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529"/>
  <workbookPr defaultThemeVersion="166925"/>
  <mc:AlternateContent xmlns:mc="http://schemas.openxmlformats.org/markup-compatibility/2006">
    <mc:Choice Requires="x15">
      <x15ac:absPath xmlns:x15ac="http://schemas.microsoft.com/office/spreadsheetml/2010/11/ac" url="https://sistemasdesur-my.sharepoint.com/personal/manuela_bedoya_desur_gov_co/Documents/Documentos/NECOP/Necop Casa Ángel/Interventoría/"/>
    </mc:Choice>
  </mc:AlternateContent>
  <xr:revisionPtr revIDLastSave="0" documentId="8_{E9093AD9-0EE8-4E36-BD18-387FB0376A12}" xr6:coauthVersionLast="47" xr6:coauthVersionMax="47" xr10:uidLastSave="{00000000-0000-0000-0000-000000000000}"/>
  <bookViews>
    <workbookView xWindow="-108" yWindow="-108" windowWidth="23256" windowHeight="12576" xr2:uid="{BF1EC396-AB51-4DB4-8E2C-BC95AE559528}"/>
  </bookViews>
  <sheets>
    <sheet name="PRESUPUESTO" sheetId="2" r:id="rId1"/>
    <sheet name="TABLA SALARIAL" sheetId="5" r:id="rId2"/>
  </sheets>
  <externalReferences>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s>
  <definedNames>
    <definedName name="\0" localSheetId="1">'[1]CRA.MODI'!#REF!</definedName>
    <definedName name="\0">'[1]CRA.MODI'!#REF!</definedName>
    <definedName name="\a" localSheetId="1">#REF!</definedName>
    <definedName name="\a">#REF!</definedName>
    <definedName name="__________________________________________________i1" localSheetId="1">#REF!</definedName>
    <definedName name="__________________________________________________i1">#REF!</definedName>
    <definedName name="_________________________________________________i1">#REF!</definedName>
    <definedName name="________________________________________________i1">#REF!</definedName>
    <definedName name="_______________________________________________i1">#REF!</definedName>
    <definedName name="______________________________________________i1">#REF!</definedName>
    <definedName name="_____________________________________________i1">#REF!</definedName>
    <definedName name="____________________________________________i1">#REF!</definedName>
    <definedName name="___________________________________________i1">#REF!</definedName>
    <definedName name="__________________________________________i1">#REF!</definedName>
    <definedName name="_________________________________________i1">#REF!</definedName>
    <definedName name="________________________________________i1">#REF!</definedName>
    <definedName name="_______________________________________i1">#REF!</definedName>
    <definedName name="______________________________________i1">#REF!</definedName>
    <definedName name="_____________________________________i1">#REF!</definedName>
    <definedName name="____________________________________i1">#REF!</definedName>
    <definedName name="___________________________________i1">#REF!</definedName>
    <definedName name="__________________________________i1">#REF!</definedName>
    <definedName name="_________________________________i1">#REF!</definedName>
    <definedName name="________________________________i1">#REF!</definedName>
    <definedName name="_______________________________i1">#REF!</definedName>
    <definedName name="______________________________i1">#REF!</definedName>
    <definedName name="_____________________________i1">#REF!</definedName>
    <definedName name="____________________________i1">#REF!</definedName>
    <definedName name="___________________________i1">#REF!</definedName>
    <definedName name="__________________________i1">#REF!</definedName>
    <definedName name="_________________________i1">#REF!</definedName>
    <definedName name="________________________i1">#REF!</definedName>
    <definedName name="_______________________i1">#REF!</definedName>
    <definedName name="______________________i1">#REF!</definedName>
    <definedName name="_____________________i1">#REF!</definedName>
    <definedName name="____________________i1">#REF!</definedName>
    <definedName name="___________________i1">#REF!</definedName>
    <definedName name="__________________AFC1">[2]INV!$A$25:$D$28</definedName>
    <definedName name="__________________AFC3">[2]INV!$F$25:$I$28</definedName>
    <definedName name="__________________AFC5">[2]INV!$K$25:$N$28</definedName>
    <definedName name="__________________BGC1">[2]INV!$A$5:$D$8</definedName>
    <definedName name="__________________BGC3">[2]INV!$F$5:$I$8</definedName>
    <definedName name="__________________BGC5">[2]INV!$K$5:$N$8</definedName>
    <definedName name="__________________CAC1">[2]INV!$A$19:$D$22</definedName>
    <definedName name="__________________CAC3">[2]INV!$F$19:$I$22</definedName>
    <definedName name="__________________CAC5">[2]INV!$K$19:$N$22</definedName>
    <definedName name="__________________i1">#REF!</definedName>
    <definedName name="__________________MA2">#REF!</definedName>
    <definedName name="__________________SBC1">[2]INV!$A$12:$D$15</definedName>
    <definedName name="__________________SBC3">[2]INV!$F$12:$I$15</definedName>
    <definedName name="__________________SBC5">[2]INV!$K$12:$N$15</definedName>
    <definedName name="_________________AFC1">[2]INV!$A$25:$D$28</definedName>
    <definedName name="_________________AFC3">[2]INV!$F$25:$I$28</definedName>
    <definedName name="_________________AFC5">[2]INV!$K$25:$N$28</definedName>
    <definedName name="_________________BGC1">[2]INV!$A$5:$D$8</definedName>
    <definedName name="_________________BGC3">[2]INV!$F$5:$I$8</definedName>
    <definedName name="_________________BGC5">[2]INV!$K$5:$N$8</definedName>
    <definedName name="_________________CAC1">[2]INV!$A$19:$D$22</definedName>
    <definedName name="_________________CAC3">[2]INV!$F$19:$I$22</definedName>
    <definedName name="_________________CAC5">[2]INV!$K$19:$N$22</definedName>
    <definedName name="_________________i1">#REF!</definedName>
    <definedName name="_________________MA2">#REF!</definedName>
    <definedName name="_________________SBC1">[2]INV!$A$12:$D$15</definedName>
    <definedName name="_________________SBC3">[2]INV!$F$12:$I$15</definedName>
    <definedName name="_________________SBC5">[2]INV!$K$12:$N$15</definedName>
    <definedName name="________________AFC1">[2]INV!$A$25:$D$28</definedName>
    <definedName name="________________AFC3">[2]INV!$F$25:$I$28</definedName>
    <definedName name="________________AFC5">[2]INV!$K$25:$N$28</definedName>
    <definedName name="________________BGC1">[2]INV!$A$5:$D$8</definedName>
    <definedName name="________________BGC3">[2]INV!$F$5:$I$8</definedName>
    <definedName name="________________BGC5">[2]INV!$K$5:$N$8</definedName>
    <definedName name="________________CAC1">[2]INV!$A$19:$D$22</definedName>
    <definedName name="________________CAC3">[2]INV!$F$19:$I$22</definedName>
    <definedName name="________________CAC5">[2]INV!$K$19:$N$22</definedName>
    <definedName name="________________i1">#REF!</definedName>
    <definedName name="________________MA2">#REF!</definedName>
    <definedName name="________________SBC1">[2]INV!$A$12:$D$15</definedName>
    <definedName name="________________SBC3">[2]INV!$F$12:$I$15</definedName>
    <definedName name="________________SBC5">[2]INV!$K$12:$N$15</definedName>
    <definedName name="_______________AFC1">[2]INV!$A$25:$D$28</definedName>
    <definedName name="_______________AFC3">[2]INV!$F$25:$I$28</definedName>
    <definedName name="_______________AFC5">[2]INV!$K$25:$N$28</definedName>
    <definedName name="_______________BGC1">[2]INV!$A$5:$D$8</definedName>
    <definedName name="_______________BGC3">[2]INV!$F$5:$I$8</definedName>
    <definedName name="_______________BGC5">[2]INV!$K$5:$N$8</definedName>
    <definedName name="_______________CAC1">[2]INV!$A$19:$D$22</definedName>
    <definedName name="_______________CAC3">[2]INV!$F$19:$I$22</definedName>
    <definedName name="_______________CAC5">[2]INV!$K$19:$N$22</definedName>
    <definedName name="_______________i1">#REF!</definedName>
    <definedName name="_______________MA2">#REF!</definedName>
    <definedName name="_______________SBC1">[2]INV!$A$12:$D$15</definedName>
    <definedName name="_______________SBC3">[2]INV!$F$12:$I$15</definedName>
    <definedName name="_______________SBC5">[2]INV!$K$12:$N$15</definedName>
    <definedName name="______________AFC1">[2]INV!$A$25:$D$28</definedName>
    <definedName name="______________AFC3">[2]INV!$F$25:$I$28</definedName>
    <definedName name="______________AFC5">[2]INV!$K$25:$N$28</definedName>
    <definedName name="______________BGC1">[2]INV!$A$5:$D$8</definedName>
    <definedName name="______________BGC3">[2]INV!$F$5:$I$8</definedName>
    <definedName name="______________BGC5">[2]INV!$K$5:$N$8</definedName>
    <definedName name="______________CAC1">[2]INV!$A$19:$D$22</definedName>
    <definedName name="______________CAC3">[2]INV!$F$19:$I$22</definedName>
    <definedName name="______________CAC5">[2]INV!$K$19:$N$22</definedName>
    <definedName name="______________i1">#REF!</definedName>
    <definedName name="______________MA2">#REF!</definedName>
    <definedName name="______________SBC1">[2]INV!$A$12:$D$15</definedName>
    <definedName name="______________SBC3">[2]INV!$F$12:$I$15</definedName>
    <definedName name="______________SBC5">[2]INV!$K$12:$N$15</definedName>
    <definedName name="_____________AFC1">[2]INV!$A$25:$D$28</definedName>
    <definedName name="_____________AFC3">[2]INV!$F$25:$I$28</definedName>
    <definedName name="_____________AFC5">[2]INV!$K$25:$N$28</definedName>
    <definedName name="_____________BGC1">[2]INV!$A$5:$D$8</definedName>
    <definedName name="_____________BGC3">[2]INV!$F$5:$I$8</definedName>
    <definedName name="_____________BGC5">[2]INV!$K$5:$N$8</definedName>
    <definedName name="_____________CAC1">[2]INV!$A$19:$D$22</definedName>
    <definedName name="_____________CAC3">[2]INV!$F$19:$I$22</definedName>
    <definedName name="_____________CAC5">[2]INV!$K$19:$N$22</definedName>
    <definedName name="_____________i1">#REF!</definedName>
    <definedName name="_____________MA2">#REF!</definedName>
    <definedName name="_____________SBC1">[2]INV!$A$12:$D$15</definedName>
    <definedName name="_____________SBC3">[2]INV!$F$12:$I$15</definedName>
    <definedName name="_____________SBC5">[2]INV!$K$12:$N$15</definedName>
    <definedName name="____________AFC1">[2]INV!$A$25:$D$28</definedName>
    <definedName name="____________AFC3">[2]INV!$F$25:$I$28</definedName>
    <definedName name="____________AFC5">[2]INV!$K$25:$N$28</definedName>
    <definedName name="____________BGC1">[2]INV!$A$5:$D$8</definedName>
    <definedName name="____________BGC3">[2]INV!$F$5:$I$8</definedName>
    <definedName name="____________BGC5">[2]INV!$K$5:$N$8</definedName>
    <definedName name="____________CAC1">[2]INV!$A$19:$D$22</definedName>
    <definedName name="____________CAC3">[2]INV!$F$19:$I$22</definedName>
    <definedName name="____________CAC5">[2]INV!$K$19:$N$22</definedName>
    <definedName name="____________i1">#REF!</definedName>
    <definedName name="____________MA2">#REF!</definedName>
    <definedName name="____________SBC1">[2]INV!$A$12:$D$15</definedName>
    <definedName name="____________SBC3">[2]INV!$F$12:$I$15</definedName>
    <definedName name="____________SBC5">[2]INV!$K$12:$N$15</definedName>
    <definedName name="___________AFC1">[2]INV!$A$25:$D$28</definedName>
    <definedName name="___________AFC3">[2]INV!$F$25:$I$28</definedName>
    <definedName name="___________AFC5">[2]INV!$K$25:$N$28</definedName>
    <definedName name="___________BGC1">[2]INV!$A$5:$D$8</definedName>
    <definedName name="___________BGC3">[2]INV!$F$5:$I$8</definedName>
    <definedName name="___________BGC5">[2]INV!$K$5:$N$8</definedName>
    <definedName name="___________CAC1">[2]INV!$A$19:$D$22</definedName>
    <definedName name="___________CAC3">[2]INV!$F$19:$I$22</definedName>
    <definedName name="___________CAC5">[2]INV!$K$19:$N$22</definedName>
    <definedName name="___________i1">#REF!</definedName>
    <definedName name="___________MA2">#REF!</definedName>
    <definedName name="___________SBC1">[2]INV!$A$12:$D$15</definedName>
    <definedName name="___________SBC3">[2]INV!$F$12:$I$15</definedName>
    <definedName name="___________SBC5">[2]INV!$K$12:$N$15</definedName>
    <definedName name="__________AFC1">[2]INV!$A$25:$D$28</definedName>
    <definedName name="__________AFC3">[2]INV!$F$25:$I$28</definedName>
    <definedName name="__________AFC5">[2]INV!$K$25:$N$28</definedName>
    <definedName name="__________BGC1">[2]INV!$A$5:$D$8</definedName>
    <definedName name="__________BGC3">[2]INV!$F$5:$I$8</definedName>
    <definedName name="__________BGC5">[2]INV!$K$5:$N$8</definedName>
    <definedName name="__________CAC1">[2]INV!$A$19:$D$22</definedName>
    <definedName name="__________CAC3">[2]INV!$F$19:$I$22</definedName>
    <definedName name="__________CAC5">[2]INV!$K$19:$N$22</definedName>
    <definedName name="__________i1">#REF!</definedName>
    <definedName name="__________MA2">#REF!</definedName>
    <definedName name="__________SBC1">[2]INV!$A$12:$D$15</definedName>
    <definedName name="__________SBC3">[2]INV!$F$12:$I$15</definedName>
    <definedName name="__________SBC5">[2]INV!$K$12:$N$15</definedName>
    <definedName name="_________AFC1">[2]INV!$A$25:$D$28</definedName>
    <definedName name="_________AFC3">[2]INV!$F$25:$I$28</definedName>
    <definedName name="_________AFC5">[2]INV!$K$25:$N$28</definedName>
    <definedName name="_________BGC1">[2]INV!$A$5:$D$8</definedName>
    <definedName name="_________BGC3">[2]INV!$F$5:$I$8</definedName>
    <definedName name="_________BGC5">[2]INV!$K$5:$N$8</definedName>
    <definedName name="_________CAC1">[2]INV!$A$19:$D$22</definedName>
    <definedName name="_________CAC3">[2]INV!$F$19:$I$22</definedName>
    <definedName name="_________CAC5">[2]INV!$K$19:$N$22</definedName>
    <definedName name="_________EST6">#REF!</definedName>
    <definedName name="_________i1">#REF!</definedName>
    <definedName name="_________MA2">#REF!</definedName>
    <definedName name="_________SBC1">[2]INV!$A$12:$D$15</definedName>
    <definedName name="_________SBC3">[2]INV!$F$12:$I$15</definedName>
    <definedName name="_________SBC5">[2]INV!$K$12:$N$15</definedName>
    <definedName name="________AFC1">[2]INV!$A$25:$D$28</definedName>
    <definedName name="________AFC3">[2]INV!$F$25:$I$28</definedName>
    <definedName name="________AFC5">[2]INV!$K$25:$N$28</definedName>
    <definedName name="________BGC1">[2]INV!$A$5:$D$8</definedName>
    <definedName name="________BGC3">[2]INV!$F$5:$I$8</definedName>
    <definedName name="________BGC5">[2]INV!$K$5:$N$8</definedName>
    <definedName name="________CAC1">[2]INV!$A$19:$D$22</definedName>
    <definedName name="________CAC3">[2]INV!$F$19:$I$22</definedName>
    <definedName name="________CAC5">[2]INV!$K$19:$N$22</definedName>
    <definedName name="________EST1">#REF!</definedName>
    <definedName name="________EST10">#REF!</definedName>
    <definedName name="________EST11">#REF!</definedName>
    <definedName name="________EST12">#REF!</definedName>
    <definedName name="________EST13">#REF!</definedName>
    <definedName name="________EST14">#REF!</definedName>
    <definedName name="________EST15">#REF!</definedName>
    <definedName name="________EST16">#REF!</definedName>
    <definedName name="________EST17">#REF!</definedName>
    <definedName name="________EST18">#REF!</definedName>
    <definedName name="________EST19">#REF!</definedName>
    <definedName name="________EST2">#REF!</definedName>
    <definedName name="________EST3">#REF!</definedName>
    <definedName name="________EST4">#REF!</definedName>
    <definedName name="________EST5">#REF!</definedName>
    <definedName name="________EST6">#REF!</definedName>
    <definedName name="________EST7">#REF!</definedName>
    <definedName name="________EST8">#REF!</definedName>
    <definedName name="________EST9">#REF!</definedName>
    <definedName name="________EXC1">#REF!</definedName>
    <definedName name="________EXC10">#REF!</definedName>
    <definedName name="________EXC11">#REF!</definedName>
    <definedName name="________EXC12">#REF!</definedName>
    <definedName name="________EXC2">#REF!</definedName>
    <definedName name="________EXC3">#REF!</definedName>
    <definedName name="________EXC4">#REF!</definedName>
    <definedName name="________EXC5">#REF!</definedName>
    <definedName name="________EXC6">#REF!</definedName>
    <definedName name="________EXC7">#REF!</definedName>
    <definedName name="________EXC8">#REF!</definedName>
    <definedName name="________EXC9">#REF!</definedName>
    <definedName name="________i1">#REF!</definedName>
    <definedName name="________MA2">#REF!</definedName>
    <definedName name="________SBC1">[2]INV!$A$12:$D$15</definedName>
    <definedName name="________SBC3">[2]INV!$F$12:$I$15</definedName>
    <definedName name="________SBC5">[2]INV!$K$12:$N$15</definedName>
    <definedName name="_______AFC1">[2]INV!$A$25:$D$28</definedName>
    <definedName name="_______AFC3">[2]INV!$F$25:$I$28</definedName>
    <definedName name="_______AFC5">[2]INV!$K$25:$N$28</definedName>
    <definedName name="_______BGC1">[2]INV!$A$5:$D$8</definedName>
    <definedName name="_______BGC3">[2]INV!$F$5:$I$8</definedName>
    <definedName name="_______BGC5">[2]INV!$K$5:$N$8</definedName>
    <definedName name="_______CAC1">[2]INV!$A$19:$D$22</definedName>
    <definedName name="_______CAC3">[2]INV!$F$19:$I$22</definedName>
    <definedName name="_______CAC5">[2]INV!$K$19:$N$22</definedName>
    <definedName name="_______EST1">#REF!</definedName>
    <definedName name="_______EST10">#REF!</definedName>
    <definedName name="_______EST11">#REF!</definedName>
    <definedName name="_______EST12">#REF!</definedName>
    <definedName name="_______EST13">#REF!</definedName>
    <definedName name="_______EST14">#REF!</definedName>
    <definedName name="_______EST15">#REF!</definedName>
    <definedName name="_______EST16">#REF!</definedName>
    <definedName name="_______EST17">#REF!</definedName>
    <definedName name="_______EST18">#REF!</definedName>
    <definedName name="_______EST19">#REF!</definedName>
    <definedName name="_______EST2">#REF!</definedName>
    <definedName name="_______EST3">#REF!</definedName>
    <definedName name="_______EST4">#REF!</definedName>
    <definedName name="_______EST5">#REF!</definedName>
    <definedName name="_______EST6">#REF!</definedName>
    <definedName name="_______EST7">#REF!</definedName>
    <definedName name="_______EST8">#REF!</definedName>
    <definedName name="_______EST9">#REF!</definedName>
    <definedName name="_______EXC1">#REF!</definedName>
    <definedName name="_______EXC10">#REF!</definedName>
    <definedName name="_______EXC11">#REF!</definedName>
    <definedName name="_______EXC12">#REF!</definedName>
    <definedName name="_______EXC2">#REF!</definedName>
    <definedName name="_______EXC3">#REF!</definedName>
    <definedName name="_______EXC4">#REF!</definedName>
    <definedName name="_______EXC5">#REF!</definedName>
    <definedName name="_______EXC6">#REF!</definedName>
    <definedName name="_______EXC7">#REF!</definedName>
    <definedName name="_______EXC8">#REF!</definedName>
    <definedName name="_______EXC9">#REF!</definedName>
    <definedName name="_______i1">#REF!</definedName>
    <definedName name="_______MA2">#REF!</definedName>
    <definedName name="_______SBC1">[2]INV!$A$12:$D$15</definedName>
    <definedName name="_______SBC3">[2]INV!$F$12:$I$15</definedName>
    <definedName name="_______SBC5">[2]INV!$K$12:$N$15</definedName>
    <definedName name="______AFC1">[2]INV!$A$25:$D$28</definedName>
    <definedName name="______AFC3">[2]INV!$F$25:$I$28</definedName>
    <definedName name="______AFC5">[2]INV!$K$25:$N$28</definedName>
    <definedName name="______BGC1">[2]INV!$A$5:$D$8</definedName>
    <definedName name="______BGC3">[2]INV!$F$5:$I$8</definedName>
    <definedName name="______BGC5">[2]INV!$K$5:$N$8</definedName>
    <definedName name="______CAC1">[2]INV!$A$19:$D$22</definedName>
    <definedName name="______CAC3">[2]INV!$F$19:$I$22</definedName>
    <definedName name="______CAC5">[2]INV!$K$19:$N$22</definedName>
    <definedName name="______EST1">#REF!</definedName>
    <definedName name="______EST10">#REF!</definedName>
    <definedName name="______EST11">#REF!</definedName>
    <definedName name="______EST12">#REF!</definedName>
    <definedName name="______EST13">#REF!</definedName>
    <definedName name="______EST14">#REF!</definedName>
    <definedName name="______EST15">#REF!</definedName>
    <definedName name="______EST16">#REF!</definedName>
    <definedName name="______EST17">#REF!</definedName>
    <definedName name="______EST18">#REF!</definedName>
    <definedName name="______EST19">#REF!</definedName>
    <definedName name="______EST2">#REF!</definedName>
    <definedName name="______EST3">#REF!</definedName>
    <definedName name="______EST4">#REF!</definedName>
    <definedName name="______EST5">#REF!</definedName>
    <definedName name="______EST6">#REF!</definedName>
    <definedName name="______EST7">#REF!</definedName>
    <definedName name="______EST8">#REF!</definedName>
    <definedName name="______EST9">#REF!</definedName>
    <definedName name="______EXC1">#REF!</definedName>
    <definedName name="______EXC10">#REF!</definedName>
    <definedName name="______EXC11">#REF!</definedName>
    <definedName name="______EXC12">#REF!</definedName>
    <definedName name="______EXC2">#REF!</definedName>
    <definedName name="______EXC3">#REF!</definedName>
    <definedName name="______EXC4">#REF!</definedName>
    <definedName name="______EXC5">#REF!</definedName>
    <definedName name="______EXC6">#REF!</definedName>
    <definedName name="______EXC7">#REF!</definedName>
    <definedName name="______EXC8">#REF!</definedName>
    <definedName name="______EXC9">#REF!</definedName>
    <definedName name="______i1">#REF!</definedName>
    <definedName name="______INF1">#REF!</definedName>
    <definedName name="______MA2">#REF!</definedName>
    <definedName name="______SBC1">[2]INV!$A$12:$D$15</definedName>
    <definedName name="______SBC3">[2]INV!$F$12:$I$15</definedName>
    <definedName name="______SBC5">[2]INV!$K$12:$N$15</definedName>
    <definedName name="_____AFC1">[2]INV!$A$25:$D$28</definedName>
    <definedName name="_____AFC3">[2]INV!$F$25:$I$28</definedName>
    <definedName name="_____AFC5">[2]INV!$K$25:$N$28</definedName>
    <definedName name="_____BGC1">[2]INV!$A$5:$D$8</definedName>
    <definedName name="_____BGC3">[2]INV!$F$5:$I$8</definedName>
    <definedName name="_____BGC5">[2]INV!$K$5:$N$8</definedName>
    <definedName name="_____CAC1">[2]INV!$A$19:$D$22</definedName>
    <definedName name="_____CAC3">[2]INV!$F$19:$I$22</definedName>
    <definedName name="_____CAC5">[2]INV!$K$19:$N$22</definedName>
    <definedName name="_____EST1">#REF!</definedName>
    <definedName name="_____EST10">#REF!</definedName>
    <definedName name="_____EST11">#REF!</definedName>
    <definedName name="_____EST12">#REF!</definedName>
    <definedName name="_____EST13">#REF!</definedName>
    <definedName name="_____EST14">#REF!</definedName>
    <definedName name="_____EST15">#REF!</definedName>
    <definedName name="_____EST16">#REF!</definedName>
    <definedName name="_____EST17">#REF!</definedName>
    <definedName name="_____EST18">#REF!</definedName>
    <definedName name="_____EST19">#REF!</definedName>
    <definedName name="_____EST2">#REF!</definedName>
    <definedName name="_____EST3">#REF!</definedName>
    <definedName name="_____EST4">#REF!</definedName>
    <definedName name="_____EST5">#REF!</definedName>
    <definedName name="_____EST7">#REF!</definedName>
    <definedName name="_____EST8">#REF!</definedName>
    <definedName name="_____EST9">#REF!</definedName>
    <definedName name="_____EXC1">#REF!</definedName>
    <definedName name="_____EXC10">#REF!</definedName>
    <definedName name="_____EXC11">#REF!</definedName>
    <definedName name="_____EXC12">#REF!</definedName>
    <definedName name="_____EXC2">#REF!</definedName>
    <definedName name="_____EXC3">#REF!</definedName>
    <definedName name="_____EXC4">#REF!</definedName>
    <definedName name="_____EXC5">#REF!</definedName>
    <definedName name="_____EXC6">#REF!</definedName>
    <definedName name="_____EXC7">#REF!</definedName>
    <definedName name="_____EXC8">#REF!</definedName>
    <definedName name="_____EXC9">#REF!</definedName>
    <definedName name="_____i1">#REF!</definedName>
    <definedName name="_____MA2">#REF!</definedName>
    <definedName name="_____PJ50">#REF!</definedName>
    <definedName name="_____pj51">#REF!</definedName>
    <definedName name="_____SBC1">[2]INV!$A$12:$D$15</definedName>
    <definedName name="_____SBC3">[2]INV!$F$12:$I$15</definedName>
    <definedName name="_____SBC5">[2]INV!$K$12:$N$15</definedName>
    <definedName name="____AFC1">[2]INV!$A$25:$D$28</definedName>
    <definedName name="____AFC3">[2]INV!$F$25:$I$28</definedName>
    <definedName name="____AFC5">[2]INV!$K$25:$N$28</definedName>
    <definedName name="____BGC1">[2]INV!$A$5:$D$8</definedName>
    <definedName name="____BGC3">[2]INV!$F$5:$I$8</definedName>
    <definedName name="____BGC5">[2]INV!$K$5:$N$8</definedName>
    <definedName name="____CAC1">[2]INV!$A$19:$D$22</definedName>
    <definedName name="____CAC3">[2]INV!$F$19:$I$22</definedName>
    <definedName name="____CAC5">[2]INV!$K$19:$N$22</definedName>
    <definedName name="____EST1">#REF!</definedName>
    <definedName name="____EST10">#REF!</definedName>
    <definedName name="____EST11">#REF!</definedName>
    <definedName name="____EST12">#REF!</definedName>
    <definedName name="____EST13">#REF!</definedName>
    <definedName name="____EST14">#REF!</definedName>
    <definedName name="____EST15">#REF!</definedName>
    <definedName name="____EST16">#REF!</definedName>
    <definedName name="____EST17">#REF!</definedName>
    <definedName name="____EST18">#REF!</definedName>
    <definedName name="____EST19">#REF!</definedName>
    <definedName name="____EST2">#REF!</definedName>
    <definedName name="____EST3">#REF!</definedName>
    <definedName name="____EST4">#REF!</definedName>
    <definedName name="____EST5">#REF!</definedName>
    <definedName name="____EST6">#REF!</definedName>
    <definedName name="____EST7">#REF!</definedName>
    <definedName name="____EST8">#REF!</definedName>
    <definedName name="____EST9">#REF!</definedName>
    <definedName name="____EXC1">#REF!</definedName>
    <definedName name="____EXC10">#REF!</definedName>
    <definedName name="____EXC11">#REF!</definedName>
    <definedName name="____EXC12">#REF!</definedName>
    <definedName name="____EXC2">#REF!</definedName>
    <definedName name="____EXC3">#REF!</definedName>
    <definedName name="____EXC4">#REF!</definedName>
    <definedName name="____EXC5">#REF!</definedName>
    <definedName name="____EXC6">#REF!</definedName>
    <definedName name="____EXC7">#REF!</definedName>
    <definedName name="____EXC8">#REF!</definedName>
    <definedName name="____EXC9">#REF!</definedName>
    <definedName name="____i1">#REF!</definedName>
    <definedName name="____MA2">#REF!</definedName>
    <definedName name="____PJ50">#REF!</definedName>
    <definedName name="____pj51">#REF!</definedName>
    <definedName name="____R" localSheetId="1" hidden="1">{#N/A,#N/A,FALSE,"GRAFICO";#N/A,#N/A,FALSE,"CAJA (2)";#N/A,#N/A,FALSE,"TERCEROS-PROMEDIO";#N/A,#N/A,FALSE,"CAJA";#N/A,#N/A,FALSE,"INGRESOS1995-2003";#N/A,#N/A,FALSE,"GASTOS1995-2003"}</definedName>
    <definedName name="____R" hidden="1">{#N/A,#N/A,FALSE,"GRAFICO";#N/A,#N/A,FALSE,"CAJA (2)";#N/A,#N/A,FALSE,"TERCEROS-PROMEDIO";#N/A,#N/A,FALSE,"CAJA";#N/A,#N/A,FALSE,"INGRESOS1995-2003";#N/A,#N/A,FALSE,"GASTOS1995-2003"}</definedName>
    <definedName name="____SBC1">[2]INV!$A$12:$D$15</definedName>
    <definedName name="____SBC3">[2]INV!$F$12:$I$15</definedName>
    <definedName name="____SBC5">[2]INV!$K$12:$N$15</definedName>
    <definedName name="___1Sin_nombre">#REF!</definedName>
    <definedName name="___AFC1">[2]INV!$A$25:$D$28</definedName>
    <definedName name="___AFC3">[2]INV!$F$25:$I$28</definedName>
    <definedName name="___AFC5">[2]INV!$K$25:$N$28</definedName>
    <definedName name="___BGC1">[2]INV!$A$5:$D$8</definedName>
    <definedName name="___BGC3">[2]INV!$F$5:$I$8</definedName>
    <definedName name="___BGC5">[2]INV!$K$5:$N$8</definedName>
    <definedName name="___CAC1">[2]INV!$A$19:$D$22</definedName>
    <definedName name="___CAC3">[2]INV!$F$19:$I$22</definedName>
    <definedName name="___CAC5">[2]INV!$K$19:$N$22</definedName>
    <definedName name="___EST1">#REF!</definedName>
    <definedName name="___EST10">#REF!</definedName>
    <definedName name="___EST11">#REF!</definedName>
    <definedName name="___EST12">#REF!</definedName>
    <definedName name="___EST13">#REF!</definedName>
    <definedName name="___EST14">#REF!</definedName>
    <definedName name="___EST15">#REF!</definedName>
    <definedName name="___EST16">#REF!</definedName>
    <definedName name="___EST17">#REF!</definedName>
    <definedName name="___EST18">#REF!</definedName>
    <definedName name="___EST19">#REF!</definedName>
    <definedName name="___EST2">#REF!</definedName>
    <definedName name="___EST3">#REF!</definedName>
    <definedName name="___EST4">#REF!</definedName>
    <definedName name="___EST5">#REF!</definedName>
    <definedName name="___EST6">#REF!</definedName>
    <definedName name="___EST7">#REF!</definedName>
    <definedName name="___EST8">#REF!</definedName>
    <definedName name="___EST9">#REF!</definedName>
    <definedName name="___ETF315">[3]BASE!$D$577</definedName>
    <definedName name="___EXC1">#REF!</definedName>
    <definedName name="___EXC10">#REF!</definedName>
    <definedName name="___EXC11">#REF!</definedName>
    <definedName name="___EXC12">#REF!</definedName>
    <definedName name="___EXC2">#REF!</definedName>
    <definedName name="___EXC3">#REF!</definedName>
    <definedName name="___EXC4">#REF!</definedName>
    <definedName name="___EXC5">#REF!</definedName>
    <definedName name="___EXC6">#REF!</definedName>
    <definedName name="___EXC7">#REF!</definedName>
    <definedName name="___EXC8">#REF!</definedName>
    <definedName name="___EXC9">#REF!</definedName>
    <definedName name="___INF1">#REF!</definedName>
    <definedName name="___MA2">#REF!</definedName>
    <definedName name="___PJ50">#REF!</definedName>
    <definedName name="___pj51">#REF!</definedName>
    <definedName name="___R" localSheetId="1" hidden="1">{#N/A,#N/A,FALSE,"GRAFICO";#N/A,#N/A,FALSE,"CAJA (2)";#N/A,#N/A,FALSE,"TERCEROS-PROMEDIO";#N/A,#N/A,FALSE,"CAJA";#N/A,#N/A,FALSE,"INGRESOS1995-2003";#N/A,#N/A,FALSE,"GASTOS1995-2003"}</definedName>
    <definedName name="___R" hidden="1">{#N/A,#N/A,FALSE,"GRAFICO";#N/A,#N/A,FALSE,"CAJA (2)";#N/A,#N/A,FALSE,"TERCEROS-PROMEDIO";#N/A,#N/A,FALSE,"CAJA";#N/A,#N/A,FALSE,"INGRESOS1995-2003";#N/A,#N/A,FALSE,"GASTOS1995-2003"}</definedName>
    <definedName name="___SBC1">[2]INV!$A$12:$D$15</definedName>
    <definedName name="___SBC3">[2]INV!$F$12:$I$15</definedName>
    <definedName name="___SBC5">[2]INV!$K$12:$N$15</definedName>
    <definedName name="__123Graph_A" hidden="1">[4]AIU!$D$338:$D$357</definedName>
    <definedName name="__123Graph_Acaja" hidden="1">[4]EVA!$D$39:$AD$39</definedName>
    <definedName name="__123Graph_ACart_AnticAdic" hidden="1">[4]EVA!$F$95:$I$95</definedName>
    <definedName name="__123Graph_AFACTURAC" hidden="1">[4]Program!$B$120:$Y$120</definedName>
    <definedName name="__123Graph_AGraph2" hidden="1">[4]AIU!$D$338:$D$357</definedName>
    <definedName name="__123Graph_Bcaja" hidden="1">[4]EVA!$D$56:$AD$56</definedName>
    <definedName name="__123Graph_BCart_AnticAdic" hidden="1">[4]EVA!$F$96:$I$96</definedName>
    <definedName name="__123Graph_Ccaja" hidden="1">[4]EVA!$D$58:$AD$58</definedName>
    <definedName name="__123Graph_CCart_AnticAdic" hidden="1">[4]EVA!$F$97:$I$97</definedName>
    <definedName name="__123Graph_Dcaja" hidden="1">[4]EVA!$D$61:$AD$61</definedName>
    <definedName name="__123Graph_DCart_AnticAdic" hidden="1">[4]EVA!$F$99:$I$99</definedName>
    <definedName name="__123Graph_ECart_AnticAdic" hidden="1">[4]EVA!$F$99:$I$99</definedName>
    <definedName name="__123Graph_LBL_ACart_AnticAdic" hidden="1">[4]EVA!$J$95:$K$95</definedName>
    <definedName name="__123Graph_LBL_Ccaja" hidden="1">[4]EVA!$D$58:$AD$58</definedName>
    <definedName name="__123Graph_LBL_DCart_AnticAdic" hidden="1">[4]EVA!$F$98:$I$98</definedName>
    <definedName name="__123Graph_X" hidden="1">[4]AIU!$C$338:$C$357</definedName>
    <definedName name="__123Graph_Xcaja" hidden="1">[4]EVA!$D$6:$AD$6</definedName>
    <definedName name="__1Sin_nombre">#REF!</definedName>
    <definedName name="__a1" localSheetId="1" hidden="1">{"TAB1",#N/A,TRUE,"GENERAL";"TAB2",#N/A,TRUE,"GENERAL";"TAB3",#N/A,TRUE,"GENERAL";"TAB4",#N/A,TRUE,"GENERAL";"TAB5",#N/A,TRUE,"GENERAL"}</definedName>
    <definedName name="__a1" hidden="1">{"TAB1",#N/A,TRUE,"GENERAL";"TAB2",#N/A,TRUE,"GENERAL";"TAB3",#N/A,TRUE,"GENERAL";"TAB4",#N/A,TRUE,"GENERAL";"TAB5",#N/A,TRUE,"GENERAL"}</definedName>
    <definedName name="__a3" localSheetId="1" hidden="1">{"TAB1",#N/A,TRUE,"GENERAL";"TAB2",#N/A,TRUE,"GENERAL";"TAB3",#N/A,TRUE,"GENERAL";"TAB4",#N/A,TRUE,"GENERAL";"TAB5",#N/A,TRUE,"GENERAL"}</definedName>
    <definedName name="__a3" hidden="1">{"TAB1",#N/A,TRUE,"GENERAL";"TAB2",#N/A,TRUE,"GENERAL";"TAB3",#N/A,TRUE,"GENERAL";"TAB4",#N/A,TRUE,"GENERAL";"TAB5",#N/A,TRUE,"GENERAL"}</definedName>
    <definedName name="__a4" localSheetId="1" hidden="1">{"via1",#N/A,TRUE,"general";"via2",#N/A,TRUE,"general";"via3",#N/A,TRUE,"general"}</definedName>
    <definedName name="__a4" hidden="1">{"via1",#N/A,TRUE,"general";"via2",#N/A,TRUE,"general";"via3",#N/A,TRUE,"general"}</definedName>
    <definedName name="__a5" localSheetId="1" hidden="1">{"TAB1",#N/A,TRUE,"GENERAL";"TAB2",#N/A,TRUE,"GENERAL";"TAB3",#N/A,TRUE,"GENERAL";"TAB4",#N/A,TRUE,"GENERAL";"TAB5",#N/A,TRUE,"GENERAL"}</definedName>
    <definedName name="__a5" hidden="1">{"TAB1",#N/A,TRUE,"GENERAL";"TAB2",#N/A,TRUE,"GENERAL";"TAB3",#N/A,TRUE,"GENERAL";"TAB4",#N/A,TRUE,"GENERAL";"TAB5",#N/A,TRUE,"GENERAL"}</definedName>
    <definedName name="__a6" localSheetId="1" hidden="1">{"TAB1",#N/A,TRUE,"GENERAL";"TAB2",#N/A,TRUE,"GENERAL";"TAB3",#N/A,TRUE,"GENERAL";"TAB4",#N/A,TRUE,"GENERAL";"TAB5",#N/A,TRUE,"GENERAL"}</definedName>
    <definedName name="__a6" hidden="1">{"TAB1",#N/A,TRUE,"GENERAL";"TAB2",#N/A,TRUE,"GENERAL";"TAB3",#N/A,TRUE,"GENERAL";"TAB4",#N/A,TRUE,"GENERAL";"TAB5",#N/A,TRUE,"GENERAL"}</definedName>
    <definedName name="__AFC1">[2]INV!$A$25:$D$28</definedName>
    <definedName name="__AFC3">[2]INV!$F$25:$I$28</definedName>
    <definedName name="__AFC5">[2]INV!$K$25:$N$28</definedName>
    <definedName name="__b2" localSheetId="1" hidden="1">{"TAB1",#N/A,TRUE,"GENERAL";"TAB2",#N/A,TRUE,"GENERAL";"TAB3",#N/A,TRUE,"GENERAL";"TAB4",#N/A,TRUE,"GENERAL";"TAB5",#N/A,TRUE,"GENERAL"}</definedName>
    <definedName name="__b2" hidden="1">{"TAB1",#N/A,TRUE,"GENERAL";"TAB2",#N/A,TRUE,"GENERAL";"TAB3",#N/A,TRUE,"GENERAL";"TAB4",#N/A,TRUE,"GENERAL";"TAB5",#N/A,TRUE,"GENERAL"}</definedName>
    <definedName name="__b3" localSheetId="1" hidden="1">{"TAB1",#N/A,TRUE,"GENERAL";"TAB2",#N/A,TRUE,"GENERAL";"TAB3",#N/A,TRUE,"GENERAL";"TAB4",#N/A,TRUE,"GENERAL";"TAB5",#N/A,TRUE,"GENERAL"}</definedName>
    <definedName name="__b3" hidden="1">{"TAB1",#N/A,TRUE,"GENERAL";"TAB2",#N/A,TRUE,"GENERAL";"TAB3",#N/A,TRUE,"GENERAL";"TAB4",#N/A,TRUE,"GENERAL";"TAB5",#N/A,TRUE,"GENERAL"}</definedName>
    <definedName name="__b4" localSheetId="1" hidden="1">{"TAB1",#N/A,TRUE,"GENERAL";"TAB2",#N/A,TRUE,"GENERAL";"TAB3",#N/A,TRUE,"GENERAL";"TAB4",#N/A,TRUE,"GENERAL";"TAB5",#N/A,TRUE,"GENERAL"}</definedName>
    <definedName name="__b4" hidden="1">{"TAB1",#N/A,TRUE,"GENERAL";"TAB2",#N/A,TRUE,"GENERAL";"TAB3",#N/A,TRUE,"GENERAL";"TAB4",#N/A,TRUE,"GENERAL";"TAB5",#N/A,TRUE,"GENERAL"}</definedName>
    <definedName name="__b5" localSheetId="1" hidden="1">{"TAB1",#N/A,TRUE,"GENERAL";"TAB2",#N/A,TRUE,"GENERAL";"TAB3",#N/A,TRUE,"GENERAL";"TAB4",#N/A,TRUE,"GENERAL";"TAB5",#N/A,TRUE,"GENERAL"}</definedName>
    <definedName name="__b5" hidden="1">{"TAB1",#N/A,TRUE,"GENERAL";"TAB2",#N/A,TRUE,"GENERAL";"TAB3",#N/A,TRUE,"GENERAL";"TAB4",#N/A,TRUE,"GENERAL";"TAB5",#N/A,TRUE,"GENERAL"}</definedName>
    <definedName name="__b6" localSheetId="1" hidden="1">{"TAB1",#N/A,TRUE,"GENERAL";"TAB2",#N/A,TRUE,"GENERAL";"TAB3",#N/A,TRUE,"GENERAL";"TAB4",#N/A,TRUE,"GENERAL";"TAB5",#N/A,TRUE,"GENERAL"}</definedName>
    <definedName name="__b6" hidden="1">{"TAB1",#N/A,TRUE,"GENERAL";"TAB2",#N/A,TRUE,"GENERAL";"TAB3",#N/A,TRUE,"GENERAL";"TAB4",#N/A,TRUE,"GENERAL";"TAB5",#N/A,TRUE,"GENERAL"}</definedName>
    <definedName name="__b7" localSheetId="1" hidden="1">{"via1",#N/A,TRUE,"general";"via2",#N/A,TRUE,"general";"via3",#N/A,TRUE,"general"}</definedName>
    <definedName name="__b7" hidden="1">{"via1",#N/A,TRUE,"general";"via2",#N/A,TRUE,"general";"via3",#N/A,TRUE,"general"}</definedName>
    <definedName name="__b8" localSheetId="1" hidden="1">{"via1",#N/A,TRUE,"general";"via2",#N/A,TRUE,"general";"via3",#N/A,TRUE,"general"}</definedName>
    <definedName name="__b8" hidden="1">{"via1",#N/A,TRUE,"general";"via2",#N/A,TRUE,"general";"via3",#N/A,TRUE,"general"}</definedName>
    <definedName name="__bb9" localSheetId="1" hidden="1">{"TAB1",#N/A,TRUE,"GENERAL";"TAB2",#N/A,TRUE,"GENERAL";"TAB3",#N/A,TRUE,"GENERAL";"TAB4",#N/A,TRUE,"GENERAL";"TAB5",#N/A,TRUE,"GENERAL"}</definedName>
    <definedName name="__bb9" hidden="1">{"TAB1",#N/A,TRUE,"GENERAL";"TAB2",#N/A,TRUE,"GENERAL";"TAB3",#N/A,TRUE,"GENERAL";"TAB4",#N/A,TRUE,"GENERAL";"TAB5",#N/A,TRUE,"GENERAL"}</definedName>
    <definedName name="__bgb5" localSheetId="1" hidden="1">{"TAB1",#N/A,TRUE,"GENERAL";"TAB2",#N/A,TRUE,"GENERAL";"TAB3",#N/A,TRUE,"GENERAL";"TAB4",#N/A,TRUE,"GENERAL";"TAB5",#N/A,TRUE,"GENERAL"}</definedName>
    <definedName name="__bgb5" hidden="1">{"TAB1",#N/A,TRUE,"GENERAL";"TAB2",#N/A,TRUE,"GENERAL";"TAB3",#N/A,TRUE,"GENERAL";"TAB4",#N/A,TRUE,"GENERAL";"TAB5",#N/A,TRUE,"GENERAL"}</definedName>
    <definedName name="__BGC1">[2]INV!$A$5:$D$8</definedName>
    <definedName name="__BGC3">[2]INV!$F$5:$I$8</definedName>
    <definedName name="__BGC5">[2]INV!$K$5:$N$8</definedName>
    <definedName name="__CAC1">[2]INV!$A$19:$D$22</definedName>
    <definedName name="__CAC3">[2]INV!$F$19:$I$22</definedName>
    <definedName name="__CAC5">[2]INV!$K$19:$N$22</definedName>
    <definedName name="__EST1">#REF!</definedName>
    <definedName name="__EST10">#REF!</definedName>
    <definedName name="__EST11">#REF!</definedName>
    <definedName name="__EST12">#REF!</definedName>
    <definedName name="__EST13">#REF!</definedName>
    <definedName name="__EST14">#REF!</definedName>
    <definedName name="__EST15">#REF!</definedName>
    <definedName name="__EST16">#REF!</definedName>
    <definedName name="__EST17">#REF!</definedName>
    <definedName name="__EST18">#REF!</definedName>
    <definedName name="__EST19">#REF!</definedName>
    <definedName name="__EST2">#REF!</definedName>
    <definedName name="__EST3">#REF!</definedName>
    <definedName name="__EST4">#REF!</definedName>
    <definedName name="__EST5">#REF!</definedName>
    <definedName name="__EST6">#REF!</definedName>
    <definedName name="__EST7">#REF!</definedName>
    <definedName name="__EST8">#REF!</definedName>
    <definedName name="__EST9">#REF!</definedName>
    <definedName name="__EXC1">#REF!</definedName>
    <definedName name="__EXC10">#REF!</definedName>
    <definedName name="__EXC11">#REF!</definedName>
    <definedName name="__EXC12">#REF!</definedName>
    <definedName name="__EXC2">#REF!</definedName>
    <definedName name="__EXC3">#REF!</definedName>
    <definedName name="__EXC4">#REF!</definedName>
    <definedName name="__EXC5">#REF!</definedName>
    <definedName name="__EXC6">#REF!</definedName>
    <definedName name="__EXC7">#REF!</definedName>
    <definedName name="__EXC8">#REF!</definedName>
    <definedName name="__EXC9">#REF!</definedName>
    <definedName name="__g2" localSheetId="1" hidden="1">{"TAB1",#N/A,TRUE,"GENERAL";"TAB2",#N/A,TRUE,"GENERAL";"TAB3",#N/A,TRUE,"GENERAL";"TAB4",#N/A,TRUE,"GENERAL";"TAB5",#N/A,TRUE,"GENERAL"}</definedName>
    <definedName name="__g2" hidden="1">{"TAB1",#N/A,TRUE,"GENERAL";"TAB2",#N/A,TRUE,"GENERAL";"TAB3",#N/A,TRUE,"GENERAL";"TAB4",#N/A,TRUE,"GENERAL";"TAB5",#N/A,TRUE,"GENERAL"}</definedName>
    <definedName name="__g3" localSheetId="1" hidden="1">{"via1",#N/A,TRUE,"general";"via2",#N/A,TRUE,"general";"via3",#N/A,TRUE,"general"}</definedName>
    <definedName name="__g3" hidden="1">{"via1",#N/A,TRUE,"general";"via2",#N/A,TRUE,"general";"via3",#N/A,TRUE,"general"}</definedName>
    <definedName name="__g4" localSheetId="1" hidden="1">{"via1",#N/A,TRUE,"general";"via2",#N/A,TRUE,"general";"via3",#N/A,TRUE,"general"}</definedName>
    <definedName name="__g4" hidden="1">{"via1",#N/A,TRUE,"general";"via2",#N/A,TRUE,"general";"via3",#N/A,TRUE,"general"}</definedName>
    <definedName name="__g5" localSheetId="1" hidden="1">{"via1",#N/A,TRUE,"general";"via2",#N/A,TRUE,"general";"via3",#N/A,TRUE,"general"}</definedName>
    <definedName name="__g5" hidden="1">{"via1",#N/A,TRUE,"general";"via2",#N/A,TRUE,"general";"via3",#N/A,TRUE,"general"}</definedName>
    <definedName name="__g6" localSheetId="1" hidden="1">{"via1",#N/A,TRUE,"general";"via2",#N/A,TRUE,"general";"via3",#N/A,TRUE,"general"}</definedName>
    <definedName name="__g6" hidden="1">{"via1",#N/A,TRUE,"general";"via2",#N/A,TRUE,"general";"via3",#N/A,TRUE,"general"}</definedName>
    <definedName name="__g7" localSheetId="1" hidden="1">{"TAB1",#N/A,TRUE,"GENERAL";"TAB2",#N/A,TRUE,"GENERAL";"TAB3",#N/A,TRUE,"GENERAL";"TAB4",#N/A,TRUE,"GENERAL";"TAB5",#N/A,TRUE,"GENERAL"}</definedName>
    <definedName name="__g7" hidden="1">{"TAB1",#N/A,TRUE,"GENERAL";"TAB2",#N/A,TRUE,"GENERAL";"TAB3",#N/A,TRUE,"GENERAL";"TAB4",#N/A,TRUE,"GENERAL";"TAB5",#N/A,TRUE,"GENERAL"}</definedName>
    <definedName name="__GR1" localSheetId="1" hidden="1">{"TAB1",#N/A,TRUE,"GENERAL";"TAB2",#N/A,TRUE,"GENERAL";"TAB3",#N/A,TRUE,"GENERAL";"TAB4",#N/A,TRUE,"GENERAL";"TAB5",#N/A,TRUE,"GENERAL"}</definedName>
    <definedName name="__GR1" hidden="1">{"TAB1",#N/A,TRUE,"GENERAL";"TAB2",#N/A,TRUE,"GENERAL";"TAB3",#N/A,TRUE,"GENERAL";"TAB4",#N/A,TRUE,"GENERAL";"TAB5",#N/A,TRUE,"GENERAL"}</definedName>
    <definedName name="__gtr4" localSheetId="1" hidden="1">{"via1",#N/A,TRUE,"general";"via2",#N/A,TRUE,"general";"via3",#N/A,TRUE,"general"}</definedName>
    <definedName name="__gtr4" hidden="1">{"via1",#N/A,TRUE,"general";"via2",#N/A,TRUE,"general";"via3",#N/A,TRUE,"general"}</definedName>
    <definedName name="__h2" localSheetId="1" hidden="1">{"via1",#N/A,TRUE,"general";"via2",#N/A,TRUE,"general";"via3",#N/A,TRUE,"general"}</definedName>
    <definedName name="__h2" hidden="1">{"via1",#N/A,TRUE,"general";"via2",#N/A,TRUE,"general";"via3",#N/A,TRUE,"general"}</definedName>
    <definedName name="__h3" localSheetId="1" hidden="1">{"via1",#N/A,TRUE,"general";"via2",#N/A,TRUE,"general";"via3",#N/A,TRUE,"general"}</definedName>
    <definedName name="__h3" hidden="1">{"via1",#N/A,TRUE,"general";"via2",#N/A,TRUE,"general";"via3",#N/A,TRUE,"general"}</definedName>
    <definedName name="__h4" localSheetId="1" hidden="1">{"TAB1",#N/A,TRUE,"GENERAL";"TAB2",#N/A,TRUE,"GENERAL";"TAB3",#N/A,TRUE,"GENERAL";"TAB4",#N/A,TRUE,"GENERAL";"TAB5",#N/A,TRUE,"GENERAL"}</definedName>
    <definedName name="__h4" hidden="1">{"TAB1",#N/A,TRUE,"GENERAL";"TAB2",#N/A,TRUE,"GENERAL";"TAB3",#N/A,TRUE,"GENERAL";"TAB4",#N/A,TRUE,"GENERAL";"TAB5",#N/A,TRUE,"GENERAL"}</definedName>
    <definedName name="__h5" localSheetId="1" hidden="1">{"TAB1",#N/A,TRUE,"GENERAL";"TAB2",#N/A,TRUE,"GENERAL";"TAB3",#N/A,TRUE,"GENERAL";"TAB4",#N/A,TRUE,"GENERAL";"TAB5",#N/A,TRUE,"GENERAL"}</definedName>
    <definedName name="__h5" hidden="1">{"TAB1",#N/A,TRUE,"GENERAL";"TAB2",#N/A,TRUE,"GENERAL";"TAB3",#N/A,TRUE,"GENERAL";"TAB4",#N/A,TRUE,"GENERAL";"TAB5",#N/A,TRUE,"GENERAL"}</definedName>
    <definedName name="__h6" localSheetId="1" hidden="1">{"via1",#N/A,TRUE,"general";"via2",#N/A,TRUE,"general";"via3",#N/A,TRUE,"general"}</definedName>
    <definedName name="__h6" hidden="1">{"via1",#N/A,TRUE,"general";"via2",#N/A,TRUE,"general";"via3",#N/A,TRUE,"general"}</definedName>
    <definedName name="__h7" localSheetId="1" hidden="1">{"TAB1",#N/A,TRUE,"GENERAL";"TAB2",#N/A,TRUE,"GENERAL";"TAB3",#N/A,TRUE,"GENERAL";"TAB4",#N/A,TRUE,"GENERAL";"TAB5",#N/A,TRUE,"GENERAL"}</definedName>
    <definedName name="__h7" hidden="1">{"TAB1",#N/A,TRUE,"GENERAL";"TAB2",#N/A,TRUE,"GENERAL";"TAB3",#N/A,TRUE,"GENERAL";"TAB4",#N/A,TRUE,"GENERAL";"TAB5",#N/A,TRUE,"GENERAL"}</definedName>
    <definedName name="__h8" localSheetId="1" hidden="1">{"via1",#N/A,TRUE,"general";"via2",#N/A,TRUE,"general";"via3",#N/A,TRUE,"general"}</definedName>
    <definedName name="__h8" hidden="1">{"via1",#N/A,TRUE,"general";"via2",#N/A,TRUE,"general";"via3",#N/A,TRUE,"general"}</definedName>
    <definedName name="__hfh7" localSheetId="1" hidden="1">{"via1",#N/A,TRUE,"general";"via2",#N/A,TRUE,"general";"via3",#N/A,TRUE,"general"}</definedName>
    <definedName name="__hfh7" hidden="1">{"via1",#N/A,TRUE,"general";"via2",#N/A,TRUE,"general";"via3",#N/A,TRUE,"general"}</definedName>
    <definedName name="__i1">#REF!</definedName>
    <definedName name="__i4" localSheetId="1" hidden="1">{"via1",#N/A,TRUE,"general";"via2",#N/A,TRUE,"general";"via3",#N/A,TRUE,"general"}</definedName>
    <definedName name="__i4" hidden="1">{"via1",#N/A,TRUE,"general";"via2",#N/A,TRUE,"general";"via3",#N/A,TRUE,"general"}</definedName>
    <definedName name="__i5" localSheetId="1" hidden="1">{"TAB1",#N/A,TRUE,"GENERAL";"TAB2",#N/A,TRUE,"GENERAL";"TAB3",#N/A,TRUE,"GENERAL";"TAB4",#N/A,TRUE,"GENERAL";"TAB5",#N/A,TRUE,"GENERAL"}</definedName>
    <definedName name="__i5" hidden="1">{"TAB1",#N/A,TRUE,"GENERAL";"TAB2",#N/A,TRUE,"GENERAL";"TAB3",#N/A,TRUE,"GENERAL";"TAB4",#N/A,TRUE,"GENERAL";"TAB5",#N/A,TRUE,"GENERAL"}</definedName>
    <definedName name="__i6" localSheetId="1" hidden="1">{"TAB1",#N/A,TRUE,"GENERAL";"TAB2",#N/A,TRUE,"GENERAL";"TAB3",#N/A,TRUE,"GENERAL";"TAB4",#N/A,TRUE,"GENERAL";"TAB5",#N/A,TRUE,"GENERAL"}</definedName>
    <definedName name="__i6" hidden="1">{"TAB1",#N/A,TRUE,"GENERAL";"TAB2",#N/A,TRUE,"GENERAL";"TAB3",#N/A,TRUE,"GENERAL";"TAB4",#N/A,TRUE,"GENERAL";"TAB5",#N/A,TRUE,"GENERAL"}</definedName>
    <definedName name="__i7" localSheetId="1" hidden="1">{"via1",#N/A,TRUE,"general";"via2",#N/A,TRUE,"general";"via3",#N/A,TRUE,"general"}</definedName>
    <definedName name="__i7" hidden="1">{"via1",#N/A,TRUE,"general";"via2",#N/A,TRUE,"general";"via3",#N/A,TRUE,"general"}</definedName>
    <definedName name="__i77" localSheetId="1" hidden="1">{"TAB1",#N/A,TRUE,"GENERAL";"TAB2",#N/A,TRUE,"GENERAL";"TAB3",#N/A,TRUE,"GENERAL";"TAB4",#N/A,TRUE,"GENERAL";"TAB5",#N/A,TRUE,"GENERAL"}</definedName>
    <definedName name="__i77" hidden="1">{"TAB1",#N/A,TRUE,"GENERAL";"TAB2",#N/A,TRUE,"GENERAL";"TAB3",#N/A,TRUE,"GENERAL";"TAB4",#N/A,TRUE,"GENERAL";"TAB5",#N/A,TRUE,"GENERAL"}</definedName>
    <definedName name="__i8" localSheetId="1" hidden="1">{"via1",#N/A,TRUE,"general";"via2",#N/A,TRUE,"general";"via3",#N/A,TRUE,"general"}</definedName>
    <definedName name="__i8" hidden="1">{"via1",#N/A,TRUE,"general";"via2",#N/A,TRUE,"general";"via3",#N/A,TRUE,"general"}</definedName>
    <definedName name="__i9" localSheetId="1" hidden="1">{"TAB1",#N/A,TRUE,"GENERAL";"TAB2",#N/A,TRUE,"GENERAL";"TAB3",#N/A,TRUE,"GENERAL";"TAB4",#N/A,TRUE,"GENERAL";"TAB5",#N/A,TRUE,"GENERAL"}</definedName>
    <definedName name="__i9" hidden="1">{"TAB1",#N/A,TRUE,"GENERAL";"TAB2",#N/A,TRUE,"GENERAL";"TAB3",#N/A,TRUE,"GENERAL";"TAB4",#N/A,TRUE,"GENERAL";"TAB5",#N/A,TRUE,"GENERAL"}</definedName>
    <definedName name="__INF1">#REF!</definedName>
    <definedName name="__k3" localSheetId="1" hidden="1">{"TAB1",#N/A,TRUE,"GENERAL";"TAB2",#N/A,TRUE,"GENERAL";"TAB3",#N/A,TRUE,"GENERAL";"TAB4",#N/A,TRUE,"GENERAL";"TAB5",#N/A,TRUE,"GENERAL"}</definedName>
    <definedName name="__k3" hidden="1">{"TAB1",#N/A,TRUE,"GENERAL";"TAB2",#N/A,TRUE,"GENERAL";"TAB3",#N/A,TRUE,"GENERAL";"TAB4",#N/A,TRUE,"GENERAL";"TAB5",#N/A,TRUE,"GENERAL"}</definedName>
    <definedName name="__k4" localSheetId="1" hidden="1">{"via1",#N/A,TRUE,"general";"via2",#N/A,TRUE,"general";"via3",#N/A,TRUE,"general"}</definedName>
    <definedName name="__k4" hidden="1">{"via1",#N/A,TRUE,"general";"via2",#N/A,TRUE,"general";"via3",#N/A,TRUE,"general"}</definedName>
    <definedName name="__k5" localSheetId="1" hidden="1">{"via1",#N/A,TRUE,"general";"via2",#N/A,TRUE,"general";"via3",#N/A,TRUE,"general"}</definedName>
    <definedName name="__k5" hidden="1">{"via1",#N/A,TRUE,"general";"via2",#N/A,TRUE,"general";"via3",#N/A,TRUE,"general"}</definedName>
    <definedName name="__k6" localSheetId="1" hidden="1">{"TAB1",#N/A,TRUE,"GENERAL";"TAB2",#N/A,TRUE,"GENERAL";"TAB3",#N/A,TRUE,"GENERAL";"TAB4",#N/A,TRUE,"GENERAL";"TAB5",#N/A,TRUE,"GENERAL"}</definedName>
    <definedName name="__k6" hidden="1">{"TAB1",#N/A,TRUE,"GENERAL";"TAB2",#N/A,TRUE,"GENERAL";"TAB3",#N/A,TRUE,"GENERAL";"TAB4",#N/A,TRUE,"GENERAL";"TAB5",#N/A,TRUE,"GENERAL"}</definedName>
    <definedName name="__k7" localSheetId="1" hidden="1">{"via1",#N/A,TRUE,"general";"via2",#N/A,TRUE,"general";"via3",#N/A,TRUE,"general"}</definedName>
    <definedName name="__k7" hidden="1">{"via1",#N/A,TRUE,"general";"via2",#N/A,TRUE,"general";"via3",#N/A,TRUE,"general"}</definedName>
    <definedName name="__k8" localSheetId="1" hidden="1">{"via1",#N/A,TRUE,"general";"via2",#N/A,TRUE,"general";"via3",#N/A,TRUE,"general"}</definedName>
    <definedName name="__k8" hidden="1">{"via1",#N/A,TRUE,"general";"via2",#N/A,TRUE,"general";"via3",#N/A,TRUE,"general"}</definedName>
    <definedName name="__k9" localSheetId="1" hidden="1">{"TAB1",#N/A,TRUE,"GENERAL";"TAB2",#N/A,TRUE,"GENERAL";"TAB3",#N/A,TRUE,"GENERAL";"TAB4",#N/A,TRUE,"GENERAL";"TAB5",#N/A,TRUE,"GENERAL"}</definedName>
    <definedName name="__k9" hidden="1">{"TAB1",#N/A,TRUE,"GENERAL";"TAB2",#N/A,TRUE,"GENERAL";"TAB3",#N/A,TRUE,"GENERAL";"TAB4",#N/A,TRUE,"GENERAL";"TAB5",#N/A,TRUE,"GENERAL"}</definedName>
    <definedName name="__kjk6" localSheetId="1" hidden="1">{"TAB1",#N/A,TRUE,"GENERAL";"TAB2",#N/A,TRUE,"GENERAL";"TAB3",#N/A,TRUE,"GENERAL";"TAB4",#N/A,TRUE,"GENERAL";"TAB5",#N/A,TRUE,"GENERAL"}</definedName>
    <definedName name="__kjk6" hidden="1">{"TAB1",#N/A,TRUE,"GENERAL";"TAB2",#N/A,TRUE,"GENERAL";"TAB3",#N/A,TRUE,"GENERAL";"TAB4",#N/A,TRUE,"GENERAL";"TAB5",#N/A,TRUE,"GENERAL"}</definedName>
    <definedName name="__m3" localSheetId="1" hidden="1">{"via1",#N/A,TRUE,"general";"via2",#N/A,TRUE,"general";"via3",#N/A,TRUE,"general"}</definedName>
    <definedName name="__m3" hidden="1">{"via1",#N/A,TRUE,"general";"via2",#N/A,TRUE,"general";"via3",#N/A,TRUE,"general"}</definedName>
    <definedName name="__m4" localSheetId="1" hidden="1">{"TAB1",#N/A,TRUE,"GENERAL";"TAB2",#N/A,TRUE,"GENERAL";"TAB3",#N/A,TRUE,"GENERAL";"TAB4",#N/A,TRUE,"GENERAL";"TAB5",#N/A,TRUE,"GENERAL"}</definedName>
    <definedName name="__m4" hidden="1">{"TAB1",#N/A,TRUE,"GENERAL";"TAB2",#N/A,TRUE,"GENERAL";"TAB3",#N/A,TRUE,"GENERAL";"TAB4",#N/A,TRUE,"GENERAL";"TAB5",#N/A,TRUE,"GENERAL"}</definedName>
    <definedName name="__m5" localSheetId="1" hidden="1">{"via1",#N/A,TRUE,"general";"via2",#N/A,TRUE,"general";"via3",#N/A,TRUE,"general"}</definedName>
    <definedName name="__m5" hidden="1">{"via1",#N/A,TRUE,"general";"via2",#N/A,TRUE,"general";"via3",#N/A,TRUE,"general"}</definedName>
    <definedName name="__m6" localSheetId="1" hidden="1">{"TAB1",#N/A,TRUE,"GENERAL";"TAB2",#N/A,TRUE,"GENERAL";"TAB3",#N/A,TRUE,"GENERAL";"TAB4",#N/A,TRUE,"GENERAL";"TAB5",#N/A,TRUE,"GENERAL"}</definedName>
    <definedName name="__m6" hidden="1">{"TAB1",#N/A,TRUE,"GENERAL";"TAB2",#N/A,TRUE,"GENERAL";"TAB3",#N/A,TRUE,"GENERAL";"TAB4",#N/A,TRUE,"GENERAL";"TAB5",#N/A,TRUE,"GENERAL"}</definedName>
    <definedName name="__m7" localSheetId="1" hidden="1">{"TAB1",#N/A,TRUE,"GENERAL";"TAB2",#N/A,TRUE,"GENERAL";"TAB3",#N/A,TRUE,"GENERAL";"TAB4",#N/A,TRUE,"GENERAL";"TAB5",#N/A,TRUE,"GENERAL"}</definedName>
    <definedName name="__m7" hidden="1">{"TAB1",#N/A,TRUE,"GENERAL";"TAB2",#N/A,TRUE,"GENERAL";"TAB3",#N/A,TRUE,"GENERAL";"TAB4",#N/A,TRUE,"GENERAL";"TAB5",#N/A,TRUE,"GENERAL"}</definedName>
    <definedName name="__m8" localSheetId="1" hidden="1">{"via1",#N/A,TRUE,"general";"via2",#N/A,TRUE,"general";"via3",#N/A,TRUE,"general"}</definedName>
    <definedName name="__m8" hidden="1">{"via1",#N/A,TRUE,"general";"via2",#N/A,TRUE,"general";"via3",#N/A,TRUE,"general"}</definedName>
    <definedName name="__m9" localSheetId="1" hidden="1">{"via1",#N/A,TRUE,"general";"via2",#N/A,TRUE,"general";"via3",#N/A,TRUE,"general"}</definedName>
    <definedName name="__m9" hidden="1">{"via1",#N/A,TRUE,"general";"via2",#N/A,TRUE,"general";"via3",#N/A,TRUE,"general"}</definedName>
    <definedName name="__MA2">#REF!</definedName>
    <definedName name="__n3" localSheetId="1" hidden="1">{"TAB1",#N/A,TRUE,"GENERAL";"TAB2",#N/A,TRUE,"GENERAL";"TAB3",#N/A,TRUE,"GENERAL";"TAB4",#N/A,TRUE,"GENERAL";"TAB5",#N/A,TRUE,"GENERAL"}</definedName>
    <definedName name="__n3" hidden="1">{"TAB1",#N/A,TRUE,"GENERAL";"TAB2",#N/A,TRUE,"GENERAL";"TAB3",#N/A,TRUE,"GENERAL";"TAB4",#N/A,TRUE,"GENERAL";"TAB5",#N/A,TRUE,"GENERAL"}</definedName>
    <definedName name="__n4" localSheetId="1" hidden="1">{"via1",#N/A,TRUE,"general";"via2",#N/A,TRUE,"general";"via3",#N/A,TRUE,"general"}</definedName>
    <definedName name="__n4" hidden="1">{"via1",#N/A,TRUE,"general";"via2",#N/A,TRUE,"general";"via3",#N/A,TRUE,"general"}</definedName>
    <definedName name="__n5" localSheetId="1" hidden="1">{"TAB1",#N/A,TRUE,"GENERAL";"TAB2",#N/A,TRUE,"GENERAL";"TAB3",#N/A,TRUE,"GENERAL";"TAB4",#N/A,TRUE,"GENERAL";"TAB5",#N/A,TRUE,"GENERAL"}</definedName>
    <definedName name="__n5" hidden="1">{"TAB1",#N/A,TRUE,"GENERAL";"TAB2",#N/A,TRUE,"GENERAL";"TAB3",#N/A,TRUE,"GENERAL";"TAB4",#N/A,TRUE,"GENERAL";"TAB5",#N/A,TRUE,"GENERAL"}</definedName>
    <definedName name="__nyn7" localSheetId="1" hidden="1">{"via1",#N/A,TRUE,"general";"via2",#N/A,TRUE,"general";"via3",#N/A,TRUE,"general"}</definedName>
    <definedName name="__nyn7" hidden="1">{"via1",#N/A,TRUE,"general";"via2",#N/A,TRUE,"general";"via3",#N/A,TRUE,"general"}</definedName>
    <definedName name="__o4" localSheetId="1" hidden="1">{"via1",#N/A,TRUE,"general";"via2",#N/A,TRUE,"general";"via3",#N/A,TRUE,"general"}</definedName>
    <definedName name="__o4" hidden="1">{"via1",#N/A,TRUE,"general";"via2",#N/A,TRUE,"general";"via3",#N/A,TRUE,"general"}</definedName>
    <definedName name="__o5" localSheetId="1" hidden="1">{"TAB1",#N/A,TRUE,"GENERAL";"TAB2",#N/A,TRUE,"GENERAL";"TAB3",#N/A,TRUE,"GENERAL";"TAB4",#N/A,TRUE,"GENERAL";"TAB5",#N/A,TRUE,"GENERAL"}</definedName>
    <definedName name="__o5" hidden="1">{"TAB1",#N/A,TRUE,"GENERAL";"TAB2",#N/A,TRUE,"GENERAL";"TAB3",#N/A,TRUE,"GENERAL";"TAB4",#N/A,TRUE,"GENERAL";"TAB5",#N/A,TRUE,"GENERAL"}</definedName>
    <definedName name="__o6" localSheetId="1" hidden="1">{"TAB1",#N/A,TRUE,"GENERAL";"TAB2",#N/A,TRUE,"GENERAL";"TAB3",#N/A,TRUE,"GENERAL";"TAB4",#N/A,TRUE,"GENERAL";"TAB5",#N/A,TRUE,"GENERAL"}</definedName>
    <definedName name="__o6" hidden="1">{"TAB1",#N/A,TRUE,"GENERAL";"TAB2",#N/A,TRUE,"GENERAL";"TAB3",#N/A,TRUE,"GENERAL";"TAB4",#N/A,TRUE,"GENERAL";"TAB5",#N/A,TRUE,"GENERAL"}</definedName>
    <definedName name="__o7" localSheetId="1" hidden="1">{"TAB1",#N/A,TRUE,"GENERAL";"TAB2",#N/A,TRUE,"GENERAL";"TAB3",#N/A,TRUE,"GENERAL";"TAB4",#N/A,TRUE,"GENERAL";"TAB5",#N/A,TRUE,"GENERAL"}</definedName>
    <definedName name="__o7" hidden="1">{"TAB1",#N/A,TRUE,"GENERAL";"TAB2",#N/A,TRUE,"GENERAL";"TAB3",#N/A,TRUE,"GENERAL";"TAB4",#N/A,TRUE,"GENERAL";"TAB5",#N/A,TRUE,"GENERAL"}</definedName>
    <definedName name="__o8" localSheetId="1" hidden="1">{"via1",#N/A,TRUE,"general";"via2",#N/A,TRUE,"general";"via3",#N/A,TRUE,"general"}</definedName>
    <definedName name="__o8" hidden="1">{"via1",#N/A,TRUE,"general";"via2",#N/A,TRUE,"general";"via3",#N/A,TRUE,"general"}</definedName>
    <definedName name="__o9" localSheetId="1" hidden="1">{"TAB1",#N/A,TRUE,"GENERAL";"TAB2",#N/A,TRUE,"GENERAL";"TAB3",#N/A,TRUE,"GENERAL";"TAB4",#N/A,TRUE,"GENERAL";"TAB5",#N/A,TRUE,"GENERAL"}</definedName>
    <definedName name="__o9" hidden="1">{"TAB1",#N/A,TRUE,"GENERAL";"TAB2",#N/A,TRUE,"GENERAL";"TAB3",#N/A,TRUE,"GENERAL";"TAB4",#N/A,TRUE,"GENERAL";"TAB5",#N/A,TRUE,"GENERAL"}</definedName>
    <definedName name="__p6" localSheetId="1" hidden="1">{"via1",#N/A,TRUE,"general";"via2",#N/A,TRUE,"general";"via3",#N/A,TRUE,"general"}</definedName>
    <definedName name="__p6" hidden="1">{"via1",#N/A,TRUE,"general";"via2",#N/A,TRUE,"general";"via3",#N/A,TRUE,"general"}</definedName>
    <definedName name="__p7" localSheetId="1" hidden="1">{"via1",#N/A,TRUE,"general";"via2",#N/A,TRUE,"general";"via3",#N/A,TRUE,"general"}</definedName>
    <definedName name="__p7" hidden="1">{"via1",#N/A,TRUE,"general";"via2",#N/A,TRUE,"general";"via3",#N/A,TRUE,"general"}</definedName>
    <definedName name="__p8" localSheetId="1" hidden="1">{"TAB1",#N/A,TRUE,"GENERAL";"TAB2",#N/A,TRUE,"GENERAL";"TAB3",#N/A,TRUE,"GENERAL";"TAB4",#N/A,TRUE,"GENERAL";"TAB5",#N/A,TRUE,"GENERAL"}</definedName>
    <definedName name="__p8" hidden="1">{"TAB1",#N/A,TRUE,"GENERAL";"TAB2",#N/A,TRUE,"GENERAL";"TAB3",#N/A,TRUE,"GENERAL";"TAB4",#N/A,TRUE,"GENERAL";"TAB5",#N/A,TRUE,"GENERAL"}</definedName>
    <definedName name="__PJ50">#REF!</definedName>
    <definedName name="__pj51">#REF!</definedName>
    <definedName name="__r" localSheetId="1" hidden="1">{"TAB1",#N/A,TRUE,"GENERAL";"TAB2",#N/A,TRUE,"GENERAL";"TAB3",#N/A,TRUE,"GENERAL";"TAB4",#N/A,TRUE,"GENERAL";"TAB5",#N/A,TRUE,"GENERAL"}</definedName>
    <definedName name="__r" hidden="1">{"TAB1",#N/A,TRUE,"GENERAL";"TAB2",#N/A,TRUE,"GENERAL";"TAB3",#N/A,TRUE,"GENERAL";"TAB4",#N/A,TRUE,"GENERAL";"TAB5",#N/A,TRUE,"GENERAL"}</definedName>
    <definedName name="__r4r" localSheetId="1" hidden="1">{"via1",#N/A,TRUE,"general";"via2",#N/A,TRUE,"general";"via3",#N/A,TRUE,"general"}</definedName>
    <definedName name="__r4r" hidden="1">{"via1",#N/A,TRUE,"general";"via2",#N/A,TRUE,"general";"via3",#N/A,TRUE,"general"}</definedName>
    <definedName name="__rtu6" localSheetId="1" hidden="1">{"via1",#N/A,TRUE,"general";"via2",#N/A,TRUE,"general";"via3",#N/A,TRUE,"general"}</definedName>
    <definedName name="__rtu6" hidden="1">{"via1",#N/A,TRUE,"general";"via2",#N/A,TRUE,"general";"via3",#N/A,TRUE,"general"}</definedName>
    <definedName name="__s1" localSheetId="1" hidden="1">{"via1",#N/A,TRUE,"general";"via2",#N/A,TRUE,"general";"via3",#N/A,TRUE,"general"}</definedName>
    <definedName name="__s1" hidden="1">{"via1",#N/A,TRUE,"general";"via2",#N/A,TRUE,"general";"via3",#N/A,TRUE,"general"}</definedName>
    <definedName name="__s2" localSheetId="1" hidden="1">{"TAB1",#N/A,TRUE,"GENERAL";"TAB2",#N/A,TRUE,"GENERAL";"TAB3",#N/A,TRUE,"GENERAL";"TAB4",#N/A,TRUE,"GENERAL";"TAB5",#N/A,TRUE,"GENERAL"}</definedName>
    <definedName name="__s2" hidden="1">{"TAB1",#N/A,TRUE,"GENERAL";"TAB2",#N/A,TRUE,"GENERAL";"TAB3",#N/A,TRUE,"GENERAL";"TAB4",#N/A,TRUE,"GENERAL";"TAB5",#N/A,TRUE,"GENERAL"}</definedName>
    <definedName name="__s3" localSheetId="1" hidden="1">{"TAB1",#N/A,TRUE,"GENERAL";"TAB2",#N/A,TRUE,"GENERAL";"TAB3",#N/A,TRUE,"GENERAL";"TAB4",#N/A,TRUE,"GENERAL";"TAB5",#N/A,TRUE,"GENERAL"}</definedName>
    <definedName name="__s3" hidden="1">{"TAB1",#N/A,TRUE,"GENERAL";"TAB2",#N/A,TRUE,"GENERAL";"TAB3",#N/A,TRUE,"GENERAL";"TAB4",#N/A,TRUE,"GENERAL";"TAB5",#N/A,TRUE,"GENERAL"}</definedName>
    <definedName name="__s4" localSheetId="1" hidden="1">{"via1",#N/A,TRUE,"general";"via2",#N/A,TRUE,"general";"via3",#N/A,TRUE,"general"}</definedName>
    <definedName name="__s4" hidden="1">{"via1",#N/A,TRUE,"general";"via2",#N/A,TRUE,"general";"via3",#N/A,TRUE,"general"}</definedName>
    <definedName name="__s5" localSheetId="1" hidden="1">{"via1",#N/A,TRUE,"general";"via2",#N/A,TRUE,"general";"via3",#N/A,TRUE,"general"}</definedName>
    <definedName name="__s5" hidden="1">{"via1",#N/A,TRUE,"general";"via2",#N/A,TRUE,"general";"via3",#N/A,TRUE,"general"}</definedName>
    <definedName name="__s6" localSheetId="1" hidden="1">{"TAB1",#N/A,TRUE,"GENERAL";"TAB2",#N/A,TRUE,"GENERAL";"TAB3",#N/A,TRUE,"GENERAL";"TAB4",#N/A,TRUE,"GENERAL";"TAB5",#N/A,TRUE,"GENERAL"}</definedName>
    <definedName name="__s6" hidden="1">{"TAB1",#N/A,TRUE,"GENERAL";"TAB2",#N/A,TRUE,"GENERAL";"TAB3",#N/A,TRUE,"GENERAL";"TAB4",#N/A,TRUE,"GENERAL";"TAB5",#N/A,TRUE,"GENERAL"}</definedName>
    <definedName name="__s7" localSheetId="1" hidden="1">{"via1",#N/A,TRUE,"general";"via2",#N/A,TRUE,"general";"via3",#N/A,TRUE,"general"}</definedName>
    <definedName name="__s7" hidden="1">{"via1",#N/A,TRUE,"general";"via2",#N/A,TRUE,"general";"via3",#N/A,TRUE,"general"}</definedName>
    <definedName name="__SBC1">[2]INV!$A$12:$D$15</definedName>
    <definedName name="__SBC3">[2]INV!$F$12:$I$15</definedName>
    <definedName name="__SBC5">[2]INV!$K$12:$N$15</definedName>
    <definedName name="__t3" localSheetId="1" hidden="1">{"TAB1",#N/A,TRUE,"GENERAL";"TAB2",#N/A,TRUE,"GENERAL";"TAB3",#N/A,TRUE,"GENERAL";"TAB4",#N/A,TRUE,"GENERAL";"TAB5",#N/A,TRUE,"GENERAL"}</definedName>
    <definedName name="__t3" hidden="1">{"TAB1",#N/A,TRUE,"GENERAL";"TAB2",#N/A,TRUE,"GENERAL";"TAB3",#N/A,TRUE,"GENERAL";"TAB4",#N/A,TRUE,"GENERAL";"TAB5",#N/A,TRUE,"GENERAL"}</definedName>
    <definedName name="__t4" localSheetId="1" hidden="1">{"via1",#N/A,TRUE,"general";"via2",#N/A,TRUE,"general";"via3",#N/A,TRUE,"general"}</definedName>
    <definedName name="__t4" hidden="1">{"via1",#N/A,TRUE,"general";"via2",#N/A,TRUE,"general";"via3",#N/A,TRUE,"general"}</definedName>
    <definedName name="__t5" localSheetId="1" hidden="1">{"TAB1",#N/A,TRUE,"GENERAL";"TAB2",#N/A,TRUE,"GENERAL";"TAB3",#N/A,TRUE,"GENERAL";"TAB4",#N/A,TRUE,"GENERAL";"TAB5",#N/A,TRUE,"GENERAL"}</definedName>
    <definedName name="__t5" hidden="1">{"TAB1",#N/A,TRUE,"GENERAL";"TAB2",#N/A,TRUE,"GENERAL";"TAB3",#N/A,TRUE,"GENERAL";"TAB4",#N/A,TRUE,"GENERAL";"TAB5",#N/A,TRUE,"GENERAL"}</definedName>
    <definedName name="__t6" localSheetId="1" hidden="1">{"via1",#N/A,TRUE,"general";"via2",#N/A,TRUE,"general";"via3",#N/A,TRUE,"general"}</definedName>
    <definedName name="__t6" hidden="1">{"via1",#N/A,TRUE,"general";"via2",#N/A,TRUE,"general";"via3",#N/A,TRUE,"general"}</definedName>
    <definedName name="__t66" localSheetId="1" hidden="1">{"TAB1",#N/A,TRUE,"GENERAL";"TAB2",#N/A,TRUE,"GENERAL";"TAB3",#N/A,TRUE,"GENERAL";"TAB4",#N/A,TRUE,"GENERAL";"TAB5",#N/A,TRUE,"GENERAL"}</definedName>
    <definedName name="__t66" hidden="1">{"TAB1",#N/A,TRUE,"GENERAL";"TAB2",#N/A,TRUE,"GENERAL";"TAB3",#N/A,TRUE,"GENERAL";"TAB4",#N/A,TRUE,"GENERAL";"TAB5",#N/A,TRUE,"GENERAL"}</definedName>
    <definedName name="__t7" localSheetId="1" hidden="1">{"via1",#N/A,TRUE,"general";"via2",#N/A,TRUE,"general";"via3",#N/A,TRUE,"general"}</definedName>
    <definedName name="__t7" hidden="1">{"via1",#N/A,TRUE,"general";"via2",#N/A,TRUE,"general";"via3",#N/A,TRUE,"general"}</definedName>
    <definedName name="__t77" localSheetId="1" hidden="1">{"TAB1",#N/A,TRUE,"GENERAL";"TAB2",#N/A,TRUE,"GENERAL";"TAB3",#N/A,TRUE,"GENERAL";"TAB4",#N/A,TRUE,"GENERAL";"TAB5",#N/A,TRUE,"GENERAL"}</definedName>
    <definedName name="__t77" hidden="1">{"TAB1",#N/A,TRUE,"GENERAL";"TAB2",#N/A,TRUE,"GENERAL";"TAB3",#N/A,TRUE,"GENERAL";"TAB4",#N/A,TRUE,"GENERAL";"TAB5",#N/A,TRUE,"GENERAL"}</definedName>
    <definedName name="__t8" localSheetId="1" hidden="1">{"TAB1",#N/A,TRUE,"GENERAL";"TAB2",#N/A,TRUE,"GENERAL";"TAB3",#N/A,TRUE,"GENERAL";"TAB4",#N/A,TRUE,"GENERAL";"TAB5",#N/A,TRUE,"GENERAL"}</definedName>
    <definedName name="__t8" hidden="1">{"TAB1",#N/A,TRUE,"GENERAL";"TAB2",#N/A,TRUE,"GENERAL";"TAB3",#N/A,TRUE,"GENERAL";"TAB4",#N/A,TRUE,"GENERAL";"TAB5",#N/A,TRUE,"GENERAL"}</definedName>
    <definedName name="__t88" localSheetId="1" hidden="1">{"via1",#N/A,TRUE,"general";"via2",#N/A,TRUE,"general";"via3",#N/A,TRUE,"general"}</definedName>
    <definedName name="__t88" hidden="1">{"via1",#N/A,TRUE,"general";"via2",#N/A,TRUE,"general";"via3",#N/A,TRUE,"general"}</definedName>
    <definedName name="__t9" localSheetId="1" hidden="1">{"TAB1",#N/A,TRUE,"GENERAL";"TAB2",#N/A,TRUE,"GENERAL";"TAB3",#N/A,TRUE,"GENERAL";"TAB4",#N/A,TRUE,"GENERAL";"TAB5",#N/A,TRUE,"GENERAL"}</definedName>
    <definedName name="__t9" hidden="1">{"TAB1",#N/A,TRUE,"GENERAL";"TAB2",#N/A,TRUE,"GENERAL";"TAB3",#N/A,TRUE,"GENERAL";"TAB4",#N/A,TRUE,"GENERAL";"TAB5",#N/A,TRUE,"GENERAL"}</definedName>
    <definedName name="__t99" localSheetId="1" hidden="1">{"via1",#N/A,TRUE,"general";"via2",#N/A,TRUE,"general";"via3",#N/A,TRUE,"general"}</definedName>
    <definedName name="__t99" hidden="1">{"via1",#N/A,TRUE,"general";"via2",#N/A,TRUE,"general";"via3",#N/A,TRUE,"general"}</definedName>
    <definedName name="__u4" localSheetId="1" hidden="1">{"TAB1",#N/A,TRUE,"GENERAL";"TAB2",#N/A,TRUE,"GENERAL";"TAB3",#N/A,TRUE,"GENERAL";"TAB4",#N/A,TRUE,"GENERAL";"TAB5",#N/A,TRUE,"GENERAL"}</definedName>
    <definedName name="__u4" hidden="1">{"TAB1",#N/A,TRUE,"GENERAL";"TAB2",#N/A,TRUE,"GENERAL";"TAB3",#N/A,TRUE,"GENERAL";"TAB4",#N/A,TRUE,"GENERAL";"TAB5",#N/A,TRUE,"GENERAL"}</definedName>
    <definedName name="__u5" localSheetId="1" hidden="1">{"TAB1",#N/A,TRUE,"GENERAL";"TAB2",#N/A,TRUE,"GENERAL";"TAB3",#N/A,TRUE,"GENERAL";"TAB4",#N/A,TRUE,"GENERAL";"TAB5",#N/A,TRUE,"GENERAL"}</definedName>
    <definedName name="__u5" hidden="1">{"TAB1",#N/A,TRUE,"GENERAL";"TAB2",#N/A,TRUE,"GENERAL";"TAB3",#N/A,TRUE,"GENERAL";"TAB4",#N/A,TRUE,"GENERAL";"TAB5",#N/A,TRUE,"GENERAL"}</definedName>
    <definedName name="__u6" localSheetId="1" hidden="1">{"TAB1",#N/A,TRUE,"GENERAL";"TAB2",#N/A,TRUE,"GENERAL";"TAB3",#N/A,TRUE,"GENERAL";"TAB4",#N/A,TRUE,"GENERAL";"TAB5",#N/A,TRUE,"GENERAL"}</definedName>
    <definedName name="__u6" hidden="1">{"TAB1",#N/A,TRUE,"GENERAL";"TAB2",#N/A,TRUE,"GENERAL";"TAB3",#N/A,TRUE,"GENERAL";"TAB4",#N/A,TRUE,"GENERAL";"TAB5",#N/A,TRUE,"GENERAL"}</definedName>
    <definedName name="__u7" localSheetId="1" hidden="1">{"via1",#N/A,TRUE,"general";"via2",#N/A,TRUE,"general";"via3",#N/A,TRUE,"general"}</definedName>
    <definedName name="__u7" hidden="1">{"via1",#N/A,TRUE,"general";"via2",#N/A,TRUE,"general";"via3",#N/A,TRUE,"general"}</definedName>
    <definedName name="__u8" localSheetId="1" hidden="1">{"TAB1",#N/A,TRUE,"GENERAL";"TAB2",#N/A,TRUE,"GENERAL";"TAB3",#N/A,TRUE,"GENERAL";"TAB4",#N/A,TRUE,"GENERAL";"TAB5",#N/A,TRUE,"GENERAL"}</definedName>
    <definedName name="__u8" hidden="1">{"TAB1",#N/A,TRUE,"GENERAL";"TAB2",#N/A,TRUE,"GENERAL";"TAB3",#N/A,TRUE,"GENERAL";"TAB4",#N/A,TRUE,"GENERAL";"TAB5",#N/A,TRUE,"GENERAL"}</definedName>
    <definedName name="__u9" localSheetId="1" hidden="1">{"TAB1",#N/A,TRUE,"GENERAL";"TAB2",#N/A,TRUE,"GENERAL";"TAB3",#N/A,TRUE,"GENERAL";"TAB4",#N/A,TRUE,"GENERAL";"TAB5",#N/A,TRUE,"GENERAL"}</definedName>
    <definedName name="__u9" hidden="1">{"TAB1",#N/A,TRUE,"GENERAL";"TAB2",#N/A,TRUE,"GENERAL";"TAB3",#N/A,TRUE,"GENERAL";"TAB4",#N/A,TRUE,"GENERAL";"TAB5",#N/A,TRUE,"GENERAL"}</definedName>
    <definedName name="__ur7" localSheetId="1" hidden="1">{"TAB1",#N/A,TRUE,"GENERAL";"TAB2",#N/A,TRUE,"GENERAL";"TAB3",#N/A,TRUE,"GENERAL";"TAB4",#N/A,TRUE,"GENERAL";"TAB5",#N/A,TRUE,"GENERAL"}</definedName>
    <definedName name="__ur7" hidden="1">{"TAB1",#N/A,TRUE,"GENERAL";"TAB2",#N/A,TRUE,"GENERAL";"TAB3",#N/A,TRUE,"GENERAL";"TAB4",#N/A,TRUE,"GENERAL";"TAB5",#N/A,TRUE,"GENERAL"}</definedName>
    <definedName name="__v2" localSheetId="1" hidden="1">{"via1",#N/A,TRUE,"general";"via2",#N/A,TRUE,"general";"via3",#N/A,TRUE,"general"}</definedName>
    <definedName name="__v2" hidden="1">{"via1",#N/A,TRUE,"general";"via2",#N/A,TRUE,"general";"via3",#N/A,TRUE,"general"}</definedName>
    <definedName name="__v3" localSheetId="1" hidden="1">{"TAB1",#N/A,TRUE,"GENERAL";"TAB2",#N/A,TRUE,"GENERAL";"TAB3",#N/A,TRUE,"GENERAL";"TAB4",#N/A,TRUE,"GENERAL";"TAB5",#N/A,TRUE,"GENERAL"}</definedName>
    <definedName name="__v3" hidden="1">{"TAB1",#N/A,TRUE,"GENERAL";"TAB2",#N/A,TRUE,"GENERAL";"TAB3",#N/A,TRUE,"GENERAL";"TAB4",#N/A,TRUE,"GENERAL";"TAB5",#N/A,TRUE,"GENERAL"}</definedName>
    <definedName name="__v4" localSheetId="1" hidden="1">{"TAB1",#N/A,TRUE,"GENERAL";"TAB2",#N/A,TRUE,"GENERAL";"TAB3",#N/A,TRUE,"GENERAL";"TAB4",#N/A,TRUE,"GENERAL";"TAB5",#N/A,TRUE,"GENERAL"}</definedName>
    <definedName name="__v4" hidden="1">{"TAB1",#N/A,TRUE,"GENERAL";"TAB2",#N/A,TRUE,"GENERAL";"TAB3",#N/A,TRUE,"GENERAL";"TAB4",#N/A,TRUE,"GENERAL";"TAB5",#N/A,TRUE,"GENERAL"}</definedName>
    <definedName name="__v5" localSheetId="1" hidden="1">{"TAB1",#N/A,TRUE,"GENERAL";"TAB2",#N/A,TRUE,"GENERAL";"TAB3",#N/A,TRUE,"GENERAL";"TAB4",#N/A,TRUE,"GENERAL";"TAB5",#N/A,TRUE,"GENERAL"}</definedName>
    <definedName name="__v5" hidden="1">{"TAB1",#N/A,TRUE,"GENERAL";"TAB2",#N/A,TRUE,"GENERAL";"TAB3",#N/A,TRUE,"GENERAL";"TAB4",#N/A,TRUE,"GENERAL";"TAB5",#N/A,TRUE,"GENERAL"}</definedName>
    <definedName name="__v6" localSheetId="1" hidden="1">{"TAB1",#N/A,TRUE,"GENERAL";"TAB2",#N/A,TRUE,"GENERAL";"TAB3",#N/A,TRUE,"GENERAL";"TAB4",#N/A,TRUE,"GENERAL";"TAB5",#N/A,TRUE,"GENERAL"}</definedName>
    <definedName name="__v6" hidden="1">{"TAB1",#N/A,TRUE,"GENERAL";"TAB2",#N/A,TRUE,"GENERAL";"TAB3",#N/A,TRUE,"GENERAL";"TAB4",#N/A,TRUE,"GENERAL";"TAB5",#N/A,TRUE,"GENERAL"}</definedName>
    <definedName name="__v7" localSheetId="1" hidden="1">{"via1",#N/A,TRUE,"general";"via2",#N/A,TRUE,"general";"via3",#N/A,TRUE,"general"}</definedName>
    <definedName name="__v7" hidden="1">{"via1",#N/A,TRUE,"general";"via2",#N/A,TRUE,"general";"via3",#N/A,TRUE,"general"}</definedName>
    <definedName name="__v8" localSheetId="1" hidden="1">{"TAB1",#N/A,TRUE,"GENERAL";"TAB2",#N/A,TRUE,"GENERAL";"TAB3",#N/A,TRUE,"GENERAL";"TAB4",#N/A,TRUE,"GENERAL";"TAB5",#N/A,TRUE,"GENERAL"}</definedName>
    <definedName name="__v8" hidden="1">{"TAB1",#N/A,TRUE,"GENERAL";"TAB2",#N/A,TRUE,"GENERAL";"TAB3",#N/A,TRUE,"GENERAL";"TAB4",#N/A,TRUE,"GENERAL";"TAB5",#N/A,TRUE,"GENERAL"}</definedName>
    <definedName name="__v9" localSheetId="1" hidden="1">{"TAB1",#N/A,TRUE,"GENERAL";"TAB2",#N/A,TRUE,"GENERAL";"TAB3",#N/A,TRUE,"GENERAL";"TAB4",#N/A,TRUE,"GENERAL";"TAB5",#N/A,TRUE,"GENERAL"}</definedName>
    <definedName name="__v9" hidden="1">{"TAB1",#N/A,TRUE,"GENERAL";"TAB2",#N/A,TRUE,"GENERAL";"TAB3",#N/A,TRUE,"GENERAL";"TAB4",#N/A,TRUE,"GENERAL";"TAB5",#N/A,TRUE,"GENERAL"}</definedName>
    <definedName name="__vfv4" localSheetId="1" hidden="1">{"via1",#N/A,TRUE,"general";"via2",#N/A,TRUE,"general";"via3",#N/A,TRUE,"general"}</definedName>
    <definedName name="__vfv4" hidden="1">{"via1",#N/A,TRUE,"general";"via2",#N/A,TRUE,"general";"via3",#N/A,TRUE,"general"}</definedName>
    <definedName name="__x1" localSheetId="1" hidden="1">{"TAB1",#N/A,TRUE,"GENERAL";"TAB2",#N/A,TRUE,"GENERAL";"TAB3",#N/A,TRUE,"GENERAL";"TAB4",#N/A,TRUE,"GENERAL";"TAB5",#N/A,TRUE,"GENERAL"}</definedName>
    <definedName name="__x1" hidden="1">{"TAB1",#N/A,TRUE,"GENERAL";"TAB2",#N/A,TRUE,"GENERAL";"TAB3",#N/A,TRUE,"GENERAL";"TAB4",#N/A,TRUE,"GENERAL";"TAB5",#N/A,TRUE,"GENERAL"}</definedName>
    <definedName name="__x2" localSheetId="1" hidden="1">{"via1",#N/A,TRUE,"general";"via2",#N/A,TRUE,"general";"via3",#N/A,TRUE,"general"}</definedName>
    <definedName name="__x2" hidden="1">{"via1",#N/A,TRUE,"general";"via2",#N/A,TRUE,"general";"via3",#N/A,TRUE,"general"}</definedName>
    <definedName name="__x3" localSheetId="1" hidden="1">{"via1",#N/A,TRUE,"general";"via2",#N/A,TRUE,"general";"via3",#N/A,TRUE,"general"}</definedName>
    <definedName name="__x3" hidden="1">{"via1",#N/A,TRUE,"general";"via2",#N/A,TRUE,"general";"via3",#N/A,TRUE,"general"}</definedName>
    <definedName name="__x4" localSheetId="1" hidden="1">{"via1",#N/A,TRUE,"general";"via2",#N/A,TRUE,"general";"via3",#N/A,TRUE,"general"}</definedName>
    <definedName name="__x4" hidden="1">{"via1",#N/A,TRUE,"general";"via2",#N/A,TRUE,"general";"via3",#N/A,TRUE,"general"}</definedName>
    <definedName name="__x5" localSheetId="1" hidden="1">{"TAB1",#N/A,TRUE,"GENERAL";"TAB2",#N/A,TRUE,"GENERAL";"TAB3",#N/A,TRUE,"GENERAL";"TAB4",#N/A,TRUE,"GENERAL";"TAB5",#N/A,TRUE,"GENERAL"}</definedName>
    <definedName name="__x5" hidden="1">{"TAB1",#N/A,TRUE,"GENERAL";"TAB2",#N/A,TRUE,"GENERAL";"TAB3",#N/A,TRUE,"GENERAL";"TAB4",#N/A,TRUE,"GENERAL";"TAB5",#N/A,TRUE,"GENERAL"}</definedName>
    <definedName name="__x6" localSheetId="1" hidden="1">{"TAB1",#N/A,TRUE,"GENERAL";"TAB2",#N/A,TRUE,"GENERAL";"TAB3",#N/A,TRUE,"GENERAL";"TAB4",#N/A,TRUE,"GENERAL";"TAB5",#N/A,TRUE,"GENERAL"}</definedName>
    <definedName name="__x6" hidden="1">{"TAB1",#N/A,TRUE,"GENERAL";"TAB2",#N/A,TRUE,"GENERAL";"TAB3",#N/A,TRUE,"GENERAL";"TAB4",#N/A,TRUE,"GENERAL";"TAB5",#N/A,TRUE,"GENERAL"}</definedName>
    <definedName name="__x7" localSheetId="1" hidden="1">{"TAB1",#N/A,TRUE,"GENERAL";"TAB2",#N/A,TRUE,"GENERAL";"TAB3",#N/A,TRUE,"GENERAL";"TAB4",#N/A,TRUE,"GENERAL";"TAB5",#N/A,TRUE,"GENERAL"}</definedName>
    <definedName name="__x7" hidden="1">{"TAB1",#N/A,TRUE,"GENERAL";"TAB2",#N/A,TRUE,"GENERAL";"TAB3",#N/A,TRUE,"GENERAL";"TAB4",#N/A,TRUE,"GENERAL";"TAB5",#N/A,TRUE,"GENERAL"}</definedName>
    <definedName name="__x8" localSheetId="1" hidden="1">{"via1",#N/A,TRUE,"general";"via2",#N/A,TRUE,"general";"via3",#N/A,TRUE,"general"}</definedName>
    <definedName name="__x8" hidden="1">{"via1",#N/A,TRUE,"general";"via2",#N/A,TRUE,"general";"via3",#N/A,TRUE,"general"}</definedName>
    <definedName name="__x9" localSheetId="1" hidden="1">{"TAB1",#N/A,TRUE,"GENERAL";"TAB2",#N/A,TRUE,"GENERAL";"TAB3",#N/A,TRUE,"GENERAL";"TAB4",#N/A,TRUE,"GENERAL";"TAB5",#N/A,TRUE,"GENERAL"}</definedName>
    <definedName name="__x9" hidden="1">{"TAB1",#N/A,TRUE,"GENERAL";"TAB2",#N/A,TRUE,"GENERAL";"TAB3",#N/A,TRUE,"GENERAL";"TAB4",#N/A,TRUE,"GENERAL";"TAB5",#N/A,TRUE,"GENERAL"}</definedName>
    <definedName name="__y2" localSheetId="1" hidden="1">{"TAB1",#N/A,TRUE,"GENERAL";"TAB2",#N/A,TRUE,"GENERAL";"TAB3",#N/A,TRUE,"GENERAL";"TAB4",#N/A,TRUE,"GENERAL";"TAB5",#N/A,TRUE,"GENERAL"}</definedName>
    <definedName name="__y2" hidden="1">{"TAB1",#N/A,TRUE,"GENERAL";"TAB2",#N/A,TRUE,"GENERAL";"TAB3",#N/A,TRUE,"GENERAL";"TAB4",#N/A,TRUE,"GENERAL";"TAB5",#N/A,TRUE,"GENERAL"}</definedName>
    <definedName name="__y3" localSheetId="1" hidden="1">{"via1",#N/A,TRUE,"general";"via2",#N/A,TRUE,"general";"via3",#N/A,TRUE,"general"}</definedName>
    <definedName name="__y3" hidden="1">{"via1",#N/A,TRUE,"general";"via2",#N/A,TRUE,"general";"via3",#N/A,TRUE,"general"}</definedName>
    <definedName name="__y4" localSheetId="1" hidden="1">{"via1",#N/A,TRUE,"general";"via2",#N/A,TRUE,"general";"via3",#N/A,TRUE,"general"}</definedName>
    <definedName name="__y4" hidden="1">{"via1",#N/A,TRUE,"general";"via2",#N/A,TRUE,"general";"via3",#N/A,TRUE,"general"}</definedName>
    <definedName name="__y5" localSheetId="1" hidden="1">{"TAB1",#N/A,TRUE,"GENERAL";"TAB2",#N/A,TRUE,"GENERAL";"TAB3",#N/A,TRUE,"GENERAL";"TAB4",#N/A,TRUE,"GENERAL";"TAB5",#N/A,TRUE,"GENERAL"}</definedName>
    <definedName name="__y5" hidden="1">{"TAB1",#N/A,TRUE,"GENERAL";"TAB2",#N/A,TRUE,"GENERAL";"TAB3",#N/A,TRUE,"GENERAL";"TAB4",#N/A,TRUE,"GENERAL";"TAB5",#N/A,TRUE,"GENERAL"}</definedName>
    <definedName name="__y6" localSheetId="1" hidden="1">{"via1",#N/A,TRUE,"general";"via2",#N/A,TRUE,"general";"via3",#N/A,TRUE,"general"}</definedName>
    <definedName name="__y6" hidden="1">{"via1",#N/A,TRUE,"general";"via2",#N/A,TRUE,"general";"via3",#N/A,TRUE,"general"}</definedName>
    <definedName name="__y7" localSheetId="1" hidden="1">{"via1",#N/A,TRUE,"general";"via2",#N/A,TRUE,"general";"via3",#N/A,TRUE,"general"}</definedName>
    <definedName name="__y7" hidden="1">{"via1",#N/A,TRUE,"general";"via2",#N/A,TRUE,"general";"via3",#N/A,TRUE,"general"}</definedName>
    <definedName name="__y8" localSheetId="1" hidden="1">{"via1",#N/A,TRUE,"general";"via2",#N/A,TRUE,"general";"via3",#N/A,TRUE,"general"}</definedName>
    <definedName name="__y8" hidden="1">{"via1",#N/A,TRUE,"general";"via2",#N/A,TRUE,"general";"via3",#N/A,TRUE,"general"}</definedName>
    <definedName name="__y9" localSheetId="1" hidden="1">{"TAB1",#N/A,TRUE,"GENERAL";"TAB2",#N/A,TRUE,"GENERAL";"TAB3",#N/A,TRUE,"GENERAL";"TAB4",#N/A,TRUE,"GENERAL";"TAB5",#N/A,TRUE,"GENERAL"}</definedName>
    <definedName name="__y9" hidden="1">{"TAB1",#N/A,TRUE,"GENERAL";"TAB2",#N/A,TRUE,"GENERAL";"TAB3",#N/A,TRUE,"GENERAL";"TAB4",#N/A,TRUE,"GENERAL";"TAB5",#N/A,TRUE,"GENERAL"}</definedName>
    <definedName name="__z1" localSheetId="1" hidden="1">{"TAB1",#N/A,TRUE,"GENERAL";"TAB2",#N/A,TRUE,"GENERAL";"TAB3",#N/A,TRUE,"GENERAL";"TAB4",#N/A,TRUE,"GENERAL";"TAB5",#N/A,TRUE,"GENERAL"}</definedName>
    <definedName name="__z1" hidden="1">{"TAB1",#N/A,TRUE,"GENERAL";"TAB2",#N/A,TRUE,"GENERAL";"TAB3",#N/A,TRUE,"GENERAL";"TAB4",#N/A,TRUE,"GENERAL";"TAB5",#N/A,TRUE,"GENERAL"}</definedName>
    <definedName name="__z2" localSheetId="1" hidden="1">{"via1",#N/A,TRUE,"general";"via2",#N/A,TRUE,"general";"via3",#N/A,TRUE,"general"}</definedName>
    <definedName name="__z2" hidden="1">{"via1",#N/A,TRUE,"general";"via2",#N/A,TRUE,"general";"via3",#N/A,TRUE,"general"}</definedName>
    <definedName name="__z3" localSheetId="1" hidden="1">{"via1",#N/A,TRUE,"general";"via2",#N/A,TRUE,"general";"via3",#N/A,TRUE,"general"}</definedName>
    <definedName name="__z3" hidden="1">{"via1",#N/A,TRUE,"general";"via2",#N/A,TRUE,"general";"via3",#N/A,TRUE,"general"}</definedName>
    <definedName name="__z4" localSheetId="1" hidden="1">{"TAB1",#N/A,TRUE,"GENERAL";"TAB2",#N/A,TRUE,"GENERAL";"TAB3",#N/A,TRUE,"GENERAL";"TAB4",#N/A,TRUE,"GENERAL";"TAB5",#N/A,TRUE,"GENERAL"}</definedName>
    <definedName name="__z4" hidden="1">{"TAB1",#N/A,TRUE,"GENERAL";"TAB2",#N/A,TRUE,"GENERAL";"TAB3",#N/A,TRUE,"GENERAL";"TAB4",#N/A,TRUE,"GENERAL";"TAB5",#N/A,TRUE,"GENERAL"}</definedName>
    <definedName name="__z5" localSheetId="1" hidden="1">{"via1",#N/A,TRUE,"general";"via2",#N/A,TRUE,"general";"via3",#N/A,TRUE,"general"}</definedName>
    <definedName name="__z5" hidden="1">{"via1",#N/A,TRUE,"general";"via2",#N/A,TRUE,"general";"via3",#N/A,TRUE,"general"}</definedName>
    <definedName name="__z6" localSheetId="1" hidden="1">{"TAB1",#N/A,TRUE,"GENERAL";"TAB2",#N/A,TRUE,"GENERAL";"TAB3",#N/A,TRUE,"GENERAL";"TAB4",#N/A,TRUE,"GENERAL";"TAB5",#N/A,TRUE,"GENERAL"}</definedName>
    <definedName name="__z6" hidden="1">{"TAB1",#N/A,TRUE,"GENERAL";"TAB2",#N/A,TRUE,"GENERAL";"TAB3",#N/A,TRUE,"GENERAL";"TAB4",#N/A,TRUE,"GENERAL";"TAB5",#N/A,TRUE,"GENERAL"}</definedName>
    <definedName name="_1Sin_nombre">#REF!</definedName>
    <definedName name="_a1" localSheetId="1" hidden="1">{"TAB1",#N/A,TRUE,"GENERAL";"TAB2",#N/A,TRUE,"GENERAL";"TAB3",#N/A,TRUE,"GENERAL";"TAB4",#N/A,TRUE,"GENERAL";"TAB5",#N/A,TRUE,"GENERAL"}</definedName>
    <definedName name="_a1" hidden="1">{"TAB1",#N/A,TRUE,"GENERAL";"TAB2",#N/A,TRUE,"GENERAL";"TAB3",#N/A,TRUE,"GENERAL";"TAB4",#N/A,TRUE,"GENERAL";"TAB5",#N/A,TRUE,"GENERAL"}</definedName>
    <definedName name="_a3" localSheetId="1" hidden="1">{"TAB1",#N/A,TRUE,"GENERAL";"TAB2",#N/A,TRUE,"GENERAL";"TAB3",#N/A,TRUE,"GENERAL";"TAB4",#N/A,TRUE,"GENERAL";"TAB5",#N/A,TRUE,"GENERAL"}</definedName>
    <definedName name="_a3" hidden="1">{"TAB1",#N/A,TRUE,"GENERAL";"TAB2",#N/A,TRUE,"GENERAL";"TAB3",#N/A,TRUE,"GENERAL";"TAB4",#N/A,TRUE,"GENERAL";"TAB5",#N/A,TRUE,"GENERAL"}</definedName>
    <definedName name="_a4" localSheetId="1" hidden="1">{"via1",#N/A,TRUE,"general";"via2",#N/A,TRUE,"general";"via3",#N/A,TRUE,"general"}</definedName>
    <definedName name="_a4" hidden="1">{"via1",#N/A,TRUE,"general";"via2",#N/A,TRUE,"general";"via3",#N/A,TRUE,"general"}</definedName>
    <definedName name="_a5" localSheetId="1" hidden="1">{"TAB1",#N/A,TRUE,"GENERAL";"TAB2",#N/A,TRUE,"GENERAL";"TAB3",#N/A,TRUE,"GENERAL";"TAB4",#N/A,TRUE,"GENERAL";"TAB5",#N/A,TRUE,"GENERAL"}</definedName>
    <definedName name="_a5" hidden="1">{"TAB1",#N/A,TRUE,"GENERAL";"TAB2",#N/A,TRUE,"GENERAL";"TAB3",#N/A,TRUE,"GENERAL";"TAB4",#N/A,TRUE,"GENERAL";"TAB5",#N/A,TRUE,"GENERAL"}</definedName>
    <definedName name="_a6" localSheetId="1" hidden="1">{"TAB1",#N/A,TRUE,"GENERAL";"TAB2",#N/A,TRUE,"GENERAL";"TAB3",#N/A,TRUE,"GENERAL";"TAB4",#N/A,TRUE,"GENERAL";"TAB5",#N/A,TRUE,"GENERAL"}</definedName>
    <definedName name="_a6" hidden="1">{"TAB1",#N/A,TRUE,"GENERAL";"TAB2",#N/A,TRUE,"GENERAL";"TAB3",#N/A,TRUE,"GENERAL";"TAB4",#N/A,TRUE,"GENERAL";"TAB5",#N/A,TRUE,"GENERAL"}</definedName>
    <definedName name="_ACT21">[5]ACTA21!$A$6:$U$37</definedName>
    <definedName name="_AFC1">[2]INV!$A$25:$D$28</definedName>
    <definedName name="_AFC3">[2]INV!$F$25:$I$28</definedName>
    <definedName name="_AFC5">[2]INV!$K$25:$N$28</definedName>
    <definedName name="_APU221">#REF!</definedName>
    <definedName name="_APU465">[6]!absc</definedName>
    <definedName name="_AtRisk_SimSetting_AutomaticallyGenerateReports" hidden="1">FALSE</definedName>
    <definedName name="_AtRisk_SimSetting_AutomaticResultsDisplayMode" hidden="1">0</definedName>
    <definedName name="_AtRisk_SimSetting_ConvergenceConfidenceLevel" hidden="1">0.95</definedName>
    <definedName name="_AtRisk_SimSetting_ConvergencePercentileToTest" hidden="1">0.9</definedName>
    <definedName name="_AtRisk_SimSetting_ConvergencePerformMeanTest" hidden="1">TRUE</definedName>
    <definedName name="_AtRisk_SimSetting_ConvergencePerformPercentileTest" hidden="1">FALSE</definedName>
    <definedName name="_AtRisk_SimSetting_ConvergencePerformStdDeviationTest" hidden="1">FALSE</definedName>
    <definedName name="_AtRisk_SimSetting_ConvergenceTestAllOutputs" hidden="1">TRUE</definedName>
    <definedName name="_AtRisk_SimSetting_ConvergenceTestingPeriod" hidden="1">100</definedName>
    <definedName name="_AtRisk_SimSetting_ConvergenceTolerance" hidden="1">0.03</definedName>
    <definedName name="_AtRisk_SimSetting_CorrelationEnabledState" hidden="1">1</definedName>
    <definedName name="_AtRisk_SimSetting_GoalSeekTargetValue" hidden="1">0</definedName>
    <definedName name="_AtRisk_SimSetting_LiveUpdate" hidden="1">TRUE</definedName>
    <definedName name="_AtRisk_SimSetting_LiveUpdatePeriod" hidden="1">-1</definedName>
    <definedName name="_AtRisk_SimSetting_MacroMode" hidden="1">0</definedName>
    <definedName name="_AtRisk_SimSetting_MacroRecalculationBehavior" hidden="1">0</definedName>
    <definedName name="_AtRisk_SimSetting_MaxAutoIterations" hidden="1">50000</definedName>
    <definedName name="_AtRisk_SimSetting_MultipleCPUCount" hidden="1">-1</definedName>
    <definedName name="_AtRisk_SimSetting_MultipleCPUMode" hidden="1">2</definedName>
    <definedName name="_AtRisk_SimSetting_MultipleCPUModeV8" hidden="1">2</definedName>
    <definedName name="_AtRisk_SimSetting_RandomNumberGenerator" hidden="1">0</definedName>
    <definedName name="_AtRisk_SimSetting_ReportOptionCustomItemsCount" hidden="1">0</definedName>
    <definedName name="_AtRisk_SimSetting_ReportOptionDataMode" hidden="1">1</definedName>
    <definedName name="_AtRisk_SimSetting_ReportOptionReportMultiSimType" hidden="1">1</definedName>
    <definedName name="_AtRisk_SimSetting_ReportOptionReportPlacement" hidden="1">1</definedName>
    <definedName name="_AtRisk_SimSetting_ReportOptionReportSelection" hidden="1">557</definedName>
    <definedName name="_AtRisk_SimSetting_ReportOptionReportsFileType" hidden="1">1</definedName>
    <definedName name="_AtRisk_SimSetting_ReportOptionSelectiveQR" hidden="1">FALSE</definedName>
    <definedName name="_AtRisk_SimSetting_ReportsList" hidden="1">557</definedName>
    <definedName name="_AtRisk_SimSetting_ShowSimulationProgressWindow" hidden="1">TRUE</definedName>
    <definedName name="_AtRisk_SimSetting_SimNameCount" hidden="1">0</definedName>
    <definedName name="_AtRisk_SimSetting_SmartSensitivityAnalysisEnabled" hidden="1">TRUE</definedName>
    <definedName name="_AtRisk_SimSetting_StatisticFunctionUpdating" hidden="1">1</definedName>
    <definedName name="_AtRisk_SimSetting_StdRecalcActiveSimulationNumber" hidden="1">1</definedName>
    <definedName name="_AtRisk_SimSetting_StdRecalcBehavior" hidden="1">0</definedName>
    <definedName name="_AtRisk_SimSetting_StdRecalcWithoutRiskStatic" hidden="1">0</definedName>
    <definedName name="_AtRisk_SimSetting_StdRecalcWithoutRiskStaticPercentile" hidden="1">0.5</definedName>
    <definedName name="_b2" localSheetId="1" hidden="1">{"TAB1",#N/A,TRUE,"GENERAL";"TAB2",#N/A,TRUE,"GENERAL";"TAB3",#N/A,TRUE,"GENERAL";"TAB4",#N/A,TRUE,"GENERAL";"TAB5",#N/A,TRUE,"GENERAL"}</definedName>
    <definedName name="_b2" hidden="1">{"TAB1",#N/A,TRUE,"GENERAL";"TAB2",#N/A,TRUE,"GENERAL";"TAB3",#N/A,TRUE,"GENERAL";"TAB4",#N/A,TRUE,"GENERAL";"TAB5",#N/A,TRUE,"GENERAL"}</definedName>
    <definedName name="_B229177">'[7]ANALISIS PU'!#REF!</definedName>
    <definedName name="_b3" localSheetId="1" hidden="1">{"TAB1",#N/A,TRUE,"GENERAL";"TAB2",#N/A,TRUE,"GENERAL";"TAB3",#N/A,TRUE,"GENERAL";"TAB4",#N/A,TRUE,"GENERAL";"TAB5",#N/A,TRUE,"GENERAL"}</definedName>
    <definedName name="_b3" hidden="1">{"TAB1",#N/A,TRUE,"GENERAL";"TAB2",#N/A,TRUE,"GENERAL";"TAB3",#N/A,TRUE,"GENERAL";"TAB4",#N/A,TRUE,"GENERAL";"TAB5",#N/A,TRUE,"GENERAL"}</definedName>
    <definedName name="_b4" localSheetId="1" hidden="1">{"TAB1",#N/A,TRUE,"GENERAL";"TAB2",#N/A,TRUE,"GENERAL";"TAB3",#N/A,TRUE,"GENERAL";"TAB4",#N/A,TRUE,"GENERAL";"TAB5",#N/A,TRUE,"GENERAL"}</definedName>
    <definedName name="_b4" hidden="1">{"TAB1",#N/A,TRUE,"GENERAL";"TAB2",#N/A,TRUE,"GENERAL";"TAB3",#N/A,TRUE,"GENERAL";"TAB4",#N/A,TRUE,"GENERAL";"TAB5",#N/A,TRUE,"GENERAL"}</definedName>
    <definedName name="_b5" localSheetId="1" hidden="1">{"TAB1",#N/A,TRUE,"GENERAL";"TAB2",#N/A,TRUE,"GENERAL";"TAB3",#N/A,TRUE,"GENERAL";"TAB4",#N/A,TRUE,"GENERAL";"TAB5",#N/A,TRUE,"GENERAL"}</definedName>
    <definedName name="_b5" hidden="1">{"TAB1",#N/A,TRUE,"GENERAL";"TAB2",#N/A,TRUE,"GENERAL";"TAB3",#N/A,TRUE,"GENERAL";"TAB4",#N/A,TRUE,"GENERAL";"TAB5",#N/A,TRUE,"GENERAL"}</definedName>
    <definedName name="_b6" localSheetId="1" hidden="1">{"TAB1",#N/A,TRUE,"GENERAL";"TAB2",#N/A,TRUE,"GENERAL";"TAB3",#N/A,TRUE,"GENERAL";"TAB4",#N/A,TRUE,"GENERAL";"TAB5",#N/A,TRUE,"GENERAL"}</definedName>
    <definedName name="_b6" hidden="1">{"TAB1",#N/A,TRUE,"GENERAL";"TAB2",#N/A,TRUE,"GENERAL";"TAB3",#N/A,TRUE,"GENERAL";"TAB4",#N/A,TRUE,"GENERAL";"TAB5",#N/A,TRUE,"GENERAL"}</definedName>
    <definedName name="_b7" localSheetId="1" hidden="1">{"via1",#N/A,TRUE,"general";"via2",#N/A,TRUE,"general";"via3",#N/A,TRUE,"general"}</definedName>
    <definedName name="_b7" hidden="1">{"via1",#N/A,TRUE,"general";"via2",#N/A,TRUE,"general";"via3",#N/A,TRUE,"general"}</definedName>
    <definedName name="_b8" localSheetId="1" hidden="1">{"via1",#N/A,TRUE,"general";"via2",#N/A,TRUE,"general";"via3",#N/A,TRUE,"general"}</definedName>
    <definedName name="_b8" hidden="1">{"via1",#N/A,TRUE,"general";"via2",#N/A,TRUE,"general";"via3",#N/A,TRUE,"general"}</definedName>
    <definedName name="_bb9" localSheetId="1" hidden="1">{"TAB1",#N/A,TRUE,"GENERAL";"TAB2",#N/A,TRUE,"GENERAL";"TAB3",#N/A,TRUE,"GENERAL";"TAB4",#N/A,TRUE,"GENERAL";"TAB5",#N/A,TRUE,"GENERAL"}</definedName>
    <definedName name="_bb9" hidden="1">{"TAB1",#N/A,TRUE,"GENERAL";"TAB2",#N/A,TRUE,"GENERAL";"TAB3",#N/A,TRUE,"GENERAL";"TAB4",#N/A,TRUE,"GENERAL";"TAB5",#N/A,TRUE,"GENERAL"}</definedName>
    <definedName name="_bgb5" localSheetId="1" hidden="1">{"TAB1",#N/A,TRUE,"GENERAL";"TAB2",#N/A,TRUE,"GENERAL";"TAB3",#N/A,TRUE,"GENERAL";"TAB4",#N/A,TRUE,"GENERAL";"TAB5",#N/A,TRUE,"GENERAL"}</definedName>
    <definedName name="_bgb5" hidden="1">{"TAB1",#N/A,TRUE,"GENERAL";"TAB2",#N/A,TRUE,"GENERAL";"TAB3",#N/A,TRUE,"GENERAL";"TAB4",#N/A,TRUE,"GENERAL";"TAB5",#N/A,TRUE,"GENERAL"}</definedName>
    <definedName name="_BGC1">[2]INV!$A$5:$D$8</definedName>
    <definedName name="_BGC3">[2]INV!$F$5:$I$8</definedName>
    <definedName name="_BGC5">[2]INV!$K$5:$N$8</definedName>
    <definedName name="_c111172">'[7]ANALISIS PU'!#REF!</definedName>
    <definedName name="_C65580">#REF!</definedName>
    <definedName name="_CAC1">[2]INV!$A$19:$D$22</definedName>
    <definedName name="_CAC3">[2]INV!$F$19:$I$22</definedName>
    <definedName name="_CAC5">[2]INV!$K$19:$N$22</definedName>
    <definedName name="_CAN28">[8]BASE!$D$1758</definedName>
    <definedName name="_CL65540">#REF!</definedName>
    <definedName name="_CL65550">#REF!</definedName>
    <definedName name="_CL65700">#REF!</definedName>
    <definedName name="_Cod1" localSheetId="1">#REF!</definedName>
    <definedName name="_Cod1">#N/A</definedName>
    <definedName name="_dhc1">[9]Dimensiones!$B$13</definedName>
    <definedName name="_dhc2">[9]Dimensiones!$B$17</definedName>
    <definedName name="_dhc3">[9]Dimensiones!$B$21</definedName>
    <definedName name="_dhc4">[9]Dimensiones!$B$25</definedName>
    <definedName name="_dhc5">[9]Dimensiones!$B$29</definedName>
    <definedName name="_Dist_Bin" hidden="1">[10]MPC3I4!$A$2040:$DD$3161</definedName>
    <definedName name="_Dist_Values" hidden="1">[10]MPC3I4!$A$2552:$IV$3906</definedName>
    <definedName name="_dvc1">[9]Dimensiones!$B$12</definedName>
    <definedName name="_dvc2">[9]Dimensiones!$B$16</definedName>
    <definedName name="_dvc3">[9]Dimensiones!$B$20</definedName>
    <definedName name="_dvc4">[9]Dimensiones!$B$24</definedName>
    <definedName name="_dvc5">[9]Dimensiones!$B$28</definedName>
    <definedName name="_eac1">[9]Dimensiones!$F$10</definedName>
    <definedName name="_eac2">[9]Dimensiones!$F$13</definedName>
    <definedName name="_eac3">[9]Dimensiones!$F$16</definedName>
    <definedName name="_eac4">[9]Dimensiones!$F$19</definedName>
    <definedName name="_eac5">[9]Dimensiones!$F$22</definedName>
    <definedName name="_EST1">#REF!</definedName>
    <definedName name="_EST10">#REF!</definedName>
    <definedName name="_EST11">#REF!</definedName>
    <definedName name="_EST12">#REF!</definedName>
    <definedName name="_EST13">#REF!</definedName>
    <definedName name="_EST14">#REF!</definedName>
    <definedName name="_EST15">#REF!</definedName>
    <definedName name="_EST16">#REF!</definedName>
    <definedName name="_EST17">#REF!</definedName>
    <definedName name="_EST18">#REF!</definedName>
    <definedName name="_EST19">#REF!</definedName>
    <definedName name="_EST2">#REF!</definedName>
    <definedName name="_EST3">#REF!</definedName>
    <definedName name="_EST4">#REF!</definedName>
    <definedName name="_EST5">#REF!</definedName>
    <definedName name="_EST6">#REF!</definedName>
    <definedName name="_EST7">#REF!</definedName>
    <definedName name="_EST8">#REF!</definedName>
    <definedName name="_EST9">#REF!</definedName>
    <definedName name="_EXC1">#REF!</definedName>
    <definedName name="_EXC10">#REF!</definedName>
    <definedName name="_EXC11">#REF!</definedName>
    <definedName name="_EXC12">#REF!</definedName>
    <definedName name="_EXC2">#REF!</definedName>
    <definedName name="_EXC3">#REF!</definedName>
    <definedName name="_EXC4">#REF!</definedName>
    <definedName name="_EXC5">#REF!</definedName>
    <definedName name="_EXC6">#REF!</definedName>
    <definedName name="_EXC7">#REF!</definedName>
    <definedName name="_EXC8">#REF!</definedName>
    <definedName name="_EXC9">#REF!</definedName>
    <definedName name="_fc">[9]Dimensiones!$B$9</definedName>
    <definedName name="_Fill" localSheetId="1" hidden="1">#REF!</definedName>
    <definedName name="_Fill" hidden="1">#N/A</definedName>
    <definedName name="_xlnm._FilterDatabase" hidden="1">[11]Presupuesto_Via_distribuidora!$A$9:$H$344</definedName>
    <definedName name="_g2" localSheetId="1" hidden="1">{"TAB1",#N/A,TRUE,"GENERAL";"TAB2",#N/A,TRUE,"GENERAL";"TAB3",#N/A,TRUE,"GENERAL";"TAB4",#N/A,TRUE,"GENERAL";"TAB5",#N/A,TRUE,"GENERAL"}</definedName>
    <definedName name="_g2" hidden="1">{"TAB1",#N/A,TRUE,"GENERAL";"TAB2",#N/A,TRUE,"GENERAL";"TAB3",#N/A,TRUE,"GENERAL";"TAB4",#N/A,TRUE,"GENERAL";"TAB5",#N/A,TRUE,"GENERAL"}</definedName>
    <definedName name="_g3" localSheetId="1" hidden="1">{"via1",#N/A,TRUE,"general";"via2",#N/A,TRUE,"general";"via3",#N/A,TRUE,"general"}</definedName>
    <definedName name="_g3" hidden="1">{"via1",#N/A,TRUE,"general";"via2",#N/A,TRUE,"general";"via3",#N/A,TRUE,"general"}</definedName>
    <definedName name="_g4" localSheetId="1" hidden="1">{"via1",#N/A,TRUE,"general";"via2",#N/A,TRUE,"general";"via3",#N/A,TRUE,"general"}</definedName>
    <definedName name="_g4" hidden="1">{"via1",#N/A,TRUE,"general";"via2",#N/A,TRUE,"general";"via3",#N/A,TRUE,"general"}</definedName>
    <definedName name="_g5" localSheetId="1" hidden="1">{"via1",#N/A,TRUE,"general";"via2",#N/A,TRUE,"general";"via3",#N/A,TRUE,"general"}</definedName>
    <definedName name="_g5" hidden="1">{"via1",#N/A,TRUE,"general";"via2",#N/A,TRUE,"general";"via3",#N/A,TRUE,"general"}</definedName>
    <definedName name="_g6" localSheetId="1" hidden="1">{"via1",#N/A,TRUE,"general";"via2",#N/A,TRUE,"general";"via3",#N/A,TRUE,"general"}</definedName>
    <definedName name="_g6" hidden="1">{"via1",#N/A,TRUE,"general";"via2",#N/A,TRUE,"general";"via3",#N/A,TRUE,"general"}</definedName>
    <definedName name="_g7" localSheetId="1" hidden="1">{"TAB1",#N/A,TRUE,"GENERAL";"TAB2",#N/A,TRUE,"GENERAL";"TAB3",#N/A,TRUE,"GENERAL";"TAB4",#N/A,TRUE,"GENERAL";"TAB5",#N/A,TRUE,"GENERAL"}</definedName>
    <definedName name="_g7" hidden="1">{"TAB1",#N/A,TRUE,"GENERAL";"TAB2",#N/A,TRUE,"GENERAL";"TAB3",#N/A,TRUE,"GENERAL";"TAB4",#N/A,TRUE,"GENERAL";"TAB5",#N/A,TRUE,"GENERAL"}</definedName>
    <definedName name="_GR1" localSheetId="1" hidden="1">{"TAB1",#N/A,TRUE,"GENERAL";"TAB2",#N/A,TRUE,"GENERAL";"TAB3",#N/A,TRUE,"GENERAL";"TAB4",#N/A,TRUE,"GENERAL";"TAB5",#N/A,TRUE,"GENERAL"}</definedName>
    <definedName name="_GR1" hidden="1">{"TAB1",#N/A,TRUE,"GENERAL";"TAB2",#N/A,TRUE,"GENERAL";"TAB3",#N/A,TRUE,"GENERAL";"TAB4",#N/A,TRUE,"GENERAL";"TAB5",#N/A,TRUE,"GENERAL"}</definedName>
    <definedName name="_gtr4" localSheetId="1" hidden="1">{"via1",#N/A,TRUE,"general";"via2",#N/A,TRUE,"general";"via3",#N/A,TRUE,"general"}</definedName>
    <definedName name="_gtr4" hidden="1">{"via1",#N/A,TRUE,"general";"via2",#N/A,TRUE,"general";"via3",#N/A,TRUE,"general"}</definedName>
    <definedName name="_h2" localSheetId="1" hidden="1">{"via1",#N/A,TRUE,"general";"via2",#N/A,TRUE,"general";"via3",#N/A,TRUE,"general"}</definedName>
    <definedName name="_h2" hidden="1">{"via1",#N/A,TRUE,"general";"via2",#N/A,TRUE,"general";"via3",#N/A,TRUE,"general"}</definedName>
    <definedName name="_h3" localSheetId="1" hidden="1">{"via1",#N/A,TRUE,"general";"via2",#N/A,TRUE,"general";"via3",#N/A,TRUE,"general"}</definedName>
    <definedName name="_h3" hidden="1">{"via1",#N/A,TRUE,"general";"via2",#N/A,TRUE,"general";"via3",#N/A,TRUE,"general"}</definedName>
    <definedName name="_h4" localSheetId="1" hidden="1">{"TAB1",#N/A,TRUE,"GENERAL";"TAB2",#N/A,TRUE,"GENERAL";"TAB3",#N/A,TRUE,"GENERAL";"TAB4",#N/A,TRUE,"GENERAL";"TAB5",#N/A,TRUE,"GENERAL"}</definedName>
    <definedName name="_h4" hidden="1">{"TAB1",#N/A,TRUE,"GENERAL";"TAB2",#N/A,TRUE,"GENERAL";"TAB3",#N/A,TRUE,"GENERAL";"TAB4",#N/A,TRUE,"GENERAL";"TAB5",#N/A,TRUE,"GENERAL"}</definedName>
    <definedName name="_h5" localSheetId="1" hidden="1">{"TAB1",#N/A,TRUE,"GENERAL";"TAB2",#N/A,TRUE,"GENERAL";"TAB3",#N/A,TRUE,"GENERAL";"TAB4",#N/A,TRUE,"GENERAL";"TAB5",#N/A,TRUE,"GENERAL"}</definedName>
    <definedName name="_h5" hidden="1">{"TAB1",#N/A,TRUE,"GENERAL";"TAB2",#N/A,TRUE,"GENERAL";"TAB3",#N/A,TRUE,"GENERAL";"TAB4",#N/A,TRUE,"GENERAL";"TAB5",#N/A,TRUE,"GENERAL"}</definedName>
    <definedName name="_h6" localSheetId="1" hidden="1">{"via1",#N/A,TRUE,"general";"via2",#N/A,TRUE,"general";"via3",#N/A,TRUE,"general"}</definedName>
    <definedName name="_h6" hidden="1">{"via1",#N/A,TRUE,"general";"via2",#N/A,TRUE,"general";"via3",#N/A,TRUE,"general"}</definedName>
    <definedName name="_h7" localSheetId="1" hidden="1">{"TAB1",#N/A,TRUE,"GENERAL";"TAB2",#N/A,TRUE,"GENERAL";"TAB3",#N/A,TRUE,"GENERAL";"TAB4",#N/A,TRUE,"GENERAL";"TAB5",#N/A,TRUE,"GENERAL"}</definedName>
    <definedName name="_h7" hidden="1">{"TAB1",#N/A,TRUE,"GENERAL";"TAB2",#N/A,TRUE,"GENERAL";"TAB3",#N/A,TRUE,"GENERAL";"TAB4",#N/A,TRUE,"GENERAL";"TAB5",#N/A,TRUE,"GENERAL"}</definedName>
    <definedName name="_h8" localSheetId="1" hidden="1">{"via1",#N/A,TRUE,"general";"via2",#N/A,TRUE,"general";"via3",#N/A,TRUE,"general"}</definedName>
    <definedName name="_h8" hidden="1">{"via1",#N/A,TRUE,"general";"via2",#N/A,TRUE,"general";"via3",#N/A,TRUE,"general"}</definedName>
    <definedName name="_hac1">[9]Dimensiones!$F$8</definedName>
    <definedName name="_hac2">[9]Dimensiones!$F$11</definedName>
    <definedName name="_hac3">[9]Dimensiones!$F$14</definedName>
    <definedName name="_hac4">[9]Dimensiones!$F$17</definedName>
    <definedName name="_hac5">[9]Dimensiones!$F$20</definedName>
    <definedName name="_hfh7" localSheetId="1" hidden="1">{"via1",#N/A,TRUE,"general";"via2",#N/A,TRUE,"general";"via3",#N/A,TRUE,"general"}</definedName>
    <definedName name="_hfh7" hidden="1">{"via1",#N/A,TRUE,"general";"via2",#N/A,TRUE,"general";"via3",#N/A,TRUE,"general"}</definedName>
    <definedName name="_i1">#REF!</definedName>
    <definedName name="_i126554">'[7]ANALISIS PU'!#REF!</definedName>
    <definedName name="_i4" localSheetId="1" hidden="1">{"via1",#N/A,TRUE,"general";"via2",#N/A,TRUE,"general";"via3",#N/A,TRUE,"general"}</definedName>
    <definedName name="_i4" hidden="1">{"via1",#N/A,TRUE,"general";"via2",#N/A,TRUE,"general";"via3",#N/A,TRUE,"general"}</definedName>
    <definedName name="_i5" localSheetId="1" hidden="1">{"TAB1",#N/A,TRUE,"GENERAL";"TAB2",#N/A,TRUE,"GENERAL";"TAB3",#N/A,TRUE,"GENERAL";"TAB4",#N/A,TRUE,"GENERAL";"TAB5",#N/A,TRUE,"GENERAL"}</definedName>
    <definedName name="_i5" hidden="1">{"TAB1",#N/A,TRUE,"GENERAL";"TAB2",#N/A,TRUE,"GENERAL";"TAB3",#N/A,TRUE,"GENERAL";"TAB4",#N/A,TRUE,"GENERAL";"TAB5",#N/A,TRUE,"GENERAL"}</definedName>
    <definedName name="_i6" localSheetId="1" hidden="1">{"TAB1",#N/A,TRUE,"GENERAL";"TAB2",#N/A,TRUE,"GENERAL";"TAB3",#N/A,TRUE,"GENERAL";"TAB4",#N/A,TRUE,"GENERAL";"TAB5",#N/A,TRUE,"GENERAL"}</definedName>
    <definedName name="_i6" hidden="1">{"TAB1",#N/A,TRUE,"GENERAL";"TAB2",#N/A,TRUE,"GENERAL";"TAB3",#N/A,TRUE,"GENERAL";"TAB4",#N/A,TRUE,"GENERAL";"TAB5",#N/A,TRUE,"GENERAL"}</definedName>
    <definedName name="_i7" localSheetId="1" hidden="1">{"via1",#N/A,TRUE,"general";"via2",#N/A,TRUE,"general";"via3",#N/A,TRUE,"general"}</definedName>
    <definedName name="_i7" hidden="1">{"via1",#N/A,TRUE,"general";"via2",#N/A,TRUE,"general";"via3",#N/A,TRUE,"general"}</definedName>
    <definedName name="_i77" localSheetId="1" hidden="1">{"TAB1",#N/A,TRUE,"GENERAL";"TAB2",#N/A,TRUE,"GENERAL";"TAB3",#N/A,TRUE,"GENERAL";"TAB4",#N/A,TRUE,"GENERAL";"TAB5",#N/A,TRUE,"GENERAL"}</definedName>
    <definedName name="_i77" hidden="1">{"TAB1",#N/A,TRUE,"GENERAL";"TAB2",#N/A,TRUE,"GENERAL";"TAB3",#N/A,TRUE,"GENERAL";"TAB4",#N/A,TRUE,"GENERAL";"TAB5",#N/A,TRUE,"GENERAL"}</definedName>
    <definedName name="_i8" localSheetId="1" hidden="1">{"via1",#N/A,TRUE,"general";"via2",#N/A,TRUE,"general";"via3",#N/A,TRUE,"general"}</definedName>
    <definedName name="_i8" hidden="1">{"via1",#N/A,TRUE,"general";"via2",#N/A,TRUE,"general";"via3",#N/A,TRUE,"general"}</definedName>
    <definedName name="_i9" localSheetId="1" hidden="1">{"TAB1",#N/A,TRUE,"GENERAL";"TAB2",#N/A,TRUE,"GENERAL";"TAB3",#N/A,TRUE,"GENERAL";"TAB4",#N/A,TRUE,"GENERAL";"TAB5",#N/A,TRUE,"GENERAL"}</definedName>
    <definedName name="_i9" hidden="1">{"TAB1",#N/A,TRUE,"GENERAL";"TAB2",#N/A,TRUE,"GENERAL";"TAB3",#N/A,TRUE,"GENERAL";"TAB4",#N/A,TRUE,"GENERAL";"TAB5",#N/A,TRUE,"GENERAL"}</definedName>
    <definedName name="_INF1">#REF!</definedName>
    <definedName name="_k3" localSheetId="1" hidden="1">{"TAB1",#N/A,TRUE,"GENERAL";"TAB2",#N/A,TRUE,"GENERAL";"TAB3",#N/A,TRUE,"GENERAL";"TAB4",#N/A,TRUE,"GENERAL";"TAB5",#N/A,TRUE,"GENERAL"}</definedName>
    <definedName name="_k3" hidden="1">{"TAB1",#N/A,TRUE,"GENERAL";"TAB2",#N/A,TRUE,"GENERAL";"TAB3",#N/A,TRUE,"GENERAL";"TAB4",#N/A,TRUE,"GENERAL";"TAB5",#N/A,TRUE,"GENERAL"}</definedName>
    <definedName name="_k4" localSheetId="1" hidden="1">{"via1",#N/A,TRUE,"general";"via2",#N/A,TRUE,"general";"via3",#N/A,TRUE,"general"}</definedName>
    <definedName name="_k4" hidden="1">{"via1",#N/A,TRUE,"general";"via2",#N/A,TRUE,"general";"via3",#N/A,TRUE,"general"}</definedName>
    <definedName name="_k5" localSheetId="1" hidden="1">{"via1",#N/A,TRUE,"general";"via2",#N/A,TRUE,"general";"via3",#N/A,TRUE,"general"}</definedName>
    <definedName name="_k5" hidden="1">{"via1",#N/A,TRUE,"general";"via2",#N/A,TRUE,"general";"via3",#N/A,TRUE,"general"}</definedName>
    <definedName name="_k6" localSheetId="1" hidden="1">{"TAB1",#N/A,TRUE,"GENERAL";"TAB2",#N/A,TRUE,"GENERAL";"TAB3",#N/A,TRUE,"GENERAL";"TAB4",#N/A,TRUE,"GENERAL";"TAB5",#N/A,TRUE,"GENERAL"}</definedName>
    <definedName name="_k6" hidden="1">{"TAB1",#N/A,TRUE,"GENERAL";"TAB2",#N/A,TRUE,"GENERAL";"TAB3",#N/A,TRUE,"GENERAL";"TAB4",#N/A,TRUE,"GENERAL";"TAB5",#N/A,TRUE,"GENERAL"}</definedName>
    <definedName name="_k7" localSheetId="1" hidden="1">{"via1",#N/A,TRUE,"general";"via2",#N/A,TRUE,"general";"via3",#N/A,TRUE,"general"}</definedName>
    <definedName name="_k7" hidden="1">{"via1",#N/A,TRUE,"general";"via2",#N/A,TRUE,"general";"via3",#N/A,TRUE,"general"}</definedName>
    <definedName name="_k8" localSheetId="1" hidden="1">{"via1",#N/A,TRUE,"general";"via2",#N/A,TRUE,"general";"via3",#N/A,TRUE,"general"}</definedName>
    <definedName name="_k8" hidden="1">{"via1",#N/A,TRUE,"general";"via2",#N/A,TRUE,"general";"via3",#N/A,TRUE,"general"}</definedName>
    <definedName name="_k9" localSheetId="1" hidden="1">{"TAB1",#N/A,TRUE,"GENERAL";"TAB2",#N/A,TRUE,"GENERAL";"TAB3",#N/A,TRUE,"GENERAL";"TAB4",#N/A,TRUE,"GENERAL";"TAB5",#N/A,TRUE,"GENERAL"}</definedName>
    <definedName name="_k9" hidden="1">{"TAB1",#N/A,TRUE,"GENERAL";"TAB2",#N/A,TRUE,"GENERAL";"TAB3",#N/A,TRUE,"GENERAL";"TAB4",#N/A,TRUE,"GENERAL";"TAB5",#N/A,TRUE,"GENERAL"}</definedName>
    <definedName name="_Key1" localSheetId="1" hidden="1">#REF!</definedName>
    <definedName name="_Key1" hidden="1">#N/A</definedName>
    <definedName name="_Key2" localSheetId="1" hidden="1">#REF!</definedName>
    <definedName name="_Key2" hidden="1">#REF!</definedName>
    <definedName name="_kjk6" localSheetId="1" hidden="1">{"TAB1",#N/A,TRUE,"GENERAL";"TAB2",#N/A,TRUE,"GENERAL";"TAB3",#N/A,TRUE,"GENERAL";"TAB4",#N/A,TRUE,"GENERAL";"TAB5",#N/A,TRUE,"GENERAL"}</definedName>
    <definedName name="_kjk6" hidden="1">{"TAB1",#N/A,TRUE,"GENERAL";"TAB2",#N/A,TRUE,"GENERAL";"TAB3",#N/A,TRUE,"GENERAL";"TAB4",#N/A,TRUE,"GENERAL";"TAB5",#N/A,TRUE,"GENERAL"}</definedName>
    <definedName name="_lac1">[9]Dimensiones!$F$9</definedName>
    <definedName name="_lac2">[9]Dimensiones!$F$12</definedName>
    <definedName name="_lac3">[9]Dimensiones!$F$15</definedName>
    <definedName name="_lac4">[9]Dimensiones!$F$18</definedName>
    <definedName name="_lac5">[9]Dimensiones!$F$21</definedName>
    <definedName name="_m3" localSheetId="1" hidden="1">{"via1",#N/A,TRUE,"general";"via2",#N/A,TRUE,"general";"via3",#N/A,TRUE,"general"}</definedName>
    <definedName name="_m3" hidden="1">{"via1",#N/A,TRUE,"general";"via2",#N/A,TRUE,"general";"via3",#N/A,TRUE,"general"}</definedName>
    <definedName name="_m4" localSheetId="1" hidden="1">{"TAB1",#N/A,TRUE,"GENERAL";"TAB2",#N/A,TRUE,"GENERAL";"TAB3",#N/A,TRUE,"GENERAL";"TAB4",#N/A,TRUE,"GENERAL";"TAB5",#N/A,TRUE,"GENERAL"}</definedName>
    <definedName name="_m4" hidden="1">{"TAB1",#N/A,TRUE,"GENERAL";"TAB2",#N/A,TRUE,"GENERAL";"TAB3",#N/A,TRUE,"GENERAL";"TAB4",#N/A,TRUE,"GENERAL";"TAB5",#N/A,TRUE,"GENERAL"}</definedName>
    <definedName name="_m5" localSheetId="1" hidden="1">{"via1",#N/A,TRUE,"general";"via2",#N/A,TRUE,"general";"via3",#N/A,TRUE,"general"}</definedName>
    <definedName name="_m5" hidden="1">{"via1",#N/A,TRUE,"general";"via2",#N/A,TRUE,"general";"via3",#N/A,TRUE,"general"}</definedName>
    <definedName name="_m6" localSheetId="1" hidden="1">{"TAB1",#N/A,TRUE,"GENERAL";"TAB2",#N/A,TRUE,"GENERAL";"TAB3",#N/A,TRUE,"GENERAL";"TAB4",#N/A,TRUE,"GENERAL";"TAB5",#N/A,TRUE,"GENERAL"}</definedName>
    <definedName name="_m6" hidden="1">{"TAB1",#N/A,TRUE,"GENERAL";"TAB2",#N/A,TRUE,"GENERAL";"TAB3",#N/A,TRUE,"GENERAL";"TAB4",#N/A,TRUE,"GENERAL";"TAB5",#N/A,TRUE,"GENERAL"}</definedName>
    <definedName name="_m7" localSheetId="1" hidden="1">{"TAB1",#N/A,TRUE,"GENERAL";"TAB2",#N/A,TRUE,"GENERAL";"TAB3",#N/A,TRUE,"GENERAL";"TAB4",#N/A,TRUE,"GENERAL";"TAB5",#N/A,TRUE,"GENERAL"}</definedName>
    <definedName name="_m7" hidden="1">{"TAB1",#N/A,TRUE,"GENERAL";"TAB2",#N/A,TRUE,"GENERAL";"TAB3",#N/A,TRUE,"GENERAL";"TAB4",#N/A,TRUE,"GENERAL";"TAB5",#N/A,TRUE,"GENERAL"}</definedName>
    <definedName name="_m8" localSheetId="1" hidden="1">{"via1",#N/A,TRUE,"general";"via2",#N/A,TRUE,"general";"via3",#N/A,TRUE,"general"}</definedName>
    <definedName name="_m8" hidden="1">{"via1",#N/A,TRUE,"general";"via2",#N/A,TRUE,"general";"via3",#N/A,TRUE,"general"}</definedName>
    <definedName name="_m9" localSheetId="1" hidden="1">{"via1",#N/A,TRUE,"general";"via2",#N/A,TRUE,"general";"via3",#N/A,TRUE,"general"}</definedName>
    <definedName name="_m9" hidden="1">{"via1",#N/A,TRUE,"general";"via2",#N/A,TRUE,"general";"via3",#N/A,TRUE,"general"}</definedName>
    <definedName name="_MA2" localSheetId="1">#REF!</definedName>
    <definedName name="_MA2">#N/A</definedName>
    <definedName name="_MON1" localSheetId="1">#REF!</definedName>
    <definedName name="_MON1">#REF!</definedName>
    <definedName name="_MON2" localSheetId="1">#REF!</definedName>
    <definedName name="_MON2">#REF!</definedName>
    <definedName name="_n3" localSheetId="1" hidden="1">{"TAB1",#N/A,TRUE,"GENERAL";"TAB2",#N/A,TRUE,"GENERAL";"TAB3",#N/A,TRUE,"GENERAL";"TAB4",#N/A,TRUE,"GENERAL";"TAB5",#N/A,TRUE,"GENERAL"}</definedName>
    <definedName name="_n3" hidden="1">{"TAB1",#N/A,TRUE,"GENERAL";"TAB2",#N/A,TRUE,"GENERAL";"TAB3",#N/A,TRUE,"GENERAL";"TAB4",#N/A,TRUE,"GENERAL";"TAB5",#N/A,TRUE,"GENERAL"}</definedName>
    <definedName name="_n4" localSheetId="1" hidden="1">{"via1",#N/A,TRUE,"general";"via2",#N/A,TRUE,"general";"via3",#N/A,TRUE,"general"}</definedName>
    <definedName name="_n4" hidden="1">{"via1",#N/A,TRUE,"general";"via2",#N/A,TRUE,"general";"via3",#N/A,TRUE,"general"}</definedName>
    <definedName name="_n5" localSheetId="1" hidden="1">{"TAB1",#N/A,TRUE,"GENERAL";"TAB2",#N/A,TRUE,"GENERAL";"TAB3",#N/A,TRUE,"GENERAL";"TAB4",#N/A,TRUE,"GENERAL";"TAB5",#N/A,TRUE,"GENERAL"}</definedName>
    <definedName name="_n5" hidden="1">{"TAB1",#N/A,TRUE,"GENERAL";"TAB2",#N/A,TRUE,"GENERAL";"TAB3",#N/A,TRUE,"GENERAL";"TAB4",#N/A,TRUE,"GENERAL";"TAB5",#N/A,TRUE,"GENERAL"}</definedName>
    <definedName name="_nyn7" localSheetId="1" hidden="1">{"via1",#N/A,TRUE,"general";"via2",#N/A,TRUE,"general";"via3",#N/A,TRUE,"general"}</definedName>
    <definedName name="_nyn7" hidden="1">{"via1",#N/A,TRUE,"general";"via2",#N/A,TRUE,"general";"via3",#N/A,TRUE,"general"}</definedName>
    <definedName name="_o4" localSheetId="1" hidden="1">{"via1",#N/A,TRUE,"general";"via2",#N/A,TRUE,"general";"via3",#N/A,TRUE,"general"}</definedName>
    <definedName name="_o4" hidden="1">{"via1",#N/A,TRUE,"general";"via2",#N/A,TRUE,"general";"via3",#N/A,TRUE,"general"}</definedName>
    <definedName name="_o5" localSheetId="1" hidden="1">{"TAB1",#N/A,TRUE,"GENERAL";"TAB2",#N/A,TRUE,"GENERAL";"TAB3",#N/A,TRUE,"GENERAL";"TAB4",#N/A,TRUE,"GENERAL";"TAB5",#N/A,TRUE,"GENERAL"}</definedName>
    <definedName name="_o5" hidden="1">{"TAB1",#N/A,TRUE,"GENERAL";"TAB2",#N/A,TRUE,"GENERAL";"TAB3",#N/A,TRUE,"GENERAL";"TAB4",#N/A,TRUE,"GENERAL";"TAB5",#N/A,TRUE,"GENERAL"}</definedName>
    <definedName name="_o6" localSheetId="1" hidden="1">{"TAB1",#N/A,TRUE,"GENERAL";"TAB2",#N/A,TRUE,"GENERAL";"TAB3",#N/A,TRUE,"GENERAL";"TAB4",#N/A,TRUE,"GENERAL";"TAB5",#N/A,TRUE,"GENERAL"}</definedName>
    <definedName name="_o6" hidden="1">{"TAB1",#N/A,TRUE,"GENERAL";"TAB2",#N/A,TRUE,"GENERAL";"TAB3",#N/A,TRUE,"GENERAL";"TAB4",#N/A,TRUE,"GENERAL";"TAB5",#N/A,TRUE,"GENERAL"}</definedName>
    <definedName name="_o7" localSheetId="1" hidden="1">{"TAB1",#N/A,TRUE,"GENERAL";"TAB2",#N/A,TRUE,"GENERAL";"TAB3",#N/A,TRUE,"GENERAL";"TAB4",#N/A,TRUE,"GENERAL";"TAB5",#N/A,TRUE,"GENERAL"}</definedName>
    <definedName name="_o7" hidden="1">{"TAB1",#N/A,TRUE,"GENERAL";"TAB2",#N/A,TRUE,"GENERAL";"TAB3",#N/A,TRUE,"GENERAL";"TAB4",#N/A,TRUE,"GENERAL";"TAB5",#N/A,TRUE,"GENERAL"}</definedName>
    <definedName name="_o8" localSheetId="1" hidden="1">{"via1",#N/A,TRUE,"general";"via2",#N/A,TRUE,"general";"via3",#N/A,TRUE,"general"}</definedName>
    <definedName name="_o8" hidden="1">{"via1",#N/A,TRUE,"general";"via2",#N/A,TRUE,"general";"via3",#N/A,TRUE,"general"}</definedName>
    <definedName name="_o9" localSheetId="1" hidden="1">{"TAB1",#N/A,TRUE,"GENERAL";"TAB2",#N/A,TRUE,"GENERAL";"TAB3",#N/A,TRUE,"GENERAL";"TAB4",#N/A,TRUE,"GENERAL";"TAB5",#N/A,TRUE,"GENERAL"}</definedName>
    <definedName name="_o9" hidden="1">{"TAB1",#N/A,TRUE,"GENERAL";"TAB2",#N/A,TRUE,"GENERAL";"TAB3",#N/A,TRUE,"GENERAL";"TAB4",#N/A,TRUE,"GENERAL";"TAB5",#N/A,TRUE,"GENERAL"}</definedName>
    <definedName name="_Order1" localSheetId="1" hidden="1">0</definedName>
    <definedName name="_Order1" hidden="1">255</definedName>
    <definedName name="_Order2" hidden="1">255</definedName>
    <definedName name="_p6" localSheetId="1" hidden="1">{"via1",#N/A,TRUE,"general";"via2",#N/A,TRUE,"general";"via3",#N/A,TRUE,"general"}</definedName>
    <definedName name="_p6" hidden="1">{"via1",#N/A,TRUE,"general";"via2",#N/A,TRUE,"general";"via3",#N/A,TRUE,"general"}</definedName>
    <definedName name="_p7" localSheetId="1" hidden="1">{"via1",#N/A,TRUE,"general";"via2",#N/A,TRUE,"general";"via3",#N/A,TRUE,"general"}</definedName>
    <definedName name="_p7" hidden="1">{"via1",#N/A,TRUE,"general";"via2",#N/A,TRUE,"general";"via3",#N/A,TRUE,"general"}</definedName>
    <definedName name="_p8" localSheetId="1" hidden="1">{"TAB1",#N/A,TRUE,"GENERAL";"TAB2",#N/A,TRUE,"GENERAL";"TAB3",#N/A,TRUE,"GENERAL";"TAB4",#N/A,TRUE,"GENERAL";"TAB5",#N/A,TRUE,"GENERAL"}</definedName>
    <definedName name="_p8" hidden="1">{"TAB1",#N/A,TRUE,"GENERAL";"TAB2",#N/A,TRUE,"GENERAL";"TAB3",#N/A,TRUE,"GENERAL";"TAB4",#N/A,TRUE,"GENERAL";"TAB5",#N/A,TRUE,"GENERAL"}</definedName>
    <definedName name="_Pa1" localSheetId="1">'[12]Paral. 1'!$E$1:$E$65536</definedName>
    <definedName name="_Pa1">'[13]Paral. 1'!$E$1:$E$65536</definedName>
    <definedName name="_Pa2" localSheetId="1">'[12]Paral. 2'!$E$1:$E$65536</definedName>
    <definedName name="_Pa2">'[13]Paral. 2'!$E$1:$E$65536</definedName>
    <definedName name="_Pa3" localSheetId="1">'[12]Paral. 3'!$E$1:$E$65536</definedName>
    <definedName name="_Pa3">'[13]Paral. 3'!$E$1:$E$65536</definedName>
    <definedName name="_Pa4" localSheetId="1">[12]Paral.4!$E$1:$E$65536</definedName>
    <definedName name="_Pa4">[13]Paral.4!$E$1:$E$65536</definedName>
    <definedName name="_Parse_Out" localSheetId="1" hidden="1">#REF!</definedName>
    <definedName name="_Parse_Out" hidden="1">#REF!</definedName>
    <definedName name="_PJ50" localSheetId="1">#REF!</definedName>
    <definedName name="_PJ50">#REF!</definedName>
    <definedName name="_pj51" localSheetId="1">#REF!</definedName>
    <definedName name="_pj51">#REF!</definedName>
    <definedName name="_PRE1">#N/A</definedName>
    <definedName name="_r" localSheetId="1" hidden="1">{"TAB1",#N/A,TRUE,"GENERAL";"TAB2",#N/A,TRUE,"GENERAL";"TAB3",#N/A,TRUE,"GENERAL";"TAB4",#N/A,TRUE,"GENERAL";"TAB5",#N/A,TRUE,"GENERAL"}</definedName>
    <definedName name="_r" hidden="1">{"TAB1",#N/A,TRUE,"GENERAL";"TAB2",#N/A,TRUE,"GENERAL";"TAB3",#N/A,TRUE,"GENERAL";"TAB4",#N/A,TRUE,"GENERAL";"TAB5",#N/A,TRUE,"GENERAL"}</definedName>
    <definedName name="_r4r" localSheetId="1" hidden="1">{"via1",#N/A,TRUE,"general";"via2",#N/A,TRUE,"general";"via3",#N/A,TRUE,"general"}</definedName>
    <definedName name="_r4r" hidden="1">{"via1",#N/A,TRUE,"general";"via2",#N/A,TRUE,"general";"via3",#N/A,TRUE,"general"}</definedName>
    <definedName name="_relacionprecios">'[7]ANALISIS PU'!#REF!</definedName>
    <definedName name="_rtu6" localSheetId="1" hidden="1">{"via1",#N/A,TRUE,"general";"via2",#N/A,TRUE,"general";"via3",#N/A,TRUE,"general"}</definedName>
    <definedName name="_rtu6" hidden="1">{"via1",#N/A,TRUE,"general";"via2",#N/A,TRUE,"general";"via3",#N/A,TRUE,"general"}</definedName>
    <definedName name="_s" hidden="1">#REF!</definedName>
    <definedName name="_s1" localSheetId="1" hidden="1">{"via1",#N/A,TRUE,"general";"via2",#N/A,TRUE,"general";"via3",#N/A,TRUE,"general"}</definedName>
    <definedName name="_s1" hidden="1">{"via1",#N/A,TRUE,"general";"via2",#N/A,TRUE,"general";"via3",#N/A,TRUE,"general"}</definedName>
    <definedName name="_s2" localSheetId="1" hidden="1">{"TAB1",#N/A,TRUE,"GENERAL";"TAB2",#N/A,TRUE,"GENERAL";"TAB3",#N/A,TRUE,"GENERAL";"TAB4",#N/A,TRUE,"GENERAL";"TAB5",#N/A,TRUE,"GENERAL"}</definedName>
    <definedName name="_s2" hidden="1">{"TAB1",#N/A,TRUE,"GENERAL";"TAB2",#N/A,TRUE,"GENERAL";"TAB3",#N/A,TRUE,"GENERAL";"TAB4",#N/A,TRUE,"GENERAL";"TAB5",#N/A,TRUE,"GENERAL"}</definedName>
    <definedName name="_s3" localSheetId="1" hidden="1">{"TAB1",#N/A,TRUE,"GENERAL";"TAB2",#N/A,TRUE,"GENERAL";"TAB3",#N/A,TRUE,"GENERAL";"TAB4",#N/A,TRUE,"GENERAL";"TAB5",#N/A,TRUE,"GENERAL"}</definedName>
    <definedName name="_s3" hidden="1">{"TAB1",#N/A,TRUE,"GENERAL";"TAB2",#N/A,TRUE,"GENERAL";"TAB3",#N/A,TRUE,"GENERAL";"TAB4",#N/A,TRUE,"GENERAL";"TAB5",#N/A,TRUE,"GENERAL"}</definedName>
    <definedName name="_s4" localSheetId="1" hidden="1">{"via1",#N/A,TRUE,"general";"via2",#N/A,TRUE,"general";"via3",#N/A,TRUE,"general"}</definedName>
    <definedName name="_s4" hidden="1">{"via1",#N/A,TRUE,"general";"via2",#N/A,TRUE,"general";"via3",#N/A,TRUE,"general"}</definedName>
    <definedName name="_s5" localSheetId="1" hidden="1">{"via1",#N/A,TRUE,"general";"via2",#N/A,TRUE,"general";"via3",#N/A,TRUE,"general"}</definedName>
    <definedName name="_s5" hidden="1">{"via1",#N/A,TRUE,"general";"via2",#N/A,TRUE,"general";"via3",#N/A,TRUE,"general"}</definedName>
    <definedName name="_s6" localSheetId="1" hidden="1">{"TAB1",#N/A,TRUE,"GENERAL";"TAB2",#N/A,TRUE,"GENERAL";"TAB3",#N/A,TRUE,"GENERAL";"TAB4",#N/A,TRUE,"GENERAL";"TAB5",#N/A,TRUE,"GENERAL"}</definedName>
    <definedName name="_s6" hidden="1">{"TAB1",#N/A,TRUE,"GENERAL";"TAB2",#N/A,TRUE,"GENERAL";"TAB3",#N/A,TRUE,"GENERAL";"TAB4",#N/A,TRUE,"GENERAL";"TAB5",#N/A,TRUE,"GENERAL"}</definedName>
    <definedName name="_s7" localSheetId="1" hidden="1">{"via1",#N/A,TRUE,"general";"via2",#N/A,TRUE,"general";"via3",#N/A,TRUE,"general"}</definedName>
    <definedName name="_s7" hidden="1">{"via1",#N/A,TRUE,"general";"via2",#N/A,TRUE,"general";"via3",#N/A,TRUE,"general"}</definedName>
    <definedName name="_SBC1">[2]INV!$A$12:$D$15</definedName>
    <definedName name="_SBC3">[2]INV!$F$12:$I$15</definedName>
    <definedName name="_SBC5">[2]INV!$K$12:$N$15</definedName>
    <definedName name="_Sort" localSheetId="1" hidden="1">#REF!</definedName>
    <definedName name="_Sort" hidden="1">#N/A</definedName>
    <definedName name="_Sort1" localSheetId="1" hidden="1">#REF!</definedName>
    <definedName name="_Sort1" hidden="1">#REF!</definedName>
    <definedName name="_sub1" localSheetId="1">#REF!</definedName>
    <definedName name="_sub1">#REF!</definedName>
    <definedName name="_sub2" localSheetId="1">#REF!</definedName>
    <definedName name="_sub2">#REF!</definedName>
    <definedName name="_sub3">#REF!</definedName>
    <definedName name="_sub4">#REF!</definedName>
    <definedName name="_sub5">#REF!</definedName>
    <definedName name="_sub6">#REF!</definedName>
    <definedName name="_sub7">#REF!</definedName>
    <definedName name="_t3" localSheetId="1" hidden="1">{"TAB1",#N/A,TRUE,"GENERAL";"TAB2",#N/A,TRUE,"GENERAL";"TAB3",#N/A,TRUE,"GENERAL";"TAB4",#N/A,TRUE,"GENERAL";"TAB5",#N/A,TRUE,"GENERAL"}</definedName>
    <definedName name="_t3" hidden="1">{"TAB1",#N/A,TRUE,"GENERAL";"TAB2",#N/A,TRUE,"GENERAL";"TAB3",#N/A,TRUE,"GENERAL";"TAB4",#N/A,TRUE,"GENERAL";"TAB5",#N/A,TRUE,"GENERAL"}</definedName>
    <definedName name="_t4" localSheetId="1" hidden="1">{"via1",#N/A,TRUE,"general";"via2",#N/A,TRUE,"general";"via3",#N/A,TRUE,"general"}</definedName>
    <definedName name="_t4" hidden="1">{"via1",#N/A,TRUE,"general";"via2",#N/A,TRUE,"general";"via3",#N/A,TRUE,"general"}</definedName>
    <definedName name="_t5" localSheetId="1" hidden="1">{"TAB1",#N/A,TRUE,"GENERAL";"TAB2",#N/A,TRUE,"GENERAL";"TAB3",#N/A,TRUE,"GENERAL";"TAB4",#N/A,TRUE,"GENERAL";"TAB5",#N/A,TRUE,"GENERAL"}</definedName>
    <definedName name="_t5" hidden="1">{"TAB1",#N/A,TRUE,"GENERAL";"TAB2",#N/A,TRUE,"GENERAL";"TAB3",#N/A,TRUE,"GENERAL";"TAB4",#N/A,TRUE,"GENERAL";"TAB5",#N/A,TRUE,"GENERAL"}</definedName>
    <definedName name="_t6" localSheetId="1" hidden="1">{"via1",#N/A,TRUE,"general";"via2",#N/A,TRUE,"general";"via3",#N/A,TRUE,"general"}</definedName>
    <definedName name="_t6" hidden="1">{"via1",#N/A,TRUE,"general";"via2",#N/A,TRUE,"general";"via3",#N/A,TRUE,"general"}</definedName>
    <definedName name="_t66" localSheetId="1" hidden="1">{"TAB1",#N/A,TRUE,"GENERAL";"TAB2",#N/A,TRUE,"GENERAL";"TAB3",#N/A,TRUE,"GENERAL";"TAB4",#N/A,TRUE,"GENERAL";"TAB5",#N/A,TRUE,"GENERAL"}</definedName>
    <definedName name="_t66" hidden="1">{"TAB1",#N/A,TRUE,"GENERAL";"TAB2",#N/A,TRUE,"GENERAL";"TAB3",#N/A,TRUE,"GENERAL";"TAB4",#N/A,TRUE,"GENERAL";"TAB5",#N/A,TRUE,"GENERAL"}</definedName>
    <definedName name="_t7" localSheetId="1" hidden="1">{"via1",#N/A,TRUE,"general";"via2",#N/A,TRUE,"general";"via3",#N/A,TRUE,"general"}</definedName>
    <definedName name="_t7" hidden="1">{"via1",#N/A,TRUE,"general";"via2",#N/A,TRUE,"general";"via3",#N/A,TRUE,"general"}</definedName>
    <definedName name="_t77" localSheetId="1" hidden="1">{"TAB1",#N/A,TRUE,"GENERAL";"TAB2",#N/A,TRUE,"GENERAL";"TAB3",#N/A,TRUE,"GENERAL";"TAB4",#N/A,TRUE,"GENERAL";"TAB5",#N/A,TRUE,"GENERAL"}</definedName>
    <definedName name="_t77" hidden="1">{"TAB1",#N/A,TRUE,"GENERAL";"TAB2",#N/A,TRUE,"GENERAL";"TAB3",#N/A,TRUE,"GENERAL";"TAB4",#N/A,TRUE,"GENERAL";"TAB5",#N/A,TRUE,"GENERAL"}</definedName>
    <definedName name="_t8" localSheetId="1" hidden="1">{"TAB1",#N/A,TRUE,"GENERAL";"TAB2",#N/A,TRUE,"GENERAL";"TAB3",#N/A,TRUE,"GENERAL";"TAB4",#N/A,TRUE,"GENERAL";"TAB5",#N/A,TRUE,"GENERAL"}</definedName>
    <definedName name="_t8" hidden="1">{"TAB1",#N/A,TRUE,"GENERAL";"TAB2",#N/A,TRUE,"GENERAL";"TAB3",#N/A,TRUE,"GENERAL";"TAB4",#N/A,TRUE,"GENERAL";"TAB5",#N/A,TRUE,"GENERAL"}</definedName>
    <definedName name="_t88" localSheetId="1" hidden="1">{"via1",#N/A,TRUE,"general";"via2",#N/A,TRUE,"general";"via3",#N/A,TRUE,"general"}</definedName>
    <definedName name="_t88" hidden="1">{"via1",#N/A,TRUE,"general";"via2",#N/A,TRUE,"general";"via3",#N/A,TRUE,"general"}</definedName>
    <definedName name="_t9" localSheetId="1" hidden="1">{"TAB1",#N/A,TRUE,"GENERAL";"TAB2",#N/A,TRUE,"GENERAL";"TAB3",#N/A,TRUE,"GENERAL";"TAB4",#N/A,TRUE,"GENERAL";"TAB5",#N/A,TRUE,"GENERAL"}</definedName>
    <definedName name="_t9" hidden="1">{"TAB1",#N/A,TRUE,"GENERAL";"TAB2",#N/A,TRUE,"GENERAL";"TAB3",#N/A,TRUE,"GENERAL";"TAB4",#N/A,TRUE,"GENERAL";"TAB5",#N/A,TRUE,"GENERAL"}</definedName>
    <definedName name="_t99" localSheetId="1" hidden="1">{"via1",#N/A,TRUE,"general";"via2",#N/A,TRUE,"general";"via3",#N/A,TRUE,"general"}</definedName>
    <definedName name="_t99" hidden="1">{"via1",#N/A,TRUE,"general";"via2",#N/A,TRUE,"general";"via3",#N/A,TRUE,"general"}</definedName>
    <definedName name="_u4" localSheetId="1" hidden="1">{"TAB1",#N/A,TRUE,"GENERAL";"TAB2",#N/A,TRUE,"GENERAL";"TAB3",#N/A,TRUE,"GENERAL";"TAB4",#N/A,TRUE,"GENERAL";"TAB5",#N/A,TRUE,"GENERAL"}</definedName>
    <definedName name="_u4" hidden="1">{"TAB1",#N/A,TRUE,"GENERAL";"TAB2",#N/A,TRUE,"GENERAL";"TAB3",#N/A,TRUE,"GENERAL";"TAB4",#N/A,TRUE,"GENERAL";"TAB5",#N/A,TRUE,"GENERAL"}</definedName>
    <definedName name="_u5" localSheetId="1" hidden="1">{"TAB1",#N/A,TRUE,"GENERAL";"TAB2",#N/A,TRUE,"GENERAL";"TAB3",#N/A,TRUE,"GENERAL";"TAB4",#N/A,TRUE,"GENERAL";"TAB5",#N/A,TRUE,"GENERAL"}</definedName>
    <definedName name="_u5" hidden="1">{"TAB1",#N/A,TRUE,"GENERAL";"TAB2",#N/A,TRUE,"GENERAL";"TAB3",#N/A,TRUE,"GENERAL";"TAB4",#N/A,TRUE,"GENERAL";"TAB5",#N/A,TRUE,"GENERAL"}</definedName>
    <definedName name="_u6" localSheetId="1" hidden="1">{"TAB1",#N/A,TRUE,"GENERAL";"TAB2",#N/A,TRUE,"GENERAL";"TAB3",#N/A,TRUE,"GENERAL";"TAB4",#N/A,TRUE,"GENERAL";"TAB5",#N/A,TRUE,"GENERAL"}</definedName>
    <definedName name="_u6" hidden="1">{"TAB1",#N/A,TRUE,"GENERAL";"TAB2",#N/A,TRUE,"GENERAL";"TAB3",#N/A,TRUE,"GENERAL";"TAB4",#N/A,TRUE,"GENERAL";"TAB5",#N/A,TRUE,"GENERAL"}</definedName>
    <definedName name="_u7" localSheetId="1" hidden="1">{"via1",#N/A,TRUE,"general";"via2",#N/A,TRUE,"general";"via3",#N/A,TRUE,"general"}</definedName>
    <definedName name="_u7" hidden="1">{"via1",#N/A,TRUE,"general";"via2",#N/A,TRUE,"general";"via3",#N/A,TRUE,"general"}</definedName>
    <definedName name="_u8" localSheetId="1" hidden="1">{"TAB1",#N/A,TRUE,"GENERAL";"TAB2",#N/A,TRUE,"GENERAL";"TAB3",#N/A,TRUE,"GENERAL";"TAB4",#N/A,TRUE,"GENERAL";"TAB5",#N/A,TRUE,"GENERAL"}</definedName>
    <definedName name="_u8" hidden="1">{"TAB1",#N/A,TRUE,"GENERAL";"TAB2",#N/A,TRUE,"GENERAL";"TAB3",#N/A,TRUE,"GENERAL";"TAB4",#N/A,TRUE,"GENERAL";"TAB5",#N/A,TRUE,"GENERAL"}</definedName>
    <definedName name="_u9" localSheetId="1" hidden="1">{"TAB1",#N/A,TRUE,"GENERAL";"TAB2",#N/A,TRUE,"GENERAL";"TAB3",#N/A,TRUE,"GENERAL";"TAB4",#N/A,TRUE,"GENERAL";"TAB5",#N/A,TRUE,"GENERAL"}</definedName>
    <definedName name="_u9" hidden="1">{"TAB1",#N/A,TRUE,"GENERAL";"TAB2",#N/A,TRUE,"GENERAL";"TAB3",#N/A,TRUE,"GENERAL";"TAB4",#N/A,TRUE,"GENERAL";"TAB5",#N/A,TRUE,"GENERAL"}</definedName>
    <definedName name="_ur7" localSheetId="1" hidden="1">{"TAB1",#N/A,TRUE,"GENERAL";"TAB2",#N/A,TRUE,"GENERAL";"TAB3",#N/A,TRUE,"GENERAL";"TAB4",#N/A,TRUE,"GENERAL";"TAB5",#N/A,TRUE,"GENERAL"}</definedName>
    <definedName name="_ur7" hidden="1">{"TAB1",#N/A,TRUE,"GENERAL";"TAB2",#N/A,TRUE,"GENERAL";"TAB3",#N/A,TRUE,"GENERAL";"TAB4",#N/A,TRUE,"GENERAL";"TAB5",#N/A,TRUE,"GENERAL"}</definedName>
    <definedName name="_v2" localSheetId="1" hidden="1">{"via1",#N/A,TRUE,"general";"via2",#N/A,TRUE,"general";"via3",#N/A,TRUE,"general"}</definedName>
    <definedName name="_v2" hidden="1">{"via1",#N/A,TRUE,"general";"via2",#N/A,TRUE,"general";"via3",#N/A,TRUE,"general"}</definedName>
    <definedName name="_v3" localSheetId="1" hidden="1">{"TAB1",#N/A,TRUE,"GENERAL";"TAB2",#N/A,TRUE,"GENERAL";"TAB3",#N/A,TRUE,"GENERAL";"TAB4",#N/A,TRUE,"GENERAL";"TAB5",#N/A,TRUE,"GENERAL"}</definedName>
    <definedName name="_v3" hidden="1">{"TAB1",#N/A,TRUE,"GENERAL";"TAB2",#N/A,TRUE,"GENERAL";"TAB3",#N/A,TRUE,"GENERAL";"TAB4",#N/A,TRUE,"GENERAL";"TAB5",#N/A,TRUE,"GENERAL"}</definedName>
    <definedName name="_v4" localSheetId="1" hidden="1">{"TAB1",#N/A,TRUE,"GENERAL";"TAB2",#N/A,TRUE,"GENERAL";"TAB3",#N/A,TRUE,"GENERAL";"TAB4",#N/A,TRUE,"GENERAL";"TAB5",#N/A,TRUE,"GENERAL"}</definedName>
    <definedName name="_v4" hidden="1">{"TAB1",#N/A,TRUE,"GENERAL";"TAB2",#N/A,TRUE,"GENERAL";"TAB3",#N/A,TRUE,"GENERAL";"TAB4",#N/A,TRUE,"GENERAL";"TAB5",#N/A,TRUE,"GENERAL"}</definedName>
    <definedName name="_v5" localSheetId="1" hidden="1">{"TAB1",#N/A,TRUE,"GENERAL";"TAB2",#N/A,TRUE,"GENERAL";"TAB3",#N/A,TRUE,"GENERAL";"TAB4",#N/A,TRUE,"GENERAL";"TAB5",#N/A,TRUE,"GENERAL"}</definedName>
    <definedName name="_v5" hidden="1">{"TAB1",#N/A,TRUE,"GENERAL";"TAB2",#N/A,TRUE,"GENERAL";"TAB3",#N/A,TRUE,"GENERAL";"TAB4",#N/A,TRUE,"GENERAL";"TAB5",#N/A,TRUE,"GENERAL"}</definedName>
    <definedName name="_v6" localSheetId="1" hidden="1">{"TAB1",#N/A,TRUE,"GENERAL";"TAB2",#N/A,TRUE,"GENERAL";"TAB3",#N/A,TRUE,"GENERAL";"TAB4",#N/A,TRUE,"GENERAL";"TAB5",#N/A,TRUE,"GENERAL"}</definedName>
    <definedName name="_v6" hidden="1">{"TAB1",#N/A,TRUE,"GENERAL";"TAB2",#N/A,TRUE,"GENERAL";"TAB3",#N/A,TRUE,"GENERAL";"TAB4",#N/A,TRUE,"GENERAL";"TAB5",#N/A,TRUE,"GENERAL"}</definedName>
    <definedName name="_v7" localSheetId="1" hidden="1">{"via1",#N/A,TRUE,"general";"via2",#N/A,TRUE,"general";"via3",#N/A,TRUE,"general"}</definedName>
    <definedName name="_v7" hidden="1">{"via1",#N/A,TRUE,"general";"via2",#N/A,TRUE,"general";"via3",#N/A,TRUE,"general"}</definedName>
    <definedName name="_v8" localSheetId="1" hidden="1">{"TAB1",#N/A,TRUE,"GENERAL";"TAB2",#N/A,TRUE,"GENERAL";"TAB3",#N/A,TRUE,"GENERAL";"TAB4",#N/A,TRUE,"GENERAL";"TAB5",#N/A,TRUE,"GENERAL"}</definedName>
    <definedName name="_v8" hidden="1">{"TAB1",#N/A,TRUE,"GENERAL";"TAB2",#N/A,TRUE,"GENERAL";"TAB3",#N/A,TRUE,"GENERAL";"TAB4",#N/A,TRUE,"GENERAL";"TAB5",#N/A,TRUE,"GENERAL"}</definedName>
    <definedName name="_v9" localSheetId="1" hidden="1">{"TAB1",#N/A,TRUE,"GENERAL";"TAB2",#N/A,TRUE,"GENERAL";"TAB3",#N/A,TRUE,"GENERAL";"TAB4",#N/A,TRUE,"GENERAL";"TAB5",#N/A,TRUE,"GENERAL"}</definedName>
    <definedName name="_v9" hidden="1">{"TAB1",#N/A,TRUE,"GENERAL";"TAB2",#N/A,TRUE,"GENERAL";"TAB3",#N/A,TRUE,"GENERAL";"TAB4",#N/A,TRUE,"GENERAL";"TAB5",#N/A,TRUE,"GENERAL"}</definedName>
    <definedName name="_vfv4" localSheetId="1" hidden="1">{"via1",#N/A,TRUE,"general";"via2",#N/A,TRUE,"general";"via3",#N/A,TRUE,"general"}</definedName>
    <definedName name="_vfv4" hidden="1">{"via1",#N/A,TRUE,"general";"via2",#N/A,TRUE,"general";"via3",#N/A,TRUE,"general"}</definedName>
    <definedName name="_x1" localSheetId="1" hidden="1">{"TAB1",#N/A,TRUE,"GENERAL";"TAB2",#N/A,TRUE,"GENERAL";"TAB3",#N/A,TRUE,"GENERAL";"TAB4",#N/A,TRUE,"GENERAL";"TAB5",#N/A,TRUE,"GENERAL"}</definedName>
    <definedName name="_x1" hidden="1">{"TAB1",#N/A,TRUE,"GENERAL";"TAB2",#N/A,TRUE,"GENERAL";"TAB3",#N/A,TRUE,"GENERAL";"TAB4",#N/A,TRUE,"GENERAL";"TAB5",#N/A,TRUE,"GENERAL"}</definedName>
    <definedName name="_x2" localSheetId="1" hidden="1">{"via1",#N/A,TRUE,"general";"via2",#N/A,TRUE,"general";"via3",#N/A,TRUE,"general"}</definedName>
    <definedName name="_x2" hidden="1">{"via1",#N/A,TRUE,"general";"via2",#N/A,TRUE,"general";"via3",#N/A,TRUE,"general"}</definedName>
    <definedName name="_x3" localSheetId="1" hidden="1">{"via1",#N/A,TRUE,"general";"via2",#N/A,TRUE,"general";"via3",#N/A,TRUE,"general"}</definedName>
    <definedName name="_x3" hidden="1">{"via1",#N/A,TRUE,"general";"via2",#N/A,TRUE,"general";"via3",#N/A,TRUE,"general"}</definedName>
    <definedName name="_x4" localSheetId="1" hidden="1">{"via1",#N/A,TRUE,"general";"via2",#N/A,TRUE,"general";"via3",#N/A,TRUE,"general"}</definedName>
    <definedName name="_x4" hidden="1">{"via1",#N/A,TRUE,"general";"via2",#N/A,TRUE,"general";"via3",#N/A,TRUE,"general"}</definedName>
    <definedName name="_x5" localSheetId="1" hidden="1">{"TAB1",#N/A,TRUE,"GENERAL";"TAB2",#N/A,TRUE,"GENERAL";"TAB3",#N/A,TRUE,"GENERAL";"TAB4",#N/A,TRUE,"GENERAL";"TAB5",#N/A,TRUE,"GENERAL"}</definedName>
    <definedName name="_x5" hidden="1">{"TAB1",#N/A,TRUE,"GENERAL";"TAB2",#N/A,TRUE,"GENERAL";"TAB3",#N/A,TRUE,"GENERAL";"TAB4",#N/A,TRUE,"GENERAL";"TAB5",#N/A,TRUE,"GENERAL"}</definedName>
    <definedName name="_x6" localSheetId="1" hidden="1">{"TAB1",#N/A,TRUE,"GENERAL";"TAB2",#N/A,TRUE,"GENERAL";"TAB3",#N/A,TRUE,"GENERAL";"TAB4",#N/A,TRUE,"GENERAL";"TAB5",#N/A,TRUE,"GENERAL"}</definedName>
    <definedName name="_x6" hidden="1">{"TAB1",#N/A,TRUE,"GENERAL";"TAB2",#N/A,TRUE,"GENERAL";"TAB3",#N/A,TRUE,"GENERAL";"TAB4",#N/A,TRUE,"GENERAL";"TAB5",#N/A,TRUE,"GENERAL"}</definedName>
    <definedName name="_x7" localSheetId="1" hidden="1">{"TAB1",#N/A,TRUE,"GENERAL";"TAB2",#N/A,TRUE,"GENERAL";"TAB3",#N/A,TRUE,"GENERAL";"TAB4",#N/A,TRUE,"GENERAL";"TAB5",#N/A,TRUE,"GENERAL"}</definedName>
    <definedName name="_x7" hidden="1">{"TAB1",#N/A,TRUE,"GENERAL";"TAB2",#N/A,TRUE,"GENERAL";"TAB3",#N/A,TRUE,"GENERAL";"TAB4",#N/A,TRUE,"GENERAL";"TAB5",#N/A,TRUE,"GENERAL"}</definedName>
    <definedName name="_x8" localSheetId="1" hidden="1">{"via1",#N/A,TRUE,"general";"via2",#N/A,TRUE,"general";"via3",#N/A,TRUE,"general"}</definedName>
    <definedName name="_x8" hidden="1">{"via1",#N/A,TRUE,"general";"via2",#N/A,TRUE,"general";"via3",#N/A,TRUE,"general"}</definedName>
    <definedName name="_x9" localSheetId="1" hidden="1">{"TAB1",#N/A,TRUE,"GENERAL";"TAB2",#N/A,TRUE,"GENERAL";"TAB3",#N/A,TRUE,"GENERAL";"TAB4",#N/A,TRUE,"GENERAL";"TAB5",#N/A,TRUE,"GENERAL"}</definedName>
    <definedName name="_x9" hidden="1">{"TAB1",#N/A,TRUE,"GENERAL";"TAB2",#N/A,TRUE,"GENERAL";"TAB3",#N/A,TRUE,"GENERAL";"TAB4",#N/A,TRUE,"GENERAL";"TAB5",#N/A,TRUE,"GENERAL"}</definedName>
    <definedName name="_y2" localSheetId="1" hidden="1">{"TAB1",#N/A,TRUE,"GENERAL";"TAB2",#N/A,TRUE,"GENERAL";"TAB3",#N/A,TRUE,"GENERAL";"TAB4",#N/A,TRUE,"GENERAL";"TAB5",#N/A,TRUE,"GENERAL"}</definedName>
    <definedName name="_y2" hidden="1">{"TAB1",#N/A,TRUE,"GENERAL";"TAB2",#N/A,TRUE,"GENERAL";"TAB3",#N/A,TRUE,"GENERAL";"TAB4",#N/A,TRUE,"GENERAL";"TAB5",#N/A,TRUE,"GENERAL"}</definedName>
    <definedName name="_y3" localSheetId="1" hidden="1">{"via1",#N/A,TRUE,"general";"via2",#N/A,TRUE,"general";"via3",#N/A,TRUE,"general"}</definedName>
    <definedName name="_y3" hidden="1">{"via1",#N/A,TRUE,"general";"via2",#N/A,TRUE,"general";"via3",#N/A,TRUE,"general"}</definedName>
    <definedName name="_y4" localSheetId="1" hidden="1">{"via1",#N/A,TRUE,"general";"via2",#N/A,TRUE,"general";"via3",#N/A,TRUE,"general"}</definedName>
    <definedName name="_y4" hidden="1">{"via1",#N/A,TRUE,"general";"via2",#N/A,TRUE,"general";"via3",#N/A,TRUE,"general"}</definedName>
    <definedName name="_y5" localSheetId="1" hidden="1">{"TAB1",#N/A,TRUE,"GENERAL";"TAB2",#N/A,TRUE,"GENERAL";"TAB3",#N/A,TRUE,"GENERAL";"TAB4",#N/A,TRUE,"GENERAL";"TAB5",#N/A,TRUE,"GENERAL"}</definedName>
    <definedName name="_y5" hidden="1">{"TAB1",#N/A,TRUE,"GENERAL";"TAB2",#N/A,TRUE,"GENERAL";"TAB3",#N/A,TRUE,"GENERAL";"TAB4",#N/A,TRUE,"GENERAL";"TAB5",#N/A,TRUE,"GENERAL"}</definedName>
    <definedName name="_y6" localSheetId="1" hidden="1">{"via1",#N/A,TRUE,"general";"via2",#N/A,TRUE,"general";"via3",#N/A,TRUE,"general"}</definedName>
    <definedName name="_y6" hidden="1">{"via1",#N/A,TRUE,"general";"via2",#N/A,TRUE,"general";"via3",#N/A,TRUE,"general"}</definedName>
    <definedName name="_y7" localSheetId="1" hidden="1">{"via1",#N/A,TRUE,"general";"via2",#N/A,TRUE,"general";"via3",#N/A,TRUE,"general"}</definedName>
    <definedName name="_y7" hidden="1">{"via1",#N/A,TRUE,"general";"via2",#N/A,TRUE,"general";"via3",#N/A,TRUE,"general"}</definedName>
    <definedName name="_y8" localSheetId="1" hidden="1">{"via1",#N/A,TRUE,"general";"via2",#N/A,TRUE,"general";"via3",#N/A,TRUE,"general"}</definedName>
    <definedName name="_y8" hidden="1">{"via1",#N/A,TRUE,"general";"via2",#N/A,TRUE,"general";"via3",#N/A,TRUE,"general"}</definedName>
    <definedName name="_y9" localSheetId="1" hidden="1">{"TAB1",#N/A,TRUE,"GENERAL";"TAB2",#N/A,TRUE,"GENERAL";"TAB3",#N/A,TRUE,"GENERAL";"TAB4",#N/A,TRUE,"GENERAL";"TAB5",#N/A,TRUE,"GENERAL"}</definedName>
    <definedName name="_y9" hidden="1">{"TAB1",#N/A,TRUE,"GENERAL";"TAB2",#N/A,TRUE,"GENERAL";"TAB3",#N/A,TRUE,"GENERAL";"TAB4",#N/A,TRUE,"GENERAL";"TAB5",#N/A,TRUE,"GENERAL"}</definedName>
    <definedName name="_z1" localSheetId="1" hidden="1">{"TAB1",#N/A,TRUE,"GENERAL";"TAB2",#N/A,TRUE,"GENERAL";"TAB3",#N/A,TRUE,"GENERAL";"TAB4",#N/A,TRUE,"GENERAL";"TAB5",#N/A,TRUE,"GENERAL"}</definedName>
    <definedName name="_z1" hidden="1">{"TAB1",#N/A,TRUE,"GENERAL";"TAB2",#N/A,TRUE,"GENERAL";"TAB3",#N/A,TRUE,"GENERAL";"TAB4",#N/A,TRUE,"GENERAL";"TAB5",#N/A,TRUE,"GENERAL"}</definedName>
    <definedName name="_z2" localSheetId="1" hidden="1">{"via1",#N/A,TRUE,"general";"via2",#N/A,TRUE,"general";"via3",#N/A,TRUE,"general"}</definedName>
    <definedName name="_z2" hidden="1">{"via1",#N/A,TRUE,"general";"via2",#N/A,TRUE,"general";"via3",#N/A,TRUE,"general"}</definedName>
    <definedName name="_z3" localSheetId="1" hidden="1">{"via1",#N/A,TRUE,"general";"via2",#N/A,TRUE,"general";"via3",#N/A,TRUE,"general"}</definedName>
    <definedName name="_z3" hidden="1">{"via1",#N/A,TRUE,"general";"via2",#N/A,TRUE,"general";"via3",#N/A,TRUE,"general"}</definedName>
    <definedName name="_z4" localSheetId="1" hidden="1">{"TAB1",#N/A,TRUE,"GENERAL";"TAB2",#N/A,TRUE,"GENERAL";"TAB3",#N/A,TRUE,"GENERAL";"TAB4",#N/A,TRUE,"GENERAL";"TAB5",#N/A,TRUE,"GENERAL"}</definedName>
    <definedName name="_z4" hidden="1">{"TAB1",#N/A,TRUE,"GENERAL";"TAB2",#N/A,TRUE,"GENERAL";"TAB3",#N/A,TRUE,"GENERAL";"TAB4",#N/A,TRUE,"GENERAL";"TAB5",#N/A,TRUE,"GENERAL"}</definedName>
    <definedName name="_z5" localSheetId="1" hidden="1">{"via1",#N/A,TRUE,"general";"via2",#N/A,TRUE,"general";"via3",#N/A,TRUE,"general"}</definedName>
    <definedName name="_z5" hidden="1">{"via1",#N/A,TRUE,"general";"via2",#N/A,TRUE,"general";"via3",#N/A,TRUE,"general"}</definedName>
    <definedName name="_z6" localSheetId="1" hidden="1">{"TAB1",#N/A,TRUE,"GENERAL";"TAB2",#N/A,TRUE,"GENERAL";"TAB3",#N/A,TRUE,"GENERAL";"TAB4",#N/A,TRUE,"GENERAL";"TAB5",#N/A,TRUE,"GENERAL"}</definedName>
    <definedName name="_z6" hidden="1">{"TAB1",#N/A,TRUE,"GENERAL";"TAB2",#N/A,TRUE,"GENERAL";"TAB3",#N/A,TRUE,"GENERAL";"TAB4",#N/A,TRUE,"GENERAL";"TAB5",#N/A,TRUE,"GENERAL"}</definedName>
    <definedName name="a">#REF!</definedName>
    <definedName name="A_IMPRESIÓN_IM" localSheetId="1">#REF!</definedName>
    <definedName name="A_impresión_IM">#N/A</definedName>
    <definedName name="A_IMPRESIÚN_IM" localSheetId="1">#REF!</definedName>
    <definedName name="A_IMPRESIÚN_IM">#REF!</definedName>
    <definedName name="a2a" localSheetId="1" hidden="1">{"TAB1",#N/A,TRUE,"GENERAL";"TAB2",#N/A,TRUE,"GENERAL";"TAB3",#N/A,TRUE,"GENERAL";"TAB4",#N/A,TRUE,"GENERAL";"TAB5",#N/A,TRUE,"GENERAL"}</definedName>
    <definedName name="a2a" hidden="1">{"TAB1",#N/A,TRUE,"GENERAL";"TAB2",#N/A,TRUE,"GENERAL";"TAB3",#N/A,TRUE,"GENERAL";"TAB4",#N/A,TRUE,"GENERAL";"TAB5",#N/A,TRUE,"GENERAL"}</definedName>
    <definedName name="A60FI">[8]BASE!$D$24</definedName>
    <definedName name="A8.09">#REF!</definedName>
    <definedName name="aa" localSheetId="1">#REF!</definedName>
    <definedName name="AA">[14]!absc</definedName>
    <definedName name="aaa" localSheetId="1">#REF!</definedName>
    <definedName name="aaa">#N/A</definedName>
    <definedName name="AAAA">'[15]PU (2)'!$F$10</definedName>
    <definedName name="aaaaaa" localSheetId="1">#REF!</definedName>
    <definedName name="aaaaaa">#REF!</definedName>
    <definedName name="aaaaas" localSheetId="1" hidden="1">{"TAB1",#N/A,TRUE,"GENERAL";"TAB2",#N/A,TRUE,"GENERAL";"TAB3",#N/A,TRUE,"GENERAL";"TAB4",#N/A,TRUE,"GENERAL";"TAB5",#N/A,TRUE,"GENERAL"}</definedName>
    <definedName name="aaaaas" hidden="1">{"TAB1",#N/A,TRUE,"GENERAL";"TAB2",#N/A,TRUE,"GENERAL";"TAB3",#N/A,TRUE,"GENERAL";"TAB4",#N/A,TRUE,"GENERAL";"TAB5",#N/A,TRUE,"GENERAL"}</definedName>
    <definedName name="AAC">[2]AASHTO!$A$14:$F$17</definedName>
    <definedName name="aas" localSheetId="1" hidden="1">{"TAB1",#N/A,TRUE,"GENERAL";"TAB2",#N/A,TRUE,"GENERAL";"TAB3",#N/A,TRUE,"GENERAL";"TAB4",#N/A,TRUE,"GENERAL";"TAB5",#N/A,TRUE,"GENERAL"}</definedName>
    <definedName name="aas" hidden="1">{"TAB1",#N/A,TRUE,"GENERAL";"TAB2",#N/A,TRUE,"GENERAL";"TAB3",#N/A,TRUE,"GENERAL";"TAB4",#N/A,TRUE,"GENERAL";"TAB5",#N/A,TRUE,"GENERAL"}</definedName>
    <definedName name="ABC">#REF!</definedName>
    <definedName name="ABG">[2]AASHTO!$A$2:$F$5</definedName>
    <definedName name="absc" localSheetId="1">[16]!absc</definedName>
    <definedName name="absc">[14]!absc</definedName>
    <definedName name="absc1">[17]!absc</definedName>
    <definedName name="ac">[9]Dimensiones!$B$8</definedName>
    <definedName name="ACABADO">[18]!Tabla4[TIPO ACABADO]</definedName>
    <definedName name="ACAT22" localSheetId="1">#REF!</definedName>
    <definedName name="ACAT22">#REF!</definedName>
    <definedName name="AccessDatabase" hidden="1">"C:\C-314\VOLUMENES\volfin4.mdb"</definedName>
    <definedName name="acci">#REF!</definedName>
    <definedName name="ACOMETIDAS">#REF!</definedName>
    <definedName name="acta10">[19]acta10!$A$3:$AD$57</definedName>
    <definedName name="ACTA11">[20]ACTA11!$A$3:$AR$39</definedName>
    <definedName name="ACTA12">[20]ACTA12!$A$4:$BI$51</definedName>
    <definedName name="ACTA13">[20]ACTA13!$A$3:$AI$34</definedName>
    <definedName name="ACTA14">[20]ACTA14!$A$3:$AA$46</definedName>
    <definedName name="ACTA15">[20]ACTA15!$A$3:$Y$19</definedName>
    <definedName name="ACTA16">[20]ACTA16!$A$3:$AD$38</definedName>
    <definedName name="ACTA17">[20]ACTA17!$A$3:$AA$45</definedName>
    <definedName name="ACTA18">[20]ACTA18!$A$3:$AA$25</definedName>
    <definedName name="ACTA19">[20]ACTA19!$A$3:$T$42</definedName>
    <definedName name="ACTA20">[20]ACTA20!$A$3:$AC$27</definedName>
    <definedName name="ACTA21">[20]ACTA21!$A$3:$AA$42</definedName>
    <definedName name="ACTA22">[20]ACTA22!$A$3:$AD$18</definedName>
    <definedName name="ACTA23">[20]ACTA23!$A$3:$AK$46</definedName>
    <definedName name="ACTA24">[20]ACTA24!$A$3:$AH$44</definedName>
    <definedName name="ACTA25">[20]ACTA25!$A$3:$R$21</definedName>
    <definedName name="ACTA26">[20]ACTA26!$A$3:$BD$45</definedName>
    <definedName name="ACTA27">[20]ACTA27!$A$3:$BB$53</definedName>
    <definedName name="ACTA28">[20]ACTA28!$A$3:$AV$28</definedName>
    <definedName name="ACTA29">[20]ACTA29!$A$3:$AW$40</definedName>
    <definedName name="ACTA30">[20]ACTA30!$A$3:$AM$25</definedName>
    <definedName name="ACTA31">[20]ACTA31!$A$3:$AA$36</definedName>
    <definedName name="ACTA32">[20]ACTA32!$A$3:$CC$53</definedName>
    <definedName name="ACTA33">[20]ACTA33!$A$3:$AC$39</definedName>
    <definedName name="ACTA34">[20]ACTA34!$A$3:$BI$39</definedName>
    <definedName name="ACTA35">[20]ACTA35!$A$3:$X$31</definedName>
    <definedName name="ACTA36">[20]ACTA36!$A$3:$AQ$46</definedName>
    <definedName name="acta37">[20]acta37!$A$3:$AM$46</definedName>
    <definedName name="ACTA38">[20]ACTA38!$A$3:$AF$56</definedName>
    <definedName name="ACTA39">[20]ACTA39!$A$3:$BG$44</definedName>
    <definedName name="ACTA4">[20]ACTA4!$A$3:$AJ$21</definedName>
    <definedName name="ACTA40">[20]ACTA40!$A$3:$AE$55</definedName>
    <definedName name="ACTA41">[20]ACTA41!$A$3:$AQ$32</definedName>
    <definedName name="ACTA5">[20]ACTA5!$A$3:$BC$48</definedName>
    <definedName name="ACTA6">[20]ACTA6!$A$3:$AS$32</definedName>
    <definedName name="ACTA7">[20]ACTA7!$A$3:$AK$43</definedName>
    <definedName name="ACTA8">[20]ACTA8!$A$3:$AU$46</definedName>
    <definedName name="ACTA9">[20]ACTA9!$A$3:$BH$45</definedName>
    <definedName name="ACTAEXTRA4">[20]EXTRA4!$A$3:$G$16</definedName>
    <definedName name="acueducto">'[21]FORMATO ACOM ACDTO FRENTE'!$M$8</definedName>
    <definedName name="ADFGSDB" localSheetId="1" hidden="1">{"via1",#N/A,TRUE,"general";"via2",#N/A,TRUE,"general";"via3",#N/A,TRUE,"general"}</definedName>
    <definedName name="ADFGSDB" hidden="1">{"via1",#N/A,TRUE,"general";"via2",#N/A,TRUE,"general";"via3",#N/A,TRUE,"general"}</definedName>
    <definedName name="administrador">[22]Informacion!$B$15</definedName>
    <definedName name="admon" localSheetId="1">#REF!</definedName>
    <definedName name="admon">#N/A</definedName>
    <definedName name="adoc1">[17]!absc</definedName>
    <definedName name="adoq" localSheetId="1">[23]!absc</definedName>
    <definedName name="adoq">[14]!absc</definedName>
    <definedName name="ADSAD" localSheetId="1" hidden="1">{"TAB1",#N/A,TRUE,"GENERAL";"TAB2",#N/A,TRUE,"GENERAL";"TAB3",#N/A,TRUE,"GENERAL";"TAB4",#N/A,TRUE,"GENERAL";"TAB5",#N/A,TRUE,"GENERAL"}</definedName>
    <definedName name="ADSAD" hidden="1">{"TAB1",#N/A,TRUE,"GENERAL";"TAB2",#N/A,TRUE,"GENERAL";"TAB3",#N/A,TRUE,"GENERAL";"TAB4",#N/A,TRUE,"GENERAL";"TAB5",#N/A,TRUE,"GENERAL"}</definedName>
    <definedName name="ADUA105">#REF!</definedName>
    <definedName name="ADUA106">#REF!</definedName>
    <definedName name="ADUA107">#REF!</definedName>
    <definedName name="ADUA108">#REF!</definedName>
    <definedName name="ADUA5">#REF!</definedName>
    <definedName name="ADUA6">#REF!</definedName>
    <definedName name="ADUA7">#REF!</definedName>
    <definedName name="ADUA8">#REF!</definedName>
    <definedName name="ADUANAS">[24]Items!#REF!</definedName>
    <definedName name="aefa" localSheetId="1" hidden="1">{"via1",#N/A,TRUE,"general";"via2",#N/A,TRUE,"general";"via3",#N/A,TRUE,"general"}</definedName>
    <definedName name="aefa" hidden="1">{"via1",#N/A,TRUE,"general";"via2",#N/A,TRUE,"general";"via3",#N/A,TRUE,"general"}</definedName>
    <definedName name="afdsw" localSheetId="1" hidden="1">{"TAB1",#N/A,TRUE,"GENERAL";"TAB2",#N/A,TRUE,"GENERAL";"TAB3",#N/A,TRUE,"GENERAL";"TAB4",#N/A,TRUE,"GENERAL";"TAB5",#N/A,TRUE,"GENERAL"}</definedName>
    <definedName name="afdsw" hidden="1">{"TAB1",#N/A,TRUE,"GENERAL";"TAB2",#N/A,TRUE,"GENERAL";"TAB3",#N/A,TRUE,"GENERAL";"TAB4",#N/A,TRUE,"GENERAL";"TAB5",#N/A,TRUE,"GENERAL"}</definedName>
    <definedName name="agdsgg" localSheetId="1" hidden="1">{"via1",#N/A,TRUE,"general";"via2",#N/A,TRUE,"general";"via3",#N/A,TRUE,"general"}</definedName>
    <definedName name="agdsgg" hidden="1">{"via1",#N/A,TRUE,"general";"via2",#N/A,TRUE,"general";"via3",#N/A,TRUE,"general"}</definedName>
    <definedName name="agosto">'[7]ANALISIS PU'!#REF!</definedName>
    <definedName name="AGRICOLA">[25]PRES.AGRI!$B$1:$N$35</definedName>
    <definedName name="AIU">[8]BASE!$C$3</definedName>
    <definedName name="AjustDelAIU">#REF!</definedName>
    <definedName name="ALANR">[8]BASE!$D$23</definedName>
    <definedName name="alc" localSheetId="1">[26]!absc</definedName>
    <definedName name="alc">[27]!absc</definedName>
    <definedName name="alcantarillado">'[28]FORMATO ACOM ALDO. FRENTE'!$L$9</definedName>
    <definedName name="Almacenista" localSheetId="1">#REF!</definedName>
    <definedName name="Almacenista">#REF!</definedName>
    <definedName name="ALTA">3</definedName>
    <definedName name="amen" localSheetId="1">#REF!</definedName>
    <definedName name="amen">#REF!</definedName>
    <definedName name="ANDINO" localSheetId="1">#REF!</definedName>
    <definedName name="ANDINO">#REF!</definedName>
    <definedName name="Angebotsdatum">#REF!</definedName>
    <definedName name="Angulo_de_platina__1_x1_x1_8">'[29]L. MAT.'!#REF!</definedName>
    <definedName name="ANTBNK" localSheetId="1">#REF!</definedName>
    <definedName name="ANTBNK">#REF!</definedName>
    <definedName name="ANTIC" localSheetId="1">'[30]1'!#REF!</definedName>
    <definedName name="Antic">[31]BASES!$B$33</definedName>
    <definedName name="ANTICIPO">[32]BASES!$B$33</definedName>
    <definedName name="Años_préstamo" localSheetId="1">#REF!</definedName>
    <definedName name="Años_préstamo">#REF!</definedName>
    <definedName name="AÑOWUIE">'[33]Res-Accide-10'!$R$2:$R$7</definedName>
    <definedName name="AP7U1">[34]!absc</definedName>
    <definedName name="apu" localSheetId="1">#REF!</definedName>
    <definedName name="apu">#REF!</definedName>
    <definedName name="APU221.1" localSheetId="1">#REF!</definedName>
    <definedName name="APU221.1">#REF!</definedName>
    <definedName name="APU221.2" localSheetId="1">#REF!</definedName>
    <definedName name="APU221.2">#REF!</definedName>
    <definedName name="APUS">#REF!</definedName>
    <definedName name="aqaq" localSheetId="1" hidden="1">{"TAB1",#N/A,TRUE,"GENERAL";"TAB2",#N/A,TRUE,"GENERAL";"TAB3",#N/A,TRUE,"GENERAL";"TAB4",#N/A,TRUE,"GENERAL";"TAB5",#N/A,TRUE,"GENERAL"}</definedName>
    <definedName name="aqaq" hidden="1">{"TAB1",#N/A,TRUE,"GENERAL";"TAB2",#N/A,TRUE,"GENERAL";"TAB3",#N/A,TRUE,"GENERAL";"TAB4",#N/A,TRUE,"GENERAL";"TAB5",#N/A,TRUE,"GENERAL"}</definedName>
    <definedName name="area">#REF!</definedName>
    <definedName name="Area_canal">[9]Dimensiones!$B$36</definedName>
    <definedName name="_xlnm.Print_Area" localSheetId="0">PRESUPUESTO!$A$1:$H$92</definedName>
    <definedName name="_xlnm.Print_Area">#REF!</definedName>
    <definedName name="ARRENDAM1" localSheetId="1" hidden="1">{#N/A,#N/A,FALSE,"Aging Summary";#N/A,#N/A,FALSE,"Ratio Analysis";#N/A,#N/A,FALSE,"Test 120 Day Accts";#N/A,#N/A,FALSE,"Tickmarks"}</definedName>
    <definedName name="ARRENDAM1" hidden="1">{#N/A,#N/A,FALSE,"Aging Summary";#N/A,#N/A,FALSE,"Ratio Analysis";#N/A,#N/A,FALSE,"Test 120 Day Accts";#N/A,#N/A,FALSE,"Tickmarks"}</definedName>
    <definedName name="ARRENDAMIENTO" localSheetId="1" hidden="1">{#N/A,#N/A,FALSE,"Aging Summary";#N/A,#N/A,FALSE,"Ratio Analysis";#N/A,#N/A,FALSE,"Test 120 Day Accts";#N/A,#N/A,FALSE,"Tickmarks"}</definedName>
    <definedName name="ARRENDAMIENTO" hidden="1">{#N/A,#N/A,FALSE,"Aging Summary";#N/A,#N/A,FALSE,"Ratio Analysis";#N/A,#N/A,FALSE,"Test 120 Day Accts";#N/A,#N/A,FALSE,"Tickmarks"}</definedName>
    <definedName name="ART">#REF!</definedName>
    <definedName name="ARU">'[35]ARU DEFINITIVO'!$J$62</definedName>
    <definedName name="AS2DocOpenMode" hidden="1">"AS2DocumentEdit"</definedName>
    <definedName name="asas">#REF!</definedName>
    <definedName name="ASB">[2]AASHTO!$A$8:$F$11</definedName>
    <definedName name="ASD" localSheetId="1" hidden="1">{"via1",#N/A,TRUE,"general";"via2",#N/A,TRUE,"general";"via3",#N/A,TRUE,"general"}</definedName>
    <definedName name="ASD" hidden="1">{"via1",#N/A,TRUE,"general";"via2",#N/A,TRUE,"general";"via3",#N/A,TRUE,"general"}</definedName>
    <definedName name="ASDA" localSheetId="1" hidden="1">{"via1",#N/A,TRUE,"general";"via2",#N/A,TRUE,"general";"via3",#N/A,TRUE,"general"}</definedName>
    <definedName name="ASDA" hidden="1">{"via1",#N/A,TRUE,"general";"via2",#N/A,TRUE,"general";"via3",#N/A,TRUE,"general"}</definedName>
    <definedName name="asdasd" localSheetId="1" hidden="1">{"TAB1",#N/A,TRUE,"GENERAL";"TAB2",#N/A,TRUE,"GENERAL";"TAB3",#N/A,TRUE,"GENERAL";"TAB4",#N/A,TRUE,"GENERAL";"TAB5",#N/A,TRUE,"GENERAL"}</definedName>
    <definedName name="asdasd" hidden="1">{"TAB1",#N/A,TRUE,"GENERAL";"TAB2",#N/A,TRUE,"GENERAL";"TAB3",#N/A,TRUE,"GENERAL";"TAB4",#N/A,TRUE,"GENERAL";"TAB5",#N/A,TRUE,"GENERAL"}</definedName>
    <definedName name="asddsad">#REF!</definedName>
    <definedName name="asdf" localSheetId="1" hidden="1">{"via1",#N/A,TRUE,"general";"via2",#N/A,TRUE,"general";"via3",#N/A,TRUE,"general"}</definedName>
    <definedName name="asdf" hidden="1">{"via1",#N/A,TRUE,"general";"via2",#N/A,TRUE,"general";"via3",#N/A,TRUE,"general"}</definedName>
    <definedName name="asdfa" localSheetId="1" hidden="1">{"via1",#N/A,TRUE,"general";"via2",#N/A,TRUE,"general";"via3",#N/A,TRUE,"general"}</definedName>
    <definedName name="asdfa" hidden="1">{"via1",#N/A,TRUE,"general";"via2",#N/A,TRUE,"general";"via3",#N/A,TRUE,"general"}</definedName>
    <definedName name="asdfñk">#N/A</definedName>
    <definedName name="asfasd" localSheetId="1" hidden="1">{"via1",#N/A,TRUE,"general";"via2",#N/A,TRUE,"general";"via3",#N/A,TRUE,"general"}</definedName>
    <definedName name="asfasd" hidden="1">{"via1",#N/A,TRUE,"general";"via2",#N/A,TRUE,"general";"via3",#N/A,TRUE,"general"}</definedName>
    <definedName name="asfasdl" localSheetId="1" hidden="1">{"via1",#N/A,TRUE,"general";"via2",#N/A,TRUE,"general";"via3",#N/A,TRUE,"general"}</definedName>
    <definedName name="asfasdl" hidden="1">{"via1",#N/A,TRUE,"general";"via2",#N/A,TRUE,"general";"via3",#N/A,TRUE,"general"}</definedName>
    <definedName name="asff" localSheetId="1" hidden="1">{"TAB1",#N/A,TRUE,"GENERAL";"TAB2",#N/A,TRUE,"GENERAL";"TAB3",#N/A,TRUE,"GENERAL";"TAB4",#N/A,TRUE,"GENERAL";"TAB5",#N/A,TRUE,"GENERAL"}</definedName>
    <definedName name="asff" hidden="1">{"TAB1",#N/A,TRUE,"GENERAL";"TAB2",#N/A,TRUE,"GENERAL";"TAB3",#N/A,TRUE,"GENERAL";"TAB4",#N/A,TRUE,"GENERAL";"TAB5",#N/A,TRUE,"GENERAL"}</definedName>
    <definedName name="asfghjoi" localSheetId="1" hidden="1">{"via1",#N/A,TRUE,"general";"via2",#N/A,TRUE,"general";"via3",#N/A,TRUE,"general"}</definedName>
    <definedName name="asfghjoi" hidden="1">{"via1",#N/A,TRUE,"general";"via2",#N/A,TRUE,"general";"via3",#N/A,TRUE,"general"}</definedName>
    <definedName name="asojkdr" localSheetId="1" hidden="1">{"TAB1",#N/A,TRUE,"GENERAL";"TAB2",#N/A,TRUE,"GENERAL";"TAB3",#N/A,TRUE,"GENERAL";"TAB4",#N/A,TRUE,"GENERAL";"TAB5",#N/A,TRUE,"GENERAL"}</definedName>
    <definedName name="asojkdr" hidden="1">{"TAB1",#N/A,TRUE,"GENERAL";"TAB2",#N/A,TRUE,"GENERAL";"TAB3",#N/A,TRUE,"GENERAL";"TAB4",#N/A,TRUE,"GENERAL";"TAB5",#N/A,TRUE,"GENERAL"}</definedName>
    <definedName name="aspecto">'[36]Aspecto General Obras'!$B$3</definedName>
    <definedName name="at">[9]Dimensiones!$D$10</definedName>
    <definedName name="AUFTRAG">#REF!</definedName>
    <definedName name="AUFTRAGTIT">#REF!</definedName>
    <definedName name="auto1">#REF!</definedName>
    <definedName name="auto2">#REF!</definedName>
    <definedName name="AYUDA">[8]BASE!$D$12</definedName>
    <definedName name="AYUDR">[8]BASE!$D$13</definedName>
    <definedName name="azaz" localSheetId="1" hidden="1">{"TAB1",#N/A,TRUE,"GENERAL";"TAB2",#N/A,TRUE,"GENERAL";"TAB3",#N/A,TRUE,"GENERAL";"TAB4",#N/A,TRUE,"GENERAL";"TAB5",#N/A,TRUE,"GENERAL"}</definedName>
    <definedName name="azaz" hidden="1">{"TAB1",#N/A,TRUE,"GENERAL";"TAB2",#N/A,TRUE,"GENERAL";"TAB3",#N/A,TRUE,"GENERAL";"TAB4",#N/A,TRUE,"GENERAL";"TAB5",#N/A,TRUE,"GENERAL"}</definedName>
    <definedName name="B">#N/A</definedName>
    <definedName name="BAJA">1</definedName>
    <definedName name="Base" localSheetId="1">#REF!</definedName>
    <definedName name="Base">#N/A</definedName>
    <definedName name="BASE_APU">[37]APU!$A$1:$N$65536</definedName>
    <definedName name="BASEAPU">[38]APU!$A$1:$N$65536</definedName>
    <definedName name="BASEDATOSMATERIALES" localSheetId="1">#REF!</definedName>
    <definedName name="BASEDATOSMATERIALES">#REF!</definedName>
    <definedName name="_xlnm.Database" localSheetId="1">#REF!</definedName>
    <definedName name="_xlnm.Database">#REF!</definedName>
    <definedName name="BaSEdEdATOS1" localSheetId="1">#REF!</definedName>
    <definedName name="BaSEdEdATOS1">#REF!</definedName>
    <definedName name="bbbbbb" localSheetId="1" hidden="1">{"via1",#N/A,TRUE,"general";"via2",#N/A,TRUE,"general";"via3",#N/A,TRUE,"general"}</definedName>
    <definedName name="bbbbbb" hidden="1">{"via1",#N/A,TRUE,"general";"via2",#N/A,TRUE,"general";"via3",#N/A,TRUE,"general"}</definedName>
    <definedName name="bbbbbh" localSheetId="1" hidden="1">{"TAB1",#N/A,TRUE,"GENERAL";"TAB2",#N/A,TRUE,"GENERAL";"TAB3",#N/A,TRUE,"GENERAL";"TAB4",#N/A,TRUE,"GENERAL";"TAB5",#N/A,TRUE,"GENERAL"}</definedName>
    <definedName name="bbbbbh" hidden="1">{"TAB1",#N/A,TRUE,"GENERAL";"TAB2",#N/A,TRUE,"GENERAL";"TAB3",#N/A,TRUE,"GENERAL";"TAB4",#N/A,TRUE,"GENERAL";"TAB5",#N/A,TRUE,"GENERAL"}</definedName>
    <definedName name="bbd" localSheetId="1" hidden="1">{"TAB1",#N/A,TRUE,"GENERAL";"TAB2",#N/A,TRUE,"GENERAL";"TAB3",#N/A,TRUE,"GENERAL";"TAB4",#N/A,TRUE,"GENERAL";"TAB5",#N/A,TRUE,"GENERAL"}</definedName>
    <definedName name="bbd" hidden="1">{"TAB1",#N/A,TRUE,"GENERAL";"TAB2",#N/A,TRUE,"GENERAL";"TAB3",#N/A,TRUE,"GENERAL";"TAB4",#N/A,TRUE,"GENERAL";"TAB5",#N/A,TRUE,"GENERAL"}</definedName>
    <definedName name="BCXBDFG" localSheetId="1" hidden="1">{"TAB1",#N/A,TRUE,"GENERAL";"TAB2",#N/A,TRUE,"GENERAL";"TAB3",#N/A,TRUE,"GENERAL";"TAB4",#N/A,TRUE,"GENERAL";"TAB5",#N/A,TRUE,"GENERAL"}</definedName>
    <definedName name="BCXBDFG" hidden="1">{"TAB1",#N/A,TRUE,"GENERAL";"TAB2",#N/A,TRUE,"GENERAL";"TAB3",#N/A,TRUE,"GENERAL";"TAB4",#N/A,TRUE,"GENERAL";"TAB5",#N/A,TRUE,"GENERAL"}</definedName>
    <definedName name="BDFB" localSheetId="1" hidden="1">{"via1",#N/A,TRUE,"general";"via2",#N/A,TRUE,"general";"via3",#N/A,TRUE,"general"}</definedName>
    <definedName name="BDFB" hidden="1">{"via1",#N/A,TRUE,"general";"via2",#N/A,TRUE,"general";"via3",#N/A,TRUE,"general"}</definedName>
    <definedName name="BDFGDG" localSheetId="1" hidden="1">{"TAB1",#N/A,TRUE,"GENERAL";"TAB2",#N/A,TRUE,"GENERAL";"TAB3",#N/A,TRUE,"GENERAL";"TAB4",#N/A,TRUE,"GENERAL";"TAB5",#N/A,TRUE,"GENERAL"}</definedName>
    <definedName name="BDFGDG" hidden="1">{"TAB1",#N/A,TRUE,"GENERAL";"TAB2",#N/A,TRUE,"GENERAL";"TAB3",#N/A,TRUE,"GENERAL";"TAB4",#N/A,TRUE,"GENERAL";"TAB5",#N/A,TRUE,"GENERAL"}</definedName>
    <definedName name="be" localSheetId="1" hidden="1">{"TAB1",#N/A,TRUE,"GENERAL";"TAB2",#N/A,TRUE,"GENERAL";"TAB3",#N/A,TRUE,"GENERAL";"TAB4",#N/A,TRUE,"GENERAL";"TAB5",#N/A,TRUE,"GENERAL"}</definedName>
    <definedName name="be" hidden="1">{"TAB1",#N/A,TRUE,"GENERAL";"TAB2",#N/A,TRUE,"GENERAL";"TAB3",#N/A,TRUE,"GENERAL";"TAB4",#N/A,TRUE,"GENERAL";"TAB5",#N/A,TRUE,"GENERAL"}</definedName>
    <definedName name="BEB" localSheetId="1">#REF!</definedName>
    <definedName name="BEB">#N/A</definedName>
    <definedName name="bfnfv" localSheetId="1" hidden="1">{"TAB1",#N/A,TRUE,"GENERAL";"TAB2",#N/A,TRUE,"GENERAL";"TAB3",#N/A,TRUE,"GENERAL";"TAB4",#N/A,TRUE,"GENERAL";"TAB5",#N/A,TRUE,"GENERAL"}</definedName>
    <definedName name="bfnfv" hidden="1">{"TAB1",#N/A,TRUE,"GENERAL";"TAB2",#N/A,TRUE,"GENERAL";"TAB3",#N/A,TRUE,"GENERAL";"TAB4",#N/A,TRUE,"GENERAL";"TAB5",#N/A,TRUE,"GENERAL"}</definedName>
    <definedName name="bgb" localSheetId="1" hidden="1">{"TAB1",#N/A,TRUE,"GENERAL";"TAB2",#N/A,TRUE,"GENERAL";"TAB3",#N/A,TRUE,"GENERAL";"TAB4",#N/A,TRUE,"GENERAL";"TAB5",#N/A,TRUE,"GENERAL"}</definedName>
    <definedName name="bgb" hidden="1">{"TAB1",#N/A,TRUE,"GENERAL";"TAB2",#N/A,TRUE,"GENERAL";"TAB3",#N/A,TRUE,"GENERAL";"TAB4",#N/A,TRUE,"GENERAL";"TAB5",#N/A,TRUE,"GENERAL"}</definedName>
    <definedName name="BGDGFRT" localSheetId="1" hidden="1">{"via1",#N/A,TRUE,"general";"via2",#N/A,TRUE,"general";"via3",#N/A,TRUE,"general"}</definedName>
    <definedName name="BGDGFRT" hidden="1">{"via1",#N/A,TRUE,"general";"via2",#N/A,TRUE,"general";"via3",#N/A,TRUE,"general"}</definedName>
    <definedName name="BGFBFH" localSheetId="1" hidden="1">{"via1",#N/A,TRUE,"general";"via2",#N/A,TRUE,"general";"via3",#N/A,TRUE,"general"}</definedName>
    <definedName name="BGFBFH" hidden="1">{"via1",#N/A,TRUE,"general";"via2",#N/A,TRUE,"general";"via3",#N/A,TRUE,"general"}</definedName>
    <definedName name="bgvfcdx" localSheetId="1" hidden="1">{"via1",#N/A,TRUE,"general";"via2",#N/A,TRUE,"general";"via3",#N/A,TRUE,"general"}</definedName>
    <definedName name="bgvfcdx" hidden="1">{"via1",#N/A,TRUE,"general";"via2",#N/A,TRUE,"general";"via3",#N/A,TRUE,"general"}</definedName>
    <definedName name="bimestre">'[39]ESTADO RED'!$E$8</definedName>
    <definedName name="bloquefin1" localSheetId="1">#REF!</definedName>
    <definedName name="bloquefin1">#REF!</definedName>
    <definedName name="bloquefin2" localSheetId="1">#REF!</definedName>
    <definedName name="bloquefin2">#REF!</definedName>
    <definedName name="BNK">[24]Items!$L$9</definedName>
    <definedName name="BNKFACT">[24]Items!$D$22</definedName>
    <definedName name="BOLIVAR" localSheetId="1">#REF!</definedName>
    <definedName name="BOLIVAR">#REF!</definedName>
    <definedName name="BOLIVAX" localSheetId="1">#REF!</definedName>
    <definedName name="BOLIVAX">#REF!</definedName>
    <definedName name="BOLIVBC" localSheetId="1">#REF!</definedName>
    <definedName name="BOLIVBC">#REF!</definedName>
    <definedName name="BOTAD">[8]BASE!$D$1777</definedName>
    <definedName name="br" localSheetId="1" hidden="1">{"TAB1",#N/A,TRUE,"GENERAL";"TAB2",#N/A,TRUE,"GENERAL";"TAB3",#N/A,TRUE,"GENERAL";"TAB4",#N/A,TRUE,"GENERAL";"TAB5",#N/A,TRUE,"GENERAL"}</definedName>
    <definedName name="br" hidden="1">{"TAB1",#N/A,TRUE,"GENERAL";"TAB2",#N/A,TRUE,"GENERAL";"TAB3",#N/A,TRUE,"GENERAL";"TAB4",#N/A,TRUE,"GENERAL";"TAB5",#N/A,TRUE,"GENERAL"}</definedName>
    <definedName name="Breaker_Indus.Merlin_G.3x150A">'[29]L. MAT.'!#REF!</definedName>
    <definedName name="Brilladora">'[29]L. MAT.'!#REF!</definedName>
    <definedName name="bsb" localSheetId="1" hidden="1">{"via1",#N/A,TRUE,"general";"via2",#N/A,TRUE,"general";"via3",#N/A,TRUE,"general"}</definedName>
    <definedName name="bsb" hidden="1">{"via1",#N/A,TRUE,"general";"via2",#N/A,TRUE,"general";"via3",#N/A,TRUE,"general"}</definedName>
    <definedName name="bspoi" localSheetId="1" hidden="1">{"TAB1",#N/A,TRUE,"GENERAL";"TAB2",#N/A,TRUE,"GENERAL";"TAB3",#N/A,TRUE,"GENERAL";"TAB4",#N/A,TRUE,"GENERAL";"TAB5",#N/A,TRUE,"GENERAL"}</definedName>
    <definedName name="bspoi" hidden="1">{"TAB1",#N/A,TRUE,"GENERAL";"TAB2",#N/A,TRUE,"GENERAL";"TAB3",#N/A,TRUE,"GENERAL";"TAB4",#N/A,TRUE,"GENERAL";"TAB5",#N/A,TRUE,"GENERAL"}</definedName>
    <definedName name="bt" localSheetId="1" hidden="1">{"via1",#N/A,TRUE,"general";"via2",#N/A,TRUE,"general";"via3",#N/A,TRUE,"general"}</definedName>
    <definedName name="bt" hidden="1">{"via1",#N/A,TRUE,"general";"via2",#N/A,TRUE,"general";"via3",#N/A,TRUE,"general"}</definedName>
    <definedName name="BTYJHTR" localSheetId="1" hidden="1">{"TAB1",#N/A,TRUE,"GENERAL";"TAB2",#N/A,TRUE,"GENERAL";"TAB3",#N/A,TRUE,"GENERAL";"TAB4",#N/A,TRUE,"GENERAL";"TAB5",#N/A,TRUE,"GENERAL"}</definedName>
    <definedName name="BTYJHTR" hidden="1">{"TAB1",#N/A,TRUE,"GENERAL";"TAB2",#N/A,TRUE,"GENERAL";"TAB3",#N/A,TRUE,"GENERAL";"TAB4",#N/A,TRUE,"GENERAL";"TAB5",#N/A,TRUE,"GENERAL"}</definedName>
    <definedName name="BuiltIn_Print_Area">#REF!</definedName>
    <definedName name="BuiltIn_Print_Area___0">#REF!</definedName>
    <definedName name="BuiltIn_Print_Area___0___0">#REF!</definedName>
    <definedName name="BuiltIn_Print_Titles">#REF!</definedName>
    <definedName name="bvbc" localSheetId="1" hidden="1">{"TAB1",#N/A,TRUE,"GENERAL";"TAB2",#N/A,TRUE,"GENERAL";"TAB3",#N/A,TRUE,"GENERAL";"TAB4",#N/A,TRUE,"GENERAL";"TAB5",#N/A,TRUE,"GENERAL"}</definedName>
    <definedName name="bvbc" hidden="1">{"TAB1",#N/A,TRUE,"GENERAL";"TAB2",#N/A,TRUE,"GENERAL";"TAB3",#N/A,TRUE,"GENERAL";"TAB4",#N/A,TRUE,"GENERAL";"TAB5",#N/A,TRUE,"GENERAL"}</definedName>
    <definedName name="bvcb" localSheetId="1" hidden="1">{"via1",#N/A,TRUE,"general";"via2",#N/A,TRUE,"general";"via3",#N/A,TRUE,"general"}</definedName>
    <definedName name="bvcb" hidden="1">{"via1",#N/A,TRUE,"general";"via2",#N/A,TRUE,"general";"via3",#N/A,TRUE,"general"}</definedName>
    <definedName name="bvn" localSheetId="1" hidden="1">{"via1",#N/A,TRUE,"general";"via2",#N/A,TRUE,"general";"via3",#N/A,TRUE,"general"}</definedName>
    <definedName name="bvn" hidden="1">{"via1",#N/A,TRUE,"general";"via2",#N/A,TRUE,"general";"via3",#N/A,TRUE,"general"}</definedName>
    <definedName name="by" localSheetId="1" hidden="1">{"via1",#N/A,TRUE,"general";"via2",#N/A,TRUE,"general";"via3",#N/A,TRUE,"general"}</definedName>
    <definedName name="by" hidden="1">{"via1",#N/A,TRUE,"general";"via2",#N/A,TRUE,"general";"via3",#N/A,TRUE,"general"}</definedName>
    <definedName name="C_" localSheetId="1">#REF!</definedName>
    <definedName name="C_">#N/A</definedName>
    <definedName name="Cables">[40]Tablas!$N$5:$N$32</definedName>
    <definedName name="CAMBIO">!$G$9:$M$22</definedName>
    <definedName name="CANADA" localSheetId="1">#REF!</definedName>
    <definedName name="CANADA">#REF!</definedName>
    <definedName name="CANGU">[8]BASE!$D$1743</definedName>
    <definedName name="CANT" localSheetId="1">#REF!</definedName>
    <definedName name="CANT">#N/A</definedName>
    <definedName name="CANT_IT_APU" localSheetId="1">IFERROR(VLOOKUP(#REF!,[41]PRESUPUESTO!$D:$L,7,FALSE),"")</definedName>
    <definedName name="CANT_IT_APU">IFERROR(VLOOKUP(#REF!,[41]PRESUPUESTO!$D:$L,7,FALSE),"")</definedName>
    <definedName name="CANT_TOT">[42]PRESUPUESTO!$L:$L</definedName>
    <definedName name="CANT_TOT_PPTO" localSheetId="1">IFERROR(SUMPRODUCT([43]PRESUPUESTO!$I1:$J1,--(MOD(COLUMN([43]PRESUPUESTO!$I1:$J1),2)=0)),0)</definedName>
    <definedName name="CANT_TOT_PPTO">IFERROR(SUMPRODUCT(#REF!,--(MOD(COLUMN(#REF!),2)=0)),0)</definedName>
    <definedName name="CANT_Z_PPTO" localSheetId="1">IF(AND([43]PRESUPUESTO!$B1="15",[43]PRESUPUESTO!A$4="Urbanismo",[43]PRESUPUESTO!#REF!&lt;&gt;""),"",IF(AND([43]PRESUPUESTO!$B1="16",[43]PRESUPUESTO!A$4="Urbanismo",[43]PRESUPUESTO!#REF!&lt;&gt;""),1,IF(AND([43]PRESUPUESTO!$B1="14",[43]PRESUPUESTO!A$4="Urbanismo"),"",IF(AND([43]PRESUPUESTO!#REF!="18-04",[43]PRESUPUESTO!A$4="Urbanismo"),"",IFERROR(VLOOKUP([43]PRESUPUESTO!$C1,INDIRECT("CO_"&amp;[43]PRESUPUESTO!A$4),7,FALSE),0)))))</definedName>
    <definedName name="CANT_Z_PPTO">IF(AND(#REF!="15",#REF!="Urbanismo",#REF!&lt;&gt;""),"",IF(AND(#REF!="16",#REF!="Urbanismo",#REF!&lt;&gt;""),1,IF(AND(#REF!="14",#REF!="Urbanismo"),"",IF(AND(#REF!="18-04",#REF!="Urbanismo"),"",IFERROR(VLOOKUP(#REF!,INDIRECT("CO_"&amp;#REF!),7,FALSE),0)))))</definedName>
    <definedName name="CAP" localSheetId="1">#REF!</definedName>
    <definedName name="CAP">#N/A</definedName>
    <definedName name="Capital" localSheetId="1">#REF!</definedName>
    <definedName name="Capital">#REF!</definedName>
    <definedName name="CATASTROFICO">20</definedName>
    <definedName name="causa" localSheetId="1">#REF!</definedName>
    <definedName name="causa">#REF!</definedName>
    <definedName name="cc" localSheetId="1">'[15]PU (2)'!#REF!</definedName>
    <definedName name="cc">'[15]PU (2)'!#REF!</definedName>
    <definedName name="ccccc" localSheetId="1" hidden="1">{"TAB1",#N/A,TRUE,"GENERAL";"TAB2",#N/A,TRUE,"GENERAL";"TAB3",#N/A,TRUE,"GENERAL";"TAB4",#N/A,TRUE,"GENERAL";"TAB5",#N/A,TRUE,"GENERAL"}</definedName>
    <definedName name="ccccc" hidden="1">{"TAB1",#N/A,TRUE,"GENERAL";"TAB2",#N/A,TRUE,"GENERAL";"TAB3",#N/A,TRUE,"GENERAL";"TAB4",#N/A,TRUE,"GENERAL";"TAB5",#N/A,TRUE,"GENERAL"}</definedName>
    <definedName name="CCCCCC">'[44]A. P. U.'!#REF!</definedName>
    <definedName name="ccto210" localSheetId="1">#REF!</definedName>
    <definedName name="ccto210">#REF!</definedName>
    <definedName name="cd" localSheetId="1">[45]Hoja1!$C$81</definedName>
    <definedName name="cd">[46]Hoja1!$C$81</definedName>
    <definedName name="CD_DIR">[47]PRESUPUESTO!$N$180</definedName>
    <definedName name="cdcdc" localSheetId="1" hidden="1">{"via1",#N/A,TRUE,"general";"via2",#N/A,TRUE,"general";"via3",#N/A,TRUE,"general"}</definedName>
    <definedName name="cdcdc" hidden="1">{"via1",#N/A,TRUE,"general";"via2",#N/A,TRUE,"general";"via3",#N/A,TRUE,"general"}</definedName>
    <definedName name="CDctrl">[31]CDItem!$G$8</definedName>
    <definedName name="ceerf" localSheetId="1" hidden="1">{"TAB1",#N/A,TRUE,"GENERAL";"TAB2",#N/A,TRUE,"GENERAL";"TAB3",#N/A,TRUE,"GENERAL";"TAB4",#N/A,TRUE,"GENERAL";"TAB5",#N/A,TRUE,"GENERAL"}</definedName>
    <definedName name="ceerf" hidden="1">{"TAB1",#N/A,TRUE,"GENERAL";"TAB2",#N/A,TRUE,"GENERAL";"TAB3",#N/A,TRUE,"GENERAL";"TAB4",#N/A,TRUE,"GENERAL";"TAB5",#N/A,TRUE,"GENERAL"}</definedName>
    <definedName name="Celador">#REF!</definedName>
    <definedName name="centro" localSheetId="1" hidden="1">{#N/A,#N/A,FALSE,"GRAFICO";#N/A,#N/A,FALSE,"CAJA (2)";#N/A,#N/A,FALSE,"TERCEROS-PROMEDIO";#N/A,#N/A,FALSE,"CAJA";#N/A,#N/A,FALSE,"INGRESOS1995-2003";#N/A,#N/A,FALSE,"GASTOS1995-2003"}</definedName>
    <definedName name="centro" hidden="1">{#N/A,#N/A,FALSE,"GRAFICO";#N/A,#N/A,FALSE,"CAJA (2)";#N/A,#N/A,FALSE,"TERCEROS-PROMEDIO";#N/A,#N/A,FALSE,"CAJA";#N/A,#N/A,FALSE,"INGRESOS1995-2003";#N/A,#N/A,FALSE,"GASTOS1995-2003"}</definedName>
    <definedName name="Cera_para_pisos">'[29]L. MAT.'!#REF!</definedName>
    <definedName name="CIDCA1">[20]CIDCA1!$A$4:$X$6</definedName>
    <definedName name="CIDCA2">[20]CIDCA2!$A$3:$O$7</definedName>
    <definedName name="CIF" localSheetId="1">#REF!</definedName>
    <definedName name="CIF">#REF!</definedName>
    <definedName name="CIFUS" localSheetId="1">#REF!</definedName>
    <definedName name="CIFUS">#REF!</definedName>
    <definedName name="CIM">[48]CIM!$A$1:$I$1839</definedName>
    <definedName name="Ciudades" localSheetId="1">#REF!</definedName>
    <definedName name="Ciudades">#REF!</definedName>
    <definedName name="clase" localSheetId="1">#REF!</definedName>
    <definedName name="clase">#REF!</definedName>
    <definedName name="CLAVO">[8]BASE!$D$83</definedName>
    <definedName name="clcl" localSheetId="1">#REF!</definedName>
    <definedName name="clcl">#N/A</definedName>
    <definedName name="COCIF" localSheetId="1">[24]Items!#REF!</definedName>
    <definedName name="COCIF">[24]Items!#REF!</definedName>
    <definedName name="COCIF105" localSheetId="1">#REF!</definedName>
    <definedName name="COCIF105">#REF!</definedName>
    <definedName name="COCIF106" localSheetId="1">#REF!</definedName>
    <definedName name="COCIF106">#REF!</definedName>
    <definedName name="COCIF107" localSheetId="1">#REF!</definedName>
    <definedName name="COCIF107">#REF!</definedName>
    <definedName name="COCIF108">#REF!</definedName>
    <definedName name="COCIF5">#REF!</definedName>
    <definedName name="COCIF6">#REF!</definedName>
    <definedName name="COCIF7">#REF!</definedName>
    <definedName name="COCIF8">#REF!</definedName>
    <definedName name="Cod" localSheetId="1">#REF!</definedName>
    <definedName name="Cod">#N/A</definedName>
    <definedName name="codigos" localSheetId="1">#REF!</definedName>
    <definedName name="codigos">#REF!</definedName>
    <definedName name="CODOS" localSheetId="1">#REF!</definedName>
    <definedName name="CODOS">#N/A</definedName>
    <definedName name="Codos_PVC_3">'[29]L. MAT.'!#REF!</definedName>
    <definedName name="codos2" localSheetId="1">#REF!</definedName>
    <definedName name="codos2">#N/A</definedName>
    <definedName name="COGA1">[24]Items!$AC$11</definedName>
    <definedName name="COGA10">[24]Items!$AC$19</definedName>
    <definedName name="COGA101" localSheetId="1">#REF!</definedName>
    <definedName name="COGA101">#REF!</definedName>
    <definedName name="COGA102" localSheetId="1">#REF!</definedName>
    <definedName name="COGA102">#REF!</definedName>
    <definedName name="COGA103" localSheetId="1">#REF!</definedName>
    <definedName name="COGA103">#REF!</definedName>
    <definedName name="COGA104">#REF!</definedName>
    <definedName name="COGA105">#REF!</definedName>
    <definedName name="COGA106">#REF!</definedName>
    <definedName name="COGA107">#REF!</definedName>
    <definedName name="COGA108">#REF!</definedName>
    <definedName name="COGA109">#REF!</definedName>
    <definedName name="COGA11">[24]Items!$AC$19</definedName>
    <definedName name="COGA110" localSheetId="1">#REF!</definedName>
    <definedName name="COGA110">#REF!</definedName>
    <definedName name="COGA111" localSheetId="1">#REF!</definedName>
    <definedName name="COGA111">#REF!</definedName>
    <definedName name="COGA119" localSheetId="1">#REF!</definedName>
    <definedName name="COGA119">#REF!</definedName>
    <definedName name="COGA121">#REF!</definedName>
    <definedName name="COGA122">#REF!</definedName>
    <definedName name="COGA123">#REF!</definedName>
    <definedName name="COGA124">#REF!</definedName>
    <definedName name="COGA127">#REF!</definedName>
    <definedName name="COGA128">#REF!</definedName>
    <definedName name="COGA129">#REF!</definedName>
    <definedName name="COGA131">#REF!</definedName>
    <definedName name="COGA132">#REF!</definedName>
    <definedName name="COGA133">#REF!</definedName>
    <definedName name="COGA134">#REF!</definedName>
    <definedName name="COGA135">#REF!</definedName>
    <definedName name="COGA136">#REF!</definedName>
    <definedName name="COGA137">#REF!</definedName>
    <definedName name="COGA138">#REF!</definedName>
    <definedName name="COGA139">#REF!</definedName>
    <definedName name="COGA141">#REF!</definedName>
    <definedName name="COGA142">#REF!</definedName>
    <definedName name="COGA143">#REF!</definedName>
    <definedName name="COGA144">#REF!</definedName>
    <definedName name="COGA145">#REF!</definedName>
    <definedName name="COGA146">#REF!</definedName>
    <definedName name="COGA147">#REF!</definedName>
    <definedName name="COGA151">#REF!</definedName>
    <definedName name="COGA152">#REF!</definedName>
    <definedName name="COGA161">#REF!</definedName>
    <definedName name="COGA19">#REF!</definedName>
    <definedName name="COGA2">[24]Items!$AC$12</definedName>
    <definedName name="COGA201">[24]Items!$AC$11</definedName>
    <definedName name="COGA202">[24]Items!$AC$12</definedName>
    <definedName name="COGA203">[24]Items!$AC$13</definedName>
    <definedName name="COGA204">[24]Items!$AC$14</definedName>
    <definedName name="COGA205">[24]Items!$AC$11</definedName>
    <definedName name="COGA206">[24]Items!$AC$12</definedName>
    <definedName name="COGA207">[24]Items!$AC$13</definedName>
    <definedName name="COGA208">[24]Items!$AC$14</definedName>
    <definedName name="COGA209">[24]Items!$AC$14</definedName>
    <definedName name="COGA21">[24]Items!$AC$22</definedName>
    <definedName name="COGA210">[24]Items!$AC$14</definedName>
    <definedName name="COGA211">[24]Items!$AC$14</definedName>
    <definedName name="COGA219" localSheetId="1">#REF!</definedName>
    <definedName name="COGA219">#REF!</definedName>
    <definedName name="COGA22">[24]Items!$AC$23</definedName>
    <definedName name="COGA221">[24]Items!$AC$22</definedName>
    <definedName name="COGA222">[24]Items!$AC$23</definedName>
    <definedName name="COGA223">[24]Items!$AC$23</definedName>
    <definedName name="COGA224">[24]Items!$AD$11</definedName>
    <definedName name="COGA227">[24]Items!$AD$12</definedName>
    <definedName name="COGA228">[24]Items!$AD$13</definedName>
    <definedName name="COGA229" localSheetId="1">#REF!</definedName>
    <definedName name="COGA229">#REF!</definedName>
    <definedName name="COGA23">[24]Items!$AC$23</definedName>
    <definedName name="COGA231">[24]Items!$AD$15</definedName>
    <definedName name="COGA232">[24]Items!$AD$16</definedName>
    <definedName name="COGA233">[24]Items!$AD$17</definedName>
    <definedName name="COGA234">[24]Items!$AD$18</definedName>
    <definedName name="COGA235">[24]Items!$AD$19</definedName>
    <definedName name="COGA236">[24]Items!$AD$20</definedName>
    <definedName name="COGA237">[24]Items!$AD$21</definedName>
    <definedName name="COGA238">[24]Items!$AD$22</definedName>
    <definedName name="COGA239">[24]Items!$AD$23</definedName>
    <definedName name="COGA24">[24]Items!$AD$11</definedName>
    <definedName name="COGA241">[24]Items!$AD$23</definedName>
    <definedName name="COGA242">[24]Items!$AE$11</definedName>
    <definedName name="COGA243">[24]Items!$AE$12</definedName>
    <definedName name="COGA244">[24]Items!$AE$13</definedName>
    <definedName name="COGA245">[24]Items!$AE$14</definedName>
    <definedName name="COGA246">[24]Items!$AE$15</definedName>
    <definedName name="COGA247">[24]Items!$AE$16</definedName>
    <definedName name="COGA251">[24]Items!$AE$17</definedName>
    <definedName name="COGA252">[24]Items!$AE$18</definedName>
    <definedName name="COGA261" localSheetId="1">#REF!</definedName>
    <definedName name="COGA261">#REF!</definedName>
    <definedName name="COGA27">[24]Items!$AD$12</definedName>
    <definedName name="COGA28">[24]Items!$AD$13</definedName>
    <definedName name="COGA29" localSheetId="1">#REF!</definedName>
    <definedName name="COGA29">#REF!</definedName>
    <definedName name="COGA3">[24]Items!#REF!</definedName>
    <definedName name="COGA31">[24]Items!$AD$15</definedName>
    <definedName name="COGA32">[24]Items!$AD$16</definedName>
    <definedName name="COGA33">[24]Items!$AD$17</definedName>
    <definedName name="COGA34">[24]Items!$AD$18</definedName>
    <definedName name="COGA35">[24]Items!$AD$19</definedName>
    <definedName name="COGA36">[24]Items!$AD$20</definedName>
    <definedName name="COGA37">[24]Items!$AD$21</definedName>
    <definedName name="COGA38">[24]Items!$AD$22</definedName>
    <definedName name="COGA39">[24]Items!$AD$23</definedName>
    <definedName name="COGA4">[24]Items!$AC$14</definedName>
    <definedName name="COGA41">[24]Items!$AD$23</definedName>
    <definedName name="COGA42">[24]Items!$AE$11</definedName>
    <definedName name="COGA43">[24]Items!$AE$12</definedName>
    <definedName name="COGA44">[24]Items!$AE$13</definedName>
    <definedName name="COGA45">[24]Items!$AE$14</definedName>
    <definedName name="COGA46">[24]Items!$AE$15</definedName>
    <definedName name="COGA47">[24]Items!$AE$16</definedName>
    <definedName name="COGA51">[24]Items!$AE$17</definedName>
    <definedName name="COGA52">[24]Items!$AE$18</definedName>
    <definedName name="COGA61" localSheetId="1">#REF!</definedName>
    <definedName name="COGA61">#REF!</definedName>
    <definedName name="COGA71" localSheetId="1">#REF!</definedName>
    <definedName name="COGA71">#REF!</definedName>
    <definedName name="COGA72" localSheetId="1">#REF!</definedName>
    <definedName name="COGA72">#REF!</definedName>
    <definedName name="COGA81">#REF!</definedName>
    <definedName name="COGA9">[24]Items!$AC$19</definedName>
    <definedName name="COGAS" localSheetId="1">#REF!</definedName>
    <definedName name="COGAS">#REF!</definedName>
    <definedName name="COL" localSheetId="1">#REF!</definedName>
    <definedName name="COL">#REF!</definedName>
    <definedName name="COL_B" localSheetId="1">IF(LEFT(#REF!,5)=#REF!,"",(LEFT(#REF!,5)))</definedName>
    <definedName name="COL_B">IF(LEFT(#REF!,5)=#REF!,"",(LEFT(#REF!,5)))</definedName>
    <definedName name="COL_C" localSheetId="1">IF('TABLA SALARIAL'!LG=2,"",LEFT(#REF!,2))</definedName>
    <definedName name="COL_C">IF(LG=2,"",LEFT(#REF!,2))</definedName>
    <definedName name="COL_L" localSheetId="1">IF([43]PRESUPUESTO!#REF!="",SUMIF([43]PRESUPUESTO!$B:$B,[43]PRESUPUESTO!$C1,[43]PRESUPUESTO!#REF!)/2,"")</definedName>
    <definedName name="COL_L">IF(#REF!="",SUMIF(#REF!,#REF!,#REF!)/2,"")</definedName>
    <definedName name="COL_M_PPTO" localSheetId="1">IFERROR(IF('TABLA SALARIAL'!LG=2,"",IF('TABLA SALARIAL'!LG=5,SUMIF([43]PRESUPUESTO!#REF!,[43]PRESUPUESTO!$C1,[43]PRESUPUESTO!#REF!),[43]PRESUPUESTO!$H1*[43]PRESUPUESTO!#REF!)),"")</definedName>
    <definedName name="COL_M_PPTO">IFERROR(IF(LG=2,"",IF(LG=5,SUMIF(#REF!,#REF!,#REF!),#REF!*#REF!)),"")</definedName>
    <definedName name="COL_MO_APU" localSheetId="1">IFERROR(IF(#REF!="","",IF(VLOOKUP(#REF!,[42]Insumos!$D:$L,9,FALSE)="",LEFT(#REF!,1),VLOOKUP(#REF!,[42]Insumos!$D:$L,9,FALSE))),"")</definedName>
    <definedName name="COL_MO_APU">IFERROR(IF(#REF!="","",IF(VLOOKUP(#REF!,[42]Insumos!$D:$L,9,FALSE)="",LEFT(#REF!,1),VLOOKUP(#REF!,[42]Insumos!$D:$L,9,FALSE))),"")</definedName>
    <definedName name="COL_N_APU" localSheetId="1">IFERROR(IF(ISERROR(SEARCH("-",#REF!)),#REF!*(1+#REF!)*VLOOKUP(#REF!,[42]PRESUPUESTO!$D:$L,COLUMN(CANT_TOT)-COLUMN(ITEMS)+1,FALSE),""),"")</definedName>
    <definedName name="COL_N_APU">IFERROR(IF(ISERROR(SEARCH("-",#REF!)),#REF!*(1+#REF!)*VLOOKUP(#REF!,[42]PRESUPUESTO!$D:$L,COLUMN(CANT_TOT)-COLUMN(ITEMS)+1,FALSE),""),"")</definedName>
    <definedName name="COL_O_PPTO" localSheetId="1">IF('TABLA SALARIAL'!LG=2,#REF!/CD_DIR,"")</definedName>
    <definedName name="COL_O_PPTO">IF(LG=2,#REF!/CD_DIR,"")</definedName>
    <definedName name="COLP" localSheetId="1">#REF!</definedName>
    <definedName name="COLP">#REF!</definedName>
    <definedName name="ColTap" localSheetId="1">'[12]Coloc. e Interc. Tapones'!$E$1:$E$65536</definedName>
    <definedName name="ColTap">'[13]Coloc. e Interc. Tapones'!$E$1:$E$65536</definedName>
    <definedName name="COLUS" localSheetId="1">#REF!</definedName>
    <definedName name="COLUS">#REF!</definedName>
    <definedName name="COLUSDEF">[49]Calculac!$E$74</definedName>
    <definedName name="COMPR">[8]BASE!$D$1740</definedName>
    <definedName name="COMPROBANTE_DE_PAGO">#REF!</definedName>
    <definedName name="CON_HTA_APU" localSheetId="1">SUMIFS(#REF!,#REF!,#REF!,#REF!,"2")</definedName>
    <definedName name="CON_HTA_APU">SUMIFS(#REF!,#REF!,#REF!,#REF!,"2")</definedName>
    <definedName name="Concreto1_m">[9]Dimensiones!$F$36</definedName>
    <definedName name="Concreto2_m">[9]Dimensiones!$F$38</definedName>
    <definedName name="Concreto3_m">[9]Dimensiones!$F$40</definedName>
    <definedName name="Concreto4_m">[9]Dimensiones!$F$42</definedName>
    <definedName name="Concreto5_m">[9]Dimensiones!$F$44</definedName>
    <definedName name="CONDUIT">#REF!</definedName>
    <definedName name="Contr._2">#REF!</definedName>
    <definedName name="Contr._3">#REF!</definedName>
    <definedName name="Contr._4">#REF!</definedName>
    <definedName name="Contr._5">#REF!</definedName>
    <definedName name="Contr._6">#REF!</definedName>
    <definedName name="Contr._7">#REF!</definedName>
    <definedName name="Contr._8">#REF!</definedName>
    <definedName name="Contr._9">#REF!</definedName>
    <definedName name="CONTROL1">#REF!</definedName>
    <definedName name="conversion">#REF!</definedName>
    <definedName name="COPIA">#REF!</definedName>
    <definedName name="copia1" localSheetId="1">#REF!</definedName>
    <definedName name="copia1">#N/A</definedName>
    <definedName name="CORDREN" localSheetId="1">#REF!</definedName>
    <definedName name="CORDREN">#REF!</definedName>
    <definedName name="CORSUE" localSheetId="1">#REF!</definedName>
    <definedName name="CORSUE">#REF!</definedName>
    <definedName name="COSBNK" localSheetId="1">#REF!</definedName>
    <definedName name="COSBNK">#REF!</definedName>
    <definedName name="COSTES">#REF!</definedName>
    <definedName name="COSTMONEOR">#REF!</definedName>
    <definedName name="Costo">#REF!</definedName>
    <definedName name="COSTO_DIRECTO">#REF!</definedName>
    <definedName name="costo1">#REF!</definedName>
    <definedName name="COSTO1US">[24]Items!$AC$11</definedName>
    <definedName name="costo2" localSheetId="1">#REF!</definedName>
    <definedName name="costo2">#REF!</definedName>
    <definedName name="COSTO21US">[24]Items!$AC$11</definedName>
    <definedName name="COSTO22US">[24]Items!$AC$11</definedName>
    <definedName name="COSTO23US">[24]Items!$AC$11</definedName>
    <definedName name="COSTO24US">[24]Items!$AC$11</definedName>
    <definedName name="COSTO27US">[24]Items!$AC$11</definedName>
    <definedName name="COSTO28US">[24]Items!$AC$11</definedName>
    <definedName name="COSTO2US">[24]Items!$AC$11</definedName>
    <definedName name="COSTO31US">[24]Items!$AC$11</definedName>
    <definedName name="COSTO32US">[24]Items!$AC$11</definedName>
    <definedName name="COSTO33US">[24]Items!$AC$11</definedName>
    <definedName name="COSTO34US">[24]Items!$AC$11</definedName>
    <definedName name="COSTO35US">[24]Items!$AC$11</definedName>
    <definedName name="COSTO36US">[24]Items!$AC$11</definedName>
    <definedName name="COSTO37US">[24]Items!$AC$11</definedName>
    <definedName name="COSTO38US">[24]Items!$AC$11</definedName>
    <definedName name="COSTO3US">[24]Items!#REF!</definedName>
    <definedName name="COSTO4US">[24]Items!$AC$11</definedName>
    <definedName name="COSTO9US">[24]Items!$AC$11</definedName>
    <definedName name="COSTOSUS" localSheetId="1">#REF!</definedName>
    <definedName name="COSTOSUS">#REF!</definedName>
    <definedName name="COSTOT" localSheetId="1">#REF!</definedName>
    <definedName name="COSTOT">#REF!</definedName>
    <definedName name="COSTOT1" localSheetId="1">#REF!</definedName>
    <definedName name="COSTOT1">#REF!</definedName>
    <definedName name="COSTOTUS">#REF!</definedName>
    <definedName name="COTAS">'[50]cotas '!$A$1:$H$184</definedName>
    <definedName name="CP1045PN10">[8]BASE!$D$1470</definedName>
    <definedName name="CPVC_SOLD">#REF!</definedName>
    <definedName name="credito_completa">#REF!</definedName>
    <definedName name="creditos">#REF!</definedName>
    <definedName name="_xlnm.Criteria" localSheetId="1" hidden="1">{#N/A,#N/A,FALSE,"GRAFICO";#N/A,#N/A,FALSE,"CAJA (2)";#N/A,#N/A,FALSE,"TERCEROS-PROMEDIO";#N/A,#N/A,FALSE,"CAJA";#N/A,#N/A,FALSE,"INGRESOS1995-2003";#N/A,#N/A,FALSE,"GASTOS1995-2003"}</definedName>
    <definedName name="_xlnm.Criteria" hidden="1">{#N/A,#N/A,FALSE,"GRAFICO";#N/A,#N/A,FALSE,"CAJA (2)";#N/A,#N/A,FALSE,"TERCEROS-PROMEDIO";#N/A,#N/A,FALSE,"CAJA";#N/A,#N/A,FALSE,"INGRESOS1995-2003";#N/A,#N/A,FALSE,"GASTOS1995-2003"}</definedName>
    <definedName name="CROMAS">#REF!</definedName>
    <definedName name="CROMAS1">#REF!</definedName>
    <definedName name="crt" localSheetId="1" hidden="1">{#N/A,#N/A,FALSE,"GRAFICO";#N/A,#N/A,FALSE,"CAJA (2)";#N/A,#N/A,FALSE,"TERCEROS-PROMEDIO";#N/A,#N/A,FALSE,"CAJA";#N/A,#N/A,FALSE,"INGRESOS1995-2003";#N/A,#N/A,FALSE,"GASTOS1995-2003"}</definedName>
    <definedName name="crt" hidden="1">{#N/A,#N/A,FALSE,"GRAFICO";#N/A,#N/A,FALSE,"CAJA (2)";#N/A,#N/A,FALSE,"TERCEROS-PROMEDIO";#N/A,#N/A,FALSE,"CAJA";#N/A,#N/A,FALSE,"INGRESOS1995-2003";#N/A,#N/A,FALSE,"GASTOS1995-2003"}</definedName>
    <definedName name="CT140KG">[8]BASE!$D$39</definedName>
    <definedName name="CT210KG">[8]BASE!$D$36</definedName>
    <definedName name="Ctd">#REF!</definedName>
    <definedName name="CuadroIntermedio">#REF!</definedName>
    <definedName name="CuadroIntermedio1">#REF!</definedName>
    <definedName name="CUBS">[51]Hoja1!$A:$IV</definedName>
    <definedName name="CUNET" localSheetId="1" hidden="1">{"via1",#N/A,TRUE,"general";"via2",#N/A,TRUE,"general";"via3",#N/A,TRUE,"general"}</definedName>
    <definedName name="CUNET" hidden="1">{"via1",#N/A,TRUE,"general";"via2",#N/A,TRUE,"general";"via3",#N/A,TRUE,"general"}</definedName>
    <definedName name="cv" localSheetId="1">#REF!</definedName>
    <definedName name="cv" hidden="1">{"TAB1",#N/A,TRUE,"GENERAL";"TAB2",#N/A,TRUE,"GENERAL";"TAB3",#N/A,TRUE,"GENERAL";"TAB4",#N/A,TRUE,"GENERAL";"TAB5",#N/A,TRUE,"GENERAL"}</definedName>
    <definedName name="CVa" localSheetId="1">'[12]Cambio de Valv.'!$E$1:$E$65536</definedName>
    <definedName name="CVa">'[13]Cambio de Valv.'!$E$1:$E$65536</definedName>
    <definedName name="cvfvd" localSheetId="1" hidden="1">{"via1",#N/A,TRUE,"general";"via2",#N/A,TRUE,"general";"via3",#N/A,TRUE,"general"}</definedName>
    <definedName name="cvfvd" hidden="1">{"via1",#N/A,TRUE,"general";"via2",#N/A,TRUE,"general";"via3",#N/A,TRUE,"general"}</definedName>
    <definedName name="cvn" localSheetId="1" hidden="1">{"TAB1",#N/A,TRUE,"GENERAL";"TAB2",#N/A,TRUE,"GENERAL";"TAB3",#N/A,TRUE,"GENERAL";"TAB4",#N/A,TRUE,"GENERAL";"TAB5",#N/A,TRUE,"GENERAL"}</definedName>
    <definedName name="cvn" hidden="1">{"TAB1",#N/A,TRUE,"GENERAL";"TAB2",#N/A,TRUE,"GENERAL";"TAB3",#N/A,TRUE,"GENERAL";"TAB4",#N/A,TRUE,"GENERAL";"TAB5",#N/A,TRUE,"GENERAL"}</definedName>
    <definedName name="CVXC" localSheetId="1" hidden="1">{"via1",#N/A,TRUE,"general";"via2",#N/A,TRUE,"general";"via3",#N/A,TRUE,"general"}</definedName>
    <definedName name="CVXC" hidden="1">{"via1",#N/A,TRUE,"general";"via2",#N/A,TRUE,"general";"via3",#N/A,TRUE,"general"}</definedName>
    <definedName name="d">#REF!</definedName>
    <definedName name="dario">'[52]GPI 526'!#REF!</definedName>
    <definedName name="DASD" localSheetId="1" hidden="1">{"TAB1",#N/A,TRUE,"GENERAL";"TAB2",#N/A,TRUE,"GENERAL";"TAB3",#N/A,TRUE,"GENERAL";"TAB4",#N/A,TRUE,"GENERAL";"TAB5",#N/A,TRUE,"GENERAL"}</definedName>
    <definedName name="DASD" hidden="1">{"TAB1",#N/A,TRUE,"GENERAL";"TAB2",#N/A,TRUE,"GENERAL";"TAB3",#N/A,TRUE,"GENERAL";"TAB4",#N/A,TRUE,"GENERAL";"TAB5",#N/A,TRUE,"GENERAL"}</definedName>
    <definedName name="Datos">'[53]Base de Diseño'!$A$1:$I$216</definedName>
    <definedName name="Datos_ACOM" comment="Datos apra resumen Acom" localSheetId="1">#REF!</definedName>
    <definedName name="Datos_ACOM" comment="Datos apra resumen Acom">#REF!</definedName>
    <definedName name="Datos_AcomActo" localSheetId="1">#REF!</definedName>
    <definedName name="Datos_AcomActo">#REF!</definedName>
    <definedName name="Datos_RedActo" localSheetId="1">#REF!</definedName>
    <definedName name="Datos_RedActo">#REF!</definedName>
    <definedName name="Datos_REDES" comment="Datos para crear el Resumen Redes">#REF!</definedName>
    <definedName name="datos1">'[54]Base de Diseño'!$A$1:$G$286</definedName>
    <definedName name="datos2" localSheetId="1">#REF!</definedName>
    <definedName name="datos2">#N/A</definedName>
    <definedName name="dbfdfbi" localSheetId="1" hidden="1">{"TAB1",#N/A,TRUE,"GENERAL";"TAB2",#N/A,TRUE,"GENERAL";"TAB3",#N/A,TRUE,"GENERAL";"TAB4",#N/A,TRUE,"GENERAL";"TAB5",#N/A,TRUE,"GENERAL"}</definedName>
    <definedName name="dbfdfbi" hidden="1">{"TAB1",#N/A,TRUE,"GENERAL";"TAB2",#N/A,TRUE,"GENERAL";"TAB3",#N/A,TRUE,"GENERAL";"TAB4",#N/A,TRUE,"GENERAL";"TAB5",#N/A,TRUE,"GENERAL"}</definedName>
    <definedName name="DCSDCTV" localSheetId="1" hidden="1">{"via1",#N/A,TRUE,"general";"via2",#N/A,TRUE,"general";"via3",#N/A,TRUE,"general"}</definedName>
    <definedName name="DCSDCTV" hidden="1">{"via1",#N/A,TRUE,"general";"via2",#N/A,TRUE,"general";"via3",#N/A,TRUE,"general"}</definedName>
    <definedName name="DD">#REF!</definedName>
    <definedName name="ddd" localSheetId="1" hidden="1">{"via1",#N/A,TRUE,"general";"via2",#N/A,TRUE,"general";"via3",#N/A,TRUE,"general"}</definedName>
    <definedName name="ddd" hidden="1">{"via1",#N/A,TRUE,"general";"via2",#N/A,TRUE,"general";"via3",#N/A,TRUE,"general"}</definedName>
    <definedName name="ddddt" localSheetId="1" hidden="1">{"via1",#N/A,TRUE,"general";"via2",#N/A,TRUE,"general";"via3",#N/A,TRUE,"general"}</definedName>
    <definedName name="ddddt" hidden="1">{"via1",#N/A,TRUE,"general";"via2",#N/A,TRUE,"general";"via3",#N/A,TRUE,"general"}</definedName>
    <definedName name="ddewdw" localSheetId="1" hidden="1">{"TAB1",#N/A,TRUE,"GENERAL";"TAB2",#N/A,TRUE,"GENERAL";"TAB3",#N/A,TRUE,"GENERAL";"TAB4",#N/A,TRUE,"GENERAL";"TAB5",#N/A,TRUE,"GENERAL"}</definedName>
    <definedName name="ddewdw" hidden="1">{"TAB1",#N/A,TRUE,"GENERAL";"TAB2",#N/A,TRUE,"GENERAL";"TAB3",#N/A,TRUE,"GENERAL";"TAB4",#N/A,TRUE,"GENERAL";"TAB5",#N/A,TRUE,"GENERAL"}</definedName>
    <definedName name="ddfdh" localSheetId="1" hidden="1">{"TAB1",#N/A,TRUE,"GENERAL";"TAB2",#N/A,TRUE,"GENERAL";"TAB3",#N/A,TRUE,"GENERAL";"TAB4",#N/A,TRUE,"GENERAL";"TAB5",#N/A,TRUE,"GENERAL"}</definedName>
    <definedName name="ddfdh" hidden="1">{"TAB1",#N/A,TRUE,"GENERAL";"TAB2",#N/A,TRUE,"GENERAL";"TAB3",#N/A,TRUE,"GENERAL";"TAB4",#N/A,TRUE,"GENERAL";"TAB5",#N/A,TRUE,"GENERAL"}</definedName>
    <definedName name="DDGSDP" localSheetId="1" hidden="1">{"TAB1",#N/A,TRUE,"GENERAL";"TAB2",#N/A,TRUE,"GENERAL";"TAB3",#N/A,TRUE,"GENERAL";"TAB4",#N/A,TRUE,"GENERAL";"TAB5",#N/A,TRUE,"GENERAL"}</definedName>
    <definedName name="DDGSDP" hidden="1">{"TAB1",#N/A,TRUE,"GENERAL";"TAB2",#N/A,TRUE,"GENERAL";"TAB3",#N/A,TRUE,"GENERAL";"TAB4",#N/A,TRUE,"GENERAL";"TAB5",#N/A,TRUE,"GENERAL"}</definedName>
    <definedName name="ddjf">#REF!</definedName>
    <definedName name="deded" localSheetId="1" hidden="1">{"TAB1",#N/A,TRUE,"GENERAL";"TAB2",#N/A,TRUE,"GENERAL";"TAB3",#N/A,TRUE,"GENERAL";"TAB4",#N/A,TRUE,"GENERAL";"TAB5",#N/A,TRUE,"GENERAL"}</definedName>
    <definedName name="deded" hidden="1">{"TAB1",#N/A,TRUE,"GENERAL";"TAB2",#N/A,TRUE,"GENERAL";"TAB3",#N/A,TRUE,"GENERAL";"TAB4",#N/A,TRUE,"GENERAL";"TAB5",#N/A,TRUE,"GENERAL"}</definedName>
    <definedName name="defd" localSheetId="1" hidden="1">{"via1",#N/A,TRUE,"general";"via2",#N/A,TRUE,"general";"via3",#N/A,TRUE,"general"}</definedName>
    <definedName name="defd" hidden="1">{"via1",#N/A,TRUE,"general";"via2",#N/A,TRUE,"general";"via3",#N/A,TRUE,"general"}</definedName>
    <definedName name="deficit">#REF!</definedName>
    <definedName name="demanto">#REF!</definedName>
    <definedName name="DENSIDAD">#REF!</definedName>
    <definedName name="DESC_APU" localSheetId="1">IF(LEN(#REF!)=2,VLOOKUP(#REF!,[55]Ppto!$D:$P,2,FALSE),IF(#REF!="",IF(#REF!="",IF(#REF!="","",'TABLA SALARIAL'!DIRECTO),""),'TABLA SALARIAL'!DESCRIPCION_APU))</definedName>
    <definedName name="DESC_APU">IF(LEN(#REF!)=2,VLOOKUP(#REF!,[41]PRESUPUESTO!$D:$N,4,FALSE),IF(#REF!="",IF(#REF!="",IF(#REF!="","",[0]!DIRECTO),""),[0]!DESCRIPCION_APU))</definedName>
    <definedName name="Desc_F" localSheetId="1">#REF!</definedName>
    <definedName name="Desc_F">#REF!</definedName>
    <definedName name="Desc_F_Acc" localSheetId="1">#REF!</definedName>
    <definedName name="Desc_F_Acc">#REF!</definedName>
    <definedName name="descapote" localSheetId="1" hidden="1">{"TAB1",#N/A,TRUE,"GENERAL";"TAB2",#N/A,TRUE,"GENERAL";"TAB3",#N/A,TRUE,"GENERAL";"TAB4",#N/A,TRUE,"GENERAL";"TAB5",#N/A,TRUE,"GENERAL"}</definedName>
    <definedName name="descapote" hidden="1">{"TAB1",#N/A,TRUE,"GENERAL";"TAB2",#N/A,TRUE,"GENERAL";"TAB3",#N/A,TRUE,"GENERAL";"TAB4",#N/A,TRUE,"GENERAL";"TAB5",#N/A,TRUE,"GENERAL"}</definedName>
    <definedName name="Descripcion">OFFSET(#REF!,0,0,COUNTA(#REF!)-1,3)</definedName>
    <definedName name="DESCRIPCION_APU" localSheetId="1">IF(ISERROR(SEARCH("-",#REF!,3)),'TABLA SALARIAL'!INSUMO,'TABLA SALARIAL'!ITEM)</definedName>
    <definedName name="DESCRIPCION_APU">IF(ISERROR(SEARCH("-",#REF!,3)),[0]!INSUMO,[0]!ITEM)</definedName>
    <definedName name="DESFRE" localSheetId="1" hidden="1">{#N/A,#N/A,FALSE,"GRAFICO";#N/A,#N/A,FALSE,"CAJA (2)";#N/A,#N/A,FALSE,"TERCEROS-PROMEDIO";#N/A,#N/A,FALSE,"CAJA";#N/A,#N/A,FALSE,"INGRESOS1995-2003";#N/A,#N/A,FALSE,"GASTOS1995-2003"}</definedName>
    <definedName name="DESFRE" hidden="1">{#N/A,#N/A,FALSE,"GRAFICO";#N/A,#N/A,FALSE,"CAJA (2)";#N/A,#N/A,FALSE,"TERCEROS-PROMEDIO";#N/A,#N/A,FALSE,"CAJA";#N/A,#N/A,FALSE,"INGRESOS1995-2003";#N/A,#N/A,FALSE,"GASTOS1995-2003"}</definedName>
    <definedName name="design">'[57]Design (3)'!$A$12:$CM$71</definedName>
    <definedName name="design2">[57]Design!$A$24:$CM$66</definedName>
    <definedName name="DevAnd" localSheetId="1">#REF!</definedName>
    <definedName name="DevAnd">#REF!</definedName>
    <definedName name="DevBol" localSheetId="1">#REF!</definedName>
    <definedName name="DevBol">#REF!</definedName>
    <definedName name="DevCorS" localSheetId="1">#REF!</definedName>
    <definedName name="DevCorS">#REF!</definedName>
    <definedName name="DevDM">#REF!</definedName>
    <definedName name="DevDolC">#REF!</definedName>
    <definedName name="DevFr">#REF!</definedName>
    <definedName name="DevFS">#REF!</definedName>
    <definedName name="DevLE">#REF!</definedName>
    <definedName name="DevPeso">#REF!</definedName>
    <definedName name="DevPta">#REF!</definedName>
    <definedName name="DevSol">#REF!</definedName>
    <definedName name="DevSucre">#REF!</definedName>
    <definedName name="DevYen">#REF!</definedName>
    <definedName name="dfa" localSheetId="1" hidden="1">{"TAB1",#N/A,TRUE,"GENERAL";"TAB2",#N/A,TRUE,"GENERAL";"TAB3",#N/A,TRUE,"GENERAL";"TAB4",#N/A,TRUE,"GENERAL";"TAB5",#N/A,TRUE,"GENERAL"}</definedName>
    <definedName name="dfa" hidden="1">{"TAB1",#N/A,TRUE,"GENERAL";"TAB2",#N/A,TRUE,"GENERAL";"TAB3",#N/A,TRUE,"GENERAL";"TAB4",#N/A,TRUE,"GENERAL";"TAB5",#N/A,TRUE,"GENERAL"}</definedName>
    <definedName name="dfasd" localSheetId="1" hidden="1">{"TAB1",#N/A,TRUE,"GENERAL";"TAB2",#N/A,TRUE,"GENERAL";"TAB3",#N/A,TRUE,"GENERAL";"TAB4",#N/A,TRUE,"GENERAL";"TAB5",#N/A,TRUE,"GENERAL"}</definedName>
    <definedName name="dfasd" hidden="1">{"TAB1",#N/A,TRUE,"GENERAL";"TAB2",#N/A,TRUE,"GENERAL";"TAB3",#N/A,TRUE,"GENERAL";"TAB4",#N/A,TRUE,"GENERAL";"TAB5",#N/A,TRUE,"GENERAL"}</definedName>
    <definedName name="DFBNJ" localSheetId="1" hidden="1">{"via1",#N/A,TRUE,"general";"via2",#N/A,TRUE,"general";"via3",#N/A,TRUE,"general"}</definedName>
    <definedName name="DFBNJ" hidden="1">{"via1",#N/A,TRUE,"general";"via2",#N/A,TRUE,"general";"via3",#N/A,TRUE,"general"}</definedName>
    <definedName name="dfds" localSheetId="1" hidden="1">{"TAB1",#N/A,TRUE,"GENERAL";"TAB2",#N/A,TRUE,"GENERAL";"TAB3",#N/A,TRUE,"GENERAL";"TAB4",#N/A,TRUE,"GENERAL";"TAB5",#N/A,TRUE,"GENERAL"}</definedName>
    <definedName name="dfds" hidden="1">{"TAB1",#N/A,TRUE,"GENERAL";"TAB2",#N/A,TRUE,"GENERAL";"TAB3",#N/A,TRUE,"GENERAL";"TAB4",#N/A,TRUE,"GENERAL";"TAB5",#N/A,TRUE,"GENERAL"}</definedName>
    <definedName name="dfdsfi" localSheetId="1" hidden="1">{"via1",#N/A,TRUE,"general";"via2",#N/A,TRUE,"general";"via3",#N/A,TRUE,"general"}</definedName>
    <definedName name="dfdsfi" hidden="1">{"via1",#N/A,TRUE,"general";"via2",#N/A,TRUE,"general";"via3",#N/A,TRUE,"general"}</definedName>
    <definedName name="dffffe" localSheetId="1" hidden="1">{"TAB1",#N/A,TRUE,"GENERAL";"TAB2",#N/A,TRUE,"GENERAL";"TAB3",#N/A,TRUE,"GENERAL";"TAB4",#N/A,TRUE,"GENERAL";"TAB5",#N/A,TRUE,"GENERAL"}</definedName>
    <definedName name="dffffe" hidden="1">{"TAB1",#N/A,TRUE,"GENERAL";"TAB2",#N/A,TRUE,"GENERAL";"TAB3",#N/A,TRUE,"GENERAL";"TAB4",#N/A,TRUE,"GENERAL";"TAB5",#N/A,TRUE,"GENERAL"}</definedName>
    <definedName name="DFG" localSheetId="1" hidden="1">{"via1",#N/A,TRUE,"general";"via2",#N/A,TRUE,"general";"via3",#N/A,TRUE,"general"}</definedName>
    <definedName name="DFG" hidden="1">{"via1",#N/A,TRUE,"general";"via2",#N/A,TRUE,"general";"via3",#N/A,TRUE,"general"}</definedName>
    <definedName name="DFGBHJ" localSheetId="1" hidden="1">{"via1",#N/A,TRUE,"general";"via2",#N/A,TRUE,"general";"via3",#N/A,TRUE,"general"}</definedName>
    <definedName name="DFGBHJ" hidden="1">{"via1",#N/A,TRUE,"general";"via2",#N/A,TRUE,"general";"via3",#N/A,TRUE,"general"}</definedName>
    <definedName name="DFGDFG" localSheetId="1" hidden="1">{"via1",#N/A,TRUE,"general";"via2",#N/A,TRUE,"general";"via3",#N/A,TRUE,"general"}</definedName>
    <definedName name="DFGDFG" hidden="1">{"via1",#N/A,TRUE,"general";"via2",#N/A,TRUE,"general";"via3",#N/A,TRUE,"general"}</definedName>
    <definedName name="DFGDYYB" localSheetId="1" hidden="1">{"TAB1",#N/A,TRUE,"GENERAL";"TAB2",#N/A,TRUE,"GENERAL";"TAB3",#N/A,TRUE,"GENERAL";"TAB4",#N/A,TRUE,"GENERAL";"TAB5",#N/A,TRUE,"GENERAL"}</definedName>
    <definedName name="DFGDYYB" hidden="1">{"TAB1",#N/A,TRUE,"GENERAL";"TAB2",#N/A,TRUE,"GENERAL";"TAB3",#N/A,TRUE,"GENERAL";"TAB4",#N/A,TRUE,"GENERAL";"TAB5",#N/A,TRUE,"GENERAL"}</definedName>
    <definedName name="dfgf" localSheetId="1" hidden="1">{"via1",#N/A,TRUE,"general";"via2",#N/A,TRUE,"general";"via3",#N/A,TRUE,"general"}</definedName>
    <definedName name="dfgf" hidden="1">{"via1",#N/A,TRUE,"general";"via2",#N/A,TRUE,"general";"via3",#N/A,TRUE,"general"}</definedName>
    <definedName name="DFGFBOP" localSheetId="1" hidden="1">{"TAB1",#N/A,TRUE,"GENERAL";"TAB2",#N/A,TRUE,"GENERAL";"TAB3",#N/A,TRUE,"GENERAL";"TAB4",#N/A,TRUE,"GENERAL";"TAB5",#N/A,TRUE,"GENERAL"}</definedName>
    <definedName name="DFGFBOP" hidden="1">{"TAB1",#N/A,TRUE,"GENERAL";"TAB2",#N/A,TRUE,"GENERAL";"TAB3",#N/A,TRUE,"GENERAL";"TAB4",#N/A,TRUE,"GENERAL";"TAB5",#N/A,TRUE,"GENERAL"}</definedName>
    <definedName name="DFGFDG" localSheetId="1" hidden="1">{"TAB1",#N/A,TRUE,"GENERAL";"TAB2",#N/A,TRUE,"GENERAL";"TAB3",#N/A,TRUE,"GENERAL";"TAB4",#N/A,TRUE,"GENERAL";"TAB5",#N/A,TRUE,"GENERAL"}</definedName>
    <definedName name="DFGFDG" hidden="1">{"TAB1",#N/A,TRUE,"GENERAL";"TAB2",#N/A,TRUE,"GENERAL";"TAB3",#N/A,TRUE,"GENERAL";"TAB4",#N/A,TRUE,"GENERAL";"TAB5",#N/A,TRUE,"GENERAL"}</definedName>
    <definedName name="DFGV" localSheetId="1" hidden="1">{"TAB1",#N/A,TRUE,"GENERAL";"TAB2",#N/A,TRUE,"GENERAL";"TAB3",#N/A,TRUE,"GENERAL";"TAB4",#N/A,TRUE,"GENERAL";"TAB5",#N/A,TRUE,"GENERAL"}</definedName>
    <definedName name="DFGV" hidden="1">{"TAB1",#N/A,TRUE,"GENERAL";"TAB2",#N/A,TRUE,"GENERAL";"TAB3",#N/A,TRUE,"GENERAL";"TAB4",#N/A,TRUE,"GENERAL";"TAB5",#N/A,TRUE,"GENERAL"}</definedName>
    <definedName name="dfgypuj" localSheetId="1" hidden="1">{"TAB1",#N/A,TRUE,"GENERAL";"TAB2",#N/A,TRUE,"GENERAL";"TAB3",#N/A,TRUE,"GENERAL";"TAB4",#N/A,TRUE,"GENERAL";"TAB5",#N/A,TRUE,"GENERAL"}</definedName>
    <definedName name="dfgypuj" hidden="1">{"TAB1",#N/A,TRUE,"GENERAL";"TAB2",#N/A,TRUE,"GENERAL";"TAB3",#N/A,TRUE,"GENERAL";"TAB4",#N/A,TRUE,"GENERAL";"TAB5",#N/A,TRUE,"GENERAL"}</definedName>
    <definedName name="dfh" localSheetId="1" hidden="1">{"TAB1",#N/A,TRUE,"GENERAL";"TAB2",#N/A,TRUE,"GENERAL";"TAB3",#N/A,TRUE,"GENERAL";"TAB4",#N/A,TRUE,"GENERAL";"TAB5",#N/A,TRUE,"GENERAL"}</definedName>
    <definedName name="dfh" hidden="1">{"TAB1",#N/A,TRUE,"GENERAL";"TAB2",#N/A,TRUE,"GENERAL";"TAB3",#N/A,TRUE,"GENERAL";"TAB4",#N/A,TRUE,"GENERAL";"TAB5",#N/A,TRUE,"GENERAL"}</definedName>
    <definedName name="dfhdr" localSheetId="1" hidden="1">{"via1",#N/A,TRUE,"general";"via2",#N/A,TRUE,"general";"via3",#N/A,TRUE,"general"}</definedName>
    <definedName name="dfhdr" hidden="1">{"via1",#N/A,TRUE,"general";"via2",#N/A,TRUE,"general";"via3",#N/A,TRUE,"general"}</definedName>
    <definedName name="dfhgh" localSheetId="1" hidden="1">{"via1",#N/A,TRUE,"general";"via2",#N/A,TRUE,"general";"via3",#N/A,TRUE,"general"}</definedName>
    <definedName name="dfhgh" hidden="1">{"via1",#N/A,TRUE,"general";"via2",#N/A,TRUE,"general";"via3",#N/A,TRUE,"general"}</definedName>
    <definedName name="dfj" localSheetId="1" hidden="1">{"via1",#N/A,TRUE,"general";"via2",#N/A,TRUE,"general";"via3",#N/A,TRUE,"general"}</definedName>
    <definedName name="dfj" hidden="1">{"via1",#N/A,TRUE,"general";"via2",#N/A,TRUE,"general";"via3",#N/A,TRUE,"general"}</definedName>
    <definedName name="DFRFRF" localSheetId="1" hidden="1">{"via1",#N/A,TRUE,"general";"via2",#N/A,TRUE,"general";"via3",#N/A,TRUE,"general"}</definedName>
    <definedName name="DFRFRF" hidden="1">{"via1",#N/A,TRUE,"general";"via2",#N/A,TRUE,"general";"via3",#N/A,TRUE,"general"}</definedName>
    <definedName name="DFVUI" localSheetId="1" hidden="1">{"via1",#N/A,TRUE,"general";"via2",#N/A,TRUE,"general";"via3",#N/A,TRUE,"general"}</definedName>
    <definedName name="DFVUI" hidden="1">{"via1",#N/A,TRUE,"general";"via2",#N/A,TRUE,"general";"via3",#N/A,TRUE,"general"}</definedName>
    <definedName name="dg" localSheetId="1" hidden="1">{"via1",#N/A,TRUE,"general";"via2",#N/A,TRUE,"general";"via3",#N/A,TRUE,"general"}</definedName>
    <definedName name="dg" hidden="1">{"via1",#N/A,TRUE,"general";"via2",#N/A,TRUE,"general";"via3",#N/A,TRUE,"general"}</definedName>
    <definedName name="dgdgr" localSheetId="1" hidden="1">{"via1",#N/A,TRUE,"general";"via2",#N/A,TRUE,"general";"via3",#N/A,TRUE,"general"}</definedName>
    <definedName name="dgdgr" hidden="1">{"via1",#N/A,TRUE,"general";"via2",#N/A,TRUE,"general";"via3",#N/A,TRUE,"general"}</definedName>
    <definedName name="dgfd" localSheetId="1" hidden="1">{"TAB1",#N/A,TRUE,"GENERAL";"TAB2",#N/A,TRUE,"GENERAL";"TAB3",#N/A,TRUE,"GENERAL";"TAB4",#N/A,TRUE,"GENERAL";"TAB5",#N/A,TRUE,"GENERAL"}</definedName>
    <definedName name="dgfd" hidden="1">{"TAB1",#N/A,TRUE,"GENERAL";"TAB2",#N/A,TRUE,"GENERAL";"TAB3",#N/A,TRUE,"GENERAL";"TAB4",#N/A,TRUE,"GENERAL";"TAB5",#N/A,TRUE,"GENERAL"}</definedName>
    <definedName name="DGFDFVSDF" localSheetId="1" hidden="1">{"via1",#N/A,TRUE,"general";"via2",#N/A,TRUE,"general";"via3",#N/A,TRUE,"general"}</definedName>
    <definedName name="DGFDFVSDF" hidden="1">{"via1",#N/A,TRUE,"general";"via2",#N/A,TRUE,"general";"via3",#N/A,TRUE,"general"}</definedName>
    <definedName name="dgfdg" localSheetId="1" hidden="1">{"via1",#N/A,TRUE,"general";"via2",#N/A,TRUE,"general";"via3",#N/A,TRUE,"general"}</definedName>
    <definedName name="dgfdg" hidden="1">{"via1",#N/A,TRUE,"general";"via2",#N/A,TRUE,"general";"via3",#N/A,TRUE,"general"}</definedName>
    <definedName name="DGFG" localSheetId="1" hidden="1">{"via1",#N/A,TRUE,"general";"via2",#N/A,TRUE,"general";"via3",#N/A,TRUE,"general"}</definedName>
    <definedName name="DGFG" hidden="1">{"via1",#N/A,TRUE,"general";"via2",#N/A,TRUE,"general";"via3",#N/A,TRUE,"general"}</definedName>
    <definedName name="dgfsado" localSheetId="1" hidden="1">{"TAB1",#N/A,TRUE,"GENERAL";"TAB2",#N/A,TRUE,"GENERAL";"TAB3",#N/A,TRUE,"GENERAL";"TAB4",#N/A,TRUE,"GENERAL";"TAB5",#N/A,TRUE,"GENERAL"}</definedName>
    <definedName name="dgfsado" hidden="1">{"TAB1",#N/A,TRUE,"GENERAL";"TAB2",#N/A,TRUE,"GENERAL";"TAB3",#N/A,TRUE,"GENERAL";"TAB4",#N/A,TRUE,"GENERAL";"TAB5",#N/A,TRUE,"GENERAL"}</definedName>
    <definedName name="dgrdeb" localSheetId="1" hidden="1">{"TAB1",#N/A,TRUE,"GENERAL";"TAB2",#N/A,TRUE,"GENERAL";"TAB3",#N/A,TRUE,"GENERAL";"TAB4",#N/A,TRUE,"GENERAL";"TAB5",#N/A,TRUE,"GENERAL"}</definedName>
    <definedName name="dgrdeb" hidden="1">{"TAB1",#N/A,TRUE,"GENERAL";"TAB2",#N/A,TRUE,"GENERAL";"TAB3",#N/A,TRUE,"GENERAL";"TAB4",#N/A,TRUE,"GENERAL";"TAB5",#N/A,TRUE,"GENERAL"}</definedName>
    <definedName name="dgreg" localSheetId="1" hidden="1">{"via1",#N/A,TRUE,"general";"via2",#N/A,TRUE,"general";"via3",#N/A,TRUE,"general"}</definedName>
    <definedName name="dgreg" hidden="1">{"via1",#N/A,TRUE,"general";"via2",#N/A,TRUE,"general";"via3",#N/A,TRUE,"general"}</definedName>
    <definedName name="DH" localSheetId="1" hidden="1">{"via1",#N/A,TRUE,"general";"via2",#N/A,TRUE,"general";"via3",#N/A,TRUE,"general"}</definedName>
    <definedName name="DH" hidden="1">{"via1",#N/A,TRUE,"general";"via2",#N/A,TRUE,"general";"via3",#N/A,TRUE,"general"}</definedName>
    <definedName name="dhdth" localSheetId="1" hidden="1">{"TAB1",#N/A,TRUE,"GENERAL";"TAB2",#N/A,TRUE,"GENERAL";"TAB3",#N/A,TRUE,"GENERAL";"TAB4",#N/A,TRUE,"GENERAL";"TAB5",#N/A,TRUE,"GENERAL"}</definedName>
    <definedName name="dhdth" hidden="1">{"TAB1",#N/A,TRUE,"GENERAL";"TAB2",#N/A,TRUE,"GENERAL";"TAB3",#N/A,TRUE,"GENERAL";"TAB4",#N/A,TRUE,"GENERAL";"TAB5",#N/A,TRUE,"GENERAL"}</definedName>
    <definedName name="dhgh" localSheetId="1" hidden="1">{"via1",#N/A,TRUE,"general";"via2",#N/A,TRUE,"general";"via3",#N/A,TRUE,"general"}</definedName>
    <definedName name="dhgh" hidden="1">{"via1",#N/A,TRUE,"general";"via2",#N/A,TRUE,"general";"via3",#N/A,TRUE,"general"}</definedName>
    <definedName name="Día_de_pago" localSheetId="1">DATE(YEAR('TABLA SALARIAL'!Inicio_prestamo),MONTH('TABLA SALARIAL'!Inicio_prestamo)+Payment_Number,DAY('TABLA SALARIAL'!Inicio_prestamo))</definedName>
    <definedName name="Día_de_pago">DATE(YEAR(Inicio_prestamo),MONTH(Inicio_prestamo)+Payment_Number,DAY(Inicio_prestamo))</definedName>
    <definedName name="diametros" localSheetId="1">#REF!</definedName>
    <definedName name="diametros">#N/A</definedName>
    <definedName name="DIC">[20]DIC!$A$3:$AN$28</definedName>
    <definedName name="diego" localSheetId="1">#REF!</definedName>
    <definedName name="diego">#REF!</definedName>
    <definedName name="diego1" localSheetId="1">#REF!</definedName>
    <definedName name="diego1">#REF!</definedName>
    <definedName name="DIRECTO" localSheetId="1">"DIRECTO:  "&amp;TEXT(SUMIF(#REF!,#REF!,#REF!)/2,"#,##0")&amp;" / "&amp;VLOOKUP(#REF!,[55]Ppto!$D:$F,3,FALSE)</definedName>
    <definedName name="DIRECTO">"DIRECTO:  "&amp;TEXT(ROUNDUP(SUMIF(#REF!,#REF!,#REF!)/2,0),"#,##0")&amp;" / "&amp;VLOOKUP(#REF!,[41]PRESUPUESTO!$D:$H,5,FALSE)</definedName>
    <definedName name="Diseñadores">#REF!</definedName>
    <definedName name="DISTRIBUCION" localSheetId="1" hidden="1">{#N/A,#N/A,FALSE,"GRAFICO";#N/A,#N/A,FALSE,"CAJA (2)";#N/A,#N/A,FALSE,"TERCEROS-PROMEDIO";#N/A,#N/A,FALSE,"CAJA";#N/A,#N/A,FALSE,"INGRESOS1995-2003";#N/A,#N/A,FALSE,"GASTOS1995-2003"}</definedName>
    <definedName name="DISTRIBUCION" hidden="1">{#N/A,#N/A,FALSE,"GRAFICO";#N/A,#N/A,FALSE,"CAJA (2)";#N/A,#N/A,FALSE,"TERCEROS-PROMEDIO";#N/A,#N/A,FALSE,"CAJA";#N/A,#N/A,FALSE,"INGRESOS1995-2003";#N/A,#N/A,FALSE,"GASTOS1995-2003"}</definedName>
    <definedName name="djdytj" localSheetId="1" hidden="1">{"TAB1",#N/A,TRUE,"GENERAL";"TAB2",#N/A,TRUE,"GENERAL";"TAB3",#N/A,TRUE,"GENERAL";"TAB4",#N/A,TRUE,"GENERAL";"TAB5",#N/A,TRUE,"GENERAL"}</definedName>
    <definedName name="djdytj" hidden="1">{"TAB1",#N/A,TRUE,"GENERAL";"TAB2",#N/A,TRUE,"GENERAL";"TAB3",#N/A,TRUE,"GENERAL";"TAB4",#N/A,TRUE,"GENERAL";"TAB5",#N/A,TRUE,"GENERAL"}</definedName>
    <definedName name="DM">#REF!</definedName>
    <definedName name="dolar">#REF!</definedName>
    <definedName name="dólar">#REF!</definedName>
    <definedName name="dolartyco">#REF!</definedName>
    <definedName name="DOLCAN">#REF!</definedName>
    <definedName name="dos" localSheetId="1">#REF!</definedName>
    <definedName name="dos">#N/A</definedName>
    <definedName name="dry" localSheetId="1" hidden="1">{"via1",#N/A,TRUE,"general";"via2",#N/A,TRUE,"general";"via3",#N/A,TRUE,"general"}</definedName>
    <definedName name="dry" hidden="1">{"via1",#N/A,TRUE,"general";"via2",#N/A,TRUE,"general";"via3",#N/A,TRUE,"general"}</definedName>
    <definedName name="DS">#REF!</definedName>
    <definedName name="DSAD" localSheetId="1" hidden="1">{"via1",#N/A,TRUE,"general";"via2",#N/A,TRUE,"general";"via3",#N/A,TRUE,"general"}</definedName>
    <definedName name="DSAD" hidden="1">{"via1",#N/A,TRUE,"general";"via2",#N/A,TRUE,"general";"via3",#N/A,TRUE,"general"}</definedName>
    <definedName name="dsadfp" localSheetId="1" hidden="1">{"TAB1",#N/A,TRUE,"GENERAL";"TAB2",#N/A,TRUE,"GENERAL";"TAB3",#N/A,TRUE,"GENERAL";"TAB4",#N/A,TRUE,"GENERAL";"TAB5",#N/A,TRUE,"GENERAL"}</definedName>
    <definedName name="dsadfp" hidden="1">{"TAB1",#N/A,TRUE,"GENERAL";"TAB2",#N/A,TRUE,"GENERAL";"TAB3",#N/A,TRUE,"GENERAL";"TAB4",#N/A,TRUE,"GENERAL";"TAB5",#N/A,TRUE,"GENERAL"}</definedName>
    <definedName name="DSD" localSheetId="1" hidden="1">{"via1",#N/A,TRUE,"general";"via2",#N/A,TRUE,"general";"via3",#N/A,TRUE,"general"}</definedName>
    <definedName name="DSD" hidden="1">{"via1",#N/A,TRUE,"general";"via2",#N/A,TRUE,"general";"via3",#N/A,TRUE,"general"}</definedName>
    <definedName name="dsdads4" localSheetId="1" hidden="1">{"TAB1",#N/A,TRUE,"GENERAL";"TAB2",#N/A,TRUE,"GENERAL";"TAB3",#N/A,TRUE,"GENERAL";"TAB4",#N/A,TRUE,"GENERAL";"TAB5",#N/A,TRUE,"GENERAL"}</definedName>
    <definedName name="dsdads4" hidden="1">{"TAB1",#N/A,TRUE,"GENERAL";"TAB2",#N/A,TRUE,"GENERAL";"TAB3",#N/A,TRUE,"GENERAL";"TAB4",#N/A,TRUE,"GENERAL";"TAB5",#N/A,TRUE,"GENERAL"}</definedName>
    <definedName name="DSF" localSheetId="1" hidden="1">{"via1",#N/A,TRUE,"general";"via2",#N/A,TRUE,"general";"via3",#N/A,TRUE,"general"}</definedName>
    <definedName name="DSF" hidden="1">{"via1",#N/A,TRUE,"general";"via2",#N/A,TRUE,"general";"via3",#N/A,TRUE,"general"}</definedName>
    <definedName name="DSFCVTY" localSheetId="1" hidden="1">{"TAB1",#N/A,TRUE,"GENERAL";"TAB2",#N/A,TRUE,"GENERAL";"TAB3",#N/A,TRUE,"GENERAL";"TAB4",#N/A,TRUE,"GENERAL";"TAB5",#N/A,TRUE,"GENERAL"}</definedName>
    <definedName name="DSFCVTY" hidden="1">{"TAB1",#N/A,TRUE,"GENERAL";"TAB2",#N/A,TRUE,"GENERAL";"TAB3",#N/A,TRUE,"GENERAL";"TAB4",#N/A,TRUE,"GENERAL";"TAB5",#N/A,TRUE,"GENERAL"}</definedName>
    <definedName name="dsfg" localSheetId="1" hidden="1">{"via1",#N/A,TRUE,"general";"via2",#N/A,TRUE,"general";"via3",#N/A,TRUE,"general"}</definedName>
    <definedName name="dsfg" hidden="1">{"via1",#N/A,TRUE,"general";"via2",#N/A,TRUE,"general";"via3",#N/A,TRUE,"general"}</definedName>
    <definedName name="dsfhgfdh" localSheetId="1" hidden="1">{"TAB1",#N/A,TRUE,"GENERAL";"TAB2",#N/A,TRUE,"GENERAL";"TAB3",#N/A,TRUE,"GENERAL";"TAB4",#N/A,TRUE,"GENERAL";"TAB5",#N/A,TRUE,"GENERAL"}</definedName>
    <definedName name="dsfhgfdh" hidden="1">{"TAB1",#N/A,TRUE,"GENERAL";"TAB2",#N/A,TRUE,"GENERAL";"TAB3",#N/A,TRUE,"GENERAL";"TAB4",#N/A,TRUE,"GENERAL";"TAB5",#N/A,TRUE,"GENERAL"}</definedName>
    <definedName name="dsfsdf" localSheetId="1" hidden="1">{"via1",#N/A,TRUE,"general";"via2",#N/A,TRUE,"general";"via3",#N/A,TRUE,"general"}</definedName>
    <definedName name="dsfsdf" hidden="1">{"via1",#N/A,TRUE,"general";"via2",#N/A,TRUE,"general";"via3",#N/A,TRUE,"general"}</definedName>
    <definedName name="DSFSDFCXV" localSheetId="1" hidden="1">{"TAB1",#N/A,TRUE,"GENERAL";"TAB2",#N/A,TRUE,"GENERAL";"TAB3",#N/A,TRUE,"GENERAL";"TAB4",#N/A,TRUE,"GENERAL";"TAB5",#N/A,TRUE,"GENERAL"}</definedName>
    <definedName name="DSFSDFCXV" hidden="1">{"TAB1",#N/A,TRUE,"GENERAL";"TAB2",#N/A,TRUE,"GENERAL";"TAB3",#N/A,TRUE,"GENERAL";"TAB4",#N/A,TRUE,"GENERAL";"TAB5",#N/A,TRUE,"GENERAL"}</definedName>
    <definedName name="dsfsvm" localSheetId="1" hidden="1">{"TAB1",#N/A,TRUE,"GENERAL";"TAB2",#N/A,TRUE,"GENERAL";"TAB3",#N/A,TRUE,"GENERAL";"TAB4",#N/A,TRUE,"GENERAL";"TAB5",#N/A,TRUE,"GENERAL"}</definedName>
    <definedName name="dsfsvm" hidden="1">{"TAB1",#N/A,TRUE,"GENERAL";"TAB2",#N/A,TRUE,"GENERAL";"TAB3",#N/A,TRUE,"GENERAL";"TAB4",#N/A,TRUE,"GENERAL";"TAB5",#N/A,TRUE,"GENERAL"}</definedName>
    <definedName name="dsftbv" localSheetId="1" hidden="1">{"via1",#N/A,TRUE,"general";"via2",#N/A,TRUE,"general";"via3",#N/A,TRUE,"general"}</definedName>
    <definedName name="dsftbv" hidden="1">{"via1",#N/A,TRUE,"general";"via2",#N/A,TRUE,"general";"via3",#N/A,TRUE,"general"}</definedName>
    <definedName name="dtrhj" localSheetId="1" hidden="1">{"via1",#N/A,TRUE,"general";"via2",#N/A,TRUE,"general";"via3",#N/A,TRUE,"general"}</definedName>
    <definedName name="dtrhj" hidden="1">{"via1",#N/A,TRUE,"general";"via2",#N/A,TRUE,"general";"via3",#N/A,TRUE,"general"}</definedName>
    <definedName name="DUCTO">#REF!</definedName>
    <definedName name="dxfgg" localSheetId="1" hidden="1">{"via1",#N/A,TRUE,"general";"via2",#N/A,TRUE,"general";"via3",#N/A,TRUE,"general"}</definedName>
    <definedName name="dxfgg" hidden="1">{"via1",#N/A,TRUE,"general";"via2",#N/A,TRUE,"general";"via3",#N/A,TRUE,"general"}</definedName>
    <definedName name="e">#REF!</definedName>
    <definedName name="e3e33" localSheetId="1" hidden="1">{"via1",#N/A,TRUE,"general";"via2",#N/A,TRUE,"general";"via3",#N/A,TRUE,"general"}</definedName>
    <definedName name="e3e33" hidden="1">{"via1",#N/A,TRUE,"general";"via2",#N/A,TRUE,"general";"via3",#N/A,TRUE,"general"}</definedName>
    <definedName name="Ebitda" localSheetId="1" hidden="1">{#N/A,#N/A,FALSE,"GRAFICO";#N/A,#N/A,FALSE,"CAJA (2)";#N/A,#N/A,FALSE,"TERCEROS-PROMEDIO";#N/A,#N/A,FALSE,"CAJA";#N/A,#N/A,FALSE,"INGRESOS1995-2003";#N/A,#N/A,FALSE,"GASTOS1995-2003"}</definedName>
    <definedName name="Ebitda" hidden="1">{#N/A,#N/A,FALSE,"GRAFICO";#N/A,#N/A,FALSE,"CAJA (2)";#N/A,#N/A,FALSE,"TERCEROS-PROMEDIO";#N/A,#N/A,FALSE,"CAJA";#N/A,#N/A,FALSE,"INGRESOS1995-2003";#N/A,#N/A,FALSE,"GASTOS1995-2003"}</definedName>
    <definedName name="ec">[9]Dimensiones!$B$11</definedName>
    <definedName name="EDEDWSWQA" localSheetId="1" hidden="1">{"TAB1",#N/A,TRUE,"GENERAL";"TAB2",#N/A,TRUE,"GENERAL";"TAB3",#N/A,TRUE,"GENERAL";"TAB4",#N/A,TRUE,"GENERAL";"TAB5",#N/A,TRUE,"GENERAL"}</definedName>
    <definedName name="EDEDWSWQA" hidden="1">{"TAB1",#N/A,TRUE,"GENERAL";"TAB2",#N/A,TRUE,"GENERAL";"TAB3",#N/A,TRUE,"GENERAL";"TAB4",#N/A,TRUE,"GENERAL";"TAB5",#N/A,TRUE,"GENERAL"}</definedName>
    <definedName name="edgfhmn" localSheetId="1" hidden="1">{"via1",#N/A,TRUE,"general";"via2",#N/A,TRUE,"general";"via3",#N/A,TRUE,"general"}</definedName>
    <definedName name="edgfhmn" hidden="1">{"via1",#N/A,TRUE,"general";"via2",#N/A,TRUE,"general";"via3",#N/A,TRUE,"general"}</definedName>
    <definedName name="ee" localSheetId="1">#REF!</definedName>
    <definedName name="ee">#N/A</definedName>
    <definedName name="eeedfr" localSheetId="1" hidden="1">{"TAB1",#N/A,TRUE,"GENERAL";"TAB2",#N/A,TRUE,"GENERAL";"TAB3",#N/A,TRUE,"GENERAL";"TAB4",#N/A,TRUE,"GENERAL";"TAB5",#N/A,TRUE,"GENERAL"}</definedName>
    <definedName name="eeedfr" hidden="1">{"TAB1",#N/A,TRUE,"GENERAL";"TAB2",#N/A,TRUE,"GENERAL";"TAB3",#N/A,TRUE,"GENERAL";"TAB4",#N/A,TRUE,"GENERAL";"TAB5",#N/A,TRUE,"GENERAL"}</definedName>
    <definedName name="eeeeer" localSheetId="1" hidden="1">{"TAB1",#N/A,TRUE,"GENERAL";"TAB2",#N/A,TRUE,"GENERAL";"TAB3",#N/A,TRUE,"GENERAL";"TAB4",#N/A,TRUE,"GENERAL";"TAB5",#N/A,TRUE,"GENERAL"}</definedName>
    <definedName name="eeeeer" hidden="1">{"TAB1",#N/A,TRUE,"GENERAL";"TAB2",#N/A,TRUE,"GENERAL";"TAB3",#N/A,TRUE,"GENERAL";"TAB4",#N/A,TRUE,"GENERAL";"TAB5",#N/A,TRUE,"GENERAL"}</definedName>
    <definedName name="eeerfd" localSheetId="1" hidden="1">{"via1",#N/A,TRUE,"general";"via2",#N/A,TRUE,"general";"via3",#N/A,TRUE,"general"}</definedName>
    <definedName name="eeerfd" hidden="1">{"via1",#N/A,TRUE,"general";"via2",#N/A,TRUE,"general";"via3",#N/A,TRUE,"general"}</definedName>
    <definedName name="efef" localSheetId="1" hidden="1">{"TAB1",#N/A,TRUE,"GENERAL";"TAB2",#N/A,TRUE,"GENERAL";"TAB3",#N/A,TRUE,"GENERAL";"TAB4",#N/A,TRUE,"GENERAL";"TAB5",#N/A,TRUE,"GENERAL"}</definedName>
    <definedName name="efef" hidden="1">{"TAB1",#N/A,TRUE,"GENERAL";"TAB2",#N/A,TRUE,"GENERAL";"TAB3",#N/A,TRUE,"GENERAL";"TAB4",#N/A,TRUE,"GENERAL";"TAB5",#N/A,TRUE,"GENERAL"}</definedName>
    <definedName name="efer" localSheetId="1" hidden="1">{"via1",#N/A,TRUE,"general";"via2",#N/A,TRUE,"general";"via3",#N/A,TRUE,"general"}</definedName>
    <definedName name="efer" hidden="1">{"via1",#N/A,TRUE,"general";"via2",#N/A,TRUE,"general";"via3",#N/A,TRUE,"general"}</definedName>
    <definedName name="egeg" localSheetId="1" hidden="1">{"TAB1",#N/A,TRUE,"GENERAL";"TAB2",#N/A,TRUE,"GENERAL";"TAB3",#N/A,TRUE,"GENERAL";"TAB4",#N/A,TRUE,"GENERAL";"TAB5",#N/A,TRUE,"GENERAL"}</definedName>
    <definedName name="egeg" hidden="1">{"TAB1",#N/A,TRUE,"GENERAL";"TAB2",#N/A,TRUE,"GENERAL";"TAB3",#N/A,TRUE,"GENERAL";"TAB4",#N/A,TRUE,"GENERAL";"TAB5",#N/A,TRUE,"GENERAL"}</definedName>
    <definedName name="egtrgthrt" localSheetId="1" hidden="1">{"TAB1",#N/A,TRUE,"GENERAL";"TAB2",#N/A,TRUE,"GENERAL";"TAB3",#N/A,TRUE,"GENERAL";"TAB4",#N/A,TRUE,"GENERAL";"TAB5",#N/A,TRUE,"GENERAL"}</definedName>
    <definedName name="egtrgthrt" hidden="1">{"TAB1",#N/A,TRUE,"GENERAL";"TAB2",#N/A,TRUE,"GENERAL";"TAB3",#N/A,TRUE,"GENERAL";"TAB4",#N/A,TRUE,"GENERAL";"TAB5",#N/A,TRUE,"GENERAL"}</definedName>
    <definedName name="elementos">[58]Sheet2!$A$2:$A$85</definedName>
    <definedName name="emanto" localSheetId="1">#REF!</definedName>
    <definedName name="emanto">#REF!</definedName>
    <definedName name="EQUIPMAR">[59]EQUIPMARZ!$A$4:$G$14</definedName>
    <definedName name="EQUIPO" localSheetId="1">#REF!</definedName>
    <definedName name="EQUIPO">#N/A</definedName>
    <definedName name="EQUIPOTIT" localSheetId="1">#REF!</definedName>
    <definedName name="EQUIPOTIT">#REF!</definedName>
    <definedName name="eqw" localSheetId="1" hidden="1">{"via1",#N/A,TRUE,"general";"via2",#N/A,TRUE,"general";"via3",#N/A,TRUE,"general"}</definedName>
    <definedName name="eqw" hidden="1">{"via1",#N/A,TRUE,"general";"via2",#N/A,TRUE,"general";"via3",#N/A,TRUE,"general"}</definedName>
    <definedName name="erg" localSheetId="1" hidden="1">{"TAB1",#N/A,TRUE,"GENERAL";"TAB2",#N/A,TRUE,"GENERAL";"TAB3",#N/A,TRUE,"GENERAL";"TAB4",#N/A,TRUE,"GENERAL";"TAB5",#N/A,TRUE,"GENERAL"}</definedName>
    <definedName name="erg" hidden="1">{"TAB1",#N/A,TRUE,"GENERAL";"TAB2",#N/A,TRUE,"GENERAL";"TAB3",#N/A,TRUE,"GENERAL";"TAB4",#N/A,TRUE,"GENERAL";"TAB5",#N/A,TRUE,"GENERAL"}</definedName>
    <definedName name="erger" localSheetId="1" hidden="1">{"via1",#N/A,TRUE,"general";"via2",#N/A,TRUE,"general";"via3",#N/A,TRUE,"general"}</definedName>
    <definedName name="erger" hidden="1">{"via1",#N/A,TRUE,"general";"via2",#N/A,TRUE,"general";"via3",#N/A,TRUE,"general"}</definedName>
    <definedName name="ergerg" localSheetId="1" hidden="1">{"via1",#N/A,TRUE,"general";"via2",#N/A,TRUE,"general";"via3",#N/A,TRUE,"general"}</definedName>
    <definedName name="ergerg" hidden="1">{"via1",#N/A,TRUE,"general";"via2",#N/A,TRUE,"general";"via3",#N/A,TRUE,"general"}</definedName>
    <definedName name="ergfegr" localSheetId="1" hidden="1">{"via1",#N/A,TRUE,"general";"via2",#N/A,TRUE,"general";"via3",#N/A,TRUE,"general"}</definedName>
    <definedName name="ergfegr" hidden="1">{"via1",#N/A,TRUE,"general";"via2",#N/A,TRUE,"general";"via3",#N/A,TRUE,"general"}</definedName>
    <definedName name="ergge" localSheetId="1" hidden="1">{"TAB1",#N/A,TRUE,"GENERAL";"TAB2",#N/A,TRUE,"GENERAL";"TAB3",#N/A,TRUE,"GENERAL";"TAB4",#N/A,TRUE,"GENERAL";"TAB5",#N/A,TRUE,"GENERAL"}</definedName>
    <definedName name="ergge" hidden="1">{"TAB1",#N/A,TRUE,"GENERAL";"TAB2",#N/A,TRUE,"GENERAL";"TAB3",#N/A,TRUE,"GENERAL";"TAB4",#N/A,TRUE,"GENERAL";"TAB5",#N/A,TRUE,"GENERAL"}</definedName>
    <definedName name="erggewg" localSheetId="1" hidden="1">{"via1",#N/A,TRUE,"general";"via2",#N/A,TRUE,"general";"via3",#N/A,TRUE,"general"}</definedName>
    <definedName name="erggewg" hidden="1">{"via1",#N/A,TRUE,"general";"via2",#N/A,TRUE,"general";"via3",#N/A,TRUE,"general"}</definedName>
    <definedName name="ergreg" localSheetId="1" hidden="1">{"TAB1",#N/A,TRUE,"GENERAL";"TAB2",#N/A,TRUE,"GENERAL";"TAB3",#N/A,TRUE,"GENERAL";"TAB4",#N/A,TRUE,"GENERAL";"TAB5",#N/A,TRUE,"GENERAL"}</definedName>
    <definedName name="ergreg" hidden="1">{"TAB1",#N/A,TRUE,"GENERAL";"TAB2",#N/A,TRUE,"GENERAL";"TAB3",#N/A,TRUE,"GENERAL";"TAB4",#N/A,TRUE,"GENERAL";"TAB5",#N/A,TRUE,"GENERAL"}</definedName>
    <definedName name="ergregerg" localSheetId="1" hidden="1">{"via1",#N/A,TRUE,"general";"via2",#N/A,TRUE,"general";"via3",#N/A,TRUE,"general"}</definedName>
    <definedName name="ergregerg" hidden="1">{"via1",#N/A,TRUE,"general";"via2",#N/A,TRUE,"general";"via3",#N/A,TRUE,"general"}</definedName>
    <definedName name="ergrg" localSheetId="1" hidden="1">{"TAB1",#N/A,TRUE,"GENERAL";"TAB2",#N/A,TRUE,"GENERAL";"TAB3",#N/A,TRUE,"GENERAL";"TAB4",#N/A,TRUE,"GENERAL";"TAB5",#N/A,TRUE,"GENERAL"}</definedName>
    <definedName name="ergrg" hidden="1">{"TAB1",#N/A,TRUE,"GENERAL";"TAB2",#N/A,TRUE,"GENERAL";"TAB3",#N/A,TRUE,"GENERAL";"TAB4",#N/A,TRUE,"GENERAL";"TAB5",#N/A,TRUE,"GENERAL"}</definedName>
    <definedName name="ergweg" localSheetId="1" hidden="1">{"TAB1",#N/A,TRUE,"GENERAL";"TAB2",#N/A,TRUE,"GENERAL";"TAB3",#N/A,TRUE,"GENERAL";"TAB4",#N/A,TRUE,"GENERAL";"TAB5",#N/A,TRUE,"GENERAL"}</definedName>
    <definedName name="ergweg" hidden="1">{"TAB1",#N/A,TRUE,"GENERAL";"TAB2",#N/A,TRUE,"GENERAL";"TAB3",#N/A,TRUE,"GENERAL";"TAB4",#N/A,TRUE,"GENERAL";"TAB5",#N/A,TRUE,"GENERAL"}</definedName>
    <definedName name="ergwreg" localSheetId="1" hidden="1">{"via1",#N/A,TRUE,"general";"via2",#N/A,TRUE,"general";"via3",#N/A,TRUE,"general"}</definedName>
    <definedName name="ergwreg" hidden="1">{"via1",#N/A,TRUE,"general";"via2",#N/A,TRUE,"general";"via3",#N/A,TRUE,"general"}</definedName>
    <definedName name="erheyh" localSheetId="1" hidden="1">{"TAB1",#N/A,TRUE,"GENERAL";"TAB2",#N/A,TRUE,"GENERAL";"TAB3",#N/A,TRUE,"GENERAL";"TAB4",#N/A,TRUE,"GENERAL";"TAB5",#N/A,TRUE,"GENERAL"}</definedName>
    <definedName name="erheyh" hidden="1">{"TAB1",#N/A,TRUE,"GENERAL";"TAB2",#N/A,TRUE,"GENERAL";"TAB3",#N/A,TRUE,"GENERAL";"TAB4",#N/A,TRUE,"GENERAL";"TAB5",#N/A,TRUE,"GENERAL"}</definedName>
    <definedName name="err" localSheetId="1" hidden="1">{"TAB1",#N/A,TRUE,"GENERAL";"TAB2",#N/A,TRUE,"GENERAL";"TAB3",#N/A,TRUE,"GENERAL";"TAB4",#N/A,TRUE,"GENERAL";"TAB5",#N/A,TRUE,"GENERAL"}</definedName>
    <definedName name="err" hidden="1">{"TAB1",#N/A,TRUE,"GENERAL";"TAB2",#N/A,TRUE,"GENERAL";"TAB3",#N/A,TRUE,"GENERAL";"TAB4",#N/A,TRUE,"GENERAL";"TAB5",#N/A,TRUE,"GENERAL"}</definedName>
    <definedName name="ert" localSheetId="1" hidden="1">{"via1",#N/A,TRUE,"general";"via2",#N/A,TRUE,"general";"via3",#N/A,TRUE,"general"}</definedName>
    <definedName name="ert" hidden="1">{"via1",#N/A,TRUE,"general";"via2",#N/A,TRUE,"general";"via3",#N/A,TRUE,"general"}</definedName>
    <definedName name="erte" localSheetId="1" hidden="1">{"via1",#N/A,TRUE,"general";"via2",#N/A,TRUE,"general";"via3",#N/A,TRUE,"general"}</definedName>
    <definedName name="erte" hidden="1">{"via1",#N/A,TRUE,"general";"via2",#N/A,TRUE,"general";"via3",#N/A,TRUE,"general"}</definedName>
    <definedName name="erter" localSheetId="1" hidden="1">{"TAB1",#N/A,TRUE,"GENERAL";"TAB2",#N/A,TRUE,"GENERAL";"TAB3",#N/A,TRUE,"GENERAL";"TAB4",#N/A,TRUE,"GENERAL";"TAB5",#N/A,TRUE,"GENERAL"}</definedName>
    <definedName name="erter" hidden="1">{"TAB1",#N/A,TRUE,"GENERAL";"TAB2",#N/A,TRUE,"GENERAL";"TAB3",#N/A,TRUE,"GENERAL";"TAB4",#N/A,TRUE,"GENERAL";"TAB5",#N/A,TRUE,"GENERAL"}</definedName>
    <definedName name="ertert" localSheetId="1" hidden="1">{"via1",#N/A,TRUE,"general";"via2",#N/A,TRUE,"general";"via3",#N/A,TRUE,"general"}</definedName>
    <definedName name="ertert" hidden="1">{"via1",#N/A,TRUE,"general";"via2",#N/A,TRUE,"general";"via3",#N/A,TRUE,"general"}</definedName>
    <definedName name="ertgyhik" localSheetId="1" hidden="1">{"TAB1",#N/A,TRUE,"GENERAL";"TAB2",#N/A,TRUE,"GENERAL";"TAB3",#N/A,TRUE,"GENERAL";"TAB4",#N/A,TRUE,"GENERAL";"TAB5",#N/A,TRUE,"GENERAL"}</definedName>
    <definedName name="ertgyhik" hidden="1">{"TAB1",#N/A,TRUE,"GENERAL";"TAB2",#N/A,TRUE,"GENERAL";"TAB3",#N/A,TRUE,"GENERAL";"TAB4",#N/A,TRUE,"GENERAL";"TAB5",#N/A,TRUE,"GENERAL"}</definedName>
    <definedName name="ertreb" localSheetId="1" hidden="1">{"via1",#N/A,TRUE,"general";"via2",#N/A,TRUE,"general";"via3",#N/A,TRUE,"general"}</definedName>
    <definedName name="ertreb" hidden="1">{"via1",#N/A,TRUE,"general";"via2",#N/A,TRUE,"general";"via3",#N/A,TRUE,"general"}</definedName>
    <definedName name="ertret" localSheetId="1" hidden="1">{"TAB1",#N/A,TRUE,"GENERAL";"TAB2",#N/A,TRUE,"GENERAL";"TAB3",#N/A,TRUE,"GENERAL";"TAB4",#N/A,TRUE,"GENERAL";"TAB5",#N/A,TRUE,"GENERAL"}</definedName>
    <definedName name="ertret" hidden="1">{"TAB1",#N/A,TRUE,"GENERAL";"TAB2",#N/A,TRUE,"GENERAL";"TAB3",#N/A,TRUE,"GENERAL";"TAB4",#N/A,TRUE,"GENERAL";"TAB5",#N/A,TRUE,"GENERAL"}</definedName>
    <definedName name="erttret" localSheetId="1" hidden="1">{"via1",#N/A,TRUE,"general";"via2",#N/A,TRUE,"general";"via3",#N/A,TRUE,"general"}</definedName>
    <definedName name="erttret" hidden="1">{"via1",#N/A,TRUE,"general";"via2",#N/A,TRUE,"general";"via3",#N/A,TRUE,"general"}</definedName>
    <definedName name="ertuiy" localSheetId="1" hidden="1">{"via1",#N/A,TRUE,"general";"via2",#N/A,TRUE,"general";"via3",#N/A,TRUE,"general"}</definedName>
    <definedName name="ertuiy" hidden="1">{"via1",#N/A,TRUE,"general";"via2",#N/A,TRUE,"general";"via3",#N/A,TRUE,"general"}</definedName>
    <definedName name="ertwert" localSheetId="1" hidden="1">{"TAB1",#N/A,TRUE,"GENERAL";"TAB2",#N/A,TRUE,"GENERAL";"TAB3",#N/A,TRUE,"GENERAL";"TAB4",#N/A,TRUE,"GENERAL";"TAB5",#N/A,TRUE,"GENERAL"}</definedName>
    <definedName name="ertwert" hidden="1">{"TAB1",#N/A,TRUE,"GENERAL";"TAB2",#N/A,TRUE,"GENERAL";"TAB3",#N/A,TRUE,"GENERAL";"TAB4",#N/A,TRUE,"GENERAL";"TAB5",#N/A,TRUE,"GENERAL"}</definedName>
    <definedName name="eru" localSheetId="1" hidden="1">{"TAB1",#N/A,TRUE,"GENERAL";"TAB2",#N/A,TRUE,"GENERAL";"TAB3",#N/A,TRUE,"GENERAL";"TAB4",#N/A,TRUE,"GENERAL";"TAB5",#N/A,TRUE,"GENERAL"}</definedName>
    <definedName name="eru" hidden="1">{"TAB1",#N/A,TRUE,"GENERAL";"TAB2",#N/A,TRUE,"GENERAL";"TAB3",#N/A,TRUE,"GENERAL";"TAB4",#N/A,TRUE,"GENERAL";"TAB5",#N/A,TRUE,"GENERAL"}</definedName>
    <definedName name="ERV" localSheetId="1" hidden="1">{"via1",#N/A,TRUE,"general";"via2",#N/A,TRUE,"general";"via3",#N/A,TRUE,"general"}</definedName>
    <definedName name="ERV" hidden="1">{"via1",#N/A,TRUE,"general";"via2",#N/A,TRUE,"general";"via3",#N/A,TRUE,"general"}</definedName>
    <definedName name="erware" localSheetId="1" hidden="1">{"via1",#N/A,TRUE,"general";"via2",#N/A,TRUE,"general";"via3",#N/A,TRUE,"general"}</definedName>
    <definedName name="erware" hidden="1">{"via1",#N/A,TRUE,"general";"via2",#N/A,TRUE,"general";"via3",#N/A,TRUE,"general"}</definedName>
    <definedName name="ERWER" localSheetId="1" hidden="1">{"via1",#N/A,TRUE,"general";"via2",#N/A,TRUE,"general";"via3",#N/A,TRUE,"general"}</definedName>
    <definedName name="ERWER" hidden="1">{"via1",#N/A,TRUE,"general";"via2",#N/A,TRUE,"general";"via3",#N/A,TRUE,"general"}</definedName>
    <definedName name="erwertd" localSheetId="1" hidden="1">{"TAB1",#N/A,TRUE,"GENERAL";"TAB2",#N/A,TRUE,"GENERAL";"TAB3",#N/A,TRUE,"GENERAL";"TAB4",#N/A,TRUE,"GENERAL";"TAB5",#N/A,TRUE,"GENERAL"}</definedName>
    <definedName name="erwertd" hidden="1">{"TAB1",#N/A,TRUE,"GENERAL";"TAB2",#N/A,TRUE,"GENERAL";"TAB3",#N/A,TRUE,"GENERAL";"TAB4",#N/A,TRUE,"GENERAL";"TAB5",#N/A,TRUE,"GENERAL"}</definedName>
    <definedName name="erwr" localSheetId="1" hidden="1">{"TAB1",#N/A,TRUE,"GENERAL";"TAB2",#N/A,TRUE,"GENERAL";"TAB3",#N/A,TRUE,"GENERAL";"TAB4",#N/A,TRUE,"GENERAL";"TAB5",#N/A,TRUE,"GENERAL"}</definedName>
    <definedName name="erwr" hidden="1">{"TAB1",#N/A,TRUE,"GENERAL";"TAB2",#N/A,TRUE,"GENERAL";"TAB3",#N/A,TRUE,"GENERAL";"TAB4",#N/A,TRUE,"GENERAL";"TAB5",#N/A,TRUE,"GENERAL"}</definedName>
    <definedName name="ERWRL" localSheetId="1" hidden="1">{"via1",#N/A,TRUE,"general";"via2",#N/A,TRUE,"general";"via3",#N/A,TRUE,"general"}</definedName>
    <definedName name="ERWRL" hidden="1">{"via1",#N/A,TRUE,"general";"via2",#N/A,TRUE,"general";"via3",#N/A,TRUE,"general"}</definedName>
    <definedName name="ery" localSheetId="1" hidden="1">{"via1",#N/A,TRUE,"general";"via2",#N/A,TRUE,"general";"via3",#N/A,TRUE,"general"}</definedName>
    <definedName name="ery" hidden="1">{"via1",#N/A,TRUE,"general";"via2",#N/A,TRUE,"general";"via3",#N/A,TRUE,"general"}</definedName>
    <definedName name="eryhd" localSheetId="1" hidden="1">{"via1",#N/A,TRUE,"general";"via2",#N/A,TRUE,"general";"via3",#N/A,TRUE,"general"}</definedName>
    <definedName name="eryhd" hidden="1">{"via1",#N/A,TRUE,"general";"via2",#N/A,TRUE,"general";"via3",#N/A,TRUE,"general"}</definedName>
    <definedName name="eryhdf" localSheetId="1" hidden="1">{"TAB1",#N/A,TRUE,"GENERAL";"TAB2",#N/A,TRUE,"GENERAL";"TAB3",#N/A,TRUE,"GENERAL";"TAB4",#N/A,TRUE,"GENERAL";"TAB5",#N/A,TRUE,"GENERAL"}</definedName>
    <definedName name="eryhdf" hidden="1">{"TAB1",#N/A,TRUE,"GENERAL";"TAB2",#N/A,TRUE,"GENERAL";"TAB3",#N/A,TRUE,"GENERAL";"TAB4",#N/A,TRUE,"GENERAL";"TAB5",#N/A,TRUE,"GENERAL"}</definedName>
    <definedName name="eryhk" localSheetId="1" hidden="1">{"TAB1",#N/A,TRUE,"GENERAL";"TAB2",#N/A,TRUE,"GENERAL";"TAB3",#N/A,TRUE,"GENERAL";"TAB4",#N/A,TRUE,"GENERAL";"TAB5",#N/A,TRUE,"GENERAL"}</definedName>
    <definedName name="eryhk" hidden="1">{"TAB1",#N/A,TRUE,"GENERAL";"TAB2",#N/A,TRUE,"GENERAL";"TAB3",#N/A,TRUE,"GENERAL";"TAB4",#N/A,TRUE,"GENERAL";"TAB5",#N/A,TRUE,"GENERAL"}</definedName>
    <definedName name="eryhrf" localSheetId="1" hidden="1">{"TAB1",#N/A,TRUE,"GENERAL";"TAB2",#N/A,TRUE,"GENERAL";"TAB3",#N/A,TRUE,"GENERAL";"TAB4",#N/A,TRUE,"GENERAL";"TAB5",#N/A,TRUE,"GENERAL"}</definedName>
    <definedName name="eryhrf" hidden="1">{"TAB1",#N/A,TRUE,"GENERAL";"TAB2",#N/A,TRUE,"GENERAL";"TAB3",#N/A,TRUE,"GENERAL";"TAB4",#N/A,TRUE,"GENERAL";"TAB5",#N/A,TRUE,"GENERAL"}</definedName>
    <definedName name="eryre" localSheetId="1" hidden="1">{"TAB1",#N/A,TRUE,"GENERAL";"TAB2",#N/A,TRUE,"GENERAL";"TAB3",#N/A,TRUE,"GENERAL";"TAB4",#N/A,TRUE,"GENERAL";"TAB5",#N/A,TRUE,"GENERAL"}</definedName>
    <definedName name="eryre" hidden="1">{"TAB1",#N/A,TRUE,"GENERAL";"TAB2",#N/A,TRUE,"GENERAL";"TAB3",#N/A,TRUE,"GENERAL";"TAB4",#N/A,TRUE,"GENERAL";"TAB5",#N/A,TRUE,"GENERAL"}</definedName>
    <definedName name="erytd" localSheetId="1" hidden="1">{"via1",#N/A,TRUE,"general";"via2",#N/A,TRUE,"general";"via3",#N/A,TRUE,"general"}</definedName>
    <definedName name="erytd" hidden="1">{"via1",#N/A,TRUE,"general";"via2",#N/A,TRUE,"general";"via3",#N/A,TRUE,"general"}</definedName>
    <definedName name="eryty" localSheetId="1" hidden="1">{"via1",#N/A,TRUE,"general";"via2",#N/A,TRUE,"general";"via3",#N/A,TRUE,"general"}</definedName>
    <definedName name="eryty" hidden="1">{"via1",#N/A,TRUE,"general";"via2",#N/A,TRUE,"general";"via3",#N/A,TRUE,"general"}</definedName>
    <definedName name="eryy" localSheetId="1" hidden="1">{"via1",#N/A,TRUE,"general";"via2",#N/A,TRUE,"general";"via3",#N/A,TRUE,"general"}</definedName>
    <definedName name="eryy" hidden="1">{"via1",#N/A,TRUE,"general";"via2",#N/A,TRUE,"general";"via3",#N/A,TRUE,"general"}</definedName>
    <definedName name="ESCALAS">#REF!</definedName>
    <definedName name="ESCENARIO" localSheetId="1" hidden="1">{#N/A,#N/A,FALSE,"GRAFICO";#N/A,#N/A,FALSE,"CAJA (2)";#N/A,#N/A,FALSE,"TERCEROS-PROMEDIO";#N/A,#N/A,FALSE,"CAJA";#N/A,#N/A,FALSE,"INGRESOS1995-2003";#N/A,#N/A,FALSE,"GASTOS1995-2003"}</definedName>
    <definedName name="ESCENARIO" hidden="1">{#N/A,#N/A,FALSE,"GRAFICO";#N/A,#N/A,FALSE,"CAJA (2)";#N/A,#N/A,FALSE,"TERCEROS-PROMEDIO";#N/A,#N/A,FALSE,"CAJA";#N/A,#N/A,FALSE,"INGRESOS1995-2003";#N/A,#N/A,FALSE,"GASTOS1995-2003"}</definedName>
    <definedName name="ESTACION">#REF!</definedName>
    <definedName name="este" localSheetId="1" hidden="1">{"PYGT",#N/A,FALSE,"PYG";"ACTIT",#N/A,FALSE,"BCE_GRAL-ACTIVO";"PASIT",#N/A,FALSE,"BCE_GRAL-PASIVO-PATRIM";"CAJAT",#N/A,FALSE,"CAJA"}</definedName>
    <definedName name="este" hidden="1">{"PYGT",#N/A,FALSE,"PYG";"ACTIT",#N/A,FALSE,"BCE_GRAL-ACTIVO";"PASIT",#N/A,FALSE,"BCE_GRAL-PASIVO-PATRIM";"CAJAT",#N/A,FALSE,"CAJA"}</definedName>
    <definedName name="ESTEWW" localSheetId="1" hidden="1">{#N/A,#N/A,FALSE,"GRAFICO";#N/A,#N/A,FALSE,"CAJA (2)";#N/A,#N/A,FALSE,"TERCEROS-PROMEDIO";#N/A,#N/A,FALSE,"CAJA";#N/A,#N/A,FALSE,"INGRESOS1995-2003";#N/A,#N/A,FALSE,"GASTOS1995-2003"}</definedName>
    <definedName name="ESTEWW" hidden="1">{#N/A,#N/A,FALSE,"GRAFICO";#N/A,#N/A,FALSE,"CAJA (2)";#N/A,#N/A,FALSE,"TERCEROS-PROMEDIO";#N/A,#N/A,FALSE,"CAJA";#N/A,#N/A,FALSE,"INGRESOS1995-2003";#N/A,#N/A,FALSE,"GASTOS1995-2003"}</definedName>
    <definedName name="estre" localSheetId="1" hidden="1">{#N/A,#N/A,FALSE,"GRAFICO";#N/A,#N/A,FALSE,"CAJA (2)";#N/A,#N/A,FALSE,"TERCEROS-PROMEDIO";#N/A,#N/A,FALSE,"CAJA";#N/A,#N/A,FALSE,"INGRESOS1995-2003";#N/A,#N/A,FALSE,"GASTOS1995-2003"}</definedName>
    <definedName name="estre" hidden="1">{#N/A,#N/A,FALSE,"GRAFICO";#N/A,#N/A,FALSE,"CAJA (2)";#N/A,#N/A,FALSE,"TERCEROS-PROMEDIO";#N/A,#N/A,FALSE,"CAJA";#N/A,#N/A,FALSE,"INGRESOS1995-2003";#N/A,#N/A,FALSE,"GASTOS1995-2003"}</definedName>
    <definedName name="et">[9]Dimensiones!$D$11</definedName>
    <definedName name="etertgg" localSheetId="1" hidden="1">{"via1",#N/A,TRUE,"general";"via2",#N/A,TRUE,"general";"via3",#N/A,TRUE,"general"}</definedName>
    <definedName name="etertgg" hidden="1">{"via1",#N/A,TRUE,"general";"via2",#N/A,TRUE,"general";"via3",#N/A,TRUE,"general"}</definedName>
    <definedName name="etewt" localSheetId="1" hidden="1">{"TAB1",#N/A,TRUE,"GENERAL";"TAB2",#N/A,TRUE,"GENERAL";"TAB3",#N/A,TRUE,"GENERAL";"TAB4",#N/A,TRUE,"GENERAL";"TAB5",#N/A,TRUE,"GENERAL"}</definedName>
    <definedName name="etewt" hidden="1">{"TAB1",#N/A,TRUE,"GENERAL";"TAB2",#N/A,TRUE,"GENERAL";"TAB3",#N/A,TRUE,"GENERAL";"TAB4",#N/A,TRUE,"GENERAL";"TAB5",#N/A,TRUE,"GENERAL"}</definedName>
    <definedName name="etu" localSheetId="1" hidden="1">{"via1",#N/A,TRUE,"general";"via2",#N/A,TRUE,"general";"via3",#N/A,TRUE,"general"}</definedName>
    <definedName name="etu" hidden="1">{"via1",#N/A,TRUE,"general";"via2",#N/A,TRUE,"general";"via3",#N/A,TRUE,"general"}</definedName>
    <definedName name="etueh" localSheetId="1" hidden="1">{"via1",#N/A,TRUE,"general";"via2",#N/A,TRUE,"general";"via3",#N/A,TRUE,"general"}</definedName>
    <definedName name="etueh" hidden="1">{"via1",#N/A,TRUE,"general";"via2",#N/A,TRUE,"general";"via3",#N/A,TRUE,"general"}</definedName>
    <definedName name="etyty" localSheetId="1" hidden="1">{"via1",#N/A,TRUE,"general";"via2",#N/A,TRUE,"general";"via3",#N/A,TRUE,"general"}</definedName>
    <definedName name="etyty" hidden="1">{"via1",#N/A,TRUE,"general";"via2",#N/A,TRUE,"general";"via3",#N/A,TRUE,"general"}</definedName>
    <definedName name="etyu" localSheetId="1" hidden="1">{"TAB1",#N/A,TRUE,"GENERAL";"TAB2",#N/A,TRUE,"GENERAL";"TAB3",#N/A,TRUE,"GENERAL";"TAB4",#N/A,TRUE,"GENERAL";"TAB5",#N/A,TRUE,"GENERAL"}</definedName>
    <definedName name="etyu" hidden="1">{"TAB1",#N/A,TRUE,"GENERAL";"TAB2",#N/A,TRUE,"GENERAL";"TAB3",#N/A,TRUE,"GENERAL";"TAB4",#N/A,TRUE,"GENERAL";"TAB5",#N/A,TRUE,"GENERAL"}</definedName>
    <definedName name="eu" localSheetId="1" hidden="1">{"via1",#N/A,TRUE,"general";"via2",#N/A,TRUE,"general";"via3",#N/A,TRUE,"general"}</definedName>
    <definedName name="eu" hidden="1">{"via1",#N/A,TRUE,"general";"via2",#N/A,TRUE,"general";"via3",#N/A,TRUE,"general"}</definedName>
    <definedName name="eut" localSheetId="1" hidden="1">{"via1",#N/A,TRUE,"general";"via2",#N/A,TRUE,"general";"via3",#N/A,TRUE,"general"}</definedName>
    <definedName name="eut" hidden="1">{"via1",#N/A,TRUE,"general";"via2",#N/A,TRUE,"general";"via3",#N/A,TRUE,"general"}</definedName>
    <definedName name="euyt" localSheetId="1" hidden="1">{"TAB1",#N/A,TRUE,"GENERAL";"TAB2",#N/A,TRUE,"GENERAL";"TAB3",#N/A,TRUE,"GENERAL";"TAB4",#N/A,TRUE,"GENERAL";"TAB5",#N/A,TRUE,"GENERAL"}</definedName>
    <definedName name="euyt" hidden="1">{"TAB1",#N/A,TRUE,"GENERAL";"TAB2",#N/A,TRUE,"GENERAL";"TAB3",#N/A,TRUE,"GENERAL";"TAB4",#N/A,TRUE,"GENERAL";"TAB5",#N/A,TRUE,"GENERAL"}</definedName>
    <definedName name="EVW">#REF!</definedName>
    <definedName name="ewegt" localSheetId="1" hidden="1">{"TAB1",#N/A,TRUE,"GENERAL";"TAB2",#N/A,TRUE,"GENERAL";"TAB3",#N/A,TRUE,"GENERAL";"TAB4",#N/A,TRUE,"GENERAL";"TAB5",#N/A,TRUE,"GENERAL"}</definedName>
    <definedName name="ewegt" hidden="1">{"TAB1",#N/A,TRUE,"GENERAL";"TAB2",#N/A,TRUE,"GENERAL";"TAB3",#N/A,TRUE,"GENERAL";"TAB4",#N/A,TRUE,"GENERAL";"TAB5",#N/A,TRUE,"GENERAL"}</definedName>
    <definedName name="ewfewfg" localSheetId="1" hidden="1">{"TAB1",#N/A,TRUE,"GENERAL";"TAB2",#N/A,TRUE,"GENERAL";"TAB3",#N/A,TRUE,"GENERAL";"TAB4",#N/A,TRUE,"GENERAL";"TAB5",#N/A,TRUE,"GENERAL"}</definedName>
    <definedName name="ewfewfg" hidden="1">{"TAB1",#N/A,TRUE,"GENERAL";"TAB2",#N/A,TRUE,"GENERAL";"TAB3",#N/A,TRUE,"GENERAL";"TAB4",#N/A,TRUE,"GENERAL";"TAB5",#N/A,TRUE,"GENERAL"}</definedName>
    <definedName name="ewre" localSheetId="1" hidden="1">{"TAB1",#N/A,TRUE,"GENERAL";"TAB2",#N/A,TRUE,"GENERAL";"TAB3",#N/A,TRUE,"GENERAL";"TAB4",#N/A,TRUE,"GENERAL";"TAB5",#N/A,TRUE,"GENERAL"}</definedName>
    <definedName name="ewre" hidden="1">{"TAB1",#N/A,TRUE,"GENERAL";"TAB2",#N/A,TRUE,"GENERAL";"TAB3",#N/A,TRUE,"GENERAL";"TAB4",#N/A,TRUE,"GENERAL";"TAB5",#N/A,TRUE,"GENERAL"}</definedName>
    <definedName name="ewrewf" localSheetId="1" hidden="1">{"TAB1",#N/A,TRUE,"GENERAL";"TAB2",#N/A,TRUE,"GENERAL";"TAB3",#N/A,TRUE,"GENERAL";"TAB4",#N/A,TRUE,"GENERAL";"TAB5",#N/A,TRUE,"GENERAL"}</definedName>
    <definedName name="ewrewf" hidden="1">{"TAB1",#N/A,TRUE,"GENERAL";"TAB2",#N/A,TRUE,"GENERAL";"TAB3",#N/A,TRUE,"GENERAL";"TAB4",#N/A,TRUE,"GENERAL";"TAB5",#N/A,TRUE,"GENERAL"}</definedName>
    <definedName name="ewrr" localSheetId="1" hidden="1">{"TAB1",#N/A,TRUE,"GENERAL";"TAB2",#N/A,TRUE,"GENERAL";"TAB3",#N/A,TRUE,"GENERAL";"TAB4",#N/A,TRUE,"GENERAL";"TAB5",#N/A,TRUE,"GENERAL"}</definedName>
    <definedName name="ewrr" hidden="1">{"TAB1",#N/A,TRUE,"GENERAL";"TAB2",#N/A,TRUE,"GENERAL";"TAB3",#N/A,TRUE,"GENERAL";"TAB4",#N/A,TRUE,"GENERAL";"TAB5",#N/A,TRUE,"GENERAL"}</definedName>
    <definedName name="ewrt" localSheetId="1" hidden="1">{"TAB1",#N/A,TRUE,"GENERAL";"TAB2",#N/A,TRUE,"GENERAL";"TAB3",#N/A,TRUE,"GENERAL";"TAB4",#N/A,TRUE,"GENERAL";"TAB5",#N/A,TRUE,"GENERAL"}</definedName>
    <definedName name="ewrt" hidden="1">{"TAB1",#N/A,TRUE,"GENERAL";"TAB2",#N/A,TRUE,"GENERAL";"TAB3",#N/A,TRUE,"GENERAL";"TAB4",#N/A,TRUE,"GENERAL";"TAB5",#N/A,TRUE,"GENERAL"}</definedName>
    <definedName name="ewrwer" localSheetId="1" hidden="1">{"TAB1",#N/A,TRUE,"GENERAL";"TAB2",#N/A,TRUE,"GENERAL";"TAB3",#N/A,TRUE,"GENERAL";"TAB4",#N/A,TRUE,"GENERAL";"TAB5",#N/A,TRUE,"GENERAL"}</definedName>
    <definedName name="ewrwer" hidden="1">{"TAB1",#N/A,TRUE,"GENERAL";"TAB2",#N/A,TRUE,"GENERAL";"TAB3",#N/A,TRUE,"GENERAL";"TAB4",#N/A,TRUE,"GENERAL";"TAB5",#N/A,TRUE,"GENERAL"}</definedName>
    <definedName name="EXC">#REF!</definedName>
    <definedName name="exCEL">#REF!</definedName>
    <definedName name="Excel_BuiltIn__FilterDatabase">[60]Presupuesto_Via_distribuidora!$A$9:$H$344</definedName>
    <definedName name="Excel_BuiltIn_Print_Area">[60]Presupuesto_Via_distribuidora!$C$1:$H$344</definedName>
    <definedName name="Excel_BuiltIn_Print_Area_1_1" localSheetId="1">#REF!</definedName>
    <definedName name="Excel_BuiltIn_Print_Area_1_1">#REF!</definedName>
    <definedName name="Excel_Builtin_Print_Area_15_X" localSheetId="1">#REF!</definedName>
    <definedName name="Excel_Builtin_Print_Area_15_X">#REF!</definedName>
    <definedName name="Excel_BuiltIn_Print_Area_3" localSheetId="1">#REF!</definedName>
    <definedName name="Excel_BuiltIn_Print_Area_3">#REF!</definedName>
    <definedName name="Excel_BuiltIn_Print_Area_3_X">#REF!</definedName>
    <definedName name="Excel_BuiltIn_Print_Area_4_1_1">#REF!</definedName>
    <definedName name="Excel_BuiltIn_Print_Area_5_1">#REF!</definedName>
    <definedName name="Excel_BuiltIn_Print_Titles">[60]Presupuesto_Via_distribuidora!$A$2:$IV$8</definedName>
    <definedName name="Excel_BuiltIn_Print_Titles_10">[52]SKJ452!#REF!</definedName>
    <definedName name="Excel_BuiltIn_Print_Titles_11">[52]ITA878!#REF!</definedName>
    <definedName name="Excel_BuiltIn_Print_Titles_12">'[52]AEA-944'!#REF!</definedName>
    <definedName name="Excel_BuiltIn_Print_Titles_13">'[52]DUB-823'!#REF!</definedName>
    <definedName name="Excel_BuiltIn_Print_Titles_14">'[52]GPI 526'!#REF!</definedName>
    <definedName name="Excel_BuiltIn_Print_Titles_15" localSheetId="1">#REF!</definedName>
    <definedName name="Excel_BuiltIn_Print_Titles_15">#REF!</definedName>
    <definedName name="Excel_BuiltIn_Print_Titles_16" localSheetId="1">#REF!</definedName>
    <definedName name="Excel_BuiltIn_Print_Titles_16">#REF!</definedName>
    <definedName name="Excel_BuiltIn_Print_Titles_17" localSheetId="1">#REF!</definedName>
    <definedName name="Excel_BuiltIn_Print_Titles_17">#REF!</definedName>
    <definedName name="Excel_BuiltIn_Print_Titles_18">#REF!</definedName>
    <definedName name="Excel_BuiltIn_Print_Titles_19">[52]XXJ617!#REF!</definedName>
    <definedName name="Excel_BuiltIn_Print_Titles_20" localSheetId="1">#REF!</definedName>
    <definedName name="Excel_BuiltIn_Print_Titles_20">#REF!</definedName>
    <definedName name="Excel_BuiltIn_Print_Titles_21">[52]SNG_855!#REF!</definedName>
    <definedName name="Excel_BuiltIn_Print_Titles_23" localSheetId="1">#REF!</definedName>
    <definedName name="Excel_BuiltIn_Print_Titles_23">#REF!</definedName>
    <definedName name="Excel_BuiltIn_Print_Titles_3" localSheetId="1">#REF!</definedName>
    <definedName name="Excel_BuiltIn_Print_Titles_3">#REF!</definedName>
    <definedName name="Excel_BuiltIn_Print_Titles_5" localSheetId="1">'[52]VEA 374'!#REF!</definedName>
    <definedName name="Excel_BuiltIn_Print_Titles_5">'[52]VEA 374'!#REF!</definedName>
    <definedName name="Excel_BuiltIn_Print_Titles_5_XX" localSheetId="1">'[52]VEA 374'!#REF!</definedName>
    <definedName name="Excel_BuiltIn_Print_Titles_5_XX">'[52]VEA 374'!#REF!</definedName>
    <definedName name="Excel_BuiltIn_Print_Titles_6" localSheetId="1">#REF!</definedName>
    <definedName name="Excel_BuiltIn_Print_Titles_6">#REF!</definedName>
    <definedName name="Excel_BuiltIn_Print_Titles_7" localSheetId="1">[52]HFB024!#REF!</definedName>
    <definedName name="Excel_BuiltIn_Print_Titles_7">[52]HFB024!#REF!</definedName>
    <definedName name="Excel_BuiltIn_Print_Titles_8" localSheetId="1">#REF!</definedName>
    <definedName name="Excel_BuiltIn_Print_Titles_8">#REF!</definedName>
    <definedName name="Excel_BuiltIn_Print_Titles_9" localSheetId="1">[52]PAJ825!#REF!</definedName>
    <definedName name="Excel_BuiltIn_Print_Titles_9">[52]PAJ825!#REF!</definedName>
    <definedName name="EXCROC">'[61]Análisis de precios'!$H$52</definedName>
    <definedName name="EXTRA" localSheetId="1">#REF!</definedName>
    <definedName name="EXTRA">#REF!</definedName>
    <definedName name="EXTRA2">[20]EXTRA2!$A$3:$H$18</definedName>
    <definedName name="EXTRA3">[20]EXTRA3!$A$3:$H$20</definedName>
    <definedName name="EXTRA5">[20]EXTRA5!$A$3:$H$7</definedName>
    <definedName name="EXTRA6">[20]EXTRA6!$A$3:$F$18</definedName>
    <definedName name="EXTRA7">[20]EXTRA7!$A$4:$F$9</definedName>
    <definedName name="F201.1" localSheetId="1">#REF!</definedName>
    <definedName name="F201.1">#REF!</definedName>
    <definedName name="F201.2" localSheetId="1">#REF!</definedName>
    <definedName name="F201.2">#REF!</definedName>
    <definedName name="F201.3" localSheetId="1">#REF!</definedName>
    <definedName name="F201.3">#REF!</definedName>
    <definedName name="F210.2">#REF!</definedName>
    <definedName name="F210.3">#REF!</definedName>
    <definedName name="F211.1">#REF!</definedName>
    <definedName name="F220.1">#REF!</definedName>
    <definedName name="FACN">#REF!</definedName>
    <definedName name="factor">#REF!</definedName>
    <definedName name="Factor_1.55">#REF!</definedName>
    <definedName name="Factor_NAL">#REF!</definedName>
    <definedName name="Factor_Sonic">#REF!</definedName>
    <definedName name="Factor1.55">#REF!</definedName>
    <definedName name="Factor2.1">#REF!</definedName>
    <definedName name="FACTURADO">'[62]Itemes Renovación'!#REF!</definedName>
    <definedName name="fd">'[44]A. P. U.'!#REF!</definedName>
    <definedName name="fda" localSheetId="1" hidden="1">{"TAB1",#N/A,TRUE,"GENERAL";"TAB2",#N/A,TRUE,"GENERAL";"TAB3",#N/A,TRUE,"GENERAL";"TAB4",#N/A,TRUE,"GENERAL";"TAB5",#N/A,TRUE,"GENERAL"}</definedName>
    <definedName name="fda" hidden="1">{"TAB1",#N/A,TRUE,"GENERAL";"TAB2",#N/A,TRUE,"GENERAL";"TAB3",#N/A,TRUE,"GENERAL";"TAB4",#N/A,TRUE,"GENERAL";"TAB5",#N/A,TRUE,"GENERAL"}</definedName>
    <definedName name="fdbjp" localSheetId="1" hidden="1">{"TAB1",#N/A,TRUE,"GENERAL";"TAB2",#N/A,TRUE,"GENERAL";"TAB3",#N/A,TRUE,"GENERAL";"TAB4",#N/A,TRUE,"GENERAL";"TAB5",#N/A,TRUE,"GENERAL"}</definedName>
    <definedName name="fdbjp" hidden="1">{"TAB1",#N/A,TRUE,"GENERAL";"TAB2",#N/A,TRUE,"GENERAL";"TAB3",#N/A,TRUE,"GENERAL";"TAB4",#N/A,TRUE,"GENERAL";"TAB5",#N/A,TRUE,"GENERAL"}</definedName>
    <definedName name="fdf" localSheetId="1" hidden="1">{"TAB1",#N/A,TRUE,"GENERAL";"TAB2",#N/A,TRUE,"GENERAL";"TAB3",#N/A,TRUE,"GENERAL";"TAB4",#N/A,TRUE,"GENERAL";"TAB5",#N/A,TRUE,"GENERAL"}</definedName>
    <definedName name="fdf" hidden="1">{"TAB1",#N/A,TRUE,"GENERAL";"TAB2",#N/A,TRUE,"GENERAL";"TAB3",#N/A,TRUE,"GENERAL";"TAB4",#N/A,TRUE,"GENERAL";"TAB5",#N/A,TRUE,"GENERAL"}</definedName>
    <definedName name="fdg" localSheetId="1" hidden="1">{"via1",#N/A,TRUE,"general";"via2",#N/A,TRUE,"general";"via3",#N/A,TRUE,"general"}</definedName>
    <definedName name="fdg" hidden="1">{"via1",#N/A,TRUE,"general";"via2",#N/A,TRUE,"general";"via3",#N/A,TRUE,"general"}</definedName>
    <definedName name="FDGASDFASD" localSheetId="1">#REF!</definedName>
    <definedName name="FDGASDFASD">#N/A</definedName>
    <definedName name="FDGD" localSheetId="1" hidden="1">{"TAB1",#N/A,TRUE,"GENERAL";"TAB2",#N/A,TRUE,"GENERAL";"TAB3",#N/A,TRUE,"GENERAL";"TAB4",#N/A,TRUE,"GENERAL";"TAB5",#N/A,TRUE,"GENERAL"}</definedName>
    <definedName name="FDGD" hidden="1">{"TAB1",#N/A,TRUE,"GENERAL";"TAB2",#N/A,TRUE,"GENERAL";"TAB3",#N/A,TRUE,"GENERAL";"TAB4",#N/A,TRUE,"GENERAL";"TAB5",#N/A,TRUE,"GENERAL"}</definedName>
    <definedName name="FDGFDBBP" localSheetId="1" hidden="1">{"TAB1",#N/A,TRUE,"GENERAL";"TAB2",#N/A,TRUE,"GENERAL";"TAB3",#N/A,TRUE,"GENERAL";"TAB4",#N/A,TRUE,"GENERAL";"TAB5",#N/A,TRUE,"GENERAL"}</definedName>
    <definedName name="FDGFDBBP" hidden="1">{"TAB1",#N/A,TRUE,"GENERAL";"TAB2",#N/A,TRUE,"GENERAL";"TAB3",#N/A,TRUE,"GENERAL";"TAB4",#N/A,TRUE,"GENERAL";"TAB5",#N/A,TRUE,"GENERAL"}</definedName>
    <definedName name="fdh" localSheetId="1" hidden="1">{"TAB1",#N/A,TRUE,"GENERAL";"TAB2",#N/A,TRUE,"GENERAL";"TAB3",#N/A,TRUE,"GENERAL";"TAB4",#N/A,TRUE,"GENERAL";"TAB5",#N/A,TRUE,"GENERAL"}</definedName>
    <definedName name="fdh" hidden="1">{"TAB1",#N/A,TRUE,"GENERAL";"TAB2",#N/A,TRUE,"GENERAL";"TAB3",#N/A,TRUE,"GENERAL";"TAB4",#N/A,TRUE,"GENERAL";"TAB5",#N/A,TRUE,"GENERAL"}</definedName>
    <definedName name="fdsafd">#REF!</definedName>
    <definedName name="fdsf" localSheetId="1" hidden="1">{"TAB1",#N/A,TRUE,"GENERAL";"TAB2",#N/A,TRUE,"GENERAL";"TAB3",#N/A,TRUE,"GENERAL";"TAB4",#N/A,TRUE,"GENERAL";"TAB5",#N/A,TRUE,"GENERAL"}</definedName>
    <definedName name="fdsf" hidden="1">{"TAB1",#N/A,TRUE,"GENERAL";"TAB2",#N/A,TRUE,"GENERAL";"TAB3",#N/A,TRUE,"GENERAL";"TAB4",#N/A,TRUE,"GENERAL";"TAB5",#N/A,TRUE,"GENERAL"}</definedName>
    <definedName name="fdsfds" localSheetId="1" hidden="1">{"TAB1",#N/A,TRUE,"GENERAL";"TAB2",#N/A,TRUE,"GENERAL";"TAB3",#N/A,TRUE,"GENERAL";"TAB4",#N/A,TRUE,"GENERAL";"TAB5",#N/A,TRUE,"GENERAL"}</definedName>
    <definedName name="fdsfds" hidden="1">{"TAB1",#N/A,TRUE,"GENERAL";"TAB2",#N/A,TRUE,"GENERAL";"TAB3",#N/A,TRUE,"GENERAL";"TAB4",#N/A,TRUE,"GENERAL";"TAB5",#N/A,TRUE,"GENERAL"}</definedName>
    <definedName name="fdsfdsf" localSheetId="1" hidden="1">{"via1",#N/A,TRUE,"general";"via2",#N/A,TRUE,"general";"via3",#N/A,TRUE,"general"}</definedName>
    <definedName name="fdsfdsf" hidden="1">{"via1",#N/A,TRUE,"general";"via2",#N/A,TRUE,"general";"via3",#N/A,TRUE,"general"}</definedName>
    <definedName name="fdsgfds" localSheetId="1" hidden="1">{"via1",#N/A,TRUE,"general";"via2",#N/A,TRUE,"general";"via3",#N/A,TRUE,"general"}</definedName>
    <definedName name="fdsgfds" hidden="1">{"via1",#N/A,TRUE,"general";"via2",#N/A,TRUE,"general";"via3",#N/A,TRUE,"general"}</definedName>
    <definedName name="fdsgsdfu" localSheetId="1" hidden="1">{"TAB1",#N/A,TRUE,"GENERAL";"TAB2",#N/A,TRUE,"GENERAL";"TAB3",#N/A,TRUE,"GENERAL";"TAB4",#N/A,TRUE,"GENERAL";"TAB5",#N/A,TRUE,"GENERAL"}</definedName>
    <definedName name="fdsgsdfu" hidden="1">{"TAB1",#N/A,TRUE,"GENERAL";"TAB2",#N/A,TRUE,"GENERAL";"TAB3",#N/A,TRUE,"GENERAL";"TAB4",#N/A,TRUE,"GENERAL";"TAB5",#N/A,TRUE,"GENERAL"}</definedName>
    <definedName name="FDSIO" localSheetId="1" hidden="1">{"TAB1",#N/A,TRUE,"GENERAL";"TAB2",#N/A,TRUE,"GENERAL";"TAB3",#N/A,TRUE,"GENERAL";"TAB4",#N/A,TRUE,"GENERAL";"TAB5",#N/A,TRUE,"GENERAL"}</definedName>
    <definedName name="FDSIO" hidden="1">{"TAB1",#N/A,TRUE,"GENERAL";"TAB2",#N/A,TRUE,"GENERAL";"TAB3",#N/A,TRUE,"GENERAL";"TAB4",#N/A,TRUE,"GENERAL";"TAB5",#N/A,TRUE,"GENERAL"}</definedName>
    <definedName name="Fecha">[63]Datos!$B$2</definedName>
    <definedName name="Fecha_de_pago" localSheetId="1">#REF!</definedName>
    <definedName name="Fecha_de_pago">#REF!</definedName>
    <definedName name="ferfer" localSheetId="1" hidden="1">{"via1",#N/A,TRUE,"general";"via2",#N/A,TRUE,"general";"via3",#N/A,TRUE,"general"}</definedName>
    <definedName name="ferfer" hidden="1">{"via1",#N/A,TRUE,"general";"via2",#N/A,TRUE,"general";"via3",#N/A,TRUE,"general"}</definedName>
    <definedName name="fff" localSheetId="1" hidden="1">{"via1",#N/A,TRUE,"general";"via2",#N/A,TRUE,"general";"via3",#N/A,TRUE,"general"}</definedName>
    <definedName name="fff" hidden="1">{"via1",#N/A,TRUE,"general";"via2",#N/A,TRUE,"general";"via3",#N/A,TRUE,"general"}</definedName>
    <definedName name="ffffd" localSheetId="1" hidden="1">{"via1",#N/A,TRUE,"general";"via2",#N/A,TRUE,"general";"via3",#N/A,TRUE,"general"}</definedName>
    <definedName name="ffffd" hidden="1">{"via1",#N/A,TRUE,"general";"via2",#N/A,TRUE,"general";"via3",#N/A,TRUE,"general"}</definedName>
    <definedName name="fffffft" localSheetId="1" hidden="1">{"TAB1",#N/A,TRUE,"GENERAL";"TAB2",#N/A,TRUE,"GENERAL";"TAB3",#N/A,TRUE,"GENERAL";"TAB4",#N/A,TRUE,"GENERAL";"TAB5",#N/A,TRUE,"GENERAL"}</definedName>
    <definedName name="fffffft" hidden="1">{"TAB1",#N/A,TRUE,"GENERAL";"TAB2",#N/A,TRUE,"GENERAL";"TAB3",#N/A,TRUE,"GENERAL";"TAB4",#N/A,TRUE,"GENERAL";"TAB5",#N/A,TRUE,"GENERAL"}</definedName>
    <definedName name="fffffik" localSheetId="1" hidden="1">{"TAB1",#N/A,TRUE,"GENERAL";"TAB2",#N/A,TRUE,"GENERAL";"TAB3",#N/A,TRUE,"GENERAL";"TAB4",#N/A,TRUE,"GENERAL";"TAB5",#N/A,TRUE,"GENERAL"}</definedName>
    <definedName name="fffffik" hidden="1">{"TAB1",#N/A,TRUE,"GENERAL";"TAB2",#N/A,TRUE,"GENERAL";"TAB3",#N/A,TRUE,"GENERAL";"TAB4",#N/A,TRUE,"GENERAL";"TAB5",#N/A,TRUE,"GENERAL"}</definedName>
    <definedName name="fffffj" localSheetId="1" hidden="1">{"TAB1",#N/A,TRUE,"GENERAL";"TAB2",#N/A,TRUE,"GENERAL";"TAB3",#N/A,TRUE,"GENERAL";"TAB4",#N/A,TRUE,"GENERAL";"TAB5",#N/A,TRUE,"GENERAL"}</definedName>
    <definedName name="fffffj" hidden="1">{"TAB1",#N/A,TRUE,"GENERAL";"TAB2",#N/A,TRUE,"GENERAL";"TAB3",#N/A,TRUE,"GENERAL";"TAB4",#N/A,TRUE,"GENERAL";"TAB5",#N/A,TRUE,"GENERAL"}</definedName>
    <definedName name="ffffrd" localSheetId="1" hidden="1">{"via1",#N/A,TRUE,"general";"via2",#N/A,TRUE,"general";"via3",#N/A,TRUE,"general"}</definedName>
    <definedName name="ffffrd" hidden="1">{"via1",#N/A,TRUE,"general";"via2",#N/A,TRUE,"general";"via3",#N/A,TRUE,"general"}</definedName>
    <definedName name="ffffy" localSheetId="1" hidden="1">{"TAB1",#N/A,TRUE,"GENERAL";"TAB2",#N/A,TRUE,"GENERAL";"TAB3",#N/A,TRUE,"GENERAL";"TAB4",#N/A,TRUE,"GENERAL";"TAB5",#N/A,TRUE,"GENERAL"}</definedName>
    <definedName name="ffffy" hidden="1">{"TAB1",#N/A,TRUE,"GENERAL";"TAB2",#N/A,TRUE,"GENERAL";"TAB3",#N/A,TRUE,"GENERAL";"TAB4",#N/A,TRUE,"GENERAL";"TAB5",#N/A,TRUE,"GENERAL"}</definedName>
    <definedName name="fffrfr" localSheetId="1" hidden="1">{"TAB1",#N/A,TRUE,"GENERAL";"TAB2",#N/A,TRUE,"GENERAL";"TAB3",#N/A,TRUE,"GENERAL";"TAB4",#N/A,TRUE,"GENERAL";"TAB5",#N/A,TRUE,"GENERAL"}</definedName>
    <definedName name="fffrfr" hidden="1">{"TAB1",#N/A,TRUE,"GENERAL";"TAB2",#N/A,TRUE,"GENERAL";"TAB3",#N/A,TRUE,"GENERAL";"TAB4",#N/A,TRUE,"GENERAL";"TAB5",#N/A,TRUE,"GENERAL"}</definedName>
    <definedName name="fffs" localSheetId="1" hidden="1">{"TAB1",#N/A,TRUE,"GENERAL";"TAB2",#N/A,TRUE,"GENERAL";"TAB3",#N/A,TRUE,"GENERAL";"TAB4",#N/A,TRUE,"GENERAL";"TAB5",#N/A,TRUE,"GENERAL"}</definedName>
    <definedName name="fffs" hidden="1">{"TAB1",#N/A,TRUE,"GENERAL";"TAB2",#N/A,TRUE,"GENERAL";"TAB3",#N/A,TRUE,"GENERAL";"TAB4",#N/A,TRUE,"GENERAL";"TAB5",#N/A,TRUE,"GENERAL"}</definedName>
    <definedName name="fgdfg" localSheetId="1" hidden="1">{"TAB1",#N/A,TRUE,"GENERAL";"TAB2",#N/A,TRUE,"GENERAL";"TAB3",#N/A,TRUE,"GENERAL";"TAB4",#N/A,TRUE,"GENERAL";"TAB5",#N/A,TRUE,"GENERAL"}</definedName>
    <definedName name="fgdfg" hidden="1">{"TAB1",#N/A,TRUE,"GENERAL";"TAB2",#N/A,TRUE,"GENERAL";"TAB3",#N/A,TRUE,"GENERAL";"TAB4",#N/A,TRUE,"GENERAL";"TAB5",#N/A,TRUE,"GENERAL"}</definedName>
    <definedName name="fgdfsgr" localSheetId="1" hidden="1">{"via1",#N/A,TRUE,"general";"via2",#N/A,TRUE,"general";"via3",#N/A,TRUE,"general"}</definedName>
    <definedName name="fgdfsgr" hidden="1">{"via1",#N/A,TRUE,"general";"via2",#N/A,TRUE,"general";"via3",#N/A,TRUE,"general"}</definedName>
    <definedName name="fgdsfg" localSheetId="1" hidden="1">{"TAB1",#N/A,TRUE,"GENERAL";"TAB2",#N/A,TRUE,"GENERAL";"TAB3",#N/A,TRUE,"GENERAL";"TAB4",#N/A,TRUE,"GENERAL";"TAB5",#N/A,TRUE,"GENERAL"}</definedName>
    <definedName name="fgdsfg" hidden="1">{"TAB1",#N/A,TRUE,"GENERAL";"TAB2",#N/A,TRUE,"GENERAL";"TAB3",#N/A,TRUE,"GENERAL";"TAB4",#N/A,TRUE,"GENERAL";"TAB5",#N/A,TRUE,"GENERAL"}</definedName>
    <definedName name="FGFDH" localSheetId="1" hidden="1">{"via1",#N/A,TRUE,"general";"via2",#N/A,TRUE,"general";"via3",#N/A,TRUE,"general"}</definedName>
    <definedName name="FGFDH" hidden="1">{"via1",#N/A,TRUE,"general";"via2",#N/A,TRUE,"general";"via3",#N/A,TRUE,"general"}</definedName>
    <definedName name="fgg">#REF!</definedName>
    <definedName name="fgghhj" localSheetId="1" hidden="1">{"via1",#N/A,TRUE,"general";"via2",#N/A,TRUE,"general";"via3",#N/A,TRUE,"general"}</definedName>
    <definedName name="fgghhj" hidden="1">{"via1",#N/A,TRUE,"general";"via2",#N/A,TRUE,"general";"via3",#N/A,TRUE,"general"}</definedName>
    <definedName name="FGHFBC" localSheetId="1" hidden="1">{"via1",#N/A,TRUE,"general";"via2",#N/A,TRUE,"general";"via3",#N/A,TRUE,"general"}</definedName>
    <definedName name="FGHFBC" hidden="1">{"via1",#N/A,TRUE,"general";"via2",#N/A,TRUE,"general";"via3",#N/A,TRUE,"general"}</definedName>
    <definedName name="fghfg" localSheetId="1" hidden="1">{"TAB1",#N/A,TRUE,"GENERAL";"TAB2",#N/A,TRUE,"GENERAL";"TAB3",#N/A,TRUE,"GENERAL";"TAB4",#N/A,TRUE,"GENERAL";"TAB5",#N/A,TRUE,"GENERAL"}</definedName>
    <definedName name="fghfg" hidden="1">{"TAB1",#N/A,TRUE,"GENERAL";"TAB2",#N/A,TRUE,"GENERAL";"TAB3",#N/A,TRUE,"GENERAL";"TAB4",#N/A,TRUE,"GENERAL";"TAB5",#N/A,TRUE,"GENERAL"}</definedName>
    <definedName name="fghfgh" localSheetId="1" hidden="1">{"via1",#N/A,TRUE,"general";"via2",#N/A,TRUE,"general";"via3",#N/A,TRUE,"general"}</definedName>
    <definedName name="fghfgh" hidden="1">{"via1",#N/A,TRUE,"general";"via2",#N/A,TRUE,"general";"via3",#N/A,TRUE,"general"}</definedName>
    <definedName name="FGHFW" localSheetId="1" hidden="1">{"via1",#N/A,TRUE,"general";"via2",#N/A,TRUE,"general";"via3",#N/A,TRUE,"general"}</definedName>
    <definedName name="FGHFW" hidden="1">{"via1",#N/A,TRUE,"general";"via2",#N/A,TRUE,"general";"via3",#N/A,TRUE,"general"}</definedName>
    <definedName name="fghhh" localSheetId="1" hidden="1">{"TAB1",#N/A,TRUE,"GENERAL";"TAB2",#N/A,TRUE,"GENERAL";"TAB3",#N/A,TRUE,"GENERAL";"TAB4",#N/A,TRUE,"GENERAL";"TAB5",#N/A,TRUE,"GENERAL"}</definedName>
    <definedName name="fghhh" hidden="1">{"TAB1",#N/A,TRUE,"GENERAL";"TAB2",#N/A,TRUE,"GENERAL";"TAB3",#N/A,TRUE,"GENERAL";"TAB4",#N/A,TRUE,"GENERAL";"TAB5",#N/A,TRUE,"GENERAL"}</definedName>
    <definedName name="FGHJGHGF">#REF!</definedName>
    <definedName name="fghsfgh" localSheetId="1" hidden="1">{"via1",#N/A,TRUE,"general";"via2",#N/A,TRUE,"general";"via3",#N/A,TRUE,"general"}</definedName>
    <definedName name="fghsfgh" hidden="1">{"via1",#N/A,TRUE,"general";"via2",#N/A,TRUE,"general";"via3",#N/A,TRUE,"general"}</definedName>
    <definedName name="fght" localSheetId="1" hidden="1">{"TAB1",#N/A,TRUE,"GENERAL";"TAB2",#N/A,TRUE,"GENERAL";"TAB3",#N/A,TRUE,"GENERAL";"TAB4",#N/A,TRUE,"GENERAL";"TAB5",#N/A,TRUE,"GENERAL"}</definedName>
    <definedName name="fght" hidden="1">{"TAB1",#N/A,TRUE,"GENERAL";"TAB2",#N/A,TRUE,"GENERAL";"TAB3",#N/A,TRUE,"GENERAL";"TAB4",#N/A,TRUE,"GENERAL";"TAB5",#N/A,TRUE,"GENERAL"}</definedName>
    <definedName name="fgjgryi" localSheetId="1" hidden="1">{"TAB1",#N/A,TRUE,"GENERAL";"TAB2",#N/A,TRUE,"GENERAL";"TAB3",#N/A,TRUE,"GENERAL";"TAB4",#N/A,TRUE,"GENERAL";"TAB5",#N/A,TRUE,"GENERAL"}</definedName>
    <definedName name="fgjgryi" hidden="1">{"TAB1",#N/A,TRUE,"GENERAL";"TAB2",#N/A,TRUE,"GENERAL";"TAB3",#N/A,TRUE,"GENERAL";"TAB4",#N/A,TRUE,"GENERAL";"TAB5",#N/A,TRUE,"GENERAL"}</definedName>
    <definedName name="fhfg" localSheetId="1" hidden="1">{"TAB1",#N/A,TRUE,"GENERAL";"TAB2",#N/A,TRUE,"GENERAL";"TAB3",#N/A,TRUE,"GENERAL";"TAB4",#N/A,TRUE,"GENERAL";"TAB5",#N/A,TRUE,"GENERAL"}</definedName>
    <definedName name="fhfg" hidden="1">{"TAB1",#N/A,TRUE,"GENERAL";"TAB2",#N/A,TRUE,"GENERAL";"TAB3",#N/A,TRUE,"GENERAL";"TAB4",#N/A,TRUE,"GENERAL";"TAB5",#N/A,TRUE,"GENERAL"}</definedName>
    <definedName name="fhfgh" localSheetId="1" hidden="1">{"via1",#N/A,TRUE,"general";"via2",#N/A,TRUE,"general";"via3",#N/A,TRUE,"general"}</definedName>
    <definedName name="fhfgh" hidden="1">{"via1",#N/A,TRUE,"general";"via2",#N/A,TRUE,"general";"via3",#N/A,TRUE,"general"}</definedName>
    <definedName name="fhgh" localSheetId="1" hidden="1">{"via1",#N/A,TRUE,"general";"via2",#N/A,TRUE,"general";"via3",#N/A,TRUE,"general"}</definedName>
    <definedName name="fhgh" hidden="1">{"via1",#N/A,TRUE,"general";"via2",#N/A,TRUE,"general";"via3",#N/A,TRUE,"general"}</definedName>
    <definedName name="fhpltyunh" localSheetId="1" hidden="1">{"via1",#N/A,TRUE,"general";"via2",#N/A,TRUE,"general";"via3",#N/A,TRUE,"general"}</definedName>
    <definedName name="fhpltyunh" hidden="1">{"via1",#N/A,TRUE,"general";"via2",#N/A,TRUE,"general";"via3",#N/A,TRUE,"general"}</definedName>
    <definedName name="fi">#REF!</definedName>
    <definedName name="FIDUCIASOCTUBRE" localSheetId="1" hidden="1">{#N/A,#N/A,FALSE,"Aging Summary";#N/A,#N/A,FALSE,"Ratio Analysis";#N/A,#N/A,FALSE,"Test 120 Day Accts";#N/A,#N/A,FALSE,"Tickmarks"}</definedName>
    <definedName name="FIDUCIASOCTUBRE" hidden="1">{#N/A,#N/A,FALSE,"Aging Summary";#N/A,#N/A,FALSE,"Ratio Analysis";#N/A,#N/A,FALSE,"Test 120 Day Accts";#N/A,#N/A,FALSE,"Tickmarks"}</definedName>
    <definedName name="Fila_de_encabezado">ROW(#REF!)</definedName>
    <definedName name="Final">#REF!</definedName>
    <definedName name="Finaliza">[50]Design!$B$275</definedName>
    <definedName name="FINANC" localSheetId="1">#REF!</definedName>
    <definedName name="FINANC">#REF!</definedName>
    <definedName name="Finequipo" localSheetId="1">#REF!</definedName>
    <definedName name="Finequipo">#REF!</definedName>
    <definedName name="FinequipoPrecios" localSheetId="1">#REF!</definedName>
    <definedName name="FinequipoPrecios">#REF!</definedName>
    <definedName name="FinEVW">#REF!</definedName>
    <definedName name="Finitems">#REF!</definedName>
    <definedName name="FOBO105">#REF!</definedName>
    <definedName name="FOBO105US">#REF!</definedName>
    <definedName name="FOBO106">#REF!</definedName>
    <definedName name="FOBO106US">#REF!</definedName>
    <definedName name="FOBO107">#REF!</definedName>
    <definedName name="FOBO107US">#REF!</definedName>
    <definedName name="FOBO108">#REF!</definedName>
    <definedName name="FOBO108US">#REF!</definedName>
    <definedName name="FOBO5">[24]Items!$AC$15</definedName>
    <definedName name="FOBO5US">[24]Items!$AC$15</definedName>
    <definedName name="FOBO6">[24]Items!$AC$16</definedName>
    <definedName name="FOBO6US">[24]Items!$AC$15</definedName>
    <definedName name="FOBO7">[24]Items!$AC$17</definedName>
    <definedName name="FOBO7US">[24]Items!$AC$15</definedName>
    <definedName name="FOBO8">[24]Items!$AC$18</definedName>
    <definedName name="FOBO8US">[24]Items!$AC$15</definedName>
    <definedName name="Formato" localSheetId="1">#REF!</definedName>
    <definedName name="Formato">#REF!</definedName>
    <definedName name="FORMM">[8]BASE!$D$1760</definedName>
    <definedName name="formularioCantidades" localSheetId="1">#REF!</definedName>
    <definedName name="formularioCantidades">#N/A</definedName>
    <definedName name="FOTO" localSheetId="1">#REF!</definedName>
    <definedName name="FOTO">#REF!</definedName>
    <definedName name="FOTOS">[64]!absc</definedName>
    <definedName name="FRANCIA" localSheetId="1">#REF!</definedName>
    <definedName name="FRANCIA">#REF!</definedName>
    <definedName name="FRANCO" localSheetId="1">#REF!</definedName>
    <definedName name="FRANCO">#REF!</definedName>
    <definedName name="frbgsd" localSheetId="1" hidden="1">{"TAB1",#N/A,TRUE,"GENERAL";"TAB2",#N/A,TRUE,"GENERAL";"TAB3",#N/A,TRUE,"GENERAL";"TAB4",#N/A,TRUE,"GENERAL";"TAB5",#N/A,TRUE,"GENERAL"}</definedName>
    <definedName name="frbgsd" hidden="1">{"TAB1",#N/A,TRUE,"GENERAL";"TAB2",#N/A,TRUE,"GENERAL";"TAB3",#N/A,TRUE,"GENERAL";"TAB4",#N/A,TRUE,"GENERAL";"TAB5",#N/A,TRUE,"GENERAL"}</definedName>
    <definedName name="FRE">[65]Data!$H$8</definedName>
    <definedName name="frefr" localSheetId="1" hidden="1">{"via1",#N/A,TRUE,"general";"via2",#N/A,TRUE,"general";"via3",#N/A,TRUE,"general"}</definedName>
    <definedName name="frefr" hidden="1">{"via1",#N/A,TRUE,"general";"via2",#N/A,TRUE,"general";"via3",#N/A,TRUE,"general"}</definedName>
    <definedName name="FREV" localSheetId="1" hidden="1">{"PYGT",#N/A,FALSE,"PYG";"ACTIT",#N/A,FALSE,"BCE_GRAL-ACTIVO";"PASIT",#N/A,FALSE,"BCE_GRAL-PASIVO-PATRIM";"CAJAT",#N/A,FALSE,"CAJA"}</definedName>
    <definedName name="FREV" hidden="1">{"PYGT",#N/A,FALSE,"PYG";"ACTIT",#N/A,FALSE,"BCE_GRAL-ACTIVO";"PASIT",#N/A,FALSE,"BCE_GRAL-PASIVO-PATRIM";"CAJAT",#N/A,FALSE,"CAJA"}</definedName>
    <definedName name="frfa" localSheetId="1" hidden="1">{"via1",#N/A,TRUE,"general";"via2",#N/A,TRUE,"general";"via3",#N/A,TRUE,"general"}</definedName>
    <definedName name="frfa" hidden="1">{"via1",#N/A,TRUE,"general";"via2",#N/A,TRUE,"general";"via3",#N/A,TRUE,"general"}</definedName>
    <definedName name="frfr" localSheetId="1" hidden="1">{"TAB1",#N/A,TRUE,"GENERAL";"TAB2",#N/A,TRUE,"GENERAL";"TAB3",#N/A,TRUE,"GENERAL";"TAB4",#N/A,TRUE,"GENERAL";"TAB5",#N/A,TRUE,"GENERAL"}</definedName>
    <definedName name="frfr" hidden="1">{"TAB1",#N/A,TRUE,"GENERAL";"TAB2",#N/A,TRUE,"GENERAL";"TAB3",#N/A,TRUE,"GENERAL";"TAB4",#N/A,TRUE,"GENERAL";"TAB5",#N/A,TRUE,"GENERAL"}</definedName>
    <definedName name="FS">#REF!</definedName>
    <definedName name="ft">[9]Dimensiones!$D$12</definedName>
    <definedName name="ftr">[65]Data!$H$10</definedName>
    <definedName name="fue" localSheetId="1">#REF!</definedName>
    <definedName name="fue">#N/A</definedName>
    <definedName name="fwff" localSheetId="1" hidden="1">{"via1",#N/A,TRUE,"general";"via2",#N/A,TRUE,"general";"via3",#N/A,TRUE,"general"}</definedName>
    <definedName name="fwff" hidden="1">{"via1",#N/A,TRUE,"general";"via2",#N/A,TRUE,"general";"via3",#N/A,TRUE,"general"}</definedName>
    <definedName name="fwwe" localSheetId="1" hidden="1">{"via1",#N/A,TRUE,"general";"via2",#N/A,TRUE,"general";"via3",#N/A,TRUE,"general"}</definedName>
    <definedName name="fwwe" hidden="1">{"via1",#N/A,TRUE,"general";"via2",#N/A,TRUE,"general";"via3",#N/A,TRUE,"general"}</definedName>
    <definedName name="G._Importación">#REF!</definedName>
    <definedName name="Gastos" localSheetId="1" hidden="1">{#N/A,#N/A,FALSE,"GRAFICO";#N/A,#N/A,FALSE,"CAJA (2)";#N/A,#N/A,FALSE,"TERCEROS-PROMEDIO";#N/A,#N/A,FALSE,"CAJA";#N/A,#N/A,FALSE,"INGRESOS1995-2003";#N/A,#N/A,FALSE,"GASTOS1995-2003"}</definedName>
    <definedName name="Gastos" hidden="1">{#N/A,#N/A,FALSE,"GRAFICO";#N/A,#N/A,FALSE,"CAJA (2)";#N/A,#N/A,FALSE,"TERCEROS-PROMEDIO";#N/A,#N/A,FALSE,"CAJA";#N/A,#N/A,FALSE,"INGRESOS1995-2003";#N/A,#N/A,FALSE,"GASTOS1995-2003"}</definedName>
    <definedName name="gbbfghghj" localSheetId="1" hidden="1">{"TAB1",#N/A,TRUE,"GENERAL";"TAB2",#N/A,TRUE,"GENERAL";"TAB3",#N/A,TRUE,"GENERAL";"TAB4",#N/A,TRUE,"GENERAL";"TAB5",#N/A,TRUE,"GENERAL"}</definedName>
    <definedName name="gbbfghghj" hidden="1">{"TAB1",#N/A,TRUE,"GENERAL";"TAB2",#N/A,TRUE,"GENERAL";"TAB3",#N/A,TRUE,"GENERAL";"TAB4",#N/A,TRUE,"GENERAL";"TAB5",#N/A,TRUE,"GENERAL"}</definedName>
    <definedName name="gdt" localSheetId="1" hidden="1">{"TAB1",#N/A,TRUE,"GENERAL";"TAB2",#N/A,TRUE,"GENERAL";"TAB3",#N/A,TRUE,"GENERAL";"TAB4",#N/A,TRUE,"GENERAL";"TAB5",#N/A,TRUE,"GENERAL"}</definedName>
    <definedName name="gdt" hidden="1">{"TAB1",#N/A,TRUE,"GENERAL";"TAB2",#N/A,TRUE,"GENERAL";"TAB3",#N/A,TRUE,"GENERAL";"TAB4",#N/A,TRUE,"GENERAL";"TAB5",#N/A,TRUE,"GENERAL"}</definedName>
    <definedName name="geg" localSheetId="1" hidden="1">{"via1",#N/A,TRUE,"general";"via2",#N/A,TRUE,"general";"via3",#N/A,TRUE,"general"}</definedName>
    <definedName name="geg" hidden="1">{"via1",#N/A,TRUE,"general";"via2",#N/A,TRUE,"general";"via3",#N/A,TRUE,"general"}</definedName>
    <definedName name="GENERAL">#REF!</definedName>
    <definedName name="gerg" localSheetId="1" hidden="1">{"TAB1",#N/A,TRUE,"GENERAL";"TAB2",#N/A,TRUE,"GENERAL";"TAB3",#N/A,TRUE,"GENERAL";"TAB4",#N/A,TRUE,"GENERAL";"TAB5",#N/A,TRUE,"GENERAL"}</definedName>
    <definedName name="gerg" hidden="1">{"TAB1",#N/A,TRUE,"GENERAL";"TAB2",#N/A,TRUE,"GENERAL";"TAB3",#N/A,TRUE,"GENERAL";"TAB4",#N/A,TRUE,"GENERAL";"TAB5",#N/A,TRUE,"GENERAL"}</definedName>
    <definedName name="gerg54" localSheetId="1" hidden="1">{"via1",#N/A,TRUE,"general";"via2",#N/A,TRUE,"general";"via3",#N/A,TRUE,"general"}</definedName>
    <definedName name="gerg54" hidden="1">{"via1",#N/A,TRUE,"general";"via2",#N/A,TRUE,"general";"via3",#N/A,TRUE,"general"}</definedName>
    <definedName name="gergew" localSheetId="1" hidden="1">{"TAB1",#N/A,TRUE,"GENERAL";"TAB2",#N/A,TRUE,"GENERAL";"TAB3",#N/A,TRUE,"GENERAL";"TAB4",#N/A,TRUE,"GENERAL";"TAB5",#N/A,TRUE,"GENERAL"}</definedName>
    <definedName name="gergew" hidden="1">{"TAB1",#N/A,TRUE,"GENERAL";"TAB2",#N/A,TRUE,"GENERAL";"TAB3",#N/A,TRUE,"GENERAL";"TAB4",#N/A,TRUE,"GENERAL";"TAB5",#N/A,TRUE,"GENERAL"}</definedName>
    <definedName name="gergw" localSheetId="1" hidden="1">{"TAB1",#N/A,TRUE,"GENERAL";"TAB2",#N/A,TRUE,"GENERAL";"TAB3",#N/A,TRUE,"GENERAL";"TAB4",#N/A,TRUE,"GENERAL";"TAB5",#N/A,TRUE,"GENERAL"}</definedName>
    <definedName name="gergw" hidden="1">{"TAB1",#N/A,TRUE,"GENERAL";"TAB2",#N/A,TRUE,"GENERAL";"TAB3",#N/A,TRUE,"GENERAL";"TAB4",#N/A,TRUE,"GENERAL";"TAB5",#N/A,TRUE,"GENERAL"}</definedName>
    <definedName name="gfd" localSheetId="1" hidden="1">{"TAB1",#N/A,TRUE,"GENERAL";"TAB2",#N/A,TRUE,"GENERAL";"TAB3",#N/A,TRUE,"GENERAL";"TAB4",#N/A,TRUE,"GENERAL";"TAB5",#N/A,TRUE,"GENERAL"}</definedName>
    <definedName name="gfd" hidden="1">{"TAB1",#N/A,TRUE,"GENERAL";"TAB2",#N/A,TRUE,"GENERAL";"TAB3",#N/A,TRUE,"GENERAL";"TAB4",#N/A,TRUE,"GENERAL";"TAB5",#N/A,TRUE,"GENERAL"}</definedName>
    <definedName name="gfdg" localSheetId="1" hidden="1">{"via1",#N/A,TRUE,"general";"via2",#N/A,TRUE,"general";"via3",#N/A,TRUE,"general"}</definedName>
    <definedName name="gfdg" hidden="1">{"via1",#N/A,TRUE,"general";"via2",#N/A,TRUE,"general";"via3",#N/A,TRUE,"general"}</definedName>
    <definedName name="gfgfgr" localSheetId="1" hidden="1">{"via1",#N/A,TRUE,"general";"via2",#N/A,TRUE,"general";"via3",#N/A,TRUE,"general"}</definedName>
    <definedName name="gfgfgr" hidden="1">{"via1",#N/A,TRUE,"general";"via2",#N/A,TRUE,"general";"via3",#N/A,TRUE,"general"}</definedName>
    <definedName name="gfhf" localSheetId="1" hidden="1">{"via1",#N/A,TRUE,"general";"via2",#N/A,TRUE,"general";"via3",#N/A,TRUE,"general"}</definedName>
    <definedName name="gfhf" hidden="1">{"via1",#N/A,TRUE,"general";"via2",#N/A,TRUE,"general";"via3",#N/A,TRUE,"general"}</definedName>
    <definedName name="gfhfdh" localSheetId="1" hidden="1">{"TAB1",#N/A,TRUE,"GENERAL";"TAB2",#N/A,TRUE,"GENERAL";"TAB3",#N/A,TRUE,"GENERAL";"TAB4",#N/A,TRUE,"GENERAL";"TAB5",#N/A,TRUE,"GENERAL"}</definedName>
    <definedName name="gfhfdh" hidden="1">{"TAB1",#N/A,TRUE,"GENERAL";"TAB2",#N/A,TRUE,"GENERAL";"TAB3",#N/A,TRUE,"GENERAL";"TAB4",#N/A,TRUE,"GENERAL";"TAB5",#N/A,TRUE,"GENERAL"}</definedName>
    <definedName name="gfhgfh" localSheetId="1" hidden="1">{"TAB1",#N/A,TRUE,"GENERAL";"TAB2",#N/A,TRUE,"GENERAL";"TAB3",#N/A,TRUE,"GENERAL";"TAB4",#N/A,TRUE,"GENERAL";"TAB5",#N/A,TRUE,"GENERAL"}</definedName>
    <definedName name="gfhgfh" hidden="1">{"TAB1",#N/A,TRUE,"GENERAL";"TAB2",#N/A,TRUE,"GENERAL";"TAB3",#N/A,TRUE,"GENERAL";"TAB4",#N/A,TRUE,"GENERAL";"TAB5",#N/A,TRUE,"GENERAL"}</definedName>
    <definedName name="GFJHGJ" localSheetId="1" hidden="1">{"TAB1",#N/A,TRUE,"GENERAL";"TAB2",#N/A,TRUE,"GENERAL";"TAB3",#N/A,TRUE,"GENERAL";"TAB4",#N/A,TRUE,"GENERAL";"TAB5",#N/A,TRUE,"GENERAL"}</definedName>
    <definedName name="GFJHGJ" hidden="1">{"TAB1",#N/A,TRUE,"GENERAL";"TAB2",#N/A,TRUE,"GENERAL";"TAB3",#N/A,TRUE,"GENERAL";"TAB4",#N/A,TRUE,"GENERAL";"TAB5",#N/A,TRUE,"GENERAL"}</definedName>
    <definedName name="gfjjh" localSheetId="1" hidden="1">{"via1",#N/A,TRUE,"general";"via2",#N/A,TRUE,"general";"via3",#N/A,TRUE,"general"}</definedName>
    <definedName name="gfjjh" hidden="1">{"via1",#N/A,TRUE,"general";"via2",#N/A,TRUE,"general";"via3",#N/A,TRUE,"general"}</definedName>
    <definedName name="gfutyj6" localSheetId="1" hidden="1">{"via1",#N/A,TRUE,"general";"via2",#N/A,TRUE,"general";"via3",#N/A,TRUE,"general"}</definedName>
    <definedName name="gfutyj6" hidden="1">{"via1",#N/A,TRUE,"general";"via2",#N/A,TRUE,"general";"via3",#N/A,TRUE,"general"}</definedName>
    <definedName name="gg" localSheetId="1" hidden="1">{"TAB1",#N/A,TRUE,"GENERAL";"TAB2",#N/A,TRUE,"GENERAL";"TAB3",#N/A,TRUE,"GENERAL";"TAB4",#N/A,TRUE,"GENERAL";"TAB5",#N/A,TRUE,"GENERAL"}</definedName>
    <definedName name="gg" hidden="1">{"TAB1",#N/A,TRUE,"GENERAL";"TAB2",#N/A,TRUE,"GENERAL";"TAB3",#N/A,TRUE,"GENERAL";"TAB4",#N/A,TRUE,"GENERAL";"TAB5",#N/A,TRUE,"GENERAL"}</definedName>
    <definedName name="ggdr" localSheetId="1" hidden="1">{"via1",#N/A,TRUE,"general";"via2",#N/A,TRUE,"general";"via3",#N/A,TRUE,"general"}</definedName>
    <definedName name="ggdr" hidden="1">{"via1",#N/A,TRUE,"general";"via2",#N/A,TRUE,"general";"via3",#N/A,TRUE,"general"}</definedName>
    <definedName name="ggerg" localSheetId="1" hidden="1">{"TAB1",#N/A,TRUE,"GENERAL";"TAB2",#N/A,TRUE,"GENERAL";"TAB3",#N/A,TRUE,"GENERAL";"TAB4",#N/A,TRUE,"GENERAL";"TAB5",#N/A,TRUE,"GENERAL"}</definedName>
    <definedName name="ggerg" hidden="1">{"TAB1",#N/A,TRUE,"GENERAL";"TAB2",#N/A,TRUE,"GENERAL";"TAB3",#N/A,TRUE,"GENERAL";"TAB4",#N/A,TRUE,"GENERAL";"TAB5",#N/A,TRUE,"GENERAL"}</definedName>
    <definedName name="gggb" localSheetId="1" hidden="1">{"TAB1",#N/A,TRUE,"GENERAL";"TAB2",#N/A,TRUE,"GENERAL";"TAB3",#N/A,TRUE,"GENERAL";"TAB4",#N/A,TRUE,"GENERAL";"TAB5",#N/A,TRUE,"GENERAL"}</definedName>
    <definedName name="gggb" hidden="1">{"TAB1",#N/A,TRUE,"GENERAL";"TAB2",#N/A,TRUE,"GENERAL";"TAB3",#N/A,TRUE,"GENERAL";"TAB4",#N/A,TRUE,"GENERAL";"TAB5",#N/A,TRUE,"GENERAL"}</definedName>
    <definedName name="gggg" localSheetId="1" hidden="1">{"via1",#N/A,TRUE,"general";"via2",#N/A,TRUE,"general";"via3",#N/A,TRUE,"general"}</definedName>
    <definedName name="gggg" hidden="1">{"via1",#N/A,TRUE,"general";"via2",#N/A,TRUE,"general";"via3",#N/A,TRUE,"general"}</definedName>
    <definedName name="ggggd" localSheetId="1" hidden="1">{"TAB1",#N/A,TRUE,"GENERAL";"TAB2",#N/A,TRUE,"GENERAL";"TAB3",#N/A,TRUE,"GENERAL";"TAB4",#N/A,TRUE,"GENERAL";"TAB5",#N/A,TRUE,"GENERAL"}</definedName>
    <definedName name="ggggd" hidden="1">{"TAB1",#N/A,TRUE,"GENERAL";"TAB2",#N/A,TRUE,"GENERAL";"TAB3",#N/A,TRUE,"GENERAL";"TAB4",#N/A,TRUE,"GENERAL";"TAB5",#N/A,TRUE,"GENERAL"}</definedName>
    <definedName name="GGGGGGGGGGGGGGGGGGG">#REF!</definedName>
    <definedName name="gggggt" localSheetId="1" hidden="1">{"via1",#N/A,TRUE,"general";"via2",#N/A,TRUE,"general";"via3",#N/A,TRUE,"general"}</definedName>
    <definedName name="gggggt" hidden="1">{"via1",#N/A,TRUE,"general";"via2",#N/A,TRUE,"general";"via3",#N/A,TRUE,"general"}</definedName>
    <definedName name="gggghn" localSheetId="1" hidden="1">{"TAB1",#N/A,TRUE,"GENERAL";"TAB2",#N/A,TRUE,"GENERAL";"TAB3",#N/A,TRUE,"GENERAL";"TAB4",#N/A,TRUE,"GENERAL";"TAB5",#N/A,TRUE,"GENERAL"}</definedName>
    <definedName name="gggghn" hidden="1">{"TAB1",#N/A,TRUE,"GENERAL";"TAB2",#N/A,TRUE,"GENERAL";"TAB3",#N/A,TRUE,"GENERAL";"TAB4",#N/A,TRUE,"GENERAL";"TAB5",#N/A,TRUE,"GENERAL"}</definedName>
    <definedName name="ggggt" localSheetId="1" hidden="1">{"TAB1",#N/A,TRUE,"GENERAL";"TAB2",#N/A,TRUE,"GENERAL";"TAB3",#N/A,TRUE,"GENERAL";"TAB4",#N/A,TRUE,"GENERAL";"TAB5",#N/A,TRUE,"GENERAL"}</definedName>
    <definedName name="ggggt" hidden="1">{"TAB1",#N/A,TRUE,"GENERAL";"TAB2",#N/A,TRUE,"GENERAL";"TAB3",#N/A,TRUE,"GENERAL";"TAB4",#N/A,TRUE,"GENERAL";"TAB5",#N/A,TRUE,"GENERAL"}</definedName>
    <definedName name="ggggy" localSheetId="1" hidden="1">{"TAB1",#N/A,TRUE,"GENERAL";"TAB2",#N/A,TRUE,"GENERAL";"TAB3",#N/A,TRUE,"GENERAL";"TAB4",#N/A,TRUE,"GENERAL";"TAB5",#N/A,TRUE,"GENERAL"}</definedName>
    <definedName name="ggggy" hidden="1">{"TAB1",#N/A,TRUE,"GENERAL";"TAB2",#N/A,TRUE,"GENERAL";"TAB3",#N/A,TRUE,"GENERAL";"TAB4",#N/A,TRUE,"GENERAL";"TAB5",#N/A,TRUE,"GENERAL"}</definedName>
    <definedName name="gggtgd" localSheetId="1" hidden="1">{"via1",#N/A,TRUE,"general";"via2",#N/A,TRUE,"general";"via3",#N/A,TRUE,"general"}</definedName>
    <definedName name="gggtgd" hidden="1">{"via1",#N/A,TRUE,"general";"via2",#N/A,TRUE,"general";"via3",#N/A,TRUE,"general"}</definedName>
    <definedName name="ggtgt" localSheetId="1" hidden="1">{"via1",#N/A,TRUE,"general";"via2",#N/A,TRUE,"general";"via3",#N/A,TRUE,"general"}</definedName>
    <definedName name="ggtgt" hidden="1">{"via1",#N/A,TRUE,"general";"via2",#N/A,TRUE,"general";"via3",#N/A,TRUE,"general"}</definedName>
    <definedName name="ghdghuy" localSheetId="1" hidden="1">{"via1",#N/A,TRUE,"general";"via2",#N/A,TRUE,"general";"via3",#N/A,TRUE,"general"}</definedName>
    <definedName name="ghdghuy" hidden="1">{"via1",#N/A,TRUE,"general";"via2",#N/A,TRUE,"general";"via3",#N/A,TRUE,"general"}</definedName>
    <definedName name="GHDP" localSheetId="1" hidden="1">{"via1",#N/A,TRUE,"general";"via2",#N/A,TRUE,"general";"via3",#N/A,TRUE,"general"}</definedName>
    <definedName name="GHDP" hidden="1">{"via1",#N/A,TRUE,"general";"via2",#N/A,TRUE,"general";"via3",#N/A,TRUE,"general"}</definedName>
    <definedName name="ghfg" localSheetId="1" hidden="1">{"via1",#N/A,TRUE,"general";"via2",#N/A,TRUE,"general";"via3",#N/A,TRUE,"general"}</definedName>
    <definedName name="ghfg" hidden="1">{"via1",#N/A,TRUE,"general";"via2",#N/A,TRUE,"general";"via3",#N/A,TRUE,"general"}</definedName>
    <definedName name="ghjghj" localSheetId="1" hidden="1">{"TAB1",#N/A,TRUE,"GENERAL";"TAB2",#N/A,TRUE,"GENERAL";"TAB3",#N/A,TRUE,"GENERAL";"TAB4",#N/A,TRUE,"GENERAL";"TAB5",#N/A,TRUE,"GENERAL"}</definedName>
    <definedName name="ghjghj" hidden="1">{"TAB1",#N/A,TRUE,"GENERAL";"TAB2",#N/A,TRUE,"GENERAL";"TAB3",#N/A,TRUE,"GENERAL";"TAB4",#N/A,TRUE,"GENERAL";"TAB5",#N/A,TRUE,"GENERAL"}</definedName>
    <definedName name="GHKJHK" localSheetId="1" hidden="1">{"TAB1",#N/A,TRUE,"GENERAL";"TAB2",#N/A,TRUE,"GENERAL";"TAB3",#N/A,TRUE,"GENERAL";"TAB4",#N/A,TRUE,"GENERAL";"TAB5",#N/A,TRUE,"GENERAL"}</definedName>
    <definedName name="GHKJHK" hidden="1">{"TAB1",#N/A,TRUE,"GENERAL";"TAB2",#N/A,TRUE,"GENERAL";"TAB3",#N/A,TRUE,"GENERAL";"TAB4",#N/A,TRUE,"GENERAL";"TAB5",#N/A,TRUE,"GENERAL"}</definedName>
    <definedName name="GIRON">[5]GIRON!$A$4:$K$5</definedName>
    <definedName name="GJHVCB" localSheetId="1" hidden="1">{"TAB1",#N/A,TRUE,"GENERAL";"TAB2",#N/A,TRUE,"GENERAL";"TAB3",#N/A,TRUE,"GENERAL";"TAB4",#N/A,TRUE,"GENERAL";"TAB5",#N/A,TRUE,"GENERAL"}</definedName>
    <definedName name="GJHVCB" hidden="1">{"TAB1",#N/A,TRUE,"GENERAL";"TAB2",#N/A,TRUE,"GENERAL";"TAB3",#N/A,TRUE,"GENERAL";"TAB4",#N/A,TRUE,"GENERAL";"TAB5",#N/A,TRUE,"GENERAL"}</definedName>
    <definedName name="gk" localSheetId="1" hidden="1">{"via1",#N/A,TRUE,"general";"via2",#N/A,TRUE,"general";"via3",#N/A,TRUE,"general"}</definedName>
    <definedName name="gk" hidden="1">{"via1",#N/A,TRUE,"general";"via2",#N/A,TRUE,"general";"via3",#N/A,TRUE,"general"}</definedName>
    <definedName name="GKJDGDIJZ">"Imagen 3"</definedName>
    <definedName name="GPP">#REF!</definedName>
    <definedName name="_xlnm.Recorder">#REF!</definedName>
    <definedName name="GRAF1ANO" localSheetId="1" hidden="1">{"via1",#N/A,TRUE,"general";"via2",#N/A,TRUE,"general";"via3",#N/A,TRUE,"general"}</definedName>
    <definedName name="GRAF1ANO" hidden="1">{"via1",#N/A,TRUE,"general";"via2",#N/A,TRUE,"general";"via3",#N/A,TRUE,"general"}</definedName>
    <definedName name="GRAF1AÑO" localSheetId="1" hidden="1">{"TAB1",#N/A,TRUE,"GENERAL";"TAB2",#N/A,TRUE,"GENERAL";"TAB3",#N/A,TRUE,"GENERAL";"TAB4",#N/A,TRUE,"GENERAL";"TAB5",#N/A,TRUE,"GENERAL"}</definedName>
    <definedName name="GRAF1AÑO" hidden="1">{"TAB1",#N/A,TRUE,"GENERAL";"TAB2",#N/A,TRUE,"GENERAL";"TAB3",#N/A,TRUE,"GENERAL";"TAB4",#N/A,TRUE,"GENERAL";"TAB5",#N/A,TRUE,"GENERAL"}</definedName>
    <definedName name="GRAF2">#REF!</definedName>
    <definedName name="GRAF3">#REF!</definedName>
    <definedName name="gregds" localSheetId="1" hidden="1">{"TAB1",#N/A,TRUE,"GENERAL";"TAB2",#N/A,TRUE,"GENERAL";"TAB3",#N/A,TRUE,"GENERAL";"TAB4",#N/A,TRUE,"GENERAL";"TAB5",#N/A,TRUE,"GENERAL"}</definedName>
    <definedName name="gregds" hidden="1">{"TAB1",#N/A,TRUE,"GENERAL";"TAB2",#N/A,TRUE,"GENERAL";"TAB3",#N/A,TRUE,"GENERAL";"TAB4",#N/A,TRUE,"GENERAL";"TAB5",#N/A,TRUE,"GENERAL"}</definedName>
    <definedName name="grehrtyh" localSheetId="1" hidden="1">{"TAB1",#N/A,TRUE,"GENERAL";"TAB2",#N/A,TRUE,"GENERAL";"TAB3",#N/A,TRUE,"GENERAL";"TAB4",#N/A,TRUE,"GENERAL";"TAB5",#N/A,TRUE,"GENERAL"}</definedName>
    <definedName name="grehrtyh" hidden="1">{"TAB1",#N/A,TRUE,"GENERAL";"TAB2",#N/A,TRUE,"GENERAL";"TAB3",#N/A,TRUE,"GENERAL";"TAB4",#N/A,TRUE,"GENERAL";"TAB5",#N/A,TRUE,"GENERAL"}</definedName>
    <definedName name="grggwero" localSheetId="1" hidden="1">{"via1",#N/A,TRUE,"general";"via2",#N/A,TRUE,"general";"via3",#N/A,TRUE,"general"}</definedName>
    <definedName name="grggwero" hidden="1">{"via1",#N/A,TRUE,"general";"via2",#N/A,TRUE,"general";"via3",#N/A,TRUE,"general"}</definedName>
    <definedName name="grtyerh" localSheetId="1" hidden="1">{"TAB1",#N/A,TRUE,"GENERAL";"TAB2",#N/A,TRUE,"GENERAL";"TAB3",#N/A,TRUE,"GENERAL";"TAB4",#N/A,TRUE,"GENERAL";"TAB5",#N/A,TRUE,"GENERAL"}</definedName>
    <definedName name="grtyerh" hidden="1">{"TAB1",#N/A,TRUE,"GENERAL";"TAB2",#N/A,TRUE,"GENERAL";"TAB3",#N/A,TRUE,"GENERAL";"TAB4",#N/A,TRUE,"GENERAL";"TAB5",#N/A,TRUE,"GENERAL"}</definedName>
    <definedName name="GRUPO1">#REF!</definedName>
    <definedName name="GRUPO2">#REF!</definedName>
    <definedName name="GSDG" localSheetId="1" hidden="1">{"TAB1",#N/A,TRUE,"GENERAL";"TAB2",#N/A,TRUE,"GENERAL";"TAB3",#N/A,TRUE,"GENERAL";"TAB4",#N/A,TRUE,"GENERAL";"TAB5",#N/A,TRUE,"GENERAL"}</definedName>
    <definedName name="GSDG" hidden="1">{"TAB1",#N/A,TRUE,"GENERAL";"TAB2",#N/A,TRUE,"GENERAL";"TAB3",#N/A,TRUE,"GENERAL";"TAB4",#N/A,TRUE,"GENERAL";"TAB5",#N/A,TRUE,"GENERAL"}</definedName>
    <definedName name="gsfsf" localSheetId="1" hidden="1">{"via1",#N/A,TRUE,"general";"via2",#N/A,TRUE,"general";"via3",#N/A,TRUE,"general"}</definedName>
    <definedName name="gsfsf" hidden="1">{"via1",#N/A,TRUE,"general";"via2",#N/A,TRUE,"general";"via3",#N/A,TRUE,"general"}</definedName>
    <definedName name="gtgt" localSheetId="1" hidden="1">{"via1",#N/A,TRUE,"general";"via2",#N/A,TRUE,"general";"via3",#N/A,TRUE,"general"}</definedName>
    <definedName name="gtgt" hidden="1">{"via1",#N/A,TRUE,"general";"via2",#N/A,TRUE,"general";"via3",#N/A,TRUE,"general"}</definedName>
    <definedName name="gtgtg" localSheetId="1" hidden="1">{"via1",#N/A,TRUE,"general";"via2",#N/A,TRUE,"general";"via3",#N/A,TRUE,"general"}</definedName>
    <definedName name="gtgtg" hidden="1">{"via1",#N/A,TRUE,"general";"via2",#N/A,TRUE,"general";"via3",#N/A,TRUE,"general"}</definedName>
    <definedName name="gtgtgff" localSheetId="1" hidden="1">{"via1",#N/A,TRUE,"general";"via2",#N/A,TRUE,"general";"via3",#N/A,TRUE,"general"}</definedName>
    <definedName name="gtgtgff" hidden="1">{"via1",#N/A,TRUE,"general";"via2",#N/A,TRUE,"general";"via3",#N/A,TRUE,"general"}</definedName>
    <definedName name="gtgtgyh" localSheetId="1" hidden="1">{"TAB1",#N/A,TRUE,"GENERAL";"TAB2",#N/A,TRUE,"GENERAL";"TAB3",#N/A,TRUE,"GENERAL";"TAB4",#N/A,TRUE,"GENERAL";"TAB5",#N/A,TRUE,"GENERAL"}</definedName>
    <definedName name="gtgtgyh" hidden="1">{"TAB1",#N/A,TRUE,"GENERAL";"TAB2",#N/A,TRUE,"GENERAL";"TAB3",#N/A,TRUE,"GENERAL";"TAB4",#N/A,TRUE,"GENERAL";"TAB5",#N/A,TRUE,"GENERAL"}</definedName>
    <definedName name="gtgth" localSheetId="1" hidden="1">{"TAB1",#N/A,TRUE,"GENERAL";"TAB2",#N/A,TRUE,"GENERAL";"TAB3",#N/A,TRUE,"GENERAL";"TAB4",#N/A,TRUE,"GENERAL";"TAB5",#N/A,TRUE,"GENERAL"}</definedName>
    <definedName name="gtgth" hidden="1">{"TAB1",#N/A,TRUE,"GENERAL";"TAB2",#N/A,TRUE,"GENERAL";"TAB3",#N/A,TRUE,"GENERAL";"TAB4",#N/A,TRUE,"GENERAL";"TAB5",#N/A,TRUE,"GENERAL"}</definedName>
    <definedName name="H" localSheetId="1">#REF!</definedName>
    <definedName name="h">#N/A</definedName>
    <definedName name="H_AA">VLOOKUP('[66]PPTO COLEGIO NUEVO'!$D1,'[67]AA-MUSICA'!$A$1:$I$65536,9,FALSE)</definedName>
    <definedName name="H_EL">VLOOKUP('[68]PRESUPUESTO ADENDA 4'!$D1,[35]ELE_RESUMEN!$A:$F,6,FALSE)</definedName>
    <definedName name="H_HI" localSheetId="1">VLOOKUP([43]PRESUPUESTO!$C1,[47]Apu!$B:$H,7,FALSE)</definedName>
    <definedName name="H_HI">VLOOKUP(#REF!,[47]Apu!$B:$H,7,FALSE)</definedName>
    <definedName name="h9h" localSheetId="1" hidden="1">{"via1",#N/A,TRUE,"general";"via2",#N/A,TRUE,"general";"via3",#N/A,TRUE,"general"}</definedName>
    <definedName name="h9h" hidden="1">{"via1",#N/A,TRUE,"general";"via2",#N/A,TRUE,"general";"via3",#N/A,TRUE,"general"}</definedName>
    <definedName name="HABITANTES">#REF!</definedName>
    <definedName name="hbfdhrw" localSheetId="1" hidden="1">{"TAB1",#N/A,TRUE,"GENERAL";"TAB2",#N/A,TRUE,"GENERAL";"TAB3",#N/A,TRUE,"GENERAL";"TAB4",#N/A,TRUE,"GENERAL";"TAB5",#N/A,TRUE,"GENERAL"}</definedName>
    <definedName name="hbfdhrw" hidden="1">{"TAB1",#N/A,TRUE,"GENERAL";"TAB2",#N/A,TRUE,"GENERAL";"TAB3",#N/A,TRUE,"GENERAL";"TAB4",#N/A,TRUE,"GENERAL";"TAB5",#N/A,TRUE,"GENERAL"}</definedName>
    <definedName name="hc">[9]Dimensiones!$B$10</definedName>
    <definedName name="hdfh" localSheetId="1" hidden="1">{"via1",#N/A,TRUE,"general";"via2",#N/A,TRUE,"general";"via3",#N/A,TRUE,"general"}</definedName>
    <definedName name="hdfh" hidden="1">{"via1",#N/A,TRUE,"general";"via2",#N/A,TRUE,"general";"via3",#N/A,TRUE,"general"}</definedName>
    <definedName name="hdfh4" localSheetId="1" hidden="1">{"TAB1",#N/A,TRUE,"GENERAL";"TAB2",#N/A,TRUE,"GENERAL";"TAB3",#N/A,TRUE,"GENERAL";"TAB4",#N/A,TRUE,"GENERAL";"TAB5",#N/A,TRUE,"GENERAL"}</definedName>
    <definedName name="hdfh4" hidden="1">{"TAB1",#N/A,TRUE,"GENERAL";"TAB2",#N/A,TRUE,"GENERAL";"TAB3",#N/A,TRUE,"GENERAL";"TAB4",#N/A,TRUE,"GENERAL";"TAB5",#N/A,TRUE,"GENERAL"}</definedName>
    <definedName name="hdfhwq" localSheetId="1" hidden="1">{"TAB1",#N/A,TRUE,"GENERAL";"TAB2",#N/A,TRUE,"GENERAL";"TAB3",#N/A,TRUE,"GENERAL";"TAB4",#N/A,TRUE,"GENERAL";"TAB5",#N/A,TRUE,"GENERAL"}</definedName>
    <definedName name="hdfhwq" hidden="1">{"TAB1",#N/A,TRUE,"GENERAL";"TAB2",#N/A,TRUE,"GENERAL";"TAB3",#N/A,TRUE,"GENERAL";"TAB4",#N/A,TRUE,"GENERAL";"TAB5",#N/A,TRUE,"GENERAL"}</definedName>
    <definedName name="hdgh" localSheetId="1" hidden="1">{"via1",#N/A,TRUE,"general";"via2",#N/A,TRUE,"general";"via3",#N/A,TRUE,"general"}</definedName>
    <definedName name="hdgh" hidden="1">{"via1",#N/A,TRUE,"general";"via2",#N/A,TRUE,"general";"via3",#N/A,TRUE,"general"}</definedName>
    <definedName name="hdhf" localSheetId="1" hidden="1">{"TAB1",#N/A,TRUE,"GENERAL";"TAB2",#N/A,TRUE,"GENERAL";"TAB3",#N/A,TRUE,"GENERAL";"TAB4",#N/A,TRUE,"GENERAL";"TAB5",#N/A,TRUE,"GENERAL"}</definedName>
    <definedName name="hdhf" hidden="1">{"TAB1",#N/A,TRUE,"GENERAL";"TAB2",#N/A,TRUE,"GENERAL";"TAB3",#N/A,TRUE,"GENERAL";"TAB4",#N/A,TRUE,"GENERAL";"TAB5",#N/A,TRUE,"GENERAL"}</definedName>
    <definedName name="hfgh" localSheetId="1" hidden="1">{"via1",#N/A,TRUE,"general";"via2",#N/A,TRUE,"general";"via3",#N/A,TRUE,"general"}</definedName>
    <definedName name="hfgh" hidden="1">{"via1",#N/A,TRUE,"general";"via2",#N/A,TRUE,"general";"via3",#N/A,TRUE,"general"}</definedName>
    <definedName name="hfh" localSheetId="1" hidden="1">{"TAB1",#N/A,TRUE,"GENERAL";"TAB2",#N/A,TRUE,"GENERAL";"TAB3",#N/A,TRUE,"GENERAL";"TAB4",#N/A,TRUE,"GENERAL";"TAB5",#N/A,TRUE,"GENERAL"}</definedName>
    <definedName name="hfh" hidden="1">{"TAB1",#N/A,TRUE,"GENERAL";"TAB2",#N/A,TRUE,"GENERAL";"TAB3",#N/A,TRUE,"GENERAL";"TAB4",#N/A,TRUE,"GENERAL";"TAB5",#N/A,TRUE,"GENERAL"}</definedName>
    <definedName name="hfhg" localSheetId="1" hidden="1">{"TAB1",#N/A,TRUE,"GENERAL";"TAB2",#N/A,TRUE,"GENERAL";"TAB3",#N/A,TRUE,"GENERAL";"TAB4",#N/A,TRUE,"GENERAL";"TAB5",#N/A,TRUE,"GENERAL"}</definedName>
    <definedName name="hfhg" hidden="1">{"TAB1",#N/A,TRUE,"GENERAL";"TAB2",#N/A,TRUE,"GENERAL";"TAB3",#N/A,TRUE,"GENERAL";"TAB4",#N/A,TRUE,"GENERAL";"TAB5",#N/A,TRUE,"GENERAL"}</definedName>
    <definedName name="hft">[9]Dimensiones!$D$9</definedName>
    <definedName name="hfthr" localSheetId="1" hidden="1">{"via1",#N/A,TRUE,"general";"via2",#N/A,TRUE,"general";"via3",#N/A,TRUE,"general"}</definedName>
    <definedName name="hfthr" hidden="1">{"via1",#N/A,TRUE,"general";"via2",#N/A,TRUE,"general";"via3",#N/A,TRUE,"general"}</definedName>
    <definedName name="hg" localSheetId="1" hidden="1">{"via1",#N/A,TRUE,"general";"via2",#N/A,TRUE,"general";"via3",#N/A,TRUE,"general"}</definedName>
    <definedName name="hg" hidden="1">{"via1",#N/A,TRUE,"general";"via2",#N/A,TRUE,"general";"via3",#N/A,TRUE,"general"}</definedName>
    <definedName name="HGFH" localSheetId="1" hidden="1">{"via1",#N/A,TRUE,"general";"via2",#N/A,TRUE,"general";"via3",#N/A,TRUE,"general"}</definedName>
    <definedName name="HGFH" hidden="1">{"via1",#N/A,TRUE,"general";"via2",#N/A,TRUE,"general";"via3",#N/A,TRUE,"general"}</definedName>
    <definedName name="hgfhty" localSheetId="1" hidden="1">{"via1",#N/A,TRUE,"general";"via2",#N/A,TRUE,"general";"via3",#N/A,TRUE,"general"}</definedName>
    <definedName name="hgfhty" hidden="1">{"via1",#N/A,TRUE,"general";"via2",#N/A,TRUE,"general";"via3",#N/A,TRUE,"general"}</definedName>
    <definedName name="HGHFH7" localSheetId="1" hidden="1">{"TAB1",#N/A,TRUE,"GENERAL";"TAB2",#N/A,TRUE,"GENERAL";"TAB3",#N/A,TRUE,"GENERAL";"TAB4",#N/A,TRUE,"GENERAL";"TAB5",#N/A,TRUE,"GENERAL"}</definedName>
    <definedName name="HGHFH7" hidden="1">{"TAB1",#N/A,TRUE,"GENERAL";"TAB2",#N/A,TRUE,"GENERAL";"TAB3",#N/A,TRUE,"GENERAL";"TAB4",#N/A,TRUE,"GENERAL";"TAB5",#N/A,TRUE,"GENERAL"}</definedName>
    <definedName name="hghhj" localSheetId="1" hidden="1">{"TAB1",#N/A,TRUE,"GENERAL";"TAB2",#N/A,TRUE,"GENERAL";"TAB3",#N/A,TRUE,"GENERAL";"TAB4",#N/A,TRUE,"GENERAL";"TAB5",#N/A,TRUE,"GENERAL"}</definedName>
    <definedName name="hghhj" hidden="1">{"TAB1",#N/A,TRUE,"GENERAL";"TAB2",#N/A,TRUE,"GENERAL";"TAB3",#N/A,TRUE,"GENERAL";"TAB4",#N/A,TRUE,"GENERAL";"TAB5",#N/A,TRUE,"GENERAL"}</definedName>
    <definedName name="hghydj" localSheetId="1" hidden="1">{"via1",#N/A,TRUE,"general";"via2",#N/A,TRUE,"general";"via3",#N/A,TRUE,"general"}</definedName>
    <definedName name="hghydj" hidden="1">{"via1",#N/A,TRUE,"general";"via2",#N/A,TRUE,"general";"via3",#N/A,TRUE,"general"}</definedName>
    <definedName name="hgjfjw" localSheetId="1" hidden="1">{"via1",#N/A,TRUE,"general";"via2",#N/A,TRUE,"general";"via3",#N/A,TRUE,"general"}</definedName>
    <definedName name="hgjfjw" hidden="1">{"via1",#N/A,TRUE,"general";"via2",#N/A,TRUE,"general";"via3",#N/A,TRUE,"general"}</definedName>
    <definedName name="HGJG" localSheetId="1" hidden="1">{"TAB1",#N/A,TRUE,"GENERAL";"TAB2",#N/A,TRUE,"GENERAL";"TAB3",#N/A,TRUE,"GENERAL";"TAB4",#N/A,TRUE,"GENERAL";"TAB5",#N/A,TRUE,"GENERAL"}</definedName>
    <definedName name="HGJG" hidden="1">{"TAB1",#N/A,TRUE,"GENERAL";"TAB2",#N/A,TRUE,"GENERAL";"TAB3",#N/A,TRUE,"GENERAL";"TAB4",#N/A,TRUE,"GENERAL";"TAB5",#N/A,TRUE,"GENERAL"}</definedName>
    <definedName name="hhh" localSheetId="1" hidden="1">{"TAB1",#N/A,TRUE,"GENERAL";"TAB2",#N/A,TRUE,"GENERAL";"TAB3",#N/A,TRUE,"GENERAL";"TAB4",#N/A,TRUE,"GENERAL";"TAB5",#N/A,TRUE,"GENERAL"}</definedName>
    <definedName name="hhh" hidden="1">{"TAB1",#N/A,TRUE,"GENERAL";"TAB2",#N/A,TRUE,"GENERAL";"TAB3",#N/A,TRUE,"GENERAL";"TAB4",#N/A,TRUE,"GENERAL";"TAB5",#N/A,TRUE,"GENERAL"}</definedName>
    <definedName name="hhhhhh" localSheetId="1" hidden="1">{"via1",#N/A,TRUE,"general";"via2",#N/A,TRUE,"general";"via3",#N/A,TRUE,"general"}</definedName>
    <definedName name="hhhhhh" hidden="1">{"via1",#N/A,TRUE,"general";"via2",#N/A,TRUE,"general";"via3",#N/A,TRUE,"general"}</definedName>
    <definedName name="hhhhhho" localSheetId="1" hidden="1">{"TAB1",#N/A,TRUE,"GENERAL";"TAB2",#N/A,TRUE,"GENERAL";"TAB3",#N/A,TRUE,"GENERAL";"TAB4",#N/A,TRUE,"GENERAL";"TAB5",#N/A,TRUE,"GENERAL"}</definedName>
    <definedName name="hhhhhho" hidden="1">{"TAB1",#N/A,TRUE,"GENERAL";"TAB2",#N/A,TRUE,"GENERAL";"TAB3",#N/A,TRUE,"GENERAL";"TAB4",#N/A,TRUE,"GENERAL";"TAB5",#N/A,TRUE,"GENERAL"}</definedName>
    <definedName name="hhhhhpy" localSheetId="1" hidden="1">{"TAB1",#N/A,TRUE,"GENERAL";"TAB2",#N/A,TRUE,"GENERAL";"TAB3",#N/A,TRUE,"GENERAL";"TAB4",#N/A,TRUE,"GENERAL";"TAB5",#N/A,TRUE,"GENERAL"}</definedName>
    <definedName name="hhhhhpy" hidden="1">{"TAB1",#N/A,TRUE,"GENERAL";"TAB2",#N/A,TRUE,"GENERAL";"TAB3",#N/A,TRUE,"GENERAL";"TAB4",#N/A,TRUE,"GENERAL";"TAB5",#N/A,TRUE,"GENERAL"}</definedName>
    <definedName name="hhhhth" localSheetId="1" hidden="1">{"via1",#N/A,TRUE,"general";"via2",#N/A,TRUE,"general";"via3",#N/A,TRUE,"general"}</definedName>
    <definedName name="hhhhth" hidden="1">{"via1",#N/A,TRUE,"general";"via2",#N/A,TRUE,"general";"via3",#N/A,TRUE,"general"}</definedName>
    <definedName name="hhhyhyh" localSheetId="1" hidden="1">{"TAB1",#N/A,TRUE,"GENERAL";"TAB2",#N/A,TRUE,"GENERAL";"TAB3",#N/A,TRUE,"GENERAL";"TAB4",#N/A,TRUE,"GENERAL";"TAB5",#N/A,TRUE,"GENERAL"}</definedName>
    <definedName name="hhhyhyh" hidden="1">{"TAB1",#N/A,TRUE,"GENERAL";"TAB2",#N/A,TRUE,"GENERAL";"TAB3",#N/A,TRUE,"GENERAL";"TAB4",#N/A,TRUE,"GENERAL";"TAB5",#N/A,TRUE,"GENERAL"}</definedName>
    <definedName name="hhtrhreh" localSheetId="1" hidden="1">{"via1",#N/A,TRUE,"general";"via2",#N/A,TRUE,"general";"via3",#N/A,TRUE,"general"}</definedName>
    <definedName name="hhtrhreh" hidden="1">{"via1",#N/A,TRUE,"general";"via2",#N/A,TRUE,"general";"via3",#N/A,TRUE,"general"}</definedName>
    <definedName name="Hid" localSheetId="1">'[12]Interc de Hidr.'!$E$1:$E$65536</definedName>
    <definedName name="Hid">'[13]Interc de Hidr.'!$E$1:$E$65536</definedName>
    <definedName name="hit">[9]Dimensiones!$D$8</definedName>
    <definedName name="hjfg" localSheetId="1" hidden="1">{"via1",#N/A,TRUE,"general";"via2",#N/A,TRUE,"general";"via3",#N/A,TRUE,"general"}</definedName>
    <definedName name="hjfg" hidden="1">{"via1",#N/A,TRUE,"general";"via2",#N/A,TRUE,"general";"via3",#N/A,TRUE,"general"}</definedName>
    <definedName name="hjgh" localSheetId="1" hidden="1">{"TAB1",#N/A,TRUE,"GENERAL";"TAB2",#N/A,TRUE,"GENERAL";"TAB3",#N/A,TRUE,"GENERAL";"TAB4",#N/A,TRUE,"GENERAL";"TAB5",#N/A,TRUE,"GENERAL"}</definedName>
    <definedName name="hjgh" hidden="1">{"TAB1",#N/A,TRUE,"GENERAL";"TAB2",#N/A,TRUE,"GENERAL";"TAB3",#N/A,TRUE,"GENERAL";"TAB4",#N/A,TRUE,"GENERAL";"TAB5",#N/A,TRUE,"GENERAL"}</definedName>
    <definedName name="hjghj" localSheetId="1" hidden="1">{"TAB1",#N/A,TRUE,"GENERAL";"TAB2",#N/A,TRUE,"GENERAL";"TAB3",#N/A,TRUE,"GENERAL";"TAB4",#N/A,TRUE,"GENERAL";"TAB5",#N/A,TRUE,"GENERAL"}</definedName>
    <definedName name="hjghj" hidden="1">{"TAB1",#N/A,TRUE,"GENERAL";"TAB2",#N/A,TRUE,"GENERAL";"TAB3",#N/A,TRUE,"GENERAL";"TAB4",#N/A,TRUE,"GENERAL";"TAB5",#N/A,TRUE,"GENERAL"}</definedName>
    <definedName name="hjhjhg" localSheetId="1" hidden="1">{"TAB1",#N/A,TRUE,"GENERAL";"TAB2",#N/A,TRUE,"GENERAL";"TAB3",#N/A,TRUE,"GENERAL";"TAB4",#N/A,TRUE,"GENERAL";"TAB5",#N/A,TRUE,"GENERAL"}</definedName>
    <definedName name="hjhjhg" hidden="1">{"TAB1",#N/A,TRUE,"GENERAL";"TAB2",#N/A,TRUE,"GENERAL";"TAB3",#N/A,TRUE,"GENERAL";"TAB4",#N/A,TRUE,"GENERAL";"TAB5",#N/A,TRUE,"GENERAL"}</definedName>
    <definedName name="HJKH" localSheetId="1" hidden="1">{"via1",#N/A,TRUE,"general";"via2",#N/A,TRUE,"general";"via3",#N/A,TRUE,"general"}</definedName>
    <definedName name="HJKH" hidden="1">{"via1",#N/A,TRUE,"general";"via2",#N/A,TRUE,"general";"via3",#N/A,TRUE,"general"}</definedName>
    <definedName name="hjkjk" localSheetId="1" hidden="1">{"via1",#N/A,TRUE,"general";"via2",#N/A,TRUE,"general";"via3",#N/A,TRUE,"general"}</definedName>
    <definedName name="hjkjk" hidden="1">{"via1",#N/A,TRUE,"general";"via2",#N/A,TRUE,"general";"via3",#N/A,TRUE,"general"}</definedName>
    <definedName name="hn" localSheetId="1" hidden="1">{"TAB1",#N/A,TRUE,"GENERAL";"TAB2",#N/A,TRUE,"GENERAL";"TAB3",#N/A,TRUE,"GENERAL";"TAB4",#N/A,TRUE,"GENERAL";"TAB5",#N/A,TRUE,"GENERAL"}</definedName>
    <definedName name="hn" hidden="1">{"TAB1",#N/A,TRUE,"GENERAL";"TAB2",#N/A,TRUE,"GENERAL";"TAB3",#N/A,TRUE,"GENERAL";"TAB4",#N/A,TRUE,"GENERAL";"TAB5",#N/A,TRUE,"GENERAL"}</definedName>
    <definedName name="hoha" localSheetId="1" hidden="1">{"PYGT",#N/A,FALSE,"PYG";"ACTIT",#N/A,FALSE,"BCE_GRAL-ACTIVO";"PASIT",#N/A,FALSE,"BCE_GRAL-PASIVO-PATRIM";"CAJAT",#N/A,FALSE,"CAJA"}</definedName>
    <definedName name="hoha" hidden="1">{"PYGT",#N/A,FALSE,"PYG";"ACTIT",#N/A,FALSE,"BCE_GRAL-ACTIVO";"PASIT",#N/A,FALSE,"BCE_GRAL-PASIVO-PATRIM";"CAJAT",#N/A,FALSE,"CAJA"}</definedName>
    <definedName name="Hoja_Dis">[69]Design!$B$11:$DY$51</definedName>
    <definedName name="Hoja_Dis_All">[69]Design!$A$11:$DY$29</definedName>
    <definedName name="Hoja_Dis_Com">[50]Design!$A$11:$EA$267</definedName>
    <definedName name="Hoja_Dis_out">[69]Design!$C$11:$BX$27</definedName>
    <definedName name="Hoja_Dis_Ver">[69]Design!$B$11:$DY$51</definedName>
    <definedName name="HOJA1" localSheetId="1">#REF!</definedName>
    <definedName name="HOJA1">#N/A</definedName>
    <definedName name="HOJACALCULO" localSheetId="1">#REF!</definedName>
    <definedName name="HOJACALCULO">#REF!</definedName>
    <definedName name="HORA2" localSheetId="1">'[70]Itemes Renovación'!#REF!</definedName>
    <definedName name="HORA2">'[70]Itemes Renovación'!#REF!</definedName>
    <definedName name="horat" localSheetId="1">'[71]Itemes Renovación'!#REF!</definedName>
    <definedName name="horat">'[71]Itemes Renovación'!#REF!</definedName>
    <definedName name="hreer" localSheetId="1" hidden="1">{"TAB1",#N/A,TRUE,"GENERAL";"TAB2",#N/A,TRUE,"GENERAL";"TAB3",#N/A,TRUE,"GENERAL";"TAB4",#N/A,TRUE,"GENERAL";"TAB5",#N/A,TRUE,"GENERAL"}</definedName>
    <definedName name="hreer" hidden="1">{"TAB1",#N/A,TRUE,"GENERAL";"TAB2",#N/A,TRUE,"GENERAL";"TAB3",#N/A,TRUE,"GENERAL";"TAB4",#N/A,TRUE,"GENERAL";"TAB5",#N/A,TRUE,"GENERAL"}</definedName>
    <definedName name="hrhth" localSheetId="1" hidden="1">{"TAB1",#N/A,TRUE,"GENERAL";"TAB2",#N/A,TRUE,"GENERAL";"TAB3",#N/A,TRUE,"GENERAL";"TAB4",#N/A,TRUE,"GENERAL";"TAB5",#N/A,TRUE,"GENERAL"}</definedName>
    <definedName name="hrhth" hidden="1">{"TAB1",#N/A,TRUE,"GENERAL";"TAB2",#N/A,TRUE,"GENERAL";"TAB3",#N/A,TRUE,"GENERAL";"TAB4",#N/A,TRUE,"GENERAL";"TAB5",#N/A,TRUE,"GENERAL"}</definedName>
    <definedName name="hrthtrh" localSheetId="1" hidden="1">{"TAB1",#N/A,TRUE,"GENERAL";"TAB2",#N/A,TRUE,"GENERAL";"TAB3",#N/A,TRUE,"GENERAL";"TAB4",#N/A,TRUE,"GENERAL";"TAB5",#N/A,TRUE,"GENERAL"}</definedName>
    <definedName name="hrthtrh" hidden="1">{"TAB1",#N/A,TRUE,"GENERAL";"TAB2",#N/A,TRUE,"GENERAL";"TAB3",#N/A,TRUE,"GENERAL";"TAB4",#N/A,TRUE,"GENERAL";"TAB5",#N/A,TRUE,"GENERAL"}</definedName>
    <definedName name="hsfg" localSheetId="1" hidden="1">{"via1",#N/A,TRUE,"general";"via2",#N/A,TRUE,"general";"via3",#N/A,TRUE,"general"}</definedName>
    <definedName name="hsfg" hidden="1">{"via1",#N/A,TRUE,"general";"via2",#N/A,TRUE,"general";"via3",#N/A,TRUE,"general"}</definedName>
    <definedName name="hthdrf" localSheetId="1" hidden="1">{"TAB1",#N/A,TRUE,"GENERAL";"TAB2",#N/A,TRUE,"GENERAL";"TAB3",#N/A,TRUE,"GENERAL";"TAB4",#N/A,TRUE,"GENERAL";"TAB5",#N/A,TRUE,"GENERAL"}</definedName>
    <definedName name="hthdrf" hidden="1">{"TAB1",#N/A,TRUE,"GENERAL";"TAB2",#N/A,TRUE,"GENERAL";"TAB3",#N/A,TRUE,"GENERAL";"TAB4",#N/A,TRUE,"GENERAL";"TAB5",#N/A,TRUE,"GENERAL"}</definedName>
    <definedName name="HTML_CodePage" hidden="1">1252</definedName>
    <definedName name="HTML_Control" localSheetId="1" hidden="1">{"'PACÍFICO12'!$A$1:$E$6"}</definedName>
    <definedName name="HTML_Control" hidden="1">{"'PACÍFICO12'!$A$1:$E$6"}</definedName>
    <definedName name="HTML_Description" hidden="1">""</definedName>
    <definedName name="HTML_Email" hidden="1">""</definedName>
    <definedName name="HTML_Header" hidden="1">"PACÍFICO12"</definedName>
    <definedName name="HTML_LastUpdate" hidden="1">"11/12/01"</definedName>
    <definedName name="HTML_LineAfter" hidden="1">FALSE</definedName>
    <definedName name="HTML_LineBefore" hidden="1">FALSE</definedName>
    <definedName name="HTML_Name" hidden="1">"GERENCIA DE SISTEMAS"</definedName>
    <definedName name="HTML_OBDlg2" hidden="1">TRUE</definedName>
    <definedName name="HTML_OBDlg4" hidden="1">TRUE</definedName>
    <definedName name="HTML_OS" hidden="1">0</definedName>
    <definedName name="HTML_PathFile" hidden="1">"\\Sap1002264\c\COMPAQ\HTML.htm"</definedName>
    <definedName name="HTML_Title" hidden="1">"Planeacion 2002-cto11"</definedName>
    <definedName name="HTML1_1" hidden="1">"'[06Cumplimiento1996.xls]GASTOS'!$A$3:$B$16"</definedName>
    <definedName name="HTML1_10" hidden="1">""</definedName>
    <definedName name="HTML1_11" hidden="1">1</definedName>
    <definedName name="HTML1_12" hidden="1">"c:\prueba.htm"</definedName>
    <definedName name="HTML1_2" hidden="1">1</definedName>
    <definedName name="HTML1_3" hidden="1">"06Cumplimiento1996"</definedName>
    <definedName name="HTML1_4" hidden="1">"GASTOS"</definedName>
    <definedName name="HTML1_5" hidden="1">""</definedName>
    <definedName name="HTML1_6" hidden="1">-4146</definedName>
    <definedName name="HTML1_7" hidden="1">-4146</definedName>
    <definedName name="HTML1_8" hidden="1">"16/12/1996"</definedName>
    <definedName name="HTML1_9" hidden="1">"JUAN CARLOS TORO VALDERRAMA"</definedName>
    <definedName name="HTML2_1" hidden="1">"'[INDICES.XLS]INDICES I'!$A$1:$K$36"</definedName>
    <definedName name="HTML2_10" hidden="1">""</definedName>
    <definedName name="HTML2_11" hidden="1">1</definedName>
    <definedName name="HTML2_12" hidden="1">"C:\Mis documentos\INDICESI.htm"</definedName>
    <definedName name="HTML2_2" hidden="1">1</definedName>
    <definedName name="HTML2_3" hidden="1">"INDICES"</definedName>
    <definedName name="HTML2_4" hidden="1">"INDICES I"</definedName>
    <definedName name="HTML2_5" hidden="1">""</definedName>
    <definedName name="HTML2_6" hidden="1">-4146</definedName>
    <definedName name="HTML2_7" hidden="1">-4146</definedName>
    <definedName name="HTML2_8" hidden="1">"5/02/1997"</definedName>
    <definedName name="HTML2_9" hidden="1">"JUAN CARLOS TORO VALDERRAMA"</definedName>
    <definedName name="HTML3_1" hidden="1">"'[INDICES.XLS]IPC NAL'!$A$4:$B$43"</definedName>
    <definedName name="HTML3_10" hidden="1">""</definedName>
    <definedName name="HTML3_11" hidden="1">1</definedName>
    <definedName name="HTML3_12" hidden="1">"C:\Mis documentos\IPCNAL.htm"</definedName>
    <definedName name="HTML3_2" hidden="1">1</definedName>
    <definedName name="HTML3_3" hidden="1">"INDICES"</definedName>
    <definedName name="HTML3_4" hidden="1">"IPC NAL"</definedName>
    <definedName name="HTML3_5" hidden="1">""</definedName>
    <definedName name="HTML3_6" hidden="1">-4146</definedName>
    <definedName name="HTML3_7" hidden="1">-4146</definedName>
    <definedName name="HTML3_8" hidden="1">"5/02/1997"</definedName>
    <definedName name="HTML3_9" hidden="1">"JUAN CARLOS TORO VALDERRAMA"</definedName>
    <definedName name="HTML4_1" hidden="1">"'[INDICES.XLS]IPC NAL'!$A$4:$C$43"</definedName>
    <definedName name="HTML4_10" hidden="1">""</definedName>
    <definedName name="HTML4_11" hidden="1">1</definedName>
    <definedName name="HTML4_12" hidden="1">"C:\Mis documentos\IPCNAL.htm"</definedName>
    <definedName name="HTML4_2" hidden="1">1</definedName>
    <definedName name="HTML4_3" hidden="1">"INDICES"</definedName>
    <definedName name="HTML4_4" hidden="1">"IPC NAL"</definedName>
    <definedName name="HTML4_5" hidden="1">""</definedName>
    <definedName name="HTML4_6" hidden="1">-4146</definedName>
    <definedName name="HTML4_7" hidden="1">-4146</definedName>
    <definedName name="HTML4_8" hidden="1">"5/02/1997"</definedName>
    <definedName name="HTML4_9" hidden="1">"JUAN CARLOS TORO VALDERRAMA"</definedName>
    <definedName name="HTML5_1" hidden="1">"'[INDICES.XLS]INDICES I'!$A$1:$I$36"</definedName>
    <definedName name="HTML5_10" hidden="1">""</definedName>
    <definedName name="HTML5_11" hidden="1">1</definedName>
    <definedName name="HTML5_12" hidden="1">"C:\Mis documentos\INDICESI.htm"</definedName>
    <definedName name="HTML5_2" hidden="1">1</definedName>
    <definedName name="HTML5_3" hidden="1">"INDICES"</definedName>
    <definedName name="HTML5_4" hidden="1">"INDICES I"</definedName>
    <definedName name="HTML5_5" hidden="1">""</definedName>
    <definedName name="HTML5_6" hidden="1">-4146</definedName>
    <definedName name="HTML5_7" hidden="1">-4146</definedName>
    <definedName name="HTML5_8" hidden="1">"5/02/1997"</definedName>
    <definedName name="HTML5_9" hidden="1">"JUAN CARLOS TORO VALDERRAMA"</definedName>
    <definedName name="HTML6_1" hidden="1">"'[INDICES.XLS]INDICES 1'!$A$3:$K$30"</definedName>
    <definedName name="HTML6_10" hidden="1">""</definedName>
    <definedName name="HTML6_11" hidden="1">1</definedName>
    <definedName name="HTML6_12" hidden="1">"C:\Mis documentos\INDICES1.htm"</definedName>
    <definedName name="HTML6_2" hidden="1">1</definedName>
    <definedName name="HTML6_3" hidden="1">"INDICES"</definedName>
    <definedName name="HTML6_4" hidden="1">"INDICES 1"</definedName>
    <definedName name="HTML6_5" hidden="1">""</definedName>
    <definedName name="HTML6_6" hidden="1">-4146</definedName>
    <definedName name="HTML6_7" hidden="1">-4146</definedName>
    <definedName name="HTML6_8" hidden="1">"5/02/1997"</definedName>
    <definedName name="HTML6_9" hidden="1">"JUAN CARLOS TORO VALDERRAMA"</definedName>
    <definedName name="HTMLCount" hidden="1">1</definedName>
    <definedName name="htryrt7" localSheetId="1" hidden="1">{"via1",#N/A,TRUE,"general";"via2",#N/A,TRUE,"general";"via3",#N/A,TRUE,"general"}</definedName>
    <definedName name="htryrt7" hidden="1">{"via1",#N/A,TRUE,"general";"via2",#N/A,TRUE,"general";"via3",#N/A,TRUE,"general"}</definedName>
    <definedName name="hyhjop" localSheetId="1" hidden="1">{"TAB1",#N/A,TRUE,"GENERAL";"TAB2",#N/A,TRUE,"GENERAL";"TAB3",#N/A,TRUE,"GENERAL";"TAB4",#N/A,TRUE,"GENERAL";"TAB5",#N/A,TRUE,"GENERAL"}</definedName>
    <definedName name="hyhjop" hidden="1">{"TAB1",#N/A,TRUE,"GENERAL";"TAB2",#N/A,TRUE,"GENERAL";"TAB3",#N/A,TRUE,"GENERAL";"TAB4",#N/A,TRUE,"GENERAL";"TAB5",#N/A,TRUE,"GENERAL"}</definedName>
    <definedName name="hyhyh" localSheetId="1" hidden="1">{"TAB1",#N/A,TRUE,"GENERAL";"TAB2",#N/A,TRUE,"GENERAL";"TAB3",#N/A,TRUE,"GENERAL";"TAB4",#N/A,TRUE,"GENERAL";"TAB5",#N/A,TRUE,"GENERAL"}</definedName>
    <definedName name="hyhyh" hidden="1">{"TAB1",#N/A,TRUE,"GENERAL";"TAB2",#N/A,TRUE,"GENERAL";"TAB3",#N/A,TRUE,"GENERAL";"TAB4",#N/A,TRUE,"GENERAL";"TAB5",#N/A,TRUE,"GENERAL"}</definedName>
    <definedName name="hytirs" localSheetId="1" hidden="1">{"via1",#N/A,TRUE,"general";"via2",#N/A,TRUE,"general";"via3",#N/A,TRUE,"general"}</definedName>
    <definedName name="hytirs" hidden="1">{"via1",#N/A,TRUE,"general";"via2",#N/A,TRUE,"general";"via3",#N/A,TRUE,"general"}</definedName>
    <definedName name="I" localSheetId="1">#REF!</definedName>
    <definedName name="I">#N/A</definedName>
    <definedName name="i8i" localSheetId="1" hidden="1">{"TAB1",#N/A,TRUE,"GENERAL";"TAB2",#N/A,TRUE,"GENERAL";"TAB3",#N/A,TRUE,"GENERAL";"TAB4",#N/A,TRUE,"GENERAL";"TAB5",#N/A,TRUE,"GENERAL"}</definedName>
    <definedName name="i8i" hidden="1">{"TAB1",#N/A,TRUE,"GENERAL";"TAB2",#N/A,TRUE,"GENERAL";"TAB3",#N/A,TRUE,"GENERAL";"TAB4",#N/A,TRUE,"GENERAL";"TAB5",#N/A,TRUE,"GENERAL"}</definedName>
    <definedName name="IF">'[44]A. P. U.'!#REF!</definedName>
    <definedName name="ii" localSheetId="1" hidden="1">{"TAB1",#N/A,TRUE,"GENERAL";"TAB2",#N/A,TRUE,"GENERAL";"TAB3",#N/A,TRUE,"GENERAL";"TAB4",#N/A,TRUE,"GENERAL";"TAB5",#N/A,TRUE,"GENERAL"}</definedName>
    <definedName name="ii" hidden="1">{"TAB1",#N/A,TRUE,"GENERAL";"TAB2",#N/A,TRUE,"GENERAL";"TAB3",#N/A,TRUE,"GENERAL";"TAB4",#N/A,TRUE,"GENERAL";"TAB5",#N/A,TRUE,"GENERAL"}</definedName>
    <definedName name="iii" localSheetId="1" hidden="1">{"via1",#N/A,TRUE,"general";"via2",#N/A,TRUE,"general";"via3",#N/A,TRUE,"general"}</definedName>
    <definedName name="iii" hidden="1">{"via1",#N/A,TRUE,"general";"via2",#N/A,TRUE,"general";"via3",#N/A,TRUE,"general"}</definedName>
    <definedName name="iiii" localSheetId="1" hidden="1">{"via1",#N/A,TRUE,"general";"via2",#N/A,TRUE,"general";"via3",#N/A,TRUE,"general"}</definedName>
    <definedName name="iiii" hidden="1">{"via1",#N/A,TRUE,"general";"via2",#N/A,TRUE,"general";"via3",#N/A,TRUE,"general"}</definedName>
    <definedName name="iiiiiiik" localSheetId="1" hidden="1">{"via1",#N/A,TRUE,"general";"via2",#N/A,TRUE,"general";"via3",#N/A,TRUE,"general"}</definedName>
    <definedName name="iiiiiiik" hidden="1">{"via1",#N/A,TRUE,"general";"via2",#N/A,TRUE,"general";"via3",#N/A,TRUE,"general"}</definedName>
    <definedName name="iiiiuh" localSheetId="1" hidden="1">{"TAB1",#N/A,TRUE,"GENERAL";"TAB2",#N/A,TRUE,"GENERAL";"TAB3",#N/A,TRUE,"GENERAL";"TAB4",#N/A,TRUE,"GENERAL";"TAB5",#N/A,TRUE,"GENERAL"}</definedName>
    <definedName name="iiiiuh" hidden="1">{"TAB1",#N/A,TRUE,"GENERAL";"TAB2",#N/A,TRUE,"GENERAL";"TAB3",#N/A,TRUE,"GENERAL";"TAB4",#N/A,TRUE,"GENERAL";"TAB5",#N/A,TRUE,"GENERAL"}</definedName>
    <definedName name="iktgvfmu" localSheetId="1" hidden="1">{"TAB1",#N/A,TRUE,"GENERAL";"TAB2",#N/A,TRUE,"GENERAL";"TAB3",#N/A,TRUE,"GENERAL";"TAB4",#N/A,TRUE,"GENERAL";"TAB5",#N/A,TRUE,"GENERAL"}</definedName>
    <definedName name="iktgvfmu" hidden="1">{"TAB1",#N/A,TRUE,"GENERAL";"TAB2",#N/A,TRUE,"GENERAL";"TAB3",#N/A,TRUE,"GENERAL";"TAB4",#N/A,TRUE,"GENERAL";"TAB5",#N/A,TRUE,"GENERAL"}</definedName>
    <definedName name="imagenaltavoces1">#N/A</definedName>
    <definedName name="imagenaltavoces2">#N/A</definedName>
    <definedName name="imagenaltavocesemp">#N/A</definedName>
    <definedName name="imagencam">#N/A</definedName>
    <definedName name="IMAGENDVR">#N/A</definedName>
    <definedName name="imagenfuentes">#N/A</definedName>
    <definedName name="imagenreceivers">#N/A</definedName>
    <definedName name="imagenreproductores">#N/A</definedName>
    <definedName name="imagensubwooferac">#N/A</definedName>
    <definedName name="IMP">#REF!</definedName>
    <definedName name="Impacto">#REF!</definedName>
    <definedName name="IMPOR">#REF!</definedName>
    <definedName name="Importe_del_préstamo">#REF!</definedName>
    <definedName name="Impresión_completa">#REF!</definedName>
    <definedName name="IMPREV">[65]Data!$H$6</definedName>
    <definedName name="INCOEQUIPOS" localSheetId="1">#REF!</definedName>
    <definedName name="INCOEQUIPOS">#REF!</definedName>
    <definedName name="INCOEQUIPOS1" localSheetId="1">#REF!</definedName>
    <definedName name="INCOEQUIPOS1">#REF!</definedName>
    <definedName name="inf" localSheetId="1">#REF!</definedName>
    <definedName name="inf">#N/A</definedName>
    <definedName name="INFG" localSheetId="1">#REF!</definedName>
    <definedName name="INFG">#REF!</definedName>
    <definedName name="INFO" localSheetId="1">#REF!</definedName>
    <definedName name="INFO">!$G$1:$K$8</definedName>
    <definedName name="informe" localSheetId="1">#REF!</definedName>
    <definedName name="informe">#REF!</definedName>
    <definedName name="Ingeniero" localSheetId="1">#REF!</definedName>
    <definedName name="Ingeniero">#REF!</definedName>
    <definedName name="Inicio">[31]BASES!$E$26</definedName>
    <definedName name="Inicio_prestamo" localSheetId="1">#REF!</definedName>
    <definedName name="Inicio_prestamo">#REF!</definedName>
    <definedName name="Instalacion" localSheetId="1">#REF!</definedName>
    <definedName name="Instalacion">#REF!</definedName>
    <definedName name="Instalación_TM_incluye15Breake" localSheetId="1">'[29]L. MAT.'!#REF!</definedName>
    <definedName name="Instalación_TM_incluye15Breake">'[29]L. MAT.'!#REF!</definedName>
    <definedName name="INSU">[72]INSUMOS!$A$1:$E$65536</definedName>
    <definedName name="INSUMO" localSheetId="1">VLOOKUP(#REF!,[55]Insumos!$D:$E,2,FALSE)</definedName>
    <definedName name="INSUMO">VLOOKUP(#REF!,[41]Insumos!$D:$E,2,FALSE)</definedName>
    <definedName name="INSUMOS">[73]MATERIALES!$A$1:$A$689</definedName>
    <definedName name="Int" localSheetId="1">#REF!</definedName>
    <definedName name="Int">#REF!</definedName>
    <definedName name="Int_acum" localSheetId="1">#REF!</definedName>
    <definedName name="Int_acum">#REF!</definedName>
    <definedName name="InTap" localSheetId="1">[12]Interc.tapones!$E$1:$E$65536</definedName>
    <definedName name="InTap">[13]Interc.tapones!$E$1:$E$65536</definedName>
    <definedName name="Interés_total" localSheetId="1">#REF!</definedName>
    <definedName name="Interés_total">#REF!</definedName>
    <definedName name="Interruptor_de_presencia___WattStopper" localSheetId="1">OFFSET(#REF!,0,0,36-26,1)</definedName>
    <definedName name="Interruptor_de_presencia___WattStopper">OFFSET(#REF!,0,0,36-26,1)</definedName>
    <definedName name="Interventoria">#REF!</definedName>
    <definedName name="IntVal" localSheetId="1">'[12]Interc.válv.'!$E$1:$E$65536</definedName>
    <definedName name="IntVal">'[13]Interc.válv.'!$E$1:$E$65536</definedName>
    <definedName name="INV_11">'[74]PR 1'!$A$2:$N$655</definedName>
    <definedName name="ITEM" localSheetId="1">VLOOKUP(#REF!,[55]Ppto!$D:$O,2,0)</definedName>
    <definedName name="ITEM">VLOOKUP(#REF!,[41]PRESUPUESTO!$D:$M,4,0)</definedName>
    <definedName name="ITEM1" localSheetId="1">#REF!</definedName>
    <definedName name="ITEM1">#N/A</definedName>
    <definedName name="ITEM15" localSheetId="1">#REF!</definedName>
    <definedName name="ITEM15">#N/A</definedName>
    <definedName name="ITEM2" localSheetId="1">#REF!</definedName>
    <definedName name="ITEM2">#N/A</definedName>
    <definedName name="ITEM201.1" localSheetId="1">#REF!</definedName>
    <definedName name="ITEM201.1">#REF!</definedName>
    <definedName name="ITEM201.2" localSheetId="1">#REF!</definedName>
    <definedName name="ITEM201.2">#REF!</definedName>
    <definedName name="ITEM201.3" localSheetId="1">#REF!</definedName>
    <definedName name="ITEM201.3">#REF!</definedName>
    <definedName name="ITEM210.2">#REF!</definedName>
    <definedName name="ITEM210.3">#REF!</definedName>
    <definedName name="ITEM211.1">#REF!</definedName>
    <definedName name="ITEM220.1">#REF!</definedName>
    <definedName name="ITEM222">'[30]1'!#REF!</definedName>
    <definedName name="ITEM230" localSheetId="1">#REF!</definedName>
    <definedName name="ITEM230">#REF!</definedName>
    <definedName name="item230.1" localSheetId="1">#REF!</definedName>
    <definedName name="item230.1">#REF!</definedName>
    <definedName name="ITEM3" localSheetId="1">#REF!</definedName>
    <definedName name="ITEM3">#N/A</definedName>
    <definedName name="item310" localSheetId="1">#REF!</definedName>
    <definedName name="item310">#REF!</definedName>
    <definedName name="item320" localSheetId="1">#REF!</definedName>
    <definedName name="item320">#REF!</definedName>
    <definedName name="item320.2" localSheetId="1">#REF!</definedName>
    <definedName name="item320.2">#REF!</definedName>
    <definedName name="ITEM330">#REF!</definedName>
    <definedName name="item330.1">#REF!</definedName>
    <definedName name="ITEM410">#REF!</definedName>
    <definedName name="ITEM420">#REF!</definedName>
    <definedName name="ITEM450">#REF!</definedName>
    <definedName name="item450.2P">#REF!</definedName>
    <definedName name="item600.1">#REF!</definedName>
    <definedName name="ITEM610">#REF!</definedName>
    <definedName name="item610.1">#REF!</definedName>
    <definedName name="item610.2">#REF!</definedName>
    <definedName name="ITEM630.4">#REF!</definedName>
    <definedName name="ITEM630.5">#REF!</definedName>
    <definedName name="ITEM630.6">#REF!</definedName>
    <definedName name="ITEM630.7">#REF!</definedName>
    <definedName name="ITEM630.8">#REF!</definedName>
    <definedName name="ITEM632">#REF!</definedName>
    <definedName name="ITEM640">#REF!</definedName>
    <definedName name="item640.3">#REF!</definedName>
    <definedName name="ITEM661">#REF!</definedName>
    <definedName name="ITEM671">#REF!</definedName>
    <definedName name="item673.1">#REF!</definedName>
    <definedName name="item673.3">#REF!</definedName>
    <definedName name="ITEM681">#REF!</definedName>
    <definedName name="ITEM7.1">#REF!</definedName>
    <definedName name="ITEM7.2">#REF!</definedName>
    <definedName name="ITEM7.3">#REF!</definedName>
    <definedName name="ITEM7.5">#REF!</definedName>
    <definedName name="item700.1">#REF!</definedName>
    <definedName name="ITEM704">#REF!</definedName>
    <definedName name="item710.1">#REF!</definedName>
    <definedName name="item710.2">#REF!</definedName>
    <definedName name="ITEM720">#REF!</definedName>
    <definedName name="item730.1">#REF!</definedName>
    <definedName name="item730.2">#REF!</definedName>
    <definedName name="item730.2.4">#REF!</definedName>
    <definedName name="ITEM900">#REF!</definedName>
    <definedName name="item900.2">#REF!</definedName>
    <definedName name="ItemCodos" localSheetId="1">#REF!</definedName>
    <definedName name="ItemCodos">#N/A</definedName>
    <definedName name="ITEMS">[42]PRESUPUESTO!$D:$D</definedName>
    <definedName name="ITEN320" localSheetId="1">#REF!</definedName>
    <definedName name="ITEN320">#REF!</definedName>
    <definedName name="IUI" localSheetId="1" hidden="1">{"TAB1",#N/A,TRUE,"GENERAL";"TAB2",#N/A,TRUE,"GENERAL";"TAB3",#N/A,TRUE,"GENERAL";"TAB4",#N/A,TRUE,"GENERAL";"TAB5",#N/A,TRUE,"GENERAL"}</definedName>
    <definedName name="IUI" hidden="1">{"TAB1",#N/A,TRUE,"GENERAL";"TAB2",#N/A,TRUE,"GENERAL";"TAB3",#N/A,TRUE,"GENERAL";"TAB4",#N/A,TRUE,"GENERAL";"TAB5",#N/A,TRUE,"GENERAL"}</definedName>
    <definedName name="iuit7" localSheetId="1" hidden="1">{"TAB1",#N/A,TRUE,"GENERAL";"TAB2",#N/A,TRUE,"GENERAL";"TAB3",#N/A,TRUE,"GENERAL";"TAB4",#N/A,TRUE,"GENERAL";"TAB5",#N/A,TRUE,"GENERAL"}</definedName>
    <definedName name="iuit7" hidden="1">{"TAB1",#N/A,TRUE,"GENERAL";"TAB2",#N/A,TRUE,"GENERAL";"TAB3",#N/A,TRUE,"GENERAL";"TAB4",#N/A,TRUE,"GENERAL";"TAB5",#N/A,TRUE,"GENERAL"}</definedName>
    <definedName name="iul" localSheetId="1" hidden="1">{"via1",#N/A,TRUE,"general";"via2",#N/A,TRUE,"general";"via3",#N/A,TRUE,"general"}</definedName>
    <definedName name="iul" hidden="1">{"via1",#N/A,TRUE,"general";"via2",#N/A,TRUE,"general";"via3",#N/A,TRUE,"general"}</definedName>
    <definedName name="iuouio" localSheetId="1" hidden="1">{"via1",#N/A,TRUE,"general";"via2",#N/A,TRUE,"general";"via3",#N/A,TRUE,"general"}</definedName>
    <definedName name="iuouio" hidden="1">{"via1",#N/A,TRUE,"general";"via2",#N/A,TRUE,"general";"via3",#N/A,TRUE,"general"}</definedName>
    <definedName name="iuyi9" localSheetId="1" hidden="1">{"TAB1",#N/A,TRUE,"GENERAL";"TAB2",#N/A,TRUE,"GENERAL";"TAB3",#N/A,TRUE,"GENERAL";"TAB4",#N/A,TRUE,"GENERAL";"TAB5",#N/A,TRUE,"GENERAL"}</definedName>
    <definedName name="iuyi9" hidden="1">{"TAB1",#N/A,TRUE,"GENERAL";"TAB2",#N/A,TRUE,"GENERAL";"TAB3",#N/A,TRUE,"GENERAL";"TAB4",#N/A,TRUE,"GENERAL";"TAB5",#N/A,TRUE,"GENERAL"}</definedName>
    <definedName name="IVA">#REF!</definedName>
    <definedName name="iyuiuyi" localSheetId="1" hidden="1">{"via1",#N/A,TRUE,"general";"via2",#N/A,TRUE,"general";"via3",#N/A,TRUE,"general"}</definedName>
    <definedName name="iyuiuyi" hidden="1">{"via1",#N/A,TRUE,"general";"via2",#N/A,TRUE,"general";"via3",#N/A,TRUE,"general"}</definedName>
    <definedName name="j" localSheetId="1" hidden="1">{"TAB1",#N/A,TRUE,"GENERAL";"TAB2",#N/A,TRUE,"GENERAL";"TAB3",#N/A,TRUE,"GENERAL";"TAB4",#N/A,TRUE,"GENERAL";"TAB5",#N/A,TRUE,"GENERAL"}</definedName>
    <definedName name="j" hidden="1">{"TAB1",#N/A,TRUE,"GENERAL";"TAB2",#N/A,TRUE,"GENERAL";"TAB3",#N/A,TRUE,"GENERAL";"TAB4",#N/A,TRUE,"GENERAL";"TAB5",#N/A,TRUE,"GENERAL"}</definedName>
    <definedName name="JAMO2">#REF!</definedName>
    <definedName name="JAMOC">#REF!</definedName>
    <definedName name="JAMOL">#REF!</definedName>
    <definedName name="janet">#REF!</definedName>
    <definedName name="JAPON">#REF!</definedName>
    <definedName name="jd" localSheetId="1" hidden="1">{"via1",#N/A,TRUE,"general";"via2",#N/A,TRUE,"general";"via3",#N/A,TRUE,"general"}</definedName>
    <definedName name="jd" hidden="1">{"via1",#N/A,TRUE,"general";"via2",#N/A,TRUE,"general";"via3",#N/A,TRUE,"general"}</definedName>
    <definedName name="jdh" localSheetId="1" hidden="1">{"TAB1",#N/A,TRUE,"GENERAL";"TAB2",#N/A,TRUE,"GENERAL";"TAB3",#N/A,TRUE,"GENERAL";"TAB4",#N/A,TRUE,"GENERAL";"TAB5",#N/A,TRUE,"GENERAL"}</definedName>
    <definedName name="jdh" hidden="1">{"TAB1",#N/A,TRUE,"GENERAL";"TAB2",#N/A,TRUE,"GENERAL";"TAB3",#N/A,TRUE,"GENERAL";"TAB4",#N/A,TRUE,"GENERAL";"TAB5",#N/A,TRUE,"GENERAL"}</definedName>
    <definedName name="jeytj" localSheetId="1" hidden="1">{"TAB1",#N/A,TRUE,"GENERAL";"TAB2",#N/A,TRUE,"GENERAL";"TAB3",#N/A,TRUE,"GENERAL";"TAB4",#N/A,TRUE,"GENERAL";"TAB5",#N/A,TRUE,"GENERAL"}</definedName>
    <definedName name="jeytj" hidden="1">{"TAB1",#N/A,TRUE,"GENERAL";"TAB2",#N/A,TRUE,"GENERAL";"TAB3",#N/A,TRUE,"GENERAL";"TAB4",#N/A,TRUE,"GENERAL";"TAB5",#N/A,TRUE,"GENERAL"}</definedName>
    <definedName name="jfhjfrt" localSheetId="1" hidden="1">{"TAB1",#N/A,TRUE,"GENERAL";"TAB2",#N/A,TRUE,"GENERAL";"TAB3",#N/A,TRUE,"GENERAL";"TAB4",#N/A,TRUE,"GENERAL";"TAB5",#N/A,TRUE,"GENERAL"}</definedName>
    <definedName name="jfhjfrt" hidden="1">{"TAB1",#N/A,TRUE,"GENERAL";"TAB2",#N/A,TRUE,"GENERAL";"TAB3",#N/A,TRUE,"GENERAL";"TAB4",#N/A,TRUE,"GENERAL";"TAB5",#N/A,TRUE,"GENERAL"}</definedName>
    <definedName name="jgfj" localSheetId="1" hidden="1">{"via1",#N/A,TRUE,"general";"via2",#N/A,TRUE,"general";"via3",#N/A,TRUE,"general"}</definedName>
    <definedName name="jgfj" hidden="1">{"via1",#N/A,TRUE,"general";"via2",#N/A,TRUE,"general";"via3",#N/A,TRUE,"general"}</definedName>
    <definedName name="jghj" localSheetId="1" hidden="1">{"TAB1",#N/A,TRUE,"GENERAL";"TAB2",#N/A,TRUE,"GENERAL";"TAB3",#N/A,TRUE,"GENERAL";"TAB4",#N/A,TRUE,"GENERAL";"TAB5",#N/A,TRUE,"GENERAL"}</definedName>
    <definedName name="jghj" hidden="1">{"TAB1",#N/A,TRUE,"GENERAL";"TAB2",#N/A,TRUE,"GENERAL";"TAB3",#N/A,TRUE,"GENERAL";"TAB4",#N/A,TRUE,"GENERAL";"TAB5",#N/A,TRUE,"GENERAL"}</definedName>
    <definedName name="jgj" localSheetId="1" hidden="1">{"TAB1",#N/A,TRUE,"GENERAL";"TAB2",#N/A,TRUE,"GENERAL";"TAB3",#N/A,TRUE,"GENERAL";"TAB4",#N/A,TRUE,"GENERAL";"TAB5",#N/A,TRUE,"GENERAL"}</definedName>
    <definedName name="jgj" hidden="1">{"TAB1",#N/A,TRUE,"GENERAL";"TAB2",#N/A,TRUE,"GENERAL";"TAB3",#N/A,TRUE,"GENERAL";"TAB4",#N/A,TRUE,"GENERAL";"TAB5",#N/A,TRUE,"GENERAL"}</definedName>
    <definedName name="jhg" localSheetId="1" hidden="1">{"TAB1",#N/A,TRUE,"GENERAL";"TAB2",#N/A,TRUE,"GENERAL";"TAB3",#N/A,TRUE,"GENERAL";"TAB4",#N/A,TRUE,"GENERAL";"TAB5",#N/A,TRUE,"GENERAL"}</definedName>
    <definedName name="jhg" hidden="1">{"TAB1",#N/A,TRUE,"GENERAL";"TAB2",#N/A,TRUE,"GENERAL";"TAB3",#N/A,TRUE,"GENERAL";"TAB4",#N/A,TRUE,"GENERAL";"TAB5",#N/A,TRUE,"GENERAL"}</definedName>
    <definedName name="jhjyj" localSheetId="1" hidden="1">{"via1",#N/A,TRUE,"general";"via2",#N/A,TRUE,"general";"via3",#N/A,TRUE,"general"}</definedName>
    <definedName name="jhjyj" hidden="1">{"via1",#N/A,TRUE,"general";"via2",#N/A,TRUE,"general";"via3",#N/A,TRUE,"general"}</definedName>
    <definedName name="JHK" localSheetId="1" hidden="1">{"TAB1",#N/A,TRUE,"GENERAL";"TAB2",#N/A,TRUE,"GENERAL";"TAB3",#N/A,TRUE,"GENERAL";"TAB4",#N/A,TRUE,"GENERAL";"TAB5",#N/A,TRUE,"GENERAL"}</definedName>
    <definedName name="JHK" hidden="1">{"TAB1",#N/A,TRUE,"GENERAL";"TAB2",#N/A,TRUE,"GENERAL";"TAB3",#N/A,TRUE,"GENERAL";"TAB4",#N/A,TRUE,"GENERAL";"TAB5",#N/A,TRUE,"GENERAL"}</definedName>
    <definedName name="jhkgjkvf" localSheetId="1" hidden="1">{"TAB1",#N/A,TRUE,"GENERAL";"TAB2",#N/A,TRUE,"GENERAL";"TAB3",#N/A,TRUE,"GENERAL";"TAB4",#N/A,TRUE,"GENERAL";"TAB5",#N/A,TRUE,"GENERAL"}</definedName>
    <definedName name="jhkgjkvf" hidden="1">{"TAB1",#N/A,TRUE,"GENERAL";"TAB2",#N/A,TRUE,"GENERAL";"TAB3",#N/A,TRUE,"GENERAL";"TAB4",#N/A,TRUE,"GENERAL";"TAB5",#N/A,TRUE,"GENERAL"}</definedName>
    <definedName name="jj" localSheetId="1" hidden="1">{"via1",#N/A,TRUE,"general";"via2",#N/A,TRUE,"general";"via3",#N/A,TRUE,"general"}</definedName>
    <definedName name="jj" hidden="1">{"via1",#N/A,TRUE,"general";"via2",#N/A,TRUE,"general";"via3",#N/A,TRUE,"general"}</definedName>
    <definedName name="jjfq" localSheetId="1" hidden="1">{"via1",#N/A,TRUE,"general";"via2",#N/A,TRUE,"general";"via3",#N/A,TRUE,"general"}</definedName>
    <definedName name="jjfq" hidden="1">{"via1",#N/A,TRUE,"general";"via2",#N/A,TRUE,"general";"via3",#N/A,TRUE,"general"}</definedName>
    <definedName name="jjjhjddfg" localSheetId="1" hidden="1">{"via1",#N/A,TRUE,"general";"via2",#N/A,TRUE,"general";"via3",#N/A,TRUE,"general"}</definedName>
    <definedName name="jjjhjddfg" hidden="1">{"via1",#N/A,TRUE,"general";"via2",#N/A,TRUE,"general";"via3",#N/A,TRUE,"general"}</definedName>
    <definedName name="jjjjjjjjjjjjjjjjjjjjjjjjjjjjjjjjjjj">#REF!</definedName>
    <definedName name="jjjjju" localSheetId="1" hidden="1">{"via1",#N/A,TRUE,"general";"via2",#N/A,TRUE,"general";"via3",#N/A,TRUE,"general"}</definedName>
    <definedName name="jjjjju" hidden="1">{"via1",#N/A,TRUE,"general";"via2",#N/A,TRUE,"general";"via3",#N/A,TRUE,"general"}</definedName>
    <definedName name="jjujujty" localSheetId="1" hidden="1">{"TAB1",#N/A,TRUE,"GENERAL";"TAB2",#N/A,TRUE,"GENERAL";"TAB3",#N/A,TRUE,"GENERAL";"TAB4",#N/A,TRUE,"GENERAL";"TAB5",#N/A,TRUE,"GENERAL"}</definedName>
    <definedName name="jjujujty" hidden="1">{"TAB1",#N/A,TRUE,"GENERAL";"TAB2",#N/A,TRUE,"GENERAL";"TAB3",#N/A,TRUE,"GENERAL";"TAB4",#N/A,TRUE,"GENERAL";"TAB5",#N/A,TRUE,"GENERAL"}</definedName>
    <definedName name="jjyjy" localSheetId="1" hidden="1">{"via1",#N/A,TRUE,"general";"via2",#N/A,TRUE,"general";"via3",#N/A,TRUE,"general"}</definedName>
    <definedName name="jjyjy" hidden="1">{"via1",#N/A,TRUE,"general";"via2",#N/A,TRUE,"general";"via3",#N/A,TRUE,"general"}</definedName>
    <definedName name="jkk" localSheetId="1" hidden="1">{"TAB1",#N/A,TRUE,"GENERAL";"TAB2",#N/A,TRUE,"GENERAL";"TAB3",#N/A,TRUE,"GENERAL";"TAB4",#N/A,TRUE,"GENERAL";"TAB5",#N/A,TRUE,"GENERAL"}</definedName>
    <definedName name="jkk" hidden="1">{"TAB1",#N/A,TRUE,"GENERAL";"TAB2",#N/A,TRUE,"GENERAL";"TAB3",#N/A,TRUE,"GENERAL";"TAB4",#N/A,TRUE,"GENERAL";"TAB5",#N/A,TRUE,"GENERAL"}</definedName>
    <definedName name="jkl" localSheetId="1" hidden="1">{"TAB1",#N/A,TRUE,"GENERAL";"TAB2",#N/A,TRUE,"GENERAL";"TAB3",#N/A,TRUE,"GENERAL";"TAB4",#N/A,TRUE,"GENERAL";"TAB5",#N/A,TRUE,"GENERAL"}</definedName>
    <definedName name="jkl" hidden="1">{"TAB1",#N/A,TRUE,"GENERAL";"TAB2",#N/A,TRUE,"GENERAL";"TAB3",#N/A,TRUE,"GENERAL";"TAB4",#N/A,TRUE,"GENERAL";"TAB5",#N/A,TRUE,"GENERAL"}</definedName>
    <definedName name="JRYJ" localSheetId="1" hidden="1">{"via1",#N/A,TRUE,"general";"via2",#N/A,TRUE,"general";"via3",#N/A,TRUE,"general"}</definedName>
    <definedName name="JRYJ" hidden="1">{"via1",#N/A,TRUE,"general";"via2",#N/A,TRUE,"general";"via3",#N/A,TRUE,"general"}</definedName>
    <definedName name="jtyj" localSheetId="1" hidden="1">{"TAB1",#N/A,TRUE,"GENERAL";"TAB2",#N/A,TRUE,"GENERAL";"TAB3",#N/A,TRUE,"GENERAL";"TAB4",#N/A,TRUE,"GENERAL";"TAB5",#N/A,TRUE,"GENERAL"}</definedName>
    <definedName name="jtyj" hidden="1">{"TAB1",#N/A,TRUE,"GENERAL";"TAB2",#N/A,TRUE,"GENERAL";"TAB3",#N/A,TRUE,"GENERAL";"TAB4",#N/A,TRUE,"GENERAL";"TAB5",#N/A,TRUE,"GENERAL"}</definedName>
    <definedName name="jtyry" localSheetId="1" hidden="1">{"TAB1",#N/A,TRUE,"GENERAL";"TAB2",#N/A,TRUE,"GENERAL";"TAB3",#N/A,TRUE,"GENERAL";"TAB4",#N/A,TRUE,"GENERAL";"TAB5",#N/A,TRUE,"GENERAL"}</definedName>
    <definedName name="jtyry" hidden="1">{"TAB1",#N/A,TRUE,"GENERAL";"TAB2",#N/A,TRUE,"GENERAL";"TAB3",#N/A,TRUE,"GENERAL";"TAB4",#N/A,TRUE,"GENERAL";"TAB5",#N/A,TRUE,"GENERAL"}</definedName>
    <definedName name="juj" localSheetId="1" hidden="1">{"via1",#N/A,TRUE,"general";"via2",#N/A,TRUE,"general";"via3",#N/A,TRUE,"general"}</definedName>
    <definedName name="juj" hidden="1">{"via1",#N/A,TRUE,"general";"via2",#N/A,TRUE,"general";"via3",#N/A,TRUE,"general"}</definedName>
    <definedName name="jujcx" localSheetId="1" hidden="1">{"via1",#N/A,TRUE,"general";"via2",#N/A,TRUE,"general";"via3",#N/A,TRUE,"general"}</definedName>
    <definedName name="jujcx" hidden="1">{"via1",#N/A,TRUE,"general";"via2",#N/A,TRUE,"general";"via3",#N/A,TRUE,"general"}</definedName>
    <definedName name="jujuj" localSheetId="1" hidden="1">{"via1",#N/A,TRUE,"general";"via2",#N/A,TRUE,"general";"via3",#N/A,TRUE,"general"}</definedName>
    <definedName name="jujuj" hidden="1">{"via1",#N/A,TRUE,"general";"via2",#N/A,TRUE,"general";"via3",#N/A,TRUE,"general"}</definedName>
    <definedName name="jujujuju" localSheetId="1" hidden="1">{"TAB1",#N/A,TRUE,"GENERAL";"TAB2",#N/A,TRUE,"GENERAL";"TAB3",#N/A,TRUE,"GENERAL";"TAB4",#N/A,TRUE,"GENERAL";"TAB5",#N/A,TRUE,"GENERAL"}</definedName>
    <definedName name="jujujuju" hidden="1">{"TAB1",#N/A,TRUE,"GENERAL";"TAB2",#N/A,TRUE,"GENERAL";"TAB3",#N/A,TRUE,"GENERAL";"TAB4",#N/A,TRUE,"GENERAL";"TAB5",#N/A,TRUE,"GENERAL"}</definedName>
    <definedName name="juuuhb" localSheetId="1" hidden="1">{"TAB1",#N/A,TRUE,"GENERAL";"TAB2",#N/A,TRUE,"GENERAL";"TAB3",#N/A,TRUE,"GENERAL";"TAB4",#N/A,TRUE,"GENERAL";"TAB5",#N/A,TRUE,"GENERAL"}</definedName>
    <definedName name="juuuhb" hidden="1">{"TAB1",#N/A,TRUE,"GENERAL";"TAB2",#N/A,TRUE,"GENERAL";"TAB3",#N/A,TRUE,"GENERAL";"TAB4",#N/A,TRUE,"GENERAL";"TAB5",#N/A,TRUE,"GENERAL"}</definedName>
    <definedName name="jyjt7" localSheetId="1" hidden="1">{"via1",#N/A,TRUE,"general";"via2",#N/A,TRUE,"general";"via3",#N/A,TRUE,"general"}</definedName>
    <definedName name="jyjt7" hidden="1">{"via1",#N/A,TRUE,"general";"via2",#N/A,TRUE,"general";"via3",#N/A,TRUE,"general"}</definedName>
    <definedName name="jyt" localSheetId="1" hidden="1">{"via1",#N/A,TRUE,"general";"via2",#N/A,TRUE,"general";"via3",#N/A,TRUE,"general"}</definedName>
    <definedName name="jyt" hidden="1">{"via1",#N/A,TRUE,"general";"via2",#N/A,TRUE,"general";"via3",#N/A,TRUE,"general"}</definedName>
    <definedName name="jytj" localSheetId="1" hidden="1">{"via1",#N/A,TRUE,"general";"via2",#N/A,TRUE,"general";"via3",#N/A,TRUE,"general"}</definedName>
    <definedName name="jytj" hidden="1">{"via1",#N/A,TRUE,"general";"via2",#N/A,TRUE,"general";"via3",#N/A,TRUE,"general"}</definedName>
    <definedName name="jyuju" localSheetId="1" hidden="1">{"via1",#N/A,TRUE,"general";"via2",#N/A,TRUE,"general";"via3",#N/A,TRUE,"general"}</definedName>
    <definedName name="jyuju" hidden="1">{"via1",#N/A,TRUE,"general";"via2",#N/A,TRUE,"general";"via3",#N/A,TRUE,"general"}</definedName>
    <definedName name="jyujyuj" localSheetId="1" hidden="1">{"via1",#N/A,TRUE,"general";"via2",#N/A,TRUE,"general";"via3",#N/A,TRUE,"general"}</definedName>
    <definedName name="jyujyuj" hidden="1">{"via1",#N/A,TRUE,"general";"via2",#N/A,TRUE,"general";"via3",#N/A,TRUE,"general"}</definedName>
    <definedName name="K" localSheetId="1" hidden="1">{"PYGT",#N/A,FALSE,"PYG";"ACTIT",#N/A,FALSE,"BCE_GRAL-ACTIVO";"PASIT",#N/A,FALSE,"BCE_GRAL-PASIVO-PATRIM";"CAJAT",#N/A,FALSE,"CAJA"}</definedName>
    <definedName name="K" hidden="1">{"PYGT",#N/A,FALSE,"PYG";"ACTIT",#N/A,FALSE,"BCE_GRAL-ACTIVO";"PASIT",#N/A,FALSE,"BCE_GRAL-PASIVO-PATRIM";"CAJAT",#N/A,FALSE,"CAJA"}</definedName>
    <definedName name="K0F1">#REF!</definedName>
    <definedName name="K0F2">#REF!</definedName>
    <definedName name="K10ALO">#REF!</definedName>
    <definedName name="K11ALO">#REF!</definedName>
    <definedName name="K1F1">#REF!</definedName>
    <definedName name="K1F2">#REF!</definedName>
    <definedName name="K2F1">#REF!</definedName>
    <definedName name="K2F2">#REF!</definedName>
    <definedName name="K3F1">#REF!</definedName>
    <definedName name="K3F2">#REF!</definedName>
    <definedName name="K4F1">#REF!</definedName>
    <definedName name="K4F2">#REF!</definedName>
    <definedName name="K5F1">#REF!</definedName>
    <definedName name="K5F2">#REF!</definedName>
    <definedName name="K6F1">#REF!</definedName>
    <definedName name="K6F2">#REF!</definedName>
    <definedName name="K7F1">#REF!</definedName>
    <definedName name="K7F2">#REF!</definedName>
    <definedName name="K8ALO">#REF!</definedName>
    <definedName name="K8F1">#REF!</definedName>
    <definedName name="K8F2">#REF!</definedName>
    <definedName name="K9ALO">#REF!</definedName>
    <definedName name="Kennwort">[75]Auftragsprofil!$D$5</definedName>
    <definedName name="KFOBUS" localSheetId="1">#REF!</definedName>
    <definedName name="KFOBUS">#REF!</definedName>
    <definedName name="KHGGH" localSheetId="1" hidden="1">{"via1",#N/A,TRUE,"general";"via2",#N/A,TRUE,"general";"via3",#N/A,TRUE,"general"}</definedName>
    <definedName name="KHGGH" hidden="1">{"via1",#N/A,TRUE,"general";"via2",#N/A,TRUE,"general";"via3",#N/A,TRUE,"general"}</definedName>
    <definedName name="khjk7" localSheetId="1" hidden="1">{"TAB1",#N/A,TRUE,"GENERAL";"TAB2",#N/A,TRUE,"GENERAL";"TAB3",#N/A,TRUE,"GENERAL";"TAB4",#N/A,TRUE,"GENERAL";"TAB5",#N/A,TRUE,"GENERAL"}</definedName>
    <definedName name="khjk7" hidden="1">{"TAB1",#N/A,TRUE,"GENERAL";"TAB2",#N/A,TRUE,"GENERAL";"TAB3",#N/A,TRUE,"GENERAL";"TAB4",#N/A,TRUE,"GENERAL";"TAB5",#N/A,TRUE,"GENERAL"}</definedName>
    <definedName name="kikik" localSheetId="1" hidden="1">{"via1",#N/A,TRUE,"general";"via2",#N/A,TRUE,"general";"via3",#N/A,TRUE,"general"}</definedName>
    <definedName name="kikik" hidden="1">{"via1",#N/A,TRUE,"general";"via2",#N/A,TRUE,"general";"via3",#N/A,TRUE,"general"}</definedName>
    <definedName name="kjhkd" localSheetId="1" hidden="1">{"via1",#N/A,TRUE,"general";"via2",#N/A,TRUE,"general";"via3",#N/A,TRUE,"general"}</definedName>
    <definedName name="kjhkd" hidden="1">{"via1",#N/A,TRUE,"general";"via2",#N/A,TRUE,"general";"via3",#N/A,TRUE,"general"}</definedName>
    <definedName name="kjk" localSheetId="1" hidden="1">{"via1",#N/A,TRUE,"general";"via2",#N/A,TRUE,"general";"via3",#N/A,TRUE,"general"}</definedName>
    <definedName name="kjk" hidden="1">{"via1",#N/A,TRUE,"general";"via2",#N/A,TRUE,"general";"via3",#N/A,TRUE,"general"}</definedName>
    <definedName name="kjtrkjr" localSheetId="1" hidden="1">{"via1",#N/A,TRUE,"general";"via2",#N/A,TRUE,"general";"via3",#N/A,TRUE,"general"}</definedName>
    <definedName name="kjtrkjr" hidden="1">{"via1",#N/A,TRUE,"general";"via2",#N/A,TRUE,"general";"via3",#N/A,TRUE,"general"}</definedName>
    <definedName name="kkkki" localSheetId="1" hidden="1">{"via1",#N/A,TRUE,"general";"via2",#N/A,TRUE,"general";"via3",#N/A,TRUE,"general"}</definedName>
    <definedName name="kkkki" hidden="1">{"via1",#N/A,TRUE,"general";"via2",#N/A,TRUE,"general";"via3",#N/A,TRUE,"general"}</definedName>
    <definedName name="kkkkkki" localSheetId="1" hidden="1">{"TAB1",#N/A,TRUE,"GENERAL";"TAB2",#N/A,TRUE,"GENERAL";"TAB3",#N/A,TRUE,"GENERAL";"TAB4",#N/A,TRUE,"GENERAL";"TAB5",#N/A,TRUE,"GENERAL"}</definedName>
    <definedName name="kkkkkki" hidden="1">{"TAB1",#N/A,TRUE,"GENERAL";"TAB2",#N/A,TRUE,"GENERAL";"TAB3",#N/A,TRUE,"GENERAL";"TAB4",#N/A,TRUE,"GENERAL";"TAB5",#N/A,TRUE,"GENERAL"}</definedName>
    <definedName name="KL">#REF!</definedName>
    <definedName name="KO" hidden="1">#REF!</definedName>
    <definedName name="krtrk" localSheetId="1" hidden="1">{"via1",#N/A,TRUE,"general";"via2",#N/A,TRUE,"general";"via3",#N/A,TRUE,"general"}</definedName>
    <definedName name="krtrk" hidden="1">{"via1",#N/A,TRUE,"general";"via2",#N/A,TRUE,"general";"via3",#N/A,TRUE,"general"}</definedName>
    <definedName name="KU">#REF!</definedName>
    <definedName name="Kunde">[75]Auftragsprofil!$D$3</definedName>
    <definedName name="kyr" localSheetId="1" hidden="1">{"TAB1",#N/A,TRUE,"GENERAL";"TAB2",#N/A,TRUE,"GENERAL";"TAB3",#N/A,TRUE,"GENERAL";"TAB4",#N/A,TRUE,"GENERAL";"TAB5",#N/A,TRUE,"GENERAL"}</definedName>
    <definedName name="kyr" hidden="1">{"TAB1",#N/A,TRUE,"GENERAL";"TAB2",#N/A,TRUE,"GENERAL";"TAB3",#N/A,TRUE,"GENERAL";"TAB4",#N/A,TRUE,"GENERAL";"TAB5",#N/A,TRUE,"GENERAL"}</definedName>
    <definedName name="L">#REF!</definedName>
    <definedName name="La">[23]!absc</definedName>
    <definedName name="LE" localSheetId="1">#REF!</definedName>
    <definedName name="LE">#REF!</definedName>
    <definedName name="LEVE">5</definedName>
    <definedName name="LG" localSheetId="1">LEN([43]PRESUPUESTO!$C1)</definedName>
    <definedName name="LG">LEN(#REF!)</definedName>
    <definedName name="LICITACION" localSheetId="1">#REF!</definedName>
    <definedName name="LICITACION">#REF!</definedName>
    <definedName name="LICITACION_PUBLICA" localSheetId="1">#REF!</definedName>
    <definedName name="LICITACION_PUBLICA">#REF!</definedName>
    <definedName name="LIMP">[8]BASE!$D$86</definedName>
    <definedName name="linc1">[9]Dimensiones!$B$15</definedName>
    <definedName name="linc2">[9]Dimensiones!$B$19</definedName>
    <definedName name="linc3">[9]Dimensiones!$B$23</definedName>
    <definedName name="linc4">[9]Dimensiones!$B$27</definedName>
    <definedName name="linc5">[9]Dimensiones!$B$31</definedName>
    <definedName name="LISTA_MA">[76]Materiales!$A$2:$A$1322</definedName>
    <definedName name="listaaccaud">OFFSET(#REF!,0,0,20-3,1)</definedName>
    <definedName name="listaaccesorioshai">OFFSET(#REF!,0,0,4,1)</definedName>
    <definedName name="listaacop">OFFSET(#REF!,0,0,52-48,1)</definedName>
    <definedName name="listaadicionalescamaras">OFFSET(#REF!,0,0,13-3,1)</definedName>
    <definedName name="listaadseg">OFFSET(#REF!,0,0,120-58,1)</definedName>
    <definedName name="listaaltavoces1">OFFSET(#REF!,0,0,130,1)</definedName>
    <definedName name="listaaltavoces2">OFFSET(#REF!,0,0,130,1)</definedName>
    <definedName name="listaaltavocesemp">OFFSET(#REF!,0,0,80,1)</definedName>
    <definedName name="Listaasesores">OFFSET(#REF!,0,0,16-10,1)</definedName>
    <definedName name="listabaterias">OFFSET(#REF!,0,0,3,1)</definedName>
    <definedName name="listacableado">OFFSET(#REF!,0,0,96-3,1)</definedName>
    <definedName name="listacajas">OFFSET(#REF!,0,0,15,1)</definedName>
    <definedName name="listacamaras">OFFSET(#REF!,0,0,13-3,1)</definedName>
    <definedName name="ListaCantidad" localSheetId="1">#REF!</definedName>
    <definedName name="ListaCantidad">#N/A</definedName>
    <definedName name="Listacerebros" localSheetId="1">OFFSET(#REF!,0,0,4,1)</definedName>
    <definedName name="Listacerebros">OFFSET(#REF!,0,0,4,1)</definedName>
    <definedName name="listacerseg">OFFSET(#REF!,0,0,8-3,1)</definedName>
    <definedName name="listaconesc">OFFSET(#REF!,0,0,36-26,1)</definedName>
    <definedName name="listaconmutai">OFFSET(#REF!,0,0,25-21,1)</definedName>
    <definedName name="listacontrol4">OFFSET(#REF!,0,0,60.1)</definedName>
    <definedName name="listadimmers">OFFSET(#REF!,0,0,13-3,1)</definedName>
    <definedName name="listaDVR">OFFSET(#REF!,0,0,14,1)</definedName>
    <definedName name="listafuentes">OFFSET(#REF!,0,0,12,1)</definedName>
    <definedName name="listagabinetes">OFFSET(#REF!,0,0,5,1)</definedName>
    <definedName name="listailumi">OFFSET(#REF!,0,0,60-3,1)</definedName>
    <definedName name="listainfrarrojos">OFFSET(#REF!,0,0,154-119,1)</definedName>
    <definedName name="listainterfaces">OFFSET(#REF!,0,0,43-3,1)</definedName>
    <definedName name="listaintpre">OFFSET(#REF!,0,0,47-37,1)</definedName>
    <definedName name="ListaItem" localSheetId="1">#REF!</definedName>
    <definedName name="ListaItem">#N/A</definedName>
    <definedName name="listakitauddis" localSheetId="1">OFFSET(#REF!,0,0,30-3,1)</definedName>
    <definedName name="listakitauddis">OFFSET(#REF!,0,0,30-3,1)</definedName>
    <definedName name="listamagneticos">#REF!</definedName>
    <definedName name="listaonoff">OFFSET(#REF!,0,0,20-14,1)</definedName>
    <definedName name="listaplapot">OFFSET(#REF!,0,0,13-3,1)</definedName>
    <definedName name="Listapromo">OFFSET(#REF!,0,0,9,1)</definedName>
    <definedName name="listapulsador">OFFSET(#REF!,0,0,118-88,1)</definedName>
    <definedName name="listareceivers">OFFSET(#REF!,0,0,60,1)</definedName>
    <definedName name="listareles">OFFSET(#REF!,0,0,3,1)</definedName>
    <definedName name="listareproductores">OFFSET(#REF!,0,0,10,1)</definedName>
    <definedName name="listasensores">OFFSET(#REF!,0,0,66-30,1)</definedName>
    <definedName name="listasisina">OFFSET(#REF!,0,0,47-28,1)</definedName>
    <definedName name="listasubpas">OFFSET(#REF!,0,0,6-3,1)</definedName>
    <definedName name="listasubwooferac">OFFSET(#REF!,0,0,12,1)</definedName>
    <definedName name="listasuiches">OFFSET(#REF!,0,0,43-28,1)</definedName>
    <definedName name="listasuichesvarios">OFFSET(#REF!,0,0,89-60,1)</definedName>
    <definedName name="listatapasdeco">OFFSET(#REF!,0,0,65-44,1)</definedName>
    <definedName name="listatecaud">OFFSET(#REF!,0,0,43-32,1)</definedName>
    <definedName name="listatomamesa">OFFSET(#REF!,0,0,27,1)</definedName>
    <definedName name="listatomas">OFFSET(#REF!,0,0,11-3,1)</definedName>
    <definedName name="listatomasgfci">OFFSET(#REF!,0,0,17-12,1)</definedName>
    <definedName name="listatomatelefono">OFFSET(#REF!,0,0,22-18,1)</definedName>
    <definedName name="listatomatv">OFFSET(#REF!,0,0,27-23,1)</definedName>
    <definedName name="listatransfor">OFFSET(#REF!,0,0,3,1)</definedName>
    <definedName name="ListaUni" localSheetId="1">[77]TOTALES!$D$7:$D$654</definedName>
    <definedName name="ListaUni">[78]TOTALES!$D$7:$D$654</definedName>
    <definedName name="liuoo" localSheetId="1" hidden="1">{"TAB1",#N/A,TRUE,"GENERAL";"TAB2",#N/A,TRUE,"GENERAL";"TAB3",#N/A,TRUE,"GENERAL";"TAB4",#N/A,TRUE,"GENERAL";"TAB5",#N/A,TRUE,"GENERAL"}</definedName>
    <definedName name="liuoo" hidden="1">{"TAB1",#N/A,TRUE,"GENERAL";"TAB2",#N/A,TRUE,"GENERAL";"TAB3",#N/A,TRUE,"GENERAL";"TAB4",#N/A,TRUE,"GENERAL";"TAB5",#N/A,TRUE,"GENERAL"}</definedName>
    <definedName name="lkj" localSheetId="1" hidden="1">{"via1",#N/A,TRUE,"general";"via2",#N/A,TRUE,"general";"via3",#N/A,TRUE,"general"}</definedName>
    <definedName name="lkj" hidden="1">{"via1",#N/A,TRUE,"general";"via2",#N/A,TRUE,"general";"via3",#N/A,TRUE,"general"}</definedName>
    <definedName name="LKJLJK" localSheetId="1" hidden="1">{"TAB1",#N/A,TRUE,"GENERAL";"TAB2",#N/A,TRUE,"GENERAL";"TAB3",#N/A,TRUE,"GENERAL";"TAB4",#N/A,TRUE,"GENERAL";"TAB5",#N/A,TRUE,"GENERAL"}</definedName>
    <definedName name="LKJLJK" hidden="1">{"TAB1",#N/A,TRUE,"GENERAL";"TAB2",#N/A,TRUE,"GENERAL";"TAB3",#N/A,TRUE,"GENERAL";"TAB4",#N/A,TRUE,"GENERAL";"TAB5",#N/A,TRUE,"GENERAL"}</definedName>
    <definedName name="ll">#REF!</definedName>
    <definedName name="lllllh" localSheetId="1" hidden="1">{"via1",#N/A,TRUE,"general";"via2",#N/A,TRUE,"general";"via3",#N/A,TRUE,"general"}</definedName>
    <definedName name="lllllh" hidden="1">{"via1",#N/A,TRUE,"general";"via2",#N/A,TRUE,"general";"via3",#N/A,TRUE,"general"}</definedName>
    <definedName name="lllllllo" localSheetId="1" hidden="1">{"via1",#N/A,TRUE,"general";"via2",#N/A,TRUE,"general";"via3",#N/A,TRUE,"general"}</definedName>
    <definedName name="lllllllo" hidden="1">{"via1",#N/A,TRUE,"general";"via2",#N/A,TRUE,"general";"via3",#N/A,TRUE,"general"}</definedName>
    <definedName name="lo">#REF!</definedName>
    <definedName name="loc">#REF!</definedName>
    <definedName name="LOCA" localSheetId="1">[34]!absc</definedName>
    <definedName name="LOCA">[17]!absc</definedName>
    <definedName name="LOCA1">[34]!absc</definedName>
    <definedName name="LOCA2">[79]!absc</definedName>
    <definedName name="LOCALIZACIÓN_Y_REPLANTEO._ESTRUCTURAS" localSheetId="1">#REF!</definedName>
    <definedName name="LOCALIZACIÓN_Y_REPLANTEO._ESTRUCTURAS">#REF!</definedName>
    <definedName name="lolol" localSheetId="1" hidden="1">{"TAB1",#N/A,TRUE,"GENERAL";"TAB2",#N/A,TRUE,"GENERAL";"TAB3",#N/A,TRUE,"GENERAL";"TAB4",#N/A,TRUE,"GENERAL";"TAB5",#N/A,TRUE,"GENERAL"}</definedName>
    <definedName name="lolol" hidden="1">{"TAB1",#N/A,TRUE,"GENERAL";"TAB2",#N/A,TRUE,"GENERAL";"TAB3",#N/A,TRUE,"GENERAL";"TAB4",#N/A,TRUE,"GENERAL";"TAB5",#N/A,TRUE,"GENERAL"}</definedName>
    <definedName name="LOPE">#REF!</definedName>
    <definedName name="LosPrecios">#REF!</definedName>
    <definedName name="LosPreciosTit">#REF!</definedName>
    <definedName name="lplpl" localSheetId="1" hidden="1">{"via1",#N/A,TRUE,"general";"via2",#N/A,TRUE,"general";"via3",#N/A,TRUE,"general"}</definedName>
    <definedName name="lplpl" hidden="1">{"via1",#N/A,TRUE,"general";"via2",#N/A,TRUE,"general";"via3",#N/A,TRUE,"general"}</definedName>
    <definedName name="M">#REF!</definedName>
    <definedName name="mafdsf" localSheetId="1" hidden="1">{"via1",#N/A,TRUE,"general";"via2",#N/A,TRUE,"general";"via3",#N/A,TRUE,"general"}</definedName>
    <definedName name="mafdsf" hidden="1">{"via1",#N/A,TRUE,"general";"via2",#N/A,TRUE,"general";"via3",#N/A,TRUE,"general"}</definedName>
    <definedName name="Makro1">#REF!</definedName>
    <definedName name="MAL">'[80]Estado Resumen'!#REF!&lt;2.5</definedName>
    <definedName name="MALO">'[81]ESTADO VÍA-CRIT.TECNICO'!#REF!&lt;2.5</definedName>
    <definedName name="mao" localSheetId="1" hidden="1">{"TAB1",#N/A,TRUE,"GENERAL";"TAB2",#N/A,TRUE,"GENERAL";"TAB3",#N/A,TRUE,"GENERAL";"TAB4",#N/A,TRUE,"GENERAL";"TAB5",#N/A,TRUE,"GENERAL"}</definedName>
    <definedName name="mao" hidden="1">{"TAB1",#N/A,TRUE,"GENERAL";"TAB2",#N/A,TRUE,"GENERAL";"TAB3",#N/A,TRUE,"GENERAL";"TAB4",#N/A,TRUE,"GENERAL";"TAB5",#N/A,TRUE,"GENERAL"}</definedName>
    <definedName name="maow" localSheetId="1" hidden="1">{"via1",#N/A,TRUE,"general";"via2",#N/A,TRUE,"general";"via3",#N/A,TRUE,"general"}</definedName>
    <definedName name="maow" hidden="1">{"via1",#N/A,TRUE,"general";"via2",#N/A,TRUE,"general";"via3",#N/A,TRUE,"general"}</definedName>
    <definedName name="MAP">'[82]PU (2)'!#REF!</definedName>
    <definedName name="marai9" localSheetId="1">#REF!</definedName>
    <definedName name="marai9">#REF!</definedName>
    <definedName name="MARCELA">[23]!absc</definedName>
    <definedName name="MARCOS" localSheetId="1">#REF!</definedName>
    <definedName name="MARCOS">#REF!</definedName>
    <definedName name="margen" localSheetId="1">#REF!</definedName>
    <definedName name="margen">#REF!</definedName>
    <definedName name="Márgen" localSheetId="1">#REF!</definedName>
    <definedName name="Márgen">#REF!</definedName>
    <definedName name="margentyco">#REF!</definedName>
    <definedName name="MARIAS">#REF!</definedName>
    <definedName name="MARIASC">#REF!</definedName>
    <definedName name="MarkP" localSheetId="1" hidden="1">{#N/A,#N/A,FALSE,"GRAFICO";#N/A,#N/A,FALSE,"CAJA (2)";#N/A,#N/A,FALSE,"TERCEROS-PROMEDIO";#N/A,#N/A,FALSE,"CAJA";#N/A,#N/A,FALSE,"INGRESOS1995-2003";#N/A,#N/A,FALSE,"GASTOS1995-2003"}</definedName>
    <definedName name="MarkP" hidden="1">{#N/A,#N/A,FALSE,"GRAFICO";#N/A,#N/A,FALSE,"CAJA (2)";#N/A,#N/A,FALSE,"TERCEROS-PROMEDIO";#N/A,#N/A,FALSE,"CAJA";#N/A,#N/A,FALSE,"INGRESOS1995-2003";#N/A,#N/A,FALSE,"GASTOS1995-2003"}</definedName>
    <definedName name="masor" localSheetId="1" hidden="1">{"via1",#N/A,TRUE,"general";"via2",#N/A,TRUE,"general";"via3",#N/A,TRUE,"general"}</definedName>
    <definedName name="masor" hidden="1">{"via1",#N/A,TRUE,"general";"via2",#N/A,TRUE,"general";"via3",#N/A,TRUE,"general"}</definedName>
    <definedName name="MAT" localSheetId="1">#REF!</definedName>
    <definedName name="MAT">#N/A</definedName>
    <definedName name="MAT.CANT" localSheetId="1">#REF!</definedName>
    <definedName name="MAT.CANT">#REF!</definedName>
    <definedName name="MATERIAL" localSheetId="1">#REF!</definedName>
    <definedName name="MATERIAL">#REF!</definedName>
    <definedName name="Materiales" localSheetId="1">#REF!</definedName>
    <definedName name="materiales">[83]materiales!$A$7:$A$1317</definedName>
    <definedName name="MaterialTub" localSheetId="1">#REF!</definedName>
    <definedName name="MaterialTub">#N/A</definedName>
    <definedName name="MATPR">[8]BASE!$D$59</definedName>
    <definedName name="matriz" localSheetId="1">#REF!,#REF!</definedName>
    <definedName name="matriz">#REF!,#REF!</definedName>
    <definedName name="MCC">[65]PROVISIONAL!$B$8:$E$22</definedName>
    <definedName name="mdd" localSheetId="1" hidden="1">{"via1",#N/A,TRUE,"general";"via2",#N/A,TRUE,"general";"via3",#N/A,TRUE,"general"}</definedName>
    <definedName name="mdd" hidden="1">{"via1",#N/A,TRUE,"general";"via2",#N/A,TRUE,"general";"via3",#N/A,TRUE,"general"}</definedName>
    <definedName name="MDEO">[65]Data!$A$1391:$IV$1440</definedName>
    <definedName name="MEDIA">2</definedName>
    <definedName name="meg" localSheetId="1" hidden="1">{"TAB1",#N/A,TRUE,"GENERAL";"TAB2",#N/A,TRUE,"GENERAL";"TAB3",#N/A,TRUE,"GENERAL";"TAB4",#N/A,TRUE,"GENERAL";"TAB5",#N/A,TRUE,"GENERAL"}</definedName>
    <definedName name="meg" hidden="1">{"TAB1",#N/A,TRUE,"GENERAL";"TAB2",#N/A,TRUE,"GENERAL";"TAB3",#N/A,TRUE,"GENERAL";"TAB4",#N/A,TRUE,"GENERAL";"TAB5",#N/A,TRUE,"GENERAL"}</definedName>
    <definedName name="mfgjrdt" localSheetId="1" hidden="1">{"TAB1",#N/A,TRUE,"GENERAL";"TAB2",#N/A,TRUE,"GENERAL";"TAB3",#N/A,TRUE,"GENERAL";"TAB4",#N/A,TRUE,"GENERAL";"TAB5",#N/A,TRUE,"GENERAL"}</definedName>
    <definedName name="mfgjrdt" hidden="1">{"TAB1",#N/A,TRUE,"GENERAL";"TAB2",#N/A,TRUE,"GENERAL";"TAB3",#N/A,TRUE,"GENERAL";"TAB4",#N/A,TRUE,"GENERAL";"TAB5",#N/A,TRUE,"GENERAL"}</definedName>
    <definedName name="mghm" localSheetId="1" hidden="1">{"via1",#N/A,TRUE,"general";"via2",#N/A,TRUE,"general";"via3",#N/A,TRUE,"general"}</definedName>
    <definedName name="mghm" hidden="1">{"via1",#N/A,TRUE,"general";"via2",#N/A,TRUE,"general";"via3",#N/A,TRUE,"general"}</definedName>
    <definedName name="MH_1">#REF!</definedName>
    <definedName name="MH_2">#REF!</definedName>
    <definedName name="MH_3">#REF!</definedName>
    <definedName name="MH_4">#REF!</definedName>
    <definedName name="MH_5">#REF!</definedName>
    <definedName name="mjmj" localSheetId="1" hidden="1">{"via1",#N/A,TRUE,"general";"via2",#N/A,TRUE,"general";"via3",#N/A,TRUE,"general"}</definedName>
    <definedName name="mjmj" hidden="1">{"via1",#N/A,TRUE,"general";"via2",#N/A,TRUE,"general";"via3",#N/A,TRUE,"general"}</definedName>
    <definedName name="mjmjmn" localSheetId="1" hidden="1">{"via1",#N/A,TRUE,"general";"via2",#N/A,TRUE,"general";"via3",#N/A,TRUE,"general"}</definedName>
    <definedName name="mjmjmn" hidden="1">{"via1",#N/A,TRUE,"general";"via2",#N/A,TRUE,"general";"via3",#N/A,TRUE,"general"}</definedName>
    <definedName name="mjnhgkio" localSheetId="1" hidden="1">{"via1",#N/A,TRUE,"general";"via2",#N/A,TRUE,"general";"via3",#N/A,TRUE,"general"}</definedName>
    <definedName name="mjnhgkio" hidden="1">{"via1",#N/A,TRUE,"general";"via2",#N/A,TRUE,"general";"via3",#N/A,TRUE,"general"}</definedName>
    <definedName name="MLFB">#REF!</definedName>
    <definedName name="mmjmjh" localSheetId="1" hidden="1">{"TAB1",#N/A,TRUE,"GENERAL";"TAB2",#N/A,TRUE,"GENERAL";"TAB3",#N/A,TRUE,"GENERAL";"TAB4",#N/A,TRUE,"GENERAL";"TAB5",#N/A,TRUE,"GENERAL"}</definedName>
    <definedName name="mmjmjh" hidden="1">{"TAB1",#N/A,TRUE,"GENERAL";"TAB2",#N/A,TRUE,"GENERAL";"TAB3",#N/A,TRUE,"GENERAL";"TAB4",#N/A,TRUE,"GENERAL";"TAB5",#N/A,TRUE,"GENERAL"}</definedName>
    <definedName name="mmm" localSheetId="1" hidden="1">{"TAB1",#N/A,TRUE,"GENERAL";"TAB2",#N/A,TRUE,"GENERAL";"TAB3",#N/A,TRUE,"GENERAL";"TAB4",#N/A,TRUE,"GENERAL";"TAB5",#N/A,TRUE,"GENERAL"}</definedName>
    <definedName name="mmm" hidden="1">{"TAB1",#N/A,TRUE,"GENERAL";"TAB2",#N/A,TRUE,"GENERAL";"TAB3",#N/A,TRUE,"GENERAL";"TAB4",#N/A,TRUE,"GENERAL";"TAB5",#N/A,TRUE,"GENERAL"}</definedName>
    <definedName name="mmmh" localSheetId="1" hidden="1">{"via1",#N/A,TRUE,"general";"via2",#N/A,TRUE,"general";"via3",#N/A,TRUE,"general"}</definedName>
    <definedName name="mmmh" hidden="1">{"via1",#N/A,TRUE,"general";"via2",#N/A,TRUE,"general";"via3",#N/A,TRUE,"general"}</definedName>
    <definedName name="mmmmmjyt" localSheetId="1" hidden="1">{"TAB1",#N/A,TRUE,"GENERAL";"TAB2",#N/A,TRUE,"GENERAL";"TAB3",#N/A,TRUE,"GENERAL";"TAB4",#N/A,TRUE,"GENERAL";"TAB5",#N/A,TRUE,"GENERAL"}</definedName>
    <definedName name="mmmmmjyt" hidden="1">{"TAB1",#N/A,TRUE,"GENERAL";"TAB2",#N/A,TRUE,"GENERAL";"TAB3",#N/A,TRUE,"GENERAL";"TAB4",#N/A,TRUE,"GENERAL";"TAB5",#N/A,TRUE,"GENERAL"}</definedName>
    <definedName name="mmmmmmg" localSheetId="1" hidden="1">{"via1",#N/A,TRUE,"general";"via2",#N/A,TRUE,"general";"via3",#N/A,TRUE,"general"}</definedName>
    <definedName name="mmmmmmg" hidden="1">{"via1",#N/A,TRUE,"general";"via2",#N/A,TRUE,"general";"via3",#N/A,TRUE,"general"}</definedName>
    <definedName name="MN" localSheetId="1" hidden="1">{"via1",#N/A,TRUE,"general";"via2",#N/A,TRUE,"general";"via3",#N/A,TRUE,"general"}</definedName>
    <definedName name="MN" hidden="1">{"via1",#N/A,TRUE,"general";"via2",#N/A,TRUE,"general";"via3",#N/A,TRUE,"general"}</definedName>
    <definedName name="MODERADO">10</definedName>
    <definedName name="MONCANADA">#REF!</definedName>
    <definedName name="MONDM">#REF!</definedName>
    <definedName name="MONECU">#REF!</definedName>
    <definedName name="MONFRANCIA">#REF!</definedName>
    <definedName name="MONPAIS1">#REF!</definedName>
    <definedName name="MONPAIS2">#REF!</definedName>
    <definedName name="MONPERU">#REF!</definedName>
    <definedName name="MONPTA">#REF!</definedName>
    <definedName name="MONSUECIA">#REF!</definedName>
    <definedName name="MONVENE">#REF!</definedName>
    <definedName name="MONYEN">#REF!</definedName>
    <definedName name="MOTOP">[8]BASE!$D$14</definedName>
    <definedName name="MOV">[48]MOV!$A$1:$H$1998</definedName>
    <definedName name="n" localSheetId="1" hidden="1">{"via1",#N/A,TRUE,"general";"via2",#N/A,TRUE,"general";"via3",#N/A,TRUE,"general"}</definedName>
    <definedName name="n" hidden="1">{"via1",#N/A,TRUE,"general";"via2",#N/A,TRUE,"general";"via3",#N/A,TRUE,"general"}</definedName>
    <definedName name="N61.">'[84]BAJANTES AR'!$N$34</definedName>
    <definedName name="NACI" localSheetId="1">#REF!</definedName>
    <definedName name="NACI">#REF!</definedName>
    <definedName name="NACIONAL" localSheetId="1">#REF!</definedName>
    <definedName name="NACIONAL">#REF!</definedName>
    <definedName name="nacionalizacion" localSheetId="1">#REF!</definedName>
    <definedName name="nacionalizacion">#REF!</definedName>
    <definedName name="nacionalizaciontyco">#REF!</definedName>
    <definedName name="nbvnv" localSheetId="1" hidden="1">{"via1",#N/A,TRUE,"general";"via2",#N/A,TRUE,"general";"via3",#N/A,TRUE,"general"}</definedName>
    <definedName name="nbvnv" hidden="1">{"via1",#N/A,TRUE,"general";"via2",#N/A,TRUE,"general";"via3",#N/A,TRUE,"general"}</definedName>
    <definedName name="NDHS" localSheetId="1" hidden="1">{"TAB1",#N/A,TRUE,"GENERAL";"TAB2",#N/A,TRUE,"GENERAL";"TAB3",#N/A,TRUE,"GENERAL";"TAB4",#N/A,TRUE,"GENERAL";"TAB5",#N/A,TRUE,"GENERAL"}</definedName>
    <definedName name="NDHS" hidden="1">{"TAB1",#N/A,TRUE,"GENERAL";"TAB2",#N/A,TRUE,"GENERAL";"TAB3",#N/A,TRUE,"GENERAL";"TAB4",#N/A,TRUE,"GENERAL";"TAB5",#N/A,TRUE,"GENERAL"}</definedName>
    <definedName name="NES">#REF!</definedName>
    <definedName name="nf" localSheetId="1" hidden="1">{"TAB1",#N/A,TRUE,"GENERAL";"TAB2",#N/A,TRUE,"GENERAL";"TAB3",#N/A,TRUE,"GENERAL";"TAB4",#N/A,TRUE,"GENERAL";"TAB5",#N/A,TRUE,"GENERAL"}</definedName>
    <definedName name="nf" hidden="1">{"TAB1",#N/A,TRUE,"GENERAL";"TAB2",#N/A,TRUE,"GENERAL";"TAB3",#N/A,TRUE,"GENERAL";"TAB4",#N/A,TRUE,"GENERAL";"TAB5",#N/A,TRUE,"GENERAL"}</definedName>
    <definedName name="nfg" localSheetId="1" hidden="1">{"via1",#N/A,TRUE,"general";"via2",#N/A,TRUE,"general";"via3",#N/A,TRUE,"general"}</definedName>
    <definedName name="nfg" hidden="1">{"via1",#N/A,TRUE,"general";"via2",#N/A,TRUE,"general";"via3",#N/A,TRUE,"general"}</definedName>
    <definedName name="nfgn" localSheetId="1" hidden="1">{"via1",#N/A,TRUE,"general";"via2",#N/A,TRUE,"general";"via3",#N/A,TRUE,"general"}</definedName>
    <definedName name="nfgn" hidden="1">{"via1",#N/A,TRUE,"general";"via2",#N/A,TRUE,"general";"via3",#N/A,TRUE,"general"}</definedName>
    <definedName name="ngdn" localSheetId="1" hidden="1">{"TAB1",#N/A,TRUE,"GENERAL";"TAB2",#N/A,TRUE,"GENERAL";"TAB3",#N/A,TRUE,"GENERAL";"TAB4",#N/A,TRUE,"GENERAL";"TAB5",#N/A,TRUE,"GENERAL"}</definedName>
    <definedName name="ngdn" hidden="1">{"TAB1",#N/A,TRUE,"GENERAL";"TAB2",#N/A,TRUE,"GENERAL";"TAB3",#N/A,TRUE,"GENERAL";"TAB4",#N/A,TRUE,"GENERAL";"TAB5",#N/A,TRUE,"GENERAL"}</definedName>
    <definedName name="ngfh" localSheetId="1" hidden="1">{"via1",#N/A,TRUE,"general";"via2",#N/A,TRUE,"general";"via3",#N/A,TRUE,"general"}</definedName>
    <definedName name="ngfh" hidden="1">{"via1",#N/A,TRUE,"general";"via2",#N/A,TRUE,"general";"via3",#N/A,TRUE,"general"}</definedName>
    <definedName name="nhn" localSheetId="1" hidden="1">{"via1",#N/A,TRUE,"general";"via2",#N/A,TRUE,"general";"via3",#N/A,TRUE,"general"}</definedName>
    <definedName name="nhn" hidden="1">{"via1",#N/A,TRUE,"general";"via2",#N/A,TRUE,"general";"via3",#N/A,TRUE,"general"}</definedName>
    <definedName name="nhncfgn" localSheetId="1" hidden="1">{"TAB1",#N/A,TRUE,"GENERAL";"TAB2",#N/A,TRUE,"GENERAL";"TAB3",#N/A,TRUE,"GENERAL";"TAB4",#N/A,TRUE,"GENERAL";"TAB5",#N/A,TRUE,"GENERAL"}</definedName>
    <definedName name="nhncfgn" hidden="1">{"TAB1",#N/A,TRUE,"GENERAL";"TAB2",#N/A,TRUE,"GENERAL";"TAB3",#N/A,TRUE,"GENERAL";"TAB4",#N/A,TRUE,"GENERAL";"TAB5",#N/A,TRUE,"GENERAL"}</definedName>
    <definedName name="nhndr" localSheetId="1" hidden="1">{"via1",#N/A,TRUE,"general";"via2",#N/A,TRUE,"general";"via3",#N/A,TRUE,"general"}</definedName>
    <definedName name="nhndr" hidden="1">{"via1",#N/A,TRUE,"general";"via2",#N/A,TRUE,"general";"via3",#N/A,TRUE,"general"}</definedName>
    <definedName name="NM">#REF!</definedName>
    <definedName name="nmmmm" localSheetId="1" hidden="1">{"via1",#N/A,TRUE,"general";"via2",#N/A,TRUE,"general";"via3",#N/A,TRUE,"general"}</definedName>
    <definedName name="nmmmm" hidden="1">{"via1",#N/A,TRUE,"general";"via2",#N/A,TRUE,"general";"via3",#N/A,TRUE,"general"}</definedName>
    <definedName name="NN" localSheetId="1" hidden="1">{"TAB1",#N/A,TRUE,"GENERAL";"TAB2",#N/A,TRUE,"GENERAL";"TAB3",#N/A,TRUE,"GENERAL";"TAB4",#N/A,TRUE,"GENERAL";"TAB5",#N/A,TRUE,"GENERAL"}</definedName>
    <definedName name="NN" hidden="1">{"TAB1",#N/A,TRUE,"GENERAL";"TAB2",#N/A,TRUE,"GENERAL";"TAB3",#N/A,TRUE,"GENERAL";"TAB4",#N/A,TRUE,"GENERAL";"TAB5",#N/A,TRUE,"GENERAL"}</definedName>
    <definedName name="nndng" localSheetId="1" hidden="1">{"TAB1",#N/A,TRUE,"GENERAL";"TAB2",#N/A,TRUE,"GENERAL";"TAB3",#N/A,TRUE,"GENERAL";"TAB4",#N/A,TRUE,"GENERAL";"TAB5",#N/A,TRUE,"GENERAL"}</definedName>
    <definedName name="nndng" hidden="1">{"TAB1",#N/A,TRUE,"GENERAL";"TAB2",#N/A,TRUE,"GENERAL";"TAB3",#N/A,TRUE,"GENERAL";"TAB4",#N/A,TRUE,"GENERAL";"TAB5",#N/A,TRUE,"GENERAL"}</definedName>
    <definedName name="NNN" localSheetId="1">[6]!absc</definedName>
    <definedName name="nnn" hidden="1">{"TAB1",#N/A,TRUE,"GENERAL";"TAB2",#N/A,TRUE,"GENERAL";"TAB3",#N/A,TRUE,"GENERAL";"TAB4",#N/A,TRUE,"GENERAL";"TAB5",#N/A,TRUE,"GENERAL"}</definedName>
    <definedName name="nnnhd" localSheetId="1" hidden="1">{"via1",#N/A,TRUE,"general";"via2",#N/A,TRUE,"general";"via3",#N/A,TRUE,"general"}</definedName>
    <definedName name="nnnhd" hidden="1">{"via1",#N/A,TRUE,"general";"via2",#N/A,TRUE,"general";"via3",#N/A,TRUE,"general"}</definedName>
    <definedName name="nnnnn" localSheetId="1" hidden="1">{"via1",#N/A,TRUE,"general";"via2",#N/A,TRUE,"general";"via3",#N/A,TRUE,"general"}</definedName>
    <definedName name="nnnnn" hidden="1">{"via1",#N/A,TRUE,"general";"via2",#N/A,TRUE,"general";"via3",#N/A,TRUE,"general"}</definedName>
    <definedName name="nnnnnd" localSheetId="1" hidden="1">{"TAB1",#N/A,TRUE,"GENERAL";"TAB2",#N/A,TRUE,"GENERAL";"TAB3",#N/A,TRUE,"GENERAL";"TAB4",#N/A,TRUE,"GENERAL";"TAB5",#N/A,TRUE,"GENERAL"}</definedName>
    <definedName name="nnnnnd" hidden="1">{"TAB1",#N/A,TRUE,"GENERAL";"TAB2",#N/A,TRUE,"GENERAL";"TAB3",#N/A,TRUE,"GENERAL";"TAB4",#N/A,TRUE,"GENERAL";"TAB5",#N/A,TRUE,"GENERAL"}</definedName>
    <definedName name="nnnnnf" localSheetId="1" hidden="1">{"TAB1",#N/A,TRUE,"GENERAL";"TAB2",#N/A,TRUE,"GENERAL";"TAB3",#N/A,TRUE,"GENERAL";"TAB4",#N/A,TRUE,"GENERAL";"TAB5",#N/A,TRUE,"GENERAL"}</definedName>
    <definedName name="nnnnnf" hidden="1">{"TAB1",#N/A,TRUE,"GENERAL";"TAB2",#N/A,TRUE,"GENERAL";"TAB3",#N/A,TRUE,"GENERAL";"TAB4",#N/A,TRUE,"GENERAL";"TAB5",#N/A,TRUE,"GENERAL"}</definedName>
    <definedName name="nnnnnh" localSheetId="1" hidden="1">{"via1",#N/A,TRUE,"general";"via2",#N/A,TRUE,"general";"via3",#N/A,TRUE,"general"}</definedName>
    <definedName name="nnnnnh" hidden="1">{"via1",#N/A,TRUE,"general";"via2",#N/A,TRUE,"general";"via3",#N/A,TRUE,"general"}</definedName>
    <definedName name="NO" localSheetId="1" hidden="1">{"PYGT",#N/A,FALSE,"PYG";"ACTIT",#N/A,FALSE,"BCE_GRAL-ACTIVO";"PASIT",#N/A,FALSE,"BCE_GRAL-PASIVO-PATRIM";"CAJAT",#N/A,FALSE,"CAJA"}</definedName>
    <definedName name="NO" hidden="1">{"PYGT",#N/A,FALSE,"PYG";"ACTIT",#N/A,FALSE,"BCE_GRAL-ACTIVO";"PASIT",#N/A,FALSE,"BCE_GRAL-PASIVO-PATRIM";"CAJAT",#N/A,FALSE,"CAJA"}</definedName>
    <definedName name="No._tanques">[9]Dimensiones!$D$36</definedName>
    <definedName name="nombre">#REF!</definedName>
    <definedName name="Norte" localSheetId="1">#REF!</definedName>
    <definedName name="Norte">#N/A</definedName>
    <definedName name="novafort" localSheetId="1">#REF!</definedName>
    <definedName name="novafort">#REF!</definedName>
    <definedName name="NUEVO" localSheetId="1">#REF!</definedName>
    <definedName name="NUEVO">#N/A</definedName>
    <definedName name="Núm_de_pago" localSheetId="1">#REF!</definedName>
    <definedName name="Núm_de_pago">#REF!</definedName>
    <definedName name="Núm_pagos_al_año" localSheetId="1">#REF!</definedName>
    <definedName name="Núm_pagos_al_año">#REF!</definedName>
    <definedName name="Número_de_pagos" localSheetId="1">MATCH(0.01,Saldo_final,-1)+1</definedName>
    <definedName name="Número_de_pagos">MATCH(0.01,Saldo_final,-1)+1</definedName>
    <definedName name="nxn" localSheetId="1" hidden="1">{"via1",#N/A,TRUE,"general";"via2",#N/A,TRUE,"general";"via3",#N/A,TRUE,"general"}</definedName>
    <definedName name="nxn" hidden="1">{"via1",#N/A,TRUE,"general";"via2",#N/A,TRUE,"general";"via3",#N/A,TRUE,"general"}</definedName>
    <definedName name="ñ">#REF!</definedName>
    <definedName name="ÑÑÑ" localSheetId="1">#REF!</definedName>
    <definedName name="ñññ">[27]!absc</definedName>
    <definedName name="ñpñpñ" localSheetId="1" hidden="1">{"via1",#N/A,TRUE,"general";"via2",#N/A,TRUE,"general";"via3",#N/A,TRUE,"general"}</definedName>
    <definedName name="ñpñpñ" hidden="1">{"via1",#N/A,TRUE,"general";"via2",#N/A,TRUE,"general";"via3",#N/A,TRUE,"general"}</definedName>
    <definedName name="º">#REF!</definedName>
    <definedName name="O.E" hidden="1">#REF!</definedName>
    <definedName name="O.E.28" hidden="1">#REF!</definedName>
    <definedName name="O.E.30" hidden="1">#REF!</definedName>
    <definedName name="o9o9" localSheetId="1" hidden="1">{"via1",#N/A,TRUE,"general";"via2",#N/A,TRUE,"general";"via3",#N/A,TRUE,"general"}</definedName>
    <definedName name="o9o9" hidden="1">{"via1",#N/A,TRUE,"general";"via2",#N/A,TRUE,"general";"via3",#N/A,TRUE,"general"}</definedName>
    <definedName name="OBRA" localSheetId="1">#REF!</definedName>
    <definedName name="OBRA">#N/A</definedName>
    <definedName name="oera" localSheetId="1" hidden="1">{#N/A,#N/A,FALSE,"Aging Summary";#N/A,#N/A,FALSE,"Ratio Analysis";#N/A,#N/A,FALSE,"Test 120 Day Accts";#N/A,#N/A,FALSE,"Tickmarks"}</definedName>
    <definedName name="oera" hidden="1">{#N/A,#N/A,FALSE,"Aging Summary";#N/A,#N/A,FALSE,"Ratio Analysis";#N/A,#N/A,FALSE,"Test 120 Day Accts";#N/A,#N/A,FALSE,"Tickmarks"}</definedName>
    <definedName name="OFICI">[8]BASE!$D$11</definedName>
    <definedName name="oiret" localSheetId="1" hidden="1">{"TAB1",#N/A,TRUE,"GENERAL";"TAB2",#N/A,TRUE,"GENERAL";"TAB3",#N/A,TRUE,"GENERAL";"TAB4",#N/A,TRUE,"GENERAL";"TAB5",#N/A,TRUE,"GENERAL"}</definedName>
    <definedName name="oiret" hidden="1">{"TAB1",#N/A,TRUE,"GENERAL";"TAB2",#N/A,TRUE,"GENERAL";"TAB3",#N/A,TRUE,"GENERAL";"TAB4",#N/A,TRUE,"GENERAL";"TAB5",#N/A,TRUE,"GENERAL"}</definedName>
    <definedName name="oirgrth" localSheetId="1" hidden="1">{"TAB1",#N/A,TRUE,"GENERAL";"TAB2",#N/A,TRUE,"GENERAL";"TAB3",#N/A,TRUE,"GENERAL";"TAB4",#N/A,TRUE,"GENERAL";"TAB5",#N/A,TRUE,"GENERAL"}</definedName>
    <definedName name="oirgrth" hidden="1">{"TAB1",#N/A,TRUE,"GENERAL";"TAB2",#N/A,TRUE,"GENERAL";"TAB3",#N/A,TRUE,"GENERAL";"TAB4",#N/A,TRUE,"GENERAL";"TAB5",#N/A,TRUE,"GENERAL"}</definedName>
    <definedName name="OIUOIU" localSheetId="1" hidden="1">{"via1",#N/A,TRUE,"general";"via2",#N/A,TRUE,"general";"via3",#N/A,TRUE,"general"}</definedName>
    <definedName name="OIUOIU" hidden="1">{"via1",#N/A,TRUE,"general";"via2",#N/A,TRUE,"general";"via3",#N/A,TRUE,"general"}</definedName>
    <definedName name="OJO" hidden="1">#N/A</definedName>
    <definedName name="ooo" localSheetId="1">#REF!</definedName>
    <definedName name="ooo" hidden="1">{"via1",#N/A,TRUE,"general";"via2",#N/A,TRUE,"general";"via3",#N/A,TRUE,"general"}</definedName>
    <definedName name="ooooiii" localSheetId="1" hidden="1">{"TAB1",#N/A,TRUE,"GENERAL";"TAB2",#N/A,TRUE,"GENERAL";"TAB3",#N/A,TRUE,"GENERAL";"TAB4",#N/A,TRUE,"GENERAL";"TAB5",#N/A,TRUE,"GENERAL"}</definedName>
    <definedName name="ooooiii" hidden="1">{"TAB1",#N/A,TRUE,"GENERAL";"TAB2",#N/A,TRUE,"GENERAL";"TAB3",#N/A,TRUE,"GENERAL";"TAB4",#N/A,TRUE,"GENERAL";"TAB5",#N/A,TRUE,"GENERAL"}</definedName>
    <definedName name="oooos" localSheetId="1" hidden="1">{"via1",#N/A,TRUE,"general";"via2",#N/A,TRUE,"general";"via3",#N/A,TRUE,"general"}</definedName>
    <definedName name="oooos" hidden="1">{"via1",#N/A,TRUE,"general";"via2",#N/A,TRUE,"general";"via3",#N/A,TRUE,"general"}</definedName>
    <definedName name="opcion">#REF!</definedName>
    <definedName name="Orden">#REF!</definedName>
    <definedName name="otros">[83]otros!$A$6:$A$1235</definedName>
    <definedName name="Otrosi" localSheetId="1">#REF!</definedName>
    <definedName name="Otrosi">#REF!</definedName>
    <definedName name="OU_1" localSheetId="1">#REF!</definedName>
    <definedName name="OU_1">#REF!</definedName>
    <definedName name="OU_2" localSheetId="1">#REF!</definedName>
    <definedName name="OU_2">#REF!</definedName>
    <definedName name="OU_3">#REF!</definedName>
    <definedName name="OU_4">#REF!</definedName>
    <definedName name="OU_5">#REF!</definedName>
    <definedName name="P">#REF!</definedName>
    <definedName name="p0p0" localSheetId="1" hidden="1">{"via1",#N/A,TRUE,"general";"via2",#N/A,TRUE,"general";"via3",#N/A,TRUE,"general"}</definedName>
    <definedName name="p0p0" hidden="1">{"via1",#N/A,TRUE,"general";"via2",#N/A,TRUE,"general";"via3",#N/A,TRUE,"general"}</definedName>
    <definedName name="paelnque" localSheetId="1">#REF!</definedName>
    <definedName name="paelnque">#N/A</definedName>
    <definedName name="Pago_adicional" localSheetId="1">#REF!</definedName>
    <definedName name="Pago_adicional">#REF!</definedName>
    <definedName name="Pago_mensual_programado" localSheetId="1">#REF!</definedName>
    <definedName name="Pago_mensual_programado">#REF!</definedName>
    <definedName name="Pago_progr" localSheetId="1">#REF!</definedName>
    <definedName name="Pago_progr">#REF!</definedName>
    <definedName name="Pago_total">#REF!</definedName>
    <definedName name="Pagos_adicionales_programados">#REF!</definedName>
    <definedName name="PAIS1">#REF!</definedName>
    <definedName name="PAIS2">#REF!</definedName>
    <definedName name="Pal_Workbook_GUID" hidden="1">"MZ13F7WREF2M259BRMK8ILZK"</definedName>
    <definedName name="palenque" localSheetId="1">#REF!</definedName>
    <definedName name="palenque">#N/A</definedName>
    <definedName name="particulares1" localSheetId="1" hidden="1">{#N/A,#N/A,FALSE,"Aging Summary";#N/A,#N/A,FALSE,"Ratio Analysis";#N/A,#N/A,FALSE,"Test 120 Day Accts";#N/A,#N/A,FALSE,"Tickmarks"}</definedName>
    <definedName name="particulares1" hidden="1">{#N/A,#N/A,FALSE,"Aging Summary";#N/A,#N/A,FALSE,"Ratio Analysis";#N/A,#N/A,FALSE,"Test 120 Day Accts";#N/A,#N/A,FALSE,"Tickmarks"}</definedName>
    <definedName name="PAVIMENTO">#REF!</definedName>
    <definedName name="PEDIDO">#REF!</definedName>
    <definedName name="Pegante_PVC">'[29]L. MAT.'!#REF!</definedName>
    <definedName name="PelaFelipe" localSheetId="1">#REF!</definedName>
    <definedName name="PelaFelipe">#REF!</definedName>
    <definedName name="PERU" localSheetId="1">#REF!</definedName>
    <definedName name="PERU">#REF!</definedName>
    <definedName name="PESETA" localSheetId="1">#REF!</definedName>
    <definedName name="PESETA">#REF!</definedName>
    <definedName name="pi">#REF!</definedName>
    <definedName name="PILOTE">#REF!</definedName>
    <definedName name="PIPE_1">#REF!</definedName>
    <definedName name="PIPE_2">#REF!</definedName>
    <definedName name="PIPE_3">#REF!</definedName>
    <definedName name="PIPE_4">#REF!</definedName>
    <definedName name="PIPE_5">#REF!</definedName>
    <definedName name="PKHK" localSheetId="1" hidden="1">{"TAB1",#N/A,TRUE,"GENERAL";"TAB2",#N/A,TRUE,"GENERAL";"TAB3",#N/A,TRUE,"GENERAL";"TAB4",#N/A,TRUE,"GENERAL";"TAB5",#N/A,TRUE,"GENERAL"}</definedName>
    <definedName name="PKHK" hidden="1">{"TAB1",#N/A,TRUE,"GENERAL";"TAB2",#N/A,TRUE,"GENERAL";"TAB3",#N/A,TRUE,"GENERAL";"TAB4",#N/A,TRUE,"GENERAL";"TAB5",#N/A,TRUE,"GENERAL"}</definedName>
    <definedName name="pkj" localSheetId="1" hidden="1">{"TAB1",#N/A,TRUE,"GENERAL";"TAB2",#N/A,TRUE,"GENERAL";"TAB3",#N/A,TRUE,"GENERAL";"TAB4",#N/A,TRUE,"GENERAL";"TAB5",#N/A,TRUE,"GENERAL"}</definedName>
    <definedName name="pkj" hidden="1">{"TAB1",#N/A,TRUE,"GENERAL";"TAB2",#N/A,TRUE,"GENERAL";"TAB3",#N/A,TRUE,"GENERAL";"TAB4",#N/A,TRUE,"GENERAL";"TAB5",#N/A,TRUE,"GENERAL"}</definedName>
    <definedName name="Placas_.9x.9_Azul_labrador">'[29]L. MAT.'!#REF!</definedName>
    <definedName name="PLAD" localSheetId="1" hidden="1">{"TAB1",#N/A,TRUE,"GENERAL";"TAB2",#N/A,TRUE,"GENERAL";"TAB3",#N/A,TRUE,"GENERAL";"TAB4",#N/A,TRUE,"GENERAL";"TAB5",#N/A,TRUE,"GENERAL"}</definedName>
    <definedName name="PLAD" hidden="1">{"TAB1",#N/A,TRUE,"GENERAL";"TAB2",#N/A,TRUE,"GENERAL";"TAB3",#N/A,TRUE,"GENERAL";"TAB4",#N/A,TRUE,"GENERAL";"TAB5",#N/A,TRUE,"GENERAL"}</definedName>
    <definedName name="PLAELE">[8]BASE!$D$1771</definedName>
    <definedName name="PLAST">[8]BASE!$D$1649</definedName>
    <definedName name="Plazo">[31]BASES!$E$27</definedName>
    <definedName name="PlazoAIU" localSheetId="1">#REF!</definedName>
    <definedName name="PlazoAIU">#REF!</definedName>
    <definedName name="PLPLUNN" localSheetId="1" hidden="1">{"TAB1",#N/A,TRUE,"GENERAL";"TAB2",#N/A,TRUE,"GENERAL";"TAB3",#N/A,TRUE,"GENERAL";"TAB4",#N/A,TRUE,"GENERAL";"TAB5",#N/A,TRUE,"GENERAL"}</definedName>
    <definedName name="PLPLUNN" hidden="1">{"TAB1",#N/A,TRUE,"GENERAL";"TAB2",#N/A,TRUE,"GENERAL";"TAB3",#N/A,TRUE,"GENERAL";"TAB4",#N/A,TRUE,"GENERAL";"TAB5",#N/A,TRUE,"GENERAL"}</definedName>
    <definedName name="PMS">#REF!</definedName>
    <definedName name="POIUP" localSheetId="1" hidden="1">{"via1",#N/A,TRUE,"general";"via2",#N/A,TRUE,"general";"via3",#N/A,TRUE,"general"}</definedName>
    <definedName name="POIUP" hidden="1">{"via1",#N/A,TRUE,"general";"via2",#N/A,TRUE,"general";"via3",#N/A,TRUE,"general"}</definedName>
    <definedName name="popop" localSheetId="1" hidden="1">{"via1",#N/A,TRUE,"general";"via2",#N/A,TRUE,"general";"via3",#N/A,TRUE,"general"}</definedName>
    <definedName name="popop" hidden="1">{"via1",#N/A,TRUE,"general";"via2",#N/A,TRUE,"general";"via3",#N/A,TRUE,"general"}</definedName>
    <definedName name="popp" localSheetId="1" hidden="1">{"via1",#N/A,TRUE,"general";"via2",#N/A,TRUE,"general";"via3",#N/A,TRUE,"general"}</definedName>
    <definedName name="popp" hidden="1">{"via1",#N/A,TRUE,"general";"via2",#N/A,TRUE,"general";"via3",#N/A,TRUE,"general"}</definedName>
    <definedName name="popvds" localSheetId="1" hidden="1">{"TAB1",#N/A,TRUE,"GENERAL";"TAB2",#N/A,TRUE,"GENERAL";"TAB3",#N/A,TRUE,"GENERAL";"TAB4",#N/A,TRUE,"GENERAL";"TAB5",#N/A,TRUE,"GENERAL"}</definedName>
    <definedName name="popvds" hidden="1">{"TAB1",#N/A,TRUE,"GENERAL";"TAB2",#N/A,TRUE,"GENERAL";"TAB3",#N/A,TRUE,"GENERAL";"TAB4",#N/A,TRUE,"GENERAL";"TAB5",#N/A,TRUE,"GENERAL"}</definedName>
    <definedName name="PORCE">[32]BASES!$E$26</definedName>
    <definedName name="pouig" localSheetId="1" hidden="1">{"via1",#N/A,TRUE,"general";"via2",#N/A,TRUE,"general";"via3",#N/A,TRUE,"general"}</definedName>
    <definedName name="pouig" hidden="1">{"via1",#N/A,TRUE,"general";"via2",#N/A,TRUE,"general";"via3",#N/A,TRUE,"general"}</definedName>
    <definedName name="POZOS">#REF!</definedName>
    <definedName name="ppp">#REF!</definedName>
    <definedName name="PPPP">[85]PU!#REF!</definedName>
    <definedName name="ppppp9" localSheetId="1" hidden="1">{"via1",#N/A,TRUE,"general";"via2",#N/A,TRUE,"general";"via3",#N/A,TRUE,"general"}</definedName>
    <definedName name="ppppp9" hidden="1">{"via1",#N/A,TRUE,"general";"via2",#N/A,TRUE,"general";"via3",#N/A,TRUE,"general"}</definedName>
    <definedName name="pppppd" localSheetId="1" hidden="1">{"TAB1",#N/A,TRUE,"GENERAL";"TAB2",#N/A,TRUE,"GENERAL";"TAB3",#N/A,TRUE,"GENERAL";"TAB4",#N/A,TRUE,"GENERAL";"TAB5",#N/A,TRUE,"GENERAL"}</definedName>
    <definedName name="pppppd" hidden="1">{"TAB1",#N/A,TRUE,"GENERAL";"TAB2",#N/A,TRUE,"GENERAL";"TAB3",#N/A,TRUE,"GENERAL";"TAB4",#N/A,TRUE,"GENERAL";"TAB5",#N/A,TRUE,"GENERAL"}</definedName>
    <definedName name="PPtoNorte" localSheetId="1">#REF!</definedName>
    <definedName name="PPtoNorte">#N/A</definedName>
    <definedName name="pqroj" localSheetId="1" hidden="1">{"via1",#N/A,TRUE,"general";"via2",#N/A,TRUE,"general";"via3",#N/A,TRUE,"general"}</definedName>
    <definedName name="pqroj" hidden="1">{"via1",#N/A,TRUE,"general";"via2",#N/A,TRUE,"general";"via3",#N/A,TRUE,"general"}</definedName>
    <definedName name="PR">#REF!</definedName>
    <definedName name="PRE" localSheetId="1">#REF!</definedName>
    <definedName name="PRE">#N/A</definedName>
    <definedName name="Precio" localSheetId="1">#REF!</definedName>
    <definedName name="Precio">#N/A</definedName>
    <definedName name="precio2" localSheetId="1">#REF!</definedName>
    <definedName name="precio2">#N/A</definedName>
    <definedName name="PrecioS" localSheetId="1">#REF!</definedName>
    <definedName name="PrecioS">#N/A</definedName>
    <definedName name="PREL">[48]PREL!$A$1:$H$2000</definedName>
    <definedName name="PRES.AGRI" localSheetId="1">#REF!</definedName>
    <definedName name="PRES.AGRI">#REF!</definedName>
    <definedName name="PRESION" localSheetId="1">#REF!</definedName>
    <definedName name="PRESION">#REF!</definedName>
    <definedName name="presta">[8]BASE!$D$8</definedName>
    <definedName name="PRESTACIONES" localSheetId="1">[86]Otros!$D$5</definedName>
    <definedName name="PRESTACIONES">[87]Otros!$D$5</definedName>
    <definedName name="Prestaciones_sociales">'[29]P.S.'!$C$33</definedName>
    <definedName name="presupuesto" localSheetId="1">#REF!</definedName>
    <definedName name="presupuesto">#REF!</definedName>
    <definedName name="PRIMER" localSheetId="1" hidden="1">{"via1",#N/A,TRUE,"general";"via2",#N/A,TRUE,"general";"via3",#N/A,TRUE,"general"}</definedName>
    <definedName name="PRIMER" hidden="1">{"via1",#N/A,TRUE,"general";"via2",#N/A,TRUE,"general";"via3",#N/A,TRUE,"general"}</definedName>
    <definedName name="PRIMERO">#REF!</definedName>
    <definedName name="PRIMET" localSheetId="1" hidden="1">{"TAB1",#N/A,TRUE,"GENERAL";"TAB2",#N/A,TRUE,"GENERAL";"TAB3",#N/A,TRUE,"GENERAL";"TAB4",#N/A,TRUE,"GENERAL";"TAB5",#N/A,TRUE,"GENERAL"}</definedName>
    <definedName name="PRIMET" hidden="1">{"TAB1",#N/A,TRUE,"GENERAL";"TAB2",#N/A,TRUE,"GENERAL";"TAB3",#N/A,TRUE,"GENERAL";"TAB4",#N/A,TRUE,"GENERAL";"TAB5",#N/A,TRUE,"GENERAL"}</definedName>
    <definedName name="PRINT_AREA">#N/A</definedName>
    <definedName name="PRINT_AREA_MI" localSheetId="1">#REF!</definedName>
    <definedName name="PRINT_AREA_MI">#N/A</definedName>
    <definedName name="Print_Area1">#N/A</definedName>
    <definedName name="PRINT_TITLES">#N/A</definedName>
    <definedName name="PRINT_TITLES_MI" localSheetId="1">#REF!</definedName>
    <definedName name="PRINT_TITLES_MI">#N/A</definedName>
    <definedName name="PrOfic">[31]BASES!$B$31</definedName>
    <definedName name="PRUEBA" localSheetId="1">[26]!absc</definedName>
    <definedName name="PRUEBA">[88]!absc</definedName>
    <definedName name="prueba1">[88]!absc</definedName>
    <definedName name="PRUEBA2" localSheetId="1">#REF!</definedName>
    <definedName name="PRUEBA2">#N/A</definedName>
    <definedName name="PTA" localSheetId="1">#REF!</definedName>
    <definedName name="PTA">#REF!</definedName>
    <definedName name="ptope" localSheetId="1" hidden="1">{"TAB1",#N/A,TRUE,"GENERAL";"TAB2",#N/A,TRUE,"GENERAL";"TAB3",#N/A,TRUE,"GENERAL";"TAB4",#N/A,TRUE,"GENERAL";"TAB5",#N/A,TRUE,"GENERAL"}</definedName>
    <definedName name="ptope" hidden="1">{"TAB1",#N/A,TRUE,"GENERAL";"TAB2",#N/A,TRUE,"GENERAL";"TAB3",#N/A,TRUE,"GENERAL";"TAB4",#N/A,TRUE,"GENERAL";"TAB5",#N/A,TRUE,"GENERAL"}</definedName>
    <definedName name="ptopes" localSheetId="1" hidden="1">{"via1",#N/A,TRUE,"general";"via2",#N/A,TRUE,"general";"via3",#N/A,TRUE,"general"}</definedName>
    <definedName name="ptopes" hidden="1">{"via1",#N/A,TRUE,"general";"via2",#N/A,TRUE,"general";"via3",#N/A,TRUE,"general"}</definedName>
    <definedName name="puer">#REF!</definedName>
    <definedName name="Pulidora">'[29]L. MAT.'!#REF!</definedName>
    <definedName name="Q" localSheetId="1">[89]glvc!#REF!</definedName>
    <definedName name="q" hidden="1">{"via1",#N/A,TRUE,"general";"via2",#N/A,TRUE,"general";"via3",#N/A,TRUE,"general"}</definedName>
    <definedName name="q1q1q" localSheetId="1" hidden="1">{"via1",#N/A,TRUE,"general";"via2",#N/A,TRUE,"general";"via3",#N/A,TRUE,"general"}</definedName>
    <definedName name="q1q1q" hidden="1">{"via1",#N/A,TRUE,"general";"via2",#N/A,TRUE,"general";"via3",#N/A,TRUE,"general"}</definedName>
    <definedName name="qaedtguj" localSheetId="1" hidden="1">{"via1",#N/A,TRUE,"general";"via2",#N/A,TRUE,"general";"via3",#N/A,TRUE,"general"}</definedName>
    <definedName name="qaedtguj" hidden="1">{"via1",#N/A,TRUE,"general";"via2",#N/A,TRUE,"general";"via3",#N/A,TRUE,"general"}</definedName>
    <definedName name="QAQSWS" localSheetId="1" hidden="1">{"via1",#N/A,TRUE,"general";"via2",#N/A,TRUE,"general";"via3",#N/A,TRUE,"general"}</definedName>
    <definedName name="QAQSWS" hidden="1">{"via1",#N/A,TRUE,"general";"via2",#N/A,TRUE,"general";"via3",#N/A,TRUE,"general"}</definedName>
    <definedName name="qaqwwxcr" localSheetId="1" hidden="1">{"via1",#N/A,TRUE,"general";"via2",#N/A,TRUE,"general";"via3",#N/A,TRUE,"general"}</definedName>
    <definedName name="qaqwwxcr" hidden="1">{"via1",#N/A,TRUE,"general";"via2",#N/A,TRUE,"general";"via3",#N/A,TRUE,"general"}</definedName>
    <definedName name="qedcd" localSheetId="1" hidden="1">{"via1",#N/A,TRUE,"general";"via2",#N/A,TRUE,"general";"via3",#N/A,TRUE,"general"}</definedName>
    <definedName name="qedcd" hidden="1">{"via1",#N/A,TRUE,"general";"via2",#N/A,TRUE,"general";"via3",#N/A,TRUE,"general"}</definedName>
    <definedName name="qeqewe" localSheetId="1" hidden="1">{"TAB1",#N/A,TRUE,"GENERAL";"TAB2",#N/A,TRUE,"GENERAL";"TAB3",#N/A,TRUE,"GENERAL";"TAB4",#N/A,TRUE,"GENERAL";"TAB5",#N/A,TRUE,"GENERAL"}</definedName>
    <definedName name="qeqewe" hidden="1">{"TAB1",#N/A,TRUE,"GENERAL";"TAB2",#N/A,TRUE,"GENERAL";"TAB3",#N/A,TRUE,"GENERAL";"TAB4",#N/A,TRUE,"GENERAL";"TAB5",#N/A,TRUE,"GENERAL"}</definedName>
    <definedName name="qewj" localSheetId="1" hidden="1">{"via1",#N/A,TRUE,"general";"via2",#N/A,TRUE,"general";"via3",#N/A,TRUE,"general"}</definedName>
    <definedName name="qewj" hidden="1">{"via1",#N/A,TRUE,"general";"via2",#N/A,TRUE,"general";"via3",#N/A,TRUE,"general"}</definedName>
    <definedName name="QQ">[89]glvc!#REF!</definedName>
    <definedName name="qqqqqw" localSheetId="1" hidden="1">{"via1",#N/A,TRUE,"general";"via2",#N/A,TRUE,"general";"via3",#N/A,TRUE,"general"}</definedName>
    <definedName name="qqqqqw" hidden="1">{"via1",#N/A,TRUE,"general";"via2",#N/A,TRUE,"general";"via3",#N/A,TRUE,"general"}</definedName>
    <definedName name="QUIPO">#REF!</definedName>
    <definedName name="QUIPOTIT">#REF!</definedName>
    <definedName name="qw" localSheetId="1" hidden="1">{"via1",#N/A,TRUE,"general";"via2",#N/A,TRUE,"general";"via3",#N/A,TRUE,"general"}</definedName>
    <definedName name="qw" hidden="1">{"via1",#N/A,TRUE,"general";"via2",#N/A,TRUE,"general";"via3",#N/A,TRUE,"general"}</definedName>
    <definedName name="qwdas2" localSheetId="1" hidden="1">{"via1",#N/A,TRUE,"general";"via2",#N/A,TRUE,"general";"via3",#N/A,TRUE,"general"}</definedName>
    <definedName name="qwdas2" hidden="1">{"via1",#N/A,TRUE,"general";"via2",#N/A,TRUE,"general";"via3",#N/A,TRUE,"general"}</definedName>
    <definedName name="qweqe" localSheetId="1" hidden="1">{"TAB1",#N/A,TRUE,"GENERAL";"TAB2",#N/A,TRUE,"GENERAL";"TAB3",#N/A,TRUE,"GENERAL";"TAB4",#N/A,TRUE,"GENERAL";"TAB5",#N/A,TRUE,"GENERAL"}</definedName>
    <definedName name="qweqe" hidden="1">{"TAB1",#N/A,TRUE,"GENERAL";"TAB2",#N/A,TRUE,"GENERAL";"TAB3",#N/A,TRUE,"GENERAL";"TAB4",#N/A,TRUE,"GENERAL";"TAB5",#N/A,TRUE,"GENERAL"}</definedName>
    <definedName name="qwqwqwj" localSheetId="1" hidden="1">{"TAB1",#N/A,TRUE,"GENERAL";"TAB2",#N/A,TRUE,"GENERAL";"TAB3",#N/A,TRUE,"GENERAL";"TAB4",#N/A,TRUE,"GENERAL";"TAB5",#N/A,TRUE,"GENERAL"}</definedName>
    <definedName name="qwqwqwj" hidden="1">{"TAB1",#N/A,TRUE,"GENERAL";"TAB2",#N/A,TRUE,"GENERAL";"TAB3",#N/A,TRUE,"GENERAL";"TAB4",#N/A,TRUE,"GENERAL";"TAB5",#N/A,TRUE,"GENERAL"}</definedName>
    <definedName name="RA1.001">#N/A</definedName>
    <definedName name="RA1.002">#N/A</definedName>
    <definedName name="RA1.003">#N/A</definedName>
    <definedName name="RA1.004">#N/A</definedName>
    <definedName name="RA1.006">#N/A</definedName>
    <definedName name="RA1.010">#N/A</definedName>
    <definedName name="RA1.011">#N/A</definedName>
    <definedName name="RA1.011.CABLE">#N/A</definedName>
    <definedName name="RA1.012">#N/A</definedName>
    <definedName name="RA1.012.CABLE">#N/A</definedName>
    <definedName name="RA1.013">#N/A</definedName>
    <definedName name="RA1.013.CABLE">#N/A</definedName>
    <definedName name="RA1.014">#N/A</definedName>
    <definedName name="RA1.014.CABLE">#N/A</definedName>
    <definedName name="RA1.019">#N/A</definedName>
    <definedName name="RA1.019.COMPLETA">#N/A</definedName>
    <definedName name="RA1.021.2400">#N/A</definedName>
    <definedName name="RA1.022.2400">#N/A</definedName>
    <definedName name="RA1.023.2400">#N/A</definedName>
    <definedName name="RA1.024.2400">#N/A</definedName>
    <definedName name="RA1.031">#N/A</definedName>
    <definedName name="RA1.032">#N/A</definedName>
    <definedName name="RA1.033">#N/A</definedName>
    <definedName name="RA1.034">#N/A</definedName>
    <definedName name="RA1.051">#N/A</definedName>
    <definedName name="RA1.052">#N/A</definedName>
    <definedName name="RA1.073">#N/A</definedName>
    <definedName name="RA1.074">#N/A</definedName>
    <definedName name="RangoSAP">#REF!</definedName>
    <definedName name="RC_AI_SUMA">IF(LEN([90]AIU!XEY1)=9,PRODUCT([90]AIU!XFA1:XFD1),IF(LEN([90]AIU!XEY1)=5,SUMIF([90]AIU!XEX:XEX,MID([90]AIU!XEY1,4,2),[90]AIU!A:A),SUMIF([90]AIU!XEW:XEW,[90]AIU!XEY1,[90]AIU!A:A)))</definedName>
    <definedName name="RC_CANT_IT_APU" localSheetId="1">IFERROR(VLOOKUP([90]Apu!$B1,[90]Ppto!$D:$Q,COLUMN('TABLA SALARIAL'!RC_CANT_TOTAL)-3,0),"")</definedName>
    <definedName name="RC_CANT_IT_APU">IFERROR(VLOOKUP([91]Apu!$B1,#REF!,COLUMN(RC_CANT_TOTAL)-3,0),"")</definedName>
    <definedName name="RC_CANT_TOT_PPTO" localSheetId="1">IFERROR(SUMPRODUCT([90]Ppto!$H1:$K1,--(MOD(COLUMN([90]Ppto!$H1:$K1),2)=0)),0)</definedName>
    <definedName name="RC_CANT_TOT_PPTO">IFERROR(SUMPRODUCT(#REF!,--(MOD(COLUMN(#REF!),2)=0)),0)</definedName>
    <definedName name="RC_CANT_TOTAL" localSheetId="1">[90]Ppto!$L:$L</definedName>
    <definedName name="RC_CANT_TOTAL">#REF!</definedName>
    <definedName name="RC_CAP_PPTO" localSheetId="1">IF('TABLA SALARIAL'!RC_LG=2,"",LEFT([90]Ppto!$D1,2))</definedName>
    <definedName name="RC_CAP_PPTO">IF(RC_LG=2,"",LEFT(#REF!,2))</definedName>
    <definedName name="RC_CD_DIR" localSheetId="1">[90]Ppto!$N$525</definedName>
    <definedName name="RC_CD_DIR">#REF!</definedName>
    <definedName name="RC_CD_E2" localSheetId="1">#REF!</definedName>
    <definedName name="RC_CD_E2">#REF!</definedName>
    <definedName name="RC_CLIENTE" localSheetId="1">[90]Parametros!$B$2</definedName>
    <definedName name="RC_CLIENTE">[91]Parametros!$B$2</definedName>
    <definedName name="RC_CO_ETAPA_3" localSheetId="1">#REF!</definedName>
    <definedName name="RC_CO_ETAPA_3">#REF!</definedName>
    <definedName name="RC_COL_A_APU" localSheetId="1">IF(LEN([90]Apu!$B1)=2,"",IF([90]Apu!$B1="","",IF(AND([90]Apu!$B1="",[90]Apu!$A1048576=""),"",IF([90]Apu!$A1048576="",[90]Apu!$B1,[90]Apu!$A1048576))))</definedName>
    <definedName name="RC_COL_A_APU">IF(LEN([91]Apu!$B1)=2,"",IF([91]Apu!$B1="","",IF(AND([91]Apu!$B1="",[91]Apu!$A1048576=""),"",IF([91]Apu!$A1048576="",[91]Apu!$B1,[91]Apu!$A1048576))))</definedName>
    <definedName name="RC_COL_A_AUX" localSheetId="1">IF([92]Aux!$B1="","",IF([92]Aux!$B1048576="",[92]Aux!$B1,[92]Aux!$A1048576))</definedName>
    <definedName name="RC_COL_A_AUX">IF([91]Aux!$B1="","",IF([91]Aux!$B1048576="",[91]Aux!$B1,[91]Aux!$A1048576))</definedName>
    <definedName name="RC_COL_J_AUX" localSheetId="1">IF([92]Aux!$B1="","",IF(VLOOKUP([92]Aux!$B1,[90]Ins!$D:$N,10,0)="",LEFT([92]Aux!$B1,1),VLOOKUP([92]Aux!$B1,[90]Ins!$D:$N,10,0)))</definedName>
    <definedName name="RC_COL_J_AUX">IF([91]Aux!$B1="","",IF(VLOOKUP([91]Aux!$B1,[91]Ins!$D:$N,10,0)="",LEFT([91]Aux!$B1,1),VLOOKUP([91]Aux!$B1,[91]Ins!$D:$N,10,0)))</definedName>
    <definedName name="RC_COL_L_APU" localSheetId="1">IFERROR(IF([90]Apu!$B1="","",IF(VLOOKUP([90]Apu!$B1,[90]Ins!$D:$M,10,0)="",LEFT([90]Apu!$B1,1),VLOOKUP([90]Apu!$B1,[90]Ins!$D:$M,10,0))),"")</definedName>
    <definedName name="RC_COL_L_APU">IFERROR(IF([91]Apu!$B1="","",IF(VLOOKUP([91]Apu!$B1,[91]Ins!$D:$M,10,0)="",LEFT([91]Apu!$B1,1),VLOOKUP([91]Apu!$B1,[91]Ins!$D:$M,10,0))),"")</definedName>
    <definedName name="RC_COL_N_APU" localSheetId="1">IFERROR(IF(ISERROR(SEARCH("-",[90]Apu!$B1)),[90]Apu!$E1*(1+[90]Apu!$F1)*VLOOKUP([90]Apu!$A1,[90]Ppto!$D:$L,COLUMN('TABLA SALARIAL'!RC_CANT_TOTAL)-COLUMN('TABLA SALARIAL'!RC_ITEMS)+1,0),""),"")</definedName>
    <definedName name="RC_COL_N_APU">IFERROR(IF(ISERROR(SEARCH("-",[91]Apu!$B1)),[91]Apu!$E1*(1+[91]Apu!$F1)*VLOOKUP([91]Apu!$A1,#REF!,COLUMN(RC_CANT_TOTAL)-COLUMN(RC_ITEMS)+1,0),""),"")</definedName>
    <definedName name="RC_COL_N_AUX" localSheetId="1">[92]Aux!$E1*(1+[92]Aux!$F1)*SUMIF([90]Apu!$B:$B,[92]Aux!$A1,[90]Apu!$M:$M)</definedName>
    <definedName name="RC_COL_N_AUX">[91]Aux!$E1*(1+[91]Aux!$F1)*SUMIF([93]Apu!$B:$B,[91]Aux!$A1,[93]Apu!$M:$M)</definedName>
    <definedName name="RC_COL_O_AUX" localSheetId="1">IF(OR(LEFT([92]Aux!$B1,1)="7",LEFT([92]Aux!$B1,1)=7),0,[92]Aux!$K1*[92]Aux!$E1*(1+[92]Aux!$F1))</definedName>
    <definedName name="RC_COL_O_AUX">IF(OR(LEFT([91]Aux!$B1,1)="7",LEFT([91]Aux!$B1,1)=7),0,[91]Aux!$K1*[91]Aux!$E1*(1+[91]Aux!$F1))</definedName>
    <definedName name="RC_COL_V_INS" localSheetId="1">SUMIF([92]Aux!$B:$B,[90]Ins!$D1,[92]Aux!$K:$K)+SUMIF([90]Apu!$B:$B,[90]Ins!$D1,[90]Apu!$M:$M)</definedName>
    <definedName name="RC_COL_V_INS">SUMIF([91]Aux!$B:$B,[91]Ins!$D1,[91]Aux!$K:$K)+SUMIF([93]Apu!$B:$B,[91]Ins!$D1,[93]Apu!$M:$M)</definedName>
    <definedName name="RC_COL_W_INS" localSheetId="1">IF(OR(LEFT([90]Ins!$D1,1)=7,LEFT([90]Ins!$D1,1)="7"),0,IFERROR([90]Ins!$O1*[90]Ins!$J1,0))</definedName>
    <definedName name="RC_COL_W_INS">IF(OR(LEFT([91]Ins!$D1,1)=7,LEFT([91]Ins!$D1,1)="7"),0,IFERROR([91]Ins!$O1*[91]Ins!$J1,0))</definedName>
    <definedName name="RC_CON_HTA" localSheetId="1">SUMIFS([92]Aux!$H:$H,[92]Aux!$A:$A,[92]Aux!$A1,[92]Aux!$J:$J,"2")</definedName>
    <definedName name="RC_CON_HTA">SUMIFS([91]Aux!$H:$H,[91]Aux!$A:$A,[91]Aux!$A1,[91]Aux!$J:$J,"2")</definedName>
    <definedName name="RC_CON_HTA_APU" localSheetId="1">SUMIFS([90]Apu!$H:$H,[90]Apu!$A:$A,[90]Apu!$A1,[90]Apu!$L:$L,"2")</definedName>
    <definedName name="RC_CON_HTA_APU">SUMIFS([91]Apu!$H:$H,[91]Apu!$A:$A,[91]Apu!$A1,[91]Apu!$L:$L,"2")</definedName>
    <definedName name="RC_CT" localSheetId="1">[90]Ppto!$N$533</definedName>
    <definedName name="RC_CT">#REF!</definedName>
    <definedName name="RC_CT_E1" localSheetId="1">#REF!</definedName>
    <definedName name="RC_CT_E1">#REF!</definedName>
    <definedName name="RC_CT_E2" localSheetId="1">#REF!</definedName>
    <definedName name="RC_CT_E2">#REF!</definedName>
    <definedName name="RC_CT_TOT">[90]Ppto!#REF!</definedName>
    <definedName name="RC_CZ_PPTO" localSheetId="1">IFERROR(IFERROR(VLOOKUP([90]Ppto!$D1,INDIRECT("RC_CO_"&amp;[90]Ppto!A$4),7,0),0),"")</definedName>
    <definedName name="RC_CZ_PPTO">IFERROR(IFERROR(VLOOKUP(#REF!,INDIRECT("RC_CO_"&amp;#REF!),7,0),0),"")</definedName>
    <definedName name="RC_DC_E1" localSheetId="1">#REF!</definedName>
    <definedName name="RC_DC_E1">#REF!</definedName>
    <definedName name="RC_DESC_APU" localSheetId="1">IF(LEN([90]Apu!$B1)=2,VLOOKUP([90]Apu!$B1,[90]Ppto!$D:$N,2,0),IF([90]Apu!$A1="",IF([90]Apu!$B1="",IF([90]Apu!$A1048576="","",'TABLA SALARIAL'!RC_DIRECTO_APU),""),'TABLA SALARIAL'!RC_DESCRIPCION_APU))</definedName>
    <definedName name="RC_DESC_APU">IF(LEN([91]Apu!$B1)=2,VLOOKUP([91]Apu!$B1,#REF!,2,0),IF([91]Apu!$A1="",IF([91]Apu!$B1="",IF([91]Apu!$A1048576="","",RC_DIRECTO_APU),""),RC_DESCRIPCION_APU))</definedName>
    <definedName name="RC_DESC_AUX" localSheetId="1">IF([92]Aux!$A1="",IF([92]Aux!$A1048576="","",'TABLA SALARIAL'!RC_DIRECTO_AUX),IF([92]Aux!$A1="","",IF([92]Aux!$I1="",VLOOKUP([92]Aux!$B1,[90]Ins!$D:$E,2,0),IF([92]Aux!$I1="",VLOOKUP([92]Aux!$B1,[90]Ins!$D:$E,2,0),VLOOKUP([92]Aux!$B1,[90]Ins!$D:$E,2,0)&amp;" - "&amp;[92]Aux!$I1))))</definedName>
    <definedName name="RC_DESC_AUX">IF([91]Aux!$A1="",IF([91]Aux!$A1048576="","",RC_DIRECTO_AUX),IF([91]Aux!$A1="","",IF([91]Aux!$I1="",VLOOKUP([91]Aux!$B1,[91]Ins!$D:$E,2,0),IF([91]Aux!$I1="",VLOOKUP([91]Aux!$B1,[91]Ins!$D:$E,2,0),VLOOKUP([91]Aux!$B1,[91]Ins!$D:$E,2,0)&amp;" - "&amp;[91]Aux!$I1))))</definedName>
    <definedName name="RC_DESCRIPCION_APU" localSheetId="1">IF(ISERROR(SEARCH("-",[90]Apu!$B1,3)),'TABLA SALARIAL'!RC_INSUMO,'TABLA SALARIAL'!RC_ITEM)</definedName>
    <definedName name="RC_DESCRIPCION_APU">IF(ISERROR(SEARCH("-",[91]Apu!$B1,3)),RC_INSUMO,RC_ITEM)</definedName>
    <definedName name="RC_DIRECTO_APU" localSheetId="1">"COSTO DIRECTO:  "&amp;TEXT(ROUNDUP(SUMIF([90]Apu!$A:$A,[90]Apu!$A1048576,[90]Apu!$H:$H)/2,0),"$#,##0")&amp;" / "&amp;VLOOKUP([90]Apu!$A1048576,[90]Ppto!$D:$F,3,0)</definedName>
    <definedName name="RC_DIRECTO_APU">"COSTO DIRECTO:  "&amp;TEXT(ROUNDUP(SUMIF([91]Apu!$A:$A,[91]Apu!$A1048576,[91]Apu!$H:$H)/2,0),"$#,##0")&amp;" / "&amp;VLOOKUP([91]Apu!$A1048576,#REF!,3,0)</definedName>
    <definedName name="RC_DIRECTO_AUX" localSheetId="1">"COSTO DIRECTO:  "&amp;TEXT(ROUNDUP(SUMIF([92]Aux!$A:$A,[92]Aux!$A1048576,[92]Aux!$H:$H)/2,0),"#,##0")&amp;" / "&amp;VLOOKUP([92]Aux!$A1048576,[90]Ins!$D:$F,3,0)</definedName>
    <definedName name="RC_DIRECTO_AUX">"COSTO DIRECTO:  "&amp;TEXT(ROUNDUP(SUMIF([91]Aux!$A:$A,[91]Aux!$A1048576,[91]Aux!$H:$H)/2,0),"#,##0")&amp;" / "&amp;VLOOKUP([91]Aux!$A1048576,[91]Ins!$D:$F,3,0)</definedName>
    <definedName name="RC_DIST" localSheetId="1">[90]Ins!$V$1</definedName>
    <definedName name="RC_DIST">[91]Ins!$V$1</definedName>
    <definedName name="RC_F_0">#REF!</definedName>
    <definedName name="RC_F_01">#N/A</definedName>
    <definedName name="RC_INSUMO" localSheetId="1">IF([90]Apu!$I1="",VLOOKUP([90]Apu!$B1,[90]Ins!$D:$E,2,0),VLOOKUP([90]Apu!$B1,[90]Ins!$D:$E,2,0)&amp;" - "&amp;[90]Apu!$I1)</definedName>
    <definedName name="RC_INSUMO">IF([91]Apu!$I1="",VLOOKUP([91]Apu!$B1,[91]Ins!$D:$E,2,0),VLOOKUP([91]Apu!$B1,[91]Ins!$D:$E,2,0)&amp;" - "&amp;[91]Apu!$I1)</definedName>
    <definedName name="RC_ITEM" localSheetId="1">VLOOKUP([90]Apu!$B1,[90]Ppto!$D:$M,2,0)</definedName>
    <definedName name="RC_ITEM">VLOOKUP([91]Apu!$B1,#REF!,2,0)</definedName>
    <definedName name="RC_ITEMS" localSheetId="1">[90]Ppto!$D:$D</definedName>
    <definedName name="RC_ITEMS">#REF!</definedName>
    <definedName name="RC_LG" localSheetId="1">LEN([90]Ppto!$D1)</definedName>
    <definedName name="RC_LG">LEN(#REF!)</definedName>
    <definedName name="RC_MIN" localSheetId="1">[90]Parametros!$B$9</definedName>
    <definedName name="RC_MIN">[91]Parametros!$B$9</definedName>
    <definedName name="RC_PLAZO">[90]Ppto!$E$4</definedName>
    <definedName name="RC_PLAZO_1" localSheetId="1">#REF!</definedName>
    <definedName name="RC_PLAZO_1">#REF!</definedName>
    <definedName name="RC_PLAZO_2" localSheetId="1">#REF!</definedName>
    <definedName name="RC_PLAZO_2">#REF!</definedName>
    <definedName name="RC_PRDCT">#REF!</definedName>
    <definedName name="RC_PROYECTO" localSheetId="1">[90]Parametros!$B$1</definedName>
    <definedName name="RC_PROYECTO">[91]Parametros!$B$1</definedName>
    <definedName name="RC_PS_AU" localSheetId="1">IF([90]Ins!XFC1&lt;'TABLA SALARIAL'!RC_MIN*1.2,'[90]Prst Soc'!$E$33,IF([90]Ins!XFC1&lt;'TABLA SALARIAL'!RC_MIN*1.5,'[90]Prst Soc'!$G$33,IF([90]Ins!XFC1&lt;'TABLA SALARIAL'!RC_MIN*1.8,'[90]Prst Soc'!$I$33,IF([90]Ins!XFC1&lt;'TABLA SALARIAL'!RC_MIN*2,'[90]Prst Soc'!$K$33,IF([90]Ins!XFC1&lt;'TABLA SALARIAL'!RC_MIN*2.5,'[90]Prst Soc'!$M$33,IF([90]Ins!XFC1&lt;'TABLA SALARIAL'!RC_MIN*3,'[90]Prst Soc'!$O$33,'[90]Prst Soc'!$Q$33))))))-1</definedName>
    <definedName name="RC_PS_AU">IF([91]Ins!XFC1&lt;RC_MIN*1.2,'[91]Prst Soc'!$E$33,IF([91]Ins!XFC1&lt;RC_MIN*1.5,'[91]Prst Soc'!$G$33,IF([91]Ins!XFC1&lt;RC_MIN*1.8,'[91]Prst Soc'!$I$33,IF([91]Ins!XFC1&lt;RC_MIN*2,'[91]Prst Soc'!$K$33,IF([91]Ins!XFC1&lt;RC_MIN*2.5,'[91]Prst Soc'!$M$33,IF([91]Ins!XFC1&lt;RC_MIN*3,'[91]Prst Soc'!$O$33,'[91]Prst Soc'!$Q$33))))))-1</definedName>
    <definedName name="RC_SUBCAP_AU">#REF!</definedName>
    <definedName name="RC_SUBCAP_PPTO" localSheetId="1">IF(LEFT([90]Ppto!$D1,5)=[90]Ppto!$D1,"",(LEFT([90]Ppto!$D1,5)))</definedName>
    <definedName name="RC_SUBCAP_PPTO">IF(LEFT(#REF!,5)=#REF!,"",(LEFT(#REF!,5)))</definedName>
    <definedName name="RC_SUBT_PPTO" localSheetId="1">IFERROR(IF('TABLA SALARIAL'!RC_LG=2,"",IF('TABLA SALARIAL'!RC_LG=5,SUMIF([90]Ppto!$B:$B,[90]Ppto!$D1,[90]Ppto!A:A),[90]Ppto!$G1*[90]Ppto!XFD1)),"")</definedName>
    <definedName name="RC_SUBT_PPTO">IFERROR(IF(RC_LG=2,"",IF(RC_LG=5,SUMIF(#REF!,#REF!,#REF!),#REF!*#REF!)),"")</definedName>
    <definedName name="RC_SUBTOT_PPTO" localSheetId="1">IFERROR(IF('TABLA SALARIAL'!RC_LG=2,"",IF('TABLA SALARIAL'!RC_LG=5,SUMIF([90]Ppto!$B:$B,[90]Ppto!$D1,[90]Ppto!$M:$M),[90]Ppto!$G1*[90]Ppto!$L1)),"")</definedName>
    <definedName name="RC_SUBTOT_PPTO">IFERROR(IF(RC_LG=2,"",IF(RC_LG=5,SUMIF(#REF!,#REF!,#REF!),#REF!*#REF!)),"")</definedName>
    <definedName name="RC_SUM_CO">#REF!</definedName>
    <definedName name="RC_TOT_AU">#REF!</definedName>
    <definedName name="RC_TOT_PPTO" localSheetId="1">IF([90]Ppto!$M1="",SUMIF([90]Ppto!$C:$C,[90]Ppto!$D1,[90]Ppto!$M:$M)/2,"")</definedName>
    <definedName name="RC_TOT_PPTO">IF(#REF!="",SUMIF(#REF!,#REF!,#REF!)/2,"")</definedName>
    <definedName name="RC_UN_APU" localSheetId="1">IF(LEN([90]Apu!$B1)=2,"",IF([90]Apu!$B1="","",IF(ISERROR(SEARCH("-",[90]Apu!$B1,3)),VLOOKUP([90]Apu!$B1,[90]Ins!$D:$F,3,0),VLOOKUP([90]Apu!$B1,[90]Ppto!$D:$T,3,0))))</definedName>
    <definedName name="RC_UN_APU">IF(LEN([91]Apu!$B1)=2,"",IF([91]Apu!$B1="","",IF(ISERROR(SEARCH("-",[91]Apu!$B1,3)),VLOOKUP([91]Apu!$B1,[91]Ins!$D:$F,3,0),VLOOKUP([91]Apu!$B1,#REF!,3,0))))</definedName>
    <definedName name="RC_UN_AUX" localSheetId="1">IF([92]Aux!$B1="","",VLOOKUP([92]Aux!$B1,[90]Ins!$D:$F,3,0))</definedName>
    <definedName name="RC_UN_AUX">IF([91]Aux!$B1="","",VLOOKUP([91]Aux!$B1,[91]Ins!$D:$F,3,0))</definedName>
    <definedName name="RC_VR_CON_IVA" localSheetId="1">([90]Ins!$G1+[90]Ins!$H1)*(1+[90]Ins!$I1)</definedName>
    <definedName name="RC_VR_CON_IVA">([91]Ins!$G1+[91]Ins!$H1)*(1+[91]Ins!$I1)</definedName>
    <definedName name="RC_VR_SIN_IVA" localSheetId="1">SUMIF([92]Aux!$A:$A,[90]Ins!$D1,[92]Aux!$H:$H)/2</definedName>
    <definedName name="RC_VR_SIN_IVA">SUMIF([91]Aux!$A:$A,[91]Ins!$D1,[91]Aux!$H:$H)/2</definedName>
    <definedName name="RC_VR_TOT_APU" localSheetId="1">IF([90]Apu!$D1="","",IF([90]Apu!$B1=[90]Apu!$A1,SUMIF([90]Apu!XEX2:XEX96,[90]Apu!$A1,[90]Apu!A2:A96),[90]Apu!$E1*[90]Apu!$G1*(1+[90]Apu!$F1)))</definedName>
    <definedName name="RC_VR_TOT_APU">IF([91]Apu!$D1="","",IF([91]Apu!$B1=[91]Apu!$A1,SUMIF([91]Apu!XEX2:XEX96,[91]Apu!$A1,[91]Apu!A2:A96),[91]Apu!$E1*[91]Apu!$G1*(1+[91]Apu!$F1)))</definedName>
    <definedName name="RC_VR_TOT_AUX" localSheetId="1">IF([92]Aux!$D1="","",IF([92]Aux!$B1=[92]Aux!$A1,SUMIF([92]Aux!XEX2:XEX9997,[92]Aux!$A1,[92]Aux!A2:A9997),[92]Aux!$E1*[92]Aux!$G1*(1+[92]Aux!$F1)))</definedName>
    <definedName name="RC_VR_TOT_AUX">IF([91]Aux!$D1="","",IF([91]Aux!$B1=[91]Aux!$A1,SUMIF([91]Aux!XEX2:XEX9997,[91]Aux!$A1,[91]Aux!A2:A9997),[91]Aux!$E1*[91]Aux!$G1*(1+[91]Aux!$F1)))</definedName>
    <definedName name="RC_VR_UN_APU" localSheetId="1">IF([90]Apu!$A1048576="","",IF(LEN([90]Apu!$B1)=9,SUMIF([90]Apu!$A:$A,[90]Apu!$B1,[90]Apu!$H:$H)/2,IF([90]Apu!$B1="","",IF(ISERROR(SEARCH("-",[90]Apu!$B1,3)),VLOOKUP([90]Apu!$B1,[90]Ins!$D:$J,7,0),""))))</definedName>
    <definedName name="RC_VR_UN_APU">IF([91]Apu!$A1048576="","",IF(LEN([91]Apu!$B1)=9,SUMIF([91]Apu!$A:$A,[91]Apu!$B1,[91]Apu!$H:$H)/2,IF([91]Apu!$B1="","",IF(ISERROR(SEARCH("-",[91]Apu!$B1,3)),VLOOKUP([91]Apu!$B1,[91]Ins!$D:$J,7,0),""))))</definedName>
    <definedName name="RC_VR_UN_AUX" localSheetId="1">IF([92]Aux!$E1="","",VLOOKUP([92]Aux!$B1,[90]Ins!$D:$K,7,0))</definedName>
    <definedName name="RC_VR_UN_AUX">IF([91]Aux!$E1="","",VLOOKUP([91]Aux!$B1,[91]Ins!$D:$K,7,0))</definedName>
    <definedName name="RC_VR_UN_PPTO" localSheetId="1">IFERROR(IF('TABLA SALARIAL'!RC_LG&lt;9,"",SUMIF([90]Apu!$A:$A,[90]Ppto!$D1,[90]Apu!$H:$H)/2),0)</definedName>
    <definedName name="RC_VR_UN_PPTO">IFERROR(IF(RC_LG&lt;9,"",SUMIF([91]Apu!$A:$A,#REF!,[91]Apu!$H:$H)/2),0)</definedName>
    <definedName name="RC_Z_PPTO" localSheetId="1">IF([90]Ppto!A$5="Vr Unitario",'TABLA SALARIAL'!RC_VR_UN_PPTO,IF([90]Ppto!A$5="Cantidad Total",'TABLA SALARIAL'!RC_CANT_TOT_PPTO,IF([90]Ppto!A$5="Subtotal",'TABLA SALARIAL'!RC_SUBTOT_PPTO,IF([90]Ppto!A$5="Vr Capitulo",'TABLA SALARIAL'!RC_TOT_PPTO,'TABLA SALARIAL'!RC_ZN_PPTO))))</definedName>
    <definedName name="RC_Z_PPTO">IF(#REF!="Vr Unitario",RC_VR_UN_PPTO,IF(#REF!="Cantidad Total",RC_CANT_TOT_PPTO,IF(#REF!="Subtotal",RC_SUBTOT_PPTO,IF(#REF!="Vr Capitulo",RC_TOT_PPTO,RC_ZN_PPTO))))</definedName>
    <definedName name="RC_ZN_PPTO" localSheetId="1">IF(ISEVEN(COLUMN()),'TABLA SALARIAL'!RC_CZ_PPTO,'TABLA SALARIAL'!RC_SUBT_PPTO)</definedName>
    <definedName name="RC_ZN_PPTO">IF(ISEVEN(COLUMN()),RC_CZ_PPTO,RC_SUBT_PPTO)</definedName>
    <definedName name="REAJUSTES">#REF!</definedName>
    <definedName name="Red">#REF!</definedName>
    <definedName name="REDES">#REF!</definedName>
    <definedName name="REG">'[80]Estado Resumen'!XFC1&gt;2.5</definedName>
    <definedName name="rege" localSheetId="1" hidden="1">{"TAB1",#N/A,TRUE,"GENERAL";"TAB2",#N/A,TRUE,"GENERAL";"TAB3",#N/A,TRUE,"GENERAL";"TAB4",#N/A,TRUE,"GENERAL";"TAB5",#N/A,TRUE,"GENERAL"}</definedName>
    <definedName name="rege" hidden="1">{"TAB1",#N/A,TRUE,"GENERAL";"TAB2",#N/A,TRUE,"GENERAL";"TAB3",#N/A,TRUE,"GENERAL";"TAB4",#N/A,TRUE,"GENERAL";"TAB5",#N/A,TRUE,"GENERAL"}</definedName>
    <definedName name="regional">[39]CARRETERAS!$A$2</definedName>
    <definedName name="regresd" localSheetId="1" hidden="1">{"TAB1",#N/A,TRUE,"GENERAL";"TAB2",#N/A,TRUE,"GENERAL";"TAB3",#N/A,TRUE,"GENERAL";"TAB4",#N/A,TRUE,"GENERAL";"TAB5",#N/A,TRUE,"GENERAL"}</definedName>
    <definedName name="regresd" hidden="1">{"TAB1",#N/A,TRUE,"GENERAL";"TAB2",#N/A,TRUE,"GENERAL";"TAB3",#N/A,TRUE,"GENERAL";"TAB4",#N/A,TRUE,"GENERAL";"TAB5",#N/A,TRUE,"GENERAL"}</definedName>
    <definedName name="regthio" localSheetId="1" hidden="1">{"TAB1",#N/A,TRUE,"GENERAL";"TAB2",#N/A,TRUE,"GENERAL";"TAB3",#N/A,TRUE,"GENERAL";"TAB4",#N/A,TRUE,"GENERAL";"TAB5",#N/A,TRUE,"GENERAL"}</definedName>
    <definedName name="regthio" hidden="1">{"TAB1",#N/A,TRUE,"GENERAL";"TAB2",#N/A,TRUE,"GENERAL";"TAB3",#N/A,TRUE,"GENERAL";"TAB4",#N/A,TRUE,"GENERAL";"TAB5",#N/A,TRUE,"GENERAL"}</definedName>
    <definedName name="REGULAR">'[81]ESTADO VÍA-CRIT.TECNICO'!XFC1&gt;2.5</definedName>
    <definedName name="REJHE" localSheetId="1" hidden="1">{"via1",#N/A,TRUE,"general";"via2",#N/A,TRUE,"general";"via3",#N/A,TRUE,"general"}</definedName>
    <definedName name="REJHE" hidden="1">{"via1",#N/A,TRUE,"general";"via2",#N/A,TRUE,"general";"via3",#N/A,TRUE,"general"}</definedName>
    <definedName name="rell">#REF!</definedName>
    <definedName name="RELLG">#REF!</definedName>
    <definedName name="rer" localSheetId="1" hidden="1">{"via1",#N/A,TRUE,"general";"via2",#N/A,TRUE,"general";"via3",#N/A,TRUE,"general"}</definedName>
    <definedName name="rer" hidden="1">{"via1",#N/A,TRUE,"general";"via2",#N/A,TRUE,"general";"via3",#N/A,TRUE,"general"}</definedName>
    <definedName name="rererw" localSheetId="1" hidden="1">{"TAB1",#N/A,TRUE,"GENERAL";"TAB2",#N/A,TRUE,"GENERAL";"TAB3",#N/A,TRUE,"GENERAL";"TAB4",#N/A,TRUE,"GENERAL";"TAB5",#N/A,TRUE,"GENERAL"}</definedName>
    <definedName name="rererw" hidden="1">{"TAB1",#N/A,TRUE,"GENERAL";"TAB2",#N/A,TRUE,"GENERAL";"TAB3",#N/A,TRUE,"GENERAL";"TAB4",#N/A,TRUE,"GENERAL";"TAB5",#N/A,TRUE,"GENERAL"}</definedName>
    <definedName name="rerg" localSheetId="1" hidden="1">{"TAB1",#N/A,TRUE,"GENERAL";"TAB2",#N/A,TRUE,"GENERAL";"TAB3",#N/A,TRUE,"GENERAL";"TAB4",#N/A,TRUE,"GENERAL";"TAB5",#N/A,TRUE,"GENERAL"}</definedName>
    <definedName name="rerg" hidden="1">{"TAB1",#N/A,TRUE,"GENERAL";"TAB2",#N/A,TRUE,"GENERAL";"TAB3",#N/A,TRUE,"GENERAL";"TAB4",#N/A,TRUE,"GENERAL";"TAB5",#N/A,TRUE,"GENERAL"}</definedName>
    <definedName name="rerrrrw" localSheetId="1" hidden="1">{"TAB1",#N/A,TRUE,"GENERAL";"TAB2",#N/A,TRUE,"GENERAL";"TAB3",#N/A,TRUE,"GENERAL";"TAB4",#N/A,TRUE,"GENERAL";"TAB5",#N/A,TRUE,"GENERAL"}</definedName>
    <definedName name="rerrrrw" hidden="1">{"TAB1",#N/A,TRUE,"GENERAL";"TAB2",#N/A,TRUE,"GENERAL";"TAB3",#N/A,TRUE,"GENERAL";"TAB4",#N/A,TRUE,"GENERAL";"TAB5",#N/A,TRUE,"GENERAL"}</definedName>
    <definedName name="res" localSheetId="1" hidden="1">{#N/A,#N/A,FALSE,"GRAFICO";#N/A,#N/A,FALSE,"CAJA (2)";#N/A,#N/A,FALSE,"TERCEROS-PROMEDIO";#N/A,#N/A,FALSE,"CAJA";#N/A,#N/A,FALSE,"INGRESOS1995-2003";#N/A,#N/A,FALSE,"GASTOS1995-2003"}</definedName>
    <definedName name="res" hidden="1">{#N/A,#N/A,FALSE,"GRAFICO";#N/A,#N/A,FALSE,"CAJA (2)";#N/A,#N/A,FALSE,"TERCEROS-PROMEDIO";#N/A,#N/A,FALSE,"CAJA";#N/A,#N/A,FALSE,"INGRESOS1995-2003";#N/A,#N/A,FALSE,"GASTOS1995-2003"}</definedName>
    <definedName name="residente">'[39]GENERALIDADES '!$E$9</definedName>
    <definedName name="Restablecer_área_de_impresión" localSheetId="1">OFFSET(Impresión_completa,0,0,'TABLA SALARIAL'!Última_fila)</definedName>
    <definedName name="Restablecer_área_de_impresión">OFFSET(Impresión_completa,0,0,Última_fila)</definedName>
    <definedName name="RESU" localSheetId="1">#REF!</definedName>
    <definedName name="RESU">#N/A</definedName>
    <definedName name="RESUM" localSheetId="1">'[30]1'!#REF!</definedName>
    <definedName name="RESUM">'[30]1'!#REF!</definedName>
    <definedName name="resum2" localSheetId="1">'[15]PU (2)'!#REF!</definedName>
    <definedName name="resum2">'[15]PU (2)'!#REF!</definedName>
    <definedName name="Retenc">[31]BASES!$E$31</definedName>
    <definedName name="RETRO">[8]BASE!$D$1742</definedName>
    <definedName name="RETTRE" localSheetId="1" hidden="1">{"via1",#N/A,TRUE,"general";"via2",#N/A,TRUE,"general";"via3",#N/A,TRUE,"general"}</definedName>
    <definedName name="RETTRE" hidden="1">{"via1",#N/A,TRUE,"general";"via2",#N/A,TRUE,"general";"via3",#N/A,TRUE,"general"}</definedName>
    <definedName name="rety" localSheetId="1" hidden="1">{"TAB1",#N/A,TRUE,"GENERAL";"TAB2",#N/A,TRUE,"GENERAL";"TAB3",#N/A,TRUE,"GENERAL";"TAB4",#N/A,TRUE,"GENERAL";"TAB5",#N/A,TRUE,"GENERAL"}</definedName>
    <definedName name="rety" hidden="1">{"TAB1",#N/A,TRUE,"GENERAL";"TAB2",#N/A,TRUE,"GENERAL";"TAB3",#N/A,TRUE,"GENERAL";"TAB4",#N/A,TRUE,"GENERAL";"TAB5",#N/A,TRUE,"GENERAL"}</definedName>
    <definedName name="rewfreg" localSheetId="1" hidden="1">{"via1",#N/A,TRUE,"general";"via2",#N/A,TRUE,"general";"via3",#N/A,TRUE,"general"}</definedName>
    <definedName name="rewfreg" hidden="1">{"via1",#N/A,TRUE,"general";"via2",#N/A,TRUE,"general";"via3",#N/A,TRUE,"general"}</definedName>
    <definedName name="rewr" localSheetId="1" hidden="1">{"via1",#N/A,TRUE,"general";"via2",#N/A,TRUE,"general";"via3",#N/A,TRUE,"general"}</definedName>
    <definedName name="rewr" hidden="1">{"via1",#N/A,TRUE,"general";"via2",#N/A,TRUE,"general";"via3",#N/A,TRUE,"general"}</definedName>
    <definedName name="REWWER" localSheetId="1" hidden="1">{"TAB1",#N/A,TRUE,"GENERAL";"TAB2",#N/A,TRUE,"GENERAL";"TAB3",#N/A,TRUE,"GENERAL";"TAB4",#N/A,TRUE,"GENERAL";"TAB5",#N/A,TRUE,"GENERAL"}</definedName>
    <definedName name="REWWER" hidden="1">{"TAB1",#N/A,TRUE,"GENERAL";"TAB2",#N/A,TRUE,"GENERAL";"TAB3",#N/A,TRUE,"GENERAL";"TAB4",#N/A,TRUE,"GENERAL";"TAB5",#N/A,TRUE,"GENERAL"}</definedName>
    <definedName name="reyepoi" localSheetId="1" hidden="1">{"TAB1",#N/A,TRUE,"GENERAL";"TAB2",#N/A,TRUE,"GENERAL";"TAB3",#N/A,TRUE,"GENERAL";"TAB4",#N/A,TRUE,"GENERAL";"TAB5",#N/A,TRUE,"GENERAL"}</definedName>
    <definedName name="reyepoi" hidden="1">{"TAB1",#N/A,TRUE,"GENERAL";"TAB2",#N/A,TRUE,"GENERAL";"TAB3",#N/A,TRUE,"GENERAL";"TAB4",#N/A,TRUE,"GENERAL";"TAB5",#N/A,TRUE,"GENERAL"}</definedName>
    <definedName name="reyety" localSheetId="1" hidden="1">{"via1",#N/A,TRUE,"general";"via2",#N/A,TRUE,"general";"via3",#N/A,TRUE,"general"}</definedName>
    <definedName name="reyety" hidden="1">{"via1",#N/A,TRUE,"general";"via2",#N/A,TRUE,"general";"via3",#N/A,TRUE,"general"}</definedName>
    <definedName name="reyty" localSheetId="1" hidden="1">{"via1",#N/A,TRUE,"general";"via2",#N/A,TRUE,"general";"via3",#N/A,TRUE,"general"}</definedName>
    <definedName name="reyty" hidden="1">{"via1",#N/A,TRUE,"general";"via2",#N/A,TRUE,"general";"via3",#N/A,TRUE,"general"}</definedName>
    <definedName name="reyyt" localSheetId="1" hidden="1">{"via1",#N/A,TRUE,"general";"via2",#N/A,TRUE,"general";"via3",#N/A,TRUE,"general"}</definedName>
    <definedName name="reyyt" hidden="1">{"via1",#N/A,TRUE,"general";"via2",#N/A,TRUE,"general";"via3",#N/A,TRUE,"general"}</definedName>
    <definedName name="rfhnhjyu" localSheetId="1" hidden="1">{"TAB1",#N/A,TRUE,"GENERAL";"TAB2",#N/A,TRUE,"GENERAL";"TAB3",#N/A,TRUE,"GENERAL";"TAB4",#N/A,TRUE,"GENERAL";"TAB5",#N/A,TRUE,"GENERAL"}</definedName>
    <definedName name="rfhnhjyu" hidden="1">{"TAB1",#N/A,TRUE,"GENERAL";"TAB2",#N/A,TRUE,"GENERAL";"TAB3",#N/A,TRUE,"GENERAL";"TAB4",#N/A,TRUE,"GENERAL";"TAB5",#N/A,TRUE,"GENERAL"}</definedName>
    <definedName name="rfrf" localSheetId="1" hidden="1">{"via1",#N/A,TRUE,"general";"via2",#N/A,TRUE,"general";"via3",#N/A,TRUE,"general"}</definedName>
    <definedName name="rfrf" hidden="1">{"via1",#N/A,TRUE,"general";"via2",#N/A,TRUE,"general";"via3",#N/A,TRUE,"general"}</definedName>
    <definedName name="rge" localSheetId="1" hidden="1">{"via1",#N/A,TRUE,"general";"via2",#N/A,TRUE,"general";"via3",#N/A,TRUE,"general"}</definedName>
    <definedName name="rge" hidden="1">{"via1",#N/A,TRUE,"general";"via2",#N/A,TRUE,"general";"via3",#N/A,TRUE,"general"}</definedName>
    <definedName name="rgegg" localSheetId="1" hidden="1">{"via1",#N/A,TRUE,"general";"via2",#N/A,TRUE,"general";"via3",#N/A,TRUE,"general"}</definedName>
    <definedName name="rgegg" hidden="1">{"via1",#N/A,TRUE,"general";"via2",#N/A,TRUE,"general";"via3",#N/A,TRUE,"general"}</definedName>
    <definedName name="rhh" localSheetId="1" hidden="1">{"TAB1",#N/A,TRUE,"GENERAL";"TAB2",#N/A,TRUE,"GENERAL";"TAB3",#N/A,TRUE,"GENERAL";"TAB4",#N/A,TRUE,"GENERAL";"TAB5",#N/A,TRUE,"GENERAL"}</definedName>
    <definedName name="rhh" hidden="1">{"TAB1",#N/A,TRUE,"GENERAL";"TAB2",#N/A,TRUE,"GENERAL";"TAB3",#N/A,TRUE,"GENERAL";"TAB4",#N/A,TRUE,"GENERAL";"TAB5",#N/A,TRUE,"GENERAL"}</definedName>
    <definedName name="rhrtd" localSheetId="1" hidden="1">{"TAB1",#N/A,TRUE,"GENERAL";"TAB2",#N/A,TRUE,"GENERAL";"TAB3",#N/A,TRUE,"GENERAL";"TAB4",#N/A,TRUE,"GENERAL";"TAB5",#N/A,TRUE,"GENERAL"}</definedName>
    <definedName name="rhrtd" hidden="1">{"TAB1",#N/A,TRUE,"GENERAL";"TAB2",#N/A,TRUE,"GENERAL";"TAB3",#N/A,TRUE,"GENERAL";"TAB4",#N/A,TRUE,"GENERAL";"TAB5",#N/A,TRUE,"GENERAL"}</definedName>
    <definedName name="rhtry" localSheetId="1" hidden="1">{"TAB1",#N/A,TRUE,"GENERAL";"TAB2",#N/A,TRUE,"GENERAL";"TAB3",#N/A,TRUE,"GENERAL";"TAB4",#N/A,TRUE,"GENERAL";"TAB5",#N/A,TRUE,"GENERAL"}</definedName>
    <definedName name="rhtry" hidden="1">{"TAB1",#N/A,TRUE,"GENERAL";"TAB2",#N/A,TRUE,"GENERAL";"TAB3",#N/A,TRUE,"GENERAL";"TAB4",#N/A,TRUE,"GENERAL";"TAB5",#N/A,TRUE,"GENERAL"}</definedName>
    <definedName name="RiskAfterRecalcMacro" hidden="1">""</definedName>
    <definedName name="RiskAfterSimMacro" hidden="1">""</definedName>
    <definedName name="RiskBeforeRecalcMacro" hidden="1">""</definedName>
    <definedName name="RiskBeforeSimMacro" hidden="1">""</definedName>
    <definedName name="RiskCollectDistributionSamples" hidden="1">2</definedName>
    <definedName name="RiskFixedSeed" hidden="1">1</definedName>
    <definedName name="RiskHasSettings" hidden="1">7</definedName>
    <definedName name="RiskMinimizeOnStart" hidden="1">FALSE</definedName>
    <definedName name="RiskMonitorConvergence" hidden="1">FALSE</definedName>
    <definedName name="RiskMultipleCPUSupportEnabled" hidden="1">TRUE</definedName>
    <definedName name="RiskNumIterations" hidden="1">10000</definedName>
    <definedName name="RiskNumSimulations" hidden="1">1</definedName>
    <definedName name="RiskPauseOnError" hidden="1">FALSE</definedName>
    <definedName name="RiskRunAfterRecalcMacro" hidden="1">FALSE</definedName>
    <definedName name="RiskRunAfterSimMacro" hidden="1">FALSE</definedName>
    <definedName name="RiskRunBeforeRecalcMacro" hidden="1">FALSE</definedName>
    <definedName name="RiskRunBeforeSimMacro" hidden="1">FALSE</definedName>
    <definedName name="RiskSamplingType" hidden="1">3</definedName>
    <definedName name="RiskStandardRecalc" hidden="1">1</definedName>
    <definedName name="RiskUpdateDisplay" hidden="1">FALSE</definedName>
    <definedName name="RiskUseDifferentSeedForEachSim" hidden="1">FALSE</definedName>
    <definedName name="RiskUseFixedSeed" hidden="1">FALSE</definedName>
    <definedName name="RiskUseMultipleCPUs" hidden="1">TRUE</definedName>
    <definedName name="rj" localSheetId="1" hidden="1">{"TAB1",#N/A,TRUE,"GENERAL";"TAB2",#N/A,TRUE,"GENERAL";"TAB3",#N/A,TRUE,"GENERAL";"TAB4",#N/A,TRUE,"GENERAL";"TAB5",#N/A,TRUE,"GENERAL"}</definedName>
    <definedName name="rj" hidden="1">{"TAB1",#N/A,TRUE,"GENERAL";"TAB2",#N/A,TRUE,"GENERAL";"TAB3",#N/A,TRUE,"GENERAL";"TAB4",#N/A,TRUE,"GENERAL";"TAB5",#N/A,TRUE,"GENERAL"}</definedName>
    <definedName name="rjjth" localSheetId="1" hidden="1">{"TAB1",#N/A,TRUE,"GENERAL";"TAB2",#N/A,TRUE,"GENERAL";"TAB3",#N/A,TRUE,"GENERAL";"TAB4",#N/A,TRUE,"GENERAL";"TAB5",#N/A,TRUE,"GENERAL"}</definedName>
    <definedName name="rjjth" hidden="1">{"TAB1",#N/A,TRUE,"GENERAL";"TAB2",#N/A,TRUE,"GENERAL";"TAB3",#N/A,TRUE,"GENERAL";"TAB4",#N/A,TRUE,"GENERAL";"TAB5",#N/A,TRUE,"GENERAL"}</definedName>
    <definedName name="rjy" localSheetId="1" hidden="1">{"via1",#N/A,TRUE,"general";"via2",#N/A,TRUE,"general";"via3",#N/A,TRUE,"general"}</definedName>
    <definedName name="rjy" hidden="1">{"via1",#N/A,TRUE,"general";"via2",#N/A,TRUE,"general";"via3",#N/A,TRUE,"general"}</definedName>
    <definedName name="rkjyk" localSheetId="1" hidden="1">{"TAB1",#N/A,TRUE,"GENERAL";"TAB2",#N/A,TRUE,"GENERAL";"TAB3",#N/A,TRUE,"GENERAL";"TAB4",#N/A,TRUE,"GENERAL";"TAB5",#N/A,TRUE,"GENERAL"}</definedName>
    <definedName name="rkjyk" hidden="1">{"TAB1",#N/A,TRUE,"GENERAL";"TAB2",#N/A,TRUE,"GENERAL";"TAB3",#N/A,TRUE,"GENERAL";"TAB4",#N/A,TRUE,"GENERAL";"TAB5",#N/A,TRUE,"GENERAL"}</definedName>
    <definedName name="rkru" localSheetId="1" hidden="1">{"via1",#N/A,TRUE,"general";"via2",#N/A,TRUE,"general";"via3",#N/A,TRUE,"general"}</definedName>
    <definedName name="rkru" hidden="1">{"via1",#N/A,TRUE,"general";"via2",#N/A,TRUE,"general";"via3",#N/A,TRUE,"general"}</definedName>
    <definedName name="rky" localSheetId="1" hidden="1">{"TAB1",#N/A,TRUE,"GENERAL";"TAB2",#N/A,TRUE,"GENERAL";"TAB3",#N/A,TRUE,"GENERAL";"TAB4",#N/A,TRUE,"GENERAL";"TAB5",#N/A,TRUE,"GENERAL"}</definedName>
    <definedName name="rky" hidden="1">{"TAB1",#N/A,TRUE,"GENERAL";"TAB2",#N/A,TRUE,"GENERAL";"TAB3",#N/A,TRUE,"GENERAL";"TAB4",#N/A,TRUE,"GENERAL";"TAB5",#N/A,TRUE,"GENERAL"}</definedName>
    <definedName name="rodadura">#REF!</definedName>
    <definedName name="rodrigo">"$generales.$a$1:$"</definedName>
    <definedName name="rrr" localSheetId="1" hidden="1">{"via1",#N/A,TRUE,"general";"via2",#N/A,TRUE,"general";"via3",#N/A,TRUE,"general"}</definedName>
    <definedName name="rrr" hidden="1">{"via1",#N/A,TRUE,"general";"via2",#N/A,TRUE,"general";"via3",#N/A,TRUE,"general"}</definedName>
    <definedName name="rrrrrb" localSheetId="1" hidden="1">{"via1",#N/A,TRUE,"general";"via2",#N/A,TRUE,"general";"via3",#N/A,TRUE,"general"}</definedName>
    <definedName name="rrrrrb" hidden="1">{"via1",#N/A,TRUE,"general";"via2",#N/A,TRUE,"general";"via3",#N/A,TRUE,"general"}</definedName>
    <definedName name="rrrrrrre" localSheetId="1" hidden="1">{"TAB1",#N/A,TRUE,"GENERAL";"TAB2",#N/A,TRUE,"GENERAL";"TAB3",#N/A,TRUE,"GENERAL";"TAB4",#N/A,TRUE,"GENERAL";"TAB5",#N/A,TRUE,"GENERAL"}</definedName>
    <definedName name="rrrrrrre" hidden="1">{"TAB1",#N/A,TRUE,"GENERAL";"TAB2",#N/A,TRUE,"GENERAL";"TAB3",#N/A,TRUE,"GENERAL";"TAB4",#N/A,TRUE,"GENERAL";"TAB5",#N/A,TRUE,"GENERAL"}</definedName>
    <definedName name="rrrrt" localSheetId="1" hidden="1">{"via1",#N/A,TRUE,"general";"via2",#N/A,TRUE,"general";"via3",#N/A,TRUE,"general"}</definedName>
    <definedName name="rrrrt" hidden="1">{"via1",#N/A,TRUE,"general";"via2",#N/A,TRUE,"general";"via3",#N/A,TRUE,"general"}</definedName>
    <definedName name="rsadf">#REF!</definedName>
    <definedName name="rsdgsd5" localSheetId="1" hidden="1">{"TAB1",#N/A,TRUE,"GENERAL";"TAB2",#N/A,TRUE,"GENERAL";"TAB3",#N/A,TRUE,"GENERAL";"TAB4",#N/A,TRUE,"GENERAL";"TAB5",#N/A,TRUE,"GENERAL"}</definedName>
    <definedName name="rsdgsd5" hidden="1">{"TAB1",#N/A,TRUE,"GENERAL";"TAB2",#N/A,TRUE,"GENERAL";"TAB3",#N/A,TRUE,"GENERAL";"TAB4",#N/A,TRUE,"GENERAL";"TAB5",#N/A,TRUE,"GENERAL"}</definedName>
    <definedName name="rt" localSheetId="1" hidden="1">{"TAB1",#N/A,TRUE,"GENERAL";"TAB2",#N/A,TRUE,"GENERAL";"TAB3",#N/A,TRUE,"GENERAL";"TAB4",#N/A,TRUE,"GENERAL";"TAB5",#N/A,TRUE,"GENERAL"}</definedName>
    <definedName name="rt" hidden="1">{"TAB1",#N/A,TRUE,"GENERAL";"TAB2",#N/A,TRUE,"GENERAL";"TAB3",#N/A,TRUE,"GENERAL";"TAB4",#N/A,TRUE,"GENERAL";"TAB5",#N/A,TRUE,"GENERAL"}</definedName>
    <definedName name="rte" localSheetId="1" hidden="1">{"TAB1",#N/A,TRUE,"GENERAL";"TAB2",#N/A,TRUE,"GENERAL";"TAB3",#N/A,TRUE,"GENERAL";"TAB4",#N/A,TRUE,"GENERAL";"TAB5",#N/A,TRUE,"GENERAL"}</definedName>
    <definedName name="rte" hidden="1">{"TAB1",#N/A,TRUE,"GENERAL";"TAB2",#N/A,TRUE,"GENERAL";"TAB3",#N/A,TRUE,"GENERAL";"TAB4",#N/A,TRUE,"GENERAL";"TAB5",#N/A,TRUE,"GENERAL"}</definedName>
    <definedName name="rteg" localSheetId="1" hidden="1">{"via1",#N/A,TRUE,"general";"via2",#N/A,TRUE,"general";"via3",#N/A,TRUE,"general"}</definedName>
    <definedName name="rteg" hidden="1">{"via1",#N/A,TRUE,"general";"via2",#N/A,TRUE,"general";"via3",#N/A,TRUE,"general"}</definedName>
    <definedName name="rtert" localSheetId="1" hidden="1">{"TAB1",#N/A,TRUE,"GENERAL";"TAB2",#N/A,TRUE,"GENERAL";"TAB3",#N/A,TRUE,"GENERAL";"TAB4",#N/A,TRUE,"GENERAL";"TAB5",#N/A,TRUE,"GENERAL"}</definedName>
    <definedName name="rtert" hidden="1">{"TAB1",#N/A,TRUE,"GENERAL";"TAB2",#N/A,TRUE,"GENERAL";"TAB3",#N/A,TRUE,"GENERAL";"TAB4",#N/A,TRUE,"GENERAL";"TAB5",#N/A,TRUE,"GENERAL"}</definedName>
    <definedName name="rtes" localSheetId="1" hidden="1">{"via1",#N/A,TRUE,"general";"via2",#N/A,TRUE,"general";"via3",#N/A,TRUE,"general"}</definedName>
    <definedName name="rtes" hidden="1">{"via1",#N/A,TRUE,"general";"via2",#N/A,TRUE,"general";"via3",#N/A,TRUE,"general"}</definedName>
    <definedName name="rtewth" localSheetId="1" hidden="1">{"TAB1",#N/A,TRUE,"GENERAL";"TAB2",#N/A,TRUE,"GENERAL";"TAB3",#N/A,TRUE,"GENERAL";"TAB4",#N/A,TRUE,"GENERAL";"TAB5",#N/A,TRUE,"GENERAL"}</definedName>
    <definedName name="rtewth" hidden="1">{"TAB1",#N/A,TRUE,"GENERAL";"TAB2",#N/A,TRUE,"GENERAL";"TAB3",#N/A,TRUE,"GENERAL";"TAB4",#N/A,TRUE,"GENERAL";"TAB5",#N/A,TRUE,"GENERAL"}</definedName>
    <definedName name="rthjtj" localSheetId="1" hidden="1">{"TAB1",#N/A,TRUE,"GENERAL";"TAB2",#N/A,TRUE,"GENERAL";"TAB3",#N/A,TRUE,"GENERAL";"TAB4",#N/A,TRUE,"GENERAL";"TAB5",#N/A,TRUE,"GENERAL"}</definedName>
    <definedName name="rthjtj" hidden="1">{"TAB1",#N/A,TRUE,"GENERAL";"TAB2",#N/A,TRUE,"GENERAL";"TAB3",#N/A,TRUE,"GENERAL";"TAB4",#N/A,TRUE,"GENERAL";"TAB5",#N/A,TRUE,"GENERAL"}</definedName>
    <definedName name="rthrthg" localSheetId="1" hidden="1">{"via1",#N/A,TRUE,"general";"via2",#N/A,TRUE,"general";"via3",#N/A,TRUE,"general"}</definedName>
    <definedName name="rthrthg" hidden="1">{"via1",#N/A,TRUE,"general";"via2",#N/A,TRUE,"general";"via3",#N/A,TRUE,"general"}</definedName>
    <definedName name="rthtrh" localSheetId="1" hidden="1">{"via1",#N/A,TRUE,"general";"via2",#N/A,TRUE,"general";"via3",#N/A,TRUE,"general"}</definedName>
    <definedName name="rthtrh" hidden="1">{"via1",#N/A,TRUE,"general";"via2",#N/A,TRUE,"general";"via3",#N/A,TRUE,"general"}</definedName>
    <definedName name="rtkk" localSheetId="1" hidden="1">{"via1",#N/A,TRUE,"general";"via2",#N/A,TRUE,"general";"via3",#N/A,TRUE,"general"}</definedName>
    <definedName name="rtkk" hidden="1">{"via1",#N/A,TRUE,"general";"via2",#N/A,TRUE,"general";"via3",#N/A,TRUE,"general"}</definedName>
    <definedName name="rttthy" localSheetId="1" hidden="1">{"via1",#N/A,TRUE,"general";"via2",#N/A,TRUE,"general";"via3",#N/A,TRUE,"general"}</definedName>
    <definedName name="rttthy" hidden="1">{"via1",#N/A,TRUE,"general";"via2",#N/A,TRUE,"general";"via3",#N/A,TRUE,"general"}</definedName>
    <definedName name="rtu" localSheetId="1" hidden="1">{"via1",#N/A,TRUE,"general";"via2",#N/A,TRUE,"general";"via3",#N/A,TRUE,"general"}</definedName>
    <definedName name="rtu" hidden="1">{"via1",#N/A,TRUE,"general";"via2",#N/A,TRUE,"general";"via3",#N/A,TRUE,"general"}</definedName>
    <definedName name="rtug" localSheetId="1" hidden="1">{"TAB1",#N/A,TRUE,"GENERAL";"TAB2",#N/A,TRUE,"GENERAL";"TAB3",#N/A,TRUE,"GENERAL";"TAB4",#N/A,TRUE,"GENERAL";"TAB5",#N/A,TRUE,"GENERAL"}</definedName>
    <definedName name="rtug" hidden="1">{"TAB1",#N/A,TRUE,"GENERAL";"TAB2",#N/A,TRUE,"GENERAL";"TAB3",#N/A,TRUE,"GENERAL";"TAB4",#N/A,TRUE,"GENERAL";"TAB5",#N/A,TRUE,"GENERAL"}</definedName>
    <definedName name="rtugsd" localSheetId="1" hidden="1">{"TAB1",#N/A,TRUE,"GENERAL";"TAB2",#N/A,TRUE,"GENERAL";"TAB3",#N/A,TRUE,"GENERAL";"TAB4",#N/A,TRUE,"GENERAL";"TAB5",#N/A,TRUE,"GENERAL"}</definedName>
    <definedName name="rtugsd" hidden="1">{"TAB1",#N/A,TRUE,"GENERAL";"TAB2",#N/A,TRUE,"GENERAL";"TAB3",#N/A,TRUE,"GENERAL";"TAB4",#N/A,TRUE,"GENERAL";"TAB5",#N/A,TRUE,"GENERAL"}</definedName>
    <definedName name="rturtu" localSheetId="1" hidden="1">{"via1",#N/A,TRUE,"general";"via2",#N/A,TRUE,"general";"via3",#N/A,TRUE,"general"}</definedName>
    <definedName name="rturtu" hidden="1">{"via1",#N/A,TRUE,"general";"via2",#N/A,TRUE,"general";"via3",#N/A,TRUE,"general"}</definedName>
    <definedName name="rturu" localSheetId="1" hidden="1">{"via1",#N/A,TRUE,"general";"via2",#N/A,TRUE,"general";"via3",#N/A,TRUE,"general"}</definedName>
    <definedName name="rturu" hidden="1">{"via1",#N/A,TRUE,"general";"via2",#N/A,TRUE,"general";"via3",#N/A,TRUE,"general"}</definedName>
    <definedName name="rtut" localSheetId="1" hidden="1">{"via1",#N/A,TRUE,"general";"via2",#N/A,TRUE,"general";"via3",#N/A,TRUE,"general"}</definedName>
    <definedName name="rtut" hidden="1">{"via1",#N/A,TRUE,"general";"via2",#N/A,TRUE,"general";"via3",#N/A,TRUE,"general"}</definedName>
    <definedName name="rtutru" localSheetId="1" hidden="1">{"via1",#N/A,TRUE,"general";"via2",#N/A,TRUE,"general";"via3",#N/A,TRUE,"general"}</definedName>
    <definedName name="rtutru" hidden="1">{"via1",#N/A,TRUE,"general";"via2",#N/A,TRUE,"general";"via3",#N/A,TRUE,"general"}</definedName>
    <definedName name="rtuy" localSheetId="1" hidden="1">{"via1",#N/A,TRUE,"general";"via2",#N/A,TRUE,"general";"via3",#N/A,TRUE,"general"}</definedName>
    <definedName name="rtuy" hidden="1">{"via1",#N/A,TRUE,"general";"via2",#N/A,TRUE,"general";"via3",#N/A,TRUE,"general"}</definedName>
    <definedName name="rtyhr" localSheetId="1" hidden="1">{"TAB1",#N/A,TRUE,"GENERAL";"TAB2",#N/A,TRUE,"GENERAL";"TAB3",#N/A,TRUE,"GENERAL";"TAB4",#N/A,TRUE,"GENERAL";"TAB5",#N/A,TRUE,"GENERAL"}</definedName>
    <definedName name="rtyhr" hidden="1">{"TAB1",#N/A,TRUE,"GENERAL";"TAB2",#N/A,TRUE,"GENERAL";"TAB3",#N/A,TRUE,"GENERAL";"TAB4",#N/A,TRUE,"GENERAL";"TAB5",#N/A,TRUE,"GENERAL"}</definedName>
    <definedName name="rtym" localSheetId="1" hidden="1">{"via1",#N/A,TRUE,"general";"via2",#N/A,TRUE,"general";"via3",#N/A,TRUE,"general"}</definedName>
    <definedName name="rtym" hidden="1">{"via1",#N/A,TRUE,"general";"via2",#N/A,TRUE,"general";"via3",#N/A,TRUE,"general"}</definedName>
    <definedName name="rtyrey" localSheetId="1" hidden="1">{"TAB1",#N/A,TRUE,"GENERAL";"TAB2",#N/A,TRUE,"GENERAL";"TAB3",#N/A,TRUE,"GENERAL";"TAB4",#N/A,TRUE,"GENERAL";"TAB5",#N/A,TRUE,"GENERAL"}</definedName>
    <definedName name="rtyrey" hidden="1">{"TAB1",#N/A,TRUE,"GENERAL";"TAB2",#N/A,TRUE,"GENERAL";"TAB3",#N/A,TRUE,"GENERAL";"TAB4",#N/A,TRUE,"GENERAL";"TAB5",#N/A,TRUE,"GENERAL"}</definedName>
    <definedName name="rtyrh" localSheetId="1" hidden="1">{"via1",#N/A,TRUE,"general";"via2",#N/A,TRUE,"general";"via3",#N/A,TRUE,"general"}</definedName>
    <definedName name="rtyrh" hidden="1">{"via1",#N/A,TRUE,"general";"via2",#N/A,TRUE,"general";"via3",#N/A,TRUE,"general"}</definedName>
    <definedName name="RTYRTY" localSheetId="1" hidden="1">{"via1",#N/A,TRUE,"general";"via2",#N/A,TRUE,"general";"via3",#N/A,TRUE,"general"}</definedName>
    <definedName name="RTYRTY" hidden="1">{"via1",#N/A,TRUE,"general";"via2",#N/A,TRUE,"general";"via3",#N/A,TRUE,"general"}</definedName>
    <definedName name="rtyt" localSheetId="1" hidden="1">{"TAB1",#N/A,TRUE,"GENERAL";"TAB2",#N/A,TRUE,"GENERAL";"TAB3",#N/A,TRUE,"GENERAL";"TAB4",#N/A,TRUE,"GENERAL";"TAB5",#N/A,TRUE,"GENERAL"}</definedName>
    <definedName name="rtyt" hidden="1">{"TAB1",#N/A,TRUE,"GENERAL";"TAB2",#N/A,TRUE,"GENERAL";"TAB3",#N/A,TRUE,"GENERAL";"TAB4",#N/A,TRUE,"GENERAL";"TAB5",#N/A,TRUE,"GENERAL"}</definedName>
    <definedName name="rtytry" localSheetId="1" hidden="1">{"via1",#N/A,TRUE,"general";"via2",#N/A,TRUE,"general";"via3",#N/A,TRUE,"general"}</definedName>
    <definedName name="rtytry" hidden="1">{"via1",#N/A,TRUE,"general";"via2",#N/A,TRUE,"general";"via3",#N/A,TRUE,"general"}</definedName>
    <definedName name="ruru" localSheetId="1" hidden="1">{"TAB1",#N/A,TRUE,"GENERAL";"TAB2",#N/A,TRUE,"GENERAL";"TAB3",#N/A,TRUE,"GENERAL";"TAB4",#N/A,TRUE,"GENERAL";"TAB5",#N/A,TRUE,"GENERAL"}</definedName>
    <definedName name="ruru" hidden="1">{"TAB1",#N/A,TRUE,"GENERAL";"TAB2",#N/A,TRUE,"GENERAL";"TAB3",#N/A,TRUE,"GENERAL";"TAB4",#N/A,TRUE,"GENERAL";"TAB5",#N/A,TRUE,"GENERAL"}</definedName>
    <definedName name="rutu" localSheetId="1" hidden="1">{"via1",#N/A,TRUE,"general";"via2",#N/A,TRUE,"general";"via3",#N/A,TRUE,"general"}</definedName>
    <definedName name="rutu" hidden="1">{"via1",#N/A,TRUE,"general";"via2",#N/A,TRUE,"general";"via3",#N/A,TRUE,"general"}</definedName>
    <definedName name="rwt" localSheetId="1" hidden="1">{"via1",#N/A,TRUE,"general";"via2",#N/A,TRUE,"general";"via3",#N/A,TRUE,"general"}</definedName>
    <definedName name="rwt" hidden="1">{"via1",#N/A,TRUE,"general";"via2",#N/A,TRUE,"general";"via3",#N/A,TRUE,"general"}</definedName>
    <definedName name="ry" localSheetId="1" hidden="1">{"via1",#N/A,TRUE,"general";"via2",#N/A,TRUE,"general";"via3",#N/A,TRUE,"general"}</definedName>
    <definedName name="ry" hidden="1">{"via1",#N/A,TRUE,"general";"via2",#N/A,TRUE,"general";"via3",#N/A,TRUE,"general"}</definedName>
    <definedName name="ryeryb" localSheetId="1" hidden="1">{"TAB1",#N/A,TRUE,"GENERAL";"TAB2",#N/A,TRUE,"GENERAL";"TAB3",#N/A,TRUE,"GENERAL";"TAB4",#N/A,TRUE,"GENERAL";"TAB5",#N/A,TRUE,"GENERAL"}</definedName>
    <definedName name="ryeryb" hidden="1">{"TAB1",#N/A,TRUE,"GENERAL";"TAB2",#N/A,TRUE,"GENERAL";"TAB3",#N/A,TRUE,"GENERAL";"TAB4",#N/A,TRUE,"GENERAL";"TAB5",#N/A,TRUE,"GENERAL"}</definedName>
    <definedName name="rytrsdg" localSheetId="1" hidden="1">{"via1",#N/A,TRUE,"general";"via2",#N/A,TRUE,"general";"via3",#N/A,TRUE,"general"}</definedName>
    <definedName name="rytrsdg" hidden="1">{"via1",#N/A,TRUE,"general";"via2",#N/A,TRUE,"general";"via3",#N/A,TRUE,"general"}</definedName>
    <definedName name="S">#REF!</definedName>
    <definedName name="saa" localSheetId="1" hidden="1">{"via1",#N/A,TRUE,"general";"via2",#N/A,TRUE,"general";"via3",#N/A,TRUE,"general"}</definedName>
    <definedName name="saa" hidden="1">{"via1",#N/A,TRUE,"general";"via2",#N/A,TRUE,"general";"via3",#N/A,TRUE,"general"}</definedName>
    <definedName name="SAD" localSheetId="1" hidden="1">{"via1",#N/A,TRUE,"general";"via2",#N/A,TRUE,"general";"via3",#N/A,TRUE,"general"}</definedName>
    <definedName name="SAD" hidden="1">{"via1",#N/A,TRUE,"general";"via2",#N/A,TRUE,"general";"via3",#N/A,TRUE,"general"}</definedName>
    <definedName name="SADF" localSheetId="1" hidden="1">{"via1",#N/A,TRUE,"general";"via2",#N/A,TRUE,"general";"via3",#N/A,TRUE,"general"}</definedName>
    <definedName name="SADF" hidden="1">{"via1",#N/A,TRUE,"general";"via2",#N/A,TRUE,"general";"via3",#N/A,TRUE,"general"}</definedName>
    <definedName name="sadff" localSheetId="1" hidden="1">{"TAB1",#N/A,TRUE,"GENERAL";"TAB2",#N/A,TRUE,"GENERAL";"TAB3",#N/A,TRUE,"GENERAL";"TAB4",#N/A,TRUE,"GENERAL";"TAB5",#N/A,TRUE,"GENERAL"}</definedName>
    <definedName name="sadff" hidden="1">{"TAB1",#N/A,TRUE,"GENERAL";"TAB2",#N/A,TRUE,"GENERAL";"TAB3",#N/A,TRUE,"GENERAL";"TAB4",#N/A,TRUE,"GENERAL";"TAB5",#N/A,TRUE,"GENERAL"}</definedName>
    <definedName name="sadfo" localSheetId="1" hidden="1">{"via1",#N/A,TRUE,"general";"via2",#N/A,TRUE,"general";"via3",#N/A,TRUE,"general"}</definedName>
    <definedName name="sadfo" hidden="1">{"via1",#N/A,TRUE,"general";"via2",#N/A,TRUE,"general";"via3",#N/A,TRUE,"general"}</definedName>
    <definedName name="safdp" localSheetId="1" hidden="1">{"TAB1",#N/A,TRUE,"GENERAL";"TAB2",#N/A,TRUE,"GENERAL";"TAB3",#N/A,TRUE,"GENERAL";"TAB4",#N/A,TRUE,"GENERAL";"TAB5",#N/A,TRUE,"GENERAL"}</definedName>
    <definedName name="safdp" hidden="1">{"TAB1",#N/A,TRUE,"GENERAL";"TAB2",#N/A,TRUE,"GENERAL";"TAB3",#N/A,TRUE,"GENERAL";"TAB4",#N/A,TRUE,"GENERAL";"TAB5",#N/A,TRUE,"GENERAL"}</definedName>
    <definedName name="Saldo_final">#REF!</definedName>
    <definedName name="Saldo_inicial">#REF!</definedName>
    <definedName name="SalMinimo">[31]BASES!$E$41</definedName>
    <definedName name="sanit" localSheetId="1">#REF!</definedName>
    <definedName name="sanit">#REF!</definedName>
    <definedName name="SANITARIA" localSheetId="1">#REF!</definedName>
    <definedName name="SANITARIA">#REF!</definedName>
    <definedName name="SANTILL">[5]SANTILL!$A$4:$N$7</definedName>
    <definedName name="sbgfbgdr" localSheetId="1" hidden="1">{"via1",#N/A,TRUE,"general";"via2",#N/A,TRUE,"general";"via3",#N/A,TRUE,"general"}</definedName>
    <definedName name="sbgfbgdr" hidden="1">{"via1",#N/A,TRUE,"general";"via2",#N/A,TRUE,"general";"via3",#N/A,TRUE,"general"}</definedName>
    <definedName name="sd" localSheetId="1" hidden="1">{"TAB1",#N/A,TRUE,"GENERAL";"TAB2",#N/A,TRUE,"GENERAL";"TAB3",#N/A,TRUE,"GENERAL";"TAB4",#N/A,TRUE,"GENERAL";"TAB5",#N/A,TRUE,"GENERAL"}</definedName>
    <definedName name="sd" hidden="1">{"TAB1",#N/A,TRUE,"GENERAL";"TAB2",#N/A,TRUE,"GENERAL";"TAB3",#N/A,TRUE,"GENERAL";"TAB4",#N/A,TRUE,"GENERAL";"TAB5",#N/A,TRUE,"GENERAL"}</definedName>
    <definedName name="sdaf" localSheetId="1" hidden="1">{"via1",#N/A,TRUE,"general";"via2",#N/A,TRUE,"general";"via3",#N/A,TRUE,"general"}</definedName>
    <definedName name="sdaf" hidden="1">{"via1",#N/A,TRUE,"general";"via2",#N/A,TRUE,"general";"via3",#N/A,TRUE,"general"}</definedName>
    <definedName name="sdas" localSheetId="1" hidden="1">{"via1",#N/A,TRUE,"general";"via2",#N/A,TRUE,"general";"via3",#N/A,TRUE,"general"}</definedName>
    <definedName name="sdas" hidden="1">{"via1",#N/A,TRUE,"general";"via2",#N/A,TRUE,"general";"via3",#N/A,TRUE,"general"}</definedName>
    <definedName name="sdasdf" localSheetId="1" hidden="1">{"via1",#N/A,TRUE,"general";"via2",#N/A,TRUE,"general";"via3",#N/A,TRUE,"general"}</definedName>
    <definedName name="sdasdf" hidden="1">{"via1",#N/A,TRUE,"general";"via2",#N/A,TRUE,"general";"via3",#N/A,TRUE,"general"}</definedName>
    <definedName name="SDCDSCT" localSheetId="1" hidden="1">{"TAB1",#N/A,TRUE,"GENERAL";"TAB2",#N/A,TRUE,"GENERAL";"TAB3",#N/A,TRUE,"GENERAL";"TAB4",#N/A,TRUE,"GENERAL";"TAB5",#N/A,TRUE,"GENERAL"}</definedName>
    <definedName name="SDCDSCT" hidden="1">{"TAB1",#N/A,TRUE,"GENERAL";"TAB2",#N/A,TRUE,"GENERAL";"TAB3",#N/A,TRUE,"GENERAL";"TAB4",#N/A,TRUE,"GENERAL";"TAB5",#N/A,TRUE,"GENERAL"}</definedName>
    <definedName name="SDFCE" localSheetId="1" hidden="1">{"TAB1",#N/A,TRUE,"GENERAL";"TAB2",#N/A,TRUE,"GENERAL";"TAB3",#N/A,TRUE,"GENERAL";"TAB4",#N/A,TRUE,"GENERAL";"TAB5",#N/A,TRUE,"GENERAL"}</definedName>
    <definedName name="SDFCE" hidden="1">{"TAB1",#N/A,TRUE,"GENERAL";"TAB2",#N/A,TRUE,"GENERAL";"TAB3",#N/A,TRUE,"GENERAL";"TAB4",#N/A,TRUE,"GENERAL";"TAB5",#N/A,TRUE,"GENERAL"}</definedName>
    <definedName name="sdfd" localSheetId="1" hidden="1">{"via1",#N/A,TRUE,"general";"via2",#N/A,TRUE,"general";"via3",#N/A,TRUE,"general"}</definedName>
    <definedName name="sdfd" hidden="1">{"via1",#N/A,TRUE,"general";"via2",#N/A,TRUE,"general";"via3",#N/A,TRUE,"general"}</definedName>
    <definedName name="sdfds" localSheetId="1" hidden="1">{"via1",#N/A,TRUE,"general";"via2",#N/A,TRUE,"general";"via3",#N/A,TRUE,"general"}</definedName>
    <definedName name="sdfds" hidden="1">{"via1",#N/A,TRUE,"general";"via2",#N/A,TRUE,"general";"via3",#N/A,TRUE,"general"}</definedName>
    <definedName name="SDFDSO" localSheetId="1" hidden="1">{"via1",#N/A,TRUE,"general";"via2",#N/A,TRUE,"general";"via3",#N/A,TRUE,"general"}</definedName>
    <definedName name="SDFDSO" hidden="1">{"via1",#N/A,TRUE,"general";"via2",#N/A,TRUE,"general";"via3",#N/A,TRUE,"general"}</definedName>
    <definedName name="sdfdstp" localSheetId="1" hidden="1">{"TAB1",#N/A,TRUE,"GENERAL";"TAB2",#N/A,TRUE,"GENERAL";"TAB3",#N/A,TRUE,"GENERAL";"TAB4",#N/A,TRUE,"GENERAL";"TAB5",#N/A,TRUE,"GENERAL"}</definedName>
    <definedName name="sdfdstp" hidden="1">{"TAB1",#N/A,TRUE,"GENERAL";"TAB2",#N/A,TRUE,"GENERAL";"TAB3",#N/A,TRUE,"GENERAL";"TAB4",#N/A,TRUE,"GENERAL";"TAB5",#N/A,TRUE,"GENERAL"}</definedName>
    <definedName name="SDFEO" localSheetId="1" hidden="1">{"via1",#N/A,TRUE,"general";"via2",#N/A,TRUE,"general";"via3",#N/A,TRUE,"general"}</definedName>
    <definedName name="SDFEO" hidden="1">{"via1",#N/A,TRUE,"general";"via2",#N/A,TRUE,"general";"via3",#N/A,TRUE,"general"}</definedName>
    <definedName name="sdfg" localSheetId="1" hidden="1">{"TAB1",#N/A,TRUE,"GENERAL";"TAB2",#N/A,TRUE,"GENERAL";"TAB3",#N/A,TRUE,"GENERAL";"TAB4",#N/A,TRUE,"GENERAL";"TAB5",#N/A,TRUE,"GENERAL"}</definedName>
    <definedName name="sdfg" hidden="1">{"TAB1",#N/A,TRUE,"GENERAL";"TAB2",#N/A,TRUE,"GENERAL";"TAB3",#N/A,TRUE,"GENERAL";"TAB4",#N/A,TRUE,"GENERAL";"TAB5",#N/A,TRUE,"GENERAL"}</definedName>
    <definedName name="sdfgdsfk" localSheetId="1" hidden="1">{"via1",#N/A,TRUE,"general";"via2",#N/A,TRUE,"general";"via3",#N/A,TRUE,"general"}</definedName>
    <definedName name="sdfgdsfk" hidden="1">{"via1",#N/A,TRUE,"general";"via2",#N/A,TRUE,"general";"via3",#N/A,TRUE,"general"}</definedName>
    <definedName name="sdfgsg" localSheetId="1" hidden="1">{"via1",#N/A,TRUE,"general";"via2",#N/A,TRUE,"general";"via3",#N/A,TRUE,"general"}</definedName>
    <definedName name="sdfgsg" hidden="1">{"via1",#N/A,TRUE,"general";"via2",#N/A,TRUE,"general";"via3",#N/A,TRUE,"general"}</definedName>
    <definedName name="SDFLJK" localSheetId="1" hidden="1">{"TAB1",#N/A,TRUE,"GENERAL";"TAB2",#N/A,TRUE,"GENERAL";"TAB3",#N/A,TRUE,"GENERAL";"TAB4",#N/A,TRUE,"GENERAL";"TAB5",#N/A,TRUE,"GENERAL"}</definedName>
    <definedName name="SDFLJK" hidden="1">{"TAB1",#N/A,TRUE,"GENERAL";"TAB2",#N/A,TRUE,"GENERAL";"TAB3",#N/A,TRUE,"GENERAL";"TAB4",#N/A,TRUE,"GENERAL";"TAB5",#N/A,TRUE,"GENERAL"}</definedName>
    <definedName name="sdfsd4" localSheetId="1" hidden="1">{"via1",#N/A,TRUE,"general";"via2",#N/A,TRUE,"general";"via3",#N/A,TRUE,"general"}</definedName>
    <definedName name="sdfsd4" hidden="1">{"via1",#N/A,TRUE,"general";"via2",#N/A,TRUE,"general";"via3",#N/A,TRUE,"general"}</definedName>
    <definedName name="SDFSDF" localSheetId="1" hidden="1">{"TAB1",#N/A,TRUE,"GENERAL";"TAB2",#N/A,TRUE,"GENERAL";"TAB3",#N/A,TRUE,"GENERAL";"TAB4",#N/A,TRUE,"GENERAL";"TAB5",#N/A,TRUE,"GENERAL"}</definedName>
    <definedName name="SDFSDF" hidden="1">{"TAB1",#N/A,TRUE,"GENERAL";"TAB2",#N/A,TRUE,"GENERAL";"TAB3",#N/A,TRUE,"GENERAL";"TAB4",#N/A,TRUE,"GENERAL";"TAB5",#N/A,TRUE,"GENERAL"}</definedName>
    <definedName name="sdfsdfb" localSheetId="1" hidden="1">{"via1",#N/A,TRUE,"general";"via2",#N/A,TRUE,"general";"via3",#N/A,TRUE,"general"}</definedName>
    <definedName name="sdfsdfb" hidden="1">{"via1",#N/A,TRUE,"general";"via2",#N/A,TRUE,"general";"via3",#N/A,TRUE,"general"}</definedName>
    <definedName name="SDFSF" localSheetId="1" hidden="1">{"TAB1",#N/A,TRUE,"GENERAL";"TAB2",#N/A,TRUE,"GENERAL";"TAB3",#N/A,TRUE,"GENERAL";"TAB4",#N/A,TRUE,"GENERAL";"TAB5",#N/A,TRUE,"GENERAL"}</definedName>
    <definedName name="SDFSF" hidden="1">{"TAB1",#N/A,TRUE,"GENERAL";"TAB2",#N/A,TRUE,"GENERAL";"TAB3",#N/A,TRUE,"GENERAL";"TAB4",#N/A,TRUE,"GENERAL";"TAB5",#N/A,TRUE,"GENERAL"}</definedName>
    <definedName name="sdfsv" localSheetId="1" hidden="1">{"TAB1",#N/A,TRUE,"GENERAL";"TAB2",#N/A,TRUE,"GENERAL";"TAB3",#N/A,TRUE,"GENERAL";"TAB4",#N/A,TRUE,"GENERAL";"TAB5",#N/A,TRUE,"GENERAL"}</definedName>
    <definedName name="sdfsv" hidden="1">{"TAB1",#N/A,TRUE,"GENERAL";"TAB2",#N/A,TRUE,"GENERAL";"TAB3",#N/A,TRUE,"GENERAL";"TAB4",#N/A,TRUE,"GENERAL";"TAB5",#N/A,TRUE,"GENERAL"}</definedName>
    <definedName name="sdgfd" localSheetId="1" hidden="1">{"TAB1",#N/A,TRUE,"GENERAL";"TAB2",#N/A,TRUE,"GENERAL";"TAB3",#N/A,TRUE,"GENERAL";"TAB4",#N/A,TRUE,"GENERAL";"TAB5",#N/A,TRUE,"GENERAL"}</definedName>
    <definedName name="sdgfd" hidden="1">{"TAB1",#N/A,TRUE,"GENERAL";"TAB2",#N/A,TRUE,"GENERAL";"TAB3",#N/A,TRUE,"GENERAL";"TAB4",#N/A,TRUE,"GENERAL";"TAB5",#N/A,TRUE,"GENERAL"}</definedName>
    <definedName name="sdgfgp" localSheetId="1" hidden="1">{"via1",#N/A,TRUE,"general";"via2",#N/A,TRUE,"general";"via3",#N/A,TRUE,"general"}</definedName>
    <definedName name="sdgfgp" hidden="1">{"via1",#N/A,TRUE,"general";"via2",#N/A,TRUE,"general";"via3",#N/A,TRUE,"general"}</definedName>
    <definedName name="sdgfiu" localSheetId="1" hidden="1">{"via1",#N/A,TRUE,"general";"via2",#N/A,TRUE,"general";"via3",#N/A,TRUE,"general"}</definedName>
    <definedName name="sdgfiu" hidden="1">{"via1",#N/A,TRUE,"general";"via2",#N/A,TRUE,"general";"via3",#N/A,TRUE,"general"}</definedName>
    <definedName name="sdgsd" localSheetId="1" hidden="1">{"TAB1",#N/A,TRUE,"GENERAL";"TAB2",#N/A,TRUE,"GENERAL";"TAB3",#N/A,TRUE,"GENERAL";"TAB4",#N/A,TRUE,"GENERAL";"TAB5",#N/A,TRUE,"GENERAL"}</definedName>
    <definedName name="sdgsd" hidden="1">{"TAB1",#N/A,TRUE,"GENERAL";"TAB2",#N/A,TRUE,"GENERAL";"TAB3",#N/A,TRUE,"GENERAL";"TAB4",#N/A,TRUE,"GENERAL";"TAB5",#N/A,TRUE,"GENERAL"}</definedName>
    <definedName name="sdgsg" localSheetId="1" hidden="1">{"via1",#N/A,TRUE,"general";"via2",#N/A,TRUE,"general";"via3",#N/A,TRUE,"general"}</definedName>
    <definedName name="sdgsg" hidden="1">{"via1",#N/A,TRUE,"general";"via2",#N/A,TRUE,"general";"via3",#N/A,TRUE,"general"}</definedName>
    <definedName name="SDIKOM" localSheetId="1" hidden="1">{"TAB1",#N/A,TRUE,"GENERAL";"TAB2",#N/A,TRUE,"GENERAL";"TAB3",#N/A,TRUE,"GENERAL";"TAB4",#N/A,TRUE,"GENERAL";"TAB5",#N/A,TRUE,"GENERAL"}</definedName>
    <definedName name="SDIKOM" hidden="1">{"TAB1",#N/A,TRUE,"GENERAL";"TAB2",#N/A,TRUE,"GENERAL";"TAB3",#N/A,TRUE,"GENERAL";"TAB4",#N/A,TRUE,"GENERAL";"TAB5",#N/A,TRUE,"GENERAL"}</definedName>
    <definedName name="sdsdfh" localSheetId="1" hidden="1">{"via1",#N/A,TRUE,"general";"via2",#N/A,TRUE,"general";"via3",#N/A,TRUE,"general"}</definedName>
    <definedName name="sdsdfh" hidden="1">{"via1",#N/A,TRUE,"general";"via2",#N/A,TRUE,"general";"via3",#N/A,TRUE,"general"}</definedName>
    <definedName name="SEGUNDO">#REF!</definedName>
    <definedName name="semanal">'[94]Informe Obra Cívil'!$C$5</definedName>
    <definedName name="servicio">'[95]Solicitud de Servicios'!$B$4</definedName>
    <definedName name="setrj" localSheetId="1" hidden="1">{"via1",#N/A,TRUE,"general";"via2",#N/A,TRUE,"general";"via3",#N/A,TRUE,"general"}</definedName>
    <definedName name="setrj" hidden="1">{"via1",#N/A,TRUE,"general";"via2",#N/A,TRUE,"general";"via3",#N/A,TRUE,"general"}</definedName>
    <definedName name="sett" localSheetId="1" hidden="1">{"via1",#N/A,TRUE,"general";"via2",#N/A,TRUE,"general";"via3",#N/A,TRUE,"general"}</definedName>
    <definedName name="sett" hidden="1">{"via1",#N/A,TRUE,"general";"via2",#N/A,TRUE,"general";"via3",#N/A,TRUE,"general"}</definedName>
    <definedName name="sfasf" localSheetId="1" hidden="1">{"TAB1",#N/A,TRUE,"GENERAL";"TAB2",#N/A,TRUE,"GENERAL";"TAB3",#N/A,TRUE,"GENERAL";"TAB4",#N/A,TRUE,"GENERAL";"TAB5",#N/A,TRUE,"GENERAL"}</definedName>
    <definedName name="sfasf" hidden="1">{"TAB1",#N/A,TRUE,"GENERAL";"TAB2",#N/A,TRUE,"GENERAL";"TAB3",#N/A,TRUE,"GENERAL";"TAB4",#N/A,TRUE,"GENERAL";"TAB5",#N/A,TRUE,"GENERAL"}</definedName>
    <definedName name="SFHSGFH" localSheetId="1" hidden="1">{"TAB1",#N/A,TRUE,"GENERAL";"TAB2",#N/A,TRUE,"GENERAL";"TAB3",#N/A,TRUE,"GENERAL";"TAB4",#N/A,TRUE,"GENERAL";"TAB5",#N/A,TRUE,"GENERAL"}</definedName>
    <definedName name="SFHSGFH" hidden="1">{"TAB1",#N/A,TRUE,"GENERAL";"TAB2",#N/A,TRUE,"GENERAL";"TAB3",#N/A,TRUE,"GENERAL";"TAB4",#N/A,TRUE,"GENERAL";"TAB5",#N/A,TRUE,"GENERAL"}</definedName>
    <definedName name="sfsd" localSheetId="1" hidden="1">{"via1",#N/A,TRUE,"general";"via2",#N/A,TRUE,"general";"via3",#N/A,TRUE,"general"}</definedName>
    <definedName name="sfsd" hidden="1">{"via1",#N/A,TRUE,"general";"via2",#N/A,TRUE,"general";"via3",#N/A,TRUE,"general"}</definedName>
    <definedName name="sfsdf" localSheetId="1" hidden="1">{"TAB1",#N/A,TRUE,"GENERAL";"TAB2",#N/A,TRUE,"GENERAL";"TAB3",#N/A,TRUE,"GENERAL";"TAB4",#N/A,TRUE,"GENERAL";"TAB5",#N/A,TRUE,"GENERAL"}</definedName>
    <definedName name="sfsdf" hidden="1">{"TAB1",#N/A,TRUE,"GENERAL";"TAB2",#N/A,TRUE,"GENERAL";"TAB3",#N/A,TRUE,"GENERAL";"TAB4",#N/A,TRUE,"GENERAL";"TAB5",#N/A,TRUE,"GENERAL"}</definedName>
    <definedName name="sfsdferg" localSheetId="1" hidden="1">{"TAB1",#N/A,TRUE,"GENERAL";"TAB2",#N/A,TRUE,"GENERAL";"TAB3",#N/A,TRUE,"GENERAL";"TAB4",#N/A,TRUE,"GENERAL";"TAB5",#N/A,TRUE,"GENERAL"}</definedName>
    <definedName name="sfsdferg" hidden="1">{"TAB1",#N/A,TRUE,"GENERAL";"TAB2",#N/A,TRUE,"GENERAL";"TAB3",#N/A,TRUE,"GENERAL";"TAB4",#N/A,TRUE,"GENERAL";"TAB5",#N/A,TRUE,"GENERAL"}</definedName>
    <definedName name="sfsdfs" localSheetId="1" hidden="1">{"TAB1",#N/A,TRUE,"GENERAL";"TAB2",#N/A,TRUE,"GENERAL";"TAB3",#N/A,TRUE,"GENERAL";"TAB4",#N/A,TRUE,"GENERAL";"TAB5",#N/A,TRUE,"GENERAL"}</definedName>
    <definedName name="sfsdfs" hidden="1">{"TAB1",#N/A,TRUE,"GENERAL";"TAB2",#N/A,TRUE,"GENERAL";"TAB3",#N/A,TRUE,"GENERAL";"TAB4",#N/A,TRUE,"GENERAL";"TAB5",#N/A,TRUE,"GENERAL"}</definedName>
    <definedName name="SHARED_FORMULA_0">#N/A</definedName>
    <definedName name="SHARED_FORMULA_1">#N/A</definedName>
    <definedName name="SHARED_FORMULA_10">#N/A</definedName>
    <definedName name="SHARED_FORMULA_11">#N/A</definedName>
    <definedName name="SHARED_FORMULA_12">#N/A</definedName>
    <definedName name="SHARED_FORMULA_13">#N/A</definedName>
    <definedName name="SHARED_FORMULA_14">#N/A</definedName>
    <definedName name="SHARED_FORMULA_15">#N/A</definedName>
    <definedName name="SHARED_FORMULA_2">#N/A</definedName>
    <definedName name="SHARED_FORMULA_21">#N/A</definedName>
    <definedName name="SHARED_FORMULA_3">#N/A</definedName>
    <definedName name="SHARED_FORMULA_4">#N/A</definedName>
    <definedName name="SHARED_FORMULA_5">#N/A</definedName>
    <definedName name="SHARED_FORMULA_6">#N/A</definedName>
    <definedName name="SHARED_FORMULA_7">#N/A</definedName>
    <definedName name="SHARED_FORMULA_8">#N/A</definedName>
    <definedName name="SHARED_FORMULA_9">#N/A</definedName>
    <definedName name="SOL">#REF!</definedName>
    <definedName name="SOLPVC">[8]BASE!$D$87</definedName>
    <definedName name="srwrwr" localSheetId="1" hidden="1">{"TAB1",#N/A,TRUE,"GENERAL";"TAB2",#N/A,TRUE,"GENERAL";"TAB3",#N/A,TRUE,"GENERAL";"TAB4",#N/A,TRUE,"GENERAL";"TAB5",#N/A,TRUE,"GENERAL"}</definedName>
    <definedName name="srwrwr" hidden="1">{"TAB1",#N/A,TRUE,"GENERAL";"TAB2",#N/A,TRUE,"GENERAL";"TAB3",#N/A,TRUE,"GENERAL";"TAB4",#N/A,TRUE,"GENERAL";"TAB5",#N/A,TRUE,"GENERAL"}</definedName>
    <definedName name="ss">#REF!</definedName>
    <definedName name="sss">#REF!</definedName>
    <definedName name="sssss7" localSheetId="1" hidden="1">{"via1",#N/A,TRUE,"general";"via2",#N/A,TRUE,"general";"via3",#N/A,TRUE,"general"}</definedName>
    <definedName name="sssss7" hidden="1">{"via1",#N/A,TRUE,"general";"via2",#N/A,TRUE,"general";"via3",#N/A,TRUE,"general"}</definedName>
    <definedName name="sssssa" localSheetId="1" hidden="1">{"TAB1",#N/A,TRUE,"GENERAL";"TAB2",#N/A,TRUE,"GENERAL";"TAB3",#N/A,TRUE,"GENERAL";"TAB4",#N/A,TRUE,"GENERAL";"TAB5",#N/A,TRUE,"GENERAL"}</definedName>
    <definedName name="sssssa" hidden="1">{"TAB1",#N/A,TRUE,"GENERAL";"TAB2",#N/A,TRUE,"GENERAL";"TAB3",#N/A,TRUE,"GENERAL";"TAB4",#N/A,TRUE,"GENERAL";"TAB5",#N/A,TRUE,"GENERAL"}</definedName>
    <definedName name="SSSSSSSSSSSSS">'[1]CRA.MODI'!#REF!</definedName>
    <definedName name="sssssy" localSheetId="1" hidden="1">{"via1",#N/A,TRUE,"general";"via2",#N/A,TRUE,"general";"via3",#N/A,TRUE,"general"}</definedName>
    <definedName name="sssssy" hidden="1">{"via1",#N/A,TRUE,"general";"via2",#N/A,TRUE,"general";"via3",#N/A,TRUE,"general"}</definedName>
    <definedName name="STC_E100X125">#REF!</definedName>
    <definedName name="STC_E150X180">#REF!</definedName>
    <definedName name="STC_E200X200">#REF!</definedName>
    <definedName name="STC_E250X250">#REF!</definedName>
    <definedName name="STC_E300X315">#REF!</definedName>
    <definedName name="STC_E350X355">#REF!</definedName>
    <definedName name="STC_E400X400">#REF!</definedName>
    <definedName name="STC_E75X90">#REF!</definedName>
    <definedName name="STC_H125X125">#REF!</definedName>
    <definedName name="STC_H125X90">#REF!</definedName>
    <definedName name="STC_H180X125">#REF!</definedName>
    <definedName name="STC_H180X180">#REF!</definedName>
    <definedName name="STC_H180X90">#REF!</definedName>
    <definedName name="STC_H200X180">#REF!</definedName>
    <definedName name="STC_H200X215">#REF!</definedName>
    <definedName name="STC_H200X90">#REF!</definedName>
    <definedName name="STC_H250X125">#REF!</definedName>
    <definedName name="STC_H250X180">#REF!</definedName>
    <definedName name="STC_H250X90">#REF!</definedName>
    <definedName name="STC_H315X125">#REF!</definedName>
    <definedName name="STC_H315X180">#REF!</definedName>
    <definedName name="STC_H315X90">#REF!</definedName>
    <definedName name="STC_H355X125">#REF!</definedName>
    <definedName name="STC_H355X180">#REF!</definedName>
    <definedName name="STC_H355X90">#REF!</definedName>
    <definedName name="STC_H400X125">#REF!</definedName>
    <definedName name="STC_H400X180">#REF!</definedName>
    <definedName name="STC_H400X90">#REF!</definedName>
    <definedName name="STC_H90X90">#REF!</definedName>
    <definedName name="stt" localSheetId="1" hidden="1">{"via1",#N/A,TRUE,"general";"via2",#N/A,TRUE,"general";"via3",#N/A,TRUE,"general"}</definedName>
    <definedName name="stt" hidden="1">{"via1",#N/A,TRUE,"general";"via2",#N/A,TRUE,"general";"via3",#N/A,TRUE,"general"}</definedName>
    <definedName name="SUB_TOT" localSheetId="1">IFERROR(IF('TABLA SALARIAL'!LG=2,SUMIF([43]PRESUPUESTO!$B:$B,[43]PRESUPUESTO!$C1,[43]PRESUPUESTO!A:A)/2,IF('TABLA SALARIAL'!LG=5,SUMIF([43]PRESUPUESTO!#REF!,[43]PRESUPUESTO!$C1,[43]PRESUPUESTO!A:A),[43]PRESUPUESTO!XFD1*[43]PRESUPUESTO!$H1)),"")</definedName>
    <definedName name="SUB_TOT">IFERROR(IF(LG=2,SUMIF(#REF!,#REF!,#REF!)/2,IF(LG=5,SUMIF(#REF!,#REF!,#REF!),#REF!*#REF!)),"")</definedName>
    <definedName name="SUBA" localSheetId="1">'[96]SUB APU'!$A$1:$D$65536</definedName>
    <definedName name="SUBA">'[97]SUB APU'!$A$1:$D$65536</definedName>
    <definedName name="SUCRE" localSheetId="1">#REF!</definedName>
    <definedName name="SUCRE">#REF!</definedName>
    <definedName name="SUECIA" localSheetId="1">#REF!</definedName>
    <definedName name="SUECIA">#REF!</definedName>
    <definedName name="SUELLEN" localSheetId="1">#REF!</definedName>
    <definedName name="SUELLEN">#N/A</definedName>
    <definedName name="suma" localSheetId="1">[45]Hoja1!$F$60</definedName>
    <definedName name="suma">[46]Hoja1!$F$60</definedName>
    <definedName name="SUMINISTROS">[48]suministros!$C$5:$E$576</definedName>
    <definedName name="swsw" localSheetId="1" hidden="1">{"via1",#N/A,TRUE,"general";"via2",#N/A,TRUE,"general";"via3",#N/A,TRUE,"general"}</definedName>
    <definedName name="swsw" hidden="1">{"via1",#N/A,TRUE,"general";"via2",#N/A,TRUE,"general";"via3",#N/A,TRUE,"general"}</definedName>
    <definedName name="swsw3" localSheetId="1" hidden="1">{"TAB1",#N/A,TRUE,"GENERAL";"TAB2",#N/A,TRUE,"GENERAL";"TAB3",#N/A,TRUE,"GENERAL";"TAB4",#N/A,TRUE,"GENERAL";"TAB5",#N/A,TRUE,"GENERAL"}</definedName>
    <definedName name="swsw3" hidden="1">{"TAB1",#N/A,TRUE,"GENERAL";"TAB2",#N/A,TRUE,"GENERAL";"TAB3",#N/A,TRUE,"GENERAL";"TAB4",#N/A,TRUE,"GENERAL";"TAB5",#N/A,TRUE,"GENERAL"}</definedName>
    <definedName name="t">[6]!absc</definedName>
    <definedName name="T22JH">[8]BASE!$D$1572</definedName>
    <definedName name="t5t5" localSheetId="1" hidden="1">{"TAB1",#N/A,TRUE,"GENERAL";"TAB2",#N/A,TRUE,"GENERAL";"TAB3",#N/A,TRUE,"GENERAL";"TAB4",#N/A,TRUE,"GENERAL";"TAB5",#N/A,TRUE,"GENERAL"}</definedName>
    <definedName name="t5t5" hidden="1">{"TAB1",#N/A,TRUE,"GENERAL";"TAB2",#N/A,TRUE,"GENERAL";"TAB3",#N/A,TRUE,"GENERAL";"TAB4",#N/A,TRUE,"GENERAL";"TAB5",#N/A,TRUE,"GENERAL"}</definedName>
    <definedName name="TABLA" localSheetId="1">[8]BASE!$D$1676</definedName>
    <definedName name="TABLA">#N/A</definedName>
    <definedName name="TABLA1.2.2" localSheetId="1">'[98]A.P.U'!#REF!</definedName>
    <definedName name="TABLA1.2.2">'[98]A.P.U'!#REF!</definedName>
    <definedName name="Tablero_trifásico_12_circuitos" localSheetId="1">'[29]L. MAT.'!#REF!</definedName>
    <definedName name="Tablero_trifásico_12_circuitos">'[29]L. MAT.'!#REF!</definedName>
    <definedName name="TACOR">[8]BASE!$D$1757</definedName>
    <definedName name="Tasa_de_interés">#REF!</definedName>
    <definedName name="Tasa_de_interés_programada">#REF!</definedName>
    <definedName name="tavo">#REF!</definedName>
    <definedName name="tavo1">#REF!</definedName>
    <definedName name="tavo20">#REF!</definedName>
    <definedName name="tavo4">#REF!</definedName>
    <definedName name="TC" localSheetId="1" hidden="1">{#N/A,#N/A,FALSE,"GRAFICO";#N/A,#N/A,FALSE,"CAJA (2)";#N/A,#N/A,FALSE,"TERCEROS-PROMEDIO";#N/A,#N/A,FALSE,"CAJA";#N/A,#N/A,FALSE,"INGRESOS1995-2003";#N/A,#N/A,FALSE,"GASTOS1995-2003"}</definedName>
    <definedName name="TC" hidden="1">{#N/A,#N/A,FALSE,"GRAFICO";#N/A,#N/A,FALSE,"CAJA (2)";#N/A,#N/A,FALSE,"TERCEROS-PROMEDIO";#N/A,#N/A,FALSE,"CAJA";#N/A,#N/A,FALSE,"INGRESOS1995-2003";#N/A,#N/A,FALSE,"GASTOS1995-2003"}</definedName>
    <definedName name="tdy" localSheetId="1" hidden="1">{"TAB1",#N/A,TRUE,"GENERAL";"TAB2",#N/A,TRUE,"GENERAL";"TAB3",#N/A,TRUE,"GENERAL";"TAB4",#N/A,TRUE,"GENERAL";"TAB5",#N/A,TRUE,"GENERAL"}</definedName>
    <definedName name="tdy" hidden="1">{"TAB1",#N/A,TRUE,"GENERAL";"TAB2",#N/A,TRUE,"GENERAL";"TAB3",#N/A,TRUE,"GENERAL";"TAB4",#N/A,TRUE,"GENERAL";"TAB5",#N/A,TRUE,"GENERAL"}</definedName>
    <definedName name="Tec_Adesivo">'[29]L. MAT.'!#REF!</definedName>
    <definedName name="TESA" localSheetId="1">#REF!</definedName>
    <definedName name="TESA">#REF!</definedName>
    <definedName name="tewst" localSheetId="1" hidden="1">{"TAB1",#N/A,TRUE,"GENERAL";"TAB2",#N/A,TRUE,"GENERAL";"TAB3",#N/A,TRUE,"GENERAL";"TAB4",#N/A,TRUE,"GENERAL";"TAB5",#N/A,TRUE,"GENERAL"}</definedName>
    <definedName name="tewst" hidden="1">{"TAB1",#N/A,TRUE,"GENERAL";"TAB2",#N/A,TRUE,"GENERAL";"TAB3",#N/A,TRUE,"GENERAL";"TAB4",#N/A,TRUE,"GENERAL";"TAB5",#N/A,TRUE,"GENERAL"}</definedName>
    <definedName name="teytrh" localSheetId="1" hidden="1">{"via1",#N/A,TRUE,"general";"via2",#N/A,TRUE,"general";"via3",#N/A,TRUE,"general"}</definedName>
    <definedName name="teytrh" hidden="1">{"via1",#N/A,TRUE,"general";"via2",#N/A,TRUE,"general";"via3",#N/A,TRUE,"general"}</definedName>
    <definedName name="thdh" localSheetId="1" hidden="1">{"TAB1",#N/A,TRUE,"GENERAL";"TAB2",#N/A,TRUE,"GENERAL";"TAB3",#N/A,TRUE,"GENERAL";"TAB4",#N/A,TRUE,"GENERAL";"TAB5",#N/A,TRUE,"GENERAL"}</definedName>
    <definedName name="thdh" hidden="1">{"TAB1",#N/A,TRUE,"GENERAL";"TAB2",#N/A,TRUE,"GENERAL";"TAB3",#N/A,TRUE,"GENERAL";"TAB4",#N/A,TRUE,"GENERAL";"TAB5",#N/A,TRUE,"GENERAL"}</definedName>
    <definedName name="thtj" localSheetId="1" hidden="1">{"via1",#N/A,TRUE,"general";"via2",#N/A,TRUE,"general";"via3",#N/A,TRUE,"general"}</definedName>
    <definedName name="thtj" hidden="1">{"via1",#N/A,TRUE,"general";"via2",#N/A,TRUE,"general";"via3",#N/A,TRUE,"general"}</definedName>
    <definedName name="TIEMPO">[32]BASES!$E$27</definedName>
    <definedName name="Tipos_Pavimentos" localSheetId="1">#REF!</definedName>
    <definedName name="Tipos_Pavimentos">#REF!</definedName>
    <definedName name="tipov" localSheetId="1">#REF!</definedName>
    <definedName name="tipov">#REF!</definedName>
    <definedName name="TITLE" localSheetId="1">#REF!</definedName>
    <definedName name="TITLE">#REF!</definedName>
    <definedName name="TITO">#REF!</definedName>
    <definedName name="TITULO" localSheetId="1">#REF!</definedName>
    <definedName name="TITULO">#N/A</definedName>
    <definedName name="Titulo2" localSheetId="1">#REF!</definedName>
    <definedName name="Titulo2">#REF!</definedName>
    <definedName name="_xlnm.Print_Titles" localSheetId="0">PRESUPUESTO!$1:$4</definedName>
    <definedName name="_xlnm.Print_Titles">#N/A</definedName>
    <definedName name="Títulos_a_imprimir_IM" localSheetId="1">#REF!</definedName>
    <definedName name="Títulos_a_imprimir_IM">#N/A</definedName>
    <definedName name="TODOEQUIPO" localSheetId="1">#REF!</definedName>
    <definedName name="TODOEQUIPO">#REF!</definedName>
    <definedName name="TopEncargado" localSheetId="1">#REF!</definedName>
    <definedName name="TopEncargado">#REF!</definedName>
    <definedName name="tortas" localSheetId="1" hidden="1">{"TAB1",#N/A,TRUE,"GENERAL";"TAB2",#N/A,TRUE,"GENERAL";"TAB3",#N/A,TRUE,"GENERAL";"TAB4",#N/A,TRUE,"GENERAL";"TAB5",#N/A,TRUE,"GENERAL"}</definedName>
    <definedName name="tortas" hidden="1">{"TAB1",#N/A,TRUE,"GENERAL";"TAB2",#N/A,TRUE,"GENERAL";"TAB3",#N/A,TRUE,"GENERAL";"TAB4",#N/A,TRUE,"GENERAL";"TAB5",#N/A,TRUE,"GENERAL"}</definedName>
    <definedName name="tortas2" localSheetId="1" hidden="1">{"via1",#N/A,TRUE,"general";"via2",#N/A,TRUE,"general";"via3",#N/A,TRUE,"general"}</definedName>
    <definedName name="tortas2" hidden="1">{"via1",#N/A,TRUE,"general";"via2",#N/A,TRUE,"general";"via3",#N/A,TRUE,"general"}</definedName>
    <definedName name="TOTAL" localSheetId="1">#REF!</definedName>
    <definedName name="TOTAL">#N/A</definedName>
    <definedName name="TOTALITEM1.1" localSheetId="1">'[98]A.P.U'!#REF!</definedName>
    <definedName name="TOTALITEM1.1">'[98]A.P.U'!#REF!</definedName>
    <definedName name="TOTALITEM1.1.1" localSheetId="1">'[98]A.P.U'!#REF!</definedName>
    <definedName name="TOTALITEM1.1.1">'[98]A.P.U'!#REF!</definedName>
    <definedName name="TOTALITEM1.1.2">'[98]A.P.U'!#REF!</definedName>
    <definedName name="TOTALITEM1.1.3">'[98]A.P.U'!#REF!</definedName>
    <definedName name="TOTALITEM1.1.4">'[98]A.P.U'!#REF!</definedName>
    <definedName name="TOTALITEM1.2.1">'[98]A.P.U'!#REF!</definedName>
    <definedName name="TOTALITEM1.2.2">'[98]A.P.U'!#REF!</definedName>
    <definedName name="TOTALITEM1.2.3">'[98]A.P.U'!#REF!</definedName>
    <definedName name="TOTALITEM1.2.4">'[98]A.P.U'!#REF!</definedName>
    <definedName name="TOTALITEM1.2.5">'[98]A.P.U'!#REF!</definedName>
    <definedName name="TOTALITEM1.2.6">'[98]A.P.U'!#REF!</definedName>
    <definedName name="TOTALITEM1.3.1">'[98]A.P.U'!#REF!</definedName>
    <definedName name="TOTALITEM1.4">'[98]A.P.U'!#REF!</definedName>
    <definedName name="TOTALITEM1.5">'[98]A.P.U'!#REF!</definedName>
    <definedName name="TOTALITEM1.6">'[98]A.P.U'!#REF!</definedName>
    <definedName name="TOTALITEM1.7">'[98]A.P.U'!#REF!</definedName>
    <definedName name="TOTALITEM1.8">'[98]A.P.U'!#REF!</definedName>
    <definedName name="TOTALITEM10.1">'[98]A.P.U'!#REF!</definedName>
    <definedName name="TOTALITEM11.1">'[98]A.P.U'!#REF!</definedName>
    <definedName name="TOTALITEM11.2">'[98]A.P.U'!#REF!</definedName>
    <definedName name="TOTALITEM11.3">'[98]A.P.U'!#REF!</definedName>
    <definedName name="TOTALITEM11.4">'[98]A.P.U'!#REF!</definedName>
    <definedName name="TOTALITEM11.5">'[98]A.P.U'!#REF!</definedName>
    <definedName name="TOTALITEM11.6">'[98]A.P.U'!#REF!</definedName>
    <definedName name="TOTALITEM12.1">'[98]A.P.U'!#REF!</definedName>
    <definedName name="TOTALITEM12.10">'[98]A.P.U'!#REF!</definedName>
    <definedName name="TOTALITEM12.2">'[98]A.P.U'!#REF!</definedName>
    <definedName name="TOTALITEM12.3">'[98]A.P.U'!#REF!</definedName>
    <definedName name="TOTALITEM12.4">'[98]A.P.U'!#REF!</definedName>
    <definedName name="TOTALITEM12.5">'[98]A.P.U'!#REF!</definedName>
    <definedName name="TOTALITEM12.6">'[98]A.P.U'!#REF!</definedName>
    <definedName name="TOTALITEM12.7">'[98]A.P.U'!#REF!</definedName>
    <definedName name="TOTALITEM12.8">'[98]A.P.U'!#REF!</definedName>
    <definedName name="TOTALITEM12.9">'[98]A.P.U'!#REF!</definedName>
    <definedName name="TOTALITEM13.1.1">'[98]A.P.U'!#REF!</definedName>
    <definedName name="TOTALITEM13.1.2">'[98]A.P.U'!#REF!</definedName>
    <definedName name="TOTALITEM13.1.3">'[98]A.P.U'!#REF!</definedName>
    <definedName name="TOTALITEM13.2.2">'[98]A.P.U'!#REF!</definedName>
    <definedName name="TOTALITEM14.2">'[98]A.P.U'!#REF!</definedName>
    <definedName name="TOTALITEM14.3">'[98]A.P.U'!#REF!</definedName>
    <definedName name="TOTALITEM14.4">'[98]A.P.U'!#REF!</definedName>
    <definedName name="TOTALITEM14.5">'[98]A.P.U'!#REF!</definedName>
    <definedName name="TOTALITEM14.6">'[98]A.P.U'!#REF!</definedName>
    <definedName name="TOTALITEM15">'[98]A.P.U'!#REF!</definedName>
    <definedName name="TOTALITEM16">'[98]A.P.U'!#REF!</definedName>
    <definedName name="TOTALITEM2.1">'[98]A.P.U'!#REF!</definedName>
    <definedName name="TOTALITEM2.10">'[98]A.P.U'!#REF!</definedName>
    <definedName name="TOTALITEM2.11.1">'[98]A.P.U'!#REF!</definedName>
    <definedName name="TOTALITEM2.11.2">'[98]A.P.U'!#REF!</definedName>
    <definedName name="TOTALITEM2.12.1">'[98]A.P.U'!#REF!</definedName>
    <definedName name="TOTALITEM2.2">'[98]A.P.U'!#REF!</definedName>
    <definedName name="TOTALITEM2.3">'[98]A.P.U'!#REF!</definedName>
    <definedName name="TOTALITEM2.4">'[98]A.P.U'!#REF!</definedName>
    <definedName name="TOTALITEM2.5">'[98]A.P.U'!#REF!</definedName>
    <definedName name="TOTALITEM2.6">'[98]A.P.U'!#REF!</definedName>
    <definedName name="TOTALITEM2.7">'[98]A.P.U'!#REF!</definedName>
    <definedName name="TOTALITEM3.1.1">'[98]A.P.U'!#REF!</definedName>
    <definedName name="TOTALITEM3.1.2">'[98]A.P.U'!#REF!</definedName>
    <definedName name="TOTALITEM3.2">'[98]A.P.U'!#REF!</definedName>
    <definedName name="TOTALITEM3.3">'[98]A.P.U'!#REF!</definedName>
    <definedName name="TOTALITEM3.4.1">'[98]A.P.U'!#REF!</definedName>
    <definedName name="TOTALITEM3.4.2">'[98]A.P.U'!#REF!</definedName>
    <definedName name="TOTALITEM3.4.3">'[98]A.P.U'!#REF!</definedName>
    <definedName name="TOTALITEM3.5.1">'[98]A.P.U'!#REF!</definedName>
    <definedName name="TOTALITEM3.5.2">'[98]A.P.U'!#REF!</definedName>
    <definedName name="TOTALITEM3.5.3">'[98]A.P.U'!#REF!</definedName>
    <definedName name="TOTALITEM4.1.2">'[98]A.P.U'!#REF!</definedName>
    <definedName name="TOTALITEM4.1.3">'[98]A.P.U'!#REF!</definedName>
    <definedName name="TOTALITEM4.1.4">'[98]A.P.U'!#REF!</definedName>
    <definedName name="TOTALITEM4.2">'[98]A.P.U'!#REF!</definedName>
    <definedName name="TOTALITEM4.3">'[98]A.P.U'!#REF!</definedName>
    <definedName name="TOTALITEM4.4">'[98]A.P.U'!#REF!</definedName>
    <definedName name="TOTALITEM4.5">'[98]A.P.U'!#REF!</definedName>
    <definedName name="TOTALITEM4.6">'[98]A.P.U'!#REF!</definedName>
    <definedName name="TOTALITEM5.1">'[98]A.P.U'!#REF!</definedName>
    <definedName name="TOTALITEM5.2">'[98]A.P.U'!#REF!</definedName>
    <definedName name="TOTALITEM5.3">'[98]A.P.U'!#REF!</definedName>
    <definedName name="TOTALITEM5.4">'[98]A.P.U'!#REF!</definedName>
    <definedName name="TOTALITEM6.1">'[98]A.P.U'!#REF!</definedName>
    <definedName name="TOTALITEM6.2">'[98]A.P.U'!#REF!</definedName>
    <definedName name="TOTALITEM6.3">'[98]A.P.U'!#REF!</definedName>
    <definedName name="TOTALITEM7.1">'[98]A.P.U'!#REF!</definedName>
    <definedName name="TOTALITEM7.2">'[98]A.P.U'!#REF!</definedName>
    <definedName name="TOTALITEM7.3">'[98]A.P.U'!#REF!</definedName>
    <definedName name="TOTALITEM7.4">'[98]A.P.U'!#REF!</definedName>
    <definedName name="TOTALITEM7.5">'[98]A.P.U'!#REF!</definedName>
    <definedName name="TOTALITEM8.1">'[98]A.P.U'!#REF!</definedName>
    <definedName name="TOTALITEM8.2">'[98]A.P.U'!#REF!</definedName>
    <definedName name="TOTALITEM8.3">'[98]A.P.U'!#REF!</definedName>
    <definedName name="TOTALITEM8.4">'[98]A.P.U'!#REF!</definedName>
    <definedName name="TOTALITEM8.5">'[98]A.P.U'!#REF!</definedName>
    <definedName name="TOTALITEM8.6">'[98]A.P.U'!#REF!</definedName>
    <definedName name="TOTALITEM8.7">'[98]A.P.U'!#REF!</definedName>
    <definedName name="TOTALITEM8.8">'[98]A.P.U'!#REF!</definedName>
    <definedName name="TOTALITEM9.1">'[98]A.P.U'!#REF!</definedName>
    <definedName name="TOTALITEM9.2">'[98]A.P.U'!#REF!</definedName>
    <definedName name="TOTALITEM9.3">'[98]A.P.U'!#REF!</definedName>
    <definedName name="TOTALITEM9.4">'[98]A.P.U'!#REF!</definedName>
    <definedName name="TOTALITEM9.5">'[98]A.P.U'!#REF!</definedName>
    <definedName name="TOTALITEM9.6">'[98]A.P.U'!#REF!</definedName>
    <definedName name="TOTALITEM9.7">'[98]A.P.U'!#REF!</definedName>
    <definedName name="TOTALITEM9.8">'[98]A.P.U'!#REF!</definedName>
    <definedName name="TOTALITEN1.2.4">'[98]A.P.U'!#REF!</definedName>
    <definedName name="TOTASBNK" localSheetId="1">#REF!</definedName>
    <definedName name="TOTASBNK">#REF!</definedName>
    <definedName name="tr" localSheetId="1" hidden="1">{"TAB1",#N/A,TRUE,"GENERAL";"TAB2",#N/A,TRUE,"GENERAL";"TAB3",#N/A,TRUE,"GENERAL";"TAB4",#N/A,TRUE,"GENERAL";"TAB5",#N/A,TRUE,"GENERAL"}</definedName>
    <definedName name="tr" hidden="1">{"TAB1",#N/A,TRUE,"GENERAL";"TAB2",#N/A,TRUE,"GENERAL";"TAB3",#N/A,TRUE,"GENERAL";"TAB4",#N/A,TRUE,"GENERAL";"TAB5",#N/A,TRUE,"GENERAL"}</definedName>
    <definedName name="tramos">'[99] Liquidacion de Obra por Tramos'!$B$8</definedName>
    <definedName name="TRANAR">[8]BASE!$D$1778</definedName>
    <definedName name="TRANS" localSheetId="1">[8]BASE!$D$1779</definedName>
    <definedName name="TRANS">[65]Data!$A$1441:$IV$1448</definedName>
    <definedName name="TRAT">[100]desmonte!$E$48</definedName>
    <definedName name="tres" localSheetId="1">#REF!</definedName>
    <definedName name="tres">#N/A</definedName>
    <definedName name="trest" localSheetId="1" hidden="1">{"TAB1",#N/A,TRUE,"GENERAL";"TAB2",#N/A,TRUE,"GENERAL";"TAB3",#N/A,TRUE,"GENERAL";"TAB4",#N/A,TRUE,"GENERAL";"TAB5",#N/A,TRUE,"GENERAL"}</definedName>
    <definedName name="trest" hidden="1">{"TAB1",#N/A,TRUE,"GENERAL";"TAB2",#N/A,TRUE,"GENERAL";"TAB3",#N/A,TRUE,"GENERAL";"TAB4",#N/A,TRUE,"GENERAL";"TAB5",#N/A,TRUE,"GENERAL"}</definedName>
    <definedName name="tret" localSheetId="1" hidden="1">{"TAB1",#N/A,TRUE,"GENERAL";"TAB2",#N/A,TRUE,"GENERAL";"TAB3",#N/A,TRUE,"GENERAL";"TAB4",#N/A,TRUE,"GENERAL";"TAB5",#N/A,TRUE,"GENERAL"}</definedName>
    <definedName name="tret" hidden="1">{"TAB1",#N/A,TRUE,"GENERAL";"TAB2",#N/A,TRUE,"GENERAL";"TAB3",#N/A,TRUE,"GENERAL";"TAB4",#N/A,TRUE,"GENERAL";"TAB5",#N/A,TRUE,"GENERAL"}</definedName>
    <definedName name="trh" localSheetId="1" hidden="1">{"via1",#N/A,TRUE,"general";"via2",#N/A,TRUE,"general";"via3",#N/A,TRUE,"general"}</definedName>
    <definedName name="trh" hidden="1">{"via1",#N/A,TRUE,"general";"via2",#N/A,TRUE,"general";"via3",#N/A,TRUE,"general"}</definedName>
    <definedName name="trhfh" localSheetId="1" hidden="1">{"via1",#N/A,TRUE,"general";"via2",#N/A,TRUE,"general";"via3",#N/A,TRUE,"general"}</definedName>
    <definedName name="trhfh" hidden="1">{"via1",#N/A,TRUE,"general";"via2",#N/A,TRUE,"general";"via3",#N/A,TRUE,"general"}</definedName>
    <definedName name="trjfgjh" localSheetId="1" hidden="1">{"via1",#N/A,TRUE,"general";"via2",#N/A,TRUE,"general";"via3",#N/A,TRUE,"general"}</definedName>
    <definedName name="trjfgjh" hidden="1">{"via1",#N/A,TRUE,"general";"via2",#N/A,TRUE,"general";"via3",#N/A,TRUE,"general"}</definedName>
    <definedName name="trmc">[101]COTIZACION!#REF!</definedName>
    <definedName name="trmspk" localSheetId="1">#REF!</definedName>
    <definedName name="trmspk">#REF!</definedName>
    <definedName name="tru" localSheetId="1" hidden="1">{"via1",#N/A,TRUE,"general";"via2",#N/A,TRUE,"general";"via3",#N/A,TRUE,"general"}</definedName>
    <definedName name="tru" hidden="1">{"via1",#N/A,TRUE,"general";"via2",#N/A,TRUE,"general";"via3",#N/A,TRUE,"general"}</definedName>
    <definedName name="truds" localSheetId="1" hidden="1">{"via1",#N/A,TRUE,"general";"via2",#N/A,TRUE,"general";"via3",#N/A,TRUE,"general"}</definedName>
    <definedName name="truds" hidden="1">{"via1",#N/A,TRUE,"general";"via2",#N/A,TRUE,"general";"via3",#N/A,TRUE,"general"}</definedName>
    <definedName name="trutu" localSheetId="1" hidden="1">{"via1",#N/A,TRUE,"general";"via2",#N/A,TRUE,"general";"via3",#N/A,TRUE,"general"}</definedName>
    <definedName name="trutu" hidden="1">{"via1",#N/A,TRUE,"general";"via2",#N/A,TRUE,"general";"via3",#N/A,TRUE,"general"}</definedName>
    <definedName name="trydfg" localSheetId="1" hidden="1">{"via1",#N/A,TRUE,"general";"via2",#N/A,TRUE,"general";"via3",#N/A,TRUE,"general"}</definedName>
    <definedName name="trydfg" hidden="1">{"via1",#N/A,TRUE,"general";"via2",#N/A,TRUE,"general";"via3",#N/A,TRUE,"general"}</definedName>
    <definedName name="trydtrygf" localSheetId="1" hidden="1">{"via1",#N/A,TRUE,"general";"via2",#N/A,TRUE,"general";"via3",#N/A,TRUE,"general"}</definedName>
    <definedName name="trydtrygf" hidden="1">{"via1",#N/A,TRUE,"general";"via2",#N/A,TRUE,"general";"via3",#N/A,TRUE,"general"}</definedName>
    <definedName name="tryery" localSheetId="1" hidden="1">{"TAB1",#N/A,TRUE,"GENERAL";"TAB2",#N/A,TRUE,"GENERAL";"TAB3",#N/A,TRUE,"GENERAL";"TAB4",#N/A,TRUE,"GENERAL";"TAB5",#N/A,TRUE,"GENERAL"}</definedName>
    <definedName name="tryery" hidden="1">{"TAB1",#N/A,TRUE,"GENERAL";"TAB2",#N/A,TRUE,"GENERAL";"TAB3",#N/A,TRUE,"GENERAL";"TAB4",#N/A,TRUE,"GENERAL";"TAB5",#N/A,TRUE,"GENERAL"}</definedName>
    <definedName name="tryi6" localSheetId="1" hidden="1">{"TAB1",#N/A,TRUE,"GENERAL";"TAB2",#N/A,TRUE,"GENERAL";"TAB3",#N/A,TRUE,"GENERAL";"TAB4",#N/A,TRUE,"GENERAL";"TAB5",#N/A,TRUE,"GENERAL"}</definedName>
    <definedName name="tryi6" hidden="1">{"TAB1",#N/A,TRUE,"GENERAL";"TAB2",#N/A,TRUE,"GENERAL";"TAB3",#N/A,TRUE,"GENERAL";"TAB4",#N/A,TRUE,"GENERAL";"TAB5",#N/A,TRUE,"GENERAL"}</definedName>
    <definedName name="tryrth" localSheetId="1" hidden="1">{"via1",#N/A,TRUE,"general";"via2",#N/A,TRUE,"general";"via3",#N/A,TRUE,"general"}</definedName>
    <definedName name="tryrth" hidden="1">{"via1",#N/A,TRUE,"general";"via2",#N/A,TRUE,"general";"via3",#N/A,TRUE,"general"}</definedName>
    <definedName name="tsert" localSheetId="1" hidden="1">{"TAB1",#N/A,TRUE,"GENERAL";"TAB2",#N/A,TRUE,"GENERAL";"TAB3",#N/A,TRUE,"GENERAL";"TAB4",#N/A,TRUE,"GENERAL";"TAB5",#N/A,TRUE,"GENERAL"}</definedName>
    <definedName name="tsert" hidden="1">{"TAB1",#N/A,TRUE,"GENERAL";"TAB2",#N/A,TRUE,"GENERAL";"TAB3",#N/A,TRUE,"GENERAL";"TAB4",#N/A,TRUE,"GENERAL";"TAB5",#N/A,TRUE,"GENERAL"}</definedName>
    <definedName name="TtCD">#REF!</definedName>
    <definedName name="TTR" localSheetId="1" hidden="1">{"via1",#N/A,TRUE,"general";"via2",#N/A,TRUE,"general";"via3",#N/A,TRUE,"general"}</definedName>
    <definedName name="TTR" hidden="1">{"via1",#N/A,TRUE,"general";"via2",#N/A,TRUE,"general";"via3",#N/A,TRUE,"general"}</definedName>
    <definedName name="ttrff" localSheetId="1" hidden="1">{"via1",#N/A,TRUE,"general";"via2",#N/A,TRUE,"general";"via3",#N/A,TRUE,"general"}</definedName>
    <definedName name="ttrff" hidden="1">{"via1",#N/A,TRUE,"general";"via2",#N/A,TRUE,"general";"via3",#N/A,TRUE,"general"}</definedName>
    <definedName name="ttt" localSheetId="1" hidden="1">{"TAB1",#N/A,TRUE,"GENERAL";"TAB2",#N/A,TRUE,"GENERAL";"TAB3",#N/A,TRUE,"GENERAL";"TAB4",#N/A,TRUE,"GENERAL";"TAB5",#N/A,TRUE,"GENERAL"}</definedName>
    <definedName name="ttt" hidden="1">{"TAB1",#N/A,TRUE,"GENERAL";"TAB2",#N/A,TRUE,"GENERAL";"TAB3",#N/A,TRUE,"GENERAL";"TAB4",#N/A,TRUE,"GENERAL";"TAB5",#N/A,TRUE,"GENERAL"}</definedName>
    <definedName name="tttt7" localSheetId="1" hidden="1">{"via1",#N/A,TRUE,"general";"via2",#N/A,TRUE,"general";"via3",#N/A,TRUE,"general"}</definedName>
    <definedName name="tttt7" hidden="1">{"via1",#N/A,TRUE,"general";"via2",#N/A,TRUE,"general";"via3",#N/A,TRUE,"general"}</definedName>
    <definedName name="tttthy" localSheetId="1" hidden="1">{"TAB1",#N/A,TRUE,"GENERAL";"TAB2",#N/A,TRUE,"GENERAL";"TAB3",#N/A,TRUE,"GENERAL";"TAB4",#N/A,TRUE,"GENERAL";"TAB5",#N/A,TRUE,"GENERAL"}</definedName>
    <definedName name="tttthy" hidden="1">{"TAB1",#N/A,TRUE,"GENERAL";"TAB2",#N/A,TRUE,"GENERAL";"TAB3",#N/A,TRUE,"GENERAL";"TAB4",#N/A,TRUE,"GENERAL";"TAB5",#N/A,TRUE,"GENERAL"}</definedName>
    <definedName name="ttttr" localSheetId="1" hidden="1">{"via1",#N/A,TRUE,"general";"via2",#N/A,TRUE,"general";"via3",#N/A,TRUE,"general"}</definedName>
    <definedName name="ttttr" hidden="1">{"via1",#N/A,TRUE,"general";"via2",#N/A,TRUE,"general";"via3",#N/A,TRUE,"general"}</definedName>
    <definedName name="ttttt" localSheetId="1" hidden="1">{"TAB1",#N/A,TRUE,"GENERAL";"TAB2",#N/A,TRUE,"GENERAL";"TAB3",#N/A,TRUE,"GENERAL";"TAB4",#N/A,TRUE,"GENERAL";"TAB5",#N/A,TRUE,"GENERAL"}</definedName>
    <definedName name="ttttt" hidden="1">{"TAB1",#N/A,TRUE,"GENERAL";"TAB2",#N/A,TRUE,"GENERAL";"TAB3",#N/A,TRUE,"GENERAL";"TAB4",#N/A,TRUE,"GENERAL";"TAB5",#N/A,TRUE,"GENERAL"}</definedName>
    <definedName name="TTTTTT">[89]glvc!#REF!</definedName>
    <definedName name="tu" localSheetId="1" hidden="1">{"via1",#N/A,TRUE,"general";"via2",#N/A,TRUE,"general";"via3",#N/A,TRUE,"general"}</definedName>
    <definedName name="tu" hidden="1">{"via1",#N/A,TRUE,"general";"via2",#N/A,TRUE,"general";"via3",#N/A,TRUE,"general"}</definedName>
    <definedName name="tur" localSheetId="1" hidden="1">{"TAB1",#N/A,TRUE,"GENERAL";"TAB2",#N/A,TRUE,"GENERAL";"TAB3",#N/A,TRUE,"GENERAL";"TAB4",#N/A,TRUE,"GENERAL";"TAB5",#N/A,TRUE,"GENERAL"}</definedName>
    <definedName name="tur" hidden="1">{"TAB1",#N/A,TRUE,"GENERAL";"TAB2",#N/A,TRUE,"GENERAL";"TAB3",#N/A,TRUE,"GENERAL";"TAB4",#N/A,TRUE,"GENERAL";"TAB5",#N/A,TRUE,"GENERAL"}</definedName>
    <definedName name="turu" localSheetId="1" hidden="1">{"TAB1",#N/A,TRUE,"GENERAL";"TAB2",#N/A,TRUE,"GENERAL";"TAB3",#N/A,TRUE,"GENERAL";"TAB4",#N/A,TRUE,"GENERAL";"TAB5",#N/A,TRUE,"GENERAL"}</definedName>
    <definedName name="turu" hidden="1">{"TAB1",#N/A,TRUE,"GENERAL";"TAB2",#N/A,TRUE,"GENERAL";"TAB3",#N/A,TRUE,"GENERAL";"TAB4",#N/A,TRUE,"GENERAL";"TAB5",#N/A,TRUE,"GENERAL"}</definedName>
    <definedName name="twer" localSheetId="1" hidden="1">{"TAB1",#N/A,TRUE,"GENERAL";"TAB2",#N/A,TRUE,"GENERAL";"TAB3",#N/A,TRUE,"GENERAL";"TAB4",#N/A,TRUE,"GENERAL";"TAB5",#N/A,TRUE,"GENERAL"}</definedName>
    <definedName name="twer" hidden="1">{"TAB1",#N/A,TRUE,"GENERAL";"TAB2",#N/A,TRUE,"GENERAL";"TAB3",#N/A,TRUE,"GENERAL";"TAB4",#N/A,TRUE,"GENERAL";"TAB5",#N/A,TRUE,"GENERAL"}</definedName>
    <definedName name="twet" localSheetId="1" hidden="1">{"TAB1",#N/A,TRUE,"GENERAL";"TAB2",#N/A,TRUE,"GENERAL";"TAB3",#N/A,TRUE,"GENERAL";"TAB4",#N/A,TRUE,"GENERAL";"TAB5",#N/A,TRUE,"GENERAL"}</definedName>
    <definedName name="twet" hidden="1">{"TAB1",#N/A,TRUE,"GENERAL";"TAB2",#N/A,TRUE,"GENERAL";"TAB3",#N/A,TRUE,"GENERAL";"TAB4",#N/A,TRUE,"GENERAL";"TAB5",#N/A,TRUE,"GENERAL"}</definedName>
    <definedName name="TY" localSheetId="1">#REF!</definedName>
    <definedName name="ty" hidden="1">{"via1",#N/A,TRUE,"general";"via2",#N/A,TRUE,"general";"via3",#N/A,TRUE,"general"}</definedName>
    <definedName name="tyery" localSheetId="1" hidden="1">{"via1",#N/A,TRUE,"general";"via2",#N/A,TRUE,"general";"via3",#N/A,TRUE,"general"}</definedName>
    <definedName name="tyery" hidden="1">{"via1",#N/A,TRUE,"general";"via2",#N/A,TRUE,"general";"via3",#N/A,TRUE,"general"}</definedName>
    <definedName name="tyj" localSheetId="1" hidden="1">{"TAB1",#N/A,TRUE,"GENERAL";"TAB2",#N/A,TRUE,"GENERAL";"TAB3",#N/A,TRUE,"GENERAL";"TAB4",#N/A,TRUE,"GENERAL";"TAB5",#N/A,TRUE,"GENERAL"}</definedName>
    <definedName name="tyj" hidden="1">{"TAB1",#N/A,TRUE,"GENERAL";"TAB2",#N/A,TRUE,"GENERAL";"TAB3",#N/A,TRUE,"GENERAL";"TAB4",#N/A,TRUE,"GENERAL";"TAB5",#N/A,TRUE,"GENERAL"}</definedName>
    <definedName name="tyjtyj" localSheetId="1" hidden="1">{"TAB1",#N/A,TRUE,"GENERAL";"TAB2",#N/A,TRUE,"GENERAL";"TAB3",#N/A,TRUE,"GENERAL";"TAB4",#N/A,TRUE,"GENERAL";"TAB5",#N/A,TRUE,"GENERAL"}</definedName>
    <definedName name="tyjtyj" hidden="1">{"TAB1",#N/A,TRUE,"GENERAL";"TAB2",#N/A,TRUE,"GENERAL";"TAB3",#N/A,TRUE,"GENERAL";"TAB4",#N/A,TRUE,"GENERAL";"TAB5",#N/A,TRUE,"GENERAL"}</definedName>
    <definedName name="tyjytjuyjuy" localSheetId="1" hidden="1">{"TAB1",#N/A,TRUE,"GENERAL";"TAB2",#N/A,TRUE,"GENERAL";"TAB3",#N/A,TRUE,"GENERAL";"TAB4",#N/A,TRUE,"GENERAL";"TAB5",#N/A,TRUE,"GENERAL"}</definedName>
    <definedName name="tyjytjuyjuy" hidden="1">{"TAB1",#N/A,TRUE,"GENERAL";"TAB2",#N/A,TRUE,"GENERAL";"TAB3",#N/A,TRUE,"GENERAL";"TAB4",#N/A,TRUE,"GENERAL";"TAB5",#N/A,TRUE,"GENERAL"}</definedName>
    <definedName name="tyk" localSheetId="1" hidden="1">{"via1",#N/A,TRUE,"general";"via2",#N/A,TRUE,"general";"via3",#N/A,TRUE,"general"}</definedName>
    <definedName name="tyk" hidden="1">{"via1",#N/A,TRUE,"general";"via2",#N/A,TRUE,"general";"via3",#N/A,TRUE,"general"}</definedName>
    <definedName name="tym" localSheetId="1" hidden="1">{"via1",#N/A,TRUE,"general";"via2",#N/A,TRUE,"general";"via3",#N/A,TRUE,"general"}</definedName>
    <definedName name="tym" hidden="1">{"via1",#N/A,TRUE,"general";"via2",#N/A,TRUE,"general";"via3",#N/A,TRUE,"general"}</definedName>
    <definedName name="tyr" localSheetId="1" hidden="1">{"via1",#N/A,TRUE,"general";"via2",#N/A,TRUE,"general";"via3",#N/A,TRUE,"general"}</definedName>
    <definedName name="tyr" hidden="1">{"via1",#N/A,TRUE,"general";"via2",#N/A,TRUE,"general";"via3",#N/A,TRUE,"general"}</definedName>
    <definedName name="tytgfhgfh" localSheetId="1" hidden="1">{"TAB1",#N/A,TRUE,"GENERAL";"TAB2",#N/A,TRUE,"GENERAL";"TAB3",#N/A,TRUE,"GENERAL";"TAB4",#N/A,TRUE,"GENERAL";"TAB5",#N/A,TRUE,"GENERAL"}</definedName>
    <definedName name="tytgfhgfh" hidden="1">{"TAB1",#N/A,TRUE,"GENERAL";"TAB2",#N/A,TRUE,"GENERAL";"TAB3",#N/A,TRUE,"GENERAL";"TAB4",#N/A,TRUE,"GENERAL";"TAB5",#N/A,TRUE,"GENERAL"}</definedName>
    <definedName name="tyty" localSheetId="1" hidden="1">{"TAB1",#N/A,TRUE,"GENERAL";"TAB2",#N/A,TRUE,"GENERAL";"TAB3",#N/A,TRUE,"GENERAL";"TAB4",#N/A,TRUE,"GENERAL";"TAB5",#N/A,TRUE,"GENERAL"}</definedName>
    <definedName name="tyty" hidden="1">{"TAB1",#N/A,TRUE,"GENERAL";"TAB2",#N/A,TRUE,"GENERAL";"TAB3",#N/A,TRUE,"GENERAL";"TAB4",#N/A,TRUE,"GENERAL";"TAB5",#N/A,TRUE,"GENERAL"}</definedName>
    <definedName name="TYUIYI" localSheetId="1" hidden="1">{"TAB1",#N/A,TRUE,"GENERAL";"TAB2",#N/A,TRUE,"GENERAL";"TAB3",#N/A,TRUE,"GENERAL";"TAB4",#N/A,TRUE,"GENERAL";"TAB5",#N/A,TRUE,"GENERAL"}</definedName>
    <definedName name="TYUIYI" hidden="1">{"TAB1",#N/A,TRUE,"GENERAL";"TAB2",#N/A,TRUE,"GENERAL";"TAB3",#N/A,TRUE,"GENERAL";"TAB4",#N/A,TRUE,"GENERAL";"TAB5",#N/A,TRUE,"GENERAL"}</definedName>
    <definedName name="tyujh" localSheetId="1" hidden="1">{"TAB1",#N/A,TRUE,"GENERAL";"TAB2",#N/A,TRUE,"GENERAL";"TAB3",#N/A,TRUE,"GENERAL";"TAB4",#N/A,TRUE,"GENERAL";"TAB5",#N/A,TRUE,"GENERAL"}</definedName>
    <definedName name="tyujh" hidden="1">{"TAB1",#N/A,TRUE,"GENERAL";"TAB2",#N/A,TRUE,"GENERAL";"TAB3",#N/A,TRUE,"GENERAL";"TAB4",#N/A,TRUE,"GENERAL";"TAB5",#N/A,TRUE,"GENERAL"}</definedName>
    <definedName name="tyuty" localSheetId="1" hidden="1">{"TAB1",#N/A,TRUE,"GENERAL";"TAB2",#N/A,TRUE,"GENERAL";"TAB3",#N/A,TRUE,"GENERAL";"TAB4",#N/A,TRUE,"GENERAL";"TAB5",#N/A,TRUE,"GENERAL"}</definedName>
    <definedName name="tyuty" hidden="1">{"TAB1",#N/A,TRUE,"GENERAL";"TAB2",#N/A,TRUE,"GENERAL";"TAB3",#N/A,TRUE,"GENERAL";"TAB4",#N/A,TRUE,"GENERAL";"TAB5",#N/A,TRUE,"GENERAL"}</definedName>
    <definedName name="tyutyu" localSheetId="1" hidden="1">{"via1",#N/A,TRUE,"general";"via2",#N/A,TRUE,"general";"via3",#N/A,TRUE,"general"}</definedName>
    <definedName name="tyutyu" hidden="1">{"via1",#N/A,TRUE,"general";"via2",#N/A,TRUE,"general";"via3",#N/A,TRUE,"general"}</definedName>
    <definedName name="tyxg" localSheetId="1" hidden="1">{"via1",#N/A,TRUE,"general";"via2",#N/A,TRUE,"general";"via3",#N/A,TRUE,"general"}</definedName>
    <definedName name="tyxg" hidden="1">{"via1",#N/A,TRUE,"general";"via2",#N/A,TRUE,"general";"via3",#N/A,TRUE,"general"}</definedName>
    <definedName name="U" localSheetId="1">#REF!</definedName>
    <definedName name="U">#N/A</definedName>
    <definedName name="U_Z" localSheetId="1">#REF!</definedName>
    <definedName name="U_Z">#REF!</definedName>
    <definedName name="u3u" localSheetId="1" hidden="1">{"TAB1",#N/A,TRUE,"GENERAL";"TAB2",#N/A,TRUE,"GENERAL";"TAB3",#N/A,TRUE,"GENERAL";"TAB4",#N/A,TRUE,"GENERAL";"TAB5",#N/A,TRUE,"GENERAL"}</definedName>
    <definedName name="u3u" hidden="1">{"TAB1",#N/A,TRUE,"GENERAL";"TAB2",#N/A,TRUE,"GENERAL";"TAB3",#N/A,TRUE,"GENERAL";"TAB4",#N/A,TRUE,"GENERAL";"TAB5",#N/A,TRUE,"GENERAL"}</definedName>
    <definedName name="u7u7" localSheetId="1" hidden="1">{"TAB1",#N/A,TRUE,"GENERAL";"TAB2",#N/A,TRUE,"GENERAL";"TAB3",#N/A,TRUE,"GENERAL";"TAB4",#N/A,TRUE,"GENERAL";"TAB5",#N/A,TRUE,"GENERAL"}</definedName>
    <definedName name="u7u7" hidden="1">{"TAB1",#N/A,TRUE,"GENERAL";"TAB2",#N/A,TRUE,"GENERAL";"TAB3",#N/A,TRUE,"GENERAL";"TAB4",#N/A,TRUE,"GENERAL";"TAB5",#N/A,TRUE,"GENERAL"}</definedName>
    <definedName name="UI" localSheetId="1" hidden="1">{"via1",#N/A,TRUE,"general";"via2",#N/A,TRUE,"general";"via3",#N/A,TRUE,"general"}</definedName>
    <definedName name="UI" hidden="1">{"via1",#N/A,TRUE,"general";"via2",#N/A,TRUE,"general";"via3",#N/A,TRUE,"general"}</definedName>
    <definedName name="uijhj" localSheetId="1" hidden="1">{"via1",#N/A,TRUE,"general";"via2",#N/A,TRUE,"general";"via3",#N/A,TRUE,"general"}</definedName>
    <definedName name="uijhj" hidden="1">{"via1",#N/A,TRUE,"general";"via2",#N/A,TRUE,"general";"via3",#N/A,TRUE,"general"}</definedName>
    <definedName name="uio" localSheetId="1" hidden="1">{"TAB1",#N/A,TRUE,"GENERAL";"TAB2",#N/A,TRUE,"GENERAL";"TAB3",#N/A,TRUE,"GENERAL";"TAB4",#N/A,TRUE,"GENERAL";"TAB5",#N/A,TRUE,"GENERAL"}</definedName>
    <definedName name="uio" hidden="1">{"TAB1",#N/A,TRUE,"GENERAL";"TAB2",#N/A,TRUE,"GENERAL";"TAB3",#N/A,TRUE,"GENERAL";"TAB4",#N/A,TRUE,"GENERAL";"TAB5",#N/A,TRUE,"GENERAL"}</definedName>
    <definedName name="uiou" localSheetId="1" hidden="1">{"TAB1",#N/A,TRUE,"GENERAL";"TAB2",#N/A,TRUE,"GENERAL";"TAB3",#N/A,TRUE,"GENERAL";"TAB4",#N/A,TRUE,"GENERAL";"TAB5",#N/A,TRUE,"GENERAL"}</definedName>
    <definedName name="uiou" hidden="1">{"TAB1",#N/A,TRUE,"GENERAL";"TAB2",#N/A,TRUE,"GENERAL";"TAB3",#N/A,TRUE,"GENERAL";"TAB4",#N/A,TRUE,"GENERAL";"TAB5",#N/A,TRUE,"GENERAL"}</definedName>
    <definedName name="uir" localSheetId="1" hidden="1">{"via1",#N/A,TRUE,"general";"via2",#N/A,TRUE,"general";"via3",#N/A,TRUE,"general"}</definedName>
    <definedName name="uir" hidden="1">{"via1",#N/A,TRUE,"general";"via2",#N/A,TRUE,"general";"via3",#N/A,TRUE,"general"}</definedName>
    <definedName name="uituii" localSheetId="1" hidden="1">{"TAB1",#N/A,TRUE,"GENERAL";"TAB2",#N/A,TRUE,"GENERAL";"TAB3",#N/A,TRUE,"GENERAL";"TAB4",#N/A,TRUE,"GENERAL";"TAB5",#N/A,TRUE,"GENERAL"}</definedName>
    <definedName name="uituii" hidden="1">{"TAB1",#N/A,TRUE,"GENERAL";"TAB2",#N/A,TRUE,"GENERAL";"TAB3",#N/A,TRUE,"GENERAL";"TAB4",#N/A,TRUE,"GENERAL";"TAB5",#N/A,TRUE,"GENERAL"}</definedName>
    <definedName name="uityjj" localSheetId="1" hidden="1">{"via1",#N/A,TRUE,"general";"via2",#N/A,TRUE,"general";"via3",#N/A,TRUE,"general"}</definedName>
    <definedName name="uityjj" hidden="1">{"via1",#N/A,TRUE,"general";"via2",#N/A,TRUE,"general";"via3",#N/A,TRUE,"general"}</definedName>
    <definedName name="uiufgj" localSheetId="1" hidden="1">{"TAB1",#N/A,TRUE,"GENERAL";"TAB2",#N/A,TRUE,"GENERAL";"TAB3",#N/A,TRUE,"GENERAL";"TAB4",#N/A,TRUE,"GENERAL";"TAB5",#N/A,TRUE,"GENERAL"}</definedName>
    <definedName name="uiufgj" hidden="1">{"TAB1",#N/A,TRUE,"GENERAL";"TAB2",#N/A,TRUE,"GENERAL";"TAB3",#N/A,TRUE,"GENERAL";"TAB4",#N/A,TRUE,"GENERAL";"TAB5",#N/A,TRUE,"GENERAL"}</definedName>
    <definedName name="uiui">#REF!</definedName>
    <definedName name="UIUYI" localSheetId="1" hidden="1">{"TAB1",#N/A,TRUE,"GENERAL";"TAB2",#N/A,TRUE,"GENERAL";"TAB3",#N/A,TRUE,"GENERAL";"TAB4",#N/A,TRUE,"GENERAL";"TAB5",#N/A,TRUE,"GENERAL"}</definedName>
    <definedName name="UIUYI" hidden="1">{"TAB1",#N/A,TRUE,"GENERAL";"TAB2",#N/A,TRUE,"GENERAL";"TAB3",#N/A,TRUE,"GENERAL";"TAB4",#N/A,TRUE,"GENERAL";"TAB5",#N/A,TRUE,"GENERAL"}</definedName>
    <definedName name="ULTIMA_FILA">#REF!</definedName>
    <definedName name="Última_fila" localSheetId="1">IF('TABLA SALARIAL'!Valores_especificados,Fila_de_encabezado+'TABLA SALARIAL'!Número_de_pagos,Fila_de_encabezado)</definedName>
    <definedName name="Última_fila">IF(Valores_especificados,Fila_de_encabezado+Número_de_pagos,Fila_de_encabezado)</definedName>
    <definedName name="UN_APU" localSheetId="1">IF(LEN(#REF!)=2,"",IF(#REF!="","",IF(ISERROR(SEARCH("-",#REF!,3)),VLOOKUP(#REF!,[41]Insumos!$D:$F,3,0),VLOOKUP(#REF!,[41]PRESUPUESTO!$D:$Q,5,FALSE))))</definedName>
    <definedName name="UN_APU">IF(LEN(#REF!)=2,"",IF(#REF!="","",IF(ISERROR(SEARCH("-",#REF!,3)),VLOOKUP(#REF!,[41]Insumos!$D:$F,3,0),VLOOKUP(#REF!,[41]PRESUPUESTO!$D:$Q,5,FALSE))))</definedName>
    <definedName name="unidades_reales">[102]Instrucciones!$C$10</definedName>
    <definedName name="UNION_Z" localSheetId="1">#REF!</definedName>
    <definedName name="UNION_Z">#REF!</definedName>
    <definedName name="UNIT" localSheetId="1">#REF!</definedName>
    <definedName name="UNIT">#REF!</definedName>
    <definedName name="UOUIV" localSheetId="1" hidden="1">{"TAB1",#N/A,TRUE,"GENERAL";"TAB2",#N/A,TRUE,"GENERAL";"TAB3",#N/A,TRUE,"GENERAL";"TAB4",#N/A,TRUE,"GENERAL";"TAB5",#N/A,TRUE,"GENERAL"}</definedName>
    <definedName name="UOUIV" hidden="1">{"TAB1",#N/A,TRUE,"GENERAL";"TAB2",#N/A,TRUE,"GENERAL";"TAB3",#N/A,TRUE,"GENERAL";"TAB4",#N/A,TRUE,"GENERAL";"TAB5",#N/A,TRUE,"GENERAL"}</definedName>
    <definedName name="uryur" localSheetId="1" hidden="1">{"TAB1",#N/A,TRUE,"GENERAL";"TAB2",#N/A,TRUE,"GENERAL";"TAB3",#N/A,TRUE,"GENERAL";"TAB4",#N/A,TRUE,"GENERAL";"TAB5",#N/A,TRUE,"GENERAL"}</definedName>
    <definedName name="uryur" hidden="1">{"TAB1",#N/A,TRUE,"GENERAL";"TAB2",#N/A,TRUE,"GENERAL";"TAB3",#N/A,TRUE,"GENERAL";"TAB4",#N/A,TRUE,"GENERAL";"TAB5",#N/A,TRUE,"GENERAL"}</definedName>
    <definedName name="US">#REF!</definedName>
    <definedName name="util" localSheetId="1">'[103]Resumen APU'!$E$74</definedName>
    <definedName name="UTIL">#REF!</definedName>
    <definedName name="utilidad" localSheetId="1">#REF!</definedName>
    <definedName name="utilidad">#REF!</definedName>
    <definedName name="uu" localSheetId="1" hidden="1">{"TAB1",#N/A,TRUE,"GENERAL";"TAB2",#N/A,TRUE,"GENERAL";"TAB3",#N/A,TRUE,"GENERAL";"TAB4",#N/A,TRUE,"GENERAL";"TAB5",#N/A,TRUE,"GENERAL"}</definedName>
    <definedName name="uu" hidden="1">{"TAB1",#N/A,TRUE,"GENERAL";"TAB2",#N/A,TRUE,"GENERAL";"TAB3",#N/A,TRUE,"GENERAL";"TAB4",#N/A,TRUE,"GENERAL";"TAB5",#N/A,TRUE,"GENERAL"}</definedName>
    <definedName name="uuu" localSheetId="1" hidden="1">{"TAB1",#N/A,TRUE,"GENERAL";"TAB2",#N/A,TRUE,"GENERAL";"TAB3",#N/A,TRUE,"GENERAL";"TAB4",#N/A,TRUE,"GENERAL";"TAB5",#N/A,TRUE,"GENERAL"}</definedName>
    <definedName name="uuu" hidden="1">{"TAB1",#N/A,TRUE,"GENERAL";"TAB2",#N/A,TRUE,"GENERAL";"TAB3",#N/A,TRUE,"GENERAL";"TAB4",#N/A,TRUE,"GENERAL";"TAB5",#N/A,TRUE,"GENERAL"}</definedName>
    <definedName name="uuuuo" localSheetId="1" hidden="1">{"TAB1",#N/A,TRUE,"GENERAL";"TAB2",#N/A,TRUE,"GENERAL";"TAB3",#N/A,TRUE,"GENERAL";"TAB4",#N/A,TRUE,"GENERAL";"TAB5",#N/A,TRUE,"GENERAL"}</definedName>
    <definedName name="uuuuo" hidden="1">{"TAB1",#N/A,TRUE,"GENERAL";"TAB2",#N/A,TRUE,"GENERAL";"TAB3",#N/A,TRUE,"GENERAL";"TAB4",#N/A,TRUE,"GENERAL";"TAB5",#N/A,TRUE,"GENERAL"}</definedName>
    <definedName name="uuuuuj" localSheetId="1" hidden="1">{"via1",#N/A,TRUE,"general";"via2",#N/A,TRUE,"general";"via3",#N/A,TRUE,"general"}</definedName>
    <definedName name="uuuuuj" hidden="1">{"via1",#N/A,TRUE,"general";"via2",#N/A,TRUE,"general";"via3",#N/A,TRUE,"general"}</definedName>
    <definedName name="uwkap" localSheetId="1" hidden="1">{"TAB1",#N/A,TRUE,"GENERAL";"TAB2",#N/A,TRUE,"GENERAL";"TAB3",#N/A,TRUE,"GENERAL";"TAB4",#N/A,TRUE,"GENERAL";"TAB5",#N/A,TRUE,"GENERAL"}</definedName>
    <definedName name="uwkap" hidden="1">{"TAB1",#N/A,TRUE,"GENERAL";"TAB2",#N/A,TRUE,"GENERAL";"TAB3",#N/A,TRUE,"GENERAL";"TAB4",#N/A,TRUE,"GENERAL";"TAB5",#N/A,TRUE,"GENERAL"}</definedName>
    <definedName name="uyiyiy" localSheetId="1" hidden="1">{"TAB1",#N/A,TRUE,"GENERAL";"TAB2",#N/A,TRUE,"GENERAL";"TAB3",#N/A,TRUE,"GENERAL";"TAB4",#N/A,TRUE,"GENERAL";"TAB5",#N/A,TRUE,"GENERAL"}</definedName>
    <definedName name="uyiyiy" hidden="1">{"TAB1",#N/A,TRUE,"GENERAL";"TAB2",#N/A,TRUE,"GENERAL";"TAB3",#N/A,TRUE,"GENERAL";"TAB4",#N/A,TRUE,"GENERAL";"TAB5",#N/A,TRUE,"GENERAL"}</definedName>
    <definedName name="uytu" localSheetId="1" hidden="1">{"TAB1",#N/A,TRUE,"GENERAL";"TAB2",#N/A,TRUE,"GENERAL";"TAB3",#N/A,TRUE,"GENERAL";"TAB4",#N/A,TRUE,"GENERAL";"TAB5",#N/A,TRUE,"GENERAL"}</definedName>
    <definedName name="uytu" hidden="1">{"TAB1",#N/A,TRUE,"GENERAL";"TAB2",#N/A,TRUE,"GENERAL";"TAB3",#N/A,TRUE,"GENERAL";"TAB4",#N/A,TRUE,"GENERAL";"TAB5",#N/A,TRUE,"GENERAL"}</definedName>
    <definedName name="uyur" localSheetId="1" hidden="1">{"via1",#N/A,TRUE,"general";"via2",#N/A,TRUE,"general";"via3",#N/A,TRUE,"general"}</definedName>
    <definedName name="uyur" hidden="1">{"via1",#N/A,TRUE,"general";"via2",#N/A,TRUE,"general";"via3",#N/A,TRUE,"general"}</definedName>
    <definedName name="v" localSheetId="1" hidden="1">{"TAB1",#N/A,TRUE,"GENERAL";"TAB2",#N/A,TRUE,"GENERAL";"TAB3",#N/A,TRUE,"GENERAL";"TAB4",#N/A,TRUE,"GENERAL";"TAB5",#N/A,TRUE,"GENERAL"}</definedName>
    <definedName name="v" hidden="1">{"TAB1",#N/A,TRUE,"GENERAL";"TAB2",#N/A,TRUE,"GENERAL";"TAB3",#N/A,TRUE,"GENERAL";"TAB4",#N/A,TRUE,"GENERAL";"TAB5",#N/A,TRUE,"GENERAL"}</definedName>
    <definedName name="Validez">#REF!</definedName>
    <definedName name="valor1" localSheetId="1">#REF!</definedName>
    <definedName name="valor1">#N/A</definedName>
    <definedName name="valor2" localSheetId="1">#REF!</definedName>
    <definedName name="valor2">#N/A</definedName>
    <definedName name="VALOR3" localSheetId="1">#REF!</definedName>
    <definedName name="VALOR3">#N/A</definedName>
    <definedName name="Valores_especificados" localSheetId="1">IF(Importe_del_préstamo*Tasa_de_interés*'TABLA SALARIAL'!Años_préstamo*'TABLA SALARIAL'!Inicio_prestamo&gt;0,1,0)</definedName>
    <definedName name="Valores_especificados">IF(Importe_del_préstamo*Tasa_de_interés*Años_préstamo*Inicio_prestamo&gt;0,1,0)</definedName>
    <definedName name="Var" localSheetId="1">[12]Varios.!$E$1:$E$65536</definedName>
    <definedName name="Var">[13]Varios.!$E$1:$E$65536</definedName>
    <definedName name="VARIOS">'[104]SUB APU'!$A$1:$D$65536</definedName>
    <definedName name="vas" localSheetId="1">#REF!</definedName>
    <definedName name="vas">#N/A</definedName>
    <definedName name="vbvbvbvb" localSheetId="1" hidden="1">{"TAB1",#N/A,TRUE,"GENERAL";"TAB2",#N/A,TRUE,"GENERAL";"TAB3",#N/A,TRUE,"GENERAL";"TAB4",#N/A,TRUE,"GENERAL";"TAB5",#N/A,TRUE,"GENERAL"}</definedName>
    <definedName name="vbvbvbvb" hidden="1">{"TAB1",#N/A,TRUE,"GENERAL";"TAB2",#N/A,TRUE,"GENERAL";"TAB3",#N/A,TRUE,"GENERAL";"TAB4",#N/A,TRUE,"GENERAL";"TAB5",#N/A,TRUE,"GENERAL"}</definedName>
    <definedName name="vdfvuio" localSheetId="1" hidden="1">{"via1",#N/A,TRUE,"general";"via2",#N/A,TRUE,"general";"via3",#N/A,TRUE,"general"}</definedName>
    <definedName name="vdfvuio" hidden="1">{"via1",#N/A,TRUE,"general";"via2",#N/A,TRUE,"general";"via3",#N/A,TRUE,"general"}</definedName>
    <definedName name="vdsvnj" localSheetId="1" hidden="1">{"via1",#N/A,TRUE,"general";"via2",#N/A,TRUE,"general";"via3",#N/A,TRUE,"general"}</definedName>
    <definedName name="vdsvnj" hidden="1">{"via1",#N/A,TRUE,"general";"via2",#N/A,TRUE,"general";"via3",#N/A,TRUE,"general"}</definedName>
    <definedName name="VENEZ">#REF!</definedName>
    <definedName name="vent">#REF!</definedName>
    <definedName name="VentaAiu">#REF!</definedName>
    <definedName name="vfbgnhyt" localSheetId="1" hidden="1">{"via1",#N/A,TRUE,"general";"via2",#N/A,TRUE,"general";"via3",#N/A,TRUE,"general"}</definedName>
    <definedName name="vfbgnhyt" hidden="1">{"via1",#N/A,TRUE,"general";"via2",#N/A,TRUE,"general";"via3",#N/A,TRUE,"general"}</definedName>
    <definedName name="vfvdv" localSheetId="1" hidden="1">{"TAB1",#N/A,TRUE,"GENERAL";"TAB2",#N/A,TRUE,"GENERAL";"TAB3",#N/A,TRUE,"GENERAL";"TAB4",#N/A,TRUE,"GENERAL";"TAB5",#N/A,TRUE,"GENERAL"}</definedName>
    <definedName name="vfvdv" hidden="1">{"TAB1",#N/A,TRUE,"GENERAL";"TAB2",#N/A,TRUE,"GENERAL";"TAB3",#N/A,TRUE,"GENERAL";"TAB4",#N/A,TRUE,"GENERAL";"TAB5",#N/A,TRUE,"GENERAL"}</definedName>
    <definedName name="vfvf" localSheetId="1" hidden="1">{"TAB1",#N/A,TRUE,"GENERAL";"TAB2",#N/A,TRUE,"GENERAL";"TAB3",#N/A,TRUE,"GENERAL";"TAB4",#N/A,TRUE,"GENERAL";"TAB5",#N/A,TRUE,"GENERAL"}</definedName>
    <definedName name="vfvf" hidden="1">{"TAB1",#N/A,TRUE,"GENERAL";"TAB2",#N/A,TRUE,"GENERAL";"TAB3",#N/A,TRUE,"GENERAL";"TAB4",#N/A,TRUE,"GENERAL";"TAB5",#N/A,TRUE,"GENERAL"}</definedName>
    <definedName name="VIAJE">[8]BASE!$D$1780</definedName>
    <definedName name="VIBGA">[8]BASE!$D$1748</definedName>
    <definedName name="vidri">#REF!</definedName>
    <definedName name="villa">#REF!</definedName>
    <definedName name="vk" localSheetId="1" hidden="1">{"via1",#N/A,TRUE,"general";"via2",#N/A,TRUE,"general";"via3",#N/A,TRUE,"general"}</definedName>
    <definedName name="vk" hidden="1">{"via1",#N/A,TRUE,"general";"via2",#N/A,TRUE,"general";"via3",#N/A,TRUE,"general"}</definedName>
    <definedName name="vnbvxb" localSheetId="1" hidden="1">{"via1",#N/A,TRUE,"general";"via2",#N/A,TRUE,"general";"via3",#N/A,TRUE,"general"}</definedName>
    <definedName name="vnbvxb" hidden="1">{"via1",#N/A,TRUE,"general";"via2",#N/A,TRUE,"general";"via3",#N/A,TRUE,"general"}</definedName>
    <definedName name="VNVBN" localSheetId="1" hidden="1">{"TAB1",#N/A,TRUE,"GENERAL";"TAB2",#N/A,TRUE,"GENERAL";"TAB3",#N/A,TRUE,"GENERAL";"TAB4",#N/A,TRUE,"GENERAL";"TAB5",#N/A,TRUE,"GENERAL"}</definedName>
    <definedName name="VNVBN" hidden="1">{"TAB1",#N/A,TRUE,"GENERAL";"TAB2",#N/A,TRUE,"GENERAL";"TAB3",#N/A,TRUE,"GENERAL";"TAB4",#N/A,TRUE,"GENERAL";"TAB5",#N/A,TRUE,"GENERAL"}</definedName>
    <definedName name="Vol_aletas1">[9]Dimensiones!$F$37</definedName>
    <definedName name="Vol_aletas2">[9]Dimensiones!$F$39</definedName>
    <definedName name="Vol_aletas3">[9]Dimensiones!$F$41</definedName>
    <definedName name="Vol_aletas4">[9]Dimensiones!$F$43</definedName>
    <definedName name="Vol_aletas5">[9]Dimensiones!$F$45</definedName>
    <definedName name="Vol_tanques">[9]Dimensiones!$D$37</definedName>
    <definedName name="VR_TOT_APU" localSheetId="1">IF(#REF!="","",ROUND(IF(#REF!=#REF!,SUMIF(#REF!,#REF!,#REF!),#REF!*#REF!*(1+#REF!)),2))</definedName>
    <definedName name="VR_TOT_APU">IF(#REF!="","",ROUND(IF(#REF!=#REF!,SUMIF(#REF!,#REF!,#REF!),#REF!*#REF!*(1+#REF!)),2))</definedName>
    <definedName name="VR_UN_APU">IF(#REF!="","",IF(LEN(#REF!)=9,SUMIF(#REF!,#REF!,#REF!)/2,IF(#REF!="","",IF(ISERROR(SEARCH("-",#REF!,3)),VLOOKUP(#REF!,[41]Insumos!$D:$I,6,FALSE),""))))</definedName>
    <definedName name="VR_UN_PPTO" localSheetId="1">IFERROR(IF('TABLA SALARIAL'!LG&lt;9,"",IF([43]PRESUPUESTO!$B1="16",H_AA,IF([43]PRESUPUESTO!$B1="XX",H_EL,IF([43]PRESUPUESTO!$B1="14",'TABLA SALARIAL'!H_HI,SUMIF([47]Apu!$A:$A,[43]PRESUPUESTO!$C1,[47]Apu!$H:$H)/2)))),0)</definedName>
    <definedName name="VR_UN_PPTO">IFERROR(IF(LG&lt;9,"",IF(#REF!="16",H_AA,IF(#REF!="XX",H_EL,IF(#REF!="14",H_HI,SUMIF([47]Apu!$A:$A,#REF!,[47]Apu!$H:$H)/2)))),0)</definedName>
    <definedName name="vsdfj" localSheetId="1" hidden="1">{"via1",#N/A,TRUE,"general";"via2",#N/A,TRUE,"general";"via3",#N/A,TRUE,"general"}</definedName>
    <definedName name="vsdfj" hidden="1">{"via1",#N/A,TRUE,"general";"via2",#N/A,TRUE,"general";"via3",#N/A,TRUE,"general"}</definedName>
    <definedName name="VSP">#REF!</definedName>
    <definedName name="vt" localSheetId="1" hidden="1">{"via1",#N/A,TRUE,"general";"via2",#N/A,TRUE,"general";"via3",#N/A,TRUE,"general"}</definedName>
    <definedName name="vt" hidden="1">{"via1",#N/A,TRUE,"general";"via2",#N/A,TRUE,"general";"via3",#N/A,TRUE,"general"}</definedName>
    <definedName name="vvcxv" localSheetId="1" hidden="1">{"TAB1",#N/A,TRUE,"GENERAL";"TAB2",#N/A,TRUE,"GENERAL";"TAB3",#N/A,TRUE,"GENERAL";"TAB4",#N/A,TRUE,"GENERAL";"TAB5",#N/A,TRUE,"GENERAL"}</definedName>
    <definedName name="vvcxv" hidden="1">{"TAB1",#N/A,TRUE,"GENERAL";"TAB2",#N/A,TRUE,"GENERAL";"TAB3",#N/A,TRUE,"GENERAL";"TAB4",#N/A,TRUE,"GENERAL";"TAB5",#N/A,TRUE,"GENERAL"}</definedName>
    <definedName name="VVV">#REF!</definedName>
    <definedName name="vvvvt" localSheetId="1" hidden="1">{"via1",#N/A,TRUE,"general";"via2",#N/A,TRUE,"general";"via3",#N/A,TRUE,"general"}</definedName>
    <definedName name="vvvvt" hidden="1">{"via1",#N/A,TRUE,"general";"via2",#N/A,TRUE,"general";"via3",#N/A,TRUE,"general"}</definedName>
    <definedName name="vvvvvvf" localSheetId="1" hidden="1">{"via1",#N/A,TRUE,"general";"via2",#N/A,TRUE,"general";"via3",#N/A,TRUE,"general"}</definedName>
    <definedName name="vvvvvvf" hidden="1">{"via1",#N/A,TRUE,"general";"via2",#N/A,TRUE,"general";"via3",#N/A,TRUE,"general"}</definedName>
    <definedName name="vy" localSheetId="1" hidden="1">{"TAB1",#N/A,TRUE,"GENERAL";"TAB2",#N/A,TRUE,"GENERAL";"TAB3",#N/A,TRUE,"GENERAL";"TAB4",#N/A,TRUE,"GENERAL";"TAB5",#N/A,TRUE,"GENERAL"}</definedName>
    <definedName name="vy" hidden="1">{"TAB1",#N/A,TRUE,"GENERAL";"TAB2",#N/A,TRUE,"GENERAL";"TAB3",#N/A,TRUE,"GENERAL";"TAB4",#N/A,TRUE,"GENERAL";"TAB5",#N/A,TRUE,"GENERAL"}</definedName>
    <definedName name="w2w2w" localSheetId="1" hidden="1">{"via1",#N/A,TRUE,"general";"via2",#N/A,TRUE,"general";"via3",#N/A,TRUE,"general"}</definedName>
    <definedName name="w2w2w" hidden="1">{"via1",#N/A,TRUE,"general";"via2",#N/A,TRUE,"general";"via3",#N/A,TRUE,"general"}</definedName>
    <definedName name="WER">'[33]Res-Accide-10'!$S$2:$S$7</definedName>
    <definedName name="werew" localSheetId="1" hidden="1">{"TAB1",#N/A,TRUE,"GENERAL";"TAB2",#N/A,TRUE,"GENERAL";"TAB3",#N/A,TRUE,"GENERAL";"TAB4",#N/A,TRUE,"GENERAL";"TAB5",#N/A,TRUE,"GENERAL"}</definedName>
    <definedName name="werew" hidden="1">{"TAB1",#N/A,TRUE,"GENERAL";"TAB2",#N/A,TRUE,"GENERAL";"TAB3",#N/A,TRUE,"GENERAL";"TAB4",#N/A,TRUE,"GENERAL";"TAB5",#N/A,TRUE,"GENERAL"}</definedName>
    <definedName name="WEREWR" localSheetId="1" hidden="1">{"via1",#N/A,TRUE,"general";"via2",#N/A,TRUE,"general";"via3",#N/A,TRUE,"general"}</definedName>
    <definedName name="WEREWR" hidden="1">{"via1",#N/A,TRUE,"general";"via2",#N/A,TRUE,"general";"via3",#N/A,TRUE,"general"}</definedName>
    <definedName name="werfdsf" localSheetId="1" hidden="1">{"TAB1",#N/A,TRUE,"GENERAL";"TAB2",#N/A,TRUE,"GENERAL";"TAB3",#N/A,TRUE,"GENERAL";"TAB4",#N/A,TRUE,"GENERAL";"TAB5",#N/A,TRUE,"GENERAL"}</definedName>
    <definedName name="werfdsf" hidden="1">{"TAB1",#N/A,TRUE,"GENERAL";"TAB2",#N/A,TRUE,"GENERAL";"TAB3",#N/A,TRUE,"GENERAL";"TAB4",#N/A,TRUE,"GENERAL";"TAB5",#N/A,TRUE,"GENERAL"}</definedName>
    <definedName name="werh" localSheetId="1" hidden="1">{"via1",#N/A,TRUE,"general";"via2",#N/A,TRUE,"general";"via3",#N/A,TRUE,"general"}</definedName>
    <definedName name="werh" hidden="1">{"via1",#N/A,TRUE,"general";"via2",#N/A,TRUE,"general";"via3",#N/A,TRUE,"general"}</definedName>
    <definedName name="wersfdfrguyo" localSheetId="1" hidden="1">{"via1",#N/A,TRUE,"general";"via2",#N/A,TRUE,"general";"via3",#N/A,TRUE,"general"}</definedName>
    <definedName name="wersfdfrguyo" hidden="1">{"via1",#N/A,TRUE,"general";"via2",#N/A,TRUE,"general";"via3",#N/A,TRUE,"general"}</definedName>
    <definedName name="werwr" localSheetId="1" hidden="1">{"via1",#N/A,TRUE,"general";"via2",#N/A,TRUE,"general";"via3",#N/A,TRUE,"general"}</definedName>
    <definedName name="werwr" hidden="1">{"via1",#N/A,TRUE,"general";"via2",#N/A,TRUE,"general";"via3",#N/A,TRUE,"general"}</definedName>
    <definedName name="WERWVN" localSheetId="1" hidden="1">{"TAB1",#N/A,TRUE,"GENERAL";"TAB2",#N/A,TRUE,"GENERAL";"TAB3",#N/A,TRUE,"GENERAL";"TAB4",#N/A,TRUE,"GENERAL";"TAB5",#N/A,TRUE,"GENERAL"}</definedName>
    <definedName name="WERWVN" hidden="1">{"TAB1",#N/A,TRUE,"GENERAL";"TAB2",#N/A,TRUE,"GENERAL";"TAB3",#N/A,TRUE,"GENERAL";"TAB4",#N/A,TRUE,"GENERAL";"TAB5",#N/A,TRUE,"GENERAL"}</definedName>
    <definedName name="wetrew" localSheetId="1" hidden="1">{"via1",#N/A,TRUE,"general";"via2",#N/A,TRUE,"general";"via3",#N/A,TRUE,"general"}</definedName>
    <definedName name="wetrew" hidden="1">{"via1",#N/A,TRUE,"general";"via2",#N/A,TRUE,"general";"via3",#N/A,TRUE,"general"}</definedName>
    <definedName name="wettt" localSheetId="1" hidden="1">{"via1",#N/A,TRUE,"general";"via2",#N/A,TRUE,"general";"via3",#N/A,TRUE,"general"}</definedName>
    <definedName name="wettt" hidden="1">{"via1",#N/A,TRUE,"general";"via2",#N/A,TRUE,"general";"via3",#N/A,TRUE,"general"}</definedName>
    <definedName name="wetwretd" localSheetId="1" hidden="1">{"via1",#N/A,TRUE,"general";"via2",#N/A,TRUE,"general";"via3",#N/A,TRUE,"general"}</definedName>
    <definedName name="wetwretd" hidden="1">{"via1",#N/A,TRUE,"general";"via2",#N/A,TRUE,"general";"via3",#N/A,TRUE,"general"}</definedName>
    <definedName name="wew" localSheetId="1" hidden="1">{"via1",#N/A,TRUE,"general";"via2",#N/A,TRUE,"general";"via3",#N/A,TRUE,"general"}</definedName>
    <definedName name="wew" hidden="1">{"via1",#N/A,TRUE,"general";"via2",#N/A,TRUE,"general";"via3",#N/A,TRUE,"general"}</definedName>
    <definedName name="wffag" localSheetId="1" hidden="1">{"via1",#N/A,TRUE,"general";"via2",#N/A,TRUE,"general";"via3",#N/A,TRUE,"general"}</definedName>
    <definedName name="wffag" hidden="1">{"via1",#N/A,TRUE,"general";"via2",#N/A,TRUE,"general";"via3",#N/A,TRUE,"general"}</definedName>
    <definedName name="WILSON">'[33]Res-Accide-10'!#REF!</definedName>
    <definedName name="WQEEWQ" localSheetId="1" hidden="1">{"TAB1",#N/A,TRUE,"GENERAL";"TAB2",#N/A,TRUE,"GENERAL";"TAB3",#N/A,TRUE,"GENERAL";"TAB4",#N/A,TRUE,"GENERAL";"TAB5",#N/A,TRUE,"GENERAL"}</definedName>
    <definedName name="WQEEWQ" hidden="1">{"TAB1",#N/A,TRUE,"GENERAL";"TAB2",#N/A,TRUE,"GENERAL";"TAB3",#N/A,TRUE,"GENERAL";"TAB4",#N/A,TRUE,"GENERAL";"TAB5",#N/A,TRUE,"GENERAL"}</definedName>
    <definedName name="wrn.Aging._.and._.Trend._.Analysis." localSheetId="1" hidden="1">{#N/A,#N/A,FALSE,"Aging Summary";#N/A,#N/A,FALSE,"Ratio Analysis";#N/A,#N/A,FALSE,"Test 120 Day Accts";#N/A,#N/A,FALSE,"Tickmarks"}</definedName>
    <definedName name="wrn.Aging._.and._.Trend._.Analysis." hidden="1">{#N/A,#N/A,FALSE,"Aging Summary";#N/A,#N/A,FALSE,"Ratio Analysis";#N/A,#N/A,FALSE,"Test 120 Day Accts";#N/A,#N/A,FALSE,"Tickmarks"}</definedName>
    <definedName name="wrn.GENERAL." localSheetId="1" hidden="1">{"TAB1",#N/A,TRUE,"GENERAL";"TAB2",#N/A,TRUE,"GENERAL";"TAB3",#N/A,TRUE,"GENERAL";"TAB4",#N/A,TRUE,"GENERAL";"TAB5",#N/A,TRUE,"GENERAL"}</definedName>
    <definedName name="wrn.GENERAL." hidden="1">{"TAB1",#N/A,TRUE,"GENERAL";"TAB2",#N/A,TRUE,"GENERAL";"TAB3",#N/A,TRUE,"GENERAL";"TAB4",#N/A,TRUE,"GENERAL";"TAB5",#N/A,TRUE,"GENERAL"}</definedName>
    <definedName name="wrn.items." localSheetId="1" hidden="1">{#N/A,#N/A,FALSE,"Items"}</definedName>
    <definedName name="wrn.items." hidden="1">{#N/A,#N/A,FALSE,"Items"}</definedName>
    <definedName name="wrn.PROYEC." localSheetId="1" hidden="1">{#N/A,#N/A,FALSE,"GRAFICO";#N/A,#N/A,FALSE,"CAJA (2)";#N/A,#N/A,FALSE,"TERCEROS-PROMEDIO";#N/A,#N/A,FALSE,"CAJA";#N/A,#N/A,FALSE,"INGRESOS1995-2003";#N/A,#N/A,FALSE,"GASTOS1995-2003"}</definedName>
    <definedName name="wrn.PROYEC." hidden="1">{#N/A,#N/A,FALSE,"GRAFICO";#N/A,#N/A,FALSE,"CAJA (2)";#N/A,#N/A,FALSE,"TERCEROS-PROMEDIO";#N/A,#N/A,FALSE,"CAJA";#N/A,#N/A,FALSE,"INGRESOS1995-2003";#N/A,#N/A,FALSE,"GASTOS1995-2003"}</definedName>
    <definedName name="wrn.SENCILLO." localSheetId="1" hidden="1">{"PYGS",#N/A,FALSE,"PYG";"ACTIS",#N/A,FALSE,"BCE_GRAL-ACTIVO";"PASIS",#N/A,FALSE,"BCE_GRAL-PASIVO-PATRIM";"CAJAS",#N/A,FALSE,"CAJA"}</definedName>
    <definedName name="wrn.SENCILLO." hidden="1">{"PYGS",#N/A,FALSE,"PYG";"ACTIS",#N/A,FALSE,"BCE_GRAL-ACTIVO";"PASIS",#N/A,FALSE,"BCE_GRAL-PASIVO-PATRIM";"CAJAS",#N/A,FALSE,"CAJA"}</definedName>
    <definedName name="wrn.Total." localSheetId="1" hidden="1">{"Parcial",#N/A,FALSE,"GastFuncionamiento";"Parcial2",#N/A,FALSE,"GastFuncionamiento";"Total",#N/A,FALSE,"GastFuncionamiento"}</definedName>
    <definedName name="wrn.Total." hidden="1">{"Parcial",#N/A,FALSE,"GastFuncionamiento";"Parcial2",#N/A,FALSE,"GastFuncionamiento";"Total",#N/A,FALSE,"GastFuncionamiento"}</definedName>
    <definedName name="wrn.via." localSheetId="1" hidden="1">{"via1",#N/A,TRUE,"general";"via2",#N/A,TRUE,"general";"via3",#N/A,TRUE,"general"}</definedName>
    <definedName name="wrn.via." hidden="1">{"via1",#N/A,TRUE,"general";"via2",#N/A,TRUE,"general";"via3",#N/A,TRUE,"general"}</definedName>
    <definedName name="wrn1.items" localSheetId="1" hidden="1">{#N/A,#N/A,FALSE,"Items"}</definedName>
    <definedName name="wrn1.items" hidden="1">{#N/A,#N/A,FALSE,"Items"}</definedName>
    <definedName name="wsnhed" localSheetId="1" hidden="1">{"via1",#N/A,TRUE,"general";"via2",#N/A,TRUE,"general";"via3",#N/A,TRUE,"general"}</definedName>
    <definedName name="wsnhed" hidden="1">{"via1",#N/A,TRUE,"general";"via2",#N/A,TRUE,"general";"via3",#N/A,TRUE,"general"}</definedName>
    <definedName name="wswswsqa" localSheetId="1" hidden="1">{"via1",#N/A,TRUE,"general";"via2",#N/A,TRUE,"general";"via3",#N/A,TRUE,"general"}</definedName>
    <definedName name="wswswsqa" hidden="1">{"via1",#N/A,TRUE,"general";"via2",#N/A,TRUE,"general";"via3",#N/A,TRUE,"general"}</definedName>
    <definedName name="wtt" localSheetId="1" hidden="1">{"TAB1",#N/A,TRUE,"GENERAL";"TAB2",#N/A,TRUE,"GENERAL";"TAB3",#N/A,TRUE,"GENERAL";"TAB4",#N/A,TRUE,"GENERAL";"TAB5",#N/A,TRUE,"GENERAL"}</definedName>
    <definedName name="wtt" hidden="1">{"TAB1",#N/A,TRUE,"GENERAL";"TAB2",#N/A,TRUE,"GENERAL";"TAB3",#N/A,TRUE,"GENERAL";"TAB4",#N/A,TRUE,"GENERAL";"TAB5",#N/A,TRUE,"GENERAL"}</definedName>
    <definedName name="wvu.TAB1." localSheetId="1" hidden="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1." hidden="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2." localSheetId="1"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2."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3." localSheetId="1" hidden="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3." hidden="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4." localSheetId="1" hidden="1">{TRUE,TRUE,-1.25,-16.25,772.5,492.75,FALSE,FALSE,TRUE,FALSE,0,1,#N/A,574,#N/A,15.5208333333333,45.1538461538462,1,FALSE,FALSE,3,TRUE,1,FALSE,75,"Swvu.TAB4.","ACwvu.TAB4.",39,FALSE,FALSE,0.65,0.55,0.5,0.71,2,"","&amp;L&amp;8Adendo No. 6
&amp;R&amp;8Página 5.&amp;P",TRUE,FALSE,FALSE,FALSE,1,100,#N/A,#N/A,"=R574C1:R842C9","=R564:R573",#N/A,#N/A,FALSE,FALSE,TRUE,1,300,300,FALSE,FALSE,TRUE,TRUE,TRUE}</definedName>
    <definedName name="wvu.TAB4." hidden="1">{TRUE,TRUE,-1.25,-16.25,772.5,492.75,FALSE,FALSE,TRUE,FALSE,0,1,#N/A,574,#N/A,15.5208333333333,45.1538461538462,1,FALSE,FALSE,3,TRUE,1,FALSE,75,"Swvu.TAB4.","ACwvu.TAB4.",39,FALSE,FALSE,0.65,0.55,0.5,0.71,2,"","&amp;L&amp;8Adendo No. 6
&amp;R&amp;8Página 5.&amp;P",TRUE,FALSE,FALSE,FALSE,1,100,#N/A,#N/A,"=R574C1:R842C9","=R564:R573",#N/A,#N/A,FALSE,FALSE,TRUE,1,300,300,FALSE,FALSE,TRUE,TRUE,TRUE}</definedName>
    <definedName name="wvu.TAB5." localSheetId="1" hidden="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vu.TAB5." hidden="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wded3" localSheetId="1" hidden="1">{"via1",#N/A,TRUE,"general";"via2",#N/A,TRUE,"general";"via3",#N/A,TRUE,"general"}</definedName>
    <definedName name="wwded3" hidden="1">{"via1",#N/A,TRUE,"general";"via2",#N/A,TRUE,"general";"via3",#N/A,TRUE,"general"}</definedName>
    <definedName name="wwwwe" localSheetId="1" hidden="1">{"TAB1",#N/A,TRUE,"GENERAL";"TAB2",#N/A,TRUE,"GENERAL";"TAB3",#N/A,TRUE,"GENERAL";"TAB4",#N/A,TRUE,"GENERAL";"TAB5",#N/A,TRUE,"GENERAL"}</definedName>
    <definedName name="wwwwe" hidden="1">{"TAB1",#N/A,TRUE,"GENERAL";"TAB2",#N/A,TRUE,"GENERAL";"TAB3",#N/A,TRUE,"GENERAL";"TAB4",#N/A,TRUE,"GENERAL";"TAB5",#N/A,TRUE,"GENERAL"}</definedName>
    <definedName name="wyty" localSheetId="1" hidden="1">{"via1",#N/A,TRUE,"general";"via2",#N/A,TRUE,"general";"via3",#N/A,TRUE,"general"}</definedName>
    <definedName name="wyty" hidden="1">{"via1",#N/A,TRUE,"general";"via2",#N/A,TRUE,"general";"via3",#N/A,TRUE,"general"}</definedName>
    <definedName name="xcbvbs" localSheetId="1" hidden="1">{"TAB1",#N/A,TRUE,"GENERAL";"TAB2",#N/A,TRUE,"GENERAL";"TAB3",#N/A,TRUE,"GENERAL";"TAB4",#N/A,TRUE,"GENERAL";"TAB5",#N/A,TRUE,"GENERAL"}</definedName>
    <definedName name="xcbvbs" hidden="1">{"TAB1",#N/A,TRUE,"GENERAL";"TAB2",#N/A,TRUE,"GENERAL";"TAB3",#N/A,TRUE,"GENERAL";"TAB4",#N/A,TRUE,"GENERAL";"TAB5",#N/A,TRUE,"GENERAL"}</definedName>
    <definedName name="xsxs" localSheetId="1" hidden="1">{"TAB1",#N/A,TRUE,"GENERAL";"TAB2",#N/A,TRUE,"GENERAL";"TAB3",#N/A,TRUE,"GENERAL";"TAB4",#N/A,TRUE,"GENERAL";"TAB5",#N/A,TRUE,"GENERAL"}</definedName>
    <definedName name="xsxs" hidden="1">{"TAB1",#N/A,TRUE,"GENERAL";"TAB2",#N/A,TRUE,"GENERAL";"TAB3",#N/A,TRUE,"GENERAL";"TAB4",#N/A,TRUE,"GENERAL";"TAB5",#N/A,TRUE,"GENERAL"}</definedName>
    <definedName name="xx" localSheetId="1">#REF!</definedName>
    <definedName name="xx">#N/A</definedName>
    <definedName name="xxfg" localSheetId="1" hidden="1">{"via1",#N/A,TRUE,"general";"via2",#N/A,TRUE,"general";"via3",#N/A,TRUE,"general"}</definedName>
    <definedName name="xxfg" hidden="1">{"via1",#N/A,TRUE,"general";"via2",#N/A,TRUE,"general";"via3",#N/A,TRUE,"general"}</definedName>
    <definedName name="XXX">#REF!</definedName>
    <definedName name="xxxxx">[105]!absc</definedName>
    <definedName name="xxxxxds" localSheetId="1" hidden="1">{"via1",#N/A,TRUE,"general";"via2",#N/A,TRUE,"general";"via3",#N/A,TRUE,"general"}</definedName>
    <definedName name="xxxxxds" hidden="1">{"via1",#N/A,TRUE,"general";"via2",#N/A,TRUE,"general";"via3",#N/A,TRUE,"general"}</definedName>
    <definedName name="XXXXXXXXXX">#REF!</definedName>
    <definedName name="xxxxxxxxxx29" localSheetId="1" hidden="1">{"via1",#N/A,TRUE,"general";"via2",#N/A,TRUE,"general";"via3",#N/A,TRUE,"general"}</definedName>
    <definedName name="xxxxxxxxxx29" hidden="1">{"via1",#N/A,TRUE,"general";"via2",#N/A,TRUE,"general";"via3",#N/A,TRUE,"general"}</definedName>
    <definedName name="XXXXXXXXXXXX">#REF!</definedName>
    <definedName name="XZXZV" localSheetId="1" hidden="1">{"via1",#N/A,TRUE,"general";"via2",#N/A,TRUE,"general";"via3",#N/A,TRUE,"general"}</definedName>
    <definedName name="XZXZV" hidden="1">{"via1",#N/A,TRUE,"general";"via2",#N/A,TRUE,"general";"via3",#N/A,TRUE,"general"}</definedName>
    <definedName name="y" localSheetId="1" hidden="1">{"via1",#N/A,TRUE,"general";"via2",#N/A,TRUE,"general";"via3",#N/A,TRUE,"general"}</definedName>
    <definedName name="y" hidden="1">{"via1",#N/A,TRUE,"general";"via2",#N/A,TRUE,"general";"via3",#N/A,TRUE,"general"}</definedName>
    <definedName name="y6y6" localSheetId="1" hidden="1">{"via1",#N/A,TRUE,"general";"via2",#N/A,TRUE,"general";"via3",#N/A,TRUE,"general"}</definedName>
    <definedName name="y6y6" hidden="1">{"via1",#N/A,TRUE,"general";"via2",#N/A,TRUE,"general";"via3",#N/A,TRUE,"general"}</definedName>
    <definedName name="YEN">#REF!</definedName>
    <definedName name="yery" localSheetId="1" hidden="1">{"via1",#N/A,TRUE,"general";"via2",#N/A,TRUE,"general";"via3",#N/A,TRUE,"general"}</definedName>
    <definedName name="yery" hidden="1">{"via1",#N/A,TRUE,"general";"via2",#N/A,TRUE,"general";"via3",#N/A,TRUE,"general"}</definedName>
    <definedName name="yhy" localSheetId="1" hidden="1">{"TAB1",#N/A,TRUE,"GENERAL";"TAB2",#N/A,TRUE,"GENERAL";"TAB3",#N/A,TRUE,"GENERAL";"TAB4",#N/A,TRUE,"GENERAL";"TAB5",#N/A,TRUE,"GENERAL"}</definedName>
    <definedName name="yhy" hidden="1">{"TAB1",#N/A,TRUE,"GENERAL";"TAB2",#N/A,TRUE,"GENERAL";"TAB3",#N/A,TRUE,"GENERAL";"TAB4",#N/A,TRUE,"GENERAL";"TAB5",#N/A,TRUE,"GENERAL"}</definedName>
    <definedName name="yjyj" localSheetId="1" hidden="1">{"TAB1",#N/A,TRUE,"GENERAL";"TAB2",#N/A,TRUE,"GENERAL";"TAB3",#N/A,TRUE,"GENERAL";"TAB4",#N/A,TRUE,"GENERAL";"TAB5",#N/A,TRUE,"GENERAL"}</definedName>
    <definedName name="yjyj" hidden="1">{"TAB1",#N/A,TRUE,"GENERAL";"TAB2",#N/A,TRUE,"GENERAL";"TAB3",#N/A,TRUE,"GENERAL";"TAB4",#N/A,TRUE,"GENERAL";"TAB5",#N/A,TRUE,"GENERAL"}</definedName>
    <definedName name="YO" localSheetId="1" hidden="1">{#N/A,#N/A,FALSE,"GRAFICO";#N/A,#N/A,FALSE,"CAJA (2)";#N/A,#N/A,FALSE,"TERCEROS-PROMEDIO";#N/A,#N/A,FALSE,"CAJA";#N/A,#N/A,FALSE,"INGRESOS1995-2003";#N/A,#N/A,FALSE,"GASTOS1995-2003"}</definedName>
    <definedName name="YO" hidden="1">{#N/A,#N/A,FALSE,"GRAFICO";#N/A,#N/A,FALSE,"CAJA (2)";#N/A,#N/A,FALSE,"TERCEROS-PROMEDIO";#N/A,#N/A,FALSE,"CAJA";#N/A,#N/A,FALSE,"INGRESOS1995-2003";#N/A,#N/A,FALSE,"GASTOS1995-2003"}</definedName>
    <definedName name="yrey" localSheetId="1" hidden="1">{"via1",#N/A,TRUE,"general";"via2",#N/A,TRUE,"general";"via3",#N/A,TRUE,"general"}</definedName>
    <definedName name="yrey" hidden="1">{"via1",#N/A,TRUE,"general";"via2",#N/A,TRUE,"general";"via3",#N/A,TRUE,"general"}</definedName>
    <definedName name="yry" localSheetId="1" hidden="1">{"via1",#N/A,TRUE,"general";"via2",#N/A,TRUE,"general";"via3",#N/A,TRUE,"general"}</definedName>
    <definedName name="yry" hidden="1">{"via1",#N/A,TRUE,"general";"via2",#N/A,TRUE,"general";"via3",#N/A,TRUE,"general"}</definedName>
    <definedName name="ytj" localSheetId="1" hidden="1">{"TAB1",#N/A,TRUE,"GENERAL";"TAB2",#N/A,TRUE,"GENERAL";"TAB3",#N/A,TRUE,"GENERAL";"TAB4",#N/A,TRUE,"GENERAL";"TAB5",#N/A,TRUE,"GENERAL"}</definedName>
    <definedName name="ytj" hidden="1">{"TAB1",#N/A,TRUE,"GENERAL";"TAB2",#N/A,TRUE,"GENERAL";"TAB3",#N/A,TRUE,"GENERAL";"TAB4",#N/A,TRUE,"GENERAL";"TAB5",#N/A,TRUE,"GENERAL"}</definedName>
    <definedName name="ytjt6" localSheetId="1" hidden="1">{"via1",#N/A,TRUE,"general";"via2",#N/A,TRUE,"general";"via3",#N/A,TRUE,"general"}</definedName>
    <definedName name="ytjt6" hidden="1">{"via1",#N/A,TRUE,"general";"via2",#N/A,TRUE,"general";"via3",#N/A,TRUE,"general"}</definedName>
    <definedName name="ytrwyr" localSheetId="1" hidden="1">{"TAB1",#N/A,TRUE,"GENERAL";"TAB2",#N/A,TRUE,"GENERAL";"TAB3",#N/A,TRUE,"GENERAL";"TAB4",#N/A,TRUE,"GENERAL";"TAB5",#N/A,TRUE,"GENERAL"}</definedName>
    <definedName name="ytrwyr" hidden="1">{"TAB1",#N/A,TRUE,"GENERAL";"TAB2",#N/A,TRUE,"GENERAL";"TAB3",#N/A,TRUE,"GENERAL";"TAB4",#N/A,TRUE,"GENERAL";"TAB5",#N/A,TRUE,"GENERAL"}</definedName>
    <definedName name="ytry" localSheetId="1" hidden="1">{"via1",#N/A,TRUE,"general";"via2",#N/A,TRUE,"general";"via3",#N/A,TRUE,"general"}</definedName>
    <definedName name="ytry" hidden="1">{"via1",#N/A,TRUE,"general";"via2",#N/A,TRUE,"general";"via3",#N/A,TRUE,"general"}</definedName>
    <definedName name="ytryrty" localSheetId="1" hidden="1">{"via1",#N/A,TRUE,"general";"via2",#N/A,TRUE,"general";"via3",#N/A,TRUE,"general"}</definedName>
    <definedName name="ytryrty" hidden="1">{"via1",#N/A,TRUE,"general";"via2",#N/A,TRUE,"general";"via3",#N/A,TRUE,"general"}</definedName>
    <definedName name="YTRYUYT" localSheetId="1" hidden="1">{"TAB1",#N/A,TRUE,"GENERAL";"TAB2",#N/A,TRUE,"GENERAL";"TAB3",#N/A,TRUE,"GENERAL";"TAB4",#N/A,TRUE,"GENERAL";"TAB5",#N/A,TRUE,"GENERAL"}</definedName>
    <definedName name="YTRYUYT" hidden="1">{"TAB1",#N/A,TRUE,"GENERAL";"TAB2",#N/A,TRUE,"GENERAL";"TAB3",#N/A,TRUE,"GENERAL";"TAB4",#N/A,TRUE,"GENERAL";"TAB5",#N/A,TRUE,"GENERAL"}</definedName>
    <definedName name="ytudfgd" localSheetId="1" hidden="1">{"TAB1",#N/A,TRUE,"GENERAL";"TAB2",#N/A,TRUE,"GENERAL";"TAB3",#N/A,TRUE,"GENERAL";"TAB4",#N/A,TRUE,"GENERAL";"TAB5",#N/A,TRUE,"GENERAL"}</definedName>
    <definedName name="ytudfgd" hidden="1">{"TAB1",#N/A,TRUE,"GENERAL";"TAB2",#N/A,TRUE,"GENERAL";"TAB3",#N/A,TRUE,"GENERAL";"TAB4",#N/A,TRUE,"GENERAL";"TAB5",#N/A,TRUE,"GENERAL"}</definedName>
    <definedName name="yturtu7" localSheetId="1" hidden="1">{"TAB1",#N/A,TRUE,"GENERAL";"TAB2",#N/A,TRUE,"GENERAL";"TAB3",#N/A,TRUE,"GENERAL";"TAB4",#N/A,TRUE,"GENERAL";"TAB5",#N/A,TRUE,"GENERAL"}</definedName>
    <definedName name="yturtu7" hidden="1">{"TAB1",#N/A,TRUE,"GENERAL";"TAB2",#N/A,TRUE,"GENERAL";"TAB3",#N/A,TRUE,"GENERAL";"TAB4",#N/A,TRUE,"GENERAL";"TAB5",#N/A,TRUE,"GENERAL"}</definedName>
    <definedName name="yturu" localSheetId="1" hidden="1">{"TAB1",#N/A,TRUE,"GENERAL";"TAB2",#N/A,TRUE,"GENERAL";"TAB3",#N/A,TRUE,"GENERAL";"TAB4",#N/A,TRUE,"GENERAL";"TAB5",#N/A,TRUE,"GENERAL"}</definedName>
    <definedName name="yturu" hidden="1">{"TAB1",#N/A,TRUE,"GENERAL";"TAB2",#N/A,TRUE,"GENERAL";"TAB3",#N/A,TRUE,"GENERAL";"TAB4",#N/A,TRUE,"GENERAL";"TAB5",#N/A,TRUE,"GENERAL"}</definedName>
    <definedName name="ytuytfgh" localSheetId="1" hidden="1">{"via1",#N/A,TRUE,"general";"via2",#N/A,TRUE,"general";"via3",#N/A,TRUE,"general"}</definedName>
    <definedName name="ytuytfgh" hidden="1">{"via1",#N/A,TRUE,"general";"via2",#N/A,TRUE,"general";"via3",#N/A,TRUE,"general"}</definedName>
    <definedName name="yty" localSheetId="1" hidden="1">{"TAB1",#N/A,TRUE,"GENERAL";"TAB2",#N/A,TRUE,"GENERAL";"TAB3",#N/A,TRUE,"GENERAL";"TAB4",#N/A,TRUE,"GENERAL";"TAB5",#N/A,TRUE,"GENERAL"}</definedName>
    <definedName name="yty" hidden="1">{"TAB1",#N/A,TRUE,"GENERAL";"TAB2",#N/A,TRUE,"GENERAL";"TAB3",#N/A,TRUE,"GENERAL";"TAB4",#N/A,TRUE,"GENERAL";"TAB5",#N/A,TRUE,"GENERAL"}</definedName>
    <definedName name="ytyyh" localSheetId="1" hidden="1">{"via1",#N/A,TRUE,"general";"via2",#N/A,TRUE,"general";"via3",#N/A,TRUE,"general"}</definedName>
    <definedName name="ytyyh" hidden="1">{"via1",#N/A,TRUE,"general";"via2",#N/A,TRUE,"general";"via3",#N/A,TRUE,"general"}</definedName>
    <definedName name="ytzacdfg" localSheetId="1" hidden="1">{"TAB1",#N/A,TRUE,"GENERAL";"TAB2",#N/A,TRUE,"GENERAL";"TAB3",#N/A,TRUE,"GENERAL";"TAB4",#N/A,TRUE,"GENERAL";"TAB5",#N/A,TRUE,"GENERAL"}</definedName>
    <definedName name="ytzacdfg" hidden="1">{"TAB1",#N/A,TRUE,"GENERAL";"TAB2",#N/A,TRUE,"GENERAL";"TAB3",#N/A,TRUE,"GENERAL";"TAB4",#N/A,TRUE,"GENERAL";"TAB5",#N/A,TRUE,"GENERAL"}</definedName>
    <definedName name="yu" localSheetId="1" hidden="1">{"TAB1",#N/A,TRUE,"GENERAL";"TAB2",#N/A,TRUE,"GENERAL";"TAB3",#N/A,TRUE,"GENERAL";"TAB4",#N/A,TRUE,"GENERAL";"TAB5",#N/A,TRUE,"GENERAL"}</definedName>
    <definedName name="yu" hidden="1">{"TAB1",#N/A,TRUE,"GENERAL";"TAB2",#N/A,TRUE,"GENERAL";"TAB3",#N/A,TRUE,"GENERAL";"TAB4",#N/A,TRUE,"GENERAL";"TAB5",#N/A,TRUE,"GENERAL"}</definedName>
    <definedName name="yudre54" localSheetId="1" hidden="1">{"TAB1",#N/A,TRUE,"GENERAL";"TAB2",#N/A,TRUE,"GENERAL";"TAB3",#N/A,TRUE,"GENERAL";"TAB4",#N/A,TRUE,"GENERAL";"TAB5",#N/A,TRUE,"GENERAL"}</definedName>
    <definedName name="yudre54" hidden="1">{"TAB1",#N/A,TRUE,"GENERAL";"TAB2",#N/A,TRUE,"GENERAL";"TAB3",#N/A,TRUE,"GENERAL";"TAB4",#N/A,TRUE,"GENERAL";"TAB5",#N/A,TRUE,"GENERAL"}</definedName>
    <definedName name="yuf" localSheetId="1" hidden="1">{"TAB1",#N/A,TRUE,"GENERAL";"TAB2",#N/A,TRUE,"GENERAL";"TAB3",#N/A,TRUE,"GENERAL";"TAB4",#N/A,TRUE,"GENERAL";"TAB5",#N/A,TRUE,"GENERAL"}</definedName>
    <definedName name="yuf" hidden="1">{"TAB1",#N/A,TRUE,"GENERAL";"TAB2",#N/A,TRUE,"GENERAL";"TAB3",#N/A,TRUE,"GENERAL";"TAB4",#N/A,TRUE,"GENERAL";"TAB5",#N/A,TRUE,"GENERAL"}</definedName>
    <definedName name="yuhgh" localSheetId="1" hidden="1">{"TAB1",#N/A,TRUE,"GENERAL";"TAB2",#N/A,TRUE,"GENERAL";"TAB3",#N/A,TRUE,"GENERAL";"TAB4",#N/A,TRUE,"GENERAL";"TAB5",#N/A,TRUE,"GENERAL"}</definedName>
    <definedName name="yuhgh" hidden="1">{"TAB1",#N/A,TRUE,"GENERAL";"TAB2",#N/A,TRUE,"GENERAL";"TAB3",#N/A,TRUE,"GENERAL";"TAB4",#N/A,TRUE,"GENERAL";"TAB5",#N/A,TRUE,"GENERAL"}</definedName>
    <definedName name="yutu" localSheetId="1" hidden="1">{"via1",#N/A,TRUE,"general";"via2",#N/A,TRUE,"general";"via3",#N/A,TRUE,"general"}</definedName>
    <definedName name="yutu" hidden="1">{"via1",#N/A,TRUE,"general";"via2",#N/A,TRUE,"general";"via3",#N/A,TRUE,"general"}</definedName>
    <definedName name="yuuiiy" localSheetId="1" hidden="1">{"via1",#N/A,TRUE,"general";"via2",#N/A,TRUE,"general";"via3",#N/A,TRUE,"general"}</definedName>
    <definedName name="yuuiiy" hidden="1">{"via1",#N/A,TRUE,"general";"via2",#N/A,TRUE,"general";"via3",#N/A,TRUE,"general"}</definedName>
    <definedName name="yuuuuuu" localSheetId="1" hidden="1">{"via1",#N/A,TRUE,"general";"via2",#N/A,TRUE,"general";"via3",#N/A,TRUE,"general"}</definedName>
    <definedName name="yuuuuuu" hidden="1">{"via1",#N/A,TRUE,"general";"via2",#N/A,TRUE,"general";"via3",#N/A,TRUE,"general"}</definedName>
    <definedName name="yy" localSheetId="1" hidden="1">{"via1",#N/A,TRUE,"general";"via2",#N/A,TRUE,"general";"via3",#N/A,TRUE,"general"}</definedName>
    <definedName name="yy" hidden="1">{"via1",#N/A,TRUE,"general";"via2",#N/A,TRUE,"general";"via3",#N/A,TRUE,"general"}</definedName>
    <definedName name="YYY" localSheetId="1">#REF!</definedName>
    <definedName name="yyy" hidden="1">{"TAB1",#N/A,TRUE,"GENERAL";"TAB2",#N/A,TRUE,"GENERAL";"TAB3",#N/A,TRUE,"GENERAL";"TAB4",#N/A,TRUE,"GENERAL";"TAB5",#N/A,TRUE,"GENERAL"}</definedName>
    <definedName name="yyyuh" localSheetId="1" hidden="1">{"TAB1",#N/A,TRUE,"GENERAL";"TAB2",#N/A,TRUE,"GENERAL";"TAB3",#N/A,TRUE,"GENERAL";"TAB4",#N/A,TRUE,"GENERAL";"TAB5",#N/A,TRUE,"GENERAL"}</definedName>
    <definedName name="yyyuh" hidden="1">{"TAB1",#N/A,TRUE,"GENERAL";"TAB2",#N/A,TRUE,"GENERAL";"TAB3",#N/A,TRUE,"GENERAL";"TAB4",#N/A,TRUE,"GENERAL";"TAB5",#N/A,TRUE,"GENERAL"}</definedName>
    <definedName name="yyyyhhh" localSheetId="1" hidden="1">{"TAB1",#N/A,TRUE,"GENERAL";"TAB2",#N/A,TRUE,"GENERAL";"TAB3",#N/A,TRUE,"GENERAL";"TAB4",#N/A,TRUE,"GENERAL";"TAB5",#N/A,TRUE,"GENERAL"}</definedName>
    <definedName name="yyyyhhh" hidden="1">{"TAB1",#N/A,TRUE,"GENERAL";"TAB2",#N/A,TRUE,"GENERAL";"TAB3",#N/A,TRUE,"GENERAL";"TAB4",#N/A,TRUE,"GENERAL";"TAB5",#N/A,TRUE,"GENERAL"}</definedName>
    <definedName name="yyyyyf" localSheetId="1" hidden="1">{"via1",#N/A,TRUE,"general";"via2",#N/A,TRUE,"general";"via3",#N/A,TRUE,"general"}</definedName>
    <definedName name="yyyyyf" hidden="1">{"via1",#N/A,TRUE,"general";"via2",#N/A,TRUE,"general";"via3",#N/A,TRUE,"general"}</definedName>
    <definedName name="Z">'[106]Itemes Renovación'!#REF!</definedName>
    <definedName name="Z_026CD6D7_F7CA_4BE8_B625_9A1778CFA739_.wvu.FilterData" hidden="1">[11]Presupuesto_Via_distribuidora!$A$9:$H$344</definedName>
    <definedName name="Z_026CD6D7_F7CA_4BE8_B625_9A1778CFA739_.wvu.PrintArea" hidden="1">[11]Presupuesto_Via_distribuidora!$A$390:$I$602</definedName>
    <definedName name="Z_026CD6D7_F7CA_4BE8_B625_9A1778CFA739_.wvu.PrintTitles" hidden="1">[11]Presupuesto_Via_distribuidora!$380:$389</definedName>
    <definedName name="Z_05670E35_1347_49D9_AD91_AA9A31A4EF61_.wvu.FilterData" hidden="1">[11]Presupuesto_Via_distribuidora!$A$9:$H$344</definedName>
    <definedName name="Z_05670E35_1347_49D9_AD91_AA9A31A4EF61_.wvu.PrintArea" hidden="1">[11]Presupuesto_Via_distribuidora!$C$1:$H$344</definedName>
    <definedName name="Z_05670E35_1347_49D9_AD91_AA9A31A4EF61_.wvu.PrintTitles" hidden="1">[11]Presupuesto_Via_distribuidora!$2:$8</definedName>
    <definedName name="Z_0890F28A_A8C8_451C_A3E6_C3AFDD239B64_.wvu.FilterData" hidden="1">[11]Presupuesto_Via_distribuidora!$A$9:$H$344</definedName>
    <definedName name="Z_0890F28A_A8C8_451C_A3E6_C3AFDD239B64_.wvu.PrintArea" hidden="1">[11]Presupuesto_Via_distribuidora!$A$392:$I$604</definedName>
    <definedName name="Z_0890F28A_A8C8_451C_A3E6_C3AFDD239B64_.wvu.PrintTitles" hidden="1">[11]Presupuesto_Via_distribuidora!$382:$391</definedName>
    <definedName name="Z_0A4C2D72_EA87_11DA_B6F6_00609720E0A1_.wvu.FilterData" hidden="1">[11]Presupuesto_Via_distribuidora!$A$9:$H$344</definedName>
    <definedName name="Z_0A4C2D72_EA87_11DA_B6F6_00609720E0A1_.wvu.PrintArea" hidden="1">[11]Presupuesto_Via_distribuidora!$A$10:$I$164</definedName>
    <definedName name="Z_0A4C2D72_EA87_11DA_B6F6_00609720E0A1_.wvu.PrintTitles" hidden="1">[11]Presupuesto_Via_distribuidora!$1:$9</definedName>
    <definedName name="Z_0A4C2D73_EA87_11DA_B6F6_00609720E0A1_.wvu.FilterData" hidden="1">[11]Presupuesto_Via_distribuidora!$A$9:$H$344</definedName>
    <definedName name="Z_0A4C2D73_EA87_11DA_B6F6_00609720E0A1_.wvu.PrintArea" hidden="1">[11]Presupuesto_Via_distribuidora!$A$176:$I$193</definedName>
    <definedName name="Z_0A4C2D74_EA87_11DA_B6F6_00609720E0A1_.wvu.FilterData" hidden="1">[11]Presupuesto_Via_distribuidora!$A$9:$H$344</definedName>
    <definedName name="Z_0A4C2D74_EA87_11DA_B6F6_00609720E0A1_.wvu.PrintArea" hidden="1">[11]Presupuesto_Via_distribuidora!$A$342:$I$541</definedName>
    <definedName name="Z_0A4C2D75_EA87_11DA_B6F6_00609720E0A1_.wvu.FilterData" hidden="1">[11]Presupuesto_Via_distribuidora!$A$9:$H$344</definedName>
    <definedName name="Z_0A4C2D75_EA87_11DA_B6F6_00609720E0A1_.wvu.PrintArea" hidden="1">[11]Presupuesto_Via_distribuidora!$A$557:$I$825</definedName>
    <definedName name="Z_0A4C2D75_EA87_11DA_B6F6_00609720E0A1_.wvu.PrintTitles" hidden="1">[11]Presupuesto_Via_distribuidora!$547:$556</definedName>
    <definedName name="Z_0A4C2D76_EA87_11DA_B6F6_00609720E0A1_.wvu.FilterData" hidden="1">[11]Presupuesto_Via_distribuidora!$A$9:$H$344</definedName>
    <definedName name="Z_0A4C2D76_EA87_11DA_B6F6_00609720E0A1_.wvu.PrintArea" hidden="1">[11]Presupuesto_Via_distribuidora!$A$839:$I$1037</definedName>
    <definedName name="Z_0A4C2D76_EA87_11DA_B6F6_00609720E0A1_.wvu.PrintTitles" hidden="1">[11]Presupuesto_Via_distribuidora!$829:$838</definedName>
    <definedName name="Z_0E0DE1F8_394A_4093_8E74_B2A631A3A88C_.wvu.FilterData" hidden="1">[11]Presupuesto_Via_distribuidora!$A$9:$H$344</definedName>
    <definedName name="Z_0E0DE1F8_394A_4093_8E74_B2A631A3A88C_.wvu.PrintArea" hidden="1">[11]Presupuesto_Via_distribuidora!$A$620:$I$888</definedName>
    <definedName name="Z_0E0DE1F8_394A_4093_8E74_B2A631A3A88C_.wvu.PrintTitles" hidden="1">[11]Presupuesto_Via_distribuidora!$610:$619</definedName>
    <definedName name="Z_18C710ED_70CF_48D0_92F5_038A88335068_.wvu.FilterData" hidden="1">[11]Presupuesto_Via_distribuidora!$A$9:$H$344</definedName>
    <definedName name="Z_18C710ED_70CF_48D0_92F5_038A88335068_.wvu.PrintArea" hidden="1">[11]Presupuesto_Via_distribuidora!$C$1:$H$344</definedName>
    <definedName name="Z_18C710ED_70CF_48D0_92F5_038A88335068_.wvu.PrintTitles" hidden="1">[11]Presupuesto_Via_distribuidora!$2:$8</definedName>
    <definedName name="Z_378D82E8_FE69_4712_AE73_9D578C4190DE_.wvu.FilterData" hidden="1">[11]Presupuesto_Via_distribuidora!$A$9:$H$344</definedName>
    <definedName name="Z_378D82E8_FE69_4712_AE73_9D578C4190DE_.wvu.PrintArea" hidden="1">[11]Presupuesto_Via_distribuidora!$C$1:$H$344</definedName>
    <definedName name="Z_378D82E8_FE69_4712_AE73_9D578C4190DE_.wvu.PrintTitles" hidden="1">[11]Presupuesto_Via_distribuidora!$2:$8</definedName>
    <definedName name="Z_381FCF61_DF95_4756_B103_A1118DFFDE02_.wvu.FilterData" hidden="1">[11]Presupuesto_Via_distribuidora!$A$9:$H$344</definedName>
    <definedName name="Z_381FCF61_DF95_4756_B103_A1118DFFDE02_.wvu.PrintArea" hidden="1">[11]Presupuesto_Via_distribuidora!$C$1:$H$344</definedName>
    <definedName name="Z_381FCF61_DF95_4756_B103_A1118DFFDE02_.wvu.PrintTitles" hidden="1">[11]Presupuesto_Via_distribuidora!$2:$8</definedName>
    <definedName name="Z_3B3C0CA1_2A9C_45FD_9823_50B200F6C0D1_.wvu.FilterData" hidden="1">[11]Presupuesto_Via_distribuidora!$A$9:$H$344</definedName>
    <definedName name="Z_3B3C0CA1_2A9C_45FD_9823_50B200F6C0D1_.wvu.PrintArea" hidden="1">[11]Presupuesto_Via_distribuidora!$C$1:$H$344</definedName>
    <definedName name="Z_3B3C0CA1_2A9C_45FD_9823_50B200F6C0D1_.wvu.PrintTitles" hidden="1">[11]Presupuesto_Via_distribuidora!$2:$8</definedName>
    <definedName name="Z_3E9430E5_6A83_435B_9E47_1B8F7E18D67C_.wvu.FilterData" hidden="1">[11]Presupuesto_Via_distribuidora!$A$9:$H$344</definedName>
    <definedName name="Z_3E9430E5_6A83_435B_9E47_1B8F7E18D67C_.wvu.PrintArea" hidden="1">[11]Presupuesto_Via_distribuidora!$C$1:$H$344</definedName>
    <definedName name="Z_3E9430E5_6A83_435B_9E47_1B8F7E18D67C_.wvu.PrintTitles" hidden="1">[11]Presupuesto_Via_distribuidora!$2:$8</definedName>
    <definedName name="Z_4A14CB5C_2287_4F6E_9A65_22F0A4D81D81_.wvu.FilterData" hidden="1">[11]Presupuesto_Via_distribuidora!$A$9:$H$344</definedName>
    <definedName name="Z_4A14CB5C_2287_4F6E_9A65_22F0A4D81D81_.wvu.PrintArea" hidden="1">[11]Presupuesto_Via_distribuidora!$C$1:$H$344</definedName>
    <definedName name="Z_4A14CB5C_2287_4F6E_9A65_22F0A4D81D81_.wvu.PrintTitles" hidden="1">[11]Presupuesto_Via_distribuidora!$2:$8</definedName>
    <definedName name="Z_4BBC24C4_A093_4EC9_8AFF_49C6F602CC39_.wvu.FilterData" hidden="1">[11]Presupuesto_Via_distribuidora!$A$9:$H$344</definedName>
    <definedName name="Z_4BBC24C4_A093_4EC9_8AFF_49C6F602CC39_.wvu.PrintArea" hidden="1">[11]Presupuesto_Via_distribuidora!$C$1:$H$344</definedName>
    <definedName name="Z_4BBC24C4_A093_4EC9_8AFF_49C6F602CC39_.wvu.PrintTitles" hidden="1">[11]Presupuesto_Via_distribuidora!$2:$8</definedName>
    <definedName name="Z_504A8F9D_2C46_439E_975A_DF1C1FA56E7B_.wvu.FilterData" hidden="1">[11]Presupuesto_Via_distribuidora!$A$9:$H$344</definedName>
    <definedName name="Z_504A8F9D_2C46_439E_975A_DF1C1FA56E7B_.wvu.PrintArea" hidden="1">[11]Presupuesto_Via_distribuidora!$C$1:$H$344</definedName>
    <definedName name="Z_504A8F9D_2C46_439E_975A_DF1C1FA56E7B_.wvu.PrintTitles" hidden="1">[11]Presupuesto_Via_distribuidora!$2:$8</definedName>
    <definedName name="Z_653348E7_CDAD_4F62_A236_641A4BB6425A_.wvu.FilterData" hidden="1">[11]Presupuesto_Via_distribuidora!$A$9:$H$344</definedName>
    <definedName name="Z_653348E7_CDAD_4F62_A236_641A4BB6425A_.wvu.PrintArea" hidden="1">[11]Presupuesto_Via_distribuidora!$A$221:$I$375</definedName>
    <definedName name="Z_653348E7_CDAD_4F62_A236_641A4BB6425A_.wvu.PrintTitles" hidden="1">[11]Presupuesto_Via_distribuidora!$211:$220</definedName>
    <definedName name="Z_68C48519_C8C2_4287_96F6_0F561F815CE8_.wvu.FilterData" hidden="1">[11]Presupuesto_Via_distribuidora!$A$9:$H$344</definedName>
    <definedName name="Z_68C48519_C8C2_4287_96F6_0F561F815CE8_.wvu.PrintArea" hidden="1">[11]Presupuesto_Via_distribuidora!$C$1:$H$344</definedName>
    <definedName name="Z_68C48519_C8C2_4287_96F6_0F561F815CE8_.wvu.PrintTitles" hidden="1">[11]Presupuesto_Via_distribuidora!$2:$8</definedName>
    <definedName name="Z_6BA141F2_E104_11DA_B6F6_00609720E0A1_.wvu.FilterData" hidden="1">[11]Presupuesto_Via_distribuidora!$A$9:$H$344</definedName>
    <definedName name="Z_6BA141F2_E104_11DA_B6F6_00609720E0A1_.wvu.PrintArea" hidden="1">[11]Presupuesto_Via_distribuidora!$A$10:$I$164</definedName>
    <definedName name="Z_6BA141F2_E104_11DA_B6F6_00609720E0A1_.wvu.PrintTitles" hidden="1">[11]Presupuesto_Via_distribuidora!$1:$9</definedName>
    <definedName name="Z_6BA141F3_E104_11DA_B6F6_00609720E0A1_.wvu.FilterData" hidden="1">[11]Presupuesto_Via_distribuidora!$A$9:$H$344</definedName>
    <definedName name="Z_6BA141F3_E104_11DA_B6F6_00609720E0A1_.wvu.PrintArea" hidden="1">[11]Presupuesto_Via_distribuidora!$A$176:$I$193</definedName>
    <definedName name="Z_6BA141F4_E104_11DA_B6F6_00609720E0A1_.wvu.FilterData" hidden="1">[11]Presupuesto_Via_distribuidora!$A$9:$H$344</definedName>
    <definedName name="Z_6BA141F4_E104_11DA_B6F6_00609720E0A1_.wvu.PrintArea" hidden="1">[11]Presupuesto_Via_distribuidora!$A$342:$I$541</definedName>
    <definedName name="Z_6BA141F5_E104_11DA_B6F6_00609720E0A1_.wvu.FilterData" hidden="1">[11]Presupuesto_Via_distribuidora!$A$9:$H$344</definedName>
    <definedName name="Z_6BA141F5_E104_11DA_B6F6_00609720E0A1_.wvu.PrintArea" hidden="1">[11]Presupuesto_Via_distribuidora!$A$557:$I$825</definedName>
    <definedName name="Z_6BA141F5_E104_11DA_B6F6_00609720E0A1_.wvu.PrintTitles" hidden="1">[11]Presupuesto_Via_distribuidora!$547:$556</definedName>
    <definedName name="Z_6BA141F6_E104_11DA_B6F6_00609720E0A1_.wvu.FilterData" hidden="1">[11]Presupuesto_Via_distribuidora!$A$9:$H$344</definedName>
    <definedName name="Z_6BA141F6_E104_11DA_B6F6_00609720E0A1_.wvu.PrintArea" hidden="1">[11]Presupuesto_Via_distribuidora!$A$839:$I$1037</definedName>
    <definedName name="Z_6BA141F6_E104_11DA_B6F6_00609720E0A1_.wvu.PrintTitles" hidden="1">[11]Presupuesto_Via_distribuidora!$829:$838</definedName>
    <definedName name="Z_726673D2_C579_4EF3_83C7_45DC3792EA6A_.wvu.FilterData" hidden="1">[11]Presupuesto_Via_distribuidora!$A$9:$H$344</definedName>
    <definedName name="Z_726673D2_C579_4EF3_83C7_45DC3792EA6A_.wvu.PrintArea" hidden="1">[11]Presupuesto_Via_distribuidora!$A$10:$I$208</definedName>
    <definedName name="Z_726673D2_C579_4EF3_83C7_45DC3792EA6A_.wvu.PrintTitles" hidden="1">[11]Presupuesto_Via_distribuidora!$1:$9</definedName>
    <definedName name="Z_729969D8_DFDA_47B9_ADA2_E05CF62B3DEF_.wvu.FilterData" hidden="1">[11]Presupuesto_Via_distribuidora!$A$9:$H$344</definedName>
    <definedName name="Z_729969D8_DFDA_47B9_ADA2_E05CF62B3DEF_.wvu.PrintArea" hidden="1">[11]Presupuesto_Via_distribuidora!$A$618:$I$886</definedName>
    <definedName name="Z_729969D8_DFDA_47B9_ADA2_E05CF62B3DEF_.wvu.PrintTitles" hidden="1">[11]Presupuesto_Via_distribuidora!$608:$617</definedName>
    <definedName name="Z_75EDDC88_CA8C_4671_911D_25D74F37EC47_.wvu.FilterData" hidden="1">[11]Presupuesto_Via_distribuidora!$A$9:$H$344</definedName>
    <definedName name="Z_75EDDC88_CA8C_4671_911D_25D74F37EC47_.wvu.PrintArea" hidden="1">[11]Presupuesto_Via_distribuidora!$A$902:$I$1100</definedName>
    <definedName name="Z_75EDDC88_CA8C_4671_911D_25D74F37EC47_.wvu.PrintTitles" hidden="1">[11]Presupuesto_Via_distribuidora!$892:$901</definedName>
    <definedName name="Z_80573755_2D8B_4158_BD3A_CC331B950748_.wvu.FilterData" hidden="1">[11]Presupuesto_Via_distribuidora!$A$9:$H$344</definedName>
    <definedName name="Z_80573755_2D8B_4158_BD3A_CC331B950748_.wvu.PrintArea" hidden="1">[11]Presupuesto_Via_distribuidora!$A$221:$I$375</definedName>
    <definedName name="Z_80573755_2D8B_4158_BD3A_CC331B950748_.wvu.PrintTitles" hidden="1">[11]Presupuesto_Via_distribuidora!$211:$220</definedName>
    <definedName name="Z_9C7B0D6D_4DDE_4C72_B23F_2E183F63ECB1_.wvu.FilterData" hidden="1">[11]Presupuesto_Via_distribuidora!$A$9:$H$344</definedName>
    <definedName name="Z_9C7B0D6D_4DDE_4C72_B23F_2E183F63ECB1_.wvu.PrintArea" hidden="1">[11]Presupuesto_Via_distribuidora!$C$1:$H$344</definedName>
    <definedName name="Z_9C7B0D6D_4DDE_4C72_B23F_2E183F63ECB1_.wvu.PrintTitles" hidden="1">[11]Presupuesto_Via_distribuidora!$2:$8</definedName>
    <definedName name="Z_9C8B6436_249F_426A_96DC_EEE5E7CB7D1B_.wvu.FilterData" hidden="1">[11]Presupuesto_Via_distribuidora!$A$9:$H$344</definedName>
    <definedName name="Z_9C8B6436_249F_426A_96DC_EEE5E7CB7D1B_.wvu.PrintArea" hidden="1">[11]Presupuesto_Via_distribuidora!$C$1:$H$344</definedName>
    <definedName name="Z_9C8B6436_249F_426A_96DC_EEE5E7CB7D1B_.wvu.PrintTitles" hidden="1">[11]Presupuesto_Via_distribuidora!$2:$8</definedName>
    <definedName name="Z_9FCFD0D5_270B_4F36_B422_02EF7A3700B8_.wvu.FilterData" hidden="1">[11]Presupuesto_Via_distribuidora!$A$9:$H$344</definedName>
    <definedName name="Z_9FCFD0D5_270B_4F36_B422_02EF7A3700B8_.wvu.PrintArea" hidden="1">[11]Presupuesto_Via_distribuidora!$A$390:$I$602</definedName>
    <definedName name="Z_9FCFD0D5_270B_4F36_B422_02EF7A3700B8_.wvu.PrintTitles" hidden="1">[11]Presupuesto_Via_distribuidora!$380:$389</definedName>
    <definedName name="Z_9FE8FF3F_4486_44D6_9AFB_43CC5B824BF9_.wvu.FilterData" hidden="1">[11]Presupuesto_Via_distribuidora!$A$9:$H$344</definedName>
    <definedName name="Z_9FE8FF3F_4486_44D6_9AFB_43CC5B824BF9_.wvu.PrintArea" hidden="1">[11]Presupuesto_Via_distribuidora!$C$1:$H$344</definedName>
    <definedName name="Z_9FE8FF3F_4486_44D6_9AFB_43CC5B824BF9_.wvu.PrintTitles" hidden="1">[11]Presupuesto_Via_distribuidora!$2:$8</definedName>
    <definedName name="Z_A3DE26BA_CF48_4654_9BE9_FAEB3C301C95_.wvu.FilterData" hidden="1">[11]Presupuesto_Via_distribuidora!$A$9:$H$344</definedName>
    <definedName name="Z_A3DE26BA_CF48_4654_9BE9_FAEB3C301C95_.wvu.PrintArea" hidden="1">[11]Presupuesto_Via_distribuidora!$A$221:$I$377</definedName>
    <definedName name="Z_A3DE26BA_CF48_4654_9BE9_FAEB3C301C95_.wvu.PrintTitles" hidden="1">[11]Presupuesto_Via_distribuidora!$211:$220</definedName>
    <definedName name="Z_AAA1DD33_F1E3_423A_B1F2_E8567F4D95A5_.wvu.FilterData" hidden="1">[11]Presupuesto_Via_distribuidora!$A$9:$H$344</definedName>
    <definedName name="Z_AAA1DD33_F1E3_423A_B1F2_E8567F4D95A5_.wvu.PrintArea" hidden="1">[11]Presupuesto_Via_distribuidora!$A$900:$I$1098</definedName>
    <definedName name="Z_AAA1DD33_F1E3_423A_B1F2_E8567F4D95A5_.wvu.PrintTitles" hidden="1">[11]Presupuesto_Via_distribuidora!$890:$899</definedName>
    <definedName name="Z_B4899972_EBDC_11DA_B6F6_00609720E0A1_.wvu.FilterData" hidden="1">[11]Presupuesto_Via_distribuidora!$A$9:$H$344</definedName>
    <definedName name="Z_B4899972_EBDC_11DA_B6F6_00609720E0A1_.wvu.PrintArea" hidden="1">[11]Presupuesto_Via_distribuidora!$A$10:$I$164</definedName>
    <definedName name="Z_B4899972_EBDC_11DA_B6F6_00609720E0A1_.wvu.PrintTitles" hidden="1">[11]Presupuesto_Via_distribuidora!$1:$9</definedName>
    <definedName name="Z_B4899973_EBDC_11DA_B6F6_00609720E0A1_.wvu.FilterData" hidden="1">[11]Presupuesto_Via_distribuidora!$A$9:$H$344</definedName>
    <definedName name="Z_B4899973_EBDC_11DA_B6F6_00609720E0A1_.wvu.PrintArea" hidden="1">[11]Presupuesto_Via_distribuidora!$A$176:$I$193</definedName>
    <definedName name="Z_B4899974_EBDC_11DA_B6F6_00609720E0A1_.wvu.FilterData" hidden="1">[11]Presupuesto_Via_distribuidora!$A$9:$H$344</definedName>
    <definedName name="Z_B4899974_EBDC_11DA_B6F6_00609720E0A1_.wvu.PrintArea" hidden="1">[11]Presupuesto_Via_distribuidora!$A$342:$I$541</definedName>
    <definedName name="Z_B4899975_EBDC_11DA_B6F6_00609720E0A1_.wvu.FilterData" hidden="1">[11]Presupuesto_Via_distribuidora!$A$9:$H$344</definedName>
    <definedName name="Z_B4899975_EBDC_11DA_B6F6_00609720E0A1_.wvu.PrintArea" hidden="1">[11]Presupuesto_Via_distribuidora!$A$557:$I$825</definedName>
    <definedName name="Z_B4899975_EBDC_11DA_B6F6_00609720E0A1_.wvu.PrintTitles" hidden="1">[11]Presupuesto_Via_distribuidora!$547:$556</definedName>
    <definedName name="Z_B4899976_EBDC_11DA_B6F6_00609720E0A1_.wvu.FilterData" hidden="1">[11]Presupuesto_Via_distribuidora!$A$9:$H$344</definedName>
    <definedName name="Z_B4899976_EBDC_11DA_B6F6_00609720E0A1_.wvu.PrintArea" hidden="1">[11]Presupuesto_Via_distribuidora!$A$839:$I$1037</definedName>
    <definedName name="Z_B4899976_EBDC_11DA_B6F6_00609720E0A1_.wvu.PrintTitles" hidden="1">[11]Presupuesto_Via_distribuidora!$829:$838</definedName>
    <definedName name="Z_C24E6469_C4CC_430B_8814_72DD019DF2C8_.wvu.FilterData" hidden="1">[11]Presupuesto_Via_distribuidora!$A$9:$H$344</definedName>
    <definedName name="Z_C24E6469_C4CC_430B_8814_72DD019DF2C8_.wvu.PrintArea" hidden="1">[11]Presupuesto_Via_distribuidora!$A$900:$I$1098</definedName>
    <definedName name="Z_C24E6469_C4CC_430B_8814_72DD019DF2C8_.wvu.PrintTitles" hidden="1">[11]Presupuesto_Via_distribuidora!$890:$899</definedName>
    <definedName name="Z_CA61CA57_E7CE_4A4D_974A_F3124BCA2797_.wvu.FilterData" hidden="1">[11]Presupuesto_Via_distribuidora!$A$9:$H$344</definedName>
    <definedName name="Z_CA61CA57_E7CE_4A4D_974A_F3124BCA2797_.wvu.PrintArea" hidden="1">[11]Presupuesto_Via_distribuidora!$A$618:$I$886</definedName>
    <definedName name="Z_CA61CA57_E7CE_4A4D_974A_F3124BCA2797_.wvu.PrintTitles" hidden="1">[11]Presupuesto_Via_distribuidora!$608:$617</definedName>
    <definedName name="Z_DA4D5A8F_12FA_42F5_A8BB_526600E97433_.wvu.FilterData" hidden="1">[11]Presupuesto_Via_distribuidora!$A$9:$H$344</definedName>
    <definedName name="Z_DA4D5A8F_12FA_42F5_A8BB_526600E97433_.wvu.PrintArea" hidden="1">[11]Presupuesto_Via_distribuidora!$C$1:$H$344</definedName>
    <definedName name="Z_DA4D5A8F_12FA_42F5_A8BB_526600E97433_.wvu.PrintTitles" hidden="1">[11]Presupuesto_Via_distribuidora!$2:$8</definedName>
    <definedName name="Z_DFB4C5EB_A8D3_475E_B627_EA98F95F9220_.wvu.FilterData" hidden="1">[11]Presupuesto_Via_distribuidora!$A$9:$H$344</definedName>
    <definedName name="Z_DFB4C5EB_A8D3_475E_B627_EA98F95F9220_.wvu.PrintArea" hidden="1">[11]Presupuesto_Via_distribuidora!$A$10:$I$208</definedName>
    <definedName name="Z_DFB4C5EB_A8D3_475E_B627_EA98F95F9220_.wvu.PrintTitles" hidden="1">[11]Presupuesto_Via_distribuidora!$1:$9</definedName>
    <definedName name="Z_F2B990A1_57B3_4766_8C3D_4D3A5265BAEF_.wvu.FilterData" hidden="1">[11]Presupuesto_Via_distribuidora!$A$9:$H$344</definedName>
    <definedName name="Z_F2B990A1_57B3_4766_8C3D_4D3A5265BAEF_.wvu.PrintArea" hidden="1">[11]Presupuesto_Via_distribuidora!$C$1:$H$344</definedName>
    <definedName name="Z_F2B990A1_57B3_4766_8C3D_4D3A5265BAEF_.wvu.PrintTitles" hidden="1">[11]Presupuesto_Via_distribuidora!$2:$8</definedName>
    <definedName name="Z_F9482E1F_92B8_43D8_949A_7DDCF2E63A19_.wvu.FilterData" hidden="1">[11]Presupuesto_Via_distribuidora!$A$9:$H$344</definedName>
    <definedName name="Z_F9482E1F_92B8_43D8_949A_7DDCF2E63A19_.wvu.PrintArea" hidden="1">[11]Presupuesto_Via_distribuidora!$A$10:$I$208</definedName>
    <definedName name="Z_F9482E1F_92B8_43D8_949A_7DDCF2E63A19_.wvu.PrintTitles" hidden="1">[11]Presupuesto_Via_distribuidora!$1:$9</definedName>
    <definedName name="Z_PPTO" localSheetId="1">IF([43]PRESUPUESTO!A$5="Vr Unitario",'TABLA SALARIAL'!VR_UN_PPTO,IF([43]PRESUPUESTO!A$5="Cantidad Total",'TABLA SALARIAL'!CANT_TOT_PPTO,IF([43]PRESUPUESTO!A$5="Subtotal",'TABLA SALARIAL'!COL_M_PPTO,IF([43]PRESUPUESTO!A$5="Vr Capitulo",'TABLA SALARIAL'!COL_L,'TABLA SALARIAL'!ZONA_PPTO))))</definedName>
    <definedName name="Z_PPTO">IF(#REF!="Vr Unitario",VR_UN_PPTO,IF(#REF!="Cantidad Total",CANT_TOT_PPTO,IF(#REF!="Subtotal",COL_M_PPTO,IF(#REF!="Vr Capitulo",COL_L,ZONA_PPTO))))</definedName>
    <definedName name="zdervr" localSheetId="1" hidden="1">{"via1",#N/A,TRUE,"general";"via2",#N/A,TRUE,"general";"via3",#N/A,TRUE,"general"}</definedName>
    <definedName name="zdervr" hidden="1">{"via1",#N/A,TRUE,"general";"via2",#N/A,TRUE,"general";"via3",#N/A,TRUE,"general"}</definedName>
    <definedName name="ZONA_PPTO" localSheetId="1">IF(ISEVEN(COLUMN()),'TABLA SALARIAL'!CANT_Z_PPTO,'TABLA SALARIAL'!SUB_TOT)</definedName>
    <definedName name="ZONA_PPTO">IF(ISEVEN(COLUMN()),CANT_Z_PPTO,SUB_TOT)</definedName>
    <definedName name="zxczds" localSheetId="1" hidden="1">{"TAB1",#N/A,TRUE,"GENERAL";"TAB2",#N/A,TRUE,"GENERAL";"TAB3",#N/A,TRUE,"GENERAL";"TAB4",#N/A,TRUE,"GENERAL";"TAB5",#N/A,TRUE,"GENERAL"}</definedName>
    <definedName name="zxczds" hidden="1">{"TAB1",#N/A,TRUE,"GENERAL";"TAB2",#N/A,TRUE,"GENERAL";"TAB3",#N/A,TRUE,"GENERAL";"TAB4",#N/A,TRUE,"GENERAL";"TAB5",#N/A,TRUE,"GENERAL"}</definedName>
    <definedName name="zxsdftyu" localSheetId="1" hidden="1">{"via1",#N/A,TRUE,"general";"via2",#N/A,TRUE,"general";"via3",#N/A,TRUE,"general"}</definedName>
    <definedName name="zxsdftyu" hidden="1">{"via1",#N/A,TRUE,"general";"via2",#N/A,TRUE,"general";"via3",#N/A,TRUE,"general"}</definedName>
    <definedName name="zxvxczv" localSheetId="1" hidden="1">{"via1",#N/A,TRUE,"general";"via2",#N/A,TRUE,"general";"via3",#N/A,TRUE,"general"}</definedName>
    <definedName name="zxvxczv" hidden="1">{"via1",#N/A,TRUE,"general";"via2",#N/A,TRUE,"general";"via3",#N/A,TRUE,"general"}</definedName>
    <definedName name="ZZZZZZZZZZZ">'[44]A. P. U.'!#REF!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10" i="2" l="1"/>
  <c r="H10" i="2" s="1"/>
  <c r="F11" i="2"/>
  <c r="G49" i="2"/>
  <c r="G50" i="2"/>
  <c r="F9" i="2"/>
  <c r="C66" i="2"/>
  <c r="E66" i="2"/>
  <c r="E68" i="2"/>
  <c r="E67" i="2"/>
  <c r="D41" i="5"/>
  <c r="D44" i="5"/>
  <c r="C41" i="5"/>
  <c r="C44" i="5"/>
  <c r="D37" i="5"/>
  <c r="C36" i="5"/>
  <c r="C35" i="5"/>
  <c r="C34" i="5"/>
  <c r="C37" i="5"/>
  <c r="E31" i="5"/>
  <c r="E46" i="5"/>
  <c r="D31" i="5"/>
  <c r="C30" i="5"/>
  <c r="C29" i="5"/>
  <c r="C28" i="5"/>
  <c r="C31" i="5"/>
  <c r="E23" i="5"/>
  <c r="E22" i="5"/>
  <c r="E21" i="5"/>
  <c r="E20" i="5"/>
  <c r="E19" i="5"/>
  <c r="E18" i="5"/>
  <c r="E17" i="5"/>
  <c r="E16" i="5"/>
  <c r="E15" i="5"/>
  <c r="E14" i="5"/>
  <c r="E13" i="5"/>
  <c r="E12" i="5"/>
  <c r="E11" i="5"/>
  <c r="G9" i="2"/>
  <c r="H9" i="2" s="1"/>
  <c r="C46" i="5"/>
  <c r="D46" i="5"/>
  <c r="B7" i="5"/>
  <c r="F11" i="5"/>
  <c r="F20" i="5"/>
  <c r="F23" i="5"/>
  <c r="C64" i="2"/>
  <c r="E64" i="2" s="1"/>
  <c r="F13" i="5"/>
  <c r="F15" i="5"/>
  <c r="F19" i="5"/>
  <c r="F12" i="5"/>
  <c r="F21" i="5"/>
  <c r="F17" i="5"/>
  <c r="F22" i="5"/>
  <c r="F18" i="5"/>
  <c r="H11" i="2"/>
  <c r="F16" i="5"/>
  <c r="F14" i="5"/>
  <c r="C74" i="2"/>
  <c r="E70" i="2"/>
  <c r="C65" i="2"/>
  <c r="E65" i="2"/>
  <c r="G47" i="2"/>
  <c r="G45" i="2"/>
  <c r="G44" i="2"/>
  <c r="C30" i="2"/>
  <c r="C26" i="2"/>
  <c r="C24" i="2"/>
  <c r="C19" i="2"/>
  <c r="D36" i="2" s="1"/>
  <c r="D37" i="2" s="1"/>
  <c r="C63" i="2"/>
  <c r="E63" i="2"/>
  <c r="E73" i="2" s="1"/>
  <c r="E71" i="2"/>
  <c r="E72" i="2"/>
  <c r="G51" i="2" l="1"/>
  <c r="G53" i="2" s="1"/>
  <c r="G54" i="2" s="1"/>
  <c r="H12" i="2"/>
  <c r="D38" i="2" s="1"/>
  <c r="C83" i="2" s="1"/>
  <c r="C84" i="2" l="1"/>
  <c r="C85" i="2" s="1"/>
  <c r="G56" i="2"/>
  <c r="C61" i="2" s="1"/>
  <c r="C60" i="2" s="1"/>
  <c r="D76" i="2" l="1"/>
  <c r="D77" i="2" s="1"/>
  <c r="C86" i="2" s="1"/>
  <c r="D78" i="2" l="1"/>
  <c r="C87" i="2" s="1"/>
  <c r="C88" i="2" s="1"/>
  <c r="C89" i="2" s="1"/>
  <c r="C90" i="2" s="1"/>
</calcChain>
</file>

<file path=xl/sharedStrings.xml><?xml version="1.0" encoding="utf-8"?>
<sst xmlns="http://schemas.openxmlformats.org/spreadsheetml/2006/main" count="181" uniqueCount="141">
  <si>
    <t>PRESUPUESTO OFICIAL</t>
  </si>
  <si>
    <t>OBJETO:</t>
  </si>
  <si>
    <t>PLAZO (MESES):</t>
  </si>
  <si>
    <t>1. CALCULO DE PERSONAL</t>
  </si>
  <si>
    <t>ITEM</t>
  </si>
  <si>
    <t>CARGO</t>
  </si>
  <si>
    <t>PROFESION</t>
  </si>
  <si>
    <t>CANT.</t>
  </si>
  <si>
    <t>% UTILIZACION</t>
  </si>
  <si>
    <t>SALARIO BASICO</t>
  </si>
  <si>
    <t>No. DE MESES</t>
  </si>
  <si>
    <t>VALOR TOTAL</t>
  </si>
  <si>
    <t>Ingeniero civil</t>
  </si>
  <si>
    <t xml:space="preserve">Residente de interventoría </t>
  </si>
  <si>
    <t>1. TOTAL SALARIOS DE PERSONAL</t>
  </si>
  <si>
    <t>2. CALCULO FACTOR MULTIPLICADOR PERSONAL</t>
  </si>
  <si>
    <t>DESCRIPCION</t>
  </si>
  <si>
    <t xml:space="preserve">PORCENTAJE (%) </t>
  </si>
  <si>
    <t>SUELDO</t>
  </si>
  <si>
    <t>PRESTACIONES SOCIALES</t>
  </si>
  <si>
    <t>2.1</t>
  </si>
  <si>
    <t>PRESTACIONES LEGALES</t>
  </si>
  <si>
    <t>CESANTIAS ANUALES</t>
  </si>
  <si>
    <t>INTERES SOBRE CESANTIA</t>
  </si>
  <si>
    <t>VACACIONES ANUALES (15 DIAS)</t>
  </si>
  <si>
    <t>PRIMA ANUAL DE SERVICIOS</t>
  </si>
  <si>
    <t>2.2</t>
  </si>
  <si>
    <t>APORTES PARAFISCALES</t>
  </si>
  <si>
    <t>CAJA DE COMPENSACION</t>
  </si>
  <si>
    <t>2.3</t>
  </si>
  <si>
    <t>SEGURIDAD SOCIAL</t>
  </si>
  <si>
    <t>SISTEMA DE SEGURIDAD SOCIAL : SALUD</t>
  </si>
  <si>
    <t>SISTEMA DE SEGURIDAD SOCIAL : PENSIÒN</t>
  </si>
  <si>
    <t>ARP PERSONAL EN OBRA</t>
  </si>
  <si>
    <t>2.4</t>
  </si>
  <si>
    <t>OTROS COSTOS PRESTACIONALES</t>
  </si>
  <si>
    <t>PRESTACIONES EXTRALEGALES Y AUXILIOS</t>
  </si>
  <si>
    <t>DOTACION</t>
  </si>
  <si>
    <t>SEGURO COLECTIVO</t>
  </si>
  <si>
    <t>HONORARIOS</t>
  </si>
  <si>
    <t>2. F. M. PERSONAL</t>
  </si>
  <si>
    <t>(1)* (2)  =SUB TOTAL PERSONAL CON F.M.</t>
  </si>
  <si>
    <t>3. CALCULO DE COSTOS REEMBOLSABLES</t>
  </si>
  <si>
    <t>CANTIDAD MES</t>
  </si>
  <si>
    <t>UNIDAD</t>
  </si>
  <si>
    <t>VALOR UNITARIO MES</t>
  </si>
  <si>
    <t>INSUMOS</t>
  </si>
  <si>
    <t>1.1</t>
  </si>
  <si>
    <t>Provisión para compra de insumos y servicios autorizados por el supervisor del contrato</t>
  </si>
  <si>
    <t>und</t>
  </si>
  <si>
    <t>1.2</t>
  </si>
  <si>
    <t>Plan de celular (voz y datos)</t>
  </si>
  <si>
    <t>EQUIPOS</t>
  </si>
  <si>
    <t>SUB TOTAL COSTOS REEMBOLSABLES</t>
  </si>
  <si>
    <t>UTILIDAD (5%)</t>
  </si>
  <si>
    <t>SUB TOTAL  UTILIDAD (5%)</t>
  </si>
  <si>
    <t>(3). TOTAL COSTOS REEMBOLSABLES</t>
  </si>
  <si>
    <t>(1*2) + (3) = SUB TOTAL PERSONAL + REEMBOLSABLE</t>
  </si>
  <si>
    <t>4. COSTOS INDIRECTOS</t>
  </si>
  <si>
    <t>GASTOS LEGALES, DE ADMINISTRACION O INDIRECTOS</t>
  </si>
  <si>
    <t>4.1</t>
  </si>
  <si>
    <t>ADMINISTRACION</t>
  </si>
  <si>
    <t>DETALLE</t>
  </si>
  <si>
    <t>SALARIO</t>
  </si>
  <si>
    <t>DEDICACION</t>
  </si>
  <si>
    <t>TOTAL</t>
  </si>
  <si>
    <t>GERENCIA</t>
  </si>
  <si>
    <t>SECRETARIA</t>
  </si>
  <si>
    <t xml:space="preserve">CONTADORA </t>
  </si>
  <si>
    <t>MENSAJERO</t>
  </si>
  <si>
    <t>ALQUILER OFICINA</t>
  </si>
  <si>
    <t>SERVICIOS PÚBLICOS</t>
  </si>
  <si>
    <t>VALOR MES</t>
  </si>
  <si>
    <t>MESES</t>
  </si>
  <si>
    <t>PAPELERIA Y FACTURACIÓN</t>
  </si>
  <si>
    <t>COMUNICACIÓN</t>
  </si>
  <si>
    <t>OTROS (CAMARAS, USB)</t>
  </si>
  <si>
    <t>SUBTOTAL ADMINISTRACION</t>
  </si>
  <si>
    <t>4.2</t>
  </si>
  <si>
    <t>LEGALES</t>
  </si>
  <si>
    <t xml:space="preserve">GASTOS LEGALES   </t>
  </si>
  <si>
    <t>4. % COSTOS INDIRECTOS</t>
  </si>
  <si>
    <t>SUB TOTAL COSTOS DIRECTOS + INDIRECTOS</t>
  </si>
  <si>
    <t>5. RESUMEN TOTAL</t>
  </si>
  <si>
    <t>VALOR</t>
  </si>
  <si>
    <t>SUB TOTAL PERSONAL CON F.M.</t>
  </si>
  <si>
    <t>SUB TOTAL (1+2)</t>
  </si>
  <si>
    <t>% COSTOS INDIRECTOS</t>
  </si>
  <si>
    <t>VALOR COSTOS INDIRECTOS</t>
  </si>
  <si>
    <t>TOTAL RECURSOS A ADMINISTRAR</t>
  </si>
  <si>
    <t>IVA RECURSOS A ADMINISTRAR (19%)</t>
  </si>
  <si>
    <t>VALOR TOTAL DEL CONTRATO</t>
  </si>
  <si>
    <t xml:space="preserve">TABLA SALARIAL </t>
  </si>
  <si>
    <t>F.P</t>
  </si>
  <si>
    <t>CARGO / EXPERIENCIA</t>
  </si>
  <si>
    <t>EXPERIENCIA GENERAL (AÑOS)</t>
  </si>
  <si>
    <t>EXPERIENCIA ESPECIFICA (AÑOS)</t>
  </si>
  <si>
    <t>N° SMMLV</t>
  </si>
  <si>
    <t>VALOR SMMLV</t>
  </si>
  <si>
    <t>SALARIO BASE</t>
  </si>
  <si>
    <t>DIRECTOR
CATEGORIA 1</t>
  </si>
  <si>
    <t>DIRECTOR
CATEGORIA 2</t>
  </si>
  <si>
    <t>RESIDENTE
CATEGORIA 3</t>
  </si>
  <si>
    <t>RESIDENTE
CATEGORIA 4</t>
  </si>
  <si>
    <t>RESIDENTE
CATEGORIA 5</t>
  </si>
  <si>
    <t>RESIDENTE
CATEGORIA 6</t>
  </si>
  <si>
    <t>RESIDENTE
CATEGORIA 7</t>
  </si>
  <si>
    <t>-</t>
  </si>
  <si>
    <t>RESIDENTE
CATEGORIA 8</t>
  </si>
  <si>
    <t>&lt; 2</t>
  </si>
  <si>
    <t>TECNOLOGO AREA DE INGENIERIA</t>
  </si>
  <si>
    <t>AUXILIAR DE INGENIERIA</t>
  </si>
  <si>
    <t>ENCARGADO DE OBRA</t>
  </si>
  <si>
    <t>ALMACENISTA</t>
  </si>
  <si>
    <t>% TOTAL</t>
  </si>
  <si>
    <t>% EMPLEADOR</t>
  </si>
  <si>
    <t>% EMPLEADO</t>
  </si>
  <si>
    <t>SALUD</t>
  </si>
  <si>
    <t>PENSIONES</t>
  </si>
  <si>
    <t>RIESGOS</t>
  </si>
  <si>
    <t>PARAFISCALES</t>
  </si>
  <si>
    <t>SENA</t>
  </si>
  <si>
    <t>ICBF</t>
  </si>
  <si>
    <t>CESANTIAS</t>
  </si>
  <si>
    <t>INTERESES CESANTIAS</t>
  </si>
  <si>
    <t>VACACIONES</t>
  </si>
  <si>
    <t>PRIMA</t>
  </si>
  <si>
    <t>ACUMULADO SEGURIDAD SOCIAL + PRESTACIONES SOCIALES</t>
  </si>
  <si>
    <t>Alquiler de equipos de computo requeridos y autorizados por el supervisor del contrato</t>
  </si>
  <si>
    <t>SMMLV (2023)</t>
  </si>
  <si>
    <t>PRESTACIONES, SEGURIDAD SOCIAL Y PARAFISCALES AÑOS 2023</t>
  </si>
  <si>
    <t>Interventoría para la Construcción de la infraestructura para la conservación de los bienes arqueológicos, hallados durante la ejecución del corredor vial de Metroplús, denominada “Casa Ángel”, como fortalecimiento del patrimonio cultural del Municipio de Envigado.</t>
  </si>
  <si>
    <t>ASESORIAS Y ENSAYOS DE LABORATORIO</t>
  </si>
  <si>
    <t>3.1</t>
  </si>
  <si>
    <t>3.2</t>
  </si>
  <si>
    <t>Horas de asesorias requeridas por la interventoria previa autorización del supervisor</t>
  </si>
  <si>
    <t>Ensayos de laboratorio</t>
  </si>
  <si>
    <t>hora</t>
  </si>
  <si>
    <t>Tecnólogo en seguridad y salud en el trabajo</t>
  </si>
  <si>
    <t>Tecnólogo SST</t>
  </si>
  <si>
    <t>Profesional Social-Ambiental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</si>
</sst>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2">
    <numFmt numFmtId="42" formatCode="_-&quot;$&quot;\ * #,##0_-;\-&quot;$&quot;\ * #,##0_-;_-&quot;$&quot;\ * &quot;-&quot;_-;_-@_-"/>
    <numFmt numFmtId="43" formatCode="_-* #,##0.00_-;\-* #,##0.00_-;_-* &quot;-&quot;??_-;_-@_-"/>
    <numFmt numFmtId="164" formatCode="_-&quot;$&quot;* #,##0.00_-;\-&quot;$&quot;* #,##0.00_-;_-&quot;$&quot;* &quot;-&quot;??_-;_-@_-"/>
    <numFmt numFmtId="165" formatCode="&quot;$&quot;\ #,##0"/>
    <numFmt numFmtId="166" formatCode="_(&quot;$&quot;\ * #,##0.00_);_(&quot;$&quot;\ * \(#,##0.00\);_(&quot;$&quot;\ * &quot;-&quot;??_);_(@_)"/>
    <numFmt numFmtId="167" formatCode="#,##0.0"/>
    <numFmt numFmtId="168" formatCode="_(&quot;$&quot;\ * #,##0_);_(&quot;$&quot;\ * \(#,##0\);_(&quot;$&quot;\ * &quot;-&quot;??_);_(@_)"/>
    <numFmt numFmtId="169" formatCode="[$$-240A]\ #,##0"/>
    <numFmt numFmtId="170" formatCode="_ * #,##0.00_ ;_ * \-#,##0.00_ ;_ * &quot;-&quot;??_ ;_ @_ "/>
    <numFmt numFmtId="171" formatCode="&quot;$&quot;\ #,##0;[Red]&quot;$&quot;\ \-#,##0"/>
    <numFmt numFmtId="172" formatCode="_-&quot;$&quot;* #,##0_-;\-&quot;$&quot;* #,##0_-;_-&quot;$&quot;* &quot;-&quot;??_-;_-@_-"/>
    <numFmt numFmtId="173" formatCode="_-* #,##0.0000_-;\-* #,##0.0000_-;_-* &quot;-&quot;??_-;_-@_-"/>
  </numFmts>
  <fonts count="16" x14ac:knownFonts="1">
    <font>
      <sz val="11"/>
      <color theme="1"/>
      <name val="Calibri"/>
      <family val="2"/>
      <scheme val="minor"/>
    </font>
    <font>
      <sz val="11"/>
      <color theme="1"/>
      <name val="Calibri"/>
      <family val="2"/>
      <scheme val="minor"/>
    </font>
    <font>
      <b/>
      <sz val="16"/>
      <color theme="1"/>
      <name val="Arial"/>
      <family val="2"/>
    </font>
    <font>
      <sz val="12"/>
      <color theme="1"/>
      <name val="Arial"/>
      <family val="2"/>
    </font>
    <font>
      <b/>
      <sz val="12"/>
      <color theme="0"/>
      <name val="Arial"/>
      <family val="2"/>
    </font>
    <font>
      <b/>
      <sz val="12"/>
      <color theme="1"/>
      <name val="Arial"/>
      <family val="2"/>
    </font>
    <font>
      <b/>
      <sz val="12"/>
      <name val="Arial"/>
      <family val="2"/>
    </font>
    <font>
      <sz val="12"/>
      <color theme="0"/>
      <name val="Arial"/>
      <family val="2"/>
    </font>
    <font>
      <sz val="10"/>
      <name val="Arial"/>
      <family val="2"/>
    </font>
    <font>
      <sz val="10"/>
      <color rgb="FF000000"/>
      <name val="Times New Roman"/>
      <family val="1"/>
    </font>
    <font>
      <sz val="10"/>
      <color rgb="FF000000"/>
      <name val="Calibri Light"/>
      <family val="2"/>
    </font>
    <font>
      <b/>
      <sz val="14"/>
      <color rgb="FF000000"/>
      <name val="Calibri Light"/>
      <family val="2"/>
    </font>
    <font>
      <b/>
      <sz val="10"/>
      <color rgb="FF000000"/>
      <name val="Calibri Light"/>
      <family val="2"/>
    </font>
    <font>
      <b/>
      <sz val="10"/>
      <color indexed="63"/>
      <name val="Calibri Light"/>
      <family val="2"/>
    </font>
    <font>
      <sz val="10"/>
      <color indexed="63"/>
      <name val="Calibri Light"/>
      <family val="2"/>
    </font>
    <font>
      <sz val="10"/>
      <color rgb="FF000000"/>
      <name val="Times New Roman"/>
      <family val="1"/>
    </font>
  </fonts>
  <fills count="8">
    <fill>
      <patternFill patternType="none"/>
    </fill>
    <fill>
      <patternFill patternType="gray125"/>
    </fill>
    <fill>
      <patternFill patternType="solid">
        <fgColor theme="9" tint="0.39997558519241921"/>
        <bgColor indexed="64"/>
      </patternFill>
    </fill>
    <fill>
      <patternFill patternType="solid">
        <fgColor theme="4" tint="0.39997558519241921"/>
        <bgColor indexed="64"/>
      </patternFill>
    </fill>
    <fill>
      <patternFill patternType="solid">
        <fgColor theme="4" tint="0.59999389629810485"/>
        <bgColor indexed="64"/>
      </patternFill>
    </fill>
    <fill>
      <patternFill patternType="solid">
        <fgColor theme="0"/>
        <bgColor indexed="64"/>
      </patternFill>
    </fill>
    <fill>
      <patternFill patternType="solid">
        <fgColor rgb="FF92D050"/>
        <bgColor indexed="64"/>
      </patternFill>
    </fill>
    <fill>
      <patternFill patternType="solid">
        <fgColor theme="6" tint="0.39997558519241921"/>
        <bgColor indexed="64"/>
      </patternFill>
    </fill>
  </fills>
  <borders count="1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style="thin">
        <color auto="1"/>
      </right>
      <top style="thin">
        <color auto="1"/>
      </top>
      <bottom style="thin">
        <color auto="1"/>
      </bottom>
      <diagonal/>
    </border>
    <border>
      <left/>
      <right style="thin">
        <color auto="1"/>
      </right>
      <top style="thin">
        <color auto="1"/>
      </top>
      <bottom/>
      <diagonal/>
    </border>
    <border>
      <left style="thin">
        <color auto="1"/>
      </left>
      <right style="medium">
        <color indexed="64"/>
      </right>
      <top style="thin">
        <color auto="1"/>
      </top>
      <bottom style="thin">
        <color auto="1"/>
      </bottom>
      <diagonal/>
    </border>
    <border>
      <left/>
      <right style="thin">
        <color auto="1"/>
      </right>
      <top/>
      <bottom style="thin">
        <color auto="1"/>
      </bottom>
      <diagonal/>
    </border>
    <border>
      <left style="medium">
        <color indexed="64"/>
      </left>
      <right/>
      <top style="thin">
        <color auto="1"/>
      </top>
      <bottom style="thin">
        <color auto="1"/>
      </bottom>
      <diagonal/>
    </border>
    <border>
      <left style="medium">
        <color indexed="64"/>
      </left>
      <right style="thin">
        <color auto="1"/>
      </right>
      <top style="thin">
        <color auto="1"/>
      </top>
      <bottom style="medium">
        <color indexed="64"/>
      </bottom>
      <diagonal/>
    </border>
    <border>
      <left style="thin">
        <color auto="1"/>
      </left>
      <right style="thin">
        <color auto="1"/>
      </right>
      <top style="thin">
        <color auto="1"/>
      </top>
      <bottom style="medium">
        <color indexed="64"/>
      </bottom>
      <diagonal/>
    </border>
    <border>
      <left/>
      <right style="medium">
        <color indexed="64"/>
      </right>
      <top/>
      <bottom style="medium">
        <color indexed="64"/>
      </bottom>
      <diagonal/>
    </border>
  </borders>
  <cellStyleXfs count="17">
    <xf numFmtId="0" fontId="0" fillId="0" borderId="0"/>
    <xf numFmtId="166" fontId="1" fillId="0" borderId="0" applyFont="0" applyFill="0" applyBorder="0" applyAlignment="0" applyProtection="0"/>
    <xf numFmtId="42" fontId="1" fillId="0" borderId="0" applyFont="0" applyFill="0" applyBorder="0" applyAlignment="0" applyProtection="0"/>
    <xf numFmtId="9" fontId="1" fillId="0" borderId="0" applyFont="0" applyFill="0" applyBorder="0" applyAlignment="0" applyProtection="0"/>
    <xf numFmtId="0" fontId="8" fillId="0" borderId="0"/>
    <xf numFmtId="170" fontId="8" fillId="0" borderId="0" applyFont="0" applyFill="0" applyBorder="0" applyAlignment="0" applyProtection="0"/>
    <xf numFmtId="9" fontId="8" fillId="0" borderId="0" applyFont="0" applyFill="0" applyBorder="0" applyAlignment="0" applyProtection="0"/>
    <xf numFmtId="0" fontId="9" fillId="0" borderId="0"/>
    <xf numFmtId="164" fontId="9" fillId="0" borderId="0" applyFont="0" applyFill="0" applyBorder="0" applyAlignment="0" applyProtection="0"/>
    <xf numFmtId="43" fontId="9" fillId="0" borderId="0" applyFont="0" applyFill="0" applyBorder="0" applyAlignment="0" applyProtection="0"/>
    <xf numFmtId="0" fontId="15" fillId="0" borderId="0"/>
    <xf numFmtId="164" fontId="15" fillId="0" borderId="0" applyFont="0" applyFill="0" applyBorder="0" applyAlignment="0" applyProtection="0"/>
    <xf numFmtId="43" fontId="15" fillId="0" borderId="0" applyFont="0" applyFill="0" applyBorder="0" applyAlignment="0" applyProtection="0"/>
    <xf numFmtId="43" fontId="1" fillId="0" borderId="0" applyFont="0" applyFill="0" applyBorder="0" applyAlignment="0" applyProtection="0"/>
    <xf numFmtId="9" fontId="8" fillId="0" borderId="0" applyFont="0" applyFill="0" applyBorder="0" applyAlignment="0" applyProtection="0"/>
    <xf numFmtId="43" fontId="8" fillId="0" borderId="0" applyFont="0" applyFill="0" applyBorder="0" applyAlignment="0" applyProtection="0"/>
    <xf numFmtId="164" fontId="8" fillId="0" borderId="0" applyFont="0" applyFill="0" applyBorder="0" applyAlignment="0" applyProtection="0"/>
  </cellStyleXfs>
  <cellXfs count="154">
    <xf numFmtId="0" fontId="0" fillId="0" borderId="0" xfId="0"/>
    <xf numFmtId="0" fontId="3" fillId="0" borderId="0" xfId="0" applyFont="1"/>
    <xf numFmtId="0" fontId="6" fillId="2" borderId="1" xfId="0" applyFont="1" applyFill="1" applyBorder="1" applyAlignment="1">
      <alignment horizontal="center" vertical="center" wrapText="1"/>
    </xf>
    <xf numFmtId="0" fontId="5" fillId="0" borderId="0" xfId="0" applyFont="1" applyAlignment="1">
      <alignment horizontal="center" vertical="center" wrapText="1"/>
    </xf>
    <xf numFmtId="0" fontId="3" fillId="0" borderId="1" xfId="0" applyFont="1" applyBorder="1" applyAlignment="1">
      <alignment horizontal="center" vertical="center"/>
    </xf>
    <xf numFmtId="0" fontId="3" fillId="0" borderId="1" xfId="0" applyFont="1" applyBorder="1" applyAlignment="1">
      <alignment horizontal="left" vertical="center" wrapText="1"/>
    </xf>
    <xf numFmtId="0" fontId="3" fillId="0" borderId="1" xfId="0" applyFont="1" applyBorder="1" applyAlignment="1">
      <alignment horizontal="center" vertical="center" wrapText="1"/>
    </xf>
    <xf numFmtId="165" fontId="3" fillId="0" borderId="1" xfId="0" applyNumberFormat="1" applyFont="1" applyBorder="1" applyAlignment="1">
      <alignment horizontal="center" vertical="center"/>
    </xf>
    <xf numFmtId="4" fontId="3" fillId="0" borderId="1" xfId="0" applyNumberFormat="1" applyFont="1" applyBorder="1" applyAlignment="1">
      <alignment horizontal="center" vertical="center"/>
    </xf>
    <xf numFmtId="165" fontId="4" fillId="3" borderId="1" xfId="0" applyNumberFormat="1" applyFont="1" applyFill="1" applyBorder="1" applyAlignment="1">
      <alignment horizontal="center" vertical="center"/>
    </xf>
    <xf numFmtId="0" fontId="4" fillId="2" borderId="1" xfId="0" applyFont="1" applyFill="1" applyBorder="1" applyAlignment="1">
      <alignment horizontal="center" vertical="center"/>
    </xf>
    <xf numFmtId="0" fontId="4" fillId="2" borderId="1" xfId="0" applyFont="1" applyFill="1" applyBorder="1" applyAlignment="1">
      <alignment horizontal="center" vertical="center" wrapText="1"/>
    </xf>
    <xf numFmtId="0" fontId="7" fillId="3" borderId="1" xfId="0" applyFont="1" applyFill="1" applyBorder="1" applyAlignment="1">
      <alignment horizontal="center" vertical="center"/>
    </xf>
    <xf numFmtId="0" fontId="4" fillId="3" borderId="1" xfId="0" applyFont="1" applyFill="1" applyBorder="1" applyAlignment="1">
      <alignment wrapText="1"/>
    </xf>
    <xf numFmtId="42" fontId="3" fillId="0" borderId="0" xfId="0" applyNumberFormat="1" applyFont="1"/>
    <xf numFmtId="0" fontId="4" fillId="3" borderId="1" xfId="0" applyFont="1" applyFill="1" applyBorder="1" applyAlignment="1">
      <alignment vertical="center" wrapText="1"/>
    </xf>
    <xf numFmtId="0" fontId="3" fillId="4" borderId="1" xfId="0" applyFont="1" applyFill="1" applyBorder="1" applyAlignment="1">
      <alignment horizontal="center" vertical="center"/>
    </xf>
    <xf numFmtId="0" fontId="5" fillId="4" borderId="1" xfId="0" applyFont="1" applyFill="1" applyBorder="1" applyAlignment="1">
      <alignment horizontal="left" vertical="center" wrapText="1"/>
    </xf>
    <xf numFmtId="0" fontId="3" fillId="5" borderId="1" xfId="0" applyFont="1" applyFill="1" applyBorder="1" applyAlignment="1">
      <alignment horizontal="center" vertical="center"/>
    </xf>
    <xf numFmtId="0" fontId="3" fillId="5" borderId="1" xfId="0" applyFont="1" applyFill="1" applyBorder="1" applyAlignment="1">
      <alignment horizontal="left" vertical="center" wrapText="1"/>
    </xf>
    <xf numFmtId="10" fontId="3" fillId="5" borderId="0" xfId="3" applyNumberFormat="1" applyFont="1" applyFill="1" applyBorder="1" applyAlignment="1">
      <alignment vertical="center"/>
    </xf>
    <xf numFmtId="0" fontId="3" fillId="0" borderId="1" xfId="0" applyFont="1" applyBorder="1" applyAlignment="1">
      <alignment horizontal="left" wrapText="1" indent="2"/>
    </xf>
    <xf numFmtId="0" fontId="7" fillId="4" borderId="1" xfId="0" applyFont="1" applyFill="1" applyBorder="1" applyAlignment="1">
      <alignment horizontal="center" vertical="center"/>
    </xf>
    <xf numFmtId="0" fontId="4" fillId="4" borderId="1" xfId="0" applyFont="1" applyFill="1" applyBorder="1" applyAlignment="1">
      <alignment wrapText="1"/>
    </xf>
    <xf numFmtId="0" fontId="3" fillId="0" borderId="0" xfId="0" applyFont="1" applyAlignment="1">
      <alignment horizontal="center" vertical="center"/>
    </xf>
    <xf numFmtId="0" fontId="3" fillId="0" borderId="0" xfId="0" applyFont="1" applyAlignment="1">
      <alignment horizontal="left" wrapText="1" indent="2"/>
    </xf>
    <xf numFmtId="10" fontId="3" fillId="0" borderId="0" xfId="3" applyNumberFormat="1" applyFont="1" applyBorder="1" applyAlignment="1">
      <alignment horizontal="center"/>
    </xf>
    <xf numFmtId="0" fontId="4" fillId="4" borderId="1" xfId="0" applyFont="1" applyFill="1" applyBorder="1" applyAlignment="1">
      <alignment horizontal="center" vertical="center"/>
    </xf>
    <xf numFmtId="0" fontId="4" fillId="4" borderId="1" xfId="0" applyFont="1" applyFill="1" applyBorder="1" applyAlignment="1">
      <alignment vertical="top" wrapText="1"/>
    </xf>
    <xf numFmtId="0" fontId="7" fillId="4" borderId="1" xfId="0" applyFont="1" applyFill="1" applyBorder="1" applyAlignment="1">
      <alignment horizontal="center" wrapText="1"/>
    </xf>
    <xf numFmtId="10" fontId="7" fillId="4" borderId="1" xfId="0" applyNumberFormat="1" applyFont="1" applyFill="1" applyBorder="1" applyAlignment="1">
      <alignment horizontal="center"/>
    </xf>
    <xf numFmtId="165" fontId="7" fillId="4" borderId="1" xfId="0" applyNumberFormat="1" applyFont="1" applyFill="1" applyBorder="1" applyAlignment="1">
      <alignment horizontal="center" vertical="center"/>
    </xf>
    <xf numFmtId="0" fontId="3" fillId="0" borderId="1" xfId="0" applyFont="1" applyBorder="1" applyAlignment="1">
      <alignment vertical="top" wrapText="1"/>
    </xf>
    <xf numFmtId="3" fontId="3" fillId="0" borderId="1" xfId="0" applyNumberFormat="1" applyFont="1" applyBorder="1" applyAlignment="1">
      <alignment horizontal="center" vertical="center"/>
    </xf>
    <xf numFmtId="0" fontId="4" fillId="4" borderId="1" xfId="0" applyFont="1" applyFill="1" applyBorder="1" applyAlignment="1">
      <alignment horizontal="center" vertical="center" wrapText="1"/>
    </xf>
    <xf numFmtId="165" fontId="4" fillId="4" borderId="1" xfId="0" applyNumberFormat="1" applyFont="1" applyFill="1" applyBorder="1" applyAlignment="1">
      <alignment horizontal="center" vertical="center"/>
    </xf>
    <xf numFmtId="3" fontId="4" fillId="4" borderId="1" xfId="0" applyNumberFormat="1" applyFont="1" applyFill="1" applyBorder="1" applyAlignment="1">
      <alignment horizontal="center" vertical="center"/>
    </xf>
    <xf numFmtId="166" fontId="3" fillId="0" borderId="0" xfId="1" applyFont="1"/>
    <xf numFmtId="0" fontId="3" fillId="0" borderId="1" xfId="0" applyFont="1" applyBorder="1" applyAlignment="1">
      <alignment wrapText="1"/>
    </xf>
    <xf numFmtId="165" fontId="5" fillId="0" borderId="1" xfId="0" applyNumberFormat="1" applyFont="1" applyBorder="1" applyAlignment="1">
      <alignment horizontal="center" vertical="center"/>
    </xf>
    <xf numFmtId="10" fontId="5" fillId="0" borderId="1" xfId="0" applyNumberFormat="1" applyFont="1" applyBorder="1" applyAlignment="1">
      <alignment horizontal="center" vertical="center"/>
    </xf>
    <xf numFmtId="10" fontId="3" fillId="0" borderId="0" xfId="3" applyNumberFormat="1" applyFont="1" applyFill="1" applyBorder="1" applyAlignment="1">
      <alignment horizontal="center"/>
    </xf>
    <xf numFmtId="0" fontId="5" fillId="0" borderId="0" xfId="0" applyFont="1"/>
    <xf numFmtId="0" fontId="7" fillId="2" borderId="1" xfId="0" applyFont="1" applyFill="1" applyBorder="1" applyAlignment="1">
      <alignment horizontal="center" vertical="center"/>
    </xf>
    <xf numFmtId="0" fontId="4" fillId="2" borderId="1" xfId="0" applyFont="1" applyFill="1" applyBorder="1" applyAlignment="1">
      <alignment wrapText="1"/>
    </xf>
    <xf numFmtId="0" fontId="4" fillId="4" borderId="1" xfId="0" applyFont="1" applyFill="1" applyBorder="1" applyAlignment="1">
      <alignment horizontal="left" wrapText="1" indent="1"/>
    </xf>
    <xf numFmtId="0" fontId="5" fillId="0" borderId="1" xfId="0" applyFont="1" applyBorder="1" applyAlignment="1">
      <alignment horizontal="center" wrapText="1"/>
    </xf>
    <xf numFmtId="10" fontId="5" fillId="0" borderId="1" xfId="3" applyNumberFormat="1" applyFont="1" applyFill="1" applyBorder="1" applyAlignment="1">
      <alignment horizontal="center" vertical="center"/>
    </xf>
    <xf numFmtId="0" fontId="5" fillId="0" borderId="1" xfId="0" applyFont="1" applyBorder="1" applyAlignment="1">
      <alignment horizontal="center"/>
    </xf>
    <xf numFmtId="168" fontId="3" fillId="0" borderId="1" xfId="1" applyNumberFormat="1" applyFont="1" applyFill="1" applyBorder="1" applyAlignment="1">
      <alignment wrapText="1"/>
    </xf>
    <xf numFmtId="10" fontId="3" fillId="0" borderId="1" xfId="3" applyNumberFormat="1" applyFont="1" applyFill="1" applyBorder="1" applyAlignment="1">
      <alignment horizontal="center" vertical="center"/>
    </xf>
    <xf numFmtId="166" fontId="3" fillId="0" borderId="1" xfId="0" applyNumberFormat="1" applyFont="1" applyBorder="1"/>
    <xf numFmtId="0" fontId="3" fillId="0" borderId="1" xfId="0" applyFont="1" applyBorder="1" applyAlignment="1">
      <alignment vertical="center"/>
    </xf>
    <xf numFmtId="167" fontId="3" fillId="0" borderId="1" xfId="0" applyNumberFormat="1" applyFont="1" applyBorder="1" applyAlignment="1">
      <alignment horizontal="center" vertical="center"/>
    </xf>
    <xf numFmtId="166" fontId="5" fillId="0" borderId="1" xfId="0" applyNumberFormat="1" applyFont="1" applyBorder="1" applyAlignment="1">
      <alignment horizontal="center"/>
    </xf>
    <xf numFmtId="10" fontId="3" fillId="0" borderId="1" xfId="0" applyNumberFormat="1" applyFont="1" applyBorder="1" applyAlignment="1">
      <alignment horizontal="center" vertical="center"/>
    </xf>
    <xf numFmtId="0" fontId="3" fillId="0" borderId="0" xfId="0" applyFont="1" applyAlignment="1">
      <alignment horizontal="center"/>
    </xf>
    <xf numFmtId="10" fontId="3" fillId="0" borderId="0" xfId="0" applyNumberFormat="1" applyFont="1" applyAlignment="1">
      <alignment horizontal="center" vertical="center"/>
    </xf>
    <xf numFmtId="0" fontId="4" fillId="3" borderId="1" xfId="0" applyFont="1" applyFill="1" applyBorder="1" applyAlignment="1">
      <alignment horizontal="center" vertical="center"/>
    </xf>
    <xf numFmtId="0" fontId="4" fillId="3" borderId="1" xfId="0" applyFont="1" applyFill="1" applyBorder="1" applyAlignment="1">
      <alignment horizontal="center" vertical="center" wrapText="1"/>
    </xf>
    <xf numFmtId="42" fontId="3" fillId="0" borderId="1" xfId="2" applyFont="1" applyFill="1" applyBorder="1" applyAlignment="1">
      <alignment horizontal="center" vertical="center" wrapText="1"/>
    </xf>
    <xf numFmtId="42" fontId="3" fillId="0" borderId="0" xfId="2" applyFont="1"/>
    <xf numFmtId="9" fontId="3" fillId="0" borderId="1" xfId="3" applyFont="1" applyFill="1" applyBorder="1" applyAlignment="1">
      <alignment horizontal="center" vertical="center" wrapText="1"/>
    </xf>
    <xf numFmtId="42" fontId="4" fillId="2" borderId="1" xfId="2" applyFont="1" applyFill="1" applyBorder="1" applyAlignment="1">
      <alignment horizontal="center" vertical="center" wrapText="1"/>
    </xf>
    <xf numFmtId="0" fontId="3" fillId="0" borderId="0" xfId="0" applyFont="1" applyAlignment="1">
      <alignment horizontal="right"/>
    </xf>
    <xf numFmtId="169" fontId="3" fillId="0" borderId="0" xfId="0" applyNumberFormat="1" applyFont="1"/>
    <xf numFmtId="42" fontId="5" fillId="0" borderId="0" xfId="2" applyFont="1"/>
    <xf numFmtId="0" fontId="3" fillId="0" borderId="0" xfId="0" applyFont="1" applyAlignment="1">
      <alignment wrapText="1"/>
    </xf>
    <xf numFmtId="165" fontId="5" fillId="6" borderId="0" xfId="0" applyNumberFormat="1" applyFont="1" applyFill="1"/>
    <xf numFmtId="42" fontId="3" fillId="0" borderId="0" xfId="0" applyNumberFormat="1" applyFont="1" applyAlignment="1">
      <alignment wrapText="1"/>
    </xf>
    <xf numFmtId="171" fontId="13" fillId="0" borderId="10" xfId="4" applyNumberFormat="1" applyFont="1" applyBorder="1" applyAlignment="1">
      <alignment horizontal="center" vertical="center" wrapText="1"/>
    </xf>
    <xf numFmtId="3" fontId="13" fillId="0" borderId="1" xfId="4" applyNumberFormat="1" applyFont="1" applyBorder="1" applyAlignment="1">
      <alignment horizontal="center" vertical="center" wrapText="1"/>
    </xf>
    <xf numFmtId="4" fontId="13" fillId="0" borderId="1" xfId="4" applyNumberFormat="1" applyFont="1" applyBorder="1" applyAlignment="1">
      <alignment horizontal="center" vertical="center" wrapText="1"/>
    </xf>
    <xf numFmtId="0" fontId="14" fillId="0" borderId="8" xfId="4" applyFont="1" applyBorder="1"/>
    <xf numFmtId="0" fontId="14" fillId="0" borderId="0" xfId="4" applyFont="1"/>
    <xf numFmtId="0" fontId="14" fillId="0" borderId="1" xfId="4" applyFont="1" applyBorder="1" applyAlignment="1">
      <alignment horizontal="center" vertical="center" wrapText="1"/>
    </xf>
    <xf numFmtId="10" fontId="14" fillId="0" borderId="1" xfId="4" applyNumberFormat="1" applyFont="1" applyBorder="1" applyAlignment="1">
      <alignment horizontal="center"/>
    </xf>
    <xf numFmtId="10" fontId="14" fillId="0" borderId="1" xfId="5" applyNumberFormat="1" applyFont="1" applyBorder="1" applyAlignment="1">
      <alignment horizontal="center"/>
    </xf>
    <xf numFmtId="10" fontId="13" fillId="0" borderId="1" xfId="4" applyNumberFormat="1" applyFont="1" applyBorder="1" applyAlignment="1">
      <alignment horizontal="center"/>
    </xf>
    <xf numFmtId="0" fontId="14" fillId="0" borderId="8" xfId="4" applyFont="1" applyBorder="1" applyAlignment="1">
      <alignment vertical="center"/>
    </xf>
    <xf numFmtId="0" fontId="14" fillId="0" borderId="0" xfId="4" applyFont="1" applyAlignment="1">
      <alignment vertical="center"/>
    </xf>
    <xf numFmtId="10" fontId="14" fillId="0" borderId="0" xfId="4" applyNumberFormat="1" applyFont="1" applyAlignment="1">
      <alignment horizontal="center"/>
    </xf>
    <xf numFmtId="10" fontId="14" fillId="0" borderId="1" xfId="4" applyNumberFormat="1" applyFont="1" applyBorder="1" applyAlignment="1">
      <alignment horizontal="center" vertical="center" wrapText="1"/>
    </xf>
    <xf numFmtId="10" fontId="13" fillId="0" borderId="16" xfId="4" applyNumberFormat="1" applyFont="1" applyBorder="1" applyAlignment="1">
      <alignment horizontal="center"/>
    </xf>
    <xf numFmtId="172" fontId="10" fillId="0" borderId="0" xfId="11" applyNumberFormat="1" applyFont="1" applyFill="1" applyBorder="1" applyAlignment="1">
      <alignment horizontal="left" vertical="top"/>
    </xf>
    <xf numFmtId="0" fontId="12" fillId="0" borderId="8" xfId="10" applyFont="1" applyBorder="1" applyAlignment="1">
      <alignment horizontal="left" vertical="top"/>
    </xf>
    <xf numFmtId="0" fontId="10" fillId="0" borderId="0" xfId="10" applyFont="1" applyAlignment="1">
      <alignment horizontal="left" vertical="top"/>
    </xf>
    <xf numFmtId="172" fontId="10" fillId="0" borderId="9" xfId="11" applyNumberFormat="1" applyFont="1" applyFill="1" applyBorder="1" applyAlignment="1">
      <alignment horizontal="left" vertical="top"/>
    </xf>
    <xf numFmtId="173" fontId="10" fillId="0" borderId="0" xfId="12" applyNumberFormat="1" applyFont="1" applyFill="1" applyBorder="1" applyAlignment="1">
      <alignment horizontal="right" vertical="top"/>
    </xf>
    <xf numFmtId="0" fontId="10" fillId="0" borderId="8" xfId="10" applyFont="1" applyBorder="1" applyAlignment="1">
      <alignment horizontal="left" vertical="top"/>
    </xf>
    <xf numFmtId="172" fontId="13" fillId="0" borderId="1" xfId="11" applyNumberFormat="1" applyFont="1" applyBorder="1" applyAlignment="1">
      <alignment horizontal="center" vertical="center" wrapText="1"/>
    </xf>
    <xf numFmtId="172" fontId="13" fillId="0" borderId="12" xfId="11" applyNumberFormat="1" applyFont="1" applyBorder="1" applyAlignment="1">
      <alignment horizontal="center" vertical="center" wrapText="1"/>
    </xf>
    <xf numFmtId="172" fontId="10" fillId="0" borderId="17" xfId="11" applyNumberFormat="1" applyFont="1" applyFill="1" applyBorder="1" applyAlignment="1">
      <alignment horizontal="left" vertical="top"/>
    </xf>
    <xf numFmtId="0" fontId="3" fillId="0" borderId="1" xfId="0" applyFont="1" applyBorder="1" applyAlignment="1">
      <alignment vertical="center" wrapText="1"/>
    </xf>
    <xf numFmtId="43" fontId="3" fillId="0" borderId="0" xfId="13" applyFont="1"/>
    <xf numFmtId="10" fontId="5" fillId="4" borderId="1" xfId="3" applyNumberFormat="1" applyFont="1" applyFill="1" applyBorder="1" applyAlignment="1">
      <alignment horizontal="center" vertical="center"/>
    </xf>
    <xf numFmtId="0" fontId="2" fillId="0" borderId="0" xfId="0" applyFont="1" applyAlignment="1">
      <alignment horizontal="center" vertical="center"/>
    </xf>
    <xf numFmtId="0" fontId="4" fillId="2" borderId="1" xfId="0" applyFont="1" applyFill="1" applyBorder="1" applyAlignment="1">
      <alignment horizontal="center" vertical="center"/>
    </xf>
    <xf numFmtId="0" fontId="3" fillId="0" borderId="2" xfId="0" applyFont="1" applyBorder="1" applyAlignment="1">
      <alignment horizontal="center" vertical="center" wrapText="1"/>
    </xf>
    <xf numFmtId="0" fontId="3" fillId="0" borderId="3" xfId="0" applyFont="1" applyBorder="1" applyAlignment="1">
      <alignment horizontal="center" vertical="center" wrapText="1"/>
    </xf>
    <xf numFmtId="0" fontId="3" fillId="0" borderId="4" xfId="0" applyFont="1" applyBorder="1" applyAlignment="1">
      <alignment horizontal="center" vertical="center" wrapText="1"/>
    </xf>
    <xf numFmtId="0" fontId="3" fillId="0" borderId="2" xfId="0" applyFont="1" applyBorder="1" applyAlignment="1">
      <alignment horizontal="center"/>
    </xf>
    <xf numFmtId="0" fontId="3" fillId="0" borderId="3" xfId="0" applyFont="1" applyBorder="1" applyAlignment="1">
      <alignment horizontal="center"/>
    </xf>
    <xf numFmtId="0" fontId="3" fillId="0" borderId="4" xfId="0" applyFont="1" applyBorder="1" applyAlignment="1">
      <alignment horizontal="center"/>
    </xf>
    <xf numFmtId="0" fontId="5" fillId="0" borderId="1" xfId="0" applyFont="1" applyBorder="1" applyAlignment="1">
      <alignment horizontal="center" vertical="center"/>
    </xf>
    <xf numFmtId="0" fontId="4" fillId="3" borderId="1" xfId="0" applyFont="1" applyFill="1" applyBorder="1" applyAlignment="1">
      <alignment horizontal="center"/>
    </xf>
    <xf numFmtId="10" fontId="4" fillId="3" borderId="1" xfId="3" applyNumberFormat="1" applyFont="1" applyFill="1" applyBorder="1" applyAlignment="1">
      <alignment horizontal="center"/>
    </xf>
    <xf numFmtId="10" fontId="4" fillId="3" borderId="1" xfId="3" applyNumberFormat="1" applyFont="1" applyFill="1" applyBorder="1" applyAlignment="1">
      <alignment horizontal="center" vertical="center"/>
    </xf>
    <xf numFmtId="10" fontId="3" fillId="0" borderId="1" xfId="3" applyNumberFormat="1" applyFont="1" applyFill="1" applyBorder="1" applyAlignment="1">
      <alignment horizontal="center" vertical="center"/>
    </xf>
    <xf numFmtId="10" fontId="3" fillId="5" borderId="1" xfId="3" applyNumberFormat="1" applyFont="1" applyFill="1" applyBorder="1" applyAlignment="1">
      <alignment horizontal="center" vertical="center"/>
    </xf>
    <xf numFmtId="10" fontId="3" fillId="0" borderId="1" xfId="3" applyNumberFormat="1" applyFont="1" applyFill="1" applyBorder="1" applyAlignment="1">
      <alignment horizontal="center"/>
    </xf>
    <xf numFmtId="10" fontId="4" fillId="4" borderId="1" xfId="3" applyNumberFormat="1" applyFont="1" applyFill="1" applyBorder="1" applyAlignment="1">
      <alignment horizontal="center"/>
    </xf>
    <xf numFmtId="10" fontId="5" fillId="0" borderId="1" xfId="0" applyNumberFormat="1" applyFont="1" applyBorder="1" applyAlignment="1">
      <alignment horizontal="center" vertical="center"/>
    </xf>
    <xf numFmtId="2" fontId="5" fillId="0" borderId="1" xfId="0" applyNumberFormat="1" applyFont="1" applyBorder="1" applyAlignment="1">
      <alignment horizontal="center" vertical="center"/>
    </xf>
    <xf numFmtId="3" fontId="4" fillId="3" borderId="1" xfId="0" applyNumberFormat="1" applyFont="1" applyFill="1" applyBorder="1" applyAlignment="1">
      <alignment horizontal="center" vertical="center"/>
    </xf>
    <xf numFmtId="0" fontId="5" fillId="0" borderId="1" xfId="0" applyFont="1" applyBorder="1" applyAlignment="1">
      <alignment horizontal="center"/>
    </xf>
    <xf numFmtId="10" fontId="4" fillId="2" borderId="1" xfId="3" applyNumberFormat="1" applyFont="1" applyFill="1" applyBorder="1" applyAlignment="1">
      <alignment horizontal="center" vertical="center"/>
    </xf>
    <xf numFmtId="10" fontId="4" fillId="4" borderId="1" xfId="3" applyNumberFormat="1" applyFont="1" applyFill="1" applyBorder="1" applyAlignment="1">
      <alignment horizontal="center" vertical="center"/>
    </xf>
    <xf numFmtId="0" fontId="4" fillId="2" borderId="1" xfId="0" applyFont="1" applyFill="1" applyBorder="1" applyAlignment="1">
      <alignment horizontal="center"/>
    </xf>
    <xf numFmtId="10" fontId="4" fillId="4" borderId="1" xfId="0" applyNumberFormat="1" applyFont="1" applyFill="1" applyBorder="1" applyAlignment="1">
      <alignment horizontal="center" vertical="center"/>
    </xf>
    <xf numFmtId="10" fontId="3" fillId="0" borderId="1" xfId="0" applyNumberFormat="1" applyFont="1" applyBorder="1" applyAlignment="1">
      <alignment horizontal="center" vertical="center"/>
    </xf>
    <xf numFmtId="0" fontId="13" fillId="0" borderId="15" xfId="4" applyFont="1" applyBorder="1" applyAlignment="1">
      <alignment horizontal="left" vertical="center" wrapText="1"/>
    </xf>
    <xf numFmtId="0" fontId="13" fillId="0" borderId="16" xfId="4" applyFont="1" applyBorder="1" applyAlignment="1">
      <alignment horizontal="left" vertical="center" wrapText="1"/>
    </xf>
    <xf numFmtId="0" fontId="13" fillId="0" borderId="10" xfId="4" applyFont="1" applyBorder="1" applyAlignment="1">
      <alignment horizontal="left" vertical="center" wrapText="1"/>
    </xf>
    <xf numFmtId="0" fontId="13" fillId="0" borderId="1" xfId="4" applyFont="1" applyBorder="1" applyAlignment="1">
      <alignment horizontal="left" vertical="center" wrapText="1"/>
    </xf>
    <xf numFmtId="0" fontId="14" fillId="0" borderId="10" xfId="4" applyFont="1" applyBorder="1" applyAlignment="1">
      <alignment horizontal="left" vertical="center"/>
    </xf>
    <xf numFmtId="0" fontId="14" fillId="0" borderId="1" xfId="4" applyFont="1" applyBorder="1" applyAlignment="1">
      <alignment horizontal="left" vertical="center"/>
    </xf>
    <xf numFmtId="0" fontId="14" fillId="0" borderId="14" xfId="4" applyFont="1" applyBorder="1" applyAlignment="1">
      <alignment horizontal="left" vertical="center" wrapText="1"/>
    </xf>
    <xf numFmtId="0" fontId="14" fillId="0" borderId="4" xfId="4" applyFont="1" applyBorder="1" applyAlignment="1">
      <alignment horizontal="left" vertical="center" wrapText="1"/>
    </xf>
    <xf numFmtId="0" fontId="13" fillId="0" borderId="10" xfId="4" applyFont="1" applyBorder="1" applyAlignment="1">
      <alignment horizontal="left" vertical="center"/>
    </xf>
    <xf numFmtId="0" fontId="13" fillId="0" borderId="1" xfId="4" applyFont="1" applyBorder="1" applyAlignment="1">
      <alignment horizontal="left" vertical="center"/>
    </xf>
    <xf numFmtId="0" fontId="14" fillId="0" borderId="10" xfId="4" applyFont="1" applyBorder="1" applyAlignment="1">
      <alignment horizontal="left" vertical="center" wrapText="1"/>
    </xf>
    <xf numFmtId="0" fontId="14" fillId="0" borderId="1" xfId="4" applyFont="1" applyBorder="1" applyAlignment="1">
      <alignment horizontal="left" vertical="center" wrapText="1"/>
    </xf>
    <xf numFmtId="0" fontId="13" fillId="0" borderId="14" xfId="4" applyFont="1" applyBorder="1" applyAlignment="1">
      <alignment horizontal="left" vertical="center"/>
    </xf>
    <xf numFmtId="0" fontId="13" fillId="0" borderId="4" xfId="4" applyFont="1" applyBorder="1" applyAlignment="1">
      <alignment horizontal="left" vertical="center"/>
    </xf>
    <xf numFmtId="0" fontId="10" fillId="0" borderId="5" xfId="10" applyFont="1" applyBorder="1" applyAlignment="1">
      <alignment horizontal="center" vertical="top"/>
    </xf>
    <xf numFmtId="0" fontId="10" fillId="0" borderId="8" xfId="10" applyFont="1" applyBorder="1" applyAlignment="1">
      <alignment horizontal="center" vertical="top"/>
    </xf>
    <xf numFmtId="0" fontId="11" fillId="0" borderId="6" xfId="10" applyFont="1" applyBorder="1" applyAlignment="1">
      <alignment horizontal="center" vertical="center"/>
    </xf>
    <xf numFmtId="0" fontId="11" fillId="0" borderId="0" xfId="10" applyFont="1" applyAlignment="1">
      <alignment horizontal="center" vertical="center"/>
    </xf>
    <xf numFmtId="0" fontId="10" fillId="0" borderId="7" xfId="10" applyFont="1" applyBorder="1" applyAlignment="1">
      <alignment horizontal="center" vertical="top"/>
    </xf>
    <xf numFmtId="0" fontId="10" fillId="0" borderId="9" xfId="10" applyFont="1" applyBorder="1" applyAlignment="1">
      <alignment horizontal="center" vertical="top"/>
    </xf>
    <xf numFmtId="0" fontId="13" fillId="7" borderId="10" xfId="4" applyFont="1" applyFill="1" applyBorder="1" applyAlignment="1">
      <alignment horizontal="center" vertical="center" wrapText="1"/>
    </xf>
    <xf numFmtId="0" fontId="13" fillId="7" borderId="11" xfId="4" applyFont="1" applyFill="1" applyBorder="1" applyAlignment="1">
      <alignment horizontal="center" vertical="center" wrapText="1"/>
    </xf>
    <xf numFmtId="0" fontId="13" fillId="7" borderId="13" xfId="4" applyFont="1" applyFill="1" applyBorder="1" applyAlignment="1">
      <alignment horizontal="center" vertical="center" wrapText="1"/>
    </xf>
    <xf numFmtId="0" fontId="13" fillId="7" borderId="1" xfId="4" applyFont="1" applyFill="1" applyBorder="1" applyAlignment="1">
      <alignment horizontal="center" vertical="center" wrapText="1"/>
    </xf>
    <xf numFmtId="172" fontId="13" fillId="7" borderId="1" xfId="11" applyNumberFormat="1" applyFont="1" applyFill="1" applyBorder="1" applyAlignment="1">
      <alignment horizontal="center" vertical="center" wrapText="1"/>
    </xf>
    <xf numFmtId="172" fontId="13" fillId="7" borderId="12" xfId="11" applyNumberFormat="1" applyFont="1" applyFill="1" applyBorder="1" applyAlignment="1">
      <alignment horizontal="center" vertical="center" wrapText="1"/>
    </xf>
    <xf numFmtId="0" fontId="13" fillId="7" borderId="14" xfId="4" applyFont="1" applyFill="1" applyBorder="1" applyAlignment="1">
      <alignment horizontal="center"/>
    </xf>
    <xf numFmtId="0" fontId="13" fillId="7" borderId="3" xfId="4" applyFont="1" applyFill="1" applyBorder="1" applyAlignment="1">
      <alignment horizontal="center"/>
    </xf>
    <xf numFmtId="0" fontId="13" fillId="7" borderId="4" xfId="4" applyFont="1" applyFill="1" applyBorder="1" applyAlignment="1">
      <alignment horizontal="center"/>
    </xf>
    <xf numFmtId="0" fontId="13" fillId="0" borderId="14" xfId="4" applyFont="1" applyBorder="1" applyAlignment="1">
      <alignment horizontal="left" vertical="center" wrapText="1"/>
    </xf>
    <xf numFmtId="0" fontId="13" fillId="0" borderId="4" xfId="4" applyFont="1" applyBorder="1" applyAlignment="1">
      <alignment horizontal="left" vertical="center" wrapText="1"/>
    </xf>
    <xf numFmtId="0" fontId="14" fillId="0" borderId="14" xfId="4" applyFont="1" applyBorder="1" applyAlignment="1">
      <alignment horizontal="left" vertical="center"/>
    </xf>
    <xf numFmtId="0" fontId="14" fillId="0" borderId="4" xfId="4" applyFont="1" applyBorder="1" applyAlignment="1">
      <alignment horizontal="left" vertical="center"/>
    </xf>
  </cellXfs>
  <cellStyles count="17">
    <cellStyle name="Millares" xfId="13" builtinId="3"/>
    <cellStyle name="Millares 10" xfId="15" xr:uid="{2BDFCDD5-385E-48BC-AC9E-6B34673FCCB6}"/>
    <cellStyle name="Millares 2" xfId="9" xr:uid="{520C2C0B-B854-4120-A9A0-EFABB5CD138B}"/>
    <cellStyle name="Millares 4" xfId="12" xr:uid="{8D02C306-2FDC-4A7F-86BD-05DD38965D12}"/>
    <cellStyle name="Millares_Prestaciones seguridad social y parafiscales" xfId="5" xr:uid="{89141474-FA4B-4C9E-8C87-26078D2C2C8C}"/>
    <cellStyle name="Moneda" xfId="1" builtinId="4"/>
    <cellStyle name="Moneda [0]" xfId="2" builtinId="7"/>
    <cellStyle name="Moneda 2" xfId="8" xr:uid="{2AEC9550-1D4B-4B30-B694-ED381129D222}"/>
    <cellStyle name="Moneda 9" xfId="11" xr:uid="{03644E05-4177-4577-95A8-EC1BCA558DED}"/>
    <cellStyle name="Moneda 9 2" xfId="16" xr:uid="{1F4E33FD-F43F-4545-A32B-BF07A83AF76B}"/>
    <cellStyle name="Normal" xfId="0" builtinId="0"/>
    <cellStyle name="Normal 13" xfId="10" xr:uid="{9624E3AF-3607-41F3-A6DE-45154DD9AB63}"/>
    <cellStyle name="Normal 2" xfId="7" xr:uid="{2DA6FDC9-CDC3-4C0D-B16A-E88CE4F92924}"/>
    <cellStyle name="Normal 2 10" xfId="4" xr:uid="{12C306AE-2370-4DE6-8628-4FD7A6CEC821}"/>
    <cellStyle name="Porcentaje" xfId="3" builtinId="5"/>
    <cellStyle name="Porcentaje 2" xfId="14" xr:uid="{342498E3-E6E3-4FA9-B3FE-399CF0677E67}"/>
    <cellStyle name="Porcentual 2 10 2 2" xfId="6" xr:uid="{66A2D7F3-6028-482D-A631-6BBD328CC1F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4.xml"/><Relationship Id="rId21" Type="http://schemas.openxmlformats.org/officeDocument/2006/relationships/externalLink" Target="externalLinks/externalLink19.xml"/><Relationship Id="rId42" Type="http://schemas.openxmlformats.org/officeDocument/2006/relationships/externalLink" Target="externalLinks/externalLink40.xml"/><Relationship Id="rId47" Type="http://schemas.openxmlformats.org/officeDocument/2006/relationships/externalLink" Target="externalLinks/externalLink45.xml"/><Relationship Id="rId63" Type="http://schemas.openxmlformats.org/officeDocument/2006/relationships/externalLink" Target="externalLinks/externalLink61.xml"/><Relationship Id="rId68" Type="http://schemas.openxmlformats.org/officeDocument/2006/relationships/externalLink" Target="externalLinks/externalLink66.xml"/><Relationship Id="rId84" Type="http://schemas.openxmlformats.org/officeDocument/2006/relationships/externalLink" Target="externalLinks/externalLink82.xml"/><Relationship Id="rId89" Type="http://schemas.openxmlformats.org/officeDocument/2006/relationships/externalLink" Target="externalLinks/externalLink87.xml"/><Relationship Id="rId112" Type="http://schemas.openxmlformats.org/officeDocument/2006/relationships/calcChain" Target="calcChain.xml"/><Relationship Id="rId16" Type="http://schemas.openxmlformats.org/officeDocument/2006/relationships/externalLink" Target="externalLinks/externalLink14.xml"/><Relationship Id="rId107" Type="http://schemas.openxmlformats.org/officeDocument/2006/relationships/externalLink" Target="externalLinks/externalLink105.xml"/><Relationship Id="rId11" Type="http://schemas.openxmlformats.org/officeDocument/2006/relationships/externalLink" Target="externalLinks/externalLink9.xml"/><Relationship Id="rId32" Type="http://schemas.openxmlformats.org/officeDocument/2006/relationships/externalLink" Target="externalLinks/externalLink30.xml"/><Relationship Id="rId37" Type="http://schemas.openxmlformats.org/officeDocument/2006/relationships/externalLink" Target="externalLinks/externalLink35.xml"/><Relationship Id="rId53" Type="http://schemas.openxmlformats.org/officeDocument/2006/relationships/externalLink" Target="externalLinks/externalLink51.xml"/><Relationship Id="rId58" Type="http://schemas.openxmlformats.org/officeDocument/2006/relationships/externalLink" Target="externalLinks/externalLink56.xml"/><Relationship Id="rId74" Type="http://schemas.openxmlformats.org/officeDocument/2006/relationships/externalLink" Target="externalLinks/externalLink72.xml"/><Relationship Id="rId79" Type="http://schemas.openxmlformats.org/officeDocument/2006/relationships/externalLink" Target="externalLinks/externalLink77.xml"/><Relationship Id="rId102" Type="http://schemas.openxmlformats.org/officeDocument/2006/relationships/externalLink" Target="externalLinks/externalLink100.xml"/><Relationship Id="rId5" Type="http://schemas.openxmlformats.org/officeDocument/2006/relationships/externalLink" Target="externalLinks/externalLink3.xml"/><Relationship Id="rId90" Type="http://schemas.openxmlformats.org/officeDocument/2006/relationships/externalLink" Target="externalLinks/externalLink88.xml"/><Relationship Id="rId95" Type="http://schemas.openxmlformats.org/officeDocument/2006/relationships/externalLink" Target="externalLinks/externalLink93.xml"/><Relationship Id="rId22" Type="http://schemas.openxmlformats.org/officeDocument/2006/relationships/externalLink" Target="externalLinks/externalLink20.xml"/><Relationship Id="rId27" Type="http://schemas.openxmlformats.org/officeDocument/2006/relationships/externalLink" Target="externalLinks/externalLink25.xml"/><Relationship Id="rId43" Type="http://schemas.openxmlformats.org/officeDocument/2006/relationships/externalLink" Target="externalLinks/externalLink41.xml"/><Relationship Id="rId48" Type="http://schemas.openxmlformats.org/officeDocument/2006/relationships/externalLink" Target="externalLinks/externalLink46.xml"/><Relationship Id="rId64" Type="http://schemas.openxmlformats.org/officeDocument/2006/relationships/externalLink" Target="externalLinks/externalLink62.xml"/><Relationship Id="rId69" Type="http://schemas.openxmlformats.org/officeDocument/2006/relationships/externalLink" Target="externalLinks/externalLink67.xml"/><Relationship Id="rId80" Type="http://schemas.openxmlformats.org/officeDocument/2006/relationships/externalLink" Target="externalLinks/externalLink78.xml"/><Relationship Id="rId85" Type="http://schemas.openxmlformats.org/officeDocument/2006/relationships/externalLink" Target="externalLinks/externalLink83.xml"/><Relationship Id="rId12" Type="http://schemas.openxmlformats.org/officeDocument/2006/relationships/externalLink" Target="externalLinks/externalLink10.xml"/><Relationship Id="rId17" Type="http://schemas.openxmlformats.org/officeDocument/2006/relationships/externalLink" Target="externalLinks/externalLink15.xml"/><Relationship Id="rId33" Type="http://schemas.openxmlformats.org/officeDocument/2006/relationships/externalLink" Target="externalLinks/externalLink31.xml"/><Relationship Id="rId38" Type="http://schemas.openxmlformats.org/officeDocument/2006/relationships/externalLink" Target="externalLinks/externalLink36.xml"/><Relationship Id="rId59" Type="http://schemas.openxmlformats.org/officeDocument/2006/relationships/externalLink" Target="externalLinks/externalLink57.xml"/><Relationship Id="rId103" Type="http://schemas.openxmlformats.org/officeDocument/2006/relationships/externalLink" Target="externalLinks/externalLink101.xml"/><Relationship Id="rId108" Type="http://schemas.openxmlformats.org/officeDocument/2006/relationships/externalLink" Target="externalLinks/externalLink106.xml"/><Relationship Id="rId54" Type="http://schemas.openxmlformats.org/officeDocument/2006/relationships/externalLink" Target="externalLinks/externalLink52.xml"/><Relationship Id="rId70" Type="http://schemas.openxmlformats.org/officeDocument/2006/relationships/externalLink" Target="externalLinks/externalLink68.xml"/><Relationship Id="rId75" Type="http://schemas.openxmlformats.org/officeDocument/2006/relationships/externalLink" Target="externalLinks/externalLink73.xml"/><Relationship Id="rId91" Type="http://schemas.openxmlformats.org/officeDocument/2006/relationships/externalLink" Target="externalLinks/externalLink89.xml"/><Relationship Id="rId96" Type="http://schemas.openxmlformats.org/officeDocument/2006/relationships/externalLink" Target="externalLinks/externalLink94.xml"/><Relationship Id="rId1" Type="http://schemas.openxmlformats.org/officeDocument/2006/relationships/worksheet" Target="worksheets/sheet1.xml"/><Relationship Id="rId6" Type="http://schemas.openxmlformats.org/officeDocument/2006/relationships/externalLink" Target="externalLinks/externalLink4.xml"/><Relationship Id="rId15" Type="http://schemas.openxmlformats.org/officeDocument/2006/relationships/externalLink" Target="externalLinks/externalLink13.xml"/><Relationship Id="rId23" Type="http://schemas.openxmlformats.org/officeDocument/2006/relationships/externalLink" Target="externalLinks/externalLink21.xml"/><Relationship Id="rId28" Type="http://schemas.openxmlformats.org/officeDocument/2006/relationships/externalLink" Target="externalLinks/externalLink26.xml"/><Relationship Id="rId36" Type="http://schemas.openxmlformats.org/officeDocument/2006/relationships/externalLink" Target="externalLinks/externalLink34.xml"/><Relationship Id="rId49" Type="http://schemas.openxmlformats.org/officeDocument/2006/relationships/externalLink" Target="externalLinks/externalLink47.xml"/><Relationship Id="rId57" Type="http://schemas.openxmlformats.org/officeDocument/2006/relationships/externalLink" Target="externalLinks/externalLink55.xml"/><Relationship Id="rId106" Type="http://schemas.openxmlformats.org/officeDocument/2006/relationships/externalLink" Target="externalLinks/externalLink104.xml"/><Relationship Id="rId10" Type="http://schemas.openxmlformats.org/officeDocument/2006/relationships/externalLink" Target="externalLinks/externalLink8.xml"/><Relationship Id="rId31" Type="http://schemas.openxmlformats.org/officeDocument/2006/relationships/externalLink" Target="externalLinks/externalLink29.xml"/><Relationship Id="rId44" Type="http://schemas.openxmlformats.org/officeDocument/2006/relationships/externalLink" Target="externalLinks/externalLink42.xml"/><Relationship Id="rId52" Type="http://schemas.openxmlformats.org/officeDocument/2006/relationships/externalLink" Target="externalLinks/externalLink50.xml"/><Relationship Id="rId60" Type="http://schemas.openxmlformats.org/officeDocument/2006/relationships/externalLink" Target="externalLinks/externalLink58.xml"/><Relationship Id="rId65" Type="http://schemas.openxmlformats.org/officeDocument/2006/relationships/externalLink" Target="externalLinks/externalLink63.xml"/><Relationship Id="rId73" Type="http://schemas.openxmlformats.org/officeDocument/2006/relationships/externalLink" Target="externalLinks/externalLink71.xml"/><Relationship Id="rId78" Type="http://schemas.openxmlformats.org/officeDocument/2006/relationships/externalLink" Target="externalLinks/externalLink76.xml"/><Relationship Id="rId81" Type="http://schemas.openxmlformats.org/officeDocument/2006/relationships/externalLink" Target="externalLinks/externalLink79.xml"/><Relationship Id="rId86" Type="http://schemas.openxmlformats.org/officeDocument/2006/relationships/externalLink" Target="externalLinks/externalLink84.xml"/><Relationship Id="rId94" Type="http://schemas.openxmlformats.org/officeDocument/2006/relationships/externalLink" Target="externalLinks/externalLink92.xml"/><Relationship Id="rId99" Type="http://schemas.openxmlformats.org/officeDocument/2006/relationships/externalLink" Target="externalLinks/externalLink97.xml"/><Relationship Id="rId101" Type="http://schemas.openxmlformats.org/officeDocument/2006/relationships/externalLink" Target="externalLinks/externalLink99.xml"/><Relationship Id="rId4" Type="http://schemas.openxmlformats.org/officeDocument/2006/relationships/externalLink" Target="externalLinks/externalLink2.xml"/><Relationship Id="rId9" Type="http://schemas.openxmlformats.org/officeDocument/2006/relationships/externalLink" Target="externalLinks/externalLink7.xml"/><Relationship Id="rId13" Type="http://schemas.openxmlformats.org/officeDocument/2006/relationships/externalLink" Target="externalLinks/externalLink11.xml"/><Relationship Id="rId18" Type="http://schemas.openxmlformats.org/officeDocument/2006/relationships/externalLink" Target="externalLinks/externalLink16.xml"/><Relationship Id="rId39" Type="http://schemas.openxmlformats.org/officeDocument/2006/relationships/externalLink" Target="externalLinks/externalLink37.xml"/><Relationship Id="rId109" Type="http://schemas.openxmlformats.org/officeDocument/2006/relationships/theme" Target="theme/theme1.xml"/><Relationship Id="rId34" Type="http://schemas.openxmlformats.org/officeDocument/2006/relationships/externalLink" Target="externalLinks/externalLink32.xml"/><Relationship Id="rId50" Type="http://schemas.openxmlformats.org/officeDocument/2006/relationships/externalLink" Target="externalLinks/externalLink48.xml"/><Relationship Id="rId55" Type="http://schemas.openxmlformats.org/officeDocument/2006/relationships/externalLink" Target="externalLinks/externalLink53.xml"/><Relationship Id="rId76" Type="http://schemas.openxmlformats.org/officeDocument/2006/relationships/externalLink" Target="externalLinks/externalLink74.xml"/><Relationship Id="rId97" Type="http://schemas.openxmlformats.org/officeDocument/2006/relationships/externalLink" Target="externalLinks/externalLink95.xml"/><Relationship Id="rId104" Type="http://schemas.openxmlformats.org/officeDocument/2006/relationships/externalLink" Target="externalLinks/externalLink102.xml"/><Relationship Id="rId7" Type="http://schemas.openxmlformats.org/officeDocument/2006/relationships/externalLink" Target="externalLinks/externalLink5.xml"/><Relationship Id="rId71" Type="http://schemas.openxmlformats.org/officeDocument/2006/relationships/externalLink" Target="externalLinks/externalLink69.xml"/><Relationship Id="rId92" Type="http://schemas.openxmlformats.org/officeDocument/2006/relationships/externalLink" Target="externalLinks/externalLink90.xml"/><Relationship Id="rId2" Type="http://schemas.openxmlformats.org/officeDocument/2006/relationships/worksheet" Target="worksheets/sheet2.xml"/><Relationship Id="rId29" Type="http://schemas.openxmlformats.org/officeDocument/2006/relationships/externalLink" Target="externalLinks/externalLink27.xml"/><Relationship Id="rId24" Type="http://schemas.openxmlformats.org/officeDocument/2006/relationships/externalLink" Target="externalLinks/externalLink22.xml"/><Relationship Id="rId40" Type="http://schemas.openxmlformats.org/officeDocument/2006/relationships/externalLink" Target="externalLinks/externalLink38.xml"/><Relationship Id="rId45" Type="http://schemas.openxmlformats.org/officeDocument/2006/relationships/externalLink" Target="externalLinks/externalLink43.xml"/><Relationship Id="rId66" Type="http://schemas.openxmlformats.org/officeDocument/2006/relationships/externalLink" Target="externalLinks/externalLink64.xml"/><Relationship Id="rId87" Type="http://schemas.openxmlformats.org/officeDocument/2006/relationships/externalLink" Target="externalLinks/externalLink85.xml"/><Relationship Id="rId110" Type="http://schemas.openxmlformats.org/officeDocument/2006/relationships/styles" Target="styles.xml"/><Relationship Id="rId61" Type="http://schemas.openxmlformats.org/officeDocument/2006/relationships/externalLink" Target="externalLinks/externalLink59.xml"/><Relationship Id="rId82" Type="http://schemas.openxmlformats.org/officeDocument/2006/relationships/externalLink" Target="externalLinks/externalLink80.xml"/><Relationship Id="rId19" Type="http://schemas.openxmlformats.org/officeDocument/2006/relationships/externalLink" Target="externalLinks/externalLink17.xml"/><Relationship Id="rId14" Type="http://schemas.openxmlformats.org/officeDocument/2006/relationships/externalLink" Target="externalLinks/externalLink12.xml"/><Relationship Id="rId30" Type="http://schemas.openxmlformats.org/officeDocument/2006/relationships/externalLink" Target="externalLinks/externalLink28.xml"/><Relationship Id="rId35" Type="http://schemas.openxmlformats.org/officeDocument/2006/relationships/externalLink" Target="externalLinks/externalLink33.xml"/><Relationship Id="rId56" Type="http://schemas.openxmlformats.org/officeDocument/2006/relationships/externalLink" Target="externalLinks/externalLink54.xml"/><Relationship Id="rId77" Type="http://schemas.openxmlformats.org/officeDocument/2006/relationships/externalLink" Target="externalLinks/externalLink75.xml"/><Relationship Id="rId100" Type="http://schemas.openxmlformats.org/officeDocument/2006/relationships/externalLink" Target="externalLinks/externalLink98.xml"/><Relationship Id="rId105" Type="http://schemas.openxmlformats.org/officeDocument/2006/relationships/externalLink" Target="externalLinks/externalLink103.xml"/><Relationship Id="rId8" Type="http://schemas.openxmlformats.org/officeDocument/2006/relationships/externalLink" Target="externalLinks/externalLink6.xml"/><Relationship Id="rId51" Type="http://schemas.openxmlformats.org/officeDocument/2006/relationships/externalLink" Target="externalLinks/externalLink49.xml"/><Relationship Id="rId72" Type="http://schemas.openxmlformats.org/officeDocument/2006/relationships/externalLink" Target="externalLinks/externalLink70.xml"/><Relationship Id="rId93" Type="http://schemas.openxmlformats.org/officeDocument/2006/relationships/externalLink" Target="externalLinks/externalLink91.xml"/><Relationship Id="rId98" Type="http://schemas.openxmlformats.org/officeDocument/2006/relationships/externalLink" Target="externalLinks/externalLink96.xml"/><Relationship Id="rId3" Type="http://schemas.openxmlformats.org/officeDocument/2006/relationships/externalLink" Target="externalLinks/externalLink1.xml"/><Relationship Id="rId25" Type="http://schemas.openxmlformats.org/officeDocument/2006/relationships/externalLink" Target="externalLinks/externalLink23.xml"/><Relationship Id="rId46" Type="http://schemas.openxmlformats.org/officeDocument/2006/relationships/externalLink" Target="externalLinks/externalLink44.xml"/><Relationship Id="rId67" Type="http://schemas.openxmlformats.org/officeDocument/2006/relationships/externalLink" Target="externalLinks/externalLink65.xml"/><Relationship Id="rId20" Type="http://schemas.openxmlformats.org/officeDocument/2006/relationships/externalLink" Target="externalLinks/externalLink18.xml"/><Relationship Id="rId41" Type="http://schemas.openxmlformats.org/officeDocument/2006/relationships/externalLink" Target="externalLinks/externalLink39.xml"/><Relationship Id="rId62" Type="http://schemas.openxmlformats.org/officeDocument/2006/relationships/externalLink" Target="externalLinks/externalLink60.xml"/><Relationship Id="rId83" Type="http://schemas.openxmlformats.org/officeDocument/2006/relationships/externalLink" Target="externalLinks/externalLink81.xml"/><Relationship Id="rId88" Type="http://schemas.openxmlformats.org/officeDocument/2006/relationships/externalLink" Target="externalLinks/externalLink86.xml"/><Relationship Id="rId111"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56504</xdr:colOff>
      <xdr:row>0</xdr:row>
      <xdr:rowOff>137225</xdr:rowOff>
    </xdr:from>
    <xdr:ext cx="1562636" cy="564658"/>
    <xdr:pic>
      <xdr:nvPicPr>
        <xdr:cNvPr id="2" name="Imagen 1">
          <a:extLst>
            <a:ext uri="{FF2B5EF4-FFF2-40B4-BE49-F238E27FC236}">
              <a16:creationId xmlns:a16="http://schemas.microsoft.com/office/drawing/2014/main" id="{6D77CD51-D42A-416F-9BD5-D10F277BE69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6504" y="137225"/>
          <a:ext cx="1562636" cy="564658"/>
        </a:xfrm>
        <a:prstGeom prst="rect">
          <a:avLst/>
        </a:prstGeom>
      </xdr:spPr>
    </xdr:pic>
    <xdr:clientData/>
  </xdr:oneCellAnchor>
  <xdr:twoCellAnchor editAs="oneCell">
    <xdr:from>
      <xdr:col>4</xdr:col>
      <xdr:colOff>945139</xdr:colOff>
      <xdr:row>0</xdr:row>
      <xdr:rowOff>48432</xdr:rowOff>
    </xdr:from>
    <xdr:to>
      <xdr:col>5</xdr:col>
      <xdr:colOff>1113942</xdr:colOff>
      <xdr:row>4</xdr:row>
      <xdr:rowOff>139466</xdr:rowOff>
    </xdr:to>
    <xdr:pic>
      <xdr:nvPicPr>
        <xdr:cNvPr id="3" name="Imagen 2">
          <a:extLst>
            <a:ext uri="{FF2B5EF4-FFF2-40B4-BE49-F238E27FC236}">
              <a16:creationId xmlns:a16="http://schemas.microsoft.com/office/drawing/2014/main" id="{9CDC9155-8381-4F02-B024-9E499E19E46C}"/>
            </a:ext>
          </a:extLst>
        </xdr:cNvPr>
        <xdr:cNvPicPr>
          <a:picLocks noChangeAspect="1"/>
        </xdr:cNvPicPr>
      </xdr:nvPicPr>
      <xdr:blipFill rotWithShape="1">
        <a:blip xmlns:r="http://schemas.openxmlformats.org/officeDocument/2006/relationships" r:embed="rId2"/>
        <a:srcRect t="10181" b="-1"/>
        <a:stretch/>
      </xdr:blipFill>
      <xdr:spPr>
        <a:xfrm>
          <a:off x="5621914" y="48432"/>
          <a:ext cx="1321328" cy="738734"/>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Z:\WINDOWS\TEMP\Contrato%20SOP%20185-02%20FINAL\2%20YACOPI-GALAPAGOS\2%20%20YAC%20-%20GUAD%20PRESUP%20FINAL\CRONOGRA.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mercurio\OBRAS%20PUBLICAS\CAMILO\Downloads\KINGSTONUsers\M&#243;nica\Downloads\PRESUPUESTO_REDES_LORICA_FASE_I.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AiuBPMarco98.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Presupuestos\PAULA\Documents%20and%20Settings\Propietario\Mis%20documentos\PAULA\actas%20cnch\actas%20cnch\RESUMEN%202002\ACT2002.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Users/natalia.cardenas/AppData/Local/Microsoft/Windows/Temporary%20Internet%20Files/Content.Outlook/63MATZR0/20171114/1/Presupuesto%20Electrico_Via%20Distribuidora_20171114.xlsx"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mercurio\OBRAS%20PUBLICAS\CAMILO\Downloads\KINGSTONACUEDUCTO%20ESCOBERO%20-%20CHINGUI%20I\Anexo_9_Cantidades%20de%20Obra,%20APU&#180;s%20%20y%20Presupuesto\Anexo%209.%20Presupuesto%20Acueducto_La%20Maria.xlsx"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H:\descoles\Descole%20canal%20en%20concreto%202.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Nasly\buzon\Users\Usuario\Desktop\Documents%20and%20Settings\Juan%20Arrubla\APU%20Secundaria%20Corvide.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Para%20presupuesto/Documents%20and%20Settings/67370/Configuraci&#243;n%20local/Archivos%20temporales%20de%20Internet/Content.IE5/UOTNRVQZ/Presupuesto%20correigio%20nora%20morales(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mercurio\OBRAS%20PUBLICAS\HLOPEZA\CANTIDADES%20GERONA\Documents%20and%20Settings\swilches\Configuraci&#243;n%20local\Archivos%20temporales%20de%20Internet\OLK6\formulario%20base.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Y:\HLOPEZA\CANTIDADES%20GERONA\Documents%20and%20Settings\swilches\Configuraci&#243;n%20local\Archivos%20temporales%20de%20Internet\OLK6\formulario%20base.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I:\AMV%20_%20no%20borrar\PRESUPUESTOS\a%20%20aaInformaci&#243;n%20GRUPO%204\A%20MInformes%20Mensuales\Informe%20de%20estado%20vial%20ene\aCCIDENTES%20DE%201995%20-%201996.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mercurio\OBRAS%20PUBLICAS\admon%20Vial%20henry\Mis%20documentos\OBRAS\BANADIA\INFORMES\BANADIACD\1erINFORME.xls" TargetMode="External"/></Relationships>
</file>

<file path=xl/externalLinks/_rels/externalLink16.xml.rels><?xml version="1.0" encoding="UTF-8" standalone="yes"?>
<Relationships xmlns="http://schemas.openxmlformats.org/package/2006/relationships"><Relationship Id="rId2" Type="http://schemas.microsoft.com/office/2019/04/relationships/externalLinkLongPath" Target="file:///K:\Documents%20and%20Settings\mromero\Configuraci&#243;n%20local\Archivos%20temporales%20de%20Internet\OLK77\20-02-09%20observaciones%20de%20mario%20romero\enviado%20por%20la%20territorial\Documents%20and%20Settings\Jaime%20Rojas\Mis%20documentos\Contrato\Interv\JunBarba\a%20%20aaInformaci&#243;n%20GRUPO?ABC3B553" TargetMode="External"/><Relationship Id="rId1" Type="http://schemas.openxmlformats.org/officeDocument/2006/relationships/externalLinkPath" Target="file:///\\ABC3B553\a%20%20aaInformaci&#243;n%20GRUPO"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a%20%20aaInformaci&#243;n%20GRUPO%204/A%20MInformes%20Mensuales/Informe%20de%20estado%20vial%20ene/aCCIDENTES%20DE%201995%20-%201996.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epm-file03\basico$\JMEJIV\INGENIERIA%20PEQUE&#209;OS%20TRAMOS\DISE&#209;O%202\PQTRAMOS\PA_S-033\PA_S-033.xlsm"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Server\ARCHIVOS\PAULA\actas%20cnch\actas%20cnch\RESUMEN%202003\CNCH2003.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Presupuestos\PAULA\Documents%20and%20Settings\Propietario\Mis%20documentos\PAULA\actas%20cnch\actas%20cnch\RESUMEN%202002\ACTASCNCH2002.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H:\USUARIOS\TECNICA\Obra%20211\Actas%20y%20Proyecciones%20feb.2010\Documents%20and%20Settings\jromana\Configuraci&#243;n%20local\Archivos%20temporales%20de%20Internet\OLK8\formato%20acometidas%20acueducto.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Users/carlos.perez/AppData/Local/Microsoft/Windows/INetCache/Content.Outlook/XH48JFZP/ZXPREPLIEGOS%20PUENTE%20ARMADA/PRESUP/ZPREPLIEGOS%20PUENTE%20ARMADA/OBRAS%20PUENTE%20ARMADA2.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Nasly\buzon\Users\Usuario\Desktop\actual\MODELOS\ISO%209000\Hoja%20calculo\F0340004.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Nasly\buzon\windows\TEMP\ADMINISTRATIVA\BAAN\lista%20de%20precios%20definitiva%20sep16-98.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H:\MANTENIMIENTO%20RUTA%201001_MARZO%20DE%202008\Documents%20and%20Settings\PEDRO%20GARCIA%20REALPE\Mis%20documentos\AMV_G1_2006_TUMACO\Actas%20AMV_G1_Tumaco\a%20%20aaInformaci&#243;n"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H:\USUARIOS\TECNICA\Obra%20211\Actas%20y%20Proyecciones%20feb.2010\Documents%20and%20Settings\jromana\Configuraci&#243;n%20local\Archivos%20temporales%20de%20Internet\OLK8\Formato%20acometidas%20alcantarillado.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Consorcio_aux_1\JAIRO\PROPUESTAS\CVS\Mis%20documentos\Licitaciones\BOCCID.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mercurio\OBRAS%20PUBLICAS\admon%20Vial%20henry\Mis%20documentos\ALEX\TERMINAL\PROPUESTATERMINAL\PRECIOS%20TRANSITO.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mercurio\OBRAS%20PUBLICAS\a%20%20aaInformaci&#243;n%20GRUPO%204\A%20MInformes%20Mensuales\Informe%20de%20estado%20vial%20ene\aCCIDENTES%20DE%201995%20-%201996.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mercurio\OBRAS%20PUBLICAS\Users\langel\AppData\Local\Temp\Presupuesto%20Definitivo%20-%20%2024%20mil%20millones%20-%2024%20FEB.xlsx"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H:\USUARIOS\TECNICA\Obra%20211\Actas%20y%20Proyecciones%20feb.2010\Documents%20and%20Settings\jromana\Configuraci&#243;n%20local\Archivos%20temporales%20de%20Internet\OLK8\Planilla%20de%20impacto%20comunitario%20aspectos%20generales.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mercurio\OBRAS%20PUBLICAS\DOCUME~1\usuario\CONFIG~1\Temp\Directorio%20temporal%201%20para%20OFERTA_2.zip\APU%20cantidades%20de%20obra%20definitivas%20v1.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H:\DOCUME~1\usuario\CONFIG~1\Temp\Directorio%20temporal%201%20para%20OFERTA_2.zip\APU%20cantidades%20de%20obra%20definitivas%20v1.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A:\Mis%20documentos\INF.BIMENSUAL\INFORME%20BIMENSUAL%20JUL-AGO-2001.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mercurio\OBRAS%20PUBLICAS\Users\Daniel\AppData\Local\Temp\CALCULOS%20ALIMENTADORES.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mercurio\OBRAS%20PUBLICAS\Volumen%20XIV%20Presupuesto\Anexo%202\GP-2387-BEN-Anexo%201-V23.xlsx"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mercurio\OBRAS%20PUBLICAS\Volumen%20XIV%20Presupuesto\GP-2387-TES-XIV-Anexo%201-V09.xlsx"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mercurio\OBRAS%20PUBLICAS\Obras_Publicas\EJECUCI&#211;N%20DE%20OBRAS\JULIAN%20AGUDELO%20UPEGUI\2020\Esmeraldal%20-%20Triangulo%20de%20las%20bermudas\Presupuesto%20Oficial%20Intercambio%20Vial%20Triangulo%20de%20Las%20Bermudas%20final.xlsx"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mercurio\OBRAS%20PUBLICAS\PAVICOL\MSOFFICE\LICITAR\analisis%20del%20AIU\AIU.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Y:\PAVICOL\MSOFFICE\LICITAR\analisis%20del%20AIU\AIU.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mercurio\OBRAS%20PUBLICAS\Users\jdmejia\Documents\Juan%20David%20Mej&#237;a%20R\2016\Noviembre\Presupuesto%20Antillas.xlsx"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Server\ARCHIVOS\Documents%20and%20Settings\PAULA\Mis%20documentos\PAULA\base%20de%20datos\base\APU.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Nasly\buzon\Users\Usuario\Desktop\OFERTA\16XX_19_0095%20Ampliac.%20Banco\F0340004.xls"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Paola\Mis%20documentos\Mis%20documentos\CONSULTORIA\EN%20EJECUCION\CARS\CORANTIOQUIA\PMAA%20PUEBLORRICO%202005\DISE&#209;O\Memorias\Alcantarillado\GUIA%20DISE&#209;O\ALCANTARILLADO%20LIBORINA\HOJA%20ALCANTARILLADO%20LIBORINA%20CON%20ALIVIADEROS.xls"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mercurio\OBRAS%20PUBLICAS\Users\mac\Documents\amv\presupuestos%20para%20atenci&#243;n%20de%20emergencias%20por%20ola%20invernal%202010%20y%202011\PRESUPUESTOS%20EMERGENCIAS%20OFICIAL%20BARBOSA%20CISNEROS%20PTO%20BERRIO%20JULIO%2027%202011.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A:\Documents%20and%20Settings\SANEAMBIENTE\03%20PM%20ENTRERRIOS\ALCANTARILLADO\02%20ALTERNATIVAS\02%20MEMORIAS%20DE%20CALCULO\01%20HOJA%20DE%20CALCULO\1B\combinado\alternativa%201B%20alcantarillado1.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Paola\Mis%20documentos\CLAUDIA\DISE&#209;O%20ALCANTARILLADO%20LIBORINA%202.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https://d.docs.live.net/1.Marle/ayudas/varios%20presupuestos/GP-617%20-%20Ppto%20La%20Victoria%20V17%20(1)cau.xlsx" TargetMode="External"/></Relationships>
</file>

<file path=xl/externalLinks/_rels/externalLink56.xml.rels><?xml version="1.0" encoding="UTF-8" standalone="yes"?>
<Relationships xmlns="http://schemas.openxmlformats.org/package/2006/relationships"><Relationship Id="rId2" Type="http://schemas.openxmlformats.org/officeDocument/2006/relationships/externalLinkPath" Target="file:///C:\Users\manuela.bedoya\AppData\Local\Microsoft\Windows\INetCache\Content.Outlook\AK19MXTY\Libro1.xlsx" TargetMode="External"/><Relationship Id="rId1" Type="http://schemas.openxmlformats.org/officeDocument/2006/relationships/externalLinkPath" Target="file:///C:\Users\manuela.bedoya\AppData\Local\Microsoft\Windows\INetCache\Content.Outlook\AK19MXTY\Libro1.xlsx"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Pc1\Mis%20documentos\Datos\K1\03%20Grupo%2005\02%20Dise&#241;os\01%20Ahorcado\02%20Memorias\02%20Hojas\Cantidades%20de%20Obra\02%20VILLAHERMOSA.Chalo\01%20Dis_AC_VH_021114.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http://www.integral.com.co/Documents%20and%20Settings/91520/Escritorio/tabla_de_costos_ambiental_nov_4(1).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Server\ARCHIVOS\CORDOUTSOURCING\CNCH\Centros%20de%20costo\SEG..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file:///\\10.0.0.4\tecnico\Documents%20and%20Settings\67370\Configuraci&#243;n%20local\Archivos%20temporales%20de%20Internet\Content.IE5\UOTNRVQZ\Presupuesto%20correigio%20nora%20morales(1).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file:///\\Estacion2\d\DOCUME~1\USER05~1\CONFIG~1\TEMP\ADMINISTRACION%20VIAL%20G2\PRESUPUESTOS\Presupuesto%20remoci&#243;n%20de%20derrumbe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file:///H:\ADMINISTRACI&#211;N%20VIAL3\INFORMES\INFORMES%20TRIMESTRALES\Users\Adolfo\Documents\SANTO%20DOMINGO\MARZO\Mis%20documentos\ACTA%20No%2040\ACTA%20No36\CONSORCIO%20acta%20No35\Mis%20documentos\WINDOWS\TEMP\RELACI~1.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H:\Documents%20and%20Settings\gesquivel\Mis%20documentos\Presupuestos%20y%20Contrataci&#243;n\An&#225;lisis%20de%20precios%20unitarios%202004\An&#225;lisis%20de%20precios%20unitarios%202004.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file:///H:\MANTENIMIENTO%20RUTA%201001_MARZO%20DE%202008\Documents%20and%20Settings\Jaime%20Rojas\Mis%20documentos\Contrato\Interv\JunBarba\a%20%20aaInformaci&#243;n%20GRUPO%204\A%20MInformes%20M"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file:///\\Nasly\buzon\Users\Usuario\Desktop\Documents%20and%20Settings\1\Mis%20documentos\Personal\Division%204\Proyectos\EPF%20Flore&#241;a\01%20PROPUESTA%20Y%20CONTRATO\1.1%20Propuesta\Petrocercol\Oferta\REV%202\ME%202%20PROV%20PETRO%20REV%202.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file:///\\mercurio\OBRAS%20PUBLICAS\Users\user\Desktop\MATIZ\PROYECTOS\EN%20PROCESO\REMODELACION%20COLEGIOS%20ITAGUI\COLEGIO%20NUEVO\Presupuesto%20General\Presupuesto\Base%20Ppto%20Colegios.xlsx"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file:///\\mercurio\OBRAS%20PUBLICAS\Users\Alfredo\Desktop\Concepto%20&amp;%20Movimiento\PROYECTOS%202012\Ejecucion\Lista%20Multiusos%20Itagui\Pptos\Base%20datos\2012-08-21\01%20Presupuesto\GP-485%20-%20PAO%20V49.xlsx"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M:\8010%20-%20Comercial\Licitaciones\Documentos%20del%20Proceso\2015\OBRAS\EN%20PREPARACION\ALCALDIA%20DE%20ENVIGADO\09-00-21-18-001-15%20MEGAPLAN%20$24MIL%20MILLONES\PRESUPUESTO\ANEXO%206.%20PRESUPUESTO%20OFICIAL%20(PLIEGOS)%20REV.%20EM.xlsx"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file:///\\Albeiro\unidad%20d\Documents%20and%20Settings\SANEAMBIENTE\GENERALES\MVMT\Dise&#241;o_ALL_AR_030328.xls"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Phenom_x3\d\ADMINISTRACI&#211;N%20VIAL3\INFORMES\INFORMES%20TRIMESTRALES\Documents%20and%20Settings\Usuario%20de%20Windows\Mis%20documentos\Licitaciones\Inalv&#237;as\Taraz&#225;-Caucasia\WINDOWS\TEMP\RELACI~1.XLS" TargetMode="External"/></Relationships>
</file>

<file path=xl/externalLinks/_rels/externalLink71.xml.rels><?xml version="1.0" encoding="UTF-8" standalone="yes"?>
<Relationships xmlns="http://schemas.openxmlformats.org/package/2006/relationships"><Relationship Id="rId2" Type="http://schemas.microsoft.com/office/2019/04/relationships/externalLinkLongPath" Target="file:///Y:\Users\32243245\AppData\Local\Microsoft\Windows\Temporary%20Internet%20Files\Content.Outlook\TP9OSSUZ\Documents%20and%20Settings\Usuario%20de%20Windows\Mis%20documentos\Licitaciones\Inalv&#237;as\Taraz&#225;-Caucasia\WINDOWS\TEMP\RELACI~1.XLS?2EB3E6F3" TargetMode="External"/><Relationship Id="rId1" Type="http://schemas.openxmlformats.org/officeDocument/2006/relationships/externalLinkPath" Target="file:///\\2EB3E6F3\RELACI~1.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https://d.docs.live.net/Users/Usuario/AppData/Local/Temp/PPTO%20CENTRO%20DE%20ACOPIO%20CON%20APUS_IN-G_23%20OCT%202014.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Nasly\buzon\Users\Usuario\Desktop\ATDSV\Berlin\CoC\HERSTELLER\SIPARK\Engineering\SIPARK%20Engineering16_ATDSV.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file:///\\mercurio\OBRAS%20PUBLICAS\F\SENDEROS%20ENVIGADO\SRVCONHIME01\Users\USUARIO\AppData\Local\Microsoft\Windows\INetCache\Content.Outlook\VQ62LLTD\Base%20de%20datos%20Secretaria%20de%20educacion.xlsx"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file:///\\mercurio\OBRAS%20PUBLICAS\HLOPEZA\GERONA\CANTIDADES%20REPOSICION\SUBCIRCUITO%207\REDES7.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Y:\HLOPEZA\GERONA\CANTIDADES%20REPOSICION\SUBCIRCUITO%207\REDES7.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file:///\\Phenom_x3\d\ADMINISTRACI&#211;N%20VIAL3\INFORMES\INFORMES%20TRIMESTRALES\a%20%20aaInformaci&#243;n%20GRUPO%204\A%20MInformes%20Mensuales\Informe%20de%20estado%20vial%20ene\aCCIDENTES%20DE%201995%20-%201996.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AMV-02-BOL\EST.V&#205;A%20CRIT.TECNICO%20AMB-BOL-02\DICIEMBRE-2008\EST.V&#205;A%20CRITERIO%20TECNICO%2090BLB.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H:\EST.V&#205;A%20CRITERIO%20TECNICO.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file:///J:\Mis%20documentos\OBRAS\BANADIA\INFORMES\BANADIACD\1erINFORME.xls"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Users/JorgeF/Documents/amv%20grupo%203%20boyaca%202009/PRECIOS%20UNITARIOS/corregidos/2011/LICITACIONES%20AGOSTO%202011/apus%20boyaca%20VIA%20chiquinquira%20-%20TUNJA.xlsx"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file:///\\Diseno5\diseno5\DISE&#209;O%205\1.%20INGENIERIA\NAKAR\DISE&#209;OS%20HS\ENTREGA%20NAKAR%2017%20DE%20JUNIO%202013\MEMORIAS%20HS%20NAKAR%20JUNIO.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J:\Mis%20documentos\ADMON00\COSTOS\ESTRUCTURA%20DE%20COSTOS%20G&amp;J%20ING%20ASOCIADOS%20LTDA.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mercurio\OBRAS%20PUBLICAS\Users\jhn\AppData\Local\Microsoft\Windows\INetCache\Content.Outlook\XHTDR3RK\Users\Humberto\Documents\Mis%20Documentos\ENVIGADO\Pantanillo%20Envigado\Presupuesto%20Platanillo%20APU.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Documents%20and%20Settings/Usuario/Mis%20documentos/AMVDIADCOL/ANALIS%20DE%20PRECIOS%20UNITARIOS%20-%202011%20TERRITORIAL%20ANTIOQUA/Estructura%20APU%202012%20ANTIOQUIA%20(version%20definitiva).xls" TargetMode="External"/></Relationships>
</file>

<file path=xl/externalLinks/_rels/externalLink88.xml.rels><?xml version="1.0" encoding="UTF-8" standalone="yes"?>
<Relationships xmlns="http://schemas.openxmlformats.org/package/2006/relationships"><Relationship Id="rId2" Type="http://schemas.microsoft.com/office/2019/04/relationships/externalLinkLongPath" Target="/Users/carlos.perez/AppData/Local/Microsoft/Windows/INetCache/Content.Outlook/XH48JFZP/MANTENIMIENTO%20RUTA%201001_MARZO%20DE%202008/Documents%20and%20Settings/PEDRO%20GARCIA%20REALPE/Mis%20documentos/AMV_G1_2006_TUMACO/Actas%20AMV_G1_Tumaco/a%20%20aaInformaci&#243;n?616D36A8" TargetMode="External"/><Relationship Id="rId1" Type="http://schemas.openxmlformats.org/officeDocument/2006/relationships/externalLinkPath" Target="file:///\\616D36A8\a%20%20aaInformaci&#243;n"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file:///\\mercurio\OBRAS%20PUBLICAS\admon%20Vial%20henry\henry\Propuestas\invias\RCAS-007-2002\precios%20unitarios%20caranal.xls"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file:///\\mercurio\OBRAS%20PUBLICAS\Obras_Publicas\EJECUCI&#211;N%20DE%20OBRAS\JULIAN%20AGUDELO%20UPEGUI\2020\Institucion%20Educativa.%20El%20Salado\Copia%20de%20RC014%20-%20IE%20El%20Salado_V66%20final.xlsx"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Users/jaime.llanos/Desktop/Presupuestos/IUE/01%20PRESUPUESTO/RC007%20-%20U%20Envigado_ETAPAS_V53.xlsx"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Users/Usuario/Desktop/VIVIANA/6%20PTTO%20FINAL/6%20presupuestoVia%20La%20Acuarela%20Gobernacion.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Users/jaime.llanos/Desktop/Presupuestos/IUE/01%20PRESUPUESTO/An&#225;lisis%20Presupuesto%20Base.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file:///H:\USUARIOS\TECNICA\Obra%20211\Actas%20y%20Proyecciones%20feb.2010\Documents%20and%20Settings\jromana\Configuraci&#243;n%20local\Archivos%20temporales%20de%20Internet\OLK8\Informe%20semanal%20de%20avance%20de%20obra%20civil.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file:///H:\USUARIOS\TECNICA\Obra%20211\Actas%20y%20Proyecciones%20feb.2010\Documents%20and%20Settings\jromana\Configuraci&#243;n%20local\Archivos%20temporales%20de%20Internet\OLK8\solicitud%20de%20servicio.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file:///F:\SIMULACI&#211;NEDIFICIO.ok.xls"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A:\SIMULACI&#211;NEDIFICIO.ok.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Consorcio_aux_1\JAIRO\PROPUESTAS\CVS\Pliegos\P-2005\copia%20equipo%20pavilion\Mis%20documentos\MONICA\CVS\canal%20La%20granja\PROPUESTA%20ECOGESTAR%202.xls"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file:///H:\USUARIOS\TECNICA\Obra%20211\Actas%20y%20Proyecciones%20feb.2010\S.G.C%20Aguas\Proceso%20Interventor&#237;a\tEMPORALTRAMOS.xls" TargetMode="External"/></Relationships>
</file>

<file path=xl/externalLinks/_rels/externalLink100.xml.rels><?xml version="1.0" encoding="UTF-8" standalone="yes"?>
<Relationships xmlns="http://schemas.openxmlformats.org/package/2006/relationships"><Relationship Id="rId1" Type="http://schemas.microsoft.com/office/2006/relationships/xlExternalLinkPath/xlPathMissing" Target="PUNITARIOS%20PARA%20241201%202S.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file:///F:\Users\Usuario\Desktop\alex%20nono\HOSPITAL%20GIRARDOTA\PRESUPUESTO\PRESUPUESTO%20HOSPITAL%20DEF%20%20CARLOS.xlsx"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Nasly\buzon\WINDOWS\TEMP\330-001-02%20-%20Etapa%201%20-%20Tipo%20A.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A:\RESUMPR.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H:\SIMULACI&#211;NEDIFICIO.ok.xls" TargetMode="External"/></Relationships>
</file>

<file path=xl/externalLinks/_rels/externalLink105.xml.rels><?xml version="1.0" encoding="UTF-8" standalone="yes"?>
<Relationships xmlns="http://schemas.openxmlformats.org/package/2006/relationships"><Relationship Id="rId2" Type="http://schemas.microsoft.com/office/2019/04/relationships/externalLinkLongPath" Target="/Users/carlos.perez/AppData/Local/Microsoft/Windows/INetCache/Content.Outlook/XH48JFZP/MANTENIMIENTO%20RUTA%201001_MARZO%20DE%202008/Documents%20and%20Settings/Jaime%20Rojas/Mis%20documentos/Contrato/Interv/JunBarba/a%20%20aaInformaci&#243;n%20GRUPO%204/A%20MInformes%20M?93829A9E" TargetMode="External"/><Relationship Id="rId1" Type="http://schemas.openxmlformats.org/officeDocument/2006/relationships/externalLinkPath" Target="file:///\\93829A9E\A%20MInformes%20M"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file:///\\Giovanny\c\Copia%20Calidad\Mis%20documentos\Area%20Tecnica\Licitaciones\Epm\Actualizacion%20Guayabal\WINDOWS\TEMP\RELACI~1.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A.MODI"/>
      <sheetName val="CRONOGRAMA"/>
      <sheetName val="CRA_MODI1"/>
      <sheetName val="CRA_MODI"/>
      <sheetName val="CRA_MODI2"/>
      <sheetName val="CRA_MODI3"/>
      <sheetName val="CRA_MODI4"/>
      <sheetName val="CRA_MODI5"/>
    </sheetNames>
    <sheetDataSet>
      <sheetData sheetId="0"/>
      <sheetData sheetId="1"/>
      <sheetData sheetId="2"/>
      <sheetData sheetId="3"/>
      <sheetData sheetId="4"/>
      <sheetData sheetId="5"/>
      <sheetData sheetId="6"/>
      <sheetData sheetId="7"/>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Datos"/>
      <sheetName val="PRESUPUESTOS-REV1"/>
      <sheetName val="PU (2)"/>
      <sheetName val="PESOS"/>
      <sheetName val="G&amp;G"/>
      <sheetName val="COSTOS UNITARIOS"/>
      <sheetName val="CA-2909"/>
      <sheetName val="TRAYECTO 1"/>
      <sheetName val="CABG"/>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Varios"/>
      <sheetName val=""/>
      <sheetName val="Seguim-16"/>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PROY_ORIGINAL2"/>
      <sheetName val="PU_(2)1"/>
      <sheetName val="PROY_ORIGINAL1"/>
      <sheetName val="PU_(2)"/>
      <sheetName val="PROY_ORIGINAL3"/>
      <sheetName val="PU_(2)2"/>
      <sheetName val="PROY_ORIGINAL5"/>
      <sheetName val="PU_(2)4"/>
      <sheetName val="PROY_ORIGINAL4"/>
      <sheetName val="PU_(2)3"/>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Información"/>
      <sheetName val="APU´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proveedores"/>
      <sheetName val="ACTIVIDADES"/>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ó&gt;j0$#j_$#LÓu"/>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6"/>
      <sheetName val="PU_(2)5"/>
      <sheetName val="COSTOS_UNITARIOS"/>
      <sheetName val="TRAYECTO_1"/>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VALOR_ENSAYOS"/>
      <sheetName val="resumen_preacta"/>
      <sheetName val="Resalto_en_asfalto"/>
      <sheetName val="Mat_fresado_para_ampliacion"/>
      <sheetName val="Tuberia_filtro_D=6&quot;"/>
      <sheetName val="Realce_de_bordillo"/>
      <sheetName val="Remocion_tuberia_d=24&quot;"/>
      <sheetName val="GRAVA_ATRAQUES_DE_ALCANTARILLA"/>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TORTA EST"/>
      <sheetName val="BD"/>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TARIFAS MATERIALES"/>
      <sheetName val="TARIFAS EQUIPOS "/>
      <sheetName val="TARIFA SALARIOS"/>
      <sheetName val="ó&gt;_x005f_x0000__x005f_x0001__x005f_x0000__x005f_x0000__"/>
      <sheetName val="PRES"/>
      <sheetName val="AMOBLAMINETO"/>
      <sheetName val="LISTA"/>
      <sheetName val="Tramo 2"/>
      <sheetName val="MATERIALES Y RECURSOS"/>
      <sheetName val="MDC-1 COLOCACION "/>
      <sheetName val="D-20 COLOCACION "/>
      <sheetName val="TRANSPORTE MEZCLA ASFALTICA"/>
      <sheetName val="Fresado"/>
      <sheetName val="EXT microagomerado"/>
      <sheetName val="Hoja5"/>
      <sheetName val="LISTADO_APU"/>
      <sheetName val="Operation"/>
      <sheetName val="Inputs"/>
      <sheetName val="Concesionaria_-_Administrativo1"/>
      <sheetName val="Concesionaria_-_Sistemas1"/>
      <sheetName val="Control"/>
      <sheetName val="Construction"/>
      <sheetName val="Grafico Avance"/>
      <sheetName val="MYE OBRA"/>
      <sheetName val="SNP7 Anclajes pasivos6j_x0000_"/>
      <sheetName val="Hoja3"/>
      <sheetName val="Hoja2"/>
      <sheetName val="Transportes"/>
      <sheetName val="ó&gt;?_x0001_???j0$?#???j.$?#???L_x0012_Óu????"/>
      <sheetName val="BASE DE DATOS DE PRECIOS"/>
      <sheetName val="Indicadores Y Listas"/>
      <sheetName val="Paral. 1"/>
      <sheetName val="Paral. 2"/>
      <sheetName val="Paral. 3"/>
      <sheetName val="Paral.4"/>
      <sheetName val="CORTE DE OBRA N° 1"/>
      <sheetName val="memoria"/>
      <sheetName val="memoria 1"/>
      <sheetName val="ó&gt;????j0$?#???j_$?#???LÓu????"/>
      <sheetName val="41"/>
      <sheetName val="RESISTENCIA_"/>
      <sheetName val="Memorias"/>
      <sheetName val="CANOBRA"/>
      <sheetName val="INCREMENTOS"/>
      <sheetName val="LISTMATE"/>
      <sheetName val="MATERIALES"/>
      <sheetName val="CONSTANTES"/>
      <sheetName val="LISTAS"/>
      <sheetName val="CONSTANTES_"/>
      <sheetName val="Accidentalidad"/>
      <sheetName val="Causa Posible"/>
      <sheetName val="Base de Datos"/>
      <sheetName val="INFORME_SEMANAL2"/>
      <sheetName val="201_72"/>
      <sheetName val="211_12"/>
      <sheetName val="320_22"/>
      <sheetName val="330_12"/>
      <sheetName val="330_22"/>
      <sheetName val="411_22"/>
      <sheetName val="450_2P2"/>
      <sheetName val="450_9P2"/>
      <sheetName val="461_12"/>
      <sheetName val="465_12"/>
      <sheetName val="464_1P2"/>
      <sheetName val="600_22"/>
      <sheetName val="630_52"/>
      <sheetName val="630_62"/>
      <sheetName val="630_72"/>
      <sheetName val="681_12"/>
      <sheetName val="670_P2"/>
      <sheetName val="671_P2"/>
      <sheetName val="674_22"/>
      <sheetName val="450_3P2"/>
      <sheetName val="621_1P2"/>
      <sheetName val="610_2P2"/>
      <sheetName val="230_22"/>
      <sheetName val="230_2P2"/>
      <sheetName val="621_1-1P2"/>
      <sheetName val="621_1_2P2"/>
      <sheetName val="PESO_VARILLAS2"/>
      <sheetName val="210_1_11"/>
      <sheetName val="210_1_21"/>
      <sheetName val="210_2_11"/>
      <sheetName val="220_11"/>
      <sheetName val="420_11"/>
      <sheetName val="421_11"/>
      <sheetName val="630_4_11"/>
      <sheetName val="640_1_11"/>
      <sheetName val="4P_1_11"/>
      <sheetName val="671_11"/>
      <sheetName val="673P_11"/>
      <sheetName val="674p_21"/>
      <sheetName val="640_1_21"/>
      <sheetName val="640_1_41"/>
      <sheetName val="630_3_11"/>
      <sheetName val="700_11"/>
      <sheetName val="701_21"/>
      <sheetName val="710_11"/>
      <sheetName val="730_11"/>
      <sheetName val="TORTA_EST1"/>
      <sheetName val="INFORME_SEMANAL1"/>
      <sheetName val="201_71"/>
      <sheetName val="211_11"/>
      <sheetName val="320_21"/>
      <sheetName val="330_11"/>
      <sheetName val="330_21"/>
      <sheetName val="411_21"/>
      <sheetName val="450_2P1"/>
      <sheetName val="450_9P1"/>
      <sheetName val="461_11"/>
      <sheetName val="465_11"/>
      <sheetName val="464_1P1"/>
      <sheetName val="600_21"/>
      <sheetName val="630_51"/>
      <sheetName val="630_61"/>
      <sheetName val="630_71"/>
      <sheetName val="681_11"/>
      <sheetName val="670_P1"/>
      <sheetName val="671_P1"/>
      <sheetName val="674_21"/>
      <sheetName val="450_3P1"/>
      <sheetName val="621_1P1"/>
      <sheetName val="610_2P1"/>
      <sheetName val="230_21"/>
      <sheetName val="230_2P1"/>
      <sheetName val="621_1-1P1"/>
      <sheetName val="621_1_2P1"/>
      <sheetName val="PESO_VARILLAS1"/>
      <sheetName val="210_1_1"/>
      <sheetName val="210_1_2"/>
      <sheetName val="210_2_1"/>
      <sheetName val="220_1"/>
      <sheetName val="420_1"/>
      <sheetName val="421_1"/>
      <sheetName val="630_4_1"/>
      <sheetName val="640_1_1"/>
      <sheetName val="4P_1_1"/>
      <sheetName val="671_1"/>
      <sheetName val="673P_1"/>
      <sheetName val="674p_2"/>
      <sheetName val="640_1_2"/>
      <sheetName val="640_1_4"/>
      <sheetName val="630_3_1"/>
      <sheetName val="700_1"/>
      <sheetName val="701_2"/>
      <sheetName val="710_1"/>
      <sheetName val="730_1"/>
      <sheetName val="TORTA_EST"/>
      <sheetName val="PROY_ORIGINAL12"/>
      <sheetName val="PU_(2)11"/>
      <sheetName val="COSTOS_UNITARIOS6"/>
      <sheetName val="TRAYECTO_16"/>
      <sheetName val="200P_16"/>
      <sheetName val="210_2_26"/>
      <sheetName val="320_16"/>
      <sheetName val="640_16"/>
      <sheetName val="500P_16"/>
      <sheetName val="500P_26"/>
      <sheetName val="600_16"/>
      <sheetName val="610_16"/>
      <sheetName val="630_46"/>
      <sheetName val="640P_26"/>
      <sheetName val="640_1_(2)6"/>
      <sheetName val="672P_16"/>
      <sheetName val="2P_16"/>
      <sheetName val="900_26"/>
      <sheetName val="materiales_de_insumo6"/>
      <sheetName val="jornales_y_prestaciones6"/>
      <sheetName val="210_16"/>
      <sheetName val="310_16"/>
      <sheetName val="600_46"/>
      <sheetName val="661_16"/>
      <sheetName val="673_16"/>
      <sheetName val="673_26"/>
      <sheetName val="673_36"/>
      <sheetName val="672_16"/>
      <sheetName val="3P_16"/>
      <sheetName val="3P_26"/>
      <sheetName val="6_1P6"/>
      <sheetName val="6_2P6"/>
      <sheetName val="6_4P6"/>
      <sheetName val="VALOR_ENSAYOS6"/>
      <sheetName val="resumen_preacta6"/>
      <sheetName val="Resalto_en_asfalto6"/>
      <sheetName val="Mat_fresado_para_ampliacion6"/>
      <sheetName val="Tuberia_filtro_D=6&quot;6"/>
      <sheetName val="Realce_de_bordillo6"/>
      <sheetName val="Remocion_tuberia_d=24&quot;6"/>
      <sheetName val="GRAVA_ATRAQUES_DE_ALCANTARILLA6"/>
      <sheetName val="FORMATO_PREACTA6"/>
      <sheetName val="FORMATO_FECHA)6"/>
      <sheetName val="DESMONTE_LIMP_6"/>
      <sheetName val="REGISTRO_FOTOGRAFICO6"/>
      <sheetName val="S200_1_DESM__LIMP_B_6"/>
      <sheetName val="S200_2_DESM__LIMP__NB6"/>
      <sheetName val="S201_7_DEMO__ESTRUCTURAS6"/>
      <sheetName val="Remocion_alcantarillas_6"/>
      <sheetName val="Excav__Mat__Comun_6"/>
      <sheetName val="s201_15-remoción_de_alcantaril6"/>
      <sheetName val="s210_2_2-Exc_de_expl6"/>
      <sheetName val="s210_2_1-Exc_en_roca6"/>
      <sheetName val="s211_1_REMOCION_DERR_6"/>
      <sheetName val="s220_1_Terraplenes6"/>
      <sheetName val="s221_1_Pedraplen5"/>
      <sheetName val="S900_3_TRANS__DERRUMBE5"/>
      <sheetName val="s231_1_Geotextil5"/>
      <sheetName val="S230_2_Mejora__de_la_Sub-Ra5"/>
      <sheetName val="S320_1_Sub_base5"/>
      <sheetName val="S330_1_BASE_GRANULAR5"/>
      <sheetName val="CONFM__DE_CALZADA_EXISTENTE5"/>
      <sheetName val="S310_1_Confor__calzada_existe_5"/>
      <sheetName val="_S450_1_MEZCLA_MDC-15"/>
      <sheetName val="_S450_2MEZCLA_MDC-25"/>
      <sheetName val="S420_1_RIEGO_DE_IMPRIMACION_5"/>
      <sheetName val="S421_1_RIEGO_LIGA_CRR-15"/>
      <sheetName val="S460_1_FRESADO_5"/>
      <sheetName val="Excav__REPARACION_PAVIMENTO_5"/>
      <sheetName val="S465_1_EXC__PAV__ASFALTICO5"/>
      <sheetName val="S500_1_PAVIMENTO_CONCRETO5"/>
      <sheetName val="S510_1_PAVIMENTO_ADOQUIN5"/>
      <sheetName val="S600_1_EXCAV__VARIAS_5"/>
      <sheetName val="Relleno_Estructuras5"/>
      <sheetName val="eXCAVACIONES_VARIAS_EN_ROCA_5"/>
      <sheetName val="S600_2_EXCAV__ROCA5"/>
      <sheetName val="S610_1_Relleno_Estructuras5"/>
      <sheetName val="S623_1_Anclajes_5"/>
      <sheetName val="S623P1_Pantalla_Concreto5"/>
      <sheetName val="S630_3_Concretos_C5"/>
      <sheetName val="S630_4a_Concretos_D5"/>
      <sheetName val="S630_4b_Concretos_D5"/>
      <sheetName val="S630_6_CONCRETO_F5"/>
      <sheetName val="CONCRETO_G5"/>
      <sheetName val="S630_7_CONCRETO_G5"/>
      <sheetName val="s640_1_Acero_refuerzo5"/>
      <sheetName val="S642_13_Juntas_dilatacion5"/>
      <sheetName val="S644_2_Tuberia_PVC_4&quot;5"/>
      <sheetName val="_TUBERIA_36&quot;5"/>
      <sheetName val="S632_1_Baranda5"/>
      <sheetName val="_S661_1_TUBERIA_36&quot;_5"/>
      <sheetName val="S673_1_MAT__FILTRANTE5"/>
      <sheetName val="S673_2_GEOTEXTIL5"/>
      <sheetName val="TRANS__EXPLANACION5"/>
      <sheetName val="_S673_3_GEODREN_PLANAR_6&quot;5"/>
      <sheetName val="S681_1_GAVIONES5"/>
      <sheetName val="S700_1_Demarcacion5"/>
      <sheetName val="S700_2_Marca_víal5"/>
      <sheetName val="S701_1_tachas_reflectivas5"/>
      <sheetName val="S710_1_1_SEÑ_VERT__5"/>
      <sheetName val="S710_2_SEÑ_VERT_V5"/>
      <sheetName val="S710_1_2_SEÑ_VERT_5"/>
      <sheetName val="S730_1Defensas_5"/>
      <sheetName val="S800_2_CERCAS5"/>
      <sheetName val="S810_1_PROTECCION_TALUDES5"/>
      <sheetName val="S900_2Trans_explan5"/>
      <sheetName val="Tratamiento_fisuras5"/>
      <sheetName val="MARCAS_VIALES5"/>
      <sheetName val="Geomalla_con_fibra_de_vidrio5"/>
      <sheetName val="Anclajes_pasivos_4#65"/>
      <sheetName val="SNP1-geomalla_fibra_Vidrio5"/>
      <sheetName val="SNP2-geomalla_Biaxial5"/>
      <sheetName val="SNP3_concreto_3500_5"/>
      <sheetName val="SNP4_CEM__ASFALTICO5"/>
      <sheetName val="SNP5_MTTO_RUTINARIO5"/>
      <sheetName val="SNP6_Drenes5"/>
      <sheetName val="SNP7_Anclajes_pasivos_4#65"/>
      <sheetName val="SNP8_Anclajes_activos_2_Tor5"/>
      <sheetName val="SNP9_Anclajes_activos_4_Tor5"/>
      <sheetName val="SNP10_MATERIAL_3&quot;_TRIT5"/>
      <sheetName val="SNP11_Material_Relleno5"/>
      <sheetName val="SNP12_CUNETAS_3_0005"/>
      <sheetName val="SNP13_PARCHEO5"/>
      <sheetName val="SNP14_SELLO_JUNTAS5"/>
      <sheetName val="SNP15_Pilotes5"/>
      <sheetName val="SNP16_EXCAV__PAVIMENTO5"/>
      <sheetName val="SNP17_TRANS_BASE5"/>
      <sheetName val="SNP18_AFIRMADO_3&quot;5"/>
      <sheetName val="alcantarilla_K69+1035"/>
      <sheetName val="alcantarilla_K68+4375"/>
      <sheetName val="alcantarilla_K67+4555"/>
      <sheetName val="BOX_110+520_PUENTE_EL_VERDE5"/>
      <sheetName val="Muro_K99+07035"/>
      <sheetName val="MURO_K104+4545"/>
      <sheetName val="Muro_K109+05705"/>
      <sheetName val="BOX_K5"/>
      <sheetName val="INFORME_SEMANAL5"/>
      <sheetName val="201_75"/>
      <sheetName val="211_15"/>
      <sheetName val="320_25"/>
      <sheetName val="330_15"/>
      <sheetName val="330_25"/>
      <sheetName val="411_25"/>
      <sheetName val="450_2P5"/>
      <sheetName val="450_9P5"/>
      <sheetName val="461_15"/>
      <sheetName val="465_15"/>
      <sheetName val="464_1P5"/>
      <sheetName val="600_25"/>
      <sheetName val="630_55"/>
      <sheetName val="630_65"/>
      <sheetName val="630_75"/>
      <sheetName val="681_15"/>
      <sheetName val="670_P5"/>
      <sheetName val="671_P5"/>
      <sheetName val="674_25"/>
      <sheetName val="450_3P5"/>
      <sheetName val="621_1P5"/>
      <sheetName val="610_2P5"/>
      <sheetName val="230_25"/>
      <sheetName val="230_2P5"/>
      <sheetName val="621_1-1P5"/>
      <sheetName val="621_1_2P5"/>
      <sheetName val="PESO_VARILLAS5"/>
      <sheetName val="210_1_14"/>
      <sheetName val="210_1_24"/>
      <sheetName val="210_2_14"/>
      <sheetName val="220_14"/>
      <sheetName val="420_14"/>
      <sheetName val="421_14"/>
      <sheetName val="630_4_14"/>
      <sheetName val="640_1_14"/>
      <sheetName val="4P_1_14"/>
      <sheetName val="671_14"/>
      <sheetName val="673P_14"/>
      <sheetName val="674p_24"/>
      <sheetName val="640_1_24"/>
      <sheetName val="640_1_44"/>
      <sheetName val="630_3_14"/>
      <sheetName val="700_14"/>
      <sheetName val="701_24"/>
      <sheetName val="710_14"/>
      <sheetName val="730_14"/>
      <sheetName val="TORTA_EST4"/>
      <sheetName val="INFORME_SEMANAL3"/>
      <sheetName val="201_73"/>
      <sheetName val="211_13"/>
      <sheetName val="320_23"/>
      <sheetName val="330_13"/>
      <sheetName val="330_23"/>
      <sheetName val="411_23"/>
      <sheetName val="450_2P3"/>
      <sheetName val="450_9P3"/>
      <sheetName val="461_13"/>
      <sheetName val="465_13"/>
      <sheetName val="464_1P3"/>
      <sheetName val="600_23"/>
      <sheetName val="630_53"/>
      <sheetName val="630_63"/>
      <sheetName val="630_73"/>
      <sheetName val="681_13"/>
      <sheetName val="670_P3"/>
      <sheetName val="671_P3"/>
      <sheetName val="674_23"/>
      <sheetName val="450_3P3"/>
      <sheetName val="621_1P3"/>
      <sheetName val="610_2P3"/>
      <sheetName val="230_23"/>
      <sheetName val="230_2P3"/>
      <sheetName val="621_1-1P3"/>
      <sheetName val="621_1_2P3"/>
      <sheetName val="PESO_VARILLAS3"/>
      <sheetName val="210_1_12"/>
      <sheetName val="210_1_22"/>
      <sheetName val="210_2_12"/>
      <sheetName val="220_12"/>
      <sheetName val="420_12"/>
      <sheetName val="421_12"/>
      <sheetName val="630_4_12"/>
      <sheetName val="640_1_12"/>
      <sheetName val="4P_1_12"/>
      <sheetName val="671_12"/>
      <sheetName val="673P_12"/>
      <sheetName val="674p_22"/>
      <sheetName val="640_1_22"/>
      <sheetName val="640_1_42"/>
      <sheetName val="630_3_12"/>
      <sheetName val="700_12"/>
      <sheetName val="701_22"/>
      <sheetName val="710_12"/>
      <sheetName val="730_12"/>
      <sheetName val="TORTA_EST2"/>
      <sheetName val="PROY_ORIGINAL11"/>
      <sheetName val="PU_(2)10"/>
      <sheetName val="COSTOS_UNITARIOS5"/>
      <sheetName val="TRAYECTO_15"/>
      <sheetName val="200P_15"/>
      <sheetName val="210_2_25"/>
      <sheetName val="320_15"/>
      <sheetName val="640_15"/>
      <sheetName val="500P_15"/>
      <sheetName val="500P_25"/>
      <sheetName val="600_15"/>
      <sheetName val="610_15"/>
      <sheetName val="630_45"/>
      <sheetName val="640P_25"/>
      <sheetName val="640_1_(2)5"/>
      <sheetName val="672P_15"/>
      <sheetName val="2P_15"/>
      <sheetName val="900_25"/>
      <sheetName val="materiales_de_insumo5"/>
      <sheetName val="jornales_y_prestaciones5"/>
      <sheetName val="210_15"/>
      <sheetName val="310_15"/>
      <sheetName val="600_45"/>
      <sheetName val="661_15"/>
      <sheetName val="673_15"/>
      <sheetName val="673_25"/>
      <sheetName val="673_35"/>
      <sheetName val="672_15"/>
      <sheetName val="3P_15"/>
      <sheetName val="3P_25"/>
      <sheetName val="6_1P5"/>
      <sheetName val="6_2P5"/>
      <sheetName val="6_4P5"/>
      <sheetName val="VALOR_ENSAYOS5"/>
      <sheetName val="FORMATO_PREACTA5"/>
      <sheetName val="FORMATO_FECHA)5"/>
      <sheetName val="DESMONTE_LIMP_5"/>
      <sheetName val="REGISTRO_FOTOGRAFICO5"/>
      <sheetName val="S200_1_DESM__LIMP_B_5"/>
      <sheetName val="S200_2_DESM__LIMP__NB5"/>
      <sheetName val="S201_7_DEMO__ESTRUCTURAS5"/>
      <sheetName val="Remocion_alcantarillas_5"/>
      <sheetName val="Excav__Mat__Comun_5"/>
      <sheetName val="s201_15-remoción_de_alcantaril5"/>
      <sheetName val="s210_2_2-Exc_de_expl5"/>
      <sheetName val="s210_2_1-Exc_en_roca5"/>
      <sheetName val="s211_1_REMOCION_DERR_5"/>
      <sheetName val="s220_1_Terraplenes5"/>
      <sheetName val="resumen_preacta5"/>
      <sheetName val="Resalto_en_asfalto5"/>
      <sheetName val="Mat_fresado_para_ampliacion5"/>
      <sheetName val="Tuberia_filtro_D=6&quot;5"/>
      <sheetName val="Realce_de_bordillo5"/>
      <sheetName val="Remocion_tuberia_d=24&quot;5"/>
      <sheetName val="GRAVA_ATRAQUES_DE_ALCANTARILLA5"/>
      <sheetName val="INFORME_SEMANAL4"/>
      <sheetName val="201_74"/>
      <sheetName val="211_14"/>
      <sheetName val="320_24"/>
      <sheetName val="330_14"/>
      <sheetName val="330_24"/>
      <sheetName val="411_24"/>
      <sheetName val="450_2P4"/>
      <sheetName val="450_9P4"/>
      <sheetName val="461_14"/>
      <sheetName val="465_14"/>
      <sheetName val="464_1P4"/>
      <sheetName val="600_24"/>
      <sheetName val="630_54"/>
      <sheetName val="630_64"/>
      <sheetName val="630_74"/>
      <sheetName val="681_14"/>
      <sheetName val="670_P4"/>
      <sheetName val="671_P4"/>
      <sheetName val="674_24"/>
      <sheetName val="450_3P4"/>
      <sheetName val="621_1P4"/>
      <sheetName val="610_2P4"/>
      <sheetName val="230_24"/>
      <sheetName val="230_2P4"/>
      <sheetName val="621_1-1P4"/>
      <sheetName val="621_1_2P4"/>
      <sheetName val="PESO_VARILLAS4"/>
      <sheetName val="210_1_13"/>
      <sheetName val="210_1_23"/>
      <sheetName val="210_2_13"/>
      <sheetName val="220_13"/>
      <sheetName val="420_13"/>
      <sheetName val="421_13"/>
      <sheetName val="630_4_13"/>
      <sheetName val="640_1_13"/>
      <sheetName val="4P_1_13"/>
      <sheetName val="671_13"/>
      <sheetName val="673P_13"/>
      <sheetName val="674p_23"/>
      <sheetName val="640_1_23"/>
      <sheetName val="640_1_43"/>
      <sheetName val="630_3_13"/>
      <sheetName val="700_13"/>
      <sheetName val="701_23"/>
      <sheetName val="710_13"/>
      <sheetName val="730_13"/>
      <sheetName val="TORTA_EST3"/>
      <sheetName val="PROY_ORIGINAL13"/>
      <sheetName val="PU_(2)12"/>
      <sheetName val="COSTOS_UNITARIOS7"/>
      <sheetName val="TRAYECTO_17"/>
      <sheetName val="200P_17"/>
      <sheetName val="210_2_27"/>
      <sheetName val="320_17"/>
      <sheetName val="640_17"/>
      <sheetName val="500P_17"/>
      <sheetName val="500P_27"/>
      <sheetName val="600_17"/>
      <sheetName val="610_17"/>
      <sheetName val="630_47"/>
      <sheetName val="640P_27"/>
      <sheetName val="640_1_(2)7"/>
      <sheetName val="672P_17"/>
      <sheetName val="2P_17"/>
      <sheetName val="900_27"/>
      <sheetName val="materiales_de_insumo7"/>
      <sheetName val="jornales_y_prestaciones7"/>
      <sheetName val="210_17"/>
      <sheetName val="310_17"/>
      <sheetName val="600_47"/>
      <sheetName val="661_17"/>
      <sheetName val="673_17"/>
      <sheetName val="673_27"/>
      <sheetName val="673_37"/>
      <sheetName val="672_17"/>
      <sheetName val="3P_17"/>
      <sheetName val="3P_27"/>
      <sheetName val="6_1P7"/>
      <sheetName val="6_2P7"/>
      <sheetName val="6_4P7"/>
      <sheetName val="VALOR_ENSAYOS7"/>
      <sheetName val="resumen_preacta7"/>
      <sheetName val="Resalto_en_asfalto7"/>
      <sheetName val="Mat_fresado_para_ampliacion7"/>
      <sheetName val="Tuberia_filtro_D=6&quot;7"/>
      <sheetName val="Realce_de_bordillo7"/>
      <sheetName val="Remocion_tuberia_d=24&quot;7"/>
      <sheetName val="GRAVA_ATRAQUES_DE_ALCANTARILLA7"/>
      <sheetName val="FORMATO_PREACTA7"/>
      <sheetName val="FORMATO_FECHA)7"/>
      <sheetName val="DESMONTE_LIMP_7"/>
      <sheetName val="REGISTRO_FOTOGRAFICO7"/>
      <sheetName val="S200_1_DESM__LIMP_B_7"/>
      <sheetName val="S200_2_DESM__LIMP__NB7"/>
      <sheetName val="S201_7_DEMO__ESTRUCTURAS7"/>
      <sheetName val="Remocion_alcantarillas_7"/>
      <sheetName val="Excav__Mat__Comun_7"/>
      <sheetName val="s201_15-remoción_de_alcantaril7"/>
      <sheetName val="s210_2_2-Exc_de_expl7"/>
      <sheetName val="s210_2_1-Exc_en_roca7"/>
      <sheetName val="s211_1_REMOCION_DERR_7"/>
      <sheetName val="s220_1_Terraplenes7"/>
      <sheetName val="s221_1_Pedraplen6"/>
      <sheetName val="S900_3_TRANS__DERRUMBE6"/>
      <sheetName val="s231_1_Geotextil6"/>
      <sheetName val="S230_2_Mejora__de_la_Sub-Ra6"/>
      <sheetName val="S320_1_Sub_base6"/>
      <sheetName val="S330_1_BASE_GRANULAR6"/>
      <sheetName val="CONFM__DE_CALZADA_EXISTENTE6"/>
      <sheetName val="S310_1_Confor__calzada_existe_6"/>
      <sheetName val="_S450_1_MEZCLA_MDC-16"/>
      <sheetName val="_S450_2MEZCLA_MDC-26"/>
      <sheetName val="S420_1_RIEGO_DE_IMPRIMACION_6"/>
      <sheetName val="S421_1_RIEGO_LIGA_CRR-16"/>
      <sheetName val="S460_1_FRESADO_6"/>
      <sheetName val="Excav__REPARACION_PAVIMENTO_6"/>
      <sheetName val="S465_1_EXC__PAV__ASFALTICO6"/>
      <sheetName val="S500_1_PAVIMENTO_CONCRETO6"/>
      <sheetName val="S510_1_PAVIMENTO_ADOQUIN6"/>
      <sheetName val="S600_1_EXCAV__VARIAS_6"/>
      <sheetName val="Relleno_Estructuras6"/>
      <sheetName val="eXCAVACIONES_VARIAS_EN_ROCA_6"/>
      <sheetName val="S600_2_EXCAV__ROCA6"/>
      <sheetName val="S610_1_Relleno_Estructuras6"/>
      <sheetName val="S623_1_Anclajes_6"/>
      <sheetName val="S623P1_Pantalla_Concreto6"/>
      <sheetName val="S630_3_Concretos_C6"/>
      <sheetName val="S630_4a_Concretos_D6"/>
      <sheetName val="S630_4b_Concretos_D6"/>
      <sheetName val="S630_6_CONCRETO_F6"/>
      <sheetName val="CONCRETO_G6"/>
      <sheetName val="S630_7_CONCRETO_G6"/>
      <sheetName val="s640_1_Acero_refuerzo6"/>
      <sheetName val="S642_13_Juntas_dilatacion6"/>
      <sheetName val="S644_2_Tuberia_PVC_4&quot;6"/>
      <sheetName val="_TUBERIA_36&quot;6"/>
      <sheetName val="S632_1_Baranda6"/>
      <sheetName val="_S661_1_TUBERIA_36&quot;_6"/>
      <sheetName val="S673_1_MAT__FILTRANTE6"/>
      <sheetName val="S673_2_GEOTEXTIL6"/>
      <sheetName val="TRANS__EXPLANACION6"/>
      <sheetName val="_S673_3_GEODREN_PLANAR_6&quot;6"/>
      <sheetName val="S681_1_GAVIONES6"/>
      <sheetName val="S700_1_Demarcacion6"/>
      <sheetName val="S700_2_Marca_víal6"/>
      <sheetName val="S701_1_tachas_reflectivas6"/>
      <sheetName val="S710_1_1_SEÑ_VERT__6"/>
      <sheetName val="S710_2_SEÑ_VERT_V6"/>
      <sheetName val="S710_1_2_SEÑ_VERT_6"/>
      <sheetName val="S730_1Defensas_6"/>
      <sheetName val="S800_2_CERCAS6"/>
      <sheetName val="S810_1_PROTECCION_TALUDES6"/>
      <sheetName val="S900_2Trans_explan6"/>
      <sheetName val="Tratamiento_fisuras6"/>
      <sheetName val="MARCAS_VIALES6"/>
      <sheetName val="Geomalla_con_fibra_de_vidrio6"/>
      <sheetName val="Anclajes_pasivos_4#66"/>
      <sheetName val="SNP1-geomalla_fibra_Vidrio6"/>
      <sheetName val="SNP2-geomalla_Biaxial6"/>
      <sheetName val="SNP3_concreto_3500_6"/>
      <sheetName val="SNP4_CEM__ASFALTICO6"/>
      <sheetName val="SNP5_MTTO_RUTINARIO6"/>
      <sheetName val="SNP6_Drenes6"/>
      <sheetName val="SNP7_Anclajes_pasivos_4#66"/>
      <sheetName val="SNP8_Anclajes_activos_2_Tor6"/>
      <sheetName val="SNP9_Anclajes_activos_4_Tor6"/>
      <sheetName val="SNP10_MATERIAL_3&quot;_TRIT6"/>
      <sheetName val="SNP11_Material_Relleno6"/>
      <sheetName val="SNP12_CUNETAS_3_0006"/>
      <sheetName val="SNP13_PARCHEO6"/>
      <sheetName val="SNP14_SELLO_JUNTAS6"/>
      <sheetName val="SNP15_Pilotes6"/>
      <sheetName val="SNP16_EXCAV__PAVIMENTO6"/>
      <sheetName val="SNP17_TRANS_BASE6"/>
      <sheetName val="SNP18_AFIRMADO_3&quot;6"/>
      <sheetName val="alcantarilla_K69+1036"/>
      <sheetName val="alcantarilla_K68+4376"/>
      <sheetName val="alcantarilla_K67+4556"/>
      <sheetName val="BOX_110+520_PUENTE_EL_VERDE6"/>
      <sheetName val="Muro_K99+07036"/>
      <sheetName val="MURO_K104+4546"/>
      <sheetName val="Muro_K109+05706"/>
      <sheetName val="BOX_K6"/>
      <sheetName val="INFORME_SEMANAL6"/>
      <sheetName val="201_76"/>
      <sheetName val="211_16"/>
      <sheetName val="320_26"/>
      <sheetName val="330_16"/>
      <sheetName val="330_26"/>
      <sheetName val="411_26"/>
      <sheetName val="450_2P6"/>
      <sheetName val="450_9P6"/>
      <sheetName val="461_16"/>
      <sheetName val="465_16"/>
      <sheetName val="464_1P6"/>
      <sheetName val="600_26"/>
      <sheetName val="630_56"/>
      <sheetName val="630_66"/>
      <sheetName val="630_76"/>
      <sheetName val="681_16"/>
      <sheetName val="670_P6"/>
      <sheetName val="671_P6"/>
      <sheetName val="674_26"/>
      <sheetName val="450_3P6"/>
      <sheetName val="621_1P6"/>
      <sheetName val="610_2P6"/>
      <sheetName val="230_26"/>
      <sheetName val="230_2P6"/>
      <sheetName val="621_1-1P6"/>
      <sheetName val="621_1_2P6"/>
      <sheetName val="PESO_VARILLAS6"/>
      <sheetName val="210_1_15"/>
      <sheetName val="210_1_25"/>
      <sheetName val="210_2_15"/>
      <sheetName val="220_15"/>
      <sheetName val="420_15"/>
      <sheetName val="421_15"/>
      <sheetName val="630_4_15"/>
      <sheetName val="640_1_15"/>
      <sheetName val="4P_1_15"/>
      <sheetName val="671_15"/>
      <sheetName val="673P_15"/>
      <sheetName val="674p_25"/>
      <sheetName val="640_1_25"/>
      <sheetName val="640_1_45"/>
      <sheetName val="630_3_15"/>
      <sheetName val="700_15"/>
      <sheetName val="701_25"/>
      <sheetName val="710_15"/>
      <sheetName val="730_15"/>
      <sheetName val="TORTA_EST5"/>
      <sheetName val="PRESU"/>
      <sheetName val="Valores consolidados"/>
      <sheetName val="Tipo A1"/>
      <sheetName val="Tipo A2"/>
      <sheetName val="Tipo A3"/>
      <sheetName val="Tipo B1"/>
      <sheetName val="Tipo B2"/>
      <sheetName val="Tipo B3"/>
      <sheetName val="Tipo C1"/>
      <sheetName val="Tipo C2"/>
      <sheetName val="Tipo C3"/>
      <sheetName val="Tipo D1"/>
      <sheetName val="Tipo D2"/>
      <sheetName val="Tipo D3"/>
      <sheetName val="Elementos Involucrados"/>
      <sheetName val="CRA.MODI"/>
      <sheetName val="Listas de apoyo Social"/>
      <sheetName val="Listas de apoyo"/>
      <sheetName val="PRESUPUESTO V5"/>
      <sheetName val="1. Preliminares"/>
      <sheetName val="2. Demoliciones"/>
      <sheetName val="3. Elementos y Estructuras"/>
      <sheetName val="4. HVAC"/>
      <sheetName val="8. Recubrimientos y Acabados"/>
      <sheetName val="9. Otros"/>
      <sheetName val="10. Tramites y Licencias"/>
      <sheetName val="EMPRESAS"/>
      <sheetName val="Avan Var"/>
      <sheetName val="Avan UF1"/>
      <sheetName val="Avan UF2"/>
      <sheetName val="Avan UF3"/>
      <sheetName val="Avan UF4 "/>
      <sheetName val="Var"/>
      <sheetName val="uf1"/>
      <sheetName val="uf2"/>
      <sheetName val="uf3"/>
      <sheetName val="uf4"/>
      <sheetName val="Puentes"/>
      <sheetName val="Plan de Obras"/>
      <sheetName val="REDES"/>
      <sheetName val="Hoja 2"/>
      <sheetName val="PU"/>
      <sheetName val="sap"/>
      <sheetName val="P2"/>
      <sheetName val="P1"/>
      <sheetName val="31-05-18"/>
      <sheetName val="F-7857-308"/>
      <sheetName val="Equipo Menor"/>
      <sheetName val="ALQUILADO F-7857-308 "/>
      <sheetName val="Real Para tarifas"/>
      <sheetName val="ó&gt;"/>
      <sheetName val="Patrimonio neto personal"/>
      <sheetName val="Cálculos"/>
      <sheetName val="_x0000_㈀㰰⌀_x0000_㈀㰮⌀_x0000_䰀଒v_x0000__x0000__x0000_頀"/>
      <sheetName val="RELACION DE PRECIOS"/>
      <sheetName val="ACTA 5"/>
      <sheetName val="MODIF. 2"/>
      <sheetName val="MODIF. 3"/>
      <sheetName val="cant"/>
      <sheetName val="par mar19"/>
      <sheetName val="par"/>
      <sheetName val="Lista ICCU"/>
      <sheetName val="CCONC"/>
      <sheetName val="ACTA PROVEEDORES"/>
      <sheetName val="ACTA INICIO"/>
      <sheetName val="ACTA PARCIAL"/>
      <sheetName val="ACTA TERMINACION"/>
      <sheetName val="Datos_CO"/>
      <sheetName val="Skid Lifting Lug"/>
      <sheetName val="Programacion"/>
      <sheetName val="CABLE CONTROL"/>
      <sheetName val="PSM Monthly"/>
      <sheetName val="BQMPALOC"/>
      <sheetName val="ACTA No.5"/>
      <sheetName val="IV. MANO DE OBRA AIU"/>
      <sheetName val="PROY_ORIGINAL15"/>
      <sheetName val="PU_(2)14"/>
      <sheetName val="COSTOS_UNITARIOS9"/>
      <sheetName val="TRAYECTO_19"/>
      <sheetName val="200P_19"/>
      <sheetName val="210_2_29"/>
      <sheetName val="320_19"/>
      <sheetName val="640_19"/>
      <sheetName val="500P_19"/>
      <sheetName val="500P_29"/>
      <sheetName val="600_19"/>
      <sheetName val="610_19"/>
      <sheetName val="630_49"/>
      <sheetName val="640P_29"/>
      <sheetName val="640_1_(2)9"/>
      <sheetName val="672P_19"/>
      <sheetName val="2P_19"/>
      <sheetName val="900_29"/>
      <sheetName val="materiales_de_insumo9"/>
      <sheetName val="jornales_y_prestaciones9"/>
      <sheetName val="210_19"/>
      <sheetName val="310_19"/>
      <sheetName val="600_49"/>
      <sheetName val="661_19"/>
      <sheetName val="673_19"/>
      <sheetName val="673_29"/>
      <sheetName val="673_39"/>
      <sheetName val="672_19"/>
      <sheetName val="3P_19"/>
      <sheetName val="3P_29"/>
      <sheetName val="6_1P9"/>
      <sheetName val="6_2P9"/>
      <sheetName val="6_4P9"/>
      <sheetName val="VALOR_ENSAYOS9"/>
      <sheetName val="resumen_preacta9"/>
      <sheetName val="Resalto_en_asfalto9"/>
      <sheetName val="Mat_fresado_para_ampliacion9"/>
      <sheetName val="Tuberia_filtro_D=6&quot;9"/>
      <sheetName val="Realce_de_bordillo9"/>
      <sheetName val="Remocion_tuberia_d=24&quot;9"/>
      <sheetName val="GRAVA_ATRAQUES_DE_ALCANTARILLA9"/>
      <sheetName val="FORMATO_PREACTA9"/>
      <sheetName val="FORMATO_FECHA)9"/>
      <sheetName val="DESMONTE_LIMP_9"/>
      <sheetName val="REGISTRO_FOTOGRAFICO9"/>
      <sheetName val="S200_1_DESM__LIMP_B_9"/>
      <sheetName val="S200_2_DESM__LIMP__NB9"/>
      <sheetName val="S201_7_DEMO__ESTRUCTURAS9"/>
      <sheetName val="Remocion_alcantarillas_9"/>
      <sheetName val="Excav__Mat__Comun_9"/>
      <sheetName val="s201_15-remoción_de_alcantaril9"/>
      <sheetName val="s210_2_2-Exc_de_expl9"/>
      <sheetName val="s210_2_1-Exc_en_roca9"/>
      <sheetName val="s211_1_REMOCION_DERR_9"/>
      <sheetName val="s220_1_Terraplenes9"/>
      <sheetName val="s221_1_Pedraplen8"/>
      <sheetName val="S900_3_TRANS__DERRUMBE8"/>
      <sheetName val="s231_1_Geotextil8"/>
      <sheetName val="S230_2_Mejora__de_la_Sub-Ra8"/>
      <sheetName val="S320_1_Sub_base8"/>
      <sheetName val="S330_1_BASE_GRANULAR8"/>
      <sheetName val="CONFM__DE_CALZADA_EXISTENTE8"/>
      <sheetName val="S310_1_Confor__calzada_existe_8"/>
      <sheetName val="_S450_1_MEZCLA_MDC-18"/>
      <sheetName val="_S450_2MEZCLA_MDC-28"/>
      <sheetName val="S420_1_RIEGO_DE_IMPRIMACION_8"/>
      <sheetName val="S421_1_RIEGO_LIGA_CRR-18"/>
      <sheetName val="S460_1_FRESADO_8"/>
      <sheetName val="Excav__REPARACION_PAVIMENTO_8"/>
      <sheetName val="S465_1_EXC__PAV__ASFALTICO8"/>
      <sheetName val="S500_1_PAVIMENTO_CONCRETO8"/>
      <sheetName val="S510_1_PAVIMENTO_ADOQUIN8"/>
      <sheetName val="S600_1_EXCAV__VARIAS_8"/>
      <sheetName val="Relleno_Estructuras8"/>
      <sheetName val="eXCAVACIONES_VARIAS_EN_ROCA_8"/>
      <sheetName val="S600_2_EXCAV__ROCA8"/>
      <sheetName val="S610_1_Relleno_Estructuras8"/>
      <sheetName val="S623_1_Anclajes_8"/>
      <sheetName val="S623P1_Pantalla_Concreto8"/>
      <sheetName val="S630_3_Concretos_C8"/>
      <sheetName val="S630_4a_Concretos_D8"/>
      <sheetName val="S630_4b_Concretos_D8"/>
      <sheetName val="S630_6_CONCRETO_F8"/>
      <sheetName val="CONCRETO_G8"/>
      <sheetName val="S630_7_CONCRETO_G8"/>
      <sheetName val="s640_1_Acero_refuerzo8"/>
      <sheetName val="S642_13_Juntas_dilatacion8"/>
      <sheetName val="S644_2_Tuberia_PVC_4&quot;8"/>
      <sheetName val="_TUBERIA_36&quot;8"/>
      <sheetName val="S632_1_Baranda8"/>
      <sheetName val="_S661_1_TUBERIA_36&quot;_8"/>
      <sheetName val="S673_1_MAT__FILTRANTE8"/>
      <sheetName val="S673_2_GEOTEXTIL8"/>
      <sheetName val="TRANS__EXPLANACION8"/>
      <sheetName val="_S673_3_GEODREN_PLANAR_6&quot;8"/>
      <sheetName val="S681_1_GAVIONES8"/>
      <sheetName val="S700_1_Demarcacion8"/>
      <sheetName val="S700_2_Marca_víal8"/>
      <sheetName val="S701_1_tachas_reflectivas8"/>
      <sheetName val="S710_1_1_SEÑ_VERT__8"/>
      <sheetName val="S710_2_SEÑ_VERT_V8"/>
      <sheetName val="S710_1_2_SEÑ_VERT_8"/>
      <sheetName val="S730_1Defensas_8"/>
      <sheetName val="S800_2_CERCAS8"/>
      <sheetName val="S810_1_PROTECCION_TALUDES8"/>
      <sheetName val="S900_2Trans_explan8"/>
      <sheetName val="Tratamiento_fisuras8"/>
      <sheetName val="MARCAS_VIALES8"/>
      <sheetName val="Geomalla_con_fibra_de_vidrio8"/>
      <sheetName val="Anclajes_pasivos_4#68"/>
      <sheetName val="SNP1-geomalla_fibra_Vidrio8"/>
      <sheetName val="SNP2-geomalla_Biaxial8"/>
      <sheetName val="SNP3_concreto_3500_8"/>
      <sheetName val="SNP4_CEM__ASFALTICO8"/>
      <sheetName val="SNP5_MTTO_RUTINARIO8"/>
      <sheetName val="SNP6_Drenes8"/>
      <sheetName val="SNP7_Anclajes_pasivos_4#68"/>
      <sheetName val="SNP8_Anclajes_activos_2_Tor8"/>
      <sheetName val="SNP9_Anclajes_activos_4_Tor8"/>
      <sheetName val="SNP10_MATERIAL_3&quot;_TRIT8"/>
      <sheetName val="SNP11_Material_Relleno8"/>
      <sheetName val="SNP12_CUNETAS_3_0008"/>
      <sheetName val="SNP13_PARCHEO8"/>
      <sheetName val="SNP14_SELLO_JUNTAS8"/>
      <sheetName val="SNP15_Pilotes8"/>
      <sheetName val="SNP16_EXCAV__PAVIMENTO8"/>
      <sheetName val="SNP17_TRANS_BASE8"/>
      <sheetName val="SNP18_AFIRMADO_3&quot;8"/>
      <sheetName val="alcantarilla_K69+1038"/>
      <sheetName val="alcantarilla_K68+4378"/>
      <sheetName val="alcantarilla_K67+4558"/>
      <sheetName val="BOX_110+520_PUENTE_EL_VERDE8"/>
      <sheetName val="Muro_K99+07038"/>
      <sheetName val="MURO_K104+4548"/>
      <sheetName val="Muro_K109+05708"/>
      <sheetName val="BOX_K8"/>
      <sheetName val="PROY_ORIGINAL14"/>
      <sheetName val="PU_(2)13"/>
      <sheetName val="COSTOS_UNITARIOS8"/>
      <sheetName val="TRAYECTO_18"/>
      <sheetName val="200P_18"/>
      <sheetName val="210_2_28"/>
      <sheetName val="320_18"/>
      <sheetName val="640_18"/>
      <sheetName val="500P_18"/>
      <sheetName val="500P_28"/>
      <sheetName val="600_18"/>
      <sheetName val="610_18"/>
      <sheetName val="630_48"/>
      <sheetName val="640P_28"/>
      <sheetName val="640_1_(2)8"/>
      <sheetName val="672P_18"/>
      <sheetName val="2P_18"/>
      <sheetName val="900_28"/>
      <sheetName val="materiales_de_insumo8"/>
      <sheetName val="jornales_y_prestaciones8"/>
      <sheetName val="210_18"/>
      <sheetName val="310_18"/>
      <sheetName val="600_48"/>
      <sheetName val="661_18"/>
      <sheetName val="673_18"/>
      <sheetName val="673_28"/>
      <sheetName val="673_38"/>
      <sheetName val="672_18"/>
      <sheetName val="3P_18"/>
      <sheetName val="3P_28"/>
      <sheetName val="6_1P8"/>
      <sheetName val="6_2P8"/>
      <sheetName val="6_4P8"/>
      <sheetName val="VALOR_ENSAYOS8"/>
      <sheetName val="resumen_preacta8"/>
      <sheetName val="Resalto_en_asfalto8"/>
      <sheetName val="Mat_fresado_para_ampliacion8"/>
      <sheetName val="Tuberia_filtro_D=6&quot;8"/>
      <sheetName val="Realce_de_bordillo8"/>
      <sheetName val="Remocion_tuberia_d=24&quot;8"/>
      <sheetName val="GRAVA_ATRAQUES_DE_ALCANTARILLA8"/>
      <sheetName val="FORMATO_PREACTA8"/>
      <sheetName val="FORMATO_FECHA)8"/>
      <sheetName val="DESMONTE_LIMP_8"/>
      <sheetName val="REGISTRO_FOTOGRAFICO8"/>
      <sheetName val="S200_1_DESM__LIMP_B_8"/>
      <sheetName val="S200_2_DESM__LIMP__NB8"/>
      <sheetName val="S201_7_DEMO__ESTRUCTURAS8"/>
      <sheetName val="Remocion_alcantarillas_8"/>
      <sheetName val="Excav__Mat__Comun_8"/>
      <sheetName val="s201_15-remoción_de_alcantaril8"/>
      <sheetName val="s210_2_2-Exc_de_expl8"/>
      <sheetName val="s210_2_1-Exc_en_roca8"/>
      <sheetName val="s211_1_REMOCION_DERR_8"/>
      <sheetName val="s220_1_Terraplenes8"/>
      <sheetName val="s221_1_Pedraplen7"/>
      <sheetName val="S900_3_TRANS__DERRUMBE7"/>
      <sheetName val="s231_1_Geotextil7"/>
      <sheetName val="S230_2_Mejora__de_la_Sub-Ra7"/>
      <sheetName val="S320_1_Sub_base7"/>
      <sheetName val="S330_1_BASE_GRANULAR7"/>
      <sheetName val="CONFM__DE_CALZADA_EXISTENTE7"/>
      <sheetName val="S310_1_Confor__calzada_existe_7"/>
      <sheetName val="_S450_1_MEZCLA_MDC-17"/>
      <sheetName val="_S450_2MEZCLA_MDC-27"/>
      <sheetName val="S420_1_RIEGO_DE_IMPRIMACION_7"/>
      <sheetName val="S421_1_RIEGO_LIGA_CRR-17"/>
      <sheetName val="S460_1_FRESADO_7"/>
      <sheetName val="Excav__REPARACION_PAVIMENTO_7"/>
      <sheetName val="S465_1_EXC__PAV__ASFALTICO7"/>
      <sheetName val="S500_1_PAVIMENTO_CONCRETO7"/>
      <sheetName val="S510_1_PAVIMENTO_ADOQUIN7"/>
      <sheetName val="S600_1_EXCAV__VARIAS_7"/>
      <sheetName val="Relleno_Estructuras7"/>
      <sheetName val="eXCAVACIONES_VARIAS_EN_ROCA_7"/>
      <sheetName val="S600_2_EXCAV__ROCA7"/>
      <sheetName val="S610_1_Relleno_Estructuras7"/>
      <sheetName val="S623_1_Anclajes_7"/>
      <sheetName val="S623P1_Pantalla_Concreto7"/>
      <sheetName val="S630_3_Concretos_C7"/>
      <sheetName val="S630_4a_Concretos_D7"/>
      <sheetName val="S630_4b_Concretos_D7"/>
      <sheetName val="S630_6_CONCRETO_F7"/>
      <sheetName val="CONCRETO_G7"/>
      <sheetName val="S630_7_CONCRETO_G7"/>
      <sheetName val="s640_1_Acero_refuerzo7"/>
      <sheetName val="S642_13_Juntas_dilatacion7"/>
      <sheetName val="S644_2_Tuberia_PVC_4&quot;7"/>
      <sheetName val="_TUBERIA_36&quot;7"/>
      <sheetName val="S632_1_Baranda7"/>
      <sheetName val="_S661_1_TUBERIA_36&quot;_7"/>
      <sheetName val="S673_1_MAT__FILTRANTE7"/>
      <sheetName val="S673_2_GEOTEXTIL7"/>
      <sheetName val="TRANS__EXPLANACION7"/>
      <sheetName val="_S673_3_GEODREN_PLANAR_6&quot;7"/>
      <sheetName val="S681_1_GAVIONES7"/>
      <sheetName val="S700_1_Demarcacion7"/>
      <sheetName val="S700_2_Marca_víal7"/>
      <sheetName val="S701_1_tachas_reflectivas7"/>
      <sheetName val="S710_1_1_SEÑ_VERT__7"/>
      <sheetName val="S710_2_SEÑ_VERT_V7"/>
      <sheetName val="S710_1_2_SEÑ_VERT_7"/>
      <sheetName val="S730_1Defensas_7"/>
      <sheetName val="S800_2_CERCAS7"/>
      <sheetName val="S810_1_PROTECCION_TALUDES7"/>
      <sheetName val="S900_2Trans_explan7"/>
      <sheetName val="Tratamiento_fisuras7"/>
      <sheetName val="MARCAS_VIALES7"/>
      <sheetName val="Geomalla_con_fibra_de_vidrio7"/>
      <sheetName val="Anclajes_pasivos_4#67"/>
      <sheetName val="SNP1-geomalla_fibra_Vidrio7"/>
      <sheetName val="SNP2-geomalla_Biaxial7"/>
      <sheetName val="SNP3_concreto_3500_7"/>
      <sheetName val="SNP4_CEM__ASFALTICO7"/>
      <sheetName val="SNP5_MTTO_RUTINARIO7"/>
      <sheetName val="SNP6_Drenes7"/>
      <sheetName val="SNP7_Anclajes_pasivos_4#67"/>
      <sheetName val="SNP8_Anclajes_activos_2_Tor7"/>
      <sheetName val="SNP9_Anclajes_activos_4_Tor7"/>
      <sheetName val="SNP10_MATERIAL_3&quot;_TRIT7"/>
      <sheetName val="SNP11_Material_Relleno7"/>
      <sheetName val="SNP12_CUNETAS_3_0007"/>
      <sheetName val="SNP13_PARCHEO7"/>
      <sheetName val="SNP14_SELLO_JUNTAS7"/>
      <sheetName val="SNP15_Pilotes7"/>
      <sheetName val="SNP16_EXCAV__PAVIMENTO7"/>
      <sheetName val="SNP17_TRANS_BASE7"/>
      <sheetName val="SNP18_AFIRMADO_3&quot;7"/>
      <sheetName val="alcantarilla_K69+1037"/>
      <sheetName val="alcantarilla_K68+4377"/>
      <sheetName val="alcantarilla_K67+4557"/>
      <sheetName val="BOX_110+520_PUENTE_EL_VERDE7"/>
      <sheetName val="Muro_K99+07037"/>
      <sheetName val="MURO_K104+4547"/>
      <sheetName val="Muro_K109+05707"/>
      <sheetName val="BOX_K7"/>
      <sheetName val="INFORME_SEMANAL7"/>
      <sheetName val="201_77"/>
      <sheetName val="211_17"/>
      <sheetName val="320_27"/>
      <sheetName val="330_17"/>
      <sheetName val="330_27"/>
      <sheetName val="411_27"/>
      <sheetName val="450_2P7"/>
      <sheetName val="450_9P7"/>
      <sheetName val="461_17"/>
      <sheetName val="465_17"/>
      <sheetName val="464_1P7"/>
      <sheetName val="600_27"/>
      <sheetName val="630_57"/>
      <sheetName val="630_67"/>
      <sheetName val="630_77"/>
      <sheetName val="681_17"/>
      <sheetName val="670_P7"/>
      <sheetName val="671_P7"/>
      <sheetName val="674_27"/>
      <sheetName val="450_3P7"/>
      <sheetName val="621_1P7"/>
      <sheetName val="610_2P7"/>
      <sheetName val="230_27"/>
      <sheetName val="230_2P7"/>
      <sheetName val="621_1-1P7"/>
      <sheetName val="621_1_2P7"/>
      <sheetName val="PESO_VARILLAS7"/>
      <sheetName val="210_1_16"/>
      <sheetName val="210_1_26"/>
      <sheetName val="210_2_16"/>
      <sheetName val="220_16"/>
      <sheetName val="420_16"/>
      <sheetName val="421_16"/>
      <sheetName val="630_4_16"/>
      <sheetName val="640_1_16"/>
      <sheetName val="4P_1_16"/>
      <sheetName val="671_16"/>
      <sheetName val="673P_16"/>
      <sheetName val="674p_26"/>
      <sheetName val="640_1_26"/>
      <sheetName val="640_1_46"/>
      <sheetName val="630_3_16"/>
      <sheetName val="700_16"/>
      <sheetName val="701_26"/>
      <sheetName val="710_16"/>
      <sheetName val="730_16"/>
      <sheetName val="TORTA_EST6"/>
      <sheetName val="INFORME_SEMANAL8"/>
      <sheetName val="201_78"/>
      <sheetName val="211_18"/>
      <sheetName val="320_28"/>
      <sheetName val="330_18"/>
      <sheetName val="330_28"/>
      <sheetName val="411_28"/>
      <sheetName val="450_2P8"/>
      <sheetName val="450_9P8"/>
      <sheetName val="461_18"/>
      <sheetName val="465_18"/>
      <sheetName val="464_1P8"/>
      <sheetName val="600_28"/>
      <sheetName val="630_58"/>
      <sheetName val="630_68"/>
      <sheetName val="630_78"/>
      <sheetName val="681_18"/>
      <sheetName val="670_P8"/>
      <sheetName val="671_P8"/>
      <sheetName val="674_28"/>
      <sheetName val="450_3P8"/>
      <sheetName val="621_1P8"/>
      <sheetName val="610_2P8"/>
      <sheetName val="230_28"/>
      <sheetName val="230_2P8"/>
      <sheetName val="621_1-1P8"/>
      <sheetName val="621_1_2P8"/>
      <sheetName val="PESO_VARILLAS8"/>
      <sheetName val="210_1_17"/>
      <sheetName val="210_1_27"/>
      <sheetName val="210_2_17"/>
      <sheetName val="220_17"/>
      <sheetName val="420_17"/>
      <sheetName val="421_17"/>
      <sheetName val="630_4_17"/>
      <sheetName val="640_1_17"/>
      <sheetName val="4P_1_17"/>
      <sheetName val="671_17"/>
      <sheetName val="673P_17"/>
      <sheetName val="674p_27"/>
      <sheetName val="640_1_27"/>
      <sheetName val="640_1_47"/>
      <sheetName val="630_3_17"/>
      <sheetName val="700_17"/>
      <sheetName val="701_27"/>
      <sheetName val="710_17"/>
      <sheetName val="730_17"/>
      <sheetName val="TORTA_EST7"/>
      <sheetName val="PROY_ORIGINAL16"/>
      <sheetName val="PU_(2)15"/>
      <sheetName val="COSTOS_UNITARIOS10"/>
      <sheetName val="TRAYECTO_110"/>
      <sheetName val="200P_110"/>
      <sheetName val="210_2_210"/>
      <sheetName val="320_110"/>
      <sheetName val="640_110"/>
      <sheetName val="500P_110"/>
      <sheetName val="500P_210"/>
      <sheetName val="600_110"/>
      <sheetName val="610_110"/>
      <sheetName val="630_410"/>
      <sheetName val="640P_210"/>
      <sheetName val="640_1_(2)10"/>
      <sheetName val="672P_110"/>
      <sheetName val="2P_110"/>
      <sheetName val="900_210"/>
      <sheetName val="materiales_de_insumo10"/>
      <sheetName val="jornales_y_prestaciones10"/>
      <sheetName val="210_110"/>
      <sheetName val="310_110"/>
      <sheetName val="600_410"/>
      <sheetName val="661_110"/>
      <sheetName val="673_110"/>
      <sheetName val="673_210"/>
      <sheetName val="673_310"/>
      <sheetName val="672_110"/>
      <sheetName val="3P_110"/>
      <sheetName val="3P_210"/>
      <sheetName val="6_1P10"/>
      <sheetName val="6_2P10"/>
      <sheetName val="6_4P10"/>
      <sheetName val="VALOR_ENSAYOS10"/>
      <sheetName val="resumen_preacta10"/>
      <sheetName val="Resalto_en_asfalto10"/>
      <sheetName val="Mat_fresado_para_ampliacion10"/>
      <sheetName val="Tuberia_filtro_D=6&quot;10"/>
      <sheetName val="Realce_de_bordillo10"/>
      <sheetName val="Remocion_tuberia_d=24&quot;10"/>
      <sheetName val="GRAVA_ATRAQUES_DE_ALCANTARILL10"/>
      <sheetName val="FORMATO_PREACTA10"/>
      <sheetName val="FORMATO_FECHA)10"/>
      <sheetName val="DESMONTE_LIMP_10"/>
      <sheetName val="REGISTRO_FOTOGRAFICO10"/>
      <sheetName val="S200_1_DESM__LIMP_B_10"/>
      <sheetName val="S200_2_DESM__LIMP__NB10"/>
      <sheetName val="S201_7_DEMO__ESTRUCTURAS10"/>
      <sheetName val="Remocion_alcantarillas_10"/>
      <sheetName val="Excav__Mat__Comun_10"/>
      <sheetName val="s201_15-remoción_de_alcantari10"/>
      <sheetName val="s210_2_2-Exc_de_expl10"/>
      <sheetName val="s210_2_1-Exc_en_roca10"/>
      <sheetName val="s211_1_REMOCION_DERR_10"/>
      <sheetName val="s220_1_Terraplenes10"/>
      <sheetName val="s221_1_Pedraplen9"/>
      <sheetName val="S900_3_TRANS__DERRUMBE9"/>
      <sheetName val="s231_1_Geotextil9"/>
      <sheetName val="S230_2_Mejora__de_la_Sub-Ra9"/>
      <sheetName val="S320_1_Sub_base9"/>
      <sheetName val="S330_1_BASE_GRANULAR9"/>
      <sheetName val="CONFM__DE_CALZADA_EXISTENTE9"/>
      <sheetName val="S310_1_Confor__calzada_existe_9"/>
      <sheetName val="_S450_1_MEZCLA_MDC-19"/>
      <sheetName val="_S450_2MEZCLA_MDC-29"/>
      <sheetName val="S420_1_RIEGO_DE_IMPRIMACION_9"/>
      <sheetName val="S421_1_RIEGO_LIGA_CRR-19"/>
      <sheetName val="S460_1_FRESADO_9"/>
      <sheetName val="Excav__REPARACION_PAVIMENTO_9"/>
      <sheetName val="S465_1_EXC__PAV__ASFALTICO9"/>
      <sheetName val="S500_1_PAVIMENTO_CONCRETO9"/>
      <sheetName val="S510_1_PAVIMENTO_ADOQUIN9"/>
      <sheetName val="S600_1_EXCAV__VARIAS_9"/>
      <sheetName val="Relleno_Estructuras9"/>
      <sheetName val="eXCAVACIONES_VARIAS_EN_ROCA_9"/>
      <sheetName val="S600_2_EXCAV__ROCA9"/>
      <sheetName val="S610_1_Relleno_Estructuras9"/>
      <sheetName val="S623_1_Anclajes_9"/>
      <sheetName val="S623P1_Pantalla_Concreto9"/>
      <sheetName val="S630_3_Concretos_C9"/>
      <sheetName val="S630_4a_Concretos_D9"/>
      <sheetName val="S630_4b_Concretos_D9"/>
      <sheetName val="S630_6_CONCRETO_F9"/>
      <sheetName val="CONCRETO_G9"/>
      <sheetName val="S630_7_CONCRETO_G9"/>
      <sheetName val="s640_1_Acero_refuerzo9"/>
      <sheetName val="S642_13_Juntas_dilatacion9"/>
      <sheetName val="S644_2_Tuberia_PVC_4&quot;9"/>
      <sheetName val="_TUBERIA_36&quot;9"/>
      <sheetName val="S632_1_Baranda9"/>
      <sheetName val="_S661_1_TUBERIA_36&quot;_9"/>
      <sheetName val="S673_1_MAT__FILTRANTE9"/>
      <sheetName val="S673_2_GEOTEXTIL9"/>
      <sheetName val="TRANS__EXPLANACION9"/>
      <sheetName val="_S673_3_GEODREN_PLANAR_6&quot;9"/>
      <sheetName val="S681_1_GAVIONES9"/>
      <sheetName val="S700_1_Demarcacion9"/>
      <sheetName val="S700_2_Marca_víal9"/>
      <sheetName val="S701_1_tachas_reflectivas9"/>
      <sheetName val="S710_1_1_SEÑ_VERT__9"/>
      <sheetName val="S710_2_SEÑ_VERT_V9"/>
      <sheetName val="S710_1_2_SEÑ_VERT_9"/>
      <sheetName val="S730_1Defensas_9"/>
      <sheetName val="S800_2_CERCAS9"/>
      <sheetName val="S810_1_PROTECCION_TALUDES9"/>
      <sheetName val="S900_2Trans_explan9"/>
      <sheetName val="Tratamiento_fisuras9"/>
      <sheetName val="MARCAS_VIALES9"/>
      <sheetName val="Geomalla_con_fibra_de_vidrio9"/>
      <sheetName val="Anclajes_pasivos_4#69"/>
      <sheetName val="SNP1-geomalla_fibra_Vidrio9"/>
      <sheetName val="SNP2-geomalla_Biaxial9"/>
      <sheetName val="SNP3_concreto_3500_9"/>
      <sheetName val="SNP4_CEM__ASFALTICO9"/>
      <sheetName val="SNP5_MTTO_RUTINARIO9"/>
      <sheetName val="SNP6_Drenes9"/>
      <sheetName val="SNP7_Anclajes_pasivos_4#69"/>
      <sheetName val="SNP8_Anclajes_activos_2_Tor9"/>
      <sheetName val="SNP9_Anclajes_activos_4_Tor9"/>
      <sheetName val="SNP10_MATERIAL_3&quot;_TRIT9"/>
      <sheetName val="SNP11_Material_Relleno9"/>
      <sheetName val="SNP12_CUNETAS_3_0009"/>
      <sheetName val="SNP13_PARCHEO9"/>
      <sheetName val="SNP14_SELLO_JUNTAS9"/>
      <sheetName val="SNP15_Pilotes9"/>
      <sheetName val="SNP16_EXCAV__PAVIMENTO9"/>
      <sheetName val="SNP17_TRANS_BASE9"/>
      <sheetName val="SNP18_AFIRMADO_3&quot;9"/>
      <sheetName val="alcantarilla_K69+1039"/>
      <sheetName val="alcantarilla_K68+4379"/>
      <sheetName val="alcantarilla_K67+4559"/>
      <sheetName val="BOX_110+520_PUENTE_EL_VERDE9"/>
      <sheetName val="Muro_K99+07039"/>
      <sheetName val="MURO_K104+4549"/>
      <sheetName val="Muro_K109+05709"/>
      <sheetName val="BOX_K9"/>
      <sheetName val="INFORME_SEMANAL9"/>
      <sheetName val="201_79"/>
      <sheetName val="211_19"/>
      <sheetName val="320_29"/>
      <sheetName val="330_19"/>
      <sheetName val="330_29"/>
      <sheetName val="411_29"/>
      <sheetName val="450_2P9"/>
      <sheetName val="450_9P9"/>
      <sheetName val="461_19"/>
      <sheetName val="465_19"/>
      <sheetName val="464_1P9"/>
      <sheetName val="600_29"/>
      <sheetName val="630_59"/>
      <sheetName val="630_69"/>
      <sheetName val="630_79"/>
      <sheetName val="681_19"/>
      <sheetName val="670_P9"/>
      <sheetName val="671_P9"/>
      <sheetName val="674_29"/>
      <sheetName val="450_3P9"/>
      <sheetName val="621_1P9"/>
      <sheetName val="610_2P9"/>
      <sheetName val="230_29"/>
      <sheetName val="230_2P9"/>
      <sheetName val="621_1-1P9"/>
      <sheetName val="621_1_2P9"/>
      <sheetName val="PESO_VARILLAS9"/>
      <sheetName val="210_1_18"/>
      <sheetName val="210_1_28"/>
      <sheetName val="210_2_18"/>
      <sheetName val="220_18"/>
      <sheetName val="420_18"/>
      <sheetName val="421_18"/>
      <sheetName val="630_4_18"/>
      <sheetName val="640_1_18"/>
      <sheetName val="4P_1_18"/>
      <sheetName val="671_18"/>
      <sheetName val="673P_18"/>
      <sheetName val="674p_28"/>
      <sheetName val="640_1_28"/>
      <sheetName val="640_1_48"/>
      <sheetName val="630_3_18"/>
      <sheetName val="700_18"/>
      <sheetName val="701_28"/>
      <sheetName val="710_18"/>
      <sheetName val="730_18"/>
      <sheetName val="TORTA_EST8"/>
      <sheetName val="MYE_OBRA"/>
      <sheetName val="SNP7_Anclajes_pasivos6j"/>
      <sheetName val="MDC-1_COLOCACION_"/>
      <sheetName val="D-20_COLOCACION_"/>
      <sheetName val="TRANSPORTE_MEZCLA_ASFALTICA"/>
      <sheetName val="EXT_microagomerado"/>
      <sheetName val="Indicadores_Y_Listas"/>
      <sheetName val="Grafico_Avance"/>
      <sheetName val="Tramo_2"/>
      <sheetName val="PROY_ORIGINAL17"/>
      <sheetName val="PU_(2)16"/>
      <sheetName val="COSTOS_UNITARIOS11"/>
      <sheetName val="TRAYECTO_111"/>
      <sheetName val="200P_111"/>
      <sheetName val="210_2_211"/>
      <sheetName val="320_111"/>
      <sheetName val="640_111"/>
      <sheetName val="500P_111"/>
      <sheetName val="500P_211"/>
      <sheetName val="600_111"/>
      <sheetName val="610_111"/>
      <sheetName val="630_411"/>
      <sheetName val="640P_211"/>
      <sheetName val="640_1_(2)11"/>
      <sheetName val="672P_111"/>
      <sheetName val="2P_111"/>
      <sheetName val="900_211"/>
      <sheetName val="materiales_de_insumo11"/>
      <sheetName val="jornales_y_prestaciones11"/>
      <sheetName val="210_111"/>
      <sheetName val="310_111"/>
      <sheetName val="600_411"/>
      <sheetName val="661_111"/>
      <sheetName val="673_111"/>
      <sheetName val="673_211"/>
      <sheetName val="673_311"/>
      <sheetName val="672_111"/>
      <sheetName val="3P_111"/>
      <sheetName val="3P_211"/>
      <sheetName val="6_1P11"/>
      <sheetName val="6_2P11"/>
      <sheetName val="6_4P11"/>
      <sheetName val="VALOR_ENSAYOS11"/>
      <sheetName val="resumen_preacta11"/>
      <sheetName val="Resalto_en_asfalto11"/>
      <sheetName val="Mat_fresado_para_ampliacion11"/>
      <sheetName val="Tuberia_filtro_D=6&quot;11"/>
      <sheetName val="Realce_de_bordillo11"/>
      <sheetName val="Remocion_tuberia_d=24&quot;11"/>
      <sheetName val="GRAVA_ATRAQUES_DE_ALCANTARILL11"/>
      <sheetName val="FORMATO_PREACTA11"/>
      <sheetName val="FORMATO_FECHA)11"/>
      <sheetName val="DESMONTE_LIMP_11"/>
      <sheetName val="REGISTRO_FOTOGRAFICO11"/>
      <sheetName val="S200_1_DESM__LIMP_B_11"/>
      <sheetName val="S200_2_DESM__LIMP__NB11"/>
      <sheetName val="S201_7_DEMO__ESTRUCTURAS11"/>
      <sheetName val="Remocion_alcantarillas_11"/>
      <sheetName val="Excav__Mat__Comun_11"/>
      <sheetName val="s201_15-remoción_de_alcantari11"/>
      <sheetName val="s210_2_2-Exc_de_expl11"/>
      <sheetName val="s210_2_1-Exc_en_roca11"/>
      <sheetName val="s211_1_REMOCION_DERR_11"/>
      <sheetName val="s220_1_Terraplenes11"/>
      <sheetName val="s221_1_Pedraplen10"/>
      <sheetName val="S900_3_TRANS__DERRUMBE10"/>
      <sheetName val="s231_1_Geotextil10"/>
      <sheetName val="S230_2_Mejora__de_la_Sub-Ra10"/>
      <sheetName val="S320_1_Sub_base10"/>
      <sheetName val="S330_1_BASE_GRANULAR10"/>
      <sheetName val="CONFM__DE_CALZADA_EXISTENTE10"/>
      <sheetName val="S310_1_Confor__calzada_existe10"/>
      <sheetName val="_S450_1_MEZCLA_MDC-110"/>
      <sheetName val="_S450_2MEZCLA_MDC-210"/>
      <sheetName val="S420_1_RIEGO_DE_IMPRIMACION_10"/>
      <sheetName val="S421_1_RIEGO_LIGA_CRR-110"/>
      <sheetName val="S460_1_FRESADO_10"/>
      <sheetName val="Excav__REPARACION_PAVIMENTO_10"/>
      <sheetName val="S465_1_EXC__PAV__ASFALTICO10"/>
      <sheetName val="S500_1_PAVIMENTO_CONCRETO10"/>
      <sheetName val="S510_1_PAVIMENTO_ADOQUIN10"/>
      <sheetName val="S600_1_EXCAV__VARIAS_10"/>
      <sheetName val="Relleno_Estructuras10"/>
      <sheetName val="eXCAVACIONES_VARIAS_EN_ROCA_10"/>
      <sheetName val="S600_2_EXCAV__ROCA10"/>
      <sheetName val="S610_1_Relleno_Estructuras10"/>
      <sheetName val="S623_1_Anclajes_10"/>
      <sheetName val="S623P1_Pantalla_Concreto10"/>
      <sheetName val="S630_3_Concretos_C10"/>
      <sheetName val="S630_4a_Concretos_D10"/>
      <sheetName val="S630_4b_Concretos_D10"/>
      <sheetName val="S630_6_CONCRETO_F10"/>
      <sheetName val="CONCRETO_G10"/>
      <sheetName val="S630_7_CONCRETO_G10"/>
      <sheetName val="s640_1_Acero_refuerzo10"/>
      <sheetName val="S642_13_Juntas_dilatacion10"/>
      <sheetName val="S644_2_Tuberia_PVC_4&quot;10"/>
      <sheetName val="_TUBERIA_36&quot;10"/>
      <sheetName val="S632_1_Baranda10"/>
      <sheetName val="_S661_1_TUBERIA_36&quot;_10"/>
      <sheetName val="S673_1_MAT__FILTRANTE10"/>
      <sheetName val="S673_2_GEOTEXTIL10"/>
      <sheetName val="TRANS__EXPLANACION10"/>
      <sheetName val="_S673_3_GEODREN_PLANAR_6&quot;10"/>
      <sheetName val="S681_1_GAVIONES10"/>
      <sheetName val="S700_1_Demarcacion10"/>
      <sheetName val="S700_2_Marca_víal10"/>
      <sheetName val="S701_1_tachas_reflectivas10"/>
      <sheetName val="S710_1_1_SEÑ_VERT__10"/>
      <sheetName val="S710_2_SEÑ_VERT_V10"/>
      <sheetName val="S710_1_2_SEÑ_VERT_10"/>
      <sheetName val="S730_1Defensas_10"/>
      <sheetName val="S800_2_CERCAS10"/>
      <sheetName val="S810_1_PROTECCION_TALUDES10"/>
      <sheetName val="S900_2Trans_explan10"/>
      <sheetName val="Tratamiento_fisuras10"/>
      <sheetName val="MARCAS_VIALES10"/>
      <sheetName val="Geomalla_con_fibra_de_vidrio10"/>
      <sheetName val="Anclajes_pasivos_4#610"/>
      <sheetName val="SNP1-geomalla_fibra_Vidrio10"/>
      <sheetName val="SNP2-geomalla_Biaxial10"/>
      <sheetName val="SNP3_concreto_3500_10"/>
      <sheetName val="SNP4_CEM__ASFALTICO10"/>
      <sheetName val="SNP5_MTTO_RUTINARIO10"/>
      <sheetName val="SNP6_Drenes10"/>
      <sheetName val="SNP7_Anclajes_pasivos_4#610"/>
      <sheetName val="SNP8_Anclajes_activos_2_Tor10"/>
      <sheetName val="SNP9_Anclajes_activos_4_Tor10"/>
      <sheetName val="SNP10_MATERIAL_3&quot;_TRIT10"/>
      <sheetName val="SNP11_Material_Relleno10"/>
      <sheetName val="SNP12_CUNETAS_3_00010"/>
      <sheetName val="SNP13_PARCHEO10"/>
      <sheetName val="SNP14_SELLO_JUNTAS10"/>
      <sheetName val="SNP15_Pilotes10"/>
      <sheetName val="SNP16_EXCAV__PAVIMENTO10"/>
      <sheetName val="SNP17_TRANS_BASE10"/>
      <sheetName val="SNP18_AFIRMADO_3&quot;10"/>
      <sheetName val="alcantarilla_K69+10310"/>
      <sheetName val="alcantarilla_K68+43710"/>
      <sheetName val="alcantarilla_K67+45510"/>
      <sheetName val="BOX_110+520_PUENTE_EL_VERDE10"/>
      <sheetName val="Muro_K99+070310"/>
      <sheetName val="MURO_K104+45410"/>
      <sheetName val="Muro_K109+057010"/>
      <sheetName val="BOX_K10"/>
      <sheetName val="INFORME_SEMANAL10"/>
      <sheetName val="201_710"/>
      <sheetName val="211_110"/>
      <sheetName val="320_210"/>
      <sheetName val="330_110"/>
      <sheetName val="330_210"/>
      <sheetName val="411_210"/>
      <sheetName val="450_2P10"/>
      <sheetName val="450_9P10"/>
      <sheetName val="461_110"/>
      <sheetName val="465_110"/>
      <sheetName val="464_1P10"/>
      <sheetName val="600_210"/>
      <sheetName val="630_510"/>
      <sheetName val="630_610"/>
      <sheetName val="630_710"/>
      <sheetName val="681_110"/>
      <sheetName val="670_P10"/>
      <sheetName val="671_P10"/>
      <sheetName val="674_210"/>
      <sheetName val="450_3P10"/>
      <sheetName val="621_1P10"/>
      <sheetName val="610_2P10"/>
      <sheetName val="230_210"/>
      <sheetName val="230_2P10"/>
      <sheetName val="621_1-1P10"/>
      <sheetName val="621_1_2P10"/>
      <sheetName val="PESO_VARILLAS10"/>
      <sheetName val="210_1_19"/>
      <sheetName val="210_1_29"/>
      <sheetName val="210_2_19"/>
      <sheetName val="220_19"/>
      <sheetName val="420_19"/>
      <sheetName val="421_19"/>
      <sheetName val="630_4_19"/>
      <sheetName val="640_1_19"/>
      <sheetName val="4P_1_19"/>
      <sheetName val="671_19"/>
      <sheetName val="673P_19"/>
      <sheetName val="674p_29"/>
      <sheetName val="640_1_29"/>
      <sheetName val="640_1_49"/>
      <sheetName val="630_3_19"/>
      <sheetName val="700_19"/>
      <sheetName val="701_29"/>
      <sheetName val="710_19"/>
      <sheetName val="730_19"/>
      <sheetName val="TORTA_EST9"/>
      <sheetName val="MYE_OBRA1"/>
      <sheetName val="MDC-1_COLOCACION_1"/>
      <sheetName val="D-20_COLOCACION_1"/>
      <sheetName val="TRANSPORTE_MEZCLA_ASFALTICA1"/>
      <sheetName val="EXT_microagomerado1"/>
      <sheetName val="Indicadores_Y_Listas1"/>
      <sheetName val="Grafico_Avance1"/>
      <sheetName val="Tramo_21"/>
      <sheetName val="BASE_DE_DATOS_DE_PRECIOS"/>
      <sheetName val="BASE_DE_DATOS_DE_PRECIOS1"/>
      <sheetName val="TARIFAS_MATERIALES"/>
      <sheetName val="TARIFAS_EQUIPOS_"/>
      <sheetName val="TARIFA_SALARIOS"/>
      <sheetName val="TARIFAS_MATERIALES1"/>
      <sheetName val="TARIFAS_EQUIPOS_1"/>
      <sheetName val="TARIFA_SALARIOS1"/>
      <sheetName val="MDC-1_COLOCACION_2"/>
      <sheetName val="D-20_COLOCACION_2"/>
      <sheetName val="TRANSPORTE_MEZCLA_ASFALTICA2"/>
      <sheetName val="EXT_microagomerado2"/>
      <sheetName val="Grafico_Avance2"/>
      <sheetName val="MYE_OBRA2"/>
      <sheetName val="TARIFAS_MATERIALES2"/>
      <sheetName val="TARIFAS_EQUIPOS_2"/>
      <sheetName val="TARIFA_SALARIOS2"/>
      <sheetName val="BASE_DE_DATOS_DE_PRECIOS2"/>
      <sheetName val="Indicadores_Y_Listas2"/>
      <sheetName val="Tramo_22"/>
      <sheetName val="MDC-1_COLOCACION_3"/>
      <sheetName val="D-20_COLOCACION_3"/>
      <sheetName val="TRANSPORTE_MEZCLA_ASFALTICA3"/>
      <sheetName val="EXT_microagomerado3"/>
      <sheetName val="Grafico_Avance3"/>
      <sheetName val="MYE_OBRA3"/>
      <sheetName val="TARIFAS_MATERIALES3"/>
      <sheetName val="TARIFAS_EQUIPOS_3"/>
      <sheetName val="TARIFA_SALARIOS3"/>
      <sheetName val="BASE_DE_DATOS_DE_PRECIOS3"/>
      <sheetName val="Indicadores_Y_Listas3"/>
      <sheetName val="Tramo_23"/>
      <sheetName val="MDC-1_COLOCACION_4"/>
      <sheetName val="D-20_COLOCACION_4"/>
      <sheetName val="TRANSPORTE_MEZCLA_ASFALTICA4"/>
      <sheetName val="EXT_microagomerado4"/>
      <sheetName val="Grafico_Avance4"/>
      <sheetName val="MYE_OBRA4"/>
      <sheetName val="TARIFAS_MATERIALES4"/>
      <sheetName val="TARIFAS_EQUIPOS_4"/>
      <sheetName val="TARIFA_SALARIOS4"/>
      <sheetName val="BASE_DE_DATOS_DE_PRECIOS4"/>
      <sheetName val="Indicadores_Y_Listas4"/>
      <sheetName val="Tramo_24"/>
      <sheetName val="MDC-1_COLOCACION_5"/>
      <sheetName val="D-20_COLOCACION_5"/>
      <sheetName val="TRANSPORTE_MEZCLA_ASFALTICA5"/>
      <sheetName val="EXT_microagomerado5"/>
      <sheetName val="Grafico_Avance5"/>
      <sheetName val="MYE_OBRA5"/>
      <sheetName val="TARIFAS_MATERIALES5"/>
      <sheetName val="TARIFAS_EQUIPOS_5"/>
      <sheetName val="TARIFA_SALARIOS5"/>
      <sheetName val="BASE_DE_DATOS_DE_PRECIOS5"/>
      <sheetName val="Indicadores_Y_Listas5"/>
      <sheetName val="Tramo_25"/>
      <sheetName val="ó&gt;_x0000__x0001__x0000__x0000__"/>
      <sheetName val="resum96"/>
      <sheetName val="PROY_ORIGINAL19"/>
      <sheetName val="PU_(2)18"/>
      <sheetName val="COSTOS_UNITARIOS13"/>
      <sheetName val="TRAYECTO_113"/>
      <sheetName val="200P_113"/>
      <sheetName val="210_2_213"/>
      <sheetName val="320_113"/>
      <sheetName val="640_113"/>
      <sheetName val="500P_113"/>
      <sheetName val="500P_213"/>
      <sheetName val="600_113"/>
      <sheetName val="610_113"/>
      <sheetName val="630_413"/>
      <sheetName val="640P_213"/>
      <sheetName val="640_1_(2)13"/>
      <sheetName val="672P_113"/>
      <sheetName val="2P_113"/>
      <sheetName val="900_213"/>
      <sheetName val="materiales_de_insumo13"/>
      <sheetName val="jornales_y_prestaciones13"/>
      <sheetName val="210_113"/>
      <sheetName val="310_113"/>
      <sheetName val="600_413"/>
      <sheetName val="661_113"/>
      <sheetName val="673_113"/>
      <sheetName val="673_213"/>
      <sheetName val="673_313"/>
      <sheetName val="672_113"/>
      <sheetName val="3P_113"/>
      <sheetName val="3P_213"/>
      <sheetName val="6_1P13"/>
      <sheetName val="6_2P13"/>
      <sheetName val="6_4P13"/>
      <sheetName val="VALOR_ENSAYOS13"/>
      <sheetName val="resumen_preacta13"/>
      <sheetName val="Resalto_en_asfalto13"/>
      <sheetName val="Mat_fresado_para_ampliacion13"/>
      <sheetName val="Tuberia_filtro_D=6&quot;13"/>
      <sheetName val="Realce_de_bordillo13"/>
      <sheetName val="Remocion_tuberia_d=24&quot;13"/>
      <sheetName val="GRAVA_ATRAQUES_DE_ALCANTARILL13"/>
      <sheetName val="FORMATO_PREACTA13"/>
      <sheetName val="FORMATO_FECHA)13"/>
      <sheetName val="DESMONTE_LIMP_13"/>
      <sheetName val="REGISTRO_FOTOGRAFICO13"/>
      <sheetName val="S200_1_DESM__LIMP_B_13"/>
      <sheetName val="S200_2_DESM__LIMP__NB13"/>
      <sheetName val="S201_7_DEMO__ESTRUCTURAS13"/>
      <sheetName val="Remocion_alcantarillas_13"/>
      <sheetName val="Excav__Mat__Comun_13"/>
      <sheetName val="s201_15-remoción_de_alcantari13"/>
      <sheetName val="s210_2_2-Exc_de_expl13"/>
      <sheetName val="s210_2_1-Exc_en_roca13"/>
      <sheetName val="s211_1_REMOCION_DERR_13"/>
      <sheetName val="s220_1_Terraplenes13"/>
      <sheetName val="s221_1_Pedraplen13"/>
      <sheetName val="S900_3_TRANS__DERRUMBE13"/>
      <sheetName val="s231_1_Geotextil13"/>
      <sheetName val="S230_2_Mejora__de_la_Sub-Ra13"/>
      <sheetName val="S320_1_Sub_base13"/>
      <sheetName val="S330_1_BASE_GRANULAR13"/>
      <sheetName val="CONFM__DE_CALZADA_EXISTENTE13"/>
      <sheetName val="S310_1_Confor__calzada_existe13"/>
      <sheetName val="_S450_1_MEZCLA_MDC-113"/>
      <sheetName val="_S450_2MEZCLA_MDC-213"/>
      <sheetName val="S420_1_RIEGO_DE_IMPRIMACION_13"/>
      <sheetName val="S421_1_RIEGO_LIGA_CRR-113"/>
      <sheetName val="S460_1_FRESADO_13"/>
      <sheetName val="Excav__REPARACION_PAVIMENTO_13"/>
      <sheetName val="S465_1_EXC__PAV__ASFALTICO13"/>
      <sheetName val="S500_1_PAVIMENTO_CONCRETO13"/>
      <sheetName val="S510_1_PAVIMENTO_ADOQUIN13"/>
      <sheetName val="S600_1_EXCAV__VARIAS_13"/>
      <sheetName val="Relleno_Estructuras13"/>
      <sheetName val="eXCAVACIONES_VARIAS_EN_ROCA_13"/>
      <sheetName val="S600_2_EXCAV__ROCA13"/>
      <sheetName val="S610_1_Relleno_Estructuras13"/>
      <sheetName val="S623_1_Anclajes_13"/>
      <sheetName val="S623P1_Pantalla_Concreto13"/>
      <sheetName val="S630_3_Concretos_C13"/>
      <sheetName val="S630_4a_Concretos_D13"/>
      <sheetName val="S630_4b_Concretos_D13"/>
      <sheetName val="S630_6_CONCRETO_F13"/>
      <sheetName val="CONCRETO_G13"/>
      <sheetName val="S630_7_CONCRETO_G13"/>
      <sheetName val="s640_1_Acero_refuerzo13"/>
      <sheetName val="S642_13_Juntas_dilatacion13"/>
      <sheetName val="S644_2_Tuberia_PVC_4&quot;13"/>
      <sheetName val="_TUBERIA_36&quot;13"/>
      <sheetName val="S632_1_Baranda13"/>
      <sheetName val="_S661_1_TUBERIA_36&quot;_13"/>
      <sheetName val="S673_1_MAT__FILTRANTE13"/>
      <sheetName val="S673_2_GEOTEXTIL13"/>
      <sheetName val="TRANS__EXPLANACION13"/>
      <sheetName val="_S673_3_GEODREN_PLANAR_6&quot;13"/>
      <sheetName val="S681_1_GAVIONES13"/>
      <sheetName val="S700_1_Demarcacion13"/>
      <sheetName val="S700_2_Marca_víal13"/>
      <sheetName val="S701_1_tachas_reflectivas13"/>
      <sheetName val="S710_1_1_SEÑ_VERT__13"/>
      <sheetName val="S710_2_SEÑ_VERT_V13"/>
      <sheetName val="S710_1_2_SEÑ_VERT_13"/>
      <sheetName val="S730_1Defensas_13"/>
      <sheetName val="S800_2_CERCAS13"/>
      <sheetName val="S810_1_PROTECCION_TALUDES13"/>
      <sheetName val="S900_2Trans_explan13"/>
      <sheetName val="Tratamiento_fisuras13"/>
      <sheetName val="MARCAS_VIALES13"/>
      <sheetName val="Geomalla_con_fibra_de_vidrio13"/>
      <sheetName val="Anclajes_pasivos_4#613"/>
      <sheetName val="SNP1-geomalla_fibra_Vidrio13"/>
      <sheetName val="SNP2-geomalla_Biaxial13"/>
      <sheetName val="SNP3_concreto_3500_13"/>
      <sheetName val="SNP4_CEM__ASFALTICO13"/>
      <sheetName val="SNP5_MTTO_RUTINARIO13"/>
      <sheetName val="SNP6_Drenes13"/>
      <sheetName val="SNP7_Anclajes_pasivos_4#613"/>
      <sheetName val="SNP8_Anclajes_activos_2_Tor13"/>
      <sheetName val="SNP9_Anclajes_activos_4_Tor13"/>
      <sheetName val="SNP10_MATERIAL_3&quot;_TRIT13"/>
      <sheetName val="SNP11_Material_Relleno13"/>
      <sheetName val="SNP12_CUNETAS_3_00013"/>
      <sheetName val="SNP13_PARCHEO13"/>
      <sheetName val="SNP14_SELLO_JUNTAS13"/>
      <sheetName val="SNP15_Pilotes13"/>
      <sheetName val="SNP16_EXCAV__PAVIMENTO13"/>
      <sheetName val="SNP17_TRANS_BASE13"/>
      <sheetName val="SNP18_AFIRMADO_3&quot;13"/>
      <sheetName val="alcantarilla_K69+10313"/>
      <sheetName val="alcantarilla_K68+43713"/>
      <sheetName val="alcantarilla_K67+45513"/>
      <sheetName val="BOX_110+520_PUENTE_EL_VERDE13"/>
      <sheetName val="Muro_K99+070313"/>
      <sheetName val="MURO_K104+45413"/>
      <sheetName val="Muro_K109+057013"/>
      <sheetName val="BOX_K13"/>
      <sheetName val="Indicadores_Y_Listas9"/>
      <sheetName val="Indicadores_Y_Listas6"/>
      <sheetName val="s221_1_Pedraplen11"/>
      <sheetName val="S900_3_TRANS__DERRUMBE11"/>
      <sheetName val="s231_1_Geotextil11"/>
      <sheetName val="S230_2_Mejora__de_la_Sub-Ra11"/>
      <sheetName val="S320_1_Sub_base11"/>
      <sheetName val="S330_1_BASE_GRANULAR11"/>
      <sheetName val="CONFM__DE_CALZADA_EXISTENTE11"/>
      <sheetName val="S310_1_Confor__calzada_existe11"/>
      <sheetName val="_S450_1_MEZCLA_MDC-111"/>
      <sheetName val="_S450_2MEZCLA_MDC-211"/>
      <sheetName val="S420_1_RIEGO_DE_IMPRIMACION_11"/>
      <sheetName val="S421_1_RIEGO_LIGA_CRR-111"/>
      <sheetName val="S460_1_FRESADO_11"/>
      <sheetName val="Excav__REPARACION_PAVIMENTO_11"/>
      <sheetName val="S465_1_EXC__PAV__ASFALTICO11"/>
      <sheetName val="S500_1_PAVIMENTO_CONCRETO11"/>
      <sheetName val="S510_1_PAVIMENTO_ADOQUIN11"/>
      <sheetName val="S600_1_EXCAV__VARIAS_11"/>
      <sheetName val="Relleno_Estructuras11"/>
      <sheetName val="eXCAVACIONES_VARIAS_EN_ROCA_11"/>
      <sheetName val="S600_2_EXCAV__ROCA11"/>
      <sheetName val="S610_1_Relleno_Estructuras11"/>
      <sheetName val="S623_1_Anclajes_11"/>
      <sheetName val="S623P1_Pantalla_Concreto11"/>
      <sheetName val="S630_3_Concretos_C11"/>
      <sheetName val="S630_4a_Concretos_D11"/>
      <sheetName val="S630_4b_Concretos_D11"/>
      <sheetName val="S630_6_CONCRETO_F11"/>
      <sheetName val="CONCRETO_G11"/>
      <sheetName val="S630_7_CONCRETO_G11"/>
      <sheetName val="s640_1_Acero_refuerzo11"/>
      <sheetName val="S642_13_Juntas_dilatacion11"/>
      <sheetName val="S644_2_Tuberia_PVC_4&quot;11"/>
      <sheetName val="_TUBERIA_36&quot;11"/>
      <sheetName val="S632_1_Baranda11"/>
      <sheetName val="_S661_1_TUBERIA_36&quot;_11"/>
      <sheetName val="S673_1_MAT__FILTRANTE11"/>
      <sheetName val="S673_2_GEOTEXTIL11"/>
      <sheetName val="TRANS__EXPLANACION11"/>
      <sheetName val="_S673_3_GEODREN_PLANAR_6&quot;11"/>
      <sheetName val="S681_1_GAVIONES11"/>
      <sheetName val="S700_1_Demarcacion11"/>
      <sheetName val="S700_2_Marca_víal11"/>
      <sheetName val="S701_1_tachas_reflectivas11"/>
      <sheetName val="S710_1_1_SEÑ_VERT__11"/>
      <sheetName val="S710_2_SEÑ_VERT_V11"/>
      <sheetName val="S710_1_2_SEÑ_VERT_11"/>
      <sheetName val="S730_1Defensas_11"/>
      <sheetName val="S800_2_CERCAS11"/>
      <sheetName val="S810_1_PROTECCION_TALUDES11"/>
      <sheetName val="S900_2Trans_explan11"/>
      <sheetName val="Tratamiento_fisuras11"/>
      <sheetName val="MARCAS_VIALES11"/>
      <sheetName val="Geomalla_con_fibra_de_vidrio11"/>
      <sheetName val="Anclajes_pasivos_4#611"/>
      <sheetName val="SNP1-geomalla_fibra_Vidrio11"/>
      <sheetName val="SNP2-geomalla_Biaxial11"/>
      <sheetName val="SNP3_concreto_3500_11"/>
      <sheetName val="SNP4_CEM__ASFALTICO11"/>
      <sheetName val="SNP5_MTTO_RUTINARIO11"/>
      <sheetName val="SNP6_Drenes11"/>
      <sheetName val="SNP7_Anclajes_pasivos_4#611"/>
      <sheetName val="SNP8_Anclajes_activos_2_Tor11"/>
      <sheetName val="SNP9_Anclajes_activos_4_Tor11"/>
      <sheetName val="SNP10_MATERIAL_3&quot;_TRIT11"/>
      <sheetName val="SNP11_Material_Relleno11"/>
      <sheetName val="SNP12_CUNETAS_3_00011"/>
      <sheetName val="SNP13_PARCHEO11"/>
      <sheetName val="SNP14_SELLO_JUNTAS11"/>
      <sheetName val="SNP15_Pilotes11"/>
      <sheetName val="SNP16_EXCAV__PAVIMENTO11"/>
      <sheetName val="SNP17_TRANS_BASE11"/>
      <sheetName val="SNP18_AFIRMADO_3&quot;11"/>
      <sheetName val="alcantarilla_K69+10311"/>
      <sheetName val="alcantarilla_K68+43711"/>
      <sheetName val="alcantarilla_K67+45511"/>
      <sheetName val="BOX_110+520_PUENTE_EL_VERDE11"/>
      <sheetName val="Muro_K99+070311"/>
      <sheetName val="MURO_K104+45411"/>
      <sheetName val="Muro_K109+057011"/>
      <sheetName val="BOX_K11"/>
      <sheetName val="Indicadores_Y_Listas7"/>
      <sheetName val="PROY_ORIGINAL18"/>
      <sheetName val="PU_(2)17"/>
      <sheetName val="COSTOS_UNITARIOS12"/>
      <sheetName val="TRAYECTO_112"/>
      <sheetName val="200P_112"/>
      <sheetName val="210_2_212"/>
      <sheetName val="320_112"/>
      <sheetName val="640_112"/>
      <sheetName val="500P_112"/>
      <sheetName val="500P_212"/>
      <sheetName val="600_112"/>
      <sheetName val="610_112"/>
      <sheetName val="630_412"/>
      <sheetName val="640P_212"/>
      <sheetName val="640_1_(2)12"/>
      <sheetName val="672P_112"/>
      <sheetName val="2P_112"/>
      <sheetName val="900_212"/>
      <sheetName val="materiales_de_insumo12"/>
      <sheetName val="jornales_y_prestaciones12"/>
      <sheetName val="210_112"/>
      <sheetName val="310_112"/>
      <sheetName val="600_412"/>
      <sheetName val="661_112"/>
      <sheetName val="673_112"/>
      <sheetName val="673_212"/>
      <sheetName val="673_312"/>
      <sheetName val="672_112"/>
      <sheetName val="3P_112"/>
      <sheetName val="3P_212"/>
      <sheetName val="6_1P12"/>
      <sheetName val="6_2P12"/>
      <sheetName val="6_4P12"/>
      <sheetName val="VALOR_ENSAYOS12"/>
      <sheetName val="resumen_preacta12"/>
      <sheetName val="Resalto_en_asfalto12"/>
      <sheetName val="Mat_fresado_para_ampliacion12"/>
      <sheetName val="Tuberia_filtro_D=6&quot;12"/>
      <sheetName val="Realce_de_bordillo12"/>
      <sheetName val="Remocion_tuberia_d=24&quot;12"/>
      <sheetName val="GRAVA_ATRAQUES_DE_ALCANTARILL12"/>
      <sheetName val="FORMATO_PREACTA12"/>
      <sheetName val="FORMATO_FECHA)12"/>
      <sheetName val="DESMONTE_LIMP_12"/>
      <sheetName val="REGISTRO_FOTOGRAFICO12"/>
      <sheetName val="S200_1_DESM__LIMP_B_12"/>
      <sheetName val="S200_2_DESM__LIMP__NB12"/>
      <sheetName val="S201_7_DEMO__ESTRUCTURAS12"/>
      <sheetName val="Remocion_alcantarillas_12"/>
      <sheetName val="Excav__Mat__Comun_12"/>
      <sheetName val="s201_15-remoción_de_alcantari12"/>
      <sheetName val="s210_2_2-Exc_de_expl12"/>
      <sheetName val="s210_2_1-Exc_en_roca12"/>
      <sheetName val="s211_1_REMOCION_DERR_12"/>
      <sheetName val="s220_1_Terraplenes12"/>
      <sheetName val="s221_1_Pedraplen12"/>
      <sheetName val="S900_3_TRANS__DERRUMBE12"/>
      <sheetName val="s231_1_Geotextil12"/>
      <sheetName val="S230_2_Mejora__de_la_Sub-Ra12"/>
      <sheetName val="S320_1_Sub_base12"/>
      <sheetName val="S330_1_BASE_GRANULAR12"/>
      <sheetName val="CONFM__DE_CALZADA_EXISTENTE12"/>
      <sheetName val="S310_1_Confor__calzada_existe12"/>
      <sheetName val="_S450_1_MEZCLA_MDC-112"/>
      <sheetName val="_S450_2MEZCLA_MDC-212"/>
      <sheetName val="S420_1_RIEGO_DE_IMPRIMACION_12"/>
      <sheetName val="S421_1_RIEGO_LIGA_CRR-112"/>
      <sheetName val="S460_1_FRESADO_12"/>
      <sheetName val="Excav__REPARACION_PAVIMENTO_12"/>
      <sheetName val="S465_1_EXC__PAV__ASFALTICO12"/>
      <sheetName val="S500_1_PAVIMENTO_CONCRETO12"/>
      <sheetName val="S510_1_PAVIMENTO_ADOQUIN12"/>
      <sheetName val="S600_1_EXCAV__VARIAS_12"/>
      <sheetName val="Relleno_Estructuras12"/>
      <sheetName val="eXCAVACIONES_VARIAS_EN_ROCA_12"/>
      <sheetName val="S600_2_EXCAV__ROCA12"/>
      <sheetName val="S610_1_Relleno_Estructuras12"/>
      <sheetName val="S623_1_Anclajes_12"/>
      <sheetName val="S623P1_Pantalla_Concreto12"/>
      <sheetName val="S630_3_Concretos_C12"/>
      <sheetName val="S630_4a_Concretos_D12"/>
      <sheetName val="S630_4b_Concretos_D12"/>
      <sheetName val="S630_6_CONCRETO_F12"/>
      <sheetName val="CONCRETO_G12"/>
      <sheetName val="S630_7_CONCRETO_G12"/>
      <sheetName val="s640_1_Acero_refuerzo12"/>
      <sheetName val="S642_13_Juntas_dilatacion12"/>
      <sheetName val="S644_2_Tuberia_PVC_4&quot;12"/>
      <sheetName val="_TUBERIA_36&quot;12"/>
      <sheetName val="S632_1_Baranda12"/>
      <sheetName val="_S661_1_TUBERIA_36&quot;_12"/>
      <sheetName val="S673_1_MAT__FILTRANTE12"/>
      <sheetName val="S673_2_GEOTEXTIL12"/>
      <sheetName val="TRANS__EXPLANACION12"/>
      <sheetName val="_S673_3_GEODREN_PLANAR_6&quot;12"/>
      <sheetName val="S681_1_GAVIONES12"/>
      <sheetName val="S700_1_Demarcacion12"/>
      <sheetName val="S700_2_Marca_víal12"/>
      <sheetName val="S701_1_tachas_reflectivas12"/>
      <sheetName val="S710_1_1_SEÑ_VERT__12"/>
      <sheetName val="S710_2_SEÑ_VERT_V12"/>
      <sheetName val="S710_1_2_SEÑ_VERT_12"/>
      <sheetName val="S730_1Defensas_12"/>
      <sheetName val="S800_2_CERCAS12"/>
      <sheetName val="S810_1_PROTECCION_TALUDES12"/>
      <sheetName val="S900_2Trans_explan12"/>
      <sheetName val="Tratamiento_fisuras12"/>
      <sheetName val="MARCAS_VIALES12"/>
      <sheetName val="Geomalla_con_fibra_de_vidrio12"/>
      <sheetName val="Anclajes_pasivos_4#612"/>
      <sheetName val="SNP1-geomalla_fibra_Vidrio12"/>
      <sheetName val="SNP2-geomalla_Biaxial12"/>
      <sheetName val="SNP3_concreto_3500_12"/>
      <sheetName val="SNP4_CEM__ASFALTICO12"/>
      <sheetName val="SNP5_MTTO_RUTINARIO12"/>
      <sheetName val="SNP6_Drenes12"/>
      <sheetName val="SNP7_Anclajes_pasivos_4#612"/>
      <sheetName val="SNP8_Anclajes_activos_2_Tor12"/>
      <sheetName val="SNP9_Anclajes_activos_4_Tor12"/>
      <sheetName val="SNP10_MATERIAL_3&quot;_TRIT12"/>
      <sheetName val="SNP11_Material_Relleno12"/>
      <sheetName val="SNP12_CUNETAS_3_00012"/>
      <sheetName val="SNP13_PARCHEO12"/>
      <sheetName val="SNP14_SELLO_JUNTAS12"/>
      <sheetName val="SNP15_Pilotes12"/>
      <sheetName val="SNP16_EXCAV__PAVIMENTO12"/>
      <sheetName val="SNP17_TRANS_BASE12"/>
      <sheetName val="SNP18_AFIRMADO_3&quot;12"/>
      <sheetName val="alcantarilla_K69+10312"/>
      <sheetName val="alcantarilla_K68+43712"/>
      <sheetName val="alcantarilla_K67+45512"/>
      <sheetName val="BOX_110+520_PUENTE_EL_VERDE12"/>
      <sheetName val="Muro_K99+070312"/>
      <sheetName val="MURO_K104+45412"/>
      <sheetName val="Muro_K109+057012"/>
      <sheetName val="BOX_K12"/>
      <sheetName val="Indicadores_Y_Listas8"/>
      <sheetName val="PROY_ORIGINAL20"/>
      <sheetName val="PU_(2)19"/>
      <sheetName val="COSTOS_UNITARIOS14"/>
      <sheetName val="TRAYECTO_114"/>
      <sheetName val="200P_114"/>
      <sheetName val="210_2_214"/>
      <sheetName val="320_114"/>
      <sheetName val="640_114"/>
      <sheetName val="500P_114"/>
      <sheetName val="500P_214"/>
      <sheetName val="600_114"/>
      <sheetName val="610_114"/>
      <sheetName val="630_414"/>
      <sheetName val="640P_214"/>
      <sheetName val="640_1_(2)14"/>
      <sheetName val="672P_114"/>
      <sheetName val="2P_114"/>
      <sheetName val="900_214"/>
      <sheetName val="materiales_de_insumo14"/>
      <sheetName val="jornales_y_prestaciones14"/>
      <sheetName val="210_114"/>
      <sheetName val="310_114"/>
      <sheetName val="600_414"/>
      <sheetName val="661_114"/>
      <sheetName val="673_114"/>
      <sheetName val="673_214"/>
      <sheetName val="673_314"/>
      <sheetName val="672_114"/>
      <sheetName val="3P_114"/>
      <sheetName val="3P_214"/>
      <sheetName val="6_1P14"/>
      <sheetName val="6_2P14"/>
      <sheetName val="6_4P14"/>
      <sheetName val="VALOR_ENSAYOS14"/>
      <sheetName val="resumen_preacta14"/>
      <sheetName val="Resalto_en_asfalto14"/>
      <sheetName val="Mat_fresado_para_ampliacion14"/>
      <sheetName val="Tuberia_filtro_D=6&quot;14"/>
      <sheetName val="Realce_de_bordillo14"/>
      <sheetName val="Remocion_tuberia_d=24&quot;14"/>
      <sheetName val="GRAVA_ATRAQUES_DE_ALCANTARILL14"/>
      <sheetName val="FORMATO_PREACTA14"/>
      <sheetName val="FORMATO_FECHA)14"/>
      <sheetName val="DESMONTE_LIMP_14"/>
      <sheetName val="REGISTRO_FOTOGRAFICO14"/>
      <sheetName val="S200_1_DESM__LIMP_B_14"/>
      <sheetName val="S200_2_DESM__LIMP__NB14"/>
      <sheetName val="S201_7_DEMO__ESTRUCTURAS14"/>
      <sheetName val="Remocion_alcantarillas_14"/>
      <sheetName val="Excav__Mat__Comun_14"/>
      <sheetName val="s201_15-remoción_de_alcantari14"/>
      <sheetName val="s210_2_2-Exc_de_expl14"/>
      <sheetName val="s210_2_1-Exc_en_roca14"/>
      <sheetName val="s211_1_REMOCION_DERR_14"/>
      <sheetName val="s220_1_Terraplenes14"/>
      <sheetName val="s221_1_Pedraplen14"/>
      <sheetName val="S900_3_TRANS__DERRUMBE14"/>
      <sheetName val="s231_1_Geotextil14"/>
      <sheetName val="S230_2_Mejora__de_la_Sub-Ra14"/>
      <sheetName val="S320_1_Sub_base14"/>
      <sheetName val="S330_1_BASE_GRANULAR14"/>
      <sheetName val="CONFM__DE_CALZADA_EXISTENTE14"/>
      <sheetName val="S310_1_Confor__calzada_existe14"/>
      <sheetName val="_S450_1_MEZCLA_MDC-114"/>
      <sheetName val="_S450_2MEZCLA_MDC-214"/>
      <sheetName val="S420_1_RIEGO_DE_IMPRIMACION_14"/>
      <sheetName val="S421_1_RIEGO_LIGA_CRR-114"/>
      <sheetName val="S460_1_FRESADO_14"/>
      <sheetName val="Excav__REPARACION_PAVIMENTO_14"/>
      <sheetName val="S465_1_EXC__PAV__ASFALTICO14"/>
      <sheetName val="S500_1_PAVIMENTO_CONCRETO14"/>
      <sheetName val="S510_1_PAVIMENTO_ADOQUIN14"/>
      <sheetName val="S600_1_EXCAV__VARIAS_14"/>
      <sheetName val="Relleno_Estructuras14"/>
      <sheetName val="eXCAVACIONES_VARIAS_EN_ROCA_14"/>
      <sheetName val="S600_2_EXCAV__ROCA14"/>
      <sheetName val="S610_1_Relleno_Estructuras14"/>
      <sheetName val="S623_1_Anclajes_14"/>
      <sheetName val="S623P1_Pantalla_Concreto14"/>
      <sheetName val="S630_3_Concretos_C14"/>
      <sheetName val="S630_4a_Concretos_D14"/>
      <sheetName val="S630_4b_Concretos_D14"/>
      <sheetName val="S630_6_CONCRETO_F14"/>
      <sheetName val="CONCRETO_G14"/>
      <sheetName val="S630_7_CONCRETO_G14"/>
      <sheetName val="s640_1_Acero_refuerzo14"/>
      <sheetName val="S642_13_Juntas_dilatacion14"/>
      <sheetName val="S644_2_Tuberia_PVC_4&quot;14"/>
      <sheetName val="_TUBERIA_36&quot;14"/>
      <sheetName val="S632_1_Baranda14"/>
      <sheetName val="_S661_1_TUBERIA_36&quot;_14"/>
      <sheetName val="S673_1_MAT__FILTRANTE14"/>
      <sheetName val="S673_2_GEOTEXTIL14"/>
      <sheetName val="TRANS__EXPLANACION14"/>
      <sheetName val="_S673_3_GEODREN_PLANAR_6&quot;14"/>
      <sheetName val="S681_1_GAVIONES14"/>
      <sheetName val="S700_1_Demarcacion14"/>
      <sheetName val="S700_2_Marca_víal14"/>
      <sheetName val="S701_1_tachas_reflectivas14"/>
      <sheetName val="S710_1_1_SEÑ_VERT__14"/>
      <sheetName val="S710_2_SEÑ_VERT_V14"/>
      <sheetName val="S710_1_2_SEÑ_VERT_14"/>
      <sheetName val="S730_1Defensas_14"/>
      <sheetName val="S800_2_CERCAS14"/>
      <sheetName val="S810_1_PROTECCION_TALUDES14"/>
      <sheetName val="S900_2Trans_explan14"/>
      <sheetName val="Tratamiento_fisuras14"/>
      <sheetName val="MARCAS_VIALES14"/>
      <sheetName val="Geomalla_con_fibra_de_vidrio14"/>
      <sheetName val="Anclajes_pasivos_4#614"/>
      <sheetName val="SNP1-geomalla_fibra_Vidrio14"/>
      <sheetName val="SNP2-geomalla_Biaxial14"/>
      <sheetName val="SNP3_concreto_3500_14"/>
      <sheetName val="SNP4_CEM__ASFALTICO14"/>
      <sheetName val="SNP5_MTTO_RUTINARIO14"/>
      <sheetName val="SNP6_Drenes14"/>
      <sheetName val="SNP7_Anclajes_pasivos_4#614"/>
      <sheetName val="SNP8_Anclajes_activos_2_Tor14"/>
      <sheetName val="SNP9_Anclajes_activos_4_Tor14"/>
      <sheetName val="SNP10_MATERIAL_3&quot;_TRIT14"/>
      <sheetName val="SNP11_Material_Relleno14"/>
      <sheetName val="SNP12_CUNETAS_3_00014"/>
      <sheetName val="SNP13_PARCHEO14"/>
      <sheetName val="SNP14_SELLO_JUNTAS14"/>
      <sheetName val="SNP15_Pilotes14"/>
      <sheetName val="SNP16_EXCAV__PAVIMENTO14"/>
      <sheetName val="SNP17_TRANS_BASE14"/>
      <sheetName val="SNP18_AFIRMADO_3&quot;14"/>
      <sheetName val="alcantarilla_K69+10314"/>
      <sheetName val="alcantarilla_K68+43714"/>
      <sheetName val="alcantarilla_K67+45514"/>
      <sheetName val="BOX_110+520_PUENTE_EL_VERDE14"/>
      <sheetName val="Muro_K99+070314"/>
      <sheetName val="MURO_K104+45414"/>
      <sheetName val="Muro_K109+057014"/>
      <sheetName val="BOX_K14"/>
      <sheetName val="INFORME_SEMANAL11"/>
      <sheetName val="201_711"/>
      <sheetName val="211_111"/>
      <sheetName val="320_211"/>
      <sheetName val="330_111"/>
      <sheetName val="330_211"/>
      <sheetName val="411_211"/>
      <sheetName val="450_2P11"/>
      <sheetName val="450_9P11"/>
      <sheetName val="461_111"/>
      <sheetName val="465_111"/>
      <sheetName val="464_1P11"/>
      <sheetName val="600_211"/>
      <sheetName val="630_511"/>
      <sheetName val="630_611"/>
      <sheetName val="630_711"/>
      <sheetName val="681_111"/>
      <sheetName val="670_P11"/>
      <sheetName val="671_P11"/>
      <sheetName val="674_211"/>
      <sheetName val="450_3P11"/>
      <sheetName val="621_1P11"/>
      <sheetName val="610_2P11"/>
      <sheetName val="230_211"/>
      <sheetName val="230_2P11"/>
      <sheetName val="621_1-1P11"/>
      <sheetName val="621_1_2P11"/>
      <sheetName val="PESO_VARILLAS11"/>
      <sheetName val="210_1_110"/>
      <sheetName val="210_1_210"/>
      <sheetName val="210_2_110"/>
      <sheetName val="220_110"/>
      <sheetName val="420_110"/>
      <sheetName val="421_110"/>
      <sheetName val="630_4_110"/>
      <sheetName val="640_1_110"/>
      <sheetName val="4P_1_110"/>
      <sheetName val="671_110"/>
      <sheetName val="673P_110"/>
      <sheetName val="674p_210"/>
      <sheetName val="640_1_210"/>
      <sheetName val="640_1_410"/>
      <sheetName val="630_3_110"/>
      <sheetName val="700_110"/>
      <sheetName val="701_210"/>
      <sheetName val="710_110"/>
      <sheetName val="730_110"/>
      <sheetName val="TORTA_EST10"/>
      <sheetName val="Indicadores_Y_Listas10"/>
      <sheetName val="PROY_ORIGINAL21"/>
      <sheetName val="PU_(2)20"/>
      <sheetName val="COSTOS_UNITARIOS15"/>
      <sheetName val="TRAYECTO_115"/>
      <sheetName val="200P_115"/>
      <sheetName val="210_2_215"/>
      <sheetName val="320_115"/>
      <sheetName val="640_115"/>
      <sheetName val="500P_115"/>
      <sheetName val="500P_215"/>
      <sheetName val="600_115"/>
      <sheetName val="610_115"/>
      <sheetName val="630_415"/>
      <sheetName val="640P_215"/>
      <sheetName val="640_1_(2)15"/>
      <sheetName val="672P_115"/>
      <sheetName val="2P_115"/>
      <sheetName val="900_215"/>
      <sheetName val="materiales_de_insumo15"/>
      <sheetName val="jornales_y_prestaciones15"/>
      <sheetName val="210_115"/>
      <sheetName val="310_115"/>
      <sheetName val="600_415"/>
      <sheetName val="661_115"/>
      <sheetName val="673_115"/>
      <sheetName val="673_215"/>
      <sheetName val="673_315"/>
      <sheetName val="672_115"/>
      <sheetName val="3P_115"/>
      <sheetName val="3P_215"/>
      <sheetName val="6_1P15"/>
      <sheetName val="6_2P15"/>
      <sheetName val="6_4P15"/>
      <sheetName val="VALOR_ENSAYOS15"/>
      <sheetName val="resumen_preacta15"/>
      <sheetName val="Resalto_en_asfalto15"/>
      <sheetName val="Mat_fresado_para_ampliacion15"/>
      <sheetName val="Tuberia_filtro_D=6&quot;15"/>
      <sheetName val="Realce_de_bordillo15"/>
      <sheetName val="Remocion_tuberia_d=24&quot;15"/>
      <sheetName val="GRAVA_ATRAQUES_DE_ALCANTARILL15"/>
      <sheetName val="FORMATO_PREACTA15"/>
      <sheetName val="FORMATO_FECHA)15"/>
      <sheetName val="DESMONTE_LIMP_15"/>
      <sheetName val="REGISTRO_FOTOGRAFICO15"/>
      <sheetName val="S200_1_DESM__LIMP_B_15"/>
      <sheetName val="S200_2_DESM__LIMP__NB15"/>
      <sheetName val="S201_7_DEMO__ESTRUCTURAS15"/>
      <sheetName val="Remocion_alcantarillas_15"/>
      <sheetName val="Excav__Mat__Comun_15"/>
      <sheetName val="s201_15-remoción_de_alcantari15"/>
      <sheetName val="s210_2_2-Exc_de_expl15"/>
      <sheetName val="s210_2_1-Exc_en_roca15"/>
      <sheetName val="s211_1_REMOCION_DERR_15"/>
      <sheetName val="s220_1_Terraplenes15"/>
      <sheetName val="s221_1_Pedraplen15"/>
      <sheetName val="S900_3_TRANS__DERRUMBE15"/>
      <sheetName val="s231_1_Geotextil15"/>
      <sheetName val="S230_2_Mejora__de_la_Sub-Ra15"/>
      <sheetName val="S320_1_Sub_base15"/>
      <sheetName val="S330_1_BASE_GRANULAR15"/>
      <sheetName val="CONFM__DE_CALZADA_EXISTENTE15"/>
      <sheetName val="S310_1_Confor__calzada_existe15"/>
      <sheetName val="_S450_1_MEZCLA_MDC-115"/>
      <sheetName val="_S450_2MEZCLA_MDC-215"/>
      <sheetName val="S420_1_RIEGO_DE_IMPRIMACION_15"/>
      <sheetName val="S421_1_RIEGO_LIGA_CRR-115"/>
      <sheetName val="S460_1_FRESADO_15"/>
      <sheetName val="Excav__REPARACION_PAVIMENTO_15"/>
      <sheetName val="S465_1_EXC__PAV__ASFALTICO15"/>
      <sheetName val="S500_1_PAVIMENTO_CONCRETO15"/>
      <sheetName val="S510_1_PAVIMENTO_ADOQUIN15"/>
      <sheetName val="S600_1_EXCAV__VARIAS_15"/>
      <sheetName val="Relleno_Estructuras15"/>
      <sheetName val="eXCAVACIONES_VARIAS_EN_ROCA_15"/>
      <sheetName val="S600_2_EXCAV__ROCA15"/>
      <sheetName val="S610_1_Relleno_Estructuras15"/>
      <sheetName val="S623_1_Anclajes_15"/>
      <sheetName val="S623P1_Pantalla_Concreto15"/>
      <sheetName val="S630_3_Concretos_C15"/>
      <sheetName val="S630_4a_Concretos_D15"/>
      <sheetName val="S630_4b_Concretos_D15"/>
      <sheetName val="S630_6_CONCRETO_F15"/>
      <sheetName val="CONCRETO_G15"/>
      <sheetName val="S630_7_CONCRETO_G15"/>
      <sheetName val="s640_1_Acero_refuerzo15"/>
      <sheetName val="S642_13_Juntas_dilatacion15"/>
      <sheetName val="S644_2_Tuberia_PVC_4&quot;15"/>
      <sheetName val="_TUBERIA_36&quot;15"/>
      <sheetName val="S632_1_Baranda15"/>
      <sheetName val="_S661_1_TUBERIA_36&quot;_15"/>
      <sheetName val="S673_1_MAT__FILTRANTE15"/>
      <sheetName val="S673_2_GEOTEXTIL15"/>
      <sheetName val="TRANS__EXPLANACION15"/>
      <sheetName val="_S673_3_GEODREN_PLANAR_6&quot;15"/>
      <sheetName val="S681_1_GAVIONES15"/>
      <sheetName val="S700_1_Demarcacion15"/>
      <sheetName val="S700_2_Marca_víal15"/>
      <sheetName val="S701_1_tachas_reflectivas15"/>
      <sheetName val="S710_1_1_SEÑ_VERT__15"/>
      <sheetName val="S710_2_SEÑ_VERT_V15"/>
      <sheetName val="S710_1_2_SEÑ_VERT_15"/>
      <sheetName val="S730_1Defensas_15"/>
      <sheetName val="S800_2_CERCAS15"/>
      <sheetName val="S810_1_PROTECCION_TALUDES15"/>
      <sheetName val="S900_2Trans_explan15"/>
      <sheetName val="Tratamiento_fisuras15"/>
      <sheetName val="MARCAS_VIALES15"/>
      <sheetName val="Geomalla_con_fibra_de_vidrio15"/>
      <sheetName val="Anclajes_pasivos_4#615"/>
      <sheetName val="SNP1-geomalla_fibra_Vidrio15"/>
      <sheetName val="SNP2-geomalla_Biaxial15"/>
      <sheetName val="SNP3_concreto_3500_15"/>
      <sheetName val="SNP4_CEM__ASFALTICO15"/>
      <sheetName val="SNP5_MTTO_RUTINARIO15"/>
      <sheetName val="SNP6_Drenes15"/>
      <sheetName val="SNP7_Anclajes_pasivos_4#615"/>
      <sheetName val="SNP8_Anclajes_activos_2_Tor15"/>
      <sheetName val="SNP9_Anclajes_activos_4_Tor15"/>
      <sheetName val="SNP10_MATERIAL_3&quot;_TRIT15"/>
      <sheetName val="SNP11_Material_Relleno15"/>
      <sheetName val="SNP12_CUNETAS_3_00015"/>
      <sheetName val="SNP13_PARCHEO15"/>
      <sheetName val="SNP14_SELLO_JUNTAS15"/>
      <sheetName val="SNP15_Pilotes15"/>
      <sheetName val="SNP16_EXCAV__PAVIMENTO15"/>
      <sheetName val="SNP17_TRANS_BASE15"/>
      <sheetName val="SNP18_AFIRMADO_3&quot;15"/>
      <sheetName val="alcantarilla_K69+10315"/>
      <sheetName val="alcantarilla_K68+43715"/>
      <sheetName val="alcantarilla_K67+45515"/>
      <sheetName val="BOX_110+520_PUENTE_EL_VERDE15"/>
      <sheetName val="Muro_K99+070315"/>
      <sheetName val="MURO_K104+45415"/>
      <sheetName val="Muro_K109+057015"/>
      <sheetName val="BOX_K15"/>
      <sheetName val="INFORME_SEMANAL12"/>
      <sheetName val="201_712"/>
      <sheetName val="211_112"/>
      <sheetName val="320_212"/>
      <sheetName val="330_112"/>
      <sheetName val="330_212"/>
      <sheetName val="411_212"/>
      <sheetName val="450_2P12"/>
      <sheetName val="450_9P12"/>
      <sheetName val="461_112"/>
      <sheetName val="465_112"/>
      <sheetName val="464_1P12"/>
      <sheetName val="600_212"/>
      <sheetName val="630_512"/>
      <sheetName val="630_612"/>
      <sheetName val="630_712"/>
      <sheetName val="681_112"/>
      <sheetName val="670_P12"/>
      <sheetName val="671_P12"/>
      <sheetName val="674_212"/>
      <sheetName val="450_3P12"/>
      <sheetName val="621_1P12"/>
      <sheetName val="610_2P12"/>
      <sheetName val="230_212"/>
      <sheetName val="230_2P12"/>
      <sheetName val="621_1-1P12"/>
      <sheetName val="621_1_2P12"/>
      <sheetName val="PESO_VARILLAS12"/>
      <sheetName val="210_1_111"/>
      <sheetName val="210_1_211"/>
      <sheetName val="210_2_111"/>
      <sheetName val="220_111"/>
      <sheetName val="420_111"/>
      <sheetName val="421_111"/>
      <sheetName val="630_4_111"/>
      <sheetName val="640_1_111"/>
      <sheetName val="4P_1_111"/>
      <sheetName val="671_111"/>
      <sheetName val="673P_111"/>
      <sheetName val="674p_211"/>
      <sheetName val="640_1_211"/>
      <sheetName val="640_1_411"/>
      <sheetName val="630_3_111"/>
      <sheetName val="700_111"/>
      <sheetName val="701_211"/>
      <sheetName val="710_111"/>
      <sheetName val="730_111"/>
      <sheetName val="TORTA_EST11"/>
      <sheetName val="Indicadores_Y_Listas11"/>
      <sheetName val="PROY_ORIGINAL22"/>
      <sheetName val="PU_(2)21"/>
      <sheetName val="COSTOS_UNITARIOS16"/>
      <sheetName val="TRAYECTO_116"/>
      <sheetName val="200P_116"/>
      <sheetName val="210_2_216"/>
      <sheetName val="320_116"/>
      <sheetName val="640_116"/>
      <sheetName val="500P_116"/>
      <sheetName val="500P_216"/>
      <sheetName val="600_116"/>
      <sheetName val="610_116"/>
      <sheetName val="630_416"/>
      <sheetName val="640P_216"/>
      <sheetName val="640_1_(2)16"/>
      <sheetName val="672P_116"/>
      <sheetName val="2P_116"/>
      <sheetName val="900_216"/>
      <sheetName val="materiales_de_insumo16"/>
      <sheetName val="jornales_y_prestaciones16"/>
      <sheetName val="210_116"/>
      <sheetName val="310_116"/>
      <sheetName val="600_416"/>
      <sheetName val="661_116"/>
      <sheetName val="673_116"/>
      <sheetName val="673_216"/>
      <sheetName val="673_316"/>
      <sheetName val="672_116"/>
      <sheetName val="3P_116"/>
      <sheetName val="3P_216"/>
      <sheetName val="6_1P16"/>
      <sheetName val="6_2P16"/>
      <sheetName val="6_4P16"/>
      <sheetName val="VALOR_ENSAYOS16"/>
      <sheetName val="resumen_preacta16"/>
      <sheetName val="Resalto_en_asfalto16"/>
      <sheetName val="Mat_fresado_para_ampliacion16"/>
      <sheetName val="Tuberia_filtro_D=6&quot;16"/>
      <sheetName val="Realce_de_bordillo16"/>
      <sheetName val="Remocion_tuberia_d=24&quot;16"/>
      <sheetName val="GRAVA_ATRAQUES_DE_ALCANTARILL16"/>
      <sheetName val="FORMATO_PREACTA16"/>
      <sheetName val="FORMATO_FECHA)16"/>
      <sheetName val="DESMONTE_LIMP_16"/>
      <sheetName val="REGISTRO_FOTOGRAFICO16"/>
      <sheetName val="S200_1_DESM__LIMP_B_16"/>
      <sheetName val="S200_2_DESM__LIMP__NB16"/>
      <sheetName val="S201_7_DEMO__ESTRUCTURAS16"/>
      <sheetName val="Remocion_alcantarillas_16"/>
      <sheetName val="Excav__Mat__Comun_16"/>
      <sheetName val="s201_15-remoción_de_alcantari16"/>
      <sheetName val="s210_2_2-Exc_de_expl16"/>
      <sheetName val="s210_2_1-Exc_en_roca16"/>
      <sheetName val="s211_1_REMOCION_DERR_16"/>
      <sheetName val="s220_1_Terraplenes16"/>
      <sheetName val="s221_1_Pedraplen16"/>
      <sheetName val="S900_3_TRANS__DERRUMBE16"/>
      <sheetName val="s231_1_Geotextil16"/>
      <sheetName val="S230_2_Mejora__de_la_Sub-Ra16"/>
      <sheetName val="S320_1_Sub_base16"/>
      <sheetName val="S330_1_BASE_GRANULAR16"/>
      <sheetName val="CONFM__DE_CALZADA_EXISTENTE16"/>
      <sheetName val="S310_1_Confor__calzada_existe16"/>
      <sheetName val="_S450_1_MEZCLA_MDC-116"/>
      <sheetName val="_S450_2MEZCLA_MDC-216"/>
      <sheetName val="S420_1_RIEGO_DE_IMPRIMACION_16"/>
      <sheetName val="S421_1_RIEGO_LIGA_CRR-116"/>
      <sheetName val="S460_1_FRESADO_16"/>
      <sheetName val="Excav__REPARACION_PAVIMENTO_16"/>
      <sheetName val="S465_1_EXC__PAV__ASFALTICO16"/>
      <sheetName val="S500_1_PAVIMENTO_CONCRETO16"/>
      <sheetName val="S510_1_PAVIMENTO_ADOQUIN16"/>
      <sheetName val="S600_1_EXCAV__VARIAS_16"/>
      <sheetName val="Relleno_Estructuras16"/>
      <sheetName val="eXCAVACIONES_VARIAS_EN_ROCA_16"/>
      <sheetName val="S600_2_EXCAV__ROCA16"/>
      <sheetName val="S610_1_Relleno_Estructuras16"/>
      <sheetName val="S623_1_Anclajes_16"/>
      <sheetName val="S623P1_Pantalla_Concreto16"/>
      <sheetName val="S630_3_Concretos_C16"/>
      <sheetName val="S630_4a_Concretos_D16"/>
      <sheetName val="S630_4b_Concretos_D16"/>
      <sheetName val="S630_6_CONCRETO_F16"/>
      <sheetName val="CONCRETO_G16"/>
      <sheetName val="S630_7_CONCRETO_G16"/>
      <sheetName val="s640_1_Acero_refuerzo16"/>
      <sheetName val="S642_13_Juntas_dilatacion16"/>
      <sheetName val="S644_2_Tuberia_PVC_4&quot;16"/>
      <sheetName val="_TUBERIA_36&quot;16"/>
      <sheetName val="S632_1_Baranda16"/>
      <sheetName val="_S661_1_TUBERIA_36&quot;_16"/>
      <sheetName val="S673_1_MAT__FILTRANTE16"/>
      <sheetName val="S673_2_GEOTEXTIL16"/>
      <sheetName val="TRANS__EXPLANACION16"/>
      <sheetName val="_S673_3_GEODREN_PLANAR_6&quot;16"/>
      <sheetName val="S681_1_GAVIONES16"/>
      <sheetName val="S700_1_Demarcacion16"/>
      <sheetName val="S700_2_Marca_víal16"/>
      <sheetName val="S701_1_tachas_reflectivas16"/>
      <sheetName val="S710_1_1_SEÑ_VERT__16"/>
      <sheetName val="S710_2_SEÑ_VERT_V16"/>
      <sheetName val="S710_1_2_SEÑ_VERT_16"/>
      <sheetName val="S730_1Defensas_16"/>
      <sheetName val="S800_2_CERCAS16"/>
      <sheetName val="S810_1_PROTECCION_TALUDES16"/>
      <sheetName val="S900_2Trans_explan16"/>
      <sheetName val="Tratamiento_fisuras16"/>
      <sheetName val="MARCAS_VIALES16"/>
      <sheetName val="Geomalla_con_fibra_de_vidrio16"/>
      <sheetName val="Anclajes_pasivos_4#616"/>
      <sheetName val="SNP1-geomalla_fibra_Vidrio16"/>
      <sheetName val="SNP2-geomalla_Biaxial16"/>
      <sheetName val="SNP3_concreto_3500_16"/>
      <sheetName val="SNP4_CEM__ASFALTICO16"/>
      <sheetName val="SNP5_MTTO_RUTINARIO16"/>
      <sheetName val="SNP6_Drenes16"/>
      <sheetName val="SNP7_Anclajes_pasivos_4#616"/>
      <sheetName val="SNP8_Anclajes_activos_2_Tor16"/>
      <sheetName val="SNP9_Anclajes_activos_4_Tor16"/>
      <sheetName val="SNP10_MATERIAL_3&quot;_TRIT16"/>
      <sheetName val="SNP11_Material_Relleno16"/>
      <sheetName val="SNP12_CUNETAS_3_00016"/>
      <sheetName val="SNP13_PARCHEO16"/>
      <sheetName val="SNP14_SELLO_JUNTAS16"/>
      <sheetName val="SNP15_Pilotes16"/>
      <sheetName val="SNP16_EXCAV__PAVIMENTO16"/>
      <sheetName val="SNP17_TRANS_BASE16"/>
      <sheetName val="SNP18_AFIRMADO_3&quot;16"/>
      <sheetName val="alcantarilla_K69+10316"/>
      <sheetName val="alcantarilla_K68+43716"/>
      <sheetName val="alcantarilla_K67+45516"/>
      <sheetName val="BOX_110+520_PUENTE_EL_VERDE16"/>
      <sheetName val="Muro_K99+070316"/>
      <sheetName val="MURO_K104+45416"/>
      <sheetName val="Muro_K109+057016"/>
      <sheetName val="BOX_K16"/>
      <sheetName val="INFORME_SEMANAL13"/>
      <sheetName val="201_713"/>
      <sheetName val="211_113"/>
      <sheetName val="320_213"/>
      <sheetName val="330_113"/>
      <sheetName val="330_213"/>
      <sheetName val="411_213"/>
      <sheetName val="450_2P13"/>
      <sheetName val="450_9P13"/>
      <sheetName val="461_113"/>
      <sheetName val="465_113"/>
      <sheetName val="464_1P13"/>
      <sheetName val="600_213"/>
      <sheetName val="630_513"/>
      <sheetName val="630_613"/>
      <sheetName val="630_713"/>
      <sheetName val="681_113"/>
      <sheetName val="670_P13"/>
      <sheetName val="671_P13"/>
      <sheetName val="674_213"/>
      <sheetName val="450_3P13"/>
      <sheetName val="621_1P13"/>
      <sheetName val="610_2P13"/>
      <sheetName val="230_213"/>
      <sheetName val="230_2P13"/>
      <sheetName val="621_1-1P13"/>
      <sheetName val="621_1_2P13"/>
      <sheetName val="PESO_VARILLAS13"/>
      <sheetName val="210_1_112"/>
      <sheetName val="210_1_212"/>
      <sheetName val="210_2_112"/>
      <sheetName val="220_112"/>
      <sheetName val="420_112"/>
      <sheetName val="421_112"/>
      <sheetName val="630_4_112"/>
      <sheetName val="640_1_112"/>
      <sheetName val="4P_1_112"/>
      <sheetName val="671_112"/>
      <sheetName val="673P_112"/>
      <sheetName val="674p_212"/>
      <sheetName val="640_1_212"/>
      <sheetName val="640_1_412"/>
      <sheetName val="630_3_112"/>
      <sheetName val="700_112"/>
      <sheetName val="701_212"/>
      <sheetName val="710_112"/>
      <sheetName val="730_112"/>
      <sheetName val="TORTA_EST12"/>
      <sheetName val="Indicadores_Y_Listas12"/>
      <sheetName val="PROY_ORIGINAL23"/>
      <sheetName val="PU_(2)22"/>
      <sheetName val="COSTOS_UNITARIOS17"/>
      <sheetName val="TRAYECTO_117"/>
      <sheetName val="200P_117"/>
      <sheetName val="210_2_217"/>
      <sheetName val="320_117"/>
      <sheetName val="640_117"/>
      <sheetName val="500P_117"/>
      <sheetName val="500P_217"/>
      <sheetName val="600_117"/>
      <sheetName val="610_117"/>
      <sheetName val="630_417"/>
      <sheetName val="640P_217"/>
      <sheetName val="640_1_(2)17"/>
      <sheetName val="672P_117"/>
      <sheetName val="2P_117"/>
      <sheetName val="900_217"/>
      <sheetName val="materiales_de_insumo17"/>
      <sheetName val="jornales_y_prestaciones17"/>
      <sheetName val="210_117"/>
      <sheetName val="310_117"/>
      <sheetName val="600_417"/>
      <sheetName val="661_117"/>
      <sheetName val="673_117"/>
      <sheetName val="673_217"/>
      <sheetName val="673_317"/>
      <sheetName val="672_117"/>
      <sheetName val="3P_117"/>
      <sheetName val="3P_217"/>
      <sheetName val="6_1P17"/>
      <sheetName val="6_2P17"/>
      <sheetName val="6_4P17"/>
      <sheetName val="VALOR_ENSAYOS17"/>
      <sheetName val="resumen_preacta17"/>
      <sheetName val="Resalto_en_asfalto17"/>
      <sheetName val="Mat_fresado_para_ampliacion17"/>
      <sheetName val="Tuberia_filtro_D=6&quot;17"/>
      <sheetName val="Realce_de_bordillo17"/>
      <sheetName val="Remocion_tuberia_d=24&quot;17"/>
      <sheetName val="GRAVA_ATRAQUES_DE_ALCANTARILL17"/>
      <sheetName val="FORMATO_PREACTA17"/>
      <sheetName val="FORMATO_FECHA)17"/>
      <sheetName val="DESMONTE_LIMP_17"/>
      <sheetName val="REGISTRO_FOTOGRAFICO17"/>
      <sheetName val="S200_1_DESM__LIMP_B_17"/>
      <sheetName val="S200_2_DESM__LIMP__NB17"/>
      <sheetName val="S201_7_DEMO__ESTRUCTURAS17"/>
      <sheetName val="Remocion_alcantarillas_17"/>
      <sheetName val="Excav__Mat__Comun_17"/>
      <sheetName val="s201_15-remoción_de_alcantari17"/>
      <sheetName val="s210_2_2-Exc_de_expl17"/>
      <sheetName val="s210_2_1-Exc_en_roca17"/>
      <sheetName val="s211_1_REMOCION_DERR_17"/>
      <sheetName val="s220_1_Terraplenes17"/>
      <sheetName val="s221_1_Pedraplen17"/>
      <sheetName val="S900_3_TRANS__DERRUMBE17"/>
      <sheetName val="s231_1_Geotextil17"/>
      <sheetName val="S230_2_Mejora__de_la_Sub-Ra17"/>
      <sheetName val="S320_1_Sub_base17"/>
      <sheetName val="S330_1_BASE_GRANULAR17"/>
      <sheetName val="CONFM__DE_CALZADA_EXISTENTE17"/>
      <sheetName val="S310_1_Confor__calzada_existe17"/>
      <sheetName val="_S450_1_MEZCLA_MDC-117"/>
      <sheetName val="_S450_2MEZCLA_MDC-217"/>
      <sheetName val="S420_1_RIEGO_DE_IMPRIMACION_17"/>
      <sheetName val="S421_1_RIEGO_LIGA_CRR-117"/>
      <sheetName val="S460_1_FRESADO_17"/>
      <sheetName val="Excav__REPARACION_PAVIMENTO_17"/>
      <sheetName val="S465_1_EXC__PAV__ASFALTICO17"/>
      <sheetName val="S500_1_PAVIMENTO_CONCRETO17"/>
      <sheetName val="S510_1_PAVIMENTO_ADOQUIN17"/>
      <sheetName val="S600_1_EXCAV__VARIAS_17"/>
      <sheetName val="Relleno_Estructuras17"/>
      <sheetName val="eXCAVACIONES_VARIAS_EN_ROCA_17"/>
      <sheetName val="S600_2_EXCAV__ROCA17"/>
      <sheetName val="S610_1_Relleno_Estructuras17"/>
      <sheetName val="S623_1_Anclajes_17"/>
      <sheetName val="S623P1_Pantalla_Concreto17"/>
      <sheetName val="S630_3_Concretos_C17"/>
      <sheetName val="S630_4a_Concretos_D17"/>
      <sheetName val="S630_4b_Concretos_D17"/>
      <sheetName val="S630_6_CONCRETO_F17"/>
      <sheetName val="CONCRETO_G17"/>
      <sheetName val="S630_7_CONCRETO_G17"/>
      <sheetName val="s640_1_Acero_refuerzo17"/>
      <sheetName val="S642_13_Juntas_dilatacion17"/>
      <sheetName val="S644_2_Tuberia_PVC_4&quot;17"/>
      <sheetName val="_TUBERIA_36&quot;17"/>
      <sheetName val="S632_1_Baranda17"/>
      <sheetName val="_S661_1_TUBERIA_36&quot;_17"/>
      <sheetName val="S673_1_MAT__FILTRANTE17"/>
      <sheetName val="S673_2_GEOTEXTIL17"/>
      <sheetName val="TRANS__EXPLANACION17"/>
      <sheetName val="_S673_3_GEODREN_PLANAR_6&quot;17"/>
      <sheetName val="S681_1_GAVIONES17"/>
      <sheetName val="S700_1_Demarcacion17"/>
      <sheetName val="S700_2_Marca_víal17"/>
      <sheetName val="S701_1_tachas_reflectivas17"/>
      <sheetName val="S710_1_1_SEÑ_VERT__17"/>
      <sheetName val="S710_2_SEÑ_VERT_V17"/>
      <sheetName val="S710_1_2_SEÑ_VERT_17"/>
      <sheetName val="S730_1Defensas_17"/>
      <sheetName val="S800_2_CERCAS17"/>
      <sheetName val="S810_1_PROTECCION_TALUDES17"/>
      <sheetName val="S900_2Trans_explan17"/>
      <sheetName val="Tratamiento_fisuras17"/>
      <sheetName val="MARCAS_VIALES17"/>
      <sheetName val="Geomalla_con_fibra_de_vidrio17"/>
      <sheetName val="Anclajes_pasivos_4#617"/>
      <sheetName val="SNP1-geomalla_fibra_Vidrio17"/>
      <sheetName val="SNP2-geomalla_Biaxial17"/>
      <sheetName val="SNP3_concreto_3500_17"/>
      <sheetName val="SNP4_CEM__ASFALTICO17"/>
      <sheetName val="SNP5_MTTO_RUTINARIO17"/>
      <sheetName val="SNP6_Drenes17"/>
      <sheetName val="SNP7_Anclajes_pasivos_4#617"/>
      <sheetName val="SNP8_Anclajes_activos_2_Tor17"/>
      <sheetName val="SNP9_Anclajes_activos_4_Tor17"/>
      <sheetName val="SNP10_MATERIAL_3&quot;_TRIT17"/>
      <sheetName val="SNP11_Material_Relleno17"/>
      <sheetName val="SNP12_CUNETAS_3_00017"/>
      <sheetName val="SNP13_PARCHEO17"/>
      <sheetName val="SNP14_SELLO_JUNTAS17"/>
      <sheetName val="SNP15_Pilotes17"/>
      <sheetName val="SNP16_EXCAV__PAVIMENTO17"/>
      <sheetName val="SNP17_TRANS_BASE17"/>
      <sheetName val="SNP18_AFIRMADO_3&quot;17"/>
      <sheetName val="alcantarilla_K69+10317"/>
      <sheetName val="alcantarilla_K68+43717"/>
      <sheetName val="alcantarilla_K67+45517"/>
      <sheetName val="BOX_110+520_PUENTE_EL_VERDE17"/>
      <sheetName val="Muro_K99+070317"/>
      <sheetName val="MURO_K104+45417"/>
      <sheetName val="Muro_K109+057017"/>
      <sheetName val="BOX_K17"/>
      <sheetName val="INFORME_SEMANAL14"/>
      <sheetName val="201_714"/>
      <sheetName val="211_114"/>
      <sheetName val="320_214"/>
      <sheetName val="330_114"/>
      <sheetName val="330_214"/>
      <sheetName val="411_214"/>
      <sheetName val="450_2P14"/>
      <sheetName val="450_9P14"/>
      <sheetName val="461_114"/>
      <sheetName val="465_114"/>
      <sheetName val="464_1P14"/>
      <sheetName val="600_214"/>
      <sheetName val="630_514"/>
      <sheetName val="630_614"/>
      <sheetName val="630_714"/>
      <sheetName val="681_114"/>
      <sheetName val="670_P14"/>
      <sheetName val="671_P14"/>
      <sheetName val="674_214"/>
      <sheetName val="450_3P14"/>
      <sheetName val="621_1P14"/>
      <sheetName val="610_2P14"/>
      <sheetName val="230_214"/>
      <sheetName val="230_2P14"/>
      <sheetName val="621_1-1P14"/>
      <sheetName val="621_1_2P14"/>
      <sheetName val="PESO_VARILLAS14"/>
      <sheetName val="210_1_113"/>
      <sheetName val="210_1_213"/>
      <sheetName val="210_2_113"/>
      <sheetName val="220_113"/>
      <sheetName val="420_113"/>
      <sheetName val="421_113"/>
      <sheetName val="630_4_113"/>
      <sheetName val="640_1_113"/>
      <sheetName val="4P_1_113"/>
      <sheetName val="671_113"/>
      <sheetName val="673P_113"/>
      <sheetName val="674p_213"/>
      <sheetName val="640_1_213"/>
      <sheetName val="640_1_413"/>
      <sheetName val="630_3_113"/>
      <sheetName val="700_113"/>
      <sheetName val="701_213"/>
      <sheetName val="710_113"/>
      <sheetName val="730_113"/>
      <sheetName val="TORTA_EST13"/>
      <sheetName val="Indicadores_Y_Listas13"/>
      <sheetName val="PROY_ORIGINAL24"/>
      <sheetName val="PU_(2)23"/>
      <sheetName val="COSTOS_UNITARIOS18"/>
      <sheetName val="TRAYECTO_118"/>
      <sheetName val="200P_118"/>
      <sheetName val="210_2_218"/>
      <sheetName val="320_118"/>
      <sheetName val="640_118"/>
      <sheetName val="500P_118"/>
      <sheetName val="500P_218"/>
      <sheetName val="600_118"/>
      <sheetName val="610_118"/>
      <sheetName val="630_418"/>
      <sheetName val="640P_218"/>
      <sheetName val="640_1_(2)18"/>
      <sheetName val="672P_118"/>
      <sheetName val="2P_118"/>
      <sheetName val="900_218"/>
      <sheetName val="materiales_de_insumo18"/>
      <sheetName val="jornales_y_prestaciones18"/>
      <sheetName val="210_118"/>
      <sheetName val="310_118"/>
      <sheetName val="600_418"/>
      <sheetName val="661_118"/>
      <sheetName val="673_118"/>
      <sheetName val="673_218"/>
      <sheetName val="673_318"/>
      <sheetName val="672_118"/>
      <sheetName val="3P_118"/>
      <sheetName val="3P_218"/>
      <sheetName val="6_1P18"/>
      <sheetName val="6_2P18"/>
      <sheetName val="6_4P18"/>
      <sheetName val="VALOR_ENSAYOS18"/>
      <sheetName val="resumen_preacta18"/>
      <sheetName val="Resalto_en_asfalto18"/>
      <sheetName val="Mat_fresado_para_ampliacion18"/>
      <sheetName val="Tuberia_filtro_D=6&quot;18"/>
      <sheetName val="Realce_de_bordillo18"/>
      <sheetName val="Remocion_tuberia_d=24&quot;18"/>
      <sheetName val="GRAVA_ATRAQUES_DE_ALCANTARILL18"/>
      <sheetName val="FORMATO_PREACTA18"/>
      <sheetName val="FORMATO_FECHA)18"/>
      <sheetName val="DESMONTE_LIMP_18"/>
      <sheetName val="REGISTRO_FOTOGRAFICO18"/>
      <sheetName val="S200_1_DESM__LIMP_B_18"/>
      <sheetName val="S200_2_DESM__LIMP__NB18"/>
      <sheetName val="S201_7_DEMO__ESTRUCTURAS18"/>
      <sheetName val="Remocion_alcantarillas_18"/>
      <sheetName val="Excav__Mat__Comun_18"/>
      <sheetName val="s201_15-remoción_de_alcantari18"/>
      <sheetName val="s210_2_2-Exc_de_expl18"/>
      <sheetName val="s210_2_1-Exc_en_roca18"/>
      <sheetName val="s211_1_REMOCION_DERR_18"/>
      <sheetName val="s220_1_Terraplenes18"/>
      <sheetName val="s221_1_Pedraplen18"/>
      <sheetName val="S900_3_TRANS__DERRUMBE18"/>
      <sheetName val="s231_1_Geotextil18"/>
      <sheetName val="S230_2_Mejora__de_la_Sub-Ra18"/>
      <sheetName val="S320_1_Sub_base18"/>
      <sheetName val="S330_1_BASE_GRANULAR18"/>
      <sheetName val="CONFM__DE_CALZADA_EXISTENTE18"/>
      <sheetName val="S310_1_Confor__calzada_existe18"/>
      <sheetName val="_S450_1_MEZCLA_MDC-118"/>
      <sheetName val="_S450_2MEZCLA_MDC-218"/>
      <sheetName val="S420_1_RIEGO_DE_IMPRIMACION_18"/>
      <sheetName val="S421_1_RIEGO_LIGA_CRR-118"/>
      <sheetName val="S460_1_FRESADO_18"/>
      <sheetName val="Excav__REPARACION_PAVIMENTO_18"/>
      <sheetName val="S465_1_EXC__PAV__ASFALTICO18"/>
      <sheetName val="S500_1_PAVIMENTO_CONCRETO18"/>
      <sheetName val="S510_1_PAVIMENTO_ADOQUIN18"/>
      <sheetName val="S600_1_EXCAV__VARIAS_18"/>
      <sheetName val="Relleno_Estructuras18"/>
      <sheetName val="eXCAVACIONES_VARIAS_EN_ROCA_18"/>
      <sheetName val="S600_2_EXCAV__ROCA18"/>
      <sheetName val="S610_1_Relleno_Estructuras18"/>
      <sheetName val="S623_1_Anclajes_18"/>
      <sheetName val="S623P1_Pantalla_Concreto18"/>
      <sheetName val="S630_3_Concretos_C18"/>
      <sheetName val="S630_4a_Concretos_D18"/>
      <sheetName val="S630_4b_Concretos_D18"/>
      <sheetName val="S630_6_CONCRETO_F18"/>
      <sheetName val="CONCRETO_G18"/>
      <sheetName val="S630_7_CONCRETO_G18"/>
      <sheetName val="s640_1_Acero_refuerzo18"/>
      <sheetName val="S642_13_Juntas_dilatacion18"/>
      <sheetName val="S644_2_Tuberia_PVC_4&quot;18"/>
      <sheetName val="_TUBERIA_36&quot;18"/>
      <sheetName val="S632_1_Baranda18"/>
      <sheetName val="_S661_1_TUBERIA_36&quot;_18"/>
      <sheetName val="S673_1_MAT__FILTRANTE18"/>
      <sheetName val="S673_2_GEOTEXTIL18"/>
      <sheetName val="TRANS__EXPLANACION18"/>
      <sheetName val="_S673_3_GEODREN_PLANAR_6&quot;18"/>
      <sheetName val="S681_1_GAVIONES18"/>
      <sheetName val="S700_1_Demarcacion18"/>
      <sheetName val="S700_2_Marca_víal18"/>
      <sheetName val="S701_1_tachas_reflectivas18"/>
      <sheetName val="S710_1_1_SEÑ_VERT__18"/>
      <sheetName val="S710_2_SEÑ_VERT_V18"/>
      <sheetName val="S710_1_2_SEÑ_VERT_18"/>
      <sheetName val="S730_1Defensas_18"/>
      <sheetName val="S800_2_CERCAS18"/>
      <sheetName val="S810_1_PROTECCION_TALUDES18"/>
      <sheetName val="S900_2Trans_explan18"/>
      <sheetName val="Tratamiento_fisuras18"/>
      <sheetName val="MARCAS_VIALES18"/>
      <sheetName val="Geomalla_con_fibra_de_vidrio18"/>
      <sheetName val="Anclajes_pasivos_4#618"/>
      <sheetName val="SNP1-geomalla_fibra_Vidrio18"/>
      <sheetName val="SNP2-geomalla_Biaxial18"/>
      <sheetName val="SNP3_concreto_3500_18"/>
      <sheetName val="SNP4_CEM__ASFALTICO18"/>
      <sheetName val="SNP5_MTTO_RUTINARIO18"/>
      <sheetName val="SNP6_Drenes18"/>
      <sheetName val="SNP7_Anclajes_pasivos_4#618"/>
      <sheetName val="SNP8_Anclajes_activos_2_Tor18"/>
      <sheetName val="SNP9_Anclajes_activos_4_Tor18"/>
      <sheetName val="SNP10_MATERIAL_3&quot;_TRIT18"/>
      <sheetName val="SNP11_Material_Relleno18"/>
      <sheetName val="SNP12_CUNETAS_3_00018"/>
      <sheetName val="SNP13_PARCHEO18"/>
      <sheetName val="SNP14_SELLO_JUNTAS18"/>
      <sheetName val="SNP15_Pilotes18"/>
      <sheetName val="SNP16_EXCAV__PAVIMENTO18"/>
      <sheetName val="SNP17_TRANS_BASE18"/>
      <sheetName val="SNP18_AFIRMADO_3&quot;18"/>
      <sheetName val="alcantarilla_K69+10318"/>
      <sheetName val="alcantarilla_K68+43718"/>
      <sheetName val="alcantarilla_K67+45518"/>
      <sheetName val="BOX_110+520_PUENTE_EL_VERDE18"/>
      <sheetName val="Muro_K99+070318"/>
      <sheetName val="MURO_K104+45418"/>
      <sheetName val="Muro_K109+057018"/>
      <sheetName val="BOX_K18"/>
      <sheetName val="INFORME_SEMANAL15"/>
      <sheetName val="201_715"/>
      <sheetName val="211_115"/>
      <sheetName val="320_215"/>
      <sheetName val="330_115"/>
      <sheetName val="330_215"/>
      <sheetName val="411_215"/>
      <sheetName val="450_2P15"/>
      <sheetName val="450_9P15"/>
      <sheetName val="461_115"/>
      <sheetName val="465_115"/>
      <sheetName val="464_1P15"/>
      <sheetName val="600_215"/>
      <sheetName val="630_515"/>
      <sheetName val="630_615"/>
      <sheetName val="630_715"/>
      <sheetName val="681_115"/>
      <sheetName val="670_P15"/>
      <sheetName val="671_P15"/>
      <sheetName val="674_215"/>
      <sheetName val="450_3P15"/>
      <sheetName val="621_1P15"/>
      <sheetName val="610_2P15"/>
      <sheetName val="230_215"/>
      <sheetName val="230_2P15"/>
      <sheetName val="621_1-1P15"/>
      <sheetName val="621_1_2P15"/>
      <sheetName val="PESO_VARILLAS15"/>
      <sheetName val="210_1_114"/>
      <sheetName val="210_1_214"/>
      <sheetName val="210_2_114"/>
      <sheetName val="220_114"/>
      <sheetName val="420_114"/>
      <sheetName val="421_114"/>
      <sheetName val="630_4_114"/>
      <sheetName val="640_1_114"/>
      <sheetName val="4P_1_114"/>
      <sheetName val="671_114"/>
      <sheetName val="673P_114"/>
      <sheetName val="674p_214"/>
      <sheetName val="640_1_214"/>
      <sheetName val="640_1_414"/>
      <sheetName val="630_3_114"/>
      <sheetName val="700_114"/>
      <sheetName val="701_214"/>
      <sheetName val="710_114"/>
      <sheetName val="730_114"/>
      <sheetName val="TORTA_EST14"/>
      <sheetName val="Indicadores_Y_Listas14"/>
      <sheetName val="PROY_ORIGINAL25"/>
      <sheetName val="PU_(2)24"/>
      <sheetName val="COSTOS_UNITARIOS19"/>
      <sheetName val="TRAYECTO_119"/>
      <sheetName val="200P_119"/>
      <sheetName val="210_2_219"/>
      <sheetName val="320_119"/>
      <sheetName val="640_119"/>
      <sheetName val="500P_119"/>
      <sheetName val="500P_219"/>
      <sheetName val="600_119"/>
      <sheetName val="610_119"/>
      <sheetName val="630_419"/>
      <sheetName val="640P_219"/>
      <sheetName val="640_1_(2)19"/>
      <sheetName val="672P_119"/>
      <sheetName val="2P_119"/>
      <sheetName val="900_219"/>
      <sheetName val="materiales_de_insumo19"/>
      <sheetName val="jornales_y_prestaciones19"/>
      <sheetName val="210_119"/>
      <sheetName val="310_119"/>
      <sheetName val="600_419"/>
      <sheetName val="661_119"/>
      <sheetName val="673_119"/>
      <sheetName val="673_219"/>
      <sheetName val="673_319"/>
      <sheetName val="672_119"/>
      <sheetName val="3P_119"/>
      <sheetName val="3P_219"/>
      <sheetName val="6_1P19"/>
      <sheetName val="6_2P19"/>
      <sheetName val="6_4P19"/>
      <sheetName val="VALOR_ENSAYOS19"/>
      <sheetName val="resumen_preacta19"/>
      <sheetName val="Resalto_en_asfalto19"/>
      <sheetName val="Mat_fresado_para_ampliacion19"/>
      <sheetName val="Tuberia_filtro_D=6&quot;19"/>
      <sheetName val="Realce_de_bordillo19"/>
      <sheetName val="Remocion_tuberia_d=24&quot;19"/>
      <sheetName val="GRAVA_ATRAQUES_DE_ALCANTARILL19"/>
      <sheetName val="FORMATO_PREACTA19"/>
      <sheetName val="FORMATO_FECHA)19"/>
      <sheetName val="DESMONTE_LIMP_19"/>
      <sheetName val="REGISTRO_FOTOGRAFICO19"/>
      <sheetName val="S200_1_DESM__LIMP_B_19"/>
      <sheetName val="S200_2_DESM__LIMP__NB19"/>
      <sheetName val="S201_7_DEMO__ESTRUCTURAS19"/>
      <sheetName val="Remocion_alcantarillas_19"/>
      <sheetName val="Excav__Mat__Comun_19"/>
      <sheetName val="s201_15-remoción_de_alcantari19"/>
      <sheetName val="s210_2_2-Exc_de_expl19"/>
      <sheetName val="s210_2_1-Exc_en_roca19"/>
      <sheetName val="s211_1_REMOCION_DERR_19"/>
      <sheetName val="s220_1_Terraplenes19"/>
      <sheetName val="s221_1_Pedraplen19"/>
      <sheetName val="S900_3_TRANS__DERRUMBE19"/>
      <sheetName val="s231_1_Geotextil19"/>
      <sheetName val="S230_2_Mejora__de_la_Sub-Ra19"/>
      <sheetName val="S320_1_Sub_base19"/>
      <sheetName val="S330_1_BASE_GRANULAR19"/>
      <sheetName val="CONFM__DE_CALZADA_EXISTENTE19"/>
      <sheetName val="S310_1_Confor__calzada_existe19"/>
      <sheetName val="_S450_1_MEZCLA_MDC-119"/>
      <sheetName val="_S450_2MEZCLA_MDC-219"/>
      <sheetName val="S420_1_RIEGO_DE_IMPRIMACION_19"/>
      <sheetName val="S421_1_RIEGO_LIGA_CRR-119"/>
      <sheetName val="S460_1_FRESADO_19"/>
      <sheetName val="Excav__REPARACION_PAVIMENTO_19"/>
      <sheetName val="S465_1_EXC__PAV__ASFALTICO19"/>
      <sheetName val="S500_1_PAVIMENTO_CONCRETO19"/>
      <sheetName val="S510_1_PAVIMENTO_ADOQUIN19"/>
      <sheetName val="S600_1_EXCAV__VARIAS_19"/>
      <sheetName val="Relleno_Estructuras19"/>
      <sheetName val="eXCAVACIONES_VARIAS_EN_ROCA_19"/>
      <sheetName val="S600_2_EXCAV__ROCA19"/>
      <sheetName val="S610_1_Relleno_Estructuras19"/>
      <sheetName val="S623_1_Anclajes_19"/>
      <sheetName val="S623P1_Pantalla_Concreto19"/>
      <sheetName val="S630_3_Concretos_C19"/>
      <sheetName val="S630_4a_Concretos_D19"/>
      <sheetName val="S630_4b_Concretos_D19"/>
      <sheetName val="S630_6_CONCRETO_F19"/>
      <sheetName val="CONCRETO_G19"/>
      <sheetName val="S630_7_CONCRETO_G19"/>
      <sheetName val="s640_1_Acero_refuerzo19"/>
      <sheetName val="S642_13_Juntas_dilatacion19"/>
      <sheetName val="S644_2_Tuberia_PVC_4&quot;19"/>
      <sheetName val="_TUBERIA_36&quot;19"/>
      <sheetName val="S632_1_Baranda19"/>
      <sheetName val="_S661_1_TUBERIA_36&quot;_19"/>
      <sheetName val="S673_1_MAT__FILTRANTE19"/>
      <sheetName val="S673_2_GEOTEXTIL19"/>
      <sheetName val="TRANS__EXPLANACION19"/>
      <sheetName val="_S673_3_GEODREN_PLANAR_6&quot;19"/>
      <sheetName val="S681_1_GAVIONES19"/>
      <sheetName val="S700_1_Demarcacion19"/>
      <sheetName val="S700_2_Marca_víal19"/>
      <sheetName val="S701_1_tachas_reflectivas19"/>
      <sheetName val="S710_1_1_SEÑ_VERT__19"/>
      <sheetName val="S710_2_SEÑ_VERT_V19"/>
      <sheetName val="S710_1_2_SEÑ_VERT_19"/>
      <sheetName val="S730_1Defensas_19"/>
      <sheetName val="S800_2_CERCAS19"/>
      <sheetName val="S810_1_PROTECCION_TALUDES19"/>
      <sheetName val="S900_2Trans_explan19"/>
      <sheetName val="Tratamiento_fisuras19"/>
      <sheetName val="MARCAS_VIALES19"/>
      <sheetName val="Geomalla_con_fibra_de_vidrio19"/>
      <sheetName val="Anclajes_pasivos_4#619"/>
      <sheetName val="SNP1-geomalla_fibra_Vidrio19"/>
      <sheetName val="SNP2-geomalla_Biaxial19"/>
      <sheetName val="SNP3_concreto_3500_19"/>
      <sheetName val="SNP4_CEM__ASFALTICO19"/>
      <sheetName val="SNP5_MTTO_RUTINARIO19"/>
      <sheetName val="SNP6_Drenes19"/>
      <sheetName val="SNP7_Anclajes_pasivos_4#619"/>
      <sheetName val="SNP8_Anclajes_activos_2_Tor19"/>
      <sheetName val="SNP9_Anclajes_activos_4_Tor19"/>
      <sheetName val="SNP10_MATERIAL_3&quot;_TRIT19"/>
      <sheetName val="SNP11_Material_Relleno19"/>
      <sheetName val="SNP12_CUNETAS_3_00019"/>
      <sheetName val="SNP13_PARCHEO19"/>
      <sheetName val="SNP14_SELLO_JUNTAS19"/>
      <sheetName val="SNP15_Pilotes19"/>
      <sheetName val="SNP16_EXCAV__PAVIMENTO19"/>
      <sheetName val="SNP17_TRANS_BASE19"/>
      <sheetName val="SNP18_AFIRMADO_3&quot;19"/>
      <sheetName val="alcantarilla_K69+10319"/>
      <sheetName val="alcantarilla_K68+43719"/>
      <sheetName val="alcantarilla_K67+45519"/>
      <sheetName val="BOX_110+520_PUENTE_EL_VERDE19"/>
      <sheetName val="Muro_K99+070319"/>
      <sheetName val="MURO_K104+45419"/>
      <sheetName val="Muro_K109+057019"/>
      <sheetName val="BOX_K19"/>
      <sheetName val="INFORME_SEMANAL16"/>
      <sheetName val="201_716"/>
      <sheetName val="211_116"/>
      <sheetName val="320_216"/>
      <sheetName val="330_116"/>
      <sheetName val="330_216"/>
      <sheetName val="411_216"/>
      <sheetName val="450_2P16"/>
      <sheetName val="450_9P16"/>
      <sheetName val="461_116"/>
      <sheetName val="465_116"/>
      <sheetName val="464_1P16"/>
      <sheetName val="600_216"/>
      <sheetName val="630_516"/>
      <sheetName val="630_616"/>
      <sheetName val="630_716"/>
      <sheetName val="681_116"/>
      <sheetName val="670_P16"/>
      <sheetName val="671_P16"/>
      <sheetName val="674_216"/>
      <sheetName val="450_3P16"/>
      <sheetName val="621_1P16"/>
      <sheetName val="610_2P16"/>
      <sheetName val="230_216"/>
      <sheetName val="230_2P16"/>
      <sheetName val="621_1-1P16"/>
      <sheetName val="621_1_2P16"/>
      <sheetName val="PESO_VARILLAS16"/>
      <sheetName val="210_1_115"/>
      <sheetName val="210_1_215"/>
      <sheetName val="210_2_115"/>
      <sheetName val="220_115"/>
      <sheetName val="420_115"/>
      <sheetName val="421_115"/>
      <sheetName val="630_4_115"/>
      <sheetName val="640_1_115"/>
      <sheetName val="4P_1_115"/>
      <sheetName val="671_115"/>
      <sheetName val="673P_115"/>
      <sheetName val="674p_215"/>
      <sheetName val="640_1_215"/>
      <sheetName val="640_1_415"/>
      <sheetName val="630_3_115"/>
      <sheetName val="700_115"/>
      <sheetName val="701_215"/>
      <sheetName val="710_115"/>
      <sheetName val="730_115"/>
      <sheetName val="TORTA_EST15"/>
      <sheetName val="Indicadores_Y_Listas15"/>
      <sheetName val="PROY_ORIGINAL27"/>
      <sheetName val="PU_(2)26"/>
      <sheetName val="COSTOS_UNITARIOS21"/>
      <sheetName val="TRAYECTO_121"/>
      <sheetName val="200P_121"/>
      <sheetName val="210_2_221"/>
      <sheetName val="320_121"/>
      <sheetName val="640_121"/>
      <sheetName val="500P_121"/>
      <sheetName val="500P_221"/>
      <sheetName val="600_121"/>
      <sheetName val="610_121"/>
      <sheetName val="630_421"/>
      <sheetName val="640P_221"/>
      <sheetName val="640_1_(2)21"/>
      <sheetName val="672P_121"/>
      <sheetName val="2P_121"/>
      <sheetName val="900_221"/>
      <sheetName val="materiales_de_insumo21"/>
      <sheetName val="jornales_y_prestaciones21"/>
      <sheetName val="210_121"/>
      <sheetName val="310_121"/>
      <sheetName val="600_421"/>
      <sheetName val="661_121"/>
      <sheetName val="673_121"/>
      <sheetName val="673_221"/>
      <sheetName val="673_321"/>
      <sheetName val="672_121"/>
      <sheetName val="3P_121"/>
      <sheetName val="3P_221"/>
      <sheetName val="6_1P21"/>
      <sheetName val="6_2P21"/>
      <sheetName val="6_4P21"/>
      <sheetName val="VALOR_ENSAYOS21"/>
      <sheetName val="resumen_preacta21"/>
      <sheetName val="Resalto_en_asfalto21"/>
      <sheetName val="Mat_fresado_para_ampliacion21"/>
      <sheetName val="Tuberia_filtro_D=6&quot;21"/>
      <sheetName val="Realce_de_bordillo21"/>
      <sheetName val="Remocion_tuberia_d=24&quot;21"/>
      <sheetName val="GRAVA_ATRAQUES_DE_ALCANTARILL21"/>
      <sheetName val="FORMATO_PREACTA21"/>
      <sheetName val="FORMATO_FECHA)21"/>
      <sheetName val="DESMONTE_LIMP_21"/>
      <sheetName val="REGISTRO_FOTOGRAFICO21"/>
      <sheetName val="S200_1_DESM__LIMP_B_21"/>
      <sheetName val="S200_2_DESM__LIMP__NB21"/>
      <sheetName val="S201_7_DEMO__ESTRUCTURAS21"/>
      <sheetName val="Remocion_alcantarillas_21"/>
      <sheetName val="Excav__Mat__Comun_21"/>
      <sheetName val="s201_15-remoción_de_alcantari21"/>
      <sheetName val="s210_2_2-Exc_de_expl21"/>
      <sheetName val="s210_2_1-Exc_en_roca21"/>
      <sheetName val="s211_1_REMOCION_DERR_21"/>
      <sheetName val="s220_1_Terraplenes21"/>
      <sheetName val="s221_1_Pedraplen21"/>
      <sheetName val="S900_3_TRANS__DERRUMBE21"/>
      <sheetName val="s231_1_Geotextil21"/>
      <sheetName val="S230_2_Mejora__de_la_Sub-Ra21"/>
      <sheetName val="S320_1_Sub_base21"/>
      <sheetName val="S330_1_BASE_GRANULAR21"/>
      <sheetName val="CONFM__DE_CALZADA_EXISTENTE21"/>
      <sheetName val="S310_1_Confor__calzada_existe21"/>
      <sheetName val="_S450_1_MEZCLA_MDC-121"/>
      <sheetName val="_S450_2MEZCLA_MDC-221"/>
      <sheetName val="S420_1_RIEGO_DE_IMPRIMACION_21"/>
      <sheetName val="S421_1_RIEGO_LIGA_CRR-121"/>
      <sheetName val="S460_1_FRESADO_21"/>
      <sheetName val="Excav__REPARACION_PAVIMENTO_21"/>
      <sheetName val="S465_1_EXC__PAV__ASFALTICO21"/>
      <sheetName val="S500_1_PAVIMENTO_CONCRETO21"/>
      <sheetName val="S510_1_PAVIMENTO_ADOQUIN21"/>
      <sheetName val="S600_1_EXCAV__VARIAS_21"/>
      <sheetName val="Relleno_Estructuras21"/>
      <sheetName val="eXCAVACIONES_VARIAS_EN_ROCA_21"/>
      <sheetName val="S600_2_EXCAV__ROCA21"/>
      <sheetName val="S610_1_Relleno_Estructuras21"/>
      <sheetName val="S623_1_Anclajes_21"/>
      <sheetName val="S623P1_Pantalla_Concreto21"/>
      <sheetName val="S630_3_Concretos_C21"/>
      <sheetName val="S630_4a_Concretos_D21"/>
      <sheetName val="S630_4b_Concretos_D21"/>
      <sheetName val="S630_6_CONCRETO_F21"/>
      <sheetName val="CONCRETO_G21"/>
      <sheetName val="S630_7_CONCRETO_G21"/>
      <sheetName val="s640_1_Acero_refuerzo21"/>
      <sheetName val="S642_13_Juntas_dilatacion21"/>
      <sheetName val="S644_2_Tuberia_PVC_4&quot;21"/>
      <sheetName val="_TUBERIA_36&quot;21"/>
      <sheetName val="S632_1_Baranda21"/>
      <sheetName val="_S661_1_TUBERIA_36&quot;_21"/>
      <sheetName val="S673_1_MAT__FILTRANTE21"/>
      <sheetName val="S673_2_GEOTEXTIL21"/>
      <sheetName val="TRANS__EXPLANACION21"/>
      <sheetName val="_S673_3_GEODREN_PLANAR_6&quot;21"/>
      <sheetName val="S681_1_GAVIONES21"/>
      <sheetName val="S700_1_Demarcacion21"/>
      <sheetName val="S700_2_Marca_víal21"/>
      <sheetName val="S701_1_tachas_reflectivas21"/>
      <sheetName val="S710_1_1_SEÑ_VERT__21"/>
      <sheetName val="S710_2_SEÑ_VERT_V21"/>
      <sheetName val="S710_1_2_SEÑ_VERT_21"/>
      <sheetName val="S730_1Defensas_21"/>
      <sheetName val="S800_2_CERCAS21"/>
      <sheetName val="S810_1_PROTECCION_TALUDES21"/>
      <sheetName val="S900_2Trans_explan21"/>
      <sheetName val="Tratamiento_fisuras21"/>
      <sheetName val="MARCAS_VIALES21"/>
      <sheetName val="Geomalla_con_fibra_de_vidrio21"/>
      <sheetName val="Anclajes_pasivos_4#621"/>
      <sheetName val="SNP1-geomalla_fibra_Vidrio21"/>
      <sheetName val="SNP2-geomalla_Biaxial21"/>
      <sheetName val="SNP3_concreto_3500_21"/>
      <sheetName val="SNP4_CEM__ASFALTICO21"/>
      <sheetName val="SNP5_MTTO_RUTINARIO21"/>
      <sheetName val="SNP6_Drenes21"/>
      <sheetName val="SNP7_Anclajes_pasivos_4#621"/>
      <sheetName val="SNP8_Anclajes_activos_2_Tor21"/>
      <sheetName val="SNP9_Anclajes_activos_4_Tor21"/>
      <sheetName val="SNP10_MATERIAL_3&quot;_TRIT21"/>
      <sheetName val="SNP11_Material_Relleno21"/>
      <sheetName val="SNP12_CUNETAS_3_00021"/>
      <sheetName val="SNP13_PARCHEO21"/>
      <sheetName val="SNP14_SELLO_JUNTAS21"/>
      <sheetName val="SNP15_Pilotes21"/>
      <sheetName val="SNP16_EXCAV__PAVIMENTO21"/>
      <sheetName val="SNP17_TRANS_BASE21"/>
      <sheetName val="SNP18_AFIRMADO_3&quot;21"/>
      <sheetName val="alcantarilla_K69+10321"/>
      <sheetName val="alcantarilla_K68+43721"/>
      <sheetName val="alcantarilla_K67+45521"/>
      <sheetName val="BOX_110+520_PUENTE_EL_VERDE21"/>
      <sheetName val="Muro_K99+070321"/>
      <sheetName val="MURO_K104+45421"/>
      <sheetName val="Muro_K109+057021"/>
      <sheetName val="BOX_K21"/>
      <sheetName val="INFORME_SEMANAL18"/>
      <sheetName val="201_718"/>
      <sheetName val="211_118"/>
      <sheetName val="320_218"/>
      <sheetName val="330_118"/>
      <sheetName val="330_218"/>
      <sheetName val="411_218"/>
      <sheetName val="450_2P18"/>
      <sheetName val="450_9P18"/>
      <sheetName val="461_118"/>
      <sheetName val="465_118"/>
      <sheetName val="464_1P18"/>
      <sheetName val="600_218"/>
      <sheetName val="630_518"/>
      <sheetName val="630_618"/>
      <sheetName val="630_718"/>
      <sheetName val="681_118"/>
      <sheetName val="670_P18"/>
      <sheetName val="671_P18"/>
      <sheetName val="674_218"/>
      <sheetName val="450_3P18"/>
      <sheetName val="621_1P18"/>
      <sheetName val="610_2P18"/>
      <sheetName val="230_218"/>
      <sheetName val="230_2P18"/>
      <sheetName val="621_1-1P18"/>
      <sheetName val="621_1_2P18"/>
      <sheetName val="PESO_VARILLAS18"/>
      <sheetName val="210_1_117"/>
      <sheetName val="210_1_217"/>
      <sheetName val="210_2_117"/>
      <sheetName val="220_117"/>
      <sheetName val="420_117"/>
      <sheetName val="421_117"/>
      <sheetName val="630_4_117"/>
      <sheetName val="640_1_117"/>
      <sheetName val="4P_1_117"/>
      <sheetName val="671_117"/>
      <sheetName val="673P_117"/>
      <sheetName val="674p_217"/>
      <sheetName val="640_1_217"/>
      <sheetName val="640_1_417"/>
      <sheetName val="630_3_117"/>
      <sheetName val="700_117"/>
      <sheetName val="701_217"/>
      <sheetName val="710_117"/>
      <sheetName val="730_117"/>
      <sheetName val="TORTA_EST17"/>
      <sheetName val="Indicadores_Y_Listas17"/>
      <sheetName val="PROY_ORIGINAL26"/>
      <sheetName val="PU_(2)25"/>
      <sheetName val="COSTOS_UNITARIOS20"/>
      <sheetName val="TRAYECTO_120"/>
      <sheetName val="200P_120"/>
      <sheetName val="210_2_220"/>
      <sheetName val="320_120"/>
      <sheetName val="640_120"/>
      <sheetName val="500P_120"/>
      <sheetName val="500P_220"/>
      <sheetName val="600_120"/>
      <sheetName val="610_120"/>
      <sheetName val="630_420"/>
      <sheetName val="640P_220"/>
      <sheetName val="640_1_(2)20"/>
      <sheetName val="672P_120"/>
      <sheetName val="2P_120"/>
      <sheetName val="900_220"/>
      <sheetName val="materiales_de_insumo20"/>
      <sheetName val="jornales_y_prestaciones20"/>
      <sheetName val="210_120"/>
      <sheetName val="310_120"/>
      <sheetName val="600_420"/>
      <sheetName val="661_120"/>
      <sheetName val="673_120"/>
      <sheetName val="673_220"/>
      <sheetName val="673_320"/>
      <sheetName val="672_120"/>
      <sheetName val="3P_120"/>
      <sheetName val="3P_220"/>
      <sheetName val="6_1P20"/>
      <sheetName val="6_2P20"/>
      <sheetName val="6_4P20"/>
      <sheetName val="VALOR_ENSAYOS20"/>
      <sheetName val="resumen_preacta20"/>
      <sheetName val="Resalto_en_asfalto20"/>
      <sheetName val="Mat_fresado_para_ampliacion20"/>
      <sheetName val="Tuberia_filtro_D=6&quot;20"/>
      <sheetName val="Realce_de_bordillo20"/>
      <sheetName val="Remocion_tuberia_d=24&quot;20"/>
      <sheetName val="GRAVA_ATRAQUES_DE_ALCANTARILL20"/>
      <sheetName val="FORMATO_PREACTA20"/>
      <sheetName val="FORMATO_FECHA)20"/>
      <sheetName val="DESMONTE_LIMP_20"/>
      <sheetName val="REGISTRO_FOTOGRAFICO20"/>
      <sheetName val="S200_1_DESM__LIMP_B_20"/>
      <sheetName val="S200_2_DESM__LIMP__NB20"/>
      <sheetName val="S201_7_DEMO__ESTRUCTURAS20"/>
      <sheetName val="Remocion_alcantarillas_20"/>
      <sheetName val="Excav__Mat__Comun_20"/>
      <sheetName val="s201_15-remoción_de_alcantari20"/>
      <sheetName val="s210_2_2-Exc_de_expl20"/>
      <sheetName val="s210_2_1-Exc_en_roca20"/>
      <sheetName val="s211_1_REMOCION_DERR_20"/>
      <sheetName val="s220_1_Terraplenes20"/>
      <sheetName val="s221_1_Pedraplen20"/>
      <sheetName val="S900_3_TRANS__DERRUMBE20"/>
      <sheetName val="s231_1_Geotextil20"/>
      <sheetName val="S230_2_Mejora__de_la_Sub-Ra20"/>
      <sheetName val="S320_1_Sub_base20"/>
      <sheetName val="S330_1_BASE_GRANULAR20"/>
      <sheetName val="CONFM__DE_CALZADA_EXISTENTE20"/>
      <sheetName val="S310_1_Confor__calzada_existe20"/>
      <sheetName val="_S450_1_MEZCLA_MDC-120"/>
      <sheetName val="_S450_2MEZCLA_MDC-220"/>
      <sheetName val="S420_1_RIEGO_DE_IMPRIMACION_20"/>
      <sheetName val="S421_1_RIEGO_LIGA_CRR-120"/>
      <sheetName val="S460_1_FRESADO_20"/>
      <sheetName val="Excav__REPARACION_PAVIMENTO_20"/>
      <sheetName val="S465_1_EXC__PAV__ASFALTICO20"/>
      <sheetName val="S500_1_PAVIMENTO_CONCRETO20"/>
      <sheetName val="S510_1_PAVIMENTO_ADOQUIN20"/>
      <sheetName val="S600_1_EXCAV__VARIAS_20"/>
      <sheetName val="Relleno_Estructuras20"/>
      <sheetName val="eXCAVACIONES_VARIAS_EN_ROCA_20"/>
      <sheetName val="S600_2_EXCAV__ROCA20"/>
      <sheetName val="S610_1_Relleno_Estructuras20"/>
      <sheetName val="S623_1_Anclajes_20"/>
      <sheetName val="S623P1_Pantalla_Concreto20"/>
      <sheetName val="S630_3_Concretos_C20"/>
      <sheetName val="S630_4a_Concretos_D20"/>
      <sheetName val="S630_4b_Concretos_D20"/>
      <sheetName val="S630_6_CONCRETO_F20"/>
      <sheetName val="CONCRETO_G20"/>
      <sheetName val="S630_7_CONCRETO_G20"/>
      <sheetName val="s640_1_Acero_refuerzo20"/>
      <sheetName val="S642_13_Juntas_dilatacion20"/>
      <sheetName val="S644_2_Tuberia_PVC_4&quot;20"/>
      <sheetName val="_TUBERIA_36&quot;20"/>
      <sheetName val="S632_1_Baranda20"/>
      <sheetName val="_S661_1_TUBERIA_36&quot;_20"/>
      <sheetName val="S673_1_MAT__FILTRANTE20"/>
      <sheetName val="S673_2_GEOTEXTIL20"/>
      <sheetName val="TRANS__EXPLANACION20"/>
      <sheetName val="_S673_3_GEODREN_PLANAR_6&quot;20"/>
      <sheetName val="S681_1_GAVIONES20"/>
      <sheetName val="S700_1_Demarcacion20"/>
      <sheetName val="S700_2_Marca_víal20"/>
      <sheetName val="S701_1_tachas_reflectivas20"/>
      <sheetName val="S710_1_1_SEÑ_VERT__20"/>
      <sheetName val="S710_2_SEÑ_VERT_V20"/>
      <sheetName val="S710_1_2_SEÑ_VERT_20"/>
      <sheetName val="S730_1Defensas_20"/>
      <sheetName val="S800_2_CERCAS20"/>
      <sheetName val="S810_1_PROTECCION_TALUDES20"/>
      <sheetName val="S900_2Trans_explan20"/>
      <sheetName val="Tratamiento_fisuras20"/>
      <sheetName val="MARCAS_VIALES20"/>
      <sheetName val="Geomalla_con_fibra_de_vidrio20"/>
      <sheetName val="Anclajes_pasivos_4#620"/>
      <sheetName val="SNP1-geomalla_fibra_Vidrio20"/>
      <sheetName val="SNP2-geomalla_Biaxial20"/>
      <sheetName val="SNP3_concreto_3500_20"/>
      <sheetName val="SNP4_CEM__ASFALTICO20"/>
      <sheetName val="SNP5_MTTO_RUTINARIO20"/>
      <sheetName val="SNP6_Drenes20"/>
      <sheetName val="SNP7_Anclajes_pasivos_4#620"/>
      <sheetName val="SNP8_Anclajes_activos_2_Tor20"/>
      <sheetName val="SNP9_Anclajes_activos_4_Tor20"/>
      <sheetName val="SNP10_MATERIAL_3&quot;_TRIT20"/>
      <sheetName val="SNP11_Material_Relleno20"/>
      <sheetName val="SNP12_CUNETAS_3_00020"/>
      <sheetName val="SNP13_PARCHEO20"/>
      <sheetName val="SNP14_SELLO_JUNTAS20"/>
      <sheetName val="SNP15_Pilotes20"/>
      <sheetName val="SNP16_EXCAV__PAVIMENTO20"/>
      <sheetName val="SNP17_TRANS_BASE20"/>
      <sheetName val="SNP18_AFIRMADO_3&quot;20"/>
      <sheetName val="alcantarilla_K69+10320"/>
      <sheetName val="alcantarilla_K68+43720"/>
      <sheetName val="alcantarilla_K67+45520"/>
      <sheetName val="BOX_110+520_PUENTE_EL_VERDE20"/>
      <sheetName val="Muro_K99+070320"/>
      <sheetName val="MURO_K104+45420"/>
      <sheetName val="Muro_K109+057020"/>
      <sheetName val="BOX_K20"/>
      <sheetName val="INFORME_SEMANAL17"/>
      <sheetName val="201_717"/>
      <sheetName val="211_117"/>
      <sheetName val="320_217"/>
      <sheetName val="330_117"/>
      <sheetName val="330_217"/>
      <sheetName val="411_217"/>
      <sheetName val="450_2P17"/>
      <sheetName val="450_9P17"/>
      <sheetName val="461_117"/>
      <sheetName val="465_117"/>
      <sheetName val="464_1P17"/>
      <sheetName val="600_217"/>
      <sheetName val="630_517"/>
      <sheetName val="630_617"/>
      <sheetName val="630_717"/>
      <sheetName val="681_117"/>
      <sheetName val="670_P17"/>
      <sheetName val="671_P17"/>
      <sheetName val="674_217"/>
      <sheetName val="450_3P17"/>
      <sheetName val="621_1P17"/>
      <sheetName val="610_2P17"/>
      <sheetName val="230_217"/>
      <sheetName val="230_2P17"/>
      <sheetName val="621_1-1P17"/>
      <sheetName val="621_1_2P17"/>
      <sheetName val="PESO_VARILLAS17"/>
      <sheetName val="210_1_116"/>
      <sheetName val="210_1_216"/>
      <sheetName val="210_2_116"/>
      <sheetName val="220_116"/>
      <sheetName val="420_116"/>
      <sheetName val="421_116"/>
      <sheetName val="630_4_116"/>
      <sheetName val="640_1_116"/>
      <sheetName val="4P_1_116"/>
      <sheetName val="671_116"/>
      <sheetName val="673P_116"/>
      <sheetName val="674p_216"/>
      <sheetName val="640_1_216"/>
      <sheetName val="640_1_416"/>
      <sheetName val="630_3_116"/>
      <sheetName val="700_116"/>
      <sheetName val="701_216"/>
      <sheetName val="710_116"/>
      <sheetName val="730_116"/>
      <sheetName val="TORTA_EST16"/>
      <sheetName val="Indicadores_Y_Listas16"/>
      <sheetName val="PROY_ORIGINAL28"/>
      <sheetName val="PU_(2)27"/>
      <sheetName val="COSTOS_UNITARIOS22"/>
      <sheetName val="TRAYECTO_122"/>
      <sheetName val="200P_122"/>
      <sheetName val="210_2_222"/>
      <sheetName val="320_122"/>
      <sheetName val="640_122"/>
      <sheetName val="500P_122"/>
      <sheetName val="500P_222"/>
      <sheetName val="600_122"/>
      <sheetName val="610_122"/>
      <sheetName val="630_422"/>
      <sheetName val="640P_222"/>
      <sheetName val="640_1_(2)22"/>
      <sheetName val="672P_122"/>
      <sheetName val="2P_122"/>
      <sheetName val="900_222"/>
      <sheetName val="materiales_de_insumo22"/>
      <sheetName val="jornales_y_prestaciones22"/>
      <sheetName val="210_122"/>
      <sheetName val="310_122"/>
      <sheetName val="600_422"/>
      <sheetName val="661_122"/>
      <sheetName val="673_122"/>
      <sheetName val="673_222"/>
      <sheetName val="673_322"/>
      <sheetName val="672_122"/>
      <sheetName val="3P_122"/>
      <sheetName val="3P_222"/>
      <sheetName val="6_1P22"/>
      <sheetName val="6_2P22"/>
      <sheetName val="6_4P22"/>
      <sheetName val="VALOR_ENSAYOS22"/>
      <sheetName val="resumen_preacta22"/>
      <sheetName val="Resalto_en_asfalto22"/>
      <sheetName val="Mat_fresado_para_ampliacion22"/>
      <sheetName val="Tuberia_filtro_D=6&quot;22"/>
      <sheetName val="Realce_de_bordillo22"/>
      <sheetName val="Remocion_tuberia_d=24&quot;22"/>
      <sheetName val="GRAVA_ATRAQUES_DE_ALCANTARILL22"/>
      <sheetName val="FORMATO_PREACTA22"/>
      <sheetName val="FORMATO_FECHA)22"/>
      <sheetName val="DESMONTE_LIMP_22"/>
      <sheetName val="REGISTRO_FOTOGRAFICO22"/>
      <sheetName val="S200_1_DESM__LIMP_B_22"/>
      <sheetName val="S200_2_DESM__LIMP__NB22"/>
      <sheetName val="S201_7_DEMO__ESTRUCTURAS22"/>
      <sheetName val="Remocion_alcantarillas_22"/>
      <sheetName val="Excav__Mat__Comun_22"/>
      <sheetName val="s201_15-remoción_de_alcantari22"/>
      <sheetName val="s210_2_2-Exc_de_expl22"/>
      <sheetName val="s210_2_1-Exc_en_roca22"/>
      <sheetName val="s211_1_REMOCION_DERR_22"/>
      <sheetName val="s220_1_Terraplenes22"/>
      <sheetName val="s221_1_Pedraplen22"/>
      <sheetName val="S900_3_TRANS__DERRUMBE22"/>
      <sheetName val="s231_1_Geotextil22"/>
      <sheetName val="S230_2_Mejora__de_la_Sub-Ra22"/>
      <sheetName val="S320_1_Sub_base22"/>
      <sheetName val="S330_1_BASE_GRANULAR22"/>
      <sheetName val="CONFM__DE_CALZADA_EXISTENTE22"/>
      <sheetName val="S310_1_Confor__calzada_existe22"/>
      <sheetName val="_S450_1_MEZCLA_MDC-122"/>
      <sheetName val="_S450_2MEZCLA_MDC-222"/>
      <sheetName val="S420_1_RIEGO_DE_IMPRIMACION_22"/>
      <sheetName val="S421_1_RIEGO_LIGA_CRR-122"/>
      <sheetName val="S460_1_FRESADO_22"/>
      <sheetName val="Excav__REPARACION_PAVIMENTO_22"/>
      <sheetName val="S465_1_EXC__PAV__ASFALTICO22"/>
      <sheetName val="S500_1_PAVIMENTO_CONCRETO22"/>
      <sheetName val="S510_1_PAVIMENTO_ADOQUIN22"/>
      <sheetName val="S600_1_EXCAV__VARIAS_22"/>
      <sheetName val="Relleno_Estructuras22"/>
      <sheetName val="eXCAVACIONES_VARIAS_EN_ROCA_22"/>
      <sheetName val="S600_2_EXCAV__ROCA22"/>
      <sheetName val="S610_1_Relleno_Estructuras22"/>
      <sheetName val="S623_1_Anclajes_22"/>
      <sheetName val="S623P1_Pantalla_Concreto22"/>
      <sheetName val="S630_3_Concretos_C22"/>
      <sheetName val="S630_4a_Concretos_D22"/>
      <sheetName val="S630_4b_Concretos_D22"/>
      <sheetName val="S630_6_CONCRETO_F22"/>
      <sheetName val="CONCRETO_G22"/>
      <sheetName val="S630_7_CONCRETO_G22"/>
      <sheetName val="s640_1_Acero_refuerzo22"/>
      <sheetName val="S642_13_Juntas_dilatacion22"/>
      <sheetName val="S644_2_Tuberia_PVC_4&quot;22"/>
      <sheetName val="_TUBERIA_36&quot;22"/>
      <sheetName val="S632_1_Baranda22"/>
      <sheetName val="_S661_1_TUBERIA_36&quot;_22"/>
      <sheetName val="S673_1_MAT__FILTRANTE22"/>
      <sheetName val="S673_2_GEOTEXTIL22"/>
      <sheetName val="TRANS__EXPLANACION22"/>
      <sheetName val="_S673_3_GEODREN_PLANAR_6&quot;22"/>
      <sheetName val="S681_1_GAVIONES22"/>
      <sheetName val="S700_1_Demarcacion22"/>
      <sheetName val="S700_2_Marca_víal22"/>
      <sheetName val="S701_1_tachas_reflectivas22"/>
      <sheetName val="S710_1_1_SEÑ_VERT__22"/>
      <sheetName val="S710_2_SEÑ_VERT_V22"/>
      <sheetName val="S710_1_2_SEÑ_VERT_22"/>
      <sheetName val="S730_1Defensas_22"/>
      <sheetName val="S800_2_CERCAS22"/>
      <sheetName val="S810_1_PROTECCION_TALUDES22"/>
      <sheetName val="S900_2Trans_explan22"/>
      <sheetName val="Tratamiento_fisuras22"/>
      <sheetName val="MARCAS_VIALES22"/>
      <sheetName val="Geomalla_con_fibra_de_vidrio22"/>
      <sheetName val="Anclajes_pasivos_4#622"/>
      <sheetName val="SNP1-geomalla_fibra_Vidrio22"/>
      <sheetName val="SNP2-geomalla_Biaxial22"/>
      <sheetName val="SNP3_concreto_3500_22"/>
      <sheetName val="SNP4_CEM__ASFALTICO22"/>
      <sheetName val="SNP5_MTTO_RUTINARIO22"/>
      <sheetName val="SNP6_Drenes22"/>
      <sheetName val="SNP7_Anclajes_pasivos_4#622"/>
      <sheetName val="SNP8_Anclajes_activos_2_Tor22"/>
      <sheetName val="SNP9_Anclajes_activos_4_Tor22"/>
      <sheetName val="SNP10_MATERIAL_3&quot;_TRIT22"/>
      <sheetName val="SNP11_Material_Relleno22"/>
      <sheetName val="SNP12_CUNETAS_3_00022"/>
      <sheetName val="SNP13_PARCHEO22"/>
      <sheetName val="SNP14_SELLO_JUNTAS22"/>
      <sheetName val="SNP15_Pilotes22"/>
      <sheetName val="SNP16_EXCAV__PAVIMENTO22"/>
      <sheetName val="SNP17_TRANS_BASE22"/>
      <sheetName val="SNP18_AFIRMADO_3&quot;22"/>
      <sheetName val="alcantarilla_K69+10322"/>
      <sheetName val="alcantarilla_K68+43722"/>
      <sheetName val="alcantarilla_K67+45522"/>
      <sheetName val="BOX_110+520_PUENTE_EL_VERDE22"/>
      <sheetName val="Muro_K99+070322"/>
      <sheetName val="MURO_K104+45422"/>
      <sheetName val="Muro_K109+057022"/>
      <sheetName val="BOX_K22"/>
      <sheetName val="INFORME_SEMANAL19"/>
      <sheetName val="201_719"/>
      <sheetName val="211_119"/>
      <sheetName val="320_219"/>
      <sheetName val="330_119"/>
      <sheetName val="330_219"/>
      <sheetName val="411_219"/>
      <sheetName val="450_2P19"/>
      <sheetName val="450_9P19"/>
      <sheetName val="461_119"/>
      <sheetName val="465_119"/>
      <sheetName val="464_1P19"/>
      <sheetName val="600_219"/>
      <sheetName val="630_519"/>
      <sheetName val="630_619"/>
      <sheetName val="630_719"/>
      <sheetName val="681_119"/>
      <sheetName val="670_P19"/>
      <sheetName val="671_P19"/>
      <sheetName val="674_219"/>
      <sheetName val="450_3P19"/>
      <sheetName val="621_1P19"/>
      <sheetName val="610_2P19"/>
      <sheetName val="230_219"/>
      <sheetName val="230_2P19"/>
      <sheetName val="621_1-1P19"/>
      <sheetName val="621_1_2P19"/>
      <sheetName val="PESO_VARILLAS19"/>
      <sheetName val="210_1_118"/>
      <sheetName val="210_1_218"/>
      <sheetName val="210_2_118"/>
      <sheetName val="220_118"/>
      <sheetName val="420_118"/>
      <sheetName val="421_118"/>
      <sheetName val="630_4_118"/>
      <sheetName val="640_1_118"/>
      <sheetName val="4P_1_118"/>
      <sheetName val="671_118"/>
      <sheetName val="673P_118"/>
      <sheetName val="674p_218"/>
      <sheetName val="640_1_218"/>
      <sheetName val="640_1_418"/>
      <sheetName val="630_3_118"/>
      <sheetName val="700_118"/>
      <sheetName val="701_218"/>
      <sheetName val="710_118"/>
      <sheetName val="730_118"/>
      <sheetName val="TORTA_EST18"/>
      <sheetName val="Indicadores_Y_Listas18"/>
      <sheetName val="PROY_ORIGINAL29"/>
      <sheetName val="PU_(2)28"/>
      <sheetName val="COSTOS_UNITARIOS23"/>
      <sheetName val="TRAYECTO_123"/>
      <sheetName val="200P_123"/>
      <sheetName val="210_2_223"/>
      <sheetName val="320_123"/>
      <sheetName val="640_123"/>
      <sheetName val="500P_123"/>
      <sheetName val="500P_223"/>
      <sheetName val="600_123"/>
      <sheetName val="610_123"/>
      <sheetName val="630_423"/>
      <sheetName val="640P_223"/>
      <sheetName val="640_1_(2)23"/>
      <sheetName val="672P_123"/>
      <sheetName val="2P_123"/>
      <sheetName val="900_223"/>
      <sheetName val="materiales_de_insumo23"/>
      <sheetName val="jornales_y_prestaciones23"/>
      <sheetName val="210_123"/>
      <sheetName val="310_123"/>
      <sheetName val="600_423"/>
      <sheetName val="661_123"/>
      <sheetName val="673_123"/>
      <sheetName val="673_223"/>
      <sheetName val="673_323"/>
      <sheetName val="672_123"/>
      <sheetName val="3P_123"/>
      <sheetName val="3P_223"/>
      <sheetName val="6_1P23"/>
      <sheetName val="6_2P23"/>
      <sheetName val="6_4P23"/>
      <sheetName val="VALOR_ENSAYOS23"/>
      <sheetName val="resumen_preacta23"/>
      <sheetName val="Resalto_en_asfalto23"/>
      <sheetName val="Mat_fresado_para_ampliacion23"/>
      <sheetName val="Tuberia_filtro_D=6&quot;23"/>
      <sheetName val="Realce_de_bordillo23"/>
      <sheetName val="Remocion_tuberia_d=24&quot;23"/>
      <sheetName val="GRAVA_ATRAQUES_DE_ALCANTARILL23"/>
      <sheetName val="FORMATO_PREACTA23"/>
      <sheetName val="FORMATO_FECHA)23"/>
      <sheetName val="DESMONTE_LIMP_23"/>
      <sheetName val="REGISTRO_FOTOGRAFICO23"/>
      <sheetName val="S200_1_DESM__LIMP_B_23"/>
      <sheetName val="S200_2_DESM__LIMP__NB23"/>
      <sheetName val="S201_7_DEMO__ESTRUCTURAS23"/>
      <sheetName val="Remocion_alcantarillas_23"/>
      <sheetName val="Excav__Mat__Comun_23"/>
      <sheetName val="s201_15-remoción_de_alcantari23"/>
      <sheetName val="s210_2_2-Exc_de_expl23"/>
      <sheetName val="s210_2_1-Exc_en_roca23"/>
      <sheetName val="s211_1_REMOCION_DERR_23"/>
      <sheetName val="s220_1_Terraplenes23"/>
      <sheetName val="s221_1_Pedraplen23"/>
      <sheetName val="S900_3_TRANS__DERRUMBE23"/>
      <sheetName val="s231_1_Geotextil23"/>
      <sheetName val="S230_2_Mejora__de_la_Sub-Ra23"/>
      <sheetName val="S320_1_Sub_base23"/>
      <sheetName val="S330_1_BASE_GRANULAR23"/>
      <sheetName val="CONFM__DE_CALZADA_EXISTENTE23"/>
      <sheetName val="S310_1_Confor__calzada_existe23"/>
      <sheetName val="_S450_1_MEZCLA_MDC-123"/>
      <sheetName val="_S450_2MEZCLA_MDC-223"/>
      <sheetName val="S420_1_RIEGO_DE_IMPRIMACION_23"/>
      <sheetName val="S421_1_RIEGO_LIGA_CRR-123"/>
      <sheetName val="S460_1_FRESADO_23"/>
      <sheetName val="Excav__REPARACION_PAVIMENTO_23"/>
      <sheetName val="S465_1_EXC__PAV__ASFALTICO23"/>
      <sheetName val="S500_1_PAVIMENTO_CONCRETO23"/>
      <sheetName val="S510_1_PAVIMENTO_ADOQUIN23"/>
      <sheetName val="S600_1_EXCAV__VARIAS_23"/>
      <sheetName val="Relleno_Estructuras23"/>
      <sheetName val="eXCAVACIONES_VARIAS_EN_ROCA_23"/>
      <sheetName val="S600_2_EXCAV__ROCA23"/>
      <sheetName val="S610_1_Relleno_Estructuras23"/>
      <sheetName val="S623_1_Anclajes_23"/>
      <sheetName val="S623P1_Pantalla_Concreto23"/>
      <sheetName val="S630_3_Concretos_C23"/>
      <sheetName val="S630_4a_Concretos_D23"/>
      <sheetName val="S630_4b_Concretos_D23"/>
      <sheetName val="S630_6_CONCRETO_F23"/>
      <sheetName val="CONCRETO_G23"/>
      <sheetName val="S630_7_CONCRETO_G23"/>
      <sheetName val="s640_1_Acero_refuerzo23"/>
      <sheetName val="S642_13_Juntas_dilatacion23"/>
      <sheetName val="S644_2_Tuberia_PVC_4&quot;23"/>
      <sheetName val="_TUBERIA_36&quot;23"/>
      <sheetName val="S632_1_Baranda23"/>
      <sheetName val="_S661_1_TUBERIA_36&quot;_23"/>
      <sheetName val="S673_1_MAT__FILTRANTE23"/>
      <sheetName val="S673_2_GEOTEXTIL23"/>
      <sheetName val="TRANS__EXPLANACION23"/>
      <sheetName val="_S673_3_GEODREN_PLANAR_6&quot;23"/>
      <sheetName val="S681_1_GAVIONES23"/>
      <sheetName val="S700_1_Demarcacion23"/>
      <sheetName val="S700_2_Marca_víal23"/>
      <sheetName val="S701_1_tachas_reflectivas23"/>
      <sheetName val="S710_1_1_SEÑ_VERT__23"/>
      <sheetName val="S710_2_SEÑ_VERT_V23"/>
      <sheetName val="S710_1_2_SEÑ_VERT_23"/>
      <sheetName val="S730_1Defensas_23"/>
      <sheetName val="S800_2_CERCAS23"/>
      <sheetName val="S810_1_PROTECCION_TALUDES23"/>
      <sheetName val="S900_2Trans_explan23"/>
      <sheetName val="Tratamiento_fisuras23"/>
      <sheetName val="MARCAS_VIALES23"/>
      <sheetName val="Geomalla_con_fibra_de_vidrio23"/>
      <sheetName val="Anclajes_pasivos_4#623"/>
      <sheetName val="SNP1-geomalla_fibra_Vidrio23"/>
      <sheetName val="SNP2-geomalla_Biaxial23"/>
      <sheetName val="SNP3_concreto_3500_23"/>
      <sheetName val="SNP4_CEM__ASFALTICO23"/>
      <sheetName val="SNP5_MTTO_RUTINARIO23"/>
      <sheetName val="SNP6_Drenes23"/>
      <sheetName val="SNP7_Anclajes_pasivos_4#623"/>
      <sheetName val="SNP8_Anclajes_activos_2_Tor23"/>
      <sheetName val="SNP9_Anclajes_activos_4_Tor23"/>
      <sheetName val="SNP10_MATERIAL_3&quot;_TRIT23"/>
      <sheetName val="SNP11_Material_Relleno23"/>
      <sheetName val="SNP12_CUNETAS_3_00023"/>
      <sheetName val="SNP13_PARCHEO23"/>
      <sheetName val="SNP14_SELLO_JUNTAS23"/>
      <sheetName val="SNP15_Pilotes23"/>
      <sheetName val="SNP16_EXCAV__PAVIMENTO23"/>
      <sheetName val="SNP17_TRANS_BASE23"/>
      <sheetName val="SNP18_AFIRMADO_3&quot;23"/>
      <sheetName val="alcantarilla_K69+10323"/>
      <sheetName val="alcantarilla_K68+43723"/>
      <sheetName val="alcantarilla_K67+45523"/>
      <sheetName val="BOX_110+520_PUENTE_EL_VERDE23"/>
      <sheetName val="Muro_K99+070323"/>
      <sheetName val="MURO_K104+45423"/>
      <sheetName val="Muro_K109+057023"/>
      <sheetName val="BOX_K23"/>
      <sheetName val="INFORME_SEMANAL20"/>
      <sheetName val="201_720"/>
      <sheetName val="211_120"/>
      <sheetName val="320_220"/>
      <sheetName val="330_120"/>
      <sheetName val="330_220"/>
      <sheetName val="411_220"/>
      <sheetName val="450_2P20"/>
      <sheetName val="450_9P20"/>
      <sheetName val="461_120"/>
      <sheetName val="465_120"/>
      <sheetName val="464_1P20"/>
      <sheetName val="600_220"/>
      <sheetName val="630_520"/>
      <sheetName val="630_620"/>
      <sheetName val="630_720"/>
      <sheetName val="681_120"/>
      <sheetName val="670_P20"/>
      <sheetName val="671_P20"/>
      <sheetName val="674_220"/>
      <sheetName val="450_3P20"/>
      <sheetName val="621_1P20"/>
      <sheetName val="610_2P20"/>
      <sheetName val="230_220"/>
      <sheetName val="230_2P20"/>
      <sheetName val="621_1-1P20"/>
      <sheetName val="621_1_2P20"/>
      <sheetName val="PESO_VARILLAS20"/>
      <sheetName val="210_1_119"/>
      <sheetName val="210_1_219"/>
      <sheetName val="210_2_119"/>
      <sheetName val="220_119"/>
      <sheetName val="420_119"/>
      <sheetName val="421_119"/>
      <sheetName val="630_4_119"/>
      <sheetName val="640_1_119"/>
      <sheetName val="4P_1_119"/>
      <sheetName val="671_119"/>
      <sheetName val="673P_119"/>
      <sheetName val="674p_219"/>
      <sheetName val="640_1_219"/>
      <sheetName val="640_1_419"/>
      <sheetName val="630_3_119"/>
      <sheetName val="700_119"/>
      <sheetName val="701_219"/>
      <sheetName val="710_119"/>
      <sheetName val="730_119"/>
      <sheetName val="TORTA_EST19"/>
      <sheetName val="Indicadores_Y_Listas19"/>
      <sheetName val="PROY_ORIGINAL30"/>
      <sheetName val="PU_(2)29"/>
      <sheetName val="COSTOS_UNITARIOS24"/>
      <sheetName val="TRAYECTO_124"/>
      <sheetName val="200P_124"/>
      <sheetName val="210_2_224"/>
      <sheetName val="320_124"/>
      <sheetName val="640_124"/>
      <sheetName val="500P_124"/>
      <sheetName val="500P_224"/>
      <sheetName val="600_124"/>
      <sheetName val="610_124"/>
      <sheetName val="630_424"/>
      <sheetName val="640P_224"/>
      <sheetName val="640_1_(2)24"/>
      <sheetName val="672P_124"/>
      <sheetName val="2P_124"/>
      <sheetName val="900_224"/>
      <sheetName val="materiales_de_insumo24"/>
      <sheetName val="jornales_y_prestaciones24"/>
      <sheetName val="210_124"/>
      <sheetName val="310_124"/>
      <sheetName val="600_424"/>
      <sheetName val="661_124"/>
      <sheetName val="673_124"/>
      <sheetName val="673_224"/>
      <sheetName val="673_324"/>
      <sheetName val="672_124"/>
      <sheetName val="3P_124"/>
      <sheetName val="3P_224"/>
      <sheetName val="6_1P24"/>
      <sheetName val="6_2P24"/>
      <sheetName val="6_4P24"/>
      <sheetName val="VALOR_ENSAYOS24"/>
      <sheetName val="resumen_preacta24"/>
      <sheetName val="Resalto_en_asfalto24"/>
      <sheetName val="Mat_fresado_para_ampliacion24"/>
      <sheetName val="Tuberia_filtro_D=6&quot;24"/>
      <sheetName val="Realce_de_bordillo24"/>
      <sheetName val="Remocion_tuberia_d=24&quot;24"/>
      <sheetName val="GRAVA_ATRAQUES_DE_ALCANTARILL24"/>
      <sheetName val="FORMATO_PREACTA24"/>
      <sheetName val="FORMATO_FECHA)24"/>
      <sheetName val="DESMONTE_LIMP_24"/>
      <sheetName val="REGISTRO_FOTOGRAFICO24"/>
      <sheetName val="S200_1_DESM__LIMP_B_24"/>
      <sheetName val="S200_2_DESM__LIMP__NB24"/>
      <sheetName val="S201_7_DEMO__ESTRUCTURAS24"/>
      <sheetName val="Remocion_alcantarillas_24"/>
      <sheetName val="Excav__Mat__Comun_24"/>
      <sheetName val="s201_15-remoción_de_alcantari24"/>
      <sheetName val="s210_2_2-Exc_de_expl24"/>
      <sheetName val="s210_2_1-Exc_en_roca24"/>
      <sheetName val="s211_1_REMOCION_DERR_24"/>
      <sheetName val="s220_1_Terraplenes24"/>
      <sheetName val="s221_1_Pedraplen24"/>
      <sheetName val="S900_3_TRANS__DERRUMBE24"/>
      <sheetName val="s231_1_Geotextil24"/>
      <sheetName val="S230_2_Mejora__de_la_Sub-Ra24"/>
      <sheetName val="S320_1_Sub_base24"/>
      <sheetName val="S330_1_BASE_GRANULAR24"/>
      <sheetName val="CONFM__DE_CALZADA_EXISTENTE24"/>
      <sheetName val="S310_1_Confor__calzada_existe24"/>
      <sheetName val="_S450_1_MEZCLA_MDC-124"/>
      <sheetName val="_S450_2MEZCLA_MDC-224"/>
      <sheetName val="S420_1_RIEGO_DE_IMPRIMACION_24"/>
      <sheetName val="S421_1_RIEGO_LIGA_CRR-124"/>
      <sheetName val="S460_1_FRESADO_24"/>
      <sheetName val="Excav__REPARACION_PAVIMENTO_24"/>
      <sheetName val="S465_1_EXC__PAV__ASFALTICO24"/>
      <sheetName val="S500_1_PAVIMENTO_CONCRETO24"/>
      <sheetName val="S510_1_PAVIMENTO_ADOQUIN24"/>
      <sheetName val="S600_1_EXCAV__VARIAS_24"/>
      <sheetName val="Relleno_Estructuras24"/>
      <sheetName val="eXCAVACIONES_VARIAS_EN_ROCA_24"/>
      <sheetName val="S600_2_EXCAV__ROCA24"/>
      <sheetName val="S610_1_Relleno_Estructuras24"/>
      <sheetName val="S623_1_Anclajes_24"/>
      <sheetName val="S623P1_Pantalla_Concreto24"/>
      <sheetName val="S630_3_Concretos_C24"/>
      <sheetName val="S630_4a_Concretos_D24"/>
      <sheetName val="S630_4b_Concretos_D24"/>
      <sheetName val="S630_6_CONCRETO_F24"/>
      <sheetName val="CONCRETO_G24"/>
      <sheetName val="S630_7_CONCRETO_G24"/>
      <sheetName val="s640_1_Acero_refuerzo24"/>
      <sheetName val="S642_13_Juntas_dilatacion24"/>
      <sheetName val="S644_2_Tuberia_PVC_4&quot;24"/>
      <sheetName val="_TUBERIA_36&quot;24"/>
      <sheetName val="S632_1_Baranda24"/>
      <sheetName val="_S661_1_TUBERIA_36&quot;_24"/>
      <sheetName val="S673_1_MAT__FILTRANTE24"/>
      <sheetName val="S673_2_GEOTEXTIL24"/>
      <sheetName val="TRANS__EXPLANACION24"/>
      <sheetName val="_S673_3_GEODREN_PLANAR_6&quot;24"/>
      <sheetName val="S681_1_GAVIONES24"/>
      <sheetName val="S700_1_Demarcacion24"/>
      <sheetName val="S700_2_Marca_víal24"/>
      <sheetName val="S701_1_tachas_reflectivas24"/>
      <sheetName val="S710_1_1_SEÑ_VERT__24"/>
      <sheetName val="S710_2_SEÑ_VERT_V24"/>
      <sheetName val="S710_1_2_SEÑ_VERT_24"/>
      <sheetName val="S730_1Defensas_24"/>
      <sheetName val="S800_2_CERCAS24"/>
      <sheetName val="S810_1_PROTECCION_TALUDES24"/>
      <sheetName val="S900_2Trans_explan24"/>
      <sheetName val="Tratamiento_fisuras24"/>
      <sheetName val="MARCAS_VIALES24"/>
      <sheetName val="Geomalla_con_fibra_de_vidrio24"/>
      <sheetName val="Anclajes_pasivos_4#624"/>
      <sheetName val="SNP1-geomalla_fibra_Vidrio24"/>
      <sheetName val="SNP2-geomalla_Biaxial24"/>
      <sheetName val="SNP3_concreto_3500_24"/>
      <sheetName val="SNP4_CEM__ASFALTICO24"/>
      <sheetName val="SNP5_MTTO_RUTINARIO24"/>
      <sheetName val="SNP6_Drenes24"/>
      <sheetName val="SNP7_Anclajes_pasivos_4#624"/>
      <sheetName val="SNP8_Anclajes_activos_2_Tor24"/>
      <sheetName val="SNP9_Anclajes_activos_4_Tor24"/>
      <sheetName val="SNP10_MATERIAL_3&quot;_TRIT24"/>
      <sheetName val="SNP11_Material_Relleno24"/>
      <sheetName val="SNP12_CUNETAS_3_00024"/>
      <sheetName val="SNP13_PARCHEO24"/>
      <sheetName val="SNP14_SELLO_JUNTAS24"/>
      <sheetName val="SNP15_Pilotes24"/>
      <sheetName val="SNP16_EXCAV__PAVIMENTO24"/>
      <sheetName val="SNP17_TRANS_BASE24"/>
      <sheetName val="SNP18_AFIRMADO_3&quot;24"/>
      <sheetName val="alcantarilla_K69+10324"/>
      <sheetName val="alcantarilla_K68+43724"/>
      <sheetName val="alcantarilla_K67+45524"/>
      <sheetName val="BOX_110+520_PUENTE_EL_VERDE24"/>
      <sheetName val="Muro_K99+070324"/>
      <sheetName val="MURO_K104+45424"/>
      <sheetName val="Muro_K109+057024"/>
      <sheetName val="BOX_K24"/>
      <sheetName val="INFORME_SEMANAL21"/>
      <sheetName val="201_721"/>
      <sheetName val="211_121"/>
      <sheetName val="320_221"/>
      <sheetName val="330_121"/>
      <sheetName val="330_221"/>
      <sheetName val="411_221"/>
      <sheetName val="450_2P21"/>
      <sheetName val="450_9P21"/>
      <sheetName val="461_121"/>
      <sheetName val="465_121"/>
      <sheetName val="464_1P21"/>
      <sheetName val="600_221"/>
      <sheetName val="630_521"/>
      <sheetName val="630_621"/>
      <sheetName val="630_721"/>
      <sheetName val="681_121"/>
      <sheetName val="670_P21"/>
      <sheetName val="671_P21"/>
      <sheetName val="674_221"/>
      <sheetName val="450_3P21"/>
      <sheetName val="621_1P21"/>
      <sheetName val="610_2P21"/>
      <sheetName val="230_221"/>
      <sheetName val="230_2P21"/>
      <sheetName val="621_1-1P21"/>
      <sheetName val="621_1_2P21"/>
      <sheetName val="PESO_VARILLAS21"/>
      <sheetName val="210_1_120"/>
      <sheetName val="210_1_220"/>
      <sheetName val="210_2_120"/>
      <sheetName val="220_120"/>
      <sheetName val="420_120"/>
      <sheetName val="421_120"/>
      <sheetName val="630_4_120"/>
      <sheetName val="640_1_120"/>
      <sheetName val="4P_1_120"/>
      <sheetName val="671_120"/>
      <sheetName val="673P_120"/>
      <sheetName val="674p_220"/>
      <sheetName val="640_1_220"/>
      <sheetName val="640_1_420"/>
      <sheetName val="630_3_120"/>
      <sheetName val="700_120"/>
      <sheetName val="701_220"/>
      <sheetName val="710_120"/>
      <sheetName val="730_120"/>
      <sheetName val="TORTA_EST20"/>
      <sheetName val="Indicadores_Y_Listas20"/>
      <sheetName val="PROY_ORIGINAL31"/>
      <sheetName val="PU_(2)30"/>
      <sheetName val="COSTOS_UNITARIOS25"/>
      <sheetName val="TRAYECTO_125"/>
      <sheetName val="200P_125"/>
      <sheetName val="210_2_225"/>
      <sheetName val="320_125"/>
      <sheetName val="640_125"/>
      <sheetName val="500P_125"/>
      <sheetName val="500P_225"/>
      <sheetName val="600_125"/>
      <sheetName val="610_125"/>
      <sheetName val="630_425"/>
      <sheetName val="640P_225"/>
      <sheetName val="640_1_(2)25"/>
      <sheetName val="672P_125"/>
      <sheetName val="2P_125"/>
      <sheetName val="900_225"/>
      <sheetName val="materiales_de_insumo25"/>
      <sheetName val="jornales_y_prestaciones25"/>
      <sheetName val="210_125"/>
      <sheetName val="310_125"/>
      <sheetName val="600_425"/>
      <sheetName val="661_125"/>
      <sheetName val="673_125"/>
      <sheetName val="673_225"/>
      <sheetName val="673_325"/>
      <sheetName val="672_125"/>
      <sheetName val="3P_125"/>
      <sheetName val="3P_225"/>
      <sheetName val="6_1P25"/>
      <sheetName val="6_2P25"/>
      <sheetName val="6_4P25"/>
      <sheetName val="VALOR_ENSAYOS25"/>
      <sheetName val="resumen_preacta25"/>
      <sheetName val="Resalto_en_asfalto25"/>
      <sheetName val="Mat_fresado_para_ampliacion25"/>
      <sheetName val="Tuberia_filtro_D=6&quot;25"/>
      <sheetName val="Realce_de_bordillo25"/>
      <sheetName val="Remocion_tuberia_d=24&quot;25"/>
      <sheetName val="GRAVA_ATRAQUES_DE_ALCANTARILL25"/>
      <sheetName val="FORMATO_PREACTA25"/>
      <sheetName val="FORMATO_FECHA)25"/>
      <sheetName val="DESMONTE_LIMP_25"/>
      <sheetName val="REGISTRO_FOTOGRAFICO25"/>
      <sheetName val="S200_1_DESM__LIMP_B_25"/>
      <sheetName val="S200_2_DESM__LIMP__NB25"/>
      <sheetName val="S201_7_DEMO__ESTRUCTURAS25"/>
      <sheetName val="Remocion_alcantarillas_25"/>
      <sheetName val="Excav__Mat__Comun_25"/>
      <sheetName val="s201_15-remoción_de_alcantari25"/>
      <sheetName val="s210_2_2-Exc_de_expl25"/>
      <sheetName val="s210_2_1-Exc_en_roca25"/>
      <sheetName val="s211_1_REMOCION_DERR_25"/>
      <sheetName val="s220_1_Terraplenes25"/>
      <sheetName val="s221_1_Pedraplen25"/>
      <sheetName val="S900_3_TRANS__DERRUMBE25"/>
      <sheetName val="s231_1_Geotextil25"/>
      <sheetName val="S230_2_Mejora__de_la_Sub-Ra25"/>
      <sheetName val="S320_1_Sub_base25"/>
      <sheetName val="S330_1_BASE_GRANULAR25"/>
      <sheetName val="CONFM__DE_CALZADA_EXISTENTE25"/>
      <sheetName val="S310_1_Confor__calzada_existe25"/>
      <sheetName val="_S450_1_MEZCLA_MDC-125"/>
      <sheetName val="_S450_2MEZCLA_MDC-225"/>
      <sheetName val="S420_1_RIEGO_DE_IMPRIMACION_25"/>
      <sheetName val="S421_1_RIEGO_LIGA_CRR-125"/>
      <sheetName val="S460_1_FRESADO_25"/>
      <sheetName val="Excav__REPARACION_PAVIMENTO_25"/>
      <sheetName val="S465_1_EXC__PAV__ASFALTICO25"/>
      <sheetName val="S500_1_PAVIMENTO_CONCRETO25"/>
      <sheetName val="S510_1_PAVIMENTO_ADOQUIN25"/>
      <sheetName val="S600_1_EXCAV__VARIAS_25"/>
      <sheetName val="Relleno_Estructuras25"/>
      <sheetName val="eXCAVACIONES_VARIAS_EN_ROCA_25"/>
      <sheetName val="S600_2_EXCAV__ROCA25"/>
      <sheetName val="S610_1_Relleno_Estructuras25"/>
      <sheetName val="S623_1_Anclajes_25"/>
      <sheetName val="S623P1_Pantalla_Concreto25"/>
      <sheetName val="S630_3_Concretos_C25"/>
      <sheetName val="S630_4a_Concretos_D25"/>
      <sheetName val="S630_4b_Concretos_D25"/>
      <sheetName val="S630_6_CONCRETO_F25"/>
      <sheetName val="CONCRETO_G25"/>
      <sheetName val="S630_7_CONCRETO_G25"/>
      <sheetName val="s640_1_Acero_refuerzo25"/>
      <sheetName val="S642_13_Juntas_dilatacion25"/>
      <sheetName val="S644_2_Tuberia_PVC_4&quot;25"/>
      <sheetName val="_TUBERIA_36&quot;25"/>
      <sheetName val="S632_1_Baranda25"/>
      <sheetName val="_S661_1_TUBERIA_36&quot;_25"/>
      <sheetName val="S673_1_MAT__FILTRANTE25"/>
      <sheetName val="S673_2_GEOTEXTIL25"/>
      <sheetName val="TRANS__EXPLANACION25"/>
      <sheetName val="_S673_3_GEODREN_PLANAR_6&quot;25"/>
      <sheetName val="S681_1_GAVIONES25"/>
      <sheetName val="S700_1_Demarcacion25"/>
      <sheetName val="S700_2_Marca_víal25"/>
      <sheetName val="S701_1_tachas_reflectivas25"/>
      <sheetName val="S710_1_1_SEÑ_VERT__25"/>
      <sheetName val="S710_2_SEÑ_VERT_V25"/>
      <sheetName val="S710_1_2_SEÑ_VERT_25"/>
      <sheetName val="S730_1Defensas_25"/>
      <sheetName val="S800_2_CERCAS25"/>
      <sheetName val="S810_1_PROTECCION_TALUDES25"/>
      <sheetName val="S900_2Trans_explan25"/>
      <sheetName val="Tratamiento_fisuras25"/>
      <sheetName val="MARCAS_VIALES25"/>
      <sheetName val="Geomalla_con_fibra_de_vidrio25"/>
      <sheetName val="Anclajes_pasivos_4#625"/>
      <sheetName val="SNP1-geomalla_fibra_Vidrio25"/>
      <sheetName val="SNP2-geomalla_Biaxial25"/>
      <sheetName val="SNP3_concreto_3500_25"/>
      <sheetName val="SNP4_CEM__ASFALTICO25"/>
      <sheetName val="SNP5_MTTO_RUTINARIO25"/>
      <sheetName val="SNP6_Drenes25"/>
      <sheetName val="SNP7_Anclajes_pasivos_4#625"/>
      <sheetName val="SNP8_Anclajes_activos_2_Tor25"/>
      <sheetName val="SNP9_Anclajes_activos_4_Tor25"/>
      <sheetName val="SNP10_MATERIAL_3&quot;_TRIT25"/>
      <sheetName val="SNP11_Material_Relleno25"/>
      <sheetName val="SNP12_CUNETAS_3_00025"/>
      <sheetName val="SNP13_PARCHEO25"/>
      <sheetName val="SNP14_SELLO_JUNTAS25"/>
      <sheetName val="SNP15_Pilotes25"/>
      <sheetName val="SNP16_EXCAV__PAVIMENTO25"/>
      <sheetName val="SNP17_TRANS_BASE25"/>
      <sheetName val="SNP18_AFIRMADO_3&quot;25"/>
      <sheetName val="alcantarilla_K69+10325"/>
      <sheetName val="alcantarilla_K68+43725"/>
      <sheetName val="alcantarilla_K67+45525"/>
      <sheetName val="BOX_110+520_PUENTE_EL_VERDE25"/>
      <sheetName val="Muro_K99+070325"/>
      <sheetName val="MURO_K104+45425"/>
      <sheetName val="Muro_K109+057025"/>
      <sheetName val="BOX_K25"/>
      <sheetName val="INFORME_SEMANAL22"/>
      <sheetName val="201_722"/>
      <sheetName val="211_122"/>
      <sheetName val="320_222"/>
      <sheetName val="330_122"/>
      <sheetName val="330_222"/>
      <sheetName val="411_222"/>
      <sheetName val="450_2P22"/>
      <sheetName val="450_9P22"/>
      <sheetName val="461_122"/>
      <sheetName val="465_122"/>
      <sheetName val="464_1P22"/>
      <sheetName val="600_222"/>
      <sheetName val="630_522"/>
      <sheetName val="630_622"/>
      <sheetName val="630_722"/>
      <sheetName val="681_122"/>
      <sheetName val="670_P22"/>
      <sheetName val="671_P22"/>
      <sheetName val="674_222"/>
      <sheetName val="450_3P22"/>
      <sheetName val="621_1P22"/>
      <sheetName val="610_2P22"/>
      <sheetName val="230_222"/>
      <sheetName val="230_2P22"/>
      <sheetName val="621_1-1P22"/>
      <sheetName val="621_1_2P22"/>
      <sheetName val="PESO_VARILLAS22"/>
      <sheetName val="210_1_121"/>
      <sheetName val="210_1_221"/>
      <sheetName val="210_2_121"/>
      <sheetName val="220_121"/>
      <sheetName val="420_121"/>
      <sheetName val="421_121"/>
      <sheetName val="630_4_121"/>
      <sheetName val="640_1_121"/>
      <sheetName val="4P_1_121"/>
      <sheetName val="671_121"/>
      <sheetName val="673P_121"/>
      <sheetName val="674p_221"/>
      <sheetName val="640_1_221"/>
      <sheetName val="640_1_421"/>
      <sheetName val="630_3_121"/>
      <sheetName val="700_121"/>
      <sheetName val="701_221"/>
      <sheetName val="710_121"/>
      <sheetName val="730_121"/>
      <sheetName val="TORTA_EST21"/>
      <sheetName val="Indicadores_Y_Listas21"/>
      <sheetName val="PROY_ORIGINAL32"/>
      <sheetName val="PU_(2)31"/>
      <sheetName val="COSTOS_UNITARIOS26"/>
      <sheetName val="TRAYECTO_126"/>
      <sheetName val="200P_126"/>
      <sheetName val="210_2_226"/>
      <sheetName val="320_126"/>
      <sheetName val="640_126"/>
      <sheetName val="500P_126"/>
      <sheetName val="500P_226"/>
      <sheetName val="600_126"/>
      <sheetName val="610_126"/>
      <sheetName val="630_426"/>
      <sheetName val="640P_226"/>
      <sheetName val="640_1_(2)26"/>
      <sheetName val="672P_126"/>
      <sheetName val="2P_126"/>
      <sheetName val="900_226"/>
      <sheetName val="materiales_de_insumo26"/>
      <sheetName val="jornales_y_prestaciones26"/>
      <sheetName val="210_126"/>
      <sheetName val="310_126"/>
      <sheetName val="600_426"/>
      <sheetName val="661_126"/>
      <sheetName val="673_126"/>
      <sheetName val="673_226"/>
      <sheetName val="673_326"/>
      <sheetName val="672_126"/>
      <sheetName val="3P_126"/>
      <sheetName val="3P_226"/>
      <sheetName val="6_1P26"/>
      <sheetName val="6_2P26"/>
      <sheetName val="6_4P26"/>
      <sheetName val="VALOR_ENSAYOS26"/>
      <sheetName val="resumen_preacta26"/>
      <sheetName val="Resalto_en_asfalto26"/>
      <sheetName val="Mat_fresado_para_ampliacion26"/>
      <sheetName val="Tuberia_filtro_D=6&quot;26"/>
      <sheetName val="Realce_de_bordillo26"/>
      <sheetName val="Remocion_tuberia_d=24&quot;26"/>
      <sheetName val="GRAVA_ATRAQUES_DE_ALCANTARILL26"/>
      <sheetName val="FORMATO_PREACTA26"/>
      <sheetName val="FORMATO_FECHA)26"/>
      <sheetName val="DESMONTE_LIMP_26"/>
      <sheetName val="REGISTRO_FOTOGRAFICO26"/>
      <sheetName val="S200_1_DESM__LIMP_B_26"/>
      <sheetName val="S200_2_DESM__LIMP__NB26"/>
      <sheetName val="S201_7_DEMO__ESTRUCTURAS26"/>
      <sheetName val="Remocion_alcantarillas_26"/>
      <sheetName val="Excav__Mat__Comun_26"/>
      <sheetName val="s201_15-remoción_de_alcantari26"/>
      <sheetName val="s210_2_2-Exc_de_expl26"/>
      <sheetName val="s210_2_1-Exc_en_roca26"/>
      <sheetName val="s211_1_REMOCION_DERR_26"/>
      <sheetName val="s220_1_Terraplenes26"/>
      <sheetName val="s221_1_Pedraplen26"/>
      <sheetName val="S900_3_TRANS__DERRUMBE26"/>
      <sheetName val="s231_1_Geotextil26"/>
      <sheetName val="S230_2_Mejora__de_la_Sub-Ra26"/>
      <sheetName val="S320_1_Sub_base26"/>
      <sheetName val="S330_1_BASE_GRANULAR26"/>
      <sheetName val="CONFM__DE_CALZADA_EXISTENTE26"/>
      <sheetName val="S310_1_Confor__calzada_existe26"/>
      <sheetName val="_S450_1_MEZCLA_MDC-126"/>
      <sheetName val="_S450_2MEZCLA_MDC-226"/>
      <sheetName val="S420_1_RIEGO_DE_IMPRIMACION_26"/>
      <sheetName val="S421_1_RIEGO_LIGA_CRR-126"/>
      <sheetName val="S460_1_FRESADO_26"/>
      <sheetName val="Excav__REPARACION_PAVIMENTO_26"/>
      <sheetName val="S465_1_EXC__PAV__ASFALTICO26"/>
      <sheetName val="S500_1_PAVIMENTO_CONCRETO26"/>
      <sheetName val="S510_1_PAVIMENTO_ADOQUIN26"/>
      <sheetName val="S600_1_EXCAV__VARIAS_26"/>
      <sheetName val="Relleno_Estructuras26"/>
      <sheetName val="eXCAVACIONES_VARIAS_EN_ROCA_26"/>
      <sheetName val="S600_2_EXCAV__ROCA26"/>
      <sheetName val="S610_1_Relleno_Estructuras26"/>
      <sheetName val="S623_1_Anclajes_26"/>
      <sheetName val="S623P1_Pantalla_Concreto26"/>
      <sheetName val="S630_3_Concretos_C26"/>
      <sheetName val="S630_4a_Concretos_D26"/>
      <sheetName val="S630_4b_Concretos_D26"/>
      <sheetName val="S630_6_CONCRETO_F26"/>
      <sheetName val="CONCRETO_G26"/>
      <sheetName val="S630_7_CONCRETO_G26"/>
      <sheetName val="s640_1_Acero_refuerzo26"/>
      <sheetName val="S642_13_Juntas_dilatacion26"/>
      <sheetName val="S644_2_Tuberia_PVC_4&quot;26"/>
      <sheetName val="_TUBERIA_36&quot;26"/>
      <sheetName val="S632_1_Baranda26"/>
      <sheetName val="_S661_1_TUBERIA_36&quot;_26"/>
      <sheetName val="S673_1_MAT__FILTRANTE26"/>
      <sheetName val="S673_2_GEOTEXTIL26"/>
      <sheetName val="TRANS__EXPLANACION26"/>
      <sheetName val="_S673_3_GEODREN_PLANAR_6&quot;26"/>
      <sheetName val="S681_1_GAVIONES26"/>
      <sheetName val="S700_1_Demarcacion26"/>
      <sheetName val="S700_2_Marca_víal26"/>
      <sheetName val="S701_1_tachas_reflectivas26"/>
      <sheetName val="S710_1_1_SEÑ_VERT__26"/>
      <sheetName val="S710_2_SEÑ_VERT_V26"/>
      <sheetName val="S710_1_2_SEÑ_VERT_26"/>
      <sheetName val="S730_1Defensas_26"/>
      <sheetName val="S800_2_CERCAS26"/>
      <sheetName val="S810_1_PROTECCION_TALUDES26"/>
      <sheetName val="S900_2Trans_explan26"/>
      <sheetName val="Tratamiento_fisuras26"/>
      <sheetName val="MARCAS_VIALES26"/>
      <sheetName val="Geomalla_con_fibra_de_vidrio26"/>
      <sheetName val="Anclajes_pasivos_4#626"/>
      <sheetName val="SNP1-geomalla_fibra_Vidrio26"/>
      <sheetName val="SNP2-geomalla_Biaxial26"/>
      <sheetName val="SNP3_concreto_3500_26"/>
      <sheetName val="SNP4_CEM__ASFALTICO26"/>
      <sheetName val="SNP5_MTTO_RUTINARIO26"/>
      <sheetName val="SNP6_Drenes26"/>
      <sheetName val="SNP7_Anclajes_pasivos_4#626"/>
      <sheetName val="SNP8_Anclajes_activos_2_Tor26"/>
      <sheetName val="SNP9_Anclajes_activos_4_Tor26"/>
      <sheetName val="SNP10_MATERIAL_3&quot;_TRIT26"/>
      <sheetName val="SNP11_Material_Relleno26"/>
      <sheetName val="SNP12_CUNETAS_3_00026"/>
      <sheetName val="SNP13_PARCHEO26"/>
      <sheetName val="SNP14_SELLO_JUNTAS26"/>
      <sheetName val="SNP15_Pilotes26"/>
      <sheetName val="SNP16_EXCAV__PAVIMENTO26"/>
      <sheetName val="SNP17_TRANS_BASE26"/>
      <sheetName val="SNP18_AFIRMADO_3&quot;26"/>
      <sheetName val="alcantarilla_K69+10326"/>
      <sheetName val="alcantarilla_K68+43726"/>
      <sheetName val="alcantarilla_K67+45526"/>
      <sheetName val="BOX_110+520_PUENTE_EL_VERDE26"/>
      <sheetName val="Muro_K99+070326"/>
      <sheetName val="MURO_K104+45426"/>
      <sheetName val="Muro_K109+057026"/>
      <sheetName val="BOX_K26"/>
      <sheetName val="INFORME_SEMANAL23"/>
      <sheetName val="201_723"/>
      <sheetName val="211_123"/>
      <sheetName val="320_223"/>
      <sheetName val="330_123"/>
      <sheetName val="330_223"/>
      <sheetName val="411_223"/>
      <sheetName val="450_2P23"/>
      <sheetName val="450_9P23"/>
      <sheetName val="461_123"/>
      <sheetName val="465_123"/>
      <sheetName val="464_1P23"/>
      <sheetName val="600_223"/>
      <sheetName val="630_523"/>
      <sheetName val="630_623"/>
      <sheetName val="630_723"/>
      <sheetName val="681_123"/>
      <sheetName val="670_P23"/>
      <sheetName val="671_P23"/>
      <sheetName val="674_223"/>
      <sheetName val="450_3P23"/>
      <sheetName val="621_1P23"/>
      <sheetName val="610_2P23"/>
      <sheetName val="230_223"/>
      <sheetName val="230_2P23"/>
      <sheetName val="621_1-1P23"/>
      <sheetName val="621_1_2P23"/>
      <sheetName val="PESO_VARILLAS23"/>
      <sheetName val="210_1_122"/>
      <sheetName val="210_1_222"/>
      <sheetName val="210_2_122"/>
      <sheetName val="220_122"/>
      <sheetName val="420_122"/>
      <sheetName val="421_122"/>
      <sheetName val="630_4_122"/>
      <sheetName val="640_1_122"/>
      <sheetName val="4P_1_122"/>
      <sheetName val="671_122"/>
      <sheetName val="673P_122"/>
      <sheetName val="674p_222"/>
      <sheetName val="640_1_222"/>
      <sheetName val="640_1_422"/>
      <sheetName val="630_3_122"/>
      <sheetName val="700_122"/>
      <sheetName val="701_222"/>
      <sheetName val="710_122"/>
      <sheetName val="730_122"/>
      <sheetName val="TORTA_EST22"/>
      <sheetName val="Indicadores_Y_Listas22"/>
      <sheetName val="PROY_ORIGINAL33"/>
      <sheetName val="PU_(2)32"/>
      <sheetName val="COSTOS_UNITARIOS27"/>
      <sheetName val="TRAYECTO_127"/>
      <sheetName val="200P_127"/>
      <sheetName val="210_2_227"/>
      <sheetName val="320_127"/>
      <sheetName val="640_127"/>
      <sheetName val="500P_127"/>
      <sheetName val="500P_227"/>
      <sheetName val="600_127"/>
      <sheetName val="610_127"/>
      <sheetName val="630_427"/>
      <sheetName val="640P_227"/>
      <sheetName val="640_1_(2)27"/>
      <sheetName val="672P_127"/>
      <sheetName val="2P_127"/>
      <sheetName val="900_227"/>
      <sheetName val="materiales_de_insumo27"/>
      <sheetName val="jornales_y_prestaciones27"/>
      <sheetName val="210_127"/>
      <sheetName val="310_127"/>
      <sheetName val="600_427"/>
      <sheetName val="661_127"/>
      <sheetName val="673_127"/>
      <sheetName val="673_227"/>
      <sheetName val="673_327"/>
      <sheetName val="672_127"/>
      <sheetName val="3P_127"/>
      <sheetName val="3P_227"/>
      <sheetName val="6_1P27"/>
      <sheetName val="6_2P27"/>
      <sheetName val="6_4P27"/>
      <sheetName val="VALOR_ENSAYOS27"/>
      <sheetName val="resumen_preacta27"/>
      <sheetName val="Resalto_en_asfalto27"/>
      <sheetName val="Mat_fresado_para_ampliacion27"/>
      <sheetName val="Tuberia_filtro_D=6&quot;27"/>
      <sheetName val="Realce_de_bordillo27"/>
      <sheetName val="Remocion_tuberia_d=24&quot;27"/>
      <sheetName val="GRAVA_ATRAQUES_DE_ALCANTARILL27"/>
      <sheetName val="FORMATO_PREACTA27"/>
      <sheetName val="FORMATO_FECHA)27"/>
      <sheetName val="DESMONTE_LIMP_27"/>
      <sheetName val="REGISTRO_FOTOGRAFICO27"/>
      <sheetName val="S200_1_DESM__LIMP_B_27"/>
      <sheetName val="S200_2_DESM__LIMP__NB27"/>
      <sheetName val="S201_7_DEMO__ESTRUCTURAS27"/>
      <sheetName val="Remocion_alcantarillas_27"/>
      <sheetName val="Excav__Mat__Comun_27"/>
      <sheetName val="s201_15-remoción_de_alcantari27"/>
      <sheetName val="s210_2_2-Exc_de_expl27"/>
      <sheetName val="s210_2_1-Exc_en_roca27"/>
      <sheetName val="s211_1_REMOCION_DERR_27"/>
      <sheetName val="s220_1_Terraplenes27"/>
      <sheetName val="s221_1_Pedraplen27"/>
      <sheetName val="S900_3_TRANS__DERRUMBE27"/>
      <sheetName val="s231_1_Geotextil27"/>
      <sheetName val="S230_2_Mejora__de_la_Sub-Ra27"/>
      <sheetName val="S320_1_Sub_base27"/>
      <sheetName val="S330_1_BASE_GRANULAR27"/>
      <sheetName val="CONFM__DE_CALZADA_EXISTENTE27"/>
      <sheetName val="S310_1_Confor__calzada_existe27"/>
      <sheetName val="_S450_1_MEZCLA_MDC-127"/>
      <sheetName val="_S450_2MEZCLA_MDC-227"/>
      <sheetName val="S420_1_RIEGO_DE_IMPRIMACION_27"/>
      <sheetName val="S421_1_RIEGO_LIGA_CRR-127"/>
      <sheetName val="S460_1_FRESADO_27"/>
      <sheetName val="Excav__REPARACION_PAVIMENTO_27"/>
      <sheetName val="S465_1_EXC__PAV__ASFALTICO27"/>
      <sheetName val="S500_1_PAVIMENTO_CONCRETO27"/>
      <sheetName val="S510_1_PAVIMENTO_ADOQUIN27"/>
      <sheetName val="S600_1_EXCAV__VARIAS_27"/>
      <sheetName val="Relleno_Estructuras27"/>
      <sheetName val="eXCAVACIONES_VARIAS_EN_ROCA_27"/>
      <sheetName val="S600_2_EXCAV__ROCA27"/>
      <sheetName val="S610_1_Relleno_Estructuras27"/>
      <sheetName val="S623_1_Anclajes_27"/>
      <sheetName val="S623P1_Pantalla_Concreto27"/>
      <sheetName val="S630_3_Concretos_C27"/>
      <sheetName val="S630_4a_Concretos_D27"/>
      <sheetName val="S630_4b_Concretos_D27"/>
      <sheetName val="S630_6_CONCRETO_F27"/>
      <sheetName val="CONCRETO_G27"/>
      <sheetName val="S630_7_CONCRETO_G27"/>
      <sheetName val="s640_1_Acero_refuerzo27"/>
      <sheetName val="S642_13_Juntas_dilatacion27"/>
      <sheetName val="S644_2_Tuberia_PVC_4&quot;27"/>
      <sheetName val="_TUBERIA_36&quot;27"/>
      <sheetName val="S632_1_Baranda27"/>
      <sheetName val="_S661_1_TUBERIA_36&quot;_27"/>
      <sheetName val="S673_1_MAT__FILTRANTE27"/>
      <sheetName val="S673_2_GEOTEXTIL27"/>
      <sheetName val="TRANS__EXPLANACION27"/>
      <sheetName val="_S673_3_GEODREN_PLANAR_6&quot;27"/>
      <sheetName val="S681_1_GAVIONES27"/>
      <sheetName val="S700_1_Demarcacion27"/>
      <sheetName val="S700_2_Marca_víal27"/>
      <sheetName val="S701_1_tachas_reflectivas27"/>
      <sheetName val="S710_1_1_SEÑ_VERT__27"/>
      <sheetName val="S710_2_SEÑ_VERT_V27"/>
      <sheetName val="S710_1_2_SEÑ_VERT_27"/>
      <sheetName val="S730_1Defensas_27"/>
      <sheetName val="S800_2_CERCAS27"/>
      <sheetName val="S810_1_PROTECCION_TALUDES27"/>
      <sheetName val="S900_2Trans_explan27"/>
      <sheetName val="Tratamiento_fisuras27"/>
      <sheetName val="MARCAS_VIALES27"/>
      <sheetName val="Geomalla_con_fibra_de_vidrio27"/>
      <sheetName val="Anclajes_pasivos_4#627"/>
      <sheetName val="SNP1-geomalla_fibra_Vidrio27"/>
      <sheetName val="SNP2-geomalla_Biaxial27"/>
      <sheetName val="SNP3_concreto_3500_27"/>
      <sheetName val="SNP4_CEM__ASFALTICO27"/>
      <sheetName val="SNP5_MTTO_RUTINARIO27"/>
      <sheetName val="SNP6_Drenes27"/>
      <sheetName val="SNP7_Anclajes_pasivos_4#627"/>
      <sheetName val="SNP8_Anclajes_activos_2_Tor27"/>
      <sheetName val="SNP9_Anclajes_activos_4_Tor27"/>
      <sheetName val="SNP10_MATERIAL_3&quot;_TRIT27"/>
      <sheetName val="SNP11_Material_Relleno27"/>
      <sheetName val="SNP12_CUNETAS_3_00027"/>
      <sheetName val="SNP13_PARCHEO27"/>
      <sheetName val="SNP14_SELLO_JUNTAS27"/>
      <sheetName val="SNP15_Pilotes27"/>
      <sheetName val="SNP16_EXCAV__PAVIMENTO27"/>
      <sheetName val="SNP17_TRANS_BASE27"/>
      <sheetName val="SNP18_AFIRMADO_3&quot;27"/>
      <sheetName val="alcantarilla_K69+10327"/>
      <sheetName val="alcantarilla_K68+43727"/>
      <sheetName val="alcantarilla_K67+45527"/>
      <sheetName val="BOX_110+520_PUENTE_EL_VERDE27"/>
      <sheetName val="Muro_K99+070327"/>
      <sheetName val="MURO_K104+45427"/>
      <sheetName val="Muro_K109+057027"/>
      <sheetName val="BOX_K27"/>
      <sheetName val="INFORME_SEMANAL24"/>
      <sheetName val="201_724"/>
      <sheetName val="211_124"/>
      <sheetName val="320_224"/>
      <sheetName val="330_124"/>
      <sheetName val="330_224"/>
      <sheetName val="411_224"/>
      <sheetName val="450_2P24"/>
      <sheetName val="450_9P24"/>
      <sheetName val="461_124"/>
      <sheetName val="465_124"/>
      <sheetName val="464_1P24"/>
      <sheetName val="600_224"/>
      <sheetName val="630_524"/>
      <sheetName val="630_624"/>
      <sheetName val="630_724"/>
      <sheetName val="681_124"/>
      <sheetName val="670_P24"/>
      <sheetName val="671_P24"/>
      <sheetName val="674_224"/>
      <sheetName val="450_3P24"/>
      <sheetName val="621_1P24"/>
      <sheetName val="610_2P24"/>
      <sheetName val="230_224"/>
      <sheetName val="230_2P24"/>
      <sheetName val="621_1-1P24"/>
      <sheetName val="621_1_2P24"/>
      <sheetName val="PESO_VARILLAS24"/>
      <sheetName val="210_1_123"/>
      <sheetName val="210_1_223"/>
      <sheetName val="210_2_123"/>
      <sheetName val="220_123"/>
      <sheetName val="420_123"/>
      <sheetName val="421_123"/>
      <sheetName val="630_4_123"/>
      <sheetName val="640_1_123"/>
      <sheetName val="4P_1_123"/>
      <sheetName val="671_123"/>
      <sheetName val="673P_123"/>
      <sheetName val="674p_223"/>
      <sheetName val="640_1_223"/>
      <sheetName val="640_1_423"/>
      <sheetName val="630_3_123"/>
      <sheetName val="700_123"/>
      <sheetName val="701_223"/>
      <sheetName val="710_123"/>
      <sheetName val="730_123"/>
      <sheetName val="TORTA_EST23"/>
      <sheetName val="Indicadores_Y_Listas23"/>
      <sheetName val="Equipo_Menor"/>
      <sheetName val="ALQUILADO_F-7857-308_"/>
      <sheetName val="Real_Para_tarifas"/>
      <sheetName val="Causa_Posible"/>
      <sheetName val="Base_de_Datos"/>
      <sheetName val="Elementos_Involucrados"/>
      <sheetName val="CRA_MODI"/>
      <sheetName val="&quot;PAGA&quot;"/>
      <sheetName val="REAJUSTESACTA1PROVI"/>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RUTA 10"/>
      <sheetName val="AFECTACION 10"/>
      <sheetName val="EJECUCION C. 10"/>
      <sheetName val="INF FINANCIERA 10"/>
      <sheetName val="RUTA 11"/>
      <sheetName val="AFECTACION 11"/>
      <sheetName val="EJECUCION C. 11"/>
      <sheetName val="INF FINANCIERA 11"/>
      <sheetName val="MINFRA-MN-IN-15-FR-13"/>
    </sheetNames>
    <sheetDataSet>
      <sheetData sheetId="0">
        <row r="2">
          <cell r="A2">
            <v>0</v>
          </cell>
        </row>
      </sheetData>
      <sheetData sheetId="1">
        <row r="2">
          <cell r="A2">
            <v>0</v>
          </cell>
        </row>
      </sheetData>
      <sheetData sheetId="2" refreshError="1">
        <row r="2">
          <cell r="A2">
            <v>0</v>
          </cell>
        </row>
        <row r="5">
          <cell r="A5" t="str">
            <v>S4</v>
          </cell>
          <cell r="B5" t="str">
            <v>T1</v>
          </cell>
          <cell r="C5" t="str">
            <v>T2</v>
          </cell>
          <cell r="D5" t="str">
            <v>T3</v>
          </cell>
          <cell r="F5">
            <v>20</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row r="2">
          <cell r="A2">
            <v>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sheetData sheetId="60">
        <row r="2">
          <cell r="A2">
            <v>0</v>
          </cell>
        </row>
      </sheetData>
      <sheetData sheetId="61">
        <row r="2">
          <cell r="A2">
            <v>0</v>
          </cell>
        </row>
      </sheetData>
      <sheetData sheetId="62">
        <row r="2">
          <cell r="A2">
            <v>0</v>
          </cell>
        </row>
      </sheetData>
      <sheetData sheetId="63">
        <row r="2">
          <cell r="A2">
            <v>0</v>
          </cell>
        </row>
      </sheetData>
      <sheetData sheetId="64">
        <row r="2">
          <cell r="A2">
            <v>0</v>
          </cell>
        </row>
      </sheetData>
      <sheetData sheetId="65">
        <row r="2">
          <cell r="A2">
            <v>0</v>
          </cell>
        </row>
      </sheetData>
      <sheetData sheetId="66">
        <row r="2">
          <cell r="A2">
            <v>0</v>
          </cell>
        </row>
      </sheetData>
      <sheetData sheetId="67">
        <row r="2">
          <cell r="A2">
            <v>0</v>
          </cell>
        </row>
      </sheetData>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ow r="2">
          <cell r="A2">
            <v>0</v>
          </cell>
        </row>
      </sheetData>
      <sheetData sheetId="89">
        <row r="2">
          <cell r="A2">
            <v>0</v>
          </cell>
        </row>
      </sheetData>
      <sheetData sheetId="90">
        <row r="2">
          <cell r="A2">
            <v>0</v>
          </cell>
        </row>
      </sheetData>
      <sheetData sheetId="91">
        <row r="2">
          <cell r="A2">
            <v>0</v>
          </cell>
        </row>
      </sheetData>
      <sheetData sheetId="92">
        <row r="2">
          <cell r="A2">
            <v>0</v>
          </cell>
        </row>
      </sheetData>
      <sheetData sheetId="93">
        <row r="2">
          <cell r="A2">
            <v>0</v>
          </cell>
        </row>
      </sheetData>
      <sheetData sheetId="94">
        <row r="2">
          <cell r="A2">
            <v>0</v>
          </cell>
        </row>
      </sheetData>
      <sheetData sheetId="95">
        <row r="2">
          <cell r="A2">
            <v>0</v>
          </cell>
        </row>
      </sheetData>
      <sheetData sheetId="96">
        <row r="2">
          <cell r="A2">
            <v>0</v>
          </cell>
        </row>
      </sheetData>
      <sheetData sheetId="97">
        <row r="2">
          <cell r="A2">
            <v>0</v>
          </cell>
        </row>
      </sheetData>
      <sheetData sheetId="98">
        <row r="2">
          <cell r="A2">
            <v>0</v>
          </cell>
        </row>
      </sheetData>
      <sheetData sheetId="99">
        <row r="2">
          <cell r="A2">
            <v>0</v>
          </cell>
        </row>
      </sheetData>
      <sheetData sheetId="100">
        <row r="2">
          <cell r="A2">
            <v>0</v>
          </cell>
        </row>
      </sheetData>
      <sheetData sheetId="101">
        <row r="2">
          <cell r="A2">
            <v>0</v>
          </cell>
        </row>
      </sheetData>
      <sheetData sheetId="102">
        <row r="2">
          <cell r="A2">
            <v>0</v>
          </cell>
        </row>
      </sheetData>
      <sheetData sheetId="103">
        <row r="2">
          <cell r="A2">
            <v>0</v>
          </cell>
        </row>
      </sheetData>
      <sheetData sheetId="104">
        <row r="2">
          <cell r="A2">
            <v>0</v>
          </cell>
        </row>
      </sheetData>
      <sheetData sheetId="105">
        <row r="2">
          <cell r="A2">
            <v>0</v>
          </cell>
        </row>
      </sheetData>
      <sheetData sheetId="106">
        <row r="2">
          <cell r="A2">
            <v>0</v>
          </cell>
        </row>
      </sheetData>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ow r="2">
          <cell r="A2">
            <v>0</v>
          </cell>
        </row>
      </sheetData>
      <sheetData sheetId="187">
        <row r="2">
          <cell r="A2">
            <v>0</v>
          </cell>
        </row>
      </sheetData>
      <sheetData sheetId="188">
        <row r="2">
          <cell r="A2">
            <v>0</v>
          </cell>
        </row>
      </sheetData>
      <sheetData sheetId="189">
        <row r="2">
          <cell r="A2">
            <v>0</v>
          </cell>
        </row>
      </sheetData>
      <sheetData sheetId="190">
        <row r="2">
          <cell r="A2">
            <v>0</v>
          </cell>
        </row>
      </sheetData>
      <sheetData sheetId="191">
        <row r="2">
          <cell r="A2">
            <v>0</v>
          </cell>
        </row>
      </sheetData>
      <sheetData sheetId="192">
        <row r="2">
          <cell r="A2">
            <v>0</v>
          </cell>
        </row>
      </sheetData>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efreshError="1"/>
      <sheetData sheetId="209" refreshError="1"/>
      <sheetData sheetId="210" refreshError="1"/>
      <sheetData sheetId="211" refreshError="1"/>
      <sheetData sheetId="212" refreshError="1"/>
      <sheetData sheetId="213" refreshError="1"/>
      <sheetData sheetId="214" refreshError="1"/>
      <sheetData sheetId="215">
        <row r="2">
          <cell r="A2">
            <v>0</v>
          </cell>
        </row>
      </sheetData>
      <sheetData sheetId="216">
        <row r="2">
          <cell r="A2">
            <v>0</v>
          </cell>
        </row>
      </sheetData>
      <sheetData sheetId="217">
        <row r="2">
          <cell r="A2">
            <v>0</v>
          </cell>
        </row>
      </sheetData>
      <sheetData sheetId="218">
        <row r="2">
          <cell r="A2">
            <v>0</v>
          </cell>
        </row>
      </sheetData>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ow r="2">
          <cell r="A2">
            <v>0</v>
          </cell>
        </row>
      </sheetData>
      <sheetData sheetId="227">
        <row r="2">
          <cell r="A2">
            <v>0</v>
          </cell>
        </row>
      </sheetData>
      <sheetData sheetId="228">
        <row r="2">
          <cell r="A2">
            <v>0</v>
          </cell>
        </row>
      </sheetData>
      <sheetData sheetId="229">
        <row r="2">
          <cell r="A2">
            <v>0</v>
          </cell>
        </row>
      </sheetData>
      <sheetData sheetId="230">
        <row r="2">
          <cell r="A2">
            <v>0</v>
          </cell>
        </row>
      </sheetData>
      <sheetData sheetId="231">
        <row r="2">
          <cell r="A2">
            <v>0</v>
          </cell>
        </row>
      </sheetData>
      <sheetData sheetId="232" refreshError="1"/>
      <sheetData sheetId="233" refreshError="1"/>
      <sheetData sheetId="234">
        <row r="2">
          <cell r="A2">
            <v>0</v>
          </cell>
        </row>
      </sheetData>
      <sheetData sheetId="235">
        <row r="2">
          <cell r="A2">
            <v>0</v>
          </cell>
        </row>
      </sheetData>
      <sheetData sheetId="236">
        <row r="2">
          <cell r="A2">
            <v>0</v>
          </cell>
        </row>
      </sheetData>
      <sheetData sheetId="237">
        <row r="2">
          <cell r="A2">
            <v>0</v>
          </cell>
        </row>
      </sheetData>
      <sheetData sheetId="238">
        <row r="2">
          <cell r="A2">
            <v>0</v>
          </cell>
        </row>
      </sheetData>
      <sheetData sheetId="239">
        <row r="2">
          <cell r="A2">
            <v>0</v>
          </cell>
        </row>
      </sheetData>
      <sheetData sheetId="240">
        <row r="2">
          <cell r="A2">
            <v>0</v>
          </cell>
        </row>
      </sheetData>
      <sheetData sheetId="241">
        <row r="2">
          <cell r="A2">
            <v>0</v>
          </cell>
        </row>
      </sheetData>
      <sheetData sheetId="242">
        <row r="2">
          <cell r="A2">
            <v>0</v>
          </cell>
        </row>
      </sheetData>
      <sheetData sheetId="243">
        <row r="2">
          <cell r="A2">
            <v>0</v>
          </cell>
        </row>
      </sheetData>
      <sheetData sheetId="244">
        <row r="2">
          <cell r="A2">
            <v>0</v>
          </cell>
        </row>
      </sheetData>
      <sheetData sheetId="245">
        <row r="2">
          <cell r="A2">
            <v>0</v>
          </cell>
        </row>
      </sheetData>
      <sheetData sheetId="246">
        <row r="2">
          <cell r="A2">
            <v>0</v>
          </cell>
        </row>
      </sheetData>
      <sheetData sheetId="247">
        <row r="2">
          <cell r="A2">
            <v>0</v>
          </cell>
        </row>
      </sheetData>
      <sheetData sheetId="248">
        <row r="2">
          <cell r="A2">
            <v>0</v>
          </cell>
        </row>
      </sheetData>
      <sheetData sheetId="249">
        <row r="2">
          <cell r="A2">
            <v>0</v>
          </cell>
        </row>
      </sheetData>
      <sheetData sheetId="250">
        <row r="2">
          <cell r="A2">
            <v>0</v>
          </cell>
        </row>
      </sheetData>
      <sheetData sheetId="251">
        <row r="2">
          <cell r="A2">
            <v>0</v>
          </cell>
        </row>
      </sheetData>
      <sheetData sheetId="252">
        <row r="2">
          <cell r="A2">
            <v>0</v>
          </cell>
        </row>
      </sheetData>
      <sheetData sheetId="253">
        <row r="2">
          <cell r="A2">
            <v>0</v>
          </cell>
        </row>
      </sheetData>
      <sheetData sheetId="254">
        <row r="2">
          <cell r="A2">
            <v>0</v>
          </cell>
        </row>
      </sheetData>
      <sheetData sheetId="255">
        <row r="2">
          <cell r="A2">
            <v>0</v>
          </cell>
        </row>
      </sheetData>
      <sheetData sheetId="256">
        <row r="2">
          <cell r="A2">
            <v>0</v>
          </cell>
        </row>
      </sheetData>
      <sheetData sheetId="257">
        <row r="2">
          <cell r="A2">
            <v>0</v>
          </cell>
        </row>
      </sheetData>
      <sheetData sheetId="258">
        <row r="2">
          <cell r="A2">
            <v>0</v>
          </cell>
        </row>
      </sheetData>
      <sheetData sheetId="259">
        <row r="2">
          <cell r="A2">
            <v>0</v>
          </cell>
        </row>
      </sheetData>
      <sheetData sheetId="260">
        <row r="2">
          <cell r="A2">
            <v>0</v>
          </cell>
        </row>
      </sheetData>
      <sheetData sheetId="261">
        <row r="2">
          <cell r="A2">
            <v>0</v>
          </cell>
        </row>
      </sheetData>
      <sheetData sheetId="262">
        <row r="2">
          <cell r="A2">
            <v>0</v>
          </cell>
        </row>
      </sheetData>
      <sheetData sheetId="263">
        <row r="2">
          <cell r="A2">
            <v>0</v>
          </cell>
        </row>
      </sheetData>
      <sheetData sheetId="264">
        <row r="2">
          <cell r="A2">
            <v>0</v>
          </cell>
        </row>
      </sheetData>
      <sheetData sheetId="265">
        <row r="2">
          <cell r="A2">
            <v>0</v>
          </cell>
        </row>
      </sheetData>
      <sheetData sheetId="266">
        <row r="2">
          <cell r="A2">
            <v>0</v>
          </cell>
        </row>
      </sheetData>
      <sheetData sheetId="267">
        <row r="2">
          <cell r="A2">
            <v>0</v>
          </cell>
        </row>
      </sheetData>
      <sheetData sheetId="268">
        <row r="2">
          <cell r="A2">
            <v>0</v>
          </cell>
        </row>
      </sheetData>
      <sheetData sheetId="269">
        <row r="2">
          <cell r="A2">
            <v>0</v>
          </cell>
        </row>
      </sheetData>
      <sheetData sheetId="270">
        <row r="2">
          <cell r="A2">
            <v>0</v>
          </cell>
        </row>
      </sheetData>
      <sheetData sheetId="271">
        <row r="2">
          <cell r="A2">
            <v>0</v>
          </cell>
        </row>
      </sheetData>
      <sheetData sheetId="272">
        <row r="2">
          <cell r="A2">
            <v>0</v>
          </cell>
        </row>
      </sheetData>
      <sheetData sheetId="273">
        <row r="2">
          <cell r="A2">
            <v>0</v>
          </cell>
        </row>
      </sheetData>
      <sheetData sheetId="274">
        <row r="2">
          <cell r="A2">
            <v>0</v>
          </cell>
        </row>
      </sheetData>
      <sheetData sheetId="275">
        <row r="2">
          <cell r="A2">
            <v>0</v>
          </cell>
        </row>
      </sheetData>
      <sheetData sheetId="276">
        <row r="2">
          <cell r="A2">
            <v>0</v>
          </cell>
        </row>
      </sheetData>
      <sheetData sheetId="277" refreshError="1"/>
      <sheetData sheetId="278" refreshError="1"/>
      <sheetData sheetId="279">
        <row r="2">
          <cell r="A2">
            <v>0</v>
          </cell>
        </row>
      </sheetData>
      <sheetData sheetId="280" refreshError="1"/>
      <sheetData sheetId="281" refreshError="1"/>
      <sheetData sheetId="282" refreshError="1"/>
      <sheetData sheetId="283">
        <row r="2">
          <cell r="A2">
            <v>0</v>
          </cell>
        </row>
      </sheetData>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ow r="2">
          <cell r="A2">
            <v>0</v>
          </cell>
        </row>
      </sheetData>
      <sheetData sheetId="313" refreshError="1"/>
      <sheetData sheetId="314" refreshError="1"/>
      <sheetData sheetId="315">
        <row r="2">
          <cell r="A2">
            <v>0</v>
          </cell>
        </row>
      </sheetData>
      <sheetData sheetId="316">
        <row r="2">
          <cell r="A2">
            <v>0</v>
          </cell>
        </row>
      </sheetData>
      <sheetData sheetId="317">
        <row r="2">
          <cell r="A2">
            <v>0</v>
          </cell>
        </row>
      </sheetData>
      <sheetData sheetId="318">
        <row r="2">
          <cell r="A2">
            <v>0</v>
          </cell>
        </row>
      </sheetData>
      <sheetData sheetId="319">
        <row r="2">
          <cell r="A2">
            <v>0</v>
          </cell>
        </row>
      </sheetData>
      <sheetData sheetId="320">
        <row r="2">
          <cell r="A2">
            <v>0</v>
          </cell>
        </row>
      </sheetData>
      <sheetData sheetId="321">
        <row r="2">
          <cell r="A2">
            <v>0</v>
          </cell>
        </row>
      </sheetData>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row r="2">
          <cell r="A2">
            <v>0</v>
          </cell>
        </row>
      </sheetData>
      <sheetData sheetId="330">
        <row r="2">
          <cell r="A2">
            <v>0</v>
          </cell>
        </row>
      </sheetData>
      <sheetData sheetId="331">
        <row r="2">
          <cell r="A2">
            <v>0</v>
          </cell>
        </row>
      </sheetData>
      <sheetData sheetId="332">
        <row r="2">
          <cell r="A2">
            <v>0</v>
          </cell>
        </row>
      </sheetData>
      <sheetData sheetId="333">
        <row r="2">
          <cell r="A2">
            <v>0</v>
          </cell>
        </row>
      </sheetData>
      <sheetData sheetId="334">
        <row r="2">
          <cell r="A2">
            <v>0</v>
          </cell>
        </row>
      </sheetData>
      <sheetData sheetId="335">
        <row r="2">
          <cell r="A2">
            <v>0</v>
          </cell>
        </row>
      </sheetData>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ow r="2">
          <cell r="A2">
            <v>0</v>
          </cell>
        </row>
      </sheetData>
      <sheetData sheetId="352">
        <row r="2">
          <cell r="A2">
            <v>0</v>
          </cell>
        </row>
      </sheetData>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row r="2">
          <cell r="A2">
            <v>0</v>
          </cell>
        </row>
      </sheetData>
      <sheetData sheetId="384">
        <row r="2">
          <cell r="A2">
            <v>0</v>
          </cell>
        </row>
      </sheetData>
      <sheetData sheetId="385">
        <row r="2">
          <cell r="A2">
            <v>0</v>
          </cell>
        </row>
      </sheetData>
      <sheetData sheetId="386">
        <row r="2">
          <cell r="A2">
            <v>0</v>
          </cell>
        </row>
      </sheetData>
      <sheetData sheetId="387">
        <row r="2">
          <cell r="A2">
            <v>0</v>
          </cell>
        </row>
      </sheetData>
      <sheetData sheetId="388">
        <row r="2">
          <cell r="A2">
            <v>0</v>
          </cell>
        </row>
      </sheetData>
      <sheetData sheetId="389">
        <row r="2">
          <cell r="A2">
            <v>0</v>
          </cell>
        </row>
      </sheetData>
      <sheetData sheetId="390">
        <row r="2">
          <cell r="A2">
            <v>0</v>
          </cell>
        </row>
      </sheetData>
      <sheetData sheetId="391">
        <row r="2">
          <cell r="A2">
            <v>0</v>
          </cell>
        </row>
      </sheetData>
      <sheetData sheetId="392">
        <row r="2">
          <cell r="A2">
            <v>0</v>
          </cell>
        </row>
      </sheetData>
      <sheetData sheetId="393">
        <row r="2">
          <cell r="A2">
            <v>0</v>
          </cell>
        </row>
      </sheetData>
      <sheetData sheetId="394">
        <row r="2">
          <cell r="A2">
            <v>0</v>
          </cell>
        </row>
      </sheetData>
      <sheetData sheetId="395" refreshError="1"/>
      <sheetData sheetId="396" refreshError="1"/>
      <sheetData sheetId="397" refreshError="1"/>
      <sheetData sheetId="398" refreshError="1"/>
      <sheetData sheetId="399" refreshError="1"/>
      <sheetData sheetId="400" refreshError="1"/>
      <sheetData sheetId="401" refreshError="1"/>
      <sheetData sheetId="402">
        <row r="2">
          <cell r="A2">
            <v>0</v>
          </cell>
        </row>
      </sheetData>
      <sheetData sheetId="403">
        <row r="2">
          <cell r="A2">
            <v>0</v>
          </cell>
        </row>
      </sheetData>
      <sheetData sheetId="404">
        <row r="2">
          <cell r="A2">
            <v>0</v>
          </cell>
        </row>
      </sheetData>
      <sheetData sheetId="405">
        <row r="2">
          <cell r="A2">
            <v>0</v>
          </cell>
        </row>
      </sheetData>
      <sheetData sheetId="406">
        <row r="2">
          <cell r="A2">
            <v>0</v>
          </cell>
        </row>
      </sheetData>
      <sheetData sheetId="407">
        <row r="2">
          <cell r="A2">
            <v>0</v>
          </cell>
        </row>
      </sheetData>
      <sheetData sheetId="408">
        <row r="2">
          <cell r="A2">
            <v>0</v>
          </cell>
        </row>
      </sheetData>
      <sheetData sheetId="409">
        <row r="2">
          <cell r="A2">
            <v>0</v>
          </cell>
        </row>
      </sheetData>
      <sheetData sheetId="410">
        <row r="2">
          <cell r="A2">
            <v>0</v>
          </cell>
        </row>
      </sheetData>
      <sheetData sheetId="411">
        <row r="2">
          <cell r="A2">
            <v>0</v>
          </cell>
        </row>
      </sheetData>
      <sheetData sheetId="412">
        <row r="2">
          <cell r="A2">
            <v>0</v>
          </cell>
        </row>
      </sheetData>
      <sheetData sheetId="413">
        <row r="2">
          <cell r="A2">
            <v>0</v>
          </cell>
        </row>
      </sheetData>
      <sheetData sheetId="414">
        <row r="2">
          <cell r="A2">
            <v>0</v>
          </cell>
        </row>
      </sheetData>
      <sheetData sheetId="415">
        <row r="2">
          <cell r="A2">
            <v>0</v>
          </cell>
        </row>
      </sheetData>
      <sheetData sheetId="416">
        <row r="2">
          <cell r="A2">
            <v>0</v>
          </cell>
        </row>
      </sheetData>
      <sheetData sheetId="417">
        <row r="2">
          <cell r="A2">
            <v>0</v>
          </cell>
        </row>
      </sheetData>
      <sheetData sheetId="418">
        <row r="2">
          <cell r="A2">
            <v>0</v>
          </cell>
        </row>
      </sheetData>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ow r="2">
          <cell r="A2">
            <v>0</v>
          </cell>
        </row>
      </sheetData>
      <sheetData sheetId="450" refreshError="1"/>
      <sheetData sheetId="451" refreshError="1"/>
      <sheetData sheetId="452">
        <row r="2">
          <cell r="A2">
            <v>0</v>
          </cell>
        </row>
      </sheetData>
      <sheetData sheetId="453">
        <row r="2">
          <cell r="A2">
            <v>0</v>
          </cell>
        </row>
      </sheetData>
      <sheetData sheetId="454">
        <row r="2">
          <cell r="A2">
            <v>0</v>
          </cell>
        </row>
      </sheetData>
      <sheetData sheetId="455">
        <row r="2">
          <cell r="A2">
            <v>0</v>
          </cell>
        </row>
      </sheetData>
      <sheetData sheetId="456">
        <row r="2">
          <cell r="A2">
            <v>0</v>
          </cell>
        </row>
      </sheetData>
      <sheetData sheetId="457">
        <row r="2">
          <cell r="A2">
            <v>0</v>
          </cell>
        </row>
      </sheetData>
      <sheetData sheetId="458">
        <row r="2">
          <cell r="A2">
            <v>0</v>
          </cell>
        </row>
      </sheetData>
      <sheetData sheetId="459">
        <row r="2">
          <cell r="A2">
            <v>0</v>
          </cell>
        </row>
      </sheetData>
      <sheetData sheetId="460">
        <row r="2">
          <cell r="A2">
            <v>0</v>
          </cell>
        </row>
      </sheetData>
      <sheetData sheetId="461">
        <row r="2">
          <cell r="A2">
            <v>0</v>
          </cell>
        </row>
      </sheetData>
      <sheetData sheetId="462">
        <row r="2">
          <cell r="A2">
            <v>0</v>
          </cell>
        </row>
      </sheetData>
      <sheetData sheetId="463">
        <row r="2">
          <cell r="A2">
            <v>0</v>
          </cell>
        </row>
      </sheetData>
      <sheetData sheetId="464">
        <row r="2">
          <cell r="A2">
            <v>0</v>
          </cell>
        </row>
      </sheetData>
      <sheetData sheetId="465">
        <row r="2">
          <cell r="A2">
            <v>0</v>
          </cell>
        </row>
      </sheetData>
      <sheetData sheetId="466">
        <row r="2">
          <cell r="A2">
            <v>0</v>
          </cell>
        </row>
      </sheetData>
      <sheetData sheetId="467">
        <row r="2">
          <cell r="A2">
            <v>0</v>
          </cell>
        </row>
      </sheetData>
      <sheetData sheetId="468">
        <row r="2">
          <cell r="A2">
            <v>0</v>
          </cell>
        </row>
      </sheetData>
      <sheetData sheetId="469">
        <row r="2">
          <cell r="A2">
            <v>0</v>
          </cell>
        </row>
      </sheetData>
      <sheetData sheetId="470">
        <row r="2">
          <cell r="A2">
            <v>0</v>
          </cell>
        </row>
      </sheetData>
      <sheetData sheetId="471">
        <row r="2">
          <cell r="A2">
            <v>0</v>
          </cell>
        </row>
      </sheetData>
      <sheetData sheetId="472">
        <row r="2">
          <cell r="A2">
            <v>0</v>
          </cell>
        </row>
      </sheetData>
      <sheetData sheetId="473">
        <row r="2">
          <cell r="A2">
            <v>0</v>
          </cell>
        </row>
      </sheetData>
      <sheetData sheetId="474">
        <row r="2">
          <cell r="A2">
            <v>0</v>
          </cell>
        </row>
      </sheetData>
      <sheetData sheetId="475">
        <row r="2">
          <cell r="A2">
            <v>0</v>
          </cell>
        </row>
      </sheetData>
      <sheetData sheetId="476">
        <row r="2">
          <cell r="A2">
            <v>0</v>
          </cell>
        </row>
      </sheetData>
      <sheetData sheetId="477">
        <row r="2">
          <cell r="A2">
            <v>0</v>
          </cell>
        </row>
      </sheetData>
      <sheetData sheetId="478">
        <row r="2">
          <cell r="A2">
            <v>0</v>
          </cell>
        </row>
      </sheetData>
      <sheetData sheetId="479">
        <row r="2">
          <cell r="A2">
            <v>0</v>
          </cell>
        </row>
      </sheetData>
      <sheetData sheetId="480">
        <row r="2">
          <cell r="A2">
            <v>0</v>
          </cell>
        </row>
      </sheetData>
      <sheetData sheetId="481">
        <row r="2">
          <cell r="A2">
            <v>0</v>
          </cell>
        </row>
      </sheetData>
      <sheetData sheetId="482">
        <row r="2">
          <cell r="A2">
            <v>0</v>
          </cell>
        </row>
      </sheetData>
      <sheetData sheetId="483">
        <row r="2">
          <cell r="A2">
            <v>0</v>
          </cell>
        </row>
      </sheetData>
      <sheetData sheetId="484">
        <row r="2">
          <cell r="A2">
            <v>0</v>
          </cell>
        </row>
      </sheetData>
      <sheetData sheetId="485">
        <row r="2">
          <cell r="A2">
            <v>0</v>
          </cell>
        </row>
      </sheetData>
      <sheetData sheetId="486">
        <row r="2">
          <cell r="A2">
            <v>0</v>
          </cell>
        </row>
      </sheetData>
      <sheetData sheetId="487">
        <row r="2">
          <cell r="A2">
            <v>0</v>
          </cell>
        </row>
      </sheetData>
      <sheetData sheetId="488">
        <row r="2">
          <cell r="A2">
            <v>0</v>
          </cell>
        </row>
      </sheetData>
      <sheetData sheetId="489">
        <row r="2">
          <cell r="A2">
            <v>0</v>
          </cell>
        </row>
      </sheetData>
      <sheetData sheetId="490">
        <row r="2">
          <cell r="A2">
            <v>0</v>
          </cell>
        </row>
      </sheetData>
      <sheetData sheetId="491">
        <row r="2">
          <cell r="A2">
            <v>0</v>
          </cell>
        </row>
      </sheetData>
      <sheetData sheetId="492">
        <row r="2">
          <cell r="A2">
            <v>0</v>
          </cell>
        </row>
      </sheetData>
      <sheetData sheetId="493">
        <row r="2">
          <cell r="A2">
            <v>0</v>
          </cell>
        </row>
      </sheetData>
      <sheetData sheetId="494">
        <row r="2">
          <cell r="A2">
            <v>0</v>
          </cell>
        </row>
      </sheetData>
      <sheetData sheetId="495">
        <row r="2">
          <cell r="A2">
            <v>0</v>
          </cell>
        </row>
      </sheetData>
      <sheetData sheetId="496">
        <row r="2">
          <cell r="A2">
            <v>0</v>
          </cell>
        </row>
      </sheetData>
      <sheetData sheetId="497">
        <row r="2">
          <cell r="A2">
            <v>0</v>
          </cell>
        </row>
      </sheetData>
      <sheetData sheetId="498">
        <row r="2">
          <cell r="A2">
            <v>0</v>
          </cell>
        </row>
      </sheetData>
      <sheetData sheetId="499">
        <row r="2">
          <cell r="A2">
            <v>0</v>
          </cell>
        </row>
      </sheetData>
      <sheetData sheetId="500">
        <row r="2">
          <cell r="A2">
            <v>0</v>
          </cell>
        </row>
      </sheetData>
      <sheetData sheetId="501">
        <row r="2">
          <cell r="A2">
            <v>0</v>
          </cell>
        </row>
      </sheetData>
      <sheetData sheetId="502">
        <row r="2">
          <cell r="A2">
            <v>0</v>
          </cell>
        </row>
      </sheetData>
      <sheetData sheetId="503">
        <row r="2">
          <cell r="A2">
            <v>0</v>
          </cell>
        </row>
      </sheetData>
      <sheetData sheetId="504">
        <row r="2">
          <cell r="A2">
            <v>0</v>
          </cell>
        </row>
      </sheetData>
      <sheetData sheetId="505">
        <row r="2">
          <cell r="A2">
            <v>0</v>
          </cell>
        </row>
      </sheetData>
      <sheetData sheetId="506">
        <row r="2">
          <cell r="A2">
            <v>0</v>
          </cell>
        </row>
      </sheetData>
      <sheetData sheetId="507">
        <row r="2">
          <cell r="A2">
            <v>0</v>
          </cell>
        </row>
      </sheetData>
      <sheetData sheetId="508">
        <row r="2">
          <cell r="A2">
            <v>0</v>
          </cell>
        </row>
      </sheetData>
      <sheetData sheetId="509">
        <row r="2">
          <cell r="A2">
            <v>0</v>
          </cell>
        </row>
      </sheetData>
      <sheetData sheetId="510">
        <row r="2">
          <cell r="A2">
            <v>0</v>
          </cell>
        </row>
      </sheetData>
      <sheetData sheetId="511">
        <row r="2">
          <cell r="A2">
            <v>0</v>
          </cell>
        </row>
      </sheetData>
      <sheetData sheetId="512">
        <row r="2">
          <cell r="A2">
            <v>0</v>
          </cell>
        </row>
      </sheetData>
      <sheetData sheetId="513">
        <row r="2">
          <cell r="A2">
            <v>0</v>
          </cell>
        </row>
      </sheetData>
      <sheetData sheetId="514">
        <row r="2">
          <cell r="A2">
            <v>0</v>
          </cell>
        </row>
      </sheetData>
      <sheetData sheetId="515">
        <row r="2">
          <cell r="A2">
            <v>0</v>
          </cell>
        </row>
      </sheetData>
      <sheetData sheetId="516">
        <row r="2">
          <cell r="A2">
            <v>0</v>
          </cell>
        </row>
      </sheetData>
      <sheetData sheetId="517">
        <row r="2">
          <cell r="A2">
            <v>0</v>
          </cell>
        </row>
      </sheetData>
      <sheetData sheetId="518">
        <row r="2">
          <cell r="A2">
            <v>0</v>
          </cell>
        </row>
      </sheetData>
      <sheetData sheetId="519">
        <row r="2">
          <cell r="A2">
            <v>0</v>
          </cell>
        </row>
      </sheetData>
      <sheetData sheetId="520">
        <row r="2">
          <cell r="A2">
            <v>0</v>
          </cell>
        </row>
      </sheetData>
      <sheetData sheetId="521">
        <row r="2">
          <cell r="A2">
            <v>0</v>
          </cell>
        </row>
      </sheetData>
      <sheetData sheetId="522">
        <row r="2">
          <cell r="A2">
            <v>0</v>
          </cell>
        </row>
      </sheetData>
      <sheetData sheetId="523">
        <row r="2">
          <cell r="A2">
            <v>0</v>
          </cell>
        </row>
      </sheetData>
      <sheetData sheetId="524">
        <row r="2">
          <cell r="A2">
            <v>0</v>
          </cell>
        </row>
      </sheetData>
      <sheetData sheetId="525">
        <row r="2">
          <cell r="A2">
            <v>0</v>
          </cell>
        </row>
      </sheetData>
      <sheetData sheetId="526">
        <row r="2">
          <cell r="A2">
            <v>0</v>
          </cell>
        </row>
      </sheetData>
      <sheetData sheetId="527">
        <row r="2">
          <cell r="A2">
            <v>0</v>
          </cell>
        </row>
      </sheetData>
      <sheetData sheetId="528">
        <row r="2">
          <cell r="A2">
            <v>0</v>
          </cell>
        </row>
      </sheetData>
      <sheetData sheetId="529">
        <row r="2">
          <cell r="A2">
            <v>0</v>
          </cell>
        </row>
      </sheetData>
      <sheetData sheetId="530">
        <row r="2">
          <cell r="A2">
            <v>0</v>
          </cell>
        </row>
      </sheetData>
      <sheetData sheetId="531">
        <row r="2">
          <cell r="A2">
            <v>0</v>
          </cell>
        </row>
      </sheetData>
      <sheetData sheetId="532">
        <row r="2">
          <cell r="A2">
            <v>0</v>
          </cell>
        </row>
      </sheetData>
      <sheetData sheetId="533">
        <row r="2">
          <cell r="A2">
            <v>0</v>
          </cell>
        </row>
      </sheetData>
      <sheetData sheetId="534">
        <row r="2">
          <cell r="A2">
            <v>0</v>
          </cell>
        </row>
      </sheetData>
      <sheetData sheetId="535">
        <row r="2">
          <cell r="A2">
            <v>0</v>
          </cell>
        </row>
      </sheetData>
      <sheetData sheetId="536">
        <row r="2">
          <cell r="A2">
            <v>0</v>
          </cell>
        </row>
      </sheetData>
      <sheetData sheetId="537">
        <row r="2">
          <cell r="A2">
            <v>0</v>
          </cell>
        </row>
      </sheetData>
      <sheetData sheetId="538">
        <row r="2">
          <cell r="A2">
            <v>0</v>
          </cell>
        </row>
      </sheetData>
      <sheetData sheetId="539">
        <row r="2">
          <cell r="A2">
            <v>0</v>
          </cell>
        </row>
      </sheetData>
      <sheetData sheetId="540">
        <row r="2">
          <cell r="A2">
            <v>0</v>
          </cell>
        </row>
      </sheetData>
      <sheetData sheetId="541">
        <row r="2">
          <cell r="A2">
            <v>0</v>
          </cell>
        </row>
      </sheetData>
      <sheetData sheetId="542">
        <row r="2">
          <cell r="A2">
            <v>0</v>
          </cell>
        </row>
      </sheetData>
      <sheetData sheetId="543">
        <row r="2">
          <cell r="A2">
            <v>0</v>
          </cell>
        </row>
      </sheetData>
      <sheetData sheetId="544">
        <row r="2">
          <cell r="A2">
            <v>0</v>
          </cell>
        </row>
      </sheetData>
      <sheetData sheetId="545">
        <row r="2">
          <cell r="A2">
            <v>0</v>
          </cell>
        </row>
      </sheetData>
      <sheetData sheetId="546">
        <row r="2">
          <cell r="A2">
            <v>0</v>
          </cell>
        </row>
      </sheetData>
      <sheetData sheetId="547">
        <row r="2">
          <cell r="A2">
            <v>0</v>
          </cell>
        </row>
      </sheetData>
      <sheetData sheetId="548">
        <row r="2">
          <cell r="A2">
            <v>0</v>
          </cell>
        </row>
      </sheetData>
      <sheetData sheetId="549">
        <row r="2">
          <cell r="A2">
            <v>0</v>
          </cell>
        </row>
      </sheetData>
      <sheetData sheetId="550">
        <row r="2">
          <cell r="A2">
            <v>0</v>
          </cell>
        </row>
      </sheetData>
      <sheetData sheetId="551">
        <row r="2">
          <cell r="A2">
            <v>0</v>
          </cell>
        </row>
      </sheetData>
      <sheetData sheetId="552">
        <row r="2">
          <cell r="A2">
            <v>0</v>
          </cell>
        </row>
      </sheetData>
      <sheetData sheetId="553">
        <row r="2">
          <cell r="A2">
            <v>0</v>
          </cell>
        </row>
      </sheetData>
      <sheetData sheetId="554">
        <row r="2">
          <cell r="A2">
            <v>0</v>
          </cell>
        </row>
      </sheetData>
      <sheetData sheetId="555">
        <row r="2">
          <cell r="A2">
            <v>0</v>
          </cell>
        </row>
      </sheetData>
      <sheetData sheetId="556">
        <row r="2">
          <cell r="A2">
            <v>0</v>
          </cell>
        </row>
      </sheetData>
      <sheetData sheetId="557">
        <row r="2">
          <cell r="A2">
            <v>0</v>
          </cell>
        </row>
      </sheetData>
      <sheetData sheetId="558">
        <row r="2">
          <cell r="A2">
            <v>0</v>
          </cell>
        </row>
      </sheetData>
      <sheetData sheetId="559">
        <row r="2">
          <cell r="A2">
            <v>0</v>
          </cell>
        </row>
      </sheetData>
      <sheetData sheetId="560" refreshError="1"/>
      <sheetData sheetId="561" refreshError="1"/>
      <sheetData sheetId="562" refreshError="1"/>
      <sheetData sheetId="563" refreshError="1"/>
      <sheetData sheetId="564" refreshError="1"/>
      <sheetData sheetId="565" refreshError="1"/>
      <sheetData sheetId="566" refreshError="1"/>
      <sheetData sheetId="567">
        <row r="2">
          <cell r="A2">
            <v>0</v>
          </cell>
        </row>
      </sheetData>
      <sheetData sheetId="568">
        <row r="2">
          <cell r="A2">
            <v>0</v>
          </cell>
        </row>
      </sheetData>
      <sheetData sheetId="569">
        <row r="2">
          <cell r="A2">
            <v>0</v>
          </cell>
        </row>
      </sheetData>
      <sheetData sheetId="570">
        <row r="2">
          <cell r="A2">
            <v>0</v>
          </cell>
        </row>
      </sheetData>
      <sheetData sheetId="571">
        <row r="2">
          <cell r="A2">
            <v>0</v>
          </cell>
        </row>
      </sheetData>
      <sheetData sheetId="572">
        <row r="2">
          <cell r="A2">
            <v>0</v>
          </cell>
        </row>
      </sheetData>
      <sheetData sheetId="573">
        <row r="2">
          <cell r="A2">
            <v>0</v>
          </cell>
        </row>
      </sheetData>
      <sheetData sheetId="574">
        <row r="2">
          <cell r="A2">
            <v>0</v>
          </cell>
        </row>
      </sheetData>
      <sheetData sheetId="575">
        <row r="2">
          <cell r="A2">
            <v>0</v>
          </cell>
        </row>
      </sheetData>
      <sheetData sheetId="576">
        <row r="2">
          <cell r="A2">
            <v>0</v>
          </cell>
        </row>
      </sheetData>
      <sheetData sheetId="577">
        <row r="2">
          <cell r="A2">
            <v>0</v>
          </cell>
        </row>
      </sheetData>
      <sheetData sheetId="578">
        <row r="2">
          <cell r="A2">
            <v>0</v>
          </cell>
        </row>
      </sheetData>
      <sheetData sheetId="579">
        <row r="2">
          <cell r="A2">
            <v>0</v>
          </cell>
        </row>
      </sheetData>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ow r="2">
          <cell r="A2">
            <v>0</v>
          </cell>
        </row>
      </sheetData>
      <sheetData sheetId="719" refreshError="1"/>
      <sheetData sheetId="720" refreshError="1"/>
      <sheetData sheetId="721" refreshError="1"/>
      <sheetData sheetId="722" refreshError="1"/>
      <sheetData sheetId="723">
        <row r="2">
          <cell r="A2">
            <v>0</v>
          </cell>
        </row>
      </sheetData>
      <sheetData sheetId="724">
        <row r="2">
          <cell r="A2">
            <v>0</v>
          </cell>
        </row>
      </sheetData>
      <sheetData sheetId="725">
        <row r="2">
          <cell r="A2">
            <v>0</v>
          </cell>
        </row>
      </sheetData>
      <sheetData sheetId="726">
        <row r="2">
          <cell r="A2">
            <v>0</v>
          </cell>
        </row>
      </sheetData>
      <sheetData sheetId="727">
        <row r="2">
          <cell r="A2">
            <v>0</v>
          </cell>
        </row>
      </sheetData>
      <sheetData sheetId="728">
        <row r="2">
          <cell r="A2">
            <v>0</v>
          </cell>
        </row>
      </sheetData>
      <sheetData sheetId="729">
        <row r="2">
          <cell r="A2">
            <v>0</v>
          </cell>
        </row>
      </sheetData>
      <sheetData sheetId="730">
        <row r="2">
          <cell r="A2">
            <v>0</v>
          </cell>
        </row>
      </sheetData>
      <sheetData sheetId="731">
        <row r="2">
          <cell r="A2">
            <v>0</v>
          </cell>
        </row>
      </sheetData>
      <sheetData sheetId="732">
        <row r="2">
          <cell r="A2">
            <v>0</v>
          </cell>
        </row>
      </sheetData>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ow r="2">
          <cell r="A2">
            <v>0</v>
          </cell>
        </row>
      </sheetData>
      <sheetData sheetId="755">
        <row r="2">
          <cell r="A2">
            <v>0</v>
          </cell>
        </row>
      </sheetData>
      <sheetData sheetId="756">
        <row r="2">
          <cell r="A2">
            <v>0</v>
          </cell>
        </row>
      </sheetData>
      <sheetData sheetId="757">
        <row r="2">
          <cell r="A2">
            <v>0</v>
          </cell>
        </row>
      </sheetData>
      <sheetData sheetId="758">
        <row r="2">
          <cell r="A2">
            <v>0</v>
          </cell>
        </row>
      </sheetData>
      <sheetData sheetId="759">
        <row r="2">
          <cell r="A2">
            <v>0</v>
          </cell>
        </row>
      </sheetData>
      <sheetData sheetId="760">
        <row r="2">
          <cell r="A2">
            <v>0</v>
          </cell>
        </row>
      </sheetData>
      <sheetData sheetId="761">
        <row r="2">
          <cell r="A2">
            <v>0</v>
          </cell>
        </row>
      </sheetData>
      <sheetData sheetId="762">
        <row r="2">
          <cell r="A2">
            <v>0</v>
          </cell>
        </row>
      </sheetData>
      <sheetData sheetId="763">
        <row r="2">
          <cell r="A2">
            <v>0</v>
          </cell>
        </row>
      </sheetData>
      <sheetData sheetId="764">
        <row r="2">
          <cell r="A2">
            <v>0</v>
          </cell>
        </row>
      </sheetData>
      <sheetData sheetId="765">
        <row r="2">
          <cell r="A2">
            <v>0</v>
          </cell>
        </row>
      </sheetData>
      <sheetData sheetId="766">
        <row r="2">
          <cell r="A2">
            <v>0</v>
          </cell>
        </row>
      </sheetData>
      <sheetData sheetId="767">
        <row r="2">
          <cell r="A2">
            <v>0</v>
          </cell>
        </row>
      </sheetData>
      <sheetData sheetId="768">
        <row r="2">
          <cell r="A2">
            <v>0</v>
          </cell>
        </row>
      </sheetData>
      <sheetData sheetId="769">
        <row r="2">
          <cell r="A2">
            <v>0</v>
          </cell>
        </row>
      </sheetData>
      <sheetData sheetId="770">
        <row r="2">
          <cell r="A2">
            <v>0</v>
          </cell>
        </row>
      </sheetData>
      <sheetData sheetId="771">
        <row r="2">
          <cell r="A2">
            <v>0</v>
          </cell>
        </row>
      </sheetData>
      <sheetData sheetId="772">
        <row r="2">
          <cell r="A2">
            <v>0</v>
          </cell>
        </row>
      </sheetData>
      <sheetData sheetId="773">
        <row r="2">
          <cell r="A2">
            <v>0</v>
          </cell>
        </row>
      </sheetData>
      <sheetData sheetId="774">
        <row r="2">
          <cell r="A2">
            <v>0</v>
          </cell>
        </row>
      </sheetData>
      <sheetData sheetId="775">
        <row r="2">
          <cell r="A2">
            <v>0</v>
          </cell>
        </row>
      </sheetData>
      <sheetData sheetId="776">
        <row r="2">
          <cell r="A2">
            <v>0</v>
          </cell>
        </row>
      </sheetData>
      <sheetData sheetId="777">
        <row r="2">
          <cell r="A2">
            <v>0</v>
          </cell>
        </row>
      </sheetData>
      <sheetData sheetId="778">
        <row r="2">
          <cell r="A2">
            <v>0</v>
          </cell>
        </row>
      </sheetData>
      <sheetData sheetId="779">
        <row r="2">
          <cell r="A2">
            <v>0</v>
          </cell>
        </row>
      </sheetData>
      <sheetData sheetId="780">
        <row r="2">
          <cell r="A2">
            <v>0</v>
          </cell>
        </row>
      </sheetData>
      <sheetData sheetId="781">
        <row r="2">
          <cell r="A2">
            <v>0</v>
          </cell>
        </row>
      </sheetData>
      <sheetData sheetId="782">
        <row r="2">
          <cell r="A2">
            <v>0</v>
          </cell>
        </row>
      </sheetData>
      <sheetData sheetId="783">
        <row r="2">
          <cell r="A2">
            <v>0</v>
          </cell>
        </row>
      </sheetData>
      <sheetData sheetId="784">
        <row r="2">
          <cell r="A2">
            <v>0</v>
          </cell>
        </row>
      </sheetData>
      <sheetData sheetId="785">
        <row r="2">
          <cell r="A2">
            <v>0</v>
          </cell>
        </row>
      </sheetData>
      <sheetData sheetId="786">
        <row r="2">
          <cell r="A2">
            <v>0</v>
          </cell>
        </row>
      </sheetData>
      <sheetData sheetId="787">
        <row r="2">
          <cell r="A2">
            <v>0</v>
          </cell>
        </row>
      </sheetData>
      <sheetData sheetId="788">
        <row r="2">
          <cell r="A2">
            <v>0</v>
          </cell>
        </row>
      </sheetData>
      <sheetData sheetId="789">
        <row r="2">
          <cell r="A2">
            <v>0</v>
          </cell>
        </row>
      </sheetData>
      <sheetData sheetId="790">
        <row r="2">
          <cell r="A2">
            <v>0</v>
          </cell>
        </row>
      </sheetData>
      <sheetData sheetId="791">
        <row r="2">
          <cell r="A2">
            <v>0</v>
          </cell>
        </row>
      </sheetData>
      <sheetData sheetId="792">
        <row r="2">
          <cell r="A2">
            <v>0</v>
          </cell>
        </row>
      </sheetData>
      <sheetData sheetId="793">
        <row r="2">
          <cell r="A2">
            <v>0</v>
          </cell>
        </row>
      </sheetData>
      <sheetData sheetId="794">
        <row r="2">
          <cell r="A2">
            <v>0</v>
          </cell>
        </row>
      </sheetData>
      <sheetData sheetId="795">
        <row r="2">
          <cell r="A2">
            <v>0</v>
          </cell>
        </row>
      </sheetData>
      <sheetData sheetId="796">
        <row r="2">
          <cell r="A2">
            <v>0</v>
          </cell>
        </row>
      </sheetData>
      <sheetData sheetId="797">
        <row r="2">
          <cell r="A2">
            <v>0</v>
          </cell>
        </row>
      </sheetData>
      <sheetData sheetId="798">
        <row r="2">
          <cell r="A2">
            <v>0</v>
          </cell>
        </row>
      </sheetData>
      <sheetData sheetId="799">
        <row r="2">
          <cell r="A2">
            <v>0</v>
          </cell>
        </row>
      </sheetData>
      <sheetData sheetId="800">
        <row r="2">
          <cell r="A2">
            <v>0</v>
          </cell>
        </row>
      </sheetData>
      <sheetData sheetId="801">
        <row r="2">
          <cell r="A2">
            <v>0</v>
          </cell>
        </row>
      </sheetData>
      <sheetData sheetId="802">
        <row r="2">
          <cell r="A2">
            <v>0</v>
          </cell>
        </row>
      </sheetData>
      <sheetData sheetId="803">
        <row r="2">
          <cell r="A2">
            <v>0</v>
          </cell>
        </row>
      </sheetData>
      <sheetData sheetId="804">
        <row r="2">
          <cell r="A2">
            <v>0</v>
          </cell>
        </row>
      </sheetData>
      <sheetData sheetId="805">
        <row r="2">
          <cell r="A2">
            <v>0</v>
          </cell>
        </row>
      </sheetData>
      <sheetData sheetId="806">
        <row r="2">
          <cell r="A2">
            <v>0</v>
          </cell>
        </row>
      </sheetData>
      <sheetData sheetId="807">
        <row r="2">
          <cell r="A2">
            <v>0</v>
          </cell>
        </row>
      </sheetData>
      <sheetData sheetId="808">
        <row r="2">
          <cell r="A2">
            <v>0</v>
          </cell>
        </row>
      </sheetData>
      <sheetData sheetId="809">
        <row r="2">
          <cell r="A2">
            <v>0</v>
          </cell>
        </row>
      </sheetData>
      <sheetData sheetId="810">
        <row r="2">
          <cell r="A2">
            <v>0</v>
          </cell>
        </row>
      </sheetData>
      <sheetData sheetId="811">
        <row r="2">
          <cell r="A2">
            <v>0</v>
          </cell>
        </row>
      </sheetData>
      <sheetData sheetId="812">
        <row r="2">
          <cell r="A2">
            <v>0</v>
          </cell>
        </row>
      </sheetData>
      <sheetData sheetId="813">
        <row r="2">
          <cell r="A2">
            <v>0</v>
          </cell>
        </row>
      </sheetData>
      <sheetData sheetId="814">
        <row r="2">
          <cell r="A2">
            <v>0</v>
          </cell>
        </row>
      </sheetData>
      <sheetData sheetId="815">
        <row r="2">
          <cell r="A2">
            <v>0</v>
          </cell>
        </row>
      </sheetData>
      <sheetData sheetId="816">
        <row r="2">
          <cell r="A2">
            <v>0</v>
          </cell>
        </row>
      </sheetData>
      <sheetData sheetId="817">
        <row r="2">
          <cell r="A2">
            <v>0</v>
          </cell>
        </row>
      </sheetData>
      <sheetData sheetId="818">
        <row r="2">
          <cell r="A2">
            <v>0</v>
          </cell>
        </row>
      </sheetData>
      <sheetData sheetId="819">
        <row r="2">
          <cell r="A2">
            <v>0</v>
          </cell>
        </row>
      </sheetData>
      <sheetData sheetId="820">
        <row r="2">
          <cell r="A2">
            <v>0</v>
          </cell>
        </row>
      </sheetData>
      <sheetData sheetId="821">
        <row r="2">
          <cell r="A2">
            <v>0</v>
          </cell>
        </row>
      </sheetData>
      <sheetData sheetId="822">
        <row r="2">
          <cell r="A2">
            <v>0</v>
          </cell>
        </row>
      </sheetData>
      <sheetData sheetId="823">
        <row r="2">
          <cell r="A2">
            <v>0</v>
          </cell>
        </row>
      </sheetData>
      <sheetData sheetId="824">
        <row r="2">
          <cell r="A2">
            <v>0</v>
          </cell>
        </row>
      </sheetData>
      <sheetData sheetId="825">
        <row r="2">
          <cell r="A2">
            <v>0</v>
          </cell>
        </row>
      </sheetData>
      <sheetData sheetId="826">
        <row r="2">
          <cell r="A2">
            <v>0</v>
          </cell>
        </row>
      </sheetData>
      <sheetData sheetId="827">
        <row r="2">
          <cell r="A2">
            <v>0</v>
          </cell>
        </row>
      </sheetData>
      <sheetData sheetId="828">
        <row r="2">
          <cell r="A2">
            <v>0</v>
          </cell>
        </row>
      </sheetData>
      <sheetData sheetId="829">
        <row r="2">
          <cell r="A2">
            <v>0</v>
          </cell>
        </row>
      </sheetData>
      <sheetData sheetId="830">
        <row r="2">
          <cell r="A2">
            <v>0</v>
          </cell>
        </row>
      </sheetData>
      <sheetData sheetId="831">
        <row r="2">
          <cell r="A2">
            <v>0</v>
          </cell>
        </row>
      </sheetData>
      <sheetData sheetId="832">
        <row r="2">
          <cell r="A2">
            <v>0</v>
          </cell>
        </row>
      </sheetData>
      <sheetData sheetId="833">
        <row r="2">
          <cell r="A2">
            <v>0</v>
          </cell>
        </row>
      </sheetData>
      <sheetData sheetId="834">
        <row r="2">
          <cell r="A2">
            <v>0</v>
          </cell>
        </row>
      </sheetData>
      <sheetData sheetId="835">
        <row r="2">
          <cell r="A2">
            <v>0</v>
          </cell>
        </row>
      </sheetData>
      <sheetData sheetId="836">
        <row r="2">
          <cell r="A2">
            <v>0</v>
          </cell>
        </row>
      </sheetData>
      <sheetData sheetId="837">
        <row r="2">
          <cell r="A2">
            <v>0</v>
          </cell>
        </row>
      </sheetData>
      <sheetData sheetId="838" refreshError="1"/>
      <sheetData sheetId="839" refreshError="1"/>
      <sheetData sheetId="840" refreshError="1"/>
      <sheetData sheetId="841" refreshError="1"/>
      <sheetData sheetId="842" refreshError="1"/>
      <sheetData sheetId="843" refreshError="1"/>
      <sheetData sheetId="844" refreshError="1"/>
      <sheetData sheetId="845">
        <row r="2">
          <cell r="A2">
            <v>0</v>
          </cell>
        </row>
      </sheetData>
      <sheetData sheetId="846">
        <row r="2">
          <cell r="A2">
            <v>0</v>
          </cell>
        </row>
      </sheetData>
      <sheetData sheetId="847">
        <row r="2">
          <cell r="A2">
            <v>0</v>
          </cell>
        </row>
      </sheetData>
      <sheetData sheetId="848">
        <row r="2">
          <cell r="A2">
            <v>0</v>
          </cell>
        </row>
      </sheetData>
      <sheetData sheetId="849">
        <row r="2">
          <cell r="A2">
            <v>0</v>
          </cell>
        </row>
      </sheetData>
      <sheetData sheetId="850">
        <row r="2">
          <cell r="A2">
            <v>0</v>
          </cell>
        </row>
      </sheetData>
      <sheetData sheetId="851">
        <row r="2">
          <cell r="A2">
            <v>0</v>
          </cell>
        </row>
      </sheetData>
      <sheetData sheetId="852">
        <row r="2">
          <cell r="A2">
            <v>0</v>
          </cell>
        </row>
      </sheetData>
      <sheetData sheetId="853">
        <row r="2">
          <cell r="A2">
            <v>0</v>
          </cell>
        </row>
      </sheetData>
      <sheetData sheetId="854">
        <row r="2">
          <cell r="A2">
            <v>0</v>
          </cell>
        </row>
      </sheetData>
      <sheetData sheetId="855">
        <row r="2">
          <cell r="A2">
            <v>0</v>
          </cell>
        </row>
      </sheetData>
      <sheetData sheetId="856">
        <row r="2">
          <cell r="A2">
            <v>0</v>
          </cell>
        </row>
      </sheetData>
      <sheetData sheetId="857">
        <row r="2">
          <cell r="A2">
            <v>0</v>
          </cell>
        </row>
      </sheetData>
      <sheetData sheetId="858">
        <row r="2">
          <cell r="A2">
            <v>0</v>
          </cell>
        </row>
      </sheetData>
      <sheetData sheetId="859">
        <row r="2">
          <cell r="A2">
            <v>0</v>
          </cell>
        </row>
      </sheetData>
      <sheetData sheetId="860">
        <row r="2">
          <cell r="A2">
            <v>0</v>
          </cell>
        </row>
      </sheetData>
      <sheetData sheetId="861">
        <row r="2">
          <cell r="A2">
            <v>0</v>
          </cell>
        </row>
      </sheetData>
      <sheetData sheetId="862">
        <row r="2">
          <cell r="A2">
            <v>0</v>
          </cell>
        </row>
      </sheetData>
      <sheetData sheetId="863">
        <row r="2">
          <cell r="A2">
            <v>0</v>
          </cell>
        </row>
      </sheetData>
      <sheetData sheetId="864">
        <row r="2">
          <cell r="A2">
            <v>0</v>
          </cell>
        </row>
      </sheetData>
      <sheetData sheetId="865">
        <row r="2">
          <cell r="A2">
            <v>0</v>
          </cell>
        </row>
      </sheetData>
      <sheetData sheetId="866">
        <row r="2">
          <cell r="A2">
            <v>0</v>
          </cell>
        </row>
      </sheetData>
      <sheetData sheetId="867">
        <row r="2">
          <cell r="A2">
            <v>0</v>
          </cell>
        </row>
      </sheetData>
      <sheetData sheetId="868">
        <row r="2">
          <cell r="A2">
            <v>0</v>
          </cell>
        </row>
      </sheetData>
      <sheetData sheetId="869">
        <row r="2">
          <cell r="A2">
            <v>0</v>
          </cell>
        </row>
      </sheetData>
      <sheetData sheetId="870">
        <row r="2">
          <cell r="A2">
            <v>0</v>
          </cell>
        </row>
      </sheetData>
      <sheetData sheetId="871">
        <row r="2">
          <cell r="A2">
            <v>0</v>
          </cell>
        </row>
      </sheetData>
      <sheetData sheetId="872">
        <row r="2">
          <cell r="A2">
            <v>0</v>
          </cell>
        </row>
      </sheetData>
      <sheetData sheetId="873">
        <row r="2">
          <cell r="A2">
            <v>0</v>
          </cell>
        </row>
      </sheetData>
      <sheetData sheetId="874">
        <row r="2">
          <cell r="A2">
            <v>0</v>
          </cell>
        </row>
      </sheetData>
      <sheetData sheetId="875">
        <row r="2">
          <cell r="A2">
            <v>0</v>
          </cell>
        </row>
      </sheetData>
      <sheetData sheetId="876">
        <row r="2">
          <cell r="A2">
            <v>0</v>
          </cell>
        </row>
      </sheetData>
      <sheetData sheetId="877">
        <row r="2">
          <cell r="A2">
            <v>0</v>
          </cell>
        </row>
      </sheetData>
      <sheetData sheetId="878">
        <row r="2">
          <cell r="A2">
            <v>0</v>
          </cell>
        </row>
      </sheetData>
      <sheetData sheetId="879">
        <row r="2">
          <cell r="A2">
            <v>0</v>
          </cell>
        </row>
      </sheetData>
      <sheetData sheetId="880">
        <row r="2">
          <cell r="A2">
            <v>0</v>
          </cell>
        </row>
      </sheetData>
      <sheetData sheetId="881">
        <row r="2">
          <cell r="A2">
            <v>0</v>
          </cell>
        </row>
      </sheetData>
      <sheetData sheetId="882">
        <row r="2">
          <cell r="A2">
            <v>0</v>
          </cell>
        </row>
      </sheetData>
      <sheetData sheetId="883">
        <row r="2">
          <cell r="A2">
            <v>0</v>
          </cell>
        </row>
      </sheetData>
      <sheetData sheetId="884">
        <row r="2">
          <cell r="A2">
            <v>0</v>
          </cell>
        </row>
      </sheetData>
      <sheetData sheetId="885">
        <row r="2">
          <cell r="A2">
            <v>0</v>
          </cell>
        </row>
      </sheetData>
      <sheetData sheetId="886">
        <row r="2">
          <cell r="A2">
            <v>0</v>
          </cell>
        </row>
      </sheetData>
      <sheetData sheetId="887">
        <row r="2">
          <cell r="A2">
            <v>0</v>
          </cell>
        </row>
      </sheetData>
      <sheetData sheetId="888">
        <row r="2">
          <cell r="A2">
            <v>0</v>
          </cell>
        </row>
      </sheetData>
      <sheetData sheetId="889">
        <row r="2">
          <cell r="A2">
            <v>0</v>
          </cell>
        </row>
      </sheetData>
      <sheetData sheetId="890">
        <row r="2">
          <cell r="A2">
            <v>0</v>
          </cell>
        </row>
      </sheetData>
      <sheetData sheetId="891">
        <row r="2">
          <cell r="A2">
            <v>0</v>
          </cell>
        </row>
      </sheetData>
      <sheetData sheetId="892">
        <row r="2">
          <cell r="A2">
            <v>0</v>
          </cell>
        </row>
      </sheetData>
      <sheetData sheetId="893">
        <row r="2">
          <cell r="A2">
            <v>0</v>
          </cell>
        </row>
      </sheetData>
      <sheetData sheetId="894">
        <row r="2">
          <cell r="A2">
            <v>0</v>
          </cell>
        </row>
      </sheetData>
      <sheetData sheetId="895">
        <row r="2">
          <cell r="A2">
            <v>0</v>
          </cell>
        </row>
      </sheetData>
      <sheetData sheetId="896">
        <row r="2">
          <cell r="A2">
            <v>0</v>
          </cell>
        </row>
      </sheetData>
      <sheetData sheetId="897">
        <row r="2">
          <cell r="A2">
            <v>0</v>
          </cell>
        </row>
      </sheetData>
      <sheetData sheetId="898">
        <row r="2">
          <cell r="A2">
            <v>0</v>
          </cell>
        </row>
      </sheetData>
      <sheetData sheetId="899">
        <row r="2">
          <cell r="A2">
            <v>0</v>
          </cell>
        </row>
      </sheetData>
      <sheetData sheetId="900">
        <row r="2">
          <cell r="A2">
            <v>0</v>
          </cell>
        </row>
      </sheetData>
      <sheetData sheetId="901">
        <row r="2">
          <cell r="A2">
            <v>0</v>
          </cell>
        </row>
      </sheetData>
      <sheetData sheetId="902">
        <row r="2">
          <cell r="A2">
            <v>0</v>
          </cell>
        </row>
      </sheetData>
      <sheetData sheetId="903">
        <row r="2">
          <cell r="A2">
            <v>0</v>
          </cell>
        </row>
      </sheetData>
      <sheetData sheetId="904">
        <row r="2">
          <cell r="A2">
            <v>0</v>
          </cell>
        </row>
      </sheetData>
      <sheetData sheetId="905">
        <row r="2">
          <cell r="A2">
            <v>0</v>
          </cell>
        </row>
      </sheetData>
      <sheetData sheetId="906">
        <row r="2">
          <cell r="A2">
            <v>0</v>
          </cell>
        </row>
      </sheetData>
      <sheetData sheetId="907">
        <row r="2">
          <cell r="A2">
            <v>0</v>
          </cell>
        </row>
      </sheetData>
      <sheetData sheetId="908">
        <row r="2">
          <cell r="A2">
            <v>0</v>
          </cell>
        </row>
      </sheetData>
      <sheetData sheetId="909">
        <row r="2">
          <cell r="A2">
            <v>0</v>
          </cell>
        </row>
      </sheetData>
      <sheetData sheetId="910">
        <row r="2">
          <cell r="A2">
            <v>0</v>
          </cell>
        </row>
      </sheetData>
      <sheetData sheetId="911">
        <row r="2">
          <cell r="A2">
            <v>0</v>
          </cell>
        </row>
      </sheetData>
      <sheetData sheetId="912">
        <row r="2">
          <cell r="A2">
            <v>0</v>
          </cell>
        </row>
      </sheetData>
      <sheetData sheetId="913">
        <row r="2">
          <cell r="A2">
            <v>0</v>
          </cell>
        </row>
      </sheetData>
      <sheetData sheetId="914">
        <row r="2">
          <cell r="A2">
            <v>0</v>
          </cell>
        </row>
      </sheetData>
      <sheetData sheetId="915">
        <row r="2">
          <cell r="A2">
            <v>0</v>
          </cell>
        </row>
      </sheetData>
      <sheetData sheetId="916">
        <row r="2">
          <cell r="A2">
            <v>0</v>
          </cell>
        </row>
      </sheetData>
      <sheetData sheetId="917">
        <row r="2">
          <cell r="A2">
            <v>0</v>
          </cell>
        </row>
      </sheetData>
      <sheetData sheetId="918">
        <row r="2">
          <cell r="A2">
            <v>0</v>
          </cell>
        </row>
      </sheetData>
      <sheetData sheetId="919">
        <row r="2">
          <cell r="A2">
            <v>0</v>
          </cell>
        </row>
      </sheetData>
      <sheetData sheetId="920">
        <row r="2">
          <cell r="A2">
            <v>0</v>
          </cell>
        </row>
      </sheetData>
      <sheetData sheetId="921">
        <row r="2">
          <cell r="A2">
            <v>0</v>
          </cell>
        </row>
      </sheetData>
      <sheetData sheetId="922">
        <row r="2">
          <cell r="A2">
            <v>0</v>
          </cell>
        </row>
      </sheetData>
      <sheetData sheetId="923">
        <row r="2">
          <cell r="A2">
            <v>0</v>
          </cell>
        </row>
      </sheetData>
      <sheetData sheetId="924">
        <row r="2">
          <cell r="A2">
            <v>0</v>
          </cell>
        </row>
      </sheetData>
      <sheetData sheetId="925">
        <row r="2">
          <cell r="A2">
            <v>0</v>
          </cell>
        </row>
      </sheetData>
      <sheetData sheetId="926">
        <row r="2">
          <cell r="A2">
            <v>0</v>
          </cell>
        </row>
      </sheetData>
      <sheetData sheetId="927">
        <row r="2">
          <cell r="A2">
            <v>0</v>
          </cell>
        </row>
      </sheetData>
      <sheetData sheetId="928">
        <row r="2">
          <cell r="A2">
            <v>0</v>
          </cell>
        </row>
      </sheetData>
      <sheetData sheetId="929">
        <row r="2">
          <cell r="A2">
            <v>0</v>
          </cell>
        </row>
      </sheetData>
      <sheetData sheetId="930">
        <row r="2">
          <cell r="A2">
            <v>0</v>
          </cell>
        </row>
      </sheetData>
      <sheetData sheetId="931">
        <row r="2">
          <cell r="A2">
            <v>0</v>
          </cell>
        </row>
      </sheetData>
      <sheetData sheetId="932">
        <row r="2">
          <cell r="A2">
            <v>0</v>
          </cell>
        </row>
      </sheetData>
      <sheetData sheetId="933">
        <row r="2">
          <cell r="A2">
            <v>0</v>
          </cell>
        </row>
      </sheetData>
      <sheetData sheetId="934">
        <row r="2">
          <cell r="A2">
            <v>0</v>
          </cell>
        </row>
      </sheetData>
      <sheetData sheetId="935">
        <row r="2">
          <cell r="A2">
            <v>0</v>
          </cell>
        </row>
      </sheetData>
      <sheetData sheetId="936">
        <row r="2">
          <cell r="A2">
            <v>0</v>
          </cell>
        </row>
      </sheetData>
      <sheetData sheetId="937">
        <row r="2">
          <cell r="A2">
            <v>0</v>
          </cell>
        </row>
      </sheetData>
      <sheetData sheetId="938">
        <row r="2">
          <cell r="A2">
            <v>0</v>
          </cell>
        </row>
      </sheetData>
      <sheetData sheetId="939">
        <row r="2">
          <cell r="A2">
            <v>0</v>
          </cell>
        </row>
      </sheetData>
      <sheetData sheetId="940">
        <row r="2">
          <cell r="A2">
            <v>0</v>
          </cell>
        </row>
      </sheetData>
      <sheetData sheetId="941">
        <row r="2">
          <cell r="A2">
            <v>0</v>
          </cell>
        </row>
      </sheetData>
      <sheetData sheetId="942">
        <row r="2">
          <cell r="A2">
            <v>0</v>
          </cell>
        </row>
      </sheetData>
      <sheetData sheetId="943">
        <row r="2">
          <cell r="A2">
            <v>0</v>
          </cell>
        </row>
      </sheetData>
      <sheetData sheetId="944">
        <row r="2">
          <cell r="A2">
            <v>0</v>
          </cell>
        </row>
      </sheetData>
      <sheetData sheetId="945">
        <row r="2">
          <cell r="A2">
            <v>0</v>
          </cell>
        </row>
      </sheetData>
      <sheetData sheetId="946">
        <row r="2">
          <cell r="A2">
            <v>0</v>
          </cell>
        </row>
      </sheetData>
      <sheetData sheetId="947">
        <row r="2">
          <cell r="A2">
            <v>0</v>
          </cell>
        </row>
      </sheetData>
      <sheetData sheetId="948">
        <row r="2">
          <cell r="A2">
            <v>0</v>
          </cell>
        </row>
      </sheetData>
      <sheetData sheetId="949">
        <row r="2">
          <cell r="A2">
            <v>0</v>
          </cell>
        </row>
      </sheetData>
      <sheetData sheetId="950">
        <row r="2">
          <cell r="A2">
            <v>0</v>
          </cell>
        </row>
      </sheetData>
      <sheetData sheetId="951">
        <row r="2">
          <cell r="A2">
            <v>0</v>
          </cell>
        </row>
      </sheetData>
      <sheetData sheetId="952">
        <row r="2">
          <cell r="A2">
            <v>0</v>
          </cell>
        </row>
      </sheetData>
      <sheetData sheetId="953">
        <row r="2">
          <cell r="A2">
            <v>0</v>
          </cell>
        </row>
      </sheetData>
      <sheetData sheetId="954">
        <row r="2">
          <cell r="A2">
            <v>0</v>
          </cell>
        </row>
      </sheetData>
      <sheetData sheetId="955">
        <row r="2">
          <cell r="A2">
            <v>0</v>
          </cell>
        </row>
      </sheetData>
      <sheetData sheetId="956">
        <row r="2">
          <cell r="A2">
            <v>0</v>
          </cell>
        </row>
      </sheetData>
      <sheetData sheetId="957">
        <row r="2">
          <cell r="A2">
            <v>0</v>
          </cell>
        </row>
      </sheetData>
      <sheetData sheetId="958">
        <row r="2">
          <cell r="A2">
            <v>0</v>
          </cell>
        </row>
      </sheetData>
      <sheetData sheetId="959">
        <row r="2">
          <cell r="A2">
            <v>0</v>
          </cell>
        </row>
      </sheetData>
      <sheetData sheetId="960">
        <row r="2">
          <cell r="A2">
            <v>0</v>
          </cell>
        </row>
      </sheetData>
      <sheetData sheetId="961">
        <row r="2">
          <cell r="A2">
            <v>0</v>
          </cell>
        </row>
      </sheetData>
      <sheetData sheetId="962">
        <row r="2">
          <cell r="A2">
            <v>0</v>
          </cell>
        </row>
      </sheetData>
      <sheetData sheetId="963">
        <row r="2">
          <cell r="A2">
            <v>0</v>
          </cell>
        </row>
      </sheetData>
      <sheetData sheetId="964">
        <row r="2">
          <cell r="A2">
            <v>0</v>
          </cell>
        </row>
      </sheetData>
      <sheetData sheetId="965">
        <row r="2">
          <cell r="A2">
            <v>0</v>
          </cell>
        </row>
      </sheetData>
      <sheetData sheetId="966">
        <row r="2">
          <cell r="A2">
            <v>0</v>
          </cell>
        </row>
      </sheetData>
      <sheetData sheetId="967">
        <row r="2">
          <cell r="A2">
            <v>0</v>
          </cell>
        </row>
      </sheetData>
      <sheetData sheetId="968">
        <row r="2">
          <cell r="A2">
            <v>0</v>
          </cell>
        </row>
      </sheetData>
      <sheetData sheetId="969">
        <row r="2">
          <cell r="A2">
            <v>0</v>
          </cell>
        </row>
      </sheetData>
      <sheetData sheetId="970">
        <row r="2">
          <cell r="A2">
            <v>0</v>
          </cell>
        </row>
      </sheetData>
      <sheetData sheetId="971">
        <row r="2">
          <cell r="A2">
            <v>0</v>
          </cell>
        </row>
      </sheetData>
      <sheetData sheetId="972">
        <row r="2">
          <cell r="A2">
            <v>0</v>
          </cell>
        </row>
      </sheetData>
      <sheetData sheetId="973">
        <row r="2">
          <cell r="A2">
            <v>0</v>
          </cell>
        </row>
      </sheetData>
      <sheetData sheetId="974">
        <row r="2">
          <cell r="A2">
            <v>0</v>
          </cell>
        </row>
      </sheetData>
      <sheetData sheetId="975">
        <row r="2">
          <cell r="A2">
            <v>0</v>
          </cell>
        </row>
      </sheetData>
      <sheetData sheetId="976">
        <row r="2">
          <cell r="A2">
            <v>0</v>
          </cell>
        </row>
      </sheetData>
      <sheetData sheetId="977">
        <row r="2">
          <cell r="A2">
            <v>0</v>
          </cell>
        </row>
      </sheetData>
      <sheetData sheetId="978">
        <row r="2">
          <cell r="A2">
            <v>0</v>
          </cell>
        </row>
      </sheetData>
      <sheetData sheetId="979">
        <row r="2">
          <cell r="A2">
            <v>0</v>
          </cell>
        </row>
      </sheetData>
      <sheetData sheetId="980">
        <row r="2">
          <cell r="A2">
            <v>0</v>
          </cell>
        </row>
      </sheetData>
      <sheetData sheetId="981">
        <row r="2">
          <cell r="A2">
            <v>0</v>
          </cell>
        </row>
      </sheetData>
      <sheetData sheetId="982">
        <row r="2">
          <cell r="A2">
            <v>0</v>
          </cell>
        </row>
      </sheetData>
      <sheetData sheetId="983">
        <row r="2">
          <cell r="A2">
            <v>0</v>
          </cell>
        </row>
      </sheetData>
      <sheetData sheetId="984">
        <row r="2">
          <cell r="A2">
            <v>0</v>
          </cell>
        </row>
      </sheetData>
      <sheetData sheetId="985">
        <row r="2">
          <cell r="A2">
            <v>0</v>
          </cell>
        </row>
      </sheetData>
      <sheetData sheetId="986">
        <row r="2">
          <cell r="A2">
            <v>0</v>
          </cell>
        </row>
      </sheetData>
      <sheetData sheetId="987">
        <row r="2">
          <cell r="A2">
            <v>0</v>
          </cell>
        </row>
      </sheetData>
      <sheetData sheetId="988">
        <row r="2">
          <cell r="A2">
            <v>0</v>
          </cell>
        </row>
      </sheetData>
      <sheetData sheetId="989">
        <row r="2">
          <cell r="A2">
            <v>0</v>
          </cell>
        </row>
      </sheetData>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ow r="2">
          <cell r="A2">
            <v>0</v>
          </cell>
        </row>
      </sheetData>
      <sheetData sheetId="1037">
        <row r="2">
          <cell r="A2">
            <v>0</v>
          </cell>
        </row>
      </sheetData>
      <sheetData sheetId="1038">
        <row r="2">
          <cell r="A2">
            <v>0</v>
          </cell>
        </row>
      </sheetData>
      <sheetData sheetId="1039">
        <row r="2">
          <cell r="A2">
            <v>0</v>
          </cell>
        </row>
      </sheetData>
      <sheetData sheetId="1040" refreshError="1"/>
      <sheetData sheetId="1041">
        <row r="2">
          <cell r="A2">
            <v>0</v>
          </cell>
        </row>
      </sheetData>
      <sheetData sheetId="1042">
        <row r="2">
          <cell r="A2">
            <v>0</v>
          </cell>
        </row>
      </sheetData>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ow r="2">
          <cell r="A2">
            <v>0</v>
          </cell>
        </row>
      </sheetData>
      <sheetData sheetId="1057">
        <row r="2">
          <cell r="A2">
            <v>0</v>
          </cell>
        </row>
      </sheetData>
      <sheetData sheetId="1058">
        <row r="2">
          <cell r="A2">
            <v>0</v>
          </cell>
        </row>
      </sheetData>
      <sheetData sheetId="1059">
        <row r="2">
          <cell r="A2">
            <v>0</v>
          </cell>
        </row>
      </sheetData>
      <sheetData sheetId="1060">
        <row r="2">
          <cell r="A2" t="str">
            <v>FORMULARIO N° 4</v>
          </cell>
        </row>
      </sheetData>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ow r="2">
          <cell r="A2">
            <v>0</v>
          </cell>
        </row>
      </sheetData>
      <sheetData sheetId="1074">
        <row r="2">
          <cell r="A2">
            <v>0</v>
          </cell>
        </row>
      </sheetData>
      <sheetData sheetId="1075">
        <row r="2">
          <cell r="A2">
            <v>0</v>
          </cell>
        </row>
      </sheetData>
      <sheetData sheetId="1076">
        <row r="2">
          <cell r="A2">
            <v>0</v>
          </cell>
        </row>
      </sheetData>
      <sheetData sheetId="1077">
        <row r="2">
          <cell r="A2">
            <v>0</v>
          </cell>
        </row>
      </sheetData>
      <sheetData sheetId="1078">
        <row r="2">
          <cell r="A2">
            <v>0</v>
          </cell>
        </row>
      </sheetData>
      <sheetData sheetId="1079">
        <row r="2">
          <cell r="A2">
            <v>0</v>
          </cell>
        </row>
      </sheetData>
      <sheetData sheetId="1080">
        <row r="2">
          <cell r="A2" t="str">
            <v>FORMULARIO N° 4</v>
          </cell>
        </row>
      </sheetData>
      <sheetData sheetId="1081">
        <row r="2">
          <cell r="A2">
            <v>0</v>
          </cell>
        </row>
      </sheetData>
      <sheetData sheetId="1082">
        <row r="2">
          <cell r="A2">
            <v>0</v>
          </cell>
        </row>
      </sheetData>
      <sheetData sheetId="1083">
        <row r="2">
          <cell r="A2">
            <v>0</v>
          </cell>
        </row>
      </sheetData>
      <sheetData sheetId="1084">
        <row r="2">
          <cell r="A2">
            <v>0</v>
          </cell>
        </row>
      </sheetData>
      <sheetData sheetId="1085">
        <row r="2">
          <cell r="A2">
            <v>0</v>
          </cell>
        </row>
      </sheetData>
      <sheetData sheetId="1086">
        <row r="2">
          <cell r="A2">
            <v>0</v>
          </cell>
        </row>
      </sheetData>
      <sheetData sheetId="1087">
        <row r="2">
          <cell r="A2">
            <v>0</v>
          </cell>
        </row>
      </sheetData>
      <sheetData sheetId="1088">
        <row r="2">
          <cell r="A2">
            <v>0</v>
          </cell>
        </row>
      </sheetData>
      <sheetData sheetId="1089">
        <row r="2">
          <cell r="A2">
            <v>0</v>
          </cell>
        </row>
      </sheetData>
      <sheetData sheetId="1090">
        <row r="2">
          <cell r="A2" t="str">
            <v>FORMULARIO N° 4</v>
          </cell>
        </row>
      </sheetData>
      <sheetData sheetId="1091">
        <row r="2">
          <cell r="A2">
            <v>0</v>
          </cell>
        </row>
      </sheetData>
      <sheetData sheetId="1092">
        <row r="2">
          <cell r="A2">
            <v>0</v>
          </cell>
        </row>
      </sheetData>
      <sheetData sheetId="1093">
        <row r="2">
          <cell r="A2">
            <v>0</v>
          </cell>
        </row>
      </sheetData>
      <sheetData sheetId="1094">
        <row r="2">
          <cell r="A2">
            <v>0</v>
          </cell>
        </row>
      </sheetData>
      <sheetData sheetId="1095">
        <row r="2">
          <cell r="A2">
            <v>0</v>
          </cell>
        </row>
      </sheetData>
      <sheetData sheetId="1096">
        <row r="2">
          <cell r="A2">
            <v>0</v>
          </cell>
        </row>
      </sheetData>
      <sheetData sheetId="1097">
        <row r="2">
          <cell r="A2">
            <v>0</v>
          </cell>
        </row>
      </sheetData>
      <sheetData sheetId="1098">
        <row r="2">
          <cell r="A2">
            <v>0</v>
          </cell>
        </row>
      </sheetData>
      <sheetData sheetId="1099">
        <row r="2">
          <cell r="A2">
            <v>0</v>
          </cell>
        </row>
      </sheetData>
      <sheetData sheetId="1100">
        <row r="2">
          <cell r="A2">
            <v>0</v>
          </cell>
        </row>
      </sheetData>
      <sheetData sheetId="1101">
        <row r="2">
          <cell r="A2">
            <v>0</v>
          </cell>
        </row>
      </sheetData>
      <sheetData sheetId="1102">
        <row r="2">
          <cell r="A2">
            <v>0</v>
          </cell>
        </row>
      </sheetData>
      <sheetData sheetId="1103">
        <row r="2">
          <cell r="A2">
            <v>0</v>
          </cell>
        </row>
      </sheetData>
      <sheetData sheetId="1104">
        <row r="2">
          <cell r="A2">
            <v>0</v>
          </cell>
        </row>
      </sheetData>
      <sheetData sheetId="1105">
        <row r="2">
          <cell r="A2">
            <v>0</v>
          </cell>
        </row>
      </sheetData>
      <sheetData sheetId="1106">
        <row r="2">
          <cell r="A2">
            <v>0</v>
          </cell>
        </row>
      </sheetData>
      <sheetData sheetId="1107">
        <row r="2">
          <cell r="A2">
            <v>0</v>
          </cell>
        </row>
      </sheetData>
      <sheetData sheetId="1108">
        <row r="2">
          <cell r="A2">
            <v>0</v>
          </cell>
        </row>
      </sheetData>
      <sheetData sheetId="1109">
        <row r="2">
          <cell r="A2">
            <v>0</v>
          </cell>
        </row>
      </sheetData>
      <sheetData sheetId="1110">
        <row r="2">
          <cell r="A2">
            <v>0</v>
          </cell>
        </row>
      </sheetData>
      <sheetData sheetId="1111">
        <row r="2">
          <cell r="A2">
            <v>0</v>
          </cell>
        </row>
      </sheetData>
      <sheetData sheetId="1112">
        <row r="2">
          <cell r="A2">
            <v>0</v>
          </cell>
        </row>
      </sheetData>
      <sheetData sheetId="1113">
        <row r="2">
          <cell r="A2">
            <v>0</v>
          </cell>
        </row>
      </sheetData>
      <sheetData sheetId="1114">
        <row r="2">
          <cell r="A2">
            <v>0</v>
          </cell>
        </row>
      </sheetData>
      <sheetData sheetId="1115">
        <row r="2">
          <cell r="A2">
            <v>0</v>
          </cell>
        </row>
      </sheetData>
      <sheetData sheetId="1116">
        <row r="2">
          <cell r="A2">
            <v>0</v>
          </cell>
        </row>
      </sheetData>
      <sheetData sheetId="1117">
        <row r="2">
          <cell r="A2">
            <v>0</v>
          </cell>
        </row>
      </sheetData>
      <sheetData sheetId="1118">
        <row r="2">
          <cell r="A2">
            <v>0</v>
          </cell>
        </row>
      </sheetData>
      <sheetData sheetId="1119">
        <row r="2">
          <cell r="A2">
            <v>0</v>
          </cell>
        </row>
      </sheetData>
      <sheetData sheetId="1120">
        <row r="2">
          <cell r="A2">
            <v>0</v>
          </cell>
        </row>
      </sheetData>
      <sheetData sheetId="1121">
        <row r="2">
          <cell r="A2">
            <v>0</v>
          </cell>
        </row>
      </sheetData>
      <sheetData sheetId="1122">
        <row r="2">
          <cell r="A2">
            <v>0</v>
          </cell>
        </row>
      </sheetData>
      <sheetData sheetId="1123">
        <row r="2">
          <cell r="A2">
            <v>0</v>
          </cell>
        </row>
      </sheetData>
      <sheetData sheetId="1124">
        <row r="2">
          <cell r="A2">
            <v>0</v>
          </cell>
        </row>
      </sheetData>
      <sheetData sheetId="1125">
        <row r="2">
          <cell r="A2">
            <v>0</v>
          </cell>
        </row>
      </sheetData>
      <sheetData sheetId="1126">
        <row r="2">
          <cell r="A2">
            <v>0</v>
          </cell>
        </row>
      </sheetData>
      <sheetData sheetId="1127">
        <row r="2">
          <cell r="A2">
            <v>0</v>
          </cell>
        </row>
      </sheetData>
      <sheetData sheetId="1128">
        <row r="2">
          <cell r="A2">
            <v>0</v>
          </cell>
        </row>
      </sheetData>
      <sheetData sheetId="1129">
        <row r="2">
          <cell r="A2">
            <v>0</v>
          </cell>
        </row>
      </sheetData>
      <sheetData sheetId="1130">
        <row r="2">
          <cell r="A2">
            <v>0</v>
          </cell>
        </row>
      </sheetData>
      <sheetData sheetId="1131">
        <row r="2">
          <cell r="A2">
            <v>0</v>
          </cell>
        </row>
      </sheetData>
      <sheetData sheetId="1132">
        <row r="2">
          <cell r="A2">
            <v>0</v>
          </cell>
        </row>
      </sheetData>
      <sheetData sheetId="1133">
        <row r="2">
          <cell r="A2">
            <v>0</v>
          </cell>
        </row>
      </sheetData>
      <sheetData sheetId="1134">
        <row r="2">
          <cell r="A2">
            <v>0</v>
          </cell>
        </row>
      </sheetData>
      <sheetData sheetId="1135">
        <row r="2">
          <cell r="A2">
            <v>0</v>
          </cell>
        </row>
      </sheetData>
      <sheetData sheetId="1136">
        <row r="2">
          <cell r="A2">
            <v>0</v>
          </cell>
        </row>
      </sheetData>
      <sheetData sheetId="1137">
        <row r="2">
          <cell r="A2">
            <v>0</v>
          </cell>
        </row>
      </sheetData>
      <sheetData sheetId="1138">
        <row r="2">
          <cell r="A2">
            <v>0</v>
          </cell>
        </row>
      </sheetData>
      <sheetData sheetId="1139">
        <row r="2">
          <cell r="A2">
            <v>0</v>
          </cell>
        </row>
      </sheetData>
      <sheetData sheetId="1140">
        <row r="2">
          <cell r="A2">
            <v>0</v>
          </cell>
        </row>
      </sheetData>
      <sheetData sheetId="1141">
        <row r="2">
          <cell r="A2">
            <v>0</v>
          </cell>
        </row>
      </sheetData>
      <sheetData sheetId="1142">
        <row r="2">
          <cell r="A2">
            <v>0</v>
          </cell>
        </row>
      </sheetData>
      <sheetData sheetId="1143">
        <row r="2">
          <cell r="A2">
            <v>0</v>
          </cell>
        </row>
      </sheetData>
      <sheetData sheetId="1144">
        <row r="2">
          <cell r="A2">
            <v>0</v>
          </cell>
        </row>
      </sheetData>
      <sheetData sheetId="1145">
        <row r="2">
          <cell r="A2">
            <v>0</v>
          </cell>
        </row>
      </sheetData>
      <sheetData sheetId="1146">
        <row r="2">
          <cell r="A2">
            <v>0</v>
          </cell>
        </row>
      </sheetData>
      <sheetData sheetId="1147">
        <row r="2">
          <cell r="A2">
            <v>0</v>
          </cell>
        </row>
      </sheetData>
      <sheetData sheetId="1148">
        <row r="2">
          <cell r="A2">
            <v>0</v>
          </cell>
        </row>
      </sheetData>
      <sheetData sheetId="1149">
        <row r="2">
          <cell r="A2">
            <v>0</v>
          </cell>
        </row>
      </sheetData>
      <sheetData sheetId="1150">
        <row r="2">
          <cell r="A2">
            <v>0</v>
          </cell>
        </row>
      </sheetData>
      <sheetData sheetId="1151">
        <row r="2">
          <cell r="A2">
            <v>0</v>
          </cell>
        </row>
      </sheetData>
      <sheetData sheetId="1152">
        <row r="2">
          <cell r="A2">
            <v>0</v>
          </cell>
        </row>
      </sheetData>
      <sheetData sheetId="1153">
        <row r="2">
          <cell r="A2">
            <v>0</v>
          </cell>
        </row>
      </sheetData>
      <sheetData sheetId="1154">
        <row r="2">
          <cell r="A2">
            <v>0</v>
          </cell>
        </row>
      </sheetData>
      <sheetData sheetId="1155">
        <row r="2">
          <cell r="A2">
            <v>0</v>
          </cell>
        </row>
      </sheetData>
      <sheetData sheetId="1156">
        <row r="2">
          <cell r="A2">
            <v>0</v>
          </cell>
        </row>
      </sheetData>
      <sheetData sheetId="1157">
        <row r="2">
          <cell r="A2">
            <v>0</v>
          </cell>
        </row>
      </sheetData>
      <sheetData sheetId="1158">
        <row r="2">
          <cell r="A2">
            <v>0</v>
          </cell>
        </row>
      </sheetData>
      <sheetData sheetId="1159">
        <row r="2">
          <cell r="A2">
            <v>0</v>
          </cell>
        </row>
      </sheetData>
      <sheetData sheetId="1160">
        <row r="2">
          <cell r="A2">
            <v>0</v>
          </cell>
        </row>
      </sheetData>
      <sheetData sheetId="1161">
        <row r="2">
          <cell r="A2">
            <v>0</v>
          </cell>
        </row>
      </sheetData>
      <sheetData sheetId="1162">
        <row r="2">
          <cell r="A2">
            <v>0</v>
          </cell>
        </row>
      </sheetData>
      <sheetData sheetId="1163">
        <row r="2">
          <cell r="A2">
            <v>0</v>
          </cell>
        </row>
      </sheetData>
      <sheetData sheetId="1164">
        <row r="2">
          <cell r="A2">
            <v>0</v>
          </cell>
        </row>
      </sheetData>
      <sheetData sheetId="1165">
        <row r="2">
          <cell r="A2">
            <v>0</v>
          </cell>
        </row>
      </sheetData>
      <sheetData sheetId="1166">
        <row r="2">
          <cell r="A2">
            <v>0</v>
          </cell>
        </row>
      </sheetData>
      <sheetData sheetId="1167">
        <row r="2">
          <cell r="A2">
            <v>0</v>
          </cell>
        </row>
      </sheetData>
      <sheetData sheetId="1168">
        <row r="2">
          <cell r="A2">
            <v>0</v>
          </cell>
        </row>
      </sheetData>
      <sheetData sheetId="1169">
        <row r="2">
          <cell r="A2">
            <v>0</v>
          </cell>
        </row>
      </sheetData>
      <sheetData sheetId="1170">
        <row r="2">
          <cell r="A2">
            <v>0</v>
          </cell>
        </row>
      </sheetData>
      <sheetData sheetId="1171">
        <row r="2">
          <cell r="A2">
            <v>0</v>
          </cell>
        </row>
      </sheetData>
      <sheetData sheetId="1172">
        <row r="2">
          <cell r="A2">
            <v>0</v>
          </cell>
        </row>
      </sheetData>
      <sheetData sheetId="1173">
        <row r="2">
          <cell r="A2">
            <v>0</v>
          </cell>
        </row>
      </sheetData>
      <sheetData sheetId="1174">
        <row r="2">
          <cell r="A2">
            <v>0</v>
          </cell>
        </row>
      </sheetData>
      <sheetData sheetId="1175">
        <row r="2">
          <cell r="A2">
            <v>0</v>
          </cell>
        </row>
      </sheetData>
      <sheetData sheetId="1176">
        <row r="2">
          <cell r="A2">
            <v>0</v>
          </cell>
        </row>
      </sheetData>
      <sheetData sheetId="1177">
        <row r="2">
          <cell r="A2">
            <v>0</v>
          </cell>
        </row>
      </sheetData>
      <sheetData sheetId="1178">
        <row r="2">
          <cell r="A2">
            <v>0</v>
          </cell>
        </row>
      </sheetData>
      <sheetData sheetId="1179">
        <row r="2">
          <cell r="A2">
            <v>0</v>
          </cell>
        </row>
      </sheetData>
      <sheetData sheetId="1180">
        <row r="2">
          <cell r="A2">
            <v>0</v>
          </cell>
        </row>
      </sheetData>
      <sheetData sheetId="1181">
        <row r="2">
          <cell r="A2">
            <v>0</v>
          </cell>
        </row>
      </sheetData>
      <sheetData sheetId="1182">
        <row r="2">
          <cell r="A2">
            <v>0</v>
          </cell>
        </row>
      </sheetData>
      <sheetData sheetId="1183">
        <row r="2">
          <cell r="A2">
            <v>0</v>
          </cell>
        </row>
      </sheetData>
      <sheetData sheetId="1184">
        <row r="2">
          <cell r="A2">
            <v>0</v>
          </cell>
        </row>
      </sheetData>
      <sheetData sheetId="1185">
        <row r="2">
          <cell r="A2">
            <v>0</v>
          </cell>
        </row>
      </sheetData>
      <sheetData sheetId="1186">
        <row r="2">
          <cell r="A2">
            <v>0</v>
          </cell>
        </row>
      </sheetData>
      <sheetData sheetId="1187">
        <row r="2">
          <cell r="A2">
            <v>0</v>
          </cell>
        </row>
      </sheetData>
      <sheetData sheetId="1188">
        <row r="2">
          <cell r="A2">
            <v>0</v>
          </cell>
        </row>
      </sheetData>
      <sheetData sheetId="1189">
        <row r="2">
          <cell r="A2">
            <v>0</v>
          </cell>
        </row>
      </sheetData>
      <sheetData sheetId="1190">
        <row r="2">
          <cell r="A2">
            <v>0</v>
          </cell>
        </row>
      </sheetData>
      <sheetData sheetId="1191">
        <row r="2">
          <cell r="A2">
            <v>0</v>
          </cell>
        </row>
      </sheetData>
      <sheetData sheetId="1192">
        <row r="2">
          <cell r="A2">
            <v>0</v>
          </cell>
        </row>
      </sheetData>
      <sheetData sheetId="1193">
        <row r="2">
          <cell r="A2">
            <v>0</v>
          </cell>
        </row>
      </sheetData>
      <sheetData sheetId="1194">
        <row r="2">
          <cell r="A2">
            <v>0</v>
          </cell>
        </row>
      </sheetData>
      <sheetData sheetId="1195">
        <row r="2">
          <cell r="A2">
            <v>0</v>
          </cell>
        </row>
      </sheetData>
      <sheetData sheetId="1196">
        <row r="2">
          <cell r="A2">
            <v>0</v>
          </cell>
        </row>
      </sheetData>
      <sheetData sheetId="1197">
        <row r="2">
          <cell r="A2">
            <v>0</v>
          </cell>
        </row>
      </sheetData>
      <sheetData sheetId="1198">
        <row r="2">
          <cell r="A2">
            <v>0</v>
          </cell>
        </row>
      </sheetData>
      <sheetData sheetId="1199">
        <row r="2">
          <cell r="A2">
            <v>0</v>
          </cell>
        </row>
      </sheetData>
      <sheetData sheetId="1200">
        <row r="2">
          <cell r="A2">
            <v>0</v>
          </cell>
        </row>
      </sheetData>
      <sheetData sheetId="1201">
        <row r="2">
          <cell r="A2">
            <v>0</v>
          </cell>
        </row>
      </sheetData>
      <sheetData sheetId="1202">
        <row r="2">
          <cell r="A2">
            <v>0</v>
          </cell>
        </row>
      </sheetData>
      <sheetData sheetId="1203">
        <row r="2">
          <cell r="A2">
            <v>0</v>
          </cell>
        </row>
      </sheetData>
      <sheetData sheetId="1204">
        <row r="2">
          <cell r="A2">
            <v>0</v>
          </cell>
        </row>
      </sheetData>
      <sheetData sheetId="1205">
        <row r="2">
          <cell r="A2">
            <v>0</v>
          </cell>
        </row>
      </sheetData>
      <sheetData sheetId="1206">
        <row r="2">
          <cell r="A2">
            <v>0</v>
          </cell>
        </row>
      </sheetData>
      <sheetData sheetId="1207">
        <row r="2">
          <cell r="A2">
            <v>0</v>
          </cell>
        </row>
      </sheetData>
      <sheetData sheetId="1208">
        <row r="2">
          <cell r="A2">
            <v>0</v>
          </cell>
        </row>
      </sheetData>
      <sheetData sheetId="1209">
        <row r="2">
          <cell r="A2">
            <v>0</v>
          </cell>
        </row>
      </sheetData>
      <sheetData sheetId="1210">
        <row r="2">
          <cell r="A2">
            <v>0</v>
          </cell>
        </row>
      </sheetData>
      <sheetData sheetId="1211">
        <row r="2">
          <cell r="A2">
            <v>0</v>
          </cell>
        </row>
      </sheetData>
      <sheetData sheetId="1212">
        <row r="2">
          <cell r="A2">
            <v>0</v>
          </cell>
        </row>
      </sheetData>
      <sheetData sheetId="1213">
        <row r="2">
          <cell r="A2">
            <v>0</v>
          </cell>
        </row>
      </sheetData>
      <sheetData sheetId="1214">
        <row r="2">
          <cell r="A2">
            <v>0</v>
          </cell>
        </row>
      </sheetData>
      <sheetData sheetId="1215">
        <row r="2">
          <cell r="A2">
            <v>0</v>
          </cell>
        </row>
      </sheetData>
      <sheetData sheetId="1216">
        <row r="2">
          <cell r="A2">
            <v>0</v>
          </cell>
        </row>
      </sheetData>
      <sheetData sheetId="1217">
        <row r="2">
          <cell r="A2">
            <v>0</v>
          </cell>
        </row>
      </sheetData>
      <sheetData sheetId="1218">
        <row r="2">
          <cell r="A2">
            <v>0</v>
          </cell>
        </row>
      </sheetData>
      <sheetData sheetId="1219">
        <row r="2">
          <cell r="A2">
            <v>0</v>
          </cell>
        </row>
      </sheetData>
      <sheetData sheetId="1220">
        <row r="2">
          <cell r="A2">
            <v>0</v>
          </cell>
        </row>
      </sheetData>
      <sheetData sheetId="1221">
        <row r="2">
          <cell r="A2">
            <v>0</v>
          </cell>
        </row>
      </sheetData>
      <sheetData sheetId="1222">
        <row r="2">
          <cell r="A2">
            <v>0</v>
          </cell>
        </row>
      </sheetData>
      <sheetData sheetId="1223">
        <row r="2">
          <cell r="A2">
            <v>0</v>
          </cell>
        </row>
      </sheetData>
      <sheetData sheetId="1224">
        <row r="2">
          <cell r="A2">
            <v>0</v>
          </cell>
        </row>
      </sheetData>
      <sheetData sheetId="1225">
        <row r="2">
          <cell r="A2">
            <v>0</v>
          </cell>
        </row>
      </sheetData>
      <sheetData sheetId="1226">
        <row r="2">
          <cell r="A2">
            <v>0</v>
          </cell>
        </row>
      </sheetData>
      <sheetData sheetId="1227">
        <row r="2">
          <cell r="A2">
            <v>0</v>
          </cell>
        </row>
      </sheetData>
      <sheetData sheetId="1228">
        <row r="2">
          <cell r="A2">
            <v>0</v>
          </cell>
        </row>
      </sheetData>
      <sheetData sheetId="1229">
        <row r="2">
          <cell r="A2">
            <v>0</v>
          </cell>
        </row>
      </sheetData>
      <sheetData sheetId="1230">
        <row r="2">
          <cell r="A2">
            <v>0</v>
          </cell>
        </row>
      </sheetData>
      <sheetData sheetId="1231">
        <row r="2">
          <cell r="A2">
            <v>0</v>
          </cell>
        </row>
      </sheetData>
      <sheetData sheetId="1232">
        <row r="2">
          <cell r="A2">
            <v>0</v>
          </cell>
        </row>
      </sheetData>
      <sheetData sheetId="1233">
        <row r="2">
          <cell r="A2">
            <v>0</v>
          </cell>
        </row>
      </sheetData>
      <sheetData sheetId="1234">
        <row r="2">
          <cell r="A2">
            <v>0</v>
          </cell>
        </row>
      </sheetData>
      <sheetData sheetId="1235">
        <row r="2">
          <cell r="A2">
            <v>0</v>
          </cell>
        </row>
      </sheetData>
      <sheetData sheetId="1236">
        <row r="2">
          <cell r="A2">
            <v>0</v>
          </cell>
        </row>
      </sheetData>
      <sheetData sheetId="1237">
        <row r="2">
          <cell r="A2">
            <v>0</v>
          </cell>
        </row>
      </sheetData>
      <sheetData sheetId="1238">
        <row r="2">
          <cell r="A2">
            <v>0</v>
          </cell>
        </row>
      </sheetData>
      <sheetData sheetId="1239">
        <row r="2">
          <cell r="A2">
            <v>0</v>
          </cell>
        </row>
      </sheetData>
      <sheetData sheetId="1240">
        <row r="2">
          <cell r="A2">
            <v>0</v>
          </cell>
        </row>
      </sheetData>
      <sheetData sheetId="1241">
        <row r="2">
          <cell r="A2">
            <v>0</v>
          </cell>
        </row>
      </sheetData>
      <sheetData sheetId="1242">
        <row r="2">
          <cell r="A2">
            <v>0</v>
          </cell>
        </row>
      </sheetData>
      <sheetData sheetId="1243">
        <row r="2">
          <cell r="A2">
            <v>0</v>
          </cell>
        </row>
      </sheetData>
      <sheetData sheetId="1244">
        <row r="2">
          <cell r="A2">
            <v>0</v>
          </cell>
        </row>
      </sheetData>
      <sheetData sheetId="1245">
        <row r="2">
          <cell r="A2">
            <v>0</v>
          </cell>
        </row>
      </sheetData>
      <sheetData sheetId="1246">
        <row r="2">
          <cell r="A2">
            <v>0</v>
          </cell>
        </row>
      </sheetData>
      <sheetData sheetId="1247">
        <row r="2">
          <cell r="A2">
            <v>0</v>
          </cell>
        </row>
      </sheetData>
      <sheetData sheetId="1248">
        <row r="2">
          <cell r="A2">
            <v>0</v>
          </cell>
        </row>
      </sheetData>
      <sheetData sheetId="1249">
        <row r="2">
          <cell r="A2">
            <v>0</v>
          </cell>
        </row>
      </sheetData>
      <sheetData sheetId="1250">
        <row r="2">
          <cell r="A2">
            <v>0</v>
          </cell>
        </row>
      </sheetData>
      <sheetData sheetId="1251">
        <row r="2">
          <cell r="A2">
            <v>0</v>
          </cell>
        </row>
      </sheetData>
      <sheetData sheetId="1252">
        <row r="2">
          <cell r="A2">
            <v>0</v>
          </cell>
        </row>
      </sheetData>
      <sheetData sheetId="1253">
        <row r="2">
          <cell r="A2">
            <v>0</v>
          </cell>
        </row>
      </sheetData>
      <sheetData sheetId="1254">
        <row r="2">
          <cell r="A2">
            <v>0</v>
          </cell>
        </row>
      </sheetData>
      <sheetData sheetId="1255">
        <row r="2">
          <cell r="A2">
            <v>0</v>
          </cell>
        </row>
      </sheetData>
      <sheetData sheetId="1256">
        <row r="2">
          <cell r="A2">
            <v>0</v>
          </cell>
        </row>
      </sheetData>
      <sheetData sheetId="1257">
        <row r="2">
          <cell r="A2">
            <v>0</v>
          </cell>
        </row>
      </sheetData>
      <sheetData sheetId="1258">
        <row r="2">
          <cell r="A2">
            <v>0</v>
          </cell>
        </row>
      </sheetData>
      <sheetData sheetId="1259">
        <row r="2">
          <cell r="A2">
            <v>0</v>
          </cell>
        </row>
      </sheetData>
      <sheetData sheetId="1260">
        <row r="2">
          <cell r="A2">
            <v>0</v>
          </cell>
        </row>
      </sheetData>
      <sheetData sheetId="1261">
        <row r="2">
          <cell r="A2">
            <v>0</v>
          </cell>
        </row>
      </sheetData>
      <sheetData sheetId="1262">
        <row r="2">
          <cell r="A2">
            <v>0</v>
          </cell>
        </row>
      </sheetData>
      <sheetData sheetId="1263">
        <row r="2">
          <cell r="A2">
            <v>0</v>
          </cell>
        </row>
      </sheetData>
      <sheetData sheetId="1264">
        <row r="2">
          <cell r="A2">
            <v>0</v>
          </cell>
        </row>
      </sheetData>
      <sheetData sheetId="1265">
        <row r="2">
          <cell r="A2">
            <v>0</v>
          </cell>
        </row>
      </sheetData>
      <sheetData sheetId="1266">
        <row r="2">
          <cell r="A2">
            <v>0</v>
          </cell>
        </row>
      </sheetData>
      <sheetData sheetId="1267">
        <row r="2">
          <cell r="A2">
            <v>0</v>
          </cell>
        </row>
      </sheetData>
      <sheetData sheetId="1268">
        <row r="2">
          <cell r="A2">
            <v>0</v>
          </cell>
        </row>
      </sheetData>
      <sheetData sheetId="1269">
        <row r="2">
          <cell r="A2">
            <v>0</v>
          </cell>
        </row>
      </sheetData>
      <sheetData sheetId="1270">
        <row r="2">
          <cell r="A2">
            <v>0</v>
          </cell>
        </row>
      </sheetData>
      <sheetData sheetId="1271">
        <row r="2">
          <cell r="A2">
            <v>0</v>
          </cell>
        </row>
      </sheetData>
      <sheetData sheetId="1272">
        <row r="2">
          <cell r="A2">
            <v>0</v>
          </cell>
        </row>
      </sheetData>
      <sheetData sheetId="1273">
        <row r="2">
          <cell r="A2">
            <v>0</v>
          </cell>
        </row>
      </sheetData>
      <sheetData sheetId="1274">
        <row r="2">
          <cell r="A2">
            <v>0</v>
          </cell>
        </row>
      </sheetData>
      <sheetData sheetId="1275">
        <row r="2">
          <cell r="A2">
            <v>0</v>
          </cell>
        </row>
      </sheetData>
      <sheetData sheetId="1276">
        <row r="2">
          <cell r="A2">
            <v>0</v>
          </cell>
        </row>
      </sheetData>
      <sheetData sheetId="1277">
        <row r="2">
          <cell r="A2">
            <v>0</v>
          </cell>
        </row>
      </sheetData>
      <sheetData sheetId="1278">
        <row r="2">
          <cell r="A2">
            <v>0</v>
          </cell>
        </row>
      </sheetData>
      <sheetData sheetId="1279">
        <row r="2">
          <cell r="A2">
            <v>0</v>
          </cell>
        </row>
      </sheetData>
      <sheetData sheetId="1280">
        <row r="2">
          <cell r="A2">
            <v>0</v>
          </cell>
        </row>
      </sheetData>
      <sheetData sheetId="1281">
        <row r="2">
          <cell r="A2">
            <v>0</v>
          </cell>
        </row>
      </sheetData>
      <sheetData sheetId="1282">
        <row r="2">
          <cell r="A2">
            <v>0</v>
          </cell>
        </row>
      </sheetData>
      <sheetData sheetId="1283">
        <row r="2">
          <cell r="A2">
            <v>0</v>
          </cell>
        </row>
      </sheetData>
      <sheetData sheetId="1284">
        <row r="2">
          <cell r="A2">
            <v>0</v>
          </cell>
        </row>
      </sheetData>
      <sheetData sheetId="1285">
        <row r="2">
          <cell r="A2">
            <v>0</v>
          </cell>
        </row>
      </sheetData>
      <sheetData sheetId="1286">
        <row r="2">
          <cell r="A2">
            <v>0</v>
          </cell>
        </row>
      </sheetData>
      <sheetData sheetId="1287">
        <row r="2">
          <cell r="A2">
            <v>0</v>
          </cell>
        </row>
      </sheetData>
      <sheetData sheetId="1288">
        <row r="2">
          <cell r="A2">
            <v>0</v>
          </cell>
        </row>
      </sheetData>
      <sheetData sheetId="1289">
        <row r="2">
          <cell r="A2">
            <v>0</v>
          </cell>
        </row>
      </sheetData>
      <sheetData sheetId="1290">
        <row r="2">
          <cell r="A2">
            <v>0</v>
          </cell>
        </row>
      </sheetData>
      <sheetData sheetId="1291">
        <row r="2">
          <cell r="A2">
            <v>0</v>
          </cell>
        </row>
      </sheetData>
      <sheetData sheetId="1292">
        <row r="2">
          <cell r="A2">
            <v>0</v>
          </cell>
        </row>
      </sheetData>
      <sheetData sheetId="1293">
        <row r="2">
          <cell r="A2">
            <v>0</v>
          </cell>
        </row>
      </sheetData>
      <sheetData sheetId="1294">
        <row r="2">
          <cell r="A2">
            <v>0</v>
          </cell>
        </row>
      </sheetData>
      <sheetData sheetId="1295">
        <row r="2">
          <cell r="A2">
            <v>0</v>
          </cell>
        </row>
      </sheetData>
      <sheetData sheetId="1296">
        <row r="2">
          <cell r="A2">
            <v>0</v>
          </cell>
        </row>
      </sheetData>
      <sheetData sheetId="1297">
        <row r="2">
          <cell r="A2">
            <v>0</v>
          </cell>
        </row>
      </sheetData>
      <sheetData sheetId="1298">
        <row r="2">
          <cell r="A2">
            <v>0</v>
          </cell>
        </row>
      </sheetData>
      <sheetData sheetId="1299">
        <row r="2">
          <cell r="A2">
            <v>0</v>
          </cell>
        </row>
      </sheetData>
      <sheetData sheetId="1300">
        <row r="2">
          <cell r="A2">
            <v>0</v>
          </cell>
        </row>
      </sheetData>
      <sheetData sheetId="1301">
        <row r="2">
          <cell r="A2">
            <v>0</v>
          </cell>
        </row>
      </sheetData>
      <sheetData sheetId="1302">
        <row r="2">
          <cell r="A2">
            <v>0</v>
          </cell>
        </row>
      </sheetData>
      <sheetData sheetId="1303">
        <row r="2">
          <cell r="A2">
            <v>0</v>
          </cell>
        </row>
      </sheetData>
      <sheetData sheetId="1304">
        <row r="2">
          <cell r="A2">
            <v>0</v>
          </cell>
        </row>
      </sheetData>
      <sheetData sheetId="1305">
        <row r="2">
          <cell r="A2">
            <v>0</v>
          </cell>
        </row>
      </sheetData>
      <sheetData sheetId="1306">
        <row r="2">
          <cell r="A2">
            <v>0</v>
          </cell>
        </row>
      </sheetData>
      <sheetData sheetId="1307">
        <row r="2">
          <cell r="A2">
            <v>0</v>
          </cell>
        </row>
      </sheetData>
      <sheetData sheetId="1308">
        <row r="2">
          <cell r="A2">
            <v>0</v>
          </cell>
        </row>
      </sheetData>
      <sheetData sheetId="1309">
        <row r="2">
          <cell r="A2">
            <v>0</v>
          </cell>
        </row>
      </sheetData>
      <sheetData sheetId="1310">
        <row r="2">
          <cell r="A2">
            <v>0</v>
          </cell>
        </row>
      </sheetData>
      <sheetData sheetId="1311">
        <row r="2">
          <cell r="A2">
            <v>0</v>
          </cell>
        </row>
      </sheetData>
      <sheetData sheetId="1312">
        <row r="2">
          <cell r="A2">
            <v>0</v>
          </cell>
        </row>
      </sheetData>
      <sheetData sheetId="1313">
        <row r="2">
          <cell r="A2">
            <v>0</v>
          </cell>
        </row>
      </sheetData>
      <sheetData sheetId="1314">
        <row r="2">
          <cell r="A2">
            <v>0</v>
          </cell>
        </row>
      </sheetData>
      <sheetData sheetId="1315">
        <row r="2">
          <cell r="A2">
            <v>0</v>
          </cell>
        </row>
      </sheetData>
      <sheetData sheetId="1316">
        <row r="2">
          <cell r="A2">
            <v>0</v>
          </cell>
        </row>
      </sheetData>
      <sheetData sheetId="1317">
        <row r="2">
          <cell r="A2">
            <v>0</v>
          </cell>
        </row>
      </sheetData>
      <sheetData sheetId="1318">
        <row r="2">
          <cell r="A2">
            <v>0</v>
          </cell>
        </row>
      </sheetData>
      <sheetData sheetId="1319">
        <row r="2">
          <cell r="A2">
            <v>0</v>
          </cell>
        </row>
      </sheetData>
      <sheetData sheetId="1320">
        <row r="2">
          <cell r="A2">
            <v>0</v>
          </cell>
        </row>
      </sheetData>
      <sheetData sheetId="1321">
        <row r="2">
          <cell r="A2">
            <v>0</v>
          </cell>
        </row>
      </sheetData>
      <sheetData sheetId="1322">
        <row r="2">
          <cell r="A2">
            <v>0</v>
          </cell>
        </row>
      </sheetData>
      <sheetData sheetId="1323">
        <row r="2">
          <cell r="A2">
            <v>0</v>
          </cell>
        </row>
      </sheetData>
      <sheetData sheetId="1324">
        <row r="2">
          <cell r="A2">
            <v>0</v>
          </cell>
        </row>
      </sheetData>
      <sheetData sheetId="1325">
        <row r="2">
          <cell r="A2">
            <v>0</v>
          </cell>
        </row>
      </sheetData>
      <sheetData sheetId="1326">
        <row r="2">
          <cell r="A2">
            <v>0</v>
          </cell>
        </row>
      </sheetData>
      <sheetData sheetId="1327">
        <row r="2">
          <cell r="A2">
            <v>0</v>
          </cell>
        </row>
      </sheetData>
      <sheetData sheetId="1328">
        <row r="2">
          <cell r="A2">
            <v>0</v>
          </cell>
        </row>
      </sheetData>
      <sheetData sheetId="1329">
        <row r="2">
          <cell r="A2">
            <v>0</v>
          </cell>
        </row>
      </sheetData>
      <sheetData sheetId="1330">
        <row r="2">
          <cell r="A2">
            <v>0</v>
          </cell>
        </row>
      </sheetData>
      <sheetData sheetId="1331">
        <row r="2">
          <cell r="A2">
            <v>0</v>
          </cell>
        </row>
      </sheetData>
      <sheetData sheetId="1332">
        <row r="2">
          <cell r="A2">
            <v>0</v>
          </cell>
        </row>
      </sheetData>
      <sheetData sheetId="1333">
        <row r="2">
          <cell r="A2">
            <v>0</v>
          </cell>
        </row>
      </sheetData>
      <sheetData sheetId="1334">
        <row r="2">
          <cell r="A2">
            <v>0</v>
          </cell>
        </row>
      </sheetData>
      <sheetData sheetId="1335">
        <row r="2">
          <cell r="A2">
            <v>0</v>
          </cell>
        </row>
      </sheetData>
      <sheetData sheetId="1336">
        <row r="2">
          <cell r="A2">
            <v>0</v>
          </cell>
        </row>
      </sheetData>
      <sheetData sheetId="1337">
        <row r="2">
          <cell r="A2">
            <v>0</v>
          </cell>
        </row>
      </sheetData>
      <sheetData sheetId="1338">
        <row r="2">
          <cell r="A2">
            <v>0</v>
          </cell>
        </row>
      </sheetData>
      <sheetData sheetId="1339">
        <row r="2">
          <cell r="A2">
            <v>0</v>
          </cell>
        </row>
      </sheetData>
      <sheetData sheetId="1340">
        <row r="2">
          <cell r="A2">
            <v>0</v>
          </cell>
        </row>
      </sheetData>
      <sheetData sheetId="1341">
        <row r="2">
          <cell r="A2">
            <v>0</v>
          </cell>
        </row>
      </sheetData>
      <sheetData sheetId="1342">
        <row r="2">
          <cell r="A2">
            <v>0</v>
          </cell>
        </row>
      </sheetData>
      <sheetData sheetId="1343">
        <row r="2">
          <cell r="A2">
            <v>0</v>
          </cell>
        </row>
      </sheetData>
      <sheetData sheetId="1344">
        <row r="2">
          <cell r="A2">
            <v>0</v>
          </cell>
        </row>
      </sheetData>
      <sheetData sheetId="1345">
        <row r="2">
          <cell r="A2">
            <v>0</v>
          </cell>
        </row>
      </sheetData>
      <sheetData sheetId="1346">
        <row r="2">
          <cell r="A2">
            <v>0</v>
          </cell>
        </row>
      </sheetData>
      <sheetData sheetId="1347">
        <row r="2">
          <cell r="A2">
            <v>0</v>
          </cell>
        </row>
      </sheetData>
      <sheetData sheetId="1348">
        <row r="2">
          <cell r="A2">
            <v>0</v>
          </cell>
        </row>
      </sheetData>
      <sheetData sheetId="1349">
        <row r="2">
          <cell r="A2">
            <v>0</v>
          </cell>
        </row>
      </sheetData>
      <sheetData sheetId="1350">
        <row r="2">
          <cell r="A2">
            <v>0</v>
          </cell>
        </row>
      </sheetData>
      <sheetData sheetId="1351">
        <row r="2">
          <cell r="A2">
            <v>0</v>
          </cell>
        </row>
      </sheetData>
      <sheetData sheetId="1352">
        <row r="2">
          <cell r="A2">
            <v>0</v>
          </cell>
        </row>
      </sheetData>
      <sheetData sheetId="1353">
        <row r="2">
          <cell r="A2">
            <v>0</v>
          </cell>
        </row>
      </sheetData>
      <sheetData sheetId="1354">
        <row r="2">
          <cell r="A2">
            <v>0</v>
          </cell>
        </row>
      </sheetData>
      <sheetData sheetId="1355">
        <row r="2">
          <cell r="A2">
            <v>0</v>
          </cell>
        </row>
      </sheetData>
      <sheetData sheetId="1356">
        <row r="2">
          <cell r="A2">
            <v>0</v>
          </cell>
        </row>
      </sheetData>
      <sheetData sheetId="1357">
        <row r="2">
          <cell r="A2">
            <v>0</v>
          </cell>
        </row>
      </sheetData>
      <sheetData sheetId="1358">
        <row r="2">
          <cell r="A2">
            <v>0</v>
          </cell>
        </row>
      </sheetData>
      <sheetData sheetId="1359">
        <row r="2">
          <cell r="A2">
            <v>0</v>
          </cell>
        </row>
      </sheetData>
      <sheetData sheetId="1360">
        <row r="2">
          <cell r="A2">
            <v>0</v>
          </cell>
        </row>
      </sheetData>
      <sheetData sheetId="1361">
        <row r="2">
          <cell r="A2">
            <v>0</v>
          </cell>
        </row>
      </sheetData>
      <sheetData sheetId="1362">
        <row r="2">
          <cell r="A2">
            <v>0</v>
          </cell>
        </row>
      </sheetData>
      <sheetData sheetId="1363">
        <row r="2">
          <cell r="A2">
            <v>0</v>
          </cell>
        </row>
      </sheetData>
      <sheetData sheetId="1364">
        <row r="2">
          <cell r="A2">
            <v>0</v>
          </cell>
        </row>
      </sheetData>
      <sheetData sheetId="1365">
        <row r="2">
          <cell r="A2">
            <v>0</v>
          </cell>
        </row>
      </sheetData>
      <sheetData sheetId="1366">
        <row r="2">
          <cell r="A2">
            <v>0</v>
          </cell>
        </row>
      </sheetData>
      <sheetData sheetId="1367">
        <row r="2">
          <cell r="A2">
            <v>0</v>
          </cell>
        </row>
      </sheetData>
      <sheetData sheetId="1368">
        <row r="2">
          <cell r="A2">
            <v>0</v>
          </cell>
        </row>
      </sheetData>
      <sheetData sheetId="1369">
        <row r="2">
          <cell r="A2">
            <v>0</v>
          </cell>
        </row>
      </sheetData>
      <sheetData sheetId="1370">
        <row r="2">
          <cell r="A2">
            <v>0</v>
          </cell>
        </row>
      </sheetData>
      <sheetData sheetId="1371">
        <row r="2">
          <cell r="A2">
            <v>0</v>
          </cell>
        </row>
      </sheetData>
      <sheetData sheetId="1372">
        <row r="2">
          <cell r="A2">
            <v>0</v>
          </cell>
        </row>
      </sheetData>
      <sheetData sheetId="1373">
        <row r="2">
          <cell r="A2">
            <v>0</v>
          </cell>
        </row>
      </sheetData>
      <sheetData sheetId="1374">
        <row r="2">
          <cell r="A2">
            <v>0</v>
          </cell>
        </row>
      </sheetData>
      <sheetData sheetId="1375">
        <row r="2">
          <cell r="A2">
            <v>0</v>
          </cell>
        </row>
      </sheetData>
      <sheetData sheetId="1376">
        <row r="2">
          <cell r="A2">
            <v>0</v>
          </cell>
        </row>
      </sheetData>
      <sheetData sheetId="1377">
        <row r="2">
          <cell r="A2">
            <v>0</v>
          </cell>
        </row>
      </sheetData>
      <sheetData sheetId="1378">
        <row r="2">
          <cell r="A2">
            <v>0</v>
          </cell>
        </row>
      </sheetData>
      <sheetData sheetId="1379">
        <row r="2">
          <cell r="A2">
            <v>0</v>
          </cell>
        </row>
      </sheetData>
      <sheetData sheetId="1380">
        <row r="2">
          <cell r="A2">
            <v>0</v>
          </cell>
        </row>
      </sheetData>
      <sheetData sheetId="1381">
        <row r="2">
          <cell r="A2">
            <v>0</v>
          </cell>
        </row>
      </sheetData>
      <sheetData sheetId="1382">
        <row r="2">
          <cell r="A2">
            <v>0</v>
          </cell>
        </row>
      </sheetData>
      <sheetData sheetId="1383">
        <row r="2">
          <cell r="A2">
            <v>0</v>
          </cell>
        </row>
      </sheetData>
      <sheetData sheetId="1384">
        <row r="2">
          <cell r="A2">
            <v>0</v>
          </cell>
        </row>
      </sheetData>
      <sheetData sheetId="1385">
        <row r="2">
          <cell r="A2">
            <v>0</v>
          </cell>
        </row>
      </sheetData>
      <sheetData sheetId="1386">
        <row r="2">
          <cell r="A2">
            <v>0</v>
          </cell>
        </row>
      </sheetData>
      <sheetData sheetId="1387">
        <row r="2">
          <cell r="A2">
            <v>0</v>
          </cell>
        </row>
      </sheetData>
      <sheetData sheetId="1388">
        <row r="2">
          <cell r="A2">
            <v>0</v>
          </cell>
        </row>
      </sheetData>
      <sheetData sheetId="1389">
        <row r="2">
          <cell r="A2">
            <v>0</v>
          </cell>
        </row>
      </sheetData>
      <sheetData sheetId="1390">
        <row r="2">
          <cell r="A2">
            <v>0</v>
          </cell>
        </row>
      </sheetData>
      <sheetData sheetId="1391">
        <row r="2">
          <cell r="A2">
            <v>0</v>
          </cell>
        </row>
      </sheetData>
      <sheetData sheetId="1392">
        <row r="2">
          <cell r="A2">
            <v>0</v>
          </cell>
        </row>
      </sheetData>
      <sheetData sheetId="1393">
        <row r="2">
          <cell r="A2">
            <v>0</v>
          </cell>
        </row>
      </sheetData>
      <sheetData sheetId="1394">
        <row r="2">
          <cell r="A2">
            <v>0</v>
          </cell>
        </row>
      </sheetData>
      <sheetData sheetId="1395">
        <row r="2">
          <cell r="A2">
            <v>0</v>
          </cell>
        </row>
      </sheetData>
      <sheetData sheetId="1396">
        <row r="2">
          <cell r="A2">
            <v>0</v>
          </cell>
        </row>
      </sheetData>
      <sheetData sheetId="1397">
        <row r="2">
          <cell r="A2">
            <v>0</v>
          </cell>
        </row>
      </sheetData>
      <sheetData sheetId="1398">
        <row r="2">
          <cell r="A2">
            <v>0</v>
          </cell>
        </row>
      </sheetData>
      <sheetData sheetId="1399">
        <row r="2">
          <cell r="A2">
            <v>0</v>
          </cell>
        </row>
      </sheetData>
      <sheetData sheetId="1400">
        <row r="2">
          <cell r="A2">
            <v>0</v>
          </cell>
        </row>
      </sheetData>
      <sheetData sheetId="1401">
        <row r="2">
          <cell r="A2">
            <v>0</v>
          </cell>
        </row>
      </sheetData>
      <sheetData sheetId="1402">
        <row r="2">
          <cell r="A2">
            <v>0</v>
          </cell>
        </row>
      </sheetData>
      <sheetData sheetId="1403">
        <row r="2">
          <cell r="A2">
            <v>0</v>
          </cell>
        </row>
      </sheetData>
      <sheetData sheetId="1404">
        <row r="2">
          <cell r="A2">
            <v>0</v>
          </cell>
        </row>
      </sheetData>
      <sheetData sheetId="1405">
        <row r="2">
          <cell r="A2">
            <v>0</v>
          </cell>
        </row>
      </sheetData>
      <sheetData sheetId="1406">
        <row r="2">
          <cell r="A2">
            <v>0</v>
          </cell>
        </row>
      </sheetData>
      <sheetData sheetId="1407">
        <row r="2">
          <cell r="A2">
            <v>0</v>
          </cell>
        </row>
      </sheetData>
      <sheetData sheetId="1408">
        <row r="2">
          <cell r="A2">
            <v>0</v>
          </cell>
        </row>
      </sheetData>
      <sheetData sheetId="1409">
        <row r="2">
          <cell r="A2">
            <v>0</v>
          </cell>
        </row>
      </sheetData>
      <sheetData sheetId="1410">
        <row r="2">
          <cell r="A2">
            <v>0</v>
          </cell>
        </row>
      </sheetData>
      <sheetData sheetId="1411">
        <row r="2">
          <cell r="A2">
            <v>0</v>
          </cell>
        </row>
      </sheetData>
      <sheetData sheetId="1412">
        <row r="2">
          <cell r="A2">
            <v>0</v>
          </cell>
        </row>
      </sheetData>
      <sheetData sheetId="1413">
        <row r="2">
          <cell r="A2">
            <v>0</v>
          </cell>
        </row>
      </sheetData>
      <sheetData sheetId="1414">
        <row r="2">
          <cell r="A2">
            <v>0</v>
          </cell>
        </row>
      </sheetData>
      <sheetData sheetId="1415">
        <row r="2">
          <cell r="A2">
            <v>0</v>
          </cell>
        </row>
      </sheetData>
      <sheetData sheetId="1416">
        <row r="2">
          <cell r="A2">
            <v>0</v>
          </cell>
        </row>
      </sheetData>
      <sheetData sheetId="1417">
        <row r="2">
          <cell r="A2">
            <v>0</v>
          </cell>
        </row>
      </sheetData>
      <sheetData sheetId="1418">
        <row r="2">
          <cell r="A2">
            <v>0</v>
          </cell>
        </row>
      </sheetData>
      <sheetData sheetId="1419">
        <row r="2">
          <cell r="A2">
            <v>0</v>
          </cell>
        </row>
      </sheetData>
      <sheetData sheetId="1420">
        <row r="2">
          <cell r="A2">
            <v>0</v>
          </cell>
        </row>
      </sheetData>
      <sheetData sheetId="1421">
        <row r="2">
          <cell r="A2">
            <v>0</v>
          </cell>
        </row>
      </sheetData>
      <sheetData sheetId="1422">
        <row r="2">
          <cell r="A2">
            <v>0</v>
          </cell>
        </row>
      </sheetData>
      <sheetData sheetId="1423">
        <row r="2">
          <cell r="A2">
            <v>0</v>
          </cell>
        </row>
      </sheetData>
      <sheetData sheetId="1424">
        <row r="2">
          <cell r="A2">
            <v>0</v>
          </cell>
        </row>
      </sheetData>
      <sheetData sheetId="1425">
        <row r="2">
          <cell r="A2">
            <v>0</v>
          </cell>
        </row>
      </sheetData>
      <sheetData sheetId="1426">
        <row r="2">
          <cell r="A2">
            <v>0</v>
          </cell>
        </row>
      </sheetData>
      <sheetData sheetId="1427">
        <row r="2">
          <cell r="A2">
            <v>0</v>
          </cell>
        </row>
      </sheetData>
      <sheetData sheetId="1428">
        <row r="2">
          <cell r="A2">
            <v>0</v>
          </cell>
        </row>
      </sheetData>
      <sheetData sheetId="1429">
        <row r="2">
          <cell r="A2">
            <v>0</v>
          </cell>
        </row>
      </sheetData>
      <sheetData sheetId="1430">
        <row r="2">
          <cell r="A2">
            <v>0</v>
          </cell>
        </row>
      </sheetData>
      <sheetData sheetId="1431">
        <row r="2">
          <cell r="A2">
            <v>0</v>
          </cell>
        </row>
      </sheetData>
      <sheetData sheetId="1432">
        <row r="2">
          <cell r="A2">
            <v>0</v>
          </cell>
        </row>
      </sheetData>
      <sheetData sheetId="1433">
        <row r="2">
          <cell r="A2">
            <v>0</v>
          </cell>
        </row>
      </sheetData>
      <sheetData sheetId="1434">
        <row r="2">
          <cell r="A2">
            <v>0</v>
          </cell>
        </row>
      </sheetData>
      <sheetData sheetId="1435">
        <row r="2">
          <cell r="A2">
            <v>0</v>
          </cell>
        </row>
      </sheetData>
      <sheetData sheetId="1436">
        <row r="2">
          <cell r="A2">
            <v>0</v>
          </cell>
        </row>
      </sheetData>
      <sheetData sheetId="1437">
        <row r="2">
          <cell r="A2">
            <v>0</v>
          </cell>
        </row>
      </sheetData>
      <sheetData sheetId="1438">
        <row r="2">
          <cell r="A2">
            <v>0</v>
          </cell>
        </row>
      </sheetData>
      <sheetData sheetId="1439">
        <row r="2">
          <cell r="A2">
            <v>0</v>
          </cell>
        </row>
      </sheetData>
      <sheetData sheetId="1440">
        <row r="2">
          <cell r="A2">
            <v>0</v>
          </cell>
        </row>
      </sheetData>
      <sheetData sheetId="1441">
        <row r="2">
          <cell r="A2">
            <v>0</v>
          </cell>
        </row>
      </sheetData>
      <sheetData sheetId="1442">
        <row r="2">
          <cell r="A2">
            <v>0</v>
          </cell>
        </row>
      </sheetData>
      <sheetData sheetId="1443">
        <row r="2">
          <cell r="A2">
            <v>0</v>
          </cell>
        </row>
      </sheetData>
      <sheetData sheetId="1444">
        <row r="2">
          <cell r="A2">
            <v>0</v>
          </cell>
        </row>
      </sheetData>
      <sheetData sheetId="1445">
        <row r="2">
          <cell r="A2">
            <v>0</v>
          </cell>
        </row>
      </sheetData>
      <sheetData sheetId="1446">
        <row r="2">
          <cell r="A2">
            <v>0</v>
          </cell>
        </row>
      </sheetData>
      <sheetData sheetId="1447">
        <row r="2">
          <cell r="A2">
            <v>0</v>
          </cell>
        </row>
      </sheetData>
      <sheetData sheetId="1448">
        <row r="2">
          <cell r="A2">
            <v>0</v>
          </cell>
        </row>
      </sheetData>
      <sheetData sheetId="1449">
        <row r="2">
          <cell r="A2">
            <v>0</v>
          </cell>
        </row>
      </sheetData>
      <sheetData sheetId="1450">
        <row r="2">
          <cell r="A2">
            <v>0</v>
          </cell>
        </row>
      </sheetData>
      <sheetData sheetId="1451">
        <row r="2">
          <cell r="A2">
            <v>0</v>
          </cell>
        </row>
      </sheetData>
      <sheetData sheetId="1452">
        <row r="2">
          <cell r="A2">
            <v>0</v>
          </cell>
        </row>
      </sheetData>
      <sheetData sheetId="1453">
        <row r="2">
          <cell r="A2">
            <v>0</v>
          </cell>
        </row>
      </sheetData>
      <sheetData sheetId="1454">
        <row r="2">
          <cell r="A2">
            <v>0</v>
          </cell>
        </row>
      </sheetData>
      <sheetData sheetId="1455">
        <row r="2">
          <cell r="A2">
            <v>0</v>
          </cell>
        </row>
      </sheetData>
      <sheetData sheetId="1456">
        <row r="2">
          <cell r="A2">
            <v>0</v>
          </cell>
        </row>
      </sheetData>
      <sheetData sheetId="1457">
        <row r="2">
          <cell r="A2">
            <v>0</v>
          </cell>
        </row>
      </sheetData>
      <sheetData sheetId="1458">
        <row r="2">
          <cell r="A2">
            <v>0</v>
          </cell>
        </row>
      </sheetData>
      <sheetData sheetId="1459">
        <row r="2">
          <cell r="A2">
            <v>0</v>
          </cell>
        </row>
      </sheetData>
      <sheetData sheetId="1460">
        <row r="2">
          <cell r="A2">
            <v>0</v>
          </cell>
        </row>
      </sheetData>
      <sheetData sheetId="1461">
        <row r="2">
          <cell r="A2">
            <v>0</v>
          </cell>
        </row>
      </sheetData>
      <sheetData sheetId="1462">
        <row r="2">
          <cell r="A2">
            <v>0</v>
          </cell>
        </row>
      </sheetData>
      <sheetData sheetId="1463">
        <row r="2">
          <cell r="A2">
            <v>0</v>
          </cell>
        </row>
      </sheetData>
      <sheetData sheetId="1464">
        <row r="2">
          <cell r="A2">
            <v>0</v>
          </cell>
        </row>
      </sheetData>
      <sheetData sheetId="1465">
        <row r="2">
          <cell r="A2">
            <v>0</v>
          </cell>
        </row>
      </sheetData>
      <sheetData sheetId="1466">
        <row r="2">
          <cell r="A2">
            <v>0</v>
          </cell>
        </row>
      </sheetData>
      <sheetData sheetId="1467">
        <row r="2">
          <cell r="A2">
            <v>0</v>
          </cell>
        </row>
      </sheetData>
      <sheetData sheetId="1468">
        <row r="2">
          <cell r="A2">
            <v>0</v>
          </cell>
        </row>
      </sheetData>
      <sheetData sheetId="1469">
        <row r="2">
          <cell r="A2">
            <v>0</v>
          </cell>
        </row>
      </sheetData>
      <sheetData sheetId="1470">
        <row r="2">
          <cell r="A2">
            <v>0</v>
          </cell>
        </row>
      </sheetData>
      <sheetData sheetId="1471">
        <row r="2">
          <cell r="A2">
            <v>0</v>
          </cell>
        </row>
      </sheetData>
      <sheetData sheetId="1472">
        <row r="2">
          <cell r="A2">
            <v>0</v>
          </cell>
        </row>
      </sheetData>
      <sheetData sheetId="1473">
        <row r="2">
          <cell r="A2">
            <v>0</v>
          </cell>
        </row>
      </sheetData>
      <sheetData sheetId="1474">
        <row r="2">
          <cell r="A2">
            <v>0</v>
          </cell>
        </row>
      </sheetData>
      <sheetData sheetId="1475">
        <row r="2">
          <cell r="A2">
            <v>0</v>
          </cell>
        </row>
      </sheetData>
      <sheetData sheetId="1476">
        <row r="2">
          <cell r="A2">
            <v>0</v>
          </cell>
        </row>
      </sheetData>
      <sheetData sheetId="1477">
        <row r="2">
          <cell r="A2">
            <v>0</v>
          </cell>
        </row>
      </sheetData>
      <sheetData sheetId="1478">
        <row r="2">
          <cell r="A2">
            <v>0</v>
          </cell>
        </row>
      </sheetData>
      <sheetData sheetId="1479">
        <row r="2">
          <cell r="A2">
            <v>0</v>
          </cell>
        </row>
      </sheetData>
      <sheetData sheetId="1480">
        <row r="2">
          <cell r="A2">
            <v>0</v>
          </cell>
        </row>
      </sheetData>
      <sheetData sheetId="1481">
        <row r="2">
          <cell r="A2">
            <v>0</v>
          </cell>
        </row>
      </sheetData>
      <sheetData sheetId="1482">
        <row r="2">
          <cell r="A2">
            <v>0</v>
          </cell>
        </row>
      </sheetData>
      <sheetData sheetId="1483">
        <row r="2">
          <cell r="A2">
            <v>0</v>
          </cell>
        </row>
      </sheetData>
      <sheetData sheetId="1484">
        <row r="2">
          <cell r="A2">
            <v>0</v>
          </cell>
        </row>
      </sheetData>
      <sheetData sheetId="1485">
        <row r="2">
          <cell r="A2">
            <v>0</v>
          </cell>
        </row>
      </sheetData>
      <sheetData sheetId="1486">
        <row r="2">
          <cell r="A2">
            <v>0</v>
          </cell>
        </row>
      </sheetData>
      <sheetData sheetId="1487">
        <row r="2">
          <cell r="A2">
            <v>0</v>
          </cell>
        </row>
      </sheetData>
      <sheetData sheetId="1488">
        <row r="2">
          <cell r="A2">
            <v>0</v>
          </cell>
        </row>
      </sheetData>
      <sheetData sheetId="1489">
        <row r="2">
          <cell r="A2">
            <v>0</v>
          </cell>
        </row>
      </sheetData>
      <sheetData sheetId="1490">
        <row r="2">
          <cell r="A2">
            <v>0</v>
          </cell>
        </row>
      </sheetData>
      <sheetData sheetId="1491">
        <row r="2">
          <cell r="A2">
            <v>0</v>
          </cell>
        </row>
      </sheetData>
      <sheetData sheetId="1492">
        <row r="2">
          <cell r="A2">
            <v>0</v>
          </cell>
        </row>
      </sheetData>
      <sheetData sheetId="1493">
        <row r="2">
          <cell r="A2">
            <v>0</v>
          </cell>
        </row>
      </sheetData>
      <sheetData sheetId="1494">
        <row r="2">
          <cell r="A2">
            <v>0</v>
          </cell>
        </row>
      </sheetData>
      <sheetData sheetId="1495">
        <row r="2">
          <cell r="A2">
            <v>0</v>
          </cell>
        </row>
      </sheetData>
      <sheetData sheetId="1496">
        <row r="2">
          <cell r="A2">
            <v>0</v>
          </cell>
        </row>
      </sheetData>
      <sheetData sheetId="1497">
        <row r="2">
          <cell r="A2">
            <v>0</v>
          </cell>
        </row>
      </sheetData>
      <sheetData sheetId="1498">
        <row r="2">
          <cell r="A2">
            <v>0</v>
          </cell>
        </row>
      </sheetData>
      <sheetData sheetId="1499">
        <row r="2">
          <cell r="A2">
            <v>0</v>
          </cell>
        </row>
      </sheetData>
      <sheetData sheetId="1500">
        <row r="2">
          <cell r="A2">
            <v>0</v>
          </cell>
        </row>
      </sheetData>
      <sheetData sheetId="1501">
        <row r="2">
          <cell r="A2">
            <v>0</v>
          </cell>
        </row>
      </sheetData>
      <sheetData sheetId="1502">
        <row r="2">
          <cell r="A2">
            <v>0</v>
          </cell>
        </row>
      </sheetData>
      <sheetData sheetId="1503">
        <row r="2">
          <cell r="A2">
            <v>0</v>
          </cell>
        </row>
      </sheetData>
      <sheetData sheetId="1504">
        <row r="2">
          <cell r="A2">
            <v>0</v>
          </cell>
        </row>
      </sheetData>
      <sheetData sheetId="1505">
        <row r="2">
          <cell r="A2">
            <v>0</v>
          </cell>
        </row>
      </sheetData>
      <sheetData sheetId="1506">
        <row r="2">
          <cell r="A2">
            <v>0</v>
          </cell>
        </row>
      </sheetData>
      <sheetData sheetId="1507">
        <row r="2">
          <cell r="A2">
            <v>0</v>
          </cell>
        </row>
      </sheetData>
      <sheetData sheetId="1508">
        <row r="2">
          <cell r="A2">
            <v>0</v>
          </cell>
        </row>
      </sheetData>
      <sheetData sheetId="1509">
        <row r="2">
          <cell r="A2">
            <v>0</v>
          </cell>
        </row>
      </sheetData>
      <sheetData sheetId="1510">
        <row r="2">
          <cell r="A2">
            <v>0</v>
          </cell>
        </row>
      </sheetData>
      <sheetData sheetId="1511">
        <row r="2">
          <cell r="A2">
            <v>0</v>
          </cell>
        </row>
      </sheetData>
      <sheetData sheetId="1512">
        <row r="2">
          <cell r="A2">
            <v>0</v>
          </cell>
        </row>
      </sheetData>
      <sheetData sheetId="1513">
        <row r="2">
          <cell r="A2">
            <v>0</v>
          </cell>
        </row>
      </sheetData>
      <sheetData sheetId="1514">
        <row r="2">
          <cell r="A2">
            <v>0</v>
          </cell>
        </row>
      </sheetData>
      <sheetData sheetId="1515">
        <row r="2">
          <cell r="A2">
            <v>0</v>
          </cell>
        </row>
      </sheetData>
      <sheetData sheetId="1516">
        <row r="2">
          <cell r="A2">
            <v>0</v>
          </cell>
        </row>
      </sheetData>
      <sheetData sheetId="1517">
        <row r="2">
          <cell r="A2">
            <v>0</v>
          </cell>
        </row>
      </sheetData>
      <sheetData sheetId="1518">
        <row r="2">
          <cell r="A2">
            <v>0</v>
          </cell>
        </row>
      </sheetData>
      <sheetData sheetId="1519">
        <row r="2">
          <cell r="A2">
            <v>0</v>
          </cell>
        </row>
      </sheetData>
      <sheetData sheetId="1520">
        <row r="2">
          <cell r="A2">
            <v>0</v>
          </cell>
        </row>
      </sheetData>
      <sheetData sheetId="1521">
        <row r="2">
          <cell r="A2">
            <v>0</v>
          </cell>
        </row>
      </sheetData>
      <sheetData sheetId="1522">
        <row r="2">
          <cell r="A2">
            <v>0</v>
          </cell>
        </row>
      </sheetData>
      <sheetData sheetId="1523">
        <row r="2">
          <cell r="A2">
            <v>0</v>
          </cell>
        </row>
      </sheetData>
      <sheetData sheetId="1524">
        <row r="2">
          <cell r="A2">
            <v>0</v>
          </cell>
        </row>
      </sheetData>
      <sheetData sheetId="1525">
        <row r="2">
          <cell r="A2">
            <v>0</v>
          </cell>
        </row>
      </sheetData>
      <sheetData sheetId="1526">
        <row r="2">
          <cell r="A2">
            <v>0</v>
          </cell>
        </row>
      </sheetData>
      <sheetData sheetId="1527">
        <row r="2">
          <cell r="A2">
            <v>0</v>
          </cell>
        </row>
      </sheetData>
      <sheetData sheetId="1528">
        <row r="2">
          <cell r="A2">
            <v>0</v>
          </cell>
        </row>
      </sheetData>
      <sheetData sheetId="1529">
        <row r="2">
          <cell r="A2">
            <v>0</v>
          </cell>
        </row>
      </sheetData>
      <sheetData sheetId="1530">
        <row r="2">
          <cell r="A2">
            <v>0</v>
          </cell>
        </row>
      </sheetData>
      <sheetData sheetId="1531">
        <row r="2">
          <cell r="A2">
            <v>0</v>
          </cell>
        </row>
      </sheetData>
      <sheetData sheetId="1532">
        <row r="2">
          <cell r="A2">
            <v>0</v>
          </cell>
        </row>
      </sheetData>
      <sheetData sheetId="1533">
        <row r="2">
          <cell r="A2">
            <v>0</v>
          </cell>
        </row>
      </sheetData>
      <sheetData sheetId="1534">
        <row r="2">
          <cell r="A2">
            <v>0</v>
          </cell>
        </row>
      </sheetData>
      <sheetData sheetId="1535">
        <row r="2">
          <cell r="A2">
            <v>0</v>
          </cell>
        </row>
      </sheetData>
      <sheetData sheetId="1536">
        <row r="2">
          <cell r="A2">
            <v>0</v>
          </cell>
        </row>
      </sheetData>
      <sheetData sheetId="1537">
        <row r="2">
          <cell r="A2">
            <v>0</v>
          </cell>
        </row>
      </sheetData>
      <sheetData sheetId="1538">
        <row r="2">
          <cell r="A2">
            <v>0</v>
          </cell>
        </row>
      </sheetData>
      <sheetData sheetId="1539">
        <row r="2">
          <cell r="A2">
            <v>0</v>
          </cell>
        </row>
      </sheetData>
      <sheetData sheetId="1540">
        <row r="2">
          <cell r="A2">
            <v>0</v>
          </cell>
        </row>
      </sheetData>
      <sheetData sheetId="1541">
        <row r="2">
          <cell r="A2">
            <v>0</v>
          </cell>
        </row>
      </sheetData>
      <sheetData sheetId="1542">
        <row r="2">
          <cell r="A2">
            <v>0</v>
          </cell>
        </row>
      </sheetData>
      <sheetData sheetId="1543">
        <row r="2">
          <cell r="A2">
            <v>0</v>
          </cell>
        </row>
      </sheetData>
      <sheetData sheetId="1544">
        <row r="2">
          <cell r="A2">
            <v>0</v>
          </cell>
        </row>
      </sheetData>
      <sheetData sheetId="1545">
        <row r="2">
          <cell r="A2">
            <v>0</v>
          </cell>
        </row>
      </sheetData>
      <sheetData sheetId="1546">
        <row r="2">
          <cell r="A2">
            <v>0</v>
          </cell>
        </row>
      </sheetData>
      <sheetData sheetId="1547">
        <row r="2">
          <cell r="A2">
            <v>0</v>
          </cell>
        </row>
      </sheetData>
      <sheetData sheetId="1548">
        <row r="2">
          <cell r="A2">
            <v>0</v>
          </cell>
        </row>
      </sheetData>
      <sheetData sheetId="1549">
        <row r="2">
          <cell r="A2">
            <v>0</v>
          </cell>
        </row>
      </sheetData>
      <sheetData sheetId="1550">
        <row r="2">
          <cell r="A2">
            <v>0</v>
          </cell>
        </row>
      </sheetData>
      <sheetData sheetId="1551">
        <row r="2">
          <cell r="A2">
            <v>0</v>
          </cell>
        </row>
      </sheetData>
      <sheetData sheetId="1552">
        <row r="2">
          <cell r="A2">
            <v>0</v>
          </cell>
        </row>
      </sheetData>
      <sheetData sheetId="1553">
        <row r="2">
          <cell r="A2">
            <v>0</v>
          </cell>
        </row>
      </sheetData>
      <sheetData sheetId="1554">
        <row r="2">
          <cell r="A2">
            <v>0</v>
          </cell>
        </row>
      </sheetData>
      <sheetData sheetId="1555">
        <row r="2">
          <cell r="A2">
            <v>0</v>
          </cell>
        </row>
      </sheetData>
      <sheetData sheetId="1556">
        <row r="2">
          <cell r="A2">
            <v>0</v>
          </cell>
        </row>
      </sheetData>
      <sheetData sheetId="1557">
        <row r="2">
          <cell r="A2">
            <v>0</v>
          </cell>
        </row>
      </sheetData>
      <sheetData sheetId="1558">
        <row r="2">
          <cell r="A2">
            <v>0</v>
          </cell>
        </row>
      </sheetData>
      <sheetData sheetId="1559">
        <row r="2">
          <cell r="A2">
            <v>0</v>
          </cell>
        </row>
      </sheetData>
      <sheetData sheetId="1560">
        <row r="2">
          <cell r="A2">
            <v>0</v>
          </cell>
        </row>
      </sheetData>
      <sheetData sheetId="1561">
        <row r="2">
          <cell r="A2">
            <v>0</v>
          </cell>
        </row>
      </sheetData>
      <sheetData sheetId="1562">
        <row r="2">
          <cell r="A2">
            <v>0</v>
          </cell>
        </row>
      </sheetData>
      <sheetData sheetId="1563">
        <row r="2">
          <cell r="A2">
            <v>0</v>
          </cell>
        </row>
      </sheetData>
      <sheetData sheetId="1564">
        <row r="2">
          <cell r="A2">
            <v>0</v>
          </cell>
        </row>
      </sheetData>
      <sheetData sheetId="1565">
        <row r="2">
          <cell r="A2">
            <v>0</v>
          </cell>
        </row>
      </sheetData>
      <sheetData sheetId="1566">
        <row r="2">
          <cell r="A2">
            <v>0</v>
          </cell>
        </row>
      </sheetData>
      <sheetData sheetId="1567">
        <row r="2">
          <cell r="A2">
            <v>0</v>
          </cell>
        </row>
      </sheetData>
      <sheetData sheetId="1568">
        <row r="2">
          <cell r="A2">
            <v>0</v>
          </cell>
        </row>
      </sheetData>
      <sheetData sheetId="1569">
        <row r="2">
          <cell r="A2">
            <v>0</v>
          </cell>
        </row>
      </sheetData>
      <sheetData sheetId="1570">
        <row r="2">
          <cell r="A2">
            <v>0</v>
          </cell>
        </row>
      </sheetData>
      <sheetData sheetId="1571">
        <row r="2">
          <cell r="A2">
            <v>0</v>
          </cell>
        </row>
      </sheetData>
      <sheetData sheetId="1572">
        <row r="2">
          <cell r="A2">
            <v>0</v>
          </cell>
        </row>
      </sheetData>
      <sheetData sheetId="1573">
        <row r="2">
          <cell r="A2">
            <v>0</v>
          </cell>
        </row>
      </sheetData>
      <sheetData sheetId="1574">
        <row r="2">
          <cell r="A2">
            <v>0</v>
          </cell>
        </row>
      </sheetData>
      <sheetData sheetId="1575">
        <row r="2">
          <cell r="A2">
            <v>0</v>
          </cell>
        </row>
      </sheetData>
      <sheetData sheetId="1576">
        <row r="2">
          <cell r="A2">
            <v>0</v>
          </cell>
        </row>
      </sheetData>
      <sheetData sheetId="1577">
        <row r="2">
          <cell r="A2">
            <v>0</v>
          </cell>
        </row>
      </sheetData>
      <sheetData sheetId="1578">
        <row r="2">
          <cell r="A2">
            <v>0</v>
          </cell>
        </row>
      </sheetData>
      <sheetData sheetId="1579">
        <row r="2">
          <cell r="A2">
            <v>0</v>
          </cell>
        </row>
      </sheetData>
      <sheetData sheetId="1580">
        <row r="2">
          <cell r="A2">
            <v>0</v>
          </cell>
        </row>
      </sheetData>
      <sheetData sheetId="1581">
        <row r="2">
          <cell r="A2">
            <v>0</v>
          </cell>
        </row>
      </sheetData>
      <sheetData sheetId="1582">
        <row r="2">
          <cell r="A2">
            <v>0</v>
          </cell>
        </row>
      </sheetData>
      <sheetData sheetId="1583">
        <row r="2">
          <cell r="A2">
            <v>0</v>
          </cell>
        </row>
      </sheetData>
      <sheetData sheetId="1584">
        <row r="2">
          <cell r="A2">
            <v>0</v>
          </cell>
        </row>
      </sheetData>
      <sheetData sheetId="1585">
        <row r="2">
          <cell r="A2">
            <v>0</v>
          </cell>
        </row>
      </sheetData>
      <sheetData sheetId="1586">
        <row r="2">
          <cell r="A2">
            <v>0</v>
          </cell>
        </row>
      </sheetData>
      <sheetData sheetId="1587">
        <row r="2">
          <cell r="A2">
            <v>0</v>
          </cell>
        </row>
      </sheetData>
      <sheetData sheetId="1588">
        <row r="2">
          <cell r="A2">
            <v>0</v>
          </cell>
        </row>
      </sheetData>
      <sheetData sheetId="1589">
        <row r="2">
          <cell r="A2">
            <v>0</v>
          </cell>
        </row>
      </sheetData>
      <sheetData sheetId="1590">
        <row r="2">
          <cell r="A2">
            <v>0</v>
          </cell>
        </row>
      </sheetData>
      <sheetData sheetId="1591">
        <row r="2">
          <cell r="A2">
            <v>0</v>
          </cell>
        </row>
      </sheetData>
      <sheetData sheetId="1592">
        <row r="2">
          <cell r="A2">
            <v>0</v>
          </cell>
        </row>
      </sheetData>
      <sheetData sheetId="1593">
        <row r="2">
          <cell r="A2">
            <v>0</v>
          </cell>
        </row>
      </sheetData>
      <sheetData sheetId="1594">
        <row r="2">
          <cell r="A2">
            <v>0</v>
          </cell>
        </row>
      </sheetData>
      <sheetData sheetId="1595">
        <row r="2">
          <cell r="A2">
            <v>0</v>
          </cell>
        </row>
      </sheetData>
      <sheetData sheetId="1596">
        <row r="2">
          <cell r="A2">
            <v>0</v>
          </cell>
        </row>
      </sheetData>
      <sheetData sheetId="1597">
        <row r="2">
          <cell r="A2">
            <v>0</v>
          </cell>
        </row>
      </sheetData>
      <sheetData sheetId="1598">
        <row r="2">
          <cell r="A2">
            <v>0</v>
          </cell>
        </row>
      </sheetData>
      <sheetData sheetId="1599">
        <row r="2">
          <cell r="A2">
            <v>0</v>
          </cell>
        </row>
      </sheetData>
      <sheetData sheetId="1600">
        <row r="2">
          <cell r="A2">
            <v>0</v>
          </cell>
        </row>
      </sheetData>
      <sheetData sheetId="1601">
        <row r="2">
          <cell r="A2">
            <v>0</v>
          </cell>
        </row>
      </sheetData>
      <sheetData sheetId="1602">
        <row r="2">
          <cell r="A2">
            <v>0</v>
          </cell>
        </row>
      </sheetData>
      <sheetData sheetId="1603">
        <row r="2">
          <cell r="A2">
            <v>0</v>
          </cell>
        </row>
      </sheetData>
      <sheetData sheetId="1604">
        <row r="2">
          <cell r="A2">
            <v>0</v>
          </cell>
        </row>
      </sheetData>
      <sheetData sheetId="1605">
        <row r="2">
          <cell r="A2">
            <v>0</v>
          </cell>
        </row>
      </sheetData>
      <sheetData sheetId="1606">
        <row r="2">
          <cell r="A2">
            <v>0</v>
          </cell>
        </row>
      </sheetData>
      <sheetData sheetId="1607">
        <row r="2">
          <cell r="A2">
            <v>0</v>
          </cell>
        </row>
      </sheetData>
      <sheetData sheetId="1608">
        <row r="2">
          <cell r="A2">
            <v>0</v>
          </cell>
        </row>
      </sheetData>
      <sheetData sheetId="1609">
        <row r="2">
          <cell r="A2">
            <v>0</v>
          </cell>
        </row>
      </sheetData>
      <sheetData sheetId="1610">
        <row r="2">
          <cell r="A2">
            <v>0</v>
          </cell>
        </row>
      </sheetData>
      <sheetData sheetId="1611">
        <row r="2">
          <cell r="A2">
            <v>0</v>
          </cell>
        </row>
      </sheetData>
      <sheetData sheetId="1612">
        <row r="2">
          <cell r="A2">
            <v>0</v>
          </cell>
        </row>
      </sheetData>
      <sheetData sheetId="1613">
        <row r="2">
          <cell r="A2">
            <v>0</v>
          </cell>
        </row>
      </sheetData>
      <sheetData sheetId="1614">
        <row r="2">
          <cell r="A2">
            <v>0</v>
          </cell>
        </row>
      </sheetData>
      <sheetData sheetId="1615">
        <row r="2">
          <cell r="A2">
            <v>0</v>
          </cell>
        </row>
      </sheetData>
      <sheetData sheetId="1616">
        <row r="2">
          <cell r="A2">
            <v>0</v>
          </cell>
        </row>
      </sheetData>
      <sheetData sheetId="1617">
        <row r="2">
          <cell r="A2">
            <v>0</v>
          </cell>
        </row>
      </sheetData>
      <sheetData sheetId="1618">
        <row r="2">
          <cell r="A2">
            <v>0</v>
          </cell>
        </row>
      </sheetData>
      <sheetData sheetId="1619">
        <row r="2">
          <cell r="A2">
            <v>0</v>
          </cell>
        </row>
      </sheetData>
      <sheetData sheetId="1620">
        <row r="2">
          <cell r="A2">
            <v>0</v>
          </cell>
        </row>
      </sheetData>
      <sheetData sheetId="1621">
        <row r="2">
          <cell r="A2">
            <v>0</v>
          </cell>
        </row>
      </sheetData>
      <sheetData sheetId="1622">
        <row r="2">
          <cell r="A2">
            <v>0</v>
          </cell>
        </row>
      </sheetData>
      <sheetData sheetId="1623">
        <row r="2">
          <cell r="A2">
            <v>0</v>
          </cell>
        </row>
      </sheetData>
      <sheetData sheetId="1624">
        <row r="2">
          <cell r="A2">
            <v>0</v>
          </cell>
        </row>
      </sheetData>
      <sheetData sheetId="1625">
        <row r="2">
          <cell r="A2">
            <v>0</v>
          </cell>
        </row>
      </sheetData>
      <sheetData sheetId="1626">
        <row r="2">
          <cell r="A2">
            <v>0</v>
          </cell>
        </row>
      </sheetData>
      <sheetData sheetId="1627">
        <row r="2">
          <cell r="A2">
            <v>0</v>
          </cell>
        </row>
      </sheetData>
      <sheetData sheetId="1628">
        <row r="2">
          <cell r="A2">
            <v>0</v>
          </cell>
        </row>
      </sheetData>
      <sheetData sheetId="1629">
        <row r="2">
          <cell r="A2">
            <v>0</v>
          </cell>
        </row>
      </sheetData>
      <sheetData sheetId="1630">
        <row r="2">
          <cell r="A2">
            <v>0</v>
          </cell>
        </row>
      </sheetData>
      <sheetData sheetId="1631">
        <row r="2">
          <cell r="A2">
            <v>0</v>
          </cell>
        </row>
      </sheetData>
      <sheetData sheetId="1632">
        <row r="2">
          <cell r="A2">
            <v>0</v>
          </cell>
        </row>
      </sheetData>
      <sheetData sheetId="1633">
        <row r="2">
          <cell r="A2">
            <v>0</v>
          </cell>
        </row>
      </sheetData>
      <sheetData sheetId="1634">
        <row r="2">
          <cell r="A2">
            <v>0</v>
          </cell>
        </row>
      </sheetData>
      <sheetData sheetId="1635">
        <row r="2">
          <cell r="A2">
            <v>0</v>
          </cell>
        </row>
      </sheetData>
      <sheetData sheetId="1636">
        <row r="2">
          <cell r="A2">
            <v>0</v>
          </cell>
        </row>
      </sheetData>
      <sheetData sheetId="1637">
        <row r="2">
          <cell r="A2">
            <v>0</v>
          </cell>
        </row>
      </sheetData>
      <sheetData sheetId="1638">
        <row r="2">
          <cell r="A2">
            <v>0</v>
          </cell>
        </row>
      </sheetData>
      <sheetData sheetId="1639">
        <row r="2">
          <cell r="A2">
            <v>0</v>
          </cell>
        </row>
      </sheetData>
      <sheetData sheetId="1640">
        <row r="2">
          <cell r="A2">
            <v>0</v>
          </cell>
        </row>
      </sheetData>
      <sheetData sheetId="1641">
        <row r="2">
          <cell r="A2">
            <v>0</v>
          </cell>
        </row>
      </sheetData>
      <sheetData sheetId="1642">
        <row r="2">
          <cell r="A2">
            <v>0</v>
          </cell>
        </row>
      </sheetData>
      <sheetData sheetId="1643">
        <row r="2">
          <cell r="A2">
            <v>0</v>
          </cell>
        </row>
      </sheetData>
      <sheetData sheetId="1644">
        <row r="2">
          <cell r="A2">
            <v>0</v>
          </cell>
        </row>
      </sheetData>
      <sheetData sheetId="1645">
        <row r="2">
          <cell r="A2">
            <v>0</v>
          </cell>
        </row>
      </sheetData>
      <sheetData sheetId="1646">
        <row r="2">
          <cell r="A2">
            <v>0</v>
          </cell>
        </row>
      </sheetData>
      <sheetData sheetId="1647">
        <row r="2">
          <cell r="A2">
            <v>0</v>
          </cell>
        </row>
      </sheetData>
      <sheetData sheetId="1648">
        <row r="2">
          <cell r="A2">
            <v>0</v>
          </cell>
        </row>
      </sheetData>
      <sheetData sheetId="1649">
        <row r="2">
          <cell r="A2">
            <v>0</v>
          </cell>
        </row>
      </sheetData>
      <sheetData sheetId="1650">
        <row r="2">
          <cell r="A2">
            <v>0</v>
          </cell>
        </row>
      </sheetData>
      <sheetData sheetId="1651">
        <row r="2">
          <cell r="A2">
            <v>0</v>
          </cell>
        </row>
      </sheetData>
      <sheetData sheetId="1652">
        <row r="2">
          <cell r="A2">
            <v>0</v>
          </cell>
        </row>
      </sheetData>
      <sheetData sheetId="1653">
        <row r="2">
          <cell r="A2">
            <v>0</v>
          </cell>
        </row>
      </sheetData>
      <sheetData sheetId="1654">
        <row r="2">
          <cell r="A2">
            <v>0</v>
          </cell>
        </row>
      </sheetData>
      <sheetData sheetId="1655">
        <row r="2">
          <cell r="A2">
            <v>0</v>
          </cell>
        </row>
      </sheetData>
      <sheetData sheetId="1656">
        <row r="2">
          <cell r="A2">
            <v>0</v>
          </cell>
        </row>
      </sheetData>
      <sheetData sheetId="1657">
        <row r="2">
          <cell r="A2">
            <v>0</v>
          </cell>
        </row>
      </sheetData>
      <sheetData sheetId="1658">
        <row r="2">
          <cell r="A2">
            <v>0</v>
          </cell>
        </row>
      </sheetData>
      <sheetData sheetId="1659">
        <row r="2">
          <cell r="A2">
            <v>0</v>
          </cell>
        </row>
      </sheetData>
      <sheetData sheetId="1660">
        <row r="2">
          <cell r="A2">
            <v>0</v>
          </cell>
        </row>
      </sheetData>
      <sheetData sheetId="1661">
        <row r="2">
          <cell r="A2">
            <v>0</v>
          </cell>
        </row>
      </sheetData>
      <sheetData sheetId="1662">
        <row r="2">
          <cell r="A2">
            <v>0</v>
          </cell>
        </row>
      </sheetData>
      <sheetData sheetId="1663">
        <row r="2">
          <cell r="A2">
            <v>0</v>
          </cell>
        </row>
      </sheetData>
      <sheetData sheetId="1664">
        <row r="2">
          <cell r="A2">
            <v>0</v>
          </cell>
        </row>
      </sheetData>
      <sheetData sheetId="1665">
        <row r="2">
          <cell r="A2">
            <v>0</v>
          </cell>
        </row>
      </sheetData>
      <sheetData sheetId="1666">
        <row r="2">
          <cell r="A2">
            <v>0</v>
          </cell>
        </row>
      </sheetData>
      <sheetData sheetId="1667">
        <row r="2">
          <cell r="A2">
            <v>0</v>
          </cell>
        </row>
      </sheetData>
      <sheetData sheetId="1668">
        <row r="2">
          <cell r="A2">
            <v>0</v>
          </cell>
        </row>
      </sheetData>
      <sheetData sheetId="1669">
        <row r="2">
          <cell r="A2">
            <v>0</v>
          </cell>
        </row>
      </sheetData>
      <sheetData sheetId="1670">
        <row r="5">
          <cell r="B5" t="str">
            <v>T1</v>
          </cell>
        </row>
      </sheetData>
      <sheetData sheetId="1671">
        <row r="2">
          <cell r="A2">
            <v>0</v>
          </cell>
        </row>
      </sheetData>
      <sheetData sheetId="1672">
        <row r="2">
          <cell r="A2">
            <v>0</v>
          </cell>
        </row>
      </sheetData>
      <sheetData sheetId="1673">
        <row r="2">
          <cell r="A2">
            <v>0</v>
          </cell>
        </row>
      </sheetData>
      <sheetData sheetId="1674">
        <row r="2">
          <cell r="A2">
            <v>0</v>
          </cell>
        </row>
      </sheetData>
      <sheetData sheetId="1675">
        <row r="2">
          <cell r="A2">
            <v>0</v>
          </cell>
        </row>
      </sheetData>
      <sheetData sheetId="1676">
        <row r="2">
          <cell r="A2">
            <v>0</v>
          </cell>
        </row>
      </sheetData>
      <sheetData sheetId="1677">
        <row r="2">
          <cell r="A2">
            <v>0</v>
          </cell>
        </row>
      </sheetData>
      <sheetData sheetId="1678">
        <row r="2">
          <cell r="A2">
            <v>0</v>
          </cell>
        </row>
      </sheetData>
      <sheetData sheetId="1679">
        <row r="2">
          <cell r="A2">
            <v>0</v>
          </cell>
        </row>
      </sheetData>
      <sheetData sheetId="1680">
        <row r="2">
          <cell r="A2">
            <v>0</v>
          </cell>
        </row>
      </sheetData>
      <sheetData sheetId="1681">
        <row r="2">
          <cell r="A2">
            <v>0</v>
          </cell>
        </row>
      </sheetData>
      <sheetData sheetId="1682">
        <row r="2">
          <cell r="A2">
            <v>0</v>
          </cell>
        </row>
      </sheetData>
      <sheetData sheetId="1683">
        <row r="2">
          <cell r="A2">
            <v>0</v>
          </cell>
        </row>
      </sheetData>
      <sheetData sheetId="1684">
        <row r="2">
          <cell r="A2">
            <v>0</v>
          </cell>
        </row>
      </sheetData>
      <sheetData sheetId="1685">
        <row r="2">
          <cell r="A2">
            <v>0</v>
          </cell>
        </row>
      </sheetData>
      <sheetData sheetId="1686"/>
      <sheetData sheetId="1687">
        <row r="2">
          <cell r="A2">
            <v>0</v>
          </cell>
        </row>
      </sheetData>
      <sheetData sheetId="1688" refreshError="1"/>
      <sheetData sheetId="1689">
        <row r="2">
          <cell r="A2">
            <v>0</v>
          </cell>
        </row>
      </sheetData>
      <sheetData sheetId="1690">
        <row r="2">
          <cell r="A2">
            <v>0</v>
          </cell>
        </row>
      </sheetData>
      <sheetData sheetId="1691">
        <row r="2">
          <cell r="A2">
            <v>0</v>
          </cell>
        </row>
      </sheetData>
      <sheetData sheetId="1692">
        <row r="2">
          <cell r="A2">
            <v>0</v>
          </cell>
        </row>
      </sheetData>
      <sheetData sheetId="1693">
        <row r="2">
          <cell r="A2">
            <v>0</v>
          </cell>
        </row>
      </sheetData>
      <sheetData sheetId="1694">
        <row r="2">
          <cell r="A2">
            <v>0</v>
          </cell>
        </row>
      </sheetData>
      <sheetData sheetId="1695">
        <row r="2">
          <cell r="A2">
            <v>0</v>
          </cell>
        </row>
      </sheetData>
      <sheetData sheetId="1696">
        <row r="2">
          <cell r="A2">
            <v>0</v>
          </cell>
        </row>
      </sheetData>
      <sheetData sheetId="1697">
        <row r="2">
          <cell r="A2" t="str">
            <v>FORMULARIO N° 4</v>
          </cell>
        </row>
      </sheetData>
      <sheetData sheetId="1698">
        <row r="2">
          <cell r="A2">
            <v>0</v>
          </cell>
        </row>
      </sheetData>
      <sheetData sheetId="1699">
        <row r="2">
          <cell r="A2">
            <v>0</v>
          </cell>
        </row>
      </sheetData>
      <sheetData sheetId="1700">
        <row r="2">
          <cell r="A2">
            <v>0</v>
          </cell>
        </row>
      </sheetData>
      <sheetData sheetId="1701">
        <row r="2">
          <cell r="A2">
            <v>0</v>
          </cell>
        </row>
      </sheetData>
      <sheetData sheetId="1702" refreshError="1"/>
      <sheetData sheetId="1703" refreshError="1"/>
      <sheetData sheetId="1704" refreshError="1"/>
      <sheetData sheetId="1705" refreshError="1"/>
      <sheetData sheetId="1706">
        <row r="2">
          <cell r="A2" t="str">
            <v xml:space="preserve">PROYECTO: Elaborar los estudios y diseños Técnicos para llevar a cabo las obras de adecuación y remodelación de las oficinas 204, 205, 206, 1004, 1005, y 1006, y primero y segundo piso del edificio 9-57 en la Calle 78 No. 9-57 Bogotá, D.C. </v>
          </cell>
        </row>
      </sheetData>
      <sheetData sheetId="1707">
        <row r="2">
          <cell r="A2">
            <v>0</v>
          </cell>
        </row>
      </sheetData>
      <sheetData sheetId="1708"/>
      <sheetData sheetId="1709"/>
      <sheetData sheetId="1710"/>
      <sheetData sheetId="1711"/>
      <sheetData sheetId="1712">
        <row r="2">
          <cell r="B2">
            <v>0</v>
          </cell>
        </row>
      </sheetData>
      <sheetData sheetId="1713"/>
      <sheetData sheetId="1714" refreshError="1"/>
      <sheetData sheetId="1715">
        <row r="2">
          <cell r="A2">
            <v>0</v>
          </cell>
        </row>
      </sheetData>
      <sheetData sheetId="1716">
        <row r="2">
          <cell r="A2">
            <v>0</v>
          </cell>
        </row>
      </sheetData>
      <sheetData sheetId="1717">
        <row r="2">
          <cell r="A2">
            <v>0</v>
          </cell>
        </row>
      </sheetData>
      <sheetData sheetId="1718">
        <row r="2">
          <cell r="A2">
            <v>0</v>
          </cell>
        </row>
      </sheetData>
      <sheetData sheetId="1719">
        <row r="2">
          <cell r="A2">
            <v>0</v>
          </cell>
        </row>
      </sheetData>
      <sheetData sheetId="1720">
        <row r="2">
          <cell r="A2">
            <v>0</v>
          </cell>
        </row>
      </sheetData>
      <sheetData sheetId="1721">
        <row r="2">
          <cell r="A2">
            <v>0</v>
          </cell>
        </row>
      </sheetData>
      <sheetData sheetId="1722" refreshError="1"/>
      <sheetData sheetId="1723" refreshError="1"/>
      <sheetData sheetId="1724" refreshError="1"/>
      <sheetData sheetId="1725" refreshError="1"/>
      <sheetData sheetId="1726" refreshError="1"/>
      <sheetData sheetId="1727" refreshError="1"/>
      <sheetData sheetId="1728" refreshError="1"/>
      <sheetData sheetId="1729">
        <row r="2">
          <cell r="A2">
            <v>0</v>
          </cell>
        </row>
      </sheetData>
      <sheetData sheetId="1730" refreshError="1"/>
      <sheetData sheetId="1731">
        <row r="2">
          <cell r="A2">
            <v>0</v>
          </cell>
        </row>
      </sheetData>
      <sheetData sheetId="1732">
        <row r="2">
          <cell r="A2">
            <v>0</v>
          </cell>
        </row>
      </sheetData>
      <sheetData sheetId="1733">
        <row r="2">
          <cell r="A2">
            <v>0</v>
          </cell>
        </row>
      </sheetData>
      <sheetData sheetId="1734">
        <row r="2">
          <cell r="A2">
            <v>0</v>
          </cell>
        </row>
      </sheetData>
      <sheetData sheetId="1735">
        <row r="2">
          <cell r="A2">
            <v>0</v>
          </cell>
        </row>
      </sheetData>
      <sheetData sheetId="1736"/>
      <sheetData sheetId="1737"/>
      <sheetData sheetId="1738">
        <row r="2">
          <cell r="A2">
            <v>0</v>
          </cell>
        </row>
      </sheetData>
      <sheetData sheetId="1739">
        <row r="2">
          <cell r="A2">
            <v>0</v>
          </cell>
        </row>
      </sheetData>
      <sheetData sheetId="1740">
        <row r="2">
          <cell r="A2">
            <v>0</v>
          </cell>
        </row>
      </sheetData>
      <sheetData sheetId="1741" refreshError="1"/>
      <sheetData sheetId="1742">
        <row r="2">
          <cell r="A2" t="str">
            <v>FORMULARIO N° 4</v>
          </cell>
        </row>
      </sheetData>
      <sheetData sheetId="1743">
        <row r="2">
          <cell r="A2">
            <v>0</v>
          </cell>
        </row>
      </sheetData>
      <sheetData sheetId="1744">
        <row r="2">
          <cell r="A2">
            <v>0</v>
          </cell>
        </row>
      </sheetData>
      <sheetData sheetId="1745">
        <row r="2">
          <cell r="A2">
            <v>0</v>
          </cell>
        </row>
      </sheetData>
      <sheetData sheetId="1746">
        <row r="2">
          <cell r="A2">
            <v>0</v>
          </cell>
        </row>
      </sheetData>
      <sheetData sheetId="1747" refreshError="1"/>
      <sheetData sheetId="1748"/>
      <sheetData sheetId="1749">
        <row r="2">
          <cell r="A2" t="str">
            <v>FORMULARIO N° 4</v>
          </cell>
        </row>
      </sheetData>
      <sheetData sheetId="1750">
        <row r="2">
          <cell r="A2">
            <v>0</v>
          </cell>
        </row>
      </sheetData>
      <sheetData sheetId="1751"/>
      <sheetData sheetId="1752">
        <row r="2">
          <cell r="A2">
            <v>0</v>
          </cell>
        </row>
      </sheetData>
      <sheetData sheetId="1753"/>
      <sheetData sheetId="1754"/>
      <sheetData sheetId="1755">
        <row r="2">
          <cell r="A2" t="str">
            <v>Locación</v>
          </cell>
        </row>
      </sheetData>
      <sheetData sheetId="1756" refreshError="1"/>
      <sheetData sheetId="1757" refreshError="1"/>
      <sheetData sheetId="1758">
        <row r="2">
          <cell r="A2">
            <v>0</v>
          </cell>
        </row>
      </sheetData>
      <sheetData sheetId="1759" refreshError="1"/>
      <sheetData sheetId="1760" refreshError="1"/>
      <sheetData sheetId="1761" refreshError="1"/>
      <sheetData sheetId="1762" refreshError="1"/>
      <sheetData sheetId="1763">
        <row r="2">
          <cell r="A2">
            <v>0</v>
          </cell>
        </row>
      </sheetData>
      <sheetData sheetId="1764">
        <row r="2">
          <cell r="A2">
            <v>0</v>
          </cell>
        </row>
      </sheetData>
      <sheetData sheetId="1765">
        <row r="2">
          <cell r="A2">
            <v>0</v>
          </cell>
        </row>
      </sheetData>
      <sheetData sheetId="1766">
        <row r="2">
          <cell r="A2">
            <v>0</v>
          </cell>
        </row>
      </sheetData>
      <sheetData sheetId="1767">
        <row r="2">
          <cell r="A2">
            <v>0</v>
          </cell>
        </row>
      </sheetData>
      <sheetData sheetId="1768">
        <row r="2">
          <cell r="A2">
            <v>0</v>
          </cell>
        </row>
      </sheetData>
      <sheetData sheetId="1769">
        <row r="2">
          <cell r="A2">
            <v>0</v>
          </cell>
        </row>
      </sheetData>
      <sheetData sheetId="1770">
        <row r="2">
          <cell r="A2">
            <v>0</v>
          </cell>
        </row>
      </sheetData>
      <sheetData sheetId="1771">
        <row r="2">
          <cell r="A2">
            <v>0</v>
          </cell>
        </row>
      </sheetData>
      <sheetData sheetId="1772">
        <row r="2">
          <cell r="A2">
            <v>0</v>
          </cell>
        </row>
      </sheetData>
      <sheetData sheetId="1773">
        <row r="2">
          <cell r="A2">
            <v>0</v>
          </cell>
        </row>
      </sheetData>
      <sheetData sheetId="1774">
        <row r="2">
          <cell r="A2">
            <v>0</v>
          </cell>
        </row>
      </sheetData>
      <sheetData sheetId="1775">
        <row r="2">
          <cell r="A2">
            <v>0</v>
          </cell>
        </row>
      </sheetData>
      <sheetData sheetId="1776">
        <row r="2">
          <cell r="A2">
            <v>0</v>
          </cell>
        </row>
      </sheetData>
      <sheetData sheetId="1777">
        <row r="2">
          <cell r="A2">
            <v>0</v>
          </cell>
        </row>
      </sheetData>
      <sheetData sheetId="1778">
        <row r="2">
          <cell r="A2">
            <v>0</v>
          </cell>
        </row>
      </sheetData>
      <sheetData sheetId="1779">
        <row r="2">
          <cell r="A2">
            <v>0</v>
          </cell>
        </row>
      </sheetData>
      <sheetData sheetId="1780">
        <row r="2">
          <cell r="A2">
            <v>0</v>
          </cell>
        </row>
      </sheetData>
      <sheetData sheetId="1781">
        <row r="2">
          <cell r="A2">
            <v>0</v>
          </cell>
        </row>
      </sheetData>
      <sheetData sheetId="1782">
        <row r="2">
          <cell r="A2">
            <v>0</v>
          </cell>
        </row>
      </sheetData>
      <sheetData sheetId="1783">
        <row r="2">
          <cell r="A2">
            <v>0</v>
          </cell>
        </row>
      </sheetData>
      <sheetData sheetId="1784">
        <row r="2">
          <cell r="A2">
            <v>0</v>
          </cell>
        </row>
      </sheetData>
      <sheetData sheetId="1785">
        <row r="2">
          <cell r="A2">
            <v>0</v>
          </cell>
        </row>
      </sheetData>
      <sheetData sheetId="1786">
        <row r="2">
          <cell r="A2">
            <v>0</v>
          </cell>
        </row>
      </sheetData>
      <sheetData sheetId="1787">
        <row r="2">
          <cell r="A2">
            <v>0</v>
          </cell>
        </row>
      </sheetData>
      <sheetData sheetId="1788">
        <row r="2">
          <cell r="A2">
            <v>0</v>
          </cell>
        </row>
      </sheetData>
      <sheetData sheetId="1789">
        <row r="2">
          <cell r="A2">
            <v>0</v>
          </cell>
        </row>
      </sheetData>
      <sheetData sheetId="1790">
        <row r="2">
          <cell r="A2">
            <v>0</v>
          </cell>
        </row>
      </sheetData>
      <sheetData sheetId="1791">
        <row r="2">
          <cell r="A2">
            <v>0</v>
          </cell>
        </row>
      </sheetData>
      <sheetData sheetId="1792">
        <row r="2">
          <cell r="A2">
            <v>0</v>
          </cell>
        </row>
      </sheetData>
      <sheetData sheetId="1793">
        <row r="2">
          <cell r="A2">
            <v>0</v>
          </cell>
        </row>
      </sheetData>
      <sheetData sheetId="1794">
        <row r="2">
          <cell r="A2">
            <v>0</v>
          </cell>
        </row>
      </sheetData>
      <sheetData sheetId="1795">
        <row r="2">
          <cell r="A2">
            <v>0</v>
          </cell>
        </row>
      </sheetData>
      <sheetData sheetId="1796">
        <row r="2">
          <cell r="A2">
            <v>0</v>
          </cell>
        </row>
      </sheetData>
      <sheetData sheetId="1797">
        <row r="2">
          <cell r="A2">
            <v>0</v>
          </cell>
        </row>
      </sheetData>
      <sheetData sheetId="1798">
        <row r="2">
          <cell r="A2">
            <v>0</v>
          </cell>
        </row>
      </sheetData>
      <sheetData sheetId="1799">
        <row r="2">
          <cell r="A2">
            <v>0</v>
          </cell>
        </row>
      </sheetData>
      <sheetData sheetId="1800">
        <row r="2">
          <cell r="A2">
            <v>0</v>
          </cell>
        </row>
      </sheetData>
      <sheetData sheetId="1801">
        <row r="2">
          <cell r="A2">
            <v>0</v>
          </cell>
        </row>
      </sheetData>
      <sheetData sheetId="1802">
        <row r="2">
          <cell r="A2">
            <v>0</v>
          </cell>
        </row>
      </sheetData>
      <sheetData sheetId="1803">
        <row r="2">
          <cell r="A2">
            <v>0</v>
          </cell>
        </row>
      </sheetData>
      <sheetData sheetId="1804">
        <row r="2">
          <cell r="A2">
            <v>0</v>
          </cell>
        </row>
      </sheetData>
      <sheetData sheetId="1805">
        <row r="2">
          <cell r="A2">
            <v>0</v>
          </cell>
        </row>
      </sheetData>
      <sheetData sheetId="1806">
        <row r="2">
          <cell r="A2">
            <v>0</v>
          </cell>
        </row>
      </sheetData>
      <sheetData sheetId="1807">
        <row r="2">
          <cell r="A2">
            <v>0</v>
          </cell>
        </row>
      </sheetData>
      <sheetData sheetId="1808">
        <row r="2">
          <cell r="A2">
            <v>0</v>
          </cell>
        </row>
      </sheetData>
      <sheetData sheetId="1809">
        <row r="2">
          <cell r="A2">
            <v>0</v>
          </cell>
        </row>
      </sheetData>
      <sheetData sheetId="1810">
        <row r="2">
          <cell r="A2">
            <v>0</v>
          </cell>
        </row>
      </sheetData>
      <sheetData sheetId="1811">
        <row r="2">
          <cell r="A2">
            <v>0</v>
          </cell>
        </row>
      </sheetData>
      <sheetData sheetId="1812">
        <row r="2">
          <cell r="A2">
            <v>0</v>
          </cell>
        </row>
      </sheetData>
      <sheetData sheetId="1813">
        <row r="2">
          <cell r="A2">
            <v>0</v>
          </cell>
        </row>
      </sheetData>
      <sheetData sheetId="1814">
        <row r="2">
          <cell r="A2">
            <v>0</v>
          </cell>
        </row>
      </sheetData>
      <sheetData sheetId="1815">
        <row r="2">
          <cell r="A2">
            <v>0</v>
          </cell>
        </row>
      </sheetData>
      <sheetData sheetId="1816">
        <row r="2">
          <cell r="A2">
            <v>0</v>
          </cell>
        </row>
      </sheetData>
      <sheetData sheetId="1817">
        <row r="2">
          <cell r="A2">
            <v>0</v>
          </cell>
        </row>
      </sheetData>
      <sheetData sheetId="1818">
        <row r="2">
          <cell r="A2">
            <v>0</v>
          </cell>
        </row>
      </sheetData>
      <sheetData sheetId="1819">
        <row r="2">
          <cell r="A2">
            <v>0</v>
          </cell>
        </row>
      </sheetData>
      <sheetData sheetId="1820">
        <row r="2">
          <cell r="A2">
            <v>0</v>
          </cell>
        </row>
      </sheetData>
      <sheetData sheetId="1821">
        <row r="2">
          <cell r="A2">
            <v>0</v>
          </cell>
        </row>
      </sheetData>
      <sheetData sheetId="1822">
        <row r="2">
          <cell r="A2">
            <v>0</v>
          </cell>
        </row>
      </sheetData>
      <sheetData sheetId="1823">
        <row r="2">
          <cell r="A2">
            <v>0</v>
          </cell>
        </row>
      </sheetData>
      <sheetData sheetId="1824">
        <row r="2">
          <cell r="A2">
            <v>0</v>
          </cell>
        </row>
      </sheetData>
      <sheetData sheetId="1825">
        <row r="2">
          <cell r="A2">
            <v>0</v>
          </cell>
        </row>
      </sheetData>
      <sheetData sheetId="1826">
        <row r="2">
          <cell r="A2">
            <v>0</v>
          </cell>
        </row>
      </sheetData>
      <sheetData sheetId="1827">
        <row r="2">
          <cell r="A2">
            <v>0</v>
          </cell>
        </row>
      </sheetData>
      <sheetData sheetId="1828">
        <row r="2">
          <cell r="A2">
            <v>0</v>
          </cell>
        </row>
      </sheetData>
      <sheetData sheetId="1829">
        <row r="2">
          <cell r="A2">
            <v>0</v>
          </cell>
        </row>
      </sheetData>
      <sheetData sheetId="1830">
        <row r="2">
          <cell r="A2">
            <v>0</v>
          </cell>
        </row>
      </sheetData>
      <sheetData sheetId="1831">
        <row r="2">
          <cell r="A2">
            <v>0</v>
          </cell>
        </row>
      </sheetData>
      <sheetData sheetId="1832">
        <row r="2">
          <cell r="A2">
            <v>0</v>
          </cell>
        </row>
      </sheetData>
      <sheetData sheetId="1833">
        <row r="2">
          <cell r="A2">
            <v>0</v>
          </cell>
        </row>
      </sheetData>
      <sheetData sheetId="1834">
        <row r="2">
          <cell r="A2">
            <v>0</v>
          </cell>
        </row>
      </sheetData>
      <sheetData sheetId="1835">
        <row r="2">
          <cell r="A2">
            <v>0</v>
          </cell>
        </row>
      </sheetData>
      <sheetData sheetId="1836">
        <row r="2">
          <cell r="A2">
            <v>0</v>
          </cell>
        </row>
      </sheetData>
      <sheetData sheetId="1837">
        <row r="2">
          <cell r="A2">
            <v>0</v>
          </cell>
        </row>
      </sheetData>
      <sheetData sheetId="1838">
        <row r="2">
          <cell r="A2">
            <v>0</v>
          </cell>
        </row>
      </sheetData>
      <sheetData sheetId="1839">
        <row r="2">
          <cell r="A2">
            <v>0</v>
          </cell>
        </row>
      </sheetData>
      <sheetData sheetId="1840">
        <row r="2">
          <cell r="A2">
            <v>0</v>
          </cell>
        </row>
      </sheetData>
      <sheetData sheetId="1841">
        <row r="2">
          <cell r="A2">
            <v>0</v>
          </cell>
        </row>
      </sheetData>
      <sheetData sheetId="1842">
        <row r="2">
          <cell r="A2">
            <v>0</v>
          </cell>
        </row>
      </sheetData>
      <sheetData sheetId="1843">
        <row r="2">
          <cell r="A2">
            <v>0</v>
          </cell>
        </row>
      </sheetData>
      <sheetData sheetId="1844">
        <row r="2">
          <cell r="A2">
            <v>0</v>
          </cell>
        </row>
      </sheetData>
      <sheetData sheetId="1845">
        <row r="2">
          <cell r="A2">
            <v>0</v>
          </cell>
        </row>
      </sheetData>
      <sheetData sheetId="1846">
        <row r="2">
          <cell r="A2">
            <v>0</v>
          </cell>
        </row>
      </sheetData>
      <sheetData sheetId="1847">
        <row r="2">
          <cell r="A2">
            <v>0</v>
          </cell>
        </row>
      </sheetData>
      <sheetData sheetId="1848">
        <row r="2">
          <cell r="A2">
            <v>0</v>
          </cell>
        </row>
      </sheetData>
      <sheetData sheetId="1849">
        <row r="2">
          <cell r="A2">
            <v>0</v>
          </cell>
        </row>
      </sheetData>
      <sheetData sheetId="1850">
        <row r="2">
          <cell r="A2">
            <v>0</v>
          </cell>
        </row>
      </sheetData>
      <sheetData sheetId="1851">
        <row r="2">
          <cell r="A2">
            <v>0</v>
          </cell>
        </row>
      </sheetData>
      <sheetData sheetId="1852">
        <row r="2">
          <cell r="A2">
            <v>0</v>
          </cell>
        </row>
      </sheetData>
      <sheetData sheetId="1853">
        <row r="2">
          <cell r="A2">
            <v>0</v>
          </cell>
        </row>
      </sheetData>
      <sheetData sheetId="1854">
        <row r="2">
          <cell r="A2">
            <v>0</v>
          </cell>
        </row>
      </sheetData>
      <sheetData sheetId="1855">
        <row r="2">
          <cell r="A2">
            <v>0</v>
          </cell>
        </row>
      </sheetData>
      <sheetData sheetId="1856">
        <row r="2">
          <cell r="A2">
            <v>0</v>
          </cell>
        </row>
      </sheetData>
      <sheetData sheetId="1857">
        <row r="2">
          <cell r="A2">
            <v>0</v>
          </cell>
        </row>
      </sheetData>
      <sheetData sheetId="1858">
        <row r="2">
          <cell r="A2">
            <v>0</v>
          </cell>
        </row>
      </sheetData>
      <sheetData sheetId="1859">
        <row r="2">
          <cell r="A2">
            <v>0</v>
          </cell>
        </row>
      </sheetData>
      <sheetData sheetId="1860">
        <row r="2">
          <cell r="A2">
            <v>0</v>
          </cell>
        </row>
      </sheetData>
      <sheetData sheetId="1861">
        <row r="2">
          <cell r="A2">
            <v>0</v>
          </cell>
        </row>
      </sheetData>
      <sheetData sheetId="1862">
        <row r="2">
          <cell r="A2">
            <v>0</v>
          </cell>
        </row>
      </sheetData>
      <sheetData sheetId="1863">
        <row r="2">
          <cell r="A2">
            <v>0</v>
          </cell>
        </row>
      </sheetData>
      <sheetData sheetId="1864">
        <row r="2">
          <cell r="A2">
            <v>0</v>
          </cell>
        </row>
      </sheetData>
      <sheetData sheetId="1865">
        <row r="2">
          <cell r="A2">
            <v>0</v>
          </cell>
        </row>
      </sheetData>
      <sheetData sheetId="1866">
        <row r="2">
          <cell r="A2">
            <v>0</v>
          </cell>
        </row>
      </sheetData>
      <sheetData sheetId="1867">
        <row r="2">
          <cell r="A2">
            <v>0</v>
          </cell>
        </row>
      </sheetData>
      <sheetData sheetId="1868">
        <row r="2">
          <cell r="A2">
            <v>0</v>
          </cell>
        </row>
      </sheetData>
      <sheetData sheetId="1869">
        <row r="2">
          <cell r="A2">
            <v>0</v>
          </cell>
        </row>
      </sheetData>
      <sheetData sheetId="1870">
        <row r="2">
          <cell r="A2">
            <v>0</v>
          </cell>
        </row>
      </sheetData>
      <sheetData sheetId="1871">
        <row r="2">
          <cell r="A2">
            <v>0</v>
          </cell>
        </row>
      </sheetData>
      <sheetData sheetId="1872">
        <row r="2">
          <cell r="A2">
            <v>0</v>
          </cell>
        </row>
      </sheetData>
      <sheetData sheetId="1873">
        <row r="2">
          <cell r="A2">
            <v>0</v>
          </cell>
        </row>
      </sheetData>
      <sheetData sheetId="1874">
        <row r="2">
          <cell r="A2">
            <v>0</v>
          </cell>
        </row>
      </sheetData>
      <sheetData sheetId="1875">
        <row r="2">
          <cell r="A2">
            <v>0</v>
          </cell>
        </row>
      </sheetData>
      <sheetData sheetId="1876">
        <row r="2">
          <cell r="A2">
            <v>0</v>
          </cell>
        </row>
      </sheetData>
      <sheetData sheetId="1877">
        <row r="2">
          <cell r="A2">
            <v>0</v>
          </cell>
        </row>
      </sheetData>
      <sheetData sheetId="1878">
        <row r="2">
          <cell r="A2">
            <v>0</v>
          </cell>
        </row>
      </sheetData>
      <sheetData sheetId="1879">
        <row r="2">
          <cell r="A2">
            <v>0</v>
          </cell>
        </row>
      </sheetData>
      <sheetData sheetId="1880">
        <row r="2">
          <cell r="A2">
            <v>0</v>
          </cell>
        </row>
      </sheetData>
      <sheetData sheetId="1881">
        <row r="2">
          <cell r="A2">
            <v>0</v>
          </cell>
        </row>
      </sheetData>
      <sheetData sheetId="1882">
        <row r="2">
          <cell r="A2">
            <v>0</v>
          </cell>
        </row>
      </sheetData>
      <sheetData sheetId="1883">
        <row r="2">
          <cell r="A2">
            <v>0</v>
          </cell>
        </row>
      </sheetData>
      <sheetData sheetId="1884">
        <row r="2">
          <cell r="A2">
            <v>0</v>
          </cell>
        </row>
      </sheetData>
      <sheetData sheetId="1885">
        <row r="2">
          <cell r="A2">
            <v>0</v>
          </cell>
        </row>
      </sheetData>
      <sheetData sheetId="1886">
        <row r="2">
          <cell r="A2">
            <v>0</v>
          </cell>
        </row>
      </sheetData>
      <sheetData sheetId="1887">
        <row r="2">
          <cell r="A2">
            <v>0</v>
          </cell>
        </row>
      </sheetData>
      <sheetData sheetId="1888">
        <row r="2">
          <cell r="A2">
            <v>0</v>
          </cell>
        </row>
      </sheetData>
      <sheetData sheetId="1889">
        <row r="2">
          <cell r="A2">
            <v>0</v>
          </cell>
        </row>
      </sheetData>
      <sheetData sheetId="1890">
        <row r="2">
          <cell r="A2">
            <v>0</v>
          </cell>
        </row>
      </sheetData>
      <sheetData sheetId="1891">
        <row r="2">
          <cell r="A2">
            <v>0</v>
          </cell>
        </row>
      </sheetData>
      <sheetData sheetId="1892">
        <row r="2">
          <cell r="A2">
            <v>0</v>
          </cell>
        </row>
      </sheetData>
      <sheetData sheetId="1893">
        <row r="2">
          <cell r="A2">
            <v>0</v>
          </cell>
        </row>
      </sheetData>
      <sheetData sheetId="1894">
        <row r="2">
          <cell r="A2">
            <v>0</v>
          </cell>
        </row>
      </sheetData>
      <sheetData sheetId="1895">
        <row r="2">
          <cell r="A2">
            <v>0</v>
          </cell>
        </row>
      </sheetData>
      <sheetData sheetId="1896">
        <row r="2">
          <cell r="A2">
            <v>0</v>
          </cell>
        </row>
      </sheetData>
      <sheetData sheetId="1897">
        <row r="2">
          <cell r="A2">
            <v>0</v>
          </cell>
        </row>
      </sheetData>
      <sheetData sheetId="1898">
        <row r="2">
          <cell r="A2">
            <v>0</v>
          </cell>
        </row>
      </sheetData>
      <sheetData sheetId="1899">
        <row r="2">
          <cell r="A2">
            <v>0</v>
          </cell>
        </row>
      </sheetData>
      <sheetData sheetId="1900">
        <row r="2">
          <cell r="A2">
            <v>0</v>
          </cell>
        </row>
      </sheetData>
      <sheetData sheetId="1901">
        <row r="2">
          <cell r="A2">
            <v>0</v>
          </cell>
        </row>
      </sheetData>
      <sheetData sheetId="1902">
        <row r="2">
          <cell r="A2">
            <v>0</v>
          </cell>
        </row>
      </sheetData>
      <sheetData sheetId="1903">
        <row r="2">
          <cell r="A2">
            <v>0</v>
          </cell>
        </row>
      </sheetData>
      <sheetData sheetId="1904">
        <row r="2">
          <cell r="A2">
            <v>0</v>
          </cell>
        </row>
      </sheetData>
      <sheetData sheetId="1905">
        <row r="2">
          <cell r="A2">
            <v>0</v>
          </cell>
        </row>
      </sheetData>
      <sheetData sheetId="1906">
        <row r="2">
          <cell r="A2">
            <v>0</v>
          </cell>
        </row>
      </sheetData>
      <sheetData sheetId="1907">
        <row r="2">
          <cell r="A2">
            <v>0</v>
          </cell>
        </row>
      </sheetData>
      <sheetData sheetId="1908">
        <row r="2">
          <cell r="A2">
            <v>0</v>
          </cell>
        </row>
      </sheetData>
      <sheetData sheetId="1909">
        <row r="2">
          <cell r="A2">
            <v>0</v>
          </cell>
        </row>
      </sheetData>
      <sheetData sheetId="1910">
        <row r="2">
          <cell r="A2">
            <v>0</v>
          </cell>
        </row>
      </sheetData>
      <sheetData sheetId="1911">
        <row r="2">
          <cell r="A2">
            <v>0</v>
          </cell>
        </row>
      </sheetData>
      <sheetData sheetId="1912">
        <row r="2">
          <cell r="A2">
            <v>0</v>
          </cell>
        </row>
      </sheetData>
      <sheetData sheetId="1913">
        <row r="2">
          <cell r="A2">
            <v>0</v>
          </cell>
        </row>
      </sheetData>
      <sheetData sheetId="1914">
        <row r="2">
          <cell r="A2">
            <v>0</v>
          </cell>
        </row>
      </sheetData>
      <sheetData sheetId="1915">
        <row r="2">
          <cell r="A2">
            <v>0</v>
          </cell>
        </row>
      </sheetData>
      <sheetData sheetId="1916">
        <row r="2">
          <cell r="A2">
            <v>0</v>
          </cell>
        </row>
      </sheetData>
      <sheetData sheetId="1917">
        <row r="2">
          <cell r="A2">
            <v>0</v>
          </cell>
        </row>
      </sheetData>
      <sheetData sheetId="1918">
        <row r="2">
          <cell r="A2">
            <v>0</v>
          </cell>
        </row>
      </sheetData>
      <sheetData sheetId="1919">
        <row r="2">
          <cell r="A2">
            <v>0</v>
          </cell>
        </row>
      </sheetData>
      <sheetData sheetId="1920">
        <row r="2">
          <cell r="A2">
            <v>0</v>
          </cell>
        </row>
      </sheetData>
      <sheetData sheetId="1921">
        <row r="2">
          <cell r="A2">
            <v>0</v>
          </cell>
        </row>
      </sheetData>
      <sheetData sheetId="1922">
        <row r="2">
          <cell r="A2">
            <v>0</v>
          </cell>
        </row>
      </sheetData>
      <sheetData sheetId="1923">
        <row r="2">
          <cell r="A2">
            <v>0</v>
          </cell>
        </row>
      </sheetData>
      <sheetData sheetId="1924">
        <row r="2">
          <cell r="A2">
            <v>0</v>
          </cell>
        </row>
      </sheetData>
      <sheetData sheetId="1925">
        <row r="2">
          <cell r="A2">
            <v>0</v>
          </cell>
        </row>
      </sheetData>
      <sheetData sheetId="1926">
        <row r="2">
          <cell r="A2">
            <v>0</v>
          </cell>
        </row>
      </sheetData>
      <sheetData sheetId="1927">
        <row r="2">
          <cell r="A2">
            <v>0</v>
          </cell>
        </row>
      </sheetData>
      <sheetData sheetId="1928">
        <row r="2">
          <cell r="A2">
            <v>0</v>
          </cell>
        </row>
      </sheetData>
      <sheetData sheetId="1929">
        <row r="2">
          <cell r="A2">
            <v>0</v>
          </cell>
        </row>
      </sheetData>
      <sheetData sheetId="1930">
        <row r="2">
          <cell r="A2">
            <v>0</v>
          </cell>
        </row>
      </sheetData>
      <sheetData sheetId="1931">
        <row r="2">
          <cell r="A2">
            <v>0</v>
          </cell>
        </row>
      </sheetData>
      <sheetData sheetId="1932">
        <row r="2">
          <cell r="A2">
            <v>0</v>
          </cell>
        </row>
      </sheetData>
      <sheetData sheetId="1933">
        <row r="2">
          <cell r="A2">
            <v>0</v>
          </cell>
        </row>
      </sheetData>
      <sheetData sheetId="1934">
        <row r="2">
          <cell r="A2">
            <v>0</v>
          </cell>
        </row>
      </sheetData>
      <sheetData sheetId="1935">
        <row r="2">
          <cell r="A2">
            <v>0</v>
          </cell>
        </row>
      </sheetData>
      <sheetData sheetId="1936">
        <row r="2">
          <cell r="A2">
            <v>0</v>
          </cell>
        </row>
      </sheetData>
      <sheetData sheetId="1937">
        <row r="2">
          <cell r="A2">
            <v>0</v>
          </cell>
        </row>
      </sheetData>
      <sheetData sheetId="1938">
        <row r="2">
          <cell r="A2">
            <v>0</v>
          </cell>
        </row>
      </sheetData>
      <sheetData sheetId="1939">
        <row r="2">
          <cell r="A2">
            <v>0</v>
          </cell>
        </row>
      </sheetData>
      <sheetData sheetId="1940">
        <row r="2">
          <cell r="A2">
            <v>0</v>
          </cell>
        </row>
      </sheetData>
      <sheetData sheetId="1941">
        <row r="2">
          <cell r="A2">
            <v>0</v>
          </cell>
        </row>
      </sheetData>
      <sheetData sheetId="1942">
        <row r="2">
          <cell r="A2">
            <v>0</v>
          </cell>
        </row>
      </sheetData>
      <sheetData sheetId="1943">
        <row r="2">
          <cell r="A2">
            <v>0</v>
          </cell>
        </row>
      </sheetData>
      <sheetData sheetId="1944">
        <row r="2">
          <cell r="A2">
            <v>0</v>
          </cell>
        </row>
      </sheetData>
      <sheetData sheetId="1945">
        <row r="2">
          <cell r="A2">
            <v>0</v>
          </cell>
        </row>
      </sheetData>
      <sheetData sheetId="1946">
        <row r="2">
          <cell r="A2">
            <v>0</v>
          </cell>
        </row>
      </sheetData>
      <sheetData sheetId="1947">
        <row r="2">
          <cell r="A2">
            <v>0</v>
          </cell>
        </row>
      </sheetData>
      <sheetData sheetId="1948">
        <row r="2">
          <cell r="A2">
            <v>0</v>
          </cell>
        </row>
      </sheetData>
      <sheetData sheetId="1949">
        <row r="2">
          <cell r="A2">
            <v>0</v>
          </cell>
        </row>
      </sheetData>
      <sheetData sheetId="1950">
        <row r="2">
          <cell r="A2">
            <v>0</v>
          </cell>
        </row>
      </sheetData>
      <sheetData sheetId="1951">
        <row r="2">
          <cell r="A2">
            <v>0</v>
          </cell>
        </row>
      </sheetData>
      <sheetData sheetId="1952">
        <row r="2">
          <cell r="A2">
            <v>0</v>
          </cell>
        </row>
      </sheetData>
      <sheetData sheetId="1953">
        <row r="2">
          <cell r="A2">
            <v>0</v>
          </cell>
        </row>
      </sheetData>
      <sheetData sheetId="1954">
        <row r="2">
          <cell r="A2">
            <v>0</v>
          </cell>
        </row>
      </sheetData>
      <sheetData sheetId="1955">
        <row r="2">
          <cell r="A2">
            <v>0</v>
          </cell>
        </row>
      </sheetData>
      <sheetData sheetId="1956">
        <row r="2">
          <cell r="A2">
            <v>0</v>
          </cell>
        </row>
      </sheetData>
      <sheetData sheetId="1957">
        <row r="2">
          <cell r="A2">
            <v>0</v>
          </cell>
        </row>
      </sheetData>
      <sheetData sheetId="1958">
        <row r="2">
          <cell r="A2">
            <v>0</v>
          </cell>
        </row>
      </sheetData>
      <sheetData sheetId="1959">
        <row r="2">
          <cell r="A2">
            <v>0</v>
          </cell>
        </row>
      </sheetData>
      <sheetData sheetId="1960">
        <row r="2">
          <cell r="A2">
            <v>0</v>
          </cell>
        </row>
      </sheetData>
      <sheetData sheetId="1961">
        <row r="2">
          <cell r="A2">
            <v>0</v>
          </cell>
        </row>
      </sheetData>
      <sheetData sheetId="1962">
        <row r="2">
          <cell r="A2">
            <v>0</v>
          </cell>
        </row>
      </sheetData>
      <sheetData sheetId="1963">
        <row r="2">
          <cell r="A2">
            <v>0</v>
          </cell>
        </row>
      </sheetData>
      <sheetData sheetId="1964">
        <row r="2">
          <cell r="A2">
            <v>0</v>
          </cell>
        </row>
      </sheetData>
      <sheetData sheetId="1965">
        <row r="2">
          <cell r="A2">
            <v>0</v>
          </cell>
        </row>
      </sheetData>
      <sheetData sheetId="1966">
        <row r="2">
          <cell r="A2">
            <v>0</v>
          </cell>
        </row>
      </sheetData>
      <sheetData sheetId="1967">
        <row r="2">
          <cell r="A2">
            <v>0</v>
          </cell>
        </row>
      </sheetData>
      <sheetData sheetId="1968">
        <row r="2">
          <cell r="A2">
            <v>0</v>
          </cell>
        </row>
      </sheetData>
      <sheetData sheetId="1969">
        <row r="2">
          <cell r="A2">
            <v>0</v>
          </cell>
        </row>
      </sheetData>
      <sheetData sheetId="1970">
        <row r="2">
          <cell r="A2">
            <v>0</v>
          </cell>
        </row>
      </sheetData>
      <sheetData sheetId="1971">
        <row r="2">
          <cell r="A2">
            <v>0</v>
          </cell>
        </row>
      </sheetData>
      <sheetData sheetId="1972">
        <row r="2">
          <cell r="A2">
            <v>0</v>
          </cell>
        </row>
      </sheetData>
      <sheetData sheetId="1973">
        <row r="2">
          <cell r="A2">
            <v>0</v>
          </cell>
        </row>
      </sheetData>
      <sheetData sheetId="1974">
        <row r="2">
          <cell r="A2">
            <v>0</v>
          </cell>
        </row>
      </sheetData>
      <sheetData sheetId="1975">
        <row r="2">
          <cell r="A2">
            <v>0</v>
          </cell>
        </row>
      </sheetData>
      <sheetData sheetId="1976">
        <row r="2">
          <cell r="A2">
            <v>0</v>
          </cell>
        </row>
      </sheetData>
      <sheetData sheetId="1977">
        <row r="2">
          <cell r="A2">
            <v>0</v>
          </cell>
        </row>
      </sheetData>
      <sheetData sheetId="1978">
        <row r="2">
          <cell r="A2">
            <v>0</v>
          </cell>
        </row>
      </sheetData>
      <sheetData sheetId="1979">
        <row r="2">
          <cell r="A2">
            <v>0</v>
          </cell>
        </row>
      </sheetData>
      <sheetData sheetId="1980">
        <row r="2">
          <cell r="A2">
            <v>0</v>
          </cell>
        </row>
      </sheetData>
      <sheetData sheetId="1981">
        <row r="2">
          <cell r="A2">
            <v>0</v>
          </cell>
        </row>
      </sheetData>
      <sheetData sheetId="1982">
        <row r="2">
          <cell r="A2">
            <v>0</v>
          </cell>
        </row>
      </sheetData>
      <sheetData sheetId="1983">
        <row r="2">
          <cell r="A2">
            <v>0</v>
          </cell>
        </row>
      </sheetData>
      <sheetData sheetId="1984">
        <row r="2">
          <cell r="A2">
            <v>0</v>
          </cell>
        </row>
      </sheetData>
      <sheetData sheetId="1985">
        <row r="2">
          <cell r="A2">
            <v>0</v>
          </cell>
        </row>
      </sheetData>
      <sheetData sheetId="1986">
        <row r="2">
          <cell r="A2">
            <v>0</v>
          </cell>
        </row>
      </sheetData>
      <sheetData sheetId="1987">
        <row r="2">
          <cell r="A2">
            <v>0</v>
          </cell>
        </row>
      </sheetData>
      <sheetData sheetId="1988">
        <row r="2">
          <cell r="A2">
            <v>0</v>
          </cell>
        </row>
      </sheetData>
      <sheetData sheetId="1989">
        <row r="2">
          <cell r="A2">
            <v>0</v>
          </cell>
        </row>
      </sheetData>
      <sheetData sheetId="1990">
        <row r="2">
          <cell r="A2">
            <v>0</v>
          </cell>
        </row>
      </sheetData>
      <sheetData sheetId="1991">
        <row r="2">
          <cell r="A2">
            <v>0</v>
          </cell>
        </row>
      </sheetData>
      <sheetData sheetId="1992">
        <row r="2">
          <cell r="A2">
            <v>0</v>
          </cell>
        </row>
      </sheetData>
      <sheetData sheetId="1993">
        <row r="2">
          <cell r="A2">
            <v>0</v>
          </cell>
        </row>
      </sheetData>
      <sheetData sheetId="1994">
        <row r="2">
          <cell r="A2">
            <v>0</v>
          </cell>
        </row>
      </sheetData>
      <sheetData sheetId="1995">
        <row r="2">
          <cell r="A2">
            <v>0</v>
          </cell>
        </row>
      </sheetData>
      <sheetData sheetId="1996">
        <row r="2">
          <cell r="A2">
            <v>0</v>
          </cell>
        </row>
      </sheetData>
      <sheetData sheetId="1997">
        <row r="2">
          <cell r="A2">
            <v>0</v>
          </cell>
        </row>
      </sheetData>
      <sheetData sheetId="1998">
        <row r="2">
          <cell r="A2">
            <v>0</v>
          </cell>
        </row>
      </sheetData>
      <sheetData sheetId="1999">
        <row r="2">
          <cell r="A2">
            <v>0</v>
          </cell>
        </row>
      </sheetData>
      <sheetData sheetId="2000">
        <row r="2">
          <cell r="A2">
            <v>0</v>
          </cell>
        </row>
      </sheetData>
      <sheetData sheetId="2001">
        <row r="2">
          <cell r="A2">
            <v>0</v>
          </cell>
        </row>
      </sheetData>
      <sheetData sheetId="2002">
        <row r="2">
          <cell r="A2">
            <v>0</v>
          </cell>
        </row>
      </sheetData>
      <sheetData sheetId="2003">
        <row r="2">
          <cell r="A2">
            <v>0</v>
          </cell>
        </row>
      </sheetData>
      <sheetData sheetId="2004">
        <row r="2">
          <cell r="A2">
            <v>0</v>
          </cell>
        </row>
      </sheetData>
      <sheetData sheetId="2005">
        <row r="2">
          <cell r="A2">
            <v>0</v>
          </cell>
        </row>
      </sheetData>
      <sheetData sheetId="2006">
        <row r="2">
          <cell r="A2">
            <v>0</v>
          </cell>
        </row>
      </sheetData>
      <sheetData sheetId="2007">
        <row r="2">
          <cell r="A2">
            <v>0</v>
          </cell>
        </row>
      </sheetData>
      <sheetData sheetId="2008">
        <row r="2">
          <cell r="A2">
            <v>0</v>
          </cell>
        </row>
      </sheetData>
      <sheetData sheetId="2009">
        <row r="2">
          <cell r="A2">
            <v>0</v>
          </cell>
        </row>
      </sheetData>
      <sheetData sheetId="2010">
        <row r="2">
          <cell r="A2">
            <v>0</v>
          </cell>
        </row>
      </sheetData>
      <sheetData sheetId="2011">
        <row r="2">
          <cell r="A2">
            <v>0</v>
          </cell>
        </row>
      </sheetData>
      <sheetData sheetId="2012">
        <row r="2">
          <cell r="A2">
            <v>0</v>
          </cell>
        </row>
      </sheetData>
      <sheetData sheetId="2013">
        <row r="2">
          <cell r="A2">
            <v>0</v>
          </cell>
        </row>
      </sheetData>
      <sheetData sheetId="2014">
        <row r="2">
          <cell r="A2">
            <v>0</v>
          </cell>
        </row>
      </sheetData>
      <sheetData sheetId="2015">
        <row r="2">
          <cell r="A2">
            <v>0</v>
          </cell>
        </row>
      </sheetData>
      <sheetData sheetId="2016">
        <row r="2">
          <cell r="A2">
            <v>0</v>
          </cell>
        </row>
      </sheetData>
      <sheetData sheetId="2017">
        <row r="2">
          <cell r="A2">
            <v>0</v>
          </cell>
        </row>
      </sheetData>
      <sheetData sheetId="2018">
        <row r="2">
          <cell r="A2">
            <v>0</v>
          </cell>
        </row>
      </sheetData>
      <sheetData sheetId="2019">
        <row r="2">
          <cell r="A2">
            <v>0</v>
          </cell>
        </row>
      </sheetData>
      <sheetData sheetId="2020">
        <row r="2">
          <cell r="A2">
            <v>0</v>
          </cell>
        </row>
      </sheetData>
      <sheetData sheetId="2021">
        <row r="2">
          <cell r="A2">
            <v>0</v>
          </cell>
        </row>
      </sheetData>
      <sheetData sheetId="2022">
        <row r="2">
          <cell r="A2">
            <v>0</v>
          </cell>
        </row>
      </sheetData>
      <sheetData sheetId="2023">
        <row r="2">
          <cell r="A2">
            <v>0</v>
          </cell>
        </row>
      </sheetData>
      <sheetData sheetId="2024">
        <row r="2">
          <cell r="A2">
            <v>0</v>
          </cell>
        </row>
      </sheetData>
      <sheetData sheetId="2025">
        <row r="2">
          <cell r="A2">
            <v>0</v>
          </cell>
        </row>
      </sheetData>
      <sheetData sheetId="2026">
        <row r="2">
          <cell r="A2">
            <v>0</v>
          </cell>
        </row>
      </sheetData>
      <sheetData sheetId="2027">
        <row r="2">
          <cell r="A2">
            <v>0</v>
          </cell>
        </row>
      </sheetData>
      <sheetData sheetId="2028">
        <row r="2">
          <cell r="A2">
            <v>0</v>
          </cell>
        </row>
      </sheetData>
      <sheetData sheetId="2029">
        <row r="2">
          <cell r="A2">
            <v>0</v>
          </cell>
        </row>
      </sheetData>
      <sheetData sheetId="2030">
        <row r="2">
          <cell r="A2">
            <v>0</v>
          </cell>
        </row>
      </sheetData>
      <sheetData sheetId="2031">
        <row r="2">
          <cell r="A2">
            <v>0</v>
          </cell>
        </row>
      </sheetData>
      <sheetData sheetId="2032">
        <row r="2">
          <cell r="A2">
            <v>0</v>
          </cell>
        </row>
      </sheetData>
      <sheetData sheetId="2033">
        <row r="2">
          <cell r="A2">
            <v>0</v>
          </cell>
        </row>
      </sheetData>
      <sheetData sheetId="2034">
        <row r="2">
          <cell r="A2">
            <v>0</v>
          </cell>
        </row>
      </sheetData>
      <sheetData sheetId="2035">
        <row r="2">
          <cell r="A2">
            <v>0</v>
          </cell>
        </row>
      </sheetData>
      <sheetData sheetId="2036">
        <row r="2">
          <cell r="A2">
            <v>0</v>
          </cell>
        </row>
      </sheetData>
      <sheetData sheetId="2037">
        <row r="2">
          <cell r="A2">
            <v>0</v>
          </cell>
        </row>
      </sheetData>
      <sheetData sheetId="2038">
        <row r="2">
          <cell r="A2">
            <v>0</v>
          </cell>
        </row>
      </sheetData>
      <sheetData sheetId="2039">
        <row r="2">
          <cell r="A2">
            <v>0</v>
          </cell>
        </row>
      </sheetData>
      <sheetData sheetId="2040">
        <row r="2">
          <cell r="A2">
            <v>0</v>
          </cell>
        </row>
      </sheetData>
      <sheetData sheetId="2041">
        <row r="2">
          <cell r="A2">
            <v>0</v>
          </cell>
        </row>
      </sheetData>
      <sheetData sheetId="2042">
        <row r="2">
          <cell r="A2">
            <v>0</v>
          </cell>
        </row>
      </sheetData>
      <sheetData sheetId="2043">
        <row r="2">
          <cell r="A2">
            <v>0</v>
          </cell>
        </row>
      </sheetData>
      <sheetData sheetId="2044">
        <row r="2">
          <cell r="A2">
            <v>0</v>
          </cell>
        </row>
      </sheetData>
      <sheetData sheetId="2045">
        <row r="2">
          <cell r="A2">
            <v>0</v>
          </cell>
        </row>
      </sheetData>
      <sheetData sheetId="2046">
        <row r="2">
          <cell r="A2">
            <v>0</v>
          </cell>
        </row>
      </sheetData>
      <sheetData sheetId="2047">
        <row r="2">
          <cell r="A2">
            <v>0</v>
          </cell>
        </row>
      </sheetData>
      <sheetData sheetId="2048">
        <row r="2">
          <cell r="A2">
            <v>0</v>
          </cell>
        </row>
      </sheetData>
      <sheetData sheetId="2049">
        <row r="2">
          <cell r="A2">
            <v>0</v>
          </cell>
        </row>
      </sheetData>
      <sheetData sheetId="2050">
        <row r="2">
          <cell r="A2">
            <v>0</v>
          </cell>
        </row>
      </sheetData>
      <sheetData sheetId="2051">
        <row r="2">
          <cell r="A2">
            <v>0</v>
          </cell>
        </row>
      </sheetData>
      <sheetData sheetId="2052">
        <row r="2">
          <cell r="A2">
            <v>0</v>
          </cell>
        </row>
      </sheetData>
      <sheetData sheetId="2053">
        <row r="2">
          <cell r="A2">
            <v>0</v>
          </cell>
        </row>
      </sheetData>
      <sheetData sheetId="2054">
        <row r="2">
          <cell r="A2">
            <v>0</v>
          </cell>
        </row>
      </sheetData>
      <sheetData sheetId="2055">
        <row r="2">
          <cell r="A2">
            <v>0</v>
          </cell>
        </row>
      </sheetData>
      <sheetData sheetId="2056">
        <row r="2">
          <cell r="A2">
            <v>0</v>
          </cell>
        </row>
      </sheetData>
      <sheetData sheetId="2057">
        <row r="2">
          <cell r="A2">
            <v>0</v>
          </cell>
        </row>
      </sheetData>
      <sheetData sheetId="2058">
        <row r="2">
          <cell r="A2">
            <v>0</v>
          </cell>
        </row>
      </sheetData>
      <sheetData sheetId="2059">
        <row r="2">
          <cell r="A2">
            <v>0</v>
          </cell>
        </row>
      </sheetData>
      <sheetData sheetId="2060">
        <row r="2">
          <cell r="A2">
            <v>0</v>
          </cell>
        </row>
      </sheetData>
      <sheetData sheetId="2061">
        <row r="2">
          <cell r="A2">
            <v>0</v>
          </cell>
        </row>
      </sheetData>
      <sheetData sheetId="2062">
        <row r="2">
          <cell r="A2">
            <v>0</v>
          </cell>
        </row>
      </sheetData>
      <sheetData sheetId="2063">
        <row r="2">
          <cell r="A2">
            <v>0</v>
          </cell>
        </row>
      </sheetData>
      <sheetData sheetId="2064">
        <row r="2">
          <cell r="A2">
            <v>0</v>
          </cell>
        </row>
      </sheetData>
      <sheetData sheetId="2065">
        <row r="2">
          <cell r="A2">
            <v>0</v>
          </cell>
        </row>
      </sheetData>
      <sheetData sheetId="2066">
        <row r="2">
          <cell r="A2">
            <v>0</v>
          </cell>
        </row>
      </sheetData>
      <sheetData sheetId="2067">
        <row r="2">
          <cell r="A2">
            <v>0</v>
          </cell>
        </row>
      </sheetData>
      <sheetData sheetId="2068">
        <row r="2">
          <cell r="A2">
            <v>0</v>
          </cell>
        </row>
      </sheetData>
      <sheetData sheetId="2069">
        <row r="2">
          <cell r="A2">
            <v>0</v>
          </cell>
        </row>
      </sheetData>
      <sheetData sheetId="2070">
        <row r="2">
          <cell r="A2">
            <v>0</v>
          </cell>
        </row>
      </sheetData>
      <sheetData sheetId="2071">
        <row r="2">
          <cell r="A2">
            <v>0</v>
          </cell>
        </row>
      </sheetData>
      <sheetData sheetId="2072">
        <row r="2">
          <cell r="A2">
            <v>0</v>
          </cell>
        </row>
      </sheetData>
      <sheetData sheetId="2073">
        <row r="2">
          <cell r="A2">
            <v>0</v>
          </cell>
        </row>
      </sheetData>
      <sheetData sheetId="2074">
        <row r="2">
          <cell r="A2">
            <v>0</v>
          </cell>
        </row>
      </sheetData>
      <sheetData sheetId="2075">
        <row r="2">
          <cell r="A2">
            <v>0</v>
          </cell>
        </row>
      </sheetData>
      <sheetData sheetId="2076">
        <row r="2">
          <cell r="A2">
            <v>0</v>
          </cell>
        </row>
      </sheetData>
      <sheetData sheetId="2077">
        <row r="2">
          <cell r="A2">
            <v>0</v>
          </cell>
        </row>
      </sheetData>
      <sheetData sheetId="2078">
        <row r="2">
          <cell r="A2">
            <v>0</v>
          </cell>
        </row>
      </sheetData>
      <sheetData sheetId="2079">
        <row r="2">
          <cell r="A2">
            <v>0</v>
          </cell>
        </row>
      </sheetData>
      <sheetData sheetId="2080">
        <row r="2">
          <cell r="A2">
            <v>0</v>
          </cell>
        </row>
      </sheetData>
      <sheetData sheetId="2081">
        <row r="2">
          <cell r="A2">
            <v>0</v>
          </cell>
        </row>
      </sheetData>
      <sheetData sheetId="2082">
        <row r="2">
          <cell r="A2">
            <v>0</v>
          </cell>
        </row>
      </sheetData>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ow r="2">
          <cell r="A2">
            <v>0</v>
          </cell>
        </row>
      </sheetData>
      <sheetData sheetId="2132">
        <row r="2">
          <cell r="A2">
            <v>0</v>
          </cell>
        </row>
      </sheetData>
      <sheetData sheetId="2133">
        <row r="2">
          <cell r="A2">
            <v>0</v>
          </cell>
        </row>
      </sheetData>
      <sheetData sheetId="2134">
        <row r="2">
          <cell r="A2">
            <v>0</v>
          </cell>
        </row>
      </sheetData>
      <sheetData sheetId="2135">
        <row r="2">
          <cell r="A2">
            <v>0</v>
          </cell>
        </row>
      </sheetData>
      <sheetData sheetId="2136">
        <row r="2">
          <cell r="A2">
            <v>0</v>
          </cell>
        </row>
      </sheetData>
      <sheetData sheetId="2137">
        <row r="2">
          <cell r="A2">
            <v>0</v>
          </cell>
        </row>
      </sheetData>
      <sheetData sheetId="2138">
        <row r="2">
          <cell r="A2">
            <v>0</v>
          </cell>
        </row>
      </sheetData>
      <sheetData sheetId="2139">
        <row r="2">
          <cell r="A2">
            <v>0</v>
          </cell>
        </row>
      </sheetData>
      <sheetData sheetId="2140">
        <row r="2">
          <cell r="A2">
            <v>0</v>
          </cell>
        </row>
      </sheetData>
      <sheetData sheetId="2141">
        <row r="2">
          <cell r="A2">
            <v>0</v>
          </cell>
        </row>
      </sheetData>
      <sheetData sheetId="2142">
        <row r="2">
          <cell r="A2">
            <v>0</v>
          </cell>
        </row>
      </sheetData>
      <sheetData sheetId="2143">
        <row r="2">
          <cell r="A2">
            <v>0</v>
          </cell>
        </row>
      </sheetData>
      <sheetData sheetId="2144">
        <row r="2">
          <cell r="A2">
            <v>0</v>
          </cell>
        </row>
      </sheetData>
      <sheetData sheetId="2145">
        <row r="2">
          <cell r="A2">
            <v>0</v>
          </cell>
        </row>
      </sheetData>
      <sheetData sheetId="2146">
        <row r="2">
          <cell r="A2">
            <v>0</v>
          </cell>
        </row>
      </sheetData>
      <sheetData sheetId="2147">
        <row r="2">
          <cell r="A2">
            <v>0</v>
          </cell>
        </row>
      </sheetData>
      <sheetData sheetId="2148">
        <row r="2">
          <cell r="A2">
            <v>0</v>
          </cell>
        </row>
      </sheetData>
      <sheetData sheetId="2149">
        <row r="2">
          <cell r="A2">
            <v>0</v>
          </cell>
        </row>
      </sheetData>
      <sheetData sheetId="2150">
        <row r="2">
          <cell r="A2">
            <v>0</v>
          </cell>
        </row>
      </sheetData>
      <sheetData sheetId="2151">
        <row r="2">
          <cell r="A2">
            <v>0</v>
          </cell>
        </row>
      </sheetData>
      <sheetData sheetId="2152">
        <row r="2">
          <cell r="A2">
            <v>0</v>
          </cell>
        </row>
      </sheetData>
      <sheetData sheetId="2153">
        <row r="2">
          <cell r="A2">
            <v>0</v>
          </cell>
        </row>
      </sheetData>
      <sheetData sheetId="2154">
        <row r="2">
          <cell r="A2">
            <v>0</v>
          </cell>
        </row>
      </sheetData>
      <sheetData sheetId="2155">
        <row r="2">
          <cell r="A2">
            <v>0</v>
          </cell>
        </row>
      </sheetData>
      <sheetData sheetId="2156">
        <row r="2">
          <cell r="A2">
            <v>0</v>
          </cell>
        </row>
      </sheetData>
      <sheetData sheetId="2157">
        <row r="2">
          <cell r="A2">
            <v>0</v>
          </cell>
        </row>
      </sheetData>
      <sheetData sheetId="2158">
        <row r="2">
          <cell r="A2">
            <v>0</v>
          </cell>
        </row>
      </sheetData>
      <sheetData sheetId="2159">
        <row r="2">
          <cell r="A2">
            <v>0</v>
          </cell>
        </row>
      </sheetData>
      <sheetData sheetId="2160">
        <row r="2">
          <cell r="A2">
            <v>0</v>
          </cell>
        </row>
      </sheetData>
      <sheetData sheetId="2161">
        <row r="2">
          <cell r="A2">
            <v>0</v>
          </cell>
        </row>
      </sheetData>
      <sheetData sheetId="2162">
        <row r="2">
          <cell r="A2">
            <v>0</v>
          </cell>
        </row>
      </sheetData>
      <sheetData sheetId="2163">
        <row r="2">
          <cell r="A2">
            <v>0</v>
          </cell>
        </row>
      </sheetData>
      <sheetData sheetId="2164">
        <row r="2">
          <cell r="A2">
            <v>0</v>
          </cell>
        </row>
      </sheetData>
      <sheetData sheetId="2165">
        <row r="2">
          <cell r="A2">
            <v>0</v>
          </cell>
        </row>
      </sheetData>
      <sheetData sheetId="2166">
        <row r="2">
          <cell r="A2">
            <v>0</v>
          </cell>
        </row>
      </sheetData>
      <sheetData sheetId="2167">
        <row r="2">
          <cell r="A2">
            <v>0</v>
          </cell>
        </row>
      </sheetData>
      <sheetData sheetId="2168">
        <row r="2">
          <cell r="A2">
            <v>0</v>
          </cell>
        </row>
      </sheetData>
      <sheetData sheetId="2169">
        <row r="2">
          <cell r="A2">
            <v>0</v>
          </cell>
        </row>
      </sheetData>
      <sheetData sheetId="2170">
        <row r="2">
          <cell r="A2">
            <v>0</v>
          </cell>
        </row>
      </sheetData>
      <sheetData sheetId="2171">
        <row r="2">
          <cell r="A2">
            <v>0</v>
          </cell>
        </row>
      </sheetData>
      <sheetData sheetId="2172">
        <row r="2">
          <cell r="A2">
            <v>0</v>
          </cell>
        </row>
      </sheetData>
      <sheetData sheetId="2173">
        <row r="2">
          <cell r="A2">
            <v>0</v>
          </cell>
        </row>
      </sheetData>
      <sheetData sheetId="2174">
        <row r="2">
          <cell r="A2">
            <v>0</v>
          </cell>
        </row>
      </sheetData>
      <sheetData sheetId="2175">
        <row r="2">
          <cell r="A2">
            <v>0</v>
          </cell>
        </row>
      </sheetData>
      <sheetData sheetId="2176">
        <row r="2">
          <cell r="A2">
            <v>0</v>
          </cell>
        </row>
      </sheetData>
      <sheetData sheetId="2177">
        <row r="2">
          <cell r="A2">
            <v>0</v>
          </cell>
        </row>
      </sheetData>
      <sheetData sheetId="2178">
        <row r="2">
          <cell r="A2">
            <v>0</v>
          </cell>
        </row>
      </sheetData>
      <sheetData sheetId="2179">
        <row r="2">
          <cell r="A2">
            <v>0</v>
          </cell>
        </row>
      </sheetData>
      <sheetData sheetId="2180">
        <row r="2">
          <cell r="A2">
            <v>0</v>
          </cell>
        </row>
      </sheetData>
      <sheetData sheetId="2181">
        <row r="2">
          <cell r="A2">
            <v>0</v>
          </cell>
        </row>
      </sheetData>
      <sheetData sheetId="2182">
        <row r="2">
          <cell r="A2">
            <v>0</v>
          </cell>
        </row>
      </sheetData>
      <sheetData sheetId="2183">
        <row r="2">
          <cell r="A2">
            <v>0</v>
          </cell>
        </row>
      </sheetData>
      <sheetData sheetId="2184">
        <row r="2">
          <cell r="A2">
            <v>0</v>
          </cell>
        </row>
      </sheetData>
      <sheetData sheetId="2185">
        <row r="2">
          <cell r="A2">
            <v>0</v>
          </cell>
        </row>
      </sheetData>
      <sheetData sheetId="2186">
        <row r="2">
          <cell r="A2">
            <v>0</v>
          </cell>
        </row>
      </sheetData>
      <sheetData sheetId="2187">
        <row r="2">
          <cell r="A2">
            <v>0</v>
          </cell>
        </row>
      </sheetData>
      <sheetData sheetId="2188">
        <row r="2">
          <cell r="A2">
            <v>0</v>
          </cell>
        </row>
      </sheetData>
      <sheetData sheetId="2189">
        <row r="2">
          <cell r="A2">
            <v>0</v>
          </cell>
        </row>
      </sheetData>
      <sheetData sheetId="2190">
        <row r="2">
          <cell r="A2">
            <v>0</v>
          </cell>
        </row>
      </sheetData>
      <sheetData sheetId="2191">
        <row r="2">
          <cell r="A2">
            <v>0</v>
          </cell>
        </row>
      </sheetData>
      <sheetData sheetId="2192">
        <row r="2">
          <cell r="A2">
            <v>0</v>
          </cell>
        </row>
      </sheetData>
      <sheetData sheetId="2193">
        <row r="2">
          <cell r="A2">
            <v>0</v>
          </cell>
        </row>
      </sheetData>
      <sheetData sheetId="2194">
        <row r="2">
          <cell r="A2">
            <v>0</v>
          </cell>
        </row>
      </sheetData>
      <sheetData sheetId="2195">
        <row r="2">
          <cell r="A2">
            <v>0</v>
          </cell>
        </row>
      </sheetData>
      <sheetData sheetId="2196">
        <row r="2">
          <cell r="A2">
            <v>0</v>
          </cell>
        </row>
      </sheetData>
      <sheetData sheetId="2197">
        <row r="2">
          <cell r="A2">
            <v>0</v>
          </cell>
        </row>
      </sheetData>
      <sheetData sheetId="2198">
        <row r="2">
          <cell r="A2">
            <v>0</v>
          </cell>
        </row>
      </sheetData>
      <sheetData sheetId="2199">
        <row r="2">
          <cell r="A2">
            <v>0</v>
          </cell>
        </row>
      </sheetData>
      <sheetData sheetId="2200">
        <row r="2">
          <cell r="A2">
            <v>0</v>
          </cell>
        </row>
      </sheetData>
      <sheetData sheetId="2201">
        <row r="2">
          <cell r="A2">
            <v>0</v>
          </cell>
        </row>
      </sheetData>
      <sheetData sheetId="2202">
        <row r="2">
          <cell r="A2">
            <v>0</v>
          </cell>
        </row>
      </sheetData>
      <sheetData sheetId="2203">
        <row r="2">
          <cell r="A2">
            <v>0</v>
          </cell>
        </row>
      </sheetData>
      <sheetData sheetId="2204">
        <row r="2">
          <cell r="A2">
            <v>0</v>
          </cell>
        </row>
      </sheetData>
      <sheetData sheetId="2205">
        <row r="2">
          <cell r="A2">
            <v>0</v>
          </cell>
        </row>
      </sheetData>
      <sheetData sheetId="2206">
        <row r="2">
          <cell r="A2">
            <v>0</v>
          </cell>
        </row>
      </sheetData>
      <sheetData sheetId="2207">
        <row r="2">
          <cell r="A2">
            <v>0</v>
          </cell>
        </row>
      </sheetData>
      <sheetData sheetId="2208">
        <row r="2">
          <cell r="A2">
            <v>0</v>
          </cell>
        </row>
      </sheetData>
      <sheetData sheetId="2209">
        <row r="2">
          <cell r="A2">
            <v>0</v>
          </cell>
        </row>
      </sheetData>
      <sheetData sheetId="2210">
        <row r="2">
          <cell r="A2">
            <v>0</v>
          </cell>
        </row>
      </sheetData>
      <sheetData sheetId="2211">
        <row r="2">
          <cell r="A2">
            <v>0</v>
          </cell>
        </row>
      </sheetData>
      <sheetData sheetId="2212">
        <row r="2">
          <cell r="A2">
            <v>0</v>
          </cell>
        </row>
      </sheetData>
      <sheetData sheetId="2213">
        <row r="2">
          <cell r="A2">
            <v>0</v>
          </cell>
        </row>
      </sheetData>
      <sheetData sheetId="2214">
        <row r="2">
          <cell r="A2">
            <v>0</v>
          </cell>
        </row>
      </sheetData>
      <sheetData sheetId="2215">
        <row r="2">
          <cell r="A2">
            <v>0</v>
          </cell>
        </row>
      </sheetData>
      <sheetData sheetId="2216">
        <row r="2">
          <cell r="A2">
            <v>0</v>
          </cell>
        </row>
      </sheetData>
      <sheetData sheetId="2217">
        <row r="2">
          <cell r="A2">
            <v>0</v>
          </cell>
        </row>
      </sheetData>
      <sheetData sheetId="2218">
        <row r="2">
          <cell r="A2">
            <v>0</v>
          </cell>
        </row>
      </sheetData>
      <sheetData sheetId="2219">
        <row r="2">
          <cell r="A2">
            <v>0</v>
          </cell>
        </row>
      </sheetData>
      <sheetData sheetId="2220">
        <row r="2">
          <cell r="A2">
            <v>0</v>
          </cell>
        </row>
      </sheetData>
      <sheetData sheetId="2221">
        <row r="2">
          <cell r="A2">
            <v>0</v>
          </cell>
        </row>
      </sheetData>
      <sheetData sheetId="2222">
        <row r="2">
          <cell r="A2">
            <v>0</v>
          </cell>
        </row>
      </sheetData>
      <sheetData sheetId="2223">
        <row r="2">
          <cell r="A2">
            <v>0</v>
          </cell>
        </row>
      </sheetData>
      <sheetData sheetId="2224">
        <row r="2">
          <cell r="A2">
            <v>0</v>
          </cell>
        </row>
      </sheetData>
      <sheetData sheetId="2225">
        <row r="2">
          <cell r="A2">
            <v>0</v>
          </cell>
        </row>
      </sheetData>
      <sheetData sheetId="2226">
        <row r="2">
          <cell r="A2">
            <v>0</v>
          </cell>
        </row>
      </sheetData>
      <sheetData sheetId="2227">
        <row r="2">
          <cell r="A2">
            <v>0</v>
          </cell>
        </row>
      </sheetData>
      <sheetData sheetId="2228">
        <row r="2">
          <cell r="A2">
            <v>0</v>
          </cell>
        </row>
      </sheetData>
      <sheetData sheetId="2229">
        <row r="2">
          <cell r="A2">
            <v>0</v>
          </cell>
        </row>
      </sheetData>
      <sheetData sheetId="2230">
        <row r="2">
          <cell r="A2">
            <v>0</v>
          </cell>
        </row>
      </sheetData>
      <sheetData sheetId="2231">
        <row r="2">
          <cell r="A2">
            <v>0</v>
          </cell>
        </row>
      </sheetData>
      <sheetData sheetId="2232">
        <row r="2">
          <cell r="A2">
            <v>0</v>
          </cell>
        </row>
      </sheetData>
      <sheetData sheetId="2233">
        <row r="2">
          <cell r="A2">
            <v>0</v>
          </cell>
        </row>
      </sheetData>
      <sheetData sheetId="2234">
        <row r="2">
          <cell r="A2">
            <v>0</v>
          </cell>
        </row>
      </sheetData>
      <sheetData sheetId="2235">
        <row r="2">
          <cell r="A2">
            <v>0</v>
          </cell>
        </row>
      </sheetData>
      <sheetData sheetId="2236">
        <row r="2">
          <cell r="A2">
            <v>0</v>
          </cell>
        </row>
      </sheetData>
      <sheetData sheetId="2237">
        <row r="2">
          <cell r="A2">
            <v>0</v>
          </cell>
        </row>
      </sheetData>
      <sheetData sheetId="2238">
        <row r="2">
          <cell r="A2">
            <v>0</v>
          </cell>
        </row>
      </sheetData>
      <sheetData sheetId="2239">
        <row r="2">
          <cell r="A2">
            <v>0</v>
          </cell>
        </row>
      </sheetData>
      <sheetData sheetId="2240">
        <row r="2">
          <cell r="A2">
            <v>0</v>
          </cell>
        </row>
      </sheetData>
      <sheetData sheetId="2241">
        <row r="2">
          <cell r="A2">
            <v>0</v>
          </cell>
        </row>
      </sheetData>
      <sheetData sheetId="2242">
        <row r="2">
          <cell r="A2">
            <v>0</v>
          </cell>
        </row>
      </sheetData>
      <sheetData sheetId="2243">
        <row r="2">
          <cell r="A2">
            <v>0</v>
          </cell>
        </row>
      </sheetData>
      <sheetData sheetId="2244">
        <row r="2">
          <cell r="A2">
            <v>0</v>
          </cell>
        </row>
      </sheetData>
      <sheetData sheetId="2245">
        <row r="2">
          <cell r="A2">
            <v>0</v>
          </cell>
        </row>
      </sheetData>
      <sheetData sheetId="2246">
        <row r="2">
          <cell r="A2">
            <v>0</v>
          </cell>
        </row>
      </sheetData>
      <sheetData sheetId="2247">
        <row r="2">
          <cell r="A2">
            <v>0</v>
          </cell>
        </row>
      </sheetData>
      <sheetData sheetId="2248">
        <row r="2">
          <cell r="A2">
            <v>0</v>
          </cell>
        </row>
      </sheetData>
      <sheetData sheetId="2249">
        <row r="2">
          <cell r="A2">
            <v>0</v>
          </cell>
        </row>
      </sheetData>
      <sheetData sheetId="2250">
        <row r="2">
          <cell r="A2">
            <v>0</v>
          </cell>
        </row>
      </sheetData>
      <sheetData sheetId="2251">
        <row r="2">
          <cell r="A2">
            <v>0</v>
          </cell>
        </row>
      </sheetData>
      <sheetData sheetId="2252">
        <row r="2">
          <cell r="A2">
            <v>0</v>
          </cell>
        </row>
      </sheetData>
      <sheetData sheetId="2253">
        <row r="2">
          <cell r="A2">
            <v>0</v>
          </cell>
        </row>
      </sheetData>
      <sheetData sheetId="2254">
        <row r="2">
          <cell r="A2">
            <v>0</v>
          </cell>
        </row>
      </sheetData>
      <sheetData sheetId="2255">
        <row r="2">
          <cell r="A2">
            <v>0</v>
          </cell>
        </row>
      </sheetData>
      <sheetData sheetId="2256">
        <row r="2">
          <cell r="A2">
            <v>0</v>
          </cell>
        </row>
      </sheetData>
      <sheetData sheetId="2257">
        <row r="2">
          <cell r="A2">
            <v>0</v>
          </cell>
        </row>
      </sheetData>
      <sheetData sheetId="2258">
        <row r="2">
          <cell r="A2">
            <v>0</v>
          </cell>
        </row>
      </sheetData>
      <sheetData sheetId="2259">
        <row r="2">
          <cell r="A2">
            <v>0</v>
          </cell>
        </row>
      </sheetData>
      <sheetData sheetId="2260">
        <row r="2">
          <cell r="A2">
            <v>0</v>
          </cell>
        </row>
      </sheetData>
      <sheetData sheetId="2261">
        <row r="2">
          <cell r="A2">
            <v>0</v>
          </cell>
        </row>
      </sheetData>
      <sheetData sheetId="2262">
        <row r="2">
          <cell r="A2">
            <v>0</v>
          </cell>
        </row>
      </sheetData>
      <sheetData sheetId="2263">
        <row r="2">
          <cell r="A2">
            <v>0</v>
          </cell>
        </row>
      </sheetData>
      <sheetData sheetId="2264">
        <row r="2">
          <cell r="A2">
            <v>0</v>
          </cell>
        </row>
      </sheetData>
      <sheetData sheetId="2265">
        <row r="2">
          <cell r="A2">
            <v>0</v>
          </cell>
        </row>
      </sheetData>
      <sheetData sheetId="2266">
        <row r="2">
          <cell r="A2">
            <v>0</v>
          </cell>
        </row>
      </sheetData>
      <sheetData sheetId="2267">
        <row r="2">
          <cell r="A2">
            <v>0</v>
          </cell>
        </row>
      </sheetData>
      <sheetData sheetId="2268">
        <row r="2">
          <cell r="A2">
            <v>0</v>
          </cell>
        </row>
      </sheetData>
      <sheetData sheetId="2269">
        <row r="2">
          <cell r="A2">
            <v>0</v>
          </cell>
        </row>
      </sheetData>
      <sheetData sheetId="2270">
        <row r="2">
          <cell r="A2">
            <v>0</v>
          </cell>
        </row>
      </sheetData>
      <sheetData sheetId="2271">
        <row r="2">
          <cell r="A2">
            <v>0</v>
          </cell>
        </row>
      </sheetData>
      <sheetData sheetId="2272">
        <row r="2">
          <cell r="A2">
            <v>0</v>
          </cell>
        </row>
      </sheetData>
      <sheetData sheetId="2273">
        <row r="2">
          <cell r="A2">
            <v>0</v>
          </cell>
        </row>
      </sheetData>
      <sheetData sheetId="2274">
        <row r="2">
          <cell r="A2">
            <v>0</v>
          </cell>
        </row>
      </sheetData>
      <sheetData sheetId="2275">
        <row r="2">
          <cell r="A2">
            <v>0</v>
          </cell>
        </row>
      </sheetData>
      <sheetData sheetId="2276">
        <row r="2">
          <cell r="A2">
            <v>0</v>
          </cell>
        </row>
      </sheetData>
      <sheetData sheetId="2277">
        <row r="2">
          <cell r="A2">
            <v>0</v>
          </cell>
        </row>
      </sheetData>
      <sheetData sheetId="2278">
        <row r="2">
          <cell r="A2">
            <v>0</v>
          </cell>
        </row>
      </sheetData>
      <sheetData sheetId="2279">
        <row r="2">
          <cell r="A2">
            <v>0</v>
          </cell>
        </row>
      </sheetData>
      <sheetData sheetId="2280">
        <row r="2">
          <cell r="A2">
            <v>0</v>
          </cell>
        </row>
      </sheetData>
      <sheetData sheetId="2281">
        <row r="2">
          <cell r="A2">
            <v>0</v>
          </cell>
        </row>
      </sheetData>
      <sheetData sheetId="2282">
        <row r="2">
          <cell r="A2">
            <v>0</v>
          </cell>
        </row>
      </sheetData>
      <sheetData sheetId="2283">
        <row r="2">
          <cell r="A2">
            <v>0</v>
          </cell>
        </row>
      </sheetData>
      <sheetData sheetId="2284">
        <row r="2">
          <cell r="A2">
            <v>0</v>
          </cell>
        </row>
      </sheetData>
      <sheetData sheetId="2285">
        <row r="2">
          <cell r="A2">
            <v>0</v>
          </cell>
        </row>
      </sheetData>
      <sheetData sheetId="2286">
        <row r="2">
          <cell r="A2">
            <v>0</v>
          </cell>
        </row>
      </sheetData>
      <sheetData sheetId="2287">
        <row r="2">
          <cell r="A2">
            <v>0</v>
          </cell>
        </row>
      </sheetData>
      <sheetData sheetId="2288">
        <row r="2">
          <cell r="A2">
            <v>0</v>
          </cell>
        </row>
      </sheetData>
      <sheetData sheetId="2289">
        <row r="2">
          <cell r="A2">
            <v>0</v>
          </cell>
        </row>
      </sheetData>
      <sheetData sheetId="2290">
        <row r="2">
          <cell r="A2">
            <v>0</v>
          </cell>
        </row>
      </sheetData>
      <sheetData sheetId="2291">
        <row r="2">
          <cell r="A2">
            <v>0</v>
          </cell>
        </row>
      </sheetData>
      <sheetData sheetId="2292">
        <row r="2">
          <cell r="A2">
            <v>0</v>
          </cell>
        </row>
      </sheetData>
      <sheetData sheetId="2293">
        <row r="2">
          <cell r="A2">
            <v>0</v>
          </cell>
        </row>
      </sheetData>
      <sheetData sheetId="2294">
        <row r="2">
          <cell r="A2">
            <v>0</v>
          </cell>
        </row>
      </sheetData>
      <sheetData sheetId="2295">
        <row r="2">
          <cell r="A2">
            <v>0</v>
          </cell>
        </row>
      </sheetData>
      <sheetData sheetId="2296">
        <row r="2">
          <cell r="A2">
            <v>0</v>
          </cell>
        </row>
      </sheetData>
      <sheetData sheetId="2297">
        <row r="2">
          <cell r="A2">
            <v>0</v>
          </cell>
        </row>
      </sheetData>
      <sheetData sheetId="2298">
        <row r="2">
          <cell r="A2">
            <v>0</v>
          </cell>
        </row>
      </sheetData>
      <sheetData sheetId="2299">
        <row r="2">
          <cell r="A2">
            <v>0</v>
          </cell>
        </row>
      </sheetData>
      <sheetData sheetId="2300">
        <row r="2">
          <cell r="A2">
            <v>0</v>
          </cell>
        </row>
      </sheetData>
      <sheetData sheetId="2301">
        <row r="2">
          <cell r="A2">
            <v>0</v>
          </cell>
        </row>
      </sheetData>
      <sheetData sheetId="2302">
        <row r="2">
          <cell r="A2">
            <v>0</v>
          </cell>
        </row>
      </sheetData>
      <sheetData sheetId="2303">
        <row r="2">
          <cell r="A2">
            <v>0</v>
          </cell>
        </row>
      </sheetData>
      <sheetData sheetId="2304">
        <row r="2">
          <cell r="A2">
            <v>0</v>
          </cell>
        </row>
      </sheetData>
      <sheetData sheetId="2305">
        <row r="2">
          <cell r="A2">
            <v>0</v>
          </cell>
        </row>
      </sheetData>
      <sheetData sheetId="2306">
        <row r="2">
          <cell r="A2">
            <v>0</v>
          </cell>
        </row>
      </sheetData>
      <sheetData sheetId="2307">
        <row r="2">
          <cell r="A2">
            <v>0</v>
          </cell>
        </row>
      </sheetData>
      <sheetData sheetId="2308">
        <row r="2">
          <cell r="A2">
            <v>0</v>
          </cell>
        </row>
      </sheetData>
      <sheetData sheetId="2309">
        <row r="2">
          <cell r="A2">
            <v>0</v>
          </cell>
        </row>
      </sheetData>
      <sheetData sheetId="2310">
        <row r="2">
          <cell r="A2">
            <v>0</v>
          </cell>
        </row>
      </sheetData>
      <sheetData sheetId="2311">
        <row r="2">
          <cell r="A2">
            <v>0</v>
          </cell>
        </row>
      </sheetData>
      <sheetData sheetId="2312">
        <row r="2">
          <cell r="A2">
            <v>0</v>
          </cell>
        </row>
      </sheetData>
      <sheetData sheetId="2313">
        <row r="2">
          <cell r="A2">
            <v>0</v>
          </cell>
        </row>
      </sheetData>
      <sheetData sheetId="2314">
        <row r="2">
          <cell r="A2">
            <v>0</v>
          </cell>
        </row>
      </sheetData>
      <sheetData sheetId="2315"/>
      <sheetData sheetId="2316"/>
      <sheetData sheetId="2317"/>
      <sheetData sheetId="2318"/>
      <sheetData sheetId="2319"/>
      <sheetData sheetId="2320"/>
      <sheetData sheetId="2321">
        <row r="2">
          <cell r="A2">
            <v>0</v>
          </cell>
        </row>
      </sheetData>
      <sheetData sheetId="2322"/>
      <sheetData sheetId="2323"/>
      <sheetData sheetId="2324">
        <row r="2">
          <cell r="A2">
            <v>0</v>
          </cell>
        </row>
      </sheetData>
      <sheetData sheetId="2325">
        <row r="2">
          <cell r="A2">
            <v>0</v>
          </cell>
        </row>
      </sheetData>
      <sheetData sheetId="2326">
        <row r="2">
          <cell r="A2">
            <v>0</v>
          </cell>
        </row>
      </sheetData>
      <sheetData sheetId="2327">
        <row r="2">
          <cell r="A2">
            <v>0</v>
          </cell>
        </row>
      </sheetData>
      <sheetData sheetId="2328">
        <row r="2">
          <cell r="A2">
            <v>0</v>
          </cell>
        </row>
      </sheetData>
      <sheetData sheetId="2329">
        <row r="2">
          <cell r="A2">
            <v>0</v>
          </cell>
        </row>
      </sheetData>
      <sheetData sheetId="2330">
        <row r="2">
          <cell r="A2">
            <v>0</v>
          </cell>
        </row>
      </sheetData>
      <sheetData sheetId="2331">
        <row r="2">
          <cell r="A2">
            <v>0</v>
          </cell>
        </row>
      </sheetData>
      <sheetData sheetId="2332">
        <row r="2">
          <cell r="A2">
            <v>0</v>
          </cell>
        </row>
      </sheetData>
      <sheetData sheetId="2333">
        <row r="2">
          <cell r="A2">
            <v>0</v>
          </cell>
        </row>
      </sheetData>
      <sheetData sheetId="2334">
        <row r="2">
          <cell r="A2">
            <v>0</v>
          </cell>
        </row>
      </sheetData>
      <sheetData sheetId="2335">
        <row r="2">
          <cell r="A2">
            <v>0</v>
          </cell>
        </row>
      </sheetData>
      <sheetData sheetId="2336">
        <row r="2">
          <cell r="A2">
            <v>0</v>
          </cell>
        </row>
      </sheetData>
      <sheetData sheetId="2337">
        <row r="2">
          <cell r="A2">
            <v>0</v>
          </cell>
        </row>
      </sheetData>
      <sheetData sheetId="2338">
        <row r="2">
          <cell r="A2">
            <v>0</v>
          </cell>
        </row>
      </sheetData>
      <sheetData sheetId="2339">
        <row r="2">
          <cell r="A2">
            <v>0</v>
          </cell>
        </row>
      </sheetData>
      <sheetData sheetId="2340">
        <row r="2">
          <cell r="A2">
            <v>0</v>
          </cell>
        </row>
      </sheetData>
      <sheetData sheetId="2341">
        <row r="2">
          <cell r="A2">
            <v>0</v>
          </cell>
        </row>
      </sheetData>
      <sheetData sheetId="2342">
        <row r="2">
          <cell r="A2">
            <v>0</v>
          </cell>
        </row>
      </sheetData>
      <sheetData sheetId="2343">
        <row r="2">
          <cell r="A2">
            <v>0</v>
          </cell>
        </row>
      </sheetData>
      <sheetData sheetId="2344">
        <row r="2">
          <cell r="A2">
            <v>0</v>
          </cell>
        </row>
      </sheetData>
      <sheetData sheetId="2345">
        <row r="2">
          <cell r="A2">
            <v>0</v>
          </cell>
        </row>
      </sheetData>
      <sheetData sheetId="2346">
        <row r="2">
          <cell r="A2">
            <v>0</v>
          </cell>
        </row>
      </sheetData>
      <sheetData sheetId="2347">
        <row r="2">
          <cell r="A2">
            <v>0</v>
          </cell>
        </row>
      </sheetData>
      <sheetData sheetId="2348">
        <row r="2">
          <cell r="A2">
            <v>0</v>
          </cell>
        </row>
      </sheetData>
      <sheetData sheetId="2349">
        <row r="2">
          <cell r="A2">
            <v>0</v>
          </cell>
        </row>
      </sheetData>
      <sheetData sheetId="2350">
        <row r="2">
          <cell r="A2">
            <v>0</v>
          </cell>
        </row>
      </sheetData>
      <sheetData sheetId="2351">
        <row r="2">
          <cell r="A2">
            <v>0</v>
          </cell>
        </row>
      </sheetData>
      <sheetData sheetId="2352">
        <row r="2">
          <cell r="A2">
            <v>0</v>
          </cell>
        </row>
      </sheetData>
      <sheetData sheetId="2353">
        <row r="2">
          <cell r="A2">
            <v>0</v>
          </cell>
        </row>
      </sheetData>
      <sheetData sheetId="2354">
        <row r="2">
          <cell r="A2">
            <v>0</v>
          </cell>
        </row>
      </sheetData>
      <sheetData sheetId="2355">
        <row r="2">
          <cell r="A2">
            <v>0</v>
          </cell>
        </row>
      </sheetData>
      <sheetData sheetId="2356">
        <row r="2">
          <cell r="A2">
            <v>0</v>
          </cell>
        </row>
      </sheetData>
      <sheetData sheetId="2357">
        <row r="2">
          <cell r="A2">
            <v>0</v>
          </cell>
        </row>
      </sheetData>
      <sheetData sheetId="2358">
        <row r="2">
          <cell r="A2">
            <v>0</v>
          </cell>
        </row>
      </sheetData>
      <sheetData sheetId="2359">
        <row r="2">
          <cell r="A2">
            <v>0</v>
          </cell>
        </row>
      </sheetData>
      <sheetData sheetId="2360">
        <row r="2">
          <cell r="A2">
            <v>0</v>
          </cell>
        </row>
      </sheetData>
      <sheetData sheetId="2361">
        <row r="2">
          <cell r="A2">
            <v>0</v>
          </cell>
        </row>
      </sheetData>
      <sheetData sheetId="2362">
        <row r="2">
          <cell r="A2">
            <v>0</v>
          </cell>
        </row>
      </sheetData>
      <sheetData sheetId="2363">
        <row r="2">
          <cell r="A2">
            <v>0</v>
          </cell>
        </row>
      </sheetData>
      <sheetData sheetId="2364">
        <row r="2">
          <cell r="A2">
            <v>0</v>
          </cell>
        </row>
      </sheetData>
      <sheetData sheetId="2365">
        <row r="2">
          <cell r="A2">
            <v>0</v>
          </cell>
        </row>
      </sheetData>
      <sheetData sheetId="2366">
        <row r="2">
          <cell r="A2">
            <v>0</v>
          </cell>
        </row>
      </sheetData>
      <sheetData sheetId="2367">
        <row r="2">
          <cell r="A2">
            <v>0</v>
          </cell>
        </row>
      </sheetData>
      <sheetData sheetId="2368">
        <row r="2">
          <cell r="A2">
            <v>0</v>
          </cell>
        </row>
      </sheetData>
      <sheetData sheetId="2369">
        <row r="2">
          <cell r="A2">
            <v>0</v>
          </cell>
        </row>
      </sheetData>
      <sheetData sheetId="2370">
        <row r="2">
          <cell r="A2">
            <v>0</v>
          </cell>
        </row>
      </sheetData>
      <sheetData sheetId="2371">
        <row r="2">
          <cell r="A2">
            <v>0</v>
          </cell>
        </row>
      </sheetData>
      <sheetData sheetId="2372">
        <row r="2">
          <cell r="A2">
            <v>0</v>
          </cell>
        </row>
      </sheetData>
      <sheetData sheetId="2373">
        <row r="2">
          <cell r="A2">
            <v>0</v>
          </cell>
        </row>
      </sheetData>
      <sheetData sheetId="2374">
        <row r="2">
          <cell r="A2">
            <v>0</v>
          </cell>
        </row>
      </sheetData>
      <sheetData sheetId="2375">
        <row r="2">
          <cell r="A2">
            <v>0</v>
          </cell>
        </row>
      </sheetData>
      <sheetData sheetId="2376">
        <row r="2">
          <cell r="A2">
            <v>0</v>
          </cell>
        </row>
      </sheetData>
      <sheetData sheetId="2377">
        <row r="2">
          <cell r="A2">
            <v>0</v>
          </cell>
        </row>
      </sheetData>
      <sheetData sheetId="2378">
        <row r="2">
          <cell r="A2">
            <v>0</v>
          </cell>
        </row>
      </sheetData>
      <sheetData sheetId="2379">
        <row r="2">
          <cell r="A2">
            <v>0</v>
          </cell>
        </row>
      </sheetData>
      <sheetData sheetId="2380">
        <row r="2">
          <cell r="A2">
            <v>0</v>
          </cell>
        </row>
      </sheetData>
      <sheetData sheetId="2381">
        <row r="2">
          <cell r="A2">
            <v>0</v>
          </cell>
        </row>
      </sheetData>
      <sheetData sheetId="2382">
        <row r="2">
          <cell r="A2">
            <v>0</v>
          </cell>
        </row>
      </sheetData>
      <sheetData sheetId="2383">
        <row r="2">
          <cell r="A2">
            <v>0</v>
          </cell>
        </row>
      </sheetData>
      <sheetData sheetId="2384">
        <row r="2">
          <cell r="A2">
            <v>0</v>
          </cell>
        </row>
      </sheetData>
      <sheetData sheetId="2385">
        <row r="2">
          <cell r="A2">
            <v>0</v>
          </cell>
        </row>
      </sheetData>
      <sheetData sheetId="2386">
        <row r="2">
          <cell r="A2">
            <v>0</v>
          </cell>
        </row>
      </sheetData>
      <sheetData sheetId="2387">
        <row r="2">
          <cell r="A2">
            <v>0</v>
          </cell>
        </row>
      </sheetData>
      <sheetData sheetId="2388">
        <row r="2">
          <cell r="A2">
            <v>0</v>
          </cell>
        </row>
      </sheetData>
      <sheetData sheetId="2389">
        <row r="2">
          <cell r="A2">
            <v>0</v>
          </cell>
        </row>
      </sheetData>
      <sheetData sheetId="2390">
        <row r="2">
          <cell r="A2">
            <v>0</v>
          </cell>
        </row>
      </sheetData>
      <sheetData sheetId="2391">
        <row r="2">
          <cell r="A2">
            <v>0</v>
          </cell>
        </row>
      </sheetData>
      <sheetData sheetId="2392">
        <row r="2">
          <cell r="A2">
            <v>0</v>
          </cell>
        </row>
      </sheetData>
      <sheetData sheetId="2393">
        <row r="2">
          <cell r="A2">
            <v>0</v>
          </cell>
        </row>
      </sheetData>
      <sheetData sheetId="2394">
        <row r="2">
          <cell r="A2">
            <v>0</v>
          </cell>
        </row>
      </sheetData>
      <sheetData sheetId="2395">
        <row r="2">
          <cell r="A2">
            <v>0</v>
          </cell>
        </row>
      </sheetData>
      <sheetData sheetId="2396">
        <row r="2">
          <cell r="A2">
            <v>0</v>
          </cell>
        </row>
      </sheetData>
      <sheetData sheetId="2397">
        <row r="2">
          <cell r="A2">
            <v>0</v>
          </cell>
        </row>
      </sheetData>
      <sheetData sheetId="2398">
        <row r="2">
          <cell r="A2">
            <v>0</v>
          </cell>
        </row>
      </sheetData>
      <sheetData sheetId="2399">
        <row r="2">
          <cell r="A2">
            <v>0</v>
          </cell>
        </row>
      </sheetData>
      <sheetData sheetId="2400">
        <row r="2">
          <cell r="A2">
            <v>0</v>
          </cell>
        </row>
      </sheetData>
      <sheetData sheetId="2401">
        <row r="2">
          <cell r="A2">
            <v>0</v>
          </cell>
        </row>
      </sheetData>
      <sheetData sheetId="2402">
        <row r="2">
          <cell r="A2">
            <v>0</v>
          </cell>
        </row>
      </sheetData>
      <sheetData sheetId="2403">
        <row r="2">
          <cell r="A2">
            <v>0</v>
          </cell>
        </row>
      </sheetData>
      <sheetData sheetId="2404">
        <row r="2">
          <cell r="A2">
            <v>0</v>
          </cell>
        </row>
      </sheetData>
      <sheetData sheetId="2405">
        <row r="2">
          <cell r="A2">
            <v>0</v>
          </cell>
        </row>
      </sheetData>
      <sheetData sheetId="2406">
        <row r="2">
          <cell r="A2">
            <v>0</v>
          </cell>
        </row>
      </sheetData>
      <sheetData sheetId="2407">
        <row r="2">
          <cell r="A2">
            <v>0</v>
          </cell>
        </row>
      </sheetData>
      <sheetData sheetId="2408">
        <row r="2">
          <cell r="A2">
            <v>0</v>
          </cell>
        </row>
      </sheetData>
      <sheetData sheetId="2409">
        <row r="2">
          <cell r="A2">
            <v>0</v>
          </cell>
        </row>
      </sheetData>
      <sheetData sheetId="2410">
        <row r="2">
          <cell r="A2">
            <v>0</v>
          </cell>
        </row>
      </sheetData>
      <sheetData sheetId="2411">
        <row r="2">
          <cell r="A2">
            <v>0</v>
          </cell>
        </row>
      </sheetData>
      <sheetData sheetId="2412">
        <row r="2">
          <cell r="A2">
            <v>0</v>
          </cell>
        </row>
      </sheetData>
      <sheetData sheetId="2413">
        <row r="2">
          <cell r="A2">
            <v>0</v>
          </cell>
        </row>
      </sheetData>
      <sheetData sheetId="2414">
        <row r="2">
          <cell r="A2">
            <v>0</v>
          </cell>
        </row>
      </sheetData>
      <sheetData sheetId="2415">
        <row r="2">
          <cell r="A2">
            <v>0</v>
          </cell>
        </row>
      </sheetData>
      <sheetData sheetId="2416">
        <row r="2">
          <cell r="A2">
            <v>0</v>
          </cell>
        </row>
      </sheetData>
      <sheetData sheetId="2417">
        <row r="2">
          <cell r="A2">
            <v>0</v>
          </cell>
        </row>
      </sheetData>
      <sheetData sheetId="2418">
        <row r="2">
          <cell r="A2">
            <v>0</v>
          </cell>
        </row>
      </sheetData>
      <sheetData sheetId="2419">
        <row r="2">
          <cell r="A2">
            <v>0</v>
          </cell>
        </row>
      </sheetData>
      <sheetData sheetId="2420">
        <row r="2">
          <cell r="A2">
            <v>0</v>
          </cell>
        </row>
      </sheetData>
      <sheetData sheetId="2421">
        <row r="2">
          <cell r="A2">
            <v>0</v>
          </cell>
        </row>
      </sheetData>
      <sheetData sheetId="2422">
        <row r="2">
          <cell r="A2">
            <v>0</v>
          </cell>
        </row>
      </sheetData>
      <sheetData sheetId="2423">
        <row r="2">
          <cell r="A2">
            <v>0</v>
          </cell>
        </row>
      </sheetData>
      <sheetData sheetId="2424">
        <row r="2">
          <cell r="A2">
            <v>0</v>
          </cell>
        </row>
      </sheetData>
      <sheetData sheetId="2425">
        <row r="2">
          <cell r="A2">
            <v>0</v>
          </cell>
        </row>
      </sheetData>
      <sheetData sheetId="2426">
        <row r="2">
          <cell r="A2">
            <v>0</v>
          </cell>
        </row>
      </sheetData>
      <sheetData sheetId="2427">
        <row r="2">
          <cell r="A2">
            <v>0</v>
          </cell>
        </row>
      </sheetData>
      <sheetData sheetId="2428">
        <row r="2">
          <cell r="A2">
            <v>0</v>
          </cell>
        </row>
      </sheetData>
      <sheetData sheetId="2429">
        <row r="2">
          <cell r="A2">
            <v>0</v>
          </cell>
        </row>
      </sheetData>
      <sheetData sheetId="2430">
        <row r="2">
          <cell r="A2">
            <v>0</v>
          </cell>
        </row>
      </sheetData>
      <sheetData sheetId="2431">
        <row r="2">
          <cell r="A2">
            <v>0</v>
          </cell>
        </row>
      </sheetData>
      <sheetData sheetId="2432">
        <row r="2">
          <cell r="A2">
            <v>0</v>
          </cell>
        </row>
      </sheetData>
      <sheetData sheetId="2433">
        <row r="2">
          <cell r="A2">
            <v>0</v>
          </cell>
        </row>
      </sheetData>
      <sheetData sheetId="2434">
        <row r="2">
          <cell r="A2">
            <v>0</v>
          </cell>
        </row>
      </sheetData>
      <sheetData sheetId="2435">
        <row r="2">
          <cell r="A2">
            <v>0</v>
          </cell>
        </row>
      </sheetData>
      <sheetData sheetId="2436">
        <row r="2">
          <cell r="A2">
            <v>0</v>
          </cell>
        </row>
      </sheetData>
      <sheetData sheetId="2437">
        <row r="2">
          <cell r="A2">
            <v>0</v>
          </cell>
        </row>
      </sheetData>
      <sheetData sheetId="2438">
        <row r="2">
          <cell r="A2">
            <v>0</v>
          </cell>
        </row>
      </sheetData>
      <sheetData sheetId="2439">
        <row r="2">
          <cell r="A2">
            <v>0</v>
          </cell>
        </row>
      </sheetData>
      <sheetData sheetId="2440">
        <row r="2">
          <cell r="A2">
            <v>0</v>
          </cell>
        </row>
      </sheetData>
      <sheetData sheetId="2441">
        <row r="2">
          <cell r="A2">
            <v>0</v>
          </cell>
        </row>
      </sheetData>
      <sheetData sheetId="2442">
        <row r="2">
          <cell r="A2">
            <v>0</v>
          </cell>
        </row>
      </sheetData>
      <sheetData sheetId="2443">
        <row r="2">
          <cell r="A2">
            <v>0</v>
          </cell>
        </row>
      </sheetData>
      <sheetData sheetId="2444">
        <row r="2">
          <cell r="A2">
            <v>0</v>
          </cell>
        </row>
      </sheetData>
      <sheetData sheetId="2445">
        <row r="2">
          <cell r="A2">
            <v>0</v>
          </cell>
        </row>
      </sheetData>
      <sheetData sheetId="2446">
        <row r="2">
          <cell r="A2">
            <v>0</v>
          </cell>
        </row>
      </sheetData>
      <sheetData sheetId="2447">
        <row r="2">
          <cell r="A2">
            <v>0</v>
          </cell>
        </row>
      </sheetData>
      <sheetData sheetId="2448">
        <row r="2">
          <cell r="A2">
            <v>0</v>
          </cell>
        </row>
      </sheetData>
      <sheetData sheetId="2449">
        <row r="2">
          <cell r="A2">
            <v>0</v>
          </cell>
        </row>
      </sheetData>
      <sheetData sheetId="2450">
        <row r="2">
          <cell r="A2">
            <v>0</v>
          </cell>
        </row>
      </sheetData>
      <sheetData sheetId="2451">
        <row r="2">
          <cell r="A2">
            <v>0</v>
          </cell>
        </row>
      </sheetData>
      <sheetData sheetId="2452">
        <row r="2">
          <cell r="A2">
            <v>0</v>
          </cell>
        </row>
      </sheetData>
      <sheetData sheetId="2453">
        <row r="2">
          <cell r="A2">
            <v>0</v>
          </cell>
        </row>
      </sheetData>
      <sheetData sheetId="2454">
        <row r="2">
          <cell r="A2">
            <v>0</v>
          </cell>
        </row>
      </sheetData>
      <sheetData sheetId="2455">
        <row r="2">
          <cell r="A2">
            <v>0</v>
          </cell>
        </row>
      </sheetData>
      <sheetData sheetId="2456">
        <row r="2">
          <cell r="A2">
            <v>0</v>
          </cell>
        </row>
      </sheetData>
      <sheetData sheetId="2457">
        <row r="2">
          <cell r="A2">
            <v>0</v>
          </cell>
        </row>
      </sheetData>
      <sheetData sheetId="2458">
        <row r="2">
          <cell r="A2">
            <v>0</v>
          </cell>
        </row>
      </sheetData>
      <sheetData sheetId="2459">
        <row r="2">
          <cell r="A2">
            <v>0</v>
          </cell>
        </row>
      </sheetData>
      <sheetData sheetId="2460">
        <row r="2">
          <cell r="A2">
            <v>0</v>
          </cell>
        </row>
      </sheetData>
      <sheetData sheetId="2461">
        <row r="2">
          <cell r="A2">
            <v>0</v>
          </cell>
        </row>
      </sheetData>
      <sheetData sheetId="2462">
        <row r="2">
          <cell r="A2">
            <v>0</v>
          </cell>
        </row>
      </sheetData>
      <sheetData sheetId="2463">
        <row r="2">
          <cell r="A2">
            <v>0</v>
          </cell>
        </row>
      </sheetData>
      <sheetData sheetId="2464">
        <row r="2">
          <cell r="A2">
            <v>0</v>
          </cell>
        </row>
      </sheetData>
      <sheetData sheetId="2465">
        <row r="2">
          <cell r="A2">
            <v>0</v>
          </cell>
        </row>
      </sheetData>
      <sheetData sheetId="2466">
        <row r="2">
          <cell r="A2">
            <v>0</v>
          </cell>
        </row>
      </sheetData>
      <sheetData sheetId="2467">
        <row r="2">
          <cell r="A2">
            <v>0</v>
          </cell>
        </row>
      </sheetData>
      <sheetData sheetId="2468">
        <row r="2">
          <cell r="A2">
            <v>0</v>
          </cell>
        </row>
      </sheetData>
      <sheetData sheetId="2469">
        <row r="2">
          <cell r="A2">
            <v>0</v>
          </cell>
        </row>
      </sheetData>
      <sheetData sheetId="2470">
        <row r="2">
          <cell r="A2">
            <v>0</v>
          </cell>
        </row>
      </sheetData>
      <sheetData sheetId="2471">
        <row r="2">
          <cell r="A2">
            <v>0</v>
          </cell>
        </row>
      </sheetData>
      <sheetData sheetId="2472">
        <row r="2">
          <cell r="A2">
            <v>0</v>
          </cell>
        </row>
      </sheetData>
      <sheetData sheetId="2473">
        <row r="2">
          <cell r="A2">
            <v>0</v>
          </cell>
        </row>
      </sheetData>
      <sheetData sheetId="2474">
        <row r="2">
          <cell r="A2">
            <v>0</v>
          </cell>
        </row>
      </sheetData>
      <sheetData sheetId="2475">
        <row r="2">
          <cell r="A2">
            <v>0</v>
          </cell>
        </row>
      </sheetData>
      <sheetData sheetId="2476">
        <row r="2">
          <cell r="A2">
            <v>0</v>
          </cell>
        </row>
      </sheetData>
      <sheetData sheetId="2477">
        <row r="2">
          <cell r="A2">
            <v>0</v>
          </cell>
        </row>
      </sheetData>
      <sheetData sheetId="2478">
        <row r="2">
          <cell r="A2">
            <v>0</v>
          </cell>
        </row>
      </sheetData>
      <sheetData sheetId="2479">
        <row r="2">
          <cell r="A2">
            <v>0</v>
          </cell>
        </row>
      </sheetData>
      <sheetData sheetId="2480">
        <row r="2">
          <cell r="A2">
            <v>0</v>
          </cell>
        </row>
      </sheetData>
      <sheetData sheetId="2481">
        <row r="2">
          <cell r="A2">
            <v>0</v>
          </cell>
        </row>
      </sheetData>
      <sheetData sheetId="2482">
        <row r="2">
          <cell r="A2">
            <v>0</v>
          </cell>
        </row>
      </sheetData>
      <sheetData sheetId="2483">
        <row r="2">
          <cell r="A2">
            <v>0</v>
          </cell>
        </row>
      </sheetData>
      <sheetData sheetId="2484">
        <row r="2">
          <cell r="A2">
            <v>0</v>
          </cell>
        </row>
      </sheetData>
      <sheetData sheetId="2485">
        <row r="2">
          <cell r="A2">
            <v>0</v>
          </cell>
        </row>
      </sheetData>
      <sheetData sheetId="2486">
        <row r="2">
          <cell r="A2">
            <v>0</v>
          </cell>
        </row>
      </sheetData>
      <sheetData sheetId="2487">
        <row r="2">
          <cell r="A2">
            <v>0</v>
          </cell>
        </row>
      </sheetData>
      <sheetData sheetId="2488">
        <row r="2">
          <cell r="A2">
            <v>0</v>
          </cell>
        </row>
      </sheetData>
      <sheetData sheetId="2489">
        <row r="2">
          <cell r="A2">
            <v>0</v>
          </cell>
        </row>
      </sheetData>
      <sheetData sheetId="2490">
        <row r="2">
          <cell r="A2">
            <v>0</v>
          </cell>
        </row>
      </sheetData>
      <sheetData sheetId="2491">
        <row r="2">
          <cell r="A2">
            <v>0</v>
          </cell>
        </row>
      </sheetData>
      <sheetData sheetId="2492">
        <row r="2">
          <cell r="A2">
            <v>0</v>
          </cell>
        </row>
      </sheetData>
      <sheetData sheetId="2493">
        <row r="2">
          <cell r="A2">
            <v>0</v>
          </cell>
        </row>
      </sheetData>
      <sheetData sheetId="2494">
        <row r="2">
          <cell r="A2">
            <v>0</v>
          </cell>
        </row>
      </sheetData>
      <sheetData sheetId="2495">
        <row r="2">
          <cell r="A2">
            <v>0</v>
          </cell>
        </row>
      </sheetData>
      <sheetData sheetId="2496">
        <row r="2">
          <cell r="A2">
            <v>0</v>
          </cell>
        </row>
      </sheetData>
      <sheetData sheetId="2497">
        <row r="2">
          <cell r="A2">
            <v>0</v>
          </cell>
        </row>
      </sheetData>
      <sheetData sheetId="2498">
        <row r="2">
          <cell r="A2">
            <v>0</v>
          </cell>
        </row>
      </sheetData>
      <sheetData sheetId="2499">
        <row r="2">
          <cell r="A2">
            <v>0</v>
          </cell>
        </row>
      </sheetData>
      <sheetData sheetId="2500">
        <row r="2">
          <cell r="A2">
            <v>0</v>
          </cell>
        </row>
      </sheetData>
      <sheetData sheetId="2501">
        <row r="2">
          <cell r="A2">
            <v>0</v>
          </cell>
        </row>
      </sheetData>
      <sheetData sheetId="2502">
        <row r="2">
          <cell r="A2">
            <v>0</v>
          </cell>
        </row>
      </sheetData>
      <sheetData sheetId="2503">
        <row r="2">
          <cell r="A2">
            <v>0</v>
          </cell>
        </row>
      </sheetData>
      <sheetData sheetId="2504">
        <row r="2">
          <cell r="A2">
            <v>0</v>
          </cell>
        </row>
      </sheetData>
      <sheetData sheetId="2505">
        <row r="2">
          <cell r="A2">
            <v>0</v>
          </cell>
        </row>
      </sheetData>
      <sheetData sheetId="2506">
        <row r="2">
          <cell r="A2">
            <v>0</v>
          </cell>
        </row>
      </sheetData>
      <sheetData sheetId="2507">
        <row r="2">
          <cell r="A2">
            <v>0</v>
          </cell>
        </row>
      </sheetData>
      <sheetData sheetId="2508"/>
      <sheetData sheetId="2509"/>
      <sheetData sheetId="2510"/>
      <sheetData sheetId="2511"/>
      <sheetData sheetId="2512"/>
      <sheetData sheetId="2513">
        <row r="2">
          <cell r="A2">
            <v>0</v>
          </cell>
        </row>
      </sheetData>
      <sheetData sheetId="2514"/>
      <sheetData sheetId="2515"/>
      <sheetData sheetId="2516"/>
      <sheetData sheetId="2517" refreshError="1"/>
      <sheetData sheetId="2518">
        <row r="2">
          <cell r="A2">
            <v>0</v>
          </cell>
        </row>
      </sheetData>
      <sheetData sheetId="2519">
        <row r="2">
          <cell r="A2">
            <v>0</v>
          </cell>
        </row>
      </sheetData>
      <sheetData sheetId="2520"/>
      <sheetData sheetId="2521">
        <row r="2">
          <cell r="A2">
            <v>0</v>
          </cell>
        </row>
      </sheetData>
      <sheetData sheetId="2522">
        <row r="2">
          <cell r="A2">
            <v>0</v>
          </cell>
        </row>
      </sheetData>
      <sheetData sheetId="2523"/>
      <sheetData sheetId="2524"/>
      <sheetData sheetId="2525"/>
      <sheetData sheetId="2526"/>
      <sheetData sheetId="2527"/>
      <sheetData sheetId="2528"/>
      <sheetData sheetId="2529"/>
      <sheetData sheetId="2530">
        <row r="2">
          <cell r="A2">
            <v>0</v>
          </cell>
        </row>
      </sheetData>
      <sheetData sheetId="2531">
        <row r="2">
          <cell r="A2">
            <v>0</v>
          </cell>
        </row>
      </sheetData>
      <sheetData sheetId="2532"/>
      <sheetData sheetId="2533"/>
      <sheetData sheetId="2534">
        <row r="2">
          <cell r="A2">
            <v>0</v>
          </cell>
        </row>
      </sheetData>
      <sheetData sheetId="2535"/>
      <sheetData sheetId="2536"/>
      <sheetData sheetId="2537"/>
      <sheetData sheetId="2538"/>
      <sheetData sheetId="2539"/>
      <sheetData sheetId="2540"/>
      <sheetData sheetId="2541"/>
      <sheetData sheetId="2542">
        <row r="2">
          <cell r="A2">
            <v>0</v>
          </cell>
        </row>
      </sheetData>
      <sheetData sheetId="2543">
        <row r="2">
          <cell r="A2">
            <v>0</v>
          </cell>
        </row>
      </sheetData>
      <sheetData sheetId="2544"/>
      <sheetData sheetId="2545"/>
      <sheetData sheetId="2546">
        <row r="2">
          <cell r="A2">
            <v>0</v>
          </cell>
        </row>
      </sheetData>
      <sheetData sheetId="2547"/>
      <sheetData sheetId="2548"/>
      <sheetData sheetId="2549"/>
      <sheetData sheetId="2550"/>
      <sheetData sheetId="2551"/>
      <sheetData sheetId="2552"/>
      <sheetData sheetId="2553"/>
      <sheetData sheetId="2554"/>
      <sheetData sheetId="2555"/>
      <sheetData sheetId="2556"/>
      <sheetData sheetId="2557"/>
      <sheetData sheetId="2558">
        <row r="2">
          <cell r="A2">
            <v>0</v>
          </cell>
        </row>
      </sheetData>
      <sheetData sheetId="2559"/>
      <sheetData sheetId="2560"/>
      <sheetData sheetId="2561"/>
      <sheetData sheetId="2562">
        <row r="2">
          <cell r="A2" t="str">
            <v xml:space="preserve">PROYECTO: Elaborar los estudios y diseños Técnicos para llevar a cabo las obras de adecuación y remodelación de las oficinas 204, 205, 206, 1004, 1005, y 1006, y primero y segundo piso del edificio 9-57 en la Calle 78 No. 9-57 Bogotá, D.C. </v>
          </cell>
        </row>
      </sheetData>
      <sheetData sheetId="2563"/>
      <sheetData sheetId="2564"/>
      <sheetData sheetId="2565"/>
      <sheetData sheetId="2566"/>
      <sheetData sheetId="2567"/>
      <sheetData sheetId="2568"/>
      <sheetData sheetId="2569"/>
      <sheetData sheetId="2570">
        <row r="2">
          <cell r="A2">
            <v>0</v>
          </cell>
        </row>
      </sheetData>
      <sheetData sheetId="2571"/>
      <sheetData sheetId="2572" refreshError="1"/>
      <sheetData sheetId="2573" refreshError="1"/>
      <sheetData sheetId="2574">
        <row r="2">
          <cell r="A2">
            <v>0</v>
          </cell>
        </row>
      </sheetData>
      <sheetData sheetId="2575">
        <row r="2">
          <cell r="A2">
            <v>0</v>
          </cell>
        </row>
      </sheetData>
      <sheetData sheetId="2576">
        <row r="2">
          <cell r="A2">
            <v>0</v>
          </cell>
        </row>
      </sheetData>
      <sheetData sheetId="2577">
        <row r="2">
          <cell r="A2">
            <v>0</v>
          </cell>
        </row>
      </sheetData>
      <sheetData sheetId="2578">
        <row r="2">
          <cell r="A2">
            <v>0</v>
          </cell>
        </row>
      </sheetData>
      <sheetData sheetId="2579">
        <row r="2">
          <cell r="A2">
            <v>0</v>
          </cell>
        </row>
      </sheetData>
      <sheetData sheetId="2580">
        <row r="2">
          <cell r="A2">
            <v>0</v>
          </cell>
        </row>
      </sheetData>
      <sheetData sheetId="2581">
        <row r="2">
          <cell r="A2">
            <v>0</v>
          </cell>
        </row>
      </sheetData>
      <sheetData sheetId="2582">
        <row r="2">
          <cell r="A2">
            <v>0</v>
          </cell>
        </row>
      </sheetData>
      <sheetData sheetId="2583">
        <row r="2">
          <cell r="A2">
            <v>0</v>
          </cell>
        </row>
      </sheetData>
      <sheetData sheetId="2584">
        <row r="2">
          <cell r="A2">
            <v>0</v>
          </cell>
        </row>
      </sheetData>
      <sheetData sheetId="2585">
        <row r="2">
          <cell r="A2">
            <v>0</v>
          </cell>
        </row>
      </sheetData>
      <sheetData sheetId="2586">
        <row r="2">
          <cell r="A2">
            <v>0</v>
          </cell>
        </row>
      </sheetData>
      <sheetData sheetId="2587">
        <row r="2">
          <cell r="A2">
            <v>0</v>
          </cell>
        </row>
      </sheetData>
      <sheetData sheetId="2588">
        <row r="2">
          <cell r="A2">
            <v>0</v>
          </cell>
        </row>
      </sheetData>
      <sheetData sheetId="2589">
        <row r="2">
          <cell r="A2">
            <v>0</v>
          </cell>
        </row>
      </sheetData>
      <sheetData sheetId="2590">
        <row r="2">
          <cell r="A2">
            <v>0</v>
          </cell>
        </row>
      </sheetData>
      <sheetData sheetId="2591">
        <row r="2">
          <cell r="A2">
            <v>0</v>
          </cell>
        </row>
      </sheetData>
      <sheetData sheetId="2592">
        <row r="2">
          <cell r="A2">
            <v>0</v>
          </cell>
        </row>
      </sheetData>
      <sheetData sheetId="2593">
        <row r="2">
          <cell r="A2">
            <v>0</v>
          </cell>
        </row>
      </sheetData>
      <sheetData sheetId="2594">
        <row r="2">
          <cell r="A2">
            <v>0</v>
          </cell>
        </row>
      </sheetData>
      <sheetData sheetId="2595">
        <row r="2">
          <cell r="A2">
            <v>0</v>
          </cell>
        </row>
      </sheetData>
      <sheetData sheetId="2596">
        <row r="2">
          <cell r="A2">
            <v>0</v>
          </cell>
        </row>
      </sheetData>
      <sheetData sheetId="2597">
        <row r="2">
          <cell r="A2">
            <v>0</v>
          </cell>
        </row>
      </sheetData>
      <sheetData sheetId="2598">
        <row r="2">
          <cell r="A2">
            <v>0</v>
          </cell>
        </row>
      </sheetData>
      <sheetData sheetId="2599">
        <row r="2">
          <cell r="A2">
            <v>0</v>
          </cell>
        </row>
      </sheetData>
      <sheetData sheetId="2600">
        <row r="2">
          <cell r="A2">
            <v>0</v>
          </cell>
        </row>
      </sheetData>
      <sheetData sheetId="2601">
        <row r="2">
          <cell r="A2">
            <v>0</v>
          </cell>
        </row>
      </sheetData>
      <sheetData sheetId="2602">
        <row r="2">
          <cell r="A2">
            <v>0</v>
          </cell>
        </row>
      </sheetData>
      <sheetData sheetId="2603">
        <row r="2">
          <cell r="A2">
            <v>0</v>
          </cell>
        </row>
      </sheetData>
      <sheetData sheetId="2604">
        <row r="2">
          <cell r="A2">
            <v>0</v>
          </cell>
        </row>
      </sheetData>
      <sheetData sheetId="2605">
        <row r="2">
          <cell r="A2">
            <v>0</v>
          </cell>
        </row>
      </sheetData>
      <sheetData sheetId="2606">
        <row r="2">
          <cell r="A2">
            <v>0</v>
          </cell>
        </row>
      </sheetData>
      <sheetData sheetId="2607">
        <row r="2">
          <cell r="A2">
            <v>0</v>
          </cell>
        </row>
      </sheetData>
      <sheetData sheetId="2608">
        <row r="2">
          <cell r="A2">
            <v>0</v>
          </cell>
        </row>
      </sheetData>
      <sheetData sheetId="2609">
        <row r="2">
          <cell r="A2">
            <v>0</v>
          </cell>
        </row>
      </sheetData>
      <sheetData sheetId="2610">
        <row r="2">
          <cell r="A2">
            <v>0</v>
          </cell>
        </row>
      </sheetData>
      <sheetData sheetId="2611">
        <row r="2">
          <cell r="A2">
            <v>0</v>
          </cell>
        </row>
      </sheetData>
      <sheetData sheetId="2612">
        <row r="2">
          <cell r="A2">
            <v>0</v>
          </cell>
        </row>
      </sheetData>
      <sheetData sheetId="2613">
        <row r="2">
          <cell r="A2">
            <v>0</v>
          </cell>
        </row>
      </sheetData>
      <sheetData sheetId="2614">
        <row r="2">
          <cell r="A2">
            <v>0</v>
          </cell>
        </row>
      </sheetData>
      <sheetData sheetId="2615">
        <row r="2">
          <cell r="A2">
            <v>0</v>
          </cell>
        </row>
      </sheetData>
      <sheetData sheetId="2616">
        <row r="2">
          <cell r="A2">
            <v>0</v>
          </cell>
        </row>
      </sheetData>
      <sheetData sheetId="2617">
        <row r="2">
          <cell r="A2">
            <v>0</v>
          </cell>
        </row>
      </sheetData>
      <sheetData sheetId="2618">
        <row r="2">
          <cell r="A2">
            <v>0</v>
          </cell>
        </row>
      </sheetData>
      <sheetData sheetId="2619">
        <row r="2">
          <cell r="A2">
            <v>0</v>
          </cell>
        </row>
      </sheetData>
      <sheetData sheetId="2620">
        <row r="2">
          <cell r="A2">
            <v>0</v>
          </cell>
        </row>
      </sheetData>
      <sheetData sheetId="2621">
        <row r="2">
          <cell r="A2">
            <v>0</v>
          </cell>
        </row>
      </sheetData>
      <sheetData sheetId="2622">
        <row r="2">
          <cell r="A2">
            <v>0</v>
          </cell>
        </row>
      </sheetData>
      <sheetData sheetId="2623">
        <row r="2">
          <cell r="A2">
            <v>0</v>
          </cell>
        </row>
      </sheetData>
      <sheetData sheetId="2624">
        <row r="2">
          <cell r="A2">
            <v>0</v>
          </cell>
        </row>
      </sheetData>
      <sheetData sheetId="2625">
        <row r="2">
          <cell r="A2">
            <v>0</v>
          </cell>
        </row>
      </sheetData>
      <sheetData sheetId="2626">
        <row r="2">
          <cell r="A2">
            <v>0</v>
          </cell>
        </row>
      </sheetData>
      <sheetData sheetId="2627">
        <row r="2">
          <cell r="A2">
            <v>0</v>
          </cell>
        </row>
      </sheetData>
      <sheetData sheetId="2628">
        <row r="2">
          <cell r="A2">
            <v>0</v>
          </cell>
        </row>
      </sheetData>
      <sheetData sheetId="2629">
        <row r="2">
          <cell r="A2">
            <v>0</v>
          </cell>
        </row>
      </sheetData>
      <sheetData sheetId="2630">
        <row r="2">
          <cell r="A2">
            <v>0</v>
          </cell>
        </row>
      </sheetData>
      <sheetData sheetId="2631">
        <row r="2">
          <cell r="A2">
            <v>0</v>
          </cell>
        </row>
      </sheetData>
      <sheetData sheetId="2632">
        <row r="2">
          <cell r="A2">
            <v>0</v>
          </cell>
        </row>
      </sheetData>
      <sheetData sheetId="2633">
        <row r="2">
          <cell r="A2">
            <v>0</v>
          </cell>
        </row>
      </sheetData>
      <sheetData sheetId="2634">
        <row r="2">
          <cell r="A2">
            <v>0</v>
          </cell>
        </row>
      </sheetData>
      <sheetData sheetId="2635">
        <row r="2">
          <cell r="A2">
            <v>0</v>
          </cell>
        </row>
      </sheetData>
      <sheetData sheetId="2636">
        <row r="2">
          <cell r="A2">
            <v>0</v>
          </cell>
        </row>
      </sheetData>
      <sheetData sheetId="2637">
        <row r="2">
          <cell r="A2">
            <v>0</v>
          </cell>
        </row>
      </sheetData>
      <sheetData sheetId="2638">
        <row r="2">
          <cell r="A2">
            <v>0</v>
          </cell>
        </row>
      </sheetData>
      <sheetData sheetId="2639">
        <row r="2">
          <cell r="A2">
            <v>0</v>
          </cell>
        </row>
      </sheetData>
      <sheetData sheetId="2640">
        <row r="2">
          <cell r="A2">
            <v>0</v>
          </cell>
        </row>
      </sheetData>
      <sheetData sheetId="2641">
        <row r="2">
          <cell r="A2">
            <v>0</v>
          </cell>
        </row>
      </sheetData>
      <sheetData sheetId="2642">
        <row r="2">
          <cell r="A2">
            <v>0</v>
          </cell>
        </row>
      </sheetData>
      <sheetData sheetId="2643">
        <row r="2">
          <cell r="A2">
            <v>0</v>
          </cell>
        </row>
      </sheetData>
      <sheetData sheetId="2644">
        <row r="2">
          <cell r="A2">
            <v>0</v>
          </cell>
        </row>
      </sheetData>
      <sheetData sheetId="2645">
        <row r="2">
          <cell r="A2">
            <v>0</v>
          </cell>
        </row>
      </sheetData>
      <sheetData sheetId="2646">
        <row r="2">
          <cell r="A2">
            <v>0</v>
          </cell>
        </row>
      </sheetData>
      <sheetData sheetId="2647">
        <row r="2">
          <cell r="A2">
            <v>0</v>
          </cell>
        </row>
      </sheetData>
      <sheetData sheetId="2648">
        <row r="2">
          <cell r="A2">
            <v>0</v>
          </cell>
        </row>
      </sheetData>
      <sheetData sheetId="2649">
        <row r="2">
          <cell r="A2">
            <v>0</v>
          </cell>
        </row>
      </sheetData>
      <sheetData sheetId="2650">
        <row r="2">
          <cell r="A2">
            <v>0</v>
          </cell>
        </row>
      </sheetData>
      <sheetData sheetId="2651">
        <row r="2">
          <cell r="A2">
            <v>0</v>
          </cell>
        </row>
      </sheetData>
      <sheetData sheetId="2652">
        <row r="2">
          <cell r="A2">
            <v>0</v>
          </cell>
        </row>
      </sheetData>
      <sheetData sheetId="2653">
        <row r="2">
          <cell r="A2">
            <v>0</v>
          </cell>
        </row>
      </sheetData>
      <sheetData sheetId="2654">
        <row r="2">
          <cell r="A2">
            <v>0</v>
          </cell>
        </row>
      </sheetData>
      <sheetData sheetId="2655">
        <row r="2">
          <cell r="A2">
            <v>0</v>
          </cell>
        </row>
      </sheetData>
      <sheetData sheetId="2656">
        <row r="2">
          <cell r="A2">
            <v>0</v>
          </cell>
        </row>
      </sheetData>
      <sheetData sheetId="2657">
        <row r="2">
          <cell r="A2">
            <v>0</v>
          </cell>
        </row>
      </sheetData>
      <sheetData sheetId="2658">
        <row r="2">
          <cell r="A2">
            <v>0</v>
          </cell>
        </row>
      </sheetData>
      <sheetData sheetId="2659">
        <row r="2">
          <cell r="A2">
            <v>0</v>
          </cell>
        </row>
      </sheetData>
      <sheetData sheetId="2660">
        <row r="2">
          <cell r="A2">
            <v>0</v>
          </cell>
        </row>
      </sheetData>
      <sheetData sheetId="2661">
        <row r="2">
          <cell r="A2">
            <v>0</v>
          </cell>
        </row>
      </sheetData>
      <sheetData sheetId="2662">
        <row r="2">
          <cell r="A2">
            <v>0</v>
          </cell>
        </row>
      </sheetData>
      <sheetData sheetId="2663">
        <row r="2">
          <cell r="A2">
            <v>0</v>
          </cell>
        </row>
      </sheetData>
      <sheetData sheetId="2664">
        <row r="2">
          <cell r="A2">
            <v>0</v>
          </cell>
        </row>
      </sheetData>
      <sheetData sheetId="2665">
        <row r="2">
          <cell r="A2">
            <v>0</v>
          </cell>
        </row>
      </sheetData>
      <sheetData sheetId="2666">
        <row r="2">
          <cell r="A2">
            <v>0</v>
          </cell>
        </row>
      </sheetData>
      <sheetData sheetId="2667">
        <row r="2">
          <cell r="A2">
            <v>0</v>
          </cell>
        </row>
      </sheetData>
      <sheetData sheetId="2668">
        <row r="2">
          <cell r="A2">
            <v>0</v>
          </cell>
        </row>
      </sheetData>
      <sheetData sheetId="2669">
        <row r="2">
          <cell r="A2">
            <v>0</v>
          </cell>
        </row>
      </sheetData>
      <sheetData sheetId="2670">
        <row r="2">
          <cell r="A2">
            <v>0</v>
          </cell>
        </row>
      </sheetData>
      <sheetData sheetId="2671">
        <row r="2">
          <cell r="A2">
            <v>0</v>
          </cell>
        </row>
      </sheetData>
      <sheetData sheetId="2672">
        <row r="2">
          <cell r="A2">
            <v>0</v>
          </cell>
        </row>
      </sheetData>
      <sheetData sheetId="2673">
        <row r="2">
          <cell r="A2">
            <v>0</v>
          </cell>
        </row>
      </sheetData>
      <sheetData sheetId="2674">
        <row r="2">
          <cell r="A2">
            <v>0</v>
          </cell>
        </row>
      </sheetData>
      <sheetData sheetId="2675">
        <row r="2">
          <cell r="A2">
            <v>0</v>
          </cell>
        </row>
      </sheetData>
      <sheetData sheetId="2676">
        <row r="2">
          <cell r="A2">
            <v>0</v>
          </cell>
        </row>
      </sheetData>
      <sheetData sheetId="2677">
        <row r="2">
          <cell r="A2">
            <v>0</v>
          </cell>
        </row>
      </sheetData>
      <sheetData sheetId="2678">
        <row r="2">
          <cell r="A2">
            <v>0</v>
          </cell>
        </row>
      </sheetData>
      <sheetData sheetId="2679">
        <row r="2">
          <cell r="A2">
            <v>0</v>
          </cell>
        </row>
      </sheetData>
      <sheetData sheetId="2680">
        <row r="2">
          <cell r="A2">
            <v>0</v>
          </cell>
        </row>
      </sheetData>
      <sheetData sheetId="2681">
        <row r="2">
          <cell r="A2">
            <v>0</v>
          </cell>
        </row>
      </sheetData>
      <sheetData sheetId="2682">
        <row r="2">
          <cell r="A2">
            <v>0</v>
          </cell>
        </row>
      </sheetData>
      <sheetData sheetId="2683">
        <row r="2">
          <cell r="A2">
            <v>0</v>
          </cell>
        </row>
      </sheetData>
      <sheetData sheetId="2684">
        <row r="2">
          <cell r="A2">
            <v>0</v>
          </cell>
        </row>
      </sheetData>
      <sheetData sheetId="2685">
        <row r="2">
          <cell r="A2">
            <v>0</v>
          </cell>
        </row>
      </sheetData>
      <sheetData sheetId="2686">
        <row r="2">
          <cell r="A2">
            <v>0</v>
          </cell>
        </row>
      </sheetData>
      <sheetData sheetId="2687">
        <row r="2">
          <cell r="A2">
            <v>0</v>
          </cell>
        </row>
      </sheetData>
      <sheetData sheetId="2688">
        <row r="2">
          <cell r="A2">
            <v>0</v>
          </cell>
        </row>
      </sheetData>
      <sheetData sheetId="2689">
        <row r="2">
          <cell r="A2">
            <v>0</v>
          </cell>
        </row>
      </sheetData>
      <sheetData sheetId="2690">
        <row r="2">
          <cell r="A2">
            <v>0</v>
          </cell>
        </row>
      </sheetData>
      <sheetData sheetId="2691">
        <row r="2">
          <cell r="A2">
            <v>0</v>
          </cell>
        </row>
      </sheetData>
      <sheetData sheetId="2692">
        <row r="2">
          <cell r="A2">
            <v>0</v>
          </cell>
        </row>
      </sheetData>
      <sheetData sheetId="2693">
        <row r="2">
          <cell r="A2">
            <v>0</v>
          </cell>
        </row>
      </sheetData>
      <sheetData sheetId="2694">
        <row r="2">
          <cell r="A2">
            <v>0</v>
          </cell>
        </row>
      </sheetData>
      <sheetData sheetId="2695">
        <row r="2">
          <cell r="A2">
            <v>0</v>
          </cell>
        </row>
      </sheetData>
      <sheetData sheetId="2696">
        <row r="2">
          <cell r="A2">
            <v>0</v>
          </cell>
        </row>
      </sheetData>
      <sheetData sheetId="2697">
        <row r="2">
          <cell r="A2">
            <v>0</v>
          </cell>
        </row>
      </sheetData>
      <sheetData sheetId="2698">
        <row r="2">
          <cell r="A2">
            <v>0</v>
          </cell>
        </row>
      </sheetData>
      <sheetData sheetId="2699">
        <row r="2">
          <cell r="A2">
            <v>0</v>
          </cell>
        </row>
      </sheetData>
      <sheetData sheetId="2700">
        <row r="2">
          <cell r="A2">
            <v>0</v>
          </cell>
        </row>
      </sheetData>
      <sheetData sheetId="2701">
        <row r="2">
          <cell r="A2">
            <v>0</v>
          </cell>
        </row>
      </sheetData>
      <sheetData sheetId="2702">
        <row r="2">
          <cell r="A2">
            <v>0</v>
          </cell>
        </row>
      </sheetData>
      <sheetData sheetId="2703">
        <row r="2">
          <cell r="A2">
            <v>0</v>
          </cell>
        </row>
      </sheetData>
      <sheetData sheetId="2704">
        <row r="2">
          <cell r="A2">
            <v>0</v>
          </cell>
        </row>
      </sheetData>
      <sheetData sheetId="2705">
        <row r="2">
          <cell r="A2">
            <v>0</v>
          </cell>
        </row>
      </sheetData>
      <sheetData sheetId="2706">
        <row r="2">
          <cell r="A2">
            <v>0</v>
          </cell>
        </row>
      </sheetData>
      <sheetData sheetId="2707">
        <row r="2">
          <cell r="A2">
            <v>0</v>
          </cell>
        </row>
      </sheetData>
      <sheetData sheetId="2708">
        <row r="2">
          <cell r="A2">
            <v>0</v>
          </cell>
        </row>
      </sheetData>
      <sheetData sheetId="2709">
        <row r="2">
          <cell r="A2">
            <v>0</v>
          </cell>
        </row>
      </sheetData>
      <sheetData sheetId="2710">
        <row r="2">
          <cell r="A2">
            <v>0</v>
          </cell>
        </row>
      </sheetData>
      <sheetData sheetId="2711">
        <row r="2">
          <cell r="A2">
            <v>0</v>
          </cell>
        </row>
      </sheetData>
      <sheetData sheetId="2712"/>
      <sheetData sheetId="2713">
        <row r="2">
          <cell r="A2">
            <v>0</v>
          </cell>
        </row>
      </sheetData>
      <sheetData sheetId="2714"/>
      <sheetData sheetId="2715"/>
      <sheetData sheetId="2716"/>
      <sheetData sheetId="2717"/>
      <sheetData sheetId="2718"/>
      <sheetData sheetId="2719"/>
      <sheetData sheetId="2720"/>
      <sheetData sheetId="2721"/>
      <sheetData sheetId="2722"/>
      <sheetData sheetId="2723"/>
      <sheetData sheetId="2724"/>
      <sheetData sheetId="2725"/>
      <sheetData sheetId="2726"/>
      <sheetData sheetId="2727"/>
      <sheetData sheetId="2728"/>
      <sheetData sheetId="2729"/>
      <sheetData sheetId="2730"/>
      <sheetData sheetId="2731"/>
      <sheetData sheetId="2732"/>
      <sheetData sheetId="2733"/>
      <sheetData sheetId="2734"/>
      <sheetData sheetId="2735"/>
      <sheetData sheetId="2736"/>
      <sheetData sheetId="2737"/>
      <sheetData sheetId="2738"/>
      <sheetData sheetId="2739"/>
      <sheetData sheetId="2740">
        <row r="2">
          <cell r="A2">
            <v>0</v>
          </cell>
        </row>
      </sheetData>
      <sheetData sheetId="2741"/>
      <sheetData sheetId="2742"/>
      <sheetData sheetId="2743"/>
      <sheetData sheetId="2744"/>
      <sheetData sheetId="2745"/>
      <sheetData sheetId="2746"/>
      <sheetData sheetId="2747"/>
      <sheetData sheetId="2748"/>
      <sheetData sheetId="2749">
        <row r="2">
          <cell r="A2">
            <v>0</v>
          </cell>
        </row>
      </sheetData>
      <sheetData sheetId="2750">
        <row r="2">
          <cell r="A2">
            <v>0</v>
          </cell>
        </row>
      </sheetData>
      <sheetData sheetId="2751"/>
      <sheetData sheetId="2752"/>
      <sheetData sheetId="2753"/>
      <sheetData sheetId="2754"/>
      <sheetData sheetId="2755"/>
      <sheetData sheetId="2756"/>
      <sheetData sheetId="2757"/>
      <sheetData sheetId="2758"/>
      <sheetData sheetId="2759">
        <row r="2">
          <cell r="A2">
            <v>0</v>
          </cell>
        </row>
      </sheetData>
      <sheetData sheetId="2760"/>
      <sheetData sheetId="2761"/>
      <sheetData sheetId="2762"/>
      <sheetData sheetId="2763"/>
      <sheetData sheetId="2764"/>
      <sheetData sheetId="2765"/>
      <sheetData sheetId="2766"/>
      <sheetData sheetId="2767"/>
      <sheetData sheetId="2768"/>
      <sheetData sheetId="2769"/>
      <sheetData sheetId="2770"/>
      <sheetData sheetId="2771"/>
      <sheetData sheetId="2772"/>
      <sheetData sheetId="2773"/>
      <sheetData sheetId="2774"/>
      <sheetData sheetId="2775">
        <row r="2">
          <cell r="A2">
            <v>0</v>
          </cell>
        </row>
      </sheetData>
      <sheetData sheetId="2776">
        <row r="2">
          <cell r="A2">
            <v>0</v>
          </cell>
        </row>
      </sheetData>
      <sheetData sheetId="2777">
        <row r="2">
          <cell r="A2">
            <v>0</v>
          </cell>
        </row>
      </sheetData>
      <sheetData sheetId="2778">
        <row r="2">
          <cell r="A2">
            <v>0</v>
          </cell>
        </row>
      </sheetData>
      <sheetData sheetId="2779">
        <row r="2">
          <cell r="A2">
            <v>0</v>
          </cell>
        </row>
      </sheetData>
      <sheetData sheetId="2780">
        <row r="2">
          <cell r="A2">
            <v>0</v>
          </cell>
        </row>
      </sheetData>
      <sheetData sheetId="2781">
        <row r="2">
          <cell r="A2">
            <v>0</v>
          </cell>
        </row>
      </sheetData>
      <sheetData sheetId="2782"/>
      <sheetData sheetId="2783"/>
      <sheetData sheetId="2784">
        <row r="2">
          <cell r="A2">
            <v>0</v>
          </cell>
        </row>
      </sheetData>
      <sheetData sheetId="2785">
        <row r="2">
          <cell r="A2">
            <v>0</v>
          </cell>
        </row>
      </sheetData>
      <sheetData sheetId="2786">
        <row r="2">
          <cell r="A2">
            <v>0</v>
          </cell>
        </row>
      </sheetData>
      <sheetData sheetId="2787">
        <row r="2">
          <cell r="A2">
            <v>0</v>
          </cell>
        </row>
      </sheetData>
      <sheetData sheetId="2788">
        <row r="2">
          <cell r="A2">
            <v>0</v>
          </cell>
        </row>
      </sheetData>
      <sheetData sheetId="2789">
        <row r="2">
          <cell r="A2">
            <v>0</v>
          </cell>
        </row>
      </sheetData>
      <sheetData sheetId="2790">
        <row r="2">
          <cell r="A2">
            <v>0</v>
          </cell>
        </row>
      </sheetData>
      <sheetData sheetId="2791">
        <row r="2">
          <cell r="A2">
            <v>0</v>
          </cell>
        </row>
      </sheetData>
      <sheetData sheetId="2792"/>
      <sheetData sheetId="2793">
        <row r="2">
          <cell r="A2">
            <v>0</v>
          </cell>
        </row>
      </sheetData>
      <sheetData sheetId="2794">
        <row r="2">
          <cell r="A2">
            <v>0</v>
          </cell>
        </row>
      </sheetData>
      <sheetData sheetId="2795">
        <row r="2">
          <cell r="A2">
            <v>0</v>
          </cell>
        </row>
      </sheetData>
      <sheetData sheetId="2796">
        <row r="2">
          <cell r="A2">
            <v>0</v>
          </cell>
        </row>
      </sheetData>
      <sheetData sheetId="2797">
        <row r="2">
          <cell r="A2">
            <v>0</v>
          </cell>
        </row>
      </sheetData>
      <sheetData sheetId="2798">
        <row r="2">
          <cell r="A2">
            <v>0</v>
          </cell>
        </row>
      </sheetData>
      <sheetData sheetId="2799">
        <row r="2">
          <cell r="A2">
            <v>0</v>
          </cell>
        </row>
      </sheetData>
      <sheetData sheetId="2800">
        <row r="2">
          <cell r="A2">
            <v>0</v>
          </cell>
        </row>
      </sheetData>
      <sheetData sheetId="2801">
        <row r="2">
          <cell r="A2">
            <v>0</v>
          </cell>
        </row>
      </sheetData>
      <sheetData sheetId="2802">
        <row r="2">
          <cell r="A2">
            <v>0</v>
          </cell>
        </row>
      </sheetData>
      <sheetData sheetId="2803">
        <row r="2">
          <cell r="A2">
            <v>0</v>
          </cell>
        </row>
      </sheetData>
      <sheetData sheetId="2804">
        <row r="2">
          <cell r="A2">
            <v>0</v>
          </cell>
        </row>
      </sheetData>
      <sheetData sheetId="2805">
        <row r="2">
          <cell r="A2">
            <v>0</v>
          </cell>
        </row>
      </sheetData>
      <sheetData sheetId="2806">
        <row r="2">
          <cell r="A2">
            <v>0</v>
          </cell>
        </row>
      </sheetData>
      <sheetData sheetId="2807">
        <row r="2">
          <cell r="A2">
            <v>0</v>
          </cell>
        </row>
      </sheetData>
      <sheetData sheetId="2808">
        <row r="2">
          <cell r="A2">
            <v>0</v>
          </cell>
        </row>
      </sheetData>
      <sheetData sheetId="2809">
        <row r="2">
          <cell r="A2">
            <v>0</v>
          </cell>
        </row>
      </sheetData>
      <sheetData sheetId="2810">
        <row r="2">
          <cell r="A2">
            <v>0</v>
          </cell>
        </row>
      </sheetData>
      <sheetData sheetId="2811">
        <row r="2">
          <cell r="A2">
            <v>0</v>
          </cell>
        </row>
      </sheetData>
      <sheetData sheetId="2812">
        <row r="2">
          <cell r="A2">
            <v>0</v>
          </cell>
        </row>
      </sheetData>
      <sheetData sheetId="2813">
        <row r="2">
          <cell r="A2">
            <v>0</v>
          </cell>
        </row>
      </sheetData>
      <sheetData sheetId="2814">
        <row r="2">
          <cell r="A2">
            <v>0</v>
          </cell>
        </row>
      </sheetData>
      <sheetData sheetId="2815">
        <row r="2">
          <cell r="A2">
            <v>0</v>
          </cell>
        </row>
      </sheetData>
      <sheetData sheetId="2816">
        <row r="2">
          <cell r="A2">
            <v>0</v>
          </cell>
        </row>
      </sheetData>
      <sheetData sheetId="2817">
        <row r="2">
          <cell r="A2">
            <v>0</v>
          </cell>
        </row>
      </sheetData>
      <sheetData sheetId="2818">
        <row r="2">
          <cell r="A2">
            <v>0</v>
          </cell>
        </row>
      </sheetData>
      <sheetData sheetId="2819">
        <row r="2">
          <cell r="A2">
            <v>0</v>
          </cell>
        </row>
      </sheetData>
      <sheetData sheetId="2820">
        <row r="2">
          <cell r="A2">
            <v>0</v>
          </cell>
        </row>
      </sheetData>
      <sheetData sheetId="2821">
        <row r="2">
          <cell r="A2">
            <v>0</v>
          </cell>
        </row>
      </sheetData>
      <sheetData sheetId="2822">
        <row r="2">
          <cell r="A2">
            <v>0</v>
          </cell>
        </row>
      </sheetData>
      <sheetData sheetId="2823">
        <row r="2">
          <cell r="A2">
            <v>0</v>
          </cell>
        </row>
      </sheetData>
      <sheetData sheetId="2824">
        <row r="2">
          <cell r="A2">
            <v>0</v>
          </cell>
        </row>
      </sheetData>
      <sheetData sheetId="2825">
        <row r="2">
          <cell r="A2">
            <v>0</v>
          </cell>
        </row>
      </sheetData>
      <sheetData sheetId="2826">
        <row r="2">
          <cell r="A2">
            <v>0</v>
          </cell>
        </row>
      </sheetData>
      <sheetData sheetId="2827">
        <row r="2">
          <cell r="A2">
            <v>0</v>
          </cell>
        </row>
      </sheetData>
      <sheetData sheetId="2828">
        <row r="2">
          <cell r="A2">
            <v>0</v>
          </cell>
        </row>
      </sheetData>
      <sheetData sheetId="2829">
        <row r="2">
          <cell r="A2">
            <v>0</v>
          </cell>
        </row>
      </sheetData>
      <sheetData sheetId="2830">
        <row r="2">
          <cell r="A2">
            <v>0</v>
          </cell>
        </row>
      </sheetData>
      <sheetData sheetId="2831">
        <row r="2">
          <cell r="A2">
            <v>0</v>
          </cell>
        </row>
      </sheetData>
      <sheetData sheetId="2832">
        <row r="2">
          <cell r="A2">
            <v>0</v>
          </cell>
        </row>
      </sheetData>
      <sheetData sheetId="2833">
        <row r="2">
          <cell r="A2">
            <v>0</v>
          </cell>
        </row>
      </sheetData>
      <sheetData sheetId="2834">
        <row r="2">
          <cell r="A2">
            <v>0</v>
          </cell>
        </row>
      </sheetData>
      <sheetData sheetId="2835">
        <row r="2">
          <cell r="A2">
            <v>0</v>
          </cell>
        </row>
      </sheetData>
      <sheetData sheetId="2836">
        <row r="2">
          <cell r="A2">
            <v>0</v>
          </cell>
        </row>
      </sheetData>
      <sheetData sheetId="2837">
        <row r="2">
          <cell r="A2">
            <v>0</v>
          </cell>
        </row>
      </sheetData>
      <sheetData sheetId="2838">
        <row r="2">
          <cell r="A2">
            <v>0</v>
          </cell>
        </row>
      </sheetData>
      <sheetData sheetId="2839">
        <row r="2">
          <cell r="A2">
            <v>0</v>
          </cell>
        </row>
      </sheetData>
      <sheetData sheetId="2840">
        <row r="2">
          <cell r="A2">
            <v>0</v>
          </cell>
        </row>
      </sheetData>
      <sheetData sheetId="2841">
        <row r="2">
          <cell r="A2">
            <v>0</v>
          </cell>
        </row>
      </sheetData>
      <sheetData sheetId="2842">
        <row r="2">
          <cell r="A2">
            <v>0</v>
          </cell>
        </row>
      </sheetData>
      <sheetData sheetId="2843">
        <row r="2">
          <cell r="A2">
            <v>0</v>
          </cell>
        </row>
      </sheetData>
      <sheetData sheetId="2844">
        <row r="2">
          <cell r="A2">
            <v>0</v>
          </cell>
        </row>
      </sheetData>
      <sheetData sheetId="2845">
        <row r="2">
          <cell r="A2">
            <v>0</v>
          </cell>
        </row>
      </sheetData>
      <sheetData sheetId="2846">
        <row r="2">
          <cell r="A2">
            <v>0</v>
          </cell>
        </row>
      </sheetData>
      <sheetData sheetId="2847">
        <row r="2">
          <cell r="A2">
            <v>0</v>
          </cell>
        </row>
      </sheetData>
      <sheetData sheetId="2848">
        <row r="2">
          <cell r="A2">
            <v>0</v>
          </cell>
        </row>
      </sheetData>
      <sheetData sheetId="2849">
        <row r="2">
          <cell r="A2">
            <v>0</v>
          </cell>
        </row>
      </sheetData>
      <sheetData sheetId="2850">
        <row r="2">
          <cell r="A2">
            <v>0</v>
          </cell>
        </row>
      </sheetData>
      <sheetData sheetId="2851">
        <row r="2">
          <cell r="A2">
            <v>0</v>
          </cell>
        </row>
      </sheetData>
      <sheetData sheetId="2852">
        <row r="2">
          <cell r="A2">
            <v>0</v>
          </cell>
        </row>
      </sheetData>
      <sheetData sheetId="2853">
        <row r="2">
          <cell r="A2">
            <v>0</v>
          </cell>
        </row>
      </sheetData>
      <sheetData sheetId="2854">
        <row r="2">
          <cell r="A2">
            <v>0</v>
          </cell>
        </row>
      </sheetData>
      <sheetData sheetId="2855">
        <row r="2">
          <cell r="A2">
            <v>0</v>
          </cell>
        </row>
      </sheetData>
      <sheetData sheetId="2856">
        <row r="2">
          <cell r="A2">
            <v>0</v>
          </cell>
        </row>
      </sheetData>
      <sheetData sheetId="2857">
        <row r="2">
          <cell r="A2">
            <v>0</v>
          </cell>
        </row>
      </sheetData>
      <sheetData sheetId="2858">
        <row r="2">
          <cell r="A2">
            <v>0</v>
          </cell>
        </row>
      </sheetData>
      <sheetData sheetId="2859">
        <row r="2">
          <cell r="A2">
            <v>0</v>
          </cell>
        </row>
      </sheetData>
      <sheetData sheetId="2860">
        <row r="2">
          <cell r="A2">
            <v>0</v>
          </cell>
        </row>
      </sheetData>
      <sheetData sheetId="2861">
        <row r="2">
          <cell r="A2">
            <v>0</v>
          </cell>
        </row>
      </sheetData>
      <sheetData sheetId="2862">
        <row r="2">
          <cell r="A2">
            <v>0</v>
          </cell>
        </row>
      </sheetData>
      <sheetData sheetId="2863">
        <row r="2">
          <cell r="A2">
            <v>0</v>
          </cell>
        </row>
      </sheetData>
      <sheetData sheetId="2864">
        <row r="2">
          <cell r="A2">
            <v>0</v>
          </cell>
        </row>
      </sheetData>
      <sheetData sheetId="2865">
        <row r="2">
          <cell r="A2">
            <v>0</v>
          </cell>
        </row>
      </sheetData>
      <sheetData sheetId="2866">
        <row r="2">
          <cell r="A2">
            <v>0</v>
          </cell>
        </row>
      </sheetData>
      <sheetData sheetId="2867">
        <row r="2">
          <cell r="A2">
            <v>0</v>
          </cell>
        </row>
      </sheetData>
      <sheetData sheetId="2868">
        <row r="2">
          <cell r="A2">
            <v>0</v>
          </cell>
        </row>
      </sheetData>
      <sheetData sheetId="2869">
        <row r="2">
          <cell r="A2">
            <v>0</v>
          </cell>
        </row>
      </sheetData>
      <sheetData sheetId="2870">
        <row r="2">
          <cell r="A2">
            <v>0</v>
          </cell>
        </row>
      </sheetData>
      <sheetData sheetId="2871">
        <row r="2">
          <cell r="A2">
            <v>0</v>
          </cell>
        </row>
      </sheetData>
      <sheetData sheetId="2872">
        <row r="2">
          <cell r="A2">
            <v>0</v>
          </cell>
        </row>
      </sheetData>
      <sheetData sheetId="2873">
        <row r="2">
          <cell r="A2">
            <v>0</v>
          </cell>
        </row>
      </sheetData>
      <sheetData sheetId="2874">
        <row r="2">
          <cell r="A2">
            <v>0</v>
          </cell>
        </row>
      </sheetData>
      <sheetData sheetId="2875">
        <row r="2">
          <cell r="A2">
            <v>0</v>
          </cell>
        </row>
      </sheetData>
      <sheetData sheetId="2876">
        <row r="2">
          <cell r="A2">
            <v>0</v>
          </cell>
        </row>
      </sheetData>
      <sheetData sheetId="2877">
        <row r="2">
          <cell r="A2">
            <v>0</v>
          </cell>
        </row>
      </sheetData>
      <sheetData sheetId="2878">
        <row r="2">
          <cell r="A2">
            <v>0</v>
          </cell>
        </row>
      </sheetData>
      <sheetData sheetId="2879">
        <row r="2">
          <cell r="A2">
            <v>0</v>
          </cell>
        </row>
      </sheetData>
      <sheetData sheetId="2880">
        <row r="2">
          <cell r="A2">
            <v>0</v>
          </cell>
        </row>
      </sheetData>
      <sheetData sheetId="2881">
        <row r="2">
          <cell r="A2">
            <v>0</v>
          </cell>
        </row>
      </sheetData>
      <sheetData sheetId="2882">
        <row r="2">
          <cell r="A2">
            <v>0</v>
          </cell>
        </row>
      </sheetData>
      <sheetData sheetId="2883">
        <row r="2">
          <cell r="A2">
            <v>0</v>
          </cell>
        </row>
      </sheetData>
      <sheetData sheetId="2884">
        <row r="2">
          <cell r="A2">
            <v>0</v>
          </cell>
        </row>
      </sheetData>
      <sheetData sheetId="2885">
        <row r="2">
          <cell r="A2">
            <v>0</v>
          </cell>
        </row>
      </sheetData>
      <sheetData sheetId="2886">
        <row r="2">
          <cell r="A2">
            <v>0</v>
          </cell>
        </row>
      </sheetData>
      <sheetData sheetId="2887">
        <row r="2">
          <cell r="A2">
            <v>0</v>
          </cell>
        </row>
      </sheetData>
      <sheetData sheetId="2888">
        <row r="2">
          <cell r="A2">
            <v>0</v>
          </cell>
        </row>
      </sheetData>
      <sheetData sheetId="2889">
        <row r="2">
          <cell r="A2">
            <v>0</v>
          </cell>
        </row>
      </sheetData>
      <sheetData sheetId="2890">
        <row r="2">
          <cell r="A2">
            <v>0</v>
          </cell>
        </row>
      </sheetData>
      <sheetData sheetId="2891">
        <row r="2">
          <cell r="A2">
            <v>0</v>
          </cell>
        </row>
      </sheetData>
      <sheetData sheetId="2892">
        <row r="2">
          <cell r="A2">
            <v>0</v>
          </cell>
        </row>
      </sheetData>
      <sheetData sheetId="2893">
        <row r="2">
          <cell r="A2">
            <v>0</v>
          </cell>
        </row>
      </sheetData>
      <sheetData sheetId="2894">
        <row r="2">
          <cell r="A2">
            <v>0</v>
          </cell>
        </row>
      </sheetData>
      <sheetData sheetId="2895">
        <row r="2">
          <cell r="A2">
            <v>0</v>
          </cell>
        </row>
      </sheetData>
      <sheetData sheetId="2896">
        <row r="2">
          <cell r="A2">
            <v>0</v>
          </cell>
        </row>
      </sheetData>
      <sheetData sheetId="2897">
        <row r="2">
          <cell r="A2">
            <v>0</v>
          </cell>
        </row>
      </sheetData>
      <sheetData sheetId="2898">
        <row r="2">
          <cell r="A2">
            <v>0</v>
          </cell>
        </row>
      </sheetData>
      <sheetData sheetId="2899">
        <row r="2">
          <cell r="A2">
            <v>0</v>
          </cell>
        </row>
      </sheetData>
      <sheetData sheetId="2900">
        <row r="2">
          <cell r="A2">
            <v>0</v>
          </cell>
        </row>
      </sheetData>
      <sheetData sheetId="2901">
        <row r="2">
          <cell r="A2">
            <v>0</v>
          </cell>
        </row>
      </sheetData>
      <sheetData sheetId="2902">
        <row r="2">
          <cell r="A2">
            <v>0</v>
          </cell>
        </row>
      </sheetData>
      <sheetData sheetId="2903">
        <row r="2">
          <cell r="A2">
            <v>0</v>
          </cell>
        </row>
      </sheetData>
      <sheetData sheetId="2904">
        <row r="2">
          <cell r="A2">
            <v>0</v>
          </cell>
        </row>
      </sheetData>
      <sheetData sheetId="2905">
        <row r="2">
          <cell r="A2">
            <v>0</v>
          </cell>
        </row>
      </sheetData>
      <sheetData sheetId="2906">
        <row r="2">
          <cell r="A2">
            <v>0</v>
          </cell>
        </row>
      </sheetData>
      <sheetData sheetId="2907">
        <row r="2">
          <cell r="A2">
            <v>0</v>
          </cell>
        </row>
      </sheetData>
      <sheetData sheetId="2908">
        <row r="2">
          <cell r="A2">
            <v>0</v>
          </cell>
        </row>
      </sheetData>
      <sheetData sheetId="2909">
        <row r="2">
          <cell r="A2">
            <v>0</v>
          </cell>
        </row>
      </sheetData>
      <sheetData sheetId="2910">
        <row r="2">
          <cell r="A2">
            <v>0</v>
          </cell>
        </row>
      </sheetData>
      <sheetData sheetId="2911">
        <row r="2">
          <cell r="A2">
            <v>0</v>
          </cell>
        </row>
      </sheetData>
      <sheetData sheetId="2912">
        <row r="2">
          <cell r="A2">
            <v>0</v>
          </cell>
        </row>
      </sheetData>
      <sheetData sheetId="2913">
        <row r="2">
          <cell r="A2">
            <v>0</v>
          </cell>
        </row>
      </sheetData>
      <sheetData sheetId="2914">
        <row r="2">
          <cell r="A2">
            <v>0</v>
          </cell>
        </row>
      </sheetData>
      <sheetData sheetId="2915">
        <row r="2">
          <cell r="A2">
            <v>0</v>
          </cell>
        </row>
      </sheetData>
      <sheetData sheetId="2916">
        <row r="2">
          <cell r="A2">
            <v>0</v>
          </cell>
        </row>
      </sheetData>
      <sheetData sheetId="2917">
        <row r="2">
          <cell r="A2">
            <v>0</v>
          </cell>
        </row>
      </sheetData>
      <sheetData sheetId="2918">
        <row r="2">
          <cell r="A2">
            <v>0</v>
          </cell>
        </row>
      </sheetData>
      <sheetData sheetId="2919">
        <row r="2">
          <cell r="A2">
            <v>0</v>
          </cell>
        </row>
      </sheetData>
      <sheetData sheetId="2920">
        <row r="2">
          <cell r="A2">
            <v>0</v>
          </cell>
        </row>
      </sheetData>
      <sheetData sheetId="2921">
        <row r="2">
          <cell r="A2">
            <v>0</v>
          </cell>
        </row>
      </sheetData>
      <sheetData sheetId="2922">
        <row r="2">
          <cell r="A2">
            <v>0</v>
          </cell>
        </row>
      </sheetData>
      <sheetData sheetId="2923">
        <row r="2">
          <cell r="A2">
            <v>0</v>
          </cell>
        </row>
      </sheetData>
      <sheetData sheetId="2924">
        <row r="2">
          <cell r="A2">
            <v>0</v>
          </cell>
        </row>
      </sheetData>
      <sheetData sheetId="2925">
        <row r="2">
          <cell r="A2">
            <v>0</v>
          </cell>
        </row>
      </sheetData>
      <sheetData sheetId="2926">
        <row r="2">
          <cell r="A2">
            <v>0</v>
          </cell>
        </row>
      </sheetData>
      <sheetData sheetId="2927">
        <row r="2">
          <cell r="A2">
            <v>0</v>
          </cell>
        </row>
      </sheetData>
      <sheetData sheetId="2928">
        <row r="2">
          <cell r="A2">
            <v>0</v>
          </cell>
        </row>
      </sheetData>
      <sheetData sheetId="2929">
        <row r="2">
          <cell r="A2">
            <v>0</v>
          </cell>
        </row>
      </sheetData>
      <sheetData sheetId="2930">
        <row r="2">
          <cell r="A2">
            <v>0</v>
          </cell>
        </row>
      </sheetData>
      <sheetData sheetId="2931">
        <row r="2">
          <cell r="A2">
            <v>0</v>
          </cell>
        </row>
      </sheetData>
      <sheetData sheetId="2932">
        <row r="2">
          <cell r="A2">
            <v>0</v>
          </cell>
        </row>
      </sheetData>
      <sheetData sheetId="2933">
        <row r="2">
          <cell r="A2">
            <v>0</v>
          </cell>
        </row>
      </sheetData>
      <sheetData sheetId="2934">
        <row r="2">
          <cell r="A2">
            <v>0</v>
          </cell>
        </row>
      </sheetData>
      <sheetData sheetId="2935">
        <row r="2">
          <cell r="A2">
            <v>0</v>
          </cell>
        </row>
      </sheetData>
      <sheetData sheetId="2936">
        <row r="2">
          <cell r="A2">
            <v>0</v>
          </cell>
        </row>
      </sheetData>
      <sheetData sheetId="2937">
        <row r="2">
          <cell r="A2">
            <v>0</v>
          </cell>
        </row>
      </sheetData>
      <sheetData sheetId="2938">
        <row r="2">
          <cell r="A2">
            <v>0</v>
          </cell>
        </row>
      </sheetData>
      <sheetData sheetId="2939">
        <row r="2">
          <cell r="A2">
            <v>0</v>
          </cell>
        </row>
      </sheetData>
      <sheetData sheetId="2940">
        <row r="2">
          <cell r="A2">
            <v>0</v>
          </cell>
        </row>
      </sheetData>
      <sheetData sheetId="2941">
        <row r="2">
          <cell r="A2">
            <v>0</v>
          </cell>
        </row>
      </sheetData>
      <sheetData sheetId="2942">
        <row r="2">
          <cell r="A2">
            <v>0</v>
          </cell>
        </row>
      </sheetData>
      <sheetData sheetId="2943">
        <row r="2">
          <cell r="A2">
            <v>0</v>
          </cell>
        </row>
      </sheetData>
      <sheetData sheetId="2944">
        <row r="2">
          <cell r="A2">
            <v>0</v>
          </cell>
        </row>
      </sheetData>
      <sheetData sheetId="2945">
        <row r="2">
          <cell r="A2">
            <v>0</v>
          </cell>
        </row>
      </sheetData>
      <sheetData sheetId="2946">
        <row r="2">
          <cell r="A2">
            <v>0</v>
          </cell>
        </row>
      </sheetData>
      <sheetData sheetId="2947">
        <row r="2">
          <cell r="A2">
            <v>0</v>
          </cell>
        </row>
      </sheetData>
      <sheetData sheetId="2948">
        <row r="2">
          <cell r="A2">
            <v>0</v>
          </cell>
        </row>
      </sheetData>
      <sheetData sheetId="2949">
        <row r="2">
          <cell r="A2">
            <v>0</v>
          </cell>
        </row>
      </sheetData>
      <sheetData sheetId="2950">
        <row r="2">
          <cell r="A2">
            <v>0</v>
          </cell>
        </row>
      </sheetData>
      <sheetData sheetId="2951">
        <row r="2">
          <cell r="A2">
            <v>0</v>
          </cell>
        </row>
      </sheetData>
      <sheetData sheetId="2952">
        <row r="2">
          <cell r="A2">
            <v>0</v>
          </cell>
        </row>
      </sheetData>
      <sheetData sheetId="2953">
        <row r="2">
          <cell r="A2">
            <v>0</v>
          </cell>
        </row>
      </sheetData>
      <sheetData sheetId="2954">
        <row r="2">
          <cell r="A2">
            <v>0</v>
          </cell>
        </row>
      </sheetData>
      <sheetData sheetId="2955">
        <row r="2">
          <cell r="A2">
            <v>0</v>
          </cell>
        </row>
      </sheetData>
      <sheetData sheetId="2956">
        <row r="2">
          <cell r="A2">
            <v>0</v>
          </cell>
        </row>
      </sheetData>
      <sheetData sheetId="2957">
        <row r="2">
          <cell r="A2">
            <v>0</v>
          </cell>
        </row>
      </sheetData>
      <sheetData sheetId="2958">
        <row r="2">
          <cell r="A2">
            <v>0</v>
          </cell>
        </row>
      </sheetData>
      <sheetData sheetId="2959">
        <row r="2">
          <cell r="A2">
            <v>0</v>
          </cell>
        </row>
      </sheetData>
      <sheetData sheetId="2960">
        <row r="2">
          <cell r="A2">
            <v>0</v>
          </cell>
        </row>
      </sheetData>
      <sheetData sheetId="2961">
        <row r="2">
          <cell r="A2">
            <v>0</v>
          </cell>
        </row>
      </sheetData>
      <sheetData sheetId="2962">
        <row r="2">
          <cell r="A2">
            <v>0</v>
          </cell>
        </row>
      </sheetData>
      <sheetData sheetId="2963">
        <row r="2">
          <cell r="A2">
            <v>0</v>
          </cell>
        </row>
      </sheetData>
      <sheetData sheetId="2964">
        <row r="2">
          <cell r="A2">
            <v>0</v>
          </cell>
        </row>
      </sheetData>
      <sheetData sheetId="2965">
        <row r="2">
          <cell r="A2">
            <v>0</v>
          </cell>
        </row>
      </sheetData>
      <sheetData sheetId="2966">
        <row r="2">
          <cell r="A2">
            <v>0</v>
          </cell>
        </row>
      </sheetData>
      <sheetData sheetId="2967">
        <row r="2">
          <cell r="A2">
            <v>0</v>
          </cell>
        </row>
      </sheetData>
      <sheetData sheetId="2968">
        <row r="2">
          <cell r="A2">
            <v>0</v>
          </cell>
        </row>
      </sheetData>
      <sheetData sheetId="2969">
        <row r="2">
          <cell r="A2">
            <v>0</v>
          </cell>
        </row>
      </sheetData>
      <sheetData sheetId="2970">
        <row r="2">
          <cell r="A2">
            <v>0</v>
          </cell>
        </row>
      </sheetData>
      <sheetData sheetId="2971">
        <row r="2">
          <cell r="A2">
            <v>0</v>
          </cell>
        </row>
      </sheetData>
      <sheetData sheetId="2972">
        <row r="2">
          <cell r="A2">
            <v>0</v>
          </cell>
        </row>
      </sheetData>
      <sheetData sheetId="2973">
        <row r="2">
          <cell r="A2">
            <v>0</v>
          </cell>
        </row>
      </sheetData>
      <sheetData sheetId="2974">
        <row r="2">
          <cell r="A2">
            <v>0</v>
          </cell>
        </row>
      </sheetData>
      <sheetData sheetId="2975">
        <row r="2">
          <cell r="A2">
            <v>0</v>
          </cell>
        </row>
      </sheetData>
      <sheetData sheetId="2976">
        <row r="2">
          <cell r="A2">
            <v>0</v>
          </cell>
        </row>
      </sheetData>
      <sheetData sheetId="2977">
        <row r="2">
          <cell r="A2">
            <v>0</v>
          </cell>
        </row>
      </sheetData>
      <sheetData sheetId="2978">
        <row r="2">
          <cell r="A2">
            <v>0</v>
          </cell>
        </row>
      </sheetData>
      <sheetData sheetId="2979">
        <row r="2">
          <cell r="A2">
            <v>0</v>
          </cell>
        </row>
      </sheetData>
      <sheetData sheetId="2980">
        <row r="2">
          <cell r="A2">
            <v>0</v>
          </cell>
        </row>
      </sheetData>
      <sheetData sheetId="2981">
        <row r="2">
          <cell r="A2">
            <v>0</v>
          </cell>
        </row>
      </sheetData>
      <sheetData sheetId="2982">
        <row r="2">
          <cell r="A2">
            <v>0</v>
          </cell>
        </row>
      </sheetData>
      <sheetData sheetId="2983">
        <row r="2">
          <cell r="A2">
            <v>0</v>
          </cell>
        </row>
      </sheetData>
      <sheetData sheetId="2984"/>
      <sheetData sheetId="2985"/>
      <sheetData sheetId="2986"/>
      <sheetData sheetId="2987">
        <row r="2">
          <cell r="A2">
            <v>0</v>
          </cell>
        </row>
      </sheetData>
      <sheetData sheetId="2988"/>
      <sheetData sheetId="2989"/>
      <sheetData sheetId="2990"/>
      <sheetData sheetId="2991"/>
      <sheetData sheetId="2992"/>
      <sheetData sheetId="2993"/>
      <sheetData sheetId="2994"/>
      <sheetData sheetId="2995"/>
      <sheetData sheetId="2996"/>
      <sheetData sheetId="2997"/>
      <sheetData sheetId="2998"/>
      <sheetData sheetId="2999"/>
      <sheetData sheetId="3000"/>
      <sheetData sheetId="3001"/>
      <sheetData sheetId="3002"/>
      <sheetData sheetId="3003"/>
      <sheetData sheetId="3004"/>
      <sheetData sheetId="3005"/>
      <sheetData sheetId="3006"/>
      <sheetData sheetId="3007"/>
      <sheetData sheetId="3008"/>
      <sheetData sheetId="3009"/>
      <sheetData sheetId="3010"/>
      <sheetData sheetId="3011"/>
      <sheetData sheetId="3012"/>
      <sheetData sheetId="3013"/>
      <sheetData sheetId="3014">
        <row r="2">
          <cell r="A2">
            <v>0</v>
          </cell>
        </row>
      </sheetData>
      <sheetData sheetId="3015"/>
      <sheetData sheetId="3016"/>
      <sheetData sheetId="3017"/>
      <sheetData sheetId="3018"/>
      <sheetData sheetId="3019"/>
      <sheetData sheetId="3020"/>
      <sheetData sheetId="3021"/>
      <sheetData sheetId="3022"/>
      <sheetData sheetId="3023">
        <row r="2">
          <cell r="A2">
            <v>0</v>
          </cell>
        </row>
      </sheetData>
      <sheetData sheetId="3024">
        <row r="2">
          <cell r="A2">
            <v>0</v>
          </cell>
        </row>
      </sheetData>
      <sheetData sheetId="3025"/>
      <sheetData sheetId="3026"/>
      <sheetData sheetId="3027"/>
      <sheetData sheetId="3028"/>
      <sheetData sheetId="3029"/>
      <sheetData sheetId="3030"/>
      <sheetData sheetId="3031"/>
      <sheetData sheetId="3032"/>
      <sheetData sheetId="3033">
        <row r="2">
          <cell r="A2">
            <v>0</v>
          </cell>
        </row>
      </sheetData>
      <sheetData sheetId="3034"/>
      <sheetData sheetId="3035"/>
      <sheetData sheetId="3036"/>
      <sheetData sheetId="3037"/>
      <sheetData sheetId="3038"/>
      <sheetData sheetId="3039"/>
      <sheetData sheetId="3040"/>
      <sheetData sheetId="3041"/>
      <sheetData sheetId="3042"/>
      <sheetData sheetId="3043"/>
      <sheetData sheetId="3044"/>
      <sheetData sheetId="3045"/>
      <sheetData sheetId="3046"/>
      <sheetData sheetId="3047"/>
      <sheetData sheetId="3048"/>
      <sheetData sheetId="3049">
        <row r="2">
          <cell r="A2">
            <v>0</v>
          </cell>
        </row>
      </sheetData>
      <sheetData sheetId="3050">
        <row r="2">
          <cell r="A2">
            <v>0</v>
          </cell>
        </row>
      </sheetData>
      <sheetData sheetId="3051">
        <row r="2">
          <cell r="A2">
            <v>0</v>
          </cell>
        </row>
      </sheetData>
      <sheetData sheetId="3052">
        <row r="2">
          <cell r="A2">
            <v>0</v>
          </cell>
        </row>
      </sheetData>
      <sheetData sheetId="3053">
        <row r="2">
          <cell r="A2">
            <v>0</v>
          </cell>
        </row>
      </sheetData>
      <sheetData sheetId="3054">
        <row r="2">
          <cell r="A2">
            <v>0</v>
          </cell>
        </row>
      </sheetData>
      <sheetData sheetId="3055">
        <row r="2">
          <cell r="A2">
            <v>0</v>
          </cell>
        </row>
      </sheetData>
      <sheetData sheetId="3056"/>
      <sheetData sheetId="3057"/>
      <sheetData sheetId="3058">
        <row r="2">
          <cell r="A2">
            <v>0</v>
          </cell>
        </row>
      </sheetData>
      <sheetData sheetId="3059">
        <row r="2">
          <cell r="A2">
            <v>0</v>
          </cell>
        </row>
      </sheetData>
      <sheetData sheetId="3060">
        <row r="2">
          <cell r="A2">
            <v>0</v>
          </cell>
        </row>
      </sheetData>
      <sheetData sheetId="3061">
        <row r="2">
          <cell r="A2">
            <v>0</v>
          </cell>
        </row>
      </sheetData>
      <sheetData sheetId="3062">
        <row r="2">
          <cell r="A2">
            <v>0</v>
          </cell>
        </row>
      </sheetData>
      <sheetData sheetId="3063">
        <row r="2">
          <cell r="A2">
            <v>0</v>
          </cell>
        </row>
      </sheetData>
      <sheetData sheetId="3064">
        <row r="2">
          <cell r="A2">
            <v>0</v>
          </cell>
        </row>
      </sheetData>
      <sheetData sheetId="3065">
        <row r="2">
          <cell r="A2">
            <v>0</v>
          </cell>
        </row>
      </sheetData>
      <sheetData sheetId="3066"/>
      <sheetData sheetId="3067">
        <row r="2">
          <cell r="A2">
            <v>0</v>
          </cell>
        </row>
      </sheetData>
      <sheetData sheetId="3068">
        <row r="2">
          <cell r="A2">
            <v>0</v>
          </cell>
        </row>
      </sheetData>
      <sheetData sheetId="3069">
        <row r="2">
          <cell r="A2">
            <v>0</v>
          </cell>
        </row>
      </sheetData>
      <sheetData sheetId="3070">
        <row r="2">
          <cell r="A2">
            <v>0</v>
          </cell>
        </row>
      </sheetData>
      <sheetData sheetId="3071">
        <row r="2">
          <cell r="A2">
            <v>0</v>
          </cell>
        </row>
      </sheetData>
      <sheetData sheetId="3072">
        <row r="2">
          <cell r="A2">
            <v>0</v>
          </cell>
        </row>
      </sheetData>
      <sheetData sheetId="3073">
        <row r="2">
          <cell r="A2">
            <v>0</v>
          </cell>
        </row>
      </sheetData>
      <sheetData sheetId="3074">
        <row r="2">
          <cell r="A2">
            <v>0</v>
          </cell>
        </row>
      </sheetData>
      <sheetData sheetId="3075">
        <row r="2">
          <cell r="A2">
            <v>0</v>
          </cell>
        </row>
      </sheetData>
      <sheetData sheetId="3076">
        <row r="2">
          <cell r="A2">
            <v>0</v>
          </cell>
        </row>
      </sheetData>
      <sheetData sheetId="3077">
        <row r="2">
          <cell r="A2">
            <v>0</v>
          </cell>
        </row>
      </sheetData>
      <sheetData sheetId="3078">
        <row r="2">
          <cell r="A2">
            <v>0</v>
          </cell>
        </row>
      </sheetData>
      <sheetData sheetId="3079">
        <row r="2">
          <cell r="A2">
            <v>0</v>
          </cell>
        </row>
      </sheetData>
      <sheetData sheetId="3080">
        <row r="2">
          <cell r="A2">
            <v>0</v>
          </cell>
        </row>
      </sheetData>
      <sheetData sheetId="3081">
        <row r="2">
          <cell r="A2">
            <v>0</v>
          </cell>
        </row>
      </sheetData>
      <sheetData sheetId="3082">
        <row r="2">
          <cell r="A2">
            <v>0</v>
          </cell>
        </row>
      </sheetData>
      <sheetData sheetId="3083">
        <row r="2">
          <cell r="A2">
            <v>0</v>
          </cell>
        </row>
      </sheetData>
      <sheetData sheetId="3084">
        <row r="2">
          <cell r="A2">
            <v>0</v>
          </cell>
        </row>
      </sheetData>
      <sheetData sheetId="3085">
        <row r="2">
          <cell r="A2">
            <v>0</v>
          </cell>
        </row>
      </sheetData>
      <sheetData sheetId="3086">
        <row r="2">
          <cell r="A2">
            <v>0</v>
          </cell>
        </row>
      </sheetData>
      <sheetData sheetId="3087">
        <row r="2">
          <cell r="A2">
            <v>0</v>
          </cell>
        </row>
      </sheetData>
      <sheetData sheetId="3088">
        <row r="2">
          <cell r="A2">
            <v>0</v>
          </cell>
        </row>
      </sheetData>
      <sheetData sheetId="3089">
        <row r="2">
          <cell r="A2">
            <v>0</v>
          </cell>
        </row>
      </sheetData>
      <sheetData sheetId="3090">
        <row r="2">
          <cell r="A2">
            <v>0</v>
          </cell>
        </row>
      </sheetData>
      <sheetData sheetId="3091">
        <row r="2">
          <cell r="A2">
            <v>0</v>
          </cell>
        </row>
      </sheetData>
      <sheetData sheetId="3092">
        <row r="2">
          <cell r="A2">
            <v>0</v>
          </cell>
        </row>
      </sheetData>
      <sheetData sheetId="3093">
        <row r="2">
          <cell r="A2">
            <v>0</v>
          </cell>
        </row>
      </sheetData>
      <sheetData sheetId="3094">
        <row r="2">
          <cell r="A2">
            <v>0</v>
          </cell>
        </row>
      </sheetData>
      <sheetData sheetId="3095">
        <row r="2">
          <cell r="A2">
            <v>0</v>
          </cell>
        </row>
      </sheetData>
      <sheetData sheetId="3096">
        <row r="2">
          <cell r="A2">
            <v>0</v>
          </cell>
        </row>
      </sheetData>
      <sheetData sheetId="3097">
        <row r="2">
          <cell r="A2">
            <v>0</v>
          </cell>
        </row>
      </sheetData>
      <sheetData sheetId="3098">
        <row r="2">
          <cell r="A2">
            <v>0</v>
          </cell>
        </row>
      </sheetData>
      <sheetData sheetId="3099">
        <row r="2">
          <cell r="A2">
            <v>0</v>
          </cell>
        </row>
      </sheetData>
      <sheetData sheetId="3100">
        <row r="2">
          <cell r="A2">
            <v>0</v>
          </cell>
        </row>
      </sheetData>
      <sheetData sheetId="3101">
        <row r="2">
          <cell r="A2">
            <v>0</v>
          </cell>
        </row>
      </sheetData>
      <sheetData sheetId="3102">
        <row r="2">
          <cell r="A2">
            <v>0</v>
          </cell>
        </row>
      </sheetData>
      <sheetData sheetId="3103">
        <row r="2">
          <cell r="A2">
            <v>0</v>
          </cell>
        </row>
      </sheetData>
      <sheetData sheetId="3104">
        <row r="2">
          <cell r="A2">
            <v>0</v>
          </cell>
        </row>
      </sheetData>
      <sheetData sheetId="3105">
        <row r="2">
          <cell r="A2">
            <v>0</v>
          </cell>
        </row>
      </sheetData>
      <sheetData sheetId="3106">
        <row r="2">
          <cell r="A2">
            <v>0</v>
          </cell>
        </row>
      </sheetData>
      <sheetData sheetId="3107">
        <row r="2">
          <cell r="A2">
            <v>0</v>
          </cell>
        </row>
      </sheetData>
      <sheetData sheetId="3108">
        <row r="2">
          <cell r="A2">
            <v>0</v>
          </cell>
        </row>
      </sheetData>
      <sheetData sheetId="3109">
        <row r="2">
          <cell r="A2">
            <v>0</v>
          </cell>
        </row>
      </sheetData>
      <sheetData sheetId="3110">
        <row r="2">
          <cell r="A2">
            <v>0</v>
          </cell>
        </row>
      </sheetData>
      <sheetData sheetId="3111">
        <row r="2">
          <cell r="A2">
            <v>0</v>
          </cell>
        </row>
      </sheetData>
      <sheetData sheetId="3112">
        <row r="2">
          <cell r="A2">
            <v>0</v>
          </cell>
        </row>
      </sheetData>
      <sheetData sheetId="3113">
        <row r="2">
          <cell r="A2">
            <v>0</v>
          </cell>
        </row>
      </sheetData>
      <sheetData sheetId="3114">
        <row r="2">
          <cell r="A2">
            <v>0</v>
          </cell>
        </row>
      </sheetData>
      <sheetData sheetId="3115">
        <row r="2">
          <cell r="A2">
            <v>0</v>
          </cell>
        </row>
      </sheetData>
      <sheetData sheetId="3116">
        <row r="2">
          <cell r="A2">
            <v>0</v>
          </cell>
        </row>
      </sheetData>
      <sheetData sheetId="3117">
        <row r="2">
          <cell r="A2">
            <v>0</v>
          </cell>
        </row>
      </sheetData>
      <sheetData sheetId="3118">
        <row r="2">
          <cell r="A2">
            <v>0</v>
          </cell>
        </row>
      </sheetData>
      <sheetData sheetId="3119">
        <row r="2">
          <cell r="A2">
            <v>0</v>
          </cell>
        </row>
      </sheetData>
      <sheetData sheetId="3120">
        <row r="2">
          <cell r="A2">
            <v>0</v>
          </cell>
        </row>
      </sheetData>
      <sheetData sheetId="3121">
        <row r="2">
          <cell r="A2">
            <v>0</v>
          </cell>
        </row>
      </sheetData>
      <sheetData sheetId="3122">
        <row r="2">
          <cell r="A2">
            <v>0</v>
          </cell>
        </row>
      </sheetData>
      <sheetData sheetId="3123">
        <row r="2">
          <cell r="A2">
            <v>0</v>
          </cell>
        </row>
      </sheetData>
      <sheetData sheetId="3124">
        <row r="2">
          <cell r="A2">
            <v>0</v>
          </cell>
        </row>
      </sheetData>
      <sheetData sheetId="3125">
        <row r="2">
          <cell r="A2">
            <v>0</v>
          </cell>
        </row>
      </sheetData>
      <sheetData sheetId="3126">
        <row r="2">
          <cell r="A2">
            <v>0</v>
          </cell>
        </row>
      </sheetData>
      <sheetData sheetId="3127">
        <row r="2">
          <cell r="A2">
            <v>0</v>
          </cell>
        </row>
      </sheetData>
      <sheetData sheetId="3128">
        <row r="2">
          <cell r="A2">
            <v>0</v>
          </cell>
        </row>
      </sheetData>
      <sheetData sheetId="3129">
        <row r="2">
          <cell r="A2">
            <v>0</v>
          </cell>
        </row>
      </sheetData>
      <sheetData sheetId="3130">
        <row r="2">
          <cell r="A2">
            <v>0</v>
          </cell>
        </row>
      </sheetData>
      <sheetData sheetId="3131">
        <row r="2">
          <cell r="A2">
            <v>0</v>
          </cell>
        </row>
      </sheetData>
      <sheetData sheetId="3132">
        <row r="2">
          <cell r="A2">
            <v>0</v>
          </cell>
        </row>
      </sheetData>
      <sheetData sheetId="3133">
        <row r="2">
          <cell r="A2">
            <v>0</v>
          </cell>
        </row>
      </sheetData>
      <sheetData sheetId="3134">
        <row r="2">
          <cell r="A2">
            <v>0</v>
          </cell>
        </row>
      </sheetData>
      <sheetData sheetId="3135">
        <row r="2">
          <cell r="A2">
            <v>0</v>
          </cell>
        </row>
      </sheetData>
      <sheetData sheetId="3136">
        <row r="2">
          <cell r="A2">
            <v>0</v>
          </cell>
        </row>
      </sheetData>
      <sheetData sheetId="3137">
        <row r="2">
          <cell r="A2">
            <v>0</v>
          </cell>
        </row>
      </sheetData>
      <sheetData sheetId="3138">
        <row r="2">
          <cell r="A2">
            <v>0</v>
          </cell>
        </row>
      </sheetData>
      <sheetData sheetId="3139">
        <row r="2">
          <cell r="A2">
            <v>0</v>
          </cell>
        </row>
      </sheetData>
      <sheetData sheetId="3140">
        <row r="2">
          <cell r="A2">
            <v>0</v>
          </cell>
        </row>
      </sheetData>
      <sheetData sheetId="3141">
        <row r="2">
          <cell r="A2">
            <v>0</v>
          </cell>
        </row>
      </sheetData>
      <sheetData sheetId="3142">
        <row r="2">
          <cell r="A2">
            <v>0</v>
          </cell>
        </row>
      </sheetData>
      <sheetData sheetId="3143">
        <row r="2">
          <cell r="A2">
            <v>0</v>
          </cell>
        </row>
      </sheetData>
      <sheetData sheetId="3144">
        <row r="2">
          <cell r="A2">
            <v>0</v>
          </cell>
        </row>
      </sheetData>
      <sheetData sheetId="3145">
        <row r="2">
          <cell r="A2">
            <v>0</v>
          </cell>
        </row>
      </sheetData>
      <sheetData sheetId="3146">
        <row r="2">
          <cell r="A2">
            <v>0</v>
          </cell>
        </row>
      </sheetData>
      <sheetData sheetId="3147">
        <row r="2">
          <cell r="A2">
            <v>0</v>
          </cell>
        </row>
      </sheetData>
      <sheetData sheetId="3148">
        <row r="2">
          <cell r="A2">
            <v>0</v>
          </cell>
        </row>
      </sheetData>
      <sheetData sheetId="3149">
        <row r="2">
          <cell r="A2">
            <v>0</v>
          </cell>
        </row>
      </sheetData>
      <sheetData sheetId="3150">
        <row r="2">
          <cell r="A2">
            <v>0</v>
          </cell>
        </row>
      </sheetData>
      <sheetData sheetId="3151">
        <row r="2">
          <cell r="A2">
            <v>0</v>
          </cell>
        </row>
      </sheetData>
      <sheetData sheetId="3152">
        <row r="2">
          <cell r="A2">
            <v>0</v>
          </cell>
        </row>
      </sheetData>
      <sheetData sheetId="3153">
        <row r="2">
          <cell r="A2">
            <v>0</v>
          </cell>
        </row>
      </sheetData>
      <sheetData sheetId="3154">
        <row r="2">
          <cell r="A2">
            <v>0</v>
          </cell>
        </row>
      </sheetData>
      <sheetData sheetId="3155">
        <row r="2">
          <cell r="A2">
            <v>0</v>
          </cell>
        </row>
      </sheetData>
      <sheetData sheetId="3156">
        <row r="2">
          <cell r="A2">
            <v>0</v>
          </cell>
        </row>
      </sheetData>
      <sheetData sheetId="3157">
        <row r="2">
          <cell r="A2">
            <v>0</v>
          </cell>
        </row>
      </sheetData>
      <sheetData sheetId="3158">
        <row r="2">
          <cell r="A2">
            <v>0</v>
          </cell>
        </row>
      </sheetData>
      <sheetData sheetId="3159">
        <row r="2">
          <cell r="A2">
            <v>0</v>
          </cell>
        </row>
      </sheetData>
      <sheetData sheetId="3160">
        <row r="2">
          <cell r="A2">
            <v>0</v>
          </cell>
        </row>
      </sheetData>
      <sheetData sheetId="3161">
        <row r="2">
          <cell r="A2">
            <v>0</v>
          </cell>
        </row>
      </sheetData>
      <sheetData sheetId="3162">
        <row r="2">
          <cell r="A2">
            <v>0</v>
          </cell>
        </row>
      </sheetData>
      <sheetData sheetId="3163">
        <row r="2">
          <cell r="A2">
            <v>0</v>
          </cell>
        </row>
      </sheetData>
      <sheetData sheetId="3164">
        <row r="2">
          <cell r="A2">
            <v>0</v>
          </cell>
        </row>
      </sheetData>
      <sheetData sheetId="3165">
        <row r="2">
          <cell r="A2">
            <v>0</v>
          </cell>
        </row>
      </sheetData>
      <sheetData sheetId="3166">
        <row r="2">
          <cell r="A2">
            <v>0</v>
          </cell>
        </row>
      </sheetData>
      <sheetData sheetId="3167">
        <row r="2">
          <cell r="A2">
            <v>0</v>
          </cell>
        </row>
      </sheetData>
      <sheetData sheetId="3168">
        <row r="2">
          <cell r="A2">
            <v>0</v>
          </cell>
        </row>
      </sheetData>
      <sheetData sheetId="3169">
        <row r="2">
          <cell r="A2">
            <v>0</v>
          </cell>
        </row>
      </sheetData>
      <sheetData sheetId="3170">
        <row r="2">
          <cell r="A2">
            <v>0</v>
          </cell>
        </row>
      </sheetData>
      <sheetData sheetId="3171">
        <row r="2">
          <cell r="A2">
            <v>0</v>
          </cell>
        </row>
      </sheetData>
      <sheetData sheetId="3172">
        <row r="2">
          <cell r="A2">
            <v>0</v>
          </cell>
        </row>
      </sheetData>
      <sheetData sheetId="3173">
        <row r="2">
          <cell r="A2">
            <v>0</v>
          </cell>
        </row>
      </sheetData>
      <sheetData sheetId="3174">
        <row r="2">
          <cell r="A2">
            <v>0</v>
          </cell>
        </row>
      </sheetData>
      <sheetData sheetId="3175">
        <row r="2">
          <cell r="A2">
            <v>0</v>
          </cell>
        </row>
      </sheetData>
      <sheetData sheetId="3176">
        <row r="2">
          <cell r="A2">
            <v>0</v>
          </cell>
        </row>
      </sheetData>
      <sheetData sheetId="3177">
        <row r="2">
          <cell r="A2">
            <v>0</v>
          </cell>
        </row>
      </sheetData>
      <sheetData sheetId="3178">
        <row r="2">
          <cell r="A2">
            <v>0</v>
          </cell>
        </row>
      </sheetData>
      <sheetData sheetId="3179">
        <row r="2">
          <cell r="A2">
            <v>0</v>
          </cell>
        </row>
      </sheetData>
      <sheetData sheetId="3180">
        <row r="2">
          <cell r="A2">
            <v>0</v>
          </cell>
        </row>
      </sheetData>
      <sheetData sheetId="3181">
        <row r="2">
          <cell r="A2">
            <v>0</v>
          </cell>
        </row>
      </sheetData>
      <sheetData sheetId="3182">
        <row r="2">
          <cell r="A2">
            <v>0</v>
          </cell>
        </row>
      </sheetData>
      <sheetData sheetId="3183">
        <row r="2">
          <cell r="A2">
            <v>0</v>
          </cell>
        </row>
      </sheetData>
      <sheetData sheetId="3184">
        <row r="2">
          <cell r="A2">
            <v>0</v>
          </cell>
        </row>
      </sheetData>
      <sheetData sheetId="3185">
        <row r="2">
          <cell r="A2">
            <v>0</v>
          </cell>
        </row>
      </sheetData>
      <sheetData sheetId="3186">
        <row r="2">
          <cell r="A2">
            <v>0</v>
          </cell>
        </row>
      </sheetData>
      <sheetData sheetId="3187">
        <row r="2">
          <cell r="A2">
            <v>0</v>
          </cell>
        </row>
      </sheetData>
      <sheetData sheetId="3188">
        <row r="2">
          <cell r="A2">
            <v>0</v>
          </cell>
        </row>
      </sheetData>
      <sheetData sheetId="3189">
        <row r="2">
          <cell r="A2">
            <v>0</v>
          </cell>
        </row>
      </sheetData>
      <sheetData sheetId="3190">
        <row r="2">
          <cell r="A2">
            <v>0</v>
          </cell>
        </row>
      </sheetData>
      <sheetData sheetId="3191">
        <row r="2">
          <cell r="A2">
            <v>0</v>
          </cell>
        </row>
      </sheetData>
      <sheetData sheetId="3192">
        <row r="2">
          <cell r="A2">
            <v>0</v>
          </cell>
        </row>
      </sheetData>
      <sheetData sheetId="3193">
        <row r="2">
          <cell r="A2">
            <v>0</v>
          </cell>
        </row>
      </sheetData>
      <sheetData sheetId="3194">
        <row r="2">
          <cell r="A2">
            <v>0</v>
          </cell>
        </row>
      </sheetData>
      <sheetData sheetId="3195">
        <row r="2">
          <cell r="A2">
            <v>0</v>
          </cell>
        </row>
      </sheetData>
      <sheetData sheetId="3196">
        <row r="2">
          <cell r="A2">
            <v>0</v>
          </cell>
        </row>
      </sheetData>
      <sheetData sheetId="3197">
        <row r="2">
          <cell r="A2">
            <v>0</v>
          </cell>
        </row>
      </sheetData>
      <sheetData sheetId="3198">
        <row r="2">
          <cell r="A2">
            <v>0</v>
          </cell>
        </row>
      </sheetData>
      <sheetData sheetId="3199">
        <row r="2">
          <cell r="A2">
            <v>0</v>
          </cell>
        </row>
      </sheetData>
      <sheetData sheetId="3200">
        <row r="2">
          <cell r="A2">
            <v>0</v>
          </cell>
        </row>
      </sheetData>
      <sheetData sheetId="3201">
        <row r="2">
          <cell r="A2">
            <v>0</v>
          </cell>
        </row>
      </sheetData>
      <sheetData sheetId="3202">
        <row r="2">
          <cell r="A2">
            <v>0</v>
          </cell>
        </row>
      </sheetData>
      <sheetData sheetId="3203">
        <row r="2">
          <cell r="A2">
            <v>0</v>
          </cell>
        </row>
      </sheetData>
      <sheetData sheetId="3204">
        <row r="2">
          <cell r="A2">
            <v>0</v>
          </cell>
        </row>
      </sheetData>
      <sheetData sheetId="3205">
        <row r="2">
          <cell r="A2">
            <v>0</v>
          </cell>
        </row>
      </sheetData>
      <sheetData sheetId="3206">
        <row r="2">
          <cell r="A2">
            <v>0</v>
          </cell>
        </row>
      </sheetData>
      <sheetData sheetId="3207">
        <row r="2">
          <cell r="A2">
            <v>0</v>
          </cell>
        </row>
      </sheetData>
      <sheetData sheetId="3208">
        <row r="2">
          <cell r="A2">
            <v>0</v>
          </cell>
        </row>
      </sheetData>
      <sheetData sheetId="3209">
        <row r="2">
          <cell r="A2">
            <v>0</v>
          </cell>
        </row>
      </sheetData>
      <sheetData sheetId="3210">
        <row r="2">
          <cell r="A2">
            <v>0</v>
          </cell>
        </row>
      </sheetData>
      <sheetData sheetId="3211">
        <row r="2">
          <cell r="A2">
            <v>0</v>
          </cell>
        </row>
      </sheetData>
      <sheetData sheetId="3212">
        <row r="2">
          <cell r="A2">
            <v>0</v>
          </cell>
        </row>
      </sheetData>
      <sheetData sheetId="3213">
        <row r="2">
          <cell r="A2">
            <v>0</v>
          </cell>
        </row>
      </sheetData>
      <sheetData sheetId="3214">
        <row r="2">
          <cell r="A2">
            <v>0</v>
          </cell>
        </row>
      </sheetData>
      <sheetData sheetId="3215">
        <row r="2">
          <cell r="A2">
            <v>0</v>
          </cell>
        </row>
      </sheetData>
      <sheetData sheetId="3216">
        <row r="2">
          <cell r="A2">
            <v>0</v>
          </cell>
        </row>
      </sheetData>
      <sheetData sheetId="3217">
        <row r="2">
          <cell r="A2">
            <v>0</v>
          </cell>
        </row>
      </sheetData>
      <sheetData sheetId="3218">
        <row r="2">
          <cell r="A2">
            <v>0</v>
          </cell>
        </row>
      </sheetData>
      <sheetData sheetId="3219">
        <row r="2">
          <cell r="A2">
            <v>0</v>
          </cell>
        </row>
      </sheetData>
      <sheetData sheetId="3220">
        <row r="2">
          <cell r="A2">
            <v>0</v>
          </cell>
        </row>
      </sheetData>
      <sheetData sheetId="3221">
        <row r="2">
          <cell r="A2">
            <v>0</v>
          </cell>
        </row>
      </sheetData>
      <sheetData sheetId="3222">
        <row r="2">
          <cell r="A2">
            <v>0</v>
          </cell>
        </row>
      </sheetData>
      <sheetData sheetId="3223">
        <row r="2">
          <cell r="A2">
            <v>0</v>
          </cell>
        </row>
      </sheetData>
      <sheetData sheetId="3224">
        <row r="2">
          <cell r="A2">
            <v>0</v>
          </cell>
        </row>
      </sheetData>
      <sheetData sheetId="3225">
        <row r="2">
          <cell r="A2">
            <v>0</v>
          </cell>
        </row>
      </sheetData>
      <sheetData sheetId="3226">
        <row r="2">
          <cell r="A2">
            <v>0</v>
          </cell>
        </row>
      </sheetData>
      <sheetData sheetId="3227">
        <row r="2">
          <cell r="A2">
            <v>0</v>
          </cell>
        </row>
      </sheetData>
      <sheetData sheetId="3228">
        <row r="2">
          <cell r="A2">
            <v>0</v>
          </cell>
        </row>
      </sheetData>
      <sheetData sheetId="3229">
        <row r="2">
          <cell r="A2">
            <v>0</v>
          </cell>
        </row>
      </sheetData>
      <sheetData sheetId="3230">
        <row r="2">
          <cell r="A2">
            <v>0</v>
          </cell>
        </row>
      </sheetData>
      <sheetData sheetId="3231">
        <row r="2">
          <cell r="A2">
            <v>0</v>
          </cell>
        </row>
      </sheetData>
      <sheetData sheetId="3232">
        <row r="2">
          <cell r="A2">
            <v>0</v>
          </cell>
        </row>
      </sheetData>
      <sheetData sheetId="3233">
        <row r="2">
          <cell r="A2">
            <v>0</v>
          </cell>
        </row>
      </sheetData>
      <sheetData sheetId="3234">
        <row r="2">
          <cell r="A2">
            <v>0</v>
          </cell>
        </row>
      </sheetData>
      <sheetData sheetId="3235">
        <row r="2">
          <cell r="A2">
            <v>0</v>
          </cell>
        </row>
      </sheetData>
      <sheetData sheetId="3236">
        <row r="2">
          <cell r="A2">
            <v>0</v>
          </cell>
        </row>
      </sheetData>
      <sheetData sheetId="3237">
        <row r="2">
          <cell r="A2">
            <v>0</v>
          </cell>
        </row>
      </sheetData>
      <sheetData sheetId="3238">
        <row r="2">
          <cell r="A2">
            <v>0</v>
          </cell>
        </row>
      </sheetData>
      <sheetData sheetId="3239">
        <row r="2">
          <cell r="A2">
            <v>0</v>
          </cell>
        </row>
      </sheetData>
      <sheetData sheetId="3240">
        <row r="2">
          <cell r="A2">
            <v>0</v>
          </cell>
        </row>
      </sheetData>
      <sheetData sheetId="3241">
        <row r="2">
          <cell r="A2">
            <v>0</v>
          </cell>
        </row>
      </sheetData>
      <sheetData sheetId="3242">
        <row r="2">
          <cell r="A2">
            <v>0</v>
          </cell>
        </row>
      </sheetData>
      <sheetData sheetId="3243">
        <row r="2">
          <cell r="A2">
            <v>0</v>
          </cell>
        </row>
      </sheetData>
      <sheetData sheetId="3244">
        <row r="2">
          <cell r="A2">
            <v>0</v>
          </cell>
        </row>
      </sheetData>
      <sheetData sheetId="3245">
        <row r="2">
          <cell r="A2">
            <v>0</v>
          </cell>
        </row>
      </sheetData>
      <sheetData sheetId="3246">
        <row r="2">
          <cell r="A2">
            <v>0</v>
          </cell>
        </row>
      </sheetData>
      <sheetData sheetId="3247">
        <row r="2">
          <cell r="A2">
            <v>0</v>
          </cell>
        </row>
      </sheetData>
      <sheetData sheetId="3248">
        <row r="2">
          <cell r="A2">
            <v>0</v>
          </cell>
        </row>
      </sheetData>
      <sheetData sheetId="3249">
        <row r="2">
          <cell r="A2">
            <v>0</v>
          </cell>
        </row>
      </sheetData>
      <sheetData sheetId="3250">
        <row r="2">
          <cell r="A2">
            <v>0</v>
          </cell>
        </row>
      </sheetData>
      <sheetData sheetId="3251">
        <row r="2">
          <cell r="A2">
            <v>0</v>
          </cell>
        </row>
      </sheetData>
      <sheetData sheetId="3252">
        <row r="2">
          <cell r="A2">
            <v>0</v>
          </cell>
        </row>
      </sheetData>
      <sheetData sheetId="3253">
        <row r="2">
          <cell r="A2">
            <v>0</v>
          </cell>
        </row>
      </sheetData>
      <sheetData sheetId="3254">
        <row r="2">
          <cell r="A2">
            <v>0</v>
          </cell>
        </row>
      </sheetData>
      <sheetData sheetId="3255">
        <row r="2">
          <cell r="A2">
            <v>0</v>
          </cell>
        </row>
      </sheetData>
      <sheetData sheetId="3256">
        <row r="2">
          <cell r="A2">
            <v>0</v>
          </cell>
        </row>
      </sheetData>
      <sheetData sheetId="3257">
        <row r="2">
          <cell r="A2">
            <v>0</v>
          </cell>
        </row>
      </sheetData>
      <sheetData sheetId="3258">
        <row r="2">
          <cell r="A2">
            <v>0</v>
          </cell>
        </row>
      </sheetData>
      <sheetData sheetId="3259">
        <row r="2">
          <cell r="A2">
            <v>0</v>
          </cell>
        </row>
      </sheetData>
      <sheetData sheetId="3260">
        <row r="2">
          <cell r="A2">
            <v>0</v>
          </cell>
        </row>
      </sheetData>
      <sheetData sheetId="3261">
        <row r="2">
          <cell r="A2">
            <v>0</v>
          </cell>
        </row>
      </sheetData>
      <sheetData sheetId="3262">
        <row r="2">
          <cell r="A2">
            <v>0</v>
          </cell>
        </row>
      </sheetData>
      <sheetData sheetId="3263">
        <row r="2">
          <cell r="A2">
            <v>0</v>
          </cell>
        </row>
      </sheetData>
      <sheetData sheetId="3264">
        <row r="2">
          <cell r="A2">
            <v>0</v>
          </cell>
        </row>
      </sheetData>
      <sheetData sheetId="3265">
        <row r="2">
          <cell r="A2">
            <v>0</v>
          </cell>
        </row>
      </sheetData>
      <sheetData sheetId="3266">
        <row r="2">
          <cell r="A2">
            <v>0</v>
          </cell>
        </row>
      </sheetData>
      <sheetData sheetId="3267">
        <row r="2">
          <cell r="A2">
            <v>0</v>
          </cell>
        </row>
      </sheetData>
      <sheetData sheetId="3268">
        <row r="2">
          <cell r="A2">
            <v>0</v>
          </cell>
        </row>
      </sheetData>
      <sheetData sheetId="3269">
        <row r="2">
          <cell r="A2">
            <v>0</v>
          </cell>
        </row>
      </sheetData>
      <sheetData sheetId="3270">
        <row r="2">
          <cell r="A2">
            <v>0</v>
          </cell>
        </row>
      </sheetData>
      <sheetData sheetId="3271">
        <row r="2">
          <cell r="A2">
            <v>0</v>
          </cell>
        </row>
      </sheetData>
      <sheetData sheetId="3272">
        <row r="2">
          <cell r="A2">
            <v>0</v>
          </cell>
        </row>
      </sheetData>
      <sheetData sheetId="3273">
        <row r="2">
          <cell r="A2">
            <v>0</v>
          </cell>
        </row>
      </sheetData>
      <sheetData sheetId="3274">
        <row r="2">
          <cell r="A2">
            <v>0</v>
          </cell>
        </row>
      </sheetData>
      <sheetData sheetId="3275">
        <row r="2">
          <cell r="A2">
            <v>0</v>
          </cell>
        </row>
      </sheetData>
      <sheetData sheetId="3276">
        <row r="2">
          <cell r="A2">
            <v>0</v>
          </cell>
        </row>
      </sheetData>
      <sheetData sheetId="3277">
        <row r="2">
          <cell r="A2">
            <v>0</v>
          </cell>
        </row>
      </sheetData>
      <sheetData sheetId="3278">
        <row r="2">
          <cell r="A2">
            <v>0</v>
          </cell>
        </row>
      </sheetData>
      <sheetData sheetId="3279">
        <row r="2">
          <cell r="A2">
            <v>0</v>
          </cell>
        </row>
      </sheetData>
      <sheetData sheetId="3280">
        <row r="2">
          <cell r="A2">
            <v>0</v>
          </cell>
        </row>
      </sheetData>
      <sheetData sheetId="3281">
        <row r="2">
          <cell r="A2">
            <v>0</v>
          </cell>
        </row>
      </sheetData>
      <sheetData sheetId="3282">
        <row r="2">
          <cell r="A2">
            <v>0</v>
          </cell>
        </row>
      </sheetData>
      <sheetData sheetId="3283">
        <row r="2">
          <cell r="A2">
            <v>0</v>
          </cell>
        </row>
      </sheetData>
      <sheetData sheetId="3284">
        <row r="2">
          <cell r="A2">
            <v>0</v>
          </cell>
        </row>
      </sheetData>
      <sheetData sheetId="3285">
        <row r="2">
          <cell r="A2">
            <v>0</v>
          </cell>
        </row>
      </sheetData>
      <sheetData sheetId="3286">
        <row r="2">
          <cell r="A2">
            <v>0</v>
          </cell>
        </row>
      </sheetData>
      <sheetData sheetId="3287">
        <row r="2">
          <cell r="A2">
            <v>0</v>
          </cell>
        </row>
      </sheetData>
      <sheetData sheetId="3288">
        <row r="2">
          <cell r="A2">
            <v>0</v>
          </cell>
        </row>
      </sheetData>
      <sheetData sheetId="3289">
        <row r="2">
          <cell r="A2">
            <v>0</v>
          </cell>
        </row>
      </sheetData>
      <sheetData sheetId="3290">
        <row r="2">
          <cell r="A2">
            <v>0</v>
          </cell>
        </row>
      </sheetData>
      <sheetData sheetId="3291">
        <row r="2">
          <cell r="A2">
            <v>0</v>
          </cell>
        </row>
      </sheetData>
      <sheetData sheetId="3292">
        <row r="2">
          <cell r="A2">
            <v>0</v>
          </cell>
        </row>
      </sheetData>
      <sheetData sheetId="3293">
        <row r="2">
          <cell r="A2">
            <v>0</v>
          </cell>
        </row>
      </sheetData>
      <sheetData sheetId="3294">
        <row r="2">
          <cell r="A2">
            <v>0</v>
          </cell>
        </row>
      </sheetData>
      <sheetData sheetId="3295">
        <row r="2">
          <cell r="A2">
            <v>0</v>
          </cell>
        </row>
      </sheetData>
      <sheetData sheetId="3296">
        <row r="2">
          <cell r="A2">
            <v>0</v>
          </cell>
        </row>
      </sheetData>
      <sheetData sheetId="3297">
        <row r="2">
          <cell r="A2">
            <v>0</v>
          </cell>
        </row>
      </sheetData>
      <sheetData sheetId="3298">
        <row r="2">
          <cell r="A2">
            <v>0</v>
          </cell>
        </row>
      </sheetData>
      <sheetData sheetId="3299">
        <row r="2">
          <cell r="A2">
            <v>0</v>
          </cell>
        </row>
      </sheetData>
      <sheetData sheetId="3300">
        <row r="2">
          <cell r="A2">
            <v>0</v>
          </cell>
        </row>
      </sheetData>
      <sheetData sheetId="3301">
        <row r="2">
          <cell r="A2">
            <v>0</v>
          </cell>
        </row>
      </sheetData>
      <sheetData sheetId="3302">
        <row r="2">
          <cell r="A2">
            <v>0</v>
          </cell>
        </row>
      </sheetData>
      <sheetData sheetId="3303">
        <row r="2">
          <cell r="A2">
            <v>0</v>
          </cell>
        </row>
      </sheetData>
      <sheetData sheetId="3304">
        <row r="2">
          <cell r="A2">
            <v>0</v>
          </cell>
        </row>
      </sheetData>
      <sheetData sheetId="3305">
        <row r="2">
          <cell r="A2">
            <v>0</v>
          </cell>
        </row>
      </sheetData>
      <sheetData sheetId="3306">
        <row r="2">
          <cell r="A2">
            <v>0</v>
          </cell>
        </row>
      </sheetData>
      <sheetData sheetId="3307">
        <row r="2">
          <cell r="A2">
            <v>0</v>
          </cell>
        </row>
      </sheetData>
      <sheetData sheetId="3308">
        <row r="2">
          <cell r="A2">
            <v>0</v>
          </cell>
        </row>
      </sheetData>
      <sheetData sheetId="3309">
        <row r="2">
          <cell r="A2">
            <v>0</v>
          </cell>
        </row>
      </sheetData>
      <sheetData sheetId="3310">
        <row r="2">
          <cell r="A2">
            <v>0</v>
          </cell>
        </row>
      </sheetData>
      <sheetData sheetId="3311">
        <row r="2">
          <cell r="A2">
            <v>0</v>
          </cell>
        </row>
      </sheetData>
      <sheetData sheetId="3312">
        <row r="2">
          <cell r="A2">
            <v>0</v>
          </cell>
        </row>
      </sheetData>
      <sheetData sheetId="3313">
        <row r="2">
          <cell r="A2">
            <v>0</v>
          </cell>
        </row>
      </sheetData>
      <sheetData sheetId="3314">
        <row r="2">
          <cell r="A2">
            <v>0</v>
          </cell>
        </row>
      </sheetData>
      <sheetData sheetId="3315">
        <row r="2">
          <cell r="A2">
            <v>0</v>
          </cell>
        </row>
      </sheetData>
      <sheetData sheetId="3316">
        <row r="2">
          <cell r="A2">
            <v>0</v>
          </cell>
        </row>
      </sheetData>
      <sheetData sheetId="3317">
        <row r="2">
          <cell r="A2">
            <v>0</v>
          </cell>
        </row>
      </sheetData>
      <sheetData sheetId="3318">
        <row r="2">
          <cell r="A2">
            <v>0</v>
          </cell>
        </row>
      </sheetData>
      <sheetData sheetId="3319">
        <row r="2">
          <cell r="A2">
            <v>0</v>
          </cell>
        </row>
      </sheetData>
      <sheetData sheetId="3320">
        <row r="2">
          <cell r="A2">
            <v>0</v>
          </cell>
        </row>
      </sheetData>
      <sheetData sheetId="3321">
        <row r="2">
          <cell r="A2">
            <v>0</v>
          </cell>
        </row>
      </sheetData>
      <sheetData sheetId="3322">
        <row r="2">
          <cell r="A2">
            <v>0</v>
          </cell>
        </row>
      </sheetData>
      <sheetData sheetId="3323">
        <row r="2">
          <cell r="A2">
            <v>0</v>
          </cell>
        </row>
      </sheetData>
      <sheetData sheetId="3324">
        <row r="2">
          <cell r="A2">
            <v>0</v>
          </cell>
        </row>
      </sheetData>
      <sheetData sheetId="3325">
        <row r="2">
          <cell r="A2">
            <v>0</v>
          </cell>
        </row>
      </sheetData>
      <sheetData sheetId="3326">
        <row r="2">
          <cell r="A2">
            <v>0</v>
          </cell>
        </row>
      </sheetData>
      <sheetData sheetId="3327">
        <row r="2">
          <cell r="A2">
            <v>0</v>
          </cell>
        </row>
      </sheetData>
      <sheetData sheetId="3328">
        <row r="2">
          <cell r="A2">
            <v>0</v>
          </cell>
        </row>
      </sheetData>
      <sheetData sheetId="3329">
        <row r="2">
          <cell r="A2">
            <v>0</v>
          </cell>
        </row>
      </sheetData>
      <sheetData sheetId="3330">
        <row r="2">
          <cell r="A2">
            <v>0</v>
          </cell>
        </row>
      </sheetData>
      <sheetData sheetId="3331">
        <row r="2">
          <cell r="A2">
            <v>0</v>
          </cell>
        </row>
      </sheetData>
      <sheetData sheetId="3332">
        <row r="2">
          <cell r="A2">
            <v>0</v>
          </cell>
        </row>
      </sheetData>
      <sheetData sheetId="3333">
        <row r="2">
          <cell r="A2">
            <v>0</v>
          </cell>
        </row>
      </sheetData>
      <sheetData sheetId="3334">
        <row r="2">
          <cell r="A2">
            <v>0</v>
          </cell>
        </row>
      </sheetData>
      <sheetData sheetId="3335">
        <row r="2">
          <cell r="A2">
            <v>0</v>
          </cell>
        </row>
      </sheetData>
      <sheetData sheetId="3336">
        <row r="2">
          <cell r="A2">
            <v>0</v>
          </cell>
        </row>
      </sheetData>
      <sheetData sheetId="3337">
        <row r="2">
          <cell r="A2">
            <v>0</v>
          </cell>
        </row>
      </sheetData>
      <sheetData sheetId="3338">
        <row r="2">
          <cell r="A2">
            <v>0</v>
          </cell>
        </row>
      </sheetData>
      <sheetData sheetId="3339">
        <row r="2">
          <cell r="A2">
            <v>0</v>
          </cell>
        </row>
      </sheetData>
      <sheetData sheetId="3340">
        <row r="2">
          <cell r="A2">
            <v>0</v>
          </cell>
        </row>
      </sheetData>
      <sheetData sheetId="3341">
        <row r="2">
          <cell r="A2">
            <v>0</v>
          </cell>
        </row>
      </sheetData>
      <sheetData sheetId="3342">
        <row r="2">
          <cell r="A2">
            <v>0</v>
          </cell>
        </row>
      </sheetData>
      <sheetData sheetId="3343">
        <row r="2">
          <cell r="A2">
            <v>0</v>
          </cell>
        </row>
      </sheetData>
      <sheetData sheetId="3344">
        <row r="2">
          <cell r="A2">
            <v>0</v>
          </cell>
        </row>
      </sheetData>
      <sheetData sheetId="3345">
        <row r="2">
          <cell r="A2">
            <v>0</v>
          </cell>
        </row>
      </sheetData>
      <sheetData sheetId="3346">
        <row r="2">
          <cell r="A2">
            <v>0</v>
          </cell>
        </row>
      </sheetData>
      <sheetData sheetId="3347">
        <row r="2">
          <cell r="A2">
            <v>0</v>
          </cell>
        </row>
      </sheetData>
      <sheetData sheetId="3348">
        <row r="2">
          <cell r="A2">
            <v>0</v>
          </cell>
        </row>
      </sheetData>
      <sheetData sheetId="3349">
        <row r="2">
          <cell r="A2">
            <v>0</v>
          </cell>
        </row>
      </sheetData>
      <sheetData sheetId="3350">
        <row r="2">
          <cell r="A2">
            <v>0</v>
          </cell>
        </row>
      </sheetData>
      <sheetData sheetId="3351">
        <row r="2">
          <cell r="A2">
            <v>0</v>
          </cell>
        </row>
      </sheetData>
      <sheetData sheetId="3352">
        <row r="2">
          <cell r="A2">
            <v>0</v>
          </cell>
        </row>
      </sheetData>
      <sheetData sheetId="3353">
        <row r="2">
          <cell r="A2">
            <v>0</v>
          </cell>
        </row>
      </sheetData>
      <sheetData sheetId="3354"/>
      <sheetData sheetId="3355"/>
      <sheetData sheetId="3356"/>
      <sheetData sheetId="3357">
        <row r="2">
          <cell r="A2">
            <v>0</v>
          </cell>
        </row>
      </sheetData>
      <sheetData sheetId="3358"/>
      <sheetData sheetId="3359"/>
      <sheetData sheetId="3360"/>
      <sheetData sheetId="3361"/>
      <sheetData sheetId="3362"/>
      <sheetData sheetId="3363"/>
      <sheetData sheetId="3364"/>
      <sheetData sheetId="3365"/>
      <sheetData sheetId="3366"/>
      <sheetData sheetId="3367"/>
      <sheetData sheetId="3368"/>
      <sheetData sheetId="3369"/>
      <sheetData sheetId="3370"/>
      <sheetData sheetId="3371"/>
      <sheetData sheetId="3372"/>
      <sheetData sheetId="3373"/>
      <sheetData sheetId="3374"/>
      <sheetData sheetId="3375"/>
      <sheetData sheetId="3376"/>
      <sheetData sheetId="3377"/>
      <sheetData sheetId="3378"/>
      <sheetData sheetId="3379"/>
      <sheetData sheetId="3380"/>
      <sheetData sheetId="3381"/>
      <sheetData sheetId="3382"/>
      <sheetData sheetId="3383"/>
      <sheetData sheetId="3384">
        <row r="2">
          <cell r="A2">
            <v>0</v>
          </cell>
        </row>
      </sheetData>
      <sheetData sheetId="3385"/>
      <sheetData sheetId="3386"/>
      <sheetData sheetId="3387"/>
      <sheetData sheetId="3388"/>
      <sheetData sheetId="3389"/>
      <sheetData sheetId="3390"/>
      <sheetData sheetId="3391"/>
      <sheetData sheetId="3392"/>
      <sheetData sheetId="3393">
        <row r="2">
          <cell r="A2">
            <v>0</v>
          </cell>
        </row>
      </sheetData>
      <sheetData sheetId="3394">
        <row r="2">
          <cell r="A2">
            <v>0</v>
          </cell>
        </row>
      </sheetData>
      <sheetData sheetId="3395"/>
      <sheetData sheetId="3396"/>
      <sheetData sheetId="3397"/>
      <sheetData sheetId="3398"/>
      <sheetData sheetId="3399"/>
      <sheetData sheetId="3400"/>
      <sheetData sheetId="3401"/>
      <sheetData sheetId="3402"/>
      <sheetData sheetId="3403">
        <row r="2">
          <cell r="A2">
            <v>0</v>
          </cell>
        </row>
      </sheetData>
      <sheetData sheetId="3404"/>
      <sheetData sheetId="3405"/>
      <sheetData sheetId="3406"/>
      <sheetData sheetId="3407"/>
      <sheetData sheetId="3408"/>
      <sheetData sheetId="3409"/>
      <sheetData sheetId="3410"/>
      <sheetData sheetId="3411"/>
      <sheetData sheetId="3412"/>
      <sheetData sheetId="3413"/>
      <sheetData sheetId="3414"/>
      <sheetData sheetId="3415"/>
      <sheetData sheetId="3416"/>
      <sheetData sheetId="3417"/>
      <sheetData sheetId="3418"/>
      <sheetData sheetId="3419">
        <row r="2">
          <cell r="A2">
            <v>0</v>
          </cell>
        </row>
      </sheetData>
      <sheetData sheetId="3420">
        <row r="2">
          <cell r="A2">
            <v>0</v>
          </cell>
        </row>
      </sheetData>
      <sheetData sheetId="3421">
        <row r="2">
          <cell r="A2">
            <v>0</v>
          </cell>
        </row>
      </sheetData>
      <sheetData sheetId="3422">
        <row r="2">
          <cell r="A2">
            <v>0</v>
          </cell>
        </row>
      </sheetData>
      <sheetData sheetId="3423">
        <row r="2">
          <cell r="A2">
            <v>0</v>
          </cell>
        </row>
      </sheetData>
      <sheetData sheetId="3424">
        <row r="2">
          <cell r="A2">
            <v>0</v>
          </cell>
        </row>
      </sheetData>
      <sheetData sheetId="3425">
        <row r="2">
          <cell r="A2">
            <v>0</v>
          </cell>
        </row>
      </sheetData>
      <sheetData sheetId="3426"/>
      <sheetData sheetId="3427"/>
      <sheetData sheetId="3428">
        <row r="2">
          <cell r="A2">
            <v>0</v>
          </cell>
        </row>
      </sheetData>
      <sheetData sheetId="3429">
        <row r="2">
          <cell r="A2">
            <v>0</v>
          </cell>
        </row>
      </sheetData>
      <sheetData sheetId="3430">
        <row r="2">
          <cell r="A2">
            <v>0</v>
          </cell>
        </row>
      </sheetData>
      <sheetData sheetId="3431">
        <row r="2">
          <cell r="A2">
            <v>0</v>
          </cell>
        </row>
      </sheetData>
      <sheetData sheetId="3432">
        <row r="2">
          <cell r="A2">
            <v>0</v>
          </cell>
        </row>
      </sheetData>
      <sheetData sheetId="3433">
        <row r="2">
          <cell r="A2">
            <v>0</v>
          </cell>
        </row>
      </sheetData>
      <sheetData sheetId="3434">
        <row r="2">
          <cell r="A2">
            <v>0</v>
          </cell>
        </row>
      </sheetData>
      <sheetData sheetId="3435">
        <row r="2">
          <cell r="A2">
            <v>0</v>
          </cell>
        </row>
      </sheetData>
      <sheetData sheetId="3436"/>
      <sheetData sheetId="3437">
        <row r="2">
          <cell r="A2">
            <v>0</v>
          </cell>
        </row>
      </sheetData>
      <sheetData sheetId="3438">
        <row r="2">
          <cell r="A2">
            <v>0</v>
          </cell>
        </row>
      </sheetData>
      <sheetData sheetId="3439">
        <row r="2">
          <cell r="A2">
            <v>0</v>
          </cell>
        </row>
      </sheetData>
      <sheetData sheetId="3440">
        <row r="2">
          <cell r="A2">
            <v>0</v>
          </cell>
        </row>
      </sheetData>
      <sheetData sheetId="3441">
        <row r="2">
          <cell r="A2">
            <v>0</v>
          </cell>
        </row>
      </sheetData>
      <sheetData sheetId="3442">
        <row r="2">
          <cell r="A2">
            <v>0</v>
          </cell>
        </row>
      </sheetData>
      <sheetData sheetId="3443">
        <row r="2">
          <cell r="A2">
            <v>0</v>
          </cell>
        </row>
      </sheetData>
      <sheetData sheetId="3444">
        <row r="2">
          <cell r="A2">
            <v>0</v>
          </cell>
        </row>
      </sheetData>
      <sheetData sheetId="3445">
        <row r="2">
          <cell r="A2">
            <v>0</v>
          </cell>
        </row>
      </sheetData>
      <sheetData sheetId="3446">
        <row r="2">
          <cell r="A2">
            <v>0</v>
          </cell>
        </row>
      </sheetData>
      <sheetData sheetId="3447">
        <row r="2">
          <cell r="A2">
            <v>0</v>
          </cell>
        </row>
      </sheetData>
      <sheetData sheetId="3448">
        <row r="2">
          <cell r="A2">
            <v>0</v>
          </cell>
        </row>
      </sheetData>
      <sheetData sheetId="3449">
        <row r="2">
          <cell r="A2">
            <v>0</v>
          </cell>
        </row>
      </sheetData>
      <sheetData sheetId="3450">
        <row r="2">
          <cell r="A2">
            <v>0</v>
          </cell>
        </row>
      </sheetData>
      <sheetData sheetId="3451">
        <row r="2">
          <cell r="A2">
            <v>0</v>
          </cell>
        </row>
      </sheetData>
      <sheetData sheetId="3452">
        <row r="2">
          <cell r="A2">
            <v>0</v>
          </cell>
        </row>
      </sheetData>
      <sheetData sheetId="3453">
        <row r="2">
          <cell r="A2">
            <v>0</v>
          </cell>
        </row>
      </sheetData>
      <sheetData sheetId="3454">
        <row r="2">
          <cell r="A2">
            <v>0</v>
          </cell>
        </row>
      </sheetData>
      <sheetData sheetId="3455">
        <row r="2">
          <cell r="A2">
            <v>0</v>
          </cell>
        </row>
      </sheetData>
      <sheetData sheetId="3456">
        <row r="2">
          <cell r="A2">
            <v>0</v>
          </cell>
        </row>
      </sheetData>
      <sheetData sheetId="3457">
        <row r="2">
          <cell r="A2">
            <v>0</v>
          </cell>
        </row>
      </sheetData>
      <sheetData sheetId="3458">
        <row r="2">
          <cell r="A2">
            <v>0</v>
          </cell>
        </row>
      </sheetData>
      <sheetData sheetId="3459">
        <row r="2">
          <cell r="A2">
            <v>0</v>
          </cell>
        </row>
      </sheetData>
      <sheetData sheetId="3460">
        <row r="2">
          <cell r="A2">
            <v>0</v>
          </cell>
        </row>
      </sheetData>
      <sheetData sheetId="3461">
        <row r="2">
          <cell r="A2">
            <v>0</v>
          </cell>
        </row>
      </sheetData>
      <sheetData sheetId="3462">
        <row r="2">
          <cell r="A2">
            <v>0</v>
          </cell>
        </row>
      </sheetData>
      <sheetData sheetId="3463">
        <row r="2">
          <cell r="A2">
            <v>0</v>
          </cell>
        </row>
      </sheetData>
      <sheetData sheetId="3464">
        <row r="2">
          <cell r="A2">
            <v>0</v>
          </cell>
        </row>
      </sheetData>
      <sheetData sheetId="3465">
        <row r="2">
          <cell r="A2">
            <v>0</v>
          </cell>
        </row>
      </sheetData>
      <sheetData sheetId="3466">
        <row r="2">
          <cell r="A2">
            <v>0</v>
          </cell>
        </row>
      </sheetData>
      <sheetData sheetId="3467">
        <row r="2">
          <cell r="A2">
            <v>0</v>
          </cell>
        </row>
      </sheetData>
      <sheetData sheetId="3468">
        <row r="2">
          <cell r="A2">
            <v>0</v>
          </cell>
        </row>
      </sheetData>
      <sheetData sheetId="3469">
        <row r="2">
          <cell r="A2">
            <v>0</v>
          </cell>
        </row>
      </sheetData>
      <sheetData sheetId="3470">
        <row r="2">
          <cell r="A2">
            <v>0</v>
          </cell>
        </row>
      </sheetData>
      <sheetData sheetId="3471">
        <row r="2">
          <cell r="A2">
            <v>0</v>
          </cell>
        </row>
      </sheetData>
      <sheetData sheetId="3472">
        <row r="2">
          <cell r="A2">
            <v>0</v>
          </cell>
        </row>
      </sheetData>
      <sheetData sheetId="3473">
        <row r="2">
          <cell r="A2">
            <v>0</v>
          </cell>
        </row>
      </sheetData>
      <sheetData sheetId="3474">
        <row r="2">
          <cell r="A2">
            <v>0</v>
          </cell>
        </row>
      </sheetData>
      <sheetData sheetId="3475">
        <row r="2">
          <cell r="A2">
            <v>0</v>
          </cell>
        </row>
      </sheetData>
      <sheetData sheetId="3476">
        <row r="2">
          <cell r="A2">
            <v>0</v>
          </cell>
        </row>
      </sheetData>
      <sheetData sheetId="3477">
        <row r="2">
          <cell r="A2">
            <v>0</v>
          </cell>
        </row>
      </sheetData>
      <sheetData sheetId="3478">
        <row r="2">
          <cell r="A2">
            <v>0</v>
          </cell>
        </row>
      </sheetData>
      <sheetData sheetId="3479">
        <row r="2">
          <cell r="A2">
            <v>0</v>
          </cell>
        </row>
      </sheetData>
      <sheetData sheetId="3480">
        <row r="2">
          <cell r="A2">
            <v>0</v>
          </cell>
        </row>
      </sheetData>
      <sheetData sheetId="3481">
        <row r="2">
          <cell r="A2">
            <v>0</v>
          </cell>
        </row>
      </sheetData>
      <sheetData sheetId="3482">
        <row r="2">
          <cell r="A2">
            <v>0</v>
          </cell>
        </row>
      </sheetData>
      <sheetData sheetId="3483">
        <row r="2">
          <cell r="A2">
            <v>0</v>
          </cell>
        </row>
      </sheetData>
      <sheetData sheetId="3484">
        <row r="2">
          <cell r="A2">
            <v>0</v>
          </cell>
        </row>
      </sheetData>
      <sheetData sheetId="3485">
        <row r="2">
          <cell r="A2">
            <v>0</v>
          </cell>
        </row>
      </sheetData>
      <sheetData sheetId="3486">
        <row r="2">
          <cell r="A2">
            <v>0</v>
          </cell>
        </row>
      </sheetData>
      <sheetData sheetId="3487">
        <row r="2">
          <cell r="A2">
            <v>0</v>
          </cell>
        </row>
      </sheetData>
      <sheetData sheetId="3488">
        <row r="2">
          <cell r="A2">
            <v>0</v>
          </cell>
        </row>
      </sheetData>
      <sheetData sheetId="3489">
        <row r="2">
          <cell r="A2">
            <v>0</v>
          </cell>
        </row>
      </sheetData>
      <sheetData sheetId="3490">
        <row r="2">
          <cell r="A2">
            <v>0</v>
          </cell>
        </row>
      </sheetData>
      <sheetData sheetId="3491">
        <row r="2">
          <cell r="A2">
            <v>0</v>
          </cell>
        </row>
      </sheetData>
      <sheetData sheetId="3492">
        <row r="2">
          <cell r="A2">
            <v>0</v>
          </cell>
        </row>
      </sheetData>
      <sheetData sheetId="3493">
        <row r="2">
          <cell r="A2">
            <v>0</v>
          </cell>
        </row>
      </sheetData>
      <sheetData sheetId="3494">
        <row r="2">
          <cell r="A2">
            <v>0</v>
          </cell>
        </row>
      </sheetData>
      <sheetData sheetId="3495">
        <row r="2">
          <cell r="A2">
            <v>0</v>
          </cell>
        </row>
      </sheetData>
      <sheetData sheetId="3496">
        <row r="2">
          <cell r="A2">
            <v>0</v>
          </cell>
        </row>
      </sheetData>
      <sheetData sheetId="3497">
        <row r="2">
          <cell r="A2">
            <v>0</v>
          </cell>
        </row>
      </sheetData>
      <sheetData sheetId="3498">
        <row r="2">
          <cell r="A2">
            <v>0</v>
          </cell>
        </row>
      </sheetData>
      <sheetData sheetId="3499">
        <row r="2">
          <cell r="A2">
            <v>0</v>
          </cell>
        </row>
      </sheetData>
      <sheetData sheetId="3500">
        <row r="2">
          <cell r="A2">
            <v>0</v>
          </cell>
        </row>
      </sheetData>
      <sheetData sheetId="3501">
        <row r="2">
          <cell r="A2">
            <v>0</v>
          </cell>
        </row>
      </sheetData>
      <sheetData sheetId="3502">
        <row r="2">
          <cell r="A2">
            <v>0</v>
          </cell>
        </row>
      </sheetData>
      <sheetData sheetId="3503">
        <row r="2">
          <cell r="A2">
            <v>0</v>
          </cell>
        </row>
      </sheetData>
      <sheetData sheetId="3504">
        <row r="2">
          <cell r="A2">
            <v>0</v>
          </cell>
        </row>
      </sheetData>
      <sheetData sheetId="3505">
        <row r="2">
          <cell r="A2">
            <v>0</v>
          </cell>
        </row>
      </sheetData>
      <sheetData sheetId="3506">
        <row r="2">
          <cell r="A2">
            <v>0</v>
          </cell>
        </row>
      </sheetData>
      <sheetData sheetId="3507">
        <row r="2">
          <cell r="A2">
            <v>0</v>
          </cell>
        </row>
      </sheetData>
      <sheetData sheetId="3508">
        <row r="2">
          <cell r="A2">
            <v>0</v>
          </cell>
        </row>
      </sheetData>
      <sheetData sheetId="3509">
        <row r="2">
          <cell r="A2">
            <v>0</v>
          </cell>
        </row>
      </sheetData>
      <sheetData sheetId="3510">
        <row r="2">
          <cell r="A2">
            <v>0</v>
          </cell>
        </row>
      </sheetData>
      <sheetData sheetId="3511">
        <row r="2">
          <cell r="A2">
            <v>0</v>
          </cell>
        </row>
      </sheetData>
      <sheetData sheetId="3512">
        <row r="2">
          <cell r="A2">
            <v>0</v>
          </cell>
        </row>
      </sheetData>
      <sheetData sheetId="3513">
        <row r="2">
          <cell r="A2">
            <v>0</v>
          </cell>
        </row>
      </sheetData>
      <sheetData sheetId="3514">
        <row r="2">
          <cell r="A2">
            <v>0</v>
          </cell>
        </row>
      </sheetData>
      <sheetData sheetId="3515">
        <row r="2">
          <cell r="A2">
            <v>0</v>
          </cell>
        </row>
      </sheetData>
      <sheetData sheetId="3516">
        <row r="2">
          <cell r="A2">
            <v>0</v>
          </cell>
        </row>
      </sheetData>
      <sheetData sheetId="3517">
        <row r="2">
          <cell r="A2">
            <v>0</v>
          </cell>
        </row>
      </sheetData>
      <sheetData sheetId="3518">
        <row r="2">
          <cell r="A2">
            <v>0</v>
          </cell>
        </row>
      </sheetData>
      <sheetData sheetId="3519">
        <row r="2">
          <cell r="A2">
            <v>0</v>
          </cell>
        </row>
      </sheetData>
      <sheetData sheetId="3520">
        <row r="2">
          <cell r="A2">
            <v>0</v>
          </cell>
        </row>
      </sheetData>
      <sheetData sheetId="3521">
        <row r="2">
          <cell r="A2">
            <v>0</v>
          </cell>
        </row>
      </sheetData>
      <sheetData sheetId="3522">
        <row r="2">
          <cell r="A2">
            <v>0</v>
          </cell>
        </row>
      </sheetData>
      <sheetData sheetId="3523">
        <row r="2">
          <cell r="A2">
            <v>0</v>
          </cell>
        </row>
      </sheetData>
      <sheetData sheetId="3524">
        <row r="2">
          <cell r="A2">
            <v>0</v>
          </cell>
        </row>
      </sheetData>
      <sheetData sheetId="3525">
        <row r="2">
          <cell r="A2">
            <v>0</v>
          </cell>
        </row>
      </sheetData>
      <sheetData sheetId="3526">
        <row r="2">
          <cell r="A2">
            <v>0</v>
          </cell>
        </row>
      </sheetData>
      <sheetData sheetId="3527">
        <row r="2">
          <cell r="A2">
            <v>0</v>
          </cell>
        </row>
      </sheetData>
      <sheetData sheetId="3528">
        <row r="2">
          <cell r="A2">
            <v>0</v>
          </cell>
        </row>
      </sheetData>
      <sheetData sheetId="3529">
        <row r="2">
          <cell r="A2">
            <v>0</v>
          </cell>
        </row>
      </sheetData>
      <sheetData sheetId="3530">
        <row r="2">
          <cell r="A2">
            <v>0</v>
          </cell>
        </row>
      </sheetData>
      <sheetData sheetId="3531">
        <row r="2">
          <cell r="A2">
            <v>0</v>
          </cell>
        </row>
      </sheetData>
      <sheetData sheetId="3532">
        <row r="2">
          <cell r="A2">
            <v>0</v>
          </cell>
        </row>
      </sheetData>
      <sheetData sheetId="3533">
        <row r="2">
          <cell r="A2">
            <v>0</v>
          </cell>
        </row>
      </sheetData>
      <sheetData sheetId="3534">
        <row r="2">
          <cell r="A2">
            <v>0</v>
          </cell>
        </row>
      </sheetData>
      <sheetData sheetId="3535">
        <row r="2">
          <cell r="A2">
            <v>0</v>
          </cell>
        </row>
      </sheetData>
      <sheetData sheetId="3536">
        <row r="2">
          <cell r="A2">
            <v>0</v>
          </cell>
        </row>
      </sheetData>
      <sheetData sheetId="3537">
        <row r="2">
          <cell r="A2">
            <v>0</v>
          </cell>
        </row>
      </sheetData>
      <sheetData sheetId="3538">
        <row r="2">
          <cell r="A2">
            <v>0</v>
          </cell>
        </row>
      </sheetData>
      <sheetData sheetId="3539">
        <row r="2">
          <cell r="A2">
            <v>0</v>
          </cell>
        </row>
      </sheetData>
      <sheetData sheetId="3540">
        <row r="2">
          <cell r="A2">
            <v>0</v>
          </cell>
        </row>
      </sheetData>
      <sheetData sheetId="3541">
        <row r="2">
          <cell r="A2">
            <v>0</v>
          </cell>
        </row>
      </sheetData>
      <sheetData sheetId="3542">
        <row r="2">
          <cell r="A2">
            <v>0</v>
          </cell>
        </row>
      </sheetData>
      <sheetData sheetId="3543">
        <row r="2">
          <cell r="A2">
            <v>0</v>
          </cell>
        </row>
      </sheetData>
      <sheetData sheetId="3544">
        <row r="2">
          <cell r="A2">
            <v>0</v>
          </cell>
        </row>
      </sheetData>
      <sheetData sheetId="3545">
        <row r="2">
          <cell r="A2">
            <v>0</v>
          </cell>
        </row>
      </sheetData>
      <sheetData sheetId="3546">
        <row r="2">
          <cell r="A2">
            <v>0</v>
          </cell>
        </row>
      </sheetData>
      <sheetData sheetId="3547">
        <row r="2">
          <cell r="A2">
            <v>0</v>
          </cell>
        </row>
      </sheetData>
      <sheetData sheetId="3548">
        <row r="2">
          <cell r="A2">
            <v>0</v>
          </cell>
        </row>
      </sheetData>
      <sheetData sheetId="3549">
        <row r="2">
          <cell r="A2">
            <v>0</v>
          </cell>
        </row>
      </sheetData>
      <sheetData sheetId="3550">
        <row r="2">
          <cell r="A2">
            <v>0</v>
          </cell>
        </row>
      </sheetData>
      <sheetData sheetId="3551">
        <row r="2">
          <cell r="A2">
            <v>0</v>
          </cell>
        </row>
      </sheetData>
      <sheetData sheetId="3552">
        <row r="2">
          <cell r="A2">
            <v>0</v>
          </cell>
        </row>
      </sheetData>
      <sheetData sheetId="3553">
        <row r="2">
          <cell r="A2">
            <v>0</v>
          </cell>
        </row>
      </sheetData>
      <sheetData sheetId="3554">
        <row r="2">
          <cell r="A2">
            <v>0</v>
          </cell>
        </row>
      </sheetData>
      <sheetData sheetId="3555">
        <row r="2">
          <cell r="A2">
            <v>0</v>
          </cell>
        </row>
      </sheetData>
      <sheetData sheetId="3556">
        <row r="2">
          <cell r="A2">
            <v>0</v>
          </cell>
        </row>
      </sheetData>
      <sheetData sheetId="3557">
        <row r="2">
          <cell r="A2">
            <v>0</v>
          </cell>
        </row>
      </sheetData>
      <sheetData sheetId="3558">
        <row r="2">
          <cell r="A2">
            <v>0</v>
          </cell>
        </row>
      </sheetData>
      <sheetData sheetId="3559">
        <row r="2">
          <cell r="A2">
            <v>0</v>
          </cell>
        </row>
      </sheetData>
      <sheetData sheetId="3560">
        <row r="2">
          <cell r="A2">
            <v>0</v>
          </cell>
        </row>
      </sheetData>
      <sheetData sheetId="3561">
        <row r="2">
          <cell r="A2">
            <v>0</v>
          </cell>
        </row>
      </sheetData>
      <sheetData sheetId="3562">
        <row r="2">
          <cell r="A2">
            <v>0</v>
          </cell>
        </row>
      </sheetData>
      <sheetData sheetId="3563">
        <row r="2">
          <cell r="A2">
            <v>0</v>
          </cell>
        </row>
      </sheetData>
      <sheetData sheetId="3564">
        <row r="2">
          <cell r="A2">
            <v>0</v>
          </cell>
        </row>
      </sheetData>
      <sheetData sheetId="3565">
        <row r="2">
          <cell r="A2">
            <v>0</v>
          </cell>
        </row>
      </sheetData>
      <sheetData sheetId="3566">
        <row r="2">
          <cell r="A2">
            <v>0</v>
          </cell>
        </row>
      </sheetData>
      <sheetData sheetId="3567">
        <row r="2">
          <cell r="A2">
            <v>0</v>
          </cell>
        </row>
      </sheetData>
      <sheetData sheetId="3568">
        <row r="2">
          <cell r="A2">
            <v>0</v>
          </cell>
        </row>
      </sheetData>
      <sheetData sheetId="3569">
        <row r="2">
          <cell r="A2">
            <v>0</v>
          </cell>
        </row>
      </sheetData>
      <sheetData sheetId="3570">
        <row r="2">
          <cell r="A2">
            <v>0</v>
          </cell>
        </row>
      </sheetData>
      <sheetData sheetId="3571">
        <row r="2">
          <cell r="A2">
            <v>0</v>
          </cell>
        </row>
      </sheetData>
      <sheetData sheetId="3572">
        <row r="2">
          <cell r="A2">
            <v>0</v>
          </cell>
        </row>
      </sheetData>
      <sheetData sheetId="3573">
        <row r="2">
          <cell r="A2">
            <v>0</v>
          </cell>
        </row>
      </sheetData>
      <sheetData sheetId="3574">
        <row r="2">
          <cell r="A2">
            <v>0</v>
          </cell>
        </row>
      </sheetData>
      <sheetData sheetId="3575">
        <row r="2">
          <cell r="A2">
            <v>0</v>
          </cell>
        </row>
      </sheetData>
      <sheetData sheetId="3576">
        <row r="2">
          <cell r="A2">
            <v>0</v>
          </cell>
        </row>
      </sheetData>
      <sheetData sheetId="3577">
        <row r="2">
          <cell r="A2">
            <v>0</v>
          </cell>
        </row>
      </sheetData>
      <sheetData sheetId="3578">
        <row r="2">
          <cell r="A2">
            <v>0</v>
          </cell>
        </row>
      </sheetData>
      <sheetData sheetId="3579">
        <row r="2">
          <cell r="A2">
            <v>0</v>
          </cell>
        </row>
      </sheetData>
      <sheetData sheetId="3580">
        <row r="2">
          <cell r="A2">
            <v>0</v>
          </cell>
        </row>
      </sheetData>
      <sheetData sheetId="3581">
        <row r="2">
          <cell r="A2">
            <v>0</v>
          </cell>
        </row>
      </sheetData>
      <sheetData sheetId="3582">
        <row r="2">
          <cell r="A2">
            <v>0</v>
          </cell>
        </row>
      </sheetData>
      <sheetData sheetId="3583">
        <row r="2">
          <cell r="A2">
            <v>0</v>
          </cell>
        </row>
      </sheetData>
      <sheetData sheetId="3584">
        <row r="2">
          <cell r="A2">
            <v>0</v>
          </cell>
        </row>
      </sheetData>
      <sheetData sheetId="3585">
        <row r="2">
          <cell r="A2">
            <v>0</v>
          </cell>
        </row>
      </sheetData>
      <sheetData sheetId="3586">
        <row r="2">
          <cell r="A2">
            <v>0</v>
          </cell>
        </row>
      </sheetData>
      <sheetData sheetId="3587">
        <row r="2">
          <cell r="A2">
            <v>0</v>
          </cell>
        </row>
      </sheetData>
      <sheetData sheetId="3588">
        <row r="2">
          <cell r="A2">
            <v>0</v>
          </cell>
        </row>
      </sheetData>
      <sheetData sheetId="3589">
        <row r="2">
          <cell r="A2">
            <v>0</v>
          </cell>
        </row>
      </sheetData>
      <sheetData sheetId="3590">
        <row r="2">
          <cell r="A2">
            <v>0</v>
          </cell>
        </row>
      </sheetData>
      <sheetData sheetId="3591">
        <row r="2">
          <cell r="A2">
            <v>0</v>
          </cell>
        </row>
      </sheetData>
      <sheetData sheetId="3592">
        <row r="2">
          <cell r="A2">
            <v>0</v>
          </cell>
        </row>
      </sheetData>
      <sheetData sheetId="3593">
        <row r="2">
          <cell r="A2">
            <v>0</v>
          </cell>
        </row>
      </sheetData>
      <sheetData sheetId="3594">
        <row r="2">
          <cell r="A2">
            <v>0</v>
          </cell>
        </row>
      </sheetData>
      <sheetData sheetId="3595">
        <row r="2">
          <cell r="A2">
            <v>0</v>
          </cell>
        </row>
      </sheetData>
      <sheetData sheetId="3596">
        <row r="2">
          <cell r="A2">
            <v>0</v>
          </cell>
        </row>
      </sheetData>
      <sheetData sheetId="3597">
        <row r="2">
          <cell r="A2">
            <v>0</v>
          </cell>
        </row>
      </sheetData>
      <sheetData sheetId="3598">
        <row r="2">
          <cell r="A2">
            <v>0</v>
          </cell>
        </row>
      </sheetData>
      <sheetData sheetId="3599">
        <row r="2">
          <cell r="A2">
            <v>0</v>
          </cell>
        </row>
      </sheetData>
      <sheetData sheetId="3600">
        <row r="2">
          <cell r="A2">
            <v>0</v>
          </cell>
        </row>
      </sheetData>
      <sheetData sheetId="3601">
        <row r="2">
          <cell r="A2">
            <v>0</v>
          </cell>
        </row>
      </sheetData>
      <sheetData sheetId="3602">
        <row r="2">
          <cell r="A2">
            <v>0</v>
          </cell>
        </row>
      </sheetData>
      <sheetData sheetId="3603">
        <row r="2">
          <cell r="A2">
            <v>0</v>
          </cell>
        </row>
      </sheetData>
      <sheetData sheetId="3604">
        <row r="2">
          <cell r="A2">
            <v>0</v>
          </cell>
        </row>
      </sheetData>
      <sheetData sheetId="3605">
        <row r="2">
          <cell r="A2">
            <v>0</v>
          </cell>
        </row>
      </sheetData>
      <sheetData sheetId="3606">
        <row r="2">
          <cell r="A2">
            <v>0</v>
          </cell>
        </row>
      </sheetData>
      <sheetData sheetId="3607">
        <row r="2">
          <cell r="A2">
            <v>0</v>
          </cell>
        </row>
      </sheetData>
      <sheetData sheetId="3608">
        <row r="2">
          <cell r="A2">
            <v>0</v>
          </cell>
        </row>
      </sheetData>
      <sheetData sheetId="3609">
        <row r="2">
          <cell r="A2">
            <v>0</v>
          </cell>
        </row>
      </sheetData>
      <sheetData sheetId="3610">
        <row r="2">
          <cell r="A2">
            <v>0</v>
          </cell>
        </row>
      </sheetData>
      <sheetData sheetId="3611">
        <row r="2">
          <cell r="A2">
            <v>0</v>
          </cell>
        </row>
      </sheetData>
      <sheetData sheetId="3612">
        <row r="2">
          <cell r="A2">
            <v>0</v>
          </cell>
        </row>
      </sheetData>
      <sheetData sheetId="3613">
        <row r="2">
          <cell r="A2">
            <v>0</v>
          </cell>
        </row>
      </sheetData>
      <sheetData sheetId="3614">
        <row r="2">
          <cell r="A2">
            <v>0</v>
          </cell>
        </row>
      </sheetData>
      <sheetData sheetId="3615">
        <row r="2">
          <cell r="A2">
            <v>0</v>
          </cell>
        </row>
      </sheetData>
      <sheetData sheetId="3616">
        <row r="2">
          <cell r="A2">
            <v>0</v>
          </cell>
        </row>
      </sheetData>
      <sheetData sheetId="3617">
        <row r="2">
          <cell r="A2">
            <v>0</v>
          </cell>
        </row>
      </sheetData>
      <sheetData sheetId="3618">
        <row r="2">
          <cell r="A2">
            <v>0</v>
          </cell>
        </row>
      </sheetData>
      <sheetData sheetId="3619">
        <row r="2">
          <cell r="A2">
            <v>0</v>
          </cell>
        </row>
      </sheetData>
      <sheetData sheetId="3620">
        <row r="2">
          <cell r="A2">
            <v>0</v>
          </cell>
        </row>
      </sheetData>
      <sheetData sheetId="3621">
        <row r="2">
          <cell r="A2">
            <v>0</v>
          </cell>
        </row>
      </sheetData>
      <sheetData sheetId="3622">
        <row r="2">
          <cell r="A2">
            <v>0</v>
          </cell>
        </row>
      </sheetData>
      <sheetData sheetId="3623">
        <row r="2">
          <cell r="A2">
            <v>0</v>
          </cell>
        </row>
      </sheetData>
      <sheetData sheetId="3624">
        <row r="2">
          <cell r="A2">
            <v>0</v>
          </cell>
        </row>
      </sheetData>
      <sheetData sheetId="3625">
        <row r="2">
          <cell r="A2">
            <v>0</v>
          </cell>
        </row>
      </sheetData>
      <sheetData sheetId="3626">
        <row r="2">
          <cell r="A2">
            <v>0</v>
          </cell>
        </row>
      </sheetData>
      <sheetData sheetId="3627">
        <row r="2">
          <cell r="A2">
            <v>0</v>
          </cell>
        </row>
      </sheetData>
      <sheetData sheetId="3628">
        <row r="2">
          <cell r="A2">
            <v>0</v>
          </cell>
        </row>
      </sheetData>
      <sheetData sheetId="3629">
        <row r="2">
          <cell r="A2">
            <v>0</v>
          </cell>
        </row>
      </sheetData>
      <sheetData sheetId="3630">
        <row r="2">
          <cell r="A2">
            <v>0</v>
          </cell>
        </row>
      </sheetData>
      <sheetData sheetId="3631">
        <row r="2">
          <cell r="A2">
            <v>0</v>
          </cell>
        </row>
      </sheetData>
      <sheetData sheetId="3632">
        <row r="2">
          <cell r="A2">
            <v>0</v>
          </cell>
        </row>
      </sheetData>
      <sheetData sheetId="3633">
        <row r="2">
          <cell r="A2">
            <v>0</v>
          </cell>
        </row>
      </sheetData>
      <sheetData sheetId="3634">
        <row r="2">
          <cell r="A2">
            <v>0</v>
          </cell>
        </row>
      </sheetData>
      <sheetData sheetId="3635">
        <row r="2">
          <cell r="A2">
            <v>0</v>
          </cell>
        </row>
      </sheetData>
      <sheetData sheetId="3636">
        <row r="2">
          <cell r="A2">
            <v>0</v>
          </cell>
        </row>
      </sheetData>
      <sheetData sheetId="3637">
        <row r="2">
          <cell r="A2">
            <v>0</v>
          </cell>
        </row>
      </sheetData>
      <sheetData sheetId="3638">
        <row r="2">
          <cell r="A2">
            <v>0</v>
          </cell>
        </row>
      </sheetData>
      <sheetData sheetId="3639">
        <row r="2">
          <cell r="A2">
            <v>0</v>
          </cell>
        </row>
      </sheetData>
      <sheetData sheetId="3640">
        <row r="2">
          <cell r="A2">
            <v>0</v>
          </cell>
        </row>
      </sheetData>
      <sheetData sheetId="3641">
        <row r="2">
          <cell r="A2">
            <v>0</v>
          </cell>
        </row>
      </sheetData>
      <sheetData sheetId="3642">
        <row r="2">
          <cell r="A2">
            <v>0</v>
          </cell>
        </row>
      </sheetData>
      <sheetData sheetId="3643">
        <row r="2">
          <cell r="A2">
            <v>0</v>
          </cell>
        </row>
      </sheetData>
      <sheetData sheetId="3644">
        <row r="2">
          <cell r="A2">
            <v>0</v>
          </cell>
        </row>
      </sheetData>
      <sheetData sheetId="3645">
        <row r="2">
          <cell r="A2">
            <v>0</v>
          </cell>
        </row>
      </sheetData>
      <sheetData sheetId="3646">
        <row r="2">
          <cell r="A2">
            <v>0</v>
          </cell>
        </row>
      </sheetData>
      <sheetData sheetId="3647">
        <row r="2">
          <cell r="A2">
            <v>0</v>
          </cell>
        </row>
      </sheetData>
      <sheetData sheetId="3648">
        <row r="2">
          <cell r="A2">
            <v>0</v>
          </cell>
        </row>
      </sheetData>
      <sheetData sheetId="3649">
        <row r="2">
          <cell r="A2">
            <v>0</v>
          </cell>
        </row>
      </sheetData>
      <sheetData sheetId="3650">
        <row r="2">
          <cell r="A2">
            <v>0</v>
          </cell>
        </row>
      </sheetData>
      <sheetData sheetId="3651">
        <row r="2">
          <cell r="A2">
            <v>0</v>
          </cell>
        </row>
      </sheetData>
      <sheetData sheetId="3652">
        <row r="2">
          <cell r="A2">
            <v>0</v>
          </cell>
        </row>
      </sheetData>
      <sheetData sheetId="3653">
        <row r="2">
          <cell r="A2">
            <v>0</v>
          </cell>
        </row>
      </sheetData>
      <sheetData sheetId="3654">
        <row r="2">
          <cell r="A2">
            <v>0</v>
          </cell>
        </row>
      </sheetData>
      <sheetData sheetId="3655">
        <row r="2">
          <cell r="A2">
            <v>0</v>
          </cell>
        </row>
      </sheetData>
      <sheetData sheetId="3656">
        <row r="2">
          <cell r="A2">
            <v>0</v>
          </cell>
        </row>
      </sheetData>
      <sheetData sheetId="3657">
        <row r="2">
          <cell r="A2">
            <v>0</v>
          </cell>
        </row>
      </sheetData>
      <sheetData sheetId="3658">
        <row r="2">
          <cell r="A2">
            <v>0</v>
          </cell>
        </row>
      </sheetData>
      <sheetData sheetId="3659">
        <row r="2">
          <cell r="A2">
            <v>0</v>
          </cell>
        </row>
      </sheetData>
      <sheetData sheetId="3660">
        <row r="2">
          <cell r="A2">
            <v>0</v>
          </cell>
        </row>
      </sheetData>
      <sheetData sheetId="3661">
        <row r="2">
          <cell r="A2">
            <v>0</v>
          </cell>
        </row>
      </sheetData>
      <sheetData sheetId="3662">
        <row r="2">
          <cell r="A2">
            <v>0</v>
          </cell>
        </row>
      </sheetData>
      <sheetData sheetId="3663">
        <row r="2">
          <cell r="A2">
            <v>0</v>
          </cell>
        </row>
      </sheetData>
      <sheetData sheetId="3664">
        <row r="2">
          <cell r="A2">
            <v>0</v>
          </cell>
        </row>
      </sheetData>
      <sheetData sheetId="3665">
        <row r="2">
          <cell r="A2">
            <v>0</v>
          </cell>
        </row>
      </sheetData>
      <sheetData sheetId="3666">
        <row r="2">
          <cell r="A2">
            <v>0</v>
          </cell>
        </row>
      </sheetData>
      <sheetData sheetId="3667">
        <row r="2">
          <cell r="A2">
            <v>0</v>
          </cell>
        </row>
      </sheetData>
      <sheetData sheetId="3668">
        <row r="2">
          <cell r="A2">
            <v>0</v>
          </cell>
        </row>
      </sheetData>
      <sheetData sheetId="3669">
        <row r="2">
          <cell r="A2">
            <v>0</v>
          </cell>
        </row>
      </sheetData>
      <sheetData sheetId="3670">
        <row r="2">
          <cell r="A2">
            <v>0</v>
          </cell>
        </row>
      </sheetData>
      <sheetData sheetId="3671">
        <row r="2">
          <cell r="A2">
            <v>0</v>
          </cell>
        </row>
      </sheetData>
      <sheetData sheetId="3672">
        <row r="2">
          <cell r="A2">
            <v>0</v>
          </cell>
        </row>
      </sheetData>
      <sheetData sheetId="3673">
        <row r="2">
          <cell r="A2">
            <v>0</v>
          </cell>
        </row>
      </sheetData>
      <sheetData sheetId="3674">
        <row r="2">
          <cell r="A2">
            <v>0</v>
          </cell>
        </row>
      </sheetData>
      <sheetData sheetId="3675">
        <row r="2">
          <cell r="A2">
            <v>0</v>
          </cell>
        </row>
      </sheetData>
      <sheetData sheetId="3676">
        <row r="2">
          <cell r="A2">
            <v>0</v>
          </cell>
        </row>
      </sheetData>
      <sheetData sheetId="3677">
        <row r="2">
          <cell r="A2">
            <v>0</v>
          </cell>
        </row>
      </sheetData>
      <sheetData sheetId="3678">
        <row r="2">
          <cell r="A2">
            <v>0</v>
          </cell>
        </row>
      </sheetData>
      <sheetData sheetId="3679">
        <row r="2">
          <cell r="A2">
            <v>0</v>
          </cell>
        </row>
      </sheetData>
      <sheetData sheetId="3680">
        <row r="2">
          <cell r="A2">
            <v>0</v>
          </cell>
        </row>
      </sheetData>
      <sheetData sheetId="3681">
        <row r="2">
          <cell r="A2">
            <v>0</v>
          </cell>
        </row>
      </sheetData>
      <sheetData sheetId="3682">
        <row r="2">
          <cell r="A2">
            <v>0</v>
          </cell>
        </row>
      </sheetData>
      <sheetData sheetId="3683">
        <row r="2">
          <cell r="A2">
            <v>0</v>
          </cell>
        </row>
      </sheetData>
      <sheetData sheetId="3684">
        <row r="2">
          <cell r="A2">
            <v>0</v>
          </cell>
        </row>
      </sheetData>
      <sheetData sheetId="3685">
        <row r="2">
          <cell r="A2">
            <v>0</v>
          </cell>
        </row>
      </sheetData>
      <sheetData sheetId="3686">
        <row r="2">
          <cell r="A2">
            <v>0</v>
          </cell>
        </row>
      </sheetData>
      <sheetData sheetId="3687">
        <row r="2">
          <cell r="A2">
            <v>0</v>
          </cell>
        </row>
      </sheetData>
      <sheetData sheetId="3688">
        <row r="2">
          <cell r="A2">
            <v>0</v>
          </cell>
        </row>
      </sheetData>
      <sheetData sheetId="3689">
        <row r="2">
          <cell r="A2">
            <v>0</v>
          </cell>
        </row>
      </sheetData>
      <sheetData sheetId="3690">
        <row r="2">
          <cell r="A2">
            <v>0</v>
          </cell>
        </row>
      </sheetData>
      <sheetData sheetId="3691">
        <row r="2">
          <cell r="A2">
            <v>0</v>
          </cell>
        </row>
      </sheetData>
      <sheetData sheetId="3692">
        <row r="2">
          <cell r="A2">
            <v>0</v>
          </cell>
        </row>
      </sheetData>
      <sheetData sheetId="3693">
        <row r="2">
          <cell r="A2">
            <v>0</v>
          </cell>
        </row>
      </sheetData>
      <sheetData sheetId="3694">
        <row r="2">
          <cell r="A2">
            <v>0</v>
          </cell>
        </row>
      </sheetData>
      <sheetData sheetId="3695">
        <row r="2">
          <cell r="A2">
            <v>0</v>
          </cell>
        </row>
      </sheetData>
      <sheetData sheetId="3696">
        <row r="2">
          <cell r="A2">
            <v>0</v>
          </cell>
        </row>
      </sheetData>
      <sheetData sheetId="3697">
        <row r="2">
          <cell r="A2">
            <v>0</v>
          </cell>
        </row>
      </sheetData>
      <sheetData sheetId="3698">
        <row r="2">
          <cell r="A2">
            <v>0</v>
          </cell>
        </row>
      </sheetData>
      <sheetData sheetId="3699">
        <row r="2">
          <cell r="A2">
            <v>0</v>
          </cell>
        </row>
      </sheetData>
      <sheetData sheetId="3700">
        <row r="2">
          <cell r="A2">
            <v>0</v>
          </cell>
        </row>
      </sheetData>
      <sheetData sheetId="3701">
        <row r="2">
          <cell r="A2">
            <v>0</v>
          </cell>
        </row>
      </sheetData>
      <sheetData sheetId="3702">
        <row r="2">
          <cell r="A2">
            <v>0</v>
          </cell>
        </row>
      </sheetData>
      <sheetData sheetId="3703">
        <row r="2">
          <cell r="A2">
            <v>0</v>
          </cell>
        </row>
      </sheetData>
      <sheetData sheetId="3704">
        <row r="2">
          <cell r="A2">
            <v>0</v>
          </cell>
        </row>
      </sheetData>
      <sheetData sheetId="3705">
        <row r="2">
          <cell r="A2">
            <v>0</v>
          </cell>
        </row>
      </sheetData>
      <sheetData sheetId="3706">
        <row r="2">
          <cell r="A2">
            <v>0</v>
          </cell>
        </row>
      </sheetData>
      <sheetData sheetId="3707">
        <row r="2">
          <cell r="A2">
            <v>0</v>
          </cell>
        </row>
      </sheetData>
      <sheetData sheetId="3708">
        <row r="2">
          <cell r="A2">
            <v>0</v>
          </cell>
        </row>
      </sheetData>
      <sheetData sheetId="3709">
        <row r="2">
          <cell r="A2">
            <v>0</v>
          </cell>
        </row>
      </sheetData>
      <sheetData sheetId="3710">
        <row r="2">
          <cell r="A2">
            <v>0</v>
          </cell>
        </row>
      </sheetData>
      <sheetData sheetId="3711">
        <row r="2">
          <cell r="A2">
            <v>0</v>
          </cell>
        </row>
      </sheetData>
      <sheetData sheetId="3712">
        <row r="2">
          <cell r="A2">
            <v>0</v>
          </cell>
        </row>
      </sheetData>
      <sheetData sheetId="3713">
        <row r="2">
          <cell r="A2">
            <v>0</v>
          </cell>
        </row>
      </sheetData>
      <sheetData sheetId="3714">
        <row r="2">
          <cell r="A2">
            <v>0</v>
          </cell>
        </row>
      </sheetData>
      <sheetData sheetId="3715">
        <row r="2">
          <cell r="A2">
            <v>0</v>
          </cell>
        </row>
      </sheetData>
      <sheetData sheetId="3716">
        <row r="2">
          <cell r="A2">
            <v>0</v>
          </cell>
        </row>
      </sheetData>
      <sheetData sheetId="3717">
        <row r="2">
          <cell r="A2">
            <v>0</v>
          </cell>
        </row>
      </sheetData>
      <sheetData sheetId="3718">
        <row r="2">
          <cell r="A2">
            <v>0</v>
          </cell>
        </row>
      </sheetData>
      <sheetData sheetId="3719">
        <row r="2">
          <cell r="A2">
            <v>0</v>
          </cell>
        </row>
      </sheetData>
      <sheetData sheetId="3720">
        <row r="2">
          <cell r="A2">
            <v>0</v>
          </cell>
        </row>
      </sheetData>
      <sheetData sheetId="3721">
        <row r="2">
          <cell r="A2">
            <v>0</v>
          </cell>
        </row>
      </sheetData>
      <sheetData sheetId="3722">
        <row r="2">
          <cell r="A2">
            <v>0</v>
          </cell>
        </row>
      </sheetData>
      <sheetData sheetId="3723">
        <row r="2">
          <cell r="A2">
            <v>0</v>
          </cell>
        </row>
      </sheetData>
      <sheetData sheetId="3724"/>
      <sheetData sheetId="3725"/>
      <sheetData sheetId="3726"/>
      <sheetData sheetId="3727">
        <row r="2">
          <cell r="A2">
            <v>0</v>
          </cell>
        </row>
      </sheetData>
      <sheetData sheetId="3728"/>
      <sheetData sheetId="3729"/>
      <sheetData sheetId="3730"/>
      <sheetData sheetId="3731"/>
      <sheetData sheetId="3732"/>
      <sheetData sheetId="3733"/>
      <sheetData sheetId="3734"/>
      <sheetData sheetId="3735"/>
      <sheetData sheetId="3736"/>
      <sheetData sheetId="3737"/>
      <sheetData sheetId="3738"/>
      <sheetData sheetId="3739"/>
      <sheetData sheetId="3740"/>
      <sheetData sheetId="3741"/>
      <sheetData sheetId="3742"/>
      <sheetData sheetId="3743"/>
      <sheetData sheetId="3744"/>
      <sheetData sheetId="3745"/>
      <sheetData sheetId="3746"/>
      <sheetData sheetId="3747"/>
      <sheetData sheetId="3748"/>
      <sheetData sheetId="3749"/>
      <sheetData sheetId="3750"/>
      <sheetData sheetId="3751"/>
      <sheetData sheetId="3752"/>
      <sheetData sheetId="3753"/>
      <sheetData sheetId="3754">
        <row r="2">
          <cell r="A2">
            <v>0</v>
          </cell>
        </row>
      </sheetData>
      <sheetData sheetId="3755"/>
      <sheetData sheetId="3756"/>
      <sheetData sheetId="3757"/>
      <sheetData sheetId="3758"/>
      <sheetData sheetId="3759"/>
      <sheetData sheetId="3760"/>
      <sheetData sheetId="3761"/>
      <sheetData sheetId="3762"/>
      <sheetData sheetId="3763">
        <row r="2">
          <cell r="A2">
            <v>0</v>
          </cell>
        </row>
      </sheetData>
      <sheetData sheetId="3764">
        <row r="2">
          <cell r="A2">
            <v>0</v>
          </cell>
        </row>
      </sheetData>
      <sheetData sheetId="3765"/>
      <sheetData sheetId="3766"/>
      <sheetData sheetId="3767"/>
      <sheetData sheetId="3768"/>
      <sheetData sheetId="3769"/>
      <sheetData sheetId="3770"/>
      <sheetData sheetId="3771"/>
      <sheetData sheetId="3772"/>
      <sheetData sheetId="3773">
        <row r="2">
          <cell r="A2">
            <v>0</v>
          </cell>
        </row>
      </sheetData>
      <sheetData sheetId="3774"/>
      <sheetData sheetId="3775"/>
      <sheetData sheetId="3776"/>
      <sheetData sheetId="3777"/>
      <sheetData sheetId="3778"/>
      <sheetData sheetId="3779"/>
      <sheetData sheetId="3780"/>
      <sheetData sheetId="3781"/>
      <sheetData sheetId="3782"/>
      <sheetData sheetId="3783"/>
      <sheetData sheetId="3784"/>
      <sheetData sheetId="3785"/>
      <sheetData sheetId="3786"/>
      <sheetData sheetId="3787"/>
      <sheetData sheetId="3788"/>
      <sheetData sheetId="3789">
        <row r="2">
          <cell r="A2">
            <v>0</v>
          </cell>
        </row>
      </sheetData>
      <sheetData sheetId="3790">
        <row r="2">
          <cell r="A2">
            <v>0</v>
          </cell>
        </row>
      </sheetData>
      <sheetData sheetId="3791">
        <row r="2">
          <cell r="A2">
            <v>0</v>
          </cell>
        </row>
      </sheetData>
      <sheetData sheetId="3792">
        <row r="2">
          <cell r="A2">
            <v>0</v>
          </cell>
        </row>
      </sheetData>
      <sheetData sheetId="3793">
        <row r="2">
          <cell r="A2">
            <v>0</v>
          </cell>
        </row>
      </sheetData>
      <sheetData sheetId="3794">
        <row r="2">
          <cell r="A2">
            <v>0</v>
          </cell>
        </row>
      </sheetData>
      <sheetData sheetId="3795">
        <row r="2">
          <cell r="A2">
            <v>0</v>
          </cell>
        </row>
      </sheetData>
      <sheetData sheetId="3796"/>
      <sheetData sheetId="3797"/>
      <sheetData sheetId="3798">
        <row r="2">
          <cell r="A2">
            <v>0</v>
          </cell>
        </row>
      </sheetData>
      <sheetData sheetId="3799">
        <row r="2">
          <cell r="A2">
            <v>0</v>
          </cell>
        </row>
      </sheetData>
      <sheetData sheetId="3800">
        <row r="2">
          <cell r="A2">
            <v>0</v>
          </cell>
        </row>
      </sheetData>
      <sheetData sheetId="3801">
        <row r="2">
          <cell r="A2">
            <v>0</v>
          </cell>
        </row>
      </sheetData>
      <sheetData sheetId="3802">
        <row r="2">
          <cell r="A2">
            <v>0</v>
          </cell>
        </row>
      </sheetData>
      <sheetData sheetId="3803">
        <row r="2">
          <cell r="A2">
            <v>0</v>
          </cell>
        </row>
      </sheetData>
      <sheetData sheetId="3804">
        <row r="2">
          <cell r="A2">
            <v>0</v>
          </cell>
        </row>
      </sheetData>
      <sheetData sheetId="3805">
        <row r="2">
          <cell r="A2">
            <v>0</v>
          </cell>
        </row>
      </sheetData>
      <sheetData sheetId="3806"/>
      <sheetData sheetId="3807">
        <row r="2">
          <cell r="A2">
            <v>0</v>
          </cell>
        </row>
      </sheetData>
      <sheetData sheetId="3808">
        <row r="2">
          <cell r="A2">
            <v>0</v>
          </cell>
        </row>
      </sheetData>
      <sheetData sheetId="3809">
        <row r="2">
          <cell r="A2">
            <v>0</v>
          </cell>
        </row>
      </sheetData>
      <sheetData sheetId="3810">
        <row r="2">
          <cell r="A2">
            <v>0</v>
          </cell>
        </row>
      </sheetData>
      <sheetData sheetId="3811">
        <row r="2">
          <cell r="A2">
            <v>0</v>
          </cell>
        </row>
      </sheetData>
      <sheetData sheetId="3812">
        <row r="2">
          <cell r="A2">
            <v>0</v>
          </cell>
        </row>
      </sheetData>
      <sheetData sheetId="3813">
        <row r="2">
          <cell r="A2">
            <v>0</v>
          </cell>
        </row>
      </sheetData>
      <sheetData sheetId="3814">
        <row r="2">
          <cell r="A2">
            <v>0</v>
          </cell>
        </row>
      </sheetData>
      <sheetData sheetId="3815">
        <row r="2">
          <cell r="A2">
            <v>0</v>
          </cell>
        </row>
      </sheetData>
      <sheetData sheetId="3816">
        <row r="2">
          <cell r="A2">
            <v>0</v>
          </cell>
        </row>
      </sheetData>
      <sheetData sheetId="3817">
        <row r="2">
          <cell r="A2">
            <v>0</v>
          </cell>
        </row>
      </sheetData>
      <sheetData sheetId="3818">
        <row r="2">
          <cell r="A2">
            <v>0</v>
          </cell>
        </row>
      </sheetData>
      <sheetData sheetId="3819">
        <row r="2">
          <cell r="A2">
            <v>0</v>
          </cell>
        </row>
      </sheetData>
      <sheetData sheetId="3820">
        <row r="2">
          <cell r="A2">
            <v>0</v>
          </cell>
        </row>
      </sheetData>
      <sheetData sheetId="3821">
        <row r="2">
          <cell r="A2">
            <v>0</v>
          </cell>
        </row>
      </sheetData>
      <sheetData sheetId="3822">
        <row r="2">
          <cell r="A2">
            <v>0</v>
          </cell>
        </row>
      </sheetData>
      <sheetData sheetId="3823">
        <row r="2">
          <cell r="A2">
            <v>0</v>
          </cell>
        </row>
      </sheetData>
      <sheetData sheetId="3824">
        <row r="2">
          <cell r="A2">
            <v>0</v>
          </cell>
        </row>
      </sheetData>
      <sheetData sheetId="3825">
        <row r="2">
          <cell r="A2">
            <v>0</v>
          </cell>
        </row>
      </sheetData>
      <sheetData sheetId="3826">
        <row r="2">
          <cell r="A2">
            <v>0</v>
          </cell>
        </row>
      </sheetData>
      <sheetData sheetId="3827">
        <row r="2">
          <cell r="A2">
            <v>0</v>
          </cell>
        </row>
      </sheetData>
      <sheetData sheetId="3828">
        <row r="2">
          <cell r="A2">
            <v>0</v>
          </cell>
        </row>
      </sheetData>
      <sheetData sheetId="3829">
        <row r="2">
          <cell r="A2">
            <v>0</v>
          </cell>
        </row>
      </sheetData>
      <sheetData sheetId="3830">
        <row r="2">
          <cell r="A2">
            <v>0</v>
          </cell>
        </row>
      </sheetData>
      <sheetData sheetId="3831">
        <row r="2">
          <cell r="A2">
            <v>0</v>
          </cell>
        </row>
      </sheetData>
      <sheetData sheetId="3832">
        <row r="2">
          <cell r="A2">
            <v>0</v>
          </cell>
        </row>
      </sheetData>
      <sheetData sheetId="3833">
        <row r="2">
          <cell r="A2">
            <v>0</v>
          </cell>
        </row>
      </sheetData>
      <sheetData sheetId="3834">
        <row r="2">
          <cell r="A2">
            <v>0</v>
          </cell>
        </row>
      </sheetData>
      <sheetData sheetId="3835">
        <row r="2">
          <cell r="A2">
            <v>0</v>
          </cell>
        </row>
      </sheetData>
      <sheetData sheetId="3836">
        <row r="2">
          <cell r="A2">
            <v>0</v>
          </cell>
        </row>
      </sheetData>
      <sheetData sheetId="3837">
        <row r="2">
          <cell r="A2">
            <v>0</v>
          </cell>
        </row>
      </sheetData>
      <sheetData sheetId="3838">
        <row r="2">
          <cell r="A2">
            <v>0</v>
          </cell>
        </row>
      </sheetData>
      <sheetData sheetId="3839">
        <row r="2">
          <cell r="A2">
            <v>0</v>
          </cell>
        </row>
      </sheetData>
      <sheetData sheetId="3840">
        <row r="2">
          <cell r="A2">
            <v>0</v>
          </cell>
        </row>
      </sheetData>
      <sheetData sheetId="3841">
        <row r="2">
          <cell r="A2">
            <v>0</v>
          </cell>
        </row>
      </sheetData>
      <sheetData sheetId="3842">
        <row r="2">
          <cell r="A2">
            <v>0</v>
          </cell>
        </row>
      </sheetData>
      <sheetData sheetId="3843">
        <row r="2">
          <cell r="A2">
            <v>0</v>
          </cell>
        </row>
      </sheetData>
      <sheetData sheetId="3844">
        <row r="2">
          <cell r="A2">
            <v>0</v>
          </cell>
        </row>
      </sheetData>
      <sheetData sheetId="3845">
        <row r="2">
          <cell r="A2">
            <v>0</v>
          </cell>
        </row>
      </sheetData>
      <sheetData sheetId="3846">
        <row r="2">
          <cell r="A2">
            <v>0</v>
          </cell>
        </row>
      </sheetData>
      <sheetData sheetId="3847">
        <row r="2">
          <cell r="A2">
            <v>0</v>
          </cell>
        </row>
      </sheetData>
      <sheetData sheetId="3848">
        <row r="2">
          <cell r="A2">
            <v>0</v>
          </cell>
        </row>
      </sheetData>
      <sheetData sheetId="3849">
        <row r="2">
          <cell r="A2">
            <v>0</v>
          </cell>
        </row>
      </sheetData>
      <sheetData sheetId="3850">
        <row r="2">
          <cell r="A2">
            <v>0</v>
          </cell>
        </row>
      </sheetData>
      <sheetData sheetId="3851">
        <row r="2">
          <cell r="A2">
            <v>0</v>
          </cell>
        </row>
      </sheetData>
      <sheetData sheetId="3852">
        <row r="2">
          <cell r="A2">
            <v>0</v>
          </cell>
        </row>
      </sheetData>
      <sheetData sheetId="3853">
        <row r="2">
          <cell r="A2">
            <v>0</v>
          </cell>
        </row>
      </sheetData>
      <sheetData sheetId="3854">
        <row r="2">
          <cell r="A2">
            <v>0</v>
          </cell>
        </row>
      </sheetData>
      <sheetData sheetId="3855">
        <row r="2">
          <cell r="A2">
            <v>0</v>
          </cell>
        </row>
      </sheetData>
      <sheetData sheetId="3856">
        <row r="2">
          <cell r="A2">
            <v>0</v>
          </cell>
        </row>
      </sheetData>
      <sheetData sheetId="3857">
        <row r="2">
          <cell r="A2">
            <v>0</v>
          </cell>
        </row>
      </sheetData>
      <sheetData sheetId="3858">
        <row r="2">
          <cell r="A2">
            <v>0</v>
          </cell>
        </row>
      </sheetData>
      <sheetData sheetId="3859">
        <row r="2">
          <cell r="A2">
            <v>0</v>
          </cell>
        </row>
      </sheetData>
      <sheetData sheetId="3860">
        <row r="2">
          <cell r="A2">
            <v>0</v>
          </cell>
        </row>
      </sheetData>
      <sheetData sheetId="3861">
        <row r="2">
          <cell r="A2">
            <v>0</v>
          </cell>
        </row>
      </sheetData>
      <sheetData sheetId="3862">
        <row r="2">
          <cell r="A2">
            <v>0</v>
          </cell>
        </row>
      </sheetData>
      <sheetData sheetId="3863">
        <row r="2">
          <cell r="A2">
            <v>0</v>
          </cell>
        </row>
      </sheetData>
      <sheetData sheetId="3864">
        <row r="2">
          <cell r="A2">
            <v>0</v>
          </cell>
        </row>
      </sheetData>
      <sheetData sheetId="3865">
        <row r="2">
          <cell r="A2">
            <v>0</v>
          </cell>
        </row>
      </sheetData>
      <sheetData sheetId="3866">
        <row r="2">
          <cell r="A2">
            <v>0</v>
          </cell>
        </row>
      </sheetData>
      <sheetData sheetId="3867">
        <row r="2">
          <cell r="A2">
            <v>0</v>
          </cell>
        </row>
      </sheetData>
      <sheetData sheetId="3868">
        <row r="2">
          <cell r="A2">
            <v>0</v>
          </cell>
        </row>
      </sheetData>
      <sheetData sheetId="3869">
        <row r="2">
          <cell r="A2">
            <v>0</v>
          </cell>
        </row>
      </sheetData>
      <sheetData sheetId="3870">
        <row r="2">
          <cell r="A2">
            <v>0</v>
          </cell>
        </row>
      </sheetData>
      <sheetData sheetId="3871">
        <row r="2">
          <cell r="A2">
            <v>0</v>
          </cell>
        </row>
      </sheetData>
      <sheetData sheetId="3872">
        <row r="2">
          <cell r="A2">
            <v>0</v>
          </cell>
        </row>
      </sheetData>
      <sheetData sheetId="3873">
        <row r="2">
          <cell r="A2">
            <v>0</v>
          </cell>
        </row>
      </sheetData>
      <sheetData sheetId="3874">
        <row r="2">
          <cell r="A2">
            <v>0</v>
          </cell>
        </row>
      </sheetData>
      <sheetData sheetId="3875">
        <row r="2">
          <cell r="A2">
            <v>0</v>
          </cell>
        </row>
      </sheetData>
      <sheetData sheetId="3876">
        <row r="2">
          <cell r="A2">
            <v>0</v>
          </cell>
        </row>
      </sheetData>
      <sheetData sheetId="3877">
        <row r="2">
          <cell r="A2">
            <v>0</v>
          </cell>
        </row>
      </sheetData>
      <sheetData sheetId="3878">
        <row r="2">
          <cell r="A2">
            <v>0</v>
          </cell>
        </row>
      </sheetData>
      <sheetData sheetId="3879">
        <row r="2">
          <cell r="A2">
            <v>0</v>
          </cell>
        </row>
      </sheetData>
      <sheetData sheetId="3880">
        <row r="2">
          <cell r="A2">
            <v>0</v>
          </cell>
        </row>
      </sheetData>
      <sheetData sheetId="3881">
        <row r="2">
          <cell r="A2">
            <v>0</v>
          </cell>
        </row>
      </sheetData>
      <sheetData sheetId="3882">
        <row r="2">
          <cell r="A2">
            <v>0</v>
          </cell>
        </row>
      </sheetData>
      <sheetData sheetId="3883">
        <row r="2">
          <cell r="A2">
            <v>0</v>
          </cell>
        </row>
      </sheetData>
      <sheetData sheetId="3884">
        <row r="2">
          <cell r="A2">
            <v>0</v>
          </cell>
        </row>
      </sheetData>
      <sheetData sheetId="3885">
        <row r="2">
          <cell r="A2">
            <v>0</v>
          </cell>
        </row>
      </sheetData>
      <sheetData sheetId="3886">
        <row r="2">
          <cell r="A2">
            <v>0</v>
          </cell>
        </row>
      </sheetData>
      <sheetData sheetId="3887">
        <row r="2">
          <cell r="A2">
            <v>0</v>
          </cell>
        </row>
      </sheetData>
      <sheetData sheetId="3888">
        <row r="2">
          <cell r="A2">
            <v>0</v>
          </cell>
        </row>
      </sheetData>
      <sheetData sheetId="3889">
        <row r="2">
          <cell r="A2">
            <v>0</v>
          </cell>
        </row>
      </sheetData>
      <sheetData sheetId="3890">
        <row r="2">
          <cell r="A2">
            <v>0</v>
          </cell>
        </row>
      </sheetData>
      <sheetData sheetId="3891">
        <row r="2">
          <cell r="A2">
            <v>0</v>
          </cell>
        </row>
      </sheetData>
      <sheetData sheetId="3892">
        <row r="2">
          <cell r="A2">
            <v>0</v>
          </cell>
        </row>
      </sheetData>
      <sheetData sheetId="3893">
        <row r="2">
          <cell r="A2">
            <v>0</v>
          </cell>
        </row>
      </sheetData>
      <sheetData sheetId="3894">
        <row r="2">
          <cell r="A2">
            <v>0</v>
          </cell>
        </row>
      </sheetData>
      <sheetData sheetId="3895">
        <row r="2">
          <cell r="A2">
            <v>0</v>
          </cell>
        </row>
      </sheetData>
      <sheetData sheetId="3896">
        <row r="2">
          <cell r="A2">
            <v>0</v>
          </cell>
        </row>
      </sheetData>
      <sheetData sheetId="3897">
        <row r="2">
          <cell r="A2">
            <v>0</v>
          </cell>
        </row>
      </sheetData>
      <sheetData sheetId="3898">
        <row r="2">
          <cell r="A2">
            <v>0</v>
          </cell>
        </row>
      </sheetData>
      <sheetData sheetId="3899">
        <row r="2">
          <cell r="A2">
            <v>0</v>
          </cell>
        </row>
      </sheetData>
      <sheetData sheetId="3900">
        <row r="2">
          <cell r="A2">
            <v>0</v>
          </cell>
        </row>
      </sheetData>
      <sheetData sheetId="3901">
        <row r="2">
          <cell r="A2">
            <v>0</v>
          </cell>
        </row>
      </sheetData>
      <sheetData sheetId="3902">
        <row r="2">
          <cell r="A2">
            <v>0</v>
          </cell>
        </row>
      </sheetData>
      <sheetData sheetId="3903">
        <row r="2">
          <cell r="A2">
            <v>0</v>
          </cell>
        </row>
      </sheetData>
      <sheetData sheetId="3904">
        <row r="2">
          <cell r="A2">
            <v>0</v>
          </cell>
        </row>
      </sheetData>
      <sheetData sheetId="3905">
        <row r="2">
          <cell r="A2">
            <v>0</v>
          </cell>
        </row>
      </sheetData>
      <sheetData sheetId="3906">
        <row r="2">
          <cell r="A2">
            <v>0</v>
          </cell>
        </row>
      </sheetData>
      <sheetData sheetId="3907">
        <row r="2">
          <cell r="A2">
            <v>0</v>
          </cell>
        </row>
      </sheetData>
      <sheetData sheetId="3908">
        <row r="2">
          <cell r="A2">
            <v>0</v>
          </cell>
        </row>
      </sheetData>
      <sheetData sheetId="3909">
        <row r="2">
          <cell r="A2">
            <v>0</v>
          </cell>
        </row>
      </sheetData>
      <sheetData sheetId="3910">
        <row r="2">
          <cell r="A2">
            <v>0</v>
          </cell>
        </row>
      </sheetData>
      <sheetData sheetId="3911">
        <row r="2">
          <cell r="A2">
            <v>0</v>
          </cell>
        </row>
      </sheetData>
      <sheetData sheetId="3912">
        <row r="2">
          <cell r="A2">
            <v>0</v>
          </cell>
        </row>
      </sheetData>
      <sheetData sheetId="3913">
        <row r="2">
          <cell r="A2">
            <v>0</v>
          </cell>
        </row>
      </sheetData>
      <sheetData sheetId="3914">
        <row r="2">
          <cell r="A2">
            <v>0</v>
          </cell>
        </row>
      </sheetData>
      <sheetData sheetId="3915">
        <row r="2">
          <cell r="A2">
            <v>0</v>
          </cell>
        </row>
      </sheetData>
      <sheetData sheetId="3916">
        <row r="2">
          <cell r="A2">
            <v>0</v>
          </cell>
        </row>
      </sheetData>
      <sheetData sheetId="3917">
        <row r="2">
          <cell r="A2">
            <v>0</v>
          </cell>
        </row>
      </sheetData>
      <sheetData sheetId="3918">
        <row r="2">
          <cell r="A2">
            <v>0</v>
          </cell>
        </row>
      </sheetData>
      <sheetData sheetId="3919">
        <row r="2">
          <cell r="A2">
            <v>0</v>
          </cell>
        </row>
      </sheetData>
      <sheetData sheetId="3920">
        <row r="2">
          <cell r="A2">
            <v>0</v>
          </cell>
        </row>
      </sheetData>
      <sheetData sheetId="3921">
        <row r="2">
          <cell r="A2">
            <v>0</v>
          </cell>
        </row>
      </sheetData>
      <sheetData sheetId="3922">
        <row r="2">
          <cell r="A2">
            <v>0</v>
          </cell>
        </row>
      </sheetData>
      <sheetData sheetId="3923">
        <row r="2">
          <cell r="A2">
            <v>0</v>
          </cell>
        </row>
      </sheetData>
      <sheetData sheetId="3924">
        <row r="2">
          <cell r="A2">
            <v>0</v>
          </cell>
        </row>
      </sheetData>
      <sheetData sheetId="3925">
        <row r="2">
          <cell r="A2">
            <v>0</v>
          </cell>
        </row>
      </sheetData>
      <sheetData sheetId="3926">
        <row r="2">
          <cell r="A2">
            <v>0</v>
          </cell>
        </row>
      </sheetData>
      <sheetData sheetId="3927">
        <row r="2">
          <cell r="A2">
            <v>0</v>
          </cell>
        </row>
      </sheetData>
      <sheetData sheetId="3928">
        <row r="2">
          <cell r="A2">
            <v>0</v>
          </cell>
        </row>
      </sheetData>
      <sheetData sheetId="3929">
        <row r="2">
          <cell r="A2">
            <v>0</v>
          </cell>
        </row>
      </sheetData>
      <sheetData sheetId="3930">
        <row r="2">
          <cell r="A2">
            <v>0</v>
          </cell>
        </row>
      </sheetData>
      <sheetData sheetId="3931">
        <row r="2">
          <cell r="A2">
            <v>0</v>
          </cell>
        </row>
      </sheetData>
      <sheetData sheetId="3932">
        <row r="2">
          <cell r="A2">
            <v>0</v>
          </cell>
        </row>
      </sheetData>
      <sheetData sheetId="3933">
        <row r="2">
          <cell r="A2">
            <v>0</v>
          </cell>
        </row>
      </sheetData>
      <sheetData sheetId="3934">
        <row r="2">
          <cell r="A2">
            <v>0</v>
          </cell>
        </row>
      </sheetData>
      <sheetData sheetId="3935">
        <row r="2">
          <cell r="A2">
            <v>0</v>
          </cell>
        </row>
      </sheetData>
      <sheetData sheetId="3936">
        <row r="2">
          <cell r="A2">
            <v>0</v>
          </cell>
        </row>
      </sheetData>
      <sheetData sheetId="3937">
        <row r="2">
          <cell r="A2">
            <v>0</v>
          </cell>
        </row>
      </sheetData>
      <sheetData sheetId="3938">
        <row r="2">
          <cell r="A2">
            <v>0</v>
          </cell>
        </row>
      </sheetData>
      <sheetData sheetId="3939">
        <row r="2">
          <cell r="A2">
            <v>0</v>
          </cell>
        </row>
      </sheetData>
      <sheetData sheetId="3940">
        <row r="2">
          <cell r="A2">
            <v>0</v>
          </cell>
        </row>
      </sheetData>
      <sheetData sheetId="3941">
        <row r="2">
          <cell r="A2">
            <v>0</v>
          </cell>
        </row>
      </sheetData>
      <sheetData sheetId="3942">
        <row r="2">
          <cell r="A2">
            <v>0</v>
          </cell>
        </row>
      </sheetData>
      <sheetData sheetId="3943">
        <row r="2">
          <cell r="A2">
            <v>0</v>
          </cell>
        </row>
      </sheetData>
      <sheetData sheetId="3944">
        <row r="2">
          <cell r="A2">
            <v>0</v>
          </cell>
        </row>
      </sheetData>
      <sheetData sheetId="3945">
        <row r="2">
          <cell r="A2">
            <v>0</v>
          </cell>
        </row>
      </sheetData>
      <sheetData sheetId="3946">
        <row r="2">
          <cell r="A2">
            <v>0</v>
          </cell>
        </row>
      </sheetData>
      <sheetData sheetId="3947">
        <row r="2">
          <cell r="A2">
            <v>0</v>
          </cell>
        </row>
      </sheetData>
      <sheetData sheetId="3948">
        <row r="2">
          <cell r="A2">
            <v>0</v>
          </cell>
        </row>
      </sheetData>
      <sheetData sheetId="3949">
        <row r="2">
          <cell r="A2">
            <v>0</v>
          </cell>
        </row>
      </sheetData>
      <sheetData sheetId="3950">
        <row r="2">
          <cell r="A2">
            <v>0</v>
          </cell>
        </row>
      </sheetData>
      <sheetData sheetId="3951">
        <row r="2">
          <cell r="A2">
            <v>0</v>
          </cell>
        </row>
      </sheetData>
      <sheetData sheetId="3952">
        <row r="2">
          <cell r="A2">
            <v>0</v>
          </cell>
        </row>
      </sheetData>
      <sheetData sheetId="3953">
        <row r="2">
          <cell r="A2">
            <v>0</v>
          </cell>
        </row>
      </sheetData>
      <sheetData sheetId="3954">
        <row r="2">
          <cell r="A2">
            <v>0</v>
          </cell>
        </row>
      </sheetData>
      <sheetData sheetId="3955">
        <row r="2">
          <cell r="A2">
            <v>0</v>
          </cell>
        </row>
      </sheetData>
      <sheetData sheetId="3956">
        <row r="2">
          <cell r="A2">
            <v>0</v>
          </cell>
        </row>
      </sheetData>
      <sheetData sheetId="3957">
        <row r="2">
          <cell r="A2">
            <v>0</v>
          </cell>
        </row>
      </sheetData>
      <sheetData sheetId="3958">
        <row r="2">
          <cell r="A2">
            <v>0</v>
          </cell>
        </row>
      </sheetData>
      <sheetData sheetId="3959">
        <row r="2">
          <cell r="A2">
            <v>0</v>
          </cell>
        </row>
      </sheetData>
      <sheetData sheetId="3960">
        <row r="2">
          <cell r="A2">
            <v>0</v>
          </cell>
        </row>
      </sheetData>
      <sheetData sheetId="3961">
        <row r="2">
          <cell r="A2">
            <v>0</v>
          </cell>
        </row>
      </sheetData>
      <sheetData sheetId="3962">
        <row r="2">
          <cell r="A2">
            <v>0</v>
          </cell>
        </row>
      </sheetData>
      <sheetData sheetId="3963">
        <row r="2">
          <cell r="A2">
            <v>0</v>
          </cell>
        </row>
      </sheetData>
      <sheetData sheetId="3964">
        <row r="2">
          <cell r="A2">
            <v>0</v>
          </cell>
        </row>
      </sheetData>
      <sheetData sheetId="3965">
        <row r="2">
          <cell r="A2">
            <v>0</v>
          </cell>
        </row>
      </sheetData>
      <sheetData sheetId="3966">
        <row r="2">
          <cell r="A2">
            <v>0</v>
          </cell>
        </row>
      </sheetData>
      <sheetData sheetId="3967">
        <row r="2">
          <cell r="A2">
            <v>0</v>
          </cell>
        </row>
      </sheetData>
      <sheetData sheetId="3968">
        <row r="2">
          <cell r="A2">
            <v>0</v>
          </cell>
        </row>
      </sheetData>
      <sheetData sheetId="3969">
        <row r="2">
          <cell r="A2">
            <v>0</v>
          </cell>
        </row>
      </sheetData>
      <sheetData sheetId="3970">
        <row r="2">
          <cell r="A2">
            <v>0</v>
          </cell>
        </row>
      </sheetData>
      <sheetData sheetId="3971">
        <row r="2">
          <cell r="A2">
            <v>0</v>
          </cell>
        </row>
      </sheetData>
      <sheetData sheetId="3972">
        <row r="2">
          <cell r="A2">
            <v>0</v>
          </cell>
        </row>
      </sheetData>
      <sheetData sheetId="3973">
        <row r="2">
          <cell r="A2">
            <v>0</v>
          </cell>
        </row>
      </sheetData>
      <sheetData sheetId="3974">
        <row r="2">
          <cell r="A2">
            <v>0</v>
          </cell>
        </row>
      </sheetData>
      <sheetData sheetId="3975">
        <row r="2">
          <cell r="A2">
            <v>0</v>
          </cell>
        </row>
      </sheetData>
      <sheetData sheetId="3976">
        <row r="2">
          <cell r="A2">
            <v>0</v>
          </cell>
        </row>
      </sheetData>
      <sheetData sheetId="3977">
        <row r="2">
          <cell r="A2">
            <v>0</v>
          </cell>
        </row>
      </sheetData>
      <sheetData sheetId="3978">
        <row r="2">
          <cell r="A2">
            <v>0</v>
          </cell>
        </row>
      </sheetData>
      <sheetData sheetId="3979">
        <row r="2">
          <cell r="A2">
            <v>0</v>
          </cell>
        </row>
      </sheetData>
      <sheetData sheetId="3980">
        <row r="2">
          <cell r="A2">
            <v>0</v>
          </cell>
        </row>
      </sheetData>
      <sheetData sheetId="3981">
        <row r="2">
          <cell r="A2">
            <v>0</v>
          </cell>
        </row>
      </sheetData>
      <sheetData sheetId="3982">
        <row r="2">
          <cell r="A2">
            <v>0</v>
          </cell>
        </row>
      </sheetData>
      <sheetData sheetId="3983">
        <row r="2">
          <cell r="A2">
            <v>0</v>
          </cell>
        </row>
      </sheetData>
      <sheetData sheetId="3984">
        <row r="2">
          <cell r="A2">
            <v>0</v>
          </cell>
        </row>
      </sheetData>
      <sheetData sheetId="3985">
        <row r="2">
          <cell r="A2">
            <v>0</v>
          </cell>
        </row>
      </sheetData>
      <sheetData sheetId="3986">
        <row r="2">
          <cell r="A2">
            <v>0</v>
          </cell>
        </row>
      </sheetData>
      <sheetData sheetId="3987">
        <row r="2">
          <cell r="A2">
            <v>0</v>
          </cell>
        </row>
      </sheetData>
      <sheetData sheetId="3988">
        <row r="2">
          <cell r="A2">
            <v>0</v>
          </cell>
        </row>
      </sheetData>
      <sheetData sheetId="3989">
        <row r="2">
          <cell r="A2">
            <v>0</v>
          </cell>
        </row>
      </sheetData>
      <sheetData sheetId="3990">
        <row r="2">
          <cell r="A2">
            <v>0</v>
          </cell>
        </row>
      </sheetData>
      <sheetData sheetId="3991">
        <row r="2">
          <cell r="A2">
            <v>0</v>
          </cell>
        </row>
      </sheetData>
      <sheetData sheetId="3992">
        <row r="2">
          <cell r="A2">
            <v>0</v>
          </cell>
        </row>
      </sheetData>
      <sheetData sheetId="3993">
        <row r="2">
          <cell r="A2">
            <v>0</v>
          </cell>
        </row>
      </sheetData>
      <sheetData sheetId="3994">
        <row r="2">
          <cell r="A2">
            <v>0</v>
          </cell>
        </row>
      </sheetData>
      <sheetData sheetId="3995">
        <row r="2">
          <cell r="A2">
            <v>0</v>
          </cell>
        </row>
      </sheetData>
      <sheetData sheetId="3996">
        <row r="2">
          <cell r="A2">
            <v>0</v>
          </cell>
        </row>
      </sheetData>
      <sheetData sheetId="3997">
        <row r="2">
          <cell r="A2">
            <v>0</v>
          </cell>
        </row>
      </sheetData>
      <sheetData sheetId="3998">
        <row r="2">
          <cell r="A2">
            <v>0</v>
          </cell>
        </row>
      </sheetData>
      <sheetData sheetId="3999">
        <row r="2">
          <cell r="A2">
            <v>0</v>
          </cell>
        </row>
      </sheetData>
      <sheetData sheetId="4000">
        <row r="2">
          <cell r="A2">
            <v>0</v>
          </cell>
        </row>
      </sheetData>
      <sheetData sheetId="4001">
        <row r="2">
          <cell r="A2">
            <v>0</v>
          </cell>
        </row>
      </sheetData>
      <sheetData sheetId="4002">
        <row r="2">
          <cell r="A2">
            <v>0</v>
          </cell>
        </row>
      </sheetData>
      <sheetData sheetId="4003">
        <row r="2">
          <cell r="A2">
            <v>0</v>
          </cell>
        </row>
      </sheetData>
      <sheetData sheetId="4004">
        <row r="2">
          <cell r="A2">
            <v>0</v>
          </cell>
        </row>
      </sheetData>
      <sheetData sheetId="4005">
        <row r="2">
          <cell r="A2">
            <v>0</v>
          </cell>
        </row>
      </sheetData>
      <sheetData sheetId="4006">
        <row r="2">
          <cell r="A2">
            <v>0</v>
          </cell>
        </row>
      </sheetData>
      <sheetData sheetId="4007">
        <row r="2">
          <cell r="A2">
            <v>0</v>
          </cell>
        </row>
      </sheetData>
      <sheetData sheetId="4008">
        <row r="2">
          <cell r="A2">
            <v>0</v>
          </cell>
        </row>
      </sheetData>
      <sheetData sheetId="4009">
        <row r="2">
          <cell r="A2">
            <v>0</v>
          </cell>
        </row>
      </sheetData>
      <sheetData sheetId="4010">
        <row r="2">
          <cell r="A2">
            <v>0</v>
          </cell>
        </row>
      </sheetData>
      <sheetData sheetId="4011">
        <row r="2">
          <cell r="A2">
            <v>0</v>
          </cell>
        </row>
      </sheetData>
      <sheetData sheetId="4012">
        <row r="2">
          <cell r="A2">
            <v>0</v>
          </cell>
        </row>
      </sheetData>
      <sheetData sheetId="4013">
        <row r="2">
          <cell r="A2">
            <v>0</v>
          </cell>
        </row>
      </sheetData>
      <sheetData sheetId="4014">
        <row r="2">
          <cell r="A2">
            <v>0</v>
          </cell>
        </row>
      </sheetData>
      <sheetData sheetId="4015">
        <row r="2">
          <cell r="A2">
            <v>0</v>
          </cell>
        </row>
      </sheetData>
      <sheetData sheetId="4016">
        <row r="2">
          <cell r="A2">
            <v>0</v>
          </cell>
        </row>
      </sheetData>
      <sheetData sheetId="4017">
        <row r="2">
          <cell r="A2">
            <v>0</v>
          </cell>
        </row>
      </sheetData>
      <sheetData sheetId="4018">
        <row r="2">
          <cell r="A2">
            <v>0</v>
          </cell>
        </row>
      </sheetData>
      <sheetData sheetId="4019">
        <row r="2">
          <cell r="A2">
            <v>0</v>
          </cell>
        </row>
      </sheetData>
      <sheetData sheetId="4020">
        <row r="2">
          <cell r="A2">
            <v>0</v>
          </cell>
        </row>
      </sheetData>
      <sheetData sheetId="4021">
        <row r="2">
          <cell r="A2">
            <v>0</v>
          </cell>
        </row>
      </sheetData>
      <sheetData sheetId="4022">
        <row r="2">
          <cell r="A2">
            <v>0</v>
          </cell>
        </row>
      </sheetData>
      <sheetData sheetId="4023">
        <row r="2">
          <cell r="A2">
            <v>0</v>
          </cell>
        </row>
      </sheetData>
      <sheetData sheetId="4024">
        <row r="2">
          <cell r="A2">
            <v>0</v>
          </cell>
        </row>
      </sheetData>
      <sheetData sheetId="4025">
        <row r="2">
          <cell r="A2">
            <v>0</v>
          </cell>
        </row>
      </sheetData>
      <sheetData sheetId="4026">
        <row r="2">
          <cell r="A2">
            <v>0</v>
          </cell>
        </row>
      </sheetData>
      <sheetData sheetId="4027">
        <row r="2">
          <cell r="A2">
            <v>0</v>
          </cell>
        </row>
      </sheetData>
      <sheetData sheetId="4028">
        <row r="2">
          <cell r="A2">
            <v>0</v>
          </cell>
        </row>
      </sheetData>
      <sheetData sheetId="4029">
        <row r="2">
          <cell r="A2">
            <v>0</v>
          </cell>
        </row>
      </sheetData>
      <sheetData sheetId="4030">
        <row r="2">
          <cell r="A2">
            <v>0</v>
          </cell>
        </row>
      </sheetData>
      <sheetData sheetId="4031">
        <row r="2">
          <cell r="A2">
            <v>0</v>
          </cell>
        </row>
      </sheetData>
      <sheetData sheetId="4032">
        <row r="2">
          <cell r="A2">
            <v>0</v>
          </cell>
        </row>
      </sheetData>
      <sheetData sheetId="4033">
        <row r="2">
          <cell r="A2">
            <v>0</v>
          </cell>
        </row>
      </sheetData>
      <sheetData sheetId="4034">
        <row r="2">
          <cell r="A2">
            <v>0</v>
          </cell>
        </row>
      </sheetData>
      <sheetData sheetId="4035">
        <row r="2">
          <cell r="A2">
            <v>0</v>
          </cell>
        </row>
      </sheetData>
      <sheetData sheetId="4036">
        <row r="2">
          <cell r="A2">
            <v>0</v>
          </cell>
        </row>
      </sheetData>
      <sheetData sheetId="4037">
        <row r="2">
          <cell r="A2">
            <v>0</v>
          </cell>
        </row>
      </sheetData>
      <sheetData sheetId="4038">
        <row r="2">
          <cell r="A2">
            <v>0</v>
          </cell>
        </row>
      </sheetData>
      <sheetData sheetId="4039">
        <row r="2">
          <cell r="A2">
            <v>0</v>
          </cell>
        </row>
      </sheetData>
      <sheetData sheetId="4040">
        <row r="2">
          <cell r="A2">
            <v>0</v>
          </cell>
        </row>
      </sheetData>
      <sheetData sheetId="4041">
        <row r="2">
          <cell r="A2">
            <v>0</v>
          </cell>
        </row>
      </sheetData>
      <sheetData sheetId="4042">
        <row r="2">
          <cell r="A2">
            <v>0</v>
          </cell>
        </row>
      </sheetData>
      <sheetData sheetId="4043">
        <row r="2">
          <cell r="A2">
            <v>0</v>
          </cell>
        </row>
      </sheetData>
      <sheetData sheetId="4044">
        <row r="2">
          <cell r="A2">
            <v>0</v>
          </cell>
        </row>
      </sheetData>
      <sheetData sheetId="4045">
        <row r="2">
          <cell r="A2">
            <v>0</v>
          </cell>
        </row>
      </sheetData>
      <sheetData sheetId="4046">
        <row r="2">
          <cell r="A2">
            <v>0</v>
          </cell>
        </row>
      </sheetData>
      <sheetData sheetId="4047">
        <row r="2">
          <cell r="A2">
            <v>0</v>
          </cell>
        </row>
      </sheetData>
      <sheetData sheetId="4048">
        <row r="2">
          <cell r="A2">
            <v>0</v>
          </cell>
        </row>
      </sheetData>
      <sheetData sheetId="4049">
        <row r="2">
          <cell r="A2">
            <v>0</v>
          </cell>
        </row>
      </sheetData>
      <sheetData sheetId="4050">
        <row r="2">
          <cell r="A2">
            <v>0</v>
          </cell>
        </row>
      </sheetData>
      <sheetData sheetId="4051">
        <row r="2">
          <cell r="A2">
            <v>0</v>
          </cell>
        </row>
      </sheetData>
      <sheetData sheetId="4052">
        <row r="2">
          <cell r="A2">
            <v>0</v>
          </cell>
        </row>
      </sheetData>
      <sheetData sheetId="4053">
        <row r="2">
          <cell r="A2">
            <v>0</v>
          </cell>
        </row>
      </sheetData>
      <sheetData sheetId="4054">
        <row r="2">
          <cell r="A2">
            <v>0</v>
          </cell>
        </row>
      </sheetData>
      <sheetData sheetId="4055">
        <row r="2">
          <cell r="A2">
            <v>0</v>
          </cell>
        </row>
      </sheetData>
      <sheetData sheetId="4056">
        <row r="2">
          <cell r="A2">
            <v>0</v>
          </cell>
        </row>
      </sheetData>
      <sheetData sheetId="4057">
        <row r="2">
          <cell r="A2">
            <v>0</v>
          </cell>
        </row>
      </sheetData>
      <sheetData sheetId="4058">
        <row r="2">
          <cell r="A2">
            <v>0</v>
          </cell>
        </row>
      </sheetData>
      <sheetData sheetId="4059">
        <row r="2">
          <cell r="A2">
            <v>0</v>
          </cell>
        </row>
      </sheetData>
      <sheetData sheetId="4060">
        <row r="2">
          <cell r="A2">
            <v>0</v>
          </cell>
        </row>
      </sheetData>
      <sheetData sheetId="4061">
        <row r="2">
          <cell r="A2">
            <v>0</v>
          </cell>
        </row>
      </sheetData>
      <sheetData sheetId="4062">
        <row r="2">
          <cell r="A2">
            <v>0</v>
          </cell>
        </row>
      </sheetData>
      <sheetData sheetId="4063">
        <row r="2">
          <cell r="A2">
            <v>0</v>
          </cell>
        </row>
      </sheetData>
      <sheetData sheetId="4064">
        <row r="2">
          <cell r="A2">
            <v>0</v>
          </cell>
        </row>
      </sheetData>
      <sheetData sheetId="4065">
        <row r="2">
          <cell r="A2">
            <v>0</v>
          </cell>
        </row>
      </sheetData>
      <sheetData sheetId="4066">
        <row r="2">
          <cell r="A2">
            <v>0</v>
          </cell>
        </row>
      </sheetData>
      <sheetData sheetId="4067">
        <row r="2">
          <cell r="A2">
            <v>0</v>
          </cell>
        </row>
      </sheetData>
      <sheetData sheetId="4068">
        <row r="2">
          <cell r="A2">
            <v>0</v>
          </cell>
        </row>
      </sheetData>
      <sheetData sheetId="4069">
        <row r="2">
          <cell r="A2">
            <v>0</v>
          </cell>
        </row>
      </sheetData>
      <sheetData sheetId="4070">
        <row r="2">
          <cell r="A2">
            <v>0</v>
          </cell>
        </row>
      </sheetData>
      <sheetData sheetId="4071">
        <row r="2">
          <cell r="A2">
            <v>0</v>
          </cell>
        </row>
      </sheetData>
      <sheetData sheetId="4072">
        <row r="2">
          <cell r="A2">
            <v>0</v>
          </cell>
        </row>
      </sheetData>
      <sheetData sheetId="4073">
        <row r="2">
          <cell r="A2">
            <v>0</v>
          </cell>
        </row>
      </sheetData>
      <sheetData sheetId="4074">
        <row r="2">
          <cell r="A2">
            <v>0</v>
          </cell>
        </row>
      </sheetData>
      <sheetData sheetId="4075">
        <row r="2">
          <cell r="A2">
            <v>0</v>
          </cell>
        </row>
      </sheetData>
      <sheetData sheetId="4076">
        <row r="2">
          <cell r="A2">
            <v>0</v>
          </cell>
        </row>
      </sheetData>
      <sheetData sheetId="4077">
        <row r="2">
          <cell r="A2">
            <v>0</v>
          </cell>
        </row>
      </sheetData>
      <sheetData sheetId="4078">
        <row r="2">
          <cell r="A2">
            <v>0</v>
          </cell>
        </row>
      </sheetData>
      <sheetData sheetId="4079">
        <row r="2">
          <cell r="A2">
            <v>0</v>
          </cell>
        </row>
      </sheetData>
      <sheetData sheetId="4080">
        <row r="2">
          <cell r="A2">
            <v>0</v>
          </cell>
        </row>
      </sheetData>
      <sheetData sheetId="4081">
        <row r="2">
          <cell r="A2">
            <v>0</v>
          </cell>
        </row>
      </sheetData>
      <sheetData sheetId="4082">
        <row r="2">
          <cell r="A2">
            <v>0</v>
          </cell>
        </row>
      </sheetData>
      <sheetData sheetId="4083">
        <row r="2">
          <cell r="A2">
            <v>0</v>
          </cell>
        </row>
      </sheetData>
      <sheetData sheetId="4084">
        <row r="2">
          <cell r="A2">
            <v>0</v>
          </cell>
        </row>
      </sheetData>
      <sheetData sheetId="4085">
        <row r="2">
          <cell r="A2">
            <v>0</v>
          </cell>
        </row>
      </sheetData>
      <sheetData sheetId="4086">
        <row r="2">
          <cell r="A2">
            <v>0</v>
          </cell>
        </row>
      </sheetData>
      <sheetData sheetId="4087">
        <row r="2">
          <cell r="A2">
            <v>0</v>
          </cell>
        </row>
      </sheetData>
      <sheetData sheetId="4088">
        <row r="2">
          <cell r="A2">
            <v>0</v>
          </cell>
        </row>
      </sheetData>
      <sheetData sheetId="4089">
        <row r="2">
          <cell r="A2">
            <v>0</v>
          </cell>
        </row>
      </sheetData>
      <sheetData sheetId="4090">
        <row r="2">
          <cell r="A2">
            <v>0</v>
          </cell>
        </row>
      </sheetData>
      <sheetData sheetId="4091">
        <row r="2">
          <cell r="A2">
            <v>0</v>
          </cell>
        </row>
      </sheetData>
      <sheetData sheetId="4092">
        <row r="2">
          <cell r="A2">
            <v>0</v>
          </cell>
        </row>
      </sheetData>
      <sheetData sheetId="4093">
        <row r="2">
          <cell r="A2">
            <v>0</v>
          </cell>
        </row>
      </sheetData>
      <sheetData sheetId="4094"/>
      <sheetData sheetId="4095"/>
      <sheetData sheetId="4096"/>
      <sheetData sheetId="4097">
        <row r="2">
          <cell r="A2">
            <v>0</v>
          </cell>
        </row>
      </sheetData>
      <sheetData sheetId="4098"/>
      <sheetData sheetId="4099"/>
      <sheetData sheetId="4100"/>
      <sheetData sheetId="4101"/>
      <sheetData sheetId="4102"/>
      <sheetData sheetId="4103"/>
      <sheetData sheetId="4104"/>
      <sheetData sheetId="4105"/>
      <sheetData sheetId="4106"/>
      <sheetData sheetId="4107"/>
      <sheetData sheetId="4108"/>
      <sheetData sheetId="4109"/>
      <sheetData sheetId="4110"/>
      <sheetData sheetId="4111"/>
      <sheetData sheetId="4112"/>
      <sheetData sheetId="4113"/>
      <sheetData sheetId="4114"/>
      <sheetData sheetId="4115"/>
      <sheetData sheetId="4116"/>
      <sheetData sheetId="4117"/>
      <sheetData sheetId="4118"/>
      <sheetData sheetId="4119"/>
      <sheetData sheetId="4120"/>
      <sheetData sheetId="4121"/>
      <sheetData sheetId="4122"/>
      <sheetData sheetId="4123"/>
      <sheetData sheetId="4124"/>
      <sheetData sheetId="4125"/>
      <sheetData sheetId="4126"/>
      <sheetData sheetId="4127"/>
      <sheetData sheetId="4128"/>
      <sheetData sheetId="4129"/>
      <sheetData sheetId="4130"/>
      <sheetData sheetId="4131"/>
      <sheetData sheetId="4132"/>
      <sheetData sheetId="4133">
        <row r="2">
          <cell r="A2">
            <v>0</v>
          </cell>
        </row>
      </sheetData>
      <sheetData sheetId="4134"/>
      <sheetData sheetId="4135"/>
      <sheetData sheetId="4136"/>
      <sheetData sheetId="4137"/>
      <sheetData sheetId="4138"/>
      <sheetData sheetId="4139"/>
      <sheetData sheetId="4140"/>
      <sheetData sheetId="4141"/>
      <sheetData sheetId="4142"/>
      <sheetData sheetId="4143">
        <row r="2">
          <cell r="A2">
            <v>0</v>
          </cell>
        </row>
      </sheetData>
      <sheetData sheetId="4144"/>
      <sheetData sheetId="4145"/>
      <sheetData sheetId="4146"/>
      <sheetData sheetId="4147"/>
      <sheetData sheetId="4148"/>
      <sheetData sheetId="4149"/>
      <sheetData sheetId="4150"/>
      <sheetData sheetId="4151"/>
      <sheetData sheetId="4152"/>
      <sheetData sheetId="4153"/>
      <sheetData sheetId="4154"/>
      <sheetData sheetId="4155"/>
      <sheetData sheetId="4156"/>
      <sheetData sheetId="4157"/>
      <sheetData sheetId="4158"/>
      <sheetData sheetId="4159"/>
      <sheetData sheetId="4160"/>
      <sheetData sheetId="4161"/>
      <sheetData sheetId="4162"/>
      <sheetData sheetId="4163"/>
      <sheetData sheetId="4164"/>
      <sheetData sheetId="4165"/>
      <sheetData sheetId="4166"/>
      <sheetData sheetId="4167"/>
      <sheetData sheetId="4168"/>
      <sheetData sheetId="4169"/>
      <sheetData sheetId="4170"/>
      <sheetData sheetId="4171"/>
      <sheetData sheetId="4172"/>
      <sheetData sheetId="4173"/>
      <sheetData sheetId="4174"/>
      <sheetData sheetId="4175"/>
      <sheetData sheetId="4176"/>
      <sheetData sheetId="4177"/>
      <sheetData sheetId="4178"/>
      <sheetData sheetId="4179"/>
      <sheetData sheetId="4180"/>
      <sheetData sheetId="4181"/>
      <sheetData sheetId="4182"/>
      <sheetData sheetId="4183"/>
      <sheetData sheetId="4184"/>
      <sheetData sheetId="4185"/>
      <sheetData sheetId="4186"/>
      <sheetData sheetId="4187"/>
      <sheetData sheetId="4188"/>
      <sheetData sheetId="4189"/>
      <sheetData sheetId="4190"/>
      <sheetData sheetId="4191"/>
      <sheetData sheetId="4192"/>
      <sheetData sheetId="4193"/>
      <sheetData sheetId="4194"/>
      <sheetData sheetId="4195"/>
      <sheetData sheetId="4196"/>
      <sheetData sheetId="4197"/>
      <sheetData sheetId="4198"/>
      <sheetData sheetId="4199"/>
      <sheetData sheetId="4200"/>
      <sheetData sheetId="4201"/>
      <sheetData sheetId="4202"/>
      <sheetData sheetId="4203"/>
      <sheetData sheetId="4204"/>
      <sheetData sheetId="4205"/>
      <sheetData sheetId="4206"/>
      <sheetData sheetId="4207"/>
      <sheetData sheetId="4208"/>
      <sheetData sheetId="4209"/>
      <sheetData sheetId="4210"/>
      <sheetData sheetId="4211"/>
      <sheetData sheetId="4212"/>
      <sheetData sheetId="4213"/>
      <sheetData sheetId="4214"/>
      <sheetData sheetId="4215"/>
      <sheetData sheetId="4216"/>
      <sheetData sheetId="4217"/>
      <sheetData sheetId="4218"/>
      <sheetData sheetId="4219"/>
      <sheetData sheetId="4220"/>
      <sheetData sheetId="4221"/>
      <sheetData sheetId="4222"/>
      <sheetData sheetId="4223"/>
      <sheetData sheetId="4224"/>
      <sheetData sheetId="4225"/>
      <sheetData sheetId="4226"/>
      <sheetData sheetId="4227"/>
      <sheetData sheetId="4228"/>
      <sheetData sheetId="4229"/>
      <sheetData sheetId="4230"/>
      <sheetData sheetId="4231"/>
      <sheetData sheetId="4232"/>
      <sheetData sheetId="4233"/>
      <sheetData sheetId="4234"/>
      <sheetData sheetId="4235"/>
      <sheetData sheetId="4236"/>
      <sheetData sheetId="4237"/>
      <sheetData sheetId="4238"/>
      <sheetData sheetId="4239"/>
      <sheetData sheetId="4240"/>
      <sheetData sheetId="4241"/>
      <sheetData sheetId="4242"/>
      <sheetData sheetId="4243"/>
      <sheetData sheetId="4244"/>
      <sheetData sheetId="4245"/>
      <sheetData sheetId="4246"/>
      <sheetData sheetId="4247"/>
      <sheetData sheetId="4248"/>
      <sheetData sheetId="4249"/>
      <sheetData sheetId="4250"/>
      <sheetData sheetId="4251"/>
      <sheetData sheetId="4252"/>
      <sheetData sheetId="4253"/>
      <sheetData sheetId="4254"/>
      <sheetData sheetId="4255"/>
      <sheetData sheetId="4256"/>
      <sheetData sheetId="4257"/>
      <sheetData sheetId="4258"/>
      <sheetData sheetId="4259"/>
      <sheetData sheetId="4260"/>
      <sheetData sheetId="4261"/>
      <sheetData sheetId="4262"/>
      <sheetData sheetId="4263"/>
      <sheetData sheetId="4264"/>
      <sheetData sheetId="4265"/>
      <sheetData sheetId="4266"/>
      <sheetData sheetId="4267"/>
      <sheetData sheetId="4268"/>
      <sheetData sheetId="4269"/>
      <sheetData sheetId="4270"/>
      <sheetData sheetId="4271"/>
      <sheetData sheetId="4272"/>
      <sheetData sheetId="4273"/>
      <sheetData sheetId="4274"/>
      <sheetData sheetId="4275"/>
      <sheetData sheetId="4276"/>
      <sheetData sheetId="4277"/>
      <sheetData sheetId="4278"/>
      <sheetData sheetId="4279"/>
      <sheetData sheetId="4280"/>
      <sheetData sheetId="4281"/>
      <sheetData sheetId="4282"/>
      <sheetData sheetId="4283"/>
      <sheetData sheetId="4284"/>
      <sheetData sheetId="4285"/>
      <sheetData sheetId="4286"/>
      <sheetData sheetId="4287"/>
      <sheetData sheetId="4288"/>
      <sheetData sheetId="4289"/>
      <sheetData sheetId="4290"/>
      <sheetData sheetId="4291"/>
      <sheetData sheetId="4292"/>
      <sheetData sheetId="4293"/>
      <sheetData sheetId="4294"/>
      <sheetData sheetId="4295"/>
      <sheetData sheetId="4296"/>
      <sheetData sheetId="4297"/>
      <sheetData sheetId="4298"/>
      <sheetData sheetId="4299"/>
      <sheetData sheetId="4300"/>
      <sheetData sheetId="4301"/>
      <sheetData sheetId="4302"/>
      <sheetData sheetId="4303"/>
      <sheetData sheetId="4304"/>
      <sheetData sheetId="4305"/>
      <sheetData sheetId="4306"/>
      <sheetData sheetId="4307"/>
      <sheetData sheetId="4308"/>
      <sheetData sheetId="4309">
        <row r="2">
          <cell r="A2">
            <v>0</v>
          </cell>
        </row>
      </sheetData>
      <sheetData sheetId="4310"/>
      <sheetData sheetId="4311"/>
      <sheetData sheetId="4312"/>
      <sheetData sheetId="4313"/>
      <sheetData sheetId="4314"/>
      <sheetData sheetId="4315"/>
      <sheetData sheetId="4316"/>
      <sheetData sheetId="4317"/>
      <sheetData sheetId="4318"/>
      <sheetData sheetId="4319">
        <row r="2">
          <cell r="A2">
            <v>0</v>
          </cell>
        </row>
      </sheetData>
      <sheetData sheetId="4320"/>
      <sheetData sheetId="4321"/>
      <sheetData sheetId="4322"/>
      <sheetData sheetId="4323"/>
      <sheetData sheetId="4324"/>
      <sheetData sheetId="4325"/>
      <sheetData sheetId="4326"/>
      <sheetData sheetId="4327"/>
      <sheetData sheetId="4328"/>
      <sheetData sheetId="4329"/>
      <sheetData sheetId="4330"/>
      <sheetData sheetId="4331"/>
      <sheetData sheetId="4332"/>
      <sheetData sheetId="4333"/>
      <sheetData sheetId="4334"/>
      <sheetData sheetId="4335"/>
      <sheetData sheetId="4336"/>
      <sheetData sheetId="4337"/>
      <sheetData sheetId="4338"/>
      <sheetData sheetId="4339"/>
      <sheetData sheetId="4340"/>
      <sheetData sheetId="4341"/>
      <sheetData sheetId="4342"/>
      <sheetData sheetId="4343"/>
      <sheetData sheetId="4344"/>
      <sheetData sheetId="4345"/>
      <sheetData sheetId="4346"/>
      <sheetData sheetId="4347"/>
      <sheetData sheetId="4348"/>
      <sheetData sheetId="4349"/>
      <sheetData sheetId="4350"/>
      <sheetData sheetId="4351"/>
      <sheetData sheetId="4352"/>
      <sheetData sheetId="4353"/>
      <sheetData sheetId="4354"/>
      <sheetData sheetId="4355">
        <row r="2">
          <cell r="A2">
            <v>0</v>
          </cell>
        </row>
      </sheetData>
      <sheetData sheetId="4356"/>
      <sheetData sheetId="4357"/>
      <sheetData sheetId="4358"/>
      <sheetData sheetId="4359"/>
      <sheetData sheetId="4360"/>
      <sheetData sheetId="4361"/>
      <sheetData sheetId="4362"/>
      <sheetData sheetId="4363"/>
      <sheetData sheetId="4364"/>
      <sheetData sheetId="4365">
        <row r="2">
          <cell r="A2">
            <v>0</v>
          </cell>
        </row>
      </sheetData>
      <sheetData sheetId="4366"/>
      <sheetData sheetId="4367"/>
      <sheetData sheetId="4368"/>
      <sheetData sheetId="4369"/>
      <sheetData sheetId="4370"/>
      <sheetData sheetId="4371"/>
      <sheetData sheetId="4372"/>
      <sheetData sheetId="4373"/>
      <sheetData sheetId="4374"/>
      <sheetData sheetId="4375">
        <row r="2">
          <cell r="A2">
            <v>0</v>
          </cell>
        </row>
      </sheetData>
      <sheetData sheetId="4376"/>
      <sheetData sheetId="4377"/>
      <sheetData sheetId="4378"/>
      <sheetData sheetId="4379"/>
      <sheetData sheetId="4380"/>
      <sheetData sheetId="4381"/>
      <sheetData sheetId="4382"/>
      <sheetData sheetId="4383"/>
      <sheetData sheetId="4384"/>
      <sheetData sheetId="4385"/>
      <sheetData sheetId="4386"/>
      <sheetData sheetId="4387"/>
      <sheetData sheetId="4388"/>
      <sheetData sheetId="4389"/>
      <sheetData sheetId="4390"/>
      <sheetData sheetId="4391"/>
      <sheetData sheetId="4392"/>
      <sheetData sheetId="4393"/>
      <sheetData sheetId="4394"/>
      <sheetData sheetId="4395"/>
      <sheetData sheetId="4396"/>
      <sheetData sheetId="4397"/>
      <sheetData sheetId="4398"/>
      <sheetData sheetId="4399"/>
      <sheetData sheetId="4400"/>
      <sheetData sheetId="4401">
        <row r="2">
          <cell r="A2">
            <v>0</v>
          </cell>
        </row>
      </sheetData>
      <sheetData sheetId="4402"/>
      <sheetData sheetId="4403"/>
      <sheetData sheetId="4404"/>
      <sheetData sheetId="4405"/>
      <sheetData sheetId="4406"/>
      <sheetData sheetId="4407"/>
      <sheetData sheetId="4408"/>
      <sheetData sheetId="4409"/>
      <sheetData sheetId="4410"/>
      <sheetData sheetId="4411">
        <row r="2">
          <cell r="A2">
            <v>0</v>
          </cell>
        </row>
      </sheetData>
      <sheetData sheetId="4412"/>
      <sheetData sheetId="4413"/>
      <sheetData sheetId="4414"/>
      <sheetData sheetId="4415"/>
      <sheetData sheetId="4416"/>
      <sheetData sheetId="4417"/>
      <sheetData sheetId="4418"/>
      <sheetData sheetId="4419"/>
      <sheetData sheetId="4420"/>
      <sheetData sheetId="4421">
        <row r="2">
          <cell r="A2">
            <v>0</v>
          </cell>
        </row>
      </sheetData>
      <sheetData sheetId="4422"/>
      <sheetData sheetId="4423"/>
      <sheetData sheetId="4424"/>
      <sheetData sheetId="4425"/>
      <sheetData sheetId="4426"/>
      <sheetData sheetId="4427"/>
      <sheetData sheetId="4428"/>
      <sheetData sheetId="4429"/>
      <sheetData sheetId="4430"/>
      <sheetData sheetId="4431"/>
      <sheetData sheetId="4432"/>
      <sheetData sheetId="4433"/>
      <sheetData sheetId="4434"/>
      <sheetData sheetId="4435"/>
      <sheetData sheetId="4436"/>
      <sheetData sheetId="4437"/>
      <sheetData sheetId="4438"/>
      <sheetData sheetId="4439"/>
      <sheetData sheetId="4440"/>
      <sheetData sheetId="4441"/>
      <sheetData sheetId="4442"/>
      <sheetData sheetId="4443"/>
      <sheetData sheetId="4444"/>
      <sheetData sheetId="4445"/>
      <sheetData sheetId="4446"/>
      <sheetData sheetId="4447">
        <row r="2">
          <cell r="A2">
            <v>0</v>
          </cell>
        </row>
      </sheetData>
      <sheetData sheetId="4448"/>
      <sheetData sheetId="4449"/>
      <sheetData sheetId="4450"/>
      <sheetData sheetId="4451"/>
      <sheetData sheetId="4452"/>
      <sheetData sheetId="4453"/>
      <sheetData sheetId="4454"/>
      <sheetData sheetId="4455"/>
      <sheetData sheetId="4456"/>
      <sheetData sheetId="4457">
        <row r="2">
          <cell r="A2">
            <v>0</v>
          </cell>
        </row>
      </sheetData>
      <sheetData sheetId="4458"/>
      <sheetData sheetId="4459"/>
      <sheetData sheetId="4460"/>
      <sheetData sheetId="4461"/>
      <sheetData sheetId="4462"/>
      <sheetData sheetId="4463"/>
      <sheetData sheetId="4464"/>
      <sheetData sheetId="4465"/>
      <sheetData sheetId="4466"/>
      <sheetData sheetId="4467">
        <row r="2">
          <cell r="A2">
            <v>0</v>
          </cell>
        </row>
      </sheetData>
      <sheetData sheetId="4468"/>
      <sheetData sheetId="4469"/>
      <sheetData sheetId="4470"/>
      <sheetData sheetId="4471"/>
      <sheetData sheetId="4472"/>
      <sheetData sheetId="4473"/>
      <sheetData sheetId="4474"/>
      <sheetData sheetId="4475"/>
      <sheetData sheetId="4476"/>
      <sheetData sheetId="4477"/>
      <sheetData sheetId="4478"/>
      <sheetData sheetId="4479"/>
      <sheetData sheetId="4480"/>
      <sheetData sheetId="4481"/>
      <sheetData sheetId="4482"/>
      <sheetData sheetId="4483"/>
      <sheetData sheetId="4484"/>
      <sheetData sheetId="4485"/>
      <sheetData sheetId="4486"/>
      <sheetData sheetId="4487"/>
      <sheetData sheetId="4488"/>
      <sheetData sheetId="4489"/>
      <sheetData sheetId="4490"/>
      <sheetData sheetId="4491"/>
      <sheetData sheetId="4492"/>
      <sheetData sheetId="4493"/>
      <sheetData sheetId="4494">
        <row r="2">
          <cell r="A2">
            <v>0</v>
          </cell>
        </row>
      </sheetData>
      <sheetData sheetId="4495"/>
      <sheetData sheetId="4496"/>
      <sheetData sheetId="4497"/>
      <sheetData sheetId="4498"/>
      <sheetData sheetId="4499"/>
      <sheetData sheetId="4500"/>
      <sheetData sheetId="4501"/>
      <sheetData sheetId="4502"/>
      <sheetData sheetId="4503">
        <row r="2">
          <cell r="A2">
            <v>0</v>
          </cell>
        </row>
      </sheetData>
      <sheetData sheetId="4504">
        <row r="2">
          <cell r="A2">
            <v>0</v>
          </cell>
        </row>
      </sheetData>
      <sheetData sheetId="4505"/>
      <sheetData sheetId="4506"/>
      <sheetData sheetId="4507"/>
      <sheetData sheetId="4508"/>
      <sheetData sheetId="4509"/>
      <sheetData sheetId="4510"/>
      <sheetData sheetId="4511"/>
      <sheetData sheetId="4512"/>
      <sheetData sheetId="4513">
        <row r="2">
          <cell r="A2">
            <v>0</v>
          </cell>
        </row>
      </sheetData>
      <sheetData sheetId="4514"/>
      <sheetData sheetId="4515"/>
      <sheetData sheetId="4516"/>
      <sheetData sheetId="4517"/>
      <sheetData sheetId="4518"/>
      <sheetData sheetId="4519"/>
      <sheetData sheetId="4520"/>
      <sheetData sheetId="4521"/>
      <sheetData sheetId="4522"/>
      <sheetData sheetId="4523"/>
      <sheetData sheetId="4524"/>
      <sheetData sheetId="4525"/>
      <sheetData sheetId="4526"/>
      <sheetData sheetId="4527"/>
      <sheetData sheetId="4528"/>
      <sheetData sheetId="4529"/>
      <sheetData sheetId="4530"/>
      <sheetData sheetId="4531"/>
      <sheetData sheetId="4532"/>
      <sheetData sheetId="4533"/>
      <sheetData sheetId="4534"/>
      <sheetData sheetId="4535"/>
      <sheetData sheetId="4536"/>
      <sheetData sheetId="4537"/>
      <sheetData sheetId="4538"/>
      <sheetData sheetId="4539"/>
      <sheetData sheetId="4540">
        <row r="2">
          <cell r="A2">
            <v>0</v>
          </cell>
        </row>
      </sheetData>
      <sheetData sheetId="4541"/>
      <sheetData sheetId="4542"/>
      <sheetData sheetId="4543"/>
      <sheetData sheetId="4544"/>
      <sheetData sheetId="4545"/>
      <sheetData sheetId="4546"/>
      <sheetData sheetId="4547"/>
      <sheetData sheetId="4548"/>
      <sheetData sheetId="4549"/>
      <sheetData sheetId="4550">
        <row r="2">
          <cell r="A2">
            <v>0</v>
          </cell>
        </row>
      </sheetData>
      <sheetData sheetId="4551"/>
      <sheetData sheetId="4552"/>
      <sheetData sheetId="4553"/>
      <sheetData sheetId="4554"/>
      <sheetData sheetId="4555"/>
      <sheetData sheetId="4556"/>
      <sheetData sheetId="4557"/>
      <sheetData sheetId="4558"/>
      <sheetData sheetId="4559"/>
      <sheetData sheetId="4560">
        <row r="2">
          <cell r="A2">
            <v>0</v>
          </cell>
        </row>
      </sheetData>
      <sheetData sheetId="4561"/>
      <sheetData sheetId="4562"/>
      <sheetData sheetId="4563"/>
      <sheetData sheetId="4564"/>
      <sheetData sheetId="4565"/>
      <sheetData sheetId="4566"/>
      <sheetData sheetId="4567"/>
      <sheetData sheetId="4568"/>
      <sheetData sheetId="4569"/>
      <sheetData sheetId="4570"/>
      <sheetData sheetId="4571"/>
      <sheetData sheetId="4572"/>
      <sheetData sheetId="4573"/>
      <sheetData sheetId="4574"/>
      <sheetData sheetId="4575"/>
      <sheetData sheetId="4576"/>
      <sheetData sheetId="4577"/>
      <sheetData sheetId="4578"/>
      <sheetData sheetId="4579"/>
      <sheetData sheetId="4580"/>
      <sheetData sheetId="4581"/>
      <sheetData sheetId="4582"/>
      <sheetData sheetId="4583"/>
      <sheetData sheetId="4584"/>
      <sheetData sheetId="4585"/>
      <sheetData sheetId="4586">
        <row r="2">
          <cell r="A2">
            <v>0</v>
          </cell>
        </row>
      </sheetData>
      <sheetData sheetId="4587"/>
      <sheetData sheetId="4588"/>
      <sheetData sheetId="4589"/>
      <sheetData sheetId="4590"/>
      <sheetData sheetId="4591"/>
      <sheetData sheetId="4592"/>
      <sheetData sheetId="4593"/>
      <sheetData sheetId="4594"/>
      <sheetData sheetId="4595"/>
      <sheetData sheetId="4596">
        <row r="2">
          <cell r="A2">
            <v>0</v>
          </cell>
        </row>
      </sheetData>
      <sheetData sheetId="4597"/>
      <sheetData sheetId="4598"/>
      <sheetData sheetId="4599"/>
      <sheetData sheetId="4600"/>
      <sheetData sheetId="4601"/>
      <sheetData sheetId="4602"/>
      <sheetData sheetId="4603"/>
      <sheetData sheetId="4604"/>
      <sheetData sheetId="4605"/>
      <sheetData sheetId="4606">
        <row r="2">
          <cell r="A2">
            <v>0</v>
          </cell>
        </row>
      </sheetData>
      <sheetData sheetId="4607"/>
      <sheetData sheetId="4608"/>
      <sheetData sheetId="4609"/>
      <sheetData sheetId="4610"/>
      <sheetData sheetId="4611"/>
      <sheetData sheetId="4612"/>
      <sheetData sheetId="4613"/>
      <sheetData sheetId="4614"/>
      <sheetData sheetId="4615"/>
      <sheetData sheetId="4616"/>
      <sheetData sheetId="4617"/>
      <sheetData sheetId="4618"/>
      <sheetData sheetId="4619"/>
      <sheetData sheetId="4620"/>
      <sheetData sheetId="4621"/>
      <sheetData sheetId="4622"/>
      <sheetData sheetId="4623"/>
      <sheetData sheetId="4624"/>
      <sheetData sheetId="4625"/>
      <sheetData sheetId="4626"/>
      <sheetData sheetId="4627"/>
      <sheetData sheetId="4628"/>
      <sheetData sheetId="4629"/>
      <sheetData sheetId="4630"/>
      <sheetData sheetId="4631"/>
      <sheetData sheetId="4632">
        <row r="2">
          <cell r="A2">
            <v>0</v>
          </cell>
        </row>
      </sheetData>
      <sheetData sheetId="4633"/>
      <sheetData sheetId="4634"/>
      <sheetData sheetId="4635"/>
      <sheetData sheetId="4636"/>
      <sheetData sheetId="4637"/>
      <sheetData sheetId="4638"/>
      <sheetData sheetId="4639"/>
      <sheetData sheetId="4640"/>
      <sheetData sheetId="4641"/>
      <sheetData sheetId="4642">
        <row r="2">
          <cell r="A2">
            <v>0</v>
          </cell>
        </row>
      </sheetData>
      <sheetData sheetId="4643"/>
      <sheetData sheetId="4644"/>
      <sheetData sheetId="4645"/>
      <sheetData sheetId="4646"/>
      <sheetData sheetId="4647"/>
      <sheetData sheetId="4648"/>
      <sheetData sheetId="4649"/>
      <sheetData sheetId="4650"/>
      <sheetData sheetId="4651"/>
      <sheetData sheetId="4652">
        <row r="2">
          <cell r="A2">
            <v>0</v>
          </cell>
        </row>
      </sheetData>
      <sheetData sheetId="4653"/>
      <sheetData sheetId="4654"/>
      <sheetData sheetId="4655"/>
      <sheetData sheetId="4656"/>
      <sheetData sheetId="4657"/>
      <sheetData sheetId="4658"/>
      <sheetData sheetId="4659"/>
      <sheetData sheetId="4660"/>
      <sheetData sheetId="4661"/>
      <sheetData sheetId="4662"/>
      <sheetData sheetId="4663"/>
      <sheetData sheetId="4664"/>
      <sheetData sheetId="4665"/>
      <sheetData sheetId="4666"/>
      <sheetData sheetId="4667"/>
      <sheetData sheetId="4668"/>
      <sheetData sheetId="4669"/>
      <sheetData sheetId="4670"/>
      <sheetData sheetId="4671"/>
      <sheetData sheetId="4672"/>
      <sheetData sheetId="4673"/>
      <sheetData sheetId="4674"/>
      <sheetData sheetId="4675"/>
      <sheetData sheetId="4676"/>
      <sheetData sheetId="4677"/>
      <sheetData sheetId="4678"/>
      <sheetData sheetId="4679">
        <row r="2">
          <cell r="A2">
            <v>0</v>
          </cell>
        </row>
      </sheetData>
      <sheetData sheetId="4680"/>
      <sheetData sheetId="4681"/>
      <sheetData sheetId="4682"/>
      <sheetData sheetId="4683"/>
      <sheetData sheetId="4684"/>
      <sheetData sheetId="4685"/>
      <sheetData sheetId="4686"/>
      <sheetData sheetId="4687"/>
      <sheetData sheetId="4688">
        <row r="2">
          <cell r="A2">
            <v>0</v>
          </cell>
        </row>
      </sheetData>
      <sheetData sheetId="4689">
        <row r="2">
          <cell r="A2">
            <v>0</v>
          </cell>
        </row>
      </sheetData>
      <sheetData sheetId="4690"/>
      <sheetData sheetId="4691"/>
      <sheetData sheetId="4692"/>
      <sheetData sheetId="4693"/>
      <sheetData sheetId="4694"/>
      <sheetData sheetId="4695"/>
      <sheetData sheetId="4696"/>
      <sheetData sheetId="4697"/>
      <sheetData sheetId="4698">
        <row r="2">
          <cell r="A2">
            <v>0</v>
          </cell>
        </row>
      </sheetData>
      <sheetData sheetId="4699"/>
      <sheetData sheetId="4700"/>
      <sheetData sheetId="4701"/>
      <sheetData sheetId="4702"/>
      <sheetData sheetId="4703"/>
      <sheetData sheetId="4704"/>
      <sheetData sheetId="4705"/>
      <sheetData sheetId="4706"/>
      <sheetData sheetId="4707"/>
      <sheetData sheetId="4708"/>
      <sheetData sheetId="4709"/>
      <sheetData sheetId="4710"/>
      <sheetData sheetId="4711"/>
      <sheetData sheetId="4712"/>
      <sheetData sheetId="4713"/>
      <sheetData sheetId="4714">
        <row r="2">
          <cell r="A2">
            <v>0</v>
          </cell>
        </row>
      </sheetData>
      <sheetData sheetId="4715">
        <row r="2">
          <cell r="A2">
            <v>0</v>
          </cell>
        </row>
      </sheetData>
      <sheetData sheetId="4716">
        <row r="2">
          <cell r="A2">
            <v>0</v>
          </cell>
        </row>
      </sheetData>
      <sheetData sheetId="4717">
        <row r="2">
          <cell r="A2">
            <v>0</v>
          </cell>
        </row>
      </sheetData>
      <sheetData sheetId="4718">
        <row r="2">
          <cell r="A2">
            <v>0</v>
          </cell>
        </row>
      </sheetData>
      <sheetData sheetId="4719">
        <row r="2">
          <cell r="A2">
            <v>0</v>
          </cell>
        </row>
      </sheetData>
      <sheetData sheetId="4720">
        <row r="2">
          <cell r="A2">
            <v>0</v>
          </cell>
        </row>
      </sheetData>
      <sheetData sheetId="4721"/>
      <sheetData sheetId="4722"/>
      <sheetData sheetId="4723">
        <row r="2">
          <cell r="A2">
            <v>0</v>
          </cell>
        </row>
      </sheetData>
      <sheetData sheetId="4724">
        <row r="2">
          <cell r="A2">
            <v>0</v>
          </cell>
        </row>
      </sheetData>
      <sheetData sheetId="4725">
        <row r="2">
          <cell r="A2">
            <v>0</v>
          </cell>
        </row>
      </sheetData>
      <sheetData sheetId="4726">
        <row r="2">
          <cell r="A2">
            <v>0</v>
          </cell>
        </row>
      </sheetData>
      <sheetData sheetId="4727">
        <row r="2">
          <cell r="A2">
            <v>0</v>
          </cell>
        </row>
      </sheetData>
      <sheetData sheetId="4728">
        <row r="2">
          <cell r="A2">
            <v>0</v>
          </cell>
        </row>
      </sheetData>
      <sheetData sheetId="4729">
        <row r="2">
          <cell r="A2">
            <v>0</v>
          </cell>
        </row>
      </sheetData>
      <sheetData sheetId="4730">
        <row r="2">
          <cell r="A2">
            <v>0</v>
          </cell>
        </row>
      </sheetData>
      <sheetData sheetId="4731"/>
      <sheetData sheetId="4732">
        <row r="2">
          <cell r="A2">
            <v>0</v>
          </cell>
        </row>
      </sheetData>
      <sheetData sheetId="4733">
        <row r="2">
          <cell r="A2">
            <v>0</v>
          </cell>
        </row>
      </sheetData>
      <sheetData sheetId="4734">
        <row r="2">
          <cell r="A2">
            <v>0</v>
          </cell>
        </row>
      </sheetData>
      <sheetData sheetId="4735">
        <row r="2">
          <cell r="A2">
            <v>0</v>
          </cell>
        </row>
      </sheetData>
      <sheetData sheetId="4736">
        <row r="2">
          <cell r="A2">
            <v>0</v>
          </cell>
        </row>
      </sheetData>
      <sheetData sheetId="4737">
        <row r="2">
          <cell r="A2">
            <v>0</v>
          </cell>
        </row>
      </sheetData>
      <sheetData sheetId="4738">
        <row r="2">
          <cell r="A2">
            <v>0</v>
          </cell>
        </row>
      </sheetData>
      <sheetData sheetId="4739">
        <row r="2">
          <cell r="A2">
            <v>0</v>
          </cell>
        </row>
      </sheetData>
      <sheetData sheetId="4740">
        <row r="2">
          <cell r="A2">
            <v>0</v>
          </cell>
        </row>
      </sheetData>
      <sheetData sheetId="4741">
        <row r="2">
          <cell r="A2">
            <v>0</v>
          </cell>
        </row>
      </sheetData>
      <sheetData sheetId="4742">
        <row r="2">
          <cell r="A2">
            <v>0</v>
          </cell>
        </row>
      </sheetData>
      <sheetData sheetId="4743">
        <row r="2">
          <cell r="A2">
            <v>0</v>
          </cell>
        </row>
      </sheetData>
      <sheetData sheetId="4744">
        <row r="2">
          <cell r="A2">
            <v>0</v>
          </cell>
        </row>
      </sheetData>
      <sheetData sheetId="4745">
        <row r="2">
          <cell r="A2">
            <v>0</v>
          </cell>
        </row>
      </sheetData>
      <sheetData sheetId="4746">
        <row r="2">
          <cell r="A2">
            <v>0</v>
          </cell>
        </row>
      </sheetData>
      <sheetData sheetId="4747">
        <row r="2">
          <cell r="A2">
            <v>0</v>
          </cell>
        </row>
      </sheetData>
      <sheetData sheetId="4748">
        <row r="2">
          <cell r="A2">
            <v>0</v>
          </cell>
        </row>
      </sheetData>
      <sheetData sheetId="4749">
        <row r="2">
          <cell r="A2">
            <v>0</v>
          </cell>
        </row>
      </sheetData>
      <sheetData sheetId="4750">
        <row r="2">
          <cell r="A2">
            <v>0</v>
          </cell>
        </row>
      </sheetData>
      <sheetData sheetId="4751">
        <row r="2">
          <cell r="A2">
            <v>0</v>
          </cell>
        </row>
      </sheetData>
      <sheetData sheetId="4752">
        <row r="2">
          <cell r="A2">
            <v>0</v>
          </cell>
        </row>
      </sheetData>
      <sheetData sheetId="4753">
        <row r="2">
          <cell r="A2">
            <v>0</v>
          </cell>
        </row>
      </sheetData>
      <sheetData sheetId="4754">
        <row r="2">
          <cell r="A2">
            <v>0</v>
          </cell>
        </row>
      </sheetData>
      <sheetData sheetId="4755">
        <row r="2">
          <cell r="A2">
            <v>0</v>
          </cell>
        </row>
      </sheetData>
      <sheetData sheetId="4756">
        <row r="2">
          <cell r="A2">
            <v>0</v>
          </cell>
        </row>
      </sheetData>
      <sheetData sheetId="4757">
        <row r="2">
          <cell r="A2">
            <v>0</v>
          </cell>
        </row>
      </sheetData>
      <sheetData sheetId="4758">
        <row r="2">
          <cell r="A2">
            <v>0</v>
          </cell>
        </row>
      </sheetData>
      <sheetData sheetId="4759">
        <row r="2">
          <cell r="A2">
            <v>0</v>
          </cell>
        </row>
      </sheetData>
      <sheetData sheetId="4760">
        <row r="2">
          <cell r="A2">
            <v>0</v>
          </cell>
        </row>
      </sheetData>
      <sheetData sheetId="4761">
        <row r="2">
          <cell r="A2">
            <v>0</v>
          </cell>
        </row>
      </sheetData>
      <sheetData sheetId="4762">
        <row r="2">
          <cell r="A2">
            <v>0</v>
          </cell>
        </row>
      </sheetData>
      <sheetData sheetId="4763">
        <row r="2">
          <cell r="A2">
            <v>0</v>
          </cell>
        </row>
      </sheetData>
      <sheetData sheetId="4764">
        <row r="2">
          <cell r="A2">
            <v>0</v>
          </cell>
        </row>
      </sheetData>
      <sheetData sheetId="4765">
        <row r="2">
          <cell r="A2">
            <v>0</v>
          </cell>
        </row>
      </sheetData>
      <sheetData sheetId="4766">
        <row r="2">
          <cell r="A2">
            <v>0</v>
          </cell>
        </row>
      </sheetData>
      <sheetData sheetId="4767">
        <row r="2">
          <cell r="A2">
            <v>0</v>
          </cell>
        </row>
      </sheetData>
      <sheetData sheetId="4768">
        <row r="2">
          <cell r="A2">
            <v>0</v>
          </cell>
        </row>
      </sheetData>
      <sheetData sheetId="4769">
        <row r="2">
          <cell r="A2">
            <v>0</v>
          </cell>
        </row>
      </sheetData>
      <sheetData sheetId="4770">
        <row r="2">
          <cell r="A2">
            <v>0</v>
          </cell>
        </row>
      </sheetData>
      <sheetData sheetId="4771">
        <row r="2">
          <cell r="A2">
            <v>0</v>
          </cell>
        </row>
      </sheetData>
      <sheetData sheetId="4772">
        <row r="2">
          <cell r="A2">
            <v>0</v>
          </cell>
        </row>
      </sheetData>
      <sheetData sheetId="4773">
        <row r="2">
          <cell r="A2">
            <v>0</v>
          </cell>
        </row>
      </sheetData>
      <sheetData sheetId="4774">
        <row r="2">
          <cell r="A2">
            <v>0</v>
          </cell>
        </row>
      </sheetData>
      <sheetData sheetId="4775">
        <row r="2">
          <cell r="A2">
            <v>0</v>
          </cell>
        </row>
      </sheetData>
      <sheetData sheetId="4776">
        <row r="2">
          <cell r="A2">
            <v>0</v>
          </cell>
        </row>
      </sheetData>
      <sheetData sheetId="4777">
        <row r="2">
          <cell r="A2">
            <v>0</v>
          </cell>
        </row>
      </sheetData>
      <sheetData sheetId="4778">
        <row r="2">
          <cell r="A2">
            <v>0</v>
          </cell>
        </row>
      </sheetData>
      <sheetData sheetId="4779">
        <row r="2">
          <cell r="A2">
            <v>0</v>
          </cell>
        </row>
      </sheetData>
      <sheetData sheetId="4780">
        <row r="2">
          <cell r="A2">
            <v>0</v>
          </cell>
        </row>
      </sheetData>
      <sheetData sheetId="4781">
        <row r="2">
          <cell r="A2">
            <v>0</v>
          </cell>
        </row>
      </sheetData>
      <sheetData sheetId="4782">
        <row r="2">
          <cell r="A2">
            <v>0</v>
          </cell>
        </row>
      </sheetData>
      <sheetData sheetId="4783">
        <row r="2">
          <cell r="A2">
            <v>0</v>
          </cell>
        </row>
      </sheetData>
      <sheetData sheetId="4784">
        <row r="2">
          <cell r="A2">
            <v>0</v>
          </cell>
        </row>
      </sheetData>
      <sheetData sheetId="4785">
        <row r="2">
          <cell r="A2">
            <v>0</v>
          </cell>
        </row>
      </sheetData>
      <sheetData sheetId="4786">
        <row r="2">
          <cell r="A2">
            <v>0</v>
          </cell>
        </row>
      </sheetData>
      <sheetData sheetId="4787">
        <row r="2">
          <cell r="A2">
            <v>0</v>
          </cell>
        </row>
      </sheetData>
      <sheetData sheetId="4788">
        <row r="2">
          <cell r="A2">
            <v>0</v>
          </cell>
        </row>
      </sheetData>
      <sheetData sheetId="4789">
        <row r="2">
          <cell r="A2">
            <v>0</v>
          </cell>
        </row>
      </sheetData>
      <sheetData sheetId="4790">
        <row r="2">
          <cell r="A2">
            <v>0</v>
          </cell>
        </row>
      </sheetData>
      <sheetData sheetId="4791">
        <row r="2">
          <cell r="A2">
            <v>0</v>
          </cell>
        </row>
      </sheetData>
      <sheetData sheetId="4792">
        <row r="2">
          <cell r="A2">
            <v>0</v>
          </cell>
        </row>
      </sheetData>
      <sheetData sheetId="4793">
        <row r="2">
          <cell r="A2">
            <v>0</v>
          </cell>
        </row>
      </sheetData>
      <sheetData sheetId="4794">
        <row r="2">
          <cell r="A2">
            <v>0</v>
          </cell>
        </row>
      </sheetData>
      <sheetData sheetId="4795">
        <row r="2">
          <cell r="A2">
            <v>0</v>
          </cell>
        </row>
      </sheetData>
      <sheetData sheetId="4796">
        <row r="2">
          <cell r="A2">
            <v>0</v>
          </cell>
        </row>
      </sheetData>
      <sheetData sheetId="4797">
        <row r="2">
          <cell r="A2">
            <v>0</v>
          </cell>
        </row>
      </sheetData>
      <sheetData sheetId="4798">
        <row r="2">
          <cell r="A2">
            <v>0</v>
          </cell>
        </row>
      </sheetData>
      <sheetData sheetId="4799">
        <row r="2">
          <cell r="A2">
            <v>0</v>
          </cell>
        </row>
      </sheetData>
      <sheetData sheetId="4800">
        <row r="2">
          <cell r="A2">
            <v>0</v>
          </cell>
        </row>
      </sheetData>
      <sheetData sheetId="4801">
        <row r="2">
          <cell r="A2">
            <v>0</v>
          </cell>
        </row>
      </sheetData>
      <sheetData sheetId="4802">
        <row r="2">
          <cell r="A2">
            <v>0</v>
          </cell>
        </row>
      </sheetData>
      <sheetData sheetId="4803">
        <row r="2">
          <cell r="A2">
            <v>0</v>
          </cell>
        </row>
      </sheetData>
      <sheetData sheetId="4804">
        <row r="2">
          <cell r="A2">
            <v>0</v>
          </cell>
        </row>
      </sheetData>
      <sheetData sheetId="4805">
        <row r="2">
          <cell r="A2">
            <v>0</v>
          </cell>
        </row>
      </sheetData>
      <sheetData sheetId="4806">
        <row r="2">
          <cell r="A2">
            <v>0</v>
          </cell>
        </row>
      </sheetData>
      <sheetData sheetId="4807">
        <row r="2">
          <cell r="A2">
            <v>0</v>
          </cell>
        </row>
      </sheetData>
      <sheetData sheetId="4808">
        <row r="2">
          <cell r="A2">
            <v>0</v>
          </cell>
        </row>
      </sheetData>
      <sheetData sheetId="4809">
        <row r="2">
          <cell r="A2">
            <v>0</v>
          </cell>
        </row>
      </sheetData>
      <sheetData sheetId="4810">
        <row r="2">
          <cell r="A2">
            <v>0</v>
          </cell>
        </row>
      </sheetData>
      <sheetData sheetId="4811">
        <row r="2">
          <cell r="A2">
            <v>0</v>
          </cell>
        </row>
      </sheetData>
      <sheetData sheetId="4812">
        <row r="2">
          <cell r="A2">
            <v>0</v>
          </cell>
        </row>
      </sheetData>
      <sheetData sheetId="4813">
        <row r="2">
          <cell r="A2">
            <v>0</v>
          </cell>
        </row>
      </sheetData>
      <sheetData sheetId="4814">
        <row r="2">
          <cell r="A2">
            <v>0</v>
          </cell>
        </row>
      </sheetData>
      <sheetData sheetId="4815">
        <row r="2">
          <cell r="A2">
            <v>0</v>
          </cell>
        </row>
      </sheetData>
      <sheetData sheetId="4816">
        <row r="2">
          <cell r="A2">
            <v>0</v>
          </cell>
        </row>
      </sheetData>
      <sheetData sheetId="4817">
        <row r="2">
          <cell r="A2">
            <v>0</v>
          </cell>
        </row>
      </sheetData>
      <sheetData sheetId="4818">
        <row r="2">
          <cell r="A2">
            <v>0</v>
          </cell>
        </row>
      </sheetData>
      <sheetData sheetId="4819">
        <row r="2">
          <cell r="A2">
            <v>0</v>
          </cell>
        </row>
      </sheetData>
      <sheetData sheetId="4820">
        <row r="2">
          <cell r="A2">
            <v>0</v>
          </cell>
        </row>
      </sheetData>
      <sheetData sheetId="4821">
        <row r="2">
          <cell r="A2">
            <v>0</v>
          </cell>
        </row>
      </sheetData>
      <sheetData sheetId="4822">
        <row r="2">
          <cell r="A2">
            <v>0</v>
          </cell>
        </row>
      </sheetData>
      <sheetData sheetId="4823">
        <row r="2">
          <cell r="A2">
            <v>0</v>
          </cell>
        </row>
      </sheetData>
      <sheetData sheetId="4824">
        <row r="2">
          <cell r="A2">
            <v>0</v>
          </cell>
        </row>
      </sheetData>
      <sheetData sheetId="4825">
        <row r="2">
          <cell r="A2">
            <v>0</v>
          </cell>
        </row>
      </sheetData>
      <sheetData sheetId="4826">
        <row r="2">
          <cell r="A2">
            <v>0</v>
          </cell>
        </row>
      </sheetData>
      <sheetData sheetId="4827">
        <row r="2">
          <cell r="A2">
            <v>0</v>
          </cell>
        </row>
      </sheetData>
      <sheetData sheetId="4828">
        <row r="2">
          <cell r="A2">
            <v>0</v>
          </cell>
        </row>
      </sheetData>
      <sheetData sheetId="4829">
        <row r="2">
          <cell r="A2">
            <v>0</v>
          </cell>
        </row>
      </sheetData>
      <sheetData sheetId="4830">
        <row r="2">
          <cell r="A2">
            <v>0</v>
          </cell>
        </row>
      </sheetData>
      <sheetData sheetId="4831">
        <row r="2">
          <cell r="A2">
            <v>0</v>
          </cell>
        </row>
      </sheetData>
      <sheetData sheetId="4832">
        <row r="2">
          <cell r="A2">
            <v>0</v>
          </cell>
        </row>
      </sheetData>
      <sheetData sheetId="4833">
        <row r="2">
          <cell r="A2">
            <v>0</v>
          </cell>
        </row>
      </sheetData>
      <sheetData sheetId="4834">
        <row r="2">
          <cell r="A2">
            <v>0</v>
          </cell>
        </row>
      </sheetData>
      <sheetData sheetId="4835">
        <row r="2">
          <cell r="A2">
            <v>0</v>
          </cell>
        </row>
      </sheetData>
      <sheetData sheetId="4836">
        <row r="2">
          <cell r="A2">
            <v>0</v>
          </cell>
        </row>
      </sheetData>
      <sheetData sheetId="4837">
        <row r="2">
          <cell r="A2">
            <v>0</v>
          </cell>
        </row>
      </sheetData>
      <sheetData sheetId="4838">
        <row r="2">
          <cell r="A2">
            <v>0</v>
          </cell>
        </row>
      </sheetData>
      <sheetData sheetId="4839">
        <row r="2">
          <cell r="A2">
            <v>0</v>
          </cell>
        </row>
      </sheetData>
      <sheetData sheetId="4840">
        <row r="2">
          <cell r="A2">
            <v>0</v>
          </cell>
        </row>
      </sheetData>
      <sheetData sheetId="4841">
        <row r="2">
          <cell r="A2">
            <v>0</v>
          </cell>
        </row>
      </sheetData>
      <sheetData sheetId="4842">
        <row r="2">
          <cell r="A2">
            <v>0</v>
          </cell>
        </row>
      </sheetData>
      <sheetData sheetId="4843">
        <row r="2">
          <cell r="A2">
            <v>0</v>
          </cell>
        </row>
      </sheetData>
      <sheetData sheetId="4844">
        <row r="2">
          <cell r="A2">
            <v>0</v>
          </cell>
        </row>
      </sheetData>
      <sheetData sheetId="4845">
        <row r="2">
          <cell r="A2">
            <v>0</v>
          </cell>
        </row>
      </sheetData>
      <sheetData sheetId="4846">
        <row r="2">
          <cell r="A2">
            <v>0</v>
          </cell>
        </row>
      </sheetData>
      <sheetData sheetId="4847">
        <row r="2">
          <cell r="A2">
            <v>0</v>
          </cell>
        </row>
      </sheetData>
      <sheetData sheetId="4848">
        <row r="2">
          <cell r="A2">
            <v>0</v>
          </cell>
        </row>
      </sheetData>
      <sheetData sheetId="4849">
        <row r="2">
          <cell r="A2">
            <v>0</v>
          </cell>
        </row>
      </sheetData>
      <sheetData sheetId="4850">
        <row r="2">
          <cell r="A2">
            <v>0</v>
          </cell>
        </row>
      </sheetData>
      <sheetData sheetId="4851">
        <row r="2">
          <cell r="A2">
            <v>0</v>
          </cell>
        </row>
      </sheetData>
      <sheetData sheetId="4852">
        <row r="2">
          <cell r="A2">
            <v>0</v>
          </cell>
        </row>
      </sheetData>
      <sheetData sheetId="4853">
        <row r="2">
          <cell r="A2">
            <v>0</v>
          </cell>
        </row>
      </sheetData>
      <sheetData sheetId="4854">
        <row r="2">
          <cell r="A2">
            <v>0</v>
          </cell>
        </row>
      </sheetData>
      <sheetData sheetId="4855">
        <row r="2">
          <cell r="A2">
            <v>0</v>
          </cell>
        </row>
      </sheetData>
      <sheetData sheetId="4856">
        <row r="2">
          <cell r="A2">
            <v>0</v>
          </cell>
        </row>
      </sheetData>
      <sheetData sheetId="4857">
        <row r="2">
          <cell r="A2">
            <v>0</v>
          </cell>
        </row>
      </sheetData>
      <sheetData sheetId="4858">
        <row r="2">
          <cell r="A2">
            <v>0</v>
          </cell>
        </row>
      </sheetData>
      <sheetData sheetId="4859">
        <row r="2">
          <cell r="A2">
            <v>0</v>
          </cell>
        </row>
      </sheetData>
      <sheetData sheetId="4860">
        <row r="2">
          <cell r="A2">
            <v>0</v>
          </cell>
        </row>
      </sheetData>
      <sheetData sheetId="4861">
        <row r="2">
          <cell r="A2">
            <v>0</v>
          </cell>
        </row>
      </sheetData>
      <sheetData sheetId="4862">
        <row r="2">
          <cell r="A2">
            <v>0</v>
          </cell>
        </row>
      </sheetData>
      <sheetData sheetId="4863">
        <row r="2">
          <cell r="A2">
            <v>0</v>
          </cell>
        </row>
      </sheetData>
      <sheetData sheetId="4864">
        <row r="2">
          <cell r="A2">
            <v>0</v>
          </cell>
        </row>
      </sheetData>
      <sheetData sheetId="4865">
        <row r="2">
          <cell r="A2">
            <v>0</v>
          </cell>
        </row>
      </sheetData>
      <sheetData sheetId="4866">
        <row r="2">
          <cell r="A2">
            <v>0</v>
          </cell>
        </row>
      </sheetData>
      <sheetData sheetId="4867">
        <row r="2">
          <cell r="A2">
            <v>0</v>
          </cell>
        </row>
      </sheetData>
      <sheetData sheetId="4868">
        <row r="2">
          <cell r="A2">
            <v>0</v>
          </cell>
        </row>
      </sheetData>
      <sheetData sheetId="4869">
        <row r="2">
          <cell r="A2">
            <v>0</v>
          </cell>
        </row>
      </sheetData>
      <sheetData sheetId="4870">
        <row r="2">
          <cell r="A2">
            <v>0</v>
          </cell>
        </row>
      </sheetData>
      <sheetData sheetId="4871">
        <row r="2">
          <cell r="A2">
            <v>0</v>
          </cell>
        </row>
      </sheetData>
      <sheetData sheetId="4872">
        <row r="2">
          <cell r="A2">
            <v>0</v>
          </cell>
        </row>
      </sheetData>
      <sheetData sheetId="4873">
        <row r="2">
          <cell r="A2">
            <v>0</v>
          </cell>
        </row>
      </sheetData>
      <sheetData sheetId="4874">
        <row r="2">
          <cell r="A2">
            <v>0</v>
          </cell>
        </row>
      </sheetData>
      <sheetData sheetId="4875">
        <row r="2">
          <cell r="A2">
            <v>0</v>
          </cell>
        </row>
      </sheetData>
      <sheetData sheetId="4876">
        <row r="2">
          <cell r="A2">
            <v>0</v>
          </cell>
        </row>
      </sheetData>
      <sheetData sheetId="4877">
        <row r="2">
          <cell r="A2">
            <v>0</v>
          </cell>
        </row>
      </sheetData>
      <sheetData sheetId="4878">
        <row r="2">
          <cell r="A2">
            <v>0</v>
          </cell>
        </row>
      </sheetData>
      <sheetData sheetId="4879">
        <row r="2">
          <cell r="A2">
            <v>0</v>
          </cell>
        </row>
      </sheetData>
      <sheetData sheetId="4880">
        <row r="2">
          <cell r="A2">
            <v>0</v>
          </cell>
        </row>
      </sheetData>
      <sheetData sheetId="4881">
        <row r="2">
          <cell r="A2">
            <v>0</v>
          </cell>
        </row>
      </sheetData>
      <sheetData sheetId="4882">
        <row r="2">
          <cell r="A2">
            <v>0</v>
          </cell>
        </row>
      </sheetData>
      <sheetData sheetId="4883">
        <row r="2">
          <cell r="A2">
            <v>0</v>
          </cell>
        </row>
      </sheetData>
      <sheetData sheetId="4884">
        <row r="2">
          <cell r="A2">
            <v>0</v>
          </cell>
        </row>
      </sheetData>
      <sheetData sheetId="4885">
        <row r="2">
          <cell r="A2">
            <v>0</v>
          </cell>
        </row>
      </sheetData>
      <sheetData sheetId="4886">
        <row r="2">
          <cell r="A2">
            <v>0</v>
          </cell>
        </row>
      </sheetData>
      <sheetData sheetId="4887">
        <row r="2">
          <cell r="A2">
            <v>0</v>
          </cell>
        </row>
      </sheetData>
      <sheetData sheetId="4888">
        <row r="2">
          <cell r="A2">
            <v>0</v>
          </cell>
        </row>
      </sheetData>
      <sheetData sheetId="4889">
        <row r="2">
          <cell r="A2">
            <v>0</v>
          </cell>
        </row>
      </sheetData>
      <sheetData sheetId="4890">
        <row r="2">
          <cell r="A2">
            <v>0</v>
          </cell>
        </row>
      </sheetData>
      <sheetData sheetId="4891">
        <row r="2">
          <cell r="A2">
            <v>0</v>
          </cell>
        </row>
      </sheetData>
      <sheetData sheetId="4892">
        <row r="2">
          <cell r="A2">
            <v>0</v>
          </cell>
        </row>
      </sheetData>
      <sheetData sheetId="4893">
        <row r="2">
          <cell r="A2">
            <v>0</v>
          </cell>
        </row>
      </sheetData>
      <sheetData sheetId="4894">
        <row r="2">
          <cell r="A2">
            <v>0</v>
          </cell>
        </row>
      </sheetData>
      <sheetData sheetId="4895">
        <row r="2">
          <cell r="A2">
            <v>0</v>
          </cell>
        </row>
      </sheetData>
      <sheetData sheetId="4896">
        <row r="2">
          <cell r="A2">
            <v>0</v>
          </cell>
        </row>
      </sheetData>
      <sheetData sheetId="4897">
        <row r="2">
          <cell r="A2">
            <v>0</v>
          </cell>
        </row>
      </sheetData>
      <sheetData sheetId="4898">
        <row r="2">
          <cell r="A2">
            <v>0</v>
          </cell>
        </row>
      </sheetData>
      <sheetData sheetId="4899">
        <row r="2">
          <cell r="A2">
            <v>0</v>
          </cell>
        </row>
      </sheetData>
      <sheetData sheetId="4900">
        <row r="2">
          <cell r="A2">
            <v>0</v>
          </cell>
        </row>
      </sheetData>
      <sheetData sheetId="4901">
        <row r="2">
          <cell r="A2">
            <v>0</v>
          </cell>
        </row>
      </sheetData>
      <sheetData sheetId="4902">
        <row r="2">
          <cell r="A2">
            <v>0</v>
          </cell>
        </row>
      </sheetData>
      <sheetData sheetId="4903">
        <row r="2">
          <cell r="A2">
            <v>0</v>
          </cell>
        </row>
      </sheetData>
      <sheetData sheetId="4904">
        <row r="2">
          <cell r="A2">
            <v>0</v>
          </cell>
        </row>
      </sheetData>
      <sheetData sheetId="4905">
        <row r="2">
          <cell r="A2">
            <v>0</v>
          </cell>
        </row>
      </sheetData>
      <sheetData sheetId="4906">
        <row r="2">
          <cell r="A2">
            <v>0</v>
          </cell>
        </row>
      </sheetData>
      <sheetData sheetId="4907">
        <row r="2">
          <cell r="A2">
            <v>0</v>
          </cell>
        </row>
      </sheetData>
      <sheetData sheetId="4908">
        <row r="2">
          <cell r="A2">
            <v>0</v>
          </cell>
        </row>
      </sheetData>
      <sheetData sheetId="4909">
        <row r="2">
          <cell r="A2">
            <v>0</v>
          </cell>
        </row>
      </sheetData>
      <sheetData sheetId="4910">
        <row r="2">
          <cell r="A2">
            <v>0</v>
          </cell>
        </row>
      </sheetData>
      <sheetData sheetId="4911">
        <row r="2">
          <cell r="A2">
            <v>0</v>
          </cell>
        </row>
      </sheetData>
      <sheetData sheetId="4912">
        <row r="2">
          <cell r="A2">
            <v>0</v>
          </cell>
        </row>
      </sheetData>
      <sheetData sheetId="4913">
        <row r="2">
          <cell r="A2">
            <v>0</v>
          </cell>
        </row>
      </sheetData>
      <sheetData sheetId="4914">
        <row r="2">
          <cell r="A2">
            <v>0</v>
          </cell>
        </row>
      </sheetData>
      <sheetData sheetId="4915">
        <row r="2">
          <cell r="A2">
            <v>0</v>
          </cell>
        </row>
      </sheetData>
      <sheetData sheetId="4916">
        <row r="2">
          <cell r="A2">
            <v>0</v>
          </cell>
        </row>
      </sheetData>
      <sheetData sheetId="4917">
        <row r="2">
          <cell r="A2">
            <v>0</v>
          </cell>
        </row>
      </sheetData>
      <sheetData sheetId="4918">
        <row r="2">
          <cell r="A2">
            <v>0</v>
          </cell>
        </row>
      </sheetData>
      <sheetData sheetId="4919">
        <row r="2">
          <cell r="A2">
            <v>0</v>
          </cell>
        </row>
      </sheetData>
      <sheetData sheetId="4920">
        <row r="2">
          <cell r="A2">
            <v>0</v>
          </cell>
        </row>
      </sheetData>
      <sheetData sheetId="4921">
        <row r="2">
          <cell r="A2">
            <v>0</v>
          </cell>
        </row>
      </sheetData>
      <sheetData sheetId="4922">
        <row r="2">
          <cell r="A2">
            <v>0</v>
          </cell>
        </row>
      </sheetData>
      <sheetData sheetId="4923">
        <row r="2">
          <cell r="A2">
            <v>0</v>
          </cell>
        </row>
      </sheetData>
      <sheetData sheetId="4924">
        <row r="2">
          <cell r="A2">
            <v>0</v>
          </cell>
        </row>
      </sheetData>
      <sheetData sheetId="4925">
        <row r="2">
          <cell r="A2">
            <v>0</v>
          </cell>
        </row>
      </sheetData>
      <sheetData sheetId="4926">
        <row r="2">
          <cell r="A2">
            <v>0</v>
          </cell>
        </row>
      </sheetData>
      <sheetData sheetId="4927">
        <row r="2">
          <cell r="A2">
            <v>0</v>
          </cell>
        </row>
      </sheetData>
      <sheetData sheetId="4928">
        <row r="2">
          <cell r="A2">
            <v>0</v>
          </cell>
        </row>
      </sheetData>
      <sheetData sheetId="4929">
        <row r="2">
          <cell r="A2">
            <v>0</v>
          </cell>
        </row>
      </sheetData>
      <sheetData sheetId="4930">
        <row r="2">
          <cell r="A2">
            <v>0</v>
          </cell>
        </row>
      </sheetData>
      <sheetData sheetId="4931">
        <row r="2">
          <cell r="A2">
            <v>0</v>
          </cell>
        </row>
      </sheetData>
      <sheetData sheetId="4932">
        <row r="2">
          <cell r="A2">
            <v>0</v>
          </cell>
        </row>
      </sheetData>
      <sheetData sheetId="4933">
        <row r="2">
          <cell r="A2">
            <v>0</v>
          </cell>
        </row>
      </sheetData>
      <sheetData sheetId="4934">
        <row r="2">
          <cell r="A2">
            <v>0</v>
          </cell>
        </row>
      </sheetData>
      <sheetData sheetId="4935">
        <row r="2">
          <cell r="A2">
            <v>0</v>
          </cell>
        </row>
      </sheetData>
      <sheetData sheetId="4936">
        <row r="2">
          <cell r="A2">
            <v>0</v>
          </cell>
        </row>
      </sheetData>
      <sheetData sheetId="4937">
        <row r="2">
          <cell r="A2">
            <v>0</v>
          </cell>
        </row>
      </sheetData>
      <sheetData sheetId="4938">
        <row r="2">
          <cell r="A2">
            <v>0</v>
          </cell>
        </row>
      </sheetData>
      <sheetData sheetId="4939">
        <row r="2">
          <cell r="A2">
            <v>0</v>
          </cell>
        </row>
      </sheetData>
      <sheetData sheetId="4940">
        <row r="2">
          <cell r="A2">
            <v>0</v>
          </cell>
        </row>
      </sheetData>
      <sheetData sheetId="4941">
        <row r="2">
          <cell r="A2">
            <v>0</v>
          </cell>
        </row>
      </sheetData>
      <sheetData sheetId="4942">
        <row r="2">
          <cell r="A2">
            <v>0</v>
          </cell>
        </row>
      </sheetData>
      <sheetData sheetId="4943">
        <row r="2">
          <cell r="A2">
            <v>0</v>
          </cell>
        </row>
      </sheetData>
      <sheetData sheetId="4944">
        <row r="2">
          <cell r="A2">
            <v>0</v>
          </cell>
        </row>
      </sheetData>
      <sheetData sheetId="4945">
        <row r="2">
          <cell r="A2">
            <v>0</v>
          </cell>
        </row>
      </sheetData>
      <sheetData sheetId="4946">
        <row r="2">
          <cell r="A2">
            <v>0</v>
          </cell>
        </row>
      </sheetData>
      <sheetData sheetId="4947">
        <row r="2">
          <cell r="A2">
            <v>0</v>
          </cell>
        </row>
      </sheetData>
      <sheetData sheetId="4948">
        <row r="2">
          <cell r="A2">
            <v>0</v>
          </cell>
        </row>
      </sheetData>
      <sheetData sheetId="4949">
        <row r="2">
          <cell r="A2">
            <v>0</v>
          </cell>
        </row>
      </sheetData>
      <sheetData sheetId="4950">
        <row r="2">
          <cell r="A2">
            <v>0</v>
          </cell>
        </row>
      </sheetData>
      <sheetData sheetId="4951">
        <row r="2">
          <cell r="A2">
            <v>0</v>
          </cell>
        </row>
      </sheetData>
      <sheetData sheetId="4952">
        <row r="2">
          <cell r="A2">
            <v>0</v>
          </cell>
        </row>
      </sheetData>
      <sheetData sheetId="4953">
        <row r="2">
          <cell r="A2">
            <v>0</v>
          </cell>
        </row>
      </sheetData>
      <sheetData sheetId="4954">
        <row r="2">
          <cell r="A2">
            <v>0</v>
          </cell>
        </row>
      </sheetData>
      <sheetData sheetId="4955">
        <row r="2">
          <cell r="A2">
            <v>0</v>
          </cell>
        </row>
      </sheetData>
      <sheetData sheetId="4956">
        <row r="2">
          <cell r="A2">
            <v>0</v>
          </cell>
        </row>
      </sheetData>
      <sheetData sheetId="4957">
        <row r="2">
          <cell r="A2">
            <v>0</v>
          </cell>
        </row>
      </sheetData>
      <sheetData sheetId="4958">
        <row r="2">
          <cell r="A2">
            <v>0</v>
          </cell>
        </row>
      </sheetData>
      <sheetData sheetId="4959">
        <row r="2">
          <cell r="A2">
            <v>0</v>
          </cell>
        </row>
      </sheetData>
      <sheetData sheetId="4960">
        <row r="2">
          <cell r="A2">
            <v>0</v>
          </cell>
        </row>
      </sheetData>
      <sheetData sheetId="4961">
        <row r="2">
          <cell r="A2">
            <v>0</v>
          </cell>
        </row>
      </sheetData>
      <sheetData sheetId="4962">
        <row r="2">
          <cell r="A2">
            <v>0</v>
          </cell>
        </row>
      </sheetData>
      <sheetData sheetId="4963">
        <row r="2">
          <cell r="A2">
            <v>0</v>
          </cell>
        </row>
      </sheetData>
      <sheetData sheetId="4964">
        <row r="2">
          <cell r="A2">
            <v>0</v>
          </cell>
        </row>
      </sheetData>
      <sheetData sheetId="4965">
        <row r="2">
          <cell r="A2">
            <v>0</v>
          </cell>
        </row>
      </sheetData>
      <sheetData sheetId="4966">
        <row r="2">
          <cell r="A2">
            <v>0</v>
          </cell>
        </row>
      </sheetData>
      <sheetData sheetId="4967">
        <row r="2">
          <cell r="A2">
            <v>0</v>
          </cell>
        </row>
      </sheetData>
      <sheetData sheetId="4968">
        <row r="2">
          <cell r="A2">
            <v>0</v>
          </cell>
        </row>
      </sheetData>
      <sheetData sheetId="4969">
        <row r="2">
          <cell r="A2">
            <v>0</v>
          </cell>
        </row>
      </sheetData>
      <sheetData sheetId="4970">
        <row r="2">
          <cell r="A2">
            <v>0</v>
          </cell>
        </row>
      </sheetData>
      <sheetData sheetId="4971">
        <row r="2">
          <cell r="A2">
            <v>0</v>
          </cell>
        </row>
      </sheetData>
      <sheetData sheetId="4972">
        <row r="2">
          <cell r="A2">
            <v>0</v>
          </cell>
        </row>
      </sheetData>
      <sheetData sheetId="4973">
        <row r="2">
          <cell r="A2">
            <v>0</v>
          </cell>
        </row>
      </sheetData>
      <sheetData sheetId="4974">
        <row r="2">
          <cell r="A2">
            <v>0</v>
          </cell>
        </row>
      </sheetData>
      <sheetData sheetId="4975">
        <row r="2">
          <cell r="A2">
            <v>0</v>
          </cell>
        </row>
      </sheetData>
      <sheetData sheetId="4976">
        <row r="2">
          <cell r="A2">
            <v>0</v>
          </cell>
        </row>
      </sheetData>
      <sheetData sheetId="4977">
        <row r="2">
          <cell r="A2">
            <v>0</v>
          </cell>
        </row>
      </sheetData>
      <sheetData sheetId="4978">
        <row r="2">
          <cell r="A2">
            <v>0</v>
          </cell>
        </row>
      </sheetData>
      <sheetData sheetId="4979">
        <row r="2">
          <cell r="A2">
            <v>0</v>
          </cell>
        </row>
      </sheetData>
      <sheetData sheetId="4980">
        <row r="2">
          <cell r="A2">
            <v>0</v>
          </cell>
        </row>
      </sheetData>
      <sheetData sheetId="4981">
        <row r="2">
          <cell r="A2">
            <v>0</v>
          </cell>
        </row>
      </sheetData>
      <sheetData sheetId="4982">
        <row r="2">
          <cell r="A2">
            <v>0</v>
          </cell>
        </row>
      </sheetData>
      <sheetData sheetId="4983">
        <row r="2">
          <cell r="A2">
            <v>0</v>
          </cell>
        </row>
      </sheetData>
      <sheetData sheetId="4984">
        <row r="2">
          <cell r="A2">
            <v>0</v>
          </cell>
        </row>
      </sheetData>
      <sheetData sheetId="4985">
        <row r="2">
          <cell r="A2">
            <v>0</v>
          </cell>
        </row>
      </sheetData>
      <sheetData sheetId="4986">
        <row r="2">
          <cell r="A2">
            <v>0</v>
          </cell>
        </row>
      </sheetData>
      <sheetData sheetId="4987">
        <row r="2">
          <cell r="A2">
            <v>0</v>
          </cell>
        </row>
      </sheetData>
      <sheetData sheetId="4988">
        <row r="2">
          <cell r="A2">
            <v>0</v>
          </cell>
        </row>
      </sheetData>
      <sheetData sheetId="4989">
        <row r="2">
          <cell r="A2">
            <v>0</v>
          </cell>
        </row>
      </sheetData>
      <sheetData sheetId="4990">
        <row r="2">
          <cell r="A2">
            <v>0</v>
          </cell>
        </row>
      </sheetData>
      <sheetData sheetId="4991">
        <row r="2">
          <cell r="A2">
            <v>0</v>
          </cell>
        </row>
      </sheetData>
      <sheetData sheetId="4992">
        <row r="2">
          <cell r="A2">
            <v>0</v>
          </cell>
        </row>
      </sheetData>
      <sheetData sheetId="4993">
        <row r="2">
          <cell r="A2">
            <v>0</v>
          </cell>
        </row>
      </sheetData>
      <sheetData sheetId="4994">
        <row r="2">
          <cell r="A2">
            <v>0</v>
          </cell>
        </row>
      </sheetData>
      <sheetData sheetId="4995">
        <row r="2">
          <cell r="A2">
            <v>0</v>
          </cell>
        </row>
      </sheetData>
      <sheetData sheetId="4996">
        <row r="2">
          <cell r="A2">
            <v>0</v>
          </cell>
        </row>
      </sheetData>
      <sheetData sheetId="4997">
        <row r="2">
          <cell r="A2">
            <v>0</v>
          </cell>
        </row>
      </sheetData>
      <sheetData sheetId="4998">
        <row r="2">
          <cell r="A2">
            <v>0</v>
          </cell>
        </row>
      </sheetData>
      <sheetData sheetId="4999">
        <row r="2">
          <cell r="A2">
            <v>0</v>
          </cell>
        </row>
      </sheetData>
      <sheetData sheetId="5000">
        <row r="2">
          <cell r="A2">
            <v>0</v>
          </cell>
        </row>
      </sheetData>
      <sheetData sheetId="5001">
        <row r="2">
          <cell r="A2">
            <v>0</v>
          </cell>
        </row>
      </sheetData>
      <sheetData sheetId="5002">
        <row r="2">
          <cell r="A2">
            <v>0</v>
          </cell>
        </row>
      </sheetData>
      <sheetData sheetId="5003">
        <row r="2">
          <cell r="A2">
            <v>0</v>
          </cell>
        </row>
      </sheetData>
      <sheetData sheetId="5004">
        <row r="2">
          <cell r="A2">
            <v>0</v>
          </cell>
        </row>
      </sheetData>
      <sheetData sheetId="5005">
        <row r="2">
          <cell r="A2">
            <v>0</v>
          </cell>
        </row>
      </sheetData>
      <sheetData sheetId="5006">
        <row r="2">
          <cell r="A2">
            <v>0</v>
          </cell>
        </row>
      </sheetData>
      <sheetData sheetId="5007">
        <row r="2">
          <cell r="A2">
            <v>0</v>
          </cell>
        </row>
      </sheetData>
      <sheetData sheetId="5008">
        <row r="2">
          <cell r="A2">
            <v>0</v>
          </cell>
        </row>
      </sheetData>
      <sheetData sheetId="5009">
        <row r="2">
          <cell r="A2">
            <v>0</v>
          </cell>
        </row>
      </sheetData>
      <sheetData sheetId="5010">
        <row r="2">
          <cell r="A2">
            <v>0</v>
          </cell>
        </row>
      </sheetData>
      <sheetData sheetId="5011">
        <row r="2">
          <cell r="A2">
            <v>0</v>
          </cell>
        </row>
      </sheetData>
      <sheetData sheetId="5012">
        <row r="2">
          <cell r="A2">
            <v>0</v>
          </cell>
        </row>
      </sheetData>
      <sheetData sheetId="5013">
        <row r="2">
          <cell r="A2">
            <v>0</v>
          </cell>
        </row>
      </sheetData>
      <sheetData sheetId="5014">
        <row r="2">
          <cell r="A2">
            <v>0</v>
          </cell>
        </row>
      </sheetData>
      <sheetData sheetId="5015">
        <row r="2">
          <cell r="A2">
            <v>0</v>
          </cell>
        </row>
      </sheetData>
      <sheetData sheetId="5016">
        <row r="2">
          <cell r="A2">
            <v>0</v>
          </cell>
        </row>
      </sheetData>
      <sheetData sheetId="5017">
        <row r="2">
          <cell r="A2">
            <v>0</v>
          </cell>
        </row>
      </sheetData>
      <sheetData sheetId="5018">
        <row r="2">
          <cell r="A2">
            <v>0</v>
          </cell>
        </row>
      </sheetData>
      <sheetData sheetId="5019"/>
      <sheetData sheetId="5020"/>
      <sheetData sheetId="5021"/>
      <sheetData sheetId="5022">
        <row r="2">
          <cell r="A2">
            <v>0</v>
          </cell>
        </row>
      </sheetData>
      <sheetData sheetId="5023"/>
      <sheetData sheetId="5024"/>
      <sheetData sheetId="5025"/>
      <sheetData sheetId="5026"/>
      <sheetData sheetId="5027"/>
      <sheetData sheetId="5028"/>
      <sheetData sheetId="5029"/>
      <sheetData sheetId="5030"/>
      <sheetData sheetId="5031"/>
      <sheetData sheetId="5032"/>
      <sheetData sheetId="5033"/>
      <sheetData sheetId="5034"/>
      <sheetData sheetId="5035"/>
      <sheetData sheetId="5036"/>
      <sheetData sheetId="5037"/>
      <sheetData sheetId="5038"/>
      <sheetData sheetId="5039"/>
      <sheetData sheetId="5040"/>
      <sheetData sheetId="5041"/>
      <sheetData sheetId="5042"/>
      <sheetData sheetId="5043"/>
      <sheetData sheetId="5044"/>
      <sheetData sheetId="5045"/>
      <sheetData sheetId="5046"/>
      <sheetData sheetId="5047"/>
      <sheetData sheetId="5048"/>
      <sheetData sheetId="5049">
        <row r="2">
          <cell r="A2">
            <v>0</v>
          </cell>
        </row>
      </sheetData>
      <sheetData sheetId="5050"/>
      <sheetData sheetId="5051"/>
      <sheetData sheetId="5052"/>
      <sheetData sheetId="5053"/>
      <sheetData sheetId="5054"/>
      <sheetData sheetId="5055"/>
      <sheetData sheetId="5056"/>
      <sheetData sheetId="5057"/>
      <sheetData sheetId="5058">
        <row r="2">
          <cell r="A2">
            <v>0</v>
          </cell>
        </row>
      </sheetData>
      <sheetData sheetId="5059">
        <row r="2">
          <cell r="A2">
            <v>0</v>
          </cell>
        </row>
      </sheetData>
      <sheetData sheetId="5060"/>
      <sheetData sheetId="5061"/>
      <sheetData sheetId="5062"/>
      <sheetData sheetId="5063"/>
      <sheetData sheetId="5064"/>
      <sheetData sheetId="5065"/>
      <sheetData sheetId="5066"/>
      <sheetData sheetId="5067"/>
      <sheetData sheetId="5068">
        <row r="2">
          <cell r="A2">
            <v>0</v>
          </cell>
        </row>
      </sheetData>
      <sheetData sheetId="5069"/>
      <sheetData sheetId="5070"/>
      <sheetData sheetId="5071"/>
      <sheetData sheetId="5072"/>
      <sheetData sheetId="5073"/>
      <sheetData sheetId="5074"/>
      <sheetData sheetId="5075"/>
      <sheetData sheetId="5076"/>
      <sheetData sheetId="5077"/>
      <sheetData sheetId="5078"/>
      <sheetData sheetId="5079"/>
      <sheetData sheetId="5080"/>
      <sheetData sheetId="5081"/>
      <sheetData sheetId="5082"/>
      <sheetData sheetId="5083"/>
      <sheetData sheetId="5084"/>
      <sheetData sheetId="5085"/>
      <sheetData sheetId="5086"/>
      <sheetData sheetId="5087"/>
      <sheetData sheetId="5088"/>
      <sheetData sheetId="5089"/>
      <sheetData sheetId="5090"/>
      <sheetData sheetId="5091"/>
      <sheetData sheetId="5092"/>
      <sheetData sheetId="5093"/>
      <sheetData sheetId="5094"/>
      <sheetData sheetId="5095">
        <row r="2">
          <cell r="A2">
            <v>0</v>
          </cell>
        </row>
      </sheetData>
      <sheetData sheetId="5096"/>
      <sheetData sheetId="5097"/>
      <sheetData sheetId="5098"/>
      <sheetData sheetId="5099"/>
      <sheetData sheetId="5100"/>
      <sheetData sheetId="5101"/>
      <sheetData sheetId="5102"/>
      <sheetData sheetId="5103"/>
      <sheetData sheetId="5104"/>
      <sheetData sheetId="5105">
        <row r="2">
          <cell r="A2">
            <v>0</v>
          </cell>
        </row>
      </sheetData>
      <sheetData sheetId="5106"/>
      <sheetData sheetId="5107"/>
      <sheetData sheetId="5108"/>
      <sheetData sheetId="5109"/>
      <sheetData sheetId="5110"/>
      <sheetData sheetId="5111"/>
      <sheetData sheetId="5112"/>
      <sheetData sheetId="5113"/>
      <sheetData sheetId="5114"/>
      <sheetData sheetId="5115">
        <row r="2">
          <cell r="A2">
            <v>0</v>
          </cell>
        </row>
      </sheetData>
      <sheetData sheetId="5116"/>
      <sheetData sheetId="5117"/>
      <sheetData sheetId="5118"/>
      <sheetData sheetId="5119"/>
      <sheetData sheetId="5120"/>
      <sheetData sheetId="5121"/>
      <sheetData sheetId="5122"/>
      <sheetData sheetId="5123"/>
      <sheetData sheetId="5124"/>
      <sheetData sheetId="5125"/>
      <sheetData sheetId="5126"/>
      <sheetData sheetId="5127"/>
      <sheetData sheetId="5128"/>
      <sheetData sheetId="5129"/>
      <sheetData sheetId="5130"/>
      <sheetData sheetId="5131"/>
      <sheetData sheetId="5132"/>
      <sheetData sheetId="5133"/>
      <sheetData sheetId="5134"/>
      <sheetData sheetId="5135"/>
      <sheetData sheetId="5136"/>
      <sheetData sheetId="5137"/>
      <sheetData sheetId="5138"/>
      <sheetData sheetId="5139"/>
      <sheetData sheetId="5140"/>
      <sheetData sheetId="5141">
        <row r="2">
          <cell r="A2">
            <v>0</v>
          </cell>
        </row>
      </sheetData>
      <sheetData sheetId="5142"/>
      <sheetData sheetId="5143"/>
      <sheetData sheetId="5144"/>
      <sheetData sheetId="5145"/>
      <sheetData sheetId="5146"/>
      <sheetData sheetId="5147"/>
      <sheetData sheetId="5148"/>
      <sheetData sheetId="5149"/>
      <sheetData sheetId="5150"/>
      <sheetData sheetId="5151">
        <row r="2">
          <cell r="A2">
            <v>0</v>
          </cell>
        </row>
      </sheetData>
      <sheetData sheetId="5152"/>
      <sheetData sheetId="5153"/>
      <sheetData sheetId="5154"/>
      <sheetData sheetId="5155"/>
      <sheetData sheetId="5156"/>
      <sheetData sheetId="5157"/>
      <sheetData sheetId="5158"/>
      <sheetData sheetId="5159"/>
      <sheetData sheetId="5160"/>
      <sheetData sheetId="5161">
        <row r="2">
          <cell r="A2">
            <v>0</v>
          </cell>
        </row>
      </sheetData>
      <sheetData sheetId="5162"/>
      <sheetData sheetId="5163"/>
      <sheetData sheetId="5164"/>
      <sheetData sheetId="5165"/>
      <sheetData sheetId="5166"/>
      <sheetData sheetId="5167"/>
      <sheetData sheetId="5168"/>
      <sheetData sheetId="5169"/>
      <sheetData sheetId="5170"/>
      <sheetData sheetId="5171"/>
      <sheetData sheetId="5172"/>
      <sheetData sheetId="5173"/>
      <sheetData sheetId="5174"/>
      <sheetData sheetId="5175"/>
      <sheetData sheetId="5176"/>
      <sheetData sheetId="5177"/>
      <sheetData sheetId="5178"/>
      <sheetData sheetId="5179"/>
      <sheetData sheetId="5180"/>
      <sheetData sheetId="5181"/>
      <sheetData sheetId="5182"/>
      <sheetData sheetId="5183"/>
      <sheetData sheetId="5184"/>
      <sheetData sheetId="5185"/>
      <sheetData sheetId="5186"/>
      <sheetData sheetId="5187">
        <row r="2">
          <cell r="A2">
            <v>0</v>
          </cell>
        </row>
      </sheetData>
      <sheetData sheetId="5188"/>
      <sheetData sheetId="5189"/>
      <sheetData sheetId="5190"/>
      <sheetData sheetId="5191"/>
      <sheetData sheetId="5192"/>
      <sheetData sheetId="5193"/>
      <sheetData sheetId="5194"/>
      <sheetData sheetId="5195"/>
      <sheetData sheetId="5196"/>
      <sheetData sheetId="5197">
        <row r="2">
          <cell r="A2">
            <v>0</v>
          </cell>
        </row>
      </sheetData>
      <sheetData sheetId="5198"/>
      <sheetData sheetId="5199"/>
      <sheetData sheetId="5200"/>
      <sheetData sheetId="5201"/>
      <sheetData sheetId="5202"/>
      <sheetData sheetId="5203"/>
      <sheetData sheetId="5204"/>
      <sheetData sheetId="5205"/>
      <sheetData sheetId="5206"/>
      <sheetData sheetId="5207">
        <row r="2">
          <cell r="A2">
            <v>0</v>
          </cell>
        </row>
      </sheetData>
      <sheetData sheetId="5208"/>
      <sheetData sheetId="5209"/>
      <sheetData sheetId="5210"/>
      <sheetData sheetId="5211"/>
      <sheetData sheetId="5212"/>
      <sheetData sheetId="5213"/>
      <sheetData sheetId="5214"/>
      <sheetData sheetId="5215"/>
      <sheetData sheetId="5216"/>
      <sheetData sheetId="5217"/>
      <sheetData sheetId="5218"/>
      <sheetData sheetId="5219"/>
      <sheetData sheetId="5220"/>
      <sheetData sheetId="5221"/>
      <sheetData sheetId="5222"/>
      <sheetData sheetId="5223"/>
      <sheetData sheetId="5224"/>
      <sheetData sheetId="5225"/>
      <sheetData sheetId="5226"/>
      <sheetData sheetId="5227"/>
      <sheetData sheetId="5228"/>
      <sheetData sheetId="5229"/>
      <sheetData sheetId="5230"/>
      <sheetData sheetId="5231"/>
      <sheetData sheetId="5232"/>
      <sheetData sheetId="5233"/>
      <sheetData sheetId="5234">
        <row r="2">
          <cell r="A2">
            <v>0</v>
          </cell>
        </row>
      </sheetData>
      <sheetData sheetId="5235"/>
      <sheetData sheetId="5236"/>
      <sheetData sheetId="5237"/>
      <sheetData sheetId="5238"/>
      <sheetData sheetId="5239"/>
      <sheetData sheetId="5240"/>
      <sheetData sheetId="5241"/>
      <sheetData sheetId="5242"/>
      <sheetData sheetId="5243">
        <row r="2">
          <cell r="A2">
            <v>0</v>
          </cell>
        </row>
      </sheetData>
      <sheetData sheetId="5244">
        <row r="2">
          <cell r="A2">
            <v>0</v>
          </cell>
        </row>
      </sheetData>
      <sheetData sheetId="5245"/>
      <sheetData sheetId="5246"/>
      <sheetData sheetId="5247"/>
      <sheetData sheetId="5248"/>
      <sheetData sheetId="5249"/>
      <sheetData sheetId="5250"/>
      <sheetData sheetId="5251"/>
      <sheetData sheetId="5252"/>
      <sheetData sheetId="5253">
        <row r="2">
          <cell r="A2">
            <v>0</v>
          </cell>
        </row>
      </sheetData>
      <sheetData sheetId="5254"/>
      <sheetData sheetId="5255"/>
      <sheetData sheetId="5256"/>
      <sheetData sheetId="5257"/>
      <sheetData sheetId="5258"/>
      <sheetData sheetId="5259"/>
      <sheetData sheetId="5260"/>
      <sheetData sheetId="5261"/>
      <sheetData sheetId="5262"/>
      <sheetData sheetId="5263"/>
      <sheetData sheetId="5264"/>
      <sheetData sheetId="5265"/>
      <sheetData sheetId="5266"/>
      <sheetData sheetId="5267"/>
      <sheetData sheetId="5268"/>
      <sheetData sheetId="5269">
        <row r="2">
          <cell r="A2">
            <v>0</v>
          </cell>
        </row>
      </sheetData>
      <sheetData sheetId="5270">
        <row r="2">
          <cell r="A2">
            <v>0</v>
          </cell>
        </row>
      </sheetData>
      <sheetData sheetId="5271">
        <row r="2">
          <cell r="A2">
            <v>0</v>
          </cell>
        </row>
      </sheetData>
      <sheetData sheetId="5272">
        <row r="2">
          <cell r="A2">
            <v>0</v>
          </cell>
        </row>
      </sheetData>
      <sheetData sheetId="5273">
        <row r="2">
          <cell r="A2">
            <v>0</v>
          </cell>
        </row>
      </sheetData>
      <sheetData sheetId="5274">
        <row r="2">
          <cell r="A2">
            <v>0</v>
          </cell>
        </row>
      </sheetData>
      <sheetData sheetId="5275">
        <row r="2">
          <cell r="A2">
            <v>0</v>
          </cell>
        </row>
      </sheetData>
      <sheetData sheetId="5276"/>
      <sheetData sheetId="5277"/>
      <sheetData sheetId="5278">
        <row r="2">
          <cell r="A2">
            <v>0</v>
          </cell>
        </row>
      </sheetData>
      <sheetData sheetId="5279">
        <row r="2">
          <cell r="A2">
            <v>0</v>
          </cell>
        </row>
      </sheetData>
      <sheetData sheetId="5280">
        <row r="2">
          <cell r="A2">
            <v>0</v>
          </cell>
        </row>
      </sheetData>
      <sheetData sheetId="5281">
        <row r="2">
          <cell r="A2">
            <v>0</v>
          </cell>
        </row>
      </sheetData>
      <sheetData sheetId="5282">
        <row r="2">
          <cell r="A2">
            <v>0</v>
          </cell>
        </row>
      </sheetData>
      <sheetData sheetId="5283">
        <row r="2">
          <cell r="A2">
            <v>0</v>
          </cell>
        </row>
      </sheetData>
      <sheetData sheetId="5284">
        <row r="2">
          <cell r="A2">
            <v>0</v>
          </cell>
        </row>
      </sheetData>
      <sheetData sheetId="5285">
        <row r="2">
          <cell r="A2">
            <v>0</v>
          </cell>
        </row>
      </sheetData>
      <sheetData sheetId="5286"/>
      <sheetData sheetId="5287">
        <row r="2">
          <cell r="A2">
            <v>0</v>
          </cell>
        </row>
      </sheetData>
      <sheetData sheetId="5288">
        <row r="2">
          <cell r="A2">
            <v>0</v>
          </cell>
        </row>
      </sheetData>
      <sheetData sheetId="5289">
        <row r="2">
          <cell r="A2">
            <v>0</v>
          </cell>
        </row>
      </sheetData>
      <sheetData sheetId="5290">
        <row r="2">
          <cell r="A2">
            <v>0</v>
          </cell>
        </row>
      </sheetData>
      <sheetData sheetId="5291">
        <row r="2">
          <cell r="A2">
            <v>0</v>
          </cell>
        </row>
      </sheetData>
      <sheetData sheetId="5292">
        <row r="2">
          <cell r="A2">
            <v>0</v>
          </cell>
        </row>
      </sheetData>
      <sheetData sheetId="5293">
        <row r="2">
          <cell r="A2">
            <v>0</v>
          </cell>
        </row>
      </sheetData>
      <sheetData sheetId="5294">
        <row r="2">
          <cell r="A2">
            <v>0</v>
          </cell>
        </row>
      </sheetData>
      <sheetData sheetId="5295">
        <row r="2">
          <cell r="A2">
            <v>0</v>
          </cell>
        </row>
      </sheetData>
      <sheetData sheetId="5296">
        <row r="2">
          <cell r="A2">
            <v>0</v>
          </cell>
        </row>
      </sheetData>
      <sheetData sheetId="5297">
        <row r="2">
          <cell r="A2">
            <v>0</v>
          </cell>
        </row>
      </sheetData>
      <sheetData sheetId="5298">
        <row r="2">
          <cell r="A2">
            <v>0</v>
          </cell>
        </row>
      </sheetData>
      <sheetData sheetId="5299">
        <row r="2">
          <cell r="A2">
            <v>0</v>
          </cell>
        </row>
      </sheetData>
      <sheetData sheetId="5300">
        <row r="2">
          <cell r="A2">
            <v>0</v>
          </cell>
        </row>
      </sheetData>
      <sheetData sheetId="5301">
        <row r="2">
          <cell r="A2">
            <v>0</v>
          </cell>
        </row>
      </sheetData>
      <sheetData sheetId="5302">
        <row r="2">
          <cell r="A2">
            <v>0</v>
          </cell>
        </row>
      </sheetData>
      <sheetData sheetId="5303">
        <row r="2">
          <cell r="A2">
            <v>0</v>
          </cell>
        </row>
      </sheetData>
      <sheetData sheetId="5304">
        <row r="2">
          <cell r="A2">
            <v>0</v>
          </cell>
        </row>
      </sheetData>
      <sheetData sheetId="5305">
        <row r="2">
          <cell r="A2">
            <v>0</v>
          </cell>
        </row>
      </sheetData>
      <sheetData sheetId="5306">
        <row r="2">
          <cell r="A2">
            <v>0</v>
          </cell>
        </row>
      </sheetData>
      <sheetData sheetId="5307">
        <row r="2">
          <cell r="A2">
            <v>0</v>
          </cell>
        </row>
      </sheetData>
      <sheetData sheetId="5308">
        <row r="2">
          <cell r="A2">
            <v>0</v>
          </cell>
        </row>
      </sheetData>
      <sheetData sheetId="5309">
        <row r="2">
          <cell r="A2">
            <v>0</v>
          </cell>
        </row>
      </sheetData>
      <sheetData sheetId="5310">
        <row r="2">
          <cell r="A2">
            <v>0</v>
          </cell>
        </row>
      </sheetData>
      <sheetData sheetId="5311">
        <row r="2">
          <cell r="A2">
            <v>0</v>
          </cell>
        </row>
      </sheetData>
      <sheetData sheetId="5312">
        <row r="2">
          <cell r="A2">
            <v>0</v>
          </cell>
        </row>
      </sheetData>
      <sheetData sheetId="5313">
        <row r="2">
          <cell r="A2">
            <v>0</v>
          </cell>
        </row>
      </sheetData>
      <sheetData sheetId="5314">
        <row r="2">
          <cell r="A2">
            <v>0</v>
          </cell>
        </row>
      </sheetData>
      <sheetData sheetId="5315">
        <row r="2">
          <cell r="A2">
            <v>0</v>
          </cell>
        </row>
      </sheetData>
      <sheetData sheetId="5316">
        <row r="2">
          <cell r="A2">
            <v>0</v>
          </cell>
        </row>
      </sheetData>
      <sheetData sheetId="5317">
        <row r="2">
          <cell r="A2">
            <v>0</v>
          </cell>
        </row>
      </sheetData>
      <sheetData sheetId="5318">
        <row r="2">
          <cell r="A2">
            <v>0</v>
          </cell>
        </row>
      </sheetData>
      <sheetData sheetId="5319">
        <row r="2">
          <cell r="A2">
            <v>0</v>
          </cell>
        </row>
      </sheetData>
      <sheetData sheetId="5320">
        <row r="2">
          <cell r="A2">
            <v>0</v>
          </cell>
        </row>
      </sheetData>
      <sheetData sheetId="5321">
        <row r="2">
          <cell r="A2">
            <v>0</v>
          </cell>
        </row>
      </sheetData>
      <sheetData sheetId="5322">
        <row r="2">
          <cell r="A2">
            <v>0</v>
          </cell>
        </row>
      </sheetData>
      <sheetData sheetId="5323">
        <row r="2">
          <cell r="A2">
            <v>0</v>
          </cell>
        </row>
      </sheetData>
      <sheetData sheetId="5324">
        <row r="2">
          <cell r="A2">
            <v>0</v>
          </cell>
        </row>
      </sheetData>
      <sheetData sheetId="5325">
        <row r="2">
          <cell r="A2">
            <v>0</v>
          </cell>
        </row>
      </sheetData>
      <sheetData sheetId="5326">
        <row r="2">
          <cell r="A2">
            <v>0</v>
          </cell>
        </row>
      </sheetData>
      <sheetData sheetId="5327">
        <row r="2">
          <cell r="A2">
            <v>0</v>
          </cell>
        </row>
      </sheetData>
      <sheetData sheetId="5328">
        <row r="2">
          <cell r="A2">
            <v>0</v>
          </cell>
        </row>
      </sheetData>
      <sheetData sheetId="5329">
        <row r="2">
          <cell r="A2">
            <v>0</v>
          </cell>
        </row>
      </sheetData>
      <sheetData sheetId="5330">
        <row r="2">
          <cell r="A2">
            <v>0</v>
          </cell>
        </row>
      </sheetData>
      <sheetData sheetId="5331">
        <row r="2">
          <cell r="A2">
            <v>0</v>
          </cell>
        </row>
      </sheetData>
      <sheetData sheetId="5332">
        <row r="2">
          <cell r="A2">
            <v>0</v>
          </cell>
        </row>
      </sheetData>
      <sheetData sheetId="5333">
        <row r="2">
          <cell r="A2">
            <v>0</v>
          </cell>
        </row>
      </sheetData>
      <sheetData sheetId="5334">
        <row r="2">
          <cell r="A2">
            <v>0</v>
          </cell>
        </row>
      </sheetData>
      <sheetData sheetId="5335">
        <row r="2">
          <cell r="A2">
            <v>0</v>
          </cell>
        </row>
      </sheetData>
      <sheetData sheetId="5336">
        <row r="2">
          <cell r="A2">
            <v>0</v>
          </cell>
        </row>
      </sheetData>
      <sheetData sheetId="5337">
        <row r="2">
          <cell r="A2">
            <v>0</v>
          </cell>
        </row>
      </sheetData>
      <sheetData sheetId="5338">
        <row r="2">
          <cell r="A2">
            <v>0</v>
          </cell>
        </row>
      </sheetData>
      <sheetData sheetId="5339">
        <row r="2">
          <cell r="A2">
            <v>0</v>
          </cell>
        </row>
      </sheetData>
      <sheetData sheetId="5340">
        <row r="2">
          <cell r="A2">
            <v>0</v>
          </cell>
        </row>
      </sheetData>
      <sheetData sheetId="5341">
        <row r="2">
          <cell r="A2">
            <v>0</v>
          </cell>
        </row>
      </sheetData>
      <sheetData sheetId="5342">
        <row r="2">
          <cell r="A2">
            <v>0</v>
          </cell>
        </row>
      </sheetData>
      <sheetData sheetId="5343">
        <row r="2">
          <cell r="A2">
            <v>0</v>
          </cell>
        </row>
      </sheetData>
      <sheetData sheetId="5344">
        <row r="2">
          <cell r="A2">
            <v>0</v>
          </cell>
        </row>
      </sheetData>
      <sheetData sheetId="5345">
        <row r="2">
          <cell r="A2">
            <v>0</v>
          </cell>
        </row>
      </sheetData>
      <sheetData sheetId="5346">
        <row r="2">
          <cell r="A2">
            <v>0</v>
          </cell>
        </row>
      </sheetData>
      <sheetData sheetId="5347">
        <row r="2">
          <cell r="A2">
            <v>0</v>
          </cell>
        </row>
      </sheetData>
      <sheetData sheetId="5348">
        <row r="2">
          <cell r="A2">
            <v>0</v>
          </cell>
        </row>
      </sheetData>
      <sheetData sheetId="5349">
        <row r="2">
          <cell r="A2">
            <v>0</v>
          </cell>
        </row>
      </sheetData>
      <sheetData sheetId="5350">
        <row r="2">
          <cell r="A2">
            <v>0</v>
          </cell>
        </row>
      </sheetData>
      <sheetData sheetId="5351">
        <row r="2">
          <cell r="A2">
            <v>0</v>
          </cell>
        </row>
      </sheetData>
      <sheetData sheetId="5352">
        <row r="2">
          <cell r="A2">
            <v>0</v>
          </cell>
        </row>
      </sheetData>
      <sheetData sheetId="5353">
        <row r="2">
          <cell r="A2">
            <v>0</v>
          </cell>
        </row>
      </sheetData>
      <sheetData sheetId="5354">
        <row r="2">
          <cell r="A2">
            <v>0</v>
          </cell>
        </row>
      </sheetData>
      <sheetData sheetId="5355">
        <row r="2">
          <cell r="A2">
            <v>0</v>
          </cell>
        </row>
      </sheetData>
      <sheetData sheetId="5356">
        <row r="2">
          <cell r="A2">
            <v>0</v>
          </cell>
        </row>
      </sheetData>
      <sheetData sheetId="5357">
        <row r="2">
          <cell r="A2">
            <v>0</v>
          </cell>
        </row>
      </sheetData>
      <sheetData sheetId="5358">
        <row r="2">
          <cell r="A2">
            <v>0</v>
          </cell>
        </row>
      </sheetData>
      <sheetData sheetId="5359">
        <row r="2">
          <cell r="A2">
            <v>0</v>
          </cell>
        </row>
      </sheetData>
      <sheetData sheetId="5360">
        <row r="2">
          <cell r="A2">
            <v>0</v>
          </cell>
        </row>
      </sheetData>
      <sheetData sheetId="5361">
        <row r="2">
          <cell r="A2">
            <v>0</v>
          </cell>
        </row>
      </sheetData>
      <sheetData sheetId="5362">
        <row r="2">
          <cell r="A2">
            <v>0</v>
          </cell>
        </row>
      </sheetData>
      <sheetData sheetId="5363">
        <row r="2">
          <cell r="A2">
            <v>0</v>
          </cell>
        </row>
      </sheetData>
      <sheetData sheetId="5364">
        <row r="2">
          <cell r="A2">
            <v>0</v>
          </cell>
        </row>
      </sheetData>
      <sheetData sheetId="5365">
        <row r="2">
          <cell r="A2">
            <v>0</v>
          </cell>
        </row>
      </sheetData>
      <sheetData sheetId="5366">
        <row r="2">
          <cell r="A2">
            <v>0</v>
          </cell>
        </row>
      </sheetData>
      <sheetData sheetId="5367">
        <row r="2">
          <cell r="A2">
            <v>0</v>
          </cell>
        </row>
      </sheetData>
      <sheetData sheetId="5368">
        <row r="2">
          <cell r="A2">
            <v>0</v>
          </cell>
        </row>
      </sheetData>
      <sheetData sheetId="5369">
        <row r="2">
          <cell r="A2">
            <v>0</v>
          </cell>
        </row>
      </sheetData>
      <sheetData sheetId="5370">
        <row r="2">
          <cell r="A2">
            <v>0</v>
          </cell>
        </row>
      </sheetData>
      <sheetData sheetId="5371">
        <row r="2">
          <cell r="A2">
            <v>0</v>
          </cell>
        </row>
      </sheetData>
      <sheetData sheetId="5372">
        <row r="2">
          <cell r="A2">
            <v>0</v>
          </cell>
        </row>
      </sheetData>
      <sheetData sheetId="5373">
        <row r="2">
          <cell r="A2">
            <v>0</v>
          </cell>
        </row>
      </sheetData>
      <sheetData sheetId="5374">
        <row r="2">
          <cell r="A2">
            <v>0</v>
          </cell>
        </row>
      </sheetData>
      <sheetData sheetId="5375">
        <row r="2">
          <cell r="A2">
            <v>0</v>
          </cell>
        </row>
      </sheetData>
      <sheetData sheetId="5376">
        <row r="2">
          <cell r="A2">
            <v>0</v>
          </cell>
        </row>
      </sheetData>
      <sheetData sheetId="5377">
        <row r="2">
          <cell r="A2">
            <v>0</v>
          </cell>
        </row>
      </sheetData>
      <sheetData sheetId="5378">
        <row r="2">
          <cell r="A2">
            <v>0</v>
          </cell>
        </row>
      </sheetData>
      <sheetData sheetId="5379">
        <row r="2">
          <cell r="A2">
            <v>0</v>
          </cell>
        </row>
      </sheetData>
      <sheetData sheetId="5380">
        <row r="2">
          <cell r="A2">
            <v>0</v>
          </cell>
        </row>
      </sheetData>
      <sheetData sheetId="5381">
        <row r="2">
          <cell r="A2">
            <v>0</v>
          </cell>
        </row>
      </sheetData>
      <sheetData sheetId="5382">
        <row r="2">
          <cell r="A2">
            <v>0</v>
          </cell>
        </row>
      </sheetData>
      <sheetData sheetId="5383">
        <row r="2">
          <cell r="A2">
            <v>0</v>
          </cell>
        </row>
      </sheetData>
      <sheetData sheetId="5384">
        <row r="2">
          <cell r="A2">
            <v>0</v>
          </cell>
        </row>
      </sheetData>
      <sheetData sheetId="5385">
        <row r="2">
          <cell r="A2">
            <v>0</v>
          </cell>
        </row>
      </sheetData>
      <sheetData sheetId="5386">
        <row r="2">
          <cell r="A2">
            <v>0</v>
          </cell>
        </row>
      </sheetData>
      <sheetData sheetId="5387">
        <row r="2">
          <cell r="A2">
            <v>0</v>
          </cell>
        </row>
      </sheetData>
      <sheetData sheetId="5388">
        <row r="2">
          <cell r="A2">
            <v>0</v>
          </cell>
        </row>
      </sheetData>
      <sheetData sheetId="5389">
        <row r="2">
          <cell r="A2">
            <v>0</v>
          </cell>
        </row>
      </sheetData>
      <sheetData sheetId="5390">
        <row r="2">
          <cell r="A2">
            <v>0</v>
          </cell>
        </row>
      </sheetData>
      <sheetData sheetId="5391">
        <row r="2">
          <cell r="A2">
            <v>0</v>
          </cell>
        </row>
      </sheetData>
      <sheetData sheetId="5392">
        <row r="2">
          <cell r="A2">
            <v>0</v>
          </cell>
        </row>
      </sheetData>
      <sheetData sheetId="5393">
        <row r="2">
          <cell r="A2">
            <v>0</v>
          </cell>
        </row>
      </sheetData>
      <sheetData sheetId="5394">
        <row r="2">
          <cell r="A2">
            <v>0</v>
          </cell>
        </row>
      </sheetData>
      <sheetData sheetId="5395">
        <row r="2">
          <cell r="A2">
            <v>0</v>
          </cell>
        </row>
      </sheetData>
      <sheetData sheetId="5396">
        <row r="2">
          <cell r="A2">
            <v>0</v>
          </cell>
        </row>
      </sheetData>
      <sheetData sheetId="5397">
        <row r="2">
          <cell r="A2">
            <v>0</v>
          </cell>
        </row>
      </sheetData>
      <sheetData sheetId="5398">
        <row r="2">
          <cell r="A2">
            <v>0</v>
          </cell>
        </row>
      </sheetData>
      <sheetData sheetId="5399">
        <row r="2">
          <cell r="A2">
            <v>0</v>
          </cell>
        </row>
      </sheetData>
      <sheetData sheetId="5400">
        <row r="2">
          <cell r="A2">
            <v>0</v>
          </cell>
        </row>
      </sheetData>
      <sheetData sheetId="5401">
        <row r="2">
          <cell r="A2">
            <v>0</v>
          </cell>
        </row>
      </sheetData>
      <sheetData sheetId="5402">
        <row r="2">
          <cell r="A2">
            <v>0</v>
          </cell>
        </row>
      </sheetData>
      <sheetData sheetId="5403">
        <row r="2">
          <cell r="A2">
            <v>0</v>
          </cell>
        </row>
      </sheetData>
      <sheetData sheetId="5404">
        <row r="2">
          <cell r="A2">
            <v>0</v>
          </cell>
        </row>
      </sheetData>
      <sheetData sheetId="5405">
        <row r="2">
          <cell r="A2">
            <v>0</v>
          </cell>
        </row>
      </sheetData>
      <sheetData sheetId="5406">
        <row r="2">
          <cell r="A2">
            <v>0</v>
          </cell>
        </row>
      </sheetData>
      <sheetData sheetId="5407">
        <row r="2">
          <cell r="A2">
            <v>0</v>
          </cell>
        </row>
      </sheetData>
      <sheetData sheetId="5408">
        <row r="2">
          <cell r="A2">
            <v>0</v>
          </cell>
        </row>
      </sheetData>
      <sheetData sheetId="5409">
        <row r="2">
          <cell r="A2">
            <v>0</v>
          </cell>
        </row>
      </sheetData>
      <sheetData sheetId="5410">
        <row r="2">
          <cell r="A2">
            <v>0</v>
          </cell>
        </row>
      </sheetData>
      <sheetData sheetId="5411">
        <row r="2">
          <cell r="A2">
            <v>0</v>
          </cell>
        </row>
      </sheetData>
      <sheetData sheetId="5412">
        <row r="2">
          <cell r="A2">
            <v>0</v>
          </cell>
        </row>
      </sheetData>
      <sheetData sheetId="5413">
        <row r="2">
          <cell r="A2">
            <v>0</v>
          </cell>
        </row>
      </sheetData>
      <sheetData sheetId="5414">
        <row r="2">
          <cell r="A2">
            <v>0</v>
          </cell>
        </row>
      </sheetData>
      <sheetData sheetId="5415">
        <row r="2">
          <cell r="A2">
            <v>0</v>
          </cell>
        </row>
      </sheetData>
      <sheetData sheetId="5416">
        <row r="2">
          <cell r="A2">
            <v>0</v>
          </cell>
        </row>
      </sheetData>
      <sheetData sheetId="5417">
        <row r="2">
          <cell r="A2">
            <v>0</v>
          </cell>
        </row>
      </sheetData>
      <sheetData sheetId="5418">
        <row r="2">
          <cell r="A2">
            <v>0</v>
          </cell>
        </row>
      </sheetData>
      <sheetData sheetId="5419">
        <row r="2">
          <cell r="A2">
            <v>0</v>
          </cell>
        </row>
      </sheetData>
      <sheetData sheetId="5420">
        <row r="2">
          <cell r="A2">
            <v>0</v>
          </cell>
        </row>
      </sheetData>
      <sheetData sheetId="5421">
        <row r="2">
          <cell r="A2">
            <v>0</v>
          </cell>
        </row>
      </sheetData>
      <sheetData sheetId="5422">
        <row r="2">
          <cell r="A2">
            <v>0</v>
          </cell>
        </row>
      </sheetData>
      <sheetData sheetId="5423">
        <row r="2">
          <cell r="A2">
            <v>0</v>
          </cell>
        </row>
      </sheetData>
      <sheetData sheetId="5424">
        <row r="2">
          <cell r="A2">
            <v>0</v>
          </cell>
        </row>
      </sheetData>
      <sheetData sheetId="5425">
        <row r="2">
          <cell r="A2">
            <v>0</v>
          </cell>
        </row>
      </sheetData>
      <sheetData sheetId="5426">
        <row r="2">
          <cell r="A2">
            <v>0</v>
          </cell>
        </row>
      </sheetData>
      <sheetData sheetId="5427">
        <row r="2">
          <cell r="A2">
            <v>0</v>
          </cell>
        </row>
      </sheetData>
      <sheetData sheetId="5428">
        <row r="2">
          <cell r="A2">
            <v>0</v>
          </cell>
        </row>
      </sheetData>
      <sheetData sheetId="5429">
        <row r="2">
          <cell r="A2">
            <v>0</v>
          </cell>
        </row>
      </sheetData>
      <sheetData sheetId="5430">
        <row r="2">
          <cell r="A2">
            <v>0</v>
          </cell>
        </row>
      </sheetData>
      <sheetData sheetId="5431">
        <row r="2">
          <cell r="A2">
            <v>0</v>
          </cell>
        </row>
      </sheetData>
      <sheetData sheetId="5432">
        <row r="2">
          <cell r="A2">
            <v>0</v>
          </cell>
        </row>
      </sheetData>
      <sheetData sheetId="5433">
        <row r="2">
          <cell r="A2">
            <v>0</v>
          </cell>
        </row>
      </sheetData>
      <sheetData sheetId="5434">
        <row r="2">
          <cell r="A2">
            <v>0</v>
          </cell>
        </row>
      </sheetData>
      <sheetData sheetId="5435">
        <row r="2">
          <cell r="A2">
            <v>0</v>
          </cell>
        </row>
      </sheetData>
      <sheetData sheetId="5436">
        <row r="2">
          <cell r="A2">
            <v>0</v>
          </cell>
        </row>
      </sheetData>
      <sheetData sheetId="5437">
        <row r="2">
          <cell r="A2">
            <v>0</v>
          </cell>
        </row>
      </sheetData>
      <sheetData sheetId="5438">
        <row r="2">
          <cell r="A2">
            <v>0</v>
          </cell>
        </row>
      </sheetData>
      <sheetData sheetId="5439">
        <row r="2">
          <cell r="A2">
            <v>0</v>
          </cell>
        </row>
      </sheetData>
      <sheetData sheetId="5440">
        <row r="2">
          <cell r="A2">
            <v>0</v>
          </cell>
        </row>
      </sheetData>
      <sheetData sheetId="5441">
        <row r="2">
          <cell r="A2">
            <v>0</v>
          </cell>
        </row>
      </sheetData>
      <sheetData sheetId="5442">
        <row r="2">
          <cell r="A2">
            <v>0</v>
          </cell>
        </row>
      </sheetData>
      <sheetData sheetId="5443">
        <row r="2">
          <cell r="A2">
            <v>0</v>
          </cell>
        </row>
      </sheetData>
      <sheetData sheetId="5444">
        <row r="2">
          <cell r="A2">
            <v>0</v>
          </cell>
        </row>
      </sheetData>
      <sheetData sheetId="5445">
        <row r="2">
          <cell r="A2">
            <v>0</v>
          </cell>
        </row>
      </sheetData>
      <sheetData sheetId="5446">
        <row r="2">
          <cell r="A2">
            <v>0</v>
          </cell>
        </row>
      </sheetData>
      <sheetData sheetId="5447">
        <row r="2">
          <cell r="A2">
            <v>0</v>
          </cell>
        </row>
      </sheetData>
      <sheetData sheetId="5448">
        <row r="2">
          <cell r="A2">
            <v>0</v>
          </cell>
        </row>
      </sheetData>
      <sheetData sheetId="5449">
        <row r="2">
          <cell r="A2">
            <v>0</v>
          </cell>
        </row>
      </sheetData>
      <sheetData sheetId="5450">
        <row r="2">
          <cell r="A2">
            <v>0</v>
          </cell>
        </row>
      </sheetData>
      <sheetData sheetId="5451">
        <row r="2">
          <cell r="A2">
            <v>0</v>
          </cell>
        </row>
      </sheetData>
      <sheetData sheetId="5452">
        <row r="2">
          <cell r="A2">
            <v>0</v>
          </cell>
        </row>
      </sheetData>
      <sheetData sheetId="5453">
        <row r="2">
          <cell r="A2">
            <v>0</v>
          </cell>
        </row>
      </sheetData>
      <sheetData sheetId="5454">
        <row r="2">
          <cell r="A2">
            <v>0</v>
          </cell>
        </row>
      </sheetData>
      <sheetData sheetId="5455">
        <row r="2">
          <cell r="A2">
            <v>0</v>
          </cell>
        </row>
      </sheetData>
      <sheetData sheetId="5456">
        <row r="2">
          <cell r="A2">
            <v>0</v>
          </cell>
        </row>
      </sheetData>
      <sheetData sheetId="5457">
        <row r="2">
          <cell r="A2">
            <v>0</v>
          </cell>
        </row>
      </sheetData>
      <sheetData sheetId="5458">
        <row r="2">
          <cell r="A2">
            <v>0</v>
          </cell>
        </row>
      </sheetData>
      <sheetData sheetId="5459">
        <row r="2">
          <cell r="A2">
            <v>0</v>
          </cell>
        </row>
      </sheetData>
      <sheetData sheetId="5460">
        <row r="2">
          <cell r="A2">
            <v>0</v>
          </cell>
        </row>
      </sheetData>
      <sheetData sheetId="5461">
        <row r="2">
          <cell r="A2">
            <v>0</v>
          </cell>
        </row>
      </sheetData>
      <sheetData sheetId="5462">
        <row r="2">
          <cell r="A2">
            <v>0</v>
          </cell>
        </row>
      </sheetData>
      <sheetData sheetId="5463">
        <row r="2">
          <cell r="A2">
            <v>0</v>
          </cell>
        </row>
      </sheetData>
      <sheetData sheetId="5464">
        <row r="2">
          <cell r="A2">
            <v>0</v>
          </cell>
        </row>
      </sheetData>
      <sheetData sheetId="5465">
        <row r="2">
          <cell r="A2">
            <v>0</v>
          </cell>
        </row>
      </sheetData>
      <sheetData sheetId="5466">
        <row r="2">
          <cell r="A2">
            <v>0</v>
          </cell>
        </row>
      </sheetData>
      <sheetData sheetId="5467">
        <row r="2">
          <cell r="A2">
            <v>0</v>
          </cell>
        </row>
      </sheetData>
      <sheetData sheetId="5468">
        <row r="2">
          <cell r="A2">
            <v>0</v>
          </cell>
        </row>
      </sheetData>
      <sheetData sheetId="5469">
        <row r="2">
          <cell r="A2">
            <v>0</v>
          </cell>
        </row>
      </sheetData>
      <sheetData sheetId="5470">
        <row r="2">
          <cell r="A2">
            <v>0</v>
          </cell>
        </row>
      </sheetData>
      <sheetData sheetId="5471">
        <row r="2">
          <cell r="A2">
            <v>0</v>
          </cell>
        </row>
      </sheetData>
      <sheetData sheetId="5472">
        <row r="2">
          <cell r="A2">
            <v>0</v>
          </cell>
        </row>
      </sheetData>
      <sheetData sheetId="5473">
        <row r="2">
          <cell r="A2">
            <v>0</v>
          </cell>
        </row>
      </sheetData>
      <sheetData sheetId="5474">
        <row r="2">
          <cell r="A2">
            <v>0</v>
          </cell>
        </row>
      </sheetData>
      <sheetData sheetId="5475">
        <row r="2">
          <cell r="A2">
            <v>0</v>
          </cell>
        </row>
      </sheetData>
      <sheetData sheetId="5476">
        <row r="2">
          <cell r="A2">
            <v>0</v>
          </cell>
        </row>
      </sheetData>
      <sheetData sheetId="5477">
        <row r="2">
          <cell r="A2">
            <v>0</v>
          </cell>
        </row>
      </sheetData>
      <sheetData sheetId="5478">
        <row r="2">
          <cell r="A2">
            <v>0</v>
          </cell>
        </row>
      </sheetData>
      <sheetData sheetId="5479">
        <row r="2">
          <cell r="A2">
            <v>0</v>
          </cell>
        </row>
      </sheetData>
      <sheetData sheetId="5480">
        <row r="2">
          <cell r="A2">
            <v>0</v>
          </cell>
        </row>
      </sheetData>
      <sheetData sheetId="5481">
        <row r="2">
          <cell r="A2">
            <v>0</v>
          </cell>
        </row>
      </sheetData>
      <sheetData sheetId="5482">
        <row r="2">
          <cell r="A2">
            <v>0</v>
          </cell>
        </row>
      </sheetData>
      <sheetData sheetId="5483">
        <row r="2">
          <cell r="A2">
            <v>0</v>
          </cell>
        </row>
      </sheetData>
      <sheetData sheetId="5484">
        <row r="2">
          <cell r="A2">
            <v>0</v>
          </cell>
        </row>
      </sheetData>
      <sheetData sheetId="5485">
        <row r="2">
          <cell r="A2">
            <v>0</v>
          </cell>
        </row>
      </sheetData>
      <sheetData sheetId="5486">
        <row r="2">
          <cell r="A2">
            <v>0</v>
          </cell>
        </row>
      </sheetData>
      <sheetData sheetId="5487">
        <row r="2">
          <cell r="A2">
            <v>0</v>
          </cell>
        </row>
      </sheetData>
      <sheetData sheetId="5488">
        <row r="2">
          <cell r="A2">
            <v>0</v>
          </cell>
        </row>
      </sheetData>
      <sheetData sheetId="5489">
        <row r="2">
          <cell r="A2">
            <v>0</v>
          </cell>
        </row>
      </sheetData>
      <sheetData sheetId="5490">
        <row r="2">
          <cell r="A2">
            <v>0</v>
          </cell>
        </row>
      </sheetData>
      <sheetData sheetId="5491">
        <row r="2">
          <cell r="A2">
            <v>0</v>
          </cell>
        </row>
      </sheetData>
      <sheetData sheetId="5492">
        <row r="2">
          <cell r="A2">
            <v>0</v>
          </cell>
        </row>
      </sheetData>
      <sheetData sheetId="5493">
        <row r="2">
          <cell r="A2">
            <v>0</v>
          </cell>
        </row>
      </sheetData>
      <sheetData sheetId="5494">
        <row r="2">
          <cell r="A2">
            <v>0</v>
          </cell>
        </row>
      </sheetData>
      <sheetData sheetId="5495">
        <row r="2">
          <cell r="A2">
            <v>0</v>
          </cell>
        </row>
      </sheetData>
      <sheetData sheetId="5496">
        <row r="2">
          <cell r="A2">
            <v>0</v>
          </cell>
        </row>
      </sheetData>
      <sheetData sheetId="5497">
        <row r="2">
          <cell r="A2">
            <v>0</v>
          </cell>
        </row>
      </sheetData>
      <sheetData sheetId="5498">
        <row r="2">
          <cell r="A2">
            <v>0</v>
          </cell>
        </row>
      </sheetData>
      <sheetData sheetId="5499">
        <row r="2">
          <cell r="A2">
            <v>0</v>
          </cell>
        </row>
      </sheetData>
      <sheetData sheetId="5500">
        <row r="2">
          <cell r="A2">
            <v>0</v>
          </cell>
        </row>
      </sheetData>
      <sheetData sheetId="5501">
        <row r="2">
          <cell r="A2">
            <v>0</v>
          </cell>
        </row>
      </sheetData>
      <sheetData sheetId="5502">
        <row r="2">
          <cell r="A2">
            <v>0</v>
          </cell>
        </row>
      </sheetData>
      <sheetData sheetId="5503">
        <row r="2">
          <cell r="A2">
            <v>0</v>
          </cell>
        </row>
      </sheetData>
      <sheetData sheetId="5504">
        <row r="2">
          <cell r="A2">
            <v>0</v>
          </cell>
        </row>
      </sheetData>
      <sheetData sheetId="5505">
        <row r="2">
          <cell r="A2">
            <v>0</v>
          </cell>
        </row>
      </sheetData>
      <sheetData sheetId="5506"/>
      <sheetData sheetId="5507">
        <row r="2">
          <cell r="A2">
            <v>0</v>
          </cell>
        </row>
      </sheetData>
      <sheetData sheetId="5508">
        <row r="2">
          <cell r="A2">
            <v>0</v>
          </cell>
        </row>
      </sheetData>
      <sheetData sheetId="5509">
        <row r="2">
          <cell r="A2">
            <v>0</v>
          </cell>
        </row>
      </sheetData>
      <sheetData sheetId="5510">
        <row r="2">
          <cell r="A2">
            <v>0</v>
          </cell>
        </row>
      </sheetData>
      <sheetData sheetId="5511">
        <row r="2">
          <cell r="A2">
            <v>0</v>
          </cell>
        </row>
      </sheetData>
      <sheetData sheetId="5512">
        <row r="2">
          <cell r="A2">
            <v>0</v>
          </cell>
        </row>
      </sheetData>
      <sheetData sheetId="5513">
        <row r="2">
          <cell r="A2">
            <v>0</v>
          </cell>
        </row>
      </sheetData>
      <sheetData sheetId="5514">
        <row r="2">
          <cell r="A2">
            <v>0</v>
          </cell>
        </row>
      </sheetData>
      <sheetData sheetId="5515">
        <row r="2">
          <cell r="A2">
            <v>0</v>
          </cell>
        </row>
      </sheetData>
      <sheetData sheetId="5516">
        <row r="2">
          <cell r="A2">
            <v>0</v>
          </cell>
        </row>
      </sheetData>
      <sheetData sheetId="5517">
        <row r="2">
          <cell r="A2">
            <v>0</v>
          </cell>
        </row>
      </sheetData>
      <sheetData sheetId="5518">
        <row r="2">
          <cell r="A2">
            <v>0</v>
          </cell>
        </row>
      </sheetData>
      <sheetData sheetId="5519">
        <row r="2">
          <cell r="A2">
            <v>0</v>
          </cell>
        </row>
      </sheetData>
      <sheetData sheetId="5520">
        <row r="2">
          <cell r="A2">
            <v>0</v>
          </cell>
        </row>
      </sheetData>
      <sheetData sheetId="5521"/>
      <sheetData sheetId="5522"/>
      <sheetData sheetId="5523"/>
      <sheetData sheetId="5524"/>
      <sheetData sheetId="5525"/>
      <sheetData sheetId="5526"/>
      <sheetData sheetId="5527"/>
      <sheetData sheetId="5528" refreshError="1"/>
      <sheetData sheetId="5529" refreshError="1"/>
      <sheetData sheetId="5530">
        <row r="2">
          <cell r="A2">
            <v>0</v>
          </cell>
        </row>
      </sheetData>
      <sheetData sheetId="5531"/>
      <sheetData sheetId="5532" refreshError="1"/>
      <sheetData sheetId="5533" refreshError="1"/>
      <sheetData sheetId="5534"/>
      <sheetData sheetId="5535" refreshError="1"/>
      <sheetData sheetId="5536" refreshError="1"/>
      <sheetData sheetId="5537" refreshError="1"/>
      <sheetData sheetId="5538" refreshError="1"/>
      <sheetData sheetId="5539" refreshError="1"/>
      <sheetData sheetId="5540" refreshError="1"/>
      <sheetData sheetId="5541" refreshError="1"/>
      <sheetData sheetId="5542" refreshError="1"/>
      <sheetData sheetId="5543" refreshError="1"/>
      <sheetData sheetId="5544" refreshError="1"/>
      <sheetData sheetId="5545" refreshError="1"/>
      <sheetData sheetId="5546" refreshError="1"/>
      <sheetData sheetId="5547"/>
      <sheetData sheetId="5548"/>
      <sheetData sheetId="5549"/>
      <sheetData sheetId="5550"/>
      <sheetData sheetId="5551"/>
      <sheetData sheetId="5552"/>
      <sheetData sheetId="5553"/>
      <sheetData sheetId="5554"/>
      <sheetData sheetId="5555" refreshError="1"/>
      <sheetData sheetId="5556" refreshError="1"/>
      <sheetData sheetId="5557"/>
      <sheetData sheetId="5558"/>
      <sheetData sheetId="5559" refreshError="1"/>
      <sheetData sheetId="5560" refreshError="1"/>
      <sheetData sheetId="5561"/>
      <sheetData sheetId="5562" refreshError="1"/>
      <sheetData sheetId="5563" refreshError="1"/>
      <sheetData sheetId="5564" refreshError="1"/>
      <sheetData sheetId="5565" refreshError="1"/>
      <sheetData sheetId="5566" refreshError="1"/>
      <sheetData sheetId="5567" refreshError="1"/>
      <sheetData sheetId="5568" refreshError="1"/>
      <sheetData sheetId="5569" refreshError="1"/>
      <sheetData sheetId="5570"/>
      <sheetData sheetId="5571"/>
      <sheetData sheetId="5572"/>
      <sheetData sheetId="5573"/>
      <sheetData sheetId="5574"/>
      <sheetData sheetId="5575"/>
      <sheetData sheetId="5576"/>
      <sheetData sheetId="5577"/>
      <sheetData sheetId="5578"/>
      <sheetData sheetId="5579" refreshError="1"/>
      <sheetData sheetId="5580" refreshError="1"/>
      <sheetData sheetId="5581" refreshError="1"/>
      <sheetData sheetId="5582" refreshError="1"/>
      <sheetData sheetId="5583"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RIO AIU"/>
      <sheetName val="PRESTA"/>
      <sheetName val="BASE"/>
      <sheetName val="BASE CTOS"/>
      <sheetName val="REDES VEREDA CAMPO ALEGRE"/>
      <sheetName val="APU VEREDA CAMPO ALEGRE"/>
      <sheetName val="RED MATRIZCAMPOALEGRE"/>
      <sheetName val="APU REDMATRIZCAMPO ALEGRE"/>
      <sheetName val="REDESZONA NORTE1"/>
      <sheetName val="APU REDES ZONANORTE1"/>
      <sheetName val="REDES ZONA NORTE2"/>
      <sheetName val="APU REDESZONANORTE2"/>
      <sheetName val="REDMATRIZ NORTE"/>
      <sheetName val="APU REDMATRIZ NORTE"/>
      <sheetName val="REDES ZONA CENTRO1"/>
      <sheetName val="APU REDES ZONA CENTRO1"/>
      <sheetName val="REDESZONA CENTRO2"/>
      <sheetName val="APU REDES ZONA CENTRO2"/>
      <sheetName val="REDES ZONA CENTRO 3"/>
      <sheetName val="APU REDES ZONA CENTRO 3"/>
      <sheetName val="REDMATRIZ CENTRO"/>
      <sheetName val="APU REDMATRIZCENTRO"/>
      <sheetName val="RESUMEN"/>
      <sheetName val="CRONOGRAMA DE INVERSIONES"/>
      <sheetName val="MANO DE OBRA"/>
      <sheetName val="DATOS"/>
      <sheetName val="CORTE Nº1 "/>
      <sheetName val="CORTE Nº2"/>
      <sheetName val="CORTE Nº3"/>
      <sheetName val="CORTE Nº4"/>
      <sheetName val="CORTE Nº5"/>
      <sheetName val="CORTE Nº6"/>
      <sheetName val="CORTE Nº7"/>
      <sheetName val="CORTE Nº8"/>
      <sheetName val="CORTE Nº9"/>
      <sheetName val="CORTE Nº10"/>
      <sheetName val="CORTE Nº11"/>
      <sheetName val="CORTE Nº12"/>
      <sheetName val="CORTE Nº13"/>
      <sheetName val="CORTE Nº14"/>
      <sheetName val="CORTE Nº15"/>
      <sheetName val="CORTE Nº16"/>
      <sheetName val="CORTE Nº17"/>
      <sheetName val="CORTE Nº18"/>
      <sheetName val="CORTE Nº19"/>
      <sheetName val="CORTE Nº20"/>
      <sheetName val="CORTE Nº21"/>
      <sheetName val="CORTE Nº22"/>
      <sheetName val="CORTE Nº23"/>
      <sheetName val="CORTE Nº24"/>
      <sheetName val="PRESUPUESTO TRAMO 1"/>
      <sheetName val="PRESUPUESTO TRAMO 2"/>
      <sheetName val="Formato Gobernación 2017"/>
      <sheetName val="Resumen actas"/>
      <sheetName val="1.1 Cerramiento"/>
      <sheetName val="1.2 Localización T1"/>
      <sheetName val="1.3 Corte paviemento"/>
      <sheetName val="1.4 Remoción de cercos vivos"/>
      <sheetName val="1,5 Rem. cerco en puá "/>
      <sheetName val="1,6 Rem. cerr. malla eslabon"/>
      <sheetName val="1,7 Tala de árboles"/>
      <sheetName val="2.1 Descapote"/>
      <sheetName val="2.2 Exc. Mat. com. explanación"/>
      <sheetName val="2.3 Transporte de material"/>
      <sheetName val="3.1 Lleno mat. de excavación"/>
      <sheetName val="3.2 Lleno mat. de prestamo"/>
      <sheetName val="3.3 Subbase Granular"/>
      <sheetName val="3.4 Base Granular"/>
      <sheetName val="4.1 MDC-19"/>
      <sheetName val="4.2 Imprimación"/>
      <sheetName val="5.3 Bordillo"/>
      <sheetName val="5.5 Concreto Micropilotes"/>
      <sheetName val="5.6 Acero de refuerzo"/>
      <sheetName val="6.1 Exc. Varias Sin Clasif."/>
      <sheetName val="6.2 Lleno tuberias"/>
      <sheetName val="6.5 Cunetas"/>
      <sheetName val="6.6 Concreto 21Mpa Cabezote "/>
      <sheetName val="6.7 Acero de refuerzo"/>
      <sheetName val="7.1 Exc. Varias Sin Clasif."/>
      <sheetName val="7.2 Concreto 14 Mpa solados"/>
      <sheetName val="7.3 Concreto 28 MPa Losa Piso"/>
      <sheetName val="7.4 Concreto 21 MPa Paredes"/>
      <sheetName val="7.5 Concreto 21 MPa Losa Superi"/>
      <sheetName val="7.6 Acero de refuerzo"/>
      <sheetName val="7.8 Geotextil NT2500"/>
      <sheetName val="7.9 Tuberia Filtro"/>
      <sheetName val="10.2 Engramado"/>
      <sheetName val="10.6 Reposic cerr. malla eslabo"/>
      <sheetName val="Acta de Obra"/>
      <sheetName val="OE 01 Cerr. en zaran 2 añ. "/>
      <sheetName val="OE 02 Sum. e inst. sub-base n.p"/>
      <sheetName val="OE 03 Cerr. en zaran y 6 hilo"/>
      <sheetName val="OE 04 excava manual 0-2 m"/>
      <sheetName val="OE 05 Afirmado Premium"/>
      <sheetName val="OE 06 Geomalla PBX 3030"/>
      <sheetName val="OE 07 Geotextil T2100"/>
      <sheetName val="OE 08 Sum,Trans tub alcan 56&quot;"/>
      <sheetName val="OE 09 Sum,Trans tub alcan 36&quot;"/>
      <sheetName val="OE 10 Sum,coloc ccto 17.5 anil "/>
      <sheetName val="OE 11 Tubería PVC pres ¾"/>
      <sheetName val="OE 12 Piedra rajon pedraple "/>
      <sheetName val="OE 13 Trans interno de mat demo"/>
      <sheetName val="OE 14 Demoli piso ccto 10 cm"/>
      <sheetName val="OE 15 Demoli piso ccto 30"/>
      <sheetName val="OE 16 Ronda coronacion"/>
      <sheetName val="OE 17 Desmonte de techo madera"/>
      <sheetName val="OE 18 Excavacion Pilotes "/>
      <sheetName val="OE 19 Trincho en madera y tela"/>
      <sheetName val="OE 20 Lleno manual mat. exc."/>
      <sheetName val="OE 21 Transpte Mat. Sob. &gt; 5km"/>
      <sheetName val="O.E 22 Grouting "/>
      <sheetName val="O.E 23 Concreto 21 Mpa Muros"/>
      <sheetName val="OE 24 Tala 20&lt;H&lt;40 "/>
      <sheetName val="OE 25 Tala H&gt;40"/>
      <sheetName val="OE 26 Inst. tanque plast. 500L"/>
      <sheetName val="OE 28 Geodren tubular"/>
      <sheetName val="OE 29  Cerr. en zaran 10 hilos"/>
      <sheetName val="OE 30 Repo Tela verde zaran"/>
      <sheetName val="OE 31 Desmonte de caseta madera"/>
      <sheetName val="OE 32 Geodren planar"/>
      <sheetName val="OE 33 Impermea Vastagos"/>
      <sheetName val="OE 34 Est. Sum-Trans tub novafo"/>
      <sheetName val="OE 35 Desmo y recup de cubierta"/>
      <sheetName val="OE 36 Desmonte inst electricas "/>
      <sheetName val="OE 37 Desmonte puerta accso pes"/>
      <sheetName val="OE 38 Cubierta nueva caballeriz"/>
      <sheetName val="OE 39 Demolicion muro ladriilo"/>
      <sheetName val="OE 40 Concreto 21 Mpa Vigas"/>
      <sheetName val="OE 41 Viga amarre dintel"/>
      <sheetName val="OE 42 Sobrecimiento"/>
      <sheetName val="OE 43 Mamposteria en bloque"/>
      <sheetName val="OE 44 Constr. anden caballeriza"/>
      <sheetName val="OE 45 Anclaje de refuerzo verti"/>
      <sheetName val="OE 46 Dovela mamposteria"/>
      <sheetName val="OE 12 Piedra rajon pedraplen"/>
      <sheetName val="LISTADO OE"/>
      <sheetName val="1,3 Lavada y televisacion"/>
      <sheetName val="OE 31 Desmonte de caseta en mad"/>
      <sheetName val="OE 47 Derecho botadero Marjulia"/>
      <sheetName val="OE 48 Campamento provisional "/>
      <sheetName val="OE Cerr. Mad. Común y zinc"/>
      <sheetName val="OE 53 Demolición muros ladrillo"/>
      <sheetName val="OE 52  TRITURADO1.5&quot;"/>
      <sheetName val="OE 06 Est. Forestal"/>
      <sheetName val="2,1 Localización"/>
      <sheetName val="3,1 Referenciaciòn"/>
      <sheetName val="4,1 Demolicion de pavimento"/>
      <sheetName val="4,2 Demolicion de anden"/>
      <sheetName val="4,4 Excavacion manual 2-4"/>
      <sheetName val="4,5 Excavacion roca"/>
      <sheetName val="4,6 Transporte interno"/>
      <sheetName val="4,7 Botada de material"/>
      <sheetName val="4,8 Demolicion rieles"/>
      <sheetName val="4,9 Excavacion maquina 0-2"/>
      <sheetName val="5,1 Desmonte y limpieza"/>
      <sheetName val="6,1 Entibado"/>
      <sheetName val="7,1 Triturado"/>
      <sheetName val="7,2 Arenilla"/>
      <sheetName val="7,3 Lleno con material de exc"/>
      <sheetName val="7,5 Base"/>
      <sheetName val="8,1 Tuberia de 8&quot;"/>
      <sheetName val="8,3 Tuberia de 10&quot;"/>
      <sheetName val="8,11 Tuberia de 6&quot; "/>
      <sheetName val="8,12  Codos de 6&quot;"/>
      <sheetName val="8,13 Sillas Yee"/>
      <sheetName val="9,1 Tuberia de 75mm"/>
      <sheetName val="9,2 Acometidas"/>
      <sheetName val="10,2 Codo 90 HD de 3&quot;"/>
      <sheetName val="10,3 Codo 45 HD de 3&quot; "/>
      <sheetName val="10,7 Union de 4&quot; HD"/>
      <sheetName val="10,8 Reduccion HD de 4 a 3"/>
      <sheetName val="10,4 Codo de 22,50 HD de 3&quot;"/>
      <sheetName val="10,5 Codo de 11,25 HD de 3&quot;"/>
      <sheetName val="11,1 Valvula compuerta "/>
      <sheetName val="12,1 Caja para valvula"/>
      <sheetName val="13,1 Hidrante de 3&quot;"/>
      <sheetName val="13,2 Codo HD de 90 bridado "/>
      <sheetName val="15,1 Cuello y tapa para MH"/>
      <sheetName val="15,2 Base y Cañuela de 1,20"/>
      <sheetName val="15,3 Cilindro de 1,20"/>
      <sheetName val="15,4 Cono de 1,20"/>
      <sheetName val="15,5 Perforación y emboquille"/>
      <sheetName val="15,6 Gancho galvanizado"/>
      <sheetName val="15,11 Camara de caida"/>
      <sheetName val="17,2 Dado para atraque"/>
      <sheetName val="EQUIVALENCIA (Suelo cemento)"/>
      <sheetName val="17,8 Pavimento rigido"/>
      <sheetName val="18,1 Pavimento"/>
      <sheetName val="18,2 Emulsion"/>
      <sheetName val="19,5 Carcamo en concreto"/>
      <sheetName val="20,1 Reconstruccion de anden"/>
      <sheetName val="17,2 Anclajes de accesorios"/>
      <sheetName val="20,2 Cinta señalizacion AC"/>
      <sheetName val="21,1 Cajas para domiciliarias"/>
      <sheetName val="22,1 Sumidero"/>
      <sheetName val="Avance MORROLISO"/>
      <sheetName val="CORTE Nº1"/>
      <sheetName val="CORTE Nº10 SUMINISTRO"/>
      <sheetName val="CORTE Nº12 SUMINISTRO"/>
      <sheetName val="CORTE Nº13 SUMINISTRO"/>
      <sheetName val="CORTE Nº15 SUMINISTRO"/>
      <sheetName val="CORTE Nº20 SUMINISTRO "/>
      <sheetName val="FACTOR PRESTACIONAL AÑO 2019"/>
      <sheetName val="AUXILIARES"/>
      <sheetName val="MATERIALES "/>
      <sheetName val="TRANSPORTE"/>
      <sheetName val="EQUIPO"/>
      <sheetName val="OE N° 58 TALA 3&lt;H&lt;6"/>
      <sheetName val="OE N°59 DESVIO AGUAS ALCAN 900"/>
      <sheetName val="OE N°60 DESVIO AGUAS BOX"/>
      <sheetName val="OE N°61 TUB LISA 6&quot; A.NEGRAS"/>
      <sheetName val="OE N°62 TUB NOVAFORT 6&quot;"/>
      <sheetName val="OE N°63 TUB NOVAFORT 8&quot;"/>
      <sheetName val="OE N°64 TUB NOVAFORT 10&quot;"/>
      <sheetName val="OE N°65 TUB PRESION 4&quot;"/>
      <sheetName val="OE N°66 ACCESORIOS TUB 4&quot;"/>
      <sheetName val="OE N°67 CONSTRUCCION SUMIDERO"/>
      <sheetName val="OE N°68 CONTROL EROSION TALUD"/>
      <sheetName val="OE N°69 CONTRIOL EROSION"/>
      <sheetName val="OE N°70 CONSTRUCCION CAJA "/>
      <sheetName val="OE N°71 TRASLADO MACROMEDIDOR "/>
      <sheetName val="OE N°72 BOLSACRETO "/>
      <sheetName val="OE N°73 BARANDAS MADERA"/>
      <sheetName val="OE N°74 SETO VIVO H=70"/>
      <sheetName val="OE N° 57 CONCRETO 210 LOSA ACEL"/>
      <sheetName val="OE N° 58 CONCRETO 210 ESTR ACEL"/>
      <sheetName val="OE N° 59 CONCRETO 280 TABL ACEL"/>
      <sheetName val="OE N° 60 CONCRETO 350 TABL"/>
      <sheetName val="OE N° 61 TORONES"/>
      <sheetName val="OE N° 62 NEOPRENO"/>
      <sheetName val="CIMENTACIÓN TUBERÍAS"/>
      <sheetName val="CIMENTACIÓN TUBERÍAS."/>
      <sheetName val="HIDROLOG. E HIDRAULICO "/>
      <sheetName val="FORESTAL T2"/>
      <sheetName val="OE-05 AFIRMADO MEJORA SUBRAS"/>
      <sheetName val="OE-08 TUB 56&quot; Clase III"/>
      <sheetName val="OE-09 Concret 21MPa Atraq Tub"/>
      <sheetName val="OE-11 TUB PVC 3,4"/>
      <sheetName val="OE-12 PIEDRA D1-2&quot;"/>
      <sheetName val="OE-13 TRANSP INTER MAT DEMOLIC"/>
      <sheetName val="OE N° DEMOLIC LOSA CONCR  0.1M"/>
      <sheetName val="OE N° DEMOLIC MUROS LADRILLO"/>
      <sheetName val="OE N° DESMOST Y RETIR TECHO"/>
      <sheetName val="OE N° CONST CERRAM CAMPAM"/>
      <sheetName val="OE N° CONST TRINCHO+SARAHN "/>
      <sheetName val="OE N° LLENO MANUAL BRECHAS"/>
      <sheetName val="OE N° TRANSP MAT SOBR &gt;5KM"/>
      <sheetName val="TUB 36&quot; NOVAFORT"/>
      <sheetName val="OE N° TRANSP INTERNO M3-KM"/>
      <sheetName val="OE N°12 TUB 56&quot; Rib Steel."/>
      <sheetName val="OE N°12 TUB 54&quot; NOVALOC."/>
      <sheetName val="OE N° EXCAV MANUAL BRECH MATER "/>
      <sheetName val="1.8 Demol. piso ccto e=0,10m"/>
      <sheetName val="1.9 Transporte manual interno"/>
      <sheetName val="1.10 Cargue, trans. y botada"/>
      <sheetName val="2.4 Excavación manual"/>
      <sheetName val="Presupuesto pesebreras"/>
      <sheetName val="OE N° GEOMALLA PBX2020"/>
      <sheetName val="OE N° GEOTEXTIL TR400"/>
      <sheetName val="OE N° BASE ASFALTICA 4% 60-70"/>
      <sheetName val="10.5 ANDEN "/>
      <sheetName val="10.7 LOSETA TACTIL "/>
      <sheetName val="10.8 MH"/>
      <sheetName val="10.10 REFORMA PORTERIAS "/>
      <sheetName val="10.11 LLAVE CICLOVIA"/>
      <sheetName val="OE 01 Cerr. en zaran y 18 hilo "/>
      <sheetName val="OE 42 Sobrecimiento Caball."/>
      <sheetName val="OE 47 Derecho botadero"/>
      <sheetName val="OE 53 CINTA PVC "/>
      <sheetName val="OE 54 EXC MANUAL PILA ROCA"/>
      <sheetName val="OE 55 TERRAPLEN REFORZADO BANDA"/>
      <sheetName val="OE 57 TUBERIA 6&quot;"/>
      <sheetName val=" 10.10 REFORMA PORTERIAS "/>
      <sheetName val="CORTE Nº22 SUMINISTRO "/>
      <sheetName val="CORTE Nº24 SUMINISTRO  "/>
      <sheetName val="CORTE Nº25"/>
      <sheetName val="CORTE Nº26"/>
      <sheetName val="CORTE Nº27"/>
      <sheetName val="CORTE Nº28 SUMINISTRO "/>
      <sheetName val="CORTE Nº29"/>
      <sheetName val="CORTE Nº30"/>
      <sheetName val=" MDC-19"/>
      <sheetName val=" Imprimación"/>
      <sheetName val="CORTE Nº31"/>
      <sheetName val="CORTE Nº8 "/>
      <sheetName val="CORTE Nº9 SUMINISTRO"/>
      <sheetName val="CORTE Nº11 SUMINISTRO"/>
      <sheetName val="CORTE Nº13 SUMINISTRO "/>
      <sheetName val="CORTE Nº15 SUMINISTRO "/>
      <sheetName val="CORTE Nº17 SUMINISTRO "/>
      <sheetName val="CORTE Nº19 SUMINISTRO "/>
      <sheetName val="CORTE Nº21 SUMINISTRO  "/>
      <sheetName val="CORTE Nº23 SUMINISTRO "/>
      <sheetName val="CORTE Nº25 SUMINISTRO"/>
      <sheetName val="CORTE Nº27 SUMINISTRO"/>
      <sheetName val="CORTE Nº28"/>
      <sheetName val="ACTA N°11"/>
      <sheetName val="1 VIBROCOMPACTADOR"/>
      <sheetName val="ACTA N°12"/>
      <sheetName val="CORTE Nº32"/>
      <sheetName val="CORTE Nº33"/>
      <sheetName val="CORTE Nº29 SUMINISTRO"/>
      <sheetName val="CORTE Nº31 SUMINISTRO"/>
      <sheetName val="CORTE Nº33 SUMINISTRO"/>
      <sheetName val="CORTE Nº34"/>
      <sheetName val="CORTE Nº35 SUMINISTRO"/>
      <sheetName val="CORTE No 3 AGO 30 RMT CONST"/>
      <sheetName val="1. M.O. ANDÉN"/>
      <sheetName val="2. M.O. LOSETA"/>
      <sheetName val="3. M.O CUNETAS"/>
      <sheetName val="4. M.O INST BORDILLOS "/>
      <sheetName val="5. M.O LLAVES"/>
      <sheetName val="6. M.O PREPARACION CONCRE"/>
      <sheetName val="OE 1 EXCAVACIÓN CUNETAS"/>
      <sheetName val="OE 2 FORMALETA CUNETA"/>
      <sheetName val="DESCARGUE BORDILLOS"/>
      <sheetName val="1 CAT 312 ORUGA"/>
    </sheetNames>
    <sheetDataSet>
      <sheetData sheetId="0" refreshError="1"/>
      <sheetData sheetId="1" refreshError="1"/>
      <sheetData sheetId="2" refreshError="1">
        <row r="577">
          <cell r="D577">
            <v>130000</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sheetData sheetId="304"/>
      <sheetData sheetId="305"/>
      <sheetData sheetId="306" refreshError="1"/>
      <sheetData sheetId="307"/>
      <sheetData sheetId="308"/>
      <sheetData sheetId="309"/>
      <sheetData sheetId="310"/>
      <sheetData sheetId="311"/>
      <sheetData sheetId="312"/>
      <sheetData sheetId="313"/>
      <sheetData sheetId="314"/>
      <sheetData sheetId="315"/>
      <sheetData sheetId="316"/>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Program"/>
      <sheetName val="COSTOS"/>
      <sheetName val="EVA"/>
      <sheetName val="Lista_Eq"/>
      <sheetName val="Frentes"/>
      <sheetName val="Activ"/>
      <sheetName val="Act."/>
      <sheetName val="PUC"/>
      <sheetName val="Proveedores"/>
      <sheetName val="SRN-005"/>
      <sheetName val="PRESUPUESTO LICITACIÓN SRN 001"/>
      <sheetName val="Precios."/>
      <sheetName val="Facturacion M&amp;E Marzo"/>
      <sheetName val="Disponibilidad"/>
      <sheetName val="Utilizacion"/>
      <sheetName val="Listado"/>
      <sheetName val="DISTRITOS"/>
      <sheetName val="Anexo 1"/>
      <sheetName val="Anexo 2"/>
      <sheetName val="Anexo 3"/>
      <sheetName val="Anexo 4"/>
      <sheetName val="Lista"/>
      <sheetName val="Hoja6"/>
      <sheetName val="DATBAND"/>
      <sheetName val="Act_"/>
      <sheetName val="PRESUPUESTO_LICITACIÓN_SRN_001"/>
      <sheetName val="Facturacion_M&amp;E_Marzo"/>
      <sheetName val="Anexo_1"/>
      <sheetName val="Anexo_2"/>
      <sheetName val="Anexo_3"/>
      <sheetName val="Anexo_4"/>
      <sheetName val="Resumen_Alternativas"/>
      <sheetName val="EQUIPOS"/>
      <sheetName val="M.O."/>
      <sheetName val="MATERIALES"/>
      <sheetName val="RESUMEN MES MARZO"/>
      <sheetName val="CALCULO DE CAMISAS"/>
      <sheetName val="56- MÉNSULA (1)"/>
      <sheetName val="56-CUNETAS T1 (1)"/>
      <sheetName val="56. CAJA K105+570 (2)"/>
      <sheetName val="56. CAJA K105+841 (2)"/>
      <sheetName val="RESUMEN_MES_MARZO"/>
      <sheetName val="41"/>
      <sheetName val="42"/>
      <sheetName val="Precios_"/>
      <sheetName val="Listas"/>
      <sheetName val="PA"/>
      <sheetName val="Mensual"/>
      <sheetName val="Act_1"/>
      <sheetName val="PRESUPUESTO_LICITACIÓN_SRN_0011"/>
      <sheetName val="Facturacion_M&amp;E_Marzo1"/>
      <sheetName val="RESUMEN_MES_MARZO1"/>
      <sheetName val="Anexo_11"/>
      <sheetName val="Anexo_21"/>
      <sheetName val="Anexo_31"/>
      <sheetName val="Anexo_41"/>
      <sheetName val="G_TAL_MEN_UF7_F3"/>
      <sheetName val="N_TAL_MEN_UF7_F3"/>
      <sheetName val="RESUMEN"/>
      <sheetName val="PU1CD"/>
      <sheetName val="PU1CI"/>
      <sheetName val="PU2CD"/>
      <sheetName val="PU2CI"/>
      <sheetName val="datos entrada"/>
      <sheetName val="PU3CD"/>
      <sheetName val="PU3CI"/>
      <sheetName val="PU4CD"/>
      <sheetName val="PU4CI"/>
      <sheetName val="PU6CD"/>
      <sheetName val="PU6CI"/>
      <sheetName val="PU7CD"/>
      <sheetName val="PU7CI"/>
      <sheetName val="PU8"/>
      <sheetName val="PU8A CD"/>
      <sheetName val="PU9 CD"/>
      <sheetName val="PU9 CI"/>
      <sheetName val="PU10CD"/>
      <sheetName val="PU10CI"/>
      <sheetName val="PU10ACD"/>
      <sheetName val="PU10ACI"/>
      <sheetName val="PU11A CD"/>
      <sheetName val="PU11CD"/>
      <sheetName val="PU11CI"/>
      <sheetName val="PU12CD"/>
      <sheetName val="PU12CI"/>
      <sheetName val="PU13CD"/>
      <sheetName val="PU13CI"/>
      <sheetName val="PU14"/>
      <sheetName val="PU14A CD"/>
      <sheetName val="PU14A CI"/>
      <sheetName val="PU15CI"/>
      <sheetName val="PU15CD"/>
      <sheetName val="PU16CD "/>
      <sheetName val="PU16CI "/>
      <sheetName val="PU17CI"/>
      <sheetName val="PU17CD"/>
      <sheetName val="PU18CI"/>
      <sheetName val="PU18CD"/>
      <sheetName val="PU19CI"/>
      <sheetName val="PU19CD"/>
      <sheetName val="PU19 A"/>
      <sheetName val="PU21 A CD"/>
      <sheetName val="PU22 CD"/>
      <sheetName val="PU22 CI"/>
      <sheetName val="PU23 CD "/>
      <sheetName val="PU23 CI"/>
      <sheetName val="PU24"/>
      <sheetName val="PU25CD"/>
      <sheetName val="PU25CI"/>
      <sheetName val="PU8ACI_CD"/>
      <sheetName val="PU9CI_CD"/>
      <sheetName val="PU13CI_CD"/>
      <sheetName val="PU14ACI_CD"/>
      <sheetName val="PU19CI_CD"/>
      <sheetName val="PU19A"/>
      <sheetName val="PU20CI_CD"/>
      <sheetName val="PU21"/>
      <sheetName val="PU21ACI_CD"/>
      <sheetName val="PU22CI_CD"/>
      <sheetName val="0.Bases"/>
      <sheetName val="IPC"/>
      <sheetName val="Espf"/>
      <sheetName val="CTAS-CECOS"/>
      <sheetName val="Esquema CECOS "/>
      <sheetName val="Ppto"/>
      <sheetName val="BD-Costo"/>
      <sheetName val="BDJuridicoPpto2020"/>
      <sheetName val="Jurídico"/>
      <sheetName val="BDPredialPpto2020"/>
      <sheetName val="Predial"/>
      <sheetName val="BDCalidadPpto2020"/>
      <sheetName val="Calidad"/>
      <sheetName val="BDSocialPpto2020"/>
      <sheetName val="Social"/>
      <sheetName val="BD-SST-Ppto2020"/>
      <sheetName val="SST"/>
      <sheetName val="BD-PMT-Ppto2020"/>
      <sheetName val="PMT"/>
      <sheetName val="BDAmbientalPpto2020"/>
      <sheetName val="Ambiental"/>
      <sheetName val="BDDirecciónPpto2020"/>
      <sheetName val="Dirección"/>
      <sheetName val="BDAdministraciónPpto2020"/>
      <sheetName val="Administración"/>
      <sheetName val="BDRedes2020"/>
      <sheetName val="Redes"/>
      <sheetName val="Consolidado"/>
      <sheetName val="Seg."/>
      <sheetName val="Consolidado_F"/>
      <sheetName val="PONTONES"/>
      <sheetName val="VOLADIZOS Y VIGAS"/>
      <sheetName val="SOPORTE PONTONES"/>
      <sheetName val="TD"/>
      <sheetName val="Detalle X gasto"/>
      <sheetName val="detalle X gcia"/>
      <sheetName val="EJEC. ENE-AGO"/>
      <sheetName val="TOTAL 2020 X GASTO"/>
      <sheetName val="Hoja2"/>
      <sheetName val="P&amp;G 2020"/>
      <sheetName val="TOTAL 2020"/>
      <sheetName val="DET GASTOS VIAJE"/>
      <sheetName val="COSTOS VEH"/>
      <sheetName val="ALQ. VEHÍCULO HOY"/>
      <sheetName val="DEP 2019"/>
      <sheetName val="DEP 2020"/>
      <sheetName val="AMORT 2020"/>
      <sheetName val="P&amp;G X GERENCIAS"/>
      <sheetName val="CONTRACTUAL"/>
      <sheetName val="SGI"/>
      <sheetName val="FINANCIERA"/>
      <sheetName val="GENERAL"/>
      <sheetName val="JURÍDICA"/>
      <sheetName val="O&amp;M"/>
      <sheetName val="TÉCNICA"/>
      <sheetName val="OF. CUMPLIM"/>
      <sheetName val="PÓLIZAS"/>
      <sheetName val="FINANCIACIÓN"/>
      <sheetName val="IMPUESTOS"/>
      <sheetName val="AMORT 2019"/>
      <sheetName val="HE"/>
      <sheetName val="Localizaciones"/>
      <sheetName val="Lineas"/>
      <sheetName val="Dosificaciones y lista"/>
      <sheetName val="Act_2"/>
      <sheetName val="PRESUPUESTO_LICITACIÓN_SRN_0012"/>
      <sheetName val="Facturacion_M&amp;E_Marzo2"/>
      <sheetName val="Anexo_12"/>
      <sheetName val="Anexo_22"/>
      <sheetName val="Anexo_32"/>
      <sheetName val="Anexo_42"/>
      <sheetName val="Precios_2"/>
      <sheetName val="M_O_"/>
      <sheetName val="Precios_1"/>
      <sheetName val="Hoja3 (67)"/>
      <sheetName val="Hoja3 (66)"/>
      <sheetName val="Hoja3 (65)"/>
      <sheetName val="Hoja3 (64)"/>
      <sheetName val="CORREO2"/>
      <sheetName val="Hoja3 (63)"/>
      <sheetName val="Hoja3 (62)"/>
      <sheetName val="CORREO1"/>
      <sheetName val="Hoja3 (61)"/>
      <sheetName val="Hoja3 (60)"/>
      <sheetName val="Hoja3 (59)"/>
      <sheetName val="Hoja3 (58)"/>
      <sheetName val="Hoja3 (57)"/>
      <sheetName val="Hoja3 (56)"/>
      <sheetName val="Hoja3 (55)"/>
      <sheetName val="Hoja3 (53)"/>
      <sheetName val="Hoja3 (54)"/>
      <sheetName val="Hoja3 (52)"/>
      <sheetName val="Hoja3 (51)"/>
      <sheetName val="Hoja3 (50)"/>
      <sheetName val="Hoja3 (49)"/>
      <sheetName val="Hoja3 (48)"/>
      <sheetName val="Hoja3 (47)"/>
      <sheetName val="Hoja3 (46)"/>
      <sheetName val="Hoja3 (45)"/>
      <sheetName val="Hoja3 (44)"/>
      <sheetName val="Hoja3 (43)"/>
      <sheetName val="Hoja3 (11)"/>
      <sheetName val="Hoja3 (42)"/>
      <sheetName val="Hoja3 (41)"/>
      <sheetName val="Hoja3 (40)"/>
      <sheetName val="Hoja3 (39)"/>
      <sheetName val="Hoja3 (38)"/>
      <sheetName val="Hoja3 (37)"/>
      <sheetName val="Hoja3 (36)"/>
      <sheetName val="Hoja3 (34)"/>
      <sheetName val="Hoja3 (33)"/>
      <sheetName val="Hoja3 (32)"/>
      <sheetName val="Hoja3 (31)"/>
      <sheetName val="Hoja3 (30)"/>
      <sheetName val="Hoja3 (29)"/>
      <sheetName val="Hoja3 (27)"/>
      <sheetName val="Hoja3 (26)"/>
      <sheetName val="Hoja3 (25)"/>
      <sheetName val="Hoja3 (24)"/>
      <sheetName val="Hoja3 (23)"/>
      <sheetName val="Hoja3 (22)"/>
      <sheetName val="Hoja3 (21)"/>
      <sheetName val="Hoja3 (20)"/>
      <sheetName val="Hoja1  (2)"/>
      <sheetName val="Hoja1 "/>
      <sheetName val="Hoja3"/>
      <sheetName val="Hoja3 (14)"/>
      <sheetName val="Hoja3 (2)"/>
      <sheetName val="Hoja3 (3)"/>
      <sheetName val="Hoja3 (4)"/>
      <sheetName val="Hoja3 (5)"/>
      <sheetName val="Hoja3 (6)"/>
      <sheetName val="Hoja3 (7)"/>
      <sheetName val="Hoja3 (8)"/>
      <sheetName val="Hoja3 (9)"/>
      <sheetName val="Hoja3 (10)"/>
      <sheetName val="Hoja3 (12)"/>
      <sheetName val="Hoja3 (13)"/>
      <sheetName val="Hoja3 (15)"/>
      <sheetName val="Hoja3 (16)"/>
      <sheetName val="Hoja3 (17)"/>
      <sheetName val="Hoja3 (18)"/>
      <sheetName val="Hoja3 (19)"/>
      <sheetName val="Hoja3 (28)"/>
      <sheetName val="Hoja3 (35)"/>
      <sheetName val="LIST"/>
      <sheetName val="Peaje"/>
      <sheetName val="formato"/>
      <sheetName val="Act_3"/>
      <sheetName val="PRESUPUESTO_LICITACIÓN_SRN_0013"/>
      <sheetName val="Facturacion_M&amp;E_Marzo3"/>
      <sheetName val="Anexo_13"/>
      <sheetName val="Anexo_23"/>
      <sheetName val="Anexo_33"/>
      <sheetName val="Anexo_43"/>
      <sheetName val="Precios_3"/>
      <sheetName val="M_O_1"/>
      <sheetName val="VIA VEREDAL ACTA TOCCI"/>
      <sheetName val="POR ADMINISTRACION"/>
      <sheetName val="ACTIVIDAD DE DESMONTE"/>
      <sheetName val="DISTANCIA LAGOS-RIOGRANDE"/>
      <sheetName val="DISTANCIA MINCIVIL"/>
      <sheetName val="TRASLADO DE CERCHAS METALICAS"/>
      <sheetName val="EXC-32-70"/>
      <sheetName val="ENR-32-70 "/>
      <sheetName val="SUB-BSE-32-70 "/>
      <sheetName val="EXC-115-160"/>
      <sheetName val="ENR-115-160"/>
      <sheetName val="SB-BASE-115-160"/>
      <sheetName val="EXC-185-215"/>
      <sheetName val="ENR-185-215"/>
      <sheetName val="SUB-BASE-185-215 "/>
      <sheetName val="RESUMEN_MES_MARZO2"/>
      <sheetName val="Act_10"/>
      <sheetName val="PRESUPUESTO_LICITACIÓN_SRN_0010"/>
      <sheetName val="Facturacion_M&amp;E_Marzo10"/>
      <sheetName val="Anexo_110"/>
      <sheetName val="Anexo_210"/>
      <sheetName val="Anexo_310"/>
      <sheetName val="Anexo_410"/>
      <sheetName val="M_O_5"/>
      <sheetName val="RESUMEN_MES_MARZO10"/>
      <sheetName val="Precios_5"/>
      <sheetName val="56-_MÉNSULA_(1)5"/>
      <sheetName val="56-CUNETAS_T1_(1)5"/>
      <sheetName val="56__CAJA_K105+570_(2)5"/>
      <sheetName val="56__CAJA_K105+841_(2)5"/>
      <sheetName val="datos_entrada1"/>
      <sheetName val="PU8A_CD1"/>
      <sheetName val="PU9_CD1"/>
      <sheetName val="PU9_CI1"/>
      <sheetName val="PU11A_CD1"/>
      <sheetName val="PU14A_CD1"/>
      <sheetName val="PU14A_CI1"/>
      <sheetName val="PU16CD_1"/>
      <sheetName val="PU16CI_1"/>
      <sheetName val="PU19_A1"/>
      <sheetName val="PU21_A_CD1"/>
      <sheetName val="PU22_CD1"/>
      <sheetName val="PU22_CI1"/>
      <sheetName val="PU23_CD_1"/>
      <sheetName val="PU23_CI1"/>
      <sheetName val="0_Bases1"/>
      <sheetName val="Esquema_CECOS_1"/>
      <sheetName val="Seg_1"/>
      <sheetName val="VOLADIZOS_Y_VIGAS1"/>
      <sheetName val="SOPORTE_PONTONES1"/>
      <sheetName val="CALCULO_DE_CAMISAS1"/>
      <sheetName val="Dosificaciones_y_lista1"/>
      <sheetName val="56-_MÉNSULA_(1)"/>
      <sheetName val="56-CUNETAS_T1_(1)"/>
      <sheetName val="56__CAJA_K105+570_(2)"/>
      <sheetName val="56__CAJA_K105+841_(2)"/>
      <sheetName val="datos_entrada"/>
      <sheetName val="PU8A_CD"/>
      <sheetName val="PU9_CD"/>
      <sheetName val="PU9_CI"/>
      <sheetName val="PU11A_CD"/>
      <sheetName val="PU14A_CD"/>
      <sheetName val="PU14A_CI"/>
      <sheetName val="PU16CD_"/>
      <sheetName val="PU16CI_"/>
      <sheetName val="PU19_A"/>
      <sheetName val="PU21_A_CD"/>
      <sheetName val="PU22_CD"/>
      <sheetName val="PU22_CI"/>
      <sheetName val="PU23_CD_"/>
      <sheetName val="PU23_CI"/>
      <sheetName val="0_Bases"/>
      <sheetName val="Esquema_CECOS_"/>
      <sheetName val="Seg_"/>
      <sheetName val="VOLADIZOS_Y_VIGAS"/>
      <sheetName val="SOPORTE_PONTONES"/>
      <sheetName val="CALCULO_DE_CAMISAS"/>
      <sheetName val="Dosificaciones_y_lista"/>
      <sheetName val="RESUMEN_MES_MARZO3"/>
      <sheetName val="Act_4"/>
      <sheetName val="PRESUPUESTO_LICITACIÓN_SRN_0014"/>
      <sheetName val="Facturacion_M&amp;E_Marzo4"/>
      <sheetName val="RESUMEN_MES_MARZO4"/>
      <sheetName val="Anexo_14"/>
      <sheetName val="Anexo_24"/>
      <sheetName val="Anexo_34"/>
      <sheetName val="Anexo_44"/>
      <sheetName val="Act_5"/>
      <sheetName val="PRESUPUESTO_LICITACIÓN_SRN_0015"/>
      <sheetName val="Facturacion_M&amp;E_Marzo5"/>
      <sheetName val="RESUMEN_MES_MARZO5"/>
      <sheetName val="Anexo_15"/>
      <sheetName val="Anexo_25"/>
      <sheetName val="Anexo_35"/>
      <sheetName val="Anexo_45"/>
      <sheetName val="Act_6"/>
      <sheetName val="PRESUPUESTO_LICITACIÓN_SRN_0016"/>
      <sheetName val="Facturacion_M&amp;E_Marzo6"/>
      <sheetName val="RESUMEN_MES_MARZO6"/>
      <sheetName val="Anexo_16"/>
      <sheetName val="Anexo_26"/>
      <sheetName val="Anexo_36"/>
      <sheetName val="Anexo_46"/>
      <sheetName val="56-_MÉNSULA_(1)1"/>
      <sheetName val="56-CUNETAS_T1_(1)1"/>
      <sheetName val="56__CAJA_K105+570_(2)1"/>
      <sheetName val="56__CAJA_K105+841_(2)1"/>
      <sheetName val="Act_8"/>
      <sheetName val="PRESUPUESTO_LICITACIÓN_SRN_0018"/>
      <sheetName val="Facturacion_M&amp;E_Marzo8"/>
      <sheetName val="RESUMEN_MES_MARZO8"/>
      <sheetName val="Anexo_18"/>
      <sheetName val="Anexo_28"/>
      <sheetName val="Anexo_38"/>
      <sheetName val="Anexo_48"/>
      <sheetName val="M_O_3"/>
      <sheetName val="56-_MÉNSULA_(1)3"/>
      <sheetName val="56-CUNETAS_T1_(1)3"/>
      <sheetName val="56__CAJA_K105+570_(2)3"/>
      <sheetName val="56__CAJA_K105+841_(2)3"/>
      <sheetName val="Act_7"/>
      <sheetName val="PRESUPUESTO_LICITACIÓN_SRN_0017"/>
      <sheetName val="Facturacion_M&amp;E_Marzo7"/>
      <sheetName val="RESUMEN_MES_MARZO7"/>
      <sheetName val="Anexo_17"/>
      <sheetName val="Anexo_27"/>
      <sheetName val="Anexo_37"/>
      <sheetName val="Anexo_47"/>
      <sheetName val="M_O_2"/>
      <sheetName val="56-_MÉNSULA_(1)2"/>
      <sheetName val="56-CUNETAS_T1_(1)2"/>
      <sheetName val="56__CAJA_K105+570_(2)2"/>
      <sheetName val="56__CAJA_K105+841_(2)2"/>
      <sheetName val="Act_9"/>
      <sheetName val="PRESUPUESTO_LICITACIÓN_SRN_0019"/>
      <sheetName val="Facturacion_M&amp;E_Marzo9"/>
      <sheetName val="RESUMEN_MES_MARZO9"/>
      <sheetName val="Anexo_19"/>
      <sheetName val="Anexo_29"/>
      <sheetName val="Anexo_39"/>
      <sheetName val="Anexo_49"/>
      <sheetName val="M_O_4"/>
      <sheetName val="Precios_4"/>
      <sheetName val="56-_MÉNSULA_(1)4"/>
      <sheetName val="56-CUNETAS_T1_(1)4"/>
      <sheetName val="56__CAJA_K105+570_(2)4"/>
      <sheetName val="56__CAJA_K105+841_(2)4"/>
      <sheetName val="Ingresos"/>
      <sheetName val="TRAZABILIDAD"/>
      <sheetName val="ENTRADAS"/>
      <sheetName val="INFORME SEMANAL"/>
      <sheetName val="SALIDAS"/>
      <sheetName val="SEGUIMIENTO"/>
      <sheetName val="DISEÑO 20-04-19"/>
      <sheetName val="PROGRAMACIÓN"/>
      <sheetName val="DISEÑOS"/>
      <sheetName val="CALCULOS DE SILO"/>
      <sheetName val="GRANEL PE"/>
      <sheetName val="Hoja1"/>
      <sheetName val="STOCK ABRIL"/>
      <sheetName val="Consumos (LS)"/>
      <sheetName val="Elementos"/>
      <sheetName val="diseñosx div.conc"/>
      <sheetName val="pref"/>
      <sheetName val="pe 2019"/>
      <sheetName val="TRAZB.CTO (TE-may-19)"/>
      <sheetName val="ps-2019"/>
      <sheetName val="diseños.TS"/>
      <sheetName val="Hoja8"/>
      <sheetName val="TRAZ. CTO (TS may-19)"/>
      <sheetName val="TRAZAB. CTO (T.E a abr-19)"/>
      <sheetName val="TRAZAB. CTO (T.S a abril-19)"/>
      <sheetName val="Hoja7"/>
      <sheetName val="T.E-2018"/>
      <sheetName val="T.S-2018"/>
      <sheetName val="RESUMEN "/>
      <sheetName val="Hoja5"/>
      <sheetName val="RECIBO DE SALIDA ALMACEN"/>
      <sheetName val="EL TIEMPO DEL CARGUE"/>
      <sheetName val="MATERIALES CONCRETO"/>
      <sheetName val="Hoja4"/>
      <sheetName val="cc- dia"/>
      <sheetName val="mezcla asf-Datos"/>
      <sheetName val="CONSILIACION CONCRETO"/>
      <sheetName val="Entrada mat"/>
      <sheetName val="PEAJES"/>
      <sheetName val="Materiales contaminado despacha"/>
      <sheetName val="TIEMPO DE LA MIXER MECO"/>
      <sheetName val="FORMALETA METALICAS"/>
      <sheetName val="AGRAGADO 3-4 mix-entrad (2)"/>
      <sheetName val="graf (3-4)"/>
      <sheetName val="AGRAGADO 1-2 mix-entrad"/>
      <sheetName val="graf (1-2)"/>
      <sheetName val="Agregado-ind-Entrad"/>
    </sheetNames>
    <sheetDataSet>
      <sheetData sheetId="0" refreshError="1">
        <row r="10">
          <cell r="M10">
            <v>1302940.7487084535</v>
          </cell>
        </row>
        <row r="338">
          <cell r="C338" t="str">
            <v>Activos</v>
          </cell>
          <cell r="D338">
            <v>9750</v>
          </cell>
        </row>
        <row r="339">
          <cell r="C339" t="str">
            <v>Direcc.</v>
          </cell>
          <cell r="D339">
            <v>53970</v>
          </cell>
        </row>
        <row r="340">
          <cell r="C340" t="str">
            <v>Admon</v>
          </cell>
          <cell r="D340">
            <v>48583.5</v>
          </cell>
        </row>
        <row r="341">
          <cell r="C341" t="str">
            <v>Topog</v>
          </cell>
          <cell r="D341">
            <v>0</v>
          </cell>
        </row>
        <row r="342">
          <cell r="C342" t="str">
            <v>Taller</v>
          </cell>
          <cell r="D342">
            <v>2898</v>
          </cell>
        </row>
        <row r="343">
          <cell r="C343" t="str">
            <v>Operad.</v>
          </cell>
          <cell r="D343">
            <v>0</v>
          </cell>
        </row>
        <row r="344">
          <cell r="C344" t="str">
            <v>Vigilan.</v>
          </cell>
          <cell r="D344">
            <v>10836</v>
          </cell>
        </row>
        <row r="345">
          <cell r="C345" t="str">
            <v>Prestac</v>
          </cell>
          <cell r="D345">
            <v>66283.875</v>
          </cell>
        </row>
        <row r="346">
          <cell r="C346" t="str">
            <v>Honor</v>
          </cell>
          <cell r="D346">
            <v>6700</v>
          </cell>
        </row>
        <row r="347">
          <cell r="C347" t="str">
            <v>Impues</v>
          </cell>
          <cell r="D347">
            <v>98630.90675611388</v>
          </cell>
        </row>
        <row r="348">
          <cell r="C348" t="str">
            <v>Arrend</v>
          </cell>
          <cell r="D348">
            <v>11295</v>
          </cell>
        </row>
        <row r="349">
          <cell r="C349" t="str">
            <v>Segur</v>
          </cell>
          <cell r="D349">
            <v>30840.71727788596</v>
          </cell>
        </row>
        <row r="350">
          <cell r="C350" t="str">
            <v>Sevic</v>
          </cell>
          <cell r="D350">
            <v>7366.9087499999996</v>
          </cell>
        </row>
        <row r="351">
          <cell r="C351" t="str">
            <v>Legal</v>
          </cell>
          <cell r="D351">
            <v>1.1868038433000001</v>
          </cell>
        </row>
        <row r="352">
          <cell r="C352" t="str">
            <v>Manten</v>
          </cell>
          <cell r="D352">
            <v>1283.2009599999999</v>
          </cell>
        </row>
        <row r="353">
          <cell r="C353" t="str">
            <v>Adecu</v>
          </cell>
          <cell r="D353">
            <v>6090</v>
          </cell>
        </row>
        <row r="354">
          <cell r="C354" t="str">
            <v>Viaje</v>
          </cell>
          <cell r="D354">
            <v>3030</v>
          </cell>
        </row>
        <row r="355">
          <cell r="C355" t="str">
            <v>Divers</v>
          </cell>
          <cell r="D355">
            <v>132161.02532999997</v>
          </cell>
        </row>
        <row r="356">
          <cell r="C356" t="str">
            <v>Financ.</v>
          </cell>
          <cell r="D356">
            <v>360.00599999999997</v>
          </cell>
        </row>
        <row r="357">
          <cell r="C357" t="str">
            <v>Costos</v>
          </cell>
          <cell r="D357">
            <v>68623.484200000006</v>
          </cell>
        </row>
      </sheetData>
      <sheetData sheetId="1" refreshError="1">
        <row r="3">
          <cell r="B3">
            <v>3</v>
          </cell>
        </row>
        <row r="120">
          <cell r="B120">
            <v>608.87199999999996</v>
          </cell>
          <cell r="C120">
            <v>1834.31</v>
          </cell>
          <cell r="D120">
            <v>1512.259</v>
          </cell>
          <cell r="E120">
            <v>0</v>
          </cell>
          <cell r="F120">
            <v>0</v>
          </cell>
          <cell r="G120">
            <v>0</v>
          </cell>
          <cell r="H120">
            <v>0</v>
          </cell>
          <cell r="I120">
            <v>0</v>
          </cell>
          <cell r="J120">
            <v>0</v>
          </cell>
          <cell r="K120">
            <v>0</v>
          </cell>
          <cell r="L120">
            <v>0</v>
          </cell>
          <cell r="M120">
            <v>0</v>
          </cell>
          <cell r="N120">
            <v>0</v>
          </cell>
          <cell r="O120">
            <v>0</v>
          </cell>
          <cell r="P120">
            <v>0</v>
          </cell>
          <cell r="Q120">
            <v>0</v>
          </cell>
          <cell r="R120">
            <v>0</v>
          </cell>
          <cell r="S120">
            <v>0</v>
          </cell>
          <cell r="T120">
            <v>0</v>
          </cell>
          <cell r="U120">
            <v>0</v>
          </cell>
          <cell r="V120">
            <v>0</v>
          </cell>
          <cell r="W120">
            <v>0</v>
          </cell>
          <cell r="X120">
            <v>0</v>
          </cell>
          <cell r="Y120">
            <v>0</v>
          </cell>
        </row>
      </sheetData>
      <sheetData sheetId="2" refreshError="1"/>
      <sheetData sheetId="3" refreshError="1">
        <row r="3">
          <cell r="B3">
            <v>3</v>
          </cell>
        </row>
        <row r="6">
          <cell r="D6">
            <v>1</v>
          </cell>
          <cell r="E6">
            <v>2</v>
          </cell>
          <cell r="F6">
            <v>3</v>
          </cell>
          <cell r="G6">
            <v>4</v>
          </cell>
          <cell r="H6">
            <v>5</v>
          </cell>
          <cell r="I6">
            <v>6</v>
          </cell>
          <cell r="J6">
            <v>7</v>
          </cell>
          <cell r="K6">
            <v>8</v>
          </cell>
          <cell r="L6">
            <v>9</v>
          </cell>
          <cell r="M6">
            <v>10</v>
          </cell>
          <cell r="N6">
            <v>11</v>
          </cell>
          <cell r="O6">
            <v>12</v>
          </cell>
          <cell r="P6">
            <v>13</v>
          </cell>
          <cell r="Q6">
            <v>14</v>
          </cell>
          <cell r="R6">
            <v>15</v>
          </cell>
          <cell r="S6">
            <v>16</v>
          </cell>
          <cell r="T6">
            <v>17</v>
          </cell>
          <cell r="U6">
            <v>18</v>
          </cell>
          <cell r="V6">
            <v>19</v>
          </cell>
          <cell r="W6">
            <v>20</v>
          </cell>
          <cell r="X6">
            <v>21</v>
          </cell>
          <cell r="Y6">
            <v>22</v>
          </cell>
          <cell r="Z6">
            <v>23</v>
          </cell>
          <cell r="AA6">
            <v>24</v>
          </cell>
          <cell r="AB6">
            <v>25</v>
          </cell>
          <cell r="AC6">
            <v>26</v>
          </cell>
          <cell r="AD6">
            <v>27</v>
          </cell>
        </row>
        <row r="39">
          <cell r="D39">
            <v>1730.192047133291</v>
          </cell>
          <cell r="E39">
            <v>0</v>
          </cell>
          <cell r="F39">
            <v>568.1776190974831</v>
          </cell>
          <cell r="G39">
            <v>1711.712623485239</v>
          </cell>
          <cell r="H39">
            <v>1411.1861246349654</v>
          </cell>
          <cell r="I39">
            <v>288.36534118888187</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v>
          </cell>
          <cell r="AC39">
            <v>0</v>
          </cell>
          <cell r="AD39">
            <v>-163.02452898987548</v>
          </cell>
        </row>
        <row r="56">
          <cell r="D56">
            <v>-767.6282221604198</v>
          </cell>
          <cell r="E56">
            <v>-974.18899821035302</v>
          </cell>
          <cell r="F56">
            <v>-1650.8315993601529</v>
          </cell>
          <cell r="G56">
            <v>-1128.6689947358216</v>
          </cell>
          <cell r="H56">
            <v>-362.41393413528147</v>
          </cell>
          <cell r="I56">
            <v>0</v>
          </cell>
          <cell r="J56">
            <v>0</v>
          </cell>
          <cell r="K56">
            <v>-0.16814699999999999</v>
          </cell>
          <cell r="L56">
            <v>0</v>
          </cell>
          <cell r="M56">
            <v>-0.61653900000000006</v>
          </cell>
          <cell r="N56">
            <v>0</v>
          </cell>
          <cell r="O56">
            <v>0</v>
          </cell>
          <cell r="P56">
            <v>0</v>
          </cell>
          <cell r="Q56">
            <v>0</v>
          </cell>
          <cell r="R56">
            <v>0</v>
          </cell>
          <cell r="S56">
            <v>0</v>
          </cell>
          <cell r="T56">
            <v>0</v>
          </cell>
          <cell r="U56">
            <v>0</v>
          </cell>
          <cell r="V56">
            <v>0</v>
          </cell>
          <cell r="W56">
            <v>0</v>
          </cell>
          <cell r="X56">
            <v>0</v>
          </cell>
          <cell r="Y56">
            <v>0</v>
          </cell>
          <cell r="Z56">
            <v>0</v>
          </cell>
          <cell r="AA56">
            <v>0</v>
          </cell>
          <cell r="AB56">
            <v>0</v>
          </cell>
          <cell r="AC56">
            <v>0</v>
          </cell>
          <cell r="AD56">
            <v>-4.0400000000000001E-9</v>
          </cell>
        </row>
        <row r="58">
          <cell r="D58">
            <v>962.5638249728712</v>
          </cell>
          <cell r="E58">
            <v>-11.625173237481818</v>
          </cell>
          <cell r="F58">
            <v>-1094.2791535001516</v>
          </cell>
          <cell r="G58">
            <v>-511.23552475073416</v>
          </cell>
          <cell r="H58">
            <v>537.53666574894964</v>
          </cell>
          <cell r="I58">
            <v>825.90200693783152</v>
          </cell>
          <cell r="J58">
            <v>825.90200693783152</v>
          </cell>
          <cell r="K58">
            <v>825.73385993783154</v>
          </cell>
          <cell r="L58">
            <v>825.73385993783154</v>
          </cell>
          <cell r="M58">
            <v>825.11732093783155</v>
          </cell>
          <cell r="N58">
            <v>825.11732093783155</v>
          </cell>
          <cell r="O58">
            <v>825.11732093783155</v>
          </cell>
          <cell r="P58">
            <v>825.11732093783155</v>
          </cell>
          <cell r="Q58">
            <v>825.11732093783155</v>
          </cell>
          <cell r="R58">
            <v>825.11732093783155</v>
          </cell>
          <cell r="S58">
            <v>825.11732093783155</v>
          </cell>
          <cell r="T58">
            <v>825.11732093783155</v>
          </cell>
          <cell r="U58">
            <v>825.11732093783155</v>
          </cell>
          <cell r="V58">
            <v>825.11732093783155</v>
          </cell>
          <cell r="W58">
            <v>825.11732093783155</v>
          </cell>
          <cell r="X58">
            <v>825.11732093783155</v>
          </cell>
          <cell r="Y58">
            <v>825.11732093783155</v>
          </cell>
          <cell r="Z58">
            <v>825.11732093783155</v>
          </cell>
          <cell r="AA58">
            <v>825.11732093783155</v>
          </cell>
          <cell r="AB58">
            <v>825.11732093783155</v>
          </cell>
          <cell r="AC58">
            <v>825.11732093783155</v>
          </cell>
          <cell r="AD58">
            <v>662.09279194391604</v>
          </cell>
        </row>
        <row r="61">
          <cell r="D61">
            <v>962.5638249728712</v>
          </cell>
          <cell r="E61">
            <v>254.53053020849541</v>
          </cell>
          <cell r="F61">
            <v>-292.44877143628497</v>
          </cell>
          <cell r="G61">
            <v>149.81697550795735</v>
          </cell>
          <cell r="H61">
            <v>681.71933634339052</v>
          </cell>
          <cell r="I61">
            <v>825.90200693783152</v>
          </cell>
          <cell r="J61">
            <v>825.90200693783152</v>
          </cell>
          <cell r="K61">
            <v>825.73385993783154</v>
          </cell>
          <cell r="L61">
            <v>825.73385993783154</v>
          </cell>
          <cell r="M61">
            <v>825.11732093783155</v>
          </cell>
          <cell r="N61">
            <v>825.11732093783155</v>
          </cell>
          <cell r="O61">
            <v>825.11732093783155</v>
          </cell>
          <cell r="P61">
            <v>825.11732093783155</v>
          </cell>
          <cell r="Q61">
            <v>825.11732093783155</v>
          </cell>
          <cell r="R61">
            <v>825.11732093783155</v>
          </cell>
          <cell r="S61">
            <v>825.11732093783155</v>
          </cell>
          <cell r="T61">
            <v>825.11732093783155</v>
          </cell>
          <cell r="U61">
            <v>825.11732093783155</v>
          </cell>
          <cell r="V61">
            <v>825.11732093783155</v>
          </cell>
          <cell r="W61">
            <v>825.11732093783155</v>
          </cell>
          <cell r="X61">
            <v>825.11732093783155</v>
          </cell>
          <cell r="Y61">
            <v>825.11732093783155</v>
          </cell>
          <cell r="Z61">
            <v>825.11732093783155</v>
          </cell>
          <cell r="AA61">
            <v>825.11732093783155</v>
          </cell>
          <cell r="AB61">
            <v>825.11732093783155</v>
          </cell>
          <cell r="AC61">
            <v>825.11732093783155</v>
          </cell>
          <cell r="AD61">
            <v>662.09279194391604</v>
          </cell>
        </row>
        <row r="95">
          <cell r="F95">
            <v>412.9</v>
          </cell>
          <cell r="G95">
            <v>367</v>
          </cell>
          <cell r="H95">
            <v>321.10000000000002</v>
          </cell>
          <cell r="I95">
            <v>232</v>
          </cell>
          <cell r="K95">
            <v>3.0149999999999997</v>
          </cell>
        </row>
        <row r="96">
          <cell r="F96">
            <v>404.6</v>
          </cell>
          <cell r="G96">
            <v>358.70000000000005</v>
          </cell>
          <cell r="H96">
            <v>312.8</v>
          </cell>
          <cell r="I96">
            <v>223.7</v>
          </cell>
        </row>
        <row r="97">
          <cell r="F97">
            <v>396.3</v>
          </cell>
          <cell r="G97">
            <v>350.4</v>
          </cell>
          <cell r="H97">
            <v>304.5</v>
          </cell>
          <cell r="I97">
            <v>215.3</v>
          </cell>
        </row>
        <row r="98">
          <cell r="H98">
            <v>5339</v>
          </cell>
          <cell r="I98">
            <v>7.0000000000000007E-2</v>
          </cell>
        </row>
        <row r="99">
          <cell r="F99" t="str">
            <v>Localizacion Dato</v>
          </cell>
          <cell r="H99">
            <v>404.642</v>
          </cell>
          <cell r="I99">
            <v>404.642</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ow r="10">
          <cell r="M10">
            <v>1302940.7487084535</v>
          </cell>
        </row>
      </sheetData>
      <sheetData sheetId="18">
        <row r="10">
          <cell r="M10">
            <v>1302940.7487084535</v>
          </cell>
        </row>
      </sheetData>
      <sheetData sheetId="19">
        <row r="10">
          <cell r="M10">
            <v>1302940.7487084535</v>
          </cell>
        </row>
      </sheetData>
      <sheetData sheetId="20">
        <row r="10">
          <cell r="M10">
            <v>1302940.7487084535</v>
          </cell>
        </row>
      </sheetData>
      <sheetData sheetId="21">
        <row r="10">
          <cell r="M10">
            <v>1302940.7487084535</v>
          </cell>
        </row>
      </sheetData>
      <sheetData sheetId="22" refreshError="1"/>
      <sheetData sheetId="23" refreshError="1"/>
      <sheetData sheetId="24" refreshError="1"/>
      <sheetData sheetId="25"/>
      <sheetData sheetId="26"/>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ow r="6">
          <cell r="D6" t="str">
            <v>Base tratada con asfalto (BTA)</v>
          </cell>
        </row>
      </sheetData>
      <sheetData sheetId="44">
        <row r="6">
          <cell r="D6" t="str">
            <v>Base tratada con asfalto (BTA)</v>
          </cell>
        </row>
      </sheetData>
      <sheetData sheetId="45">
        <row r="6">
          <cell r="D6" t="str">
            <v>Base tratada con asfalto (BTA)</v>
          </cell>
        </row>
      </sheetData>
      <sheetData sheetId="46" refreshError="1"/>
      <sheetData sheetId="47" refreshError="1"/>
      <sheetData sheetId="48" refreshError="1"/>
      <sheetData sheetId="49"/>
      <sheetData sheetId="50"/>
      <sheetData sheetId="51"/>
      <sheetData sheetId="52"/>
      <sheetData sheetId="53"/>
      <sheetData sheetId="54">
        <row r="10">
          <cell r="M10">
            <v>1302940.7487084535</v>
          </cell>
        </row>
      </sheetData>
      <sheetData sheetId="55">
        <row r="10">
          <cell r="M10">
            <v>1302940.7487084535</v>
          </cell>
        </row>
      </sheetData>
      <sheetData sheetId="56">
        <row r="10">
          <cell r="M10">
            <v>1302940.7487084535</v>
          </cell>
        </row>
      </sheetData>
      <sheetData sheetId="57">
        <row r="6">
          <cell r="D6">
            <v>43666</v>
          </cell>
        </row>
      </sheetData>
      <sheetData sheetId="58"/>
      <sheetData sheetId="59">
        <row r="6">
          <cell r="D6">
            <v>43666</v>
          </cell>
        </row>
      </sheetData>
      <sheetData sheetId="60"/>
      <sheetData sheetId="61"/>
      <sheetData sheetId="62"/>
      <sheetData sheetId="63"/>
      <sheetData sheetId="64"/>
      <sheetData sheetId="65"/>
      <sheetData sheetId="66">
        <row r="6">
          <cell r="D6">
            <v>0</v>
          </cell>
        </row>
      </sheetData>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row r="6">
          <cell r="D6">
            <v>0</v>
          </cell>
        </row>
      </sheetData>
      <sheetData sheetId="119"/>
      <sheetData sheetId="120">
        <row r="6">
          <cell r="D6">
            <v>0</v>
          </cell>
        </row>
      </sheetData>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row r="10">
          <cell r="M10">
            <v>1302940.7487084535</v>
          </cell>
        </row>
      </sheetData>
      <sheetData sheetId="148">
        <row r="10">
          <cell r="M10">
            <v>1302940.7487084535</v>
          </cell>
        </row>
      </sheetData>
      <sheetData sheetId="149"/>
      <sheetData sheetId="150" refreshError="1"/>
      <sheetData sheetId="151" refreshError="1"/>
      <sheetData sheetId="152" refreshError="1"/>
      <sheetData sheetId="153">
        <row r="6">
          <cell r="D6">
            <v>5433063.0008333344</v>
          </cell>
        </row>
      </sheetData>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refreshError="1"/>
      <sheetData sheetId="181" refreshError="1"/>
      <sheetData sheetId="182" refreshError="1"/>
      <sheetData sheetId="183" refreshError="1"/>
      <sheetData sheetId="184"/>
      <sheetData sheetId="185"/>
      <sheetData sheetId="186"/>
      <sheetData sheetId="187">
        <row r="10">
          <cell r="M10">
            <v>1302940.7487084535</v>
          </cell>
        </row>
      </sheetData>
      <sheetData sheetId="188">
        <row r="10">
          <cell r="M10">
            <v>1302940.7487084535</v>
          </cell>
        </row>
      </sheetData>
      <sheetData sheetId="189">
        <row r="10">
          <cell r="M10">
            <v>1302940.7487084535</v>
          </cell>
        </row>
      </sheetData>
      <sheetData sheetId="190">
        <row r="10">
          <cell r="M10">
            <v>1302940.7487084535</v>
          </cell>
        </row>
      </sheetData>
      <sheetData sheetId="191"/>
      <sheetData sheetId="192"/>
      <sheetData sheetId="193"/>
      <sheetData sheetId="194">
        <row r="6">
          <cell r="D6">
            <v>0</v>
          </cell>
        </row>
      </sheetData>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row r="6">
          <cell r="D6">
            <v>0</v>
          </cell>
        </row>
      </sheetData>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row r="10">
          <cell r="M10">
            <v>1302940.7487084535</v>
          </cell>
        </row>
      </sheetData>
      <sheetData sheetId="274">
        <row r="10">
          <cell r="M10">
            <v>1302940.7487084535</v>
          </cell>
        </row>
      </sheetData>
      <sheetData sheetId="275"/>
      <sheetData sheetId="276"/>
      <sheetData sheetId="277">
        <row r="6">
          <cell r="D6" t="str">
            <v>UND</v>
          </cell>
        </row>
      </sheetData>
      <sheetData sheetId="278"/>
      <sheetData sheetId="279"/>
      <sheetData sheetId="280"/>
      <sheetData sheetId="281">
        <row r="6">
          <cell r="D6" t="str">
            <v>Base tratada con asfalto (BTA)</v>
          </cell>
        </row>
      </sheetData>
      <sheetData sheetId="282">
        <row r="6">
          <cell r="D6" t="str">
            <v>Base tratada con asfalto (BTA)</v>
          </cell>
        </row>
      </sheetData>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row r="10">
          <cell r="M10">
            <v>1302940.7487084535</v>
          </cell>
        </row>
      </sheetData>
      <sheetData sheetId="297">
        <row r="10">
          <cell r="M10">
            <v>1302940.7487084535</v>
          </cell>
        </row>
      </sheetData>
      <sheetData sheetId="298">
        <row r="10">
          <cell r="M10">
            <v>1302940.7487084535</v>
          </cell>
        </row>
      </sheetData>
      <sheetData sheetId="299">
        <row r="10">
          <cell r="M10">
            <v>1302940.7487084535</v>
          </cell>
        </row>
      </sheetData>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row r="6">
          <cell r="D6">
            <v>0</v>
          </cell>
        </row>
      </sheetData>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row r="6">
          <cell r="D6">
            <v>0</v>
          </cell>
        </row>
      </sheetData>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row r="10">
          <cell r="M10">
            <v>1302940.7487084535</v>
          </cell>
        </row>
      </sheetData>
      <sheetData sheetId="371">
        <row r="10">
          <cell r="M10">
            <v>1302940.7487084535</v>
          </cell>
        </row>
      </sheetData>
      <sheetData sheetId="372"/>
      <sheetData sheetId="373"/>
      <sheetData sheetId="374"/>
      <sheetData sheetId="375"/>
      <sheetData sheetId="376"/>
      <sheetData sheetId="377"/>
      <sheetData sheetId="378">
        <row r="10">
          <cell r="M10">
            <v>1302940.7487084535</v>
          </cell>
        </row>
      </sheetData>
      <sheetData sheetId="379">
        <row r="10">
          <cell r="M10">
            <v>1302940.7487084535</v>
          </cell>
        </row>
      </sheetData>
      <sheetData sheetId="380"/>
      <sheetData sheetId="381"/>
      <sheetData sheetId="382"/>
      <sheetData sheetId="383"/>
      <sheetData sheetId="384"/>
      <sheetData sheetId="385"/>
      <sheetData sheetId="386"/>
      <sheetData sheetId="387"/>
      <sheetData sheetId="388"/>
      <sheetData sheetId="389"/>
      <sheetData sheetId="390">
        <row r="10">
          <cell r="M10">
            <v>1302940.7487084535</v>
          </cell>
        </row>
      </sheetData>
      <sheetData sheetId="391">
        <row r="10">
          <cell r="M10">
            <v>1302940.7487084535</v>
          </cell>
        </row>
      </sheetData>
      <sheetData sheetId="392"/>
      <sheetData sheetId="393"/>
      <sheetData sheetId="394"/>
      <sheetData sheetId="395"/>
      <sheetData sheetId="396"/>
      <sheetData sheetId="397"/>
      <sheetData sheetId="398"/>
      <sheetData sheetId="399"/>
      <sheetData sheetId="400"/>
      <sheetData sheetId="401"/>
      <sheetData sheetId="402"/>
      <sheetData sheetId="403">
        <row r="10">
          <cell r="M10">
            <v>1302940.7487084535</v>
          </cell>
        </row>
      </sheetData>
      <sheetData sheetId="404">
        <row r="10">
          <cell r="M10">
            <v>1302940.7487084535</v>
          </cell>
        </row>
      </sheetData>
      <sheetData sheetId="405"/>
      <sheetData sheetId="406"/>
      <sheetData sheetId="407"/>
      <sheetData sheetId="408"/>
      <sheetData sheetId="409"/>
      <sheetData sheetId="410"/>
      <sheetData sheetId="411"/>
      <sheetData sheetId="412"/>
      <sheetData sheetId="413"/>
      <sheetData sheetId="414"/>
      <sheetData sheetId="415"/>
      <sheetData sheetId="416">
        <row r="10">
          <cell r="M10">
            <v>1302940.7487084535</v>
          </cell>
        </row>
      </sheetData>
      <sheetData sheetId="417">
        <row r="10">
          <cell r="M10">
            <v>1302940.7487084535</v>
          </cell>
        </row>
      </sheetData>
      <sheetData sheetId="418"/>
      <sheetData sheetId="419"/>
      <sheetData sheetId="420"/>
      <sheetData sheetId="421"/>
      <sheetData sheetId="422"/>
      <sheetData sheetId="423"/>
      <sheetData sheetId="424" refreshError="1"/>
      <sheetData sheetId="425">
        <row r="103">
          <cell r="F103" t="str">
            <v>MDD01-T</v>
          </cell>
        </row>
      </sheetData>
      <sheetData sheetId="426"/>
      <sheetData sheetId="427"/>
      <sheetData sheetId="428"/>
      <sheetData sheetId="429"/>
      <sheetData sheetId="430"/>
      <sheetData sheetId="431"/>
      <sheetData sheetId="432"/>
      <sheetData sheetId="433"/>
      <sheetData sheetId="434"/>
      <sheetData sheetId="435"/>
      <sheetData sheetId="436"/>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ow r="6">
          <cell r="D6" t="str">
            <v>CONSORCIO CONSTRUCTOR PACIFICO 3</v>
          </cell>
        </row>
      </sheetData>
      <sheetData sheetId="467"/>
      <sheetData sheetId="468"/>
      <sheetData sheetId="469"/>
      <sheetData sheetId="470">
        <row r="120">
          <cell r="B120">
            <v>104</v>
          </cell>
        </row>
      </sheetData>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21"/>
      <sheetName val="SANTILL"/>
      <sheetName val="GIRON"/>
      <sheetName val="ACTA1"/>
      <sheetName val="ACTA2"/>
      <sheetName val="ACTA3"/>
      <sheetName val="ACTA4"/>
      <sheetName val="ACTA5"/>
      <sheetName val="ACTA6"/>
      <sheetName val="ACTA7"/>
      <sheetName val="ACTA8"/>
      <sheetName val="ACTA9"/>
      <sheetName val="ACTA10"/>
      <sheetName val="ACTA11"/>
      <sheetName val="ACAT12"/>
      <sheetName val="ACTA13"/>
      <sheetName val="ACTA14"/>
      <sheetName val="ACTA15"/>
      <sheetName val="ACTA16"/>
      <sheetName val="ACTA17"/>
      <sheetName val="ACTA18"/>
      <sheetName val="ACTA19"/>
      <sheetName val="ACTA20"/>
      <sheetName val="ACTA22"/>
      <sheetName val="ACTA23"/>
      <sheetName val="ACTA24"/>
      <sheetName val="ACTA25"/>
      <sheetName val="ACTA26"/>
      <sheetName val="ACTA27"/>
      <sheetName val="ACTA28"/>
      <sheetName val="ACTA29"/>
      <sheetName val="ACTA30"/>
      <sheetName val="ACTA31"/>
      <sheetName val="ACTA32"/>
      <sheetName val="ACTA33"/>
      <sheetName val="ACTA34"/>
      <sheetName val="ACTA35"/>
      <sheetName val="RESUMENCNCH"/>
      <sheetName val="CENTCOSTO"/>
      <sheetName val="TIPO COSTO"/>
      <sheetName val="SUBGRUPOS"/>
      <sheetName val="TIPO_COSTO"/>
      <sheetName val="Tenant Mix"/>
      <sheetName val="Tenant_Mix"/>
      <sheetName val="Categorias"/>
    </sheetNames>
    <sheetDataSet>
      <sheetData sheetId="0" refreshError="1">
        <row r="6">
          <cell r="A6" t="str">
            <v>Suma de VALORES</v>
          </cell>
          <cell r="B6" t="str">
            <v>PROVEEDORES</v>
          </cell>
        </row>
        <row r="7">
          <cell r="A7" t="str">
            <v>CODIGO</v>
          </cell>
          <cell r="B7" t="str">
            <v>ACCESORIOS Y ACABADOS</v>
          </cell>
          <cell r="C7" t="str">
            <v>CONSICON</v>
          </cell>
          <cell r="D7" t="str">
            <v>DOMINGO CORREA</v>
          </cell>
          <cell r="E7" t="str">
            <v>ELEM. Y COMPLEM.</v>
          </cell>
          <cell r="F7" t="str">
            <v>EVELIO GALEANO</v>
          </cell>
          <cell r="G7" t="str">
            <v>FERRET. ANDINA</v>
          </cell>
          <cell r="H7" t="str">
            <v>FREDY CARDONA</v>
          </cell>
          <cell r="I7" t="str">
            <v>GERARDO ALZATE</v>
          </cell>
          <cell r="J7" t="str">
            <v>HIDROMATICOS NORT´S</v>
          </cell>
          <cell r="K7" t="str">
            <v>HILTI</v>
          </cell>
          <cell r="L7" t="str">
            <v>HUVER BUITRAGO</v>
          </cell>
          <cell r="M7" t="str">
            <v>ISRAEL BUITRAGO</v>
          </cell>
          <cell r="N7" t="str">
            <v>MANUEL ROSAS</v>
          </cell>
          <cell r="O7" t="str">
            <v>MOLITUR</v>
          </cell>
          <cell r="P7" t="str">
            <v>PVM S.A.</v>
          </cell>
          <cell r="Q7" t="str">
            <v>RAFAEL BARRAGAN</v>
          </cell>
          <cell r="R7" t="str">
            <v>Total general</v>
          </cell>
          <cell r="S7" t="str">
            <v>UTILIDAD</v>
          </cell>
          <cell r="T7" t="str">
            <v>IVA</v>
          </cell>
          <cell r="U7" t="str">
            <v>TOTAL</v>
          </cell>
        </row>
        <row r="8">
          <cell r="A8" t="str">
            <v>001</v>
          </cell>
          <cell r="I8">
            <v>163560</v>
          </cell>
          <cell r="R8">
            <v>163560</v>
          </cell>
          <cell r="S8">
            <v>10631.4</v>
          </cell>
          <cell r="T8">
            <v>1701.0239999999999</v>
          </cell>
          <cell r="U8">
            <v>175892.424</v>
          </cell>
        </row>
        <row r="9">
          <cell r="A9" t="str">
            <v>003</v>
          </cell>
          <cell r="L9">
            <v>1201992</v>
          </cell>
          <cell r="R9">
            <v>1201992</v>
          </cell>
          <cell r="S9">
            <v>78129.48</v>
          </cell>
          <cell r="T9">
            <v>12500.7168</v>
          </cell>
          <cell r="U9">
            <v>1292622.1968</v>
          </cell>
        </row>
        <row r="10">
          <cell r="A10" t="str">
            <v>012</v>
          </cell>
          <cell r="I10">
            <v>41992</v>
          </cell>
          <cell r="R10">
            <v>41992</v>
          </cell>
          <cell r="S10">
            <v>2729.48</v>
          </cell>
          <cell r="T10">
            <v>436.71680000000003</v>
          </cell>
          <cell r="U10">
            <v>45158.196800000005</v>
          </cell>
        </row>
        <row r="11">
          <cell r="A11" t="str">
            <v>100</v>
          </cell>
          <cell r="I11">
            <v>511328</v>
          </cell>
          <cell r="R11">
            <v>511328</v>
          </cell>
          <cell r="S11">
            <v>33236.32</v>
          </cell>
          <cell r="T11">
            <v>5317.8112000000001</v>
          </cell>
          <cell r="U11">
            <v>549882.13119999995</v>
          </cell>
        </row>
        <row r="12">
          <cell r="A12" t="str">
            <v>101</v>
          </cell>
          <cell r="F12">
            <v>6960</v>
          </cell>
          <cell r="I12">
            <v>626075</v>
          </cell>
          <cell r="R12">
            <v>633035</v>
          </cell>
          <cell r="S12">
            <v>41147.275000000001</v>
          </cell>
          <cell r="T12">
            <v>6583.5640000000003</v>
          </cell>
          <cell r="U12">
            <v>680765.83900000004</v>
          </cell>
        </row>
        <row r="13">
          <cell r="A13" t="str">
            <v>104</v>
          </cell>
          <cell r="I13">
            <v>37120</v>
          </cell>
          <cell r="R13">
            <v>37120</v>
          </cell>
          <cell r="S13">
            <v>2412.8000000000002</v>
          </cell>
          <cell r="T13">
            <v>386.04800000000006</v>
          </cell>
          <cell r="U13">
            <v>39918.848000000005</v>
          </cell>
        </row>
        <row r="14">
          <cell r="A14" t="str">
            <v>106</v>
          </cell>
          <cell r="F14">
            <v>348000</v>
          </cell>
          <cell r="R14">
            <v>348000</v>
          </cell>
          <cell r="S14">
            <v>22620</v>
          </cell>
          <cell r="T14">
            <v>3619.2000000000003</v>
          </cell>
          <cell r="U14">
            <v>374239.2</v>
          </cell>
        </row>
        <row r="15">
          <cell r="A15" t="str">
            <v>107</v>
          </cell>
          <cell r="F15">
            <v>5800</v>
          </cell>
          <cell r="H15">
            <v>1313581</v>
          </cell>
          <cell r="I15">
            <v>513474</v>
          </cell>
          <cell r="K15">
            <v>158584</v>
          </cell>
          <cell r="R15">
            <v>1991439</v>
          </cell>
          <cell r="S15">
            <v>129443.535</v>
          </cell>
          <cell r="T15">
            <v>20710.9656</v>
          </cell>
          <cell r="U15">
            <v>2141593.5006000004</v>
          </cell>
        </row>
        <row r="16">
          <cell r="A16" t="str">
            <v>108</v>
          </cell>
          <cell r="I16">
            <v>239250</v>
          </cell>
          <cell r="R16">
            <v>239250</v>
          </cell>
          <cell r="S16">
            <v>15551.25</v>
          </cell>
          <cell r="T16">
            <v>2488.2000000000003</v>
          </cell>
          <cell r="U16">
            <v>257289.45</v>
          </cell>
        </row>
        <row r="17">
          <cell r="A17" t="str">
            <v>109</v>
          </cell>
          <cell r="H17">
            <v>982744</v>
          </cell>
          <cell r="I17">
            <v>938953</v>
          </cell>
          <cell r="R17">
            <v>1921697</v>
          </cell>
          <cell r="S17">
            <v>124910.30500000001</v>
          </cell>
          <cell r="T17">
            <v>19985.648800000003</v>
          </cell>
          <cell r="U17">
            <v>2066592.9538</v>
          </cell>
        </row>
        <row r="18">
          <cell r="A18" t="str">
            <v>110</v>
          </cell>
          <cell r="D18">
            <v>313600</v>
          </cell>
          <cell r="F18">
            <v>1168398</v>
          </cell>
          <cell r="H18">
            <v>165900</v>
          </cell>
          <cell r="I18">
            <v>880452</v>
          </cell>
          <cell r="P18">
            <v>735560</v>
          </cell>
          <cell r="R18">
            <v>3263910</v>
          </cell>
          <cell r="S18">
            <v>212154.15</v>
          </cell>
          <cell r="T18">
            <v>33944.663999999997</v>
          </cell>
          <cell r="U18">
            <v>3510008.8139999998</v>
          </cell>
        </row>
        <row r="19">
          <cell r="A19" t="str">
            <v>111</v>
          </cell>
          <cell r="D19">
            <v>31360</v>
          </cell>
          <cell r="F19">
            <v>622154</v>
          </cell>
          <cell r="H19">
            <v>1675968</v>
          </cell>
          <cell r="R19">
            <v>2329482</v>
          </cell>
          <cell r="S19">
            <v>151416.33000000002</v>
          </cell>
          <cell r="T19">
            <v>24226.612800000003</v>
          </cell>
          <cell r="U19">
            <v>2505124.9428000003</v>
          </cell>
        </row>
        <row r="20">
          <cell r="A20" t="str">
            <v>112</v>
          </cell>
          <cell r="F20">
            <v>167782</v>
          </cell>
          <cell r="I20">
            <v>266800</v>
          </cell>
          <cell r="R20">
            <v>434582</v>
          </cell>
          <cell r="S20">
            <v>28247.83</v>
          </cell>
          <cell r="T20">
            <v>4519.6528000000008</v>
          </cell>
          <cell r="U20">
            <v>467349.4828</v>
          </cell>
        </row>
        <row r="21">
          <cell r="A21" t="str">
            <v>113</v>
          </cell>
          <cell r="F21">
            <v>1042231</v>
          </cell>
          <cell r="I21">
            <v>1323206</v>
          </cell>
          <cell r="R21">
            <v>2365437</v>
          </cell>
          <cell r="S21">
            <v>153753.405</v>
          </cell>
          <cell r="T21">
            <v>24600.5448</v>
          </cell>
          <cell r="U21">
            <v>2543790.9497999996</v>
          </cell>
        </row>
        <row r="22">
          <cell r="A22" t="str">
            <v>114</v>
          </cell>
          <cell r="I22">
            <v>730452</v>
          </cell>
          <cell r="R22">
            <v>730452</v>
          </cell>
          <cell r="S22">
            <v>47479.380000000005</v>
          </cell>
          <cell r="T22">
            <v>7596.7008000000005</v>
          </cell>
          <cell r="U22">
            <v>785528.0808</v>
          </cell>
        </row>
        <row r="23">
          <cell r="A23" t="str">
            <v>200</v>
          </cell>
          <cell r="L23">
            <v>59740</v>
          </cell>
          <cell r="R23">
            <v>59740</v>
          </cell>
          <cell r="S23">
            <v>3883.1</v>
          </cell>
          <cell r="T23">
            <v>621.29600000000005</v>
          </cell>
          <cell r="U23">
            <v>64244.396000000001</v>
          </cell>
        </row>
        <row r="24">
          <cell r="A24" t="str">
            <v>201</v>
          </cell>
          <cell r="B24">
            <v>542880</v>
          </cell>
          <cell r="L24">
            <v>269120</v>
          </cell>
          <cell r="R24">
            <v>812000</v>
          </cell>
          <cell r="S24">
            <v>52780</v>
          </cell>
          <cell r="T24">
            <v>8444.7999999999993</v>
          </cell>
          <cell r="U24">
            <v>873224.8</v>
          </cell>
        </row>
        <row r="25">
          <cell r="A25" t="str">
            <v>202</v>
          </cell>
          <cell r="L25">
            <v>99760</v>
          </cell>
          <cell r="R25">
            <v>99760</v>
          </cell>
          <cell r="S25">
            <v>6484.4000000000005</v>
          </cell>
          <cell r="T25">
            <v>1037.5040000000001</v>
          </cell>
          <cell r="U25">
            <v>107281.90399999999</v>
          </cell>
        </row>
        <row r="26">
          <cell r="A26" t="str">
            <v>204</v>
          </cell>
          <cell r="Q26">
            <v>760380</v>
          </cell>
          <cell r="R26">
            <v>760380</v>
          </cell>
          <cell r="S26">
            <v>49424.700000000004</v>
          </cell>
          <cell r="T26">
            <v>7907.9520000000011</v>
          </cell>
          <cell r="U26">
            <v>817712.652</v>
          </cell>
        </row>
        <row r="27">
          <cell r="A27" t="str">
            <v>206</v>
          </cell>
          <cell r="L27">
            <v>29000</v>
          </cell>
          <cell r="R27">
            <v>29000</v>
          </cell>
          <cell r="S27">
            <v>1885</v>
          </cell>
          <cell r="T27">
            <v>301.60000000000002</v>
          </cell>
          <cell r="U27">
            <v>31186.6</v>
          </cell>
        </row>
        <row r="28">
          <cell r="A28" t="str">
            <v>207</v>
          </cell>
          <cell r="L28">
            <v>29000</v>
          </cell>
          <cell r="M28">
            <v>365400</v>
          </cell>
          <cell r="R28">
            <v>394400</v>
          </cell>
          <cell r="S28">
            <v>25636</v>
          </cell>
          <cell r="T28">
            <v>4101.76</v>
          </cell>
          <cell r="U28">
            <v>424137.76</v>
          </cell>
        </row>
        <row r="29">
          <cell r="A29" t="str">
            <v>208</v>
          </cell>
          <cell r="L29">
            <v>124120</v>
          </cell>
          <cell r="N29">
            <v>1172876</v>
          </cell>
          <cell r="R29">
            <v>1296996</v>
          </cell>
          <cell r="S29">
            <v>84304.74</v>
          </cell>
          <cell r="T29">
            <v>13488.758400000001</v>
          </cell>
          <cell r="U29">
            <v>1394789.4983999999</v>
          </cell>
        </row>
        <row r="30">
          <cell r="A30" t="str">
            <v>315</v>
          </cell>
          <cell r="C30">
            <v>70000</v>
          </cell>
          <cell r="G30">
            <v>165822</v>
          </cell>
          <cell r="J30">
            <v>417600</v>
          </cell>
          <cell r="M30">
            <v>2339340</v>
          </cell>
          <cell r="O30">
            <v>356600</v>
          </cell>
          <cell r="Q30">
            <v>7256909</v>
          </cell>
          <cell r="R30">
            <v>10606271</v>
          </cell>
          <cell r="S30">
            <v>689407.61499999999</v>
          </cell>
          <cell r="T30">
            <v>110305.2184</v>
          </cell>
          <cell r="U30">
            <v>11405983.8334</v>
          </cell>
        </row>
        <row r="31">
          <cell r="A31" t="str">
            <v>318</v>
          </cell>
          <cell r="M31">
            <v>2197608</v>
          </cell>
          <cell r="R31">
            <v>2197608</v>
          </cell>
          <cell r="S31">
            <v>142844.52000000002</v>
          </cell>
          <cell r="T31">
            <v>22855.123200000002</v>
          </cell>
          <cell r="U31">
            <v>2363307.6431999998</v>
          </cell>
        </row>
        <row r="32">
          <cell r="A32" t="str">
            <v>400</v>
          </cell>
          <cell r="L32">
            <v>323640</v>
          </cell>
          <cell r="R32">
            <v>323640</v>
          </cell>
          <cell r="S32">
            <v>21036.600000000002</v>
          </cell>
          <cell r="T32">
            <v>3365.8560000000002</v>
          </cell>
          <cell r="U32">
            <v>348042.45600000001</v>
          </cell>
        </row>
        <row r="33">
          <cell r="A33" t="str">
            <v>401</v>
          </cell>
          <cell r="I33">
            <v>60320</v>
          </cell>
          <cell r="R33">
            <v>60320</v>
          </cell>
          <cell r="S33">
            <v>3920.8</v>
          </cell>
          <cell r="T33">
            <v>627.32800000000009</v>
          </cell>
          <cell r="U33">
            <v>64868.128000000004</v>
          </cell>
        </row>
        <row r="34">
          <cell r="A34" t="str">
            <v>403</v>
          </cell>
          <cell r="E34">
            <v>89320</v>
          </cell>
          <cell r="R34">
            <v>89320</v>
          </cell>
          <cell r="S34">
            <v>5805.8</v>
          </cell>
          <cell r="T34">
            <v>928.928</v>
          </cell>
          <cell r="U34">
            <v>96054.728000000003</v>
          </cell>
        </row>
        <row r="35">
          <cell r="A35" t="str">
            <v>R00</v>
          </cell>
          <cell r="I35">
            <v>64774</v>
          </cell>
          <cell r="R35">
            <v>64774</v>
          </cell>
          <cell r="S35">
            <v>4210.3100000000004</v>
          </cell>
          <cell r="T35">
            <v>673.64960000000008</v>
          </cell>
          <cell r="U35">
            <v>69657.959600000002</v>
          </cell>
        </row>
        <row r="36">
          <cell r="A36" t="str">
            <v>R01</v>
          </cell>
          <cell r="F36">
            <v>232000</v>
          </cell>
          <cell r="H36">
            <v>30240</v>
          </cell>
          <cell r="I36">
            <v>4616232</v>
          </cell>
          <cell r="R36">
            <v>4878472</v>
          </cell>
          <cell r="S36">
            <v>317100.68</v>
          </cell>
          <cell r="T36">
            <v>50736.108800000002</v>
          </cell>
          <cell r="U36">
            <v>5246308.7887999993</v>
          </cell>
        </row>
        <row r="37">
          <cell r="A37" t="str">
            <v>Total general</v>
          </cell>
          <cell r="B37">
            <v>542880</v>
          </cell>
          <cell r="C37">
            <v>70000</v>
          </cell>
          <cell r="D37">
            <v>344960</v>
          </cell>
          <cell r="E37">
            <v>89320</v>
          </cell>
          <cell r="F37">
            <v>3593325</v>
          </cell>
          <cell r="G37">
            <v>165822</v>
          </cell>
          <cell r="H37">
            <v>4168433</v>
          </cell>
          <cell r="I37">
            <v>11013988</v>
          </cell>
          <cell r="J37">
            <v>417600</v>
          </cell>
          <cell r="K37">
            <v>158584</v>
          </cell>
          <cell r="L37">
            <v>2136372</v>
          </cell>
          <cell r="M37">
            <v>4902348</v>
          </cell>
          <cell r="N37">
            <v>1172876</v>
          </cell>
          <cell r="O37">
            <v>356600</v>
          </cell>
          <cell r="P37">
            <v>735560</v>
          </cell>
          <cell r="Q37">
            <v>8017289</v>
          </cell>
          <cell r="R37">
            <v>37885957</v>
          </cell>
          <cell r="S37">
            <v>2462587.2050000001</v>
          </cell>
          <cell r="T37">
            <v>394013.95280000003</v>
          </cell>
          <cell r="U37">
            <v>40742558.157799996</v>
          </cell>
        </row>
      </sheetData>
      <sheetData sheetId="1" refreshError="1">
        <row r="4">
          <cell r="A4" t="str">
            <v>CODIGO</v>
          </cell>
          <cell r="B4" t="str">
            <v>ALBERTO VALENCIA</v>
          </cell>
          <cell r="C4" t="str">
            <v>ASCOM COLOMBIA</v>
          </cell>
          <cell r="D4" t="str">
            <v>CAJA MENOR</v>
          </cell>
          <cell r="E4" t="str">
            <v>DISTRIBUIDORA ITAGUI</v>
          </cell>
          <cell r="F4" t="str">
            <v>ELEMENTOS Y COMPLEMENTOS</v>
          </cell>
          <cell r="G4" t="str">
            <v>FERRET. LA REBAJA</v>
          </cell>
          <cell r="H4" t="str">
            <v>JORGE PALACIO</v>
          </cell>
          <cell r="I4" t="str">
            <v>JOSE HERNANDEZ</v>
          </cell>
          <cell r="J4" t="str">
            <v>KONKER</v>
          </cell>
          <cell r="K4" t="str">
            <v>Total general</v>
          </cell>
          <cell r="L4" t="str">
            <v>UTILIDAD</v>
          </cell>
          <cell r="M4" t="str">
            <v>IVA</v>
          </cell>
          <cell r="N4" t="str">
            <v>TOTAL</v>
          </cell>
        </row>
        <row r="5">
          <cell r="A5" t="str">
            <v>109</v>
          </cell>
          <cell r="G5">
            <v>68980</v>
          </cell>
          <cell r="K5">
            <v>68980</v>
          </cell>
          <cell r="L5">
            <v>4483.7</v>
          </cell>
          <cell r="M5">
            <v>717.39199999999994</v>
          </cell>
          <cell r="N5">
            <v>74181.092000000004</v>
          </cell>
        </row>
        <row r="6">
          <cell r="A6" t="str">
            <v>402</v>
          </cell>
          <cell r="E6">
            <v>160000</v>
          </cell>
          <cell r="K6">
            <v>160000</v>
          </cell>
          <cell r="L6">
            <v>10400</v>
          </cell>
          <cell r="M6">
            <v>1664</v>
          </cell>
          <cell r="N6">
            <v>172064</v>
          </cell>
        </row>
        <row r="7">
          <cell r="A7" t="str">
            <v>403</v>
          </cell>
          <cell r="B7">
            <v>442848</v>
          </cell>
          <cell r="C7">
            <v>3400000</v>
          </cell>
          <cell r="D7">
            <v>5500</v>
          </cell>
          <cell r="F7">
            <v>3343115</v>
          </cell>
          <cell r="G7">
            <v>15645</v>
          </cell>
          <cell r="H7">
            <v>123200</v>
          </cell>
          <cell r="I7">
            <v>728000</v>
          </cell>
          <cell r="J7">
            <v>1032400</v>
          </cell>
          <cell r="K7">
            <v>9090708</v>
          </cell>
          <cell r="L7">
            <v>590896.02</v>
          </cell>
          <cell r="M7">
            <v>94543.363200000007</v>
          </cell>
          <cell r="N7">
            <v>9776147.3831999991</v>
          </cell>
        </row>
      </sheetData>
      <sheetData sheetId="2" refreshError="1">
        <row r="4">
          <cell r="A4" t="str">
            <v>CODIGO</v>
          </cell>
          <cell r="B4" t="str">
            <v>CAJA MENOR</v>
          </cell>
          <cell r="C4" t="str">
            <v>CONSTRUCCIONES Y SEVICIOS</v>
          </cell>
          <cell r="D4" t="str">
            <v>DINPRO</v>
          </cell>
          <cell r="E4" t="str">
            <v>GERARDO ALZATE</v>
          </cell>
          <cell r="F4" t="str">
            <v>HERNAN CARMONA</v>
          </cell>
          <cell r="G4" t="str">
            <v>MOLITUR</v>
          </cell>
          <cell r="H4" t="str">
            <v>Total general</v>
          </cell>
          <cell r="I4" t="str">
            <v>UTILIDAD</v>
          </cell>
          <cell r="J4" t="str">
            <v>IVA</v>
          </cell>
          <cell r="K4" t="str">
            <v>TOTAL</v>
          </cell>
        </row>
        <row r="5">
          <cell r="A5" t="str">
            <v>DIST. GIRON</v>
          </cell>
          <cell r="B5">
            <v>176900</v>
          </cell>
          <cell r="C5">
            <v>568270</v>
          </cell>
          <cell r="D5">
            <v>614220</v>
          </cell>
          <cell r="E5">
            <v>600000</v>
          </cell>
          <cell r="F5">
            <v>200000</v>
          </cell>
          <cell r="G5">
            <v>2689360</v>
          </cell>
          <cell r="H5">
            <v>4848750</v>
          </cell>
          <cell r="I5">
            <v>315168.75</v>
          </cell>
          <cell r="J5">
            <v>50427</v>
          </cell>
          <cell r="K5">
            <v>5214345.75</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sheetData sheetId="42" refreshError="1"/>
      <sheetData sheetId="43"/>
      <sheetData sheetId="44"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a  aaInformación GRUPO 4\A MIn"/>
      <sheetName val="Datos"/>
      <sheetName val="CONT_ADI"/>
      <sheetName val="aCCIDENTES%20DE%201995%20-%2019"/>
      <sheetName val="aCCIDENTES DE 1995 - 1996.xls"/>
      <sheetName val="ACTA DE MODIFICACION  (2)"/>
      <sheetName val="INDICMICROEMP"/>
      <sheetName val="items"/>
      <sheetName val="#¡REF"/>
      <sheetName val="Informacion"/>
      <sheetName val="MATERIALES"/>
      <sheetName val="PESOS"/>
      <sheetName val="INV"/>
      <sheetName val="AASHTO"/>
      <sheetName val="Datos Básicos"/>
      <sheetName val="SALARIOS"/>
      <sheetName val="SUB APU"/>
      <sheetName val="Informe"/>
      <sheetName val="Seguim-16"/>
      <sheetName val="\\Escritorio\amv 2011\a  aaInfo"/>
      <sheetName val="\\Giovanni\administracion vial\"/>
      <sheetName val="\MONTO AGOTABLE 2010\a  aaInfor"/>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Hoja2"/>
      <sheetName val="#REF"/>
      <sheetName val="LISTADO "/>
      <sheetName val="M.O."/>
      <sheetName val="PR 1"/>
      <sheetName val="\Users\USUARIO\Downloads\a  aaI"/>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Hoja1 (2)"/>
      <sheetName val="Hoja1 (3)"/>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precios-básicos2002"/>
      <sheetName val="APUs"/>
      <sheetName val="_a  aaInformación GRUPO 4_A MIn"/>
      <sheetName val="\Users\HP\AppData\Local\Microso"/>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CANT OBRA"/>
      <sheetName val="Tabla CONPES 3714"/>
      <sheetName val="SEGUIM Y REPROG MES 1 (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PLAN DE INVERSION ANTICIPO"/>
      <sheetName val="inv mensual"/>
      <sheetName val="borrador flujo inv"/>
      <sheetName val="social-ambiental"/>
      <sheetName val="AU"/>
      <sheetName val="ACTA_DE_MODIFICACION__(2)4"/>
      <sheetName val="\a__aaInformación_GRUPO_4\A_MI4"/>
      <sheetName val="Base_Muestras1"/>
      <sheetName val="Formulario_N°_41"/>
      <sheetName val="\\Escritorio\amv_2011\a__aaInf1"/>
      <sheetName val="\\Giovanni\administracion_vial1"/>
      <sheetName val="\MONTO_AGOTABLE_2010\a__aaInfo1"/>
      <sheetName val="[aCCIDENTES_DE_1995_-_1996_xls1"/>
      <sheetName val="\AMV___no_borrar\PRESUPUESTOS\1"/>
      <sheetName val="\I\AMV___no_borrar\PRESUPUESTO1"/>
      <sheetName val="\G\I\AMV___no_borrar\PRESUPUES1"/>
      <sheetName val="\A\a__aaInformación_GRUPO_4\A_1"/>
      <sheetName val="\G\A\a__aaInformación_GRUPO_4\1"/>
      <sheetName val="\I\A\a__aaInformación_GRUPO_4\1"/>
      <sheetName val="\K\a__aaInformación_GRUPO_4\A_1"/>
      <sheetName val="\I\K\a__aaInformación_GRUPO_4\1"/>
      <sheetName val="\H\a__aaInformación_GRUPO_4\A_1"/>
      <sheetName val="\I\H\a__aaInformación_GRUPO_4\1"/>
      <sheetName val="\\INTERVIALNUBE\Documents_and_1"/>
      <sheetName val="\Documents_and_Settings\Pedro_1"/>
      <sheetName val="\Documents_and_Settings\jviter1"/>
      <sheetName val="Base_Muestras"/>
      <sheetName val="Formulario_N°_4"/>
      <sheetName val="\\Escritorio\amv_2011\a__aaInfo"/>
      <sheetName val="\\Giovanni\administracion_vial\"/>
      <sheetName val="\MONTO_AGOTABLE_2010\a__aaInfor"/>
      <sheetName val="[aCCIDENTES_DE_1995_-_1996_xls]"/>
      <sheetName val="\AMV___no_borrar\PRESUPUESTOS\a"/>
      <sheetName val="\I\AMV___no_borrar\PRESUPUESTOS"/>
      <sheetName val="\G\I\AMV___no_borrar\PRESUPUEST"/>
      <sheetName val="\A\a__aaInformación_GRUPO_4\A_M"/>
      <sheetName val="\G\A\a__aaInformación_GRUPO_4\A"/>
      <sheetName val="\I\A\a__aaInformación_GRUPO_4\A"/>
      <sheetName val="\K\a__aaInformación_GRUPO_4\A_M"/>
      <sheetName val="\I\K\a__aaInformación_GRUPO_4\A"/>
      <sheetName val="\H\a__aaInformación_GRUPO_4\A_M"/>
      <sheetName val="\I\H\a__aaInformación_GRUPO_4\A"/>
      <sheetName val="\\INTERVIALNUBE\Documents_and_S"/>
      <sheetName val="\Documents_and_Settings\Pedro_"/>
      <sheetName val="\Documents_and_Settings\jviteri"/>
      <sheetName val="ACTA_DE_MODIFICACION__(2)5"/>
      <sheetName val="\a__aaInformación_GRUPO_4\A_MI5"/>
      <sheetName val="Datos_Básicos4"/>
      <sheetName val="SUB_APU4"/>
      <sheetName val="Base_Muestras2"/>
      <sheetName val="Formulario_N°_42"/>
      <sheetName val="\\Escritorio\amv_2011\a__aaInf2"/>
      <sheetName val="\\Giovanni\administracion_vial2"/>
      <sheetName val="\MONTO_AGOTABLE_2010\a__aaInfo2"/>
      <sheetName val="[aCCIDENTES_DE_1995_-_1996_xls2"/>
      <sheetName val="\AMV___no_borrar\PRESUPUESTOS\2"/>
      <sheetName val="\I\AMV___no_borrar\PRESUPUESTO2"/>
      <sheetName val="\G\I\AMV___no_borrar\PRESUPUES2"/>
      <sheetName val="\A\a__aaInformación_GRUPO_4\A_2"/>
      <sheetName val="\G\A\a__aaInformación_GRUPO_4\2"/>
      <sheetName val="\I\A\a__aaInformación_GRUPO_4\2"/>
      <sheetName val="\K\a__aaInformación_GRUPO_4\A_2"/>
      <sheetName val="\I\K\a__aaInformación_GRUPO_4\2"/>
      <sheetName val="\H\a__aaInformación_GRUPO_4\A_2"/>
      <sheetName val="\I\H\a__aaInformación_GRUPO_4\2"/>
      <sheetName val="\\INTERVIALNUBE\Documents_and_2"/>
      <sheetName val="\Documents_and_Settings\Pedro_2"/>
      <sheetName val="\Documents_and_Settings\jviter2"/>
      <sheetName val="ACTA_DE_MODIFICACION__(2)6"/>
      <sheetName val="\a__aaInformación_GRUPO_4\A_MI6"/>
      <sheetName val="Datos_Básicos5"/>
      <sheetName val="SUB_APU5"/>
      <sheetName val="Base_Muestras3"/>
      <sheetName val="Formulario_N°_43"/>
      <sheetName val="\\Escritorio\amv_2011\a__aaInf3"/>
      <sheetName val="\\Giovanni\administracion_vial3"/>
      <sheetName val="\MONTO_AGOTABLE_2010\a__aaInfo3"/>
      <sheetName val="[aCCIDENTES_DE_1995_-_1996_xls3"/>
      <sheetName val="\AMV___no_borrar\PRESUPUESTOS\3"/>
      <sheetName val="\I\AMV___no_borrar\PRESUPUESTO3"/>
      <sheetName val="\G\I\AMV___no_borrar\PRESUPUES3"/>
      <sheetName val="\A\a__aaInformación_GRUPO_4\A_3"/>
      <sheetName val="\G\A\a__aaInformación_GRUPO_4\3"/>
      <sheetName val="\I\A\a__aaInformación_GRUPO_4\3"/>
      <sheetName val="\K\a__aaInformación_GRUPO_4\A_3"/>
      <sheetName val="\I\K\a__aaInformación_GRUPO_4\3"/>
      <sheetName val="\H\a__aaInformación_GRUPO_4\A_3"/>
      <sheetName val="\I\H\a__aaInformación_GRUPO_4\3"/>
      <sheetName val="\\INTERVIALNUBE\Documents_and_3"/>
      <sheetName val="\Documents_and_Settings\Pedro_3"/>
      <sheetName val="\Documents_and_Settings\jviter3"/>
      <sheetName val="ACTA_DE_MODIFICACION__(2)7"/>
      <sheetName val="\a__aaInformación_GRUPO_4\A_MI7"/>
      <sheetName val="Datos_Básicos6"/>
      <sheetName val="SUB_APU6"/>
      <sheetName val="Base_Muestras4"/>
      <sheetName val="Formulario_N°_44"/>
      <sheetName val="\\Escritorio\amv_2011\a__aaInf4"/>
      <sheetName val="\\Giovanni\administracion_vial4"/>
      <sheetName val="\MONTO_AGOTABLE_2010\a__aaInfo4"/>
      <sheetName val="[aCCIDENTES_DE_1995_-_1996_xls4"/>
      <sheetName val="\AMV___no_borrar\PRESUPUESTOS\4"/>
      <sheetName val="\I\AMV___no_borrar\PRESUPUESTO4"/>
      <sheetName val="\G\I\AMV___no_borrar\PRESUPUES4"/>
      <sheetName val="\A\a__aaInformación_GRUPO_4\A_4"/>
      <sheetName val="\G\A\a__aaInformación_GRUPO_4\4"/>
      <sheetName val="\I\A\a__aaInformación_GRUPO_4\4"/>
      <sheetName val="\K\a__aaInformación_GRUPO_4\A_4"/>
      <sheetName val="\I\K\a__aaInformación_GRUPO_4\4"/>
      <sheetName val="\H\a__aaInformación_GRUPO_4\A_4"/>
      <sheetName val="\I\H\a__aaInformación_GRUPO_4\4"/>
      <sheetName val="\\INTERVIALNUBE\Documents_and_4"/>
      <sheetName val="\Documents_and_Settings\Pedro_4"/>
      <sheetName val="\Documents_and_Settings\jviter4"/>
      <sheetName val="ACTA_DE_MODIFICACION__(2)8"/>
      <sheetName val="\a__aaInformación_GRUPO_4\A_MI8"/>
      <sheetName val="Datos_Básicos7"/>
      <sheetName val="SUB_APU7"/>
      <sheetName val="Base_Muestras5"/>
      <sheetName val="Formulario_N°_45"/>
      <sheetName val="\\Escritorio\amv_2011\a__aaInf5"/>
      <sheetName val="\\Giovanni\administracion_vial5"/>
      <sheetName val="\MONTO_AGOTABLE_2010\a__aaInfo5"/>
      <sheetName val="[aCCIDENTES_DE_1995_-_1996_xls5"/>
      <sheetName val="\AMV___no_borrar\PRESUPUESTOS\5"/>
      <sheetName val="\I\AMV___no_borrar\PRESUPUESTO5"/>
      <sheetName val="\G\I\AMV___no_borrar\PRESUPUES5"/>
      <sheetName val="\A\a__aaInformación_GRUPO_4\A_5"/>
      <sheetName val="\G\A\a__aaInformación_GRUPO_4\5"/>
      <sheetName val="\I\A\a__aaInformación_GRUPO_4\5"/>
      <sheetName val="\K\a__aaInformación_GRUPO_4\A_5"/>
      <sheetName val="\I\K\a__aaInformación_GRUPO_4\5"/>
      <sheetName val="\H\a__aaInformación_GRUPO_4\A_5"/>
      <sheetName val="\I\H\a__aaInformación_GRUPO_4\5"/>
      <sheetName val="\\INTERVIALNUBE\Documents_and_5"/>
      <sheetName val="\Documents_and_Settings\Pedro_5"/>
      <sheetName val="\Documents_and_Settings\jviter5"/>
      <sheetName val="ACTA No.1 "/>
      <sheetName val="ACTA No.5"/>
      <sheetName val="ACTA MAYORES - GENERAL"/>
      <sheetName val="_aCCIDENTES_DE_1995___1996_xl_2"/>
      <sheetName val="_aCCIDENTES_DE_1995___1996_xl_3"/>
      <sheetName val="EQUIPOS"/>
      <sheetName val="MANO DE OBRA"/>
      <sheetName val="TRANSPORTE"/>
      <sheetName val="//ccefici"/>
      <sheetName val="//d.docs.live.net/a  aaInformac"/>
      <sheetName val="BASE"/>
      <sheetName val="aCCIDENTES_DE_1995_-_199638"/>
      <sheetName val="aCCIDENTES_DE_1995_-_1996_xls15"/>
      <sheetName val="aCCIDENTES_DE_1995_-_199639"/>
      <sheetName val="aCCIDENTES_DE_1995_-_199640"/>
      <sheetName val="aCCIDENTES_DE_1995_-_1996_xls16"/>
      <sheetName val="aCCIDENTES_DE_1995_-_199641"/>
      <sheetName val="aCCIDENTES_DE_1995_-_1996_xls17"/>
      <sheetName val="aCCIDENTES_DE_1995_-_199642"/>
      <sheetName val="aCCIDENTES_DE_1995_-_199644"/>
      <sheetName val="aCCIDENTES_DE_1995_-_1996_xls19"/>
      <sheetName val="SUB_APU8"/>
      <sheetName val="Datos_Básicos8"/>
      <sheetName val="aCCIDENTES_DE_1995_-_199643"/>
      <sheetName val="aCCIDENTES_DE_1995_-_1996_xls18"/>
      <sheetName val="aCCIDENTES_DE_1995_-_199645"/>
      <sheetName val="aCCIDENTES_DE_1995_-_1996_xls20"/>
      <sheetName val="SUB_APU9"/>
      <sheetName val="ACTA_DE_MODIFICACION__(2)9"/>
      <sheetName val="\a__aaInformación_GRUPO_4\A_MI9"/>
      <sheetName val="Datos_Básicos9"/>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 val="Hoja3"/>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refreshError="1"/>
      <sheetData sheetId="55"/>
      <sheetData sheetId="56"/>
      <sheetData sheetId="57"/>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refreshError="1"/>
      <sheetData sheetId="262" refreshError="1"/>
      <sheetData sheetId="263" refreshError="1"/>
      <sheetData sheetId="264" refreshError="1"/>
      <sheetData sheetId="265" refreshError="1"/>
      <sheetData sheetId="266" refreshError="1"/>
      <sheetData sheetId="267"/>
      <sheetData sheetId="268"/>
      <sheetData sheetId="269"/>
      <sheetData sheetId="270"/>
      <sheetData sheetId="271"/>
      <sheetData sheetId="272"/>
      <sheetData sheetId="273"/>
      <sheetData sheetId="274"/>
      <sheetData sheetId="275"/>
      <sheetData sheetId="276" refreshError="1"/>
      <sheetData sheetId="277" refreshError="1"/>
      <sheetData sheetId="278"/>
      <sheetData sheetId="279" refreshError="1"/>
      <sheetData sheetId="280"/>
      <sheetData sheetId="281" refreshError="1"/>
      <sheetData sheetId="282" refreshError="1"/>
      <sheetData sheetId="283" refreshError="1"/>
      <sheetData sheetId="284" refreshError="1"/>
      <sheetData sheetId="285" refreshError="1"/>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S "/>
      <sheetName val="ANALISIS PU"/>
      <sheetName val="BDmatred"/>
      <sheetName val="Totales "/>
      <sheetName val="MANO OBRA"/>
      <sheetName val="Factor prestacional"/>
      <sheetName val="PLAN DE INVERSION ANTICIPO"/>
      <sheetName val="inv mensual"/>
      <sheetName val="borrador flujo inv"/>
      <sheetName val="social-ambiental"/>
      <sheetName val="AU"/>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RIO AIU"/>
      <sheetName val="BASE CTOS"/>
      <sheetName val="impacto "/>
      <sheetName val="BASE"/>
      <sheetName val="PRESTA"/>
      <sheetName val="1. Bocatoma 1"/>
      <sheetName val="APU Bocatoma 1"/>
      <sheetName val="2. boc2.aduc.desarenador"/>
      <sheetName val="apu bocatoma2.aduc.desarenador"/>
      <sheetName val="REDES"/>
      <sheetName val="APU REDES"/>
      <sheetName val="PTAP"/>
      <sheetName val="APU PTAP"/>
      <sheetName val="TANQUE ALMACENAMTO"/>
      <sheetName val="APU TANQUE ALMACENAMTO"/>
      <sheetName val="SIS.ELECTRICO PTAP"/>
      <sheetName val="APU SIS.ELECTRICO"/>
      <sheetName val="RESUMEN"/>
      <sheetName val="CORTE Nº1 "/>
      <sheetName val="CORTE Nº2"/>
      <sheetName val="CORTE Nº3"/>
      <sheetName val="CORTE Nº4"/>
      <sheetName val="CORTE Nº5"/>
      <sheetName val="CORTE Nº6"/>
      <sheetName val="CORTE Nº7"/>
      <sheetName val="CORTE Nº8"/>
      <sheetName val="CORTE Nº9"/>
      <sheetName val="CORTE Nº10"/>
      <sheetName val="CORTE Nº11"/>
      <sheetName val="CORTE Nº12"/>
      <sheetName val="CORTE Nº13"/>
      <sheetName val="CORTE Nº14"/>
      <sheetName val="CORTE Nº15"/>
      <sheetName val="CORTE Nº16"/>
      <sheetName val="CORTE Nº17"/>
      <sheetName val="CORTE Nº18"/>
      <sheetName val="CORTE Nº19"/>
      <sheetName val="CORTE Nº20"/>
      <sheetName val="CORTE Nº21"/>
      <sheetName val="CORTE Nº22"/>
      <sheetName val="CORTE Nº23"/>
      <sheetName val="CORTE Nº24"/>
      <sheetName val="PRESUPUESTO TRAMO 1"/>
      <sheetName val="PRESUPUESTO TRAMO 2"/>
      <sheetName val="Formato Gobernación 2017"/>
      <sheetName val="Resumen actas"/>
      <sheetName val="1.1 Cerramiento"/>
      <sheetName val="1.2 Localización T1"/>
      <sheetName val="1.3 Corte paviemento"/>
      <sheetName val="1.4 Remoción de cercos vivos"/>
      <sheetName val="1,5 Rem. cerco en puá "/>
      <sheetName val="1,6 Rem. cerr. malla eslabon"/>
      <sheetName val="1,7 Tala de árboles"/>
      <sheetName val="2.1 Descapote"/>
      <sheetName val="2.2 Exc. Mat. com. explanación"/>
      <sheetName val="2.3 Transporte de material"/>
      <sheetName val="3.1 Lleno mat. de excavación"/>
      <sheetName val="3.2 Lleno mat. de prestamo"/>
      <sheetName val="3.3 Subbase Granular"/>
      <sheetName val="3.4 Base Granular"/>
      <sheetName val="4.1 MDC-19"/>
      <sheetName val="4.2 Imprimación"/>
      <sheetName val="5.3 Bordillo"/>
      <sheetName val="5.5 Concreto Micropilotes"/>
      <sheetName val="5.6 Acero de refuerzo"/>
      <sheetName val="6.1 Exc. Varias Sin Clasif."/>
      <sheetName val="6.2 Lleno tuberias"/>
      <sheetName val="6.5 Cunetas"/>
      <sheetName val="6.6 Concreto 21Mpa Cabezote "/>
      <sheetName val="6.7 Acero de refuerzo"/>
      <sheetName val="7.1 Exc. Varias Sin Clasif."/>
      <sheetName val="7.2 Concreto 14 Mpa solados"/>
      <sheetName val="7.3 Concreto 28 MPa Losa Piso"/>
      <sheetName val="7.4 Concreto 21 MPa Paredes"/>
      <sheetName val="7.5 Concreto 21 MPa Losa Superi"/>
      <sheetName val="7.6 Acero de refuerzo"/>
      <sheetName val="7.8 Geotextil NT2500"/>
      <sheetName val="7.9 Tuberia Filtro"/>
      <sheetName val="10.2 Engramado"/>
      <sheetName val="10.6 Reposic cerr. malla eslabo"/>
      <sheetName val="Acta de Obra"/>
      <sheetName val="OE 01 Cerr. en zaran 2 añ. "/>
      <sheetName val="OE 02 Sum. e inst. sub-base n.p"/>
      <sheetName val="OE 03 Cerr. en zaran y 6 hilo"/>
      <sheetName val="OE 04 excava manual 0-2 m"/>
      <sheetName val="OE 05 Afirmado Premium"/>
      <sheetName val="OE 06 Geomalla PBX 3030"/>
      <sheetName val="OE 07 Geotextil T2100"/>
      <sheetName val="OE 08 Sum,Trans tub alcan 56&quot;"/>
      <sheetName val="OE 09 Sum,Trans tub alcan 36&quot;"/>
      <sheetName val="OE 10 Sum,coloc ccto 17.5 anil "/>
      <sheetName val="OE 11 Tubería PVC pres ¾"/>
      <sheetName val="OE 12 Piedra rajon pedraple "/>
      <sheetName val="OE 13 Trans interno de mat demo"/>
      <sheetName val="OE 14 Demoli piso ccto 10 cm"/>
      <sheetName val="OE 15 Demoli piso ccto 30"/>
      <sheetName val="OE 16 Ronda coronacion"/>
      <sheetName val="OE 17 Desmonte de techo madera"/>
      <sheetName val="OE 18 Excavacion Pilotes "/>
      <sheetName val="OE 19 Trincho en madera y tela"/>
      <sheetName val="OE 20 Lleno manual mat. exc."/>
      <sheetName val="OE 21 Transpte Mat. Sob. &gt; 5km"/>
      <sheetName val="O.E 22 Grouting "/>
      <sheetName val="O.E 23 Concreto 21 Mpa Muros"/>
      <sheetName val="OE 24 Tala 20&lt;H&lt;40 "/>
      <sheetName val="OE 25 Tala H&gt;40"/>
      <sheetName val="OE 26 Inst. tanque plast. 500L"/>
      <sheetName val="OE 28 Geodren tubular"/>
      <sheetName val="OE 29  Cerr. en zaran 10 hilos"/>
      <sheetName val="OE 30 Repo Tela verde zaran"/>
      <sheetName val="OE 31 Desmonte de caseta madera"/>
      <sheetName val="OE 32 Geodren planar"/>
      <sheetName val="OE 33 Impermea Vastagos"/>
      <sheetName val="OE 34 Est. Sum-Trans tub novafo"/>
      <sheetName val="OE 35 Desmo y recup de cubierta"/>
      <sheetName val="OE 36 Desmonte inst electricas "/>
      <sheetName val="OE 37 Desmonte puerta accso pes"/>
      <sheetName val="OE 38 Cubierta nueva caballeriz"/>
      <sheetName val="OE 39 Demolicion muro ladriilo"/>
      <sheetName val="OE 40 Concreto 21 Mpa Vigas"/>
      <sheetName val="OE 41 Viga amarre dintel"/>
      <sheetName val="OE 42 Sobrecimiento"/>
      <sheetName val="OE 43 Mamposteria en bloque"/>
      <sheetName val="OE 44 Constr. anden caballeriza"/>
      <sheetName val="OE 45 Anclaje de refuerzo verti"/>
      <sheetName val="OE 46 Dovela mamposteria"/>
      <sheetName val="LISTADO OE"/>
      <sheetName val="1,3 Lavada y televisacion"/>
      <sheetName val="OE 12 Piedra rajon pedraplen"/>
      <sheetName val="OE 31 Desmonte de caseta en mad"/>
      <sheetName val="OE 47 Derecho botadero Marjulia"/>
      <sheetName val="OE 48 Campamento provisional "/>
      <sheetName val="OE Cerr. Mad. Común y zinc"/>
      <sheetName val="OE 53 Demolición muros ladrillo"/>
      <sheetName val="OE 52  TRITURADO1.5&quot;"/>
      <sheetName val="OE 06 Est. Forestal"/>
      <sheetName val="2,1 Localización"/>
      <sheetName val="3,1 Referenciaciòn"/>
      <sheetName val="4,1 Demolicion de pavimento"/>
      <sheetName val="4,2 Demolicion de anden"/>
      <sheetName val="4,4 Excavacion manual 2-4"/>
      <sheetName val="4,5 Excavacion roca"/>
      <sheetName val="4,6 Transporte interno"/>
      <sheetName val="4,7 Botada de material"/>
      <sheetName val="4,8 Demolicion rieles"/>
      <sheetName val="4,9 Excavacion maquina 0-2"/>
      <sheetName val="5,1 Desmonte y limpieza"/>
      <sheetName val="6,1 Entibado"/>
      <sheetName val="7,1 Triturado"/>
      <sheetName val="7,2 Arenilla"/>
      <sheetName val="7,3 Lleno con material de exc"/>
      <sheetName val="7,5 Base"/>
      <sheetName val="8,1 Tuberia de 8&quot;"/>
      <sheetName val="8,3 Tuberia de 10&quot;"/>
      <sheetName val="8,11 Tuberia de 6&quot; "/>
      <sheetName val="8,12  Codos de 6&quot;"/>
      <sheetName val="8,13 Sillas Yee"/>
      <sheetName val="9,1 Tuberia de 75mm"/>
      <sheetName val="9,2 Acometidas"/>
      <sheetName val="10,2 Codo 90 HD de 3&quot;"/>
      <sheetName val="10,3 Codo 45 HD de 3&quot; "/>
      <sheetName val="10,7 Union de 4&quot; HD"/>
      <sheetName val="10,8 Reduccion HD de 4 a 3"/>
      <sheetName val="10,4 Codo de 22,50 HD de 3&quot;"/>
      <sheetName val="10,5 Codo de 11,25 HD de 3&quot;"/>
      <sheetName val="11,1 Valvula compuerta "/>
      <sheetName val="12,1 Caja para valvula"/>
      <sheetName val="13,1 Hidrante de 3&quot;"/>
      <sheetName val="13,2 Codo HD de 90 bridado "/>
      <sheetName val="15,1 Cuello y tapa para MH"/>
      <sheetName val="15,2 Base y Cañuela de 1,20"/>
      <sheetName val="15,3 Cilindro de 1,20"/>
      <sheetName val="15,4 Cono de 1,20"/>
      <sheetName val="15,5 Perforación y emboquille"/>
      <sheetName val="15,6 Gancho galvanizado"/>
      <sheetName val="15,11 Camara de caida"/>
      <sheetName val="17,2 Dado para atraque"/>
      <sheetName val="EQUIVALENCIA (Suelo cemento)"/>
      <sheetName val="17,8 Pavimento rigido"/>
      <sheetName val="18,1 Pavimento"/>
      <sheetName val="18,2 Emulsion"/>
      <sheetName val="19,5 Carcamo en concreto"/>
      <sheetName val="20,1 Reconstruccion de anden"/>
      <sheetName val="17,2 Anclajes de accesorios"/>
      <sheetName val="20,2 Cinta señalizacion AC"/>
      <sheetName val="21,1 Cajas para domiciliarias"/>
      <sheetName val="22,1 Sumidero"/>
      <sheetName val="Avance MORROLISO"/>
      <sheetName val="CORTE Nº1"/>
      <sheetName val="CORTE Nº10 SUMINISTRO"/>
      <sheetName val="CORTE Nº12 SUMINISTRO"/>
      <sheetName val="CORTE Nº13 SUMINISTRO"/>
      <sheetName val="CORTE Nº15 SUMINISTRO"/>
      <sheetName val="CORTE Nº20 SUMINISTRO "/>
      <sheetName val="FACTOR PRESTACIONAL AÑO 2019"/>
      <sheetName val="AUXILIARES"/>
      <sheetName val="MATERIALES "/>
      <sheetName val="TRANSPORTE"/>
      <sheetName val="EQUIPO"/>
      <sheetName val="MANO DE OBRA"/>
      <sheetName val="OE N° 58 TALA 3&lt;H&lt;6"/>
      <sheetName val="OE N°59 DESVIO AGUAS ALCAN 900"/>
      <sheetName val="OE N°60 DESVIO AGUAS BOX"/>
      <sheetName val="OE N°61 TUB LISA 6&quot; A.NEGRAS"/>
      <sheetName val="OE N°62 TUB NOVAFORT 6&quot;"/>
      <sheetName val="OE N°63 TUB NOVAFORT 8&quot;"/>
      <sheetName val="OE N°64 TUB NOVAFORT 10&quot;"/>
      <sheetName val="OE N°65 TUB PRESION 4&quot;"/>
      <sheetName val="OE N°66 ACCESORIOS TUB 4&quot;"/>
      <sheetName val="OE N°67 CONSTRUCCION SUMIDERO"/>
      <sheetName val="OE N°68 CONTROL EROSION TALUD"/>
      <sheetName val="OE N°69 CONTRIOL EROSION"/>
      <sheetName val="OE N°70 CONSTRUCCION CAJA "/>
      <sheetName val="OE N°71 TRASLADO MACROMEDIDOR "/>
      <sheetName val="OE N°72 BOLSACRETO "/>
      <sheetName val="OE N°73 BARANDAS MADERA"/>
      <sheetName val="OE N°74 SETO VIVO H=70"/>
      <sheetName val="OE N° 57 CONCRETO 210 LOSA ACEL"/>
      <sheetName val="OE N° 58 CONCRETO 210 ESTR ACEL"/>
      <sheetName val="OE N° 59 CONCRETO 280 TABL ACEL"/>
      <sheetName val="OE N° 60 CONCRETO 350 TABL"/>
      <sheetName val="OE N° 61 TORONES"/>
      <sheetName val="OE N° 62 NEOPRENO"/>
      <sheetName val="CIMENTACIÓN TUBERÍAS"/>
      <sheetName val="CIMENTACIÓN TUBERÍAS."/>
      <sheetName val="HIDROLOG. E HIDRAULICO "/>
      <sheetName val="FORESTAL T2"/>
      <sheetName val="OE-05 AFIRMADO MEJORA SUBRAS"/>
      <sheetName val="OE-08 TUB 56&quot; Clase III"/>
      <sheetName val="OE-09 Concret 21MPa Atraq Tub"/>
      <sheetName val="OE-11 TUB PVC 3,4"/>
      <sheetName val="OE-12 PIEDRA D1-2&quot;"/>
      <sheetName val="OE-13 TRANSP INTER MAT DEMOLIC"/>
      <sheetName val="OE N° DEMOLIC LOSA CONCR  0.1M"/>
      <sheetName val="OE N° DEMOLIC MUROS LADRILLO"/>
      <sheetName val="OE N° DESMOST Y RETIR TECHO"/>
      <sheetName val="OE N° CONST CERRAM CAMPAM"/>
      <sheetName val="OE N° CONST TRINCHO+SARAHN "/>
      <sheetName val="OE N° LLENO MANUAL BRECHAS"/>
      <sheetName val="OE N° TRANSP MAT SOBR &gt;5KM"/>
      <sheetName val="TUB 36&quot; NOVAFORT"/>
      <sheetName val="OE N° TRANSP INTERNO M3-KM"/>
      <sheetName val="OE N°12 TUB 56&quot; Rib Steel."/>
      <sheetName val="OE N°12 TUB 54&quot; NOVALOC."/>
      <sheetName val="OE N° EXCAV MANUAL BRECH MATER "/>
      <sheetName val="1.8 Demol. piso ccto e=0,10m"/>
      <sheetName val="1.9 Transporte manual interno"/>
      <sheetName val="1.10 Cargue, trans. y botada"/>
      <sheetName val="2.4 Excavación manual"/>
      <sheetName val="Presupuesto pesebreras"/>
      <sheetName val="OE N° GEOMALLA PBX2020"/>
      <sheetName val="OE N° GEOTEXTIL TR400"/>
      <sheetName val="OE N° BASE ASFALTICA 4% 60-70"/>
      <sheetName val="OE N° 52 TRIT 1.5&quot; FILTRO"/>
      <sheetName val="OE N° 53 CINTA PVC 22"/>
      <sheetName val="OE N° 54 EXC PILA EN ROCA"/>
      <sheetName val="OE N° 55 TERRAPLEN REFORZADO"/>
      <sheetName val="OE N° 56 MCD 10 CICLO RUTA"/>
      <sheetName val="OE N° 57 TUBERÍA CORRUGADA 6&quot; "/>
      <sheetName val="10.5 ANDEN "/>
      <sheetName val="10.7 LOSETA TACTIL "/>
      <sheetName val="10.8 MH"/>
      <sheetName val="10.10 REFORMA PORTERIAS "/>
      <sheetName val="10.11 LLAVE CICLOVIA"/>
      <sheetName val="OE 01 Cerr. en zaran y 18 hilo "/>
      <sheetName val="OE 42 Sobrecimiento Caball."/>
      <sheetName val="OE 47 Derecho botadero"/>
      <sheetName val="OE 53 CINTA PVC "/>
      <sheetName val="OE 54 EXC MANUAL PILA ROCA"/>
      <sheetName val="OE 55 TERRAPLEN REFORZADO BANDA"/>
      <sheetName val="OE 57 TUBERIA 6&quot;"/>
      <sheetName val=" 10.10 REFORMA PORTERIAS "/>
      <sheetName val="CORTE Nº22 SUMINISTRO "/>
      <sheetName val="CORTE Nº24 SUMINISTRO  "/>
      <sheetName val="CORTE Nº25"/>
      <sheetName val="CORTE Nº26"/>
      <sheetName val="CORTE Nº27"/>
      <sheetName val="CORTE Nº28 SUMINISTRO "/>
      <sheetName val="CORTE Nº29"/>
      <sheetName val="CORTE Nº30"/>
      <sheetName val=" MDC-19"/>
      <sheetName val=" Imprimación"/>
      <sheetName val="CORTE Nº31"/>
      <sheetName val="CORTE Nº8 "/>
      <sheetName val="CORTE Nº9 SUMINISTRO"/>
      <sheetName val="CORTE Nº11 SUMINISTRO"/>
      <sheetName val="CORTE Nº13 SUMINISTRO "/>
      <sheetName val="CORTE Nº15 SUMINISTRO "/>
      <sheetName val="CORTE Nº17 SUMINISTRO "/>
      <sheetName val="CORTE Nº19 SUMINISTRO "/>
      <sheetName val="CORTE Nº21 SUMINISTRO  "/>
      <sheetName val="CORTE Nº23 SUMINISTRO "/>
      <sheetName val="CORTE Nº25 SUMINISTRO"/>
      <sheetName val="CORTE Nº27 SUMINISTRO"/>
      <sheetName val="CORTE Nº28"/>
      <sheetName val="ACTA N°11"/>
      <sheetName val="CORTE Nº32"/>
      <sheetName val="CORTE Nº33"/>
      <sheetName val="CORTE Nº34"/>
      <sheetName val="CORTE Nº29 SUMINISTRO"/>
      <sheetName val="CORTE Nº31 SUMINISTRO"/>
      <sheetName val="1 VIBROCOMPACTADOR"/>
      <sheetName val="ACTA N°12"/>
      <sheetName val="CORTE Nº33 SUMINISTRO"/>
      <sheetName val="CORTE Nº35 SUMINISTRO"/>
      <sheetName val="CORTE No 3 AGO 30 RMT CONST"/>
      <sheetName val="1. M.O. ANDÉN"/>
      <sheetName val="2. M.O. LOSETA"/>
      <sheetName val="3. M.O CUNETAS"/>
      <sheetName val="4. M.O INST BORDILLOS "/>
      <sheetName val="5. M.O LLAVES"/>
      <sheetName val="6. M.O PREPARACION CONCRE"/>
      <sheetName val="OE 1 EXCAVACIÓN CUNETAS"/>
      <sheetName val="OE 2 FORMALETA CUNETA"/>
      <sheetName val="DESCARGUE BORDILLOS"/>
      <sheetName val="1 CAT 312 ORUGA"/>
    </sheetNames>
    <sheetDataSet>
      <sheetData sheetId="0" refreshError="1"/>
      <sheetData sheetId="1" refreshError="1"/>
      <sheetData sheetId="2" refreshError="1"/>
      <sheetData sheetId="3" refreshError="1">
        <row r="3">
          <cell r="C3">
            <v>0.25</v>
          </cell>
        </row>
        <row r="8">
          <cell r="D8">
            <v>0.60000000000000009</v>
          </cell>
        </row>
        <row r="11">
          <cell r="D11">
            <v>78600</v>
          </cell>
        </row>
        <row r="12">
          <cell r="D12">
            <v>47160</v>
          </cell>
        </row>
        <row r="13">
          <cell r="D13">
            <v>37728</v>
          </cell>
        </row>
        <row r="14">
          <cell r="D14">
            <v>550000</v>
          </cell>
        </row>
        <row r="23">
          <cell r="D23">
            <v>3200</v>
          </cell>
        </row>
        <row r="24">
          <cell r="D24">
            <v>3200</v>
          </cell>
        </row>
        <row r="36">
          <cell r="D36">
            <v>319103.24119999999</v>
          </cell>
        </row>
        <row r="39">
          <cell r="D39">
            <v>258610.35</v>
          </cell>
        </row>
        <row r="59">
          <cell r="D59">
            <v>16500</v>
          </cell>
        </row>
        <row r="83">
          <cell r="D83">
            <v>1785</v>
          </cell>
        </row>
        <row r="86">
          <cell r="D86">
            <v>15264.4632</v>
          </cell>
        </row>
        <row r="87">
          <cell r="D87">
            <v>18605.82</v>
          </cell>
        </row>
        <row r="1470">
          <cell r="D1470">
            <v>670528</v>
          </cell>
        </row>
        <row r="1572">
          <cell r="D1572">
            <v>64960</v>
          </cell>
        </row>
        <row r="1649">
          <cell r="D1649">
            <v>4896</v>
          </cell>
        </row>
        <row r="1676">
          <cell r="D1676">
            <v>2958</v>
          </cell>
        </row>
        <row r="1740">
          <cell r="D1740">
            <v>6803.4</v>
          </cell>
        </row>
        <row r="1742">
          <cell r="D1742">
            <v>85000</v>
          </cell>
        </row>
        <row r="1743">
          <cell r="D1743">
            <v>7700</v>
          </cell>
        </row>
        <row r="1748">
          <cell r="D1748">
            <v>29000</v>
          </cell>
        </row>
        <row r="1757">
          <cell r="D1757">
            <v>3366</v>
          </cell>
        </row>
        <row r="1758">
          <cell r="D1758">
            <v>8670</v>
          </cell>
        </row>
        <row r="1760">
          <cell r="D1760">
            <v>2550</v>
          </cell>
        </row>
        <row r="1771">
          <cell r="D1771">
            <v>55000</v>
          </cell>
        </row>
        <row r="1777">
          <cell r="D1777">
            <v>17500</v>
          </cell>
        </row>
        <row r="1778">
          <cell r="D1778">
            <v>28000</v>
          </cell>
        </row>
        <row r="1779">
          <cell r="D1779">
            <v>2550</v>
          </cell>
        </row>
        <row r="1780">
          <cell r="D1780">
            <v>160000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ow r="3">
          <cell r="C3">
            <v>0</v>
          </cell>
        </row>
      </sheetData>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ow r="8">
          <cell r="D8">
            <v>0.18959999999999999</v>
          </cell>
        </row>
      </sheetData>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refreshError="1"/>
      <sheetData sheetId="254" refreshError="1"/>
      <sheetData sheetId="255" refreshError="1"/>
      <sheetData sheetId="256" refreshError="1"/>
      <sheetData sheetId="257" refreshError="1"/>
      <sheetData sheetId="258" refreshError="1"/>
      <sheetData sheetId="259"/>
      <sheetData sheetId="260"/>
      <sheetData sheetId="261"/>
      <sheetData sheetId="262"/>
      <sheetData sheetId="263"/>
      <sheetData sheetId="264"/>
      <sheetData sheetId="265"/>
      <sheetData sheetId="266"/>
      <sheetData sheetId="267"/>
      <sheetData sheetId="268"/>
      <sheetData sheetId="269"/>
      <sheetData sheetId="270"/>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sheetData sheetId="299" refreshError="1"/>
      <sheetData sheetId="300" refreshError="1"/>
      <sheetData sheetId="301" refreshError="1"/>
      <sheetData sheetId="302" refreshError="1"/>
      <sheetData sheetId="303"/>
      <sheetData sheetId="304"/>
      <sheetData sheetId="305" refreshError="1"/>
      <sheetData sheetId="306"/>
      <sheetData sheetId="307"/>
      <sheetData sheetId="308"/>
      <sheetData sheetId="309"/>
      <sheetData sheetId="310"/>
      <sheetData sheetId="311"/>
      <sheetData sheetId="312"/>
      <sheetData sheetId="313"/>
      <sheetData sheetId="314"/>
      <sheetData sheetId="315"/>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ípico"/>
      <sheetName val="Variable"/>
      <sheetName val="Dimensiones"/>
      <sheetName val="PR92+0100"/>
    </sheetNames>
    <sheetDataSet>
      <sheetData sheetId="0" refreshError="1"/>
      <sheetData sheetId="1" refreshError="1"/>
      <sheetData sheetId="2" refreshError="1">
        <row r="8">
          <cell r="B8">
            <v>1.2</v>
          </cell>
          <cell r="D8">
            <v>1.5</v>
          </cell>
          <cell r="F8">
            <v>1.65</v>
          </cell>
        </row>
        <row r="9">
          <cell r="B9">
            <v>0.15</v>
          </cell>
          <cell r="D9">
            <v>0.5</v>
          </cell>
          <cell r="F9">
            <v>10</v>
          </cell>
        </row>
        <row r="10">
          <cell r="B10">
            <v>1.1499999999999999</v>
          </cell>
          <cell r="D10">
            <v>1</v>
          </cell>
          <cell r="F10">
            <v>0.2</v>
          </cell>
        </row>
        <row r="11">
          <cell r="B11">
            <v>0.1</v>
          </cell>
          <cell r="D11">
            <v>0.1</v>
          </cell>
        </row>
        <row r="12">
          <cell r="B12">
            <v>10</v>
          </cell>
          <cell r="D12">
            <v>0.15</v>
          </cell>
        </row>
        <row r="13">
          <cell r="B13">
            <v>10</v>
          </cell>
        </row>
        <row r="15">
          <cell r="B15">
            <v>14.142135623730951</v>
          </cell>
        </row>
        <row r="16">
          <cell r="B16">
            <v>10</v>
          </cell>
        </row>
        <row r="17">
          <cell r="B17">
            <v>10</v>
          </cell>
        </row>
        <row r="19">
          <cell r="B19">
            <v>14.142135623730951</v>
          </cell>
        </row>
        <row r="20">
          <cell r="B20">
            <v>10</v>
          </cell>
        </row>
        <row r="21">
          <cell r="B21">
            <v>10</v>
          </cell>
        </row>
        <row r="23">
          <cell r="B23">
            <v>14.142135623730951</v>
          </cell>
        </row>
        <row r="27">
          <cell r="B27">
            <v>0</v>
          </cell>
        </row>
        <row r="31">
          <cell r="B31">
            <v>0</v>
          </cell>
        </row>
        <row r="36">
          <cell r="B36">
            <v>0.38</v>
          </cell>
          <cell r="D36" t="str">
            <v>3</v>
          </cell>
          <cell r="F36">
            <v>0.53</v>
          </cell>
        </row>
        <row r="37">
          <cell r="D37">
            <v>2.46</v>
          </cell>
          <cell r="F37">
            <v>5.3000000000000007</v>
          </cell>
        </row>
        <row r="38">
          <cell r="F38">
            <v>0</v>
          </cell>
        </row>
        <row r="39">
          <cell r="F39">
            <v>0</v>
          </cell>
        </row>
        <row r="40">
          <cell r="F40">
            <v>0</v>
          </cell>
        </row>
        <row r="41">
          <cell r="F41">
            <v>0</v>
          </cell>
        </row>
        <row r="42">
          <cell r="F42">
            <v>0</v>
          </cell>
        </row>
        <row r="43">
          <cell r="F43">
            <v>0</v>
          </cell>
        </row>
        <row r="44">
          <cell r="F44">
            <v>0</v>
          </cell>
        </row>
        <row r="45">
          <cell r="F45">
            <v>0</v>
          </cell>
        </row>
      </sheetData>
      <sheetData sheetId="3"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PC3I2"/>
      <sheetName val="MPC3I3"/>
      <sheetName val="MPC3I4"/>
      <sheetName val="MPC3I5"/>
      <sheetName val="MPC3I1"/>
      <sheetName val="Hoja1"/>
      <sheetName val="Hoja2"/>
      <sheetName val="Hoja3"/>
      <sheetName val="PROYECTO FINAL 1"/>
      <sheetName val="API93"/>
    </sheetNames>
    <sheetDataSet>
      <sheetData sheetId="0"/>
      <sheetData sheetId="1"/>
      <sheetData sheetId="2"/>
      <sheetData sheetId="3"/>
      <sheetData sheetId="4"/>
      <sheetData sheetId="5"/>
      <sheetData sheetId="6"/>
      <sheetData sheetId="7"/>
      <sheetData sheetId="8" refreshError="1"/>
      <sheetData sheetId="9"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_Via_distribuidora"/>
    </sheetNames>
    <sheetDataSet>
      <sheetData sheetId="0"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terc de Hidr."/>
      <sheetName val="Cambio de Valv."/>
      <sheetName val="Interc.tapones"/>
      <sheetName val="Interc.válv."/>
      <sheetName val="Coloc. e Interc. Tapones"/>
      <sheetName val="Varios."/>
      <sheetName val="Paral. 1"/>
      <sheetName val="Paral. 2"/>
      <sheetName val="Paral. 3"/>
      <sheetName val="Paral.4"/>
      <sheetName val="Totales"/>
    </sheetNames>
    <sheetDataSet>
      <sheetData sheetId="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10"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Hoja1"/>
      <sheetName val="Interc_de_Hidr_"/>
      <sheetName val="Cambio_de_Valv_"/>
      <sheetName val="Interc_tapones"/>
      <sheetName val="Interc_válv_"/>
      <sheetName val="Coloc__e_Interc__Tapones"/>
      <sheetName val="Varios_"/>
      <sheetName val="Paral__1"/>
      <sheetName val="Paral__2"/>
      <sheetName val="Paral__3"/>
      <sheetName val="Paral_4"/>
      <sheetName val="Interc_de_Hidr_2"/>
      <sheetName val="Cambio_de_Valv_2"/>
      <sheetName val="Interc_tapones2"/>
      <sheetName val="Interc_válv_2"/>
      <sheetName val="Coloc__e_Interc__Tapones2"/>
      <sheetName val="Varios_2"/>
      <sheetName val="Paral__12"/>
      <sheetName val="Paral__22"/>
      <sheetName val="Paral__32"/>
      <sheetName val="Paral_42"/>
      <sheetName val="Interc_de_Hidr_1"/>
      <sheetName val="Cambio_de_Valv_1"/>
      <sheetName val="Interc_tapones1"/>
      <sheetName val="Interc_válv_1"/>
      <sheetName val="Coloc__e_Interc__Tapones1"/>
      <sheetName val="Varios_1"/>
      <sheetName val="Paral__11"/>
      <sheetName val="Paral__21"/>
      <sheetName val="Paral__31"/>
      <sheetName val="Paral_41"/>
    </sheetNames>
    <sheetDataSet>
      <sheetData sheetId="0" refreshError="1">
        <row r="5">
          <cell r="E5" t="str">
            <v>CANTIDAD</v>
          </cell>
        </row>
        <row r="11">
          <cell r="E11">
            <v>2.73</v>
          </cell>
        </row>
        <row r="13">
          <cell r="E13">
            <v>1</v>
          </cell>
        </row>
        <row r="19">
          <cell r="E19">
            <v>0.78</v>
          </cell>
        </row>
        <row r="21">
          <cell r="E21">
            <v>1</v>
          </cell>
        </row>
        <row r="23">
          <cell r="E23">
            <v>2</v>
          </cell>
        </row>
        <row r="29">
          <cell r="E29">
            <v>1</v>
          </cell>
        </row>
        <row r="35">
          <cell r="E35">
            <v>37</v>
          </cell>
        </row>
        <row r="37">
          <cell r="E37">
            <v>2</v>
          </cell>
        </row>
        <row r="39">
          <cell r="E39">
            <v>38.130000000000003</v>
          </cell>
        </row>
        <row r="49">
          <cell r="E49">
            <v>24.84</v>
          </cell>
        </row>
        <row r="53">
          <cell r="E53">
            <v>12.99</v>
          </cell>
        </row>
        <row r="55">
          <cell r="E55">
            <v>19.399999999999999</v>
          </cell>
        </row>
        <row r="57">
          <cell r="E57">
            <v>5.46</v>
          </cell>
        </row>
        <row r="61">
          <cell r="E61">
            <v>40</v>
          </cell>
        </row>
        <row r="63">
          <cell r="E63">
            <v>10</v>
          </cell>
        </row>
        <row r="65">
          <cell r="E65">
            <v>9.8000000000000007</v>
          </cell>
        </row>
        <row r="71">
          <cell r="E71">
            <v>2</v>
          </cell>
        </row>
        <row r="73">
          <cell r="E73">
            <v>2</v>
          </cell>
        </row>
        <row r="75">
          <cell r="E75">
            <v>1</v>
          </cell>
        </row>
        <row r="77">
          <cell r="E77">
            <v>2</v>
          </cell>
        </row>
        <row r="79">
          <cell r="E79">
            <v>5</v>
          </cell>
        </row>
        <row r="83">
          <cell r="E83">
            <v>3</v>
          </cell>
        </row>
        <row r="85">
          <cell r="E85">
            <v>6</v>
          </cell>
        </row>
        <row r="89">
          <cell r="E89">
            <v>4.72</v>
          </cell>
        </row>
        <row r="99">
          <cell r="E99">
            <v>1.82</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3">
          <cell r="E153">
            <v>6</v>
          </cell>
        </row>
        <row r="155">
          <cell r="E155">
            <v>6</v>
          </cell>
        </row>
        <row r="157">
          <cell r="E157">
            <v>3</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277">
          <cell r="E277">
            <v>6</v>
          </cell>
        </row>
        <row r="281">
          <cell r="E281">
            <v>6</v>
          </cell>
        </row>
        <row r="287">
          <cell r="E287">
            <v>2</v>
          </cell>
        </row>
        <row r="316">
          <cell r="E316">
            <v>4</v>
          </cell>
        </row>
        <row r="318">
          <cell r="E318">
            <v>8</v>
          </cell>
        </row>
        <row r="320">
          <cell r="E320">
            <v>4</v>
          </cell>
        </row>
        <row r="330">
          <cell r="E330">
            <v>2</v>
          </cell>
        </row>
        <row r="370">
          <cell r="E370">
            <v>1</v>
          </cell>
        </row>
        <row r="424">
          <cell r="E424">
            <v>14</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1">
          <cell r="E481">
            <v>0</v>
          </cell>
        </row>
        <row r="482">
          <cell r="E482">
            <v>4</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1" refreshError="1">
        <row r="5">
          <cell r="E5" t="str">
            <v>CANTIDAD</v>
          </cell>
        </row>
        <row r="11">
          <cell r="E11">
            <v>2.36</v>
          </cell>
        </row>
        <row r="13">
          <cell r="E13">
            <v>2</v>
          </cell>
        </row>
        <row r="19">
          <cell r="E19">
            <v>1</v>
          </cell>
        </row>
        <row r="25">
          <cell r="E25">
            <v>4.6399999999999997</v>
          </cell>
        </row>
        <row r="27">
          <cell r="E27">
            <v>11</v>
          </cell>
        </row>
        <row r="29">
          <cell r="E29">
            <v>6.5</v>
          </cell>
        </row>
        <row r="35">
          <cell r="E35">
            <v>27</v>
          </cell>
        </row>
        <row r="37">
          <cell r="E37">
            <v>2</v>
          </cell>
        </row>
        <row r="39">
          <cell r="E39">
            <v>48.47</v>
          </cell>
        </row>
        <row r="49">
          <cell r="E49">
            <v>19.489999999999998</v>
          </cell>
        </row>
        <row r="53">
          <cell r="E53">
            <v>10.119999999999999</v>
          </cell>
        </row>
        <row r="55">
          <cell r="E55">
            <v>13.62</v>
          </cell>
        </row>
        <row r="57">
          <cell r="E57">
            <v>4.7300000000000004</v>
          </cell>
        </row>
        <row r="61">
          <cell r="E61">
            <v>7.32</v>
          </cell>
        </row>
        <row r="65">
          <cell r="E65">
            <v>4.5599999999999996</v>
          </cell>
        </row>
        <row r="71">
          <cell r="E71">
            <v>2</v>
          </cell>
        </row>
        <row r="73">
          <cell r="E73">
            <v>4</v>
          </cell>
        </row>
        <row r="83">
          <cell r="E83">
            <v>10</v>
          </cell>
        </row>
        <row r="85">
          <cell r="E85">
            <v>4.5</v>
          </cell>
        </row>
        <row r="89">
          <cell r="E89">
            <v>0.88</v>
          </cell>
        </row>
        <row r="99">
          <cell r="E99">
            <v>1.58</v>
          </cell>
        </row>
        <row r="101">
          <cell r="E101">
            <v>2</v>
          </cell>
        </row>
        <row r="107">
          <cell r="E107">
            <v>12.32</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388">
          <cell r="E388">
            <v>8</v>
          </cell>
        </row>
        <row r="390">
          <cell r="E390">
            <v>2</v>
          </cell>
        </row>
        <row r="392">
          <cell r="E392">
            <v>1</v>
          </cell>
        </row>
        <row r="406">
          <cell r="E406">
            <v>2</v>
          </cell>
        </row>
        <row r="422">
          <cell r="E422">
            <v>205.12</v>
          </cell>
        </row>
        <row r="424">
          <cell r="E424">
            <v>11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2" refreshError="1">
        <row r="5">
          <cell r="E5" t="str">
            <v>CANTIDAD</v>
          </cell>
        </row>
        <row r="11">
          <cell r="E11">
            <v>10.119999999999999</v>
          </cell>
        </row>
        <row r="19">
          <cell r="E19">
            <v>1.08</v>
          </cell>
        </row>
        <row r="21">
          <cell r="E21">
            <v>1</v>
          </cell>
        </row>
        <row r="23">
          <cell r="E23">
            <v>1</v>
          </cell>
        </row>
        <row r="31">
          <cell r="E31">
            <v>2</v>
          </cell>
        </row>
        <row r="35">
          <cell r="E35">
            <v>94.1</v>
          </cell>
        </row>
        <row r="37">
          <cell r="E37">
            <v>2</v>
          </cell>
        </row>
        <row r="39">
          <cell r="E39">
            <v>15</v>
          </cell>
        </row>
        <row r="49">
          <cell r="E49">
            <v>81.13</v>
          </cell>
        </row>
        <row r="53">
          <cell r="E53">
            <v>13.37</v>
          </cell>
        </row>
        <row r="55">
          <cell r="E55">
            <v>58.75</v>
          </cell>
        </row>
        <row r="57">
          <cell r="E57">
            <v>20.25</v>
          </cell>
        </row>
        <row r="61">
          <cell r="E61">
            <v>15</v>
          </cell>
        </row>
        <row r="63">
          <cell r="E63">
            <v>4</v>
          </cell>
        </row>
        <row r="65">
          <cell r="E65">
            <v>13.5</v>
          </cell>
        </row>
        <row r="71">
          <cell r="E71">
            <v>2</v>
          </cell>
        </row>
        <row r="73">
          <cell r="E73">
            <v>2</v>
          </cell>
        </row>
        <row r="75">
          <cell r="E75">
            <v>1</v>
          </cell>
        </row>
        <row r="77">
          <cell r="E77">
            <v>1</v>
          </cell>
        </row>
        <row r="79">
          <cell r="E79">
            <v>5</v>
          </cell>
        </row>
        <row r="83">
          <cell r="E83">
            <v>5</v>
          </cell>
        </row>
        <row r="85">
          <cell r="E85">
            <v>10</v>
          </cell>
        </row>
        <row r="89">
          <cell r="E89">
            <v>2.4</v>
          </cell>
        </row>
        <row r="99">
          <cell r="E99">
            <v>6.75</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334">
          <cell r="E334">
            <v>36</v>
          </cell>
        </row>
        <row r="336">
          <cell r="E336">
            <v>6</v>
          </cell>
        </row>
        <row r="338">
          <cell r="E338">
            <v>14</v>
          </cell>
        </row>
        <row r="340">
          <cell r="E340">
            <v>2</v>
          </cell>
        </row>
        <row r="342">
          <cell r="E342">
            <v>2</v>
          </cell>
        </row>
        <row r="422">
          <cell r="E422">
            <v>426</v>
          </cell>
        </row>
        <row r="424">
          <cell r="E424">
            <v>4</v>
          </cell>
        </row>
        <row r="450">
          <cell r="E450">
            <v>318</v>
          </cell>
        </row>
        <row r="454">
          <cell r="E454">
            <v>318</v>
          </cell>
        </row>
        <row r="456">
          <cell r="E456">
            <v>2</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3" refreshError="1">
        <row r="5">
          <cell r="E5" t="str">
            <v>CANTIDAD</v>
          </cell>
        </row>
        <row r="11">
          <cell r="E11">
            <v>3.02</v>
          </cell>
        </row>
        <row r="13">
          <cell r="E13">
            <v>1</v>
          </cell>
        </row>
        <row r="15">
          <cell r="E15">
            <v>6</v>
          </cell>
        </row>
        <row r="19">
          <cell r="E19">
            <v>4.6100000000000003</v>
          </cell>
        </row>
        <row r="21">
          <cell r="E21">
            <v>2</v>
          </cell>
        </row>
        <row r="23">
          <cell r="E23">
            <v>2</v>
          </cell>
        </row>
        <row r="31">
          <cell r="E31">
            <v>2</v>
          </cell>
        </row>
        <row r="35">
          <cell r="E35">
            <v>30</v>
          </cell>
        </row>
        <row r="37">
          <cell r="E37">
            <v>1</v>
          </cell>
        </row>
        <row r="39">
          <cell r="E39">
            <v>10</v>
          </cell>
        </row>
        <row r="49">
          <cell r="E49">
            <v>24</v>
          </cell>
        </row>
        <row r="53">
          <cell r="E53">
            <v>7.33</v>
          </cell>
        </row>
        <row r="55">
          <cell r="E55">
            <v>17.579999999999998</v>
          </cell>
        </row>
        <row r="57">
          <cell r="E57">
            <v>6.05</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376">
          <cell r="E376">
            <v>5</v>
          </cell>
        </row>
        <row r="378">
          <cell r="E378">
            <v>2</v>
          </cell>
        </row>
        <row r="380">
          <cell r="E380">
            <v>1</v>
          </cell>
        </row>
        <row r="384">
          <cell r="E384">
            <v>1</v>
          </cell>
        </row>
        <row r="422">
          <cell r="E422">
            <v>165</v>
          </cell>
        </row>
        <row r="424">
          <cell r="E424">
            <v>9</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 refreshError="1">
        <row r="5">
          <cell r="E5" t="str">
            <v>CANTIDAD</v>
          </cell>
        </row>
        <row r="11">
          <cell r="E11">
            <v>14.2</v>
          </cell>
        </row>
        <row r="13">
          <cell r="E13">
            <v>2</v>
          </cell>
        </row>
        <row r="19">
          <cell r="E19">
            <v>3.37</v>
          </cell>
        </row>
        <row r="25">
          <cell r="E25">
            <v>4.6399999999999997</v>
          </cell>
        </row>
        <row r="29">
          <cell r="E29">
            <v>6.5</v>
          </cell>
        </row>
        <row r="31">
          <cell r="E31">
            <v>2</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3">
          <cell r="E63">
            <v>2</v>
          </cell>
        </row>
        <row r="65">
          <cell r="E65">
            <v>42.12</v>
          </cell>
        </row>
        <row r="69">
          <cell r="E69">
            <v>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27">
          <cell r="E127">
            <v>270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75">
          <cell r="E175">
            <v>2</v>
          </cell>
        </row>
        <row r="177">
          <cell r="E177">
            <v>2</v>
          </cell>
        </row>
        <row r="179">
          <cell r="E179">
            <v>2</v>
          </cell>
        </row>
        <row r="193">
          <cell r="E193">
            <v>4</v>
          </cell>
        </row>
        <row r="195">
          <cell r="E195">
            <v>3</v>
          </cell>
        </row>
        <row r="197">
          <cell r="E197">
            <v>5</v>
          </cell>
        </row>
        <row r="209">
          <cell r="E209">
            <v>6</v>
          </cell>
        </row>
        <row r="211">
          <cell r="E211">
            <v>2</v>
          </cell>
        </row>
        <row r="213">
          <cell r="E213">
            <v>4</v>
          </cell>
        </row>
        <row r="217">
          <cell r="E217">
            <v>2</v>
          </cell>
        </row>
        <row r="219">
          <cell r="E219">
            <v>2</v>
          </cell>
        </row>
        <row r="263">
          <cell r="E263">
            <v>1</v>
          </cell>
        </row>
        <row r="294">
          <cell r="E294">
            <v>4</v>
          </cell>
        </row>
        <row r="296">
          <cell r="E296">
            <v>6</v>
          </cell>
        </row>
        <row r="298">
          <cell r="E298">
            <v>2</v>
          </cell>
        </row>
        <row r="312">
          <cell r="E312">
            <v>2</v>
          </cell>
        </row>
        <row r="358">
          <cell r="E358">
            <v>1</v>
          </cell>
        </row>
        <row r="364">
          <cell r="E364">
            <v>1</v>
          </cell>
        </row>
        <row r="368">
          <cell r="E368">
            <v>1</v>
          </cell>
        </row>
        <row r="404">
          <cell r="E404">
            <v>1</v>
          </cell>
        </row>
        <row r="406">
          <cell r="E406">
            <v>2</v>
          </cell>
        </row>
        <row r="422">
          <cell r="E422">
            <v>205.12</v>
          </cell>
        </row>
        <row r="424">
          <cell r="E424">
            <v>1</v>
          </cell>
        </row>
        <row r="432">
          <cell r="E432">
            <v>1</v>
          </cell>
        </row>
        <row r="434">
          <cell r="E434">
            <v>2</v>
          </cell>
        </row>
        <row r="450">
          <cell r="E450">
            <v>3929</v>
          </cell>
        </row>
        <row r="452">
          <cell r="E452">
            <v>951.3</v>
          </cell>
        </row>
        <row r="454">
          <cell r="E454">
            <v>2473.1999999999998</v>
          </cell>
        </row>
        <row r="456">
          <cell r="E456">
            <v>2</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3">
          <cell r="E153">
            <v>6</v>
          </cell>
        </row>
        <row r="155">
          <cell r="E155">
            <v>21.7</v>
          </cell>
        </row>
        <row r="157">
          <cell r="E157">
            <v>3</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277">
          <cell r="E277">
            <v>6</v>
          </cell>
        </row>
        <row r="281">
          <cell r="E281">
            <v>6</v>
          </cell>
        </row>
        <row r="287">
          <cell r="E287">
            <v>2</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3">
          <cell r="E483">
            <v>0</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7" refreshError="1">
        <row r="5">
          <cell r="E5" t="str">
            <v>CANTIDAD</v>
          </cell>
        </row>
        <row r="11">
          <cell r="E11">
            <v>22.94</v>
          </cell>
        </row>
        <row r="19">
          <cell r="E19">
            <v>3.38</v>
          </cell>
        </row>
        <row r="21">
          <cell r="E21">
            <v>1</v>
          </cell>
        </row>
        <row r="23">
          <cell r="E23">
            <v>1</v>
          </cell>
        </row>
        <row r="27">
          <cell r="E27">
            <v>11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388">
          <cell r="E388">
            <v>8</v>
          </cell>
        </row>
        <row r="390">
          <cell r="E390">
            <v>2</v>
          </cell>
        </row>
        <row r="392">
          <cell r="E392">
            <v>1</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4</v>
          </cell>
        </row>
        <row r="489">
          <cell r="E489">
            <v>0</v>
          </cell>
        </row>
        <row r="490">
          <cell r="E490">
            <v>0</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334">
          <cell r="E334">
            <v>36</v>
          </cell>
        </row>
        <row r="336">
          <cell r="E336">
            <v>6</v>
          </cell>
        </row>
        <row r="338">
          <cell r="E338">
            <v>14</v>
          </cell>
        </row>
        <row r="340">
          <cell r="E340">
            <v>2</v>
          </cell>
        </row>
        <row r="342">
          <cell r="E342">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2</v>
          </cell>
        </row>
        <row r="489">
          <cell r="E489">
            <v>0</v>
          </cell>
        </row>
        <row r="490">
          <cell r="E490">
            <v>0</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9" refreshError="1">
        <row r="5">
          <cell r="E5" t="str">
            <v>CANTIDAD</v>
          </cell>
        </row>
        <row r="11">
          <cell r="E11">
            <v>24.25</v>
          </cell>
        </row>
        <row r="13">
          <cell r="E13">
            <v>1</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01">
          <cell r="E101">
            <v>1</v>
          </cell>
        </row>
        <row r="107">
          <cell r="E107">
            <v>10.08</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376">
          <cell r="E376">
            <v>5</v>
          </cell>
        </row>
        <row r="378">
          <cell r="E378">
            <v>2</v>
          </cell>
        </row>
        <row r="380">
          <cell r="E380">
            <v>1</v>
          </cell>
        </row>
        <row r="384">
          <cell r="E384">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10" refreshError="1"/>
      <sheetData sheetId="11" refreshError="1"/>
      <sheetData sheetId="12">
        <row r="5">
          <cell r="E5" t="str">
            <v>CANTIDAD</v>
          </cell>
        </row>
      </sheetData>
      <sheetData sheetId="13">
        <row r="5">
          <cell r="E5" t="str">
            <v>CANTIDAD</v>
          </cell>
        </row>
      </sheetData>
      <sheetData sheetId="14">
        <row r="5">
          <cell r="E5" t="str">
            <v>CANTIDAD</v>
          </cell>
        </row>
      </sheetData>
      <sheetData sheetId="15">
        <row r="5">
          <cell r="E5" t="str">
            <v>CANTIDAD</v>
          </cell>
        </row>
      </sheetData>
      <sheetData sheetId="16">
        <row r="5">
          <cell r="E5" t="str">
            <v>CANTIDAD</v>
          </cell>
        </row>
      </sheetData>
      <sheetData sheetId="17">
        <row r="5">
          <cell r="E5" t="str">
            <v>CANTIDAD</v>
          </cell>
        </row>
      </sheetData>
      <sheetData sheetId="18">
        <row r="5">
          <cell r="E5" t="str">
            <v>CANTIDAD</v>
          </cell>
        </row>
      </sheetData>
      <sheetData sheetId="19">
        <row r="5">
          <cell r="E5" t="str">
            <v>CANTIDAD</v>
          </cell>
        </row>
      </sheetData>
      <sheetData sheetId="20">
        <row r="5">
          <cell r="E5" t="str">
            <v>CANTIDAD</v>
          </cell>
        </row>
      </sheetData>
      <sheetData sheetId="21">
        <row r="5">
          <cell r="E5" t="str">
            <v>CANTIDAD</v>
          </cell>
        </row>
      </sheetData>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s>
    <definedNames>
      <definedName name="absc"/>
    </definedNames>
    <sheetDataSet>
      <sheetData sheetId="0"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U"/>
      <sheetName val="PU (2)"/>
      <sheetName val="RESUMEN"/>
      <sheetName val="PRECIOS"/>
      <sheetName val="fotos"/>
    </sheetNames>
    <sheetDataSet>
      <sheetData sheetId="0"/>
      <sheetData sheetId="1">
        <row r="10">
          <cell r="F10" t="str">
            <v>ITEM: Terraplenes (con material proveniente de corte)</v>
          </cell>
        </row>
      </sheetData>
      <sheetData sheetId="2"/>
      <sheetData sheetId="3"/>
      <sheetData sheetId="4"/>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s>
    <definedNames>
      <definedName name="absc"/>
    </definedNames>
    <sheetDataSet>
      <sheetData sheetId="0"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S"/>
      <sheetName val="RED ACTO"/>
      <sheetName val="ACOM ACTO"/>
      <sheetName val="MEMORIAS ACTO"/>
      <sheetName val="EMPALMES"/>
      <sheetName val="APU"/>
      <sheetName val="PA_S-033"/>
    </sheetNames>
    <sheetDataSet>
      <sheetData sheetId="0"/>
      <sheetData sheetId="1"/>
      <sheetData sheetId="2"/>
      <sheetData sheetId="3"/>
      <sheetData sheetId="4"/>
      <sheetData sheetId="5"/>
      <sheetData sheetId="6"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10"/>
      <sheetName val="ABR"/>
      <sheetName val="resumen"/>
      <sheetName val="RESUMEN (2)"/>
      <sheetName val="RESUMEN (3)"/>
      <sheetName val="MANT"/>
      <sheetName val="CCINVERSION (2)"/>
      <sheetName val="RESUMEN_(2)"/>
      <sheetName val="RESUMEN_(3)"/>
      <sheetName val="CCINVERSION_(2)"/>
    </sheetNames>
    <sheetDataSet>
      <sheetData sheetId="0" refreshError="1">
        <row r="3">
          <cell r="A3" t="str">
            <v>Suma de VALORES</v>
          </cell>
          <cell r="B3" t="str">
            <v>PROVEEDORES</v>
          </cell>
        </row>
        <row r="4">
          <cell r="A4" t="str">
            <v>CODIGO</v>
          </cell>
          <cell r="B4" t="str">
            <v>ALBERTO VALENCIA</v>
          </cell>
          <cell r="C4" t="str">
            <v>CARLOS GOMEZ</v>
          </cell>
          <cell r="D4" t="str">
            <v>CARLOS GONZALEZ</v>
          </cell>
          <cell r="E4" t="str">
            <v>CARLOS PARIS</v>
          </cell>
          <cell r="F4" t="str">
            <v>CERRAJERIA</v>
          </cell>
          <cell r="G4" t="str">
            <v>DOMINGO CORREA</v>
          </cell>
          <cell r="H4" t="str">
            <v>EMELEC</v>
          </cell>
          <cell r="I4" t="str">
            <v>EVELIO GALEANO</v>
          </cell>
          <cell r="J4" t="str">
            <v>FOTO JAPON</v>
          </cell>
          <cell r="K4" t="str">
            <v>FREDY CARDONA</v>
          </cell>
          <cell r="L4" t="str">
            <v>GERARDO ALZATE</v>
          </cell>
          <cell r="M4" t="str">
            <v>HUVER BUITRAGO</v>
          </cell>
          <cell r="N4" t="str">
            <v>ISRAEL BUITRAGO</v>
          </cell>
          <cell r="O4" t="str">
            <v>JORGE PALACIO</v>
          </cell>
          <cell r="P4" t="str">
            <v>JOSE REINEL RUBIO</v>
          </cell>
          <cell r="Q4" t="str">
            <v>JUAN C. ROJAS</v>
          </cell>
          <cell r="R4" t="str">
            <v>JUAN NARANJO</v>
          </cell>
          <cell r="S4" t="str">
            <v>LUIS ROJAS</v>
          </cell>
          <cell r="T4" t="str">
            <v>MANUEL ROSAS</v>
          </cell>
          <cell r="U4" t="str">
            <v>MIGLAPLAS</v>
          </cell>
          <cell r="V4" t="str">
            <v>NELSON MORA</v>
          </cell>
          <cell r="W4" t="str">
            <v>RAFAEL BARRAGAN</v>
          </cell>
          <cell r="X4" t="str">
            <v>REEMBOLSO</v>
          </cell>
          <cell r="Y4" t="str">
            <v>SOCODA</v>
          </cell>
          <cell r="Z4" t="str">
            <v>WILLINGTON GALLEGO</v>
          </cell>
          <cell r="AA4" t="str">
            <v>Total general</v>
          </cell>
          <cell r="AB4" t="str">
            <v>UTILIDAD</v>
          </cell>
          <cell r="AC4" t="str">
            <v>IVA</v>
          </cell>
          <cell r="AD4" t="str">
            <v>TOTAL</v>
          </cell>
        </row>
        <row r="5">
          <cell r="A5" t="str">
            <v>001</v>
          </cell>
          <cell r="C5">
            <v>69000</v>
          </cell>
          <cell r="F5">
            <v>1071840</v>
          </cell>
          <cell r="G5">
            <v>78400</v>
          </cell>
          <cell r="L5">
            <v>440405.6</v>
          </cell>
          <cell r="X5">
            <v>31862</v>
          </cell>
          <cell r="Z5">
            <v>125440</v>
          </cell>
          <cell r="AA5">
            <v>1816947.6</v>
          </cell>
          <cell r="AB5">
            <v>118101.59400000001</v>
          </cell>
          <cell r="AC5">
            <v>18896.255040000004</v>
          </cell>
          <cell r="AD5">
            <v>1953945.4490400001</v>
          </cell>
        </row>
        <row r="6">
          <cell r="A6" t="str">
            <v>002</v>
          </cell>
          <cell r="C6">
            <v>126000</v>
          </cell>
          <cell r="D6">
            <v>922880</v>
          </cell>
          <cell r="H6">
            <v>771875</v>
          </cell>
          <cell r="L6">
            <v>14813.2</v>
          </cell>
          <cell r="R6">
            <v>38600</v>
          </cell>
          <cell r="AA6">
            <v>1874168.2</v>
          </cell>
          <cell r="AB6">
            <v>121820.933</v>
          </cell>
          <cell r="AC6">
            <v>19491.349280000002</v>
          </cell>
          <cell r="AD6">
            <v>2015480.4822799999</v>
          </cell>
        </row>
        <row r="7">
          <cell r="A7" t="str">
            <v>003</v>
          </cell>
          <cell r="V7">
            <v>399504</v>
          </cell>
          <cell r="AA7">
            <v>399504</v>
          </cell>
          <cell r="AB7">
            <v>25967.760000000002</v>
          </cell>
          <cell r="AC7">
            <v>4154.8416000000007</v>
          </cell>
          <cell r="AD7">
            <v>429626.60159999999</v>
          </cell>
        </row>
        <row r="8">
          <cell r="A8" t="str">
            <v>004</v>
          </cell>
          <cell r="K8">
            <v>184800</v>
          </cell>
          <cell r="O8">
            <v>199584.5</v>
          </cell>
          <cell r="AA8">
            <v>384384.5</v>
          </cell>
          <cell r="AB8">
            <v>24984.9925</v>
          </cell>
          <cell r="AC8">
            <v>3997.5988000000002</v>
          </cell>
          <cell r="AD8">
            <v>413367.09129999997</v>
          </cell>
        </row>
        <row r="9">
          <cell r="A9" t="str">
            <v>005</v>
          </cell>
          <cell r="S9">
            <v>53700</v>
          </cell>
          <cell r="AA9">
            <v>53700</v>
          </cell>
          <cell r="AB9">
            <v>3490.5</v>
          </cell>
          <cell r="AC9">
            <v>558.48</v>
          </cell>
          <cell r="AD9">
            <v>57748.98</v>
          </cell>
        </row>
        <row r="10">
          <cell r="A10" t="str">
            <v>007</v>
          </cell>
          <cell r="C10">
            <v>32000</v>
          </cell>
          <cell r="J10">
            <v>10000</v>
          </cell>
          <cell r="AA10">
            <v>42000</v>
          </cell>
          <cell r="AB10">
            <v>2730</v>
          </cell>
          <cell r="AC10">
            <v>436.8</v>
          </cell>
          <cell r="AD10">
            <v>45166.8</v>
          </cell>
        </row>
        <row r="11">
          <cell r="A11" t="str">
            <v>013</v>
          </cell>
          <cell r="O11">
            <v>106446</v>
          </cell>
          <cell r="AA11">
            <v>106446</v>
          </cell>
          <cell r="AB11">
            <v>6918.99</v>
          </cell>
          <cell r="AC11">
            <v>1107.0383999999999</v>
          </cell>
          <cell r="AD11">
            <v>114472.02840000001</v>
          </cell>
        </row>
        <row r="12">
          <cell r="A12" t="str">
            <v>016</v>
          </cell>
          <cell r="B12">
            <v>925120</v>
          </cell>
          <cell r="AA12">
            <v>925120</v>
          </cell>
          <cell r="AB12">
            <v>60132.800000000003</v>
          </cell>
          <cell r="AC12">
            <v>9621.2480000000014</v>
          </cell>
          <cell r="AD12">
            <v>994874.04800000007</v>
          </cell>
        </row>
        <row r="13">
          <cell r="A13" t="str">
            <v>017</v>
          </cell>
          <cell r="T13">
            <v>1146950</v>
          </cell>
          <cell r="AA13">
            <v>1146950</v>
          </cell>
          <cell r="AB13">
            <v>74551.75</v>
          </cell>
          <cell r="AC13">
            <v>11928.28</v>
          </cell>
          <cell r="AD13">
            <v>1233430.03</v>
          </cell>
        </row>
        <row r="14">
          <cell r="A14" t="str">
            <v>025</v>
          </cell>
          <cell r="R14">
            <v>54000</v>
          </cell>
          <cell r="AA14">
            <v>54000</v>
          </cell>
          <cell r="AB14">
            <v>3510</v>
          </cell>
          <cell r="AC14">
            <v>561.6</v>
          </cell>
          <cell r="AD14">
            <v>58071.6</v>
          </cell>
        </row>
        <row r="15">
          <cell r="A15" t="str">
            <v>026</v>
          </cell>
          <cell r="H15">
            <v>1184175</v>
          </cell>
          <cell r="R15">
            <v>11000</v>
          </cell>
          <cell r="AA15">
            <v>1195175</v>
          </cell>
          <cell r="AB15">
            <v>77686.375</v>
          </cell>
          <cell r="AC15">
            <v>12429.82</v>
          </cell>
          <cell r="AD15">
            <v>1285291.1950000001</v>
          </cell>
        </row>
        <row r="16">
          <cell r="A16" t="str">
            <v>100</v>
          </cell>
          <cell r="G16">
            <v>26880</v>
          </cell>
          <cell r="K16">
            <v>15232</v>
          </cell>
          <cell r="L16">
            <v>493092.8</v>
          </cell>
          <cell r="AA16">
            <v>535204.80000000005</v>
          </cell>
          <cell r="AB16">
            <v>34788.312000000005</v>
          </cell>
          <cell r="AC16">
            <v>5566.1299200000012</v>
          </cell>
          <cell r="AD16">
            <v>575559.24192000006</v>
          </cell>
        </row>
        <row r="17">
          <cell r="A17" t="str">
            <v>101</v>
          </cell>
          <cell r="I17">
            <v>135488</v>
          </cell>
          <cell r="L17">
            <v>271660.40000000002</v>
          </cell>
          <cell r="AA17">
            <v>407148.4</v>
          </cell>
          <cell r="AB17">
            <v>26464.646000000001</v>
          </cell>
          <cell r="AC17">
            <v>4234.3433599999998</v>
          </cell>
          <cell r="AD17">
            <v>437847.38936000003</v>
          </cell>
        </row>
        <row r="18">
          <cell r="A18" t="str">
            <v>102</v>
          </cell>
          <cell r="K18">
            <v>50400</v>
          </cell>
          <cell r="L18">
            <v>23200</v>
          </cell>
          <cell r="AA18">
            <v>73600</v>
          </cell>
          <cell r="AB18">
            <v>4784</v>
          </cell>
          <cell r="AC18">
            <v>765.44</v>
          </cell>
          <cell r="AD18">
            <v>79149.440000000002</v>
          </cell>
        </row>
        <row r="19">
          <cell r="A19" t="str">
            <v>103</v>
          </cell>
          <cell r="L19">
            <v>350088</v>
          </cell>
          <cell r="AA19">
            <v>350088</v>
          </cell>
          <cell r="AB19">
            <v>22755.72</v>
          </cell>
          <cell r="AC19">
            <v>3640.9152000000004</v>
          </cell>
          <cell r="AD19">
            <v>376484.63519999996</v>
          </cell>
        </row>
        <row r="20">
          <cell r="A20" t="str">
            <v>104</v>
          </cell>
          <cell r="K20">
            <v>33600</v>
          </cell>
          <cell r="L20">
            <v>599024</v>
          </cell>
          <cell r="AA20">
            <v>632624</v>
          </cell>
          <cell r="AB20">
            <v>41120.560000000005</v>
          </cell>
          <cell r="AC20">
            <v>6579.289600000001</v>
          </cell>
          <cell r="AD20">
            <v>680323.84960000007</v>
          </cell>
        </row>
        <row r="21">
          <cell r="A21" t="str">
            <v>105</v>
          </cell>
          <cell r="L21">
            <v>122275.6</v>
          </cell>
          <cell r="AA21">
            <v>122275.6</v>
          </cell>
          <cell r="AB21">
            <v>7947.9140000000007</v>
          </cell>
          <cell r="AC21">
            <v>1271.6662400000002</v>
          </cell>
          <cell r="AD21">
            <v>131495.18024000002</v>
          </cell>
        </row>
        <row r="22">
          <cell r="A22" t="str">
            <v>106</v>
          </cell>
          <cell r="K22">
            <v>50400</v>
          </cell>
          <cell r="L22">
            <v>1100144</v>
          </cell>
          <cell r="AA22">
            <v>1150544</v>
          </cell>
          <cell r="AB22">
            <v>74785.36</v>
          </cell>
          <cell r="AC22">
            <v>11965.6576</v>
          </cell>
          <cell r="AD22">
            <v>1237295.0176000001</v>
          </cell>
        </row>
        <row r="23">
          <cell r="A23" t="str">
            <v>107</v>
          </cell>
          <cell r="G23">
            <v>67200</v>
          </cell>
          <cell r="K23">
            <v>73472</v>
          </cell>
          <cell r="L23">
            <v>546418</v>
          </cell>
          <cell r="X23">
            <v>8352</v>
          </cell>
          <cell r="AA23">
            <v>695442</v>
          </cell>
          <cell r="AB23">
            <v>45203.73</v>
          </cell>
          <cell r="AC23">
            <v>7232.5968000000003</v>
          </cell>
          <cell r="AD23">
            <v>747878.32680000004</v>
          </cell>
        </row>
        <row r="24">
          <cell r="A24" t="str">
            <v>108</v>
          </cell>
          <cell r="L24">
            <v>101279.6</v>
          </cell>
          <cell r="X24">
            <v>16500</v>
          </cell>
          <cell r="AA24">
            <v>117779.6</v>
          </cell>
          <cell r="AB24">
            <v>7655.6740000000009</v>
          </cell>
          <cell r="AC24">
            <v>1224.9078400000001</v>
          </cell>
          <cell r="AD24">
            <v>126660.18184</v>
          </cell>
        </row>
        <row r="25">
          <cell r="A25" t="str">
            <v>109</v>
          </cell>
          <cell r="K25">
            <v>89600</v>
          </cell>
          <cell r="L25">
            <v>216664.8</v>
          </cell>
          <cell r="X25">
            <v>43964</v>
          </cell>
          <cell r="Y25">
            <v>2823533</v>
          </cell>
          <cell r="AA25">
            <v>3173761.8</v>
          </cell>
          <cell r="AB25">
            <v>206294.51699999999</v>
          </cell>
          <cell r="AC25">
            <v>33007.122719999999</v>
          </cell>
          <cell r="AD25">
            <v>3413063.4397199997</v>
          </cell>
        </row>
        <row r="26">
          <cell r="A26" t="str">
            <v>110</v>
          </cell>
          <cell r="G26">
            <v>145600</v>
          </cell>
          <cell r="K26">
            <v>694400</v>
          </cell>
          <cell r="L26">
            <v>1432310</v>
          </cell>
          <cell r="X26">
            <v>16300</v>
          </cell>
          <cell r="AA26">
            <v>2288610</v>
          </cell>
          <cell r="AB26">
            <v>148759.65</v>
          </cell>
          <cell r="AC26">
            <v>23801.543999999998</v>
          </cell>
          <cell r="AD26">
            <v>2461171.1940000001</v>
          </cell>
        </row>
        <row r="27">
          <cell r="A27" t="str">
            <v>111</v>
          </cell>
          <cell r="I27">
            <v>255756.79999999999</v>
          </cell>
          <cell r="L27">
            <v>116116</v>
          </cell>
          <cell r="AA27">
            <v>371872.8</v>
          </cell>
          <cell r="AB27">
            <v>24171.732</v>
          </cell>
          <cell r="AC27">
            <v>3867.47712</v>
          </cell>
          <cell r="AD27">
            <v>399912.00912</v>
          </cell>
        </row>
        <row r="28">
          <cell r="A28" t="str">
            <v>112</v>
          </cell>
          <cell r="K28">
            <v>205520</v>
          </cell>
          <cell r="L28">
            <v>931203.92</v>
          </cell>
          <cell r="AA28">
            <v>1136723.92</v>
          </cell>
          <cell r="AB28">
            <v>73887.054799999998</v>
          </cell>
          <cell r="AC28">
            <v>11821.928768</v>
          </cell>
          <cell r="AD28">
            <v>1222432.9035680001</v>
          </cell>
        </row>
        <row r="29">
          <cell r="A29" t="str">
            <v>113</v>
          </cell>
          <cell r="I29">
            <v>1197584</v>
          </cell>
          <cell r="L29">
            <v>1014768</v>
          </cell>
          <cell r="AA29">
            <v>2212352</v>
          </cell>
          <cell r="AB29">
            <v>143802.88</v>
          </cell>
          <cell r="AC29">
            <v>23008.460800000001</v>
          </cell>
          <cell r="AD29">
            <v>2379163.3407999999</v>
          </cell>
        </row>
        <row r="30">
          <cell r="A30" t="str">
            <v>114</v>
          </cell>
          <cell r="K30">
            <v>633948</v>
          </cell>
          <cell r="X30">
            <v>21800</v>
          </cell>
          <cell r="AA30">
            <v>655748</v>
          </cell>
          <cell r="AB30">
            <v>42623.62</v>
          </cell>
          <cell r="AC30">
            <v>6819.7792000000009</v>
          </cell>
          <cell r="AD30">
            <v>705191.39919999999</v>
          </cell>
        </row>
        <row r="31">
          <cell r="A31" t="str">
            <v>115</v>
          </cell>
          <cell r="G31">
            <v>56000</v>
          </cell>
          <cell r="L31">
            <v>1160220.3999999999</v>
          </cell>
          <cell r="AA31">
            <v>1216220.3999999999</v>
          </cell>
          <cell r="AB31">
            <v>79054.326000000001</v>
          </cell>
          <cell r="AC31">
            <v>12648.692160000001</v>
          </cell>
          <cell r="AD31">
            <v>1307923.4181599999</v>
          </cell>
        </row>
        <row r="32">
          <cell r="A32" t="str">
            <v>200</v>
          </cell>
          <cell r="M32">
            <v>40600</v>
          </cell>
          <cell r="O32">
            <v>133059</v>
          </cell>
          <cell r="T32">
            <v>20880</v>
          </cell>
          <cell r="AA32">
            <v>194539</v>
          </cell>
          <cell r="AB32">
            <v>12645.035</v>
          </cell>
          <cell r="AC32">
            <v>2023.2056</v>
          </cell>
          <cell r="AD32">
            <v>209207.24059999999</v>
          </cell>
        </row>
        <row r="33">
          <cell r="A33" t="str">
            <v>201</v>
          </cell>
          <cell r="M33">
            <v>203000</v>
          </cell>
          <cell r="N33">
            <v>295800</v>
          </cell>
          <cell r="T33">
            <v>73660</v>
          </cell>
          <cell r="AA33">
            <v>572460</v>
          </cell>
          <cell r="AB33">
            <v>37209.9</v>
          </cell>
          <cell r="AC33">
            <v>5953.5840000000007</v>
          </cell>
          <cell r="AD33">
            <v>615623.48400000005</v>
          </cell>
        </row>
        <row r="34">
          <cell r="A34" t="str">
            <v>203</v>
          </cell>
          <cell r="M34">
            <v>348000</v>
          </cell>
          <cell r="N34">
            <v>46400</v>
          </cell>
          <cell r="T34">
            <v>81200</v>
          </cell>
          <cell r="AA34">
            <v>475600</v>
          </cell>
          <cell r="AB34">
            <v>30914</v>
          </cell>
          <cell r="AC34">
            <v>4946.24</v>
          </cell>
          <cell r="AD34">
            <v>511460.24</v>
          </cell>
        </row>
        <row r="35">
          <cell r="A35" t="str">
            <v>204</v>
          </cell>
          <cell r="N35">
            <v>110200</v>
          </cell>
          <cell r="T35">
            <v>2784000</v>
          </cell>
          <cell r="AA35">
            <v>2894200</v>
          </cell>
          <cell r="AB35">
            <v>188123</v>
          </cell>
          <cell r="AC35">
            <v>30099.68</v>
          </cell>
          <cell r="AD35">
            <v>3112422.68</v>
          </cell>
        </row>
        <row r="36">
          <cell r="A36" t="str">
            <v>205</v>
          </cell>
          <cell r="N36">
            <v>319116</v>
          </cell>
          <cell r="T36">
            <v>23200</v>
          </cell>
          <cell r="AA36">
            <v>342316</v>
          </cell>
          <cell r="AB36">
            <v>22250.54</v>
          </cell>
          <cell r="AC36">
            <v>3560.0864000000001</v>
          </cell>
          <cell r="AD36">
            <v>368126.62639999995</v>
          </cell>
        </row>
        <row r="37">
          <cell r="A37" t="str">
            <v>206</v>
          </cell>
          <cell r="T37">
            <v>319000</v>
          </cell>
          <cell r="AA37">
            <v>319000</v>
          </cell>
          <cell r="AB37">
            <v>20735</v>
          </cell>
          <cell r="AC37">
            <v>3317.6</v>
          </cell>
          <cell r="AD37">
            <v>343052.6</v>
          </cell>
        </row>
        <row r="38">
          <cell r="A38" t="str">
            <v>208</v>
          </cell>
          <cell r="N38">
            <v>1769000</v>
          </cell>
          <cell r="O38">
            <v>106444</v>
          </cell>
          <cell r="T38">
            <v>158920</v>
          </cell>
          <cell r="AA38">
            <v>2034364</v>
          </cell>
          <cell r="AB38">
            <v>132233.66</v>
          </cell>
          <cell r="AC38">
            <v>21157.385600000001</v>
          </cell>
          <cell r="AD38">
            <v>2187755.0456000003</v>
          </cell>
        </row>
        <row r="39">
          <cell r="A39" t="str">
            <v>209</v>
          </cell>
          <cell r="T39">
            <v>17400</v>
          </cell>
          <cell r="AA39">
            <v>17400</v>
          </cell>
          <cell r="AB39">
            <v>1131</v>
          </cell>
          <cell r="AC39">
            <v>180.96</v>
          </cell>
          <cell r="AD39">
            <v>18711.96</v>
          </cell>
        </row>
        <row r="40">
          <cell r="A40" t="str">
            <v>211</v>
          </cell>
          <cell r="M40">
            <v>146740</v>
          </cell>
          <cell r="T40">
            <v>81200</v>
          </cell>
          <cell r="AA40">
            <v>227940</v>
          </cell>
          <cell r="AB40">
            <v>14816.1</v>
          </cell>
          <cell r="AC40">
            <v>2370.576</v>
          </cell>
          <cell r="AD40">
            <v>245126.67600000001</v>
          </cell>
        </row>
        <row r="41">
          <cell r="A41" t="str">
            <v>213</v>
          </cell>
          <cell r="T41">
            <v>49880</v>
          </cell>
          <cell r="U41">
            <v>279328</v>
          </cell>
          <cell r="AA41">
            <v>329208</v>
          </cell>
          <cell r="AB41">
            <v>21398.52</v>
          </cell>
          <cell r="AC41">
            <v>3423.7632000000003</v>
          </cell>
          <cell r="AD41">
            <v>354030.28320000001</v>
          </cell>
        </row>
        <row r="42">
          <cell r="A42" t="str">
            <v>400</v>
          </cell>
          <cell r="M42">
            <v>32480</v>
          </cell>
          <cell r="AA42">
            <v>32480</v>
          </cell>
          <cell r="AB42">
            <v>2111.2000000000003</v>
          </cell>
          <cell r="AC42">
            <v>337.79200000000003</v>
          </cell>
          <cell r="AD42">
            <v>34928.991999999998</v>
          </cell>
        </row>
        <row r="43">
          <cell r="A43" t="str">
            <v>403</v>
          </cell>
          <cell r="B43">
            <v>991536</v>
          </cell>
          <cell r="G43">
            <v>89600</v>
          </cell>
          <cell r="K43">
            <v>73588.479999999996</v>
          </cell>
          <cell r="L43">
            <v>1284932</v>
          </cell>
          <cell r="O43">
            <v>385862</v>
          </cell>
          <cell r="Z43">
            <v>460463</v>
          </cell>
          <cell r="AA43">
            <v>3285981.48</v>
          </cell>
          <cell r="AB43">
            <v>213588.79620000001</v>
          </cell>
          <cell r="AC43">
            <v>34174.207392000004</v>
          </cell>
          <cell r="AD43">
            <v>3533744.4835920003</v>
          </cell>
        </row>
        <row r="44">
          <cell r="A44" t="str">
            <v>411</v>
          </cell>
          <cell r="O44">
            <v>399167</v>
          </cell>
          <cell r="AA44">
            <v>399167</v>
          </cell>
          <cell r="AB44">
            <v>25945.855</v>
          </cell>
          <cell r="AC44">
            <v>4151.3368</v>
          </cell>
          <cell r="AD44">
            <v>429264.19179999997</v>
          </cell>
        </row>
        <row r="45">
          <cell r="A45" t="str">
            <v>ARCHIVO</v>
          </cell>
          <cell r="C45">
            <v>32000</v>
          </cell>
          <cell r="E45">
            <v>108000</v>
          </cell>
          <cell r="M45">
            <v>1375180</v>
          </cell>
          <cell r="N45">
            <v>778360</v>
          </cell>
          <cell r="O45">
            <v>79833</v>
          </cell>
          <cell r="P45">
            <v>1531600</v>
          </cell>
          <cell r="Q45">
            <v>9456438</v>
          </cell>
          <cell r="T45">
            <v>762700</v>
          </cell>
          <cell r="W45">
            <v>779780</v>
          </cell>
          <cell r="AA45">
            <v>14903891</v>
          </cell>
          <cell r="AB45">
            <v>968752.91500000004</v>
          </cell>
          <cell r="AC45">
            <v>155000.4664</v>
          </cell>
          <cell r="AD45">
            <v>16027644.381399998</v>
          </cell>
        </row>
        <row r="46">
          <cell r="A46" t="str">
            <v>B05</v>
          </cell>
          <cell r="O46">
            <v>266110</v>
          </cell>
          <cell r="AA46">
            <v>266110</v>
          </cell>
          <cell r="AB46">
            <v>17297.150000000001</v>
          </cell>
          <cell r="AC46">
            <v>2767.5440000000003</v>
          </cell>
          <cell r="AD46">
            <v>286174.69400000002</v>
          </cell>
        </row>
        <row r="47">
          <cell r="A47" t="str">
            <v>DIST. DUITAMA</v>
          </cell>
          <cell r="T47">
            <v>426671.2</v>
          </cell>
          <cell r="AA47">
            <v>426671.2</v>
          </cell>
          <cell r="AB47">
            <v>27733.628000000001</v>
          </cell>
          <cell r="AC47">
            <v>4437.3804799999998</v>
          </cell>
          <cell r="AD47">
            <v>458842.20848000003</v>
          </cell>
        </row>
        <row r="48">
          <cell r="A48" t="str">
            <v>DIST. TULUA</v>
          </cell>
          <cell r="R48">
            <v>5000</v>
          </cell>
          <cell r="AA48">
            <v>5000</v>
          </cell>
          <cell r="AB48">
            <v>325</v>
          </cell>
          <cell r="AC48">
            <v>52</v>
          </cell>
          <cell r="AD48">
            <v>5377</v>
          </cell>
        </row>
        <row r="49">
          <cell r="A49" t="str">
            <v>DIST. TUMACO</v>
          </cell>
          <cell r="D49">
            <v>3600000</v>
          </cell>
          <cell r="AA49">
            <v>3600000</v>
          </cell>
          <cell r="AB49">
            <v>234000</v>
          </cell>
          <cell r="AC49">
            <v>37440</v>
          </cell>
          <cell r="AD49">
            <v>3871440</v>
          </cell>
        </row>
        <row r="50">
          <cell r="A50" t="str">
            <v>DIST. TUNJA</v>
          </cell>
          <cell r="N50">
            <v>750520</v>
          </cell>
          <cell r="T50">
            <v>1045624</v>
          </cell>
          <cell r="AA50">
            <v>1796144</v>
          </cell>
          <cell r="AB50">
            <v>116749.36</v>
          </cell>
          <cell r="AC50">
            <v>18679.8976</v>
          </cell>
          <cell r="AD50">
            <v>1931573.2576000001</v>
          </cell>
        </row>
        <row r="51">
          <cell r="A51" t="str">
            <v>DIST. ZIPAQUIRA</v>
          </cell>
          <cell r="T51">
            <v>502744</v>
          </cell>
          <cell r="AA51">
            <v>502744</v>
          </cell>
          <cell r="AB51">
            <v>32678.36</v>
          </cell>
          <cell r="AC51">
            <v>5228.5376000000006</v>
          </cell>
          <cell r="AD51">
            <v>540650.89760000003</v>
          </cell>
        </row>
        <row r="52">
          <cell r="A52" t="str">
            <v>MERCADEO</v>
          </cell>
          <cell r="O52">
            <v>359250.5</v>
          </cell>
          <cell r="AA52">
            <v>359250.5</v>
          </cell>
          <cell r="AB52">
            <v>23351.282500000001</v>
          </cell>
          <cell r="AC52">
            <v>3736.2052000000003</v>
          </cell>
          <cell r="AD52">
            <v>386337.9877</v>
          </cell>
        </row>
        <row r="53">
          <cell r="A53" t="str">
            <v>R08</v>
          </cell>
          <cell r="K53">
            <v>101584</v>
          </cell>
          <cell r="L53">
            <v>1073417.6000000001</v>
          </cell>
          <cell r="AA53">
            <v>1175001.6000000001</v>
          </cell>
          <cell r="AB53">
            <v>76375.104000000007</v>
          </cell>
          <cell r="AC53">
            <v>12220.016640000002</v>
          </cell>
          <cell r="AD53">
            <v>1263596.7206400002</v>
          </cell>
        </row>
        <row r="54">
          <cell r="A54" t="str">
            <v>R11</v>
          </cell>
          <cell r="G54">
            <v>254800</v>
          </cell>
          <cell r="L54">
            <v>136578.4</v>
          </cell>
          <cell r="O54">
            <v>266115</v>
          </cell>
          <cell r="X54">
            <v>11200</v>
          </cell>
          <cell r="AA54">
            <v>668693.4</v>
          </cell>
          <cell r="AB54">
            <v>43465.071000000004</v>
          </cell>
          <cell r="AC54">
            <v>6954.411360000001</v>
          </cell>
          <cell r="AD54">
            <v>719112.88236000005</v>
          </cell>
        </row>
        <row r="55">
          <cell r="A55" t="str">
            <v>R12</v>
          </cell>
          <cell r="L55">
            <v>380108.79999999999</v>
          </cell>
          <cell r="O55">
            <v>412470.5</v>
          </cell>
          <cell r="AA55">
            <v>792579.3</v>
          </cell>
          <cell r="AB55">
            <v>51517.654500000004</v>
          </cell>
          <cell r="AC55">
            <v>8242.8247200000005</v>
          </cell>
          <cell r="AD55">
            <v>852339.77922000003</v>
          </cell>
        </row>
        <row r="56">
          <cell r="A56" t="str">
            <v>R13</v>
          </cell>
          <cell r="I56">
            <v>1083904</v>
          </cell>
          <cell r="K56">
            <v>230384</v>
          </cell>
          <cell r="L56">
            <v>711404.8</v>
          </cell>
          <cell r="AA56">
            <v>2025692.8</v>
          </cell>
          <cell r="AB56">
            <v>131670.03200000001</v>
          </cell>
          <cell r="AC56">
            <v>21067.205120000002</v>
          </cell>
          <cell r="AD56">
            <v>2178430.03712</v>
          </cell>
        </row>
        <row r="57">
          <cell r="A57" t="str">
            <v>Total general</v>
          </cell>
          <cell r="B57">
            <v>1916656</v>
          </cell>
          <cell r="C57">
            <v>259000</v>
          </cell>
          <cell r="D57">
            <v>4522880</v>
          </cell>
          <cell r="E57">
            <v>108000</v>
          </cell>
          <cell r="F57">
            <v>1071840</v>
          </cell>
          <cell r="G57">
            <v>718480</v>
          </cell>
          <cell r="H57">
            <v>1956050</v>
          </cell>
          <cell r="I57">
            <v>2672732.7999999998</v>
          </cell>
          <cell r="J57">
            <v>10000</v>
          </cell>
          <cell r="K57">
            <v>2436928.48</v>
          </cell>
          <cell r="L57">
            <v>12520125.920000002</v>
          </cell>
          <cell r="M57">
            <v>2146000</v>
          </cell>
          <cell r="N57">
            <v>4069396</v>
          </cell>
          <cell r="O57">
            <v>2714341.5</v>
          </cell>
          <cell r="P57">
            <v>1531600</v>
          </cell>
          <cell r="Q57">
            <v>9456438</v>
          </cell>
          <cell r="R57">
            <v>108600</v>
          </cell>
          <cell r="S57">
            <v>53700</v>
          </cell>
          <cell r="T57">
            <v>7494029.2000000002</v>
          </cell>
          <cell r="U57">
            <v>279328</v>
          </cell>
          <cell r="V57">
            <v>399504</v>
          </cell>
          <cell r="W57">
            <v>779780</v>
          </cell>
          <cell r="X57">
            <v>149978</v>
          </cell>
          <cell r="Y57">
            <v>2823533</v>
          </cell>
          <cell r="Z57">
            <v>585903</v>
          </cell>
          <cell r="AA57">
            <v>60784823.899999991</v>
          </cell>
          <cell r="AB57">
            <v>3951013.5534999995</v>
          </cell>
          <cell r="AC57">
            <v>632162.1685599999</v>
          </cell>
          <cell r="AD57">
            <v>65367999.622059986</v>
          </cell>
        </row>
      </sheetData>
      <sheetData sheetId="1" refreshError="1"/>
      <sheetData sheetId="2" refreshError="1"/>
      <sheetData sheetId="3" refreshError="1"/>
      <sheetData sheetId="4" refreshError="1"/>
      <sheetData sheetId="5" refreshError="1"/>
      <sheetData sheetId="6" refreshError="1"/>
      <sheetData sheetId="7"/>
      <sheetData sheetId="8"/>
      <sheetData sheetId="9"/>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37"/>
      <sheetName val="ACTA4"/>
      <sheetName val="ACTA5"/>
      <sheetName val="ACTA6"/>
      <sheetName val="EXTRA"/>
      <sheetName val="ACTA7"/>
      <sheetName val="ACTA8"/>
      <sheetName val="ACTA9"/>
      <sheetName val="ACTA11"/>
      <sheetName val="ACTA12"/>
      <sheetName val="ACTA13"/>
      <sheetName val="ACTA14"/>
      <sheetName val="EXTRA2"/>
      <sheetName val="ACTA15"/>
      <sheetName val="ACTA16"/>
      <sheetName val="ACTA17"/>
      <sheetName val="EXTRA3"/>
      <sheetName val="ACTA18"/>
      <sheetName val="ACTA19"/>
      <sheetName val="ACTA20"/>
      <sheetName val="ACTA21"/>
      <sheetName val="ACTA22"/>
      <sheetName val="ACTA23"/>
      <sheetName val="EXTRA4"/>
      <sheetName val="ACTA24"/>
      <sheetName val="ACTA25"/>
      <sheetName val="ACTA26"/>
      <sheetName val="ACTA27"/>
      <sheetName val="ACTA28"/>
      <sheetName val="ACTA29"/>
      <sheetName val="ACTA30"/>
      <sheetName val="EXTRA6"/>
      <sheetName val="EXTRA5"/>
      <sheetName val="CIDCA1"/>
      <sheetName val="CIDCA2"/>
      <sheetName val="ACTA31"/>
      <sheetName val="ACTA32"/>
      <sheetName val="ACTA33"/>
      <sheetName val="ACTA34"/>
      <sheetName val="ACTA35"/>
      <sheetName val="ACTA36"/>
      <sheetName val="DIC"/>
      <sheetName val="ACTA38"/>
      <sheetName val="ACTA39"/>
      <sheetName val="ACTA40"/>
      <sheetName val="ACTA41"/>
      <sheetName val="EXTRA7"/>
      <sheetName val="ACTA2"/>
      <sheetName val="ACTA3"/>
      <sheetName val="ACTA10"/>
      <sheetName val="MEZCAL1"/>
      <sheetName val="CCMANTENIMIENTO"/>
      <sheetName val="CCINVERSION"/>
      <sheetName val="RESUMENCNCH"/>
      <sheetName val="RESUMENcidca"/>
      <sheetName val="mant"/>
      <sheetName val="inv"/>
      <sheetName val="MPC3I4"/>
      <sheetName val="ACTASCNCH2002"/>
    </sheetNames>
    <sheetDataSet>
      <sheetData sheetId="0" refreshError="1">
        <row r="3">
          <cell r="A3" t="str">
            <v>Suma de VALORES</v>
          </cell>
          <cell r="B3" t="str">
            <v>PROVEEDORES</v>
          </cell>
        </row>
        <row r="4">
          <cell r="A4" t="str">
            <v>CODIGO</v>
          </cell>
          <cell r="B4" t="str">
            <v>ALBERTO VALENCIA</v>
          </cell>
          <cell r="C4" t="str">
            <v>CAJA MENOR</v>
          </cell>
          <cell r="D4" t="str">
            <v>CARLOS GOMEZ</v>
          </cell>
          <cell r="E4" t="str">
            <v>CARLOS MARIO PARIS</v>
          </cell>
          <cell r="F4" t="str">
            <v>CEMENTOS RIOCLARO</v>
          </cell>
          <cell r="G4" t="str">
            <v>CIELOS Y MUROS</v>
          </cell>
          <cell r="H4" t="str">
            <v>CONSTRUCCIONES Y SERVICIOS</v>
          </cell>
          <cell r="I4" t="str">
            <v>DANIEL MONTEALEGRE</v>
          </cell>
          <cell r="J4" t="str">
            <v>DOMINGO CORREA</v>
          </cell>
          <cell r="K4" t="str">
            <v>EMMA</v>
          </cell>
          <cell r="L4" t="str">
            <v>EVELIO GALEANO</v>
          </cell>
          <cell r="M4" t="str">
            <v>FERNANDO ROJAS</v>
          </cell>
          <cell r="N4" t="str">
            <v>FERRASA</v>
          </cell>
          <cell r="O4" t="str">
            <v>FERRELUGUE</v>
          </cell>
          <cell r="P4" t="str">
            <v>FERRET. LUIS PENAGOS</v>
          </cell>
          <cell r="Q4" t="str">
            <v>FREDY CARDONA</v>
          </cell>
          <cell r="R4" t="str">
            <v>GALVACEROS</v>
          </cell>
          <cell r="S4" t="str">
            <v>GERARDO ALZATE</v>
          </cell>
          <cell r="T4" t="str">
            <v>HIDROMATICOS NORT'S</v>
          </cell>
          <cell r="U4" t="str">
            <v>HUVER BUITRAGO</v>
          </cell>
          <cell r="V4" t="str">
            <v>JORGE PALACIO</v>
          </cell>
          <cell r="W4" t="str">
            <v>JOSE PALACIO</v>
          </cell>
          <cell r="X4" t="str">
            <v>JUAN C ROJAS</v>
          </cell>
          <cell r="Y4" t="str">
            <v>KONKER</v>
          </cell>
          <cell r="Z4" t="str">
            <v>LINEAS INDUSTRIALES</v>
          </cell>
          <cell r="AA4" t="str">
            <v>LOGITRANS</v>
          </cell>
          <cell r="AB4" t="str">
            <v>LUIS ARISTIZABAL</v>
          </cell>
          <cell r="AC4" t="str">
            <v>LUIS ESCOBAR</v>
          </cell>
          <cell r="AD4" t="str">
            <v>METROCONCRETO</v>
          </cell>
          <cell r="AE4" t="str">
            <v>MOLITUR</v>
          </cell>
          <cell r="AF4" t="str">
            <v>RAFAEL BARRAGAN</v>
          </cell>
          <cell r="AG4" t="str">
            <v>ROCA</v>
          </cell>
          <cell r="AH4" t="str">
            <v>WILLINGTON GALLEGO</v>
          </cell>
          <cell r="AI4" t="str">
            <v>(en blanco)</v>
          </cell>
          <cell r="AJ4" t="str">
            <v>Total general</v>
          </cell>
          <cell r="AK4" t="str">
            <v>UTILIDAD</v>
          </cell>
          <cell r="AL4" t="str">
            <v>IVA</v>
          </cell>
          <cell r="AM4" t="str">
            <v>TOTAL</v>
          </cell>
        </row>
        <row r="5">
          <cell r="A5" t="str">
            <v>001</v>
          </cell>
          <cell r="B5">
            <v>4421760</v>
          </cell>
          <cell r="C5">
            <v>336000</v>
          </cell>
          <cell r="D5">
            <v>222381</v>
          </cell>
          <cell r="E5">
            <v>14454.765000000001</v>
          </cell>
          <cell r="F5">
            <v>37893.722400000006</v>
          </cell>
          <cell r="G5">
            <v>274729.48740000004</v>
          </cell>
          <cell r="H5">
            <v>232000</v>
          </cell>
          <cell r="J5">
            <v>1149421</v>
          </cell>
          <cell r="L5">
            <v>-35109</v>
          </cell>
          <cell r="O5">
            <v>1912960</v>
          </cell>
          <cell r="Q5">
            <v>1215216</v>
          </cell>
          <cell r="R5">
            <v>20000</v>
          </cell>
          <cell r="S5">
            <v>578144</v>
          </cell>
          <cell r="W5">
            <v>904682</v>
          </cell>
          <cell r="X5">
            <v>3329181</v>
          </cell>
          <cell r="Y5">
            <v>216396.76500000001</v>
          </cell>
          <cell r="Z5">
            <v>122728</v>
          </cell>
          <cell r="AA5">
            <v>3580201.2474000002</v>
          </cell>
          <cell r="AE5">
            <v>267327.59999999998</v>
          </cell>
          <cell r="AG5">
            <v>3269692</v>
          </cell>
          <cell r="AJ5">
            <v>4964795</v>
          </cell>
          <cell r="AK5">
            <v>322711.67499999999</v>
          </cell>
          <cell r="AL5">
            <v>51633.868000000002</v>
          </cell>
          <cell r="AM5">
            <v>5339140.5429999996</v>
          </cell>
        </row>
        <row r="6">
          <cell r="A6" t="str">
            <v>003</v>
          </cell>
          <cell r="B6">
            <v>222381</v>
          </cell>
          <cell r="C6">
            <v>956934</v>
          </cell>
          <cell r="D6">
            <v>222381</v>
          </cell>
          <cell r="E6">
            <v>14454.765000000001</v>
          </cell>
          <cell r="F6">
            <v>37893.722400000006</v>
          </cell>
          <cell r="G6">
            <v>274729.48740000004</v>
          </cell>
          <cell r="J6">
            <v>1443504</v>
          </cell>
          <cell r="Q6">
            <v>71781</v>
          </cell>
          <cell r="W6">
            <v>1400000</v>
          </cell>
          <cell r="X6">
            <v>1443504</v>
          </cell>
          <cell r="Y6">
            <v>93827.760000000009</v>
          </cell>
          <cell r="Z6">
            <v>15012.441600000002</v>
          </cell>
          <cell r="AA6">
            <v>1552344.2016</v>
          </cell>
          <cell r="AF6">
            <v>223970</v>
          </cell>
          <cell r="AJ6">
            <v>1400000</v>
          </cell>
          <cell r="AK6">
            <v>91000</v>
          </cell>
          <cell r="AL6">
            <v>14560</v>
          </cell>
          <cell r="AM6">
            <v>1505560</v>
          </cell>
        </row>
        <row r="7">
          <cell r="A7" t="str">
            <v>006</v>
          </cell>
          <cell r="B7">
            <v>222381</v>
          </cell>
          <cell r="C7">
            <v>76800</v>
          </cell>
          <cell r="D7">
            <v>36000</v>
          </cell>
          <cell r="E7">
            <v>14454.765000000001</v>
          </cell>
          <cell r="F7">
            <v>37893.722400000006</v>
          </cell>
          <cell r="G7">
            <v>274729.48740000004</v>
          </cell>
          <cell r="N7">
            <v>732883.2</v>
          </cell>
          <cell r="Q7">
            <v>1348848</v>
          </cell>
          <cell r="W7">
            <v>66395</v>
          </cell>
          <cell r="X7">
            <v>732883.2</v>
          </cell>
          <cell r="Y7">
            <v>47637.407999999996</v>
          </cell>
          <cell r="Z7">
            <v>7621.9852799999999</v>
          </cell>
          <cell r="AA7">
            <v>788142.59328000003</v>
          </cell>
          <cell r="AE7">
            <v>267327.59999999998</v>
          </cell>
          <cell r="AJ7">
            <v>112800</v>
          </cell>
          <cell r="AK7">
            <v>7332</v>
          </cell>
          <cell r="AL7">
            <v>1173.1200000000001</v>
          </cell>
          <cell r="AM7">
            <v>121305.12</v>
          </cell>
        </row>
        <row r="8">
          <cell r="A8" t="str">
            <v>012</v>
          </cell>
          <cell r="B8">
            <v>222381</v>
          </cell>
          <cell r="D8">
            <v>222381</v>
          </cell>
          <cell r="E8">
            <v>14454.765000000001</v>
          </cell>
          <cell r="F8">
            <v>37893.722400000006</v>
          </cell>
          <cell r="G8">
            <v>274729.48740000004</v>
          </cell>
          <cell r="L8">
            <v>96466</v>
          </cell>
          <cell r="Q8">
            <v>250560</v>
          </cell>
          <cell r="S8">
            <v>46400</v>
          </cell>
          <cell r="W8">
            <v>66395</v>
          </cell>
          <cell r="X8">
            <v>2662800</v>
          </cell>
          <cell r="Y8">
            <v>173082</v>
          </cell>
          <cell r="Z8">
            <v>27693.119999999999</v>
          </cell>
          <cell r="AA8">
            <v>2863575.12</v>
          </cell>
          <cell r="AF8">
            <v>204800</v>
          </cell>
          <cell r="AJ8">
            <v>46400</v>
          </cell>
          <cell r="AK8">
            <v>3016</v>
          </cell>
          <cell r="AL8">
            <v>482.56</v>
          </cell>
          <cell r="AM8">
            <v>49898.559999999998</v>
          </cell>
        </row>
        <row r="9">
          <cell r="A9" t="str">
            <v>017</v>
          </cell>
          <cell r="B9">
            <v>222381</v>
          </cell>
          <cell r="C9">
            <v>3891800</v>
          </cell>
          <cell r="D9">
            <v>222381</v>
          </cell>
          <cell r="E9">
            <v>14454.765000000001</v>
          </cell>
          <cell r="F9">
            <v>37893.722400000006</v>
          </cell>
          <cell r="G9">
            <v>274729.48740000004</v>
          </cell>
          <cell r="J9">
            <v>2240</v>
          </cell>
          <cell r="L9">
            <v>50286</v>
          </cell>
          <cell r="P9">
            <v>24248</v>
          </cell>
          <cell r="R9">
            <v>132400</v>
          </cell>
          <cell r="T9">
            <v>43384</v>
          </cell>
          <cell r="X9">
            <v>43384</v>
          </cell>
          <cell r="Y9">
            <v>2819.96</v>
          </cell>
          <cell r="Z9">
            <v>451.1936</v>
          </cell>
          <cell r="AA9">
            <v>46655.153599999998</v>
          </cell>
          <cell r="AF9">
            <v>286062.96000000002</v>
          </cell>
          <cell r="AJ9">
            <v>286062.96000000002</v>
          </cell>
          <cell r="AK9">
            <v>18594.092400000001</v>
          </cell>
          <cell r="AL9">
            <v>2975.0547840000004</v>
          </cell>
          <cell r="AM9">
            <v>307632.10718400002</v>
          </cell>
        </row>
        <row r="10">
          <cell r="A10" t="str">
            <v>020</v>
          </cell>
          <cell r="B10">
            <v>222381</v>
          </cell>
          <cell r="D10">
            <v>222381</v>
          </cell>
          <cell r="E10">
            <v>14454.765000000001</v>
          </cell>
          <cell r="F10">
            <v>37893.722400000006</v>
          </cell>
          <cell r="G10">
            <v>274729.48740000004</v>
          </cell>
          <cell r="J10">
            <v>381872</v>
          </cell>
          <cell r="L10">
            <v>883120</v>
          </cell>
          <cell r="V10">
            <v>172480</v>
          </cell>
          <cell r="X10">
            <v>381872</v>
          </cell>
          <cell r="Y10">
            <v>24821.68</v>
          </cell>
          <cell r="Z10">
            <v>3971.4688000000001</v>
          </cell>
          <cell r="AA10">
            <v>410665.14879999997</v>
          </cell>
          <cell r="AF10">
            <v>291540</v>
          </cell>
          <cell r="AJ10">
            <v>172480</v>
          </cell>
          <cell r="AK10">
            <v>11211.2</v>
          </cell>
          <cell r="AL10">
            <v>1793.7920000000001</v>
          </cell>
          <cell r="AM10">
            <v>185484.992</v>
          </cell>
        </row>
        <row r="11">
          <cell r="A11" t="str">
            <v>100</v>
          </cell>
          <cell r="B11">
            <v>222381</v>
          </cell>
          <cell r="D11">
            <v>222381</v>
          </cell>
          <cell r="E11">
            <v>14454.765000000001</v>
          </cell>
          <cell r="F11">
            <v>37893.722400000006</v>
          </cell>
          <cell r="G11">
            <v>274729.48740000004</v>
          </cell>
          <cell r="J11">
            <v>298700</v>
          </cell>
          <cell r="L11">
            <v>98953</v>
          </cell>
          <cell r="P11">
            <v>107520</v>
          </cell>
          <cell r="Q11">
            <v>46400</v>
          </cell>
          <cell r="S11">
            <v>498974</v>
          </cell>
          <cell r="X11">
            <v>298700</v>
          </cell>
          <cell r="Y11">
            <v>19415.5</v>
          </cell>
          <cell r="Z11">
            <v>3106.48</v>
          </cell>
          <cell r="AA11">
            <v>321221.98</v>
          </cell>
          <cell r="AF11">
            <v>742200</v>
          </cell>
          <cell r="AJ11">
            <v>498974</v>
          </cell>
          <cell r="AK11">
            <v>32433.31</v>
          </cell>
          <cell r="AL11">
            <v>5189.3296</v>
          </cell>
          <cell r="AM11">
            <v>536596.63960000011</v>
          </cell>
        </row>
        <row r="12">
          <cell r="A12" t="str">
            <v>101</v>
          </cell>
          <cell r="B12">
            <v>222381</v>
          </cell>
          <cell r="D12">
            <v>222381</v>
          </cell>
          <cell r="E12">
            <v>14454.765000000001</v>
          </cell>
          <cell r="F12">
            <v>37893.722400000006</v>
          </cell>
          <cell r="G12">
            <v>274729.48740000004</v>
          </cell>
          <cell r="J12">
            <v>97440</v>
          </cell>
          <cell r="P12">
            <v>87696</v>
          </cell>
          <cell r="Q12">
            <v>29000</v>
          </cell>
          <cell r="S12">
            <v>56260</v>
          </cell>
          <cell r="X12">
            <v>395105</v>
          </cell>
          <cell r="Y12">
            <v>25681.825000000001</v>
          </cell>
          <cell r="Z12">
            <v>4109.0920000000006</v>
          </cell>
          <cell r="AA12">
            <v>424895.91700000002</v>
          </cell>
          <cell r="AF12">
            <v>664040</v>
          </cell>
          <cell r="AJ12">
            <v>56260</v>
          </cell>
          <cell r="AK12">
            <v>3656.9</v>
          </cell>
          <cell r="AL12">
            <v>585.10400000000004</v>
          </cell>
          <cell r="AM12">
            <v>60502.004000000001</v>
          </cell>
        </row>
        <row r="13">
          <cell r="A13" t="str">
            <v>102</v>
          </cell>
          <cell r="B13">
            <v>222381</v>
          </cell>
          <cell r="D13">
            <v>222381</v>
          </cell>
          <cell r="E13">
            <v>14454.765000000001</v>
          </cell>
          <cell r="F13">
            <v>37893.722400000006</v>
          </cell>
          <cell r="G13">
            <v>274729.48740000004</v>
          </cell>
          <cell r="J13">
            <v>453585</v>
          </cell>
          <cell r="L13">
            <v>127600</v>
          </cell>
          <cell r="P13">
            <v>305424</v>
          </cell>
          <cell r="Q13">
            <v>313560</v>
          </cell>
          <cell r="S13">
            <v>146160</v>
          </cell>
          <cell r="X13">
            <v>178037</v>
          </cell>
          <cell r="Y13">
            <v>11572.405000000001</v>
          </cell>
          <cell r="Z13">
            <v>1851.5848000000001</v>
          </cell>
          <cell r="AA13">
            <v>191460.98980000001</v>
          </cell>
          <cell r="AJ13">
            <v>146160</v>
          </cell>
          <cell r="AK13">
            <v>9500.4</v>
          </cell>
          <cell r="AL13">
            <v>1520.0640000000001</v>
          </cell>
          <cell r="AM13">
            <v>157180.46400000001</v>
          </cell>
        </row>
        <row r="14">
          <cell r="A14" t="str">
            <v>103</v>
          </cell>
          <cell r="B14">
            <v>48600</v>
          </cell>
          <cell r="C14">
            <v>350000</v>
          </cell>
          <cell r="D14">
            <v>350000</v>
          </cell>
          <cell r="E14">
            <v>22750</v>
          </cell>
          <cell r="F14">
            <v>59640</v>
          </cell>
          <cell r="G14">
            <v>432390</v>
          </cell>
          <cell r="H14">
            <v>123990</v>
          </cell>
          <cell r="I14">
            <v>96769</v>
          </cell>
          <cell r="J14">
            <v>601600</v>
          </cell>
          <cell r="L14">
            <v>976077</v>
          </cell>
          <cell r="M14">
            <v>2041600</v>
          </cell>
          <cell r="N14">
            <v>280000</v>
          </cell>
          <cell r="Q14">
            <v>710179</v>
          </cell>
          <cell r="S14">
            <v>17400</v>
          </cell>
          <cell r="U14">
            <v>167040</v>
          </cell>
          <cell r="X14">
            <v>813399</v>
          </cell>
          <cell r="Y14">
            <v>52870.935000000005</v>
          </cell>
          <cell r="Z14">
            <v>8459.3496000000014</v>
          </cell>
          <cell r="AA14">
            <v>874729.28460000001</v>
          </cell>
          <cell r="AJ14">
            <v>17400</v>
          </cell>
          <cell r="AK14">
            <v>1131</v>
          </cell>
          <cell r="AL14">
            <v>180.96</v>
          </cell>
          <cell r="AM14">
            <v>18711.96</v>
          </cell>
        </row>
        <row r="15">
          <cell r="A15" t="str">
            <v>104</v>
          </cell>
          <cell r="B15">
            <v>222381</v>
          </cell>
          <cell r="D15">
            <v>222381</v>
          </cell>
          <cell r="E15">
            <v>14454.765000000001</v>
          </cell>
          <cell r="F15">
            <v>37893.722400000006</v>
          </cell>
          <cell r="G15">
            <v>274729.48740000004</v>
          </cell>
          <cell r="I15">
            <v>181944</v>
          </cell>
          <cell r="J15">
            <v>55499</v>
          </cell>
          <cell r="L15">
            <v>20107</v>
          </cell>
          <cell r="Q15">
            <v>228480</v>
          </cell>
          <cell r="S15">
            <v>621644</v>
          </cell>
          <cell r="U15">
            <v>15750</v>
          </cell>
          <cell r="X15">
            <v>834899</v>
          </cell>
          <cell r="Y15">
            <v>54268.435000000005</v>
          </cell>
          <cell r="Z15">
            <v>8682.9496000000017</v>
          </cell>
          <cell r="AA15">
            <v>897850.38460000011</v>
          </cell>
          <cell r="AJ15">
            <v>870231</v>
          </cell>
          <cell r="AK15">
            <v>56565.014999999999</v>
          </cell>
          <cell r="AL15">
            <v>9050.4024000000009</v>
          </cell>
          <cell r="AM15">
            <v>935846.41740000003</v>
          </cell>
        </row>
        <row r="16">
          <cell r="A16" t="str">
            <v>105</v>
          </cell>
          <cell r="B16">
            <v>2223810</v>
          </cell>
          <cell r="C16">
            <v>350000</v>
          </cell>
          <cell r="D16">
            <v>2573810</v>
          </cell>
          <cell r="E16">
            <v>167297.65000000002</v>
          </cell>
          <cell r="F16">
            <v>438577.22399999999</v>
          </cell>
          <cell r="G16">
            <v>3179684.8740000003</v>
          </cell>
          <cell r="J16">
            <v>8750</v>
          </cell>
          <cell r="L16">
            <v>706664</v>
          </cell>
          <cell r="Q16">
            <v>949861</v>
          </cell>
          <cell r="S16">
            <v>26680</v>
          </cell>
          <cell r="U16">
            <v>21776</v>
          </cell>
          <cell r="X16">
            <v>1138981</v>
          </cell>
          <cell r="Y16">
            <v>74033.764999999999</v>
          </cell>
          <cell r="Z16">
            <v>11845.402400000001</v>
          </cell>
          <cell r="AA16">
            <v>1224860.1673999999</v>
          </cell>
          <cell r="AG16">
            <v>11500</v>
          </cell>
          <cell r="AJ16">
            <v>26680</v>
          </cell>
          <cell r="AK16">
            <v>1734.2</v>
          </cell>
          <cell r="AL16">
            <v>277.47200000000004</v>
          </cell>
          <cell r="AM16">
            <v>28691.672000000002</v>
          </cell>
        </row>
        <row r="17">
          <cell r="A17" t="str">
            <v>106</v>
          </cell>
          <cell r="J17">
            <v>319908</v>
          </cell>
          <cell r="L17">
            <v>1004754</v>
          </cell>
          <cell r="Q17">
            <v>934807</v>
          </cell>
          <cell r="S17">
            <v>119480</v>
          </cell>
          <cell r="X17">
            <v>345773</v>
          </cell>
          <cell r="Y17">
            <v>22475.244999999999</v>
          </cell>
          <cell r="Z17">
            <v>3596.0391999999997</v>
          </cell>
          <cell r="AA17">
            <v>162450</v>
          </cell>
          <cell r="AG17">
            <v>12800</v>
          </cell>
          <cell r="AJ17">
            <v>119480</v>
          </cell>
          <cell r="AK17">
            <v>7766.2</v>
          </cell>
          <cell r="AL17">
            <v>1242.5920000000001</v>
          </cell>
          <cell r="AM17">
            <v>128488.792</v>
          </cell>
        </row>
        <row r="18">
          <cell r="A18" t="str">
            <v>107</v>
          </cell>
          <cell r="G18">
            <v>909069</v>
          </cell>
          <cell r="J18">
            <v>2636907</v>
          </cell>
          <cell r="L18">
            <v>170520</v>
          </cell>
          <cell r="P18">
            <v>70560</v>
          </cell>
          <cell r="Q18">
            <v>458803</v>
          </cell>
          <cell r="S18">
            <v>90480</v>
          </cell>
          <cell r="X18">
            <v>3545976</v>
          </cell>
          <cell r="Y18">
            <v>230488.44</v>
          </cell>
          <cell r="Z18">
            <v>36878.150399999999</v>
          </cell>
          <cell r="AA18">
            <v>3813342.5904000001</v>
          </cell>
          <cell r="AB18">
            <v>109040</v>
          </cell>
          <cell r="AJ18">
            <v>90480</v>
          </cell>
          <cell r="AK18">
            <v>5881.2</v>
          </cell>
          <cell r="AL18">
            <v>940.99199999999996</v>
          </cell>
          <cell r="AM18">
            <v>97302.191999999995</v>
          </cell>
        </row>
        <row r="19">
          <cell r="A19" t="str">
            <v>108</v>
          </cell>
          <cell r="E19">
            <v>7840</v>
          </cell>
          <cell r="I19">
            <v>11200</v>
          </cell>
          <cell r="J19">
            <v>153329</v>
          </cell>
          <cell r="S19">
            <v>11600</v>
          </cell>
          <cell r="U19">
            <v>21112</v>
          </cell>
          <cell r="V19">
            <v>267960</v>
          </cell>
          <cell r="X19">
            <v>485360</v>
          </cell>
          <cell r="Y19">
            <v>31548.400000000001</v>
          </cell>
          <cell r="Z19">
            <v>5047.7440000000006</v>
          </cell>
          <cell r="AA19">
            <v>521956.14400000003</v>
          </cell>
          <cell r="AH19">
            <v>232000</v>
          </cell>
          <cell r="AJ19">
            <v>11600</v>
          </cell>
          <cell r="AK19">
            <v>754</v>
          </cell>
          <cell r="AL19">
            <v>120.64</v>
          </cell>
          <cell r="AM19">
            <v>12474.64</v>
          </cell>
        </row>
        <row r="20">
          <cell r="A20" t="str">
            <v>109</v>
          </cell>
          <cell r="I20">
            <v>92800</v>
          </cell>
          <cell r="K20">
            <v>307400</v>
          </cell>
          <cell r="M20">
            <v>766329</v>
          </cell>
          <cell r="O20">
            <v>1274944</v>
          </cell>
          <cell r="Q20">
            <v>183456</v>
          </cell>
          <cell r="S20">
            <v>655864</v>
          </cell>
          <cell r="X20">
            <v>672000</v>
          </cell>
          <cell r="Y20">
            <v>19981</v>
          </cell>
          <cell r="Z20">
            <v>3196.96</v>
          </cell>
          <cell r="AA20">
            <v>330577.96000000002</v>
          </cell>
          <cell r="AJ20">
            <v>839320</v>
          </cell>
          <cell r="AK20">
            <v>54555.8</v>
          </cell>
          <cell r="AL20">
            <v>8728.9279999999999</v>
          </cell>
          <cell r="AM20">
            <v>902604.728</v>
          </cell>
        </row>
        <row r="21">
          <cell r="A21" t="str">
            <v>110</v>
          </cell>
          <cell r="I21">
            <v>333465</v>
          </cell>
          <cell r="K21">
            <v>747086.4</v>
          </cell>
          <cell r="L21">
            <v>82747</v>
          </cell>
          <cell r="M21">
            <v>893200</v>
          </cell>
          <cell r="Q21">
            <v>348880</v>
          </cell>
          <cell r="S21">
            <v>1355845</v>
          </cell>
          <cell r="T21">
            <v>636191</v>
          </cell>
          <cell r="V21">
            <v>487200</v>
          </cell>
          <cell r="X21">
            <v>2379629.7999999998</v>
          </cell>
          <cell r="Y21">
            <v>154675.93700000001</v>
          </cell>
          <cell r="Z21">
            <v>24748.14992</v>
          </cell>
          <cell r="AA21">
            <v>2559053.88692</v>
          </cell>
          <cell r="AC21">
            <v>24360</v>
          </cell>
          <cell r="AF21">
            <v>466830.4</v>
          </cell>
          <cell r="AJ21">
            <v>1787472</v>
          </cell>
          <cell r="AK21">
            <v>116185.68000000001</v>
          </cell>
          <cell r="AL21">
            <v>18589.7088</v>
          </cell>
          <cell r="AM21">
            <v>1922247.3887999998</v>
          </cell>
        </row>
        <row r="22">
          <cell r="A22" t="str">
            <v>111</v>
          </cell>
          <cell r="J22">
            <v>666400</v>
          </cell>
          <cell r="L22">
            <v>939987</v>
          </cell>
          <cell r="M22">
            <v>440800</v>
          </cell>
          <cell r="Q22">
            <v>496160</v>
          </cell>
          <cell r="S22">
            <v>228995</v>
          </cell>
          <cell r="U22">
            <v>322120</v>
          </cell>
          <cell r="X22">
            <v>762920</v>
          </cell>
          <cell r="Y22">
            <v>49589.8</v>
          </cell>
          <cell r="Z22">
            <v>7934.3680000000004</v>
          </cell>
          <cell r="AA22">
            <v>820444.16800000006</v>
          </cell>
          <cell r="AC22">
            <v>1128100</v>
          </cell>
          <cell r="AF22">
            <v>1351806</v>
          </cell>
          <cell r="AH22">
            <v>1096780</v>
          </cell>
          <cell r="AJ22">
            <v>1665142</v>
          </cell>
          <cell r="AK22">
            <v>108234.23000000001</v>
          </cell>
          <cell r="AL22">
            <v>17317.4768</v>
          </cell>
          <cell r="AM22">
            <v>1790693.7068</v>
          </cell>
        </row>
        <row r="23">
          <cell r="A23" t="str">
            <v>112</v>
          </cell>
          <cell r="B23">
            <v>395472</v>
          </cell>
          <cell r="C23">
            <v>141219</v>
          </cell>
          <cell r="D23">
            <v>75400</v>
          </cell>
          <cell r="K23">
            <v>29000</v>
          </cell>
          <cell r="L23">
            <v>-12373</v>
          </cell>
          <cell r="S23">
            <v>587633</v>
          </cell>
          <cell r="T23">
            <v>500000</v>
          </cell>
          <cell r="W23">
            <v>299280</v>
          </cell>
          <cell r="X23">
            <v>328280</v>
          </cell>
          <cell r="Y23">
            <v>21338.2</v>
          </cell>
          <cell r="Z23">
            <v>3414.1120000000001</v>
          </cell>
          <cell r="AA23">
            <v>353032.31200000003</v>
          </cell>
          <cell r="AD23">
            <v>11020</v>
          </cell>
          <cell r="AF23">
            <v>4856682.2</v>
          </cell>
          <cell r="AJ23">
            <v>575260</v>
          </cell>
          <cell r="AK23">
            <v>37391.9</v>
          </cell>
          <cell r="AL23">
            <v>5982.7040000000006</v>
          </cell>
          <cell r="AM23">
            <v>618634.60400000005</v>
          </cell>
        </row>
        <row r="24">
          <cell r="A24" t="str">
            <v>113</v>
          </cell>
          <cell r="B24">
            <v>348000</v>
          </cell>
          <cell r="D24">
            <v>557850</v>
          </cell>
          <cell r="I24">
            <v>69600</v>
          </cell>
          <cell r="L24">
            <v>3255260</v>
          </cell>
          <cell r="O24">
            <v>1143528</v>
          </cell>
          <cell r="Q24">
            <v>399840</v>
          </cell>
          <cell r="R24">
            <v>343080</v>
          </cell>
          <cell r="S24">
            <v>447035</v>
          </cell>
          <cell r="T24">
            <v>5689829</v>
          </cell>
          <cell r="W24">
            <v>7913390</v>
          </cell>
          <cell r="X24">
            <v>7068348.6399999997</v>
          </cell>
          <cell r="Y24">
            <v>459442.66159999999</v>
          </cell>
          <cell r="Z24">
            <v>73510.825855999996</v>
          </cell>
          <cell r="AA24">
            <v>7601302.1274560001</v>
          </cell>
          <cell r="AC24">
            <v>20880</v>
          </cell>
          <cell r="AG24">
            <v>70528</v>
          </cell>
          <cell r="AJ24">
            <v>4102135</v>
          </cell>
          <cell r="AK24">
            <v>266638.77500000002</v>
          </cell>
          <cell r="AL24">
            <v>42662.204000000005</v>
          </cell>
          <cell r="AM24">
            <v>4411435.9790000003</v>
          </cell>
        </row>
        <row r="25">
          <cell r="A25" t="str">
            <v>114</v>
          </cell>
          <cell r="B25">
            <v>970704</v>
          </cell>
          <cell r="J25">
            <v>40320</v>
          </cell>
          <cell r="K25">
            <v>23200</v>
          </cell>
          <cell r="M25">
            <v>467480</v>
          </cell>
          <cell r="Q25">
            <v>70560</v>
          </cell>
          <cell r="S25">
            <v>802256</v>
          </cell>
          <cell r="W25">
            <v>290058</v>
          </cell>
          <cell r="X25">
            <v>898536</v>
          </cell>
          <cell r="Y25">
            <v>58404.840000000004</v>
          </cell>
          <cell r="Z25">
            <v>9344.7744000000002</v>
          </cell>
          <cell r="AA25">
            <v>966285.61439999996</v>
          </cell>
          <cell r="AC25">
            <v>23200</v>
          </cell>
          <cell r="AF25">
            <v>2091184.2</v>
          </cell>
          <cell r="AJ25">
            <v>842576</v>
          </cell>
          <cell r="AK25">
            <v>54767.44</v>
          </cell>
          <cell r="AL25">
            <v>8762.7903999999999</v>
          </cell>
          <cell r="AM25">
            <v>906106.2304</v>
          </cell>
        </row>
        <row r="26">
          <cell r="A26" t="str">
            <v>200</v>
          </cell>
          <cell r="Q26">
            <v>823020</v>
          </cell>
          <cell r="U26">
            <v>247764.67</v>
          </cell>
          <cell r="W26">
            <v>107691.75</v>
          </cell>
          <cell r="X26">
            <v>823020</v>
          </cell>
          <cell r="Y26">
            <v>1093694</v>
          </cell>
          <cell r="Z26">
            <v>8559.4080000000013</v>
          </cell>
          <cell r="AA26">
            <v>885075.7080000001</v>
          </cell>
          <cell r="AC26">
            <v>104400</v>
          </cell>
          <cell r="AF26">
            <v>926376</v>
          </cell>
          <cell r="AJ26">
            <v>247764.67</v>
          </cell>
          <cell r="AK26">
            <v>16104.703550000002</v>
          </cell>
          <cell r="AL26">
            <v>2576.7525680000003</v>
          </cell>
          <cell r="AM26">
            <v>266446.12611800001</v>
          </cell>
        </row>
        <row r="27">
          <cell r="A27" t="str">
            <v>201</v>
          </cell>
          <cell r="K27">
            <v>116000</v>
          </cell>
          <cell r="Q27">
            <v>407736</v>
          </cell>
          <cell r="U27">
            <v>71600</v>
          </cell>
          <cell r="W27">
            <v>107691.75</v>
          </cell>
          <cell r="X27">
            <v>883340</v>
          </cell>
          <cell r="Y27">
            <v>57417.1</v>
          </cell>
          <cell r="Z27">
            <v>9186.7360000000008</v>
          </cell>
          <cell r="AA27">
            <v>949943.83600000001</v>
          </cell>
          <cell r="AJ27">
            <v>71600</v>
          </cell>
          <cell r="AK27">
            <v>4654</v>
          </cell>
          <cell r="AL27">
            <v>744.64</v>
          </cell>
          <cell r="AM27">
            <v>76998.64</v>
          </cell>
        </row>
        <row r="28">
          <cell r="A28" t="str">
            <v>202</v>
          </cell>
          <cell r="Q28">
            <v>335412</v>
          </cell>
          <cell r="U28">
            <v>59612.67</v>
          </cell>
          <cell r="W28">
            <v>107691.75</v>
          </cell>
          <cell r="X28">
            <v>792570</v>
          </cell>
          <cell r="Y28">
            <v>51517.05</v>
          </cell>
          <cell r="Z28">
            <v>8242.728000000001</v>
          </cell>
          <cell r="AA28">
            <v>852329.77800000005</v>
          </cell>
          <cell r="AF28">
            <v>1440546</v>
          </cell>
          <cell r="AJ28">
            <v>59612.67</v>
          </cell>
          <cell r="AK28">
            <v>3874.8235500000001</v>
          </cell>
          <cell r="AL28">
            <v>619.971768</v>
          </cell>
          <cell r="AM28">
            <v>64107.465318000002</v>
          </cell>
        </row>
        <row r="29">
          <cell r="A29" t="str">
            <v>206</v>
          </cell>
          <cell r="B29">
            <v>69600</v>
          </cell>
          <cell r="K29">
            <v>113680</v>
          </cell>
          <cell r="P29">
            <v>515200</v>
          </cell>
          <cell r="T29">
            <v>782420</v>
          </cell>
          <cell r="U29">
            <v>46400</v>
          </cell>
          <cell r="W29">
            <v>107691.75</v>
          </cell>
          <cell r="X29">
            <v>1411300</v>
          </cell>
          <cell r="Y29">
            <v>91734.5</v>
          </cell>
          <cell r="Z29">
            <v>14677.52</v>
          </cell>
          <cell r="AA29">
            <v>1517712.02</v>
          </cell>
          <cell r="AD29">
            <v>1824100</v>
          </cell>
          <cell r="AJ29">
            <v>46400</v>
          </cell>
          <cell r="AK29">
            <v>3016</v>
          </cell>
          <cell r="AL29">
            <v>482.56</v>
          </cell>
          <cell r="AM29">
            <v>49898.559999999998</v>
          </cell>
        </row>
        <row r="30">
          <cell r="A30" t="str">
            <v>207</v>
          </cell>
          <cell r="B30">
            <v>69600</v>
          </cell>
          <cell r="K30">
            <v>29000</v>
          </cell>
          <cell r="L30">
            <v>30318</v>
          </cell>
          <cell r="M30">
            <v>60320</v>
          </cell>
          <cell r="Q30">
            <v>112406.32</v>
          </cell>
          <cell r="U30">
            <v>219460.67</v>
          </cell>
          <cell r="X30">
            <v>201726.32</v>
          </cell>
          <cell r="Y30">
            <v>13112.210800000001</v>
          </cell>
          <cell r="Z30">
            <v>2097.953728</v>
          </cell>
          <cell r="AA30">
            <v>216936.484528</v>
          </cell>
          <cell r="AC30">
            <v>179800</v>
          </cell>
          <cell r="AF30">
            <v>83752</v>
          </cell>
          <cell r="AJ30">
            <v>219460.67</v>
          </cell>
          <cell r="AK30">
            <v>14264.943550000002</v>
          </cell>
          <cell r="AL30">
            <v>2282.3909680000002</v>
          </cell>
          <cell r="AM30">
            <v>236008.004518</v>
          </cell>
        </row>
        <row r="31">
          <cell r="A31" t="str">
            <v>208</v>
          </cell>
          <cell r="B31">
            <v>359600</v>
          </cell>
          <cell r="K31">
            <v>61712</v>
          </cell>
          <cell r="L31">
            <v>377485</v>
          </cell>
          <cell r="P31">
            <v>1898944</v>
          </cell>
          <cell r="T31">
            <v>858400</v>
          </cell>
          <cell r="U31">
            <v>80040</v>
          </cell>
          <cell r="X31">
            <v>4296060</v>
          </cell>
          <cell r="Y31">
            <v>75254.854999999996</v>
          </cell>
          <cell r="Z31">
            <v>12040.7768</v>
          </cell>
          <cell r="AA31">
            <v>1245062.6318000001</v>
          </cell>
          <cell r="AC31">
            <v>40600</v>
          </cell>
          <cell r="AJ31">
            <v>4376100</v>
          </cell>
          <cell r="AK31">
            <v>284446.5</v>
          </cell>
          <cell r="AL31">
            <v>45511.44</v>
          </cell>
          <cell r="AM31">
            <v>4706057.9400000004</v>
          </cell>
        </row>
        <row r="32">
          <cell r="A32" t="str">
            <v>209</v>
          </cell>
          <cell r="B32">
            <v>69600</v>
          </cell>
          <cell r="Q32">
            <v>1015691</v>
          </cell>
          <cell r="U32">
            <v>69600</v>
          </cell>
          <cell r="X32">
            <v>676709.2</v>
          </cell>
          <cell r="Y32">
            <v>13780.130000000001</v>
          </cell>
          <cell r="Z32">
            <v>2204.8208000000004</v>
          </cell>
          <cell r="AA32">
            <v>227986.95079999999</v>
          </cell>
          <cell r="AF32">
            <v>986319</v>
          </cell>
          <cell r="AJ32">
            <v>746309.2</v>
          </cell>
          <cell r="AK32">
            <v>48510.097999999998</v>
          </cell>
          <cell r="AL32">
            <v>7761.6156799999999</v>
          </cell>
          <cell r="AM32">
            <v>802580.91368</v>
          </cell>
        </row>
        <row r="33">
          <cell r="A33" t="str">
            <v>213</v>
          </cell>
          <cell r="D33">
            <v>457200</v>
          </cell>
          <cell r="E33">
            <v>599200</v>
          </cell>
          <cell r="G33">
            <v>4460468</v>
          </cell>
          <cell r="L33">
            <v>726902</v>
          </cell>
          <cell r="U33">
            <v>21112</v>
          </cell>
          <cell r="X33">
            <v>88624</v>
          </cell>
          <cell r="Y33">
            <v>38948</v>
          </cell>
          <cell r="Z33">
            <v>6231.68</v>
          </cell>
          <cell r="AA33">
            <v>644379.68000000005</v>
          </cell>
          <cell r="AD33">
            <v>33788837</v>
          </cell>
          <cell r="AE33">
            <v>25642767</v>
          </cell>
          <cell r="AJ33">
            <v>109736</v>
          </cell>
          <cell r="AK33">
            <v>7132.84</v>
          </cell>
          <cell r="AL33">
            <v>1141.2544</v>
          </cell>
          <cell r="AM33">
            <v>118010.0944</v>
          </cell>
        </row>
        <row r="34">
          <cell r="A34" t="str">
            <v>314</v>
          </cell>
          <cell r="F34">
            <v>2800000</v>
          </cell>
          <cell r="I34">
            <v>7936311</v>
          </cell>
          <cell r="K34">
            <v>82360</v>
          </cell>
          <cell r="M34">
            <v>32480</v>
          </cell>
          <cell r="Q34">
            <v>58000</v>
          </cell>
          <cell r="T34">
            <v>193720</v>
          </cell>
          <cell r="X34">
            <v>366560</v>
          </cell>
          <cell r="Y34">
            <v>23826.400000000001</v>
          </cell>
          <cell r="Z34">
            <v>3812.2240000000002</v>
          </cell>
          <cell r="AA34">
            <v>394198.62400000001</v>
          </cell>
          <cell r="AC34">
            <v>9280</v>
          </cell>
          <cell r="AF34">
            <v>111760</v>
          </cell>
          <cell r="AJ34">
            <v>111760</v>
          </cell>
          <cell r="AK34">
            <v>7264.4000000000005</v>
          </cell>
          <cell r="AL34">
            <v>1162.3040000000001</v>
          </cell>
          <cell r="AM34">
            <v>120186.704</v>
          </cell>
        </row>
        <row r="35">
          <cell r="A35" t="str">
            <v>391</v>
          </cell>
          <cell r="E35">
            <v>780245</v>
          </cell>
          <cell r="J35">
            <v>257600</v>
          </cell>
          <cell r="K35">
            <v>1001000</v>
          </cell>
          <cell r="N35">
            <v>392080</v>
          </cell>
          <cell r="S35">
            <v>70755</v>
          </cell>
          <cell r="T35">
            <v>392000</v>
          </cell>
          <cell r="U35">
            <v>1997036</v>
          </cell>
          <cell r="X35">
            <v>138040</v>
          </cell>
          <cell r="Y35">
            <v>8972.6</v>
          </cell>
          <cell r="Z35">
            <v>1435.616</v>
          </cell>
          <cell r="AA35">
            <v>148448.21600000001</v>
          </cell>
          <cell r="AE35">
            <v>267327.59999999998</v>
          </cell>
          <cell r="AI35">
            <v>268800</v>
          </cell>
          <cell r="AJ35">
            <v>257600</v>
          </cell>
          <cell r="AK35">
            <v>16744</v>
          </cell>
          <cell r="AL35">
            <v>2679.04</v>
          </cell>
          <cell r="AM35">
            <v>277023.03999999998</v>
          </cell>
        </row>
        <row r="36">
          <cell r="A36" t="str">
            <v>400</v>
          </cell>
          <cell r="C36">
            <v>336000</v>
          </cell>
          <cell r="E36">
            <v>556800</v>
          </cell>
          <cell r="J36">
            <v>388230</v>
          </cell>
          <cell r="P36">
            <v>243600</v>
          </cell>
          <cell r="R36">
            <v>250849</v>
          </cell>
          <cell r="T36">
            <v>576520</v>
          </cell>
          <cell r="U36">
            <v>1626320</v>
          </cell>
          <cell r="X36">
            <v>2477609.2000000002</v>
          </cell>
          <cell r="Y36">
            <v>37473.800000000003</v>
          </cell>
          <cell r="Z36">
            <v>719200</v>
          </cell>
          <cell r="AA36">
            <v>619989.60800000001</v>
          </cell>
          <cell r="AE36">
            <v>498385</v>
          </cell>
          <cell r="AJ36">
            <v>4347529.2</v>
          </cell>
          <cell r="AK36">
            <v>282589.39800000004</v>
          </cell>
          <cell r="AL36">
            <v>45214.303680000005</v>
          </cell>
          <cell r="AM36">
            <v>4675332.9016800001</v>
          </cell>
        </row>
        <row r="37">
          <cell r="A37" t="str">
            <v>401</v>
          </cell>
          <cell r="B37">
            <v>252784</v>
          </cell>
          <cell r="E37">
            <v>41589</v>
          </cell>
          <cell r="F37">
            <v>603200</v>
          </cell>
          <cell r="G37">
            <v>2823830</v>
          </cell>
          <cell r="K37">
            <v>1922442</v>
          </cell>
          <cell r="M37">
            <v>295800</v>
          </cell>
          <cell r="N37">
            <v>1168000</v>
          </cell>
          <cell r="T37">
            <v>540792</v>
          </cell>
          <cell r="X37">
            <v>295800</v>
          </cell>
          <cell r="Y37">
            <v>10984597</v>
          </cell>
          <cell r="Z37">
            <v>3076.32</v>
          </cell>
          <cell r="AA37">
            <v>318103.32</v>
          </cell>
          <cell r="AC37">
            <v>168780</v>
          </cell>
          <cell r="AF37">
            <v>159400</v>
          </cell>
          <cell r="AJ37">
            <v>252784</v>
          </cell>
          <cell r="AK37">
            <v>16430.96</v>
          </cell>
          <cell r="AL37">
            <v>2628.9535999999998</v>
          </cell>
          <cell r="AM37">
            <v>271843.91360000003</v>
          </cell>
        </row>
        <row r="38">
          <cell r="A38" t="str">
            <v>403</v>
          </cell>
          <cell r="B38">
            <v>5144362</v>
          </cell>
          <cell r="C38">
            <v>336000</v>
          </cell>
          <cell r="D38">
            <v>1276800</v>
          </cell>
          <cell r="E38">
            <v>780245</v>
          </cell>
          <cell r="F38">
            <v>2800000</v>
          </cell>
          <cell r="G38">
            <v>1015000</v>
          </cell>
          <cell r="H38">
            <v>39675</v>
          </cell>
          <cell r="I38">
            <v>10126076</v>
          </cell>
          <cell r="J38">
            <v>864640</v>
          </cell>
          <cell r="K38">
            <v>1001000</v>
          </cell>
          <cell r="L38">
            <v>6298841</v>
          </cell>
          <cell r="M38">
            <v>1026424</v>
          </cell>
          <cell r="N38">
            <v>392080</v>
          </cell>
          <cell r="O38">
            <v>1274944</v>
          </cell>
          <cell r="P38">
            <v>2494392</v>
          </cell>
          <cell r="Q38">
            <v>7518613</v>
          </cell>
          <cell r="R38">
            <v>363080</v>
          </cell>
          <cell r="S38">
            <v>409248</v>
          </cell>
          <cell r="T38">
            <v>392000</v>
          </cell>
          <cell r="U38">
            <v>1997036</v>
          </cell>
          <cell r="V38">
            <v>172480</v>
          </cell>
          <cell r="W38">
            <v>9248839</v>
          </cell>
          <cell r="X38">
            <v>1276800</v>
          </cell>
          <cell r="Y38">
            <v>151870</v>
          </cell>
          <cell r="Z38">
            <v>13278.720000000001</v>
          </cell>
          <cell r="AA38">
            <v>1373070.72</v>
          </cell>
          <cell r="AC38">
            <v>765600</v>
          </cell>
          <cell r="AF38">
            <v>10714583.6</v>
          </cell>
          <cell r="AG38">
            <v>287534</v>
          </cell>
          <cell r="AH38">
            <v>363300</v>
          </cell>
          <cell r="AJ38">
            <v>3425856</v>
          </cell>
          <cell r="AK38">
            <v>222680.64</v>
          </cell>
          <cell r="AL38">
            <v>35628.902400000006</v>
          </cell>
          <cell r="AM38">
            <v>3684165.5424000002</v>
          </cell>
        </row>
        <row r="39">
          <cell r="A39" t="str">
            <v>B01</v>
          </cell>
          <cell r="B39">
            <v>916400</v>
          </cell>
          <cell r="C39">
            <v>3891800</v>
          </cell>
          <cell r="D39">
            <v>557850</v>
          </cell>
          <cell r="E39">
            <v>41589</v>
          </cell>
          <cell r="F39">
            <v>603200</v>
          </cell>
          <cell r="G39">
            <v>2823830</v>
          </cell>
          <cell r="H39">
            <v>232000</v>
          </cell>
          <cell r="I39">
            <v>18131987</v>
          </cell>
          <cell r="J39">
            <v>1980901</v>
          </cell>
          <cell r="K39">
            <v>1922442</v>
          </cell>
          <cell r="L39">
            <v>35560</v>
          </cell>
          <cell r="M39">
            <v>2041600</v>
          </cell>
          <cell r="N39">
            <v>1168000</v>
          </cell>
          <cell r="O39">
            <v>1143528</v>
          </cell>
          <cell r="P39">
            <v>674833</v>
          </cell>
          <cell r="Q39">
            <v>813708</v>
          </cell>
          <cell r="R39">
            <v>250849</v>
          </cell>
          <cell r="S39">
            <v>82875</v>
          </cell>
          <cell r="T39">
            <v>1676983</v>
          </cell>
          <cell r="U39">
            <v>168200</v>
          </cell>
          <cell r="V39">
            <v>487200</v>
          </cell>
          <cell r="W39">
            <v>132790</v>
          </cell>
          <cell r="X39">
            <v>672000</v>
          </cell>
          <cell r="Y39">
            <v>12078291</v>
          </cell>
          <cell r="Z39">
            <v>841928</v>
          </cell>
          <cell r="AA39">
            <v>162450</v>
          </cell>
          <cell r="AB39">
            <v>109040</v>
          </cell>
          <cell r="AC39">
            <v>168780</v>
          </cell>
          <cell r="AD39">
            <v>33788837</v>
          </cell>
          <cell r="AE39">
            <v>25642767</v>
          </cell>
          <cell r="AF39">
            <v>2285950</v>
          </cell>
          <cell r="AG39">
            <v>3340220</v>
          </cell>
          <cell r="AH39">
            <v>1096780</v>
          </cell>
          <cell r="AI39">
            <v>268800</v>
          </cell>
          <cell r="AJ39">
            <v>168200</v>
          </cell>
          <cell r="AK39">
            <v>10933</v>
          </cell>
          <cell r="AL39">
            <v>1749.28</v>
          </cell>
          <cell r="AM39">
            <v>180882.28</v>
          </cell>
        </row>
        <row r="40">
          <cell r="A40" t="str">
            <v>DIST. FLORENCIA</v>
          </cell>
          <cell r="I40">
            <v>3528000</v>
          </cell>
          <cell r="Z40">
            <v>6861132</v>
          </cell>
          <cell r="AJ40">
            <v>10389132</v>
          </cell>
          <cell r="AK40">
            <v>675293.58000000007</v>
          </cell>
          <cell r="AL40">
            <v>108046.97280000002</v>
          </cell>
          <cell r="AM40">
            <v>11172472.5528</v>
          </cell>
        </row>
        <row r="41">
          <cell r="A41" t="str">
            <v>R02</v>
          </cell>
          <cell r="D41">
            <v>55000</v>
          </cell>
          <cell r="K41">
            <v>9950851</v>
          </cell>
          <cell r="L41">
            <v>456557</v>
          </cell>
          <cell r="Q41">
            <v>54320</v>
          </cell>
          <cell r="S41">
            <v>40600</v>
          </cell>
          <cell r="AJ41">
            <v>10557328</v>
          </cell>
          <cell r="AK41">
            <v>686226.32000000007</v>
          </cell>
          <cell r="AL41">
            <v>109796.21120000002</v>
          </cell>
          <cell r="AM41">
            <v>11353350.531200001</v>
          </cell>
        </row>
        <row r="42">
          <cell r="A42" t="str">
            <v>R05</v>
          </cell>
          <cell r="D42">
            <v>55000</v>
          </cell>
          <cell r="J42">
            <v>112000</v>
          </cell>
          <cell r="L42">
            <v>2133395</v>
          </cell>
          <cell r="S42">
            <v>64960</v>
          </cell>
          <cell r="AJ42">
            <v>2365355</v>
          </cell>
          <cell r="AK42">
            <v>153748.07500000001</v>
          </cell>
          <cell r="AL42">
            <v>24599.692000000003</v>
          </cell>
          <cell r="AM42">
            <v>2543702.767</v>
          </cell>
        </row>
        <row r="43">
          <cell r="A43" t="str">
            <v>REF. APE</v>
          </cell>
          <cell r="E43">
            <v>113307</v>
          </cell>
          <cell r="F43">
            <v>1517031</v>
          </cell>
          <cell r="H43">
            <v>4348947</v>
          </cell>
          <cell r="O43">
            <v>2740926</v>
          </cell>
          <cell r="P43">
            <v>243600</v>
          </cell>
          <cell r="T43">
            <v>447760</v>
          </cell>
          <cell r="U43">
            <v>11600000</v>
          </cell>
          <cell r="V43">
            <v>209440</v>
          </cell>
          <cell r="X43">
            <v>2111896</v>
          </cell>
          <cell r="AA43">
            <v>131030</v>
          </cell>
          <cell r="AB43">
            <v>784000</v>
          </cell>
          <cell r="AC43">
            <v>318427</v>
          </cell>
          <cell r="AD43">
            <v>1026165</v>
          </cell>
          <cell r="AE43">
            <v>21000</v>
          </cell>
          <cell r="AF43">
            <v>12595738.08</v>
          </cell>
          <cell r="AJ43">
            <v>38209267.079999998</v>
          </cell>
          <cell r="AK43">
            <v>2483602.3602</v>
          </cell>
          <cell r="AL43">
            <v>397376.37763200002</v>
          </cell>
          <cell r="AM43">
            <v>41090245.817832001</v>
          </cell>
        </row>
        <row r="44">
          <cell r="A44" t="str">
            <v>GIRON</v>
          </cell>
          <cell r="AI44">
            <v>56650286</v>
          </cell>
          <cell r="AJ44">
            <v>56650286</v>
          </cell>
          <cell r="AK44">
            <v>3682268.5900000003</v>
          </cell>
          <cell r="AL44">
            <v>589162.97440000006</v>
          </cell>
          <cell r="AM44">
            <v>60921717.564400002</v>
          </cell>
        </row>
        <row r="45">
          <cell r="A45" t="str">
            <v>R06</v>
          </cell>
          <cell r="D45">
            <v>55000</v>
          </cell>
          <cell r="J45">
            <v>11200</v>
          </cell>
          <cell r="L45">
            <v>5058637</v>
          </cell>
          <cell r="N45">
            <v>15707969</v>
          </cell>
          <cell r="R45">
            <v>2549386</v>
          </cell>
          <cell r="S45">
            <v>180380</v>
          </cell>
          <cell r="AJ45">
            <v>23562572</v>
          </cell>
          <cell r="AK45">
            <v>1531567.1800000002</v>
          </cell>
          <cell r="AL45">
            <v>245050.74880000003</v>
          </cell>
          <cell r="AM45">
            <v>25339189.928799998</v>
          </cell>
        </row>
        <row r="46">
          <cell r="A46" t="str">
            <v>Total general</v>
          </cell>
          <cell r="B46">
            <v>4674544</v>
          </cell>
          <cell r="C46">
            <v>76800</v>
          </cell>
          <cell r="D46">
            <v>201000</v>
          </cell>
          <cell r="E46">
            <v>113307</v>
          </cell>
          <cell r="F46">
            <v>1517031</v>
          </cell>
          <cell r="G46">
            <v>1015000</v>
          </cell>
          <cell r="H46">
            <v>4348947</v>
          </cell>
          <cell r="I46">
            <v>3528000</v>
          </cell>
          <cell r="J46">
            <v>421120</v>
          </cell>
          <cell r="K46">
            <v>9950851</v>
          </cell>
          <cell r="L46">
            <v>11899208</v>
          </cell>
          <cell r="M46">
            <v>1026424</v>
          </cell>
          <cell r="N46">
            <v>15707969</v>
          </cell>
          <cell r="O46">
            <v>2740926</v>
          </cell>
          <cell r="P46">
            <v>487200</v>
          </cell>
          <cell r="Q46">
            <v>1711136</v>
          </cell>
          <cell r="R46">
            <v>2549386</v>
          </cell>
          <cell r="S46">
            <v>6986038</v>
          </cell>
          <cell r="T46">
            <v>447760</v>
          </cell>
          <cell r="U46">
            <v>14210110.01</v>
          </cell>
          <cell r="V46">
            <v>554400</v>
          </cell>
          <cell r="W46">
            <v>1400000</v>
          </cell>
          <cell r="X46">
            <v>9650898.4000000004</v>
          </cell>
          <cell r="Y46">
            <v>151870</v>
          </cell>
          <cell r="Z46">
            <v>6861132</v>
          </cell>
          <cell r="AA46">
            <v>131030</v>
          </cell>
          <cell r="AB46">
            <v>784000</v>
          </cell>
          <cell r="AC46">
            <v>318427</v>
          </cell>
          <cell r="AD46">
            <v>1026165</v>
          </cell>
          <cell r="AE46">
            <v>21000</v>
          </cell>
          <cell r="AF46">
            <v>12993561.040000001</v>
          </cell>
          <cell r="AG46">
            <v>287534</v>
          </cell>
          <cell r="AH46">
            <v>363300</v>
          </cell>
          <cell r="AI46">
            <v>56650286</v>
          </cell>
          <cell r="AJ46">
            <v>174806360.44999999</v>
          </cell>
          <cell r="AK46">
            <v>11362413.42925</v>
          </cell>
          <cell r="AL46">
            <v>1817986.1486800003</v>
          </cell>
          <cell r="AM46">
            <v>187986760.02792996</v>
          </cell>
        </row>
      </sheetData>
      <sheetData sheetId="1" refreshError="1">
        <row r="3">
          <cell r="A3" t="str">
            <v>Suma de VALORES</v>
          </cell>
          <cell r="B3" t="str">
            <v>PROVEEDORES</v>
          </cell>
        </row>
        <row r="4">
          <cell r="A4" t="str">
            <v>CODIGO</v>
          </cell>
          <cell r="B4" t="str">
            <v>ABENSALA</v>
          </cell>
          <cell r="C4" t="str">
            <v>ALQUILER DE EQUIPO</v>
          </cell>
          <cell r="D4" t="str">
            <v>ANJEOS Y MALLAS</v>
          </cell>
          <cell r="E4" t="str">
            <v>ANTICIPOS</v>
          </cell>
          <cell r="F4" t="str">
            <v>CEMENTOS RIOCLARO</v>
          </cell>
          <cell r="G4" t="str">
            <v>CODEMACO</v>
          </cell>
          <cell r="H4" t="str">
            <v>CONGAR</v>
          </cell>
          <cell r="I4" t="str">
            <v>DISTRIB. TRUJILLO</v>
          </cell>
          <cell r="J4" t="str">
            <v>EQUIELECT</v>
          </cell>
          <cell r="K4" t="str">
            <v>EQUIPOS GLEASON</v>
          </cell>
          <cell r="L4" t="str">
            <v>ESTRUCTURAS CENO</v>
          </cell>
          <cell r="M4" t="str">
            <v>ESTUDIOS DE MADERA</v>
          </cell>
          <cell r="N4" t="str">
            <v>FERREAS</v>
          </cell>
          <cell r="O4" t="str">
            <v>FERRELUGUE</v>
          </cell>
          <cell r="P4" t="str">
            <v>FERRET. LA REBAJA</v>
          </cell>
          <cell r="Q4" t="str">
            <v>FERRET. NURUEÑA</v>
          </cell>
          <cell r="R4" t="str">
            <v>HERNAN GARCIA</v>
          </cell>
          <cell r="S4" t="str">
            <v>HILTI COLOMBIA</v>
          </cell>
          <cell r="T4" t="str">
            <v>LOGITRANS</v>
          </cell>
          <cell r="U4" t="str">
            <v>MANO DE OBRA</v>
          </cell>
          <cell r="V4" t="str">
            <v>MATERIALES DE CONSTRUCCION</v>
          </cell>
          <cell r="W4" t="str">
            <v>MBT COLOMBIA</v>
          </cell>
          <cell r="X4" t="str">
            <v>METALICAS DJ</v>
          </cell>
          <cell r="Y4" t="str">
            <v>METROCONCRETO</v>
          </cell>
          <cell r="Z4" t="str">
            <v>MODULE E DISEÑE</v>
          </cell>
          <cell r="AA4" t="str">
            <v>MOLITUR</v>
          </cell>
          <cell r="AB4" t="str">
            <v>PR METALICAS</v>
          </cell>
          <cell r="AC4" t="str">
            <v>SPAZIO E MOBILE</v>
          </cell>
          <cell r="AD4" t="str">
            <v>TRANSPORTE</v>
          </cell>
          <cell r="AE4" t="str">
            <v>VARIOS</v>
          </cell>
          <cell r="AF4" t="str">
            <v>WILDER DIAZ</v>
          </cell>
          <cell r="AG4" t="str">
            <v>Total general</v>
          </cell>
          <cell r="AH4" t="str">
            <v>UTILIDAD</v>
          </cell>
          <cell r="AI4" t="str">
            <v>IVA</v>
          </cell>
          <cell r="AJ4" t="str">
            <v>TOTAL</v>
          </cell>
        </row>
        <row r="5">
          <cell r="A5" t="str">
            <v>003</v>
          </cell>
          <cell r="B5">
            <v>69600</v>
          </cell>
          <cell r="C5">
            <v>330600</v>
          </cell>
          <cell r="D5">
            <v>222381</v>
          </cell>
          <cell r="E5">
            <v>14454.765000000001</v>
          </cell>
          <cell r="F5">
            <v>37893.722400000006</v>
          </cell>
          <cell r="G5">
            <v>179800</v>
          </cell>
          <cell r="H5">
            <v>528133.5</v>
          </cell>
          <cell r="J5">
            <v>2783578</v>
          </cell>
          <cell r="K5">
            <v>59000</v>
          </cell>
          <cell r="L5">
            <v>209678</v>
          </cell>
          <cell r="M5">
            <v>66400</v>
          </cell>
          <cell r="N5">
            <v>236640</v>
          </cell>
          <cell r="O5">
            <v>1912960</v>
          </cell>
          <cell r="P5">
            <v>84448</v>
          </cell>
          <cell r="Q5">
            <v>1215216</v>
          </cell>
          <cell r="R5">
            <v>20000</v>
          </cell>
          <cell r="W5">
            <v>904682</v>
          </cell>
          <cell r="X5">
            <v>471227</v>
          </cell>
          <cell r="Y5">
            <v>216396.76500000001</v>
          </cell>
          <cell r="Z5">
            <v>34623.482400000001</v>
          </cell>
          <cell r="AA5">
            <v>3580201.2474000002</v>
          </cell>
          <cell r="AC5">
            <v>373959</v>
          </cell>
          <cell r="AD5">
            <v>737607</v>
          </cell>
          <cell r="AE5">
            <v>47944.455000000002</v>
          </cell>
          <cell r="AF5">
            <v>7671.1128000000008</v>
          </cell>
          <cell r="AG5">
            <v>2783578</v>
          </cell>
          <cell r="AH5">
            <v>180932.57</v>
          </cell>
          <cell r="AI5">
            <v>28949.211200000002</v>
          </cell>
          <cell r="AJ5">
            <v>2993459.7811999996</v>
          </cell>
        </row>
        <row r="6">
          <cell r="A6" t="str">
            <v>004</v>
          </cell>
          <cell r="B6">
            <v>1143199.96</v>
          </cell>
          <cell r="C6">
            <v>111453</v>
          </cell>
          <cell r="D6">
            <v>222381</v>
          </cell>
          <cell r="E6">
            <v>14454.765000000001</v>
          </cell>
          <cell r="F6">
            <v>37893.722400000006</v>
          </cell>
          <cell r="G6">
            <v>274729.48740000004</v>
          </cell>
          <cell r="H6">
            <v>1012682.088</v>
          </cell>
          <cell r="J6">
            <v>1443504</v>
          </cell>
          <cell r="K6">
            <v>56000</v>
          </cell>
          <cell r="L6">
            <v>1916946</v>
          </cell>
          <cell r="Q6">
            <v>754000</v>
          </cell>
          <cell r="R6">
            <v>2534272</v>
          </cell>
          <cell r="S6">
            <v>691247</v>
          </cell>
          <cell r="X6">
            <v>1443504</v>
          </cell>
          <cell r="Y6">
            <v>93827.760000000009</v>
          </cell>
          <cell r="Z6">
            <v>646816</v>
          </cell>
          <cell r="AA6">
            <v>1552344.2016</v>
          </cell>
          <cell r="AB6">
            <v>31590</v>
          </cell>
          <cell r="AD6">
            <v>3288272</v>
          </cell>
          <cell r="AE6">
            <v>213737.68</v>
          </cell>
          <cell r="AF6">
            <v>421300</v>
          </cell>
          <cell r="AG6">
            <v>421300</v>
          </cell>
          <cell r="AH6">
            <v>27384.5</v>
          </cell>
          <cell r="AI6">
            <v>4381.5200000000004</v>
          </cell>
          <cell r="AJ6">
            <v>453066.02</v>
          </cell>
        </row>
        <row r="7">
          <cell r="A7" t="str">
            <v>013</v>
          </cell>
          <cell r="B7">
            <v>601465.04</v>
          </cell>
          <cell r="C7">
            <v>1235450</v>
          </cell>
          <cell r="D7">
            <v>222381</v>
          </cell>
          <cell r="E7">
            <v>14454.765000000001</v>
          </cell>
          <cell r="F7">
            <v>37893.722400000006</v>
          </cell>
          <cell r="G7">
            <v>274729.48740000004</v>
          </cell>
          <cell r="H7">
            <v>1526274.93</v>
          </cell>
          <cell r="N7">
            <v>732883.2</v>
          </cell>
          <cell r="Q7">
            <v>754000</v>
          </cell>
          <cell r="W7">
            <v>66395</v>
          </cell>
          <cell r="X7">
            <v>732883.2</v>
          </cell>
          <cell r="Y7">
            <v>47637.407999999996</v>
          </cell>
          <cell r="Z7">
            <v>7621.9852799999999</v>
          </cell>
          <cell r="AA7">
            <v>788142.59328000003</v>
          </cell>
          <cell r="AB7">
            <v>87808</v>
          </cell>
          <cell r="AD7">
            <v>754000</v>
          </cell>
          <cell r="AE7">
            <v>49010</v>
          </cell>
          <cell r="AF7">
            <v>87300</v>
          </cell>
          <cell r="AG7">
            <v>87300</v>
          </cell>
          <cell r="AH7">
            <v>5674.5</v>
          </cell>
          <cell r="AI7">
            <v>907.92000000000007</v>
          </cell>
          <cell r="AJ7">
            <v>93882.42</v>
          </cell>
        </row>
        <row r="8">
          <cell r="A8" t="str">
            <v>016</v>
          </cell>
          <cell r="B8">
            <v>356333.68</v>
          </cell>
          <cell r="C8">
            <v>118603.2</v>
          </cell>
          <cell r="D8">
            <v>222381</v>
          </cell>
          <cell r="E8">
            <v>14454.765000000001</v>
          </cell>
          <cell r="F8">
            <v>37893.722400000006</v>
          </cell>
          <cell r="G8">
            <v>274729.48740000004</v>
          </cell>
          <cell r="H8">
            <v>146522.39327999999</v>
          </cell>
          <cell r="L8">
            <v>96466</v>
          </cell>
          <cell r="M8">
            <v>284398</v>
          </cell>
          <cell r="Q8">
            <v>250560</v>
          </cell>
          <cell r="S8">
            <v>2662800</v>
          </cell>
          <cell r="T8">
            <v>50738</v>
          </cell>
          <cell r="W8">
            <v>66395</v>
          </cell>
          <cell r="X8">
            <v>2662800</v>
          </cell>
          <cell r="Y8">
            <v>456232</v>
          </cell>
          <cell r="Z8">
            <v>27693.119999999999</v>
          </cell>
          <cell r="AA8">
            <v>2863575.12</v>
          </cell>
          <cell r="AD8">
            <v>284398</v>
          </cell>
          <cell r="AE8">
            <v>18485.87</v>
          </cell>
          <cell r="AF8">
            <v>48000</v>
          </cell>
          <cell r="AG8">
            <v>48000</v>
          </cell>
          <cell r="AH8">
            <v>3120</v>
          </cell>
          <cell r="AI8">
            <v>499.2</v>
          </cell>
          <cell r="AJ8">
            <v>51619.199999999997</v>
          </cell>
        </row>
        <row r="9">
          <cell r="A9" t="str">
            <v>200</v>
          </cell>
          <cell r="B9">
            <v>575000</v>
          </cell>
          <cell r="C9">
            <v>3891800</v>
          </cell>
          <cell r="D9">
            <v>222381</v>
          </cell>
          <cell r="E9">
            <v>14454.765000000001</v>
          </cell>
          <cell r="F9">
            <v>37893.722400000006</v>
          </cell>
          <cell r="G9">
            <v>274729.48740000004</v>
          </cell>
          <cell r="H9">
            <v>12738590</v>
          </cell>
          <cell r="I9">
            <v>4347500</v>
          </cell>
          <cell r="J9">
            <v>2240</v>
          </cell>
          <cell r="K9">
            <v>215500</v>
          </cell>
          <cell r="L9">
            <v>58000</v>
          </cell>
          <cell r="N9">
            <v>1112208</v>
          </cell>
          <cell r="P9">
            <v>24248</v>
          </cell>
          <cell r="T9">
            <v>43384</v>
          </cell>
          <cell r="W9">
            <v>199056</v>
          </cell>
          <cell r="X9">
            <v>43384</v>
          </cell>
          <cell r="Y9">
            <v>2819.96</v>
          </cell>
          <cell r="Z9">
            <v>646816</v>
          </cell>
          <cell r="AA9">
            <v>46655.153599999998</v>
          </cell>
          <cell r="AC9">
            <v>100120</v>
          </cell>
          <cell r="AD9">
            <v>1112208</v>
          </cell>
          <cell r="AE9">
            <v>72293.52</v>
          </cell>
          <cell r="AF9">
            <v>11566.9632</v>
          </cell>
          <cell r="AG9">
            <v>100120</v>
          </cell>
          <cell r="AH9">
            <v>6507.8</v>
          </cell>
          <cell r="AI9">
            <v>1041.248</v>
          </cell>
          <cell r="AJ9">
            <v>107669.04800000001</v>
          </cell>
        </row>
        <row r="10">
          <cell r="A10" t="str">
            <v>208</v>
          </cell>
          <cell r="B10">
            <v>250048.68</v>
          </cell>
          <cell r="C10">
            <v>118603.2</v>
          </cell>
          <cell r="D10">
            <v>222381</v>
          </cell>
          <cell r="E10">
            <v>14454.765000000001</v>
          </cell>
          <cell r="F10">
            <v>37893.722400000006</v>
          </cell>
          <cell r="G10">
            <v>274729.48740000004</v>
          </cell>
          <cell r="H10">
            <v>146522.39327999999</v>
          </cell>
          <cell r="I10">
            <v>444619.88</v>
          </cell>
          <cell r="J10">
            <v>381872</v>
          </cell>
          <cell r="L10">
            <v>883120</v>
          </cell>
          <cell r="M10">
            <v>81144</v>
          </cell>
          <cell r="N10">
            <v>18096</v>
          </cell>
          <cell r="R10">
            <v>44800</v>
          </cell>
          <cell r="X10">
            <v>381872</v>
          </cell>
          <cell r="Y10">
            <v>24821.68</v>
          </cell>
          <cell r="Z10">
            <v>147204</v>
          </cell>
          <cell r="AA10">
            <v>410665.14879999997</v>
          </cell>
          <cell r="AD10">
            <v>99240</v>
          </cell>
          <cell r="AE10">
            <v>6450.6</v>
          </cell>
          <cell r="AF10">
            <v>1032.096</v>
          </cell>
          <cell r="AG10">
            <v>444619.88</v>
          </cell>
          <cell r="AH10">
            <v>28900.2922</v>
          </cell>
          <cell r="AI10">
            <v>4624.0467520000002</v>
          </cell>
          <cell r="AJ10">
            <v>478144.21895200002</v>
          </cell>
        </row>
        <row r="11">
          <cell r="A11" t="str">
            <v>213</v>
          </cell>
          <cell r="B11">
            <v>222381</v>
          </cell>
          <cell r="C11">
            <v>2726000</v>
          </cell>
          <cell r="D11">
            <v>222381</v>
          </cell>
          <cell r="E11">
            <v>14454.765000000001</v>
          </cell>
          <cell r="F11">
            <v>37893.722400000006</v>
          </cell>
          <cell r="G11">
            <v>274729.48740000004</v>
          </cell>
          <cell r="H11">
            <v>165760</v>
          </cell>
          <cell r="I11">
            <v>310221.12</v>
          </cell>
          <cell r="J11">
            <v>298700</v>
          </cell>
          <cell r="L11">
            <v>98953</v>
          </cell>
          <cell r="M11">
            <v>82432</v>
          </cell>
          <cell r="N11">
            <v>475117.44</v>
          </cell>
          <cell r="P11">
            <v>107520</v>
          </cell>
          <cell r="Q11">
            <v>97440</v>
          </cell>
          <cell r="R11">
            <v>44800</v>
          </cell>
          <cell r="X11">
            <v>298700</v>
          </cell>
          <cell r="Y11">
            <v>54656</v>
          </cell>
          <cell r="Z11">
            <v>18096</v>
          </cell>
          <cell r="AA11">
            <v>321221.98</v>
          </cell>
          <cell r="AB11">
            <v>34944</v>
          </cell>
          <cell r="AD11">
            <v>723309.44</v>
          </cell>
          <cell r="AE11">
            <v>47015.113599999997</v>
          </cell>
          <cell r="AF11">
            <v>7522.4181759999992</v>
          </cell>
          <cell r="AG11">
            <v>310221.12</v>
          </cell>
          <cell r="AH11">
            <v>20164.372800000001</v>
          </cell>
          <cell r="AI11">
            <v>3226.2996480000002</v>
          </cell>
          <cell r="AJ11">
            <v>333611.79244799999</v>
          </cell>
        </row>
        <row r="12">
          <cell r="A12" t="str">
            <v>DIST. DUITAMA</v>
          </cell>
          <cell r="B12">
            <v>303042.28000000003</v>
          </cell>
          <cell r="C12">
            <v>118603.2</v>
          </cell>
          <cell r="D12">
            <v>222381</v>
          </cell>
          <cell r="E12">
            <v>14454.765000000001</v>
          </cell>
          <cell r="F12">
            <v>37893.722400000006</v>
          </cell>
          <cell r="G12">
            <v>274729.48740000004</v>
          </cell>
          <cell r="H12">
            <v>617120</v>
          </cell>
          <cell r="J12">
            <v>97440</v>
          </cell>
          <cell r="L12">
            <v>147320</v>
          </cell>
          <cell r="M12">
            <v>399588.33600000001</v>
          </cell>
          <cell r="N12">
            <v>64496</v>
          </cell>
          <cell r="O12">
            <v>1066759</v>
          </cell>
          <cell r="P12">
            <v>87696</v>
          </cell>
          <cell r="Q12">
            <v>29000</v>
          </cell>
          <cell r="X12">
            <v>395105</v>
          </cell>
          <cell r="Y12">
            <v>25681.825000000001</v>
          </cell>
          <cell r="Z12">
            <v>50112</v>
          </cell>
          <cell r="AA12">
            <v>424895.91700000002</v>
          </cell>
          <cell r="AD12">
            <v>271640</v>
          </cell>
          <cell r="AE12">
            <v>17656.600000000002</v>
          </cell>
          <cell r="AF12">
            <v>2825.0560000000005</v>
          </cell>
          <cell r="AG12">
            <v>399588.33600000001</v>
          </cell>
          <cell r="AH12">
            <v>25973.241840000002</v>
          </cell>
          <cell r="AI12">
            <v>4155.7186944000005</v>
          </cell>
          <cell r="AJ12">
            <v>429717.29653440003</v>
          </cell>
        </row>
        <row r="13">
          <cell r="A13" t="str">
            <v>DIST. TUNJA</v>
          </cell>
          <cell r="B13">
            <v>622782.19999999995</v>
          </cell>
          <cell r="C13">
            <v>118603.2</v>
          </cell>
          <cell r="D13">
            <v>663520</v>
          </cell>
          <cell r="E13">
            <v>14454.765000000001</v>
          </cell>
          <cell r="F13">
            <v>37893.722400000006</v>
          </cell>
          <cell r="G13">
            <v>274729.48740000004</v>
          </cell>
          <cell r="H13">
            <v>44800</v>
          </cell>
          <cell r="J13">
            <v>50437</v>
          </cell>
          <cell r="L13">
            <v>127600</v>
          </cell>
          <cell r="M13">
            <v>544236.33600000001</v>
          </cell>
          <cell r="N13">
            <v>37120</v>
          </cell>
          <cell r="P13">
            <v>305424</v>
          </cell>
          <cell r="Q13">
            <v>5600</v>
          </cell>
          <cell r="R13">
            <v>16800</v>
          </cell>
          <cell r="T13">
            <v>105607</v>
          </cell>
          <cell r="U13">
            <v>100000</v>
          </cell>
          <cell r="V13">
            <v>107707</v>
          </cell>
          <cell r="X13">
            <v>178037</v>
          </cell>
          <cell r="Y13">
            <v>148736</v>
          </cell>
          <cell r="Z13">
            <v>135822</v>
          </cell>
          <cell r="AA13">
            <v>191460.98980000001</v>
          </cell>
          <cell r="AD13">
            <v>81920</v>
          </cell>
          <cell r="AE13">
            <v>5324.8</v>
          </cell>
          <cell r="AF13">
            <v>851.96800000000007</v>
          </cell>
          <cell r="AG13">
            <v>544236.33600000001</v>
          </cell>
          <cell r="AH13">
            <v>35375.361840000005</v>
          </cell>
          <cell r="AI13">
            <v>5660.0578944000008</v>
          </cell>
          <cell r="AJ13">
            <v>585271.75573440001</v>
          </cell>
        </row>
        <row r="14">
          <cell r="A14" t="str">
            <v>DIST. ZIPAQUIRA</v>
          </cell>
          <cell r="B14">
            <v>294043</v>
          </cell>
          <cell r="C14">
            <v>350000</v>
          </cell>
          <cell r="D14">
            <v>350000</v>
          </cell>
          <cell r="E14">
            <v>22750</v>
          </cell>
          <cell r="F14">
            <v>59640</v>
          </cell>
          <cell r="G14">
            <v>432390</v>
          </cell>
          <cell r="H14">
            <v>123990</v>
          </cell>
          <cell r="I14">
            <v>96769</v>
          </cell>
          <cell r="J14">
            <v>544040</v>
          </cell>
          <cell r="L14">
            <v>976077</v>
          </cell>
          <cell r="M14">
            <v>-130116.67200000001</v>
          </cell>
          <cell r="N14">
            <v>539376.80000000005</v>
          </cell>
          <cell r="Q14">
            <v>710179</v>
          </cell>
          <cell r="T14">
            <v>71410</v>
          </cell>
          <cell r="U14">
            <v>167040</v>
          </cell>
          <cell r="X14">
            <v>813399</v>
          </cell>
          <cell r="Y14">
            <v>52870.935000000005</v>
          </cell>
          <cell r="Z14">
            <v>8459.3496000000014</v>
          </cell>
          <cell r="AA14">
            <v>874729.28460000001</v>
          </cell>
          <cell r="AD14">
            <v>639168.80000000005</v>
          </cell>
          <cell r="AE14">
            <v>41545.972000000002</v>
          </cell>
          <cell r="AF14">
            <v>6647.3555200000001</v>
          </cell>
          <cell r="AG14">
            <v>-130116.67200000001</v>
          </cell>
          <cell r="AH14">
            <v>-8457.5836800000016</v>
          </cell>
          <cell r="AI14">
            <v>-1353.2133888000003</v>
          </cell>
          <cell r="AJ14">
            <v>-139927.46906880001</v>
          </cell>
        </row>
        <row r="15">
          <cell r="A15" t="str">
            <v>ÉXITO LAURELES</v>
          </cell>
          <cell r="B15">
            <v>222381</v>
          </cell>
          <cell r="D15">
            <v>222381</v>
          </cell>
          <cell r="E15">
            <v>14454.765000000001</v>
          </cell>
          <cell r="F15">
            <v>37893.722400000006</v>
          </cell>
          <cell r="G15">
            <v>274729.48740000004</v>
          </cell>
          <cell r="H15">
            <v>100800</v>
          </cell>
          <cell r="I15">
            <v>181944</v>
          </cell>
          <cell r="J15">
            <v>590115</v>
          </cell>
          <cell r="L15">
            <v>985513</v>
          </cell>
          <cell r="M15">
            <v>11648</v>
          </cell>
          <cell r="N15">
            <v>490111.6</v>
          </cell>
          <cell r="O15">
            <v>6561</v>
          </cell>
          <cell r="Q15">
            <v>33600</v>
          </cell>
          <cell r="W15">
            <v>12992</v>
          </cell>
          <cell r="X15">
            <v>25091</v>
          </cell>
          <cell r="Y15">
            <v>54268.435000000005</v>
          </cell>
          <cell r="Z15">
            <v>18096</v>
          </cell>
          <cell r="AA15">
            <v>897850.38460000011</v>
          </cell>
          <cell r="AB15">
            <v>483024</v>
          </cell>
          <cell r="AD15">
            <v>602559.6</v>
          </cell>
          <cell r="AE15">
            <v>39166.374000000003</v>
          </cell>
          <cell r="AF15">
            <v>6266.6198400000003</v>
          </cell>
          <cell r="AG15">
            <v>483024</v>
          </cell>
          <cell r="AH15">
            <v>31396.560000000001</v>
          </cell>
          <cell r="AI15">
            <v>5023.4495999999999</v>
          </cell>
          <cell r="AJ15">
            <v>519444.00959999999</v>
          </cell>
        </row>
        <row r="16">
          <cell r="A16" t="str">
            <v>GIRON</v>
          </cell>
          <cell r="B16">
            <v>2223810</v>
          </cell>
          <cell r="C16">
            <v>7510771</v>
          </cell>
          <cell r="D16">
            <v>117150</v>
          </cell>
          <cell r="E16">
            <v>1501406</v>
          </cell>
          <cell r="F16">
            <v>438577.22399999999</v>
          </cell>
          <cell r="G16">
            <v>3179684.8740000003</v>
          </cell>
          <cell r="H16">
            <v>2251173.6765000001</v>
          </cell>
          <cell r="I16">
            <v>325412.47999999998</v>
          </cell>
          <cell r="J16">
            <v>688460</v>
          </cell>
          <cell r="L16">
            <v>706664</v>
          </cell>
          <cell r="M16">
            <v>432390</v>
          </cell>
          <cell r="N16">
            <v>306666.88</v>
          </cell>
          <cell r="O16">
            <v>308884</v>
          </cell>
          <cell r="P16">
            <v>255924</v>
          </cell>
          <cell r="Q16">
            <v>949861</v>
          </cell>
          <cell r="S16">
            <v>82875</v>
          </cell>
          <cell r="U16">
            <v>5335424</v>
          </cell>
          <cell r="V16">
            <v>18387663</v>
          </cell>
          <cell r="X16">
            <v>1138981</v>
          </cell>
          <cell r="Y16">
            <v>536319</v>
          </cell>
          <cell r="Z16">
            <v>791862</v>
          </cell>
          <cell r="AA16">
            <v>1224860.1673999999</v>
          </cell>
          <cell r="AB16">
            <v>311943</v>
          </cell>
          <cell r="AC16">
            <v>36330</v>
          </cell>
          <cell r="AD16">
            <v>55100</v>
          </cell>
          <cell r="AE16">
            <v>3903048</v>
          </cell>
          <cell r="AF16">
            <v>7791.9853440000006</v>
          </cell>
          <cell r="AG16">
            <v>36693412</v>
          </cell>
          <cell r="AH16">
            <v>2385071.7800000003</v>
          </cell>
          <cell r="AI16">
            <v>381611.48480000003</v>
          </cell>
          <cell r="AJ16">
            <v>39460095.264800005</v>
          </cell>
        </row>
        <row r="17">
          <cell r="A17" t="str">
            <v>IBAGUE</v>
          </cell>
          <cell r="B17">
            <v>1297222.5</v>
          </cell>
          <cell r="C17">
            <v>1087196</v>
          </cell>
          <cell r="D17">
            <v>525000</v>
          </cell>
          <cell r="E17">
            <v>2909418.5</v>
          </cell>
          <cell r="F17">
            <v>189112.20250000001</v>
          </cell>
          <cell r="G17">
            <v>495764.91240000003</v>
          </cell>
          <cell r="H17">
            <v>3594295.6149000004</v>
          </cell>
          <cell r="J17">
            <v>345773</v>
          </cell>
          <cell r="L17">
            <v>960000</v>
          </cell>
          <cell r="M17">
            <v>1133879</v>
          </cell>
          <cell r="N17">
            <v>460096.6</v>
          </cell>
          <cell r="O17">
            <v>43575</v>
          </cell>
          <cell r="P17">
            <v>15080</v>
          </cell>
          <cell r="Q17">
            <v>934807</v>
          </cell>
          <cell r="T17">
            <v>124027</v>
          </cell>
          <cell r="V17">
            <v>82118</v>
          </cell>
          <cell r="W17">
            <v>28814</v>
          </cell>
          <cell r="X17">
            <v>345773</v>
          </cell>
          <cell r="Y17">
            <v>121318</v>
          </cell>
          <cell r="Z17">
            <v>401592</v>
          </cell>
          <cell r="AA17">
            <v>259140</v>
          </cell>
          <cell r="AD17">
            <v>1593975.6</v>
          </cell>
          <cell r="AE17">
            <v>103608.414</v>
          </cell>
          <cell r="AF17">
            <v>16577.346240000003</v>
          </cell>
          <cell r="AG17">
            <v>1219140</v>
          </cell>
          <cell r="AH17">
            <v>79244.100000000006</v>
          </cell>
          <cell r="AI17">
            <v>12679.056</v>
          </cell>
          <cell r="AJ17">
            <v>1311063.1560000002</v>
          </cell>
        </row>
        <row r="18">
          <cell r="A18" t="str">
            <v>R02</v>
          </cell>
          <cell r="B18">
            <v>57200</v>
          </cell>
          <cell r="C18">
            <v>2273228</v>
          </cell>
          <cell r="D18">
            <v>1050000</v>
          </cell>
          <cell r="E18">
            <v>8512118</v>
          </cell>
          <cell r="F18">
            <v>1697080</v>
          </cell>
          <cell r="G18">
            <v>909069</v>
          </cell>
          <cell r="H18">
            <v>5600</v>
          </cell>
          <cell r="I18">
            <v>890448.48</v>
          </cell>
          <cell r="J18">
            <v>2636907</v>
          </cell>
          <cell r="K18">
            <v>237336</v>
          </cell>
          <cell r="L18">
            <v>170520</v>
          </cell>
          <cell r="M18">
            <v>193300</v>
          </cell>
          <cell r="N18">
            <v>1391662.44</v>
          </cell>
          <cell r="P18">
            <v>70560</v>
          </cell>
          <cell r="Q18">
            <v>99680</v>
          </cell>
          <cell r="S18">
            <v>241686</v>
          </cell>
          <cell r="T18">
            <v>410696</v>
          </cell>
          <cell r="W18">
            <v>697960</v>
          </cell>
          <cell r="X18">
            <v>3545976</v>
          </cell>
          <cell r="Y18">
            <v>520251</v>
          </cell>
          <cell r="Z18">
            <v>1037179</v>
          </cell>
          <cell r="AA18">
            <v>3813342.5904000001</v>
          </cell>
          <cell r="AB18">
            <v>19140</v>
          </cell>
          <cell r="AC18">
            <v>130000</v>
          </cell>
          <cell r="AD18">
            <v>2287710.92</v>
          </cell>
          <cell r="AE18">
            <v>148701.20980000001</v>
          </cell>
          <cell r="AF18">
            <v>23792.193568000002</v>
          </cell>
          <cell r="AG18">
            <v>939646</v>
          </cell>
          <cell r="AH18">
            <v>61076.990000000005</v>
          </cell>
          <cell r="AI18">
            <v>9772.3184000000019</v>
          </cell>
          <cell r="AJ18">
            <v>1010495.3084</v>
          </cell>
        </row>
        <row r="19">
          <cell r="A19" t="str">
            <v>R06</v>
          </cell>
          <cell r="D19">
            <v>342000</v>
          </cell>
          <cell r="E19">
            <v>7840</v>
          </cell>
          <cell r="F19">
            <v>2943683</v>
          </cell>
          <cell r="G19">
            <v>1634198</v>
          </cell>
          <cell r="I19">
            <v>98930</v>
          </cell>
          <cell r="J19">
            <v>466320</v>
          </cell>
          <cell r="K19">
            <v>133631</v>
          </cell>
          <cell r="L19">
            <v>24180.6</v>
          </cell>
          <cell r="N19">
            <v>396488</v>
          </cell>
          <cell r="P19">
            <v>510169</v>
          </cell>
          <cell r="R19">
            <v>114840</v>
          </cell>
          <cell r="T19">
            <v>191250</v>
          </cell>
          <cell r="U19">
            <v>21112</v>
          </cell>
          <cell r="V19">
            <v>267960</v>
          </cell>
          <cell r="W19">
            <v>1066351</v>
          </cell>
          <cell r="X19">
            <v>485360</v>
          </cell>
          <cell r="Y19">
            <v>31548.400000000001</v>
          </cell>
          <cell r="Z19">
            <v>5047.7440000000006</v>
          </cell>
          <cell r="AA19">
            <v>785668</v>
          </cell>
          <cell r="AD19">
            <v>396488</v>
          </cell>
          <cell r="AE19">
            <v>25771.72</v>
          </cell>
          <cell r="AF19">
            <v>4123.4751999999999</v>
          </cell>
          <cell r="AG19">
            <v>5527771</v>
          </cell>
          <cell r="AH19">
            <v>359305.11499999999</v>
          </cell>
          <cell r="AI19">
            <v>57488.818399999996</v>
          </cell>
          <cell r="AJ19">
            <v>5944564.9334000004</v>
          </cell>
        </row>
        <row r="20">
          <cell r="A20" t="str">
            <v>REF. APE</v>
          </cell>
          <cell r="B20">
            <v>480000</v>
          </cell>
          <cell r="D20">
            <v>678795</v>
          </cell>
          <cell r="F20">
            <v>1517031</v>
          </cell>
          <cell r="H20">
            <v>59160</v>
          </cell>
          <cell r="I20">
            <v>1460000.8</v>
          </cell>
          <cell r="K20">
            <v>307400</v>
          </cell>
          <cell r="M20">
            <v>766329</v>
          </cell>
          <cell r="N20">
            <v>232302</v>
          </cell>
          <cell r="O20">
            <v>174000</v>
          </cell>
          <cell r="Q20">
            <v>821570</v>
          </cell>
          <cell r="R20">
            <v>240800</v>
          </cell>
          <cell r="T20">
            <v>131030</v>
          </cell>
          <cell r="W20">
            <v>1038246</v>
          </cell>
          <cell r="X20">
            <v>2800000</v>
          </cell>
          <cell r="Y20">
            <v>2153250</v>
          </cell>
          <cell r="Z20">
            <v>11580048</v>
          </cell>
          <cell r="AA20">
            <v>330577.96000000002</v>
          </cell>
          <cell r="AB20">
            <v>371840</v>
          </cell>
          <cell r="AD20">
            <v>276776</v>
          </cell>
          <cell r="AE20">
            <v>17990.440000000002</v>
          </cell>
          <cell r="AF20">
            <v>2878.4704000000006</v>
          </cell>
          <cell r="AG20">
            <v>22087186.800000001</v>
          </cell>
          <cell r="AH20">
            <v>1435667.142</v>
          </cell>
          <cell r="AI20">
            <v>229706.74272000001</v>
          </cell>
          <cell r="AJ20">
            <v>23752560.684720002</v>
          </cell>
        </row>
        <row r="21">
          <cell r="A21" t="str">
            <v>Total general</v>
          </cell>
          <cell r="B21">
            <v>480000</v>
          </cell>
          <cell r="C21">
            <v>7510771</v>
          </cell>
          <cell r="D21">
            <v>678795</v>
          </cell>
          <cell r="E21">
            <v>1501406</v>
          </cell>
          <cell r="F21">
            <v>4460714</v>
          </cell>
          <cell r="G21">
            <v>1634198</v>
          </cell>
          <cell r="H21">
            <v>59160</v>
          </cell>
          <cell r="I21">
            <v>2214841.7999999998</v>
          </cell>
          <cell r="J21">
            <v>2783578</v>
          </cell>
          <cell r="K21">
            <v>133631</v>
          </cell>
          <cell r="L21">
            <v>960000</v>
          </cell>
          <cell r="M21">
            <v>813708</v>
          </cell>
          <cell r="N21">
            <v>232302</v>
          </cell>
          <cell r="O21">
            <v>174000</v>
          </cell>
          <cell r="P21">
            <v>510169</v>
          </cell>
          <cell r="Q21">
            <v>821570</v>
          </cell>
          <cell r="R21">
            <v>114840</v>
          </cell>
          <cell r="S21">
            <v>241686</v>
          </cell>
          <cell r="T21">
            <v>322280</v>
          </cell>
          <cell r="U21">
            <v>5335424</v>
          </cell>
          <cell r="V21">
            <v>18387663</v>
          </cell>
          <cell r="W21">
            <v>697960</v>
          </cell>
          <cell r="X21">
            <v>2800000</v>
          </cell>
          <cell r="Y21">
            <v>2153250</v>
          </cell>
          <cell r="Z21">
            <v>11580048</v>
          </cell>
          <cell r="AA21">
            <v>259140</v>
          </cell>
          <cell r="AB21">
            <v>483024</v>
          </cell>
          <cell r="AC21">
            <v>100120</v>
          </cell>
          <cell r="AD21">
            <v>55100</v>
          </cell>
          <cell r="AE21">
            <v>3903048</v>
          </cell>
          <cell r="AF21">
            <v>556600</v>
          </cell>
          <cell r="AG21">
            <v>71959026.799999997</v>
          </cell>
          <cell r="AH21">
            <v>4677336.7420000006</v>
          </cell>
          <cell r="AI21">
            <v>748373.87872000004</v>
          </cell>
          <cell r="AJ21">
            <v>77384737.420720011</v>
          </cell>
        </row>
      </sheetData>
      <sheetData sheetId="2" refreshError="1">
        <row r="3">
          <cell r="A3" t="str">
            <v>Suma de VALORES</v>
          </cell>
          <cell r="B3" t="str">
            <v>PROVEEDORES</v>
          </cell>
        </row>
        <row r="4">
          <cell r="A4" t="str">
            <v>CODIGO</v>
          </cell>
          <cell r="B4" t="str">
            <v>AIRE ESPECIALIZADO</v>
          </cell>
          <cell r="C4" t="str">
            <v>ALBERTO VALENCIA</v>
          </cell>
          <cell r="D4" t="str">
            <v>ALBERTO ZAMBRANO</v>
          </cell>
          <cell r="E4" t="str">
            <v>ANTONIO ORREGO</v>
          </cell>
          <cell r="F4" t="str">
            <v>ARDISA</v>
          </cell>
          <cell r="G4" t="str">
            <v>ASCOM</v>
          </cell>
          <cell r="H4" t="str">
            <v>ATECO</v>
          </cell>
          <cell r="I4" t="str">
            <v>CAJA MENOR</v>
          </cell>
          <cell r="J4" t="str">
            <v>CIELOS  Y MUROS</v>
          </cell>
          <cell r="K4" t="str">
            <v>CIELOS Y MUROS</v>
          </cell>
          <cell r="L4" t="str">
            <v>COOMULTRASAN</v>
          </cell>
          <cell r="M4" t="str">
            <v>COPAQUES</v>
          </cell>
          <cell r="N4" t="str">
            <v>DISTRIB. COLOMBIA</v>
          </cell>
          <cell r="O4" t="str">
            <v>DISTRIB. ITAGUI</v>
          </cell>
          <cell r="P4" t="str">
            <v>DOMINGO CORREA</v>
          </cell>
          <cell r="Q4" t="str">
            <v>DR TRANSPORTES</v>
          </cell>
          <cell r="R4" t="str">
            <v>ELMER RUEDA</v>
          </cell>
          <cell r="S4" t="str">
            <v>EVALTEC</v>
          </cell>
          <cell r="T4" t="str">
            <v>EVELIO GALEANO</v>
          </cell>
          <cell r="U4" t="str">
            <v>FERREAS</v>
          </cell>
          <cell r="V4" t="str">
            <v>FERRELUGUE</v>
          </cell>
          <cell r="W4" t="str">
            <v>FORMARAN</v>
          </cell>
          <cell r="X4" t="str">
            <v>FREDY CARDONA</v>
          </cell>
          <cell r="Y4" t="str">
            <v>GARCIA VEGA</v>
          </cell>
          <cell r="Z4" t="str">
            <v>GERARDO ALZATE</v>
          </cell>
          <cell r="AA4" t="str">
            <v>HERNAN  CARMONA</v>
          </cell>
          <cell r="AB4" t="str">
            <v>HIDROPROTECCION</v>
          </cell>
          <cell r="AC4" t="str">
            <v>HORACIO PEÑA</v>
          </cell>
          <cell r="AD4" t="str">
            <v>HUVER BUITRAGO</v>
          </cell>
          <cell r="AE4" t="str">
            <v>JORGE PALACIO</v>
          </cell>
          <cell r="AF4" t="str">
            <v>JOSE HERNANDEZ</v>
          </cell>
          <cell r="AG4" t="str">
            <v>JUAN ROJAS</v>
          </cell>
          <cell r="AH4" t="str">
            <v>LARCO</v>
          </cell>
          <cell r="AI4" t="str">
            <v>LAURA DE LOS RIOS</v>
          </cell>
          <cell r="AJ4" t="str">
            <v>LUIS A ARISTIZABAL</v>
          </cell>
          <cell r="AK4" t="str">
            <v>MANUEL ROSAS</v>
          </cell>
          <cell r="AL4" t="str">
            <v>MBT COLOMBIA</v>
          </cell>
          <cell r="AM4" t="str">
            <v>METROCONCRETO</v>
          </cell>
          <cell r="AN4" t="str">
            <v>MODULE E DISEÑE</v>
          </cell>
          <cell r="AO4" t="str">
            <v>MOLITUR</v>
          </cell>
          <cell r="AP4" t="str">
            <v>MUNICIPIO DE MEDELLIN</v>
          </cell>
          <cell r="AQ4" t="str">
            <v>POLIPANEL</v>
          </cell>
          <cell r="AR4" t="str">
            <v xml:space="preserve">POLIPANEL </v>
          </cell>
          <cell r="AS4" t="str">
            <v>PROMONTAJES</v>
          </cell>
          <cell r="AT4" t="str">
            <v>RAFAEL BARRAGAN</v>
          </cell>
          <cell r="AU4" t="str">
            <v>RALCO</v>
          </cell>
          <cell r="AV4" t="str">
            <v>SEGUR GLASS</v>
          </cell>
          <cell r="AW4" t="str">
            <v>SPAZIO E MOBILE</v>
          </cell>
          <cell r="AX4" t="str">
            <v>TRASTEOS SAN JUDAS</v>
          </cell>
          <cell r="AY4" t="str">
            <v>VERTICORT</v>
          </cell>
          <cell r="AZ4" t="str">
            <v>Total general</v>
          </cell>
          <cell r="BA4" t="str">
            <v>UTILIDAD</v>
          </cell>
          <cell r="BB4" t="str">
            <v>IVA</v>
          </cell>
          <cell r="BC4" t="str">
            <v>TOTAL</v>
          </cell>
        </row>
        <row r="5">
          <cell r="A5" t="str">
            <v>001</v>
          </cell>
          <cell r="B5">
            <v>607841.4</v>
          </cell>
          <cell r="C5">
            <v>7125216</v>
          </cell>
          <cell r="D5">
            <v>607841.4</v>
          </cell>
          <cell r="E5">
            <v>39509.691000000006</v>
          </cell>
          <cell r="F5">
            <v>103576.17456</v>
          </cell>
          <cell r="G5">
            <v>750927.26555999997</v>
          </cell>
          <cell r="H5">
            <v>528133.5</v>
          </cell>
          <cell r="I5">
            <v>1235238</v>
          </cell>
          <cell r="J5">
            <v>47250</v>
          </cell>
          <cell r="L5">
            <v>209678</v>
          </cell>
          <cell r="N5">
            <v>82685</v>
          </cell>
          <cell r="O5">
            <v>122496</v>
          </cell>
          <cell r="P5">
            <v>313600</v>
          </cell>
          <cell r="Q5">
            <v>3529384</v>
          </cell>
          <cell r="R5">
            <v>229409.96000000002</v>
          </cell>
          <cell r="S5">
            <v>36705.593600000007</v>
          </cell>
          <cell r="T5">
            <v>3795499.5535999998</v>
          </cell>
          <cell r="V5">
            <v>47250</v>
          </cell>
          <cell r="W5">
            <v>3071.25</v>
          </cell>
          <cell r="X5">
            <v>471227</v>
          </cell>
          <cell r="Y5">
            <v>50812.65</v>
          </cell>
          <cell r="Z5">
            <v>64960</v>
          </cell>
          <cell r="AA5">
            <v>1800022.8018</v>
          </cell>
          <cell r="AC5">
            <v>392000</v>
          </cell>
          <cell r="AD5">
            <v>1734432</v>
          </cell>
          <cell r="AP5">
            <v>115340</v>
          </cell>
          <cell r="AT5">
            <v>209678</v>
          </cell>
          <cell r="AU5">
            <v>13629.07</v>
          </cell>
          <cell r="AV5">
            <v>2180.6511999999998</v>
          </cell>
          <cell r="AW5">
            <v>225487.7212</v>
          </cell>
          <cell r="AZ5">
            <v>694796</v>
          </cell>
          <cell r="BA5">
            <v>45161.74</v>
          </cell>
          <cell r="BB5">
            <v>7225.8783999999996</v>
          </cell>
          <cell r="BC5">
            <v>747183.61840000004</v>
          </cell>
        </row>
        <row r="6">
          <cell r="A6" t="str">
            <v>007</v>
          </cell>
          <cell r="B6">
            <v>1823524.2</v>
          </cell>
          <cell r="C6">
            <v>976468.28</v>
          </cell>
          <cell r="D6">
            <v>1823524.2</v>
          </cell>
          <cell r="E6">
            <v>118529.073</v>
          </cell>
          <cell r="F6">
            <v>310728.52368000004</v>
          </cell>
          <cell r="G6">
            <v>2252781.7966800001</v>
          </cell>
          <cell r="H6">
            <v>1012682.088</v>
          </cell>
          <cell r="L6">
            <v>289000</v>
          </cell>
          <cell r="O6">
            <v>191980</v>
          </cell>
          <cell r="P6">
            <v>209168.33333333334</v>
          </cell>
          <cell r="Q6">
            <v>289000</v>
          </cell>
          <cell r="R6">
            <v>18785</v>
          </cell>
          <cell r="S6">
            <v>691247</v>
          </cell>
          <cell r="T6">
            <v>310790.59999999998</v>
          </cell>
          <cell r="V6">
            <v>401148.33333333337</v>
          </cell>
          <cell r="W6">
            <v>26074.64166666667</v>
          </cell>
          <cell r="X6">
            <v>4171.9426666666677</v>
          </cell>
          <cell r="Y6">
            <v>431394.91766666668</v>
          </cell>
          <cell r="Z6">
            <v>646816</v>
          </cell>
          <cell r="AA6">
            <v>511352.7</v>
          </cell>
          <cell r="AH6">
            <v>91007.272727272735</v>
          </cell>
          <cell r="AJ6">
            <v>134400</v>
          </cell>
          <cell r="AT6">
            <v>1048176</v>
          </cell>
          <cell r="AU6">
            <v>68131.44</v>
          </cell>
          <cell r="AV6">
            <v>10901.030400000001</v>
          </cell>
          <cell r="AW6">
            <v>1127208.4704</v>
          </cell>
          <cell r="AZ6">
            <v>134400</v>
          </cell>
          <cell r="BA6">
            <v>8736</v>
          </cell>
          <cell r="BB6">
            <v>1397.76</v>
          </cell>
          <cell r="BC6">
            <v>144533.76000000001</v>
          </cell>
        </row>
        <row r="7">
          <cell r="A7" t="str">
            <v>012</v>
          </cell>
          <cell r="B7">
            <v>607841.4</v>
          </cell>
          <cell r="C7">
            <v>1235450</v>
          </cell>
          <cell r="D7">
            <v>607841.4</v>
          </cell>
          <cell r="E7">
            <v>39509.691000000006</v>
          </cell>
          <cell r="F7">
            <v>103576.17456</v>
          </cell>
          <cell r="G7">
            <v>750927.26555999997</v>
          </cell>
          <cell r="H7">
            <v>1526274.93</v>
          </cell>
          <cell r="I7">
            <v>694144</v>
          </cell>
          <cell r="P7">
            <v>209168.33333333334</v>
          </cell>
          <cell r="Q7">
            <v>694144</v>
          </cell>
          <cell r="R7">
            <v>45119.360000000001</v>
          </cell>
          <cell r="S7">
            <v>7219.0976000000001</v>
          </cell>
          <cell r="T7">
            <v>746482.45759999997</v>
          </cell>
          <cell r="V7">
            <v>366960.33333333337</v>
          </cell>
          <cell r="W7">
            <v>23852.421666666669</v>
          </cell>
          <cell r="X7">
            <v>3816.387466666667</v>
          </cell>
          <cell r="Y7">
            <v>394629.14246666676</v>
          </cell>
          <cell r="Z7">
            <v>9976</v>
          </cell>
          <cell r="AA7">
            <v>4449741.727</v>
          </cell>
          <cell r="AB7">
            <v>87808</v>
          </cell>
          <cell r="AD7">
            <v>312040</v>
          </cell>
          <cell r="AT7">
            <v>1068344</v>
          </cell>
          <cell r="AU7">
            <v>69442.36</v>
          </cell>
          <cell r="AV7">
            <v>11110.777599999999</v>
          </cell>
          <cell r="AW7">
            <v>1148897.1376</v>
          </cell>
          <cell r="AZ7">
            <v>9976</v>
          </cell>
          <cell r="BA7">
            <v>648.44000000000005</v>
          </cell>
          <cell r="BB7">
            <v>103.75040000000001</v>
          </cell>
          <cell r="BC7">
            <v>10728.190400000001</v>
          </cell>
        </row>
        <row r="8">
          <cell r="A8" t="str">
            <v>015</v>
          </cell>
          <cell r="B8">
            <v>74127</v>
          </cell>
          <cell r="C8">
            <v>1750000</v>
          </cell>
          <cell r="D8">
            <v>1750000</v>
          </cell>
          <cell r="E8">
            <v>113750</v>
          </cell>
          <cell r="F8">
            <v>298200</v>
          </cell>
          <cell r="G8">
            <v>2161950</v>
          </cell>
          <cell r="H8">
            <v>91576.495800000004</v>
          </cell>
          <cell r="I8">
            <v>239563</v>
          </cell>
          <cell r="N8">
            <v>638928</v>
          </cell>
          <cell r="P8">
            <v>302238</v>
          </cell>
          <cell r="Q8">
            <v>903825</v>
          </cell>
          <cell r="R8">
            <v>15571.595000000001</v>
          </cell>
          <cell r="S8">
            <v>2491.4552000000003</v>
          </cell>
          <cell r="T8">
            <v>50738</v>
          </cell>
          <cell r="V8">
            <v>1080825</v>
          </cell>
          <cell r="W8">
            <v>70253.625</v>
          </cell>
          <cell r="X8">
            <v>11240.58</v>
          </cell>
          <cell r="Y8">
            <v>456232</v>
          </cell>
          <cell r="Z8">
            <v>1041216</v>
          </cell>
          <cell r="AA8">
            <v>4537428.7675999999</v>
          </cell>
          <cell r="AQ8">
            <v>761800</v>
          </cell>
          <cell r="AT8">
            <v>506970</v>
          </cell>
          <cell r="AU8">
            <v>32953.050000000003</v>
          </cell>
          <cell r="AV8">
            <v>5272.4880000000003</v>
          </cell>
          <cell r="AW8">
            <v>545195.53800000006</v>
          </cell>
          <cell r="AZ8">
            <v>1041216</v>
          </cell>
          <cell r="BA8">
            <v>67679.040000000008</v>
          </cell>
          <cell r="BB8">
            <v>10828.646400000001</v>
          </cell>
          <cell r="BC8">
            <v>1119723.6864</v>
          </cell>
        </row>
        <row r="9">
          <cell r="A9" t="str">
            <v>101</v>
          </cell>
          <cell r="B9">
            <v>3311006</v>
          </cell>
          <cell r="C9">
            <v>3500000</v>
          </cell>
          <cell r="D9">
            <v>6811006</v>
          </cell>
          <cell r="E9">
            <v>442715.39</v>
          </cell>
          <cell r="F9">
            <v>1160595.4224</v>
          </cell>
          <cell r="G9">
            <v>8414316.8124000002</v>
          </cell>
          <cell r="H9">
            <v>91182</v>
          </cell>
          <cell r="I9">
            <v>4347500</v>
          </cell>
          <cell r="K9">
            <v>215500</v>
          </cell>
          <cell r="N9">
            <v>686256</v>
          </cell>
          <cell r="Q9">
            <v>523321</v>
          </cell>
          <cell r="R9">
            <v>60000</v>
          </cell>
          <cell r="S9">
            <v>5442.5383999999995</v>
          </cell>
          <cell r="T9">
            <v>562779.40339999995</v>
          </cell>
          <cell r="V9">
            <v>3216572</v>
          </cell>
          <cell r="W9">
            <v>209077.18</v>
          </cell>
          <cell r="X9">
            <v>33452.3488</v>
          </cell>
          <cell r="Y9">
            <v>3459101.5288</v>
          </cell>
          <cell r="Z9">
            <v>224726.8</v>
          </cell>
          <cell r="AA9">
            <v>737999.70240000007</v>
          </cell>
          <cell r="AG9">
            <v>677000</v>
          </cell>
          <cell r="AJ9">
            <v>201600</v>
          </cell>
          <cell r="AN9">
            <v>89600</v>
          </cell>
          <cell r="AT9">
            <v>4994316</v>
          </cell>
          <cell r="AU9">
            <v>324630.54000000004</v>
          </cell>
          <cell r="AV9">
            <v>51940.88640000001</v>
          </cell>
          <cell r="AW9">
            <v>5370887.4264000002</v>
          </cell>
          <cell r="AZ9">
            <v>224726.8</v>
          </cell>
          <cell r="BA9">
            <v>14607.242</v>
          </cell>
          <cell r="BB9">
            <v>2337.1587199999999</v>
          </cell>
          <cell r="BC9">
            <v>241671.20071999999</v>
          </cell>
        </row>
        <row r="10">
          <cell r="A10" t="str">
            <v>102</v>
          </cell>
          <cell r="B10">
            <v>74127</v>
          </cell>
          <cell r="C10">
            <v>1750000</v>
          </cell>
          <cell r="D10">
            <v>1750000</v>
          </cell>
          <cell r="E10">
            <v>113750</v>
          </cell>
          <cell r="F10">
            <v>298200</v>
          </cell>
          <cell r="G10">
            <v>2161950</v>
          </cell>
          <cell r="H10">
            <v>91576.495800000004</v>
          </cell>
          <cell r="I10">
            <v>16800</v>
          </cell>
          <cell r="K10">
            <v>204624</v>
          </cell>
          <cell r="L10">
            <v>1798000</v>
          </cell>
          <cell r="M10">
            <v>60000</v>
          </cell>
          <cell r="N10">
            <v>45240</v>
          </cell>
          <cell r="Q10">
            <v>501120</v>
          </cell>
          <cell r="R10">
            <v>44800</v>
          </cell>
          <cell r="S10">
            <v>5211.6480000000001</v>
          </cell>
          <cell r="T10">
            <v>538904.44800000009</v>
          </cell>
          <cell r="V10">
            <v>2698624</v>
          </cell>
          <cell r="W10">
            <v>175410.56</v>
          </cell>
          <cell r="X10">
            <v>28065.689600000002</v>
          </cell>
          <cell r="Y10">
            <v>2902100.2496000002</v>
          </cell>
          <cell r="Z10">
            <v>23200</v>
          </cell>
          <cell r="AA10">
            <v>66717.816000000006</v>
          </cell>
          <cell r="AD10">
            <v>99528</v>
          </cell>
          <cell r="AT10">
            <v>147204</v>
          </cell>
          <cell r="AU10">
            <v>9568.26</v>
          </cell>
          <cell r="AV10">
            <v>1530.9216000000001</v>
          </cell>
          <cell r="AW10">
            <v>158303.18160000001</v>
          </cell>
          <cell r="AZ10">
            <v>23200</v>
          </cell>
          <cell r="BA10">
            <v>1508</v>
          </cell>
          <cell r="BB10">
            <v>241.28</v>
          </cell>
          <cell r="BC10">
            <v>24949.279999999999</v>
          </cell>
        </row>
        <row r="11">
          <cell r="A11" t="str">
            <v>104</v>
          </cell>
          <cell r="B11">
            <v>6350213</v>
          </cell>
          <cell r="C11">
            <v>7000000</v>
          </cell>
          <cell r="D11">
            <v>13350213</v>
          </cell>
          <cell r="E11">
            <v>867763.84499999997</v>
          </cell>
          <cell r="F11">
            <v>2274876.2952000001</v>
          </cell>
          <cell r="G11">
            <v>16492853.1402</v>
          </cell>
          <cell r="H11">
            <v>91576.495800000004</v>
          </cell>
          <cell r="I11">
            <v>493974</v>
          </cell>
          <cell r="M11">
            <v>50000</v>
          </cell>
          <cell r="N11">
            <v>501120</v>
          </cell>
          <cell r="P11">
            <v>11200</v>
          </cell>
          <cell r="Q11">
            <v>97440</v>
          </cell>
          <cell r="R11">
            <v>44800</v>
          </cell>
          <cell r="S11">
            <v>12805.821600000001</v>
          </cell>
          <cell r="T11">
            <v>1324171.2065999999</v>
          </cell>
          <cell r="V11">
            <v>2120825</v>
          </cell>
          <cell r="W11">
            <v>137853.625</v>
          </cell>
          <cell r="X11">
            <v>100912</v>
          </cell>
          <cell r="Y11">
            <v>54656</v>
          </cell>
          <cell r="Z11">
            <v>309720</v>
          </cell>
          <cell r="AA11">
            <v>538904.44800000009</v>
          </cell>
          <cell r="AB11">
            <v>34944</v>
          </cell>
          <cell r="AD11">
            <v>726902</v>
          </cell>
          <cell r="AT11">
            <v>170192</v>
          </cell>
          <cell r="AU11">
            <v>11062.48</v>
          </cell>
          <cell r="AV11">
            <v>1769.9967999999999</v>
          </cell>
          <cell r="AW11">
            <v>183024.4768</v>
          </cell>
          <cell r="AZ11">
            <v>421832</v>
          </cell>
          <cell r="BA11">
            <v>27419.08</v>
          </cell>
          <cell r="BB11">
            <v>4387.0528000000004</v>
          </cell>
          <cell r="BC11">
            <v>453638.13280000002</v>
          </cell>
        </row>
        <row r="12">
          <cell r="A12" t="str">
            <v>105</v>
          </cell>
          <cell r="B12">
            <v>3222016</v>
          </cell>
          <cell r="C12">
            <v>799197</v>
          </cell>
          <cell r="D12">
            <v>192105</v>
          </cell>
          <cell r="E12">
            <v>1040000</v>
          </cell>
          <cell r="F12">
            <v>4818.2550000000001</v>
          </cell>
          <cell r="G12">
            <v>12631.240800000001</v>
          </cell>
          <cell r="H12">
            <v>91576.495800000004</v>
          </cell>
          <cell r="I12">
            <v>461785</v>
          </cell>
          <cell r="J12">
            <v>3058850</v>
          </cell>
          <cell r="K12">
            <v>290433</v>
          </cell>
          <cell r="M12">
            <v>1705200</v>
          </cell>
          <cell r="N12">
            <v>1581080</v>
          </cell>
          <cell r="O12">
            <v>1066759</v>
          </cell>
          <cell r="P12">
            <v>209168.33333333334</v>
          </cell>
          <cell r="Q12">
            <v>799197</v>
          </cell>
          <cell r="R12">
            <v>51947.805</v>
          </cell>
          <cell r="S12">
            <v>8311.6488000000008</v>
          </cell>
          <cell r="T12">
            <v>859456.45380000002</v>
          </cell>
          <cell r="V12">
            <v>8219249.333333333</v>
          </cell>
          <cell r="W12">
            <v>534251.20666666667</v>
          </cell>
          <cell r="X12">
            <v>51408</v>
          </cell>
          <cell r="Y12">
            <v>8838980.733066665</v>
          </cell>
          <cell r="Z12">
            <v>754686.72</v>
          </cell>
          <cell r="AA12">
            <v>3698758.7204</v>
          </cell>
          <cell r="AD12">
            <v>27562</v>
          </cell>
          <cell r="AT12">
            <v>50112</v>
          </cell>
          <cell r="AU12">
            <v>3257.28</v>
          </cell>
          <cell r="AV12">
            <v>521.16480000000001</v>
          </cell>
          <cell r="AW12">
            <v>53890.444799999997</v>
          </cell>
          <cell r="AZ12">
            <v>806094.72</v>
          </cell>
          <cell r="BA12">
            <v>52396.156799999997</v>
          </cell>
          <cell r="BB12">
            <v>8383.3850879999991</v>
          </cell>
          <cell r="BC12">
            <v>866874.26188799995</v>
          </cell>
        </row>
        <row r="13">
          <cell r="A13" t="str">
            <v>106</v>
          </cell>
          <cell r="B13">
            <v>74127</v>
          </cell>
          <cell r="C13">
            <v>118603.2</v>
          </cell>
          <cell r="D13">
            <v>44800</v>
          </cell>
          <cell r="E13">
            <v>74127</v>
          </cell>
          <cell r="F13">
            <v>4818.2550000000001</v>
          </cell>
          <cell r="G13">
            <v>12631.240800000001</v>
          </cell>
          <cell r="H13">
            <v>91576.495800000004</v>
          </cell>
          <cell r="I13">
            <v>150774</v>
          </cell>
          <cell r="J13">
            <v>105560</v>
          </cell>
          <cell r="O13">
            <v>1531200</v>
          </cell>
          <cell r="Q13">
            <v>5600</v>
          </cell>
          <cell r="R13">
            <v>16800</v>
          </cell>
          <cell r="S13">
            <v>2894763</v>
          </cell>
          <cell r="T13">
            <v>105607</v>
          </cell>
          <cell r="V13">
            <v>2894763</v>
          </cell>
          <cell r="W13">
            <v>188159.595</v>
          </cell>
          <cell r="X13">
            <v>30105.535200000002</v>
          </cell>
          <cell r="Y13">
            <v>148736</v>
          </cell>
          <cell r="Z13">
            <v>73562.559999999998</v>
          </cell>
          <cell r="AA13">
            <v>797927.44279999996</v>
          </cell>
          <cell r="AD13">
            <v>414816</v>
          </cell>
          <cell r="AT13">
            <v>395765</v>
          </cell>
          <cell r="AU13">
            <v>25724.725000000002</v>
          </cell>
          <cell r="AV13">
            <v>4115.9560000000001</v>
          </cell>
          <cell r="AW13">
            <v>425605.68099999998</v>
          </cell>
          <cell r="AZ13">
            <v>73562.559999999998</v>
          </cell>
          <cell r="BA13">
            <v>4781.5663999999997</v>
          </cell>
          <cell r="BB13">
            <v>765.05062399999997</v>
          </cell>
          <cell r="BC13">
            <v>79109.17702399999</v>
          </cell>
        </row>
        <row r="14">
          <cell r="A14" t="str">
            <v>107</v>
          </cell>
          <cell r="B14">
            <v>74127</v>
          </cell>
          <cell r="C14">
            <v>118603.2</v>
          </cell>
          <cell r="E14">
            <v>416575</v>
          </cell>
          <cell r="F14">
            <v>4818.2550000000001</v>
          </cell>
          <cell r="G14">
            <v>12631.240800000001</v>
          </cell>
          <cell r="H14">
            <v>91576.495800000004</v>
          </cell>
          <cell r="I14">
            <v>75400</v>
          </cell>
          <cell r="L14">
            <v>1773025</v>
          </cell>
          <cell r="N14">
            <v>387794</v>
          </cell>
          <cell r="Q14">
            <v>118408</v>
          </cell>
          <cell r="R14">
            <v>7696.52</v>
          </cell>
          <cell r="S14">
            <v>1231.4432000000002</v>
          </cell>
          <cell r="T14">
            <v>71410</v>
          </cell>
          <cell r="V14">
            <v>416575</v>
          </cell>
          <cell r="W14">
            <v>27077.375</v>
          </cell>
          <cell r="X14">
            <v>4332.38</v>
          </cell>
          <cell r="Y14">
            <v>447984.755</v>
          </cell>
          <cell r="Z14">
            <v>202536</v>
          </cell>
          <cell r="AA14">
            <v>81684.157800000001</v>
          </cell>
          <cell r="AD14">
            <v>120988</v>
          </cell>
          <cell r="AT14">
            <v>71410</v>
          </cell>
          <cell r="AU14">
            <v>4641.6500000000005</v>
          </cell>
          <cell r="AV14">
            <v>742.6640000000001</v>
          </cell>
          <cell r="AW14">
            <v>76794.313999999998</v>
          </cell>
          <cell r="AZ14">
            <v>202536</v>
          </cell>
          <cell r="BA14">
            <v>13164.84</v>
          </cell>
          <cell r="BB14">
            <v>2106.3744000000002</v>
          </cell>
          <cell r="BC14">
            <v>217807.2144</v>
          </cell>
        </row>
        <row r="15">
          <cell r="A15" t="str">
            <v>108</v>
          </cell>
          <cell r="B15">
            <v>494180</v>
          </cell>
          <cell r="E15">
            <v>1016000</v>
          </cell>
          <cell r="F15">
            <v>32121.7</v>
          </cell>
          <cell r="G15">
            <v>84208.271999999997</v>
          </cell>
          <cell r="H15">
            <v>610509.97199999995</v>
          </cell>
          <cell r="I15">
            <v>102452</v>
          </cell>
          <cell r="M15">
            <v>131544</v>
          </cell>
          <cell r="N15">
            <v>75168</v>
          </cell>
          <cell r="Q15">
            <v>33600</v>
          </cell>
          <cell r="R15">
            <v>16982.485000000001</v>
          </cell>
          <cell r="S15">
            <v>2717.1976</v>
          </cell>
          <cell r="T15">
            <v>1976640</v>
          </cell>
          <cell r="V15">
            <v>1976640</v>
          </cell>
          <cell r="W15">
            <v>12992</v>
          </cell>
          <cell r="X15">
            <v>25091</v>
          </cell>
          <cell r="Y15">
            <v>2125678.656</v>
          </cell>
          <cell r="Z15">
            <v>1436126.4</v>
          </cell>
          <cell r="AA15">
            <v>222298.08480000001</v>
          </cell>
          <cell r="AB15">
            <v>178528</v>
          </cell>
          <cell r="AD15">
            <v>184417</v>
          </cell>
          <cell r="AT15">
            <v>51696</v>
          </cell>
          <cell r="AU15">
            <v>3360.2400000000002</v>
          </cell>
          <cell r="AV15">
            <v>537.63840000000005</v>
          </cell>
          <cell r="AW15">
            <v>55593.878400000001</v>
          </cell>
          <cell r="AZ15">
            <v>2452126.4</v>
          </cell>
          <cell r="BA15">
            <v>159388.21599999999</v>
          </cell>
          <cell r="BB15">
            <v>25502.114559999998</v>
          </cell>
          <cell r="BC15">
            <v>2637016.7305600001</v>
          </cell>
        </row>
        <row r="16">
          <cell r="A16" t="str">
            <v>109</v>
          </cell>
          <cell r="B16">
            <v>1297222.5</v>
          </cell>
          <cell r="C16">
            <v>285638</v>
          </cell>
          <cell r="D16">
            <v>87000</v>
          </cell>
          <cell r="E16">
            <v>350000</v>
          </cell>
          <cell r="F16">
            <v>22750</v>
          </cell>
          <cell r="G16">
            <v>59640</v>
          </cell>
          <cell r="H16">
            <v>432390</v>
          </cell>
          <cell r="I16">
            <v>255775</v>
          </cell>
          <cell r="J16">
            <v>888297</v>
          </cell>
          <cell r="N16">
            <v>448491</v>
          </cell>
          <cell r="O16">
            <v>308884</v>
          </cell>
          <cell r="P16">
            <v>3463209</v>
          </cell>
          <cell r="Q16">
            <v>325057</v>
          </cell>
          <cell r="R16">
            <v>21128.705000000002</v>
          </cell>
          <cell r="S16">
            <v>3380.5928000000004</v>
          </cell>
          <cell r="T16">
            <v>349566.2978</v>
          </cell>
          <cell r="U16">
            <v>289768</v>
          </cell>
          <cell r="V16">
            <v>376768</v>
          </cell>
          <cell r="W16">
            <v>24489.920000000002</v>
          </cell>
          <cell r="X16">
            <v>60480</v>
          </cell>
          <cell r="Y16">
            <v>536319</v>
          </cell>
          <cell r="Z16">
            <v>301089.59999999998</v>
          </cell>
          <cell r="AA16">
            <v>250989.7568</v>
          </cell>
          <cell r="AB16">
            <v>3045532</v>
          </cell>
          <cell r="AD16">
            <v>472468</v>
          </cell>
          <cell r="AT16">
            <v>1776672</v>
          </cell>
          <cell r="AU16">
            <v>115483.68000000001</v>
          </cell>
          <cell r="AV16">
            <v>18477.388800000001</v>
          </cell>
          <cell r="AW16">
            <v>1910633.0688</v>
          </cell>
          <cell r="AZ16">
            <v>361569.6</v>
          </cell>
          <cell r="BA16">
            <v>23502.023999999998</v>
          </cell>
          <cell r="BB16">
            <v>3760.3238399999996</v>
          </cell>
          <cell r="BC16">
            <v>388831.94783999998</v>
          </cell>
        </row>
        <row r="17">
          <cell r="A17" t="str">
            <v>110</v>
          </cell>
          <cell r="B17">
            <v>494180</v>
          </cell>
          <cell r="C17">
            <v>1087196</v>
          </cell>
          <cell r="D17">
            <v>350000</v>
          </cell>
          <cell r="E17">
            <v>844180</v>
          </cell>
          <cell r="F17">
            <v>54871.700000000004</v>
          </cell>
          <cell r="G17">
            <v>143848.272</v>
          </cell>
          <cell r="H17">
            <v>1042899.972</v>
          </cell>
          <cell r="I17">
            <v>451821</v>
          </cell>
          <cell r="K17">
            <v>1615000</v>
          </cell>
          <cell r="M17">
            <v>30016</v>
          </cell>
          <cell r="N17">
            <v>495969</v>
          </cell>
          <cell r="O17">
            <v>1000000</v>
          </cell>
          <cell r="P17">
            <v>78400</v>
          </cell>
          <cell r="Q17">
            <v>1941373</v>
          </cell>
          <cell r="R17">
            <v>126189.24500000001</v>
          </cell>
          <cell r="S17">
            <v>20190.279200000001</v>
          </cell>
          <cell r="T17">
            <v>124027</v>
          </cell>
          <cell r="U17">
            <v>48300</v>
          </cell>
          <cell r="V17">
            <v>82118</v>
          </cell>
          <cell r="W17">
            <v>28814</v>
          </cell>
          <cell r="X17">
            <v>30553</v>
          </cell>
          <cell r="Y17">
            <v>121318</v>
          </cell>
          <cell r="Z17">
            <v>510377.96</v>
          </cell>
          <cell r="AA17">
            <v>689236.7648</v>
          </cell>
          <cell r="AD17">
            <v>18096</v>
          </cell>
          <cell r="AK17">
            <v>2072340</v>
          </cell>
          <cell r="AR17">
            <v>247544</v>
          </cell>
          <cell r="AT17">
            <v>3048939</v>
          </cell>
          <cell r="AU17">
            <v>198181.035</v>
          </cell>
          <cell r="AV17">
            <v>31708.9656</v>
          </cell>
          <cell r="AW17">
            <v>3278829.0006000004</v>
          </cell>
          <cell r="AZ17">
            <v>619330.96</v>
          </cell>
          <cell r="BA17">
            <v>40256.5124</v>
          </cell>
          <cell r="BB17">
            <v>6441.0419840000004</v>
          </cell>
          <cell r="BC17">
            <v>666028.51438399998</v>
          </cell>
        </row>
        <row r="18">
          <cell r="A18" t="str">
            <v>111</v>
          </cell>
          <cell r="B18">
            <v>5188890</v>
          </cell>
          <cell r="C18">
            <v>2273228</v>
          </cell>
          <cell r="D18">
            <v>350000</v>
          </cell>
          <cell r="E18">
            <v>350000</v>
          </cell>
          <cell r="F18">
            <v>583132</v>
          </cell>
          <cell r="G18">
            <v>59640</v>
          </cell>
          <cell r="H18">
            <v>432390</v>
          </cell>
          <cell r="I18">
            <v>115258</v>
          </cell>
          <cell r="J18">
            <v>7517</v>
          </cell>
          <cell r="K18">
            <v>290433</v>
          </cell>
          <cell r="L18">
            <v>469336</v>
          </cell>
          <cell r="M18">
            <v>193300</v>
          </cell>
          <cell r="N18">
            <v>371107</v>
          </cell>
          <cell r="O18">
            <v>1531200</v>
          </cell>
          <cell r="P18">
            <v>17920</v>
          </cell>
          <cell r="Q18">
            <v>99680</v>
          </cell>
          <cell r="R18">
            <v>107441.16500000001</v>
          </cell>
          <cell r="S18">
            <v>17190.5864</v>
          </cell>
          <cell r="T18">
            <v>546546</v>
          </cell>
          <cell r="V18">
            <v>583132</v>
          </cell>
          <cell r="W18">
            <v>37903.58</v>
          </cell>
          <cell r="X18">
            <v>388318</v>
          </cell>
          <cell r="Y18">
            <v>520251</v>
          </cell>
          <cell r="Z18">
            <v>430035.20000000001</v>
          </cell>
          <cell r="AA18">
            <v>1694787.3839999998</v>
          </cell>
          <cell r="AB18">
            <v>112000</v>
          </cell>
          <cell r="AD18">
            <v>684103</v>
          </cell>
          <cell r="AT18">
            <v>2261106</v>
          </cell>
          <cell r="AU18">
            <v>146971.89000000001</v>
          </cell>
          <cell r="AV18">
            <v>23515.502400000001</v>
          </cell>
          <cell r="AW18">
            <v>2431593.3924000002</v>
          </cell>
          <cell r="AZ18">
            <v>1382819.2</v>
          </cell>
          <cell r="BA18">
            <v>89883.248000000007</v>
          </cell>
          <cell r="BB18">
            <v>14381.319680000001</v>
          </cell>
          <cell r="BC18">
            <v>1487083.7676799998</v>
          </cell>
        </row>
        <row r="19">
          <cell r="A19" t="str">
            <v>112</v>
          </cell>
          <cell r="B19">
            <v>3222016</v>
          </cell>
          <cell r="C19">
            <v>3035890</v>
          </cell>
          <cell r="D19">
            <v>342000</v>
          </cell>
          <cell r="E19">
            <v>2496575</v>
          </cell>
          <cell r="F19">
            <v>1279132</v>
          </cell>
          <cell r="G19">
            <v>157792</v>
          </cell>
          <cell r="H19">
            <v>91182</v>
          </cell>
          <cell r="I19">
            <v>461785</v>
          </cell>
          <cell r="J19">
            <v>47250</v>
          </cell>
          <cell r="K19">
            <v>204624</v>
          </cell>
          <cell r="L19">
            <v>24180.6</v>
          </cell>
          <cell r="M19">
            <v>1705200</v>
          </cell>
          <cell r="N19">
            <v>312000</v>
          </cell>
          <cell r="O19">
            <v>1191980</v>
          </cell>
          <cell r="P19">
            <v>161280</v>
          </cell>
          <cell r="Q19">
            <v>1807650</v>
          </cell>
          <cell r="R19">
            <v>60000</v>
          </cell>
          <cell r="S19">
            <v>2894763</v>
          </cell>
          <cell r="T19">
            <v>101468</v>
          </cell>
          <cell r="U19">
            <v>289768</v>
          </cell>
          <cell r="V19">
            <v>25399332</v>
          </cell>
          <cell r="W19">
            <v>1066351</v>
          </cell>
          <cell r="X19">
            <v>257342</v>
          </cell>
          <cell r="Y19">
            <v>27314441.632799998</v>
          </cell>
          <cell r="Z19">
            <v>63105.16</v>
          </cell>
          <cell r="AA19">
            <v>785668</v>
          </cell>
          <cell r="AD19">
            <v>793492</v>
          </cell>
          <cell r="AQ19">
            <v>11873.333333333334</v>
          </cell>
          <cell r="AT19">
            <v>443468</v>
          </cell>
          <cell r="AU19">
            <v>28825.420000000002</v>
          </cell>
          <cell r="AV19">
            <v>4612.0672000000004</v>
          </cell>
          <cell r="AW19">
            <v>476905.48719999997</v>
          </cell>
          <cell r="AZ19">
            <v>481727.16</v>
          </cell>
          <cell r="BA19">
            <v>31312.2654</v>
          </cell>
          <cell r="BB19">
            <v>5009.9624640000002</v>
          </cell>
          <cell r="BC19">
            <v>518049.38786399993</v>
          </cell>
        </row>
        <row r="20">
          <cell r="A20" t="str">
            <v>113</v>
          </cell>
          <cell r="D20">
            <v>174720</v>
          </cell>
          <cell r="F20">
            <v>1040019</v>
          </cell>
          <cell r="H20">
            <v>596624</v>
          </cell>
          <cell r="I20">
            <v>827972</v>
          </cell>
          <cell r="J20">
            <v>529106</v>
          </cell>
          <cell r="N20">
            <v>832091</v>
          </cell>
          <cell r="Q20">
            <v>2639335</v>
          </cell>
          <cell r="R20">
            <v>240800</v>
          </cell>
          <cell r="S20">
            <v>27449.083999999999</v>
          </cell>
          <cell r="T20">
            <v>985266</v>
          </cell>
          <cell r="W20">
            <v>1038246</v>
          </cell>
          <cell r="X20">
            <v>1361197</v>
          </cell>
          <cell r="Y20">
            <v>88477.805000000008</v>
          </cell>
          <cell r="Z20">
            <v>927556.88</v>
          </cell>
          <cell r="AA20">
            <v>1463831.2537999998</v>
          </cell>
          <cell r="AB20">
            <v>371840</v>
          </cell>
          <cell r="AD20">
            <v>1812166</v>
          </cell>
          <cell r="AT20">
            <v>779798</v>
          </cell>
          <cell r="AU20">
            <v>50686.87</v>
          </cell>
          <cell r="AV20">
            <v>8109.8992000000007</v>
          </cell>
          <cell r="AW20">
            <v>838594.76919999998</v>
          </cell>
          <cell r="AZ20">
            <v>1912822.88</v>
          </cell>
          <cell r="BA20">
            <v>124333.4872</v>
          </cell>
          <cell r="BB20">
            <v>19893.357952000002</v>
          </cell>
          <cell r="BC20">
            <v>2057049.7251520001</v>
          </cell>
        </row>
        <row r="21">
          <cell r="A21" t="str">
            <v>114</v>
          </cell>
          <cell r="C21">
            <v>507420</v>
          </cell>
          <cell r="D21">
            <v>214438</v>
          </cell>
          <cell r="G21">
            <v>97807</v>
          </cell>
          <cell r="I21">
            <v>428736</v>
          </cell>
          <cell r="J21">
            <v>875299</v>
          </cell>
          <cell r="N21">
            <v>914391</v>
          </cell>
          <cell r="P21">
            <v>44800</v>
          </cell>
          <cell r="Q21">
            <v>11200</v>
          </cell>
          <cell r="R21">
            <v>27867.84</v>
          </cell>
          <cell r="S21">
            <v>4458.8544000000002</v>
          </cell>
          <cell r="T21">
            <v>3290479</v>
          </cell>
          <cell r="X21">
            <v>16240</v>
          </cell>
          <cell r="Y21">
            <v>93184</v>
          </cell>
          <cell r="Z21">
            <v>580696</v>
          </cell>
          <cell r="AA21">
            <v>2260420.8989999997</v>
          </cell>
          <cell r="AT21">
            <v>7138907</v>
          </cell>
          <cell r="AU21">
            <v>464028.95500000002</v>
          </cell>
          <cell r="AV21">
            <v>74244.632800000007</v>
          </cell>
          <cell r="AW21">
            <v>7677180.5877999999</v>
          </cell>
          <cell r="AZ21">
            <v>641736</v>
          </cell>
          <cell r="BA21">
            <v>41712.840000000004</v>
          </cell>
          <cell r="BB21">
            <v>6674.0544000000009</v>
          </cell>
          <cell r="BC21">
            <v>690122.89439999999</v>
          </cell>
        </row>
        <row r="22">
          <cell r="A22" t="str">
            <v>200</v>
          </cell>
          <cell r="C22">
            <v>90000</v>
          </cell>
          <cell r="D22">
            <v>122400</v>
          </cell>
          <cell r="E22">
            <v>81200</v>
          </cell>
          <cell r="I22">
            <v>117500</v>
          </cell>
          <cell r="J22">
            <v>40600</v>
          </cell>
          <cell r="N22">
            <v>223184</v>
          </cell>
          <cell r="Q22">
            <v>406000</v>
          </cell>
          <cell r="R22">
            <v>26390</v>
          </cell>
          <cell r="S22">
            <v>4222.3999999999996</v>
          </cell>
          <cell r="T22">
            <v>342478</v>
          </cell>
          <cell r="X22">
            <v>344984</v>
          </cell>
          <cell r="Y22">
            <v>2195200</v>
          </cell>
          <cell r="Z22">
            <v>1071840</v>
          </cell>
          <cell r="AA22">
            <v>370995.79360000003</v>
          </cell>
          <cell r="AD22">
            <v>161240</v>
          </cell>
          <cell r="AE22">
            <v>16935</v>
          </cell>
          <cell r="AG22">
            <v>1909673.2</v>
          </cell>
          <cell r="AT22">
            <v>1536718</v>
          </cell>
          <cell r="AU22">
            <v>99886.67</v>
          </cell>
          <cell r="AV22">
            <v>15981.867200000001</v>
          </cell>
          <cell r="AW22">
            <v>239320</v>
          </cell>
          <cell r="AZ22">
            <v>2310233.2000000002</v>
          </cell>
          <cell r="BA22">
            <v>150165.15800000002</v>
          </cell>
          <cell r="BB22">
            <v>24026.425280000003</v>
          </cell>
          <cell r="BC22">
            <v>2484424.7832800001</v>
          </cell>
        </row>
        <row r="23">
          <cell r="A23" t="str">
            <v>201</v>
          </cell>
          <cell r="C23">
            <v>20000</v>
          </cell>
          <cell r="G23">
            <v>300374</v>
          </cell>
          <cell r="I23">
            <v>3086573</v>
          </cell>
          <cell r="J23">
            <v>221792</v>
          </cell>
          <cell r="L23">
            <v>24179.599999999999</v>
          </cell>
          <cell r="M23">
            <v>256420.32</v>
          </cell>
          <cell r="N23">
            <v>1582472</v>
          </cell>
          <cell r="P23">
            <v>173400</v>
          </cell>
          <cell r="Q23">
            <v>478212.32</v>
          </cell>
          <cell r="R23">
            <v>31083.800800000001</v>
          </cell>
          <cell r="S23">
            <v>4973.408128</v>
          </cell>
          <cell r="T23">
            <v>514269.52892800001</v>
          </cell>
          <cell r="W23">
            <v>554254</v>
          </cell>
          <cell r="X23">
            <v>2136726</v>
          </cell>
          <cell r="Y23">
            <v>138887.19</v>
          </cell>
          <cell r="Z23">
            <v>22221.950400000002</v>
          </cell>
          <cell r="AA23">
            <v>2297835.1403999999</v>
          </cell>
          <cell r="AD23">
            <v>365400</v>
          </cell>
          <cell r="AH23">
            <v>4158617</v>
          </cell>
          <cell r="AK23">
            <v>197200</v>
          </cell>
          <cell r="AQ23">
            <v>11873.333333333334</v>
          </cell>
          <cell r="AT23">
            <v>7738964</v>
          </cell>
          <cell r="AU23">
            <v>503032.66000000003</v>
          </cell>
          <cell r="AV23">
            <v>80485.225600000005</v>
          </cell>
          <cell r="AW23">
            <v>8322481.8856000006</v>
          </cell>
          <cell r="AZ23">
            <v>562600</v>
          </cell>
          <cell r="BA23">
            <v>36569</v>
          </cell>
          <cell r="BB23">
            <v>5851.04</v>
          </cell>
          <cell r="BC23">
            <v>605020.04</v>
          </cell>
        </row>
        <row r="24">
          <cell r="A24" t="str">
            <v>202</v>
          </cell>
          <cell r="H24">
            <v>1666368</v>
          </cell>
          <cell r="J24">
            <v>201840</v>
          </cell>
          <cell r="K24">
            <v>443120</v>
          </cell>
          <cell r="M24">
            <v>1164469.48</v>
          </cell>
          <cell r="O24">
            <v>179800</v>
          </cell>
          <cell r="Q24">
            <v>3347009.48</v>
          </cell>
          <cell r="R24">
            <v>504000</v>
          </cell>
          <cell r="S24">
            <v>34808.898592000005</v>
          </cell>
          <cell r="T24">
            <v>3599373.9947919999</v>
          </cell>
          <cell r="X24">
            <v>683800</v>
          </cell>
          <cell r="Y24">
            <v>44447</v>
          </cell>
          <cell r="Z24">
            <v>7111.52</v>
          </cell>
          <cell r="AA24">
            <v>735358.52</v>
          </cell>
          <cell r="AC24">
            <v>1740000</v>
          </cell>
          <cell r="AE24">
            <v>418880</v>
          </cell>
          <cell r="AG24">
            <v>216630</v>
          </cell>
          <cell r="AH24">
            <v>261063.27272727274</v>
          </cell>
          <cell r="AK24">
            <v>46400</v>
          </cell>
          <cell r="AO24">
            <v>791120</v>
          </cell>
          <cell r="AT24">
            <v>248541.6</v>
          </cell>
          <cell r="AU24">
            <v>113100</v>
          </cell>
          <cell r="AV24">
            <v>18096</v>
          </cell>
          <cell r="AW24">
            <v>1871196</v>
          </cell>
          <cell r="AZ24">
            <v>2596819.6</v>
          </cell>
          <cell r="BA24">
            <v>168793.274</v>
          </cell>
          <cell r="BB24">
            <v>27006.923840000003</v>
          </cell>
          <cell r="BC24">
            <v>2792619.7978400001</v>
          </cell>
        </row>
        <row r="25">
          <cell r="A25" t="str">
            <v>206</v>
          </cell>
          <cell r="K25">
            <v>75400</v>
          </cell>
          <cell r="L25">
            <v>24179.599999999999</v>
          </cell>
          <cell r="M25">
            <v>974492.8</v>
          </cell>
          <cell r="O25">
            <v>198360</v>
          </cell>
          <cell r="Q25">
            <v>1049892.8</v>
          </cell>
          <cell r="R25">
            <v>68243.032000000007</v>
          </cell>
          <cell r="S25">
            <v>10918.885120000001</v>
          </cell>
          <cell r="T25">
            <v>2951388</v>
          </cell>
          <cell r="X25">
            <v>3149748</v>
          </cell>
          <cell r="Y25">
            <v>204733.62</v>
          </cell>
          <cell r="Z25">
            <v>32757.379199999999</v>
          </cell>
          <cell r="AA25">
            <v>3387238.9992</v>
          </cell>
          <cell r="AD25">
            <v>58000</v>
          </cell>
          <cell r="AK25">
            <v>28420</v>
          </cell>
          <cell r="AQ25">
            <v>11873.333333333334</v>
          </cell>
          <cell r="AT25">
            <v>324800</v>
          </cell>
          <cell r="AU25">
            <v>21112</v>
          </cell>
          <cell r="AV25">
            <v>3377.92</v>
          </cell>
          <cell r="AW25">
            <v>349289.92</v>
          </cell>
          <cell r="AZ25">
            <v>86420</v>
          </cell>
          <cell r="BA25">
            <v>5617.3</v>
          </cell>
          <cell r="BB25">
            <v>898.76800000000003</v>
          </cell>
          <cell r="BC25">
            <v>92936.067999999999</v>
          </cell>
        </row>
        <row r="26">
          <cell r="A26" t="str">
            <v>207</v>
          </cell>
          <cell r="F26">
            <v>36269.4</v>
          </cell>
          <cell r="J26">
            <v>116000</v>
          </cell>
          <cell r="L26">
            <v>24179.599999999999</v>
          </cell>
          <cell r="M26">
            <v>173368.95999999999</v>
          </cell>
          <cell r="O26">
            <v>116000</v>
          </cell>
          <cell r="Q26">
            <v>289368.96000000002</v>
          </cell>
          <cell r="R26">
            <v>18808.982400000001</v>
          </cell>
          <cell r="S26">
            <v>3009.4371840000003</v>
          </cell>
          <cell r="T26">
            <v>311187.37958399998</v>
          </cell>
          <cell r="V26">
            <v>964087.48</v>
          </cell>
          <cell r="W26">
            <v>477444</v>
          </cell>
          <cell r="X26">
            <v>1080087.48</v>
          </cell>
          <cell r="Y26">
            <v>70205.686199999996</v>
          </cell>
          <cell r="Z26">
            <v>11232.909792</v>
          </cell>
          <cell r="AA26">
            <v>1161526.0759919998</v>
          </cell>
          <cell r="AD26">
            <v>179800</v>
          </cell>
          <cell r="AF26">
            <v>504600</v>
          </cell>
          <cell r="AG26">
            <v>1334580</v>
          </cell>
          <cell r="AH26">
            <v>189607.27272727274</v>
          </cell>
          <cell r="AN26">
            <v>1593840</v>
          </cell>
          <cell r="AQ26">
            <v>11873.333333333334</v>
          </cell>
          <cell r="AT26">
            <v>2107553.4</v>
          </cell>
          <cell r="AU26">
            <v>136990.97099999999</v>
          </cell>
          <cell r="AV26">
            <v>21918.555359999998</v>
          </cell>
          <cell r="AW26">
            <v>2266462.9263599999</v>
          </cell>
          <cell r="AZ26">
            <v>1514380</v>
          </cell>
          <cell r="BA26">
            <v>98434.7</v>
          </cell>
          <cell r="BB26">
            <v>15749.552</v>
          </cell>
          <cell r="BC26">
            <v>1628564.2519999999</v>
          </cell>
        </row>
        <row r="27">
          <cell r="A27" t="str">
            <v>208</v>
          </cell>
          <cell r="F27">
            <v>36269.4</v>
          </cell>
          <cell r="J27">
            <v>104400</v>
          </cell>
          <cell r="M27">
            <v>1479783</v>
          </cell>
          <cell r="O27">
            <v>40600</v>
          </cell>
          <cell r="Q27">
            <v>1109424</v>
          </cell>
          <cell r="R27">
            <v>102971.895</v>
          </cell>
          <cell r="S27">
            <v>16475.503199999999</v>
          </cell>
          <cell r="T27">
            <v>1703630.3981999999</v>
          </cell>
          <cell r="X27">
            <v>40600</v>
          </cell>
          <cell r="Y27">
            <v>2639</v>
          </cell>
          <cell r="Z27">
            <v>422.24</v>
          </cell>
          <cell r="AA27">
            <v>43661.24</v>
          </cell>
          <cell r="AD27">
            <v>2217920</v>
          </cell>
          <cell r="AK27">
            <v>201492</v>
          </cell>
          <cell r="AT27">
            <v>2254189.4</v>
          </cell>
          <cell r="AU27">
            <v>146522.31099999999</v>
          </cell>
          <cell r="AV27">
            <v>23443.569759999998</v>
          </cell>
          <cell r="AW27">
            <v>2424155.28076</v>
          </cell>
          <cell r="AZ27">
            <v>201492</v>
          </cell>
          <cell r="BA27">
            <v>13096.98</v>
          </cell>
          <cell r="BB27">
            <v>2095.5167999999999</v>
          </cell>
          <cell r="BC27">
            <v>216684.49680000002</v>
          </cell>
        </row>
        <row r="28">
          <cell r="A28" t="str">
            <v>211</v>
          </cell>
          <cell r="K28">
            <v>902480</v>
          </cell>
          <cell r="M28">
            <v>2743481.2</v>
          </cell>
          <cell r="O28">
            <v>110200</v>
          </cell>
          <cell r="Q28">
            <v>3645961.2</v>
          </cell>
          <cell r="R28">
            <v>3512738</v>
          </cell>
          <cell r="S28">
            <v>37917.996480000009</v>
          </cell>
          <cell r="T28">
            <v>3920866.6744800005</v>
          </cell>
          <cell r="U28">
            <v>84564</v>
          </cell>
          <cell r="X28">
            <v>110200</v>
          </cell>
          <cell r="Y28">
            <v>7163</v>
          </cell>
          <cell r="Z28">
            <v>1146.08</v>
          </cell>
          <cell r="AA28">
            <v>118509.08</v>
          </cell>
          <cell r="AG28">
            <v>129108</v>
          </cell>
          <cell r="AH28">
            <v>77087.272727272735</v>
          </cell>
          <cell r="AJ28">
            <v>145600</v>
          </cell>
          <cell r="AK28">
            <v>23200</v>
          </cell>
          <cell r="AT28">
            <v>291856</v>
          </cell>
          <cell r="AU28">
            <v>228327.97</v>
          </cell>
          <cell r="AV28">
            <v>36532.475200000001</v>
          </cell>
          <cell r="AW28">
            <v>3777598.4452000004</v>
          </cell>
          <cell r="AZ28">
            <v>674328</v>
          </cell>
          <cell r="BA28">
            <v>43831.32</v>
          </cell>
          <cell r="BB28">
            <v>7013.0111999999999</v>
          </cell>
          <cell r="BC28">
            <v>725172.3311999999</v>
          </cell>
        </row>
        <row r="29">
          <cell r="A29" t="str">
            <v>213</v>
          </cell>
          <cell r="K29">
            <v>661200</v>
          </cell>
          <cell r="M29">
            <v>482444</v>
          </cell>
          <cell r="O29">
            <v>116000</v>
          </cell>
          <cell r="Q29">
            <v>1468444</v>
          </cell>
          <cell r="R29">
            <v>95448.86</v>
          </cell>
          <cell r="S29">
            <v>15271.8176</v>
          </cell>
          <cell r="T29">
            <v>1579164.6776000001</v>
          </cell>
          <cell r="X29">
            <v>116000</v>
          </cell>
          <cell r="Y29">
            <v>7540</v>
          </cell>
          <cell r="Z29">
            <v>1206.4000000000001</v>
          </cell>
          <cell r="AA29">
            <v>124746.4</v>
          </cell>
          <cell r="AG29">
            <v>7005645.9999999991</v>
          </cell>
          <cell r="AH29">
            <v>106087.27272727274</v>
          </cell>
          <cell r="AK29">
            <v>107880</v>
          </cell>
          <cell r="AL29">
            <v>371873</v>
          </cell>
          <cell r="AP29">
            <v>228288</v>
          </cell>
          <cell r="AT29">
            <v>70180</v>
          </cell>
          <cell r="AU29">
            <v>14838.720000000001</v>
          </cell>
          <cell r="AV29">
            <v>2374.1952000000001</v>
          </cell>
          <cell r="AW29">
            <v>245500.91519999999</v>
          </cell>
          <cell r="AZ29">
            <v>7555578.9999999991</v>
          </cell>
          <cell r="BA29">
            <v>491112.63499999995</v>
          </cell>
          <cell r="BB29">
            <v>78578.021599999993</v>
          </cell>
          <cell r="BC29">
            <v>8125269.6565999985</v>
          </cell>
        </row>
        <row r="30">
          <cell r="A30" t="str">
            <v>314</v>
          </cell>
          <cell r="L30">
            <v>24179.599999999999</v>
          </cell>
          <cell r="M30">
            <v>96048</v>
          </cell>
          <cell r="O30">
            <v>583248</v>
          </cell>
          <cell r="Q30">
            <v>444620</v>
          </cell>
          <cell r="R30">
            <v>6243.12</v>
          </cell>
          <cell r="S30">
            <v>998.89919999999995</v>
          </cell>
          <cell r="T30">
            <v>69600</v>
          </cell>
          <cell r="U30">
            <v>2562560</v>
          </cell>
          <cell r="V30">
            <v>260476.38399999999</v>
          </cell>
          <cell r="X30">
            <v>913324.38399999996</v>
          </cell>
          <cell r="Y30">
            <v>59366.08496</v>
          </cell>
          <cell r="Z30">
            <v>208800</v>
          </cell>
          <cell r="AA30">
            <v>982189.04255359992</v>
          </cell>
          <cell r="AD30">
            <v>27840</v>
          </cell>
          <cell r="AG30">
            <v>122148</v>
          </cell>
          <cell r="AH30">
            <v>318367.27272727271</v>
          </cell>
          <cell r="AQ30">
            <v>11873.333333333334</v>
          </cell>
          <cell r="AS30">
            <v>522588</v>
          </cell>
          <cell r="AT30">
            <v>3293948</v>
          </cell>
          <cell r="AU30">
            <v>214106.62</v>
          </cell>
          <cell r="AV30">
            <v>34257.059200000003</v>
          </cell>
          <cell r="AW30">
            <v>3542311.6792000001</v>
          </cell>
          <cell r="AZ30">
            <v>149988</v>
          </cell>
          <cell r="BA30">
            <v>9749.2200000000012</v>
          </cell>
          <cell r="BB30">
            <v>1559.8752000000002</v>
          </cell>
          <cell r="BC30">
            <v>161297.09520000001</v>
          </cell>
        </row>
        <row r="31">
          <cell r="A31" t="str">
            <v>391</v>
          </cell>
          <cell r="D31">
            <v>72000</v>
          </cell>
          <cell r="M31">
            <v>336318.8</v>
          </cell>
          <cell r="O31">
            <v>48720</v>
          </cell>
          <cell r="P31">
            <v>212800</v>
          </cell>
          <cell r="Q31">
            <v>1865488.8</v>
          </cell>
          <cell r="R31">
            <v>121256.77200000001</v>
          </cell>
          <cell r="S31">
            <v>19401.083520000004</v>
          </cell>
          <cell r="T31">
            <v>1292240</v>
          </cell>
          <cell r="V31">
            <v>88606</v>
          </cell>
          <cell r="X31">
            <v>1340960</v>
          </cell>
          <cell r="Y31">
            <v>87162.400000000009</v>
          </cell>
          <cell r="Z31">
            <v>181888</v>
          </cell>
          <cell r="AA31">
            <v>1442068.3839999998</v>
          </cell>
          <cell r="AF31">
            <v>201600</v>
          </cell>
          <cell r="AH31">
            <v>233687.27272727274</v>
          </cell>
          <cell r="AT31">
            <v>362206</v>
          </cell>
          <cell r="AU31">
            <v>23543.39</v>
          </cell>
          <cell r="AV31">
            <v>3766.9423999999999</v>
          </cell>
          <cell r="AW31">
            <v>389516.33240000001</v>
          </cell>
          <cell r="AZ31">
            <v>394688</v>
          </cell>
          <cell r="BA31">
            <v>25654.720000000001</v>
          </cell>
          <cell r="BB31">
            <v>4104.7552000000005</v>
          </cell>
          <cell r="BC31">
            <v>424447.47519999999</v>
          </cell>
        </row>
        <row r="32">
          <cell r="A32" t="str">
            <v>400</v>
          </cell>
          <cell r="M32">
            <v>31320</v>
          </cell>
          <cell r="O32">
            <v>85376</v>
          </cell>
          <cell r="Q32">
            <v>31320</v>
          </cell>
          <cell r="R32">
            <v>2035.8000000000002</v>
          </cell>
          <cell r="S32">
            <v>325.72800000000001</v>
          </cell>
          <cell r="T32">
            <v>33681.528000000006</v>
          </cell>
          <cell r="X32">
            <v>85376</v>
          </cell>
          <cell r="Y32">
            <v>5549.4400000000005</v>
          </cell>
          <cell r="Z32">
            <v>887.9104000000001</v>
          </cell>
          <cell r="AA32">
            <v>91813.350399999996</v>
          </cell>
          <cell r="AD32">
            <v>3480</v>
          </cell>
          <cell r="AG32">
            <v>167968</v>
          </cell>
          <cell r="AH32">
            <v>77087.272727272735</v>
          </cell>
          <cell r="AK32">
            <v>1304454.8</v>
          </cell>
          <cell r="AL32">
            <v>40716</v>
          </cell>
          <cell r="AT32">
            <v>4880901</v>
          </cell>
          <cell r="AU32">
            <v>317258.565</v>
          </cell>
          <cell r="AV32">
            <v>50761.3704</v>
          </cell>
          <cell r="AW32">
            <v>5248920.9354000008</v>
          </cell>
          <cell r="AZ32">
            <v>1516618.8</v>
          </cell>
          <cell r="BA32">
            <v>98580.222000000009</v>
          </cell>
          <cell r="BB32">
            <v>15772.835520000002</v>
          </cell>
          <cell r="BC32">
            <v>1630971.8575200001</v>
          </cell>
        </row>
        <row r="33">
          <cell r="A33" t="str">
            <v>402</v>
          </cell>
          <cell r="D33">
            <v>769800</v>
          </cell>
          <cell r="H33">
            <v>87500</v>
          </cell>
          <cell r="I33">
            <v>151200</v>
          </cell>
          <cell r="J33">
            <v>247817</v>
          </cell>
          <cell r="K33">
            <v>431520</v>
          </cell>
          <cell r="L33">
            <v>24179.599999999999</v>
          </cell>
          <cell r="M33">
            <v>210145.6</v>
          </cell>
          <cell r="O33">
            <v>95000</v>
          </cell>
          <cell r="Q33">
            <v>585200</v>
          </cell>
          <cell r="R33">
            <v>13659.464</v>
          </cell>
          <cell r="S33">
            <v>2185.51424</v>
          </cell>
          <cell r="T33">
            <v>225990.57824</v>
          </cell>
          <cell r="X33">
            <v>399017</v>
          </cell>
          <cell r="Y33">
            <v>25936.105</v>
          </cell>
          <cell r="Z33">
            <v>7418065</v>
          </cell>
          <cell r="AA33">
            <v>429102.88179999997</v>
          </cell>
          <cell r="AH33">
            <v>143207.27272727274</v>
          </cell>
          <cell r="AQ33">
            <v>11873.333333333334</v>
          </cell>
          <cell r="AT33">
            <v>9292085</v>
          </cell>
          <cell r="AU33">
            <v>603985.52500000002</v>
          </cell>
          <cell r="AV33">
            <v>96637.684000000008</v>
          </cell>
          <cell r="AW33">
            <v>9992708.2090000007</v>
          </cell>
          <cell r="AX33">
            <v>200000</v>
          </cell>
          <cell r="AZ33">
            <v>295000</v>
          </cell>
          <cell r="BA33">
            <v>19175</v>
          </cell>
          <cell r="BB33">
            <v>3068</v>
          </cell>
          <cell r="BC33">
            <v>317243</v>
          </cell>
        </row>
        <row r="34">
          <cell r="A34" t="str">
            <v>403</v>
          </cell>
          <cell r="B34">
            <v>9824373</v>
          </cell>
          <cell r="C34">
            <v>777840</v>
          </cell>
          <cell r="F34">
            <v>1831733</v>
          </cell>
          <cell r="G34">
            <v>1944341</v>
          </cell>
          <cell r="I34">
            <v>49200</v>
          </cell>
          <cell r="K34">
            <v>141000</v>
          </cell>
          <cell r="M34">
            <v>55801</v>
          </cell>
          <cell r="O34">
            <v>11600</v>
          </cell>
          <cell r="Q34">
            <v>3666319</v>
          </cell>
          <cell r="R34">
            <v>252000</v>
          </cell>
          <cell r="S34">
            <v>38129.717600000004</v>
          </cell>
          <cell r="T34">
            <v>58000</v>
          </cell>
          <cell r="X34">
            <v>69600</v>
          </cell>
          <cell r="Y34">
            <v>4524</v>
          </cell>
          <cell r="Z34">
            <v>246848</v>
          </cell>
          <cell r="AA34">
            <v>74847.839999999997</v>
          </cell>
          <cell r="AB34">
            <v>235200</v>
          </cell>
          <cell r="AD34">
            <v>1378312</v>
          </cell>
          <cell r="AE34">
            <v>591360</v>
          </cell>
          <cell r="AF34">
            <v>375000</v>
          </cell>
          <cell r="AT34">
            <v>9824373</v>
          </cell>
          <cell r="AU34">
            <v>638584.245</v>
          </cell>
          <cell r="AV34">
            <v>102173.4792</v>
          </cell>
          <cell r="AW34">
            <v>10565130.724199999</v>
          </cell>
          <cell r="AZ34">
            <v>4040390</v>
          </cell>
          <cell r="BA34">
            <v>262625.35000000003</v>
          </cell>
          <cell r="BB34">
            <v>42020.056000000004</v>
          </cell>
          <cell r="BC34">
            <v>4345035.4059999995</v>
          </cell>
        </row>
        <row r="35">
          <cell r="A35" t="str">
            <v>405</v>
          </cell>
          <cell r="C35">
            <v>1680000</v>
          </cell>
          <cell r="E35">
            <v>2109597</v>
          </cell>
          <cell r="J35">
            <v>168200</v>
          </cell>
          <cell r="L35">
            <v>1581454</v>
          </cell>
          <cell r="M35">
            <v>58000</v>
          </cell>
          <cell r="O35">
            <v>975850</v>
          </cell>
          <cell r="P35">
            <v>55080</v>
          </cell>
          <cell r="Q35">
            <v>1094170</v>
          </cell>
          <cell r="R35">
            <v>71121.05</v>
          </cell>
          <cell r="S35">
            <v>11379.368</v>
          </cell>
          <cell r="T35">
            <v>1176670.4180000001</v>
          </cell>
          <cell r="W35">
            <v>386120</v>
          </cell>
          <cell r="X35">
            <v>2066120</v>
          </cell>
          <cell r="Y35">
            <v>134297.80000000002</v>
          </cell>
          <cell r="Z35">
            <v>21487.648000000005</v>
          </cell>
          <cell r="AA35">
            <v>67200</v>
          </cell>
          <cell r="AB35">
            <v>265500</v>
          </cell>
          <cell r="AG35">
            <v>228942</v>
          </cell>
          <cell r="AH35">
            <v>91007.272727272735</v>
          </cell>
          <cell r="AI35">
            <v>18707684</v>
          </cell>
          <cell r="AT35">
            <v>21074060</v>
          </cell>
          <cell r="AU35">
            <v>1369813.9000000001</v>
          </cell>
          <cell r="AV35">
            <v>219170.22400000002</v>
          </cell>
          <cell r="AW35">
            <v>22663044.123999998</v>
          </cell>
          <cell r="AZ35">
            <v>2109597</v>
          </cell>
          <cell r="BA35">
            <v>137123.80499999999</v>
          </cell>
          <cell r="BB35">
            <v>21939.808799999999</v>
          </cell>
          <cell r="BC35">
            <v>2268660.6138000004</v>
          </cell>
        </row>
        <row r="36">
          <cell r="A36" t="str">
            <v>BAS Y DEV</v>
          </cell>
          <cell r="B36">
            <v>2424400</v>
          </cell>
          <cell r="F36">
            <v>87000</v>
          </cell>
          <cell r="P36">
            <v>4000000</v>
          </cell>
          <cell r="Q36">
            <v>385862</v>
          </cell>
          <cell r="R36">
            <v>260000</v>
          </cell>
          <cell r="S36">
            <v>41600</v>
          </cell>
          <cell r="T36">
            <v>4301600</v>
          </cell>
          <cell r="U36">
            <v>2958000</v>
          </cell>
          <cell r="X36">
            <v>472862</v>
          </cell>
          <cell r="Y36">
            <v>30736.030000000002</v>
          </cell>
          <cell r="Z36">
            <v>434653</v>
          </cell>
          <cell r="AA36">
            <v>508515.79480000003</v>
          </cell>
          <cell r="AE36">
            <v>665280</v>
          </cell>
          <cell r="AK36">
            <v>36000</v>
          </cell>
          <cell r="AP36">
            <v>435000</v>
          </cell>
          <cell r="AT36">
            <v>434653</v>
          </cell>
          <cell r="AU36">
            <v>28252.445</v>
          </cell>
          <cell r="AV36">
            <v>4520.3912</v>
          </cell>
          <cell r="AW36">
            <v>467425.83620000002</v>
          </cell>
          <cell r="AZ36">
            <v>665280</v>
          </cell>
          <cell r="BA36">
            <v>43243.200000000004</v>
          </cell>
          <cell r="BB36">
            <v>6918.9120000000012</v>
          </cell>
          <cell r="BC36">
            <v>715442.11199999996</v>
          </cell>
        </row>
        <row r="37">
          <cell r="A37" t="str">
            <v>DIST. DUITAMA</v>
          </cell>
          <cell r="D37">
            <v>214200</v>
          </cell>
          <cell r="E37">
            <v>405536</v>
          </cell>
          <cell r="F37">
            <v>387918</v>
          </cell>
          <cell r="G37">
            <v>20400</v>
          </cell>
          <cell r="H37">
            <v>87500</v>
          </cell>
          <cell r="M37">
            <v>367297</v>
          </cell>
          <cell r="O37">
            <v>840750</v>
          </cell>
          <cell r="Q37">
            <v>1155623</v>
          </cell>
          <cell r="R37">
            <v>75115.494999999995</v>
          </cell>
          <cell r="S37">
            <v>89765</v>
          </cell>
          <cell r="T37">
            <v>145696</v>
          </cell>
          <cell r="V37">
            <v>304820</v>
          </cell>
          <cell r="X37">
            <v>145696</v>
          </cell>
          <cell r="Y37">
            <v>4707136</v>
          </cell>
          <cell r="Z37">
            <v>3347732</v>
          </cell>
          <cell r="AA37">
            <v>156681.47839999999</v>
          </cell>
          <cell r="AL37">
            <v>35960</v>
          </cell>
          <cell r="AT37">
            <v>2083529.36</v>
          </cell>
          <cell r="AU37">
            <v>673707.84</v>
          </cell>
          <cell r="AV37">
            <v>107793.25439999999</v>
          </cell>
          <cell r="AW37">
            <v>11146237.0944</v>
          </cell>
          <cell r="AZ37">
            <v>2119489.36</v>
          </cell>
          <cell r="BA37">
            <v>137766.80840000001</v>
          </cell>
          <cell r="BB37">
            <v>22042.689344000002</v>
          </cell>
          <cell r="BC37">
            <v>2279298.8577439999</v>
          </cell>
        </row>
        <row r="38">
          <cell r="A38" t="str">
            <v>DIST. SINCELEJO</v>
          </cell>
          <cell r="C38">
            <v>24000</v>
          </cell>
          <cell r="D38">
            <v>307800</v>
          </cell>
          <cell r="F38">
            <v>337029</v>
          </cell>
          <cell r="H38">
            <v>19354</v>
          </cell>
          <cell r="I38">
            <v>7317296</v>
          </cell>
          <cell r="M38">
            <v>75400</v>
          </cell>
          <cell r="O38">
            <v>2522250</v>
          </cell>
          <cell r="Q38">
            <v>39200</v>
          </cell>
          <cell r="R38">
            <v>501077.13500000001</v>
          </cell>
          <cell r="S38">
            <v>80172.3416</v>
          </cell>
          <cell r="T38">
            <v>4058696</v>
          </cell>
          <cell r="U38">
            <v>624000</v>
          </cell>
          <cell r="V38">
            <v>122496</v>
          </cell>
          <cell r="X38">
            <v>395888</v>
          </cell>
          <cell r="Y38">
            <v>11648</v>
          </cell>
          <cell r="Z38">
            <v>51678</v>
          </cell>
          <cell r="AA38">
            <v>671049.6</v>
          </cell>
          <cell r="AC38">
            <v>1319876</v>
          </cell>
          <cell r="AE38">
            <v>49280</v>
          </cell>
          <cell r="AJ38">
            <v>238080</v>
          </cell>
          <cell r="AM38">
            <v>982996</v>
          </cell>
          <cell r="AO38">
            <v>69525</v>
          </cell>
          <cell r="AT38">
            <v>9042697</v>
          </cell>
          <cell r="AU38">
            <v>587775.30500000005</v>
          </cell>
          <cell r="AV38">
            <v>94044.048800000004</v>
          </cell>
          <cell r="AW38">
            <v>9724516.3538000006</v>
          </cell>
          <cell r="AZ38">
            <v>49280</v>
          </cell>
          <cell r="BA38">
            <v>3203.2000000000003</v>
          </cell>
          <cell r="BB38">
            <v>512.51200000000006</v>
          </cell>
          <cell r="BC38">
            <v>52995.712</v>
          </cell>
        </row>
        <row r="39">
          <cell r="A39" t="str">
            <v>DIST. TUNJA</v>
          </cell>
          <cell r="D39">
            <v>1013376</v>
          </cell>
          <cell r="I39">
            <v>918836</v>
          </cell>
          <cell r="J39">
            <v>797384</v>
          </cell>
          <cell r="K39">
            <v>104400</v>
          </cell>
          <cell r="Q39">
            <v>572141</v>
          </cell>
          <cell r="R39">
            <v>58615.96</v>
          </cell>
          <cell r="S39">
            <v>9378.5535999999993</v>
          </cell>
          <cell r="T39">
            <v>969778.51359999995</v>
          </cell>
          <cell r="X39">
            <v>572141</v>
          </cell>
          <cell r="Y39">
            <v>37189.165000000001</v>
          </cell>
          <cell r="Z39">
            <v>5950.2664000000004</v>
          </cell>
          <cell r="AA39">
            <v>615280.4314</v>
          </cell>
          <cell r="AG39">
            <v>969458.4</v>
          </cell>
          <cell r="AI39">
            <v>2800000</v>
          </cell>
          <cell r="AT39">
            <v>174000</v>
          </cell>
          <cell r="AU39">
            <v>59724.340000000004</v>
          </cell>
          <cell r="AV39">
            <v>9555.894400000001</v>
          </cell>
          <cell r="AW39">
            <v>714560</v>
          </cell>
          <cell r="AZ39">
            <v>1858018.4</v>
          </cell>
          <cell r="BA39">
            <v>120771.196</v>
          </cell>
          <cell r="BB39">
            <v>19323.391360000001</v>
          </cell>
          <cell r="BC39">
            <v>1998112.9873599999</v>
          </cell>
        </row>
        <row r="40">
          <cell r="A40" t="str">
            <v>DIST. ZIPAQUIRA</v>
          </cell>
          <cell r="F40">
            <v>36269.4</v>
          </cell>
          <cell r="J40">
            <v>158751</v>
          </cell>
          <cell r="K40">
            <v>141000</v>
          </cell>
          <cell r="M40">
            <v>286185</v>
          </cell>
          <cell r="Q40">
            <v>378197.12</v>
          </cell>
          <cell r="R40">
            <v>24582.8128</v>
          </cell>
          <cell r="S40">
            <v>3933.2500479999999</v>
          </cell>
          <cell r="T40">
            <v>406713.18284800003</v>
          </cell>
          <cell r="X40">
            <v>444936</v>
          </cell>
          <cell r="Y40">
            <v>28920.84</v>
          </cell>
          <cell r="Z40">
            <v>4627.3343999999997</v>
          </cell>
          <cell r="AA40">
            <v>478484.17440000002</v>
          </cell>
          <cell r="AB40">
            <v>50400</v>
          </cell>
          <cell r="AD40">
            <v>602451</v>
          </cell>
          <cell r="AG40">
            <v>3990405.8</v>
          </cell>
          <cell r="AJ40">
            <v>112000</v>
          </cell>
          <cell r="AQ40">
            <v>595000</v>
          </cell>
          <cell r="AT40">
            <v>539736.4</v>
          </cell>
          <cell r="AU40">
            <v>41032.511000000006</v>
          </cell>
          <cell r="AV40">
            <v>6565.2017600000008</v>
          </cell>
          <cell r="AW40">
            <v>678867.11276000005</v>
          </cell>
          <cell r="AZ40">
            <v>4642142.2</v>
          </cell>
          <cell r="BA40">
            <v>301739.24300000002</v>
          </cell>
          <cell r="BB40">
            <v>48278.278880000005</v>
          </cell>
          <cell r="BC40">
            <v>4992159.7218800001</v>
          </cell>
        </row>
        <row r="41">
          <cell r="A41" t="str">
            <v>ÉXITO BELLO</v>
          </cell>
          <cell r="AH41">
            <v>174000</v>
          </cell>
          <cell r="AZ41">
            <v>174000</v>
          </cell>
          <cell r="BA41">
            <v>11310</v>
          </cell>
          <cell r="BB41">
            <v>1809.6000000000001</v>
          </cell>
          <cell r="BC41">
            <v>187119.6</v>
          </cell>
        </row>
        <row r="42">
          <cell r="A42" t="str">
            <v>GIRON</v>
          </cell>
          <cell r="B42">
            <v>7757364</v>
          </cell>
          <cell r="D42">
            <v>159560</v>
          </cell>
          <cell r="F42">
            <v>929920</v>
          </cell>
          <cell r="I42">
            <v>64850</v>
          </cell>
          <cell r="J42">
            <v>4085000</v>
          </cell>
          <cell r="K42">
            <v>5760179</v>
          </cell>
          <cell r="L42">
            <v>6119644</v>
          </cell>
          <cell r="N42">
            <v>3902349</v>
          </cell>
          <cell r="R42">
            <v>1264200</v>
          </cell>
          <cell r="Y42">
            <v>16466876</v>
          </cell>
          <cell r="Z42">
            <v>1918786</v>
          </cell>
          <cell r="AA42">
            <v>1234220</v>
          </cell>
          <cell r="AI42">
            <v>2369823</v>
          </cell>
          <cell r="AL42">
            <v>313200</v>
          </cell>
          <cell r="AN42">
            <v>292320</v>
          </cell>
          <cell r="AO42">
            <v>837680</v>
          </cell>
          <cell r="AQ42">
            <v>7272991</v>
          </cell>
          <cell r="AR42">
            <v>14509486</v>
          </cell>
          <cell r="AS42">
            <v>30000000</v>
          </cell>
          <cell r="AV42">
            <v>1328780</v>
          </cell>
          <cell r="AY42">
            <v>1540944</v>
          </cell>
          <cell r="AZ42">
            <v>108128172</v>
          </cell>
          <cell r="BA42">
            <v>7028331.1800000006</v>
          </cell>
          <cell r="BB42">
            <v>1124532.9888000002</v>
          </cell>
          <cell r="BC42">
            <v>116281036.16880001</v>
          </cell>
        </row>
        <row r="43">
          <cell r="A43" t="str">
            <v>R02</v>
          </cell>
          <cell r="X43">
            <v>1602841</v>
          </cell>
          <cell r="Z43">
            <v>1203052.24</v>
          </cell>
          <cell r="AL43">
            <v>415286</v>
          </cell>
          <cell r="AZ43">
            <v>3221179.24</v>
          </cell>
          <cell r="BA43">
            <v>209376.65060000002</v>
          </cell>
          <cell r="BB43">
            <v>33500.264096000006</v>
          </cell>
          <cell r="BC43">
            <v>3464056.1546960003</v>
          </cell>
        </row>
        <row r="44">
          <cell r="A44" t="str">
            <v>R05</v>
          </cell>
          <cell r="M44">
            <v>364000</v>
          </cell>
          <cell r="P44">
            <v>22400</v>
          </cell>
          <cell r="S44">
            <v>186600</v>
          </cell>
          <cell r="T44">
            <v>847728</v>
          </cell>
          <cell r="AZ44">
            <v>1420728</v>
          </cell>
          <cell r="BA44">
            <v>92347.32</v>
          </cell>
          <cell r="BB44">
            <v>14775.571200000002</v>
          </cell>
          <cell r="BC44">
            <v>1527850.8912</v>
          </cell>
        </row>
        <row r="45">
          <cell r="A45" t="str">
            <v>REF. APE</v>
          </cell>
          <cell r="I45">
            <v>10000</v>
          </cell>
          <cell r="Q45">
            <v>2085000</v>
          </cell>
          <cell r="V45">
            <v>817844</v>
          </cell>
          <cell r="W45">
            <v>8091</v>
          </cell>
          <cell r="AB45">
            <v>289500</v>
          </cell>
          <cell r="AD45">
            <v>9835292</v>
          </cell>
          <cell r="AG45">
            <v>1183698.8</v>
          </cell>
          <cell r="AJ45">
            <v>179200</v>
          </cell>
          <cell r="AK45">
            <v>124700</v>
          </cell>
          <cell r="AL45">
            <v>25897</v>
          </cell>
          <cell r="AM45">
            <v>3976074</v>
          </cell>
          <cell r="AT45">
            <v>7902476.4479999999</v>
          </cell>
          <cell r="AU45">
            <v>277462</v>
          </cell>
          <cell r="AZ45">
            <v>26715235.248</v>
          </cell>
          <cell r="BA45">
            <v>1736490.29112</v>
          </cell>
          <cell r="BB45">
            <v>277838.44657919998</v>
          </cell>
          <cell r="BC45">
            <v>28729563.985699199</v>
          </cell>
        </row>
        <row r="46">
          <cell r="A46" t="str">
            <v>R06</v>
          </cell>
          <cell r="M46">
            <v>540524</v>
          </cell>
          <cell r="P46">
            <v>282240</v>
          </cell>
          <cell r="T46">
            <v>10624837</v>
          </cell>
          <cell r="X46">
            <v>381024</v>
          </cell>
          <cell r="Z46">
            <v>1951934.32</v>
          </cell>
          <cell r="AM46">
            <v>6130564</v>
          </cell>
          <cell r="AZ46">
            <v>19911123.32</v>
          </cell>
          <cell r="BA46">
            <v>1294223.0158000002</v>
          </cell>
          <cell r="BB46">
            <v>207075.68252800003</v>
          </cell>
          <cell r="BC46">
            <v>21412422.018328</v>
          </cell>
        </row>
        <row r="47">
          <cell r="A47" t="str">
            <v>B01</v>
          </cell>
          <cell r="AD47">
            <v>13920</v>
          </cell>
          <cell r="AZ47">
            <v>13920</v>
          </cell>
          <cell r="BA47">
            <v>904.80000000000007</v>
          </cell>
          <cell r="BB47">
            <v>144.768</v>
          </cell>
          <cell r="BC47">
            <v>14969.567999999999</v>
          </cell>
        </row>
        <row r="48">
          <cell r="A48" t="str">
            <v>Total general</v>
          </cell>
          <cell r="B48">
            <v>7757364</v>
          </cell>
          <cell r="C48">
            <v>777840</v>
          </cell>
          <cell r="D48">
            <v>159560</v>
          </cell>
          <cell r="E48">
            <v>3125597</v>
          </cell>
          <cell r="F48">
            <v>929920</v>
          </cell>
          <cell r="G48">
            <v>1944341</v>
          </cell>
          <cell r="H48">
            <v>1666368</v>
          </cell>
          <cell r="I48">
            <v>124050</v>
          </cell>
          <cell r="J48">
            <v>4085000</v>
          </cell>
          <cell r="K48">
            <v>5760179</v>
          </cell>
          <cell r="L48">
            <v>6119644</v>
          </cell>
          <cell r="M48">
            <v>960325</v>
          </cell>
          <cell r="N48">
            <v>3902349</v>
          </cell>
          <cell r="O48">
            <v>217496</v>
          </cell>
          <cell r="P48">
            <v>831040</v>
          </cell>
          <cell r="Q48">
            <v>2085000</v>
          </cell>
          <cell r="R48">
            <v>1264200</v>
          </cell>
          <cell r="S48">
            <v>186600</v>
          </cell>
          <cell r="T48">
            <v>13004377</v>
          </cell>
          <cell r="U48">
            <v>84564</v>
          </cell>
          <cell r="V48">
            <v>817844</v>
          </cell>
          <cell r="W48">
            <v>8091</v>
          </cell>
          <cell r="X48">
            <v>2889118</v>
          </cell>
          <cell r="Y48">
            <v>16466876</v>
          </cell>
          <cell r="Z48">
            <v>12456079.840000002</v>
          </cell>
          <cell r="AA48">
            <v>1234220</v>
          </cell>
          <cell r="AB48">
            <v>289500</v>
          </cell>
          <cell r="AC48">
            <v>392000</v>
          </cell>
          <cell r="AD48">
            <v>10644972</v>
          </cell>
          <cell r="AE48">
            <v>1724800</v>
          </cell>
          <cell r="AF48">
            <v>375000</v>
          </cell>
          <cell r="AG48">
            <v>17029316.199999999</v>
          </cell>
          <cell r="AH48">
            <v>174000</v>
          </cell>
          <cell r="AI48">
            <v>2369823</v>
          </cell>
          <cell r="AJ48">
            <v>571200</v>
          </cell>
          <cell r="AK48">
            <v>2033746.8</v>
          </cell>
          <cell r="AL48">
            <v>1202932</v>
          </cell>
          <cell r="AM48">
            <v>10106638</v>
          </cell>
          <cell r="AN48">
            <v>292320</v>
          </cell>
          <cell r="AO48">
            <v>837680</v>
          </cell>
          <cell r="AP48">
            <v>115340</v>
          </cell>
          <cell r="AQ48">
            <v>7272991</v>
          </cell>
          <cell r="AR48">
            <v>14509486</v>
          </cell>
          <cell r="AS48">
            <v>30000000</v>
          </cell>
          <cell r="AT48">
            <v>11310319.808</v>
          </cell>
          <cell r="AU48">
            <v>277462</v>
          </cell>
          <cell r="AV48">
            <v>1328780</v>
          </cell>
          <cell r="AW48">
            <v>953880</v>
          </cell>
          <cell r="AX48">
            <v>200000</v>
          </cell>
          <cell r="AY48">
            <v>1540944</v>
          </cell>
          <cell r="AZ48">
            <v>204411173.648</v>
          </cell>
          <cell r="BA48">
            <v>13286726.287120001</v>
          </cell>
          <cell r="BB48">
            <v>2125876.2059392002</v>
          </cell>
          <cell r="BC48">
            <v>219823776.14105922</v>
          </cell>
        </row>
      </sheetData>
      <sheetData sheetId="3" refreshError="1">
        <row r="3">
          <cell r="A3" t="str">
            <v>Suma de VALORES</v>
          </cell>
          <cell r="B3" t="str">
            <v>PROVEEDORES</v>
          </cell>
        </row>
        <row r="4">
          <cell r="A4" t="str">
            <v>CODIGO</v>
          </cell>
          <cell r="B4" t="str">
            <v>AIRE AMBIENTE</v>
          </cell>
          <cell r="C4" t="str">
            <v>ALFAGRES</v>
          </cell>
          <cell r="D4" t="str">
            <v>BELTA</v>
          </cell>
          <cell r="E4" t="str">
            <v>BRILLO Y DECORACION</v>
          </cell>
          <cell r="F4" t="str">
            <v>CEMENTOS RIOCLARO</v>
          </cell>
          <cell r="G4" t="str">
            <v>COARTE</v>
          </cell>
          <cell r="H4" t="str">
            <v>CODEMACO</v>
          </cell>
          <cell r="I4" t="str">
            <v>COPAQUES</v>
          </cell>
          <cell r="J4" t="str">
            <v>DISTRIB. TRUJILLO</v>
          </cell>
          <cell r="K4" t="str">
            <v>DR SERVICIOS Y TRANSPORTES</v>
          </cell>
          <cell r="L4" t="str">
            <v>EQUIELECT</v>
          </cell>
          <cell r="M4" t="str">
            <v>FERREAS</v>
          </cell>
          <cell r="N4" t="str">
            <v>FERRELUGUE</v>
          </cell>
          <cell r="O4" t="str">
            <v>FERRET. LA REBAJA</v>
          </cell>
          <cell r="P4" t="str">
            <v>FERRET. MACHUELO</v>
          </cell>
          <cell r="Q4" t="str">
            <v>FERRET. NURUEÑA</v>
          </cell>
          <cell r="R4" t="str">
            <v>GALVACEROS</v>
          </cell>
          <cell r="S4" t="str">
            <v>GONZALO CUERVO</v>
          </cell>
          <cell r="T4" t="str">
            <v>HECTOR ALVAREZ</v>
          </cell>
          <cell r="U4" t="str">
            <v>HERNANDO NOVOA</v>
          </cell>
          <cell r="V4" t="str">
            <v>HIDROMATICOS NORT´S</v>
          </cell>
          <cell r="W4" t="str">
            <v>HIDROPRROTECCION</v>
          </cell>
          <cell r="X4" t="str">
            <v>INDUSTRIAS POTEFINO</v>
          </cell>
          <cell r="Y4" t="str">
            <v>INGETIERRAS</v>
          </cell>
          <cell r="Z4" t="str">
            <v>IPB</v>
          </cell>
          <cell r="AA4" t="str">
            <v>JAIME MEJIA</v>
          </cell>
          <cell r="AB4" t="str">
            <v>JOSE PALACIO</v>
          </cell>
          <cell r="AC4" t="str">
            <v>LA CASONA</v>
          </cell>
          <cell r="AD4" t="str">
            <v>LOGITRANS</v>
          </cell>
          <cell r="AE4" t="str">
            <v>MANO DE OBRA</v>
          </cell>
          <cell r="AF4" t="str">
            <v>MATERIALES DE CONSTRUCCION</v>
          </cell>
          <cell r="AG4" t="str">
            <v>METROCONCRETO</v>
          </cell>
          <cell r="AH4" t="str">
            <v>MODULE E DISEÑE</v>
          </cell>
          <cell r="AI4" t="str">
            <v>MOLITUR</v>
          </cell>
          <cell r="AJ4" t="str">
            <v>MULTIMADERAS</v>
          </cell>
          <cell r="AK4" t="str">
            <v>PAULA TRUJILLO</v>
          </cell>
          <cell r="AL4" t="str">
            <v>PEDRO PULGARIN</v>
          </cell>
          <cell r="AM4" t="str">
            <v>SPAZIO E MOBILE</v>
          </cell>
          <cell r="AN4" t="str">
            <v>TRANSPORTE</v>
          </cell>
          <cell r="AO4" t="str">
            <v>VARIOS</v>
          </cell>
          <cell r="AP4" t="str">
            <v>Total general</v>
          </cell>
          <cell r="AQ4" t="str">
            <v>UTILIDAD</v>
          </cell>
          <cell r="AR4" t="str">
            <v>IVA</v>
          </cell>
          <cell r="AS4" t="str">
            <v>TOTAL</v>
          </cell>
        </row>
        <row r="5">
          <cell r="A5" t="str">
            <v>001</v>
          </cell>
          <cell r="B5">
            <v>69600</v>
          </cell>
          <cell r="C5">
            <v>40800</v>
          </cell>
          <cell r="D5">
            <v>403200</v>
          </cell>
          <cell r="E5">
            <v>391440</v>
          </cell>
          <cell r="F5">
            <v>6680213</v>
          </cell>
          <cell r="G5">
            <v>179800</v>
          </cell>
          <cell r="H5">
            <v>2126720</v>
          </cell>
          <cell r="I5">
            <v>152830</v>
          </cell>
          <cell r="J5">
            <v>2783578</v>
          </cell>
          <cell r="K5">
            <v>59000</v>
          </cell>
          <cell r="L5">
            <v>179800</v>
          </cell>
          <cell r="M5">
            <v>66400</v>
          </cell>
          <cell r="N5">
            <v>236640</v>
          </cell>
          <cell r="O5">
            <v>823200</v>
          </cell>
          <cell r="P5">
            <v>84448</v>
          </cell>
          <cell r="Q5">
            <v>327033</v>
          </cell>
          <cell r="R5">
            <v>20000</v>
          </cell>
          <cell r="S5">
            <v>27000</v>
          </cell>
          <cell r="T5">
            <v>4384800</v>
          </cell>
          <cell r="U5">
            <v>22051870</v>
          </cell>
          <cell r="V5">
            <v>1433371.55</v>
          </cell>
          <cell r="W5">
            <v>229339.448</v>
          </cell>
          <cell r="X5">
            <v>23714580.998</v>
          </cell>
          <cell r="Y5">
            <v>29776.045000000002</v>
          </cell>
          <cell r="Z5">
            <v>61544</v>
          </cell>
          <cell r="AA5">
            <v>2986981</v>
          </cell>
          <cell r="AB5">
            <v>194153.76500000001</v>
          </cell>
          <cell r="AC5">
            <v>373959</v>
          </cell>
          <cell r="AD5">
            <v>737607</v>
          </cell>
          <cell r="AE5">
            <v>47944.455000000002</v>
          </cell>
          <cell r="AF5">
            <v>7671.1128000000008</v>
          </cell>
          <cell r="AG5">
            <v>793222.56779999996</v>
          </cell>
          <cell r="AH5">
            <v>180932.57</v>
          </cell>
          <cell r="AI5">
            <v>28949.211200000002</v>
          </cell>
          <cell r="AJ5">
            <v>2993459.7811999996</v>
          </cell>
          <cell r="AK5">
            <v>133400</v>
          </cell>
          <cell r="AL5">
            <v>72266.2408</v>
          </cell>
          <cell r="AM5">
            <v>7472607.2457999997</v>
          </cell>
          <cell r="AP5">
            <v>249400</v>
          </cell>
          <cell r="AQ5">
            <v>16211</v>
          </cell>
          <cell r="AR5">
            <v>2593.7600000000002</v>
          </cell>
          <cell r="AS5">
            <v>268204.76</v>
          </cell>
        </row>
        <row r="6">
          <cell r="A6" t="str">
            <v>003</v>
          </cell>
          <cell r="B6">
            <v>1143199.96</v>
          </cell>
          <cell r="C6">
            <v>111453</v>
          </cell>
          <cell r="E6">
            <v>74127</v>
          </cell>
          <cell r="F6">
            <v>4818.2550000000001</v>
          </cell>
          <cell r="G6">
            <v>12631.240800000001</v>
          </cell>
          <cell r="H6">
            <v>91576.495800000004</v>
          </cell>
          <cell r="J6">
            <v>14063228</v>
          </cell>
          <cell r="K6">
            <v>56000</v>
          </cell>
          <cell r="L6">
            <v>1916946</v>
          </cell>
          <cell r="Q6">
            <v>754000</v>
          </cell>
          <cell r="R6">
            <v>2534272</v>
          </cell>
          <cell r="U6">
            <v>44900428</v>
          </cell>
          <cell r="V6">
            <v>2918527.8200000003</v>
          </cell>
          <cell r="W6">
            <v>466964.45120000007</v>
          </cell>
          <cell r="X6">
            <v>48285920.271200001</v>
          </cell>
          <cell r="Y6">
            <v>50291.41</v>
          </cell>
          <cell r="Z6">
            <v>31320</v>
          </cell>
          <cell r="AA6">
            <v>3042559</v>
          </cell>
          <cell r="AB6">
            <v>31590</v>
          </cell>
          <cell r="AC6">
            <v>31642.613600000004</v>
          </cell>
          <cell r="AD6">
            <v>3288272</v>
          </cell>
          <cell r="AE6">
            <v>213737.68</v>
          </cell>
          <cell r="AF6">
            <v>34198.0288</v>
          </cell>
          <cell r="AG6">
            <v>3536207.7088000001</v>
          </cell>
          <cell r="AH6">
            <v>27384.5</v>
          </cell>
          <cell r="AI6">
            <v>4381.5200000000004</v>
          </cell>
          <cell r="AJ6">
            <v>453066.02</v>
          </cell>
          <cell r="AK6">
            <v>4033.1849999999999</v>
          </cell>
          <cell r="AL6">
            <v>645.30960000000005</v>
          </cell>
          <cell r="AM6">
            <v>66727.494599999991</v>
          </cell>
          <cell r="AP6">
            <v>3203188.96</v>
          </cell>
          <cell r="AQ6">
            <v>208207.2824</v>
          </cell>
          <cell r="AR6">
            <v>33313.165183999998</v>
          </cell>
          <cell r="AS6">
            <v>3444709.4075839999</v>
          </cell>
        </row>
        <row r="7">
          <cell r="A7" t="str">
            <v>005</v>
          </cell>
          <cell r="B7">
            <v>601465.04</v>
          </cell>
          <cell r="E7">
            <v>74127</v>
          </cell>
          <cell r="F7">
            <v>4818.2550000000001</v>
          </cell>
          <cell r="G7">
            <v>73750</v>
          </cell>
          <cell r="H7">
            <v>91576.495800000004</v>
          </cell>
          <cell r="N7">
            <v>12799</v>
          </cell>
          <cell r="Q7">
            <v>754000</v>
          </cell>
          <cell r="X7">
            <v>12799</v>
          </cell>
          <cell r="Y7">
            <v>831.93500000000006</v>
          </cell>
          <cell r="Z7">
            <v>133.1096</v>
          </cell>
          <cell r="AA7">
            <v>1348848</v>
          </cell>
          <cell r="AB7">
            <v>87675.12000000001</v>
          </cell>
          <cell r="AC7">
            <v>14028.019200000002</v>
          </cell>
          <cell r="AD7">
            <v>754000</v>
          </cell>
          <cell r="AE7">
            <v>49010</v>
          </cell>
          <cell r="AF7">
            <v>7841.6</v>
          </cell>
          <cell r="AG7">
            <v>810851.6</v>
          </cell>
          <cell r="AH7">
            <v>5674.5</v>
          </cell>
          <cell r="AI7">
            <v>907.92000000000007</v>
          </cell>
          <cell r="AJ7">
            <v>93882.42</v>
          </cell>
          <cell r="AK7">
            <v>4793.75</v>
          </cell>
          <cell r="AL7">
            <v>767</v>
          </cell>
          <cell r="AM7">
            <v>79310.75</v>
          </cell>
          <cell r="AP7">
            <v>601465.04</v>
          </cell>
          <cell r="AQ7">
            <v>39095.227600000006</v>
          </cell>
          <cell r="AR7">
            <v>6255.2364160000006</v>
          </cell>
          <cell r="AS7">
            <v>646815.50401600008</v>
          </cell>
        </row>
        <row r="8">
          <cell r="A8" t="str">
            <v>007</v>
          </cell>
          <cell r="B8">
            <v>356333.68</v>
          </cell>
          <cell r="C8">
            <v>40800</v>
          </cell>
          <cell r="D8">
            <v>177000</v>
          </cell>
          <cell r="E8">
            <v>74127</v>
          </cell>
          <cell r="F8">
            <v>4818.2550000000001</v>
          </cell>
          <cell r="G8">
            <v>12631.240800000001</v>
          </cell>
          <cell r="H8">
            <v>91576.495800000004</v>
          </cell>
          <cell r="I8">
            <v>1437826</v>
          </cell>
          <cell r="J8">
            <v>319997</v>
          </cell>
          <cell r="L8">
            <v>96466</v>
          </cell>
          <cell r="M8">
            <v>284398</v>
          </cell>
          <cell r="Q8">
            <v>250560</v>
          </cell>
          <cell r="R8">
            <v>2505600</v>
          </cell>
          <cell r="S8">
            <v>2662800</v>
          </cell>
          <cell r="T8">
            <v>700785</v>
          </cell>
          <cell r="V8">
            <v>209920</v>
          </cell>
          <cell r="W8">
            <v>2552900</v>
          </cell>
          <cell r="X8">
            <v>700785</v>
          </cell>
          <cell r="Y8">
            <v>45551.025000000001</v>
          </cell>
          <cell r="Z8">
            <v>7288.1640000000007</v>
          </cell>
          <cell r="AA8">
            <v>347026</v>
          </cell>
          <cell r="AB8">
            <v>22556.690000000002</v>
          </cell>
          <cell r="AC8">
            <v>3609.0704000000005</v>
          </cell>
          <cell r="AD8">
            <v>284398</v>
          </cell>
          <cell r="AE8">
            <v>18485.87</v>
          </cell>
          <cell r="AF8">
            <v>2957.7392</v>
          </cell>
          <cell r="AG8">
            <v>305841.60920000001</v>
          </cell>
          <cell r="AH8">
            <v>3120</v>
          </cell>
          <cell r="AI8">
            <v>499.2</v>
          </cell>
          <cell r="AJ8">
            <v>51619.199999999997</v>
          </cell>
          <cell r="AK8">
            <v>603928.19500000007</v>
          </cell>
          <cell r="AL8">
            <v>96628.511200000008</v>
          </cell>
          <cell r="AM8">
            <v>9991759.7061999999</v>
          </cell>
          <cell r="AP8">
            <v>356333.68</v>
          </cell>
          <cell r="AQ8">
            <v>23161.689200000001</v>
          </cell>
          <cell r="AR8">
            <v>3705.8702720000001</v>
          </cell>
          <cell r="AS8">
            <v>383201.23947200004</v>
          </cell>
        </row>
        <row r="9">
          <cell r="A9" t="str">
            <v>011</v>
          </cell>
          <cell r="B9">
            <v>575000</v>
          </cell>
          <cell r="C9">
            <v>40800</v>
          </cell>
          <cell r="D9">
            <v>29500</v>
          </cell>
          <cell r="E9">
            <v>2610000</v>
          </cell>
          <cell r="F9">
            <v>4818.2550000000001</v>
          </cell>
          <cell r="G9">
            <v>12631.240800000001</v>
          </cell>
          <cell r="H9">
            <v>12738590</v>
          </cell>
          <cell r="I9">
            <v>280130</v>
          </cell>
          <cell r="J9">
            <v>2240</v>
          </cell>
          <cell r="L9">
            <v>58000</v>
          </cell>
          <cell r="N9">
            <v>1112208</v>
          </cell>
          <cell r="P9">
            <v>24248</v>
          </cell>
          <cell r="R9">
            <v>94712</v>
          </cell>
          <cell r="T9">
            <v>43384</v>
          </cell>
          <cell r="W9">
            <v>199056</v>
          </cell>
          <cell r="X9">
            <v>199056</v>
          </cell>
          <cell r="Y9">
            <v>12938.640000000001</v>
          </cell>
          <cell r="Z9">
            <v>176575</v>
          </cell>
          <cell r="AA9">
            <v>84488</v>
          </cell>
          <cell r="AB9">
            <v>5491.72</v>
          </cell>
          <cell r="AC9">
            <v>100120</v>
          </cell>
          <cell r="AD9">
            <v>1112208</v>
          </cell>
          <cell r="AE9">
            <v>72293.52</v>
          </cell>
          <cell r="AF9">
            <v>11566.9632</v>
          </cell>
          <cell r="AG9">
            <v>1196068.4832000001</v>
          </cell>
          <cell r="AH9">
            <v>6507.8</v>
          </cell>
          <cell r="AI9">
            <v>1041.248</v>
          </cell>
          <cell r="AJ9">
            <v>107669.04800000001</v>
          </cell>
          <cell r="AK9">
            <v>83770.180000000008</v>
          </cell>
          <cell r="AL9">
            <v>13403.228800000001</v>
          </cell>
          <cell r="AM9">
            <v>81200</v>
          </cell>
          <cell r="AP9">
            <v>81200</v>
          </cell>
          <cell r="AQ9">
            <v>5278</v>
          </cell>
          <cell r="AR9">
            <v>844.48</v>
          </cell>
          <cell r="AS9">
            <v>87322.48</v>
          </cell>
        </row>
        <row r="10">
          <cell r="A10" t="str">
            <v>014</v>
          </cell>
          <cell r="B10">
            <v>250048.68</v>
          </cell>
          <cell r="C10">
            <v>95333.333333333328</v>
          </cell>
          <cell r="E10">
            <v>40400</v>
          </cell>
          <cell r="F10">
            <v>4818.2550000000001</v>
          </cell>
          <cell r="G10">
            <v>21000</v>
          </cell>
          <cell r="H10">
            <v>91576.495800000004</v>
          </cell>
          <cell r="I10">
            <v>444619.88</v>
          </cell>
          <cell r="J10">
            <v>381872</v>
          </cell>
          <cell r="L10">
            <v>883120</v>
          </cell>
          <cell r="M10">
            <v>81144</v>
          </cell>
          <cell r="N10">
            <v>18096</v>
          </cell>
          <cell r="P10">
            <v>408800</v>
          </cell>
          <cell r="Q10">
            <v>224000</v>
          </cell>
          <cell r="W10">
            <v>224000</v>
          </cell>
          <cell r="X10">
            <v>1061591</v>
          </cell>
          <cell r="Y10">
            <v>69003.415000000008</v>
          </cell>
          <cell r="Z10">
            <v>11040.546400000001</v>
          </cell>
          <cell r="AA10">
            <v>883120</v>
          </cell>
          <cell r="AB10">
            <v>57402.8</v>
          </cell>
          <cell r="AC10">
            <v>88104</v>
          </cell>
          <cell r="AD10">
            <v>99240</v>
          </cell>
          <cell r="AE10">
            <v>6450.6</v>
          </cell>
          <cell r="AF10">
            <v>1032.096</v>
          </cell>
          <cell r="AG10">
            <v>106722.69600000001</v>
          </cell>
          <cell r="AH10">
            <v>28900.2922</v>
          </cell>
          <cell r="AI10">
            <v>4624.0467520000002</v>
          </cell>
          <cell r="AJ10">
            <v>478144.21895200002</v>
          </cell>
          <cell r="AK10">
            <v>51910.560000000005</v>
          </cell>
          <cell r="AL10">
            <v>8305.6896000000015</v>
          </cell>
          <cell r="AM10">
            <v>858840.2496000001</v>
          </cell>
          <cell r="AP10">
            <v>250048.68</v>
          </cell>
          <cell r="AQ10">
            <v>16253.164199999999</v>
          </cell>
          <cell r="AR10">
            <v>2600.5062720000001</v>
          </cell>
          <cell r="AS10">
            <v>268902.35047200002</v>
          </cell>
        </row>
        <row r="11">
          <cell r="A11" t="str">
            <v>015</v>
          </cell>
          <cell r="B11">
            <v>279497.36</v>
          </cell>
          <cell r="C11">
            <v>2726000</v>
          </cell>
          <cell r="D11">
            <v>177000</v>
          </cell>
          <cell r="E11">
            <v>74127</v>
          </cell>
          <cell r="F11">
            <v>4818.2550000000001</v>
          </cell>
          <cell r="G11">
            <v>183199</v>
          </cell>
          <cell r="H11">
            <v>165760</v>
          </cell>
          <cell r="I11">
            <v>248472</v>
          </cell>
          <cell r="J11">
            <v>33600</v>
          </cell>
          <cell r="L11">
            <v>98953</v>
          </cell>
          <cell r="M11">
            <v>82432</v>
          </cell>
          <cell r="N11">
            <v>475117.44</v>
          </cell>
          <cell r="P11">
            <v>107520</v>
          </cell>
          <cell r="Q11">
            <v>46400</v>
          </cell>
          <cell r="R11">
            <v>672000</v>
          </cell>
          <cell r="U11">
            <v>133333.33333333334</v>
          </cell>
          <cell r="X11">
            <v>2909199</v>
          </cell>
          <cell r="Y11">
            <v>189097.935</v>
          </cell>
          <cell r="Z11">
            <v>30255.669600000001</v>
          </cell>
          <cell r="AA11">
            <v>286473</v>
          </cell>
          <cell r="AB11">
            <v>18620.744999999999</v>
          </cell>
          <cell r="AC11">
            <v>56070</v>
          </cell>
          <cell r="AD11">
            <v>723309.44</v>
          </cell>
          <cell r="AE11">
            <v>47015.113599999997</v>
          </cell>
          <cell r="AF11">
            <v>7522.4181759999992</v>
          </cell>
          <cell r="AG11">
            <v>777846.97177599999</v>
          </cell>
          <cell r="AH11">
            <v>20164.372800000001</v>
          </cell>
          <cell r="AI11">
            <v>1002000</v>
          </cell>
          <cell r="AJ11">
            <v>333611.79244799999</v>
          </cell>
          <cell r="AK11">
            <v>32880.33666666667</v>
          </cell>
          <cell r="AL11">
            <v>5260.8538666666673</v>
          </cell>
          <cell r="AM11">
            <v>543992.52386666671</v>
          </cell>
          <cell r="AP11">
            <v>1250472</v>
          </cell>
          <cell r="AQ11">
            <v>81280.680000000008</v>
          </cell>
          <cell r="AR11">
            <v>13004.908800000001</v>
          </cell>
          <cell r="AS11">
            <v>1344757.5888</v>
          </cell>
        </row>
        <row r="12">
          <cell r="A12" t="str">
            <v>016</v>
          </cell>
          <cell r="B12">
            <v>303042.28000000003</v>
          </cell>
          <cell r="D12">
            <v>192105</v>
          </cell>
          <cell r="E12">
            <v>74127</v>
          </cell>
          <cell r="F12">
            <v>4818.2550000000001</v>
          </cell>
          <cell r="G12">
            <v>297665</v>
          </cell>
          <cell r="H12">
            <v>617120</v>
          </cell>
          <cell r="J12">
            <v>97440</v>
          </cell>
          <cell r="L12">
            <v>147320</v>
          </cell>
          <cell r="M12">
            <v>207144</v>
          </cell>
          <cell r="N12">
            <v>64496</v>
          </cell>
          <cell r="P12">
            <v>87696</v>
          </cell>
          <cell r="Q12">
            <v>29000</v>
          </cell>
          <cell r="X12">
            <v>857095</v>
          </cell>
          <cell r="Y12">
            <v>55711.175000000003</v>
          </cell>
          <cell r="Z12">
            <v>8913.7880000000005</v>
          </cell>
          <cell r="AA12">
            <v>127600</v>
          </cell>
          <cell r="AB12">
            <v>7585.2400000000007</v>
          </cell>
          <cell r="AC12">
            <v>1213.6384</v>
          </cell>
          <cell r="AD12">
            <v>271640</v>
          </cell>
          <cell r="AE12">
            <v>17656.600000000002</v>
          </cell>
          <cell r="AF12">
            <v>2825.0560000000005</v>
          </cell>
          <cell r="AG12">
            <v>292121.65599999996</v>
          </cell>
          <cell r="AH12">
            <v>25973.241840000002</v>
          </cell>
          <cell r="AI12">
            <v>4155.7186944000005</v>
          </cell>
          <cell r="AJ12">
            <v>429717.29653440003</v>
          </cell>
          <cell r="AK12">
            <v>8294</v>
          </cell>
          <cell r="AL12">
            <v>1327.04</v>
          </cell>
          <cell r="AM12">
            <v>137221.04</v>
          </cell>
          <cell r="AP12">
            <v>303042.28000000003</v>
          </cell>
          <cell r="AQ12">
            <v>19697.748200000002</v>
          </cell>
          <cell r="AR12">
            <v>3151.6397120000001</v>
          </cell>
          <cell r="AS12">
            <v>325891.66791200003</v>
          </cell>
        </row>
        <row r="13">
          <cell r="A13" t="str">
            <v>017</v>
          </cell>
          <cell r="B13">
            <v>622782.19999999995</v>
          </cell>
          <cell r="D13">
            <v>663520</v>
          </cell>
          <cell r="E13">
            <v>74127</v>
          </cell>
          <cell r="F13">
            <v>4818.2550000000001</v>
          </cell>
          <cell r="G13">
            <v>21000</v>
          </cell>
          <cell r="H13">
            <v>44800</v>
          </cell>
          <cell r="J13">
            <v>50437</v>
          </cell>
          <cell r="L13">
            <v>127600</v>
          </cell>
          <cell r="M13">
            <v>544236.33600000001</v>
          </cell>
          <cell r="N13">
            <v>37120</v>
          </cell>
          <cell r="P13">
            <v>305424</v>
          </cell>
          <cell r="Q13">
            <v>313560</v>
          </cell>
          <cell r="R13">
            <v>219240</v>
          </cell>
          <cell r="T13">
            <v>62640</v>
          </cell>
          <cell r="U13">
            <v>100000</v>
          </cell>
          <cell r="V13">
            <v>107707</v>
          </cell>
          <cell r="X13">
            <v>706440</v>
          </cell>
          <cell r="Y13">
            <v>45918.6</v>
          </cell>
          <cell r="Z13">
            <v>173325</v>
          </cell>
          <cell r="AA13">
            <v>2294024</v>
          </cell>
          <cell r="AB13">
            <v>149111.56</v>
          </cell>
          <cell r="AC13">
            <v>24030</v>
          </cell>
          <cell r="AD13">
            <v>81920</v>
          </cell>
          <cell r="AE13">
            <v>5324.8</v>
          </cell>
          <cell r="AF13">
            <v>851.96800000000007</v>
          </cell>
          <cell r="AG13">
            <v>88096.767999999996</v>
          </cell>
          <cell r="AH13">
            <v>35375.361840000005</v>
          </cell>
          <cell r="AI13">
            <v>5660.0578944000008</v>
          </cell>
          <cell r="AJ13">
            <v>585271.75573440001</v>
          </cell>
          <cell r="AK13">
            <v>23567.136666666669</v>
          </cell>
          <cell r="AL13">
            <v>3770.7418666666672</v>
          </cell>
          <cell r="AM13">
            <v>389909.21186666668</v>
          </cell>
          <cell r="AP13">
            <v>1386302.2</v>
          </cell>
          <cell r="AQ13">
            <v>90109.642999999996</v>
          </cell>
          <cell r="AR13">
            <v>14417.542879999999</v>
          </cell>
          <cell r="AS13">
            <v>1490829.38588</v>
          </cell>
        </row>
        <row r="14">
          <cell r="A14" t="str">
            <v>019</v>
          </cell>
          <cell r="B14">
            <v>294043</v>
          </cell>
          <cell r="D14">
            <v>4333.333333333333</v>
          </cell>
          <cell r="E14">
            <v>40400</v>
          </cell>
          <cell r="F14">
            <v>4818.2550000000001</v>
          </cell>
          <cell r="G14">
            <v>12631.240800000001</v>
          </cell>
          <cell r="H14">
            <v>123990</v>
          </cell>
          <cell r="I14">
            <v>96769</v>
          </cell>
          <cell r="J14">
            <v>28000</v>
          </cell>
          <cell r="L14">
            <v>976077</v>
          </cell>
          <cell r="M14">
            <v>99792</v>
          </cell>
          <cell r="N14">
            <v>539376.80000000005</v>
          </cell>
          <cell r="O14">
            <v>209780</v>
          </cell>
          <cell r="Q14">
            <v>710179</v>
          </cell>
          <cell r="W14">
            <v>224000</v>
          </cell>
          <cell r="X14">
            <v>437754.8</v>
          </cell>
          <cell r="Y14">
            <v>33600</v>
          </cell>
          <cell r="Z14">
            <v>4552.6499200000007</v>
          </cell>
          <cell r="AA14">
            <v>4676161.84</v>
          </cell>
          <cell r="AB14">
            <v>111426.64</v>
          </cell>
          <cell r="AC14">
            <v>17828.2624</v>
          </cell>
          <cell r="AD14">
            <v>639168.80000000005</v>
          </cell>
          <cell r="AE14">
            <v>41545.972000000002</v>
          </cell>
          <cell r="AF14">
            <v>6647.3555200000001</v>
          </cell>
          <cell r="AG14">
            <v>687362.12751999998</v>
          </cell>
          <cell r="AH14">
            <v>-8457.5836800000016</v>
          </cell>
          <cell r="AI14">
            <v>-1353.2133888000003</v>
          </cell>
          <cell r="AJ14">
            <v>-139927.46906880001</v>
          </cell>
          <cell r="AK14">
            <v>303950.5196</v>
          </cell>
          <cell r="AL14">
            <v>48632.083136000001</v>
          </cell>
          <cell r="AM14">
            <v>5028744.4427359998</v>
          </cell>
          <cell r="AP14">
            <v>294043</v>
          </cell>
          <cell r="AQ14">
            <v>19112.795000000002</v>
          </cell>
          <cell r="AR14">
            <v>3058.0472000000004</v>
          </cell>
          <cell r="AS14">
            <v>316213.84219999996</v>
          </cell>
        </row>
        <row r="15">
          <cell r="A15" t="str">
            <v>108</v>
          </cell>
          <cell r="B15">
            <v>494180</v>
          </cell>
          <cell r="E15">
            <v>44800</v>
          </cell>
          <cell r="F15">
            <v>32121.7</v>
          </cell>
          <cell r="G15">
            <v>21000</v>
          </cell>
          <cell r="H15">
            <v>100800</v>
          </cell>
          <cell r="I15">
            <v>181944</v>
          </cell>
          <cell r="J15">
            <v>590115</v>
          </cell>
          <cell r="L15">
            <v>985513</v>
          </cell>
          <cell r="M15">
            <v>11648</v>
          </cell>
          <cell r="N15">
            <v>490111.6</v>
          </cell>
          <cell r="O15">
            <v>6561</v>
          </cell>
          <cell r="Q15">
            <v>144907</v>
          </cell>
          <cell r="R15">
            <v>1009237</v>
          </cell>
          <cell r="U15">
            <v>133333.33333333334</v>
          </cell>
          <cell r="X15">
            <v>360414.32</v>
          </cell>
          <cell r="Y15">
            <v>23426.930800000002</v>
          </cell>
          <cell r="Z15">
            <v>31320</v>
          </cell>
          <cell r="AA15">
            <v>382800</v>
          </cell>
          <cell r="AB15">
            <v>483024</v>
          </cell>
          <cell r="AC15">
            <v>88104</v>
          </cell>
          <cell r="AD15">
            <v>602559.6</v>
          </cell>
          <cell r="AE15">
            <v>39166.374000000003</v>
          </cell>
          <cell r="AF15">
            <v>6266.6198400000003</v>
          </cell>
          <cell r="AG15">
            <v>647992.59383999999</v>
          </cell>
          <cell r="AH15">
            <v>31396.560000000001</v>
          </cell>
          <cell r="AI15">
            <v>5023.4495999999999</v>
          </cell>
          <cell r="AJ15">
            <v>194880</v>
          </cell>
          <cell r="AK15">
            <v>40640.426666666674</v>
          </cell>
          <cell r="AL15">
            <v>6502.4682666666677</v>
          </cell>
          <cell r="AM15">
            <v>672380.22826666664</v>
          </cell>
          <cell r="AP15">
            <v>201441</v>
          </cell>
          <cell r="AQ15">
            <v>13093.665000000001</v>
          </cell>
          <cell r="AR15">
            <v>2094.9864000000002</v>
          </cell>
          <cell r="AS15">
            <v>216629.6514</v>
          </cell>
        </row>
        <row r="16">
          <cell r="A16" t="str">
            <v>109</v>
          </cell>
          <cell r="C16">
            <v>7510771</v>
          </cell>
          <cell r="D16">
            <v>117150</v>
          </cell>
          <cell r="E16">
            <v>1501406</v>
          </cell>
          <cell r="F16">
            <v>22750</v>
          </cell>
          <cell r="G16">
            <v>450521</v>
          </cell>
          <cell r="H16">
            <v>432390</v>
          </cell>
          <cell r="I16">
            <v>325412.47999999998</v>
          </cell>
          <cell r="J16">
            <v>688460</v>
          </cell>
          <cell r="K16">
            <v>3360</v>
          </cell>
          <cell r="L16">
            <v>706664</v>
          </cell>
          <cell r="M16">
            <v>432390</v>
          </cell>
          <cell r="N16">
            <v>306666.88</v>
          </cell>
          <cell r="P16">
            <v>255924</v>
          </cell>
          <cell r="Q16">
            <v>949861</v>
          </cell>
          <cell r="R16">
            <v>34800</v>
          </cell>
          <cell r="U16">
            <v>5335424</v>
          </cell>
          <cell r="V16">
            <v>18387663</v>
          </cell>
          <cell r="X16">
            <v>432390</v>
          </cell>
          <cell r="Y16">
            <v>-82481</v>
          </cell>
          <cell r="Z16">
            <v>498231</v>
          </cell>
          <cell r="AA16">
            <v>1656525</v>
          </cell>
          <cell r="AB16">
            <v>311943</v>
          </cell>
          <cell r="AC16">
            <v>36330</v>
          </cell>
          <cell r="AD16">
            <v>749229.36</v>
          </cell>
          <cell r="AE16">
            <v>48699.9084</v>
          </cell>
          <cell r="AF16">
            <v>7791.9853440000006</v>
          </cell>
          <cell r="AG16">
            <v>805721.25374399999</v>
          </cell>
          <cell r="AH16">
            <v>2385071.7800000003</v>
          </cell>
          <cell r="AI16">
            <v>381611.48480000003</v>
          </cell>
          <cell r="AJ16">
            <v>39460095.264800005</v>
          </cell>
          <cell r="AK16">
            <v>-5361.2650000000003</v>
          </cell>
          <cell r="AL16">
            <v>-857.80240000000003</v>
          </cell>
          <cell r="AM16">
            <v>-88700.0674</v>
          </cell>
          <cell r="AP16">
            <v>255924</v>
          </cell>
          <cell r="AQ16">
            <v>16635.060000000001</v>
          </cell>
          <cell r="AR16">
            <v>2661.6096000000002</v>
          </cell>
          <cell r="AS16">
            <v>275220.66960000002</v>
          </cell>
        </row>
        <row r="17">
          <cell r="A17" t="str">
            <v>110</v>
          </cell>
          <cell r="B17">
            <v>494180</v>
          </cell>
          <cell r="D17">
            <v>350000</v>
          </cell>
          <cell r="E17">
            <v>844180</v>
          </cell>
          <cell r="F17">
            <v>54871.700000000004</v>
          </cell>
          <cell r="G17">
            <v>143848.272</v>
          </cell>
          <cell r="H17">
            <v>1042899.972</v>
          </cell>
          <cell r="J17">
            <v>3036745</v>
          </cell>
          <cell r="L17">
            <v>960000</v>
          </cell>
          <cell r="M17">
            <v>1133879</v>
          </cell>
          <cell r="N17">
            <v>460096.6</v>
          </cell>
          <cell r="O17">
            <v>43575</v>
          </cell>
          <cell r="P17">
            <v>15080</v>
          </cell>
          <cell r="Q17">
            <v>934807</v>
          </cell>
          <cell r="R17">
            <v>22400</v>
          </cell>
          <cell r="X17">
            <v>3036745</v>
          </cell>
          <cell r="Y17">
            <v>197388.42500000002</v>
          </cell>
          <cell r="Z17">
            <v>278699</v>
          </cell>
          <cell r="AA17">
            <v>259140</v>
          </cell>
          <cell r="AB17">
            <v>126071.46500000001</v>
          </cell>
          <cell r="AC17">
            <v>20171.434400000002</v>
          </cell>
          <cell r="AD17">
            <v>1593975.6</v>
          </cell>
          <cell r="AE17">
            <v>103608.414</v>
          </cell>
          <cell r="AF17">
            <v>16577.346240000003</v>
          </cell>
          <cell r="AG17">
            <v>1714161.3602400003</v>
          </cell>
          <cell r="AH17">
            <v>79244.100000000006</v>
          </cell>
          <cell r="AI17">
            <v>12679.056</v>
          </cell>
          <cell r="AJ17">
            <v>1311063.1560000002</v>
          </cell>
          <cell r="AK17">
            <v>15414.880000000001</v>
          </cell>
          <cell r="AL17">
            <v>2466.3808000000004</v>
          </cell>
          <cell r="AM17">
            <v>255033.26080000002</v>
          </cell>
          <cell r="AP17">
            <v>58655</v>
          </cell>
          <cell r="AQ17">
            <v>3812.5750000000003</v>
          </cell>
          <cell r="AR17">
            <v>610.01200000000006</v>
          </cell>
          <cell r="AS17">
            <v>63077.587</v>
          </cell>
        </row>
        <row r="18">
          <cell r="A18" t="str">
            <v>111</v>
          </cell>
          <cell r="B18">
            <v>57200</v>
          </cell>
          <cell r="D18">
            <v>350000</v>
          </cell>
          <cell r="E18">
            <v>350000</v>
          </cell>
          <cell r="F18">
            <v>1697080</v>
          </cell>
          <cell r="G18">
            <v>73750</v>
          </cell>
          <cell r="H18">
            <v>5600</v>
          </cell>
          <cell r="I18">
            <v>890448.48</v>
          </cell>
          <cell r="J18">
            <v>134400</v>
          </cell>
          <cell r="K18">
            <v>394750</v>
          </cell>
          <cell r="L18">
            <v>170520</v>
          </cell>
          <cell r="N18">
            <v>1391662.44</v>
          </cell>
          <cell r="P18">
            <v>70560</v>
          </cell>
          <cell r="Q18">
            <v>3418168</v>
          </cell>
          <cell r="R18">
            <v>44800</v>
          </cell>
          <cell r="S18">
            <v>241686</v>
          </cell>
          <cell r="W18">
            <v>697960</v>
          </cell>
          <cell r="X18">
            <v>1991616</v>
          </cell>
          <cell r="Y18">
            <v>191184</v>
          </cell>
          <cell r="Z18">
            <v>409684</v>
          </cell>
          <cell r="AA18">
            <v>834283</v>
          </cell>
          <cell r="AB18">
            <v>19140</v>
          </cell>
          <cell r="AC18">
            <v>130000</v>
          </cell>
          <cell r="AD18">
            <v>2287710.92</v>
          </cell>
          <cell r="AE18">
            <v>148701.20980000001</v>
          </cell>
          <cell r="AF18">
            <v>23792.193568000002</v>
          </cell>
          <cell r="AG18">
            <v>2460204.3233679999</v>
          </cell>
          <cell r="AH18">
            <v>61076.990000000005</v>
          </cell>
          <cell r="AI18">
            <v>9772.3184000000019</v>
          </cell>
          <cell r="AJ18">
            <v>1010495.3084</v>
          </cell>
          <cell r="AK18">
            <v>252633.42</v>
          </cell>
          <cell r="AL18">
            <v>40421.347200000004</v>
          </cell>
          <cell r="AM18">
            <v>4179722.7672000001</v>
          </cell>
          <cell r="AP18">
            <v>130000</v>
          </cell>
          <cell r="AQ18">
            <v>8450</v>
          </cell>
          <cell r="AR18">
            <v>1352</v>
          </cell>
          <cell r="AS18">
            <v>139802</v>
          </cell>
        </row>
        <row r="19">
          <cell r="A19" t="str">
            <v>113</v>
          </cell>
          <cell r="B19">
            <v>988360</v>
          </cell>
          <cell r="C19">
            <v>741270</v>
          </cell>
          <cell r="D19">
            <v>470500</v>
          </cell>
          <cell r="E19">
            <v>7840</v>
          </cell>
          <cell r="F19">
            <v>2943683</v>
          </cell>
          <cell r="G19">
            <v>1634198</v>
          </cell>
          <cell r="H19">
            <v>2136784.9019999998</v>
          </cell>
          <cell r="I19">
            <v>98930</v>
          </cell>
          <cell r="J19">
            <v>466320</v>
          </cell>
          <cell r="K19">
            <v>133631</v>
          </cell>
          <cell r="L19">
            <v>63800</v>
          </cell>
          <cell r="N19">
            <v>396488</v>
          </cell>
          <cell r="O19">
            <v>348000</v>
          </cell>
          <cell r="P19">
            <v>510169</v>
          </cell>
          <cell r="Q19">
            <v>193536</v>
          </cell>
          <cell r="R19">
            <v>114840</v>
          </cell>
          <cell r="T19">
            <v>191250</v>
          </cell>
          <cell r="V19">
            <v>267960</v>
          </cell>
          <cell r="X19">
            <v>484880</v>
          </cell>
          <cell r="Y19">
            <v>410704</v>
          </cell>
          <cell r="Z19">
            <v>331296</v>
          </cell>
          <cell r="AA19">
            <v>267960</v>
          </cell>
          <cell r="AB19">
            <v>17417.400000000001</v>
          </cell>
          <cell r="AC19">
            <v>2786.7840000000001</v>
          </cell>
          <cell r="AD19">
            <v>396488</v>
          </cell>
          <cell r="AE19">
            <v>25771.72</v>
          </cell>
          <cell r="AF19">
            <v>4123.4751999999999</v>
          </cell>
          <cell r="AG19">
            <v>426383.19519999996</v>
          </cell>
          <cell r="AH19">
            <v>359305.11499999999</v>
          </cell>
          <cell r="AI19">
            <v>57488.818399999996</v>
          </cell>
          <cell r="AJ19">
            <v>5944564.9334000004</v>
          </cell>
          <cell r="AK19">
            <v>71741.865000000005</v>
          </cell>
          <cell r="AL19">
            <v>11478.698400000001</v>
          </cell>
          <cell r="AM19">
            <v>1186941.5634000001</v>
          </cell>
          <cell r="AP19">
            <v>98930</v>
          </cell>
          <cell r="AQ19">
            <v>6430.45</v>
          </cell>
          <cell r="AR19">
            <v>1028.8720000000001</v>
          </cell>
          <cell r="AS19">
            <v>106389.322</v>
          </cell>
        </row>
        <row r="20">
          <cell r="A20" t="str">
            <v>114</v>
          </cell>
          <cell r="B20">
            <v>480000</v>
          </cell>
          <cell r="C20">
            <v>741270</v>
          </cell>
          <cell r="D20">
            <v>678795</v>
          </cell>
          <cell r="E20">
            <v>1044000</v>
          </cell>
          <cell r="F20">
            <v>1517031</v>
          </cell>
          <cell r="G20">
            <v>768377.9040000001</v>
          </cell>
          <cell r="H20">
            <v>59160</v>
          </cell>
          <cell r="I20">
            <v>1460000.8</v>
          </cell>
          <cell r="K20">
            <v>307400</v>
          </cell>
          <cell r="L20">
            <v>29200</v>
          </cell>
          <cell r="M20">
            <v>766329</v>
          </cell>
          <cell r="N20">
            <v>232302</v>
          </cell>
          <cell r="O20">
            <v>276776</v>
          </cell>
          <cell r="Q20">
            <v>821570</v>
          </cell>
          <cell r="T20">
            <v>131030</v>
          </cell>
          <cell r="X20">
            <v>741472</v>
          </cell>
          <cell r="Y20">
            <v>2153250</v>
          </cell>
          <cell r="Z20">
            <v>11580048</v>
          </cell>
          <cell r="AA20">
            <v>2041273</v>
          </cell>
          <cell r="AB20">
            <v>132682.745</v>
          </cell>
          <cell r="AC20">
            <v>21229.2392</v>
          </cell>
          <cell r="AD20">
            <v>276776</v>
          </cell>
          <cell r="AE20">
            <v>17990.440000000002</v>
          </cell>
          <cell r="AF20">
            <v>2878.4704000000006</v>
          </cell>
          <cell r="AG20">
            <v>297644.91039999999</v>
          </cell>
          <cell r="AH20">
            <v>1435667.142</v>
          </cell>
          <cell r="AI20">
            <v>229706.74272000001</v>
          </cell>
          <cell r="AJ20">
            <v>23752560.684720002</v>
          </cell>
          <cell r="AK20">
            <v>67860</v>
          </cell>
          <cell r="AL20">
            <v>10857.6</v>
          </cell>
          <cell r="AM20">
            <v>1122717.6000000001</v>
          </cell>
          <cell r="AP20">
            <v>741472</v>
          </cell>
          <cell r="AQ20">
            <v>48195.68</v>
          </cell>
          <cell r="AR20">
            <v>7711.3087999999998</v>
          </cell>
          <cell r="AS20">
            <v>797378.98880000005</v>
          </cell>
        </row>
        <row r="21">
          <cell r="A21" t="str">
            <v>200</v>
          </cell>
          <cell r="B21">
            <v>480000</v>
          </cell>
          <cell r="C21">
            <v>7510771</v>
          </cell>
          <cell r="D21">
            <v>678795</v>
          </cell>
          <cell r="E21">
            <v>1501406</v>
          </cell>
          <cell r="F21">
            <v>4460714</v>
          </cell>
          <cell r="G21">
            <v>1634198</v>
          </cell>
          <cell r="H21">
            <v>59160</v>
          </cell>
          <cell r="I21">
            <v>2214841.7999999998</v>
          </cell>
          <cell r="J21">
            <v>2783578</v>
          </cell>
          <cell r="K21">
            <v>133631</v>
          </cell>
          <cell r="L21">
            <v>960000</v>
          </cell>
          <cell r="M21">
            <v>813708</v>
          </cell>
          <cell r="N21">
            <v>232302</v>
          </cell>
          <cell r="O21">
            <v>169360</v>
          </cell>
          <cell r="P21">
            <v>510169</v>
          </cell>
          <cell r="Q21">
            <v>821570</v>
          </cell>
          <cell r="R21">
            <v>114840</v>
          </cell>
          <cell r="S21">
            <v>241686</v>
          </cell>
          <cell r="T21">
            <v>322280</v>
          </cell>
          <cell r="U21">
            <v>5335424</v>
          </cell>
          <cell r="V21">
            <v>18387663</v>
          </cell>
          <cell r="W21">
            <v>697960</v>
          </cell>
          <cell r="X21">
            <v>2800000</v>
          </cell>
          <cell r="Y21">
            <v>2153250</v>
          </cell>
          <cell r="Z21">
            <v>11580048</v>
          </cell>
          <cell r="AA21">
            <v>259140</v>
          </cell>
          <cell r="AB21">
            <v>483024</v>
          </cell>
          <cell r="AC21">
            <v>100120</v>
          </cell>
          <cell r="AD21">
            <v>169360</v>
          </cell>
          <cell r="AE21">
            <v>11008.4</v>
          </cell>
          <cell r="AF21">
            <v>1761.3440000000001</v>
          </cell>
          <cell r="AG21">
            <v>182129.74400000001</v>
          </cell>
          <cell r="AH21">
            <v>510400</v>
          </cell>
          <cell r="AI21">
            <v>748373.87872000004</v>
          </cell>
          <cell r="AJ21">
            <v>77384737.420720011</v>
          </cell>
          <cell r="AK21">
            <v>580671.26</v>
          </cell>
          <cell r="AL21">
            <v>92907.401599999997</v>
          </cell>
          <cell r="AM21">
            <v>9606982.6615999993</v>
          </cell>
          <cell r="AP21">
            <v>510400</v>
          </cell>
          <cell r="AQ21">
            <v>33176</v>
          </cell>
          <cell r="AR21">
            <v>5308.16</v>
          </cell>
          <cell r="AS21">
            <v>548884.16</v>
          </cell>
        </row>
        <row r="22">
          <cell r="A22" t="str">
            <v>207</v>
          </cell>
          <cell r="F22">
            <v>650400</v>
          </cell>
          <cell r="G22">
            <v>73750</v>
          </cell>
          <cell r="H22">
            <v>6728383</v>
          </cell>
          <cell r="J22">
            <v>666400</v>
          </cell>
          <cell r="K22">
            <v>292728</v>
          </cell>
          <cell r="L22">
            <v>184069</v>
          </cell>
          <cell r="M22">
            <v>440800</v>
          </cell>
          <cell r="O22">
            <v>139200</v>
          </cell>
          <cell r="Q22">
            <v>786828</v>
          </cell>
          <cell r="R22">
            <v>38080</v>
          </cell>
          <cell r="S22">
            <v>162450</v>
          </cell>
          <cell r="T22">
            <v>980026</v>
          </cell>
          <cell r="U22">
            <v>322120</v>
          </cell>
          <cell r="V22">
            <v>719200</v>
          </cell>
          <cell r="X22">
            <v>47100</v>
          </cell>
          <cell r="Y22">
            <v>31517.200000000001</v>
          </cell>
          <cell r="Z22">
            <v>191357.44</v>
          </cell>
          <cell r="AA22">
            <v>850469</v>
          </cell>
          <cell r="AB22">
            <v>55280.485000000001</v>
          </cell>
          <cell r="AC22">
            <v>8844.8775999999998</v>
          </cell>
          <cell r="AD22">
            <v>2810463.44</v>
          </cell>
          <cell r="AE22">
            <v>182680.12359999999</v>
          </cell>
          <cell r="AF22">
            <v>29228.819776</v>
          </cell>
          <cell r="AG22">
            <v>3022372.383376</v>
          </cell>
          <cell r="AJ22">
            <v>7304411</v>
          </cell>
          <cell r="AK22">
            <v>474786.71500000003</v>
          </cell>
          <cell r="AL22">
            <v>75965.874400000001</v>
          </cell>
          <cell r="AM22">
            <v>7855163.5893999999</v>
          </cell>
          <cell r="AP22">
            <v>1506028</v>
          </cell>
          <cell r="AQ22">
            <v>97891.82</v>
          </cell>
          <cell r="AR22">
            <v>15662.691200000001</v>
          </cell>
          <cell r="AS22">
            <v>1619582.5112000001</v>
          </cell>
        </row>
        <row r="23">
          <cell r="A23" t="str">
            <v>213</v>
          </cell>
          <cell r="B23">
            <v>395472</v>
          </cell>
          <cell r="F23">
            <v>591994</v>
          </cell>
          <cell r="G23">
            <v>73750</v>
          </cell>
          <cell r="I23">
            <v>480864</v>
          </cell>
          <cell r="J23">
            <v>754841</v>
          </cell>
          <cell r="K23">
            <v>641454</v>
          </cell>
          <cell r="O23">
            <v>23200</v>
          </cell>
          <cell r="Q23">
            <v>435000</v>
          </cell>
          <cell r="R23">
            <v>110880</v>
          </cell>
          <cell r="V23">
            <v>369724</v>
          </cell>
          <cell r="W23">
            <v>299280</v>
          </cell>
          <cell r="X23">
            <v>3770000</v>
          </cell>
          <cell r="Y23">
            <v>1278131</v>
          </cell>
          <cell r="Z23">
            <v>206112</v>
          </cell>
          <cell r="AA23">
            <v>395472</v>
          </cell>
          <cell r="AB23">
            <v>312040</v>
          </cell>
          <cell r="AC23">
            <v>4112.9088000000002</v>
          </cell>
          <cell r="AD23">
            <v>458200</v>
          </cell>
          <cell r="AE23">
            <v>29783</v>
          </cell>
          <cell r="AF23">
            <v>4765.28</v>
          </cell>
          <cell r="AG23">
            <v>492748.28</v>
          </cell>
          <cell r="AH23">
            <v>347625</v>
          </cell>
          <cell r="AJ23">
            <v>2653839</v>
          </cell>
          <cell r="AK23">
            <v>172499.535</v>
          </cell>
          <cell r="AL23">
            <v>27599.925600000002</v>
          </cell>
          <cell r="AM23">
            <v>2853938.4606000003</v>
          </cell>
          <cell r="AP23">
            <v>754841</v>
          </cell>
          <cell r="AQ23">
            <v>49064.665000000001</v>
          </cell>
          <cell r="AR23">
            <v>7850.3464000000004</v>
          </cell>
          <cell r="AS23">
            <v>811756.01140000008</v>
          </cell>
        </row>
        <row r="24">
          <cell r="A24" t="str">
            <v>405</v>
          </cell>
          <cell r="C24">
            <v>40800</v>
          </cell>
          <cell r="F24">
            <v>108000</v>
          </cell>
          <cell r="H24">
            <v>291276</v>
          </cell>
          <cell r="I24">
            <v>561871</v>
          </cell>
          <cell r="K24">
            <v>28000</v>
          </cell>
          <cell r="O24">
            <v>30450</v>
          </cell>
          <cell r="P24">
            <v>807500</v>
          </cell>
          <cell r="Q24">
            <v>29000</v>
          </cell>
          <cell r="R24">
            <v>201600</v>
          </cell>
          <cell r="S24">
            <v>356352</v>
          </cell>
          <cell r="T24">
            <v>909243</v>
          </cell>
          <cell r="V24">
            <v>774973</v>
          </cell>
          <cell r="W24">
            <v>7913390</v>
          </cell>
          <cell r="X24">
            <v>5996992</v>
          </cell>
          <cell r="Y24">
            <v>389804.48000000004</v>
          </cell>
          <cell r="Z24">
            <v>1000883</v>
          </cell>
          <cell r="AA24">
            <v>8285470</v>
          </cell>
          <cell r="AB24">
            <v>538555.55000000005</v>
          </cell>
          <cell r="AC24">
            <v>86168.888000000006</v>
          </cell>
          <cell r="AD24">
            <v>75400</v>
          </cell>
          <cell r="AE24">
            <v>4901</v>
          </cell>
          <cell r="AF24">
            <v>784.16</v>
          </cell>
          <cell r="AG24">
            <v>81085.16</v>
          </cell>
          <cell r="AJ24">
            <v>575784</v>
          </cell>
          <cell r="AK24">
            <v>37425.96</v>
          </cell>
          <cell r="AL24">
            <v>5988.1535999999996</v>
          </cell>
          <cell r="AM24">
            <v>619198.11359999992</v>
          </cell>
          <cell r="AP24">
            <v>592321</v>
          </cell>
          <cell r="AQ24">
            <v>38500.864999999998</v>
          </cell>
          <cell r="AR24">
            <v>6160.1383999999998</v>
          </cell>
          <cell r="AS24">
            <v>636982.00340000005</v>
          </cell>
        </row>
        <row r="25">
          <cell r="A25" t="str">
            <v>DIST. TUNJA</v>
          </cell>
          <cell r="B25">
            <v>970704</v>
          </cell>
          <cell r="C25">
            <v>3056600</v>
          </cell>
          <cell r="D25">
            <v>1408936</v>
          </cell>
          <cell r="E25">
            <v>80064</v>
          </cell>
          <cell r="F25">
            <v>11025800</v>
          </cell>
          <cell r="G25">
            <v>21000</v>
          </cell>
          <cell r="H25">
            <v>617120</v>
          </cell>
          <cell r="I25">
            <v>584000</v>
          </cell>
          <cell r="J25">
            <v>3036745</v>
          </cell>
          <cell r="K25">
            <v>237336</v>
          </cell>
          <cell r="L25">
            <v>2374900</v>
          </cell>
          <cell r="M25">
            <v>710407</v>
          </cell>
          <cell r="N25">
            <v>12799</v>
          </cell>
          <cell r="O25">
            <v>58000</v>
          </cell>
          <cell r="P25">
            <v>180000</v>
          </cell>
          <cell r="Q25">
            <v>773714</v>
          </cell>
          <cell r="R25">
            <v>219240</v>
          </cell>
          <cell r="S25">
            <v>904800</v>
          </cell>
          <cell r="T25">
            <v>201701</v>
          </cell>
          <cell r="U25">
            <v>487200</v>
          </cell>
          <cell r="V25">
            <v>162450</v>
          </cell>
          <cell r="W25">
            <v>199056</v>
          </cell>
          <cell r="X25">
            <v>26794278.119999997</v>
          </cell>
          <cell r="Y25">
            <v>85456</v>
          </cell>
          <cell r="Z25">
            <v>1721579</v>
          </cell>
          <cell r="AA25">
            <v>970704</v>
          </cell>
          <cell r="AB25">
            <v>63095.76</v>
          </cell>
          <cell r="AC25">
            <v>96108</v>
          </cell>
          <cell r="AD25">
            <v>58000</v>
          </cell>
          <cell r="AE25">
            <v>3770</v>
          </cell>
          <cell r="AF25">
            <v>603.20000000000005</v>
          </cell>
          <cell r="AG25">
            <v>62373.2</v>
          </cell>
          <cell r="AJ25">
            <v>2492008</v>
          </cell>
          <cell r="AK25">
            <v>161980.52000000002</v>
          </cell>
          <cell r="AL25">
            <v>25916.883200000004</v>
          </cell>
          <cell r="AM25">
            <v>185600</v>
          </cell>
          <cell r="AP25">
            <v>185600</v>
          </cell>
          <cell r="AQ25">
            <v>12064</v>
          </cell>
          <cell r="AR25">
            <v>1930.24</v>
          </cell>
          <cell r="AS25">
            <v>199594.23999999999</v>
          </cell>
        </row>
        <row r="26">
          <cell r="A26" t="str">
            <v>GIRON</v>
          </cell>
          <cell r="Q26">
            <v>2299700</v>
          </cell>
          <cell r="W26">
            <v>107691.75</v>
          </cell>
          <cell r="X26">
            <v>823020</v>
          </cell>
          <cell r="Y26">
            <v>53496.3</v>
          </cell>
          <cell r="Z26">
            <v>8559.4080000000013</v>
          </cell>
          <cell r="AA26">
            <v>107691.75</v>
          </cell>
          <cell r="AB26">
            <v>6999.9637499999999</v>
          </cell>
          <cell r="AC26">
            <v>1119.9942000000001</v>
          </cell>
          <cell r="AD26">
            <v>2299700</v>
          </cell>
          <cell r="AE26">
            <v>12460267</v>
          </cell>
          <cell r="AF26">
            <v>2648528</v>
          </cell>
          <cell r="AG26">
            <v>2473097.38</v>
          </cell>
          <cell r="AI26">
            <v>290232</v>
          </cell>
          <cell r="AN26">
            <v>867440</v>
          </cell>
          <cell r="AO26">
            <v>1189034</v>
          </cell>
          <cell r="AP26">
            <v>17165269</v>
          </cell>
          <cell r="AQ26">
            <v>1115742.4850000001</v>
          </cell>
          <cell r="AR26">
            <v>178518.79760000002</v>
          </cell>
          <cell r="AS26">
            <v>18459530.282600001</v>
          </cell>
        </row>
        <row r="27">
          <cell r="A27" t="str">
            <v>IBAGUE</v>
          </cell>
          <cell r="K27">
            <v>116000</v>
          </cell>
          <cell r="L27">
            <v>143716</v>
          </cell>
          <cell r="O27">
            <v>544968</v>
          </cell>
          <cell r="Q27">
            <v>767340</v>
          </cell>
          <cell r="T27">
            <v>415581.6</v>
          </cell>
          <cell r="U27">
            <v>492800</v>
          </cell>
          <cell r="V27">
            <v>6051084</v>
          </cell>
          <cell r="W27">
            <v>107691.75</v>
          </cell>
          <cell r="X27">
            <v>883340</v>
          </cell>
          <cell r="Y27">
            <v>57417.1</v>
          </cell>
          <cell r="Z27">
            <v>680925.8</v>
          </cell>
          <cell r="AA27">
            <v>107691.75</v>
          </cell>
          <cell r="AB27">
            <v>820562</v>
          </cell>
          <cell r="AC27">
            <v>1119.9942000000001</v>
          </cell>
          <cell r="AD27">
            <v>2277991.4</v>
          </cell>
          <cell r="AE27">
            <v>148069.44099999999</v>
          </cell>
          <cell r="AF27">
            <v>23691.110559999997</v>
          </cell>
          <cell r="AG27">
            <v>2449751.95156</v>
          </cell>
          <cell r="AI27">
            <v>378160</v>
          </cell>
          <cell r="AP27">
            <v>820562</v>
          </cell>
          <cell r="AQ27">
            <v>53336.53</v>
          </cell>
          <cell r="AR27">
            <v>8533.8448000000008</v>
          </cell>
          <cell r="AS27">
            <v>882432.37479999999</v>
          </cell>
        </row>
        <row r="28">
          <cell r="A28" t="str">
            <v>R02</v>
          </cell>
          <cell r="I28">
            <v>48026</v>
          </cell>
          <cell r="O28">
            <v>11600</v>
          </cell>
          <cell r="Q28">
            <v>605984</v>
          </cell>
          <cell r="W28">
            <v>107691.75</v>
          </cell>
          <cell r="X28">
            <v>182816</v>
          </cell>
          <cell r="Y28">
            <v>51517.05</v>
          </cell>
          <cell r="Z28">
            <v>162450</v>
          </cell>
          <cell r="AA28">
            <v>107691.75</v>
          </cell>
          <cell r="AB28">
            <v>6999.9637499999999</v>
          </cell>
          <cell r="AC28">
            <v>1119.9942000000001</v>
          </cell>
          <cell r="AD28">
            <v>800400</v>
          </cell>
          <cell r="AE28">
            <v>52026</v>
          </cell>
          <cell r="AF28">
            <v>8324.16</v>
          </cell>
          <cell r="AG28">
            <v>860750.16</v>
          </cell>
          <cell r="AP28">
            <v>210476</v>
          </cell>
          <cell r="AQ28">
            <v>13680.94</v>
          </cell>
          <cell r="AR28">
            <v>2188.9504000000002</v>
          </cell>
          <cell r="AS28">
            <v>226345.8904</v>
          </cell>
        </row>
        <row r="29">
          <cell r="A29" t="str">
            <v>R05</v>
          </cell>
          <cell r="H29">
            <v>89600</v>
          </cell>
          <cell r="I29">
            <v>256200</v>
          </cell>
          <cell r="K29">
            <v>113680</v>
          </cell>
          <cell r="N29">
            <v>938672</v>
          </cell>
          <cell r="P29">
            <v>515200</v>
          </cell>
          <cell r="S29">
            <v>1611000</v>
          </cell>
          <cell r="T29">
            <v>782420</v>
          </cell>
          <cell r="W29">
            <v>107691.75</v>
          </cell>
          <cell r="X29">
            <v>1411300</v>
          </cell>
          <cell r="Y29">
            <v>3172495</v>
          </cell>
          <cell r="Z29">
            <v>14677.52</v>
          </cell>
          <cell r="AA29">
            <v>107691.75</v>
          </cell>
          <cell r="AB29">
            <v>6999.9637499999999</v>
          </cell>
          <cell r="AC29">
            <v>1119.9942000000001</v>
          </cell>
          <cell r="AD29">
            <v>1097872</v>
          </cell>
          <cell r="AE29">
            <v>71361.680000000008</v>
          </cell>
          <cell r="AF29">
            <v>11417.868800000002</v>
          </cell>
          <cell r="AG29">
            <v>1180651.5488</v>
          </cell>
          <cell r="AH29">
            <v>360000</v>
          </cell>
          <cell r="AL29">
            <v>229600</v>
          </cell>
          <cell r="AP29">
            <v>3658295</v>
          </cell>
          <cell r="AQ29">
            <v>237789.17500000002</v>
          </cell>
          <cell r="AR29">
            <v>38046.268000000004</v>
          </cell>
          <cell r="AS29">
            <v>3934130.443</v>
          </cell>
        </row>
        <row r="30">
          <cell r="A30" t="str">
            <v>REF. APE</v>
          </cell>
          <cell r="E30">
            <v>1392000</v>
          </cell>
          <cell r="K30">
            <v>1713000</v>
          </cell>
          <cell r="L30">
            <v>30318</v>
          </cell>
          <cell r="M30">
            <v>961466</v>
          </cell>
          <cell r="N30">
            <v>292900</v>
          </cell>
          <cell r="O30">
            <v>140824</v>
          </cell>
          <cell r="Q30">
            <v>465044</v>
          </cell>
          <cell r="S30">
            <v>604800</v>
          </cell>
          <cell r="T30">
            <v>444620</v>
          </cell>
          <cell r="W30">
            <v>672000</v>
          </cell>
          <cell r="X30">
            <v>201726.32</v>
          </cell>
          <cell r="Y30">
            <v>203000</v>
          </cell>
          <cell r="Z30">
            <v>2097.953728</v>
          </cell>
          <cell r="AA30">
            <v>10616760</v>
          </cell>
          <cell r="AB30">
            <v>1970.67</v>
          </cell>
          <cell r="AC30">
            <v>315.30720000000002</v>
          </cell>
          <cell r="AD30">
            <v>393124</v>
          </cell>
          <cell r="AE30">
            <v>25553.06</v>
          </cell>
          <cell r="AF30">
            <v>4088.4896000000003</v>
          </cell>
          <cell r="AG30">
            <v>422765.54959999997</v>
          </cell>
          <cell r="AH30">
            <v>2148730</v>
          </cell>
          <cell r="AK30">
            <v>1950002</v>
          </cell>
          <cell r="AP30">
            <v>10199942</v>
          </cell>
          <cell r="AQ30">
            <v>662996.23</v>
          </cell>
          <cell r="AR30">
            <v>106079.3968</v>
          </cell>
          <cell r="AS30">
            <v>10969017.626800001</v>
          </cell>
        </row>
        <row r="31">
          <cell r="A31" t="str">
            <v>R06</v>
          </cell>
          <cell r="F31">
            <v>730200</v>
          </cell>
          <cell r="H31">
            <v>1737877</v>
          </cell>
          <cell r="I31">
            <v>513722</v>
          </cell>
          <cell r="K31">
            <v>61712</v>
          </cell>
          <cell r="L31">
            <v>377485</v>
          </cell>
          <cell r="M31">
            <v>11648</v>
          </cell>
          <cell r="N31">
            <v>29000</v>
          </cell>
          <cell r="O31">
            <v>44152</v>
          </cell>
          <cell r="P31">
            <v>592623</v>
          </cell>
          <cell r="R31">
            <v>5586919</v>
          </cell>
          <cell r="T31">
            <v>120000</v>
          </cell>
          <cell r="U31">
            <v>237655</v>
          </cell>
          <cell r="X31">
            <v>1157767</v>
          </cell>
          <cell r="Y31">
            <v>32162</v>
          </cell>
          <cell r="Z31">
            <v>12040.7768</v>
          </cell>
          <cell r="AA31">
            <v>92800</v>
          </cell>
          <cell r="AB31">
            <v>150058.41500000001</v>
          </cell>
          <cell r="AC31">
            <v>112000</v>
          </cell>
          <cell r="AD31">
            <v>53550</v>
          </cell>
          <cell r="AE31">
            <v>9922.1200000000008</v>
          </cell>
          <cell r="AF31">
            <v>1587.5392000000002</v>
          </cell>
          <cell r="AG31">
            <v>2993996</v>
          </cell>
          <cell r="AJ31">
            <v>1574004</v>
          </cell>
          <cell r="AK31">
            <v>2106000</v>
          </cell>
          <cell r="AP31">
            <v>16145843</v>
          </cell>
          <cell r="AQ31">
            <v>1049479.7949999999</v>
          </cell>
          <cell r="AR31">
            <v>167916.7672</v>
          </cell>
          <cell r="AS31">
            <v>17363239.562200002</v>
          </cell>
        </row>
        <row r="32">
          <cell r="A32" t="str">
            <v>Total general</v>
          </cell>
          <cell r="B32">
            <v>3640514.84</v>
          </cell>
          <cell r="C32">
            <v>111453</v>
          </cell>
          <cell r="D32">
            <v>663520</v>
          </cell>
          <cell r="E32">
            <v>1392000</v>
          </cell>
          <cell r="F32">
            <v>730200</v>
          </cell>
          <cell r="G32">
            <v>179800</v>
          </cell>
          <cell r="H32">
            <v>1737877</v>
          </cell>
          <cell r="I32">
            <v>1727221</v>
          </cell>
          <cell r="J32">
            <v>754841</v>
          </cell>
          <cell r="K32">
            <v>1713000</v>
          </cell>
          <cell r="L32">
            <v>1916946</v>
          </cell>
          <cell r="M32">
            <v>961466</v>
          </cell>
          <cell r="N32">
            <v>292900</v>
          </cell>
          <cell r="O32">
            <v>124738</v>
          </cell>
          <cell r="P32">
            <v>863627</v>
          </cell>
          <cell r="Q32">
            <v>1251872</v>
          </cell>
          <cell r="R32">
            <v>5586919</v>
          </cell>
          <cell r="S32">
            <v>604800</v>
          </cell>
          <cell r="T32">
            <v>120000</v>
          </cell>
          <cell r="U32">
            <v>100000</v>
          </cell>
          <cell r="V32">
            <v>719200</v>
          </cell>
          <cell r="W32">
            <v>672000</v>
          </cell>
          <cell r="X32">
            <v>741472</v>
          </cell>
          <cell r="Y32">
            <v>3172495</v>
          </cell>
          <cell r="Z32">
            <v>162450</v>
          </cell>
          <cell r="AA32">
            <v>92800</v>
          </cell>
          <cell r="AB32">
            <v>852152</v>
          </cell>
          <cell r="AC32">
            <v>130000</v>
          </cell>
          <cell r="AD32">
            <v>53550</v>
          </cell>
          <cell r="AE32">
            <v>12460267</v>
          </cell>
          <cell r="AF32">
            <v>2648528</v>
          </cell>
          <cell r="AG32">
            <v>2993996</v>
          </cell>
          <cell r="AH32">
            <v>2659130</v>
          </cell>
          <cell r="AI32">
            <v>1002000</v>
          </cell>
          <cell r="AJ32">
            <v>1768884</v>
          </cell>
          <cell r="AK32">
            <v>4056002</v>
          </cell>
          <cell r="AL32">
            <v>229600</v>
          </cell>
          <cell r="AM32">
            <v>266800</v>
          </cell>
          <cell r="AN32">
            <v>867440</v>
          </cell>
          <cell r="AO32">
            <v>1189034</v>
          </cell>
          <cell r="AP32">
            <v>61211494.840000004</v>
          </cell>
          <cell r="AQ32">
            <v>3978747.1646000003</v>
          </cell>
          <cell r="AR32">
            <v>636599.54633600009</v>
          </cell>
          <cell r="AS32">
            <v>65826841.550936006</v>
          </cell>
        </row>
      </sheetData>
      <sheetData sheetId="4" refreshError="1"/>
      <sheetData sheetId="5" refreshError="1">
        <row r="3">
          <cell r="A3" t="str">
            <v>Suma de VALORES</v>
          </cell>
          <cell r="B3" t="str">
            <v>PROVEEDORES</v>
          </cell>
        </row>
        <row r="4">
          <cell r="A4" t="str">
            <v>CODIGO</v>
          </cell>
          <cell r="B4" t="str">
            <v>ALBERTO VALENCIA</v>
          </cell>
          <cell r="C4" t="str">
            <v>AUTOPLOTTER</v>
          </cell>
          <cell r="D4" t="str">
            <v>BERNARDO CASTAÑO</v>
          </cell>
          <cell r="E4" t="str">
            <v>DANIEL FERNANDEZ</v>
          </cell>
          <cell r="F4" t="str">
            <v>DANIEL MONTEALEGRE</v>
          </cell>
          <cell r="G4" t="str">
            <v>DISTRIBUIDORA ITAGUI</v>
          </cell>
          <cell r="H4" t="str">
            <v>DOMINGO CORREA</v>
          </cell>
          <cell r="I4" t="str">
            <v>EVELIO GALEANO</v>
          </cell>
          <cell r="J4" t="str">
            <v>FERNANDO ROJAS</v>
          </cell>
          <cell r="K4" t="str">
            <v>FERREAS</v>
          </cell>
          <cell r="L4" t="str">
            <v>FERRELUGUE</v>
          </cell>
          <cell r="M4" t="str">
            <v>FREDY CARDONA</v>
          </cell>
          <cell r="N4" t="str">
            <v>GERARDO ALZATE</v>
          </cell>
          <cell r="O4" t="str">
            <v>HUVER BUITRAGO</v>
          </cell>
          <cell r="P4" t="str">
            <v>IMPLESEG</v>
          </cell>
          <cell r="Q4" t="str">
            <v>ISRAEL BUITRAGO</v>
          </cell>
          <cell r="R4" t="str">
            <v>JOSE PALACIO</v>
          </cell>
          <cell r="S4" t="str">
            <v>JOSE RUBIO</v>
          </cell>
          <cell r="T4" t="str">
            <v>JUAN ROJAS</v>
          </cell>
          <cell r="U4" t="str">
            <v>LUIS ARISTIZABAL</v>
          </cell>
          <cell r="V4" t="str">
            <v>MANO DE OBRA</v>
          </cell>
          <cell r="W4" t="str">
            <v>MATERIALES DE CONSTRUCCION</v>
          </cell>
          <cell r="X4" t="str">
            <v>MBT COLOMBIA</v>
          </cell>
          <cell r="Y4" t="str">
            <v>PVM</v>
          </cell>
          <cell r="Z4" t="str">
            <v>RAFAEL BARRAGAN</v>
          </cell>
          <cell r="AA4" t="str">
            <v>TRANSPORTE</v>
          </cell>
          <cell r="AB4" t="str">
            <v>TRASDECOL</v>
          </cell>
          <cell r="AC4" t="str">
            <v>WILLINTONG GALLEGO</v>
          </cell>
          <cell r="AD4" t="str">
            <v>Total general</v>
          </cell>
          <cell r="AE4" t="str">
            <v>UTILIDAD</v>
          </cell>
          <cell r="AF4" t="str">
            <v>IVA</v>
          </cell>
          <cell r="AG4" t="str">
            <v>TOTAL</v>
          </cell>
          <cell r="AH4" t="str">
            <v>JAIME RUBIO</v>
          </cell>
          <cell r="AI4" t="str">
            <v>JHON JAIRO SERNA</v>
          </cell>
          <cell r="AJ4" t="str">
            <v>JOSE ANTONIO PALACIO</v>
          </cell>
          <cell r="AK4" t="str">
            <v>JOSE RUBIO</v>
          </cell>
        </row>
        <row r="5">
          <cell r="A5" t="str">
            <v>001</v>
          </cell>
          <cell r="B5">
            <v>42560</v>
          </cell>
          <cell r="C5">
            <v>118603.2</v>
          </cell>
          <cell r="D5">
            <v>82934.28</v>
          </cell>
          <cell r="E5">
            <v>118603.2</v>
          </cell>
          <cell r="F5">
            <v>7709.2079999999996</v>
          </cell>
          <cell r="G5">
            <v>179800</v>
          </cell>
          <cell r="H5">
            <v>146522.39327999999</v>
          </cell>
          <cell r="J5">
            <v>1760880</v>
          </cell>
          <cell r="K5">
            <v>59000</v>
          </cell>
          <cell r="L5">
            <v>179800</v>
          </cell>
          <cell r="M5">
            <v>66400</v>
          </cell>
          <cell r="N5">
            <v>236640</v>
          </cell>
          <cell r="O5">
            <v>64960</v>
          </cell>
          <cell r="P5">
            <v>84448</v>
          </cell>
          <cell r="Q5">
            <v>1215216</v>
          </cell>
          <cell r="R5">
            <v>883456</v>
          </cell>
          <cell r="W5">
            <v>904682</v>
          </cell>
          <cell r="X5">
            <v>458093</v>
          </cell>
          <cell r="Y5">
            <v>29776.045000000002</v>
          </cell>
          <cell r="Z5">
            <v>61544</v>
          </cell>
          <cell r="AA5">
            <v>492633.21220000001</v>
          </cell>
          <cell r="AC5">
            <v>373959</v>
          </cell>
          <cell r="AD5">
            <v>737607</v>
          </cell>
          <cell r="AE5">
            <v>47944.455000000002</v>
          </cell>
          <cell r="AF5">
            <v>7671.1128000000008</v>
          </cell>
          <cell r="AG5">
            <v>793222.56779999996</v>
          </cell>
          <cell r="AH5">
            <v>180932.57</v>
          </cell>
          <cell r="AI5">
            <v>89600</v>
          </cell>
          <cell r="AJ5">
            <v>2993459.7811999996</v>
          </cell>
          <cell r="AK5">
            <v>133400</v>
          </cell>
        </row>
        <row r="6">
          <cell r="A6" t="str">
            <v>003</v>
          </cell>
          <cell r="B6">
            <v>1143199.96</v>
          </cell>
          <cell r="C6">
            <v>111453</v>
          </cell>
          <cell r="D6">
            <v>62200.71</v>
          </cell>
          <cell r="E6">
            <v>118603.2</v>
          </cell>
          <cell r="F6">
            <v>7709.2079999999996</v>
          </cell>
          <cell r="G6">
            <v>20209.985280000001</v>
          </cell>
          <cell r="H6">
            <v>146522.39327999999</v>
          </cell>
          <cell r="K6">
            <v>56000</v>
          </cell>
          <cell r="L6">
            <v>1916946</v>
          </cell>
          <cell r="Q6">
            <v>754000</v>
          </cell>
          <cell r="R6">
            <v>2534272</v>
          </cell>
          <cell r="X6">
            <v>773714</v>
          </cell>
          <cell r="Y6">
            <v>50291.41</v>
          </cell>
          <cell r="Z6">
            <v>8046.6256000000003</v>
          </cell>
          <cell r="AA6">
            <v>832052.03560000006</v>
          </cell>
          <cell r="AB6">
            <v>31590</v>
          </cell>
          <cell r="AD6">
            <v>3288272</v>
          </cell>
          <cell r="AE6">
            <v>213737.68</v>
          </cell>
          <cell r="AF6">
            <v>34198.0288</v>
          </cell>
          <cell r="AG6">
            <v>3536207.7088000001</v>
          </cell>
          <cell r="AH6">
            <v>27384.5</v>
          </cell>
          <cell r="AI6">
            <v>4381.5200000000004</v>
          </cell>
          <cell r="AJ6">
            <v>453066.02</v>
          </cell>
        </row>
        <row r="7">
          <cell r="A7" t="str">
            <v>007</v>
          </cell>
          <cell r="B7">
            <v>601465.04</v>
          </cell>
          <cell r="C7">
            <v>118603.2</v>
          </cell>
          <cell r="D7">
            <v>10278.944000000001</v>
          </cell>
          <cell r="E7">
            <v>118603.2</v>
          </cell>
          <cell r="F7">
            <v>7709.2079999999996</v>
          </cell>
          <cell r="G7">
            <v>20209.985280000001</v>
          </cell>
          <cell r="H7">
            <v>146522.39327999999</v>
          </cell>
          <cell r="N7">
            <v>12799</v>
          </cell>
          <cell r="Q7">
            <v>754000</v>
          </cell>
          <cell r="X7">
            <v>12799</v>
          </cell>
          <cell r="Y7">
            <v>831.93500000000006</v>
          </cell>
          <cell r="Z7">
            <v>133.1096</v>
          </cell>
          <cell r="AA7">
            <v>13764.044599999999</v>
          </cell>
          <cell r="AD7">
            <v>754000</v>
          </cell>
          <cell r="AE7">
            <v>49010</v>
          </cell>
          <cell r="AF7">
            <v>7841.6</v>
          </cell>
          <cell r="AG7">
            <v>810851.6</v>
          </cell>
          <cell r="AH7">
            <v>5674.5</v>
          </cell>
          <cell r="AI7">
            <v>139200</v>
          </cell>
          <cell r="AJ7">
            <v>746809</v>
          </cell>
        </row>
        <row r="8">
          <cell r="A8" t="str">
            <v>012</v>
          </cell>
          <cell r="B8">
            <v>356333.68</v>
          </cell>
          <cell r="C8">
            <v>118603.2</v>
          </cell>
          <cell r="D8">
            <v>10278.944000000001</v>
          </cell>
          <cell r="E8">
            <v>118603.2</v>
          </cell>
          <cell r="F8">
            <v>7709.2079999999996</v>
          </cell>
          <cell r="G8">
            <v>20209.985280000001</v>
          </cell>
          <cell r="H8">
            <v>146522.39327999999</v>
          </cell>
          <cell r="J8">
            <v>319997</v>
          </cell>
          <cell r="L8">
            <v>96466</v>
          </cell>
          <cell r="M8">
            <v>284398</v>
          </cell>
          <cell r="Q8">
            <v>224000</v>
          </cell>
          <cell r="T8">
            <v>700785</v>
          </cell>
          <cell r="W8">
            <v>224000</v>
          </cell>
          <cell r="X8">
            <v>700785</v>
          </cell>
          <cell r="Y8">
            <v>45551.025000000001</v>
          </cell>
          <cell r="Z8">
            <v>7288.1640000000007</v>
          </cell>
          <cell r="AA8">
            <v>753624.18900000001</v>
          </cell>
          <cell r="AD8">
            <v>284398</v>
          </cell>
          <cell r="AE8">
            <v>18485.87</v>
          </cell>
          <cell r="AF8">
            <v>2957.7392</v>
          </cell>
          <cell r="AG8">
            <v>305841.60920000001</v>
          </cell>
          <cell r="AH8">
            <v>3120</v>
          </cell>
          <cell r="AI8">
            <v>499.2</v>
          </cell>
          <cell r="AJ8">
            <v>51619.199999999997</v>
          </cell>
        </row>
        <row r="9">
          <cell r="A9" t="str">
            <v>015</v>
          </cell>
          <cell r="B9">
            <v>575000</v>
          </cell>
          <cell r="C9">
            <v>118603.2</v>
          </cell>
          <cell r="D9">
            <v>10278.944000000001</v>
          </cell>
          <cell r="E9">
            <v>2610000</v>
          </cell>
          <cell r="F9">
            <v>92028.670499999993</v>
          </cell>
          <cell r="G9">
            <v>241256.69928</v>
          </cell>
          <cell r="H9">
            <v>12738590</v>
          </cell>
          <cell r="J9">
            <v>2240</v>
          </cell>
          <cell r="L9">
            <v>58000</v>
          </cell>
          <cell r="N9">
            <v>1112208</v>
          </cell>
          <cell r="P9">
            <v>24248</v>
          </cell>
          <cell r="R9">
            <v>94712</v>
          </cell>
          <cell r="W9">
            <v>199056</v>
          </cell>
          <cell r="X9">
            <v>199056</v>
          </cell>
          <cell r="Y9">
            <v>12938.640000000001</v>
          </cell>
          <cell r="Z9">
            <v>2070.1824000000001</v>
          </cell>
          <cell r="AA9">
            <v>214064.8224</v>
          </cell>
          <cell r="AC9">
            <v>100120</v>
          </cell>
          <cell r="AD9">
            <v>1112208</v>
          </cell>
          <cell r="AE9">
            <v>72293.52</v>
          </cell>
          <cell r="AF9">
            <v>11566.9632</v>
          </cell>
          <cell r="AG9">
            <v>1196068.4832000001</v>
          </cell>
          <cell r="AH9">
            <v>6507.8</v>
          </cell>
          <cell r="AI9">
            <v>1041.248</v>
          </cell>
          <cell r="AJ9">
            <v>107669.04800000001</v>
          </cell>
        </row>
        <row r="10">
          <cell r="A10" t="str">
            <v>101</v>
          </cell>
          <cell r="B10">
            <v>250048.68</v>
          </cell>
          <cell r="C10">
            <v>118603.2</v>
          </cell>
          <cell r="D10">
            <v>10278.944000000001</v>
          </cell>
          <cell r="E10">
            <v>118603.2</v>
          </cell>
          <cell r="F10">
            <v>7709.2079999999996</v>
          </cell>
          <cell r="G10">
            <v>20209.985280000001</v>
          </cell>
          <cell r="H10">
            <v>146522.39327999999</v>
          </cell>
          <cell r="I10">
            <v>444619.88</v>
          </cell>
          <cell r="L10">
            <v>883120</v>
          </cell>
          <cell r="M10">
            <v>81144</v>
          </cell>
          <cell r="N10">
            <v>18096</v>
          </cell>
          <cell r="Q10">
            <v>224000</v>
          </cell>
          <cell r="W10">
            <v>224000</v>
          </cell>
          <cell r="X10">
            <v>1061591</v>
          </cell>
          <cell r="Y10">
            <v>69003.415000000008</v>
          </cell>
          <cell r="Z10">
            <v>11040.546400000001</v>
          </cell>
          <cell r="AA10">
            <v>1141634.9614000001</v>
          </cell>
          <cell r="AD10">
            <v>99240</v>
          </cell>
          <cell r="AE10">
            <v>6450.6</v>
          </cell>
          <cell r="AF10">
            <v>1032.096</v>
          </cell>
          <cell r="AG10">
            <v>106722.69600000001</v>
          </cell>
          <cell r="AH10">
            <v>28900.2922</v>
          </cell>
          <cell r="AI10">
            <v>4624.0467520000002</v>
          </cell>
          <cell r="AJ10">
            <v>478144.21895200002</v>
          </cell>
        </row>
        <row r="11">
          <cell r="A11" t="str">
            <v>104</v>
          </cell>
          <cell r="B11">
            <v>158137.60000000001</v>
          </cell>
          <cell r="C11">
            <v>118603.2</v>
          </cell>
          <cell r="D11">
            <v>10278.944000000001</v>
          </cell>
          <cell r="E11">
            <v>118603.2</v>
          </cell>
          <cell r="F11">
            <v>7709.2079999999996</v>
          </cell>
          <cell r="G11">
            <v>20209.985280000001</v>
          </cell>
          <cell r="H11">
            <v>165760</v>
          </cell>
          <cell r="I11">
            <v>248472</v>
          </cell>
          <cell r="J11">
            <v>33600</v>
          </cell>
          <cell r="L11">
            <v>98953</v>
          </cell>
          <cell r="M11">
            <v>82432</v>
          </cell>
          <cell r="N11">
            <v>475117.44</v>
          </cell>
          <cell r="P11">
            <v>107520</v>
          </cell>
          <cell r="Q11">
            <v>46400</v>
          </cell>
          <cell r="X11">
            <v>2909199</v>
          </cell>
          <cell r="Y11">
            <v>189097.935</v>
          </cell>
          <cell r="Z11">
            <v>30255.669600000001</v>
          </cell>
          <cell r="AA11">
            <v>3128552.6046000002</v>
          </cell>
          <cell r="AD11">
            <v>723309.44</v>
          </cell>
          <cell r="AE11">
            <v>47015.113599999997</v>
          </cell>
          <cell r="AF11">
            <v>7522.4181759999992</v>
          </cell>
          <cell r="AG11">
            <v>777846.97177599999</v>
          </cell>
          <cell r="AH11">
            <v>20164.372800000001</v>
          </cell>
          <cell r="AI11">
            <v>1002000</v>
          </cell>
          <cell r="AJ11">
            <v>333611.79244799999</v>
          </cell>
        </row>
        <row r="12">
          <cell r="A12" t="str">
            <v>106</v>
          </cell>
          <cell r="B12">
            <v>303042.28000000003</v>
          </cell>
          <cell r="C12">
            <v>118603.2</v>
          </cell>
          <cell r="D12">
            <v>10278.944000000001</v>
          </cell>
          <cell r="E12">
            <v>118603.2</v>
          </cell>
          <cell r="F12">
            <v>7709.2079999999996</v>
          </cell>
          <cell r="G12">
            <v>20209.985280000001</v>
          </cell>
          <cell r="H12">
            <v>146522.39327999999</v>
          </cell>
          <cell r="L12">
            <v>147320</v>
          </cell>
          <cell r="M12">
            <v>207144</v>
          </cell>
          <cell r="N12">
            <v>64496</v>
          </cell>
          <cell r="P12">
            <v>87696</v>
          </cell>
          <cell r="Q12">
            <v>29000</v>
          </cell>
          <cell r="X12">
            <v>857095</v>
          </cell>
          <cell r="Y12">
            <v>55711.175000000003</v>
          </cell>
          <cell r="Z12">
            <v>8913.7880000000005</v>
          </cell>
          <cell r="AA12">
            <v>921719.96299999999</v>
          </cell>
          <cell r="AD12">
            <v>271640</v>
          </cell>
          <cell r="AE12">
            <v>17656.600000000002</v>
          </cell>
          <cell r="AF12">
            <v>2825.0560000000005</v>
          </cell>
          <cell r="AG12">
            <v>292121.65599999996</v>
          </cell>
          <cell r="AH12">
            <v>25973.241840000002</v>
          </cell>
          <cell r="AI12">
            <v>4155.7186944000005</v>
          </cell>
          <cell r="AJ12">
            <v>429717.29653440003</v>
          </cell>
        </row>
        <row r="13">
          <cell r="A13" t="str">
            <v>107</v>
          </cell>
          <cell r="B13">
            <v>622782.19999999995</v>
          </cell>
          <cell r="C13">
            <v>118603.2</v>
          </cell>
          <cell r="D13">
            <v>663520</v>
          </cell>
          <cell r="E13">
            <v>118603.2</v>
          </cell>
          <cell r="F13">
            <v>7709.2079999999996</v>
          </cell>
          <cell r="G13">
            <v>20209.985280000001</v>
          </cell>
          <cell r="H13">
            <v>44800</v>
          </cell>
          <cell r="M13">
            <v>544236.33600000001</v>
          </cell>
          <cell r="N13">
            <v>37120</v>
          </cell>
          <cell r="P13">
            <v>305424</v>
          </cell>
          <cell r="Q13">
            <v>313560</v>
          </cell>
          <cell r="R13">
            <v>219240</v>
          </cell>
          <cell r="U13">
            <v>100000</v>
          </cell>
          <cell r="V13">
            <v>107707</v>
          </cell>
          <cell r="X13">
            <v>706440</v>
          </cell>
          <cell r="Y13">
            <v>45918.6</v>
          </cell>
          <cell r="Z13">
            <v>7346.9759999999997</v>
          </cell>
          <cell r="AA13">
            <v>759705.576</v>
          </cell>
          <cell r="AD13">
            <v>81920</v>
          </cell>
          <cell r="AE13">
            <v>5324.8</v>
          </cell>
          <cell r="AF13">
            <v>851.96800000000007</v>
          </cell>
          <cell r="AG13">
            <v>88096.767999999996</v>
          </cell>
          <cell r="AH13">
            <v>35375.361840000005</v>
          </cell>
          <cell r="AI13">
            <v>5660.0578944000008</v>
          </cell>
          <cell r="AJ13">
            <v>585271.75573440001</v>
          </cell>
        </row>
        <row r="14">
          <cell r="A14" t="str">
            <v>109</v>
          </cell>
          <cell r="B14">
            <v>294043</v>
          </cell>
          <cell r="C14">
            <v>118603.2</v>
          </cell>
          <cell r="D14">
            <v>10278.944000000001</v>
          </cell>
          <cell r="E14">
            <v>118603.2</v>
          </cell>
          <cell r="F14">
            <v>7709.2079999999996</v>
          </cell>
          <cell r="G14">
            <v>20209.985280000001</v>
          </cell>
          <cell r="H14">
            <v>146522.39327999999</v>
          </cell>
          <cell r="J14">
            <v>28000</v>
          </cell>
          <cell r="L14">
            <v>252392.8</v>
          </cell>
          <cell r="M14">
            <v>99792</v>
          </cell>
          <cell r="N14">
            <v>539376.80000000005</v>
          </cell>
          <cell r="O14">
            <v>209780</v>
          </cell>
          <cell r="Q14">
            <v>224000</v>
          </cell>
          <cell r="W14">
            <v>224000</v>
          </cell>
          <cell r="X14">
            <v>437754.8</v>
          </cell>
          <cell r="Y14">
            <v>28454.062000000002</v>
          </cell>
          <cell r="Z14">
            <v>4552.6499200000007</v>
          </cell>
          <cell r="AA14">
            <v>470761.51191999996</v>
          </cell>
          <cell r="AD14">
            <v>639168.80000000005</v>
          </cell>
          <cell r="AE14">
            <v>41545.972000000002</v>
          </cell>
          <cell r="AF14">
            <v>6647.3555200000001</v>
          </cell>
          <cell r="AG14">
            <v>687362.12751999998</v>
          </cell>
          <cell r="AH14">
            <v>-8457.5836800000016</v>
          </cell>
          <cell r="AI14">
            <v>-1353.2133888000003</v>
          </cell>
          <cell r="AJ14">
            <v>-139927.46906880001</v>
          </cell>
        </row>
        <row r="15">
          <cell r="A15" t="str">
            <v>110</v>
          </cell>
          <cell r="B15">
            <v>1297222.5</v>
          </cell>
          <cell r="C15">
            <v>158137.60000000001</v>
          </cell>
          <cell r="D15">
            <v>10278.944000000001</v>
          </cell>
          <cell r="E15">
            <v>1297222.5</v>
          </cell>
          <cell r="F15">
            <v>84319.462500000009</v>
          </cell>
          <cell r="G15">
            <v>221046.71399999998</v>
          </cell>
          <cell r="H15">
            <v>100800</v>
          </cell>
          <cell r="L15">
            <v>360414.32</v>
          </cell>
          <cell r="M15">
            <v>11648</v>
          </cell>
          <cell r="N15">
            <v>490111.6</v>
          </cell>
          <cell r="O15">
            <v>6561</v>
          </cell>
          <cell r="Q15">
            <v>23224</v>
          </cell>
          <cell r="R15">
            <v>1009237</v>
          </cell>
          <cell r="X15">
            <v>360414.32</v>
          </cell>
          <cell r="Y15">
            <v>23426.930800000002</v>
          </cell>
          <cell r="Z15">
            <v>3748.3089280000004</v>
          </cell>
          <cell r="AA15">
            <v>387589.55972800002</v>
          </cell>
          <cell r="AB15">
            <v>483024</v>
          </cell>
          <cell r="AD15">
            <v>602559.6</v>
          </cell>
          <cell r="AE15">
            <v>39166.374000000003</v>
          </cell>
          <cell r="AF15">
            <v>6266.6198400000003</v>
          </cell>
          <cell r="AG15">
            <v>647992.59383999999</v>
          </cell>
          <cell r="AH15">
            <v>31396.560000000001</v>
          </cell>
          <cell r="AI15">
            <v>5023.4495999999999</v>
          </cell>
          <cell r="AJ15">
            <v>194880</v>
          </cell>
        </row>
        <row r="16">
          <cell r="A16" t="str">
            <v>111</v>
          </cell>
          <cell r="B16">
            <v>1297222.5</v>
          </cell>
          <cell r="C16">
            <v>7510771</v>
          </cell>
          <cell r="D16">
            <v>117150</v>
          </cell>
          <cell r="E16">
            <v>1501406</v>
          </cell>
          <cell r="F16">
            <v>118444.46250000001</v>
          </cell>
          <cell r="G16">
            <v>310506.71399999998</v>
          </cell>
          <cell r="H16">
            <v>2251173.6765000001</v>
          </cell>
          <cell r="I16">
            <v>325412.47999999998</v>
          </cell>
          <cell r="K16">
            <v>3360</v>
          </cell>
          <cell r="L16">
            <v>706664</v>
          </cell>
          <cell r="M16">
            <v>432390</v>
          </cell>
          <cell r="N16">
            <v>306666.88</v>
          </cell>
          <cell r="P16">
            <v>255924</v>
          </cell>
          <cell r="Q16">
            <v>8960</v>
          </cell>
          <cell r="R16">
            <v>34800</v>
          </cell>
          <cell r="U16">
            <v>5335424</v>
          </cell>
          <cell r="V16">
            <v>18387663</v>
          </cell>
          <cell r="X16">
            <v>432390</v>
          </cell>
          <cell r="Y16">
            <v>28105.350000000002</v>
          </cell>
          <cell r="Z16">
            <v>4496.8560000000007</v>
          </cell>
          <cell r="AA16">
            <v>464992.20600000001</v>
          </cell>
          <cell r="AB16">
            <v>311943</v>
          </cell>
          <cell r="AC16">
            <v>36330</v>
          </cell>
          <cell r="AD16">
            <v>749229.36</v>
          </cell>
          <cell r="AE16">
            <v>48699.9084</v>
          </cell>
          <cell r="AF16">
            <v>7791.9853440000006</v>
          </cell>
          <cell r="AG16">
            <v>805721.25374399999</v>
          </cell>
          <cell r="AH16">
            <v>2385071.7800000003</v>
          </cell>
          <cell r="AI16">
            <v>381611.48480000003</v>
          </cell>
          <cell r="AJ16">
            <v>39460095.264800005</v>
          </cell>
        </row>
        <row r="17">
          <cell r="A17" t="str">
            <v>112</v>
          </cell>
          <cell r="B17">
            <v>1297222.5</v>
          </cell>
          <cell r="C17">
            <v>1087196</v>
          </cell>
          <cell r="D17">
            <v>525000</v>
          </cell>
          <cell r="E17">
            <v>2909418.5</v>
          </cell>
          <cell r="F17">
            <v>189112.20250000001</v>
          </cell>
          <cell r="G17">
            <v>495764.91240000003</v>
          </cell>
          <cell r="H17">
            <v>3594295.6149000004</v>
          </cell>
          <cell r="J17">
            <v>3036745</v>
          </cell>
          <cell r="L17">
            <v>960000</v>
          </cell>
          <cell r="M17">
            <v>1133879</v>
          </cell>
          <cell r="N17">
            <v>460096.6</v>
          </cell>
          <cell r="O17">
            <v>43575</v>
          </cell>
          <cell r="P17">
            <v>15080</v>
          </cell>
          <cell r="Q17">
            <v>934807</v>
          </cell>
          <cell r="R17">
            <v>22400</v>
          </cell>
          <cell r="X17">
            <v>3036745</v>
          </cell>
          <cell r="Y17">
            <v>197388.42500000002</v>
          </cell>
          <cell r="Z17">
            <v>31582.148000000005</v>
          </cell>
          <cell r="AA17">
            <v>259140</v>
          </cell>
          <cell r="AD17">
            <v>1593975.6</v>
          </cell>
          <cell r="AE17">
            <v>103608.414</v>
          </cell>
          <cell r="AF17">
            <v>16577.346240000003</v>
          </cell>
          <cell r="AG17">
            <v>1714161.3602400003</v>
          </cell>
          <cell r="AH17">
            <v>79244.100000000006</v>
          </cell>
          <cell r="AI17">
            <v>12679.056</v>
          </cell>
          <cell r="AJ17">
            <v>1311063.1560000002</v>
          </cell>
        </row>
        <row r="18">
          <cell r="A18" t="str">
            <v>113</v>
          </cell>
          <cell r="B18">
            <v>5188890</v>
          </cell>
          <cell r="C18">
            <v>2273228</v>
          </cell>
          <cell r="D18">
            <v>1050000</v>
          </cell>
          <cell r="E18">
            <v>8512118</v>
          </cell>
          <cell r="F18">
            <v>553287.67000000016</v>
          </cell>
          <cell r="G18">
            <v>1450464.9072</v>
          </cell>
          <cell r="H18">
            <v>5600</v>
          </cell>
          <cell r="I18">
            <v>890448.48</v>
          </cell>
          <cell r="J18">
            <v>134400</v>
          </cell>
          <cell r="K18">
            <v>237336</v>
          </cell>
          <cell r="L18">
            <v>170520</v>
          </cell>
          <cell r="N18">
            <v>1391662.44</v>
          </cell>
          <cell r="P18">
            <v>70560</v>
          </cell>
          <cell r="Q18">
            <v>458803</v>
          </cell>
          <cell r="R18">
            <v>44800</v>
          </cell>
          <cell r="S18">
            <v>241686</v>
          </cell>
          <cell r="W18">
            <v>697960</v>
          </cell>
          <cell r="X18">
            <v>1991616</v>
          </cell>
          <cell r="Y18">
            <v>129455.04000000001</v>
          </cell>
          <cell r="Z18">
            <v>20712.806400000001</v>
          </cell>
          <cell r="AA18">
            <v>2141783.8464000002</v>
          </cell>
          <cell r="AB18">
            <v>19140</v>
          </cell>
          <cell r="AC18">
            <v>130000</v>
          </cell>
          <cell r="AD18">
            <v>2287710.92</v>
          </cell>
          <cell r="AE18">
            <v>148701.20980000001</v>
          </cell>
          <cell r="AF18">
            <v>23792.193568000002</v>
          </cell>
          <cell r="AG18">
            <v>2460204.3233679999</v>
          </cell>
          <cell r="AH18">
            <v>61076.990000000005</v>
          </cell>
          <cell r="AI18">
            <v>9772.3184000000019</v>
          </cell>
          <cell r="AJ18">
            <v>1010495.3084</v>
          </cell>
        </row>
        <row r="19">
          <cell r="A19" t="str">
            <v>114</v>
          </cell>
          <cell r="F19">
            <v>2943683</v>
          </cell>
          <cell r="G19">
            <v>1634198</v>
          </cell>
          <cell r="I19">
            <v>98930</v>
          </cell>
          <cell r="J19">
            <v>617700</v>
          </cell>
          <cell r="K19">
            <v>133631</v>
          </cell>
          <cell r="L19">
            <v>63800</v>
          </cell>
          <cell r="N19">
            <v>396488</v>
          </cell>
          <cell r="P19">
            <v>1615000</v>
          </cell>
          <cell r="Q19">
            <v>193536</v>
          </cell>
          <cell r="R19">
            <v>114840</v>
          </cell>
          <cell r="T19">
            <v>191250</v>
          </cell>
          <cell r="V19">
            <v>267960</v>
          </cell>
          <cell r="X19">
            <v>484880</v>
          </cell>
          <cell r="Y19">
            <v>31517.200000000001</v>
          </cell>
          <cell r="Z19">
            <v>5042.7520000000004</v>
          </cell>
          <cell r="AA19">
            <v>521439.95199999999</v>
          </cell>
          <cell r="AD19">
            <v>396488</v>
          </cell>
          <cell r="AE19">
            <v>25771.72</v>
          </cell>
          <cell r="AF19">
            <v>4123.4751999999999</v>
          </cell>
          <cell r="AG19">
            <v>426383.19519999996</v>
          </cell>
          <cell r="AH19">
            <v>359305.11499999999</v>
          </cell>
          <cell r="AI19">
            <v>57488.818399999996</v>
          </cell>
          <cell r="AJ19">
            <v>5944564.9334000004</v>
          </cell>
        </row>
        <row r="20">
          <cell r="A20" t="str">
            <v>200</v>
          </cell>
          <cell r="B20">
            <v>480000</v>
          </cell>
          <cell r="D20">
            <v>678795</v>
          </cell>
          <cell r="F20">
            <v>1517031</v>
          </cell>
          <cell r="H20">
            <v>59160</v>
          </cell>
          <cell r="I20">
            <v>1460000.8</v>
          </cell>
          <cell r="M20">
            <v>766329</v>
          </cell>
          <cell r="N20">
            <v>232302</v>
          </cell>
          <cell r="O20">
            <v>276776</v>
          </cell>
          <cell r="Q20">
            <v>821570</v>
          </cell>
          <cell r="T20">
            <v>131030</v>
          </cell>
          <cell r="X20">
            <v>741472</v>
          </cell>
          <cell r="Y20">
            <v>2153250</v>
          </cell>
          <cell r="Z20">
            <v>237236</v>
          </cell>
          <cell r="AA20">
            <v>313113.46400000004</v>
          </cell>
          <cell r="AD20">
            <v>276776</v>
          </cell>
          <cell r="AE20">
            <v>17990.440000000002</v>
          </cell>
          <cell r="AF20">
            <v>2878.4704000000006</v>
          </cell>
          <cell r="AG20">
            <v>297644.91039999999</v>
          </cell>
          <cell r="AH20">
            <v>1435667.142</v>
          </cell>
          <cell r="AI20">
            <v>229706.74272000001</v>
          </cell>
          <cell r="AJ20">
            <v>23752560.684720002</v>
          </cell>
        </row>
        <row r="21">
          <cell r="A21" t="str">
            <v>201</v>
          </cell>
          <cell r="B21">
            <v>480000</v>
          </cell>
          <cell r="C21">
            <v>7510771</v>
          </cell>
          <cell r="D21">
            <v>678795</v>
          </cell>
          <cell r="E21">
            <v>1501406</v>
          </cell>
          <cell r="F21">
            <v>4460714</v>
          </cell>
          <cell r="G21">
            <v>1634198</v>
          </cell>
          <cell r="H21">
            <v>59160</v>
          </cell>
          <cell r="I21">
            <v>2214841.7999999998</v>
          </cell>
          <cell r="J21">
            <v>2783578</v>
          </cell>
          <cell r="K21">
            <v>133631</v>
          </cell>
          <cell r="L21">
            <v>960000</v>
          </cell>
          <cell r="M21">
            <v>813708</v>
          </cell>
          <cell r="N21">
            <v>232302</v>
          </cell>
          <cell r="O21">
            <v>169360</v>
          </cell>
          <cell r="P21">
            <v>510169</v>
          </cell>
          <cell r="Q21">
            <v>821570</v>
          </cell>
          <cell r="R21">
            <v>78400</v>
          </cell>
          <cell r="S21">
            <v>241686</v>
          </cell>
          <cell r="T21">
            <v>322280</v>
          </cell>
          <cell r="U21">
            <v>5335424</v>
          </cell>
          <cell r="V21">
            <v>18387663</v>
          </cell>
          <cell r="W21">
            <v>697960</v>
          </cell>
          <cell r="X21">
            <v>2800000</v>
          </cell>
          <cell r="Y21">
            <v>2153250</v>
          </cell>
          <cell r="Z21">
            <v>11580048</v>
          </cell>
          <cell r="AA21">
            <v>259140</v>
          </cell>
          <cell r="AB21">
            <v>483024</v>
          </cell>
          <cell r="AC21">
            <v>100120</v>
          </cell>
          <cell r="AD21">
            <v>169360</v>
          </cell>
          <cell r="AE21">
            <v>11008.4</v>
          </cell>
          <cell r="AF21">
            <v>1761.3440000000001</v>
          </cell>
          <cell r="AG21">
            <v>182129.74400000001</v>
          </cell>
          <cell r="AH21">
            <v>510400</v>
          </cell>
          <cell r="AI21">
            <v>748373.87872000004</v>
          </cell>
          <cell r="AJ21">
            <v>77384737.420720011</v>
          </cell>
        </row>
        <row r="22">
          <cell r="A22" t="str">
            <v>202</v>
          </cell>
          <cell r="F22">
            <v>650400</v>
          </cell>
          <cell r="J22">
            <v>666400</v>
          </cell>
          <cell r="K22">
            <v>22400</v>
          </cell>
          <cell r="L22">
            <v>184069</v>
          </cell>
          <cell r="O22">
            <v>139200</v>
          </cell>
          <cell r="Q22">
            <v>1639080</v>
          </cell>
          <cell r="R22">
            <v>38080</v>
          </cell>
          <cell r="T22">
            <v>980026</v>
          </cell>
          <cell r="V22">
            <v>719200</v>
          </cell>
          <cell r="X22">
            <v>484880</v>
          </cell>
          <cell r="Y22">
            <v>31517.200000000001</v>
          </cell>
          <cell r="Z22">
            <v>191357.44</v>
          </cell>
          <cell r="AA22">
            <v>521439.95199999999</v>
          </cell>
          <cell r="AD22">
            <v>2810463.44</v>
          </cell>
          <cell r="AE22">
            <v>182680.12359999999</v>
          </cell>
          <cell r="AF22">
            <v>29228.819776</v>
          </cell>
          <cell r="AG22">
            <v>3022372.383376</v>
          </cell>
        </row>
        <row r="23">
          <cell r="A23" t="str">
            <v>203</v>
          </cell>
          <cell r="B23">
            <v>395472</v>
          </cell>
          <cell r="F23">
            <v>3770000</v>
          </cell>
          <cell r="J23">
            <v>754841</v>
          </cell>
          <cell r="O23">
            <v>23200</v>
          </cell>
          <cell r="Q23">
            <v>435000</v>
          </cell>
          <cell r="R23">
            <v>110880</v>
          </cell>
          <cell r="V23">
            <v>369724</v>
          </cell>
          <cell r="X23">
            <v>3770000</v>
          </cell>
          <cell r="Y23">
            <v>245050</v>
          </cell>
          <cell r="Z23">
            <v>39208</v>
          </cell>
          <cell r="AA23">
            <v>4054258</v>
          </cell>
          <cell r="AD23">
            <v>458200</v>
          </cell>
          <cell r="AE23">
            <v>29783</v>
          </cell>
          <cell r="AF23">
            <v>4765.28</v>
          </cell>
          <cell r="AG23">
            <v>492748.28</v>
          </cell>
        </row>
        <row r="24">
          <cell r="A24" t="str">
            <v>206</v>
          </cell>
          <cell r="F24">
            <v>108000</v>
          </cell>
          <cell r="H24">
            <v>291276</v>
          </cell>
          <cell r="I24">
            <v>561871</v>
          </cell>
          <cell r="K24">
            <v>28000</v>
          </cell>
          <cell r="O24">
            <v>75400</v>
          </cell>
          <cell r="P24">
            <v>807500</v>
          </cell>
          <cell r="Q24">
            <v>29000</v>
          </cell>
          <cell r="R24">
            <v>201600</v>
          </cell>
          <cell r="S24">
            <v>356352</v>
          </cell>
          <cell r="V24">
            <v>774973</v>
          </cell>
          <cell r="W24">
            <v>7913390</v>
          </cell>
          <cell r="X24">
            <v>5996992</v>
          </cell>
          <cell r="Y24">
            <v>389804.48000000004</v>
          </cell>
          <cell r="Z24">
            <v>62368.716800000009</v>
          </cell>
          <cell r="AA24">
            <v>6449165.1968</v>
          </cell>
          <cell r="AD24">
            <v>75400</v>
          </cell>
          <cell r="AE24">
            <v>4901</v>
          </cell>
          <cell r="AF24">
            <v>784.16</v>
          </cell>
          <cell r="AG24">
            <v>81085.16</v>
          </cell>
        </row>
        <row r="25">
          <cell r="A25" t="str">
            <v>207</v>
          </cell>
          <cell r="B25">
            <v>57200</v>
          </cell>
          <cell r="C25">
            <v>3056600</v>
          </cell>
          <cell r="D25">
            <v>1408936</v>
          </cell>
          <cell r="E25">
            <v>80064</v>
          </cell>
          <cell r="F25">
            <v>11025800</v>
          </cell>
          <cell r="G25">
            <v>1292219</v>
          </cell>
          <cell r="H25">
            <v>617120</v>
          </cell>
          <cell r="I25">
            <v>584000</v>
          </cell>
          <cell r="J25">
            <v>3036745</v>
          </cell>
          <cell r="K25">
            <v>237336</v>
          </cell>
          <cell r="L25">
            <v>760127.12</v>
          </cell>
          <cell r="M25">
            <v>710407</v>
          </cell>
          <cell r="N25">
            <v>12799</v>
          </cell>
          <cell r="O25">
            <v>58000</v>
          </cell>
          <cell r="P25">
            <v>180000</v>
          </cell>
          <cell r="Q25">
            <v>773714</v>
          </cell>
          <cell r="R25">
            <v>219240</v>
          </cell>
          <cell r="S25">
            <v>904800</v>
          </cell>
          <cell r="T25">
            <v>700785</v>
          </cell>
          <cell r="U25">
            <v>487200</v>
          </cell>
          <cell r="V25">
            <v>162450</v>
          </cell>
          <cell r="W25">
            <v>199056</v>
          </cell>
          <cell r="X25">
            <v>26794278.119999997</v>
          </cell>
          <cell r="Y25">
            <v>1741628.0777999999</v>
          </cell>
          <cell r="Z25">
            <v>278660.492448</v>
          </cell>
          <cell r="AA25">
            <v>28814566.690247994</v>
          </cell>
          <cell r="AD25">
            <v>58000</v>
          </cell>
          <cell r="AE25">
            <v>3770</v>
          </cell>
          <cell r="AF25">
            <v>603.20000000000005</v>
          </cell>
          <cell r="AG25">
            <v>62373.2</v>
          </cell>
        </row>
        <row r="26">
          <cell r="A26" t="str">
            <v>208</v>
          </cell>
          <cell r="Q26">
            <v>2299700</v>
          </cell>
          <cell r="AD26">
            <v>2299700</v>
          </cell>
          <cell r="AE26">
            <v>149480.5</v>
          </cell>
          <cell r="AF26">
            <v>23916.880000000001</v>
          </cell>
          <cell r="AG26">
            <v>2473097.38</v>
          </cell>
          <cell r="AI26">
            <v>290232</v>
          </cell>
        </row>
        <row r="27">
          <cell r="A27" t="str">
            <v>211</v>
          </cell>
          <cell r="L27">
            <v>143716</v>
          </cell>
          <cell r="O27">
            <v>544968</v>
          </cell>
          <cell r="T27">
            <v>415581.6</v>
          </cell>
          <cell r="U27">
            <v>492800</v>
          </cell>
          <cell r="V27">
            <v>6051084</v>
          </cell>
          <cell r="Z27">
            <v>680925.8</v>
          </cell>
          <cell r="AB27">
            <v>820562</v>
          </cell>
          <cell r="AD27">
            <v>2277991.4</v>
          </cell>
          <cell r="AE27">
            <v>148069.44099999999</v>
          </cell>
          <cell r="AF27">
            <v>23691.110559999997</v>
          </cell>
          <cell r="AG27">
            <v>2449751.95156</v>
          </cell>
          <cell r="AI27">
            <v>378160</v>
          </cell>
        </row>
        <row r="28">
          <cell r="A28" t="str">
            <v>213</v>
          </cell>
          <cell r="I28">
            <v>48026</v>
          </cell>
          <cell r="O28">
            <v>11600</v>
          </cell>
          <cell r="Q28">
            <v>605984</v>
          </cell>
          <cell r="X28">
            <v>182816</v>
          </cell>
          <cell r="Z28">
            <v>162450</v>
          </cell>
          <cell r="AD28">
            <v>800400</v>
          </cell>
          <cell r="AE28">
            <v>52026</v>
          </cell>
          <cell r="AF28">
            <v>8324.16</v>
          </cell>
          <cell r="AG28">
            <v>860750.16</v>
          </cell>
        </row>
        <row r="29">
          <cell r="A29" t="str">
            <v>391</v>
          </cell>
          <cell r="H29">
            <v>89600</v>
          </cell>
          <cell r="I29">
            <v>69600</v>
          </cell>
          <cell r="N29">
            <v>938672</v>
          </cell>
          <cell r="S29">
            <v>1611000</v>
          </cell>
          <cell r="Y29">
            <v>3172495</v>
          </cell>
          <cell r="AD29">
            <v>1097872</v>
          </cell>
          <cell r="AE29">
            <v>71361.680000000008</v>
          </cell>
          <cell r="AF29">
            <v>11417.868800000002</v>
          </cell>
          <cell r="AG29">
            <v>1180651.5488</v>
          </cell>
          <cell r="AH29">
            <v>360000</v>
          </cell>
        </row>
        <row r="30">
          <cell r="A30" t="str">
            <v>400</v>
          </cell>
          <cell r="E30">
            <v>1392000</v>
          </cell>
          <cell r="K30">
            <v>1713000</v>
          </cell>
          <cell r="M30">
            <v>961466</v>
          </cell>
          <cell r="N30">
            <v>292900</v>
          </cell>
          <cell r="O30">
            <v>140824</v>
          </cell>
          <cell r="Q30">
            <v>252300</v>
          </cell>
          <cell r="S30">
            <v>604800</v>
          </cell>
          <cell r="T30">
            <v>444620</v>
          </cell>
          <cell r="W30">
            <v>672000</v>
          </cell>
          <cell r="Y30">
            <v>203000</v>
          </cell>
          <cell r="AA30">
            <v>10616760</v>
          </cell>
          <cell r="AD30">
            <v>393124</v>
          </cell>
          <cell r="AE30">
            <v>25553.06</v>
          </cell>
          <cell r="AF30">
            <v>4088.4896000000003</v>
          </cell>
          <cell r="AG30">
            <v>422765.54959999997</v>
          </cell>
          <cell r="AH30">
            <v>2148730</v>
          </cell>
          <cell r="AK30">
            <v>1950002</v>
          </cell>
        </row>
        <row r="31">
          <cell r="A31" t="str">
            <v>401</v>
          </cell>
          <cell r="F31">
            <v>730200</v>
          </cell>
          <cell r="H31">
            <v>1737877</v>
          </cell>
          <cell r="I31">
            <v>513722</v>
          </cell>
          <cell r="M31">
            <v>11648</v>
          </cell>
          <cell r="N31">
            <v>29000</v>
          </cell>
          <cell r="O31">
            <v>44152</v>
          </cell>
          <cell r="P31">
            <v>592623</v>
          </cell>
          <cell r="R31">
            <v>5586919</v>
          </cell>
          <cell r="T31">
            <v>120000</v>
          </cell>
          <cell r="AA31">
            <v>92800</v>
          </cell>
          <cell r="AC31">
            <v>112000</v>
          </cell>
          <cell r="AD31">
            <v>152648</v>
          </cell>
          <cell r="AE31">
            <v>9922.1200000000008</v>
          </cell>
          <cell r="AF31">
            <v>1587.5392000000002</v>
          </cell>
          <cell r="AG31">
            <v>164157.65919999999</v>
          </cell>
          <cell r="AJ31">
            <v>1574004</v>
          </cell>
          <cell r="AK31">
            <v>22400</v>
          </cell>
        </row>
        <row r="32">
          <cell r="A32" t="str">
            <v>403</v>
          </cell>
          <cell r="B32">
            <v>832944</v>
          </cell>
          <cell r="C32">
            <v>83569</v>
          </cell>
          <cell r="D32">
            <v>663520</v>
          </cell>
          <cell r="E32">
            <v>1392000</v>
          </cell>
          <cell r="F32">
            <v>730200</v>
          </cell>
          <cell r="G32">
            <v>179800</v>
          </cell>
          <cell r="H32">
            <v>1737877</v>
          </cell>
          <cell r="I32">
            <v>1727221</v>
          </cell>
          <cell r="J32">
            <v>196000</v>
          </cell>
          <cell r="K32">
            <v>1713000</v>
          </cell>
          <cell r="L32">
            <v>1916946</v>
          </cell>
          <cell r="M32">
            <v>961466</v>
          </cell>
          <cell r="N32">
            <v>64960</v>
          </cell>
          <cell r="O32">
            <v>124738</v>
          </cell>
          <cell r="P32">
            <v>863627</v>
          </cell>
          <cell r="Q32">
            <v>1251872</v>
          </cell>
          <cell r="R32">
            <v>5586919</v>
          </cell>
          <cell r="S32">
            <v>80000</v>
          </cell>
          <cell r="T32">
            <v>120000</v>
          </cell>
          <cell r="U32">
            <v>100000</v>
          </cell>
          <cell r="V32">
            <v>719200</v>
          </cell>
          <cell r="W32">
            <v>672000</v>
          </cell>
          <cell r="X32">
            <v>741472</v>
          </cell>
          <cell r="Y32">
            <v>221549</v>
          </cell>
          <cell r="Z32">
            <v>162450</v>
          </cell>
          <cell r="AA32">
            <v>92800</v>
          </cell>
          <cell r="AB32">
            <v>852152</v>
          </cell>
          <cell r="AC32">
            <v>131108</v>
          </cell>
          <cell r="AD32">
            <v>1530130</v>
          </cell>
          <cell r="AE32">
            <v>99458.45</v>
          </cell>
          <cell r="AF32">
            <v>15913.352000000001</v>
          </cell>
          <cell r="AG32">
            <v>1645501.8019999999</v>
          </cell>
          <cell r="AH32">
            <v>2659130</v>
          </cell>
          <cell r="AI32">
            <v>1002000</v>
          </cell>
          <cell r="AJ32">
            <v>1768884</v>
          </cell>
          <cell r="AK32">
            <v>4056002</v>
          </cell>
        </row>
        <row r="33">
          <cell r="A33" t="str">
            <v>DIST. DUITAMA</v>
          </cell>
          <cell r="I33">
            <v>104500</v>
          </cell>
          <cell r="Q33">
            <v>1392000</v>
          </cell>
          <cell r="R33">
            <v>59676</v>
          </cell>
          <cell r="W33">
            <v>8988289</v>
          </cell>
          <cell r="AD33">
            <v>1392000</v>
          </cell>
          <cell r="AE33">
            <v>90480</v>
          </cell>
          <cell r="AF33">
            <v>14476.800000000001</v>
          </cell>
          <cell r="AG33">
            <v>1496956.8</v>
          </cell>
        </row>
        <row r="34">
          <cell r="A34" t="str">
            <v>DIST. FLORENCIA</v>
          </cell>
          <cell r="F34">
            <v>302400</v>
          </cell>
          <cell r="R34">
            <v>60480</v>
          </cell>
          <cell r="V34">
            <v>70180</v>
          </cell>
          <cell r="AD34">
            <v>302400</v>
          </cell>
          <cell r="AE34">
            <v>19656</v>
          </cell>
          <cell r="AF34">
            <v>3144.96</v>
          </cell>
          <cell r="AG34">
            <v>325200.96000000002</v>
          </cell>
        </row>
        <row r="35">
          <cell r="A35" t="str">
            <v>DIST. TUNJA</v>
          </cell>
          <cell r="O35">
            <v>266800</v>
          </cell>
          <cell r="Q35">
            <v>1649520</v>
          </cell>
          <cell r="T35">
            <v>1053500</v>
          </cell>
          <cell r="AD35">
            <v>2969820</v>
          </cell>
          <cell r="AE35">
            <v>193038.30000000002</v>
          </cell>
          <cell r="AF35">
            <v>30886.128000000004</v>
          </cell>
          <cell r="AG35">
            <v>3193744.4279999998</v>
          </cell>
          <cell r="AI35">
            <v>9280</v>
          </cell>
        </row>
        <row r="36">
          <cell r="A36" t="str">
            <v>DIST. ZIPAQUIRA</v>
          </cell>
          <cell r="O36">
            <v>276080</v>
          </cell>
          <cell r="Q36">
            <v>333465</v>
          </cell>
          <cell r="AD36">
            <v>276080</v>
          </cell>
          <cell r="AE36">
            <v>17945.2</v>
          </cell>
          <cell r="AF36">
            <v>2871.232</v>
          </cell>
          <cell r="AG36">
            <v>296896.43200000003</v>
          </cell>
        </row>
        <row r="37">
          <cell r="A37" t="str">
            <v>GIRON</v>
          </cell>
          <cell r="M37">
            <v>9122432.5</v>
          </cell>
          <cell r="V37">
            <v>21829859</v>
          </cell>
          <cell r="W37">
            <v>65557</v>
          </cell>
          <cell r="AA37">
            <v>1500000</v>
          </cell>
          <cell r="AD37">
            <v>23395416</v>
          </cell>
          <cell r="AE37">
            <v>1520702.04</v>
          </cell>
          <cell r="AF37">
            <v>243312.32640000002</v>
          </cell>
          <cell r="AG37">
            <v>25159430.3664</v>
          </cell>
        </row>
        <row r="38">
          <cell r="A38" t="str">
            <v>R02</v>
          </cell>
          <cell r="C38">
            <v>162400</v>
          </cell>
          <cell r="E38">
            <v>22932531</v>
          </cell>
          <cell r="G38">
            <v>639748</v>
          </cell>
          <cell r="M38">
            <v>586414</v>
          </cell>
          <cell r="N38">
            <v>260033</v>
          </cell>
          <cell r="X38">
            <v>732108</v>
          </cell>
          <cell r="AB38">
            <v>850000</v>
          </cell>
          <cell r="AD38">
            <v>26000834</v>
          </cell>
          <cell r="AE38">
            <v>1690054.21</v>
          </cell>
          <cell r="AF38">
            <v>270408.67359999998</v>
          </cell>
          <cell r="AG38">
            <v>27961296.8836</v>
          </cell>
        </row>
        <row r="39">
          <cell r="A39" t="str">
            <v>R05</v>
          </cell>
          <cell r="D39">
            <v>81000</v>
          </cell>
          <cell r="F39">
            <v>522696</v>
          </cell>
          <cell r="G39">
            <v>6098400</v>
          </cell>
          <cell r="H39">
            <v>22400</v>
          </cell>
          <cell r="I39">
            <v>415744</v>
          </cell>
          <cell r="AD39">
            <v>519144</v>
          </cell>
          <cell r="AE39">
            <v>33744.36</v>
          </cell>
          <cell r="AF39">
            <v>5399.0976000000001</v>
          </cell>
          <cell r="AG39">
            <v>558287.45759999997</v>
          </cell>
        </row>
        <row r="40">
          <cell r="A40" t="str">
            <v>R06</v>
          </cell>
          <cell r="D40">
            <v>63900</v>
          </cell>
          <cell r="H40">
            <v>381696</v>
          </cell>
          <cell r="I40">
            <v>11140475.279999999</v>
          </cell>
          <cell r="M40">
            <v>347760</v>
          </cell>
          <cell r="N40">
            <v>834249</v>
          </cell>
          <cell r="P40">
            <v>27840</v>
          </cell>
          <cell r="T40">
            <v>551084</v>
          </cell>
          <cell r="X40">
            <v>2227200</v>
          </cell>
          <cell r="AD40">
            <v>12795920.279999999</v>
          </cell>
          <cell r="AE40">
            <v>831734.81819999998</v>
          </cell>
          <cell r="AF40">
            <v>133077.570912</v>
          </cell>
          <cell r="AG40">
            <v>13760732.669111999</v>
          </cell>
          <cell r="AK40">
            <v>504000</v>
          </cell>
        </row>
        <row r="41">
          <cell r="A41" t="str">
            <v>REF. APE</v>
          </cell>
          <cell r="K41">
            <v>565687</v>
          </cell>
          <cell r="N41">
            <v>10300</v>
          </cell>
          <cell r="O41">
            <v>1348500</v>
          </cell>
          <cell r="Q41">
            <v>5186940</v>
          </cell>
          <cell r="S41">
            <v>1077440</v>
          </cell>
          <cell r="Z41">
            <v>5640100.4800000004</v>
          </cell>
          <cell r="AD41">
            <v>13818667.48</v>
          </cell>
          <cell r="AE41">
            <v>898213.38620000007</v>
          </cell>
          <cell r="AF41">
            <v>143714.14179200001</v>
          </cell>
          <cell r="AG41">
            <v>14860595.007991999</v>
          </cell>
        </row>
        <row r="42">
          <cell r="A42" t="str">
            <v>B01</v>
          </cell>
          <cell r="L42">
            <v>1507900</v>
          </cell>
          <cell r="N42">
            <v>1203051</v>
          </cell>
          <cell r="O42">
            <v>141520</v>
          </cell>
          <cell r="P42">
            <v>1130500</v>
          </cell>
          <cell r="Y42">
            <v>103938</v>
          </cell>
          <cell r="AC42">
            <v>84000</v>
          </cell>
          <cell r="AD42">
            <v>141520</v>
          </cell>
          <cell r="AE42">
            <v>9198.8000000000011</v>
          </cell>
          <cell r="AF42">
            <v>1471.8080000000002</v>
          </cell>
          <cell r="AG42">
            <v>152190.60799999998</v>
          </cell>
        </row>
        <row r="43">
          <cell r="A43" t="str">
            <v>Total general</v>
          </cell>
          <cell r="B43">
            <v>875504</v>
          </cell>
          <cell r="C43">
            <v>83569</v>
          </cell>
          <cell r="D43">
            <v>262050</v>
          </cell>
          <cell r="E43">
            <v>22932531</v>
          </cell>
          <cell r="F43">
            <v>302400</v>
          </cell>
          <cell r="G43">
            <v>639748</v>
          </cell>
          <cell r="H43">
            <v>810656</v>
          </cell>
          <cell r="I43">
            <v>12841680.239999998</v>
          </cell>
          <cell r="J43">
            <v>196000</v>
          </cell>
          <cell r="K43">
            <v>565687</v>
          </cell>
          <cell r="L43">
            <v>143716</v>
          </cell>
          <cell r="M43">
            <v>2846259</v>
          </cell>
          <cell r="N43">
            <v>7654993.7599999998</v>
          </cell>
          <cell r="O43">
            <v>3333028</v>
          </cell>
          <cell r="P43">
            <v>112288</v>
          </cell>
          <cell r="Q43">
            <v>14968524</v>
          </cell>
          <cell r="R43">
            <v>2534272</v>
          </cell>
          <cell r="S43">
            <v>1077440</v>
          </cell>
          <cell r="T43">
            <v>2449107.6</v>
          </cell>
          <cell r="U43">
            <v>492800</v>
          </cell>
          <cell r="V43">
            <v>21829859</v>
          </cell>
          <cell r="W43">
            <v>65557</v>
          </cell>
          <cell r="X43">
            <v>914924</v>
          </cell>
          <cell r="Y43">
            <v>221549</v>
          </cell>
          <cell r="Z43">
            <v>6512383.7200000007</v>
          </cell>
          <cell r="AA43">
            <v>1500000</v>
          </cell>
          <cell r="AB43">
            <v>850000</v>
          </cell>
          <cell r="AC43">
            <v>617067</v>
          </cell>
          <cell r="AD43">
            <v>107633593.32000001</v>
          </cell>
          <cell r="AE43">
            <v>6996183.5658000009</v>
          </cell>
          <cell r="AF43">
            <v>1119389.3705280002</v>
          </cell>
          <cell r="AG43">
            <v>115749166.256328</v>
          </cell>
          <cell r="AH43">
            <v>600880</v>
          </cell>
          <cell r="AK43">
            <v>1379840</v>
          </cell>
        </row>
      </sheetData>
      <sheetData sheetId="6" refreshError="1">
        <row r="3">
          <cell r="A3" t="str">
            <v>Suma de VALORES</v>
          </cell>
          <cell r="B3" t="str">
            <v>PROVEEDORES</v>
          </cell>
        </row>
        <row r="4">
          <cell r="A4" t="str">
            <v>CODIGO</v>
          </cell>
          <cell r="B4" t="str">
            <v>ALBERTO VALENCIA</v>
          </cell>
          <cell r="C4" t="str">
            <v>AMTECO</v>
          </cell>
          <cell r="D4" t="str">
            <v>ARCILLAS DE SOACHA</v>
          </cell>
          <cell r="E4" t="str">
            <v>BELTA LTDA</v>
          </cell>
          <cell r="F4" t="str">
            <v>CANTERAS DE COLOMBIA</v>
          </cell>
          <cell r="G4" t="str">
            <v>CARLOS GOMEZ</v>
          </cell>
          <cell r="H4" t="str">
            <v>CIELOS Y MUROS</v>
          </cell>
          <cell r="I4" t="str">
            <v>COARTE</v>
          </cell>
          <cell r="J4" t="str">
            <v>CONEQUIPOS</v>
          </cell>
          <cell r="K4" t="str">
            <v>CONGAR</v>
          </cell>
          <cell r="L4" t="str">
            <v>COPAQUES</v>
          </cell>
          <cell r="M4" t="str">
            <v>DISTRIBUIDORA DEL SUR</v>
          </cell>
          <cell r="N4" t="str">
            <v>DOMINGO CORREA</v>
          </cell>
          <cell r="O4" t="str">
            <v>DR TRANSPORTES Y SERVICIOS</v>
          </cell>
          <cell r="P4" t="str">
            <v>ELECTRODISEÑOS</v>
          </cell>
          <cell r="Q4" t="str">
            <v>EQUIPOS GLEASON</v>
          </cell>
          <cell r="R4" t="str">
            <v>ERMES DIAZ</v>
          </cell>
          <cell r="S4" t="str">
            <v>EVELIO GALEANO</v>
          </cell>
          <cell r="T4" t="str">
            <v>FERREAS</v>
          </cell>
          <cell r="U4" t="str">
            <v>FERRET. LA REBAJA</v>
          </cell>
          <cell r="V4" t="str">
            <v>FERRET. LUIS PENAGOS</v>
          </cell>
          <cell r="W4" t="str">
            <v>FERRET. NURUEÑA</v>
          </cell>
          <cell r="X4" t="str">
            <v>FREDY CARDONA</v>
          </cell>
          <cell r="Y4" t="str">
            <v>GERARDO ALZATE</v>
          </cell>
          <cell r="Z4" t="str">
            <v>GOLDEN PRODUCTS</v>
          </cell>
          <cell r="AA4" t="str">
            <v>HERNAN GARCIA</v>
          </cell>
          <cell r="AB4" t="str">
            <v>HIDROPROTECCION</v>
          </cell>
          <cell r="AC4" t="str">
            <v>HUVER BUITRAGO</v>
          </cell>
          <cell r="AD4" t="str">
            <v>ISRAEL BUITRAGO</v>
          </cell>
          <cell r="AE4" t="str">
            <v>JORGE PALACIO</v>
          </cell>
          <cell r="AF4" t="str">
            <v>JUAN ROJAS</v>
          </cell>
          <cell r="AG4" t="str">
            <v>LA CASONA</v>
          </cell>
          <cell r="AH4" t="str">
            <v>LEON ARISTIZABAL</v>
          </cell>
          <cell r="AI4" t="str">
            <v>MADERAS SAN MIGUEL</v>
          </cell>
          <cell r="AJ4" t="str">
            <v>MANUEL ROSAS</v>
          </cell>
          <cell r="AK4" t="str">
            <v>METALICAS DJ</v>
          </cell>
          <cell r="AL4" t="str">
            <v>MODULE E DISEÑE</v>
          </cell>
          <cell r="AM4" t="str">
            <v>MOLITUR</v>
          </cell>
          <cell r="AN4" t="str">
            <v>RAFAEL BARRAGAN</v>
          </cell>
          <cell r="AO4" t="str">
            <v>REEMBOLSO (RDCH)</v>
          </cell>
          <cell r="AP4" t="str">
            <v>SPAZIO E MOBILE</v>
          </cell>
          <cell r="AQ4" t="str">
            <v>TALLER LA COLMENA</v>
          </cell>
          <cell r="AR4" t="str">
            <v>Total general</v>
          </cell>
          <cell r="AS4" t="str">
            <v>UTILIDAD</v>
          </cell>
          <cell r="AT4" t="str">
            <v>IVA</v>
          </cell>
          <cell r="AU4" t="str">
            <v>TOTAL</v>
          </cell>
        </row>
        <row r="5">
          <cell r="A5" t="str">
            <v>001</v>
          </cell>
          <cell r="B5">
            <v>607841.4</v>
          </cell>
          <cell r="C5">
            <v>7125216</v>
          </cell>
          <cell r="D5">
            <v>607841.4</v>
          </cell>
          <cell r="E5">
            <v>39509.691000000006</v>
          </cell>
          <cell r="F5">
            <v>103576.17456</v>
          </cell>
          <cell r="G5">
            <v>59000</v>
          </cell>
          <cell r="H5">
            <v>232000</v>
          </cell>
          <cell r="I5">
            <v>1235238</v>
          </cell>
          <cell r="J5">
            <v>1149421</v>
          </cell>
          <cell r="L5">
            <v>35560</v>
          </cell>
          <cell r="N5">
            <v>87000</v>
          </cell>
          <cell r="O5">
            <v>1912960</v>
          </cell>
          <cell r="P5">
            <v>313600</v>
          </cell>
          <cell r="Q5">
            <v>1215216</v>
          </cell>
          <cell r="R5">
            <v>20000</v>
          </cell>
          <cell r="S5">
            <v>36705.593600000007</v>
          </cell>
          <cell r="T5">
            <v>3795499.5535999998</v>
          </cell>
          <cell r="W5">
            <v>904682</v>
          </cell>
          <cell r="X5">
            <v>3329181</v>
          </cell>
          <cell r="Y5">
            <v>216396.76500000001</v>
          </cell>
          <cell r="Z5">
            <v>122728</v>
          </cell>
          <cell r="AA5">
            <v>3580201.2474000002</v>
          </cell>
          <cell r="AE5">
            <v>267327.59999999998</v>
          </cell>
          <cell r="AG5">
            <v>3269692</v>
          </cell>
          <cell r="AO5">
            <v>3659980</v>
          </cell>
          <cell r="AP5">
            <v>237898.7</v>
          </cell>
          <cell r="AQ5">
            <v>38063.792000000001</v>
          </cell>
          <cell r="AR5">
            <v>326327.59999999998</v>
          </cell>
          <cell r="AS5">
            <v>21211.293999999998</v>
          </cell>
          <cell r="AT5">
            <v>3393.8070399999997</v>
          </cell>
          <cell r="AU5">
            <v>350932.70103999996</v>
          </cell>
        </row>
        <row r="6">
          <cell r="A6" t="str">
            <v>003</v>
          </cell>
          <cell r="B6">
            <v>1823524.2</v>
          </cell>
          <cell r="D6">
            <v>1823524.2</v>
          </cell>
          <cell r="E6">
            <v>118529.073</v>
          </cell>
          <cell r="F6">
            <v>310728.52368000004</v>
          </cell>
          <cell r="G6">
            <v>2252781.7966800001</v>
          </cell>
          <cell r="H6">
            <v>1012682.088</v>
          </cell>
          <cell r="I6">
            <v>2066792</v>
          </cell>
          <cell r="J6">
            <v>1443504</v>
          </cell>
          <cell r="L6">
            <v>289000</v>
          </cell>
          <cell r="O6">
            <v>9000</v>
          </cell>
          <cell r="Q6">
            <v>71781</v>
          </cell>
          <cell r="R6">
            <v>18785</v>
          </cell>
          <cell r="S6">
            <v>3005.6</v>
          </cell>
          <cell r="T6">
            <v>310790.59999999998</v>
          </cell>
          <cell r="X6">
            <v>1443504</v>
          </cell>
          <cell r="Y6">
            <v>93827.760000000009</v>
          </cell>
          <cell r="Z6">
            <v>4446954</v>
          </cell>
          <cell r="AA6">
            <v>1552344.2016</v>
          </cell>
          <cell r="AF6">
            <v>223970</v>
          </cell>
          <cell r="AO6">
            <v>223970</v>
          </cell>
          <cell r="AP6">
            <v>14558.050000000001</v>
          </cell>
          <cell r="AQ6">
            <v>2329.288</v>
          </cell>
          <cell r="AR6">
            <v>4446954</v>
          </cell>
          <cell r="AS6">
            <v>289052.01</v>
          </cell>
          <cell r="AT6">
            <v>46248.321600000003</v>
          </cell>
          <cell r="AU6">
            <v>4782254.3316000002</v>
          </cell>
        </row>
        <row r="7">
          <cell r="A7" t="str">
            <v>007</v>
          </cell>
          <cell r="B7">
            <v>607841.4</v>
          </cell>
          <cell r="C7">
            <v>1235450</v>
          </cell>
          <cell r="D7">
            <v>607841.4</v>
          </cell>
          <cell r="E7">
            <v>39509.691000000006</v>
          </cell>
          <cell r="F7">
            <v>103576.17456</v>
          </cell>
          <cell r="G7">
            <v>750927.26555999997</v>
          </cell>
          <cell r="H7">
            <v>1526274.93</v>
          </cell>
          <cell r="I7">
            <v>694144</v>
          </cell>
          <cell r="N7">
            <v>732883.2</v>
          </cell>
          <cell r="O7">
            <v>9000</v>
          </cell>
          <cell r="Q7">
            <v>1348848</v>
          </cell>
          <cell r="R7">
            <v>45119.360000000001</v>
          </cell>
          <cell r="S7">
            <v>7219.0976000000001</v>
          </cell>
          <cell r="T7">
            <v>746482.45759999997</v>
          </cell>
          <cell r="W7">
            <v>66395</v>
          </cell>
          <cell r="X7">
            <v>732883.2</v>
          </cell>
          <cell r="Y7">
            <v>47637.407999999996</v>
          </cell>
          <cell r="Z7">
            <v>7621.9852799999999</v>
          </cell>
          <cell r="AA7">
            <v>788142.59328000003</v>
          </cell>
          <cell r="AE7">
            <v>267327.59999999998</v>
          </cell>
          <cell r="AJ7">
            <v>68000</v>
          </cell>
          <cell r="AO7">
            <v>134395</v>
          </cell>
          <cell r="AP7">
            <v>8735.6750000000011</v>
          </cell>
          <cell r="AQ7">
            <v>1397.7080000000003</v>
          </cell>
          <cell r="AR7">
            <v>267327.59999999998</v>
          </cell>
          <cell r="AS7">
            <v>17376.293999999998</v>
          </cell>
          <cell r="AT7">
            <v>2780.2070399999998</v>
          </cell>
          <cell r="AU7">
            <v>287484.10103999998</v>
          </cell>
        </row>
        <row r="8">
          <cell r="A8" t="str">
            <v>011</v>
          </cell>
          <cell r="C8">
            <v>1750000</v>
          </cell>
          <cell r="D8">
            <v>1750000</v>
          </cell>
          <cell r="E8">
            <v>113750</v>
          </cell>
          <cell r="F8">
            <v>298200</v>
          </cell>
          <cell r="G8">
            <v>2161950</v>
          </cell>
          <cell r="I8">
            <v>239563</v>
          </cell>
          <cell r="J8">
            <v>1222640</v>
          </cell>
          <cell r="L8">
            <v>96466</v>
          </cell>
          <cell r="N8">
            <v>638928</v>
          </cell>
          <cell r="O8">
            <v>9000</v>
          </cell>
          <cell r="P8">
            <v>302238</v>
          </cell>
          <cell r="Q8">
            <v>250560</v>
          </cell>
          <cell r="R8">
            <v>15571.595000000001</v>
          </cell>
          <cell r="S8">
            <v>2662800</v>
          </cell>
          <cell r="T8">
            <v>257626.0502</v>
          </cell>
          <cell r="W8">
            <v>66395</v>
          </cell>
          <cell r="X8">
            <v>2662800</v>
          </cell>
          <cell r="Y8">
            <v>173082</v>
          </cell>
          <cell r="Z8">
            <v>27693.119999999999</v>
          </cell>
          <cell r="AA8">
            <v>2863575.12</v>
          </cell>
          <cell r="AF8">
            <v>539504.4</v>
          </cell>
          <cell r="AJ8">
            <v>382800</v>
          </cell>
          <cell r="AN8">
            <v>1113600</v>
          </cell>
          <cell r="AO8">
            <v>315695</v>
          </cell>
          <cell r="AP8">
            <v>20520.174999999999</v>
          </cell>
          <cell r="AQ8">
            <v>3283.2280000000001</v>
          </cell>
          <cell r="AR8">
            <v>2035904.4</v>
          </cell>
          <cell r="AS8">
            <v>132333.78599999999</v>
          </cell>
          <cell r="AT8">
            <v>21173.405759999998</v>
          </cell>
          <cell r="AU8">
            <v>2189411.5917599997</v>
          </cell>
        </row>
        <row r="9">
          <cell r="A9" t="str">
            <v>015</v>
          </cell>
          <cell r="B9">
            <v>3311006</v>
          </cell>
          <cell r="C9">
            <v>3891800</v>
          </cell>
          <cell r="D9">
            <v>6811006</v>
          </cell>
          <cell r="E9">
            <v>442715.39</v>
          </cell>
          <cell r="F9">
            <v>1160595.4224</v>
          </cell>
          <cell r="G9">
            <v>8414316.8124000002</v>
          </cell>
          <cell r="H9">
            <v>263760</v>
          </cell>
          <cell r="I9">
            <v>259561</v>
          </cell>
          <cell r="J9">
            <v>2240</v>
          </cell>
          <cell r="L9">
            <v>50286</v>
          </cell>
          <cell r="N9">
            <v>686256</v>
          </cell>
          <cell r="P9">
            <v>24248</v>
          </cell>
          <cell r="Q9">
            <v>523321</v>
          </cell>
          <cell r="R9">
            <v>132400</v>
          </cell>
          <cell r="S9">
            <v>5442.5383999999995</v>
          </cell>
          <cell r="T9">
            <v>43384</v>
          </cell>
          <cell r="X9">
            <v>43384</v>
          </cell>
          <cell r="Y9">
            <v>2819.96</v>
          </cell>
          <cell r="Z9">
            <v>451.1936</v>
          </cell>
          <cell r="AA9">
            <v>46655.153599999998</v>
          </cell>
          <cell r="AO9">
            <v>3891800</v>
          </cell>
          <cell r="AP9">
            <v>252967</v>
          </cell>
          <cell r="AQ9">
            <v>40474.720000000001</v>
          </cell>
          <cell r="AR9">
            <v>182686</v>
          </cell>
          <cell r="AS9">
            <v>11874.59</v>
          </cell>
          <cell r="AT9">
            <v>1899.9344000000001</v>
          </cell>
          <cell r="AU9">
            <v>196460.52439999999</v>
          </cell>
        </row>
        <row r="10">
          <cell r="A10" t="str">
            <v>100</v>
          </cell>
          <cell r="C10">
            <v>1750000</v>
          </cell>
          <cell r="D10">
            <v>1750000</v>
          </cell>
          <cell r="E10">
            <v>113750</v>
          </cell>
          <cell r="F10">
            <v>298200</v>
          </cell>
          <cell r="G10">
            <v>2161950</v>
          </cell>
          <cell r="I10">
            <v>501120</v>
          </cell>
          <cell r="J10">
            <v>381872</v>
          </cell>
          <cell r="L10">
            <v>883120</v>
          </cell>
          <cell r="M10">
            <v>60000</v>
          </cell>
          <cell r="N10">
            <v>45240</v>
          </cell>
          <cell r="Q10">
            <v>501120</v>
          </cell>
          <cell r="R10">
            <v>32572.800000000003</v>
          </cell>
          <cell r="S10">
            <v>5211.6480000000001</v>
          </cell>
          <cell r="T10">
            <v>538904.44800000009</v>
          </cell>
          <cell r="X10">
            <v>381872</v>
          </cell>
          <cell r="Y10">
            <v>702500</v>
          </cell>
          <cell r="Z10">
            <v>3971.4688000000001</v>
          </cell>
          <cell r="AA10">
            <v>410665.14879999997</v>
          </cell>
          <cell r="AF10">
            <v>291540</v>
          </cell>
          <cell r="AO10">
            <v>291540</v>
          </cell>
          <cell r="AP10">
            <v>18950.100000000002</v>
          </cell>
          <cell r="AQ10">
            <v>3032.0160000000005</v>
          </cell>
          <cell r="AR10">
            <v>702500</v>
          </cell>
          <cell r="AS10">
            <v>45662.5</v>
          </cell>
          <cell r="AT10">
            <v>7306</v>
          </cell>
          <cell r="AU10">
            <v>755468.5</v>
          </cell>
        </row>
        <row r="11">
          <cell r="A11" t="str">
            <v>101</v>
          </cell>
          <cell r="B11">
            <v>6350213</v>
          </cell>
          <cell r="C11">
            <v>7000000</v>
          </cell>
          <cell r="D11">
            <v>13350213</v>
          </cell>
          <cell r="E11">
            <v>867763.84499999997</v>
          </cell>
          <cell r="F11">
            <v>2274876.2952000001</v>
          </cell>
          <cell r="G11">
            <v>16492853.1402</v>
          </cell>
          <cell r="H11">
            <v>105168</v>
          </cell>
          <cell r="I11">
            <v>493974</v>
          </cell>
          <cell r="J11">
            <v>298700</v>
          </cell>
          <cell r="L11">
            <v>98953</v>
          </cell>
          <cell r="M11">
            <v>50000</v>
          </cell>
          <cell r="N11">
            <v>501120</v>
          </cell>
          <cell r="P11">
            <v>107520</v>
          </cell>
          <cell r="Q11">
            <v>46400</v>
          </cell>
          <cell r="R11">
            <v>80036.385000000009</v>
          </cell>
          <cell r="S11">
            <v>12805.821600000001</v>
          </cell>
          <cell r="T11">
            <v>1324171.2065999999</v>
          </cell>
          <cell r="X11">
            <v>5000000</v>
          </cell>
          <cell r="Y11">
            <v>702500</v>
          </cell>
          <cell r="Z11">
            <v>3106.48</v>
          </cell>
          <cell r="AA11">
            <v>321221.98</v>
          </cell>
          <cell r="AF11">
            <v>742200</v>
          </cell>
          <cell r="AO11">
            <v>742200</v>
          </cell>
          <cell r="AP11">
            <v>48243</v>
          </cell>
          <cell r="AQ11">
            <v>7718.88</v>
          </cell>
          <cell r="AR11">
            <v>5702500</v>
          </cell>
          <cell r="AS11">
            <v>370662.5</v>
          </cell>
          <cell r="AT11">
            <v>59306</v>
          </cell>
          <cell r="AU11">
            <v>6132468.5</v>
          </cell>
        </row>
        <row r="12">
          <cell r="A12" t="str">
            <v>102</v>
          </cell>
          <cell r="B12">
            <v>156600</v>
          </cell>
          <cell r="C12">
            <v>799197</v>
          </cell>
          <cell r="D12">
            <v>2210032</v>
          </cell>
          <cell r="F12">
            <v>1540508</v>
          </cell>
          <cell r="G12">
            <v>297665</v>
          </cell>
          <cell r="H12">
            <v>833788</v>
          </cell>
          <cell r="I12">
            <v>16800</v>
          </cell>
          <cell r="J12">
            <v>97440</v>
          </cell>
          <cell r="K12">
            <v>290433</v>
          </cell>
          <cell r="N12">
            <v>363776</v>
          </cell>
          <cell r="P12">
            <v>87696</v>
          </cell>
          <cell r="Q12">
            <v>29000</v>
          </cell>
          <cell r="R12">
            <v>51947.805</v>
          </cell>
          <cell r="S12">
            <v>8311.6488000000008</v>
          </cell>
          <cell r="T12">
            <v>859456.45380000002</v>
          </cell>
          <cell r="X12">
            <v>2000000</v>
          </cell>
          <cell r="Y12">
            <v>25681.825000000001</v>
          </cell>
          <cell r="Z12">
            <v>4109.0920000000006</v>
          </cell>
          <cell r="AA12">
            <v>424895.91700000002</v>
          </cell>
          <cell r="AF12">
            <v>664040</v>
          </cell>
          <cell r="AO12">
            <v>664040</v>
          </cell>
          <cell r="AP12">
            <v>43162.6</v>
          </cell>
          <cell r="AQ12">
            <v>6906.0159999999996</v>
          </cell>
          <cell r="AR12">
            <v>2000000</v>
          </cell>
          <cell r="AS12">
            <v>130000</v>
          </cell>
          <cell r="AT12">
            <v>20800</v>
          </cell>
          <cell r="AU12">
            <v>2150800</v>
          </cell>
        </row>
        <row r="13">
          <cell r="A13" t="str">
            <v>103</v>
          </cell>
          <cell r="D13">
            <v>44800</v>
          </cell>
          <cell r="H13">
            <v>635923</v>
          </cell>
          <cell r="I13">
            <v>150774</v>
          </cell>
          <cell r="J13">
            <v>453585</v>
          </cell>
          <cell r="L13">
            <v>127600</v>
          </cell>
          <cell r="O13">
            <v>1531200</v>
          </cell>
          <cell r="P13">
            <v>305424</v>
          </cell>
          <cell r="Q13">
            <v>313560</v>
          </cell>
          <cell r="R13">
            <v>54047.305</v>
          </cell>
          <cell r="S13">
            <v>8647.5688000000009</v>
          </cell>
          <cell r="T13">
            <v>894191.87380000006</v>
          </cell>
          <cell r="X13">
            <v>2000000</v>
          </cell>
          <cell r="Y13">
            <v>11572.405000000001</v>
          </cell>
          <cell r="Z13">
            <v>1851.5848000000001</v>
          </cell>
          <cell r="AA13">
            <v>191460.98980000001</v>
          </cell>
          <cell r="AO13">
            <v>453585</v>
          </cell>
          <cell r="AP13">
            <v>29483.025000000001</v>
          </cell>
          <cell r="AQ13">
            <v>4717.2840000000006</v>
          </cell>
          <cell r="AR13">
            <v>2000000</v>
          </cell>
          <cell r="AS13">
            <v>130000</v>
          </cell>
          <cell r="AT13">
            <v>20800</v>
          </cell>
          <cell r="AU13">
            <v>2150800</v>
          </cell>
        </row>
        <row r="14">
          <cell r="A14" t="str">
            <v>105</v>
          </cell>
          <cell r="B14">
            <v>48600</v>
          </cell>
          <cell r="D14">
            <v>174720</v>
          </cell>
          <cell r="H14">
            <v>123990</v>
          </cell>
          <cell r="I14">
            <v>96769</v>
          </cell>
          <cell r="J14">
            <v>601600</v>
          </cell>
          <cell r="L14">
            <v>976077</v>
          </cell>
          <cell r="M14">
            <v>2041600</v>
          </cell>
          <cell r="N14">
            <v>280000</v>
          </cell>
          <cell r="Q14">
            <v>710179</v>
          </cell>
          <cell r="R14">
            <v>7696.52</v>
          </cell>
          <cell r="S14">
            <v>1450000</v>
          </cell>
          <cell r="T14">
            <v>127335.9632</v>
          </cell>
          <cell r="U14">
            <v>167040</v>
          </cell>
          <cell r="X14">
            <v>184000</v>
          </cell>
          <cell r="Y14">
            <v>52870.935000000005</v>
          </cell>
          <cell r="Z14">
            <v>8459.3496000000014</v>
          </cell>
          <cell r="AA14">
            <v>874729.28460000001</v>
          </cell>
          <cell r="AO14">
            <v>2810240</v>
          </cell>
          <cell r="AP14">
            <v>182665.60000000001</v>
          </cell>
          <cell r="AQ14">
            <v>29226.496000000003</v>
          </cell>
          <cell r="AR14">
            <v>1914000</v>
          </cell>
          <cell r="AS14">
            <v>124410</v>
          </cell>
          <cell r="AT14">
            <v>19905.600000000002</v>
          </cell>
          <cell r="AU14">
            <v>2058315.6</v>
          </cell>
        </row>
        <row r="15">
          <cell r="A15" t="str">
            <v>109</v>
          </cell>
          <cell r="E15">
            <v>44800</v>
          </cell>
          <cell r="F15">
            <v>4761500</v>
          </cell>
          <cell r="G15">
            <v>18040</v>
          </cell>
          <cell r="H15">
            <v>127680</v>
          </cell>
          <cell r="I15">
            <v>181944</v>
          </cell>
          <cell r="J15">
            <v>55499</v>
          </cell>
          <cell r="L15">
            <v>985513</v>
          </cell>
          <cell r="M15">
            <v>131544</v>
          </cell>
          <cell r="N15">
            <v>760320</v>
          </cell>
          <cell r="Q15">
            <v>144907</v>
          </cell>
          <cell r="R15">
            <v>16982.485000000001</v>
          </cell>
          <cell r="S15">
            <v>1450000</v>
          </cell>
          <cell r="T15">
            <v>280968.6826</v>
          </cell>
          <cell r="U15">
            <v>15750</v>
          </cell>
          <cell r="X15">
            <v>834899</v>
          </cell>
          <cell r="Y15">
            <v>702500</v>
          </cell>
          <cell r="Z15">
            <v>8682.9496000000017</v>
          </cell>
          <cell r="AA15">
            <v>897850.38460000011</v>
          </cell>
          <cell r="AO15">
            <v>55499</v>
          </cell>
          <cell r="AP15">
            <v>3607.4349999999999</v>
          </cell>
          <cell r="AQ15">
            <v>577.18960000000004</v>
          </cell>
          <cell r="AR15">
            <v>2168250</v>
          </cell>
          <cell r="AS15">
            <v>140936.25</v>
          </cell>
          <cell r="AT15">
            <v>22549.8</v>
          </cell>
          <cell r="AU15">
            <v>2331736.0499999998</v>
          </cell>
        </row>
        <row r="16">
          <cell r="A16" t="str">
            <v>110</v>
          </cell>
          <cell r="C16">
            <v>285638</v>
          </cell>
          <cell r="D16">
            <v>180320</v>
          </cell>
          <cell r="G16">
            <v>450521</v>
          </cell>
          <cell r="I16">
            <v>255775</v>
          </cell>
          <cell r="J16">
            <v>8750</v>
          </cell>
          <cell r="L16">
            <v>706664</v>
          </cell>
          <cell r="N16">
            <v>1900800</v>
          </cell>
          <cell r="P16">
            <v>3463209</v>
          </cell>
          <cell r="Q16">
            <v>949861</v>
          </cell>
          <cell r="R16">
            <v>21128.705000000002</v>
          </cell>
          <cell r="S16">
            <v>82875</v>
          </cell>
          <cell r="T16">
            <v>349566.2978</v>
          </cell>
          <cell r="U16">
            <v>21776</v>
          </cell>
          <cell r="X16">
            <v>1138981</v>
          </cell>
          <cell r="Y16">
            <v>702500</v>
          </cell>
          <cell r="Z16">
            <v>11845.402400000001</v>
          </cell>
          <cell r="AA16">
            <v>1224860.1673999999</v>
          </cell>
          <cell r="AG16">
            <v>11500</v>
          </cell>
          <cell r="AO16">
            <v>113401</v>
          </cell>
          <cell r="AP16">
            <v>7371.0650000000005</v>
          </cell>
          <cell r="AQ16">
            <v>1179.3704</v>
          </cell>
          <cell r="AR16">
            <v>714000</v>
          </cell>
          <cell r="AS16">
            <v>46410</v>
          </cell>
          <cell r="AT16">
            <v>7425.6</v>
          </cell>
          <cell r="AU16">
            <v>767835.6</v>
          </cell>
        </row>
        <row r="17">
          <cell r="A17" t="str">
            <v>111</v>
          </cell>
          <cell r="D17">
            <v>69440</v>
          </cell>
          <cell r="F17">
            <v>374761</v>
          </cell>
          <cell r="H17">
            <v>1045351</v>
          </cell>
          <cell r="I17">
            <v>451821</v>
          </cell>
          <cell r="J17">
            <v>319908</v>
          </cell>
          <cell r="K17">
            <v>114927</v>
          </cell>
          <cell r="L17">
            <v>1004754</v>
          </cell>
          <cell r="M17">
            <v>30016</v>
          </cell>
          <cell r="N17">
            <v>495969</v>
          </cell>
          <cell r="Q17">
            <v>934807</v>
          </cell>
          <cell r="R17">
            <v>126189.24500000001</v>
          </cell>
          <cell r="S17">
            <v>20190.279200000001</v>
          </cell>
          <cell r="T17">
            <v>2087752.5242000001</v>
          </cell>
          <cell r="X17">
            <v>345773</v>
          </cell>
          <cell r="Y17">
            <v>702500</v>
          </cell>
          <cell r="Z17">
            <v>3596.0391999999997</v>
          </cell>
          <cell r="AA17">
            <v>162450</v>
          </cell>
          <cell r="AG17">
            <v>12800</v>
          </cell>
          <cell r="AK17">
            <v>395232</v>
          </cell>
          <cell r="AO17">
            <v>877590</v>
          </cell>
          <cell r="AP17">
            <v>57043.35</v>
          </cell>
          <cell r="AQ17">
            <v>9126.9359999999997</v>
          </cell>
          <cell r="AR17">
            <v>715300</v>
          </cell>
          <cell r="AS17">
            <v>46494.5</v>
          </cell>
          <cell r="AT17">
            <v>7439.12</v>
          </cell>
          <cell r="AU17">
            <v>769233.62</v>
          </cell>
        </row>
        <row r="18">
          <cell r="A18" t="str">
            <v>112</v>
          </cell>
          <cell r="B18">
            <v>156600</v>
          </cell>
          <cell r="C18">
            <v>285638</v>
          </cell>
          <cell r="D18">
            <v>2210032</v>
          </cell>
          <cell r="E18">
            <v>1111419</v>
          </cell>
          <cell r="F18">
            <v>1422995</v>
          </cell>
          <cell r="G18">
            <v>909069</v>
          </cell>
          <cell r="H18">
            <v>114688</v>
          </cell>
          <cell r="I18">
            <v>115258</v>
          </cell>
          <cell r="J18">
            <v>2636907</v>
          </cell>
          <cell r="K18">
            <v>290433</v>
          </cell>
          <cell r="L18">
            <v>170520</v>
          </cell>
          <cell r="M18">
            <v>110000</v>
          </cell>
          <cell r="N18">
            <v>2661120</v>
          </cell>
          <cell r="O18">
            <v>1531200</v>
          </cell>
          <cell r="P18">
            <v>70560</v>
          </cell>
          <cell r="Q18">
            <v>458803</v>
          </cell>
          <cell r="R18">
            <v>107441.16500000001</v>
          </cell>
          <cell r="S18">
            <v>17190.5864</v>
          </cell>
          <cell r="T18">
            <v>1777572.7514</v>
          </cell>
          <cell r="X18">
            <v>3545976</v>
          </cell>
          <cell r="Y18">
            <v>702500</v>
          </cell>
          <cell r="Z18">
            <v>36878.150399999999</v>
          </cell>
          <cell r="AA18">
            <v>3813342.5904000001</v>
          </cell>
          <cell r="AB18">
            <v>109040</v>
          </cell>
          <cell r="AO18">
            <v>109040</v>
          </cell>
          <cell r="AP18">
            <v>7087.6</v>
          </cell>
          <cell r="AQ18">
            <v>1134.0160000000001</v>
          </cell>
          <cell r="AR18">
            <v>702500</v>
          </cell>
          <cell r="AS18">
            <v>45662.5</v>
          </cell>
          <cell r="AT18">
            <v>7306</v>
          </cell>
          <cell r="AU18">
            <v>755468.5</v>
          </cell>
        </row>
        <row r="19">
          <cell r="A19" t="str">
            <v>113</v>
          </cell>
          <cell r="D19">
            <v>56000</v>
          </cell>
          <cell r="E19">
            <v>7840</v>
          </cell>
          <cell r="F19">
            <v>415512</v>
          </cell>
          <cell r="I19">
            <v>11200</v>
          </cell>
          <cell r="J19">
            <v>153329</v>
          </cell>
          <cell r="M19">
            <v>121128</v>
          </cell>
          <cell r="N19">
            <v>75725</v>
          </cell>
          <cell r="Q19">
            <v>992537</v>
          </cell>
          <cell r="R19">
            <v>64514.904999999999</v>
          </cell>
          <cell r="S19">
            <v>1450000</v>
          </cell>
          <cell r="T19">
            <v>1067374.2897999999</v>
          </cell>
          <cell r="U19">
            <v>21112</v>
          </cell>
          <cell r="V19">
            <v>267960</v>
          </cell>
          <cell r="X19">
            <v>485360</v>
          </cell>
          <cell r="Y19">
            <v>702500</v>
          </cell>
          <cell r="Z19">
            <v>5047.7440000000006</v>
          </cell>
          <cell r="AA19">
            <v>521956.14400000003</v>
          </cell>
          <cell r="AH19">
            <v>232000</v>
          </cell>
          <cell r="AO19">
            <v>174441</v>
          </cell>
          <cell r="AP19">
            <v>11338.665000000001</v>
          </cell>
          <cell r="AQ19">
            <v>1814.1864000000003</v>
          </cell>
          <cell r="AR19">
            <v>2384500</v>
          </cell>
          <cell r="AS19">
            <v>154992.5</v>
          </cell>
          <cell r="AT19">
            <v>24798.799999999999</v>
          </cell>
          <cell r="AU19">
            <v>2564291.2999999998</v>
          </cell>
        </row>
        <row r="20">
          <cell r="A20" t="str">
            <v>114</v>
          </cell>
          <cell r="D20">
            <v>174720</v>
          </cell>
          <cell r="F20">
            <v>1040019</v>
          </cell>
          <cell r="H20">
            <v>596624</v>
          </cell>
          <cell r="I20">
            <v>92800</v>
          </cell>
          <cell r="J20">
            <v>529106</v>
          </cell>
          <cell r="K20">
            <v>307400</v>
          </cell>
          <cell r="M20">
            <v>766329</v>
          </cell>
          <cell r="N20">
            <v>832091</v>
          </cell>
          <cell r="O20">
            <v>1274944</v>
          </cell>
          <cell r="Q20">
            <v>2639335</v>
          </cell>
          <cell r="R20">
            <v>171556.77499999999</v>
          </cell>
          <cell r="S20">
            <v>27449.083999999999</v>
          </cell>
          <cell r="T20">
            <v>2838340.8589999997</v>
          </cell>
          <cell r="X20">
            <v>672000</v>
          </cell>
          <cell r="Y20">
            <v>19981</v>
          </cell>
          <cell r="Z20">
            <v>3196.96</v>
          </cell>
          <cell r="AA20">
            <v>330577.96000000002</v>
          </cell>
          <cell r="AO20">
            <v>672000</v>
          </cell>
          <cell r="AP20">
            <v>43680</v>
          </cell>
          <cell r="AQ20">
            <v>6988.8</v>
          </cell>
          <cell r="AR20">
            <v>92800</v>
          </cell>
          <cell r="AS20">
            <v>6032</v>
          </cell>
          <cell r="AT20">
            <v>965.12</v>
          </cell>
          <cell r="AU20">
            <v>99797.119999999995</v>
          </cell>
        </row>
        <row r="21">
          <cell r="A21" t="str">
            <v>200</v>
          </cell>
          <cell r="D21">
            <v>214438</v>
          </cell>
          <cell r="G21">
            <v>97807</v>
          </cell>
          <cell r="I21">
            <v>333465</v>
          </cell>
          <cell r="J21">
            <v>875299</v>
          </cell>
          <cell r="K21">
            <v>747086.4</v>
          </cell>
          <cell r="M21">
            <v>893200</v>
          </cell>
          <cell r="N21">
            <v>914391</v>
          </cell>
          <cell r="Q21">
            <v>739343.4</v>
          </cell>
          <cell r="R21">
            <v>27867.84</v>
          </cell>
          <cell r="S21">
            <v>4458.8544000000002</v>
          </cell>
          <cell r="T21">
            <v>636191</v>
          </cell>
          <cell r="V21">
            <v>487200</v>
          </cell>
          <cell r="X21">
            <v>2379629.7999999998</v>
          </cell>
          <cell r="Y21">
            <v>154675.93700000001</v>
          </cell>
          <cell r="Z21">
            <v>24748.14992</v>
          </cell>
          <cell r="AA21">
            <v>2559053.88692</v>
          </cell>
          <cell r="AC21">
            <v>24360</v>
          </cell>
          <cell r="AF21">
            <v>466830.4</v>
          </cell>
          <cell r="AJ21">
            <v>68764.800000000003</v>
          </cell>
          <cell r="AO21">
            <v>1123391</v>
          </cell>
          <cell r="AP21">
            <v>73020.415000000008</v>
          </cell>
          <cell r="AQ21">
            <v>11683.266400000002</v>
          </cell>
          <cell r="AR21">
            <v>559955.19999999995</v>
          </cell>
          <cell r="AS21">
            <v>36397.087999999996</v>
          </cell>
          <cell r="AT21">
            <v>5823.5340799999994</v>
          </cell>
          <cell r="AU21">
            <v>602175.82207999995</v>
          </cell>
        </row>
        <row r="22">
          <cell r="A22" t="str">
            <v>201</v>
          </cell>
          <cell r="E22">
            <v>81200</v>
          </cell>
          <cell r="I22">
            <v>406000</v>
          </cell>
          <cell r="J22">
            <v>666400</v>
          </cell>
          <cell r="L22">
            <v>184069</v>
          </cell>
          <cell r="M22">
            <v>440800</v>
          </cell>
          <cell r="N22">
            <v>223184</v>
          </cell>
          <cell r="Q22">
            <v>406000</v>
          </cell>
          <cell r="R22">
            <v>26390</v>
          </cell>
          <cell r="S22">
            <v>4222.3999999999996</v>
          </cell>
          <cell r="T22">
            <v>436612.4</v>
          </cell>
          <cell r="U22">
            <v>322120</v>
          </cell>
          <cell r="X22">
            <v>762920</v>
          </cell>
          <cell r="Y22">
            <v>49589.8</v>
          </cell>
          <cell r="Z22">
            <v>7934.3680000000004</v>
          </cell>
          <cell r="AA22">
            <v>820444.16800000006</v>
          </cell>
          <cell r="AC22">
            <v>1128100</v>
          </cell>
          <cell r="AF22">
            <v>1351806</v>
          </cell>
          <cell r="AH22">
            <v>1096780</v>
          </cell>
          <cell r="AJ22">
            <v>69600</v>
          </cell>
          <cell r="AK22">
            <v>1624000</v>
          </cell>
          <cell r="AO22">
            <v>1096780</v>
          </cell>
          <cell r="AP22">
            <v>71290.7</v>
          </cell>
          <cell r="AQ22">
            <v>11406.512000000001</v>
          </cell>
          <cell r="AR22">
            <v>4173506</v>
          </cell>
          <cell r="AS22">
            <v>271277.89</v>
          </cell>
          <cell r="AT22">
            <v>43404.462400000004</v>
          </cell>
          <cell r="AU22">
            <v>4488188.3523999993</v>
          </cell>
        </row>
        <row r="23">
          <cell r="A23" t="str">
            <v>202</v>
          </cell>
          <cell r="B23">
            <v>395472</v>
          </cell>
          <cell r="C23">
            <v>141219</v>
          </cell>
          <cell r="D23">
            <v>75400</v>
          </cell>
          <cell r="J23">
            <v>221792</v>
          </cell>
          <cell r="K23">
            <v>29000</v>
          </cell>
          <cell r="M23">
            <v>256420.32</v>
          </cell>
          <cell r="N23">
            <v>1582472</v>
          </cell>
          <cell r="Q23">
            <v>478212.32</v>
          </cell>
          <cell r="R23">
            <v>31083.800800000001</v>
          </cell>
          <cell r="S23">
            <v>4973.408128</v>
          </cell>
          <cell r="T23">
            <v>500000</v>
          </cell>
          <cell r="W23">
            <v>299280</v>
          </cell>
          <cell r="X23">
            <v>328280</v>
          </cell>
          <cell r="Y23">
            <v>21338.2</v>
          </cell>
          <cell r="Z23">
            <v>3414.1120000000001</v>
          </cell>
          <cell r="AA23">
            <v>353032.31200000003</v>
          </cell>
          <cell r="AD23">
            <v>11020</v>
          </cell>
          <cell r="AF23">
            <v>4856682.2</v>
          </cell>
          <cell r="AJ23">
            <v>679017.6</v>
          </cell>
          <cell r="AO23">
            <v>500000</v>
          </cell>
          <cell r="AP23">
            <v>32500</v>
          </cell>
          <cell r="AQ23">
            <v>5200</v>
          </cell>
          <cell r="AR23">
            <v>5763338.7999999989</v>
          </cell>
          <cell r="AS23">
            <v>374617.02199999994</v>
          </cell>
          <cell r="AT23">
            <v>59938.723519999992</v>
          </cell>
          <cell r="AU23">
            <v>6197894.5455199983</v>
          </cell>
        </row>
        <row r="24">
          <cell r="A24" t="str">
            <v>203</v>
          </cell>
          <cell r="B24">
            <v>348000</v>
          </cell>
          <cell r="D24">
            <v>557850</v>
          </cell>
          <cell r="I24">
            <v>69600</v>
          </cell>
          <cell r="J24">
            <v>201840</v>
          </cell>
          <cell r="K24">
            <v>443120</v>
          </cell>
          <cell r="M24">
            <v>1164469.48</v>
          </cell>
          <cell r="O24">
            <v>1143528</v>
          </cell>
          <cell r="Q24">
            <v>1378519.64</v>
          </cell>
          <cell r="R24">
            <v>343080</v>
          </cell>
          <cell r="S24">
            <v>34808.898592000005</v>
          </cell>
          <cell r="T24">
            <v>5689829</v>
          </cell>
          <cell r="W24">
            <v>7913390</v>
          </cell>
          <cell r="X24">
            <v>7068348.6399999997</v>
          </cell>
          <cell r="Y24">
            <v>459442.66159999999</v>
          </cell>
          <cell r="Z24">
            <v>73510.825855999996</v>
          </cell>
          <cell r="AA24">
            <v>7601302.1274560001</v>
          </cell>
          <cell r="AC24">
            <v>20880</v>
          </cell>
          <cell r="AG24">
            <v>70528</v>
          </cell>
          <cell r="AN24">
            <v>206898</v>
          </cell>
          <cell r="AO24">
            <v>2189506</v>
          </cell>
          <cell r="AP24">
            <v>142317.89000000001</v>
          </cell>
          <cell r="AQ24">
            <v>22770.862400000002</v>
          </cell>
          <cell r="AR24">
            <v>227778</v>
          </cell>
          <cell r="AS24">
            <v>14805.57</v>
          </cell>
          <cell r="AT24">
            <v>2368.8912</v>
          </cell>
          <cell r="AU24">
            <v>244952.46120000002</v>
          </cell>
        </row>
        <row r="25">
          <cell r="A25" t="str">
            <v>206</v>
          </cell>
          <cell r="B25">
            <v>970704</v>
          </cell>
          <cell r="K25">
            <v>23200</v>
          </cell>
          <cell r="M25">
            <v>467480</v>
          </cell>
          <cell r="O25">
            <v>198360</v>
          </cell>
          <cell r="Q25">
            <v>70560</v>
          </cell>
          <cell r="R25">
            <v>68243.032000000007</v>
          </cell>
          <cell r="S25">
            <v>10918.885120000001</v>
          </cell>
          <cell r="T25">
            <v>1129054.7171199999</v>
          </cell>
          <cell r="W25">
            <v>290058</v>
          </cell>
          <cell r="X25">
            <v>898536</v>
          </cell>
          <cell r="Y25">
            <v>58404.840000000004</v>
          </cell>
          <cell r="Z25">
            <v>9344.7744000000002</v>
          </cell>
          <cell r="AA25">
            <v>966285.61439999996</v>
          </cell>
          <cell r="AC25">
            <v>23200</v>
          </cell>
          <cell r="AF25">
            <v>2091184.2</v>
          </cell>
          <cell r="AO25">
            <v>70560</v>
          </cell>
          <cell r="AP25">
            <v>4586.4000000000005</v>
          </cell>
          <cell r="AQ25">
            <v>733.82400000000007</v>
          </cell>
          <cell r="AR25">
            <v>2114384.2000000002</v>
          </cell>
          <cell r="AS25">
            <v>137434.97300000003</v>
          </cell>
          <cell r="AT25">
            <v>21989.595680000006</v>
          </cell>
          <cell r="AU25">
            <v>2273808.7686800002</v>
          </cell>
        </row>
        <row r="26">
          <cell r="A26" t="str">
            <v>207</v>
          </cell>
          <cell r="J26">
            <v>116000</v>
          </cell>
          <cell r="M26">
            <v>173368.95999999999</v>
          </cell>
          <cell r="O26">
            <v>116000</v>
          </cell>
          <cell r="Q26">
            <v>823020</v>
          </cell>
          <cell r="R26">
            <v>18808.982400000001</v>
          </cell>
          <cell r="S26">
            <v>3009.4371840000003</v>
          </cell>
          <cell r="T26">
            <v>311187.37958399998</v>
          </cell>
          <cell r="W26">
            <v>107691.75</v>
          </cell>
          <cell r="X26">
            <v>823020</v>
          </cell>
          <cell r="Y26">
            <v>1093694</v>
          </cell>
          <cell r="Z26">
            <v>8559.4080000000013</v>
          </cell>
          <cell r="AA26">
            <v>885075.7080000001</v>
          </cell>
          <cell r="AC26">
            <v>104400</v>
          </cell>
          <cell r="AF26">
            <v>926376</v>
          </cell>
          <cell r="AO26">
            <v>1093694</v>
          </cell>
          <cell r="AP26">
            <v>71090.11</v>
          </cell>
          <cell r="AQ26">
            <v>11374.417600000001</v>
          </cell>
          <cell r="AR26">
            <v>1030776</v>
          </cell>
          <cell r="AS26">
            <v>67000.44</v>
          </cell>
          <cell r="AT26">
            <v>10720.070400000001</v>
          </cell>
          <cell r="AU26">
            <v>1108496.5104</v>
          </cell>
        </row>
        <row r="27">
          <cell r="A27" t="str">
            <v>208</v>
          </cell>
          <cell r="J27">
            <v>104400</v>
          </cell>
          <cell r="K27">
            <v>116000</v>
          </cell>
          <cell r="M27">
            <v>1479783</v>
          </cell>
          <cell r="O27">
            <v>40600</v>
          </cell>
          <cell r="Q27">
            <v>407736</v>
          </cell>
          <cell r="R27">
            <v>102971.895</v>
          </cell>
          <cell r="S27">
            <v>16475.503199999999</v>
          </cell>
          <cell r="T27">
            <v>1703630.3981999999</v>
          </cell>
          <cell r="W27">
            <v>107691.75</v>
          </cell>
          <cell r="X27">
            <v>883340</v>
          </cell>
          <cell r="Y27">
            <v>57417.1</v>
          </cell>
          <cell r="Z27">
            <v>9186.7360000000008</v>
          </cell>
          <cell r="AA27">
            <v>949943.83600000001</v>
          </cell>
          <cell r="AJ27">
            <v>87000</v>
          </cell>
          <cell r="AO27">
            <v>407736</v>
          </cell>
          <cell r="AP27">
            <v>26502.84</v>
          </cell>
          <cell r="AQ27">
            <v>4240.4544000000005</v>
          </cell>
          <cell r="AR27">
            <v>87000</v>
          </cell>
          <cell r="AS27">
            <v>5655</v>
          </cell>
          <cell r="AT27">
            <v>904.80000000000007</v>
          </cell>
          <cell r="AU27">
            <v>93559.8</v>
          </cell>
        </row>
        <row r="28">
          <cell r="A28" t="str">
            <v>209</v>
          </cell>
          <cell r="K28">
            <v>902480</v>
          </cell>
          <cell r="M28">
            <v>2743481.2</v>
          </cell>
          <cell r="O28">
            <v>110200</v>
          </cell>
          <cell r="Q28">
            <v>335412</v>
          </cell>
          <cell r="R28">
            <v>236987.47800000003</v>
          </cell>
          <cell r="S28">
            <v>37917.996480000009</v>
          </cell>
          <cell r="T28">
            <v>3920866.6744800005</v>
          </cell>
          <cell r="W28">
            <v>107691.75</v>
          </cell>
          <cell r="X28">
            <v>792570</v>
          </cell>
          <cell r="Y28">
            <v>51517.05</v>
          </cell>
          <cell r="Z28">
            <v>8242.728000000001</v>
          </cell>
          <cell r="AA28">
            <v>852329.77800000005</v>
          </cell>
          <cell r="AF28">
            <v>1440546</v>
          </cell>
          <cell r="AO28">
            <v>335412</v>
          </cell>
          <cell r="AP28">
            <v>21801.780000000002</v>
          </cell>
          <cell r="AQ28">
            <v>3488.2848000000004</v>
          </cell>
          <cell r="AR28">
            <v>1440546</v>
          </cell>
          <cell r="AS28">
            <v>93635.49</v>
          </cell>
          <cell r="AT28">
            <v>14981.678400000001</v>
          </cell>
          <cell r="AU28">
            <v>1549163.1684000001</v>
          </cell>
        </row>
        <row r="29">
          <cell r="A29" t="str">
            <v>210</v>
          </cell>
          <cell r="B29">
            <v>69600</v>
          </cell>
          <cell r="K29">
            <v>113680</v>
          </cell>
          <cell r="M29">
            <v>482444</v>
          </cell>
          <cell r="O29">
            <v>324800</v>
          </cell>
          <cell r="P29">
            <v>515200</v>
          </cell>
          <cell r="Q29">
            <v>1468444</v>
          </cell>
          <cell r="R29">
            <v>95448.86</v>
          </cell>
          <cell r="S29">
            <v>15271.8176</v>
          </cell>
          <cell r="T29">
            <v>782420</v>
          </cell>
          <cell r="W29">
            <v>107691.75</v>
          </cell>
          <cell r="X29">
            <v>1411300</v>
          </cell>
          <cell r="Y29">
            <v>91734.5</v>
          </cell>
          <cell r="Z29">
            <v>14677.52</v>
          </cell>
          <cell r="AA29">
            <v>1517712.02</v>
          </cell>
          <cell r="AD29">
            <v>1824100</v>
          </cell>
          <cell r="AN29">
            <v>157988</v>
          </cell>
          <cell r="AO29">
            <v>69600</v>
          </cell>
          <cell r="AP29">
            <v>4524</v>
          </cell>
          <cell r="AQ29">
            <v>723.84</v>
          </cell>
          <cell r="AR29">
            <v>1982088</v>
          </cell>
          <cell r="AS29">
            <v>128835.72</v>
          </cell>
          <cell r="AT29">
            <v>20613.715200000002</v>
          </cell>
          <cell r="AU29">
            <v>2131537.4352000002</v>
          </cell>
        </row>
        <row r="30">
          <cell r="A30" t="str">
            <v>211</v>
          </cell>
          <cell r="B30">
            <v>69600</v>
          </cell>
          <cell r="K30">
            <v>29000</v>
          </cell>
          <cell r="L30">
            <v>30318</v>
          </cell>
          <cell r="M30">
            <v>60320</v>
          </cell>
          <cell r="O30">
            <v>583248</v>
          </cell>
          <cell r="Q30">
            <v>112406.32</v>
          </cell>
          <cell r="R30">
            <v>6243.12</v>
          </cell>
          <cell r="S30">
            <v>998.89919999999995</v>
          </cell>
          <cell r="T30">
            <v>103290.0192</v>
          </cell>
          <cell r="X30">
            <v>201726.32</v>
          </cell>
          <cell r="Y30">
            <v>13112.210800000001</v>
          </cell>
          <cell r="Z30">
            <v>2097.953728</v>
          </cell>
          <cell r="AA30">
            <v>216936.484528</v>
          </cell>
          <cell r="AC30">
            <v>179800</v>
          </cell>
          <cell r="AF30">
            <v>83752</v>
          </cell>
          <cell r="AJ30">
            <v>975850</v>
          </cell>
          <cell r="AO30">
            <v>69600</v>
          </cell>
          <cell r="AP30">
            <v>4524</v>
          </cell>
          <cell r="AQ30">
            <v>723.84</v>
          </cell>
          <cell r="AR30">
            <v>1239402</v>
          </cell>
          <cell r="AS30">
            <v>80561.13</v>
          </cell>
          <cell r="AT30">
            <v>12889.7808</v>
          </cell>
          <cell r="AU30">
            <v>1332852.9108</v>
          </cell>
        </row>
        <row r="31">
          <cell r="A31" t="str">
            <v>212</v>
          </cell>
          <cell r="B31">
            <v>359600</v>
          </cell>
          <cell r="K31">
            <v>61712</v>
          </cell>
          <cell r="L31">
            <v>377485</v>
          </cell>
          <cell r="M31">
            <v>336318.8</v>
          </cell>
          <cell r="O31">
            <v>1529170</v>
          </cell>
          <cell r="P31">
            <v>1898944</v>
          </cell>
          <cell r="Q31">
            <v>1865488.8</v>
          </cell>
          <cell r="R31">
            <v>121256.77200000001</v>
          </cell>
          <cell r="S31">
            <v>19401.083520000004</v>
          </cell>
          <cell r="T31">
            <v>858400</v>
          </cell>
          <cell r="U31">
            <v>237655</v>
          </cell>
          <cell r="X31">
            <v>1157767</v>
          </cell>
          <cell r="Y31">
            <v>75254.854999999996</v>
          </cell>
          <cell r="Z31">
            <v>12040.7768</v>
          </cell>
          <cell r="AA31">
            <v>1245062.6318000001</v>
          </cell>
          <cell r="AC31">
            <v>40600</v>
          </cell>
          <cell r="AN31">
            <v>35000</v>
          </cell>
          <cell r="AO31">
            <v>394600</v>
          </cell>
          <cell r="AP31">
            <v>25649</v>
          </cell>
          <cell r="AQ31">
            <v>4103.84</v>
          </cell>
          <cell r="AR31">
            <v>40600</v>
          </cell>
          <cell r="AS31">
            <v>2639</v>
          </cell>
          <cell r="AT31">
            <v>422.24</v>
          </cell>
          <cell r="AU31">
            <v>43661.24</v>
          </cell>
        </row>
        <row r="32">
          <cell r="A32" t="str">
            <v>213</v>
          </cell>
          <cell r="B32">
            <v>69600</v>
          </cell>
          <cell r="M32">
            <v>31320</v>
          </cell>
          <cell r="O32">
            <v>85376</v>
          </cell>
          <cell r="Q32">
            <v>1015691</v>
          </cell>
          <cell r="R32">
            <v>2035.8000000000002</v>
          </cell>
          <cell r="S32">
            <v>325.72800000000001</v>
          </cell>
          <cell r="T32">
            <v>33681.528000000006</v>
          </cell>
          <cell r="U32">
            <v>212002</v>
          </cell>
          <cell r="X32">
            <v>212002</v>
          </cell>
          <cell r="Y32">
            <v>13780.130000000001</v>
          </cell>
          <cell r="Z32">
            <v>2204.8208000000004</v>
          </cell>
          <cell r="AA32">
            <v>227986.95079999999</v>
          </cell>
          <cell r="AF32">
            <v>986319</v>
          </cell>
          <cell r="AJ32">
            <v>251696.8</v>
          </cell>
          <cell r="AO32">
            <v>69600</v>
          </cell>
          <cell r="AP32">
            <v>4524</v>
          </cell>
          <cell r="AQ32">
            <v>723.84</v>
          </cell>
          <cell r="AR32">
            <v>1238015.8</v>
          </cell>
          <cell r="AS32">
            <v>80471.027000000002</v>
          </cell>
          <cell r="AT32">
            <v>12875.364320000001</v>
          </cell>
          <cell r="AU32">
            <v>1331362.19132</v>
          </cell>
        </row>
        <row r="33">
          <cell r="A33" t="str">
            <v>314</v>
          </cell>
          <cell r="D33">
            <v>457200</v>
          </cell>
          <cell r="E33">
            <v>599200</v>
          </cell>
          <cell r="G33">
            <v>4460468</v>
          </cell>
          <cell r="I33">
            <v>151200</v>
          </cell>
          <cell r="J33">
            <v>247817</v>
          </cell>
          <cell r="L33">
            <v>726902</v>
          </cell>
          <cell r="M33">
            <v>210145.6</v>
          </cell>
          <cell r="Q33">
            <v>210145.6</v>
          </cell>
          <cell r="R33">
            <v>13659.464</v>
          </cell>
          <cell r="S33">
            <v>2185.51424</v>
          </cell>
          <cell r="T33">
            <v>225990.57824</v>
          </cell>
          <cell r="X33">
            <v>599200</v>
          </cell>
          <cell r="Y33">
            <v>38948</v>
          </cell>
          <cell r="Z33">
            <v>6231.68</v>
          </cell>
          <cell r="AA33">
            <v>644379.68000000005</v>
          </cell>
          <cell r="AD33">
            <v>33788837</v>
          </cell>
          <cell r="AE33">
            <v>25642767</v>
          </cell>
          <cell r="AL33">
            <v>493040</v>
          </cell>
          <cell r="AM33">
            <v>89474</v>
          </cell>
          <cell r="AN33">
            <v>203200</v>
          </cell>
          <cell r="AO33">
            <v>60014118</v>
          </cell>
          <cell r="AP33">
            <v>3900917.67</v>
          </cell>
          <cell r="AQ33">
            <v>624146.82720000006</v>
          </cell>
          <cell r="AR33">
            <v>203200</v>
          </cell>
          <cell r="AS33">
            <v>13208</v>
          </cell>
          <cell r="AT33">
            <v>2113.2800000000002</v>
          </cell>
          <cell r="AU33">
            <v>218521.28</v>
          </cell>
        </row>
        <row r="34">
          <cell r="A34" t="str">
            <v>400</v>
          </cell>
          <cell r="F34">
            <v>2800000</v>
          </cell>
          <cell r="I34">
            <v>7936311</v>
          </cell>
          <cell r="K34">
            <v>82360</v>
          </cell>
          <cell r="M34">
            <v>32480</v>
          </cell>
          <cell r="O34">
            <v>11600</v>
          </cell>
          <cell r="Q34">
            <v>58000</v>
          </cell>
          <cell r="R34">
            <v>238310.73500000002</v>
          </cell>
          <cell r="S34">
            <v>38129.717600000004</v>
          </cell>
          <cell r="T34">
            <v>193720</v>
          </cell>
          <cell r="X34">
            <v>366560</v>
          </cell>
          <cell r="Y34">
            <v>23826.400000000001</v>
          </cell>
          <cell r="Z34">
            <v>3812.2240000000002</v>
          </cell>
          <cell r="AA34">
            <v>394198.62400000001</v>
          </cell>
          <cell r="AC34">
            <v>9280</v>
          </cell>
          <cell r="AF34">
            <v>336017.2</v>
          </cell>
          <cell r="AJ34">
            <v>176320</v>
          </cell>
          <cell r="AO34">
            <v>7936311</v>
          </cell>
          <cell r="AP34">
            <v>515860.21500000003</v>
          </cell>
          <cell r="AQ34">
            <v>82537.63440000001</v>
          </cell>
          <cell r="AR34">
            <v>521617.2</v>
          </cell>
          <cell r="AS34">
            <v>33905.118000000002</v>
          </cell>
          <cell r="AT34">
            <v>5424.8188800000007</v>
          </cell>
          <cell r="AU34">
            <v>560947.13688000001</v>
          </cell>
        </row>
        <row r="35">
          <cell r="A35" t="str">
            <v>401</v>
          </cell>
          <cell r="C35">
            <v>1680000</v>
          </cell>
          <cell r="E35">
            <v>780245</v>
          </cell>
          <cell r="J35">
            <v>138040</v>
          </cell>
          <cell r="K35">
            <v>1001000</v>
          </cell>
          <cell r="M35">
            <v>58000</v>
          </cell>
          <cell r="N35">
            <v>392080</v>
          </cell>
          <cell r="O35">
            <v>975850</v>
          </cell>
          <cell r="Q35">
            <v>1094170</v>
          </cell>
          <cell r="R35">
            <v>71121.05</v>
          </cell>
          <cell r="S35">
            <v>70755</v>
          </cell>
          <cell r="T35">
            <v>392000</v>
          </cell>
          <cell r="U35">
            <v>1997036</v>
          </cell>
          <cell r="X35">
            <v>138040</v>
          </cell>
          <cell r="Y35">
            <v>8972.6</v>
          </cell>
          <cell r="Z35">
            <v>1435.616</v>
          </cell>
          <cell r="AA35">
            <v>148448.21600000001</v>
          </cell>
          <cell r="AE35">
            <v>267327.59999999998</v>
          </cell>
          <cell r="AI35">
            <v>268800</v>
          </cell>
          <cell r="AO35">
            <v>268800</v>
          </cell>
          <cell r="AP35">
            <v>17472</v>
          </cell>
          <cell r="AQ35">
            <v>2795.52</v>
          </cell>
          <cell r="AR35">
            <v>267327.59999999998</v>
          </cell>
          <cell r="AS35">
            <v>17376.293999999998</v>
          </cell>
          <cell r="AT35">
            <v>2780.2070399999998</v>
          </cell>
          <cell r="AU35">
            <v>287484.10103999998</v>
          </cell>
        </row>
        <row r="36">
          <cell r="A36" t="str">
            <v>403</v>
          </cell>
          <cell r="C36">
            <v>336000</v>
          </cell>
          <cell r="E36">
            <v>556800</v>
          </cell>
          <cell r="F36">
            <v>87000</v>
          </cell>
          <cell r="J36">
            <v>388230</v>
          </cell>
          <cell r="P36">
            <v>674833</v>
          </cell>
          <cell r="Q36">
            <v>4000000</v>
          </cell>
          <cell r="R36">
            <v>250849</v>
          </cell>
          <cell r="S36">
            <v>41600</v>
          </cell>
          <cell r="T36">
            <v>576520</v>
          </cell>
          <cell r="X36">
            <v>576520</v>
          </cell>
          <cell r="Y36">
            <v>702500</v>
          </cell>
          <cell r="Z36">
            <v>719200</v>
          </cell>
          <cell r="AA36">
            <v>619989.60800000001</v>
          </cell>
          <cell r="AE36">
            <v>498385</v>
          </cell>
          <cell r="AO36">
            <v>2033112</v>
          </cell>
          <cell r="AP36">
            <v>132152.28</v>
          </cell>
          <cell r="AQ36">
            <v>372360</v>
          </cell>
          <cell r="AR36">
            <v>2130045</v>
          </cell>
          <cell r="AS36">
            <v>138452.92500000002</v>
          </cell>
          <cell r="AT36">
            <v>22152.468000000004</v>
          </cell>
          <cell r="AU36">
            <v>2290650.3929999997</v>
          </cell>
        </row>
        <row r="37">
          <cell r="A37" t="str">
            <v>B01</v>
          </cell>
          <cell r="D37">
            <v>50400</v>
          </cell>
          <cell r="E37">
            <v>41589</v>
          </cell>
          <cell r="F37">
            <v>603200</v>
          </cell>
          <cell r="G37">
            <v>2823830</v>
          </cell>
          <cell r="H37">
            <v>669760</v>
          </cell>
          <cell r="K37">
            <v>1922442</v>
          </cell>
          <cell r="M37">
            <v>295800</v>
          </cell>
          <cell r="N37">
            <v>1168000</v>
          </cell>
          <cell r="Q37">
            <v>1155623</v>
          </cell>
          <cell r="R37">
            <v>75115.494999999995</v>
          </cell>
          <cell r="S37">
            <v>12018.4792</v>
          </cell>
          <cell r="T37">
            <v>540792</v>
          </cell>
          <cell r="X37">
            <v>295800</v>
          </cell>
          <cell r="Y37">
            <v>10984597</v>
          </cell>
          <cell r="Z37">
            <v>3076.32</v>
          </cell>
          <cell r="AA37">
            <v>318103.32</v>
          </cell>
          <cell r="AC37">
            <v>168780</v>
          </cell>
          <cell r="AF37">
            <v>159400</v>
          </cell>
          <cell r="AJ37">
            <v>381640</v>
          </cell>
          <cell r="AO37">
            <v>18412630</v>
          </cell>
          <cell r="AP37">
            <v>1196820.95</v>
          </cell>
          <cell r="AQ37">
            <v>191491.35199999998</v>
          </cell>
          <cell r="AR37">
            <v>381640</v>
          </cell>
          <cell r="AS37">
            <v>24806.600000000002</v>
          </cell>
          <cell r="AT37">
            <v>3969.0560000000005</v>
          </cell>
          <cell r="AU37">
            <v>410415.65599999996</v>
          </cell>
        </row>
        <row r="38">
          <cell r="A38" t="str">
            <v>DIST. FLORENCIA</v>
          </cell>
          <cell r="B38">
            <v>5144362</v>
          </cell>
          <cell r="C38">
            <v>336000</v>
          </cell>
          <cell r="D38">
            <v>1276800</v>
          </cell>
          <cell r="E38">
            <v>780245</v>
          </cell>
          <cell r="F38">
            <v>2800000</v>
          </cell>
          <cell r="G38">
            <v>4460468</v>
          </cell>
          <cell r="H38">
            <v>39675</v>
          </cell>
          <cell r="I38">
            <v>10126076</v>
          </cell>
          <cell r="J38">
            <v>864640</v>
          </cell>
          <cell r="K38">
            <v>1001000</v>
          </cell>
          <cell r="L38">
            <v>6298841</v>
          </cell>
          <cell r="M38">
            <v>766329</v>
          </cell>
          <cell r="N38">
            <v>392080</v>
          </cell>
          <cell r="O38">
            <v>1274944</v>
          </cell>
          <cell r="P38">
            <v>2494392</v>
          </cell>
          <cell r="Q38">
            <v>7518613</v>
          </cell>
          <cell r="R38">
            <v>363080</v>
          </cell>
          <cell r="S38">
            <v>70755</v>
          </cell>
          <cell r="T38">
            <v>392000</v>
          </cell>
          <cell r="U38">
            <v>1997036</v>
          </cell>
          <cell r="V38">
            <v>267960</v>
          </cell>
          <cell r="W38">
            <v>9248839</v>
          </cell>
          <cell r="X38">
            <v>1276800</v>
          </cell>
          <cell r="Y38">
            <v>82992</v>
          </cell>
          <cell r="Z38">
            <v>13278.720000000001</v>
          </cell>
          <cell r="AA38">
            <v>1373070.72</v>
          </cell>
          <cell r="AC38">
            <v>765600</v>
          </cell>
          <cell r="AF38">
            <v>10714583.6</v>
          </cell>
          <cell r="AN38">
            <v>87000</v>
          </cell>
          <cell r="AO38">
            <v>10126076</v>
          </cell>
          <cell r="AP38">
            <v>658194.94000000006</v>
          </cell>
          <cell r="AQ38">
            <v>105311.19040000001</v>
          </cell>
          <cell r="AR38">
            <v>11567183.6</v>
          </cell>
          <cell r="AS38">
            <v>751866.93400000001</v>
          </cell>
          <cell r="AT38">
            <v>120298.70944000001</v>
          </cell>
          <cell r="AU38">
            <v>12439349.24344</v>
          </cell>
        </row>
        <row r="39">
          <cell r="A39" t="str">
            <v>DIST. TUNJA</v>
          </cell>
          <cell r="B39">
            <v>916400</v>
          </cell>
          <cell r="C39">
            <v>3891800</v>
          </cell>
          <cell r="D39">
            <v>557850</v>
          </cell>
          <cell r="E39">
            <v>41589</v>
          </cell>
          <cell r="F39">
            <v>603200</v>
          </cell>
          <cell r="G39">
            <v>2823830</v>
          </cell>
          <cell r="H39">
            <v>232000</v>
          </cell>
          <cell r="I39">
            <v>18131987</v>
          </cell>
          <cell r="J39">
            <v>1980901</v>
          </cell>
          <cell r="K39">
            <v>1922442</v>
          </cell>
          <cell r="L39">
            <v>35560</v>
          </cell>
          <cell r="M39">
            <v>394400</v>
          </cell>
          <cell r="N39">
            <v>1168000</v>
          </cell>
          <cell r="O39">
            <v>1143528</v>
          </cell>
          <cell r="P39">
            <v>674833</v>
          </cell>
          <cell r="Q39">
            <v>813708</v>
          </cell>
          <cell r="R39">
            <v>250849</v>
          </cell>
          <cell r="S39">
            <v>82875</v>
          </cell>
          <cell r="T39">
            <v>1676983</v>
          </cell>
          <cell r="U39">
            <v>209928</v>
          </cell>
          <cell r="V39">
            <v>487200</v>
          </cell>
          <cell r="W39">
            <v>132790</v>
          </cell>
          <cell r="X39">
            <v>672000</v>
          </cell>
          <cell r="Y39">
            <v>12078291</v>
          </cell>
          <cell r="Z39">
            <v>841928</v>
          </cell>
          <cell r="AA39">
            <v>162450</v>
          </cell>
          <cell r="AB39">
            <v>109040</v>
          </cell>
          <cell r="AC39">
            <v>168780</v>
          </cell>
          <cell r="AD39">
            <v>33788837</v>
          </cell>
          <cell r="AE39">
            <v>25642767</v>
          </cell>
          <cell r="AF39">
            <v>2305906</v>
          </cell>
          <cell r="AG39">
            <v>3340220</v>
          </cell>
          <cell r="AH39">
            <v>1096780</v>
          </cell>
          <cell r="AI39">
            <v>268800</v>
          </cell>
          <cell r="AJ39">
            <v>112500</v>
          </cell>
          <cell r="AK39">
            <v>395232</v>
          </cell>
          <cell r="AL39">
            <v>493040</v>
          </cell>
          <cell r="AM39">
            <v>89474</v>
          </cell>
          <cell r="AN39">
            <v>35000</v>
          </cell>
          <cell r="AO39">
            <v>15000</v>
          </cell>
          <cell r="AP39">
            <v>7891061.2300000004</v>
          </cell>
          <cell r="AQ39">
            <v>1262569.7968000001</v>
          </cell>
          <cell r="AR39">
            <v>2715306</v>
          </cell>
          <cell r="AS39">
            <v>176494.89</v>
          </cell>
          <cell r="AT39">
            <v>28239.182400000002</v>
          </cell>
          <cell r="AU39">
            <v>2920040.0723999999</v>
          </cell>
        </row>
        <row r="40">
          <cell r="A40" t="str">
            <v>DIST. ZIPAQUIRA</v>
          </cell>
          <cell r="J40">
            <v>158751</v>
          </cell>
          <cell r="M40">
            <v>378197.12</v>
          </cell>
          <cell r="Q40">
            <v>378197.12</v>
          </cell>
          <cell r="R40">
            <v>24582.8128</v>
          </cell>
          <cell r="S40">
            <v>3933.2500479999999</v>
          </cell>
          <cell r="T40">
            <v>406713.18284800003</v>
          </cell>
          <cell r="AN40">
            <v>278400</v>
          </cell>
          <cell r="AR40">
            <v>278400</v>
          </cell>
          <cell r="AS40">
            <v>18096</v>
          </cell>
          <cell r="AT40">
            <v>2895.36</v>
          </cell>
          <cell r="AU40">
            <v>299391.35999999999</v>
          </cell>
        </row>
        <row r="41">
          <cell r="A41" t="str">
            <v>ÉXITO BELLO</v>
          </cell>
          <cell r="B41">
            <v>168000</v>
          </cell>
          <cell r="I41">
            <v>836128</v>
          </cell>
          <cell r="J41">
            <v>676744</v>
          </cell>
          <cell r="K41">
            <v>83605</v>
          </cell>
          <cell r="M41">
            <v>44513</v>
          </cell>
          <cell r="N41">
            <v>74681</v>
          </cell>
          <cell r="Q41">
            <v>836128</v>
          </cell>
          <cell r="R41">
            <v>54348.32</v>
          </cell>
          <cell r="S41">
            <v>8695.7312000000002</v>
          </cell>
          <cell r="T41">
            <v>899172.05119999999</v>
          </cell>
          <cell r="AE41">
            <v>267327.59999999998</v>
          </cell>
          <cell r="AR41">
            <v>435327.6</v>
          </cell>
          <cell r="AS41">
            <v>28296.293999999998</v>
          </cell>
          <cell r="AT41">
            <v>4527.4070400000001</v>
          </cell>
          <cell r="AU41">
            <v>468151.30103999999</v>
          </cell>
        </row>
        <row r="42">
          <cell r="A42" t="str">
            <v>ÉXITO LAURELES</v>
          </cell>
          <cell r="B42">
            <v>2162217</v>
          </cell>
          <cell r="C42">
            <v>868126</v>
          </cell>
          <cell r="D42">
            <v>406560</v>
          </cell>
          <cell r="E42">
            <v>27145</v>
          </cell>
          <cell r="F42">
            <v>6442154</v>
          </cell>
          <cell r="G42">
            <v>120819</v>
          </cell>
          <cell r="H42">
            <v>3621316</v>
          </cell>
          <cell r="I42">
            <v>16746823</v>
          </cell>
          <cell r="J42">
            <v>1501736</v>
          </cell>
          <cell r="K42">
            <v>2186600</v>
          </cell>
          <cell r="L42">
            <v>289000</v>
          </cell>
          <cell r="M42">
            <v>8384489.2799999993</v>
          </cell>
          <cell r="N42">
            <v>87000</v>
          </cell>
          <cell r="O42">
            <v>4367400</v>
          </cell>
          <cell r="P42">
            <v>4000000</v>
          </cell>
          <cell r="Q42">
            <v>51211385.280000001</v>
          </cell>
          <cell r="R42">
            <v>3328740.0432000002</v>
          </cell>
          <cell r="S42">
            <v>532598.40691200003</v>
          </cell>
          <cell r="T42">
            <v>55072723.730112001</v>
          </cell>
          <cell r="AE42">
            <v>267327.59999999998</v>
          </cell>
          <cell r="AR42">
            <v>267327.59999999998</v>
          </cell>
          <cell r="AS42">
            <v>17376.293999999998</v>
          </cell>
          <cell r="AT42">
            <v>2780.2070399999998</v>
          </cell>
          <cell r="AU42">
            <v>287484.10103999998</v>
          </cell>
        </row>
        <row r="43">
          <cell r="A43" t="str">
            <v>R02</v>
          </cell>
          <cell r="H43">
            <v>49059205</v>
          </cell>
          <cell r="I43">
            <v>20865287</v>
          </cell>
          <cell r="L43">
            <v>243600</v>
          </cell>
          <cell r="AR43">
            <v>70168092</v>
          </cell>
          <cell r="AS43">
            <v>4560925.9800000004</v>
          </cell>
          <cell r="AT43">
            <v>729748.15680000011</v>
          </cell>
          <cell r="AU43">
            <v>75458766.136800006</v>
          </cell>
        </row>
        <row r="44">
          <cell r="A44" t="str">
            <v>R06</v>
          </cell>
          <cell r="F44">
            <v>302069</v>
          </cell>
          <cell r="G44">
            <v>175500</v>
          </cell>
          <cell r="J44">
            <v>426453</v>
          </cell>
          <cell r="L44">
            <v>354878</v>
          </cell>
          <cell r="N44">
            <v>280000</v>
          </cell>
          <cell r="Q44">
            <v>1610933</v>
          </cell>
          <cell r="S44">
            <v>1450000</v>
          </cell>
          <cell r="U44">
            <v>58731</v>
          </cell>
          <cell r="AA44">
            <v>198360</v>
          </cell>
          <cell r="AE44">
            <v>405245</v>
          </cell>
          <cell r="AR44">
            <v>5262169</v>
          </cell>
          <cell r="AS44">
            <v>342040.98499999999</v>
          </cell>
          <cell r="AT44">
            <v>54726.5576</v>
          </cell>
          <cell r="AU44">
            <v>5658936.5426000003</v>
          </cell>
        </row>
        <row r="45">
          <cell r="A45" t="str">
            <v>REF. APE</v>
          </cell>
          <cell r="C45">
            <v>323692</v>
          </cell>
          <cell r="D45">
            <v>231000</v>
          </cell>
          <cell r="G45">
            <v>56000</v>
          </cell>
          <cell r="K45">
            <v>242208</v>
          </cell>
          <cell r="O45">
            <v>1181000</v>
          </cell>
          <cell r="P45">
            <v>19262644</v>
          </cell>
          <cell r="T45">
            <v>1546320</v>
          </cell>
          <cell r="V45">
            <v>243600</v>
          </cell>
          <cell r="W45">
            <v>2170824</v>
          </cell>
          <cell r="AB45">
            <v>873600</v>
          </cell>
          <cell r="AC45">
            <v>4415424</v>
          </cell>
          <cell r="AD45">
            <v>2318144</v>
          </cell>
          <cell r="AF45">
            <v>4372840.4000000004</v>
          </cell>
          <cell r="AI45">
            <v>133400</v>
          </cell>
          <cell r="AK45">
            <v>1276800</v>
          </cell>
          <cell r="AL45">
            <v>5714740</v>
          </cell>
          <cell r="AM45">
            <v>322970</v>
          </cell>
          <cell r="AN45">
            <v>1232204.8</v>
          </cell>
          <cell r="AO45">
            <v>54850</v>
          </cell>
          <cell r="AP45">
            <v>3324560</v>
          </cell>
          <cell r="AR45">
            <v>49296821.199999996</v>
          </cell>
          <cell r="AS45">
            <v>3204293.378</v>
          </cell>
          <cell r="AT45">
            <v>512686.94047999999</v>
          </cell>
          <cell r="AU45">
            <v>53013801.518479995</v>
          </cell>
        </row>
        <row r="46">
          <cell r="A46" t="str">
            <v>Total general</v>
          </cell>
          <cell r="B46">
            <v>168000</v>
          </cell>
          <cell r="C46">
            <v>464911</v>
          </cell>
          <cell r="D46">
            <v>306400</v>
          </cell>
          <cell r="E46">
            <v>556800</v>
          </cell>
          <cell r="F46">
            <v>302069</v>
          </cell>
          <cell r="G46">
            <v>290500</v>
          </cell>
          <cell r="H46">
            <v>49059205</v>
          </cell>
          <cell r="I46">
            <v>20958087</v>
          </cell>
          <cell r="J46">
            <v>426453</v>
          </cell>
          <cell r="K46">
            <v>242208</v>
          </cell>
          <cell r="L46">
            <v>648764</v>
          </cell>
          <cell r="M46">
            <v>394400</v>
          </cell>
          <cell r="N46">
            <v>560000</v>
          </cell>
          <cell r="O46">
            <v>1181000</v>
          </cell>
          <cell r="P46">
            <v>19262644</v>
          </cell>
          <cell r="Q46">
            <v>1610933</v>
          </cell>
          <cell r="R46">
            <v>132400</v>
          </cell>
          <cell r="S46">
            <v>5800000</v>
          </cell>
          <cell r="T46">
            <v>1546320</v>
          </cell>
          <cell r="U46">
            <v>74481</v>
          </cell>
          <cell r="V46">
            <v>243600</v>
          </cell>
          <cell r="W46">
            <v>2170824</v>
          </cell>
          <cell r="X46">
            <v>9184000</v>
          </cell>
          <cell r="Y46">
            <v>5620000</v>
          </cell>
          <cell r="Z46">
            <v>4446954</v>
          </cell>
          <cell r="AA46">
            <v>198360</v>
          </cell>
          <cell r="AB46">
            <v>873600</v>
          </cell>
          <cell r="AC46">
            <v>6711644</v>
          </cell>
          <cell r="AD46">
            <v>4153264</v>
          </cell>
          <cell r="AE46">
            <v>2240268</v>
          </cell>
          <cell r="AF46">
            <v>30472347.399999999</v>
          </cell>
          <cell r="AG46">
            <v>24300</v>
          </cell>
          <cell r="AH46">
            <v>232000</v>
          </cell>
          <cell r="AI46">
            <v>133400</v>
          </cell>
          <cell r="AJ46">
            <v>3072689.2</v>
          </cell>
          <cell r="AK46">
            <v>2900800</v>
          </cell>
          <cell r="AL46">
            <v>5714740</v>
          </cell>
          <cell r="AM46">
            <v>322970</v>
          </cell>
          <cell r="AN46">
            <v>3279290.8</v>
          </cell>
          <cell r="AO46">
            <v>69850</v>
          </cell>
          <cell r="AP46">
            <v>3324560</v>
          </cell>
          <cell r="AQ46">
            <v>372360</v>
          </cell>
          <cell r="AR46">
            <v>189747396.40000001</v>
          </cell>
          <cell r="AS46">
            <v>12333580.766000001</v>
          </cell>
          <cell r="AT46">
            <v>1973372.9225600001</v>
          </cell>
          <cell r="AU46">
            <v>204054350.08856001</v>
          </cell>
        </row>
      </sheetData>
      <sheetData sheetId="7" refreshError="1">
        <row r="3">
          <cell r="A3" t="str">
            <v>Suma de VALORES</v>
          </cell>
          <cell r="B3" t="str">
            <v>PROVEEDORES</v>
          </cell>
        </row>
        <row r="4">
          <cell r="A4" t="str">
            <v>CODIGO</v>
          </cell>
          <cell r="B4" t="str">
            <v>ABENSALA</v>
          </cell>
          <cell r="C4" t="str">
            <v>ACERAL</v>
          </cell>
          <cell r="D4" t="str">
            <v>AIRE AMBIENTE</v>
          </cell>
          <cell r="E4" t="str">
            <v>ALFAGRES</v>
          </cell>
          <cell r="F4" t="str">
            <v>ALQUILER DE EQUIPO</v>
          </cell>
          <cell r="G4" t="str">
            <v>ANTICIPOS</v>
          </cell>
          <cell r="H4" t="str">
            <v>ASCOM</v>
          </cell>
          <cell r="I4" t="str">
            <v>AUROSCOPIAS</v>
          </cell>
          <cell r="J4" t="str">
            <v>BALDOSINES DELTA</v>
          </cell>
          <cell r="K4" t="str">
            <v>CARLOS GOMEZ</v>
          </cell>
          <cell r="L4" t="str">
            <v>CEMENTOS RIOCLARO</v>
          </cell>
          <cell r="M4" t="str">
            <v>COECSA</v>
          </cell>
          <cell r="N4" t="str">
            <v>COPAQUES</v>
          </cell>
          <cell r="O4" t="str">
            <v>DANIEL MONTEALEGRE</v>
          </cell>
          <cell r="P4" t="str">
            <v>DICENTE</v>
          </cell>
          <cell r="Q4" t="str">
            <v>DINPRO</v>
          </cell>
          <cell r="R4" t="str">
            <v>DISTRIB. DE MATERIALES</v>
          </cell>
          <cell r="S4" t="str">
            <v>DISTRIB. ITAGUI</v>
          </cell>
          <cell r="T4" t="str">
            <v>DISTRIBUIDORA ETERNIT</v>
          </cell>
          <cell r="U4" t="str">
            <v>DR TRANSPORTES Y SERVICIOS</v>
          </cell>
          <cell r="V4" t="str">
            <v>ELECTRO DISEÑOS</v>
          </cell>
          <cell r="W4" t="str">
            <v>ELEMENTOS Y COMPLEMENTOS</v>
          </cell>
          <cell r="X4" t="str">
            <v>ESTRUCTURA CENO</v>
          </cell>
          <cell r="Y4" t="str">
            <v>EVALTEC</v>
          </cell>
          <cell r="Z4" t="str">
            <v>FERREAS Y CIA</v>
          </cell>
          <cell r="AA4" t="str">
            <v>FERRELUGUE</v>
          </cell>
          <cell r="AB4" t="str">
            <v>FERRET. EL MACHUELO</v>
          </cell>
          <cell r="AC4" t="str">
            <v>FERRET. LA REBAJA</v>
          </cell>
          <cell r="AD4" t="str">
            <v>FERROSVEL</v>
          </cell>
          <cell r="AE4" t="str">
            <v>FORMALETAS RODRIGUEZ</v>
          </cell>
          <cell r="AF4" t="str">
            <v>HUVER BUITRAGO</v>
          </cell>
          <cell r="AG4" t="str">
            <v>INGETIERRAS</v>
          </cell>
          <cell r="AH4" t="str">
            <v>JAIME RUBIO</v>
          </cell>
          <cell r="AI4" t="str">
            <v>JHON JAIRO SERNA</v>
          </cell>
          <cell r="AJ4" t="str">
            <v>JOSE ANTONIO PALACIO</v>
          </cell>
          <cell r="AK4" t="str">
            <v>JOSE RUBIO</v>
          </cell>
          <cell r="AL4" t="str">
            <v>JUAN ROJAS</v>
          </cell>
          <cell r="AM4" t="str">
            <v>LOGITRANS</v>
          </cell>
          <cell r="AN4" t="str">
            <v>LUIS MARIO ESCOBAR</v>
          </cell>
          <cell r="AO4" t="str">
            <v>MANO DE OBRA</v>
          </cell>
          <cell r="AP4" t="str">
            <v>MANUEL ROSAS</v>
          </cell>
          <cell r="AQ4" t="str">
            <v>MATERIAL DE PLAYA</v>
          </cell>
          <cell r="AR4" t="str">
            <v>MATERIALES DE CONSTRUCCION</v>
          </cell>
          <cell r="AS4" t="str">
            <v>METROCONCRETO</v>
          </cell>
          <cell r="AT4" t="str">
            <v>MODULE E DISEÑE</v>
          </cell>
          <cell r="AU4" t="str">
            <v>MOLITUR</v>
          </cell>
          <cell r="AV4" t="str">
            <v>MULTIMADERAS</v>
          </cell>
          <cell r="AW4" t="str">
            <v>PAULA TRUJILLO</v>
          </cell>
          <cell r="AX4" t="str">
            <v>PROMONTAJES</v>
          </cell>
          <cell r="AY4" t="str">
            <v>RAFAEL BARRAGAN</v>
          </cell>
          <cell r="AZ4" t="str">
            <v>REEMBOLSABLE (CMP)</v>
          </cell>
          <cell r="BA4" t="str">
            <v>REEMBOLSABLE (JFN)</v>
          </cell>
          <cell r="BB4" t="str">
            <v>SOLIDOS</v>
          </cell>
          <cell r="BC4" t="str">
            <v>SPAZIO E MOBILE</v>
          </cell>
          <cell r="BD4" t="str">
            <v>VARIOS</v>
          </cell>
          <cell r="BE4" t="str">
            <v>Total general</v>
          </cell>
          <cell r="BF4" t="str">
            <v>UTILIDAD</v>
          </cell>
          <cell r="BG4" t="str">
            <v>IVA</v>
          </cell>
          <cell r="BH4" t="str">
            <v>TOTAL</v>
          </cell>
        </row>
        <row r="5">
          <cell r="A5" t="str">
            <v>001</v>
          </cell>
          <cell r="B5">
            <v>778360</v>
          </cell>
          <cell r="C5">
            <v>118603.2</v>
          </cell>
          <cell r="D5">
            <v>1693870</v>
          </cell>
          <cell r="E5">
            <v>118603.2</v>
          </cell>
          <cell r="F5">
            <v>7709.2079999999996</v>
          </cell>
          <cell r="G5">
            <v>20209.985280000001</v>
          </cell>
          <cell r="H5">
            <v>146522.39327999999</v>
          </cell>
          <cell r="I5">
            <v>152830</v>
          </cell>
          <cell r="J5">
            <v>1760880</v>
          </cell>
          <cell r="K5">
            <v>59000</v>
          </cell>
          <cell r="L5">
            <v>179800</v>
          </cell>
          <cell r="M5">
            <v>66400</v>
          </cell>
          <cell r="N5">
            <v>236640</v>
          </cell>
          <cell r="O5">
            <v>823200</v>
          </cell>
          <cell r="P5">
            <v>84448</v>
          </cell>
          <cell r="Q5">
            <v>327033</v>
          </cell>
          <cell r="R5">
            <v>380800</v>
          </cell>
          <cell r="S5">
            <v>27000</v>
          </cell>
          <cell r="T5">
            <v>4384800</v>
          </cell>
          <cell r="U5">
            <v>22051870</v>
          </cell>
          <cell r="V5">
            <v>1433371.55</v>
          </cell>
          <cell r="W5">
            <v>229339.448</v>
          </cell>
          <cell r="X5">
            <v>23714580.998</v>
          </cell>
          <cell r="Y5">
            <v>281890</v>
          </cell>
          <cell r="Z5">
            <v>61544</v>
          </cell>
          <cell r="AA5">
            <v>246564.76</v>
          </cell>
          <cell r="AB5">
            <v>39450.361600000004</v>
          </cell>
          <cell r="AC5">
            <v>396720</v>
          </cell>
          <cell r="AD5">
            <v>737607</v>
          </cell>
          <cell r="AE5">
            <v>858168</v>
          </cell>
          <cell r="AF5">
            <v>7671.1128000000008</v>
          </cell>
          <cell r="AG5">
            <v>793222.56779999996</v>
          </cell>
          <cell r="AH5">
            <v>180932.57</v>
          </cell>
          <cell r="AI5">
            <v>89600</v>
          </cell>
          <cell r="AJ5">
            <v>2993459.7811999996</v>
          </cell>
          <cell r="AK5">
            <v>133400</v>
          </cell>
          <cell r="AO5">
            <v>908039</v>
          </cell>
          <cell r="BB5">
            <v>229600</v>
          </cell>
          <cell r="BC5">
            <v>11980</v>
          </cell>
          <cell r="BE5">
            <v>444600</v>
          </cell>
          <cell r="BF5">
            <v>28899</v>
          </cell>
          <cell r="BG5">
            <v>4623.84</v>
          </cell>
          <cell r="BH5">
            <v>478122.84</v>
          </cell>
        </row>
        <row r="6">
          <cell r="A6" t="str">
            <v>002</v>
          </cell>
          <cell r="B6">
            <v>1143199.96</v>
          </cell>
          <cell r="C6">
            <v>118603.2</v>
          </cell>
          <cell r="D6">
            <v>157412</v>
          </cell>
          <cell r="E6">
            <v>118603.2</v>
          </cell>
          <cell r="F6">
            <v>7709.2079999999996</v>
          </cell>
          <cell r="G6">
            <v>20209.985280000001</v>
          </cell>
          <cell r="H6">
            <v>146522.39327999999</v>
          </cell>
          <cell r="I6">
            <v>54200</v>
          </cell>
          <cell r="J6">
            <v>14063228</v>
          </cell>
          <cell r="K6">
            <v>56000</v>
          </cell>
          <cell r="L6">
            <v>1916946</v>
          </cell>
          <cell r="M6">
            <v>2000000</v>
          </cell>
          <cell r="O6">
            <v>157412</v>
          </cell>
          <cell r="P6">
            <v>10231.780000000001</v>
          </cell>
          <cell r="Q6">
            <v>754000</v>
          </cell>
          <cell r="R6">
            <v>2534272</v>
          </cell>
          <cell r="T6">
            <v>324440</v>
          </cell>
          <cell r="U6">
            <v>44900428</v>
          </cell>
          <cell r="V6">
            <v>2918527.8200000003</v>
          </cell>
          <cell r="W6">
            <v>466964.45120000007</v>
          </cell>
          <cell r="X6">
            <v>48285920.271200001</v>
          </cell>
          <cell r="Z6">
            <v>687845.33333333337</v>
          </cell>
          <cell r="AA6">
            <v>44709.94666666667</v>
          </cell>
          <cell r="AB6">
            <v>31590</v>
          </cell>
          <cell r="AC6">
            <v>739708.87146666669</v>
          </cell>
          <cell r="AD6">
            <v>3288272</v>
          </cell>
          <cell r="AE6">
            <v>213737.68</v>
          </cell>
          <cell r="AF6">
            <v>112000</v>
          </cell>
          <cell r="AG6">
            <v>3536207.7088000001</v>
          </cell>
          <cell r="AH6">
            <v>27384.5</v>
          </cell>
          <cell r="AI6">
            <v>4381.5200000000004</v>
          </cell>
          <cell r="AJ6">
            <v>453066.02</v>
          </cell>
          <cell r="BA6">
            <v>31850</v>
          </cell>
          <cell r="BC6">
            <v>11980</v>
          </cell>
          <cell r="BE6">
            <v>87850</v>
          </cell>
          <cell r="BF6">
            <v>5710.25</v>
          </cell>
          <cell r="BG6">
            <v>913.64</v>
          </cell>
          <cell r="BH6">
            <v>94473.89</v>
          </cell>
        </row>
        <row r="7">
          <cell r="A7" t="str">
            <v>003</v>
          </cell>
          <cell r="B7">
            <v>601465.04</v>
          </cell>
          <cell r="C7">
            <v>118603.2</v>
          </cell>
          <cell r="E7">
            <v>118603.2</v>
          </cell>
          <cell r="F7">
            <v>7709.2079999999996</v>
          </cell>
          <cell r="G7">
            <v>20209.985280000001</v>
          </cell>
          <cell r="H7">
            <v>146522.39327999999</v>
          </cell>
          <cell r="K7">
            <v>322560</v>
          </cell>
          <cell r="O7">
            <v>92389.2</v>
          </cell>
          <cell r="P7">
            <v>6005.2979999999998</v>
          </cell>
          <cell r="Q7">
            <v>754000</v>
          </cell>
          <cell r="R7">
            <v>319000</v>
          </cell>
          <cell r="Z7">
            <v>322560</v>
          </cell>
          <cell r="AA7">
            <v>20966.400000000001</v>
          </cell>
          <cell r="AB7">
            <v>3354.6240000000003</v>
          </cell>
          <cell r="AC7">
            <v>346881.02400000003</v>
          </cell>
          <cell r="AD7">
            <v>754000</v>
          </cell>
          <cell r="AE7">
            <v>49010</v>
          </cell>
          <cell r="AF7">
            <v>7841.6</v>
          </cell>
          <cell r="AG7">
            <v>810851.6</v>
          </cell>
          <cell r="AH7">
            <v>5674.5</v>
          </cell>
          <cell r="AI7">
            <v>139200</v>
          </cell>
          <cell r="AJ7">
            <v>746809</v>
          </cell>
          <cell r="AP7">
            <v>722400</v>
          </cell>
          <cell r="BC7">
            <v>11980</v>
          </cell>
          <cell r="BE7">
            <v>746809</v>
          </cell>
          <cell r="BF7">
            <v>48542.584999999999</v>
          </cell>
          <cell r="BG7">
            <v>7766.8136000000004</v>
          </cell>
          <cell r="BH7">
            <v>803118.39859999996</v>
          </cell>
        </row>
        <row r="8">
          <cell r="A8" t="str">
            <v>004</v>
          </cell>
          <cell r="B8">
            <v>356333.68</v>
          </cell>
          <cell r="C8">
            <v>118603.2</v>
          </cell>
          <cell r="E8">
            <v>118603.2</v>
          </cell>
          <cell r="F8">
            <v>7709.2079999999996</v>
          </cell>
          <cell r="G8">
            <v>20209.985280000001</v>
          </cell>
          <cell r="H8">
            <v>146522.39327999999</v>
          </cell>
          <cell r="I8">
            <v>260000</v>
          </cell>
          <cell r="J8">
            <v>319997</v>
          </cell>
          <cell r="M8">
            <v>284398</v>
          </cell>
          <cell r="O8">
            <v>324800</v>
          </cell>
          <cell r="P8">
            <v>21112</v>
          </cell>
          <cell r="Q8">
            <v>3377.92</v>
          </cell>
          <cell r="R8">
            <v>349289.92</v>
          </cell>
          <cell r="T8">
            <v>113970</v>
          </cell>
          <cell r="Z8">
            <v>373970</v>
          </cell>
          <cell r="AA8">
            <v>24308.05</v>
          </cell>
          <cell r="AB8">
            <v>3889.288</v>
          </cell>
          <cell r="AC8">
            <v>402167.33799999999</v>
          </cell>
          <cell r="AD8">
            <v>284398</v>
          </cell>
          <cell r="AE8">
            <v>18485.87</v>
          </cell>
          <cell r="AF8">
            <v>2957.7392</v>
          </cell>
          <cell r="AG8">
            <v>305841.60920000001</v>
          </cell>
          <cell r="AH8">
            <v>3120</v>
          </cell>
          <cell r="AI8">
            <v>499.2</v>
          </cell>
          <cell r="AJ8">
            <v>51619.199999999997</v>
          </cell>
          <cell r="AU8">
            <v>340600</v>
          </cell>
          <cell r="AZ8">
            <v>166500</v>
          </cell>
          <cell r="BE8">
            <v>507100</v>
          </cell>
          <cell r="BF8">
            <v>32961.5</v>
          </cell>
          <cell r="BG8">
            <v>5273.84</v>
          </cell>
          <cell r="BH8">
            <v>545335.34</v>
          </cell>
        </row>
        <row r="9">
          <cell r="A9" t="str">
            <v>005</v>
          </cell>
          <cell r="B9">
            <v>575000</v>
          </cell>
          <cell r="C9">
            <v>118603.2</v>
          </cell>
          <cell r="E9">
            <v>2610000</v>
          </cell>
          <cell r="F9">
            <v>92028.670499999993</v>
          </cell>
          <cell r="G9">
            <v>241256.69928</v>
          </cell>
          <cell r="H9">
            <v>12738590</v>
          </cell>
          <cell r="N9">
            <v>1112208</v>
          </cell>
          <cell r="O9">
            <v>69189.2</v>
          </cell>
          <cell r="P9">
            <v>4497.2979999999998</v>
          </cell>
          <cell r="Q9">
            <v>719.56768</v>
          </cell>
          <cell r="R9">
            <v>498800</v>
          </cell>
          <cell r="T9">
            <v>142570</v>
          </cell>
          <cell r="Z9">
            <v>142570</v>
          </cell>
          <cell r="AA9">
            <v>9267.0500000000011</v>
          </cell>
          <cell r="AB9">
            <v>1482.7280000000003</v>
          </cell>
          <cell r="AC9">
            <v>100120</v>
          </cell>
          <cell r="AD9">
            <v>1112208</v>
          </cell>
          <cell r="AE9">
            <v>72293.52</v>
          </cell>
          <cell r="AF9">
            <v>11566.9632</v>
          </cell>
          <cell r="AG9">
            <v>1196068.4832000001</v>
          </cell>
          <cell r="AH9">
            <v>6507.8</v>
          </cell>
          <cell r="AI9">
            <v>1041.248</v>
          </cell>
          <cell r="AJ9">
            <v>107669.04800000001</v>
          </cell>
          <cell r="AL9">
            <v>220400</v>
          </cell>
          <cell r="BE9">
            <v>13313590</v>
          </cell>
          <cell r="BF9">
            <v>865383.35</v>
          </cell>
          <cell r="BG9">
            <v>138461.33600000001</v>
          </cell>
          <cell r="BH9">
            <v>14317434.685999999</v>
          </cell>
        </row>
        <row r="10">
          <cell r="A10" t="str">
            <v>006</v>
          </cell>
          <cell r="B10">
            <v>250048.68</v>
          </cell>
          <cell r="C10">
            <v>118603.2</v>
          </cell>
          <cell r="E10">
            <v>118603.2</v>
          </cell>
          <cell r="F10">
            <v>7709.2079999999996</v>
          </cell>
          <cell r="G10">
            <v>20209.985280000001</v>
          </cell>
          <cell r="H10">
            <v>146522.39327999999</v>
          </cell>
          <cell r="I10">
            <v>444619.88</v>
          </cell>
          <cell r="M10">
            <v>81144</v>
          </cell>
          <cell r="N10">
            <v>18096</v>
          </cell>
          <cell r="O10">
            <v>69189.2</v>
          </cell>
          <cell r="P10">
            <v>4497.2979999999998</v>
          </cell>
          <cell r="Q10">
            <v>719.56768</v>
          </cell>
          <cell r="R10">
            <v>74406.065679999985</v>
          </cell>
          <cell r="U10">
            <v>9500</v>
          </cell>
          <cell r="Z10">
            <v>95333.333333333328</v>
          </cell>
          <cell r="AA10">
            <v>6196.666666666667</v>
          </cell>
          <cell r="AB10">
            <v>991.4666666666667</v>
          </cell>
          <cell r="AC10">
            <v>102521.46666666666</v>
          </cell>
          <cell r="AD10">
            <v>99240</v>
          </cell>
          <cell r="AE10">
            <v>6450.6</v>
          </cell>
          <cell r="AF10">
            <v>1032.096</v>
          </cell>
          <cell r="AG10">
            <v>106722.69600000001</v>
          </cell>
          <cell r="AH10">
            <v>28900.2922</v>
          </cell>
          <cell r="AI10">
            <v>4624.0467520000002</v>
          </cell>
          <cell r="AJ10">
            <v>478144.21895200002</v>
          </cell>
          <cell r="AZ10">
            <v>87500</v>
          </cell>
          <cell r="BC10">
            <v>11980</v>
          </cell>
          <cell r="BE10">
            <v>87500</v>
          </cell>
          <cell r="BF10">
            <v>5687.5</v>
          </cell>
          <cell r="BG10">
            <v>910</v>
          </cell>
          <cell r="BH10">
            <v>94097.5</v>
          </cell>
        </row>
        <row r="11">
          <cell r="A11" t="str">
            <v>009</v>
          </cell>
          <cell r="B11">
            <v>74127</v>
          </cell>
          <cell r="C11">
            <v>118603.2</v>
          </cell>
          <cell r="E11">
            <v>118603.2</v>
          </cell>
          <cell r="F11">
            <v>7709.2079999999996</v>
          </cell>
          <cell r="G11">
            <v>20209.985280000001</v>
          </cell>
          <cell r="H11">
            <v>165760</v>
          </cell>
          <cell r="I11">
            <v>248472</v>
          </cell>
          <cell r="M11">
            <v>82432</v>
          </cell>
          <cell r="N11">
            <v>475117.44</v>
          </cell>
          <cell r="O11">
            <v>2528355</v>
          </cell>
          <cell r="P11">
            <v>164343.07500000001</v>
          </cell>
          <cell r="Q11">
            <v>26294.892000000003</v>
          </cell>
          <cell r="R11">
            <v>2718992.9670000002</v>
          </cell>
          <cell r="S11">
            <v>99792</v>
          </cell>
          <cell r="Z11">
            <v>2535646.1333333338</v>
          </cell>
          <cell r="AA11">
            <v>164816.99866666671</v>
          </cell>
          <cell r="AB11">
            <v>26370.719786666676</v>
          </cell>
          <cell r="AC11">
            <v>2726833.8517866675</v>
          </cell>
          <cell r="AD11">
            <v>723309.44</v>
          </cell>
          <cell r="AE11">
            <v>47015.113599999997</v>
          </cell>
          <cell r="AF11">
            <v>112000</v>
          </cell>
          <cell r="AG11">
            <v>777846.97177599999</v>
          </cell>
          <cell r="AH11">
            <v>20164.372800000001</v>
          </cell>
          <cell r="AI11">
            <v>1002000</v>
          </cell>
          <cell r="AJ11">
            <v>333611.79244799999</v>
          </cell>
          <cell r="AL11">
            <v>89737.600000000006</v>
          </cell>
          <cell r="BE11">
            <v>89737.600000000006</v>
          </cell>
          <cell r="BF11">
            <v>5832.9440000000004</v>
          </cell>
          <cell r="BG11">
            <v>933.27104000000008</v>
          </cell>
          <cell r="BH11">
            <v>96503.815040000016</v>
          </cell>
        </row>
        <row r="12">
          <cell r="A12" t="str">
            <v>011</v>
          </cell>
          <cell r="B12">
            <v>303042.28000000003</v>
          </cell>
          <cell r="C12">
            <v>118603.2</v>
          </cell>
          <cell r="D12">
            <v>192105</v>
          </cell>
          <cell r="E12">
            <v>118603.2</v>
          </cell>
          <cell r="F12">
            <v>7709.2079999999996</v>
          </cell>
          <cell r="G12">
            <v>20209.985280000001</v>
          </cell>
          <cell r="H12">
            <v>146522.39327999999</v>
          </cell>
          <cell r="M12">
            <v>207144</v>
          </cell>
          <cell r="N12">
            <v>64496</v>
          </cell>
          <cell r="O12">
            <v>440787</v>
          </cell>
          <cell r="P12">
            <v>28651.155000000002</v>
          </cell>
          <cell r="Q12">
            <v>4584.1848000000009</v>
          </cell>
          <cell r="R12">
            <v>474022.33980000002</v>
          </cell>
          <cell r="V12">
            <v>33107.142857142855</v>
          </cell>
          <cell r="Z12">
            <v>225212.14285714284</v>
          </cell>
          <cell r="AA12">
            <v>14638.789285714285</v>
          </cell>
          <cell r="AB12">
            <v>2342.2062857142855</v>
          </cell>
          <cell r="AC12">
            <v>242193.1384285714</v>
          </cell>
          <cell r="AD12">
            <v>271640</v>
          </cell>
          <cell r="AE12">
            <v>17656.600000000002</v>
          </cell>
          <cell r="AF12">
            <v>128992</v>
          </cell>
          <cell r="AG12">
            <v>292121.65599999996</v>
          </cell>
          <cell r="AH12">
            <v>25973.241840000002</v>
          </cell>
          <cell r="AI12">
            <v>4155.7186944000005</v>
          </cell>
          <cell r="AJ12">
            <v>429717.29653440003</v>
          </cell>
          <cell r="AL12">
            <v>2781393.48</v>
          </cell>
          <cell r="BE12">
            <v>2910385.48</v>
          </cell>
          <cell r="BF12">
            <v>189175.05619999999</v>
          </cell>
          <cell r="BG12">
            <v>30268.008991999999</v>
          </cell>
          <cell r="BH12">
            <v>3129828.545192</v>
          </cell>
        </row>
        <row r="13">
          <cell r="A13" t="str">
            <v>017</v>
          </cell>
          <cell r="B13">
            <v>622782.19999999995</v>
          </cell>
          <cell r="C13">
            <v>118603.2</v>
          </cell>
          <cell r="D13">
            <v>663520</v>
          </cell>
          <cell r="E13">
            <v>118603.2</v>
          </cell>
          <cell r="F13">
            <v>7709.2079999999996</v>
          </cell>
          <cell r="G13">
            <v>20209.985280000001</v>
          </cell>
          <cell r="H13">
            <v>44800</v>
          </cell>
          <cell r="M13">
            <v>544236.33600000001</v>
          </cell>
          <cell r="N13">
            <v>37120</v>
          </cell>
          <cell r="O13">
            <v>3387216</v>
          </cell>
          <cell r="P13">
            <v>336000</v>
          </cell>
          <cell r="Q13">
            <v>35227.046399999999</v>
          </cell>
          <cell r="R13">
            <v>3642612.0863999999</v>
          </cell>
          <cell r="U13">
            <v>100000</v>
          </cell>
          <cell r="V13">
            <v>107707</v>
          </cell>
          <cell r="Z13">
            <v>369107.14285714284</v>
          </cell>
          <cell r="AA13">
            <v>23991.964285714286</v>
          </cell>
          <cell r="AB13">
            <v>3838.7142857142858</v>
          </cell>
          <cell r="AC13">
            <v>396937.82142857136</v>
          </cell>
          <cell r="AD13">
            <v>81920</v>
          </cell>
          <cell r="AE13">
            <v>25390</v>
          </cell>
          <cell r="AF13">
            <v>851.96800000000007</v>
          </cell>
          <cell r="AG13">
            <v>88096.767999999996</v>
          </cell>
          <cell r="AH13">
            <v>35375.361840000005</v>
          </cell>
          <cell r="AI13">
            <v>5660.0578944000008</v>
          </cell>
          <cell r="AJ13">
            <v>585271.75573440001</v>
          </cell>
          <cell r="BE13">
            <v>107707</v>
          </cell>
          <cell r="BF13">
            <v>7000.9549999999999</v>
          </cell>
          <cell r="BG13">
            <v>1120.1528000000001</v>
          </cell>
          <cell r="BH13">
            <v>115828.1078</v>
          </cell>
        </row>
        <row r="14">
          <cell r="A14" t="str">
            <v>025</v>
          </cell>
          <cell r="B14">
            <v>294043</v>
          </cell>
          <cell r="C14">
            <v>118603.2</v>
          </cell>
          <cell r="D14">
            <v>4333.333333333333</v>
          </cell>
          <cell r="E14">
            <v>118603.2</v>
          </cell>
          <cell r="F14">
            <v>7709.2079999999996</v>
          </cell>
          <cell r="G14">
            <v>20209.985280000001</v>
          </cell>
          <cell r="H14">
            <v>146522.39327999999</v>
          </cell>
          <cell r="I14">
            <v>92800</v>
          </cell>
          <cell r="J14">
            <v>636422</v>
          </cell>
          <cell r="L14">
            <v>33600</v>
          </cell>
          <cell r="M14">
            <v>99792</v>
          </cell>
          <cell r="N14">
            <v>539376.80000000005</v>
          </cell>
          <cell r="O14">
            <v>209780</v>
          </cell>
          <cell r="P14">
            <v>208192.9915</v>
          </cell>
          <cell r="Q14">
            <v>33310.878640000003</v>
          </cell>
          <cell r="R14">
            <v>3444472.9701399999</v>
          </cell>
          <cell r="S14">
            <v>186279</v>
          </cell>
          <cell r="V14">
            <v>33107.142857142855</v>
          </cell>
          <cell r="Z14">
            <v>669529.14285714284</v>
          </cell>
          <cell r="AA14">
            <v>43519.394285714283</v>
          </cell>
          <cell r="AB14">
            <v>6963.103085714285</v>
          </cell>
          <cell r="AC14">
            <v>720011.64022857137</v>
          </cell>
          <cell r="AD14">
            <v>702408</v>
          </cell>
          <cell r="AE14">
            <v>136068</v>
          </cell>
          <cell r="AF14">
            <v>6647.3555200000001</v>
          </cell>
          <cell r="AG14">
            <v>687362.12751999998</v>
          </cell>
          <cell r="AH14">
            <v>-8457.5836800000016</v>
          </cell>
          <cell r="AI14">
            <v>-1353.2133888000003</v>
          </cell>
          <cell r="AJ14">
            <v>-139927.46906880001</v>
          </cell>
          <cell r="BA14">
            <v>28850</v>
          </cell>
          <cell r="BE14">
            <v>28850</v>
          </cell>
          <cell r="BF14">
            <v>1875.25</v>
          </cell>
          <cell r="BG14">
            <v>300.04000000000002</v>
          </cell>
          <cell r="BH14">
            <v>31025.29</v>
          </cell>
        </row>
        <row r="15">
          <cell r="A15" t="str">
            <v>026</v>
          </cell>
          <cell r="B15">
            <v>1297222.5</v>
          </cell>
          <cell r="E15">
            <v>1297222.5</v>
          </cell>
          <cell r="F15">
            <v>84319.462500000009</v>
          </cell>
          <cell r="G15">
            <v>221046.71399999998</v>
          </cell>
          <cell r="H15">
            <v>100800</v>
          </cell>
          <cell r="I15">
            <v>213788</v>
          </cell>
          <cell r="L15">
            <v>70560</v>
          </cell>
          <cell r="M15">
            <v>11648</v>
          </cell>
          <cell r="N15">
            <v>490111.6</v>
          </cell>
          <cell r="O15">
            <v>6561</v>
          </cell>
          <cell r="P15">
            <v>42291.853500000005</v>
          </cell>
          <cell r="Q15">
            <v>6766.6965600000012</v>
          </cell>
          <cell r="R15">
            <v>699702.45005999994</v>
          </cell>
          <cell r="V15">
            <v>33107.142857142855</v>
          </cell>
          <cell r="Y15">
            <v>1871466.6666666667</v>
          </cell>
          <cell r="Z15">
            <v>1904573.8095238097</v>
          </cell>
          <cell r="AA15">
            <v>123797.29761904763</v>
          </cell>
          <cell r="AB15">
            <v>483024</v>
          </cell>
          <cell r="AC15">
            <v>2048178.6747619049</v>
          </cell>
          <cell r="AD15">
            <v>602559.6</v>
          </cell>
          <cell r="AE15">
            <v>226200</v>
          </cell>
          <cell r="AF15">
            <v>6266.6198400000003</v>
          </cell>
          <cell r="AG15">
            <v>647992.59383999999</v>
          </cell>
          <cell r="AH15">
            <v>31396.560000000001</v>
          </cell>
          <cell r="AI15">
            <v>5023.4495999999999</v>
          </cell>
          <cell r="AJ15">
            <v>194880</v>
          </cell>
          <cell r="BA15">
            <v>54350</v>
          </cell>
          <cell r="BE15">
            <v>54350</v>
          </cell>
          <cell r="BF15">
            <v>3532.75</v>
          </cell>
          <cell r="BG15">
            <v>565.24</v>
          </cell>
          <cell r="BH15">
            <v>58447.99</v>
          </cell>
        </row>
        <row r="16">
          <cell r="A16" t="str">
            <v>109</v>
          </cell>
          <cell r="B16">
            <v>1297222.5</v>
          </cell>
          <cell r="C16">
            <v>7510771</v>
          </cell>
          <cell r="D16">
            <v>117150</v>
          </cell>
          <cell r="E16">
            <v>1822222.5</v>
          </cell>
          <cell r="F16">
            <v>118444.46250000001</v>
          </cell>
          <cell r="G16">
            <v>310506.71399999998</v>
          </cell>
          <cell r="H16">
            <v>2251173.6765000001</v>
          </cell>
          <cell r="I16">
            <v>325412.47999999998</v>
          </cell>
          <cell r="J16">
            <v>70200</v>
          </cell>
          <cell r="K16">
            <v>630000</v>
          </cell>
          <cell r="L16">
            <v>27901</v>
          </cell>
          <cell r="M16">
            <v>100572</v>
          </cell>
          <cell r="N16">
            <v>103462</v>
          </cell>
          <cell r="O16">
            <v>11128055</v>
          </cell>
          <cell r="P16">
            <v>255924</v>
          </cell>
          <cell r="Q16">
            <v>115731.77200000001</v>
          </cell>
          <cell r="R16">
            <v>11967110.346999999</v>
          </cell>
          <cell r="U16">
            <v>5335424</v>
          </cell>
          <cell r="V16">
            <v>18387663</v>
          </cell>
          <cell r="Z16">
            <v>103307.14285714286</v>
          </cell>
          <cell r="AA16">
            <v>6714.9642857142862</v>
          </cell>
          <cell r="AB16">
            <v>311943</v>
          </cell>
          <cell r="AC16">
            <v>36330</v>
          </cell>
          <cell r="AD16">
            <v>38388</v>
          </cell>
          <cell r="AE16">
            <v>666141</v>
          </cell>
          <cell r="AF16">
            <v>7791.9853440000006</v>
          </cell>
          <cell r="AG16">
            <v>805721.25374399999</v>
          </cell>
          <cell r="AH16">
            <v>2385071.7800000003</v>
          </cell>
          <cell r="AI16">
            <v>381611.48480000003</v>
          </cell>
          <cell r="AJ16">
            <v>39460095.264800005</v>
          </cell>
          <cell r="BE16">
            <v>451735</v>
          </cell>
          <cell r="BF16">
            <v>29362.775000000001</v>
          </cell>
          <cell r="BG16">
            <v>4698.0440000000008</v>
          </cell>
          <cell r="BH16">
            <v>485795.81900000002</v>
          </cell>
        </row>
        <row r="17">
          <cell r="A17" t="str">
            <v>110</v>
          </cell>
          <cell r="B17">
            <v>1297222.5</v>
          </cell>
          <cell r="C17">
            <v>1087196</v>
          </cell>
          <cell r="D17">
            <v>525000</v>
          </cell>
          <cell r="E17">
            <v>2909418.5</v>
          </cell>
          <cell r="F17">
            <v>189112.20250000001</v>
          </cell>
          <cell r="G17">
            <v>495764.91240000003</v>
          </cell>
          <cell r="H17">
            <v>3594295.6149000004</v>
          </cell>
          <cell r="L17">
            <v>960000</v>
          </cell>
          <cell r="M17">
            <v>422400</v>
          </cell>
          <cell r="N17">
            <v>460096.6</v>
          </cell>
          <cell r="O17">
            <v>43575</v>
          </cell>
          <cell r="P17">
            <v>15080</v>
          </cell>
          <cell r="Q17">
            <v>27872.719680000006</v>
          </cell>
          <cell r="R17">
            <v>22400</v>
          </cell>
          <cell r="V17">
            <v>1000</v>
          </cell>
          <cell r="X17">
            <v>465080</v>
          </cell>
          <cell r="Z17">
            <v>886953</v>
          </cell>
          <cell r="AA17">
            <v>259140</v>
          </cell>
          <cell r="AB17">
            <v>9224.3112000000001</v>
          </cell>
          <cell r="AC17">
            <v>953829.25619999995</v>
          </cell>
          <cell r="AD17">
            <v>16128</v>
          </cell>
          <cell r="AE17">
            <v>11636</v>
          </cell>
          <cell r="AF17">
            <v>16577.346240000003</v>
          </cell>
          <cell r="AG17">
            <v>1714161.3602400003</v>
          </cell>
          <cell r="AH17">
            <v>79244.100000000006</v>
          </cell>
          <cell r="AI17">
            <v>12679.056</v>
          </cell>
          <cell r="AJ17">
            <v>1311063.1560000002</v>
          </cell>
          <cell r="BE17">
            <v>422400</v>
          </cell>
          <cell r="BF17">
            <v>27456</v>
          </cell>
          <cell r="BG17">
            <v>4392.96</v>
          </cell>
          <cell r="BH17">
            <v>454248.96000000002</v>
          </cell>
        </row>
        <row r="18">
          <cell r="A18" t="str">
            <v>111</v>
          </cell>
          <cell r="B18">
            <v>5188890</v>
          </cell>
          <cell r="C18">
            <v>2273228</v>
          </cell>
          <cell r="D18">
            <v>1050000</v>
          </cell>
          <cell r="E18">
            <v>8512118</v>
          </cell>
          <cell r="F18">
            <v>553287.67000000016</v>
          </cell>
          <cell r="G18">
            <v>1450464.9072</v>
          </cell>
          <cell r="H18">
            <v>5600</v>
          </cell>
          <cell r="I18">
            <v>890448.48</v>
          </cell>
          <cell r="L18">
            <v>89457</v>
          </cell>
          <cell r="M18">
            <v>784868</v>
          </cell>
          <cell r="N18">
            <v>176800</v>
          </cell>
          <cell r="O18">
            <v>601769</v>
          </cell>
          <cell r="P18">
            <v>39114.985000000001</v>
          </cell>
          <cell r="Q18">
            <v>6258.3976000000002</v>
          </cell>
          <cell r="R18">
            <v>44800</v>
          </cell>
          <cell r="S18">
            <v>241686</v>
          </cell>
          <cell r="W18">
            <v>697960</v>
          </cell>
          <cell r="Z18">
            <v>207808</v>
          </cell>
          <cell r="AA18">
            <v>13507.52</v>
          </cell>
          <cell r="AB18">
            <v>19140</v>
          </cell>
          <cell r="AC18">
            <v>130000</v>
          </cell>
          <cell r="AD18">
            <v>46592</v>
          </cell>
          <cell r="AE18">
            <v>55367</v>
          </cell>
          <cell r="AF18">
            <v>23792.193568000002</v>
          </cell>
          <cell r="AG18">
            <v>2460204.3233679999</v>
          </cell>
          <cell r="AH18">
            <v>61076.990000000005</v>
          </cell>
          <cell r="AI18">
            <v>9772.3184000000019</v>
          </cell>
          <cell r="AJ18">
            <v>1010495.3084</v>
          </cell>
          <cell r="BE18">
            <v>195940</v>
          </cell>
          <cell r="BF18">
            <v>12736.1</v>
          </cell>
          <cell r="BG18">
            <v>2037.7760000000001</v>
          </cell>
          <cell r="BH18">
            <v>210713.87600000002</v>
          </cell>
        </row>
        <row r="19">
          <cell r="A19" t="str">
            <v>113</v>
          </cell>
          <cell r="B19">
            <v>988360</v>
          </cell>
          <cell r="C19">
            <v>741270</v>
          </cell>
          <cell r="E19">
            <v>1729630</v>
          </cell>
          <cell r="F19">
            <v>2943683</v>
          </cell>
          <cell r="G19">
            <v>1634198</v>
          </cell>
          <cell r="H19">
            <v>2136784.9019999998</v>
          </cell>
          <cell r="I19">
            <v>98930</v>
          </cell>
          <cell r="K19">
            <v>133631</v>
          </cell>
          <cell r="L19">
            <v>63800</v>
          </cell>
          <cell r="M19">
            <v>129920</v>
          </cell>
          <cell r="N19">
            <v>511353</v>
          </cell>
          <cell r="O19">
            <v>826843.2</v>
          </cell>
          <cell r="P19">
            <v>1615000</v>
          </cell>
          <cell r="Q19">
            <v>8599.1692800000001</v>
          </cell>
          <cell r="R19">
            <v>114840</v>
          </cell>
          <cell r="S19">
            <v>1691200</v>
          </cell>
          <cell r="T19">
            <v>191250</v>
          </cell>
          <cell r="Z19">
            <v>1812098.3333333335</v>
          </cell>
          <cell r="AA19">
            <v>117786.39166666668</v>
          </cell>
          <cell r="AB19">
            <v>18845.822666666671</v>
          </cell>
          <cell r="AC19">
            <v>1948730.5476666668</v>
          </cell>
          <cell r="AD19">
            <v>210196</v>
          </cell>
          <cell r="AE19">
            <v>40600</v>
          </cell>
          <cell r="AF19">
            <v>4123.4751999999999</v>
          </cell>
          <cell r="AG19">
            <v>426383.19519999996</v>
          </cell>
          <cell r="AH19">
            <v>359305.11499999999</v>
          </cell>
          <cell r="AI19">
            <v>57488.818399999996</v>
          </cell>
          <cell r="AJ19">
            <v>5944564.9334000004</v>
          </cell>
          <cell r="BE19">
            <v>2126353</v>
          </cell>
          <cell r="BF19">
            <v>138212.94500000001</v>
          </cell>
          <cell r="BG19">
            <v>22114.071200000002</v>
          </cell>
          <cell r="BH19">
            <v>2286680.0162</v>
          </cell>
        </row>
        <row r="20">
          <cell r="A20" t="str">
            <v>200</v>
          </cell>
          <cell r="B20">
            <v>480000</v>
          </cell>
          <cell r="C20">
            <v>741270</v>
          </cell>
          <cell r="D20">
            <v>678795</v>
          </cell>
          <cell r="E20">
            <v>4509260</v>
          </cell>
          <cell r="F20">
            <v>1517031</v>
          </cell>
          <cell r="G20">
            <v>768377.9040000001</v>
          </cell>
          <cell r="H20">
            <v>59160</v>
          </cell>
          <cell r="I20">
            <v>1460000.8</v>
          </cell>
          <cell r="K20">
            <v>359632</v>
          </cell>
          <cell r="L20">
            <v>238903</v>
          </cell>
          <cell r="M20">
            <v>830000</v>
          </cell>
          <cell r="N20">
            <v>232302</v>
          </cell>
          <cell r="O20">
            <v>72750</v>
          </cell>
          <cell r="P20">
            <v>74131.199999999997</v>
          </cell>
          <cell r="Q20">
            <v>821570</v>
          </cell>
          <cell r="R20">
            <v>1226472.192</v>
          </cell>
          <cell r="T20">
            <v>131030</v>
          </cell>
          <cell r="V20">
            <v>3000</v>
          </cell>
          <cell r="X20">
            <v>741472</v>
          </cell>
          <cell r="Y20">
            <v>2153250</v>
          </cell>
          <cell r="Z20">
            <v>237236</v>
          </cell>
          <cell r="AA20">
            <v>77337.08666666667</v>
          </cell>
          <cell r="AB20">
            <v>12373.933866666668</v>
          </cell>
          <cell r="AC20">
            <v>1279512.3538666666</v>
          </cell>
          <cell r="AD20">
            <v>108248</v>
          </cell>
          <cell r="AE20">
            <v>318234</v>
          </cell>
          <cell r="AF20">
            <v>2878.4704000000006</v>
          </cell>
          <cell r="AG20">
            <v>297644.91039999999</v>
          </cell>
          <cell r="AH20">
            <v>1435667.142</v>
          </cell>
          <cell r="AI20">
            <v>229706.74272000001</v>
          </cell>
          <cell r="AJ20">
            <v>23752560.684720002</v>
          </cell>
          <cell r="AL20">
            <v>2504718.4</v>
          </cell>
          <cell r="BE20">
            <v>2504718.4</v>
          </cell>
          <cell r="BF20">
            <v>162806.696</v>
          </cell>
          <cell r="BG20">
            <v>26049.071360000002</v>
          </cell>
          <cell r="BH20">
            <v>2693574.1673599998</v>
          </cell>
        </row>
        <row r="21">
          <cell r="A21" t="str">
            <v>201</v>
          </cell>
          <cell r="B21">
            <v>480000</v>
          </cell>
          <cell r="C21">
            <v>7510771</v>
          </cell>
          <cell r="D21">
            <v>678795</v>
          </cell>
          <cell r="E21">
            <v>1501406</v>
          </cell>
          <cell r="F21">
            <v>4460714</v>
          </cell>
          <cell r="G21">
            <v>1634198</v>
          </cell>
          <cell r="H21">
            <v>59160</v>
          </cell>
          <cell r="I21">
            <v>2214841.7999999998</v>
          </cell>
          <cell r="J21">
            <v>2783578</v>
          </cell>
          <cell r="K21">
            <v>133631</v>
          </cell>
          <cell r="L21">
            <v>960000</v>
          </cell>
          <cell r="M21">
            <v>813708</v>
          </cell>
          <cell r="N21">
            <v>232302</v>
          </cell>
          <cell r="O21">
            <v>17255</v>
          </cell>
          <cell r="P21">
            <v>510169</v>
          </cell>
          <cell r="Q21">
            <v>821570</v>
          </cell>
          <cell r="R21">
            <v>78400</v>
          </cell>
          <cell r="S21">
            <v>241686</v>
          </cell>
          <cell r="T21">
            <v>322280</v>
          </cell>
          <cell r="U21">
            <v>5335424</v>
          </cell>
          <cell r="V21">
            <v>18387663</v>
          </cell>
          <cell r="W21">
            <v>697960</v>
          </cell>
          <cell r="X21">
            <v>2800000</v>
          </cell>
          <cell r="Y21">
            <v>2153250</v>
          </cell>
          <cell r="Z21">
            <v>11580048</v>
          </cell>
          <cell r="AA21">
            <v>259140</v>
          </cell>
          <cell r="AB21">
            <v>483024</v>
          </cell>
          <cell r="AC21">
            <v>100120</v>
          </cell>
          <cell r="AD21">
            <v>90562</v>
          </cell>
          <cell r="AE21">
            <v>2016809</v>
          </cell>
          <cell r="AF21">
            <v>116000</v>
          </cell>
          <cell r="AG21">
            <v>182129.74400000001</v>
          </cell>
          <cell r="AH21">
            <v>510400</v>
          </cell>
          <cell r="AI21">
            <v>748373.87872000004</v>
          </cell>
          <cell r="AJ21">
            <v>77384737.420720011</v>
          </cell>
          <cell r="AL21">
            <v>500656</v>
          </cell>
          <cell r="AT21">
            <v>3868600</v>
          </cell>
          <cell r="BC21">
            <v>1084600</v>
          </cell>
          <cell r="BE21">
            <v>5569856</v>
          </cell>
          <cell r="BF21">
            <v>362040.64</v>
          </cell>
          <cell r="BG21">
            <v>57926.502400000005</v>
          </cell>
          <cell r="BH21">
            <v>5989823.1423999993</v>
          </cell>
        </row>
        <row r="22">
          <cell r="A22" t="str">
            <v>203</v>
          </cell>
          <cell r="F22">
            <v>650400</v>
          </cell>
          <cell r="G22">
            <v>190400</v>
          </cell>
          <cell r="M22">
            <v>460752</v>
          </cell>
          <cell r="Q22">
            <v>1639080</v>
          </cell>
          <cell r="R22">
            <v>38080</v>
          </cell>
          <cell r="T22">
            <v>980026</v>
          </cell>
          <cell r="V22">
            <v>57629</v>
          </cell>
          <cell r="Z22">
            <v>191357.44</v>
          </cell>
          <cell r="AA22">
            <v>12198.550000000001</v>
          </cell>
          <cell r="AB22">
            <v>1951.7680000000003</v>
          </cell>
          <cell r="AC22">
            <v>201820.318</v>
          </cell>
          <cell r="AD22">
            <v>2810463.44</v>
          </cell>
          <cell r="AE22">
            <v>838958</v>
          </cell>
          <cell r="AF22">
            <v>29228.819776</v>
          </cell>
          <cell r="AG22">
            <v>3022372.383376</v>
          </cell>
          <cell r="AY22">
            <v>1190392</v>
          </cell>
          <cell r="BE22">
            <v>1190392</v>
          </cell>
          <cell r="BF22">
            <v>77375.48</v>
          </cell>
          <cell r="BG22">
            <v>12380.076799999999</v>
          </cell>
          <cell r="BH22">
            <v>1280147.5567999999</v>
          </cell>
        </row>
        <row r="23">
          <cell r="A23" t="str">
            <v>205</v>
          </cell>
          <cell r="J23">
            <v>754841</v>
          </cell>
          <cell r="O23">
            <v>23200</v>
          </cell>
          <cell r="Q23">
            <v>435000</v>
          </cell>
          <cell r="R23">
            <v>110880</v>
          </cell>
          <cell r="T23">
            <v>324440</v>
          </cell>
          <cell r="V23">
            <v>369724</v>
          </cell>
          <cell r="Z23">
            <v>324440</v>
          </cell>
          <cell r="AA23">
            <v>21088.600000000002</v>
          </cell>
          <cell r="AB23">
            <v>3374.1760000000004</v>
          </cell>
          <cell r="AC23">
            <v>348902.77599999995</v>
          </cell>
          <cell r="AD23">
            <v>758124</v>
          </cell>
          <cell r="AE23">
            <v>29783</v>
          </cell>
          <cell r="AF23">
            <v>4765.28</v>
          </cell>
          <cell r="AG23">
            <v>492748.28</v>
          </cell>
          <cell r="AY23">
            <v>69600</v>
          </cell>
          <cell r="BE23">
            <v>69600</v>
          </cell>
          <cell r="BF23">
            <v>4524</v>
          </cell>
          <cell r="BG23">
            <v>723.84</v>
          </cell>
          <cell r="BH23">
            <v>74847.839999999997</v>
          </cell>
        </row>
        <row r="24">
          <cell r="A24" t="str">
            <v>206</v>
          </cell>
          <cell r="B24">
            <v>203000</v>
          </cell>
          <cell r="F24">
            <v>108000</v>
          </cell>
          <cell r="H24">
            <v>291276</v>
          </cell>
          <cell r="I24">
            <v>561871</v>
          </cell>
          <cell r="O24">
            <v>2050549</v>
          </cell>
          <cell r="P24">
            <v>807500</v>
          </cell>
          <cell r="R24">
            <v>201600</v>
          </cell>
          <cell r="S24">
            <v>1257379.5</v>
          </cell>
          <cell r="V24">
            <v>774973</v>
          </cell>
          <cell r="Z24">
            <v>203000</v>
          </cell>
          <cell r="AA24">
            <v>13195</v>
          </cell>
          <cell r="AB24">
            <v>2111.1999999999998</v>
          </cell>
          <cell r="AC24">
            <v>218306.2</v>
          </cell>
          <cell r="AD24">
            <v>58800</v>
          </cell>
          <cell r="AE24">
            <v>1744130</v>
          </cell>
          <cell r="AF24">
            <v>611320</v>
          </cell>
          <cell r="AG24">
            <v>81085.16</v>
          </cell>
          <cell r="AL24">
            <v>832769.8</v>
          </cell>
          <cell r="AS24">
            <v>210180</v>
          </cell>
          <cell r="BE24">
            <v>1444089.8</v>
          </cell>
          <cell r="BF24">
            <v>93865.837</v>
          </cell>
          <cell r="BG24">
            <v>15018.53392</v>
          </cell>
          <cell r="BH24">
            <v>1552974.1709200002</v>
          </cell>
        </row>
        <row r="25">
          <cell r="A25" t="str">
            <v>207</v>
          </cell>
          <cell r="J25">
            <v>255000</v>
          </cell>
          <cell r="O25">
            <v>58000</v>
          </cell>
          <cell r="P25">
            <v>15080</v>
          </cell>
          <cell r="V25">
            <v>33107.142857142855</v>
          </cell>
          <cell r="W25">
            <v>210192</v>
          </cell>
          <cell r="Y25">
            <v>1871466.6666666667</v>
          </cell>
          <cell r="Z25">
            <v>5763117.8095238097</v>
          </cell>
          <cell r="AA25">
            <v>374602.65761904762</v>
          </cell>
          <cell r="AB25">
            <v>59936.425219047618</v>
          </cell>
          <cell r="AC25">
            <v>6197656.8923619054</v>
          </cell>
          <cell r="AD25">
            <v>58000</v>
          </cell>
          <cell r="AE25">
            <v>428736</v>
          </cell>
          <cell r="AF25">
            <v>1132740</v>
          </cell>
          <cell r="AG25">
            <v>62373.2</v>
          </cell>
          <cell r="AL25">
            <v>6331860</v>
          </cell>
          <cell r="BE25">
            <v>7464600</v>
          </cell>
          <cell r="BF25">
            <v>485199</v>
          </cell>
          <cell r="BG25">
            <v>77631.839999999997</v>
          </cell>
          <cell r="BH25">
            <v>8027430.8399999999</v>
          </cell>
        </row>
        <row r="26">
          <cell r="A26" t="str">
            <v>209</v>
          </cell>
          <cell r="F26">
            <v>120898.33333333333</v>
          </cell>
          <cell r="L26">
            <v>238903</v>
          </cell>
          <cell r="N26">
            <v>3167780</v>
          </cell>
          <cell r="P26">
            <v>641897.6</v>
          </cell>
          <cell r="Q26">
            <v>2299700</v>
          </cell>
          <cell r="U26">
            <v>4113302</v>
          </cell>
          <cell r="W26">
            <v>143280.88</v>
          </cell>
          <cell r="Z26">
            <v>9378563.333333334</v>
          </cell>
          <cell r="AA26">
            <v>609606.6166666667</v>
          </cell>
          <cell r="AB26">
            <v>97537.058666666679</v>
          </cell>
          <cell r="AC26">
            <v>10085707.008666668</v>
          </cell>
          <cell r="AD26">
            <v>2299700</v>
          </cell>
          <cell r="AE26">
            <v>149480.5</v>
          </cell>
          <cell r="AF26">
            <v>23916.880000000001</v>
          </cell>
          <cell r="AG26">
            <v>2473097.38</v>
          </cell>
          <cell r="AI26">
            <v>290232</v>
          </cell>
          <cell r="AL26">
            <v>3695238</v>
          </cell>
          <cell r="BE26">
            <v>3695238</v>
          </cell>
          <cell r="BF26">
            <v>240190.47</v>
          </cell>
          <cell r="BG26">
            <v>38430.475200000001</v>
          </cell>
          <cell r="BH26">
            <v>3973858.9452000004</v>
          </cell>
        </row>
        <row r="27">
          <cell r="A27" t="str">
            <v>210</v>
          </cell>
          <cell r="B27">
            <v>203000</v>
          </cell>
          <cell r="C27">
            <v>5489960.8000000007</v>
          </cell>
          <cell r="D27">
            <v>192105</v>
          </cell>
          <cell r="E27">
            <v>629681</v>
          </cell>
          <cell r="F27">
            <v>362695</v>
          </cell>
          <cell r="G27">
            <v>66648</v>
          </cell>
          <cell r="H27">
            <v>568400</v>
          </cell>
          <cell r="I27">
            <v>541880</v>
          </cell>
          <cell r="J27">
            <v>961622</v>
          </cell>
          <cell r="K27">
            <v>322560</v>
          </cell>
          <cell r="L27">
            <v>143716</v>
          </cell>
          <cell r="M27">
            <v>830000</v>
          </cell>
          <cell r="N27">
            <v>3167780</v>
          </cell>
          <cell r="O27">
            <v>544968</v>
          </cell>
          <cell r="P27">
            <v>336000</v>
          </cell>
          <cell r="Q27">
            <v>1737680</v>
          </cell>
          <cell r="R27">
            <v>380800</v>
          </cell>
          <cell r="S27">
            <v>1691200</v>
          </cell>
          <cell r="T27">
            <v>415581.6</v>
          </cell>
          <cell r="U27">
            <v>492800</v>
          </cell>
          <cell r="V27">
            <v>6051084</v>
          </cell>
          <cell r="W27">
            <v>210192</v>
          </cell>
          <cell r="X27">
            <v>465080</v>
          </cell>
          <cell r="Y27">
            <v>5614400</v>
          </cell>
          <cell r="Z27">
            <v>680925.8</v>
          </cell>
          <cell r="AA27">
            <v>2150263.9470000006</v>
          </cell>
          <cell r="AB27">
            <v>820562</v>
          </cell>
          <cell r="AC27">
            <v>35575289.978520006</v>
          </cell>
          <cell r="AD27">
            <v>2277991.4</v>
          </cell>
          <cell r="AE27">
            <v>148069.44099999999</v>
          </cell>
          <cell r="AF27">
            <v>23691.110559999997</v>
          </cell>
          <cell r="AG27">
            <v>2449751.95156</v>
          </cell>
          <cell r="AI27">
            <v>378160</v>
          </cell>
          <cell r="BA27">
            <v>27840</v>
          </cell>
          <cell r="BE27">
            <v>6051084</v>
          </cell>
          <cell r="BF27">
            <v>393320.46</v>
          </cell>
          <cell r="BG27">
            <v>62931.273600000008</v>
          </cell>
          <cell r="BH27">
            <v>6507335.7335999999</v>
          </cell>
        </row>
        <row r="28">
          <cell r="A28" t="str">
            <v>211</v>
          </cell>
          <cell r="I28">
            <v>48026</v>
          </cell>
          <cell r="O28">
            <v>11600</v>
          </cell>
          <cell r="Q28">
            <v>605984</v>
          </cell>
          <cell r="X28">
            <v>182816</v>
          </cell>
          <cell r="Z28">
            <v>162450</v>
          </cell>
          <cell r="AD28">
            <v>800400</v>
          </cell>
          <cell r="AE28">
            <v>52026</v>
          </cell>
          <cell r="AF28">
            <v>8324.16</v>
          </cell>
          <cell r="AG28">
            <v>860750.16</v>
          </cell>
          <cell r="AL28">
            <v>867395.8</v>
          </cell>
          <cell r="AP28">
            <v>1438980</v>
          </cell>
          <cell r="AY28">
            <v>124120</v>
          </cell>
          <cell r="BA28">
            <v>13792.4</v>
          </cell>
          <cell r="BE28">
            <v>2430495.7999999998</v>
          </cell>
          <cell r="BF28">
            <v>157982.22699999998</v>
          </cell>
          <cell r="BG28">
            <v>25277.156319999998</v>
          </cell>
          <cell r="BH28">
            <v>2613755.1833199998</v>
          </cell>
        </row>
        <row r="29">
          <cell r="A29" t="str">
            <v>212</v>
          </cell>
          <cell r="H29">
            <v>89600</v>
          </cell>
          <cell r="I29">
            <v>69600</v>
          </cell>
          <cell r="N29">
            <v>938672</v>
          </cell>
          <cell r="S29">
            <v>1611000</v>
          </cell>
          <cell r="Y29">
            <v>876865</v>
          </cell>
          <cell r="AD29">
            <v>1097872</v>
          </cell>
          <cell r="AE29">
            <v>71361.680000000008</v>
          </cell>
          <cell r="AF29">
            <v>29000</v>
          </cell>
          <cell r="AG29">
            <v>1180651.5488</v>
          </cell>
          <cell r="AH29">
            <v>360000</v>
          </cell>
          <cell r="BE29">
            <v>29000</v>
          </cell>
          <cell r="BF29">
            <v>1885</v>
          </cell>
          <cell r="BG29">
            <v>301.60000000000002</v>
          </cell>
          <cell r="BH29">
            <v>31186.6</v>
          </cell>
        </row>
        <row r="30">
          <cell r="A30" t="str">
            <v>213</v>
          </cell>
          <cell r="E30">
            <v>1392000</v>
          </cell>
          <cell r="K30">
            <v>1713000</v>
          </cell>
          <cell r="M30">
            <v>961466</v>
          </cell>
          <cell r="N30">
            <v>292900</v>
          </cell>
          <cell r="O30">
            <v>140824</v>
          </cell>
          <cell r="Q30">
            <v>252300</v>
          </cell>
          <cell r="S30">
            <v>604800</v>
          </cell>
          <cell r="T30">
            <v>444620</v>
          </cell>
          <cell r="W30">
            <v>672000</v>
          </cell>
          <cell r="Y30">
            <v>203000</v>
          </cell>
          <cell r="AA30">
            <v>10616760</v>
          </cell>
          <cell r="AD30">
            <v>393124</v>
          </cell>
          <cell r="AE30">
            <v>25553.06</v>
          </cell>
          <cell r="AF30">
            <v>4088.4896000000003</v>
          </cell>
          <cell r="AG30">
            <v>422765.54959999997</v>
          </cell>
          <cell r="AH30">
            <v>2148730</v>
          </cell>
          <cell r="AK30">
            <v>1950002</v>
          </cell>
          <cell r="AL30">
            <v>156600</v>
          </cell>
          <cell r="AP30">
            <v>122380</v>
          </cell>
          <cell r="BA30">
            <v>303364.39199999999</v>
          </cell>
          <cell r="BE30">
            <v>567000</v>
          </cell>
          <cell r="BF30">
            <v>36855</v>
          </cell>
          <cell r="BG30">
            <v>5896.8</v>
          </cell>
          <cell r="BH30">
            <v>609751.80000000005</v>
          </cell>
        </row>
        <row r="31">
          <cell r="A31" t="str">
            <v>400</v>
          </cell>
          <cell r="F31">
            <v>730200</v>
          </cell>
          <cell r="H31">
            <v>1737877</v>
          </cell>
          <cell r="I31">
            <v>513722</v>
          </cell>
          <cell r="M31">
            <v>11648</v>
          </cell>
          <cell r="N31">
            <v>29000</v>
          </cell>
          <cell r="O31">
            <v>44152</v>
          </cell>
          <cell r="P31">
            <v>592623</v>
          </cell>
          <cell r="R31">
            <v>5586919</v>
          </cell>
          <cell r="T31">
            <v>120000</v>
          </cell>
          <cell r="AA31">
            <v>92800</v>
          </cell>
          <cell r="AC31">
            <v>112000</v>
          </cell>
          <cell r="AD31">
            <v>152648</v>
          </cell>
          <cell r="AE31">
            <v>9922.1200000000008</v>
          </cell>
          <cell r="AF31">
            <v>682080</v>
          </cell>
          <cell r="AG31">
            <v>164157.65919999999</v>
          </cell>
          <cell r="AJ31">
            <v>1574004</v>
          </cell>
          <cell r="AK31">
            <v>22400</v>
          </cell>
          <cell r="AL31">
            <v>202130</v>
          </cell>
          <cell r="AT31">
            <v>470400</v>
          </cell>
          <cell r="AV31">
            <v>2260670.64</v>
          </cell>
          <cell r="BE31">
            <v>704480</v>
          </cell>
          <cell r="BF31">
            <v>45791.200000000004</v>
          </cell>
          <cell r="BG31">
            <v>7326.5920000000006</v>
          </cell>
          <cell r="BH31">
            <v>757597.7919999999</v>
          </cell>
        </row>
        <row r="32">
          <cell r="A32" t="str">
            <v>401</v>
          </cell>
          <cell r="B32">
            <v>832944</v>
          </cell>
          <cell r="C32">
            <v>83569</v>
          </cell>
          <cell r="D32">
            <v>663520</v>
          </cell>
          <cell r="E32">
            <v>1392000</v>
          </cell>
          <cell r="F32">
            <v>730200</v>
          </cell>
          <cell r="G32">
            <v>179800</v>
          </cell>
          <cell r="H32">
            <v>1737877</v>
          </cell>
          <cell r="I32">
            <v>1727221</v>
          </cell>
          <cell r="J32">
            <v>196000</v>
          </cell>
          <cell r="K32">
            <v>1713000</v>
          </cell>
          <cell r="L32">
            <v>1916946</v>
          </cell>
          <cell r="M32">
            <v>961466</v>
          </cell>
          <cell r="N32">
            <v>64960</v>
          </cell>
          <cell r="O32">
            <v>124738</v>
          </cell>
          <cell r="P32">
            <v>863627</v>
          </cell>
          <cell r="Q32">
            <v>1251872</v>
          </cell>
          <cell r="R32">
            <v>5586919</v>
          </cell>
          <cell r="S32">
            <v>80000</v>
          </cell>
          <cell r="T32">
            <v>120000</v>
          </cell>
          <cell r="U32">
            <v>100000</v>
          </cell>
          <cell r="V32">
            <v>719200</v>
          </cell>
          <cell r="W32">
            <v>672000</v>
          </cell>
          <cell r="X32">
            <v>741472</v>
          </cell>
          <cell r="Y32">
            <v>221549</v>
          </cell>
          <cell r="Z32">
            <v>162450</v>
          </cell>
          <cell r="AA32">
            <v>92800</v>
          </cell>
          <cell r="AB32">
            <v>852152</v>
          </cell>
          <cell r="AC32">
            <v>131108</v>
          </cell>
          <cell r="AD32">
            <v>1530130</v>
          </cell>
          <cell r="AE32">
            <v>99458.45</v>
          </cell>
          <cell r="AF32">
            <v>15913.352000000001</v>
          </cell>
          <cell r="AG32">
            <v>1645501.8019999999</v>
          </cell>
          <cell r="AH32">
            <v>2659130</v>
          </cell>
          <cell r="AI32">
            <v>111824</v>
          </cell>
          <cell r="AJ32">
            <v>1768884</v>
          </cell>
          <cell r="AK32">
            <v>4056002</v>
          </cell>
          <cell r="AV32">
            <v>114840</v>
          </cell>
          <cell r="BE32">
            <v>80000</v>
          </cell>
          <cell r="BF32">
            <v>5200</v>
          </cell>
          <cell r="BG32">
            <v>832</v>
          </cell>
          <cell r="BH32">
            <v>86032</v>
          </cell>
        </row>
        <row r="33">
          <cell r="A33" t="str">
            <v>403</v>
          </cell>
          <cell r="I33">
            <v>104500</v>
          </cell>
          <cell r="Q33">
            <v>1392000</v>
          </cell>
          <cell r="R33">
            <v>59676</v>
          </cell>
          <cell r="W33">
            <v>8988289</v>
          </cell>
          <cell r="AD33">
            <v>1392000</v>
          </cell>
          <cell r="AE33">
            <v>90480</v>
          </cell>
          <cell r="AF33">
            <v>14476.800000000001</v>
          </cell>
          <cell r="AG33">
            <v>2221400</v>
          </cell>
          <cell r="AX33">
            <v>4686659</v>
          </cell>
          <cell r="BE33">
            <v>13839124</v>
          </cell>
          <cell r="BF33">
            <v>899543.06</v>
          </cell>
          <cell r="BG33">
            <v>143926.88960000002</v>
          </cell>
          <cell r="BH33">
            <v>14882593.9496</v>
          </cell>
        </row>
        <row r="34">
          <cell r="A34" t="str">
            <v>B01</v>
          </cell>
          <cell r="F34">
            <v>302400</v>
          </cell>
          <cell r="R34">
            <v>60480</v>
          </cell>
          <cell r="V34">
            <v>70180</v>
          </cell>
          <cell r="AD34">
            <v>302400</v>
          </cell>
          <cell r="AE34">
            <v>138875.20000000001</v>
          </cell>
          <cell r="AF34">
            <v>3144.96</v>
          </cell>
          <cell r="AG34">
            <v>325200.96000000002</v>
          </cell>
          <cell r="AL34">
            <v>3401631.56</v>
          </cell>
          <cell r="BE34">
            <v>3401631.56</v>
          </cell>
          <cell r="BF34">
            <v>221106.0514</v>
          </cell>
          <cell r="BG34">
            <v>35376.968224000004</v>
          </cell>
          <cell r="BH34">
            <v>3658114.579624</v>
          </cell>
        </row>
        <row r="35">
          <cell r="A35" t="str">
            <v>DIST. FLORENCIA</v>
          </cell>
          <cell r="O35">
            <v>716800</v>
          </cell>
          <cell r="Q35">
            <v>1649520</v>
          </cell>
          <cell r="T35">
            <v>1053500</v>
          </cell>
          <cell r="AD35">
            <v>2969820</v>
          </cell>
          <cell r="AE35">
            <v>193038.30000000002</v>
          </cell>
          <cell r="AF35">
            <v>30886.128000000004</v>
          </cell>
          <cell r="AG35">
            <v>185600</v>
          </cell>
          <cell r="AI35">
            <v>9280</v>
          </cell>
          <cell r="AV35">
            <v>17400</v>
          </cell>
          <cell r="BA35">
            <v>58000</v>
          </cell>
          <cell r="BE35">
            <v>716800</v>
          </cell>
          <cell r="BF35">
            <v>46592</v>
          </cell>
          <cell r="BG35">
            <v>7454.72</v>
          </cell>
          <cell r="BH35">
            <v>770846.71999999997</v>
          </cell>
        </row>
        <row r="36">
          <cell r="A36" t="str">
            <v>DIST. TULUA</v>
          </cell>
          <cell r="O36">
            <v>276080</v>
          </cell>
          <cell r="Q36">
            <v>333465</v>
          </cell>
          <cell r="AD36">
            <v>276080</v>
          </cell>
          <cell r="AE36">
            <v>17945.2</v>
          </cell>
          <cell r="AF36">
            <v>2871.232</v>
          </cell>
          <cell r="AG36">
            <v>296896.43200000003</v>
          </cell>
          <cell r="AV36">
            <v>211120</v>
          </cell>
          <cell r="BA36">
            <v>6850</v>
          </cell>
          <cell r="BE36">
            <v>6850</v>
          </cell>
          <cell r="BF36">
            <v>445.25</v>
          </cell>
          <cell r="BG36">
            <v>71.239999999999995</v>
          </cell>
          <cell r="BH36">
            <v>7366.49</v>
          </cell>
        </row>
        <row r="37">
          <cell r="A37" t="str">
            <v>DIST. TUNJA</v>
          </cell>
          <cell r="M37">
            <v>9122432.5</v>
          </cell>
          <cell r="V37">
            <v>857864</v>
          </cell>
          <cell r="W37">
            <v>65557</v>
          </cell>
          <cell r="AA37">
            <v>1500000</v>
          </cell>
          <cell r="AD37">
            <v>23395416</v>
          </cell>
          <cell r="AE37">
            <v>1520702.04</v>
          </cell>
          <cell r="AF37">
            <v>243312.32640000002</v>
          </cell>
          <cell r="AG37">
            <v>25159430.3664</v>
          </cell>
          <cell r="BC37">
            <v>841084</v>
          </cell>
          <cell r="BE37">
            <v>1698948</v>
          </cell>
          <cell r="BF37">
            <v>110431.62000000001</v>
          </cell>
          <cell r="BG37">
            <v>17669.059200000003</v>
          </cell>
          <cell r="BH37">
            <v>1827048.6792000001</v>
          </cell>
        </row>
        <row r="38">
          <cell r="A38" t="str">
            <v>ÉXITO COLOMBIA</v>
          </cell>
          <cell r="C38">
            <v>162400</v>
          </cell>
          <cell r="E38">
            <v>22932531</v>
          </cell>
          <cell r="G38">
            <v>639748</v>
          </cell>
          <cell r="M38">
            <v>586414</v>
          </cell>
          <cell r="N38">
            <v>260033</v>
          </cell>
          <cell r="X38">
            <v>1028526</v>
          </cell>
          <cell r="AB38">
            <v>850000</v>
          </cell>
          <cell r="AD38">
            <v>26000834</v>
          </cell>
          <cell r="AE38">
            <v>1690054.21</v>
          </cell>
          <cell r="AF38">
            <v>270408.67359999998</v>
          </cell>
          <cell r="AG38">
            <v>27961296.8836</v>
          </cell>
          <cell r="AL38">
            <v>542880</v>
          </cell>
          <cell r="BC38">
            <v>11980</v>
          </cell>
          <cell r="BE38">
            <v>162400</v>
          </cell>
          <cell r="BF38">
            <v>10556</v>
          </cell>
          <cell r="BG38">
            <v>1688.96</v>
          </cell>
          <cell r="BH38">
            <v>174644.96</v>
          </cell>
        </row>
        <row r="39">
          <cell r="A39" t="str">
            <v>GIRON</v>
          </cell>
          <cell r="D39">
            <v>81000</v>
          </cell>
          <cell r="F39">
            <v>522696</v>
          </cell>
          <cell r="G39">
            <v>6098400</v>
          </cell>
          <cell r="H39">
            <v>22400</v>
          </cell>
          <cell r="I39">
            <v>415744</v>
          </cell>
          <cell r="AD39">
            <v>519144</v>
          </cell>
          <cell r="AE39">
            <v>33744.36</v>
          </cell>
          <cell r="AF39">
            <v>112000</v>
          </cell>
          <cell r="AG39">
            <v>558287.45759999997</v>
          </cell>
          <cell r="AO39">
            <v>260637</v>
          </cell>
          <cell r="AQ39">
            <v>288000</v>
          </cell>
          <cell r="AR39">
            <v>29267916</v>
          </cell>
          <cell r="BD39">
            <v>2643022</v>
          </cell>
          <cell r="BE39">
            <v>39080671</v>
          </cell>
          <cell r="BF39">
            <v>2540243.6150000002</v>
          </cell>
          <cell r="BG39">
            <v>406438.97840000002</v>
          </cell>
          <cell r="BH39">
            <v>42027353.593400002</v>
          </cell>
        </row>
        <row r="40">
          <cell r="A40" t="str">
            <v>IBAGUE</v>
          </cell>
          <cell r="D40">
            <v>63900</v>
          </cell>
          <cell r="H40">
            <v>381696</v>
          </cell>
          <cell r="I40">
            <v>11140475.279999999</v>
          </cell>
          <cell r="M40">
            <v>347760</v>
          </cell>
          <cell r="N40">
            <v>834249</v>
          </cell>
          <cell r="P40">
            <v>27840</v>
          </cell>
          <cell r="T40">
            <v>551084</v>
          </cell>
          <cell r="X40">
            <v>2227200</v>
          </cell>
          <cell r="AD40">
            <v>12795920.279999999</v>
          </cell>
          <cell r="AE40">
            <v>831734.81819999998</v>
          </cell>
          <cell r="AF40">
            <v>133077.570912</v>
          </cell>
          <cell r="AG40">
            <v>13760732.669111999</v>
          </cell>
          <cell r="AK40">
            <v>504000</v>
          </cell>
          <cell r="AL40">
            <v>174000</v>
          </cell>
          <cell r="BE40">
            <v>2731200</v>
          </cell>
          <cell r="BF40">
            <v>177528</v>
          </cell>
          <cell r="BG40">
            <v>28404.48</v>
          </cell>
          <cell r="BH40">
            <v>2937132.48</v>
          </cell>
        </row>
        <row r="41">
          <cell r="A41" t="str">
            <v>R05</v>
          </cell>
          <cell r="K41">
            <v>565687</v>
          </cell>
          <cell r="N41">
            <v>10300</v>
          </cell>
          <cell r="O41">
            <v>1348500</v>
          </cell>
          <cell r="Q41">
            <v>5186940</v>
          </cell>
          <cell r="S41">
            <v>1077440</v>
          </cell>
          <cell r="Z41">
            <v>5640100.4800000004</v>
          </cell>
          <cell r="AD41">
            <v>13818667.48</v>
          </cell>
          <cell r="AE41">
            <v>898213.38620000007</v>
          </cell>
          <cell r="AF41">
            <v>143714.14179200001</v>
          </cell>
          <cell r="AG41">
            <v>8827014</v>
          </cell>
          <cell r="AN41">
            <v>638669</v>
          </cell>
          <cell r="AR41">
            <v>120000</v>
          </cell>
          <cell r="BD41">
            <v>57842</v>
          </cell>
          <cell r="BE41">
            <v>8837314</v>
          </cell>
          <cell r="BF41">
            <v>574425.41</v>
          </cell>
          <cell r="BG41">
            <v>91908.065600000002</v>
          </cell>
          <cell r="BH41">
            <v>9503647.4756000005</v>
          </cell>
        </row>
        <row r="42">
          <cell r="A42" t="str">
            <v>R06</v>
          </cell>
          <cell r="L42">
            <v>1507900</v>
          </cell>
          <cell r="N42">
            <v>1203051</v>
          </cell>
          <cell r="O42">
            <v>141520</v>
          </cell>
          <cell r="P42">
            <v>1130500</v>
          </cell>
          <cell r="Y42">
            <v>103938</v>
          </cell>
          <cell r="AC42">
            <v>84000</v>
          </cell>
          <cell r="AD42">
            <v>451140</v>
          </cell>
          <cell r="AE42">
            <v>9198.8000000000011</v>
          </cell>
          <cell r="AF42">
            <v>1471.8080000000002</v>
          </cell>
          <cell r="AG42">
            <v>152190.60799999998</v>
          </cell>
          <cell r="AM42">
            <v>515934</v>
          </cell>
          <cell r="AS42">
            <v>14434171</v>
          </cell>
          <cell r="AV42">
            <v>1142600</v>
          </cell>
          <cell r="AW42">
            <v>1053000</v>
          </cell>
          <cell r="BB42">
            <v>665811</v>
          </cell>
          <cell r="BE42">
            <v>22292045</v>
          </cell>
          <cell r="BF42">
            <v>1448982.925</v>
          </cell>
          <cell r="BG42">
            <v>231837.26800000001</v>
          </cell>
          <cell r="BH42">
            <v>23972865.193</v>
          </cell>
        </row>
        <row r="43">
          <cell r="A43" t="str">
            <v>REF. APE</v>
          </cell>
          <cell r="B43">
            <v>875504</v>
          </cell>
          <cell r="C43">
            <v>83569</v>
          </cell>
          <cell r="D43">
            <v>1660000</v>
          </cell>
          <cell r="E43">
            <v>702902</v>
          </cell>
          <cell r="F43">
            <v>302400</v>
          </cell>
          <cell r="G43">
            <v>639748</v>
          </cell>
          <cell r="H43">
            <v>810656</v>
          </cell>
          <cell r="I43">
            <v>12841680.239999998</v>
          </cell>
          <cell r="J43">
            <v>185020</v>
          </cell>
          <cell r="K43">
            <v>565687</v>
          </cell>
          <cell r="L43">
            <v>1958497</v>
          </cell>
          <cell r="M43">
            <v>9122432.5</v>
          </cell>
          <cell r="N43">
            <v>7654993.7599999998</v>
          </cell>
          <cell r="O43">
            <v>3333028</v>
          </cell>
          <cell r="P43">
            <v>112288</v>
          </cell>
          <cell r="Q43">
            <v>318544</v>
          </cell>
          <cell r="R43">
            <v>2534272</v>
          </cell>
          <cell r="S43">
            <v>1077440</v>
          </cell>
          <cell r="T43">
            <v>2449107.6</v>
          </cell>
          <cell r="U43">
            <v>1218000</v>
          </cell>
          <cell r="V43">
            <v>117044</v>
          </cell>
          <cell r="W43">
            <v>65557</v>
          </cell>
          <cell r="X43">
            <v>914924</v>
          </cell>
          <cell r="Y43">
            <v>221549</v>
          </cell>
          <cell r="Z43">
            <v>1113549</v>
          </cell>
          <cell r="AA43">
            <v>290000</v>
          </cell>
          <cell r="AB43">
            <v>850000</v>
          </cell>
          <cell r="AC43">
            <v>617067</v>
          </cell>
          <cell r="AD43">
            <v>107633593.32000001</v>
          </cell>
          <cell r="AE43">
            <v>700325</v>
          </cell>
          <cell r="AF43">
            <v>578840</v>
          </cell>
          <cell r="AG43">
            <v>115749166.256328</v>
          </cell>
          <cell r="AH43">
            <v>600880</v>
          </cell>
          <cell r="AK43">
            <v>1379840</v>
          </cell>
          <cell r="AL43">
            <v>2205954.6</v>
          </cell>
          <cell r="AM43">
            <v>42453</v>
          </cell>
          <cell r="AN43">
            <v>408350</v>
          </cell>
          <cell r="AT43">
            <v>930900</v>
          </cell>
          <cell r="AU43">
            <v>71115</v>
          </cell>
          <cell r="AW43">
            <v>1053000</v>
          </cell>
          <cell r="AY43">
            <v>1074928</v>
          </cell>
          <cell r="BC43">
            <v>1102325</v>
          </cell>
          <cell r="BE43">
            <v>17712466.600000001</v>
          </cell>
          <cell r="BF43">
            <v>1151310.3290000001</v>
          </cell>
          <cell r="BG43">
            <v>184209.65264000001</v>
          </cell>
          <cell r="BH43">
            <v>19047986.581640001</v>
          </cell>
        </row>
        <row r="44">
          <cell r="A44" t="str">
            <v>DIST. ZIPAQUIRA</v>
          </cell>
          <cell r="D44">
            <v>1250248</v>
          </cell>
          <cell r="AE44">
            <v>15433</v>
          </cell>
          <cell r="AL44">
            <v>28304</v>
          </cell>
          <cell r="BE44">
            <v>28304</v>
          </cell>
          <cell r="BF44">
            <v>1839.76</v>
          </cell>
          <cell r="BG44">
            <v>294.36160000000001</v>
          </cell>
          <cell r="BH44">
            <v>30438.121599999999</v>
          </cell>
        </row>
        <row r="45">
          <cell r="A45" t="str">
            <v>Total general</v>
          </cell>
          <cell r="B45">
            <v>575000</v>
          </cell>
          <cell r="C45">
            <v>162400</v>
          </cell>
          <cell r="D45">
            <v>1660000</v>
          </cell>
          <cell r="E45">
            <v>702902</v>
          </cell>
          <cell r="F45">
            <v>522696</v>
          </cell>
          <cell r="G45">
            <v>6098400</v>
          </cell>
          <cell r="H45">
            <v>12738590</v>
          </cell>
          <cell r="I45">
            <v>104500</v>
          </cell>
          <cell r="J45">
            <v>185020</v>
          </cell>
          <cell r="K45">
            <v>115000</v>
          </cell>
          <cell r="L45">
            <v>3466397</v>
          </cell>
          <cell r="M45">
            <v>488800</v>
          </cell>
          <cell r="N45">
            <v>2004966</v>
          </cell>
          <cell r="O45">
            <v>716800</v>
          </cell>
          <cell r="P45">
            <v>2745500</v>
          </cell>
          <cell r="Q45">
            <v>318544</v>
          </cell>
          <cell r="R45">
            <v>59676</v>
          </cell>
          <cell r="S45">
            <v>80000</v>
          </cell>
          <cell r="T45">
            <v>444620</v>
          </cell>
          <cell r="U45">
            <v>1218000</v>
          </cell>
          <cell r="V45">
            <v>7133699</v>
          </cell>
          <cell r="W45">
            <v>8988289</v>
          </cell>
          <cell r="X45">
            <v>2227200</v>
          </cell>
          <cell r="Y45">
            <v>103938</v>
          </cell>
          <cell r="Z45">
            <v>1113549</v>
          </cell>
          <cell r="AA45">
            <v>290000</v>
          </cell>
          <cell r="AB45">
            <v>331083</v>
          </cell>
          <cell r="AC45">
            <v>120330</v>
          </cell>
          <cell r="AD45">
            <v>451140</v>
          </cell>
          <cell r="AE45">
            <v>700325</v>
          </cell>
          <cell r="AF45">
            <v>3278972</v>
          </cell>
          <cell r="AG45">
            <v>8827014</v>
          </cell>
          <cell r="AH45">
            <v>600880</v>
          </cell>
          <cell r="AI45">
            <v>89600</v>
          </cell>
          <cell r="AJ45">
            <v>746809</v>
          </cell>
          <cell r="AK45">
            <v>1906240</v>
          </cell>
          <cell r="AL45">
            <v>23239659.240000002</v>
          </cell>
          <cell r="AM45">
            <v>558387</v>
          </cell>
          <cell r="AN45">
            <v>408350</v>
          </cell>
          <cell r="AO45">
            <v>260637</v>
          </cell>
          <cell r="AP45">
            <v>1561360</v>
          </cell>
          <cell r="AQ45">
            <v>288000</v>
          </cell>
          <cell r="AR45">
            <v>29267916</v>
          </cell>
          <cell r="AS45">
            <v>14434171</v>
          </cell>
          <cell r="AT45">
            <v>4799500</v>
          </cell>
          <cell r="AU45">
            <v>411715</v>
          </cell>
          <cell r="AV45">
            <v>1142600</v>
          </cell>
          <cell r="AW45">
            <v>2106000</v>
          </cell>
          <cell r="AX45">
            <v>4686659</v>
          </cell>
          <cell r="AY45">
            <v>2459040</v>
          </cell>
          <cell r="AZ45">
            <v>254000</v>
          </cell>
          <cell r="BA45">
            <v>121900</v>
          </cell>
          <cell r="BB45">
            <v>895411</v>
          </cell>
          <cell r="BC45">
            <v>3028009</v>
          </cell>
          <cell r="BD45">
            <v>2643022</v>
          </cell>
          <cell r="BE45">
            <v>163883215.23999998</v>
          </cell>
          <cell r="BF45">
            <v>10652408.990600001</v>
          </cell>
          <cell r="BG45">
            <v>1704385.4384960001</v>
          </cell>
          <cell r="BH45">
            <v>176240009.66909596</v>
          </cell>
        </row>
      </sheetData>
      <sheetData sheetId="8" refreshError="1">
        <row r="3">
          <cell r="A3" t="str">
            <v>Suma de VALORES</v>
          </cell>
          <cell r="B3" t="str">
            <v>PROVEEDORES</v>
          </cell>
        </row>
        <row r="4">
          <cell r="A4" t="str">
            <v>CODIGO</v>
          </cell>
          <cell r="B4" t="str">
            <v>ACERAL</v>
          </cell>
          <cell r="C4" t="str">
            <v>AIRE AMBIENTE</v>
          </cell>
          <cell r="D4" t="str">
            <v>ALBERTO VALENCIA</v>
          </cell>
          <cell r="E4" t="str">
            <v>AMTECO</v>
          </cell>
          <cell r="F4" t="str">
            <v>BALDOSINES DELTA</v>
          </cell>
          <cell r="G4" t="str">
            <v>BRILLO Y DECORACION</v>
          </cell>
          <cell r="H4" t="str">
            <v>CERRADURAS METALICAS</v>
          </cell>
          <cell r="I4" t="str">
            <v>CIELOS Y MUROS</v>
          </cell>
          <cell r="J4" t="str">
            <v>COPAQUES</v>
          </cell>
          <cell r="K4" t="str">
            <v>DISTRIB. ETERNIT</v>
          </cell>
          <cell r="L4" t="str">
            <v>DISTRIB. ITAGUI</v>
          </cell>
          <cell r="M4" t="str">
            <v>DOBLAMOS</v>
          </cell>
          <cell r="N4" t="str">
            <v>DR TRANSPORTES Y SERVICIOS</v>
          </cell>
          <cell r="O4" t="str">
            <v>ELEMENTOS Y COMPLEMENTOS</v>
          </cell>
          <cell r="P4" t="str">
            <v>EQUIPOS GLEASON</v>
          </cell>
          <cell r="Q4" t="str">
            <v>ESTUDIOS DE MADERA</v>
          </cell>
          <cell r="R4" t="str">
            <v>EVALTEC</v>
          </cell>
          <cell r="S4" t="str">
            <v>FERNANDEZ Y CIA</v>
          </cell>
          <cell r="T4" t="str">
            <v>FERREAS</v>
          </cell>
          <cell r="U4" t="str">
            <v>FERRET. EL MACHUELO</v>
          </cell>
          <cell r="V4" t="str">
            <v>FERRET. LUIS PENAGOS</v>
          </cell>
          <cell r="W4" t="str">
            <v>FOTO JAPON</v>
          </cell>
          <cell r="X4" t="str">
            <v>HIDROPROTECCION</v>
          </cell>
          <cell r="Y4" t="str">
            <v>IMSA</v>
          </cell>
          <cell r="Z4" t="str">
            <v>INTERNACIONAL FERRETERA</v>
          </cell>
          <cell r="AA4" t="str">
            <v>IPB</v>
          </cell>
          <cell r="AB4" t="str">
            <v>LAS MALLAS</v>
          </cell>
          <cell r="AC4" t="str">
            <v>MADERAS SAM MIGUEL</v>
          </cell>
          <cell r="AD4" t="str">
            <v>MANO DE OBRA</v>
          </cell>
          <cell r="AE4" t="str">
            <v>MATERIALES DE CONSTRUCCION</v>
          </cell>
          <cell r="AF4" t="str">
            <v>MOLITUR</v>
          </cell>
          <cell r="AG4" t="str">
            <v>MULTIPROYECTOS</v>
          </cell>
          <cell r="AH4" t="str">
            <v>PROPILENE</v>
          </cell>
          <cell r="AI4" t="str">
            <v>RAMIRO PATIÑO</v>
          </cell>
          <cell r="AJ4" t="str">
            <v>REEMBOLSO</v>
          </cell>
          <cell r="AK4" t="str">
            <v>SOLIDOS</v>
          </cell>
          <cell r="AL4" t="str">
            <v>TRANSPORTE</v>
          </cell>
          <cell r="AM4" t="str">
            <v>VARIOS</v>
          </cell>
          <cell r="AN4" t="str">
            <v>WILLINGTON GALLEGO</v>
          </cell>
          <cell r="AO4" t="str">
            <v>Total general</v>
          </cell>
          <cell r="AP4" t="str">
            <v>UTILIDAD</v>
          </cell>
          <cell r="AQ4" t="str">
            <v>IVA</v>
          </cell>
          <cell r="AR4" t="str">
            <v>TOTAL</v>
          </cell>
        </row>
        <row r="5">
          <cell r="A5" t="str">
            <v>001</v>
          </cell>
          <cell r="B5">
            <v>807408</v>
          </cell>
          <cell r="C5">
            <v>330600</v>
          </cell>
          <cell r="D5">
            <v>607841.4</v>
          </cell>
          <cell r="E5">
            <v>39509.691000000006</v>
          </cell>
          <cell r="F5">
            <v>103576.17456</v>
          </cell>
          <cell r="G5">
            <v>59000</v>
          </cell>
          <cell r="H5">
            <v>232000</v>
          </cell>
          <cell r="I5">
            <v>1235238</v>
          </cell>
          <cell r="J5">
            <v>1149421</v>
          </cell>
          <cell r="L5">
            <v>35560</v>
          </cell>
          <cell r="N5">
            <v>87000</v>
          </cell>
          <cell r="O5">
            <v>1912960</v>
          </cell>
          <cell r="Q5">
            <v>1215216</v>
          </cell>
          <cell r="R5">
            <v>20000</v>
          </cell>
          <cell r="S5">
            <v>578144</v>
          </cell>
          <cell r="T5">
            <v>3795499.5535999998</v>
          </cell>
          <cell r="W5">
            <v>904682</v>
          </cell>
          <cell r="X5">
            <v>3329181</v>
          </cell>
          <cell r="Y5">
            <v>216396.76500000001</v>
          </cell>
          <cell r="Z5">
            <v>122728</v>
          </cell>
          <cell r="AA5">
            <v>3580201.2474000002</v>
          </cell>
          <cell r="AB5">
            <v>72242.235000000001</v>
          </cell>
          <cell r="AC5">
            <v>11558.757600000001</v>
          </cell>
          <cell r="AD5">
            <v>1195219.9926</v>
          </cell>
          <cell r="AE5">
            <v>267327.59999999998</v>
          </cell>
          <cell r="AG5">
            <v>3269692</v>
          </cell>
          <cell r="AJ5">
            <v>4964795</v>
          </cell>
          <cell r="AK5">
            <v>322711.67499999999</v>
          </cell>
          <cell r="AL5">
            <v>51633.868000000002</v>
          </cell>
          <cell r="AM5">
            <v>5339140.5429999996</v>
          </cell>
          <cell r="AO5">
            <v>3659980</v>
          </cell>
          <cell r="AP5">
            <v>237898.7</v>
          </cell>
          <cell r="AQ5">
            <v>38063.792000000001</v>
          </cell>
          <cell r="AR5">
            <v>3935942.4920000001</v>
          </cell>
        </row>
        <row r="6">
          <cell r="A6" t="str">
            <v>002</v>
          </cell>
          <cell r="B6">
            <v>2970778</v>
          </cell>
          <cell r="D6">
            <v>1823524.2</v>
          </cell>
          <cell r="E6">
            <v>118529.073</v>
          </cell>
          <cell r="F6">
            <v>310728.52368000004</v>
          </cell>
          <cell r="G6">
            <v>2252781.7966800001</v>
          </cell>
          <cell r="I6">
            <v>2066792</v>
          </cell>
          <cell r="J6">
            <v>1443504</v>
          </cell>
          <cell r="L6">
            <v>289000</v>
          </cell>
          <cell r="O6">
            <v>9000</v>
          </cell>
          <cell r="Q6">
            <v>71781</v>
          </cell>
          <cell r="R6">
            <v>18785</v>
          </cell>
          <cell r="S6">
            <v>3005.6</v>
          </cell>
          <cell r="T6">
            <v>310790.59999999998</v>
          </cell>
          <cell r="W6">
            <v>1400000</v>
          </cell>
          <cell r="X6">
            <v>1443504</v>
          </cell>
          <cell r="Y6">
            <v>93827.760000000009</v>
          </cell>
          <cell r="Z6">
            <v>15012.441600000002</v>
          </cell>
          <cell r="AA6">
            <v>1552344.2016</v>
          </cell>
          <cell r="AB6">
            <v>4002.7000000000003</v>
          </cell>
          <cell r="AC6">
            <v>640.43200000000002</v>
          </cell>
          <cell r="AD6">
            <v>66223.131999999998</v>
          </cell>
          <cell r="AF6">
            <v>223970</v>
          </cell>
          <cell r="AJ6">
            <v>1400000</v>
          </cell>
          <cell r="AK6">
            <v>91000</v>
          </cell>
          <cell r="AL6">
            <v>14560</v>
          </cell>
          <cell r="AM6">
            <v>1505560</v>
          </cell>
          <cell r="AO6">
            <v>223970</v>
          </cell>
          <cell r="AP6">
            <v>14558.050000000001</v>
          </cell>
          <cell r="AQ6">
            <v>2329.288</v>
          </cell>
          <cell r="AR6">
            <v>240857.33799999999</v>
          </cell>
        </row>
        <row r="7">
          <cell r="A7" t="str">
            <v>004</v>
          </cell>
          <cell r="B7">
            <v>607841.4</v>
          </cell>
          <cell r="C7">
            <v>76800</v>
          </cell>
          <cell r="D7">
            <v>607841.4</v>
          </cell>
          <cell r="E7">
            <v>39509.691000000006</v>
          </cell>
          <cell r="F7">
            <v>103576.17456</v>
          </cell>
          <cell r="G7">
            <v>750927.26555999997</v>
          </cell>
          <cell r="I7">
            <v>118244</v>
          </cell>
          <cell r="N7">
            <v>732883.2</v>
          </cell>
          <cell r="O7">
            <v>9000</v>
          </cell>
          <cell r="Q7">
            <v>1348848</v>
          </cell>
          <cell r="R7">
            <v>45119.360000000001</v>
          </cell>
          <cell r="S7">
            <v>7219.0976000000001</v>
          </cell>
          <cell r="T7">
            <v>746482.45759999997</v>
          </cell>
          <cell r="W7">
            <v>66395</v>
          </cell>
          <cell r="X7">
            <v>732883.2</v>
          </cell>
          <cell r="Y7">
            <v>47637.407999999996</v>
          </cell>
          <cell r="Z7">
            <v>7621.9852799999999</v>
          </cell>
          <cell r="AA7">
            <v>788142.59328000003</v>
          </cell>
          <cell r="AB7">
            <v>9900.02</v>
          </cell>
          <cell r="AC7">
            <v>1584.0032000000001</v>
          </cell>
          <cell r="AD7">
            <v>163792.0232</v>
          </cell>
          <cell r="AE7">
            <v>267327.59999999998</v>
          </cell>
          <cell r="AJ7">
            <v>68000</v>
          </cell>
          <cell r="AK7">
            <v>7332</v>
          </cell>
          <cell r="AL7">
            <v>1173.1200000000001</v>
          </cell>
          <cell r="AM7">
            <v>121305.12</v>
          </cell>
          <cell r="AO7">
            <v>134395</v>
          </cell>
          <cell r="AP7">
            <v>8735.6750000000011</v>
          </cell>
          <cell r="AQ7">
            <v>1397.7080000000003</v>
          </cell>
          <cell r="AR7">
            <v>144528.383</v>
          </cell>
        </row>
        <row r="8">
          <cell r="A8" t="str">
            <v>006</v>
          </cell>
          <cell r="B8">
            <v>222381</v>
          </cell>
          <cell r="C8">
            <v>1750000</v>
          </cell>
          <cell r="D8">
            <v>1750000</v>
          </cell>
          <cell r="E8">
            <v>113750</v>
          </cell>
          <cell r="F8">
            <v>298200</v>
          </cell>
          <cell r="G8">
            <v>2161950</v>
          </cell>
          <cell r="I8">
            <v>23432</v>
          </cell>
          <cell r="J8">
            <v>1222640</v>
          </cell>
          <cell r="L8">
            <v>96466</v>
          </cell>
          <cell r="O8">
            <v>9000</v>
          </cell>
          <cell r="P8">
            <v>302238</v>
          </cell>
          <cell r="Q8">
            <v>250560</v>
          </cell>
          <cell r="R8">
            <v>15571.595000000001</v>
          </cell>
          <cell r="S8">
            <v>2662800</v>
          </cell>
          <cell r="T8">
            <v>700785</v>
          </cell>
          <cell r="W8">
            <v>66395</v>
          </cell>
          <cell r="X8">
            <v>2662800</v>
          </cell>
          <cell r="Y8">
            <v>173082</v>
          </cell>
          <cell r="Z8">
            <v>27693.119999999999</v>
          </cell>
          <cell r="AA8">
            <v>2863575.12</v>
          </cell>
          <cell r="AB8">
            <v>21168.55</v>
          </cell>
          <cell r="AC8">
            <v>3386.9679999999998</v>
          </cell>
          <cell r="AD8">
            <v>350225.51799999998</v>
          </cell>
          <cell r="AF8">
            <v>204800</v>
          </cell>
          <cell r="AJ8">
            <v>44500</v>
          </cell>
          <cell r="AK8">
            <v>3016</v>
          </cell>
          <cell r="AL8">
            <v>482.56</v>
          </cell>
          <cell r="AM8">
            <v>49898.559999999998</v>
          </cell>
          <cell r="AN8">
            <v>1113600</v>
          </cell>
          <cell r="AO8">
            <v>315695</v>
          </cell>
          <cell r="AP8">
            <v>20520.174999999999</v>
          </cell>
          <cell r="AQ8">
            <v>3283.2280000000001</v>
          </cell>
          <cell r="AR8">
            <v>339498.40299999999</v>
          </cell>
        </row>
        <row r="9">
          <cell r="A9" t="str">
            <v>008</v>
          </cell>
          <cell r="B9">
            <v>3311006</v>
          </cell>
          <cell r="C9">
            <v>3891800</v>
          </cell>
          <cell r="D9">
            <v>6811006</v>
          </cell>
          <cell r="E9">
            <v>442715.39</v>
          </cell>
          <cell r="F9">
            <v>1160595.4224</v>
          </cell>
          <cell r="G9">
            <v>8414316.8124000002</v>
          </cell>
          <cell r="H9">
            <v>263760</v>
          </cell>
          <cell r="I9">
            <v>119845</v>
          </cell>
          <cell r="J9">
            <v>2240</v>
          </cell>
          <cell r="L9">
            <v>50286</v>
          </cell>
          <cell r="P9">
            <v>24248</v>
          </cell>
          <cell r="Q9">
            <v>523321</v>
          </cell>
          <cell r="R9">
            <v>132400</v>
          </cell>
          <cell r="S9">
            <v>278742</v>
          </cell>
          <cell r="T9">
            <v>43384</v>
          </cell>
          <cell r="W9">
            <v>199056</v>
          </cell>
          <cell r="X9">
            <v>43384</v>
          </cell>
          <cell r="Y9">
            <v>2819.96</v>
          </cell>
          <cell r="Z9">
            <v>451.1936</v>
          </cell>
          <cell r="AA9">
            <v>46655.153599999998</v>
          </cell>
          <cell r="AB9">
            <v>30978.155000000002</v>
          </cell>
          <cell r="AC9">
            <v>4956.5048000000006</v>
          </cell>
          <cell r="AD9">
            <v>512521.65980000002</v>
          </cell>
          <cell r="AF9">
            <v>286062.96000000002</v>
          </cell>
          <cell r="AJ9">
            <v>286062.96000000002</v>
          </cell>
          <cell r="AK9">
            <v>18594.092400000001</v>
          </cell>
          <cell r="AL9">
            <v>2975.0547840000004</v>
          </cell>
          <cell r="AM9">
            <v>307632.10718400002</v>
          </cell>
          <cell r="AO9">
            <v>3891800</v>
          </cell>
          <cell r="AP9">
            <v>252967</v>
          </cell>
          <cell r="AQ9">
            <v>40474.720000000001</v>
          </cell>
          <cell r="AR9">
            <v>4185241.72</v>
          </cell>
        </row>
        <row r="10">
          <cell r="A10" t="str">
            <v>017</v>
          </cell>
          <cell r="B10">
            <v>222381</v>
          </cell>
          <cell r="C10">
            <v>1750000</v>
          </cell>
          <cell r="D10">
            <v>1750000</v>
          </cell>
          <cell r="E10">
            <v>113750</v>
          </cell>
          <cell r="F10">
            <v>298200</v>
          </cell>
          <cell r="G10">
            <v>2161950</v>
          </cell>
          <cell r="I10">
            <v>501120</v>
          </cell>
          <cell r="J10">
            <v>381872</v>
          </cell>
          <cell r="L10">
            <v>883120</v>
          </cell>
          <cell r="M10">
            <v>60000</v>
          </cell>
          <cell r="Q10">
            <v>501120</v>
          </cell>
          <cell r="R10">
            <v>32572.800000000003</v>
          </cell>
          <cell r="S10">
            <v>5211.6480000000001</v>
          </cell>
          <cell r="T10">
            <v>52635</v>
          </cell>
          <cell r="V10">
            <v>172480</v>
          </cell>
          <cell r="X10">
            <v>381872</v>
          </cell>
          <cell r="Y10">
            <v>24821.68</v>
          </cell>
          <cell r="Z10">
            <v>3971.4688000000001</v>
          </cell>
          <cell r="AA10">
            <v>410665.14879999997</v>
          </cell>
          <cell r="AB10">
            <v>7321.2750000000005</v>
          </cell>
          <cell r="AC10">
            <v>1171.4040000000002</v>
          </cell>
          <cell r="AD10">
            <v>121127.67899999999</v>
          </cell>
          <cell r="AF10">
            <v>291540</v>
          </cell>
          <cell r="AJ10">
            <v>172480</v>
          </cell>
          <cell r="AK10">
            <v>11211.2</v>
          </cell>
          <cell r="AL10">
            <v>1793.7920000000001</v>
          </cell>
          <cell r="AM10">
            <v>185484.992</v>
          </cell>
          <cell r="AO10">
            <v>291540</v>
          </cell>
          <cell r="AP10">
            <v>18950.100000000002</v>
          </cell>
          <cell r="AQ10">
            <v>3032.0160000000005</v>
          </cell>
          <cell r="AR10">
            <v>313522.11599999998</v>
          </cell>
        </row>
        <row r="11">
          <cell r="A11" t="str">
            <v>025</v>
          </cell>
          <cell r="B11">
            <v>6350213</v>
          </cell>
          <cell r="C11">
            <v>7000000</v>
          </cell>
          <cell r="D11">
            <v>13350213</v>
          </cell>
          <cell r="E11">
            <v>867763.84499999997</v>
          </cell>
          <cell r="F11">
            <v>2274876.2952000001</v>
          </cell>
          <cell r="G11">
            <v>16492853.1402</v>
          </cell>
          <cell r="H11">
            <v>105168</v>
          </cell>
          <cell r="I11">
            <v>299264</v>
          </cell>
          <cell r="J11">
            <v>298700</v>
          </cell>
          <cell r="L11">
            <v>98953</v>
          </cell>
          <cell r="M11">
            <v>50000</v>
          </cell>
          <cell r="P11">
            <v>107520</v>
          </cell>
          <cell r="Q11">
            <v>46400</v>
          </cell>
          <cell r="R11">
            <v>80036.385000000009</v>
          </cell>
          <cell r="S11">
            <v>498974</v>
          </cell>
          <cell r="T11">
            <v>1324171.2065999999</v>
          </cell>
          <cell r="V11">
            <v>30546.666666666668</v>
          </cell>
          <cell r="X11">
            <v>298700</v>
          </cell>
          <cell r="Y11">
            <v>19415.5</v>
          </cell>
          <cell r="Z11">
            <v>3106.48</v>
          </cell>
          <cell r="AA11">
            <v>321221.98</v>
          </cell>
          <cell r="AB11">
            <v>3250</v>
          </cell>
          <cell r="AC11">
            <v>520</v>
          </cell>
          <cell r="AD11">
            <v>53770</v>
          </cell>
          <cell r="AF11">
            <v>742200</v>
          </cell>
          <cell r="AJ11">
            <v>498974</v>
          </cell>
          <cell r="AK11">
            <v>32433.31</v>
          </cell>
          <cell r="AL11">
            <v>5189.3296</v>
          </cell>
          <cell r="AM11">
            <v>536596.63960000011</v>
          </cell>
          <cell r="AO11">
            <v>742200</v>
          </cell>
          <cell r="AP11">
            <v>48243</v>
          </cell>
          <cell r="AQ11">
            <v>7718.88</v>
          </cell>
          <cell r="AR11">
            <v>798161.88</v>
          </cell>
        </row>
        <row r="12">
          <cell r="A12" t="str">
            <v>026</v>
          </cell>
          <cell r="B12">
            <v>156600</v>
          </cell>
          <cell r="C12">
            <v>799197</v>
          </cell>
          <cell r="D12">
            <v>2210032</v>
          </cell>
          <cell r="E12">
            <v>14454.765000000001</v>
          </cell>
          <cell r="F12">
            <v>1540508</v>
          </cell>
          <cell r="G12">
            <v>297665</v>
          </cell>
          <cell r="H12">
            <v>617120</v>
          </cell>
          <cell r="J12">
            <v>97440</v>
          </cell>
          <cell r="K12">
            <v>290433</v>
          </cell>
          <cell r="L12">
            <v>147320</v>
          </cell>
          <cell r="M12">
            <v>92655</v>
          </cell>
          <cell r="P12">
            <v>87696</v>
          </cell>
          <cell r="Q12">
            <v>29000</v>
          </cell>
          <cell r="R12">
            <v>51947.805</v>
          </cell>
          <cell r="S12">
            <v>56260</v>
          </cell>
          <cell r="T12">
            <v>859456.45380000002</v>
          </cell>
          <cell r="X12">
            <v>395105</v>
          </cell>
          <cell r="Y12">
            <v>25681.825000000001</v>
          </cell>
          <cell r="Z12">
            <v>4109.0920000000006</v>
          </cell>
          <cell r="AA12">
            <v>424895.91700000002</v>
          </cell>
          <cell r="AB12">
            <v>226905.44500000001</v>
          </cell>
          <cell r="AC12">
            <v>36304.871200000001</v>
          </cell>
          <cell r="AD12">
            <v>3754063.3161999998</v>
          </cell>
          <cell r="AF12">
            <v>664040</v>
          </cell>
          <cell r="AJ12">
            <v>56260</v>
          </cell>
          <cell r="AK12">
            <v>3656.9</v>
          </cell>
          <cell r="AL12">
            <v>585.10400000000004</v>
          </cell>
          <cell r="AM12">
            <v>60502.004000000001</v>
          </cell>
          <cell r="AO12">
            <v>664040</v>
          </cell>
          <cell r="AP12">
            <v>43162.6</v>
          </cell>
          <cell r="AQ12">
            <v>6906.0159999999996</v>
          </cell>
          <cell r="AR12">
            <v>714108.61599999992</v>
          </cell>
        </row>
        <row r="13">
          <cell r="A13" t="str">
            <v>101</v>
          </cell>
          <cell r="B13">
            <v>222381</v>
          </cell>
          <cell r="D13">
            <v>11200</v>
          </cell>
          <cell r="E13">
            <v>14454.765000000001</v>
          </cell>
          <cell r="F13">
            <v>37893.722400000006</v>
          </cell>
          <cell r="G13">
            <v>274729.48740000004</v>
          </cell>
          <cell r="H13">
            <v>635923</v>
          </cell>
          <cell r="I13">
            <v>507640</v>
          </cell>
          <cell r="J13">
            <v>453585</v>
          </cell>
          <cell r="L13">
            <v>127600</v>
          </cell>
          <cell r="O13">
            <v>1531200</v>
          </cell>
          <cell r="P13">
            <v>305424</v>
          </cell>
          <cell r="Q13">
            <v>313560</v>
          </cell>
          <cell r="R13">
            <v>219240</v>
          </cell>
          <cell r="S13">
            <v>146160</v>
          </cell>
          <cell r="T13">
            <v>894191.87380000006</v>
          </cell>
          <cell r="U13">
            <v>487200</v>
          </cell>
          <cell r="X13">
            <v>178037</v>
          </cell>
          <cell r="Y13">
            <v>11572.405000000001</v>
          </cell>
          <cell r="Z13">
            <v>1851.5848000000001</v>
          </cell>
          <cell r="AA13">
            <v>191460.98980000001</v>
          </cell>
          <cell r="AB13">
            <v>99528</v>
          </cell>
          <cell r="AC13">
            <v>15924.48</v>
          </cell>
          <cell r="AD13">
            <v>1646652.48</v>
          </cell>
          <cell r="AJ13">
            <v>146160</v>
          </cell>
          <cell r="AK13">
            <v>9500.4</v>
          </cell>
          <cell r="AL13">
            <v>1520.0640000000001</v>
          </cell>
          <cell r="AM13">
            <v>157180.46400000001</v>
          </cell>
          <cell r="AO13">
            <v>453585</v>
          </cell>
          <cell r="AP13">
            <v>29483.025000000001</v>
          </cell>
          <cell r="AQ13">
            <v>4717.2840000000006</v>
          </cell>
          <cell r="AR13">
            <v>487785.30900000001</v>
          </cell>
        </row>
        <row r="14">
          <cell r="A14" t="str">
            <v>105</v>
          </cell>
          <cell r="B14">
            <v>48600</v>
          </cell>
          <cell r="C14">
            <v>350000</v>
          </cell>
          <cell r="D14">
            <v>174720</v>
          </cell>
          <cell r="E14">
            <v>22750</v>
          </cell>
          <cell r="F14">
            <v>59640</v>
          </cell>
          <cell r="G14">
            <v>432390</v>
          </cell>
          <cell r="H14">
            <v>123990</v>
          </cell>
          <cell r="I14">
            <v>96769</v>
          </cell>
          <cell r="J14">
            <v>601600</v>
          </cell>
          <cell r="L14">
            <v>976077</v>
          </cell>
          <cell r="M14">
            <v>2041600</v>
          </cell>
          <cell r="N14">
            <v>280000</v>
          </cell>
          <cell r="Q14">
            <v>710179</v>
          </cell>
          <cell r="R14">
            <v>7696.52</v>
          </cell>
          <cell r="S14">
            <v>1450000</v>
          </cell>
          <cell r="T14">
            <v>127335.9632</v>
          </cell>
          <cell r="U14">
            <v>167040</v>
          </cell>
          <cell r="X14">
            <v>813399</v>
          </cell>
          <cell r="Y14">
            <v>52870.935000000005</v>
          </cell>
          <cell r="Z14">
            <v>8459.3496000000014</v>
          </cell>
          <cell r="AA14">
            <v>874729.28460000001</v>
          </cell>
          <cell r="AB14">
            <v>115246.625</v>
          </cell>
          <cell r="AC14">
            <v>18439.46</v>
          </cell>
          <cell r="AD14">
            <v>1906711.085</v>
          </cell>
          <cell r="AJ14">
            <v>17400</v>
          </cell>
          <cell r="AK14">
            <v>1131</v>
          </cell>
          <cell r="AL14">
            <v>180.96</v>
          </cell>
          <cell r="AM14">
            <v>18711.96</v>
          </cell>
          <cell r="AO14">
            <v>2810240</v>
          </cell>
          <cell r="AP14">
            <v>182665.60000000001</v>
          </cell>
          <cell r="AQ14">
            <v>29226.496000000003</v>
          </cell>
          <cell r="AR14">
            <v>3022132.0959999999</v>
          </cell>
        </row>
        <row r="15">
          <cell r="A15" t="str">
            <v>108</v>
          </cell>
          <cell r="B15">
            <v>222381</v>
          </cell>
          <cell r="D15">
            <v>222381</v>
          </cell>
          <cell r="E15">
            <v>44800</v>
          </cell>
          <cell r="F15">
            <v>4761500</v>
          </cell>
          <cell r="G15">
            <v>18040</v>
          </cell>
          <cell r="H15">
            <v>127680</v>
          </cell>
          <cell r="I15">
            <v>181944</v>
          </cell>
          <cell r="J15">
            <v>55499</v>
          </cell>
          <cell r="L15">
            <v>985513</v>
          </cell>
          <cell r="N15">
            <v>760320</v>
          </cell>
          <cell r="Q15">
            <v>144907</v>
          </cell>
          <cell r="R15">
            <v>16982.485000000001</v>
          </cell>
          <cell r="S15">
            <v>1450000</v>
          </cell>
          <cell r="T15">
            <v>280968.6826</v>
          </cell>
          <cell r="U15">
            <v>15750</v>
          </cell>
          <cell r="X15">
            <v>834899</v>
          </cell>
          <cell r="Y15">
            <v>54268.435000000005</v>
          </cell>
          <cell r="Z15">
            <v>8682.9496000000017</v>
          </cell>
          <cell r="AA15">
            <v>897850.38460000011</v>
          </cell>
          <cell r="AB15">
            <v>358918.3</v>
          </cell>
          <cell r="AC15">
            <v>57426.928</v>
          </cell>
          <cell r="AD15">
            <v>5938165.2280000001</v>
          </cell>
          <cell r="AJ15">
            <v>870231</v>
          </cell>
          <cell r="AK15">
            <v>56565.014999999999</v>
          </cell>
          <cell r="AL15">
            <v>9050.4024000000009</v>
          </cell>
          <cell r="AM15">
            <v>935846.41740000003</v>
          </cell>
          <cell r="AO15">
            <v>55499</v>
          </cell>
          <cell r="AP15">
            <v>3607.4349999999999</v>
          </cell>
          <cell r="AQ15">
            <v>577.18960000000004</v>
          </cell>
          <cell r="AR15">
            <v>59683.624599999996</v>
          </cell>
        </row>
        <row r="16">
          <cell r="A16" t="str">
            <v>109</v>
          </cell>
          <cell r="B16">
            <v>2223810</v>
          </cell>
          <cell r="C16">
            <v>285638</v>
          </cell>
          <cell r="D16">
            <v>180320</v>
          </cell>
          <cell r="E16">
            <v>167297.65000000002</v>
          </cell>
          <cell r="F16">
            <v>438577.22399999999</v>
          </cell>
          <cell r="G16">
            <v>450521</v>
          </cell>
          <cell r="I16">
            <v>206891</v>
          </cell>
          <cell r="J16">
            <v>8750</v>
          </cell>
          <cell r="L16">
            <v>706664</v>
          </cell>
          <cell r="M16">
            <v>432390</v>
          </cell>
          <cell r="N16">
            <v>1900800</v>
          </cell>
          <cell r="P16">
            <v>3463209</v>
          </cell>
          <cell r="Q16">
            <v>949861</v>
          </cell>
          <cell r="R16">
            <v>21128.705000000002</v>
          </cell>
          <cell r="S16">
            <v>82875</v>
          </cell>
          <cell r="T16">
            <v>349566.2978</v>
          </cell>
          <cell r="U16">
            <v>21776</v>
          </cell>
          <cell r="X16">
            <v>1138981</v>
          </cell>
          <cell r="Y16">
            <v>74033.764999999999</v>
          </cell>
          <cell r="Z16">
            <v>11845.402400000001</v>
          </cell>
          <cell r="AA16">
            <v>1224860.1673999999</v>
          </cell>
          <cell r="AB16">
            <v>454881.63500000001</v>
          </cell>
          <cell r="AC16">
            <v>72781.061600000001</v>
          </cell>
          <cell r="AD16">
            <v>7525841.6965999994</v>
          </cell>
          <cell r="AG16">
            <v>11500</v>
          </cell>
          <cell r="AJ16">
            <v>26680</v>
          </cell>
          <cell r="AK16">
            <v>1734.2</v>
          </cell>
          <cell r="AL16">
            <v>277.47200000000004</v>
          </cell>
          <cell r="AM16">
            <v>28691.672000000002</v>
          </cell>
          <cell r="AO16">
            <v>113401</v>
          </cell>
          <cell r="AP16">
            <v>7371.0650000000005</v>
          </cell>
          <cell r="AQ16">
            <v>1179.3704</v>
          </cell>
          <cell r="AR16">
            <v>121951.4354</v>
          </cell>
        </row>
        <row r="17">
          <cell r="A17" t="str">
            <v>110</v>
          </cell>
          <cell r="D17">
            <v>69440</v>
          </cell>
          <cell r="F17">
            <v>374761</v>
          </cell>
          <cell r="H17">
            <v>1045351</v>
          </cell>
          <cell r="I17">
            <v>451821</v>
          </cell>
          <cell r="J17">
            <v>319908</v>
          </cell>
          <cell r="L17">
            <v>1004754</v>
          </cell>
          <cell r="Q17">
            <v>934807</v>
          </cell>
          <cell r="R17">
            <v>126189.24500000001</v>
          </cell>
          <cell r="S17">
            <v>119480</v>
          </cell>
          <cell r="T17">
            <v>2087752.5242000001</v>
          </cell>
          <cell r="V17">
            <v>1069463</v>
          </cell>
          <cell r="W17">
            <v>5232941</v>
          </cell>
          <cell r="X17">
            <v>345773</v>
          </cell>
          <cell r="Y17">
            <v>22475.244999999999</v>
          </cell>
          <cell r="Z17">
            <v>3596.0391999999997</v>
          </cell>
          <cell r="AA17">
            <v>162450</v>
          </cell>
          <cell r="AB17">
            <v>704651.22</v>
          </cell>
          <cell r="AC17">
            <v>112744.1952</v>
          </cell>
          <cell r="AD17">
            <v>11658183.415200001</v>
          </cell>
          <cell r="AG17">
            <v>12800</v>
          </cell>
          <cell r="AJ17">
            <v>119480</v>
          </cell>
          <cell r="AK17">
            <v>395232</v>
          </cell>
          <cell r="AL17">
            <v>1242.5920000000001</v>
          </cell>
          <cell r="AM17">
            <v>128488.792</v>
          </cell>
          <cell r="AO17">
            <v>877590</v>
          </cell>
          <cell r="AP17">
            <v>57043.35</v>
          </cell>
          <cell r="AQ17">
            <v>9126.9359999999997</v>
          </cell>
          <cell r="AR17">
            <v>943760.28599999996</v>
          </cell>
        </row>
        <row r="18">
          <cell r="A18" t="str">
            <v>111</v>
          </cell>
          <cell r="B18">
            <v>57200</v>
          </cell>
          <cell r="C18">
            <v>285638</v>
          </cell>
          <cell r="D18">
            <v>2210032</v>
          </cell>
          <cell r="E18">
            <v>1111419</v>
          </cell>
          <cell r="F18">
            <v>1697080</v>
          </cell>
          <cell r="G18">
            <v>909069</v>
          </cell>
          <cell r="H18">
            <v>833788</v>
          </cell>
          <cell r="I18">
            <v>350168</v>
          </cell>
          <cell r="J18">
            <v>2636907</v>
          </cell>
          <cell r="K18">
            <v>237336</v>
          </cell>
          <cell r="L18">
            <v>170520</v>
          </cell>
          <cell r="M18">
            <v>110000</v>
          </cell>
          <cell r="N18">
            <v>2661120</v>
          </cell>
          <cell r="O18">
            <v>1531200</v>
          </cell>
          <cell r="P18">
            <v>70560</v>
          </cell>
          <cell r="Q18">
            <v>458803</v>
          </cell>
          <cell r="R18">
            <v>78000</v>
          </cell>
          <cell r="S18">
            <v>90480</v>
          </cell>
          <cell r="T18">
            <v>52635</v>
          </cell>
          <cell r="U18">
            <v>253344</v>
          </cell>
          <cell r="V18">
            <v>1069463</v>
          </cell>
          <cell r="W18">
            <v>5232941</v>
          </cell>
          <cell r="X18">
            <v>3545976</v>
          </cell>
          <cell r="Y18">
            <v>230488.44</v>
          </cell>
          <cell r="Z18">
            <v>36878.150399999999</v>
          </cell>
          <cell r="AA18">
            <v>3813342.5904000001</v>
          </cell>
          <cell r="AB18">
            <v>109040</v>
          </cell>
          <cell r="AC18">
            <v>337439.06560000003</v>
          </cell>
          <cell r="AD18">
            <v>34892497.225599997</v>
          </cell>
          <cell r="AJ18">
            <v>90480</v>
          </cell>
          <cell r="AK18">
            <v>5881.2</v>
          </cell>
          <cell r="AL18">
            <v>940.99199999999996</v>
          </cell>
          <cell r="AM18">
            <v>97302.191999999995</v>
          </cell>
          <cell r="AO18">
            <v>109040</v>
          </cell>
          <cell r="AP18">
            <v>7087.6</v>
          </cell>
          <cell r="AQ18">
            <v>1134.0160000000001</v>
          </cell>
          <cell r="AR18">
            <v>117261.61600000001</v>
          </cell>
        </row>
        <row r="19">
          <cell r="A19" t="str">
            <v>113</v>
          </cell>
          <cell r="E19">
            <v>7840</v>
          </cell>
          <cell r="F19">
            <v>484880</v>
          </cell>
          <cell r="I19">
            <v>11200</v>
          </cell>
          <cell r="J19">
            <v>153329</v>
          </cell>
          <cell r="S19">
            <v>1450000</v>
          </cell>
          <cell r="U19">
            <v>21112</v>
          </cell>
          <cell r="V19">
            <v>267960</v>
          </cell>
          <cell r="X19">
            <v>485360</v>
          </cell>
          <cell r="Y19">
            <v>31548.400000000001</v>
          </cell>
          <cell r="Z19">
            <v>5047.7440000000006</v>
          </cell>
          <cell r="AA19">
            <v>521956.14400000003</v>
          </cell>
          <cell r="AH19">
            <v>232000</v>
          </cell>
          <cell r="AJ19">
            <v>11600</v>
          </cell>
          <cell r="AK19">
            <v>754</v>
          </cell>
          <cell r="AL19">
            <v>120.64</v>
          </cell>
          <cell r="AM19">
            <v>12474.64</v>
          </cell>
          <cell r="AO19">
            <v>174441</v>
          </cell>
          <cell r="AP19">
            <v>11338.665000000001</v>
          </cell>
          <cell r="AQ19">
            <v>1814.1864000000003</v>
          </cell>
          <cell r="AR19">
            <v>187593.85140000001</v>
          </cell>
        </row>
        <row r="20">
          <cell r="A20" t="str">
            <v>203</v>
          </cell>
          <cell r="D20">
            <v>291160</v>
          </cell>
          <cell r="I20">
            <v>92800</v>
          </cell>
          <cell r="K20">
            <v>307400</v>
          </cell>
          <cell r="M20">
            <v>766329</v>
          </cell>
          <cell r="O20">
            <v>1274944</v>
          </cell>
          <cell r="Q20">
            <v>183456</v>
          </cell>
          <cell r="S20">
            <v>655864</v>
          </cell>
          <cell r="X20">
            <v>672000</v>
          </cell>
          <cell r="Y20">
            <v>19981</v>
          </cell>
          <cell r="Z20">
            <v>3196.96</v>
          </cell>
          <cell r="AA20">
            <v>330577.96000000002</v>
          </cell>
          <cell r="AJ20">
            <v>839320</v>
          </cell>
          <cell r="AK20">
            <v>54555.8</v>
          </cell>
          <cell r="AL20">
            <v>8728.9279999999999</v>
          </cell>
          <cell r="AM20">
            <v>902604.728</v>
          </cell>
          <cell r="AO20">
            <v>672000</v>
          </cell>
          <cell r="AP20">
            <v>43680</v>
          </cell>
          <cell r="AQ20">
            <v>6988.8</v>
          </cell>
          <cell r="AR20">
            <v>722668.8</v>
          </cell>
        </row>
        <row r="21">
          <cell r="A21" t="str">
            <v>204</v>
          </cell>
          <cell r="D21">
            <v>1117776</v>
          </cell>
          <cell r="I21">
            <v>333465</v>
          </cell>
          <cell r="K21">
            <v>747086.4</v>
          </cell>
          <cell r="L21">
            <v>82747</v>
          </cell>
          <cell r="M21">
            <v>893200</v>
          </cell>
          <cell r="Q21">
            <v>739343.4</v>
          </cell>
          <cell r="S21">
            <v>548448</v>
          </cell>
          <cell r="T21">
            <v>636191</v>
          </cell>
          <cell r="V21">
            <v>487200</v>
          </cell>
          <cell r="X21">
            <v>2379629.7999999998</v>
          </cell>
          <cell r="Y21">
            <v>154675.93700000001</v>
          </cell>
          <cell r="Z21">
            <v>24748.14992</v>
          </cell>
          <cell r="AA21">
            <v>2559053.88692</v>
          </cell>
          <cell r="AC21">
            <v>24360</v>
          </cell>
          <cell r="AF21">
            <v>466830.4</v>
          </cell>
          <cell r="AJ21">
            <v>68764.800000000003</v>
          </cell>
          <cell r="AK21">
            <v>116185.68000000001</v>
          </cell>
          <cell r="AL21">
            <v>18589.7088</v>
          </cell>
          <cell r="AM21">
            <v>1922247.3887999998</v>
          </cell>
          <cell r="AO21">
            <v>1123391</v>
          </cell>
          <cell r="AP21">
            <v>73020.415000000008</v>
          </cell>
          <cell r="AQ21">
            <v>11683.266400000002</v>
          </cell>
          <cell r="AR21">
            <v>1208094.6814000001</v>
          </cell>
        </row>
        <row r="22">
          <cell r="A22" t="str">
            <v>207</v>
          </cell>
          <cell r="F22">
            <v>484880</v>
          </cell>
          <cell r="J22">
            <v>666400</v>
          </cell>
          <cell r="L22">
            <v>184069</v>
          </cell>
          <cell r="M22">
            <v>440800</v>
          </cell>
          <cell r="Q22">
            <v>496160</v>
          </cell>
          <cell r="S22">
            <v>228995</v>
          </cell>
          <cell r="U22">
            <v>322120</v>
          </cell>
          <cell r="X22">
            <v>762920</v>
          </cell>
          <cell r="Y22">
            <v>49589.8</v>
          </cell>
          <cell r="Z22">
            <v>7934.3680000000004</v>
          </cell>
          <cell r="AA22">
            <v>820444.16800000006</v>
          </cell>
          <cell r="AC22">
            <v>1128100</v>
          </cell>
          <cell r="AF22">
            <v>1351806</v>
          </cell>
          <cell r="AH22">
            <v>1096780</v>
          </cell>
          <cell r="AJ22">
            <v>69600</v>
          </cell>
          <cell r="AK22">
            <v>1624000</v>
          </cell>
          <cell r="AL22">
            <v>17317.4768</v>
          </cell>
          <cell r="AM22">
            <v>1790693.7068</v>
          </cell>
          <cell r="AO22">
            <v>1096780</v>
          </cell>
          <cell r="AP22">
            <v>71290.7</v>
          </cell>
          <cell r="AQ22">
            <v>11406.512000000001</v>
          </cell>
          <cell r="AR22">
            <v>1179477.2120000001</v>
          </cell>
        </row>
        <row r="23">
          <cell r="A23" t="str">
            <v>319</v>
          </cell>
          <cell r="B23">
            <v>395472</v>
          </cell>
          <cell r="C23">
            <v>141219</v>
          </cell>
          <cell r="D23">
            <v>75400</v>
          </cell>
          <cell r="F23">
            <v>3770000</v>
          </cell>
          <cell r="K23">
            <v>29000</v>
          </cell>
          <cell r="L23">
            <v>-12373</v>
          </cell>
          <cell r="S23">
            <v>587633</v>
          </cell>
          <cell r="T23">
            <v>500000</v>
          </cell>
          <cell r="W23">
            <v>299280</v>
          </cell>
          <cell r="X23">
            <v>328280</v>
          </cell>
          <cell r="Y23">
            <v>21338.2</v>
          </cell>
          <cell r="Z23">
            <v>3414.1120000000001</v>
          </cell>
          <cell r="AA23">
            <v>353032.31200000003</v>
          </cell>
          <cell r="AD23">
            <v>11020</v>
          </cell>
          <cell r="AF23">
            <v>4856682.2</v>
          </cell>
          <cell r="AJ23">
            <v>679017.6</v>
          </cell>
          <cell r="AK23">
            <v>37391.9</v>
          </cell>
          <cell r="AL23">
            <v>5982.7040000000006</v>
          </cell>
          <cell r="AM23">
            <v>618634.60400000005</v>
          </cell>
          <cell r="AO23">
            <v>500000</v>
          </cell>
          <cell r="AP23">
            <v>32500</v>
          </cell>
          <cell r="AQ23">
            <v>5200</v>
          </cell>
          <cell r="AR23">
            <v>537700</v>
          </cell>
        </row>
        <row r="24">
          <cell r="A24" t="str">
            <v>403</v>
          </cell>
          <cell r="B24">
            <v>348000</v>
          </cell>
          <cell r="D24">
            <v>557850</v>
          </cell>
          <cell r="F24">
            <v>4588960</v>
          </cell>
          <cell r="I24">
            <v>69600</v>
          </cell>
          <cell r="L24">
            <v>3255260</v>
          </cell>
          <cell r="O24">
            <v>1143528</v>
          </cell>
          <cell r="P24">
            <v>180000</v>
          </cell>
          <cell r="Q24">
            <v>1378519.64</v>
          </cell>
          <cell r="R24">
            <v>343080</v>
          </cell>
          <cell r="S24">
            <v>356352</v>
          </cell>
          <cell r="T24">
            <v>5689829</v>
          </cell>
          <cell r="W24">
            <v>7913390</v>
          </cell>
          <cell r="X24">
            <v>7068348.6399999997</v>
          </cell>
          <cell r="Y24">
            <v>459442.66159999999</v>
          </cell>
          <cell r="Z24">
            <v>73510.825855999996</v>
          </cell>
          <cell r="AA24">
            <v>7601302.1274560001</v>
          </cell>
          <cell r="AC24">
            <v>20880</v>
          </cell>
          <cell r="AG24">
            <v>70528</v>
          </cell>
          <cell r="AJ24">
            <v>4102135</v>
          </cell>
          <cell r="AK24">
            <v>266638.77500000002</v>
          </cell>
          <cell r="AL24">
            <v>42662.204000000005</v>
          </cell>
          <cell r="AM24">
            <v>4411435.9790000003</v>
          </cell>
          <cell r="AN24">
            <v>206898</v>
          </cell>
          <cell r="AO24">
            <v>2189506</v>
          </cell>
          <cell r="AP24">
            <v>142317.89000000001</v>
          </cell>
          <cell r="AQ24">
            <v>22770.862400000002</v>
          </cell>
          <cell r="AR24">
            <v>2354594.7524000001</v>
          </cell>
        </row>
        <row r="25">
          <cell r="A25" t="str">
            <v>DIST. DUITAMA</v>
          </cell>
          <cell r="B25">
            <v>970704</v>
          </cell>
          <cell r="C25">
            <v>3056600</v>
          </cell>
          <cell r="D25">
            <v>1408936</v>
          </cell>
          <cell r="E25">
            <v>80064</v>
          </cell>
          <cell r="F25">
            <v>11025800</v>
          </cell>
          <cell r="G25">
            <v>1292219</v>
          </cell>
          <cell r="H25">
            <v>617120</v>
          </cell>
          <cell r="I25">
            <v>584000</v>
          </cell>
          <cell r="J25">
            <v>3036745</v>
          </cell>
          <cell r="K25">
            <v>23200</v>
          </cell>
          <cell r="L25">
            <v>760127.12</v>
          </cell>
          <cell r="M25">
            <v>467480</v>
          </cell>
          <cell r="N25">
            <v>12799</v>
          </cell>
          <cell r="O25">
            <v>287680</v>
          </cell>
          <cell r="P25">
            <v>180000</v>
          </cell>
          <cell r="Q25">
            <v>70560</v>
          </cell>
          <cell r="R25">
            <v>219240</v>
          </cell>
          <cell r="S25">
            <v>904800</v>
          </cell>
          <cell r="T25">
            <v>700785</v>
          </cell>
          <cell r="U25">
            <v>487200</v>
          </cell>
          <cell r="V25">
            <v>162450</v>
          </cell>
          <cell r="W25">
            <v>290058</v>
          </cell>
          <cell r="X25">
            <v>898536</v>
          </cell>
          <cell r="Y25">
            <v>58404.840000000004</v>
          </cell>
          <cell r="Z25">
            <v>9344.7744000000002</v>
          </cell>
          <cell r="AA25">
            <v>966285.61439999996</v>
          </cell>
          <cell r="AC25">
            <v>23200</v>
          </cell>
          <cell r="AF25">
            <v>2091184.2</v>
          </cell>
          <cell r="AJ25">
            <v>842576</v>
          </cell>
          <cell r="AK25">
            <v>54767.44</v>
          </cell>
          <cell r="AL25">
            <v>8762.7903999999999</v>
          </cell>
          <cell r="AM25">
            <v>906106.2304</v>
          </cell>
          <cell r="AO25">
            <v>70560</v>
          </cell>
          <cell r="AP25">
            <v>4586.4000000000005</v>
          </cell>
          <cell r="AQ25">
            <v>733.82400000000007</v>
          </cell>
          <cell r="AR25">
            <v>75880.223999999987</v>
          </cell>
        </row>
        <row r="26">
          <cell r="A26" t="str">
            <v>DIST. FLORENCIA</v>
          </cell>
          <cell r="Q26">
            <v>823020</v>
          </cell>
          <cell r="U26">
            <v>247764.67</v>
          </cell>
          <cell r="W26">
            <v>107691.75</v>
          </cell>
          <cell r="X26">
            <v>823020</v>
          </cell>
          <cell r="Y26">
            <v>1093694</v>
          </cell>
          <cell r="Z26">
            <v>8559.4080000000013</v>
          </cell>
          <cell r="AA26">
            <v>885075.7080000001</v>
          </cell>
          <cell r="AC26">
            <v>104400</v>
          </cell>
          <cell r="AF26">
            <v>926376</v>
          </cell>
          <cell r="AJ26">
            <v>247764.67</v>
          </cell>
          <cell r="AK26">
            <v>16104.703550000002</v>
          </cell>
          <cell r="AL26">
            <v>2576.7525680000003</v>
          </cell>
          <cell r="AM26">
            <v>266446.12611800001</v>
          </cell>
          <cell r="AO26">
            <v>1093694</v>
          </cell>
          <cell r="AP26">
            <v>71090.11</v>
          </cell>
          <cell r="AQ26">
            <v>11374.417600000001</v>
          </cell>
          <cell r="AR26">
            <v>1176158.5276000001</v>
          </cell>
        </row>
        <row r="27">
          <cell r="A27" t="str">
            <v>DIST. TUNJA</v>
          </cell>
          <cell r="K27">
            <v>116000</v>
          </cell>
          <cell r="Q27">
            <v>407736</v>
          </cell>
          <cell r="U27">
            <v>71600</v>
          </cell>
          <cell r="W27">
            <v>107691.75</v>
          </cell>
          <cell r="X27">
            <v>883340</v>
          </cell>
          <cell r="Y27">
            <v>57417.1</v>
          </cell>
          <cell r="Z27">
            <v>9186.7360000000008</v>
          </cell>
          <cell r="AA27">
            <v>949943.83600000001</v>
          </cell>
          <cell r="AJ27">
            <v>87000</v>
          </cell>
          <cell r="AK27">
            <v>4654</v>
          </cell>
          <cell r="AL27">
            <v>744.64</v>
          </cell>
          <cell r="AM27">
            <v>76998.64</v>
          </cell>
          <cell r="AO27">
            <v>407736</v>
          </cell>
          <cell r="AP27">
            <v>26502.84</v>
          </cell>
          <cell r="AQ27">
            <v>4240.4544000000005</v>
          </cell>
          <cell r="AR27">
            <v>438479.29440000001</v>
          </cell>
        </row>
        <row r="28">
          <cell r="A28" t="str">
            <v>DIST. ZIPAQUIRA</v>
          </cell>
          <cell r="Q28">
            <v>335412</v>
          </cell>
          <cell r="U28">
            <v>59612.67</v>
          </cell>
          <cell r="W28">
            <v>107691.75</v>
          </cell>
          <cell r="X28">
            <v>792570</v>
          </cell>
          <cell r="Y28">
            <v>51517.05</v>
          </cell>
          <cell r="Z28">
            <v>8242.728000000001</v>
          </cell>
          <cell r="AA28">
            <v>852329.77800000005</v>
          </cell>
          <cell r="AF28">
            <v>1440546</v>
          </cell>
          <cell r="AJ28">
            <v>59612.67</v>
          </cell>
          <cell r="AK28">
            <v>3874.8235500000001</v>
          </cell>
          <cell r="AL28">
            <v>619.971768</v>
          </cell>
          <cell r="AM28">
            <v>64107.465318000002</v>
          </cell>
          <cell r="AO28">
            <v>335412</v>
          </cell>
          <cell r="AP28">
            <v>21801.780000000002</v>
          </cell>
          <cell r="AQ28">
            <v>3488.2848000000004</v>
          </cell>
          <cell r="AR28">
            <v>360702.06480000005</v>
          </cell>
        </row>
        <row r="29">
          <cell r="A29" t="str">
            <v>ÉXITO COLOMBIA</v>
          </cell>
          <cell r="B29">
            <v>69600</v>
          </cell>
          <cell r="K29">
            <v>113680</v>
          </cell>
          <cell r="P29">
            <v>515200</v>
          </cell>
          <cell r="T29">
            <v>782420</v>
          </cell>
          <cell r="U29">
            <v>46400</v>
          </cell>
          <cell r="W29">
            <v>107691.75</v>
          </cell>
          <cell r="X29">
            <v>1411300</v>
          </cell>
          <cell r="Y29">
            <v>91734.5</v>
          </cell>
          <cell r="Z29">
            <v>14677.52</v>
          </cell>
          <cell r="AA29">
            <v>1517712.02</v>
          </cell>
          <cell r="AD29">
            <v>1824100</v>
          </cell>
          <cell r="AJ29">
            <v>46400</v>
          </cell>
          <cell r="AK29">
            <v>3016</v>
          </cell>
          <cell r="AL29">
            <v>482.56</v>
          </cell>
          <cell r="AM29">
            <v>49898.559999999998</v>
          </cell>
          <cell r="AN29">
            <v>157988</v>
          </cell>
          <cell r="AO29">
            <v>69600</v>
          </cell>
          <cell r="AP29">
            <v>4524</v>
          </cell>
          <cell r="AQ29">
            <v>723.84</v>
          </cell>
          <cell r="AR29">
            <v>74847.839999999997</v>
          </cell>
        </row>
        <row r="30">
          <cell r="A30" t="str">
            <v>ÉXITO ENVIGADO</v>
          </cell>
          <cell r="B30">
            <v>69600</v>
          </cell>
          <cell r="K30">
            <v>29000</v>
          </cell>
          <cell r="L30">
            <v>30318</v>
          </cell>
          <cell r="M30">
            <v>60320</v>
          </cell>
          <cell r="Q30">
            <v>112406.32</v>
          </cell>
          <cell r="U30">
            <v>219460.67</v>
          </cell>
          <cell r="X30">
            <v>201726.32</v>
          </cell>
          <cell r="Y30">
            <v>13112.210800000001</v>
          </cell>
          <cell r="Z30">
            <v>2097.953728</v>
          </cell>
          <cell r="AA30">
            <v>216936.484528</v>
          </cell>
          <cell r="AC30">
            <v>179800</v>
          </cell>
          <cell r="AF30">
            <v>83752</v>
          </cell>
          <cell r="AJ30">
            <v>975850</v>
          </cell>
          <cell r="AK30">
            <v>14264.943550000002</v>
          </cell>
          <cell r="AL30">
            <v>2282.3909680000002</v>
          </cell>
          <cell r="AM30">
            <v>236008.004518</v>
          </cell>
          <cell r="AO30">
            <v>69600</v>
          </cell>
          <cell r="AP30">
            <v>4524</v>
          </cell>
          <cell r="AQ30">
            <v>723.84</v>
          </cell>
          <cell r="AR30">
            <v>74847.839999999997</v>
          </cell>
        </row>
        <row r="31">
          <cell r="A31" t="str">
            <v>ÉXITO LAURELES</v>
          </cell>
          <cell r="B31">
            <v>359600</v>
          </cell>
          <cell r="K31">
            <v>61712</v>
          </cell>
          <cell r="L31">
            <v>377485</v>
          </cell>
          <cell r="P31">
            <v>1898944</v>
          </cell>
          <cell r="T31">
            <v>858400</v>
          </cell>
          <cell r="U31">
            <v>237655</v>
          </cell>
          <cell r="X31">
            <v>1157767</v>
          </cell>
          <cell r="Y31">
            <v>75254.854999999996</v>
          </cell>
          <cell r="Z31">
            <v>12040.7768</v>
          </cell>
          <cell r="AA31">
            <v>1245062.6318000001</v>
          </cell>
          <cell r="AC31">
            <v>40600</v>
          </cell>
          <cell r="AJ31">
            <v>4376100</v>
          </cell>
          <cell r="AK31">
            <v>284446.5</v>
          </cell>
          <cell r="AL31">
            <v>45511.44</v>
          </cell>
          <cell r="AM31">
            <v>4706057.9400000004</v>
          </cell>
          <cell r="AN31">
            <v>35000</v>
          </cell>
          <cell r="AO31">
            <v>394600</v>
          </cell>
          <cell r="AP31">
            <v>25649</v>
          </cell>
          <cell r="AQ31">
            <v>4103.84</v>
          </cell>
          <cell r="AR31">
            <v>424352.84</v>
          </cell>
        </row>
        <row r="32">
          <cell r="A32" t="str">
            <v>ÉXITO POBLADO</v>
          </cell>
          <cell r="B32">
            <v>69600</v>
          </cell>
          <cell r="Q32">
            <v>1015691</v>
          </cell>
          <cell r="U32">
            <v>212002</v>
          </cell>
          <cell r="X32">
            <v>212002</v>
          </cell>
          <cell r="Y32">
            <v>13780.130000000001</v>
          </cell>
          <cell r="Z32">
            <v>2204.8208000000004</v>
          </cell>
          <cell r="AA32">
            <v>227986.95079999999</v>
          </cell>
          <cell r="AF32">
            <v>986319</v>
          </cell>
          <cell r="AJ32">
            <v>251696.8</v>
          </cell>
          <cell r="AK32">
            <v>48510.097999999998</v>
          </cell>
          <cell r="AL32">
            <v>7761.6156799999999</v>
          </cell>
          <cell r="AM32">
            <v>802580.91368</v>
          </cell>
          <cell r="AO32">
            <v>69600</v>
          </cell>
          <cell r="AP32">
            <v>4524</v>
          </cell>
          <cell r="AQ32">
            <v>723.84</v>
          </cell>
          <cell r="AR32">
            <v>74847.839999999997</v>
          </cell>
        </row>
        <row r="33">
          <cell r="A33" t="str">
            <v>GIRON</v>
          </cell>
          <cell r="D33">
            <v>457200</v>
          </cell>
          <cell r="E33">
            <v>599200</v>
          </cell>
          <cell r="G33">
            <v>4460468</v>
          </cell>
          <cell r="L33">
            <v>726902</v>
          </cell>
          <cell r="U33">
            <v>21112</v>
          </cell>
          <cell r="X33">
            <v>599200</v>
          </cell>
          <cell r="Y33">
            <v>38948</v>
          </cell>
          <cell r="Z33">
            <v>6231.68</v>
          </cell>
          <cell r="AA33">
            <v>644379.68000000005</v>
          </cell>
          <cell r="AD33">
            <v>33788837</v>
          </cell>
          <cell r="AE33">
            <v>25642767</v>
          </cell>
          <cell r="AJ33">
            <v>109736</v>
          </cell>
          <cell r="AK33">
            <v>7132.84</v>
          </cell>
          <cell r="AL33">
            <v>493040</v>
          </cell>
          <cell r="AM33">
            <v>89474</v>
          </cell>
          <cell r="AN33">
            <v>203200</v>
          </cell>
          <cell r="AO33">
            <v>60014118</v>
          </cell>
          <cell r="AP33">
            <v>3900917.67</v>
          </cell>
          <cell r="AQ33">
            <v>624146.82720000006</v>
          </cell>
          <cell r="AR33">
            <v>64539182.497200005</v>
          </cell>
        </row>
        <row r="34">
          <cell r="A34" t="str">
            <v>R02</v>
          </cell>
          <cell r="F34">
            <v>2800000</v>
          </cell>
          <cell r="I34">
            <v>7936311</v>
          </cell>
          <cell r="K34">
            <v>82360</v>
          </cell>
          <cell r="M34">
            <v>32480</v>
          </cell>
          <cell r="Q34">
            <v>58000</v>
          </cell>
          <cell r="T34">
            <v>193720</v>
          </cell>
          <cell r="X34">
            <v>366560</v>
          </cell>
          <cell r="Y34">
            <v>23826.400000000001</v>
          </cell>
          <cell r="Z34">
            <v>3812.2240000000002</v>
          </cell>
          <cell r="AA34">
            <v>394198.62400000001</v>
          </cell>
          <cell r="AC34">
            <v>9280</v>
          </cell>
          <cell r="AF34">
            <v>336017.2</v>
          </cell>
          <cell r="AJ34">
            <v>176320</v>
          </cell>
          <cell r="AK34">
            <v>7264.4000000000005</v>
          </cell>
          <cell r="AL34">
            <v>1162.3040000000001</v>
          </cell>
          <cell r="AM34">
            <v>120186.704</v>
          </cell>
          <cell r="AO34">
            <v>7936311</v>
          </cell>
          <cell r="AP34">
            <v>515860.21500000003</v>
          </cell>
          <cell r="AQ34">
            <v>82537.63440000001</v>
          </cell>
          <cell r="AR34">
            <v>8534708.8494000006</v>
          </cell>
        </row>
        <row r="35">
          <cell r="A35" t="str">
            <v>R05</v>
          </cell>
          <cell r="E35">
            <v>780245</v>
          </cell>
          <cell r="J35">
            <v>138040</v>
          </cell>
          <cell r="K35">
            <v>1001000</v>
          </cell>
          <cell r="N35">
            <v>392080</v>
          </cell>
          <cell r="S35">
            <v>70755</v>
          </cell>
          <cell r="T35">
            <v>392000</v>
          </cell>
          <cell r="U35">
            <v>1997036</v>
          </cell>
          <cell r="X35">
            <v>138040</v>
          </cell>
          <cell r="Y35">
            <v>8972.6</v>
          </cell>
          <cell r="Z35">
            <v>1435.616</v>
          </cell>
          <cell r="AA35">
            <v>148448.21600000001</v>
          </cell>
          <cell r="AE35">
            <v>267327.59999999998</v>
          </cell>
          <cell r="AI35">
            <v>268800</v>
          </cell>
          <cell r="AJ35">
            <v>257600</v>
          </cell>
          <cell r="AK35">
            <v>16744</v>
          </cell>
          <cell r="AL35">
            <v>2679.04</v>
          </cell>
          <cell r="AM35">
            <v>277023.03999999998</v>
          </cell>
          <cell r="AO35">
            <v>268800</v>
          </cell>
          <cell r="AP35">
            <v>17472</v>
          </cell>
          <cell r="AQ35">
            <v>2795.52</v>
          </cell>
          <cell r="AR35">
            <v>289067.52000000002</v>
          </cell>
        </row>
        <row r="36">
          <cell r="A36" t="str">
            <v>R06</v>
          </cell>
          <cell r="C36">
            <v>336000</v>
          </cell>
          <cell r="E36">
            <v>556800</v>
          </cell>
          <cell r="J36">
            <v>388230</v>
          </cell>
          <cell r="P36">
            <v>674833</v>
          </cell>
          <cell r="R36">
            <v>250849</v>
          </cell>
          <cell r="T36">
            <v>576520</v>
          </cell>
          <cell r="U36">
            <v>1626320</v>
          </cell>
          <cell r="X36">
            <v>576520</v>
          </cell>
          <cell r="Y36">
            <v>37473.800000000003</v>
          </cell>
          <cell r="Z36">
            <v>719200</v>
          </cell>
          <cell r="AA36">
            <v>619989.60800000001</v>
          </cell>
          <cell r="AE36">
            <v>498385</v>
          </cell>
          <cell r="AJ36">
            <v>4347529.2</v>
          </cell>
          <cell r="AK36">
            <v>282589.39800000004</v>
          </cell>
          <cell r="AL36">
            <v>45214.303680000005</v>
          </cell>
          <cell r="AM36">
            <v>4675332.9016800001</v>
          </cell>
          <cell r="AO36">
            <v>2033112</v>
          </cell>
          <cell r="AP36">
            <v>132152.28</v>
          </cell>
          <cell r="AQ36">
            <v>21144.364799999999</v>
          </cell>
          <cell r="AR36">
            <v>2186408.6447999999</v>
          </cell>
        </row>
        <row r="37">
          <cell r="A37" t="str">
            <v>REF. APE</v>
          </cell>
          <cell r="B37">
            <v>252784</v>
          </cell>
          <cell r="E37">
            <v>41589</v>
          </cell>
          <cell r="F37">
            <v>603200</v>
          </cell>
          <cell r="G37">
            <v>2823830</v>
          </cell>
          <cell r="K37">
            <v>1922442</v>
          </cell>
          <cell r="M37">
            <v>295800</v>
          </cell>
          <cell r="N37">
            <v>1168000</v>
          </cell>
          <cell r="T37">
            <v>540792</v>
          </cell>
          <cell r="X37">
            <v>295800</v>
          </cell>
          <cell r="Y37">
            <v>10984597</v>
          </cell>
          <cell r="Z37">
            <v>3076.32</v>
          </cell>
          <cell r="AA37">
            <v>318103.32</v>
          </cell>
          <cell r="AC37">
            <v>168780</v>
          </cell>
          <cell r="AF37">
            <v>159400</v>
          </cell>
          <cell r="AJ37">
            <v>381640</v>
          </cell>
          <cell r="AK37">
            <v>16430.96</v>
          </cell>
          <cell r="AL37">
            <v>2628.9535999999998</v>
          </cell>
          <cell r="AM37">
            <v>271843.91360000003</v>
          </cell>
          <cell r="AO37">
            <v>18412630</v>
          </cell>
          <cell r="AP37">
            <v>1196820.95</v>
          </cell>
          <cell r="AQ37">
            <v>191491.35199999998</v>
          </cell>
          <cell r="AR37">
            <v>19800942.302000001</v>
          </cell>
        </row>
        <row r="38">
          <cell r="A38" t="str">
            <v>R09</v>
          </cell>
          <cell r="B38">
            <v>5144362</v>
          </cell>
          <cell r="C38">
            <v>336000</v>
          </cell>
          <cell r="D38">
            <v>1276800</v>
          </cell>
          <cell r="E38">
            <v>780245</v>
          </cell>
          <cell r="F38">
            <v>2800000</v>
          </cell>
          <cell r="G38">
            <v>4460468</v>
          </cell>
          <cell r="H38">
            <v>39675</v>
          </cell>
          <cell r="I38">
            <v>10126076</v>
          </cell>
          <cell r="J38">
            <v>864640</v>
          </cell>
          <cell r="K38">
            <v>1001000</v>
          </cell>
          <cell r="L38">
            <v>6298841</v>
          </cell>
          <cell r="M38">
            <v>766329</v>
          </cell>
          <cell r="N38">
            <v>392080</v>
          </cell>
          <cell r="O38">
            <v>1274944</v>
          </cell>
          <cell r="P38">
            <v>2494392</v>
          </cell>
          <cell r="Q38">
            <v>7518613</v>
          </cell>
          <cell r="R38">
            <v>363080</v>
          </cell>
          <cell r="S38">
            <v>70755</v>
          </cell>
          <cell r="T38">
            <v>392000</v>
          </cell>
          <cell r="U38">
            <v>1997036</v>
          </cell>
          <cell r="V38">
            <v>267960</v>
          </cell>
          <cell r="W38">
            <v>9248839</v>
          </cell>
          <cell r="X38">
            <v>1276800</v>
          </cell>
          <cell r="Y38">
            <v>82992</v>
          </cell>
          <cell r="Z38">
            <v>13278.720000000001</v>
          </cell>
          <cell r="AA38">
            <v>1373070.72</v>
          </cell>
          <cell r="AC38">
            <v>765600</v>
          </cell>
          <cell r="AF38">
            <v>10714583.6</v>
          </cell>
          <cell r="AG38">
            <v>287534</v>
          </cell>
          <cell r="AH38">
            <v>363300</v>
          </cell>
          <cell r="AJ38">
            <v>3425856</v>
          </cell>
          <cell r="AK38">
            <v>222680.64</v>
          </cell>
          <cell r="AL38">
            <v>35628.902400000006</v>
          </cell>
          <cell r="AM38">
            <v>3684165.5424000002</v>
          </cell>
          <cell r="AN38">
            <v>87000</v>
          </cell>
          <cell r="AO38">
            <v>10126076</v>
          </cell>
          <cell r="AP38">
            <v>658194.94000000006</v>
          </cell>
          <cell r="AQ38">
            <v>105311.19040000001</v>
          </cell>
          <cell r="AR38">
            <v>10889582.1304</v>
          </cell>
        </row>
        <row r="39">
          <cell r="A39" t="str">
            <v>Total general</v>
          </cell>
          <cell r="B39">
            <v>916400</v>
          </cell>
          <cell r="C39">
            <v>3891800</v>
          </cell>
          <cell r="D39">
            <v>557850</v>
          </cell>
          <cell r="E39">
            <v>41589</v>
          </cell>
          <cell r="F39">
            <v>603200</v>
          </cell>
          <cell r="G39">
            <v>2823830</v>
          </cell>
          <cell r="H39">
            <v>232000</v>
          </cell>
          <cell r="I39">
            <v>18131987</v>
          </cell>
          <cell r="J39">
            <v>1980901</v>
          </cell>
          <cell r="K39">
            <v>1922442</v>
          </cell>
          <cell r="L39">
            <v>35560</v>
          </cell>
          <cell r="M39">
            <v>2041600</v>
          </cell>
          <cell r="N39">
            <v>1168000</v>
          </cell>
          <cell r="O39">
            <v>1143528</v>
          </cell>
          <cell r="P39">
            <v>674833</v>
          </cell>
          <cell r="Q39">
            <v>813708</v>
          </cell>
          <cell r="R39">
            <v>250849</v>
          </cell>
          <cell r="S39">
            <v>82875</v>
          </cell>
          <cell r="T39">
            <v>1676983</v>
          </cell>
          <cell r="U39">
            <v>209928</v>
          </cell>
          <cell r="V39">
            <v>487200</v>
          </cell>
          <cell r="W39">
            <v>132790</v>
          </cell>
          <cell r="X39">
            <v>672000</v>
          </cell>
          <cell r="Y39">
            <v>12078291</v>
          </cell>
          <cell r="Z39">
            <v>841928</v>
          </cell>
          <cell r="AA39">
            <v>162450</v>
          </cell>
          <cell r="AB39">
            <v>109040</v>
          </cell>
          <cell r="AC39">
            <v>168780</v>
          </cell>
          <cell r="AD39">
            <v>33788837</v>
          </cell>
          <cell r="AE39">
            <v>25642767</v>
          </cell>
          <cell r="AF39">
            <v>2285950</v>
          </cell>
          <cell r="AG39">
            <v>3340220</v>
          </cell>
          <cell r="AH39">
            <v>1096780</v>
          </cell>
          <cell r="AI39">
            <v>268800</v>
          </cell>
          <cell r="AJ39">
            <v>112500</v>
          </cell>
          <cell r="AK39">
            <v>395232</v>
          </cell>
          <cell r="AL39">
            <v>493040</v>
          </cell>
          <cell r="AM39">
            <v>89474</v>
          </cell>
          <cell r="AN39">
            <v>35000</v>
          </cell>
          <cell r="AO39">
            <v>121400942</v>
          </cell>
          <cell r="AP39">
            <v>7891061.2300000004</v>
          </cell>
          <cell r="AQ39">
            <v>1262569.7968000001</v>
          </cell>
          <cell r="AR39">
            <v>130554573.02680001</v>
          </cell>
        </row>
      </sheetData>
      <sheetData sheetId="9" refreshError="1">
        <row r="3">
          <cell r="A3" t="str">
            <v>Suma de VALORES</v>
          </cell>
        </row>
        <row r="4">
          <cell r="A4" t="str">
            <v>CODIGO</v>
          </cell>
          <cell r="B4" t="str">
            <v>AIRE AMBIENTE</v>
          </cell>
          <cell r="C4" t="str">
            <v>ANTONIO PAEZ</v>
          </cell>
          <cell r="D4" t="str">
            <v>ASCOM</v>
          </cell>
          <cell r="E4" t="str">
            <v>BAHAMON JARAMILLO</v>
          </cell>
          <cell r="F4" t="str">
            <v>BERNARDO CASTAÑO</v>
          </cell>
          <cell r="G4" t="str">
            <v>BRILLO Y DECORACION</v>
          </cell>
          <cell r="H4" t="str">
            <v>CANTERAS DE COLOMBIA</v>
          </cell>
          <cell r="I4" t="str">
            <v>CEMENTOS RIOCLARO</v>
          </cell>
          <cell r="J4" t="str">
            <v>CERRAJERIA</v>
          </cell>
          <cell r="K4" t="str">
            <v>CIELOS Y MUROS</v>
          </cell>
          <cell r="L4" t="str">
            <v>COARTE</v>
          </cell>
          <cell r="M4" t="str">
            <v>CONDISEÑO</v>
          </cell>
          <cell r="N4" t="str">
            <v>CONEQUIPOS</v>
          </cell>
          <cell r="O4" t="str">
            <v>COPAQUES</v>
          </cell>
          <cell r="P4" t="str">
            <v>DICENTE</v>
          </cell>
          <cell r="Q4" t="str">
            <v>DISTRIB. TRUJILLO</v>
          </cell>
          <cell r="R4" t="str">
            <v>DOMINGO CORREA</v>
          </cell>
          <cell r="S4" t="str">
            <v>DR TRANSPORTES Y SERVICIOS</v>
          </cell>
          <cell r="T4" t="str">
            <v>ELECTRODISEÑOS</v>
          </cell>
          <cell r="U4" t="str">
            <v>EVALTEC</v>
          </cell>
          <cell r="V4" t="str">
            <v>EVELIO GALEANO</v>
          </cell>
          <cell r="W4" t="str">
            <v>FANES</v>
          </cell>
          <cell r="X4" t="str">
            <v>FERREAS</v>
          </cell>
          <cell r="Y4" t="str">
            <v>FERRELUGUE</v>
          </cell>
          <cell r="Z4" t="str">
            <v>FERRET. EL MACHUELO</v>
          </cell>
          <cell r="AA4" t="str">
            <v>FERRET. NURUEÑA</v>
          </cell>
          <cell r="AB4" t="str">
            <v>FERROSVEL</v>
          </cell>
          <cell r="AC4" t="str">
            <v>FERROVALVULAS</v>
          </cell>
          <cell r="AD4" t="str">
            <v>FREDY CARDONA</v>
          </cell>
          <cell r="AE4" t="str">
            <v>GERARDO ALZATE</v>
          </cell>
          <cell r="AF4" t="str">
            <v>HERMES DIAZ</v>
          </cell>
          <cell r="AG4" t="str">
            <v>HIDROMATICOS NORT´S</v>
          </cell>
          <cell r="AH4" t="str">
            <v>HIDROPROTECCION</v>
          </cell>
          <cell r="AI4" t="str">
            <v>HUVER BUITRAGO</v>
          </cell>
          <cell r="AJ4" t="str">
            <v>IMPERMAN</v>
          </cell>
          <cell r="AK4" t="str">
            <v>INTERNACIONAL FERRETERA</v>
          </cell>
          <cell r="AL4" t="str">
            <v>ISRAEL BUITRAGO</v>
          </cell>
          <cell r="AM4" t="str">
            <v>JAIME MEJIA</v>
          </cell>
          <cell r="AN4" t="str">
            <v>JORGE PALACIO</v>
          </cell>
          <cell r="AO4" t="str">
            <v>JOSE HERNANDEZ</v>
          </cell>
          <cell r="AP4" t="str">
            <v>JOSE PALACIO</v>
          </cell>
          <cell r="AQ4" t="str">
            <v>JOSE REINEL RUBIO</v>
          </cell>
          <cell r="AR4" t="str">
            <v>JUAN DIEGO HERNANDEZ</v>
          </cell>
          <cell r="AS4" t="str">
            <v>LOGITRANS</v>
          </cell>
          <cell r="AT4" t="str">
            <v>LUIS ARISTIZABAL</v>
          </cell>
          <cell r="AU4" t="str">
            <v>MADERAS SAN MIGUEL</v>
          </cell>
          <cell r="AV4" t="str">
            <v>MANUEL ROSAS</v>
          </cell>
          <cell r="AW4" t="str">
            <v>METALICAS DJ</v>
          </cell>
          <cell r="AX4" t="str">
            <v>METROCONCRETO</v>
          </cell>
          <cell r="AY4" t="str">
            <v>MOLITUR</v>
          </cell>
          <cell r="AZ4" t="str">
            <v>PROCOPAL</v>
          </cell>
          <cell r="BA4" t="str">
            <v>RAFAEL BARRAGAN</v>
          </cell>
          <cell r="BB4" t="str">
            <v>RAMIRO PATIÑO</v>
          </cell>
          <cell r="BC4" t="str">
            <v>REEMBOLSABLE</v>
          </cell>
          <cell r="BD4" t="str">
            <v>SANDRA MILENA</v>
          </cell>
          <cell r="BE4" t="str">
            <v>WILLINGTON GALLEGO</v>
          </cell>
          <cell r="BF4" t="str">
            <v>Total general</v>
          </cell>
          <cell r="BG4" t="str">
            <v>UTILIDAD</v>
          </cell>
          <cell r="BH4" t="str">
            <v>IVA</v>
          </cell>
          <cell r="BI4" t="str">
            <v>TOTAL</v>
          </cell>
        </row>
        <row r="5">
          <cell r="A5" t="str">
            <v>001</v>
          </cell>
          <cell r="B5">
            <v>778360</v>
          </cell>
          <cell r="C5">
            <v>118603.2</v>
          </cell>
          <cell r="E5">
            <v>118603.2</v>
          </cell>
          <cell r="F5">
            <v>7709.2079999999996</v>
          </cell>
          <cell r="G5">
            <v>20209.985280000001</v>
          </cell>
          <cell r="H5">
            <v>146522.39327999999</v>
          </cell>
          <cell r="I5">
            <v>281880</v>
          </cell>
          <cell r="J5">
            <v>1760880</v>
          </cell>
          <cell r="K5">
            <v>59000</v>
          </cell>
          <cell r="L5">
            <v>179800</v>
          </cell>
          <cell r="M5">
            <v>66400</v>
          </cell>
          <cell r="N5">
            <v>236640</v>
          </cell>
          <cell r="O5">
            <v>558239</v>
          </cell>
          <cell r="P5">
            <v>84448</v>
          </cell>
          <cell r="Q5">
            <v>5805.6856000000007</v>
          </cell>
          <cell r="R5">
            <v>600330.2206</v>
          </cell>
          <cell r="U5">
            <v>9500</v>
          </cell>
          <cell r="Y5">
            <v>281890</v>
          </cell>
          <cell r="Z5">
            <v>61544</v>
          </cell>
          <cell r="AA5">
            <v>246564.76</v>
          </cell>
          <cell r="AB5">
            <v>39450.361600000004</v>
          </cell>
          <cell r="AC5">
            <v>396720</v>
          </cell>
          <cell r="AD5">
            <v>737607</v>
          </cell>
          <cell r="AE5">
            <v>858168</v>
          </cell>
          <cell r="AF5">
            <v>7671.1128000000008</v>
          </cell>
          <cell r="AG5">
            <v>793222.56779999996</v>
          </cell>
          <cell r="AH5">
            <v>398852.5</v>
          </cell>
          <cell r="AI5">
            <v>89600</v>
          </cell>
          <cell r="AJ5">
            <v>4148.0660000000007</v>
          </cell>
          <cell r="AK5">
            <v>133400</v>
          </cell>
          <cell r="AO5">
            <v>908039</v>
          </cell>
          <cell r="BB5">
            <v>229600</v>
          </cell>
          <cell r="BC5">
            <v>11980</v>
          </cell>
          <cell r="BE5">
            <v>444600</v>
          </cell>
          <cell r="BF5">
            <v>5088891</v>
          </cell>
          <cell r="BG5">
            <v>330777.91500000004</v>
          </cell>
          <cell r="BH5">
            <v>52924.466400000005</v>
          </cell>
          <cell r="BI5">
            <v>5472593.3814000003</v>
          </cell>
        </row>
        <row r="6">
          <cell r="A6" t="str">
            <v>002</v>
          </cell>
          <cell r="B6">
            <v>1143199.96</v>
          </cell>
          <cell r="C6">
            <v>118603.2</v>
          </cell>
          <cell r="D6">
            <v>157412</v>
          </cell>
          <cell r="E6">
            <v>118603.2</v>
          </cell>
          <cell r="F6">
            <v>7709.2079999999996</v>
          </cell>
          <cell r="G6">
            <v>20209.985280000001</v>
          </cell>
          <cell r="H6">
            <v>146522.39327999999</v>
          </cell>
          <cell r="I6">
            <v>115750</v>
          </cell>
          <cell r="K6">
            <v>56000</v>
          </cell>
          <cell r="L6">
            <v>1916946</v>
          </cell>
          <cell r="M6">
            <v>678368</v>
          </cell>
          <cell r="O6">
            <v>157412</v>
          </cell>
          <cell r="P6">
            <v>10231.780000000001</v>
          </cell>
          <cell r="Q6">
            <v>754000</v>
          </cell>
          <cell r="R6">
            <v>2534272</v>
          </cell>
          <cell r="T6">
            <v>324440</v>
          </cell>
          <cell r="Z6">
            <v>687845.33333333337</v>
          </cell>
          <cell r="AA6">
            <v>44709.94666666667</v>
          </cell>
          <cell r="AB6">
            <v>31590</v>
          </cell>
          <cell r="AC6">
            <v>739708.87146666669</v>
          </cell>
          <cell r="AD6">
            <v>3288272</v>
          </cell>
          <cell r="AE6">
            <v>213737.68</v>
          </cell>
          <cell r="AF6">
            <v>112000</v>
          </cell>
          <cell r="AG6">
            <v>3536207.7088000001</v>
          </cell>
          <cell r="AH6">
            <v>678368</v>
          </cell>
          <cell r="AI6">
            <v>44093.919999999998</v>
          </cell>
          <cell r="AJ6">
            <v>7055.0271999999995</v>
          </cell>
          <cell r="AK6">
            <v>729516.94720000005</v>
          </cell>
          <cell r="BA6">
            <v>31850</v>
          </cell>
          <cell r="BC6">
            <v>11980</v>
          </cell>
          <cell r="BE6">
            <v>87850</v>
          </cell>
          <cell r="BF6">
            <v>123980</v>
          </cell>
          <cell r="BG6">
            <v>8058.7000000000007</v>
          </cell>
          <cell r="BH6">
            <v>1289.3920000000001</v>
          </cell>
          <cell r="BI6">
            <v>133328.092</v>
          </cell>
        </row>
        <row r="7">
          <cell r="A7" t="str">
            <v>003</v>
          </cell>
          <cell r="B7">
            <v>601465.04</v>
          </cell>
          <cell r="C7">
            <v>118603.2</v>
          </cell>
          <cell r="E7">
            <v>118603.2</v>
          </cell>
          <cell r="F7">
            <v>7709.2079999999996</v>
          </cell>
          <cell r="G7">
            <v>20209.985280000001</v>
          </cell>
          <cell r="H7">
            <v>146522.39327999999</v>
          </cell>
          <cell r="I7">
            <v>115750</v>
          </cell>
          <cell r="K7">
            <v>322560</v>
          </cell>
          <cell r="O7">
            <v>92389.2</v>
          </cell>
          <cell r="P7">
            <v>6005.2979999999998</v>
          </cell>
          <cell r="Q7">
            <v>754000</v>
          </cell>
          <cell r="R7">
            <v>319000</v>
          </cell>
          <cell r="Z7">
            <v>322560</v>
          </cell>
          <cell r="AA7">
            <v>20966.400000000001</v>
          </cell>
          <cell r="AB7">
            <v>3354.6240000000003</v>
          </cell>
          <cell r="AC7">
            <v>346881.02400000003</v>
          </cell>
          <cell r="AD7">
            <v>754000</v>
          </cell>
          <cell r="AE7">
            <v>49010</v>
          </cell>
          <cell r="AF7">
            <v>7841.6</v>
          </cell>
          <cell r="AG7">
            <v>810851.6</v>
          </cell>
          <cell r="AH7">
            <v>319000</v>
          </cell>
          <cell r="AI7">
            <v>139200</v>
          </cell>
          <cell r="AJ7">
            <v>746809</v>
          </cell>
          <cell r="AK7">
            <v>343052.6</v>
          </cell>
          <cell r="AP7">
            <v>722400</v>
          </cell>
          <cell r="BC7">
            <v>11980</v>
          </cell>
          <cell r="BE7">
            <v>746809</v>
          </cell>
          <cell r="BF7">
            <v>873580</v>
          </cell>
          <cell r="BG7">
            <v>56782.700000000004</v>
          </cell>
          <cell r="BH7">
            <v>9085.2320000000018</v>
          </cell>
          <cell r="BI7">
            <v>939447.93199999991</v>
          </cell>
        </row>
        <row r="8">
          <cell r="A8" t="str">
            <v>006</v>
          </cell>
          <cell r="B8">
            <v>356333.68</v>
          </cell>
          <cell r="C8">
            <v>118603.2</v>
          </cell>
          <cell r="E8">
            <v>118603.2</v>
          </cell>
          <cell r="F8">
            <v>7709.2079999999996</v>
          </cell>
          <cell r="G8">
            <v>20209.985280000001</v>
          </cell>
          <cell r="H8">
            <v>146522.39327999999</v>
          </cell>
          <cell r="I8">
            <v>260000</v>
          </cell>
          <cell r="J8">
            <v>319997</v>
          </cell>
          <cell r="M8">
            <v>284398</v>
          </cell>
          <cell r="O8">
            <v>324800</v>
          </cell>
          <cell r="P8">
            <v>21112</v>
          </cell>
          <cell r="Q8">
            <v>3377.92</v>
          </cell>
          <cell r="R8">
            <v>349289.92</v>
          </cell>
          <cell r="T8">
            <v>113970</v>
          </cell>
          <cell r="Z8">
            <v>373970</v>
          </cell>
          <cell r="AA8">
            <v>24308.05</v>
          </cell>
          <cell r="AB8">
            <v>3889.288</v>
          </cell>
          <cell r="AC8">
            <v>402167.33799999999</v>
          </cell>
          <cell r="AD8">
            <v>284398</v>
          </cell>
          <cell r="AE8">
            <v>18485.87</v>
          </cell>
          <cell r="AF8">
            <v>2957.7392</v>
          </cell>
          <cell r="AG8">
            <v>305841.60920000001</v>
          </cell>
          <cell r="AH8">
            <v>709920</v>
          </cell>
          <cell r="AI8">
            <v>46144.800000000003</v>
          </cell>
          <cell r="AJ8">
            <v>7383.1680000000006</v>
          </cell>
          <cell r="AK8">
            <v>763447.96799999999</v>
          </cell>
          <cell r="AU8">
            <v>340600</v>
          </cell>
          <cell r="AZ8">
            <v>166500</v>
          </cell>
          <cell r="BE8">
            <v>507100</v>
          </cell>
          <cell r="BF8">
            <v>319997</v>
          </cell>
          <cell r="BG8">
            <v>20799.805</v>
          </cell>
          <cell r="BH8">
            <v>3327.9688000000001</v>
          </cell>
          <cell r="BI8">
            <v>344124.77379999997</v>
          </cell>
        </row>
        <row r="9">
          <cell r="A9" t="str">
            <v>011</v>
          </cell>
          <cell r="B9">
            <v>1297222.5</v>
          </cell>
          <cell r="C9">
            <v>118603.2</v>
          </cell>
          <cell r="E9">
            <v>2610000</v>
          </cell>
          <cell r="F9">
            <v>92028.670499999993</v>
          </cell>
          <cell r="G9">
            <v>241256.69928</v>
          </cell>
          <cell r="H9">
            <v>1749111.06978</v>
          </cell>
          <cell r="N9">
            <v>1112208</v>
          </cell>
          <cell r="O9">
            <v>69189.2</v>
          </cell>
          <cell r="P9">
            <v>4497.2979999999998</v>
          </cell>
          <cell r="Q9">
            <v>719.56768</v>
          </cell>
          <cell r="R9">
            <v>498800</v>
          </cell>
          <cell r="T9">
            <v>142570</v>
          </cell>
          <cell r="Z9">
            <v>142570</v>
          </cell>
          <cell r="AA9">
            <v>9267.0500000000011</v>
          </cell>
          <cell r="AB9">
            <v>1482.7280000000003</v>
          </cell>
          <cell r="AC9">
            <v>153319.77799999999</v>
          </cell>
          <cell r="AD9">
            <v>1112208</v>
          </cell>
          <cell r="AE9">
            <v>72293.52</v>
          </cell>
          <cell r="AF9">
            <v>11566.9632</v>
          </cell>
          <cell r="AG9">
            <v>1196068.4832000001</v>
          </cell>
          <cell r="AH9">
            <v>498800</v>
          </cell>
          <cell r="AI9">
            <v>32422</v>
          </cell>
          <cell r="AJ9">
            <v>5187.5200000000004</v>
          </cell>
          <cell r="AK9">
            <v>536409.52</v>
          </cell>
          <cell r="AL9">
            <v>220400</v>
          </cell>
          <cell r="BE9">
            <v>13313590</v>
          </cell>
          <cell r="BF9">
            <v>2830400</v>
          </cell>
          <cell r="BG9">
            <v>183976</v>
          </cell>
          <cell r="BH9">
            <v>29436.16</v>
          </cell>
          <cell r="BI9">
            <v>3043812.16</v>
          </cell>
        </row>
        <row r="10">
          <cell r="A10" t="str">
            <v>012</v>
          </cell>
          <cell r="B10">
            <v>250048.68</v>
          </cell>
          <cell r="C10">
            <v>118603.2</v>
          </cell>
          <cell r="E10">
            <v>118603.2</v>
          </cell>
          <cell r="F10">
            <v>7709.2079999999996</v>
          </cell>
          <cell r="G10">
            <v>20209.985280000001</v>
          </cell>
          <cell r="H10">
            <v>146522.39327999999</v>
          </cell>
          <cell r="M10">
            <v>81144</v>
          </cell>
          <cell r="N10">
            <v>18096</v>
          </cell>
          <cell r="O10">
            <v>69189.2</v>
          </cell>
          <cell r="P10">
            <v>4497.2979999999998</v>
          </cell>
          <cell r="Q10">
            <v>719.56768</v>
          </cell>
          <cell r="R10">
            <v>74406.065679999985</v>
          </cell>
          <cell r="U10">
            <v>9500</v>
          </cell>
          <cell r="Z10">
            <v>95333.333333333328</v>
          </cell>
          <cell r="AA10">
            <v>6196.666666666667</v>
          </cell>
          <cell r="AB10">
            <v>991.4666666666667</v>
          </cell>
          <cell r="AC10">
            <v>102521.46666666666</v>
          </cell>
          <cell r="AD10">
            <v>99240</v>
          </cell>
          <cell r="AE10">
            <v>6450.6</v>
          </cell>
          <cell r="AF10">
            <v>1032.096</v>
          </cell>
          <cell r="AG10">
            <v>106722.69600000001</v>
          </cell>
          <cell r="AH10">
            <v>116962.5</v>
          </cell>
          <cell r="AI10">
            <v>7602.5625</v>
          </cell>
          <cell r="AJ10">
            <v>1216.4100000000001</v>
          </cell>
          <cell r="AK10">
            <v>125781.4725</v>
          </cell>
          <cell r="AZ10">
            <v>87500</v>
          </cell>
          <cell r="BC10">
            <v>11980</v>
          </cell>
          <cell r="BE10">
            <v>87500</v>
          </cell>
          <cell r="BF10">
            <v>11980</v>
          </cell>
          <cell r="BG10">
            <v>778.7</v>
          </cell>
          <cell r="BH10">
            <v>124.59200000000001</v>
          </cell>
          <cell r="BI10">
            <v>12883.292000000001</v>
          </cell>
        </row>
        <row r="11">
          <cell r="A11" t="str">
            <v>025</v>
          </cell>
          <cell r="C11">
            <v>118603.2</v>
          </cell>
          <cell r="E11">
            <v>118603.2</v>
          </cell>
          <cell r="F11">
            <v>7709.2079999999996</v>
          </cell>
          <cell r="G11">
            <v>20209.985280000001</v>
          </cell>
          <cell r="H11">
            <v>146522.39327999999</v>
          </cell>
          <cell r="I11">
            <v>248472</v>
          </cell>
          <cell r="M11">
            <v>82432</v>
          </cell>
          <cell r="N11">
            <v>475117.44</v>
          </cell>
          <cell r="O11">
            <v>2528355</v>
          </cell>
          <cell r="P11">
            <v>164343.07500000001</v>
          </cell>
          <cell r="Q11">
            <v>26294.892000000003</v>
          </cell>
          <cell r="R11">
            <v>2718992.9670000002</v>
          </cell>
          <cell r="S11">
            <v>99792</v>
          </cell>
          <cell r="Z11">
            <v>2535646.1333333338</v>
          </cell>
          <cell r="AA11">
            <v>164816.99866666671</v>
          </cell>
          <cell r="AB11">
            <v>26370.719786666676</v>
          </cell>
          <cell r="AC11">
            <v>2726833.8517866675</v>
          </cell>
          <cell r="AD11">
            <v>723309.44</v>
          </cell>
          <cell r="AE11">
            <v>47015.113599999997</v>
          </cell>
          <cell r="AF11">
            <v>112000</v>
          </cell>
          <cell r="AG11">
            <v>777846.97177599999</v>
          </cell>
          <cell r="AH11">
            <v>162432</v>
          </cell>
          <cell r="AI11">
            <v>1002000</v>
          </cell>
          <cell r="AJ11">
            <v>1689.2927999999999</v>
          </cell>
          <cell r="AK11">
            <v>174679.37279999998</v>
          </cell>
          <cell r="AL11">
            <v>89737.600000000006</v>
          </cell>
          <cell r="BE11">
            <v>89737.600000000006</v>
          </cell>
          <cell r="BF11">
            <v>112000</v>
          </cell>
          <cell r="BG11">
            <v>7280</v>
          </cell>
          <cell r="BH11">
            <v>1164.8</v>
          </cell>
          <cell r="BI11">
            <v>120444.8</v>
          </cell>
        </row>
        <row r="12">
          <cell r="A12" t="str">
            <v>026</v>
          </cell>
          <cell r="B12">
            <v>303042.28000000003</v>
          </cell>
          <cell r="C12">
            <v>118603.2</v>
          </cell>
          <cell r="D12">
            <v>192105</v>
          </cell>
          <cell r="E12">
            <v>118603.2</v>
          </cell>
          <cell r="F12">
            <v>7709.2079999999996</v>
          </cell>
          <cell r="G12">
            <v>20209.985280000001</v>
          </cell>
          <cell r="H12">
            <v>146522.39327999999</v>
          </cell>
          <cell r="K12">
            <v>13921248</v>
          </cell>
          <cell r="L12">
            <v>1417924</v>
          </cell>
          <cell r="M12">
            <v>207144</v>
          </cell>
          <cell r="N12">
            <v>64496</v>
          </cell>
          <cell r="O12">
            <v>440787</v>
          </cell>
          <cell r="P12">
            <v>28651.155000000002</v>
          </cell>
          <cell r="Q12">
            <v>4584.1848000000009</v>
          </cell>
          <cell r="R12">
            <v>474022.33980000002</v>
          </cell>
          <cell r="V12">
            <v>33107.142857142855</v>
          </cell>
          <cell r="Z12">
            <v>225212.14285714284</v>
          </cell>
          <cell r="AA12">
            <v>14638.789285714285</v>
          </cell>
          <cell r="AB12">
            <v>2342.2062857142855</v>
          </cell>
          <cell r="AC12">
            <v>242193.1384285714</v>
          </cell>
          <cell r="AD12">
            <v>271640</v>
          </cell>
          <cell r="AE12">
            <v>17656.600000000002</v>
          </cell>
          <cell r="AF12">
            <v>112000</v>
          </cell>
          <cell r="AG12">
            <v>292121.65599999996</v>
          </cell>
          <cell r="AH12">
            <v>63104</v>
          </cell>
          <cell r="AI12">
            <v>4101.76</v>
          </cell>
          <cell r="AJ12">
            <v>656.28160000000003</v>
          </cell>
          <cell r="AK12">
            <v>67862.041599999997</v>
          </cell>
          <cell r="AL12">
            <v>2781393.48</v>
          </cell>
          <cell r="BE12">
            <v>2910385.48</v>
          </cell>
          <cell r="BF12">
            <v>112000</v>
          </cell>
          <cell r="BG12">
            <v>7280</v>
          </cell>
          <cell r="BH12">
            <v>1164.8</v>
          </cell>
          <cell r="BI12">
            <v>120444.8</v>
          </cell>
        </row>
        <row r="13">
          <cell r="A13" t="str">
            <v>100</v>
          </cell>
          <cell r="B13">
            <v>622782.19999999995</v>
          </cell>
          <cell r="C13">
            <v>118603.2</v>
          </cell>
          <cell r="D13">
            <v>44800</v>
          </cell>
          <cell r="E13">
            <v>118603.2</v>
          </cell>
          <cell r="F13">
            <v>7709.2079999999996</v>
          </cell>
          <cell r="G13">
            <v>20209.985280000001</v>
          </cell>
          <cell r="H13">
            <v>146522.39327999999</v>
          </cell>
          <cell r="K13">
            <v>1172644</v>
          </cell>
          <cell r="L13">
            <v>43405</v>
          </cell>
          <cell r="M13">
            <v>300672</v>
          </cell>
          <cell r="N13">
            <v>37120</v>
          </cell>
          <cell r="O13">
            <v>3387216</v>
          </cell>
          <cell r="P13">
            <v>220169.04</v>
          </cell>
          <cell r="Q13">
            <v>35227.046399999999</v>
          </cell>
          <cell r="R13">
            <v>3642612.0863999999</v>
          </cell>
          <cell r="U13">
            <v>100000</v>
          </cell>
          <cell r="V13">
            <v>107707</v>
          </cell>
          <cell r="Z13">
            <v>369107.14285714284</v>
          </cell>
          <cell r="AA13">
            <v>23991.964285714286</v>
          </cell>
          <cell r="AB13">
            <v>3838.7142857142858</v>
          </cell>
          <cell r="AC13">
            <v>396937.82142857136</v>
          </cell>
          <cell r="AD13">
            <v>81920</v>
          </cell>
          <cell r="AE13">
            <v>25390</v>
          </cell>
          <cell r="AF13">
            <v>851.96800000000007</v>
          </cell>
          <cell r="AG13">
            <v>88096.767999999996</v>
          </cell>
          <cell r="AH13">
            <v>300672</v>
          </cell>
          <cell r="AI13">
            <v>19543.68</v>
          </cell>
          <cell r="AJ13">
            <v>3126.9888000000001</v>
          </cell>
          <cell r="AK13">
            <v>323342.66879999998</v>
          </cell>
          <cell r="BE13">
            <v>107707</v>
          </cell>
          <cell r="BF13">
            <v>25390</v>
          </cell>
          <cell r="BG13">
            <v>1650.3500000000001</v>
          </cell>
          <cell r="BH13">
            <v>264.05600000000004</v>
          </cell>
          <cell r="BI13">
            <v>27304.405999999999</v>
          </cell>
        </row>
        <row r="14">
          <cell r="A14" t="str">
            <v>101</v>
          </cell>
          <cell r="B14">
            <v>294043</v>
          </cell>
          <cell r="C14">
            <v>118603.2</v>
          </cell>
          <cell r="D14">
            <v>4333.333333333333</v>
          </cell>
          <cell r="E14">
            <v>118603.2</v>
          </cell>
          <cell r="F14">
            <v>7709.2079999999996</v>
          </cell>
          <cell r="G14">
            <v>20209.985280000001</v>
          </cell>
          <cell r="H14">
            <v>146522.39327999999</v>
          </cell>
          <cell r="I14">
            <v>92800</v>
          </cell>
          <cell r="J14">
            <v>636422</v>
          </cell>
          <cell r="L14">
            <v>33600</v>
          </cell>
          <cell r="M14">
            <v>99792</v>
          </cell>
          <cell r="N14">
            <v>539376.80000000005</v>
          </cell>
          <cell r="O14">
            <v>209780</v>
          </cell>
          <cell r="P14">
            <v>208192.9915</v>
          </cell>
          <cell r="Q14">
            <v>33310.878640000003</v>
          </cell>
          <cell r="R14">
            <v>3444472.9701399999</v>
          </cell>
          <cell r="S14">
            <v>186279</v>
          </cell>
          <cell r="V14">
            <v>33107.142857142855</v>
          </cell>
          <cell r="Z14">
            <v>669529.14285714284</v>
          </cell>
          <cell r="AA14">
            <v>43519.394285714283</v>
          </cell>
          <cell r="AB14">
            <v>6963.103085714285</v>
          </cell>
          <cell r="AC14">
            <v>720011.64022857137</v>
          </cell>
          <cell r="AD14">
            <v>702408</v>
          </cell>
          <cell r="AE14">
            <v>136068</v>
          </cell>
          <cell r="AF14">
            <v>6647.3555200000001</v>
          </cell>
          <cell r="AG14">
            <v>687362.12751999998</v>
          </cell>
          <cell r="AH14">
            <v>903246.33333333337</v>
          </cell>
          <cell r="AI14">
            <v>58711.011666666673</v>
          </cell>
          <cell r="AJ14">
            <v>9393.7618666666676</v>
          </cell>
          <cell r="AK14">
            <v>971351.10686666681</v>
          </cell>
          <cell r="BA14">
            <v>28850</v>
          </cell>
          <cell r="BE14">
            <v>28850</v>
          </cell>
          <cell r="BF14">
            <v>1048256</v>
          </cell>
          <cell r="BG14">
            <v>68136.639999999999</v>
          </cell>
          <cell r="BH14">
            <v>10901.8624</v>
          </cell>
          <cell r="BI14">
            <v>1127294.5023999999</v>
          </cell>
        </row>
        <row r="15">
          <cell r="A15" t="str">
            <v>102</v>
          </cell>
          <cell r="B15">
            <v>1297222.5</v>
          </cell>
          <cell r="E15">
            <v>1297222.5</v>
          </cell>
          <cell r="F15">
            <v>84319.462500000009</v>
          </cell>
          <cell r="G15">
            <v>221046.71399999998</v>
          </cell>
          <cell r="H15">
            <v>1602588.6764999998</v>
          </cell>
          <cell r="I15">
            <v>213788</v>
          </cell>
          <cell r="L15">
            <v>70560</v>
          </cell>
          <cell r="M15">
            <v>11648</v>
          </cell>
          <cell r="N15">
            <v>490111.6</v>
          </cell>
          <cell r="O15">
            <v>6561</v>
          </cell>
          <cell r="P15">
            <v>42291.853500000005</v>
          </cell>
          <cell r="Q15">
            <v>6766.6965600000012</v>
          </cell>
          <cell r="R15">
            <v>699702.45005999994</v>
          </cell>
          <cell r="V15">
            <v>33107.142857142855</v>
          </cell>
          <cell r="Y15">
            <v>1871466.6666666667</v>
          </cell>
          <cell r="Z15">
            <v>1904573.8095238097</v>
          </cell>
          <cell r="AA15">
            <v>123797.29761904763</v>
          </cell>
          <cell r="AB15">
            <v>19807.567619047622</v>
          </cell>
          <cell r="AC15">
            <v>2048178.6747619049</v>
          </cell>
          <cell r="AD15">
            <v>602559.6</v>
          </cell>
          <cell r="AE15">
            <v>226200</v>
          </cell>
          <cell r="AF15">
            <v>6266.6198400000003</v>
          </cell>
          <cell r="AG15">
            <v>647992.59383999999</v>
          </cell>
          <cell r="AH15">
            <v>1182073</v>
          </cell>
          <cell r="AI15">
            <v>76834.74500000001</v>
          </cell>
          <cell r="AJ15">
            <v>194880</v>
          </cell>
          <cell r="AK15">
            <v>1271201.3042000001</v>
          </cell>
          <cell r="BA15">
            <v>54350</v>
          </cell>
          <cell r="BE15">
            <v>54350</v>
          </cell>
          <cell r="BF15">
            <v>226200</v>
          </cell>
          <cell r="BG15">
            <v>14703</v>
          </cell>
          <cell r="BH15">
            <v>2352.48</v>
          </cell>
          <cell r="BI15">
            <v>243255.48</v>
          </cell>
        </row>
        <row r="16">
          <cell r="A16" t="str">
            <v>104</v>
          </cell>
          <cell r="B16">
            <v>1297222.5</v>
          </cell>
          <cell r="C16">
            <v>291714</v>
          </cell>
          <cell r="D16">
            <v>525000</v>
          </cell>
          <cell r="E16">
            <v>1822222.5</v>
          </cell>
          <cell r="F16">
            <v>118444.46250000001</v>
          </cell>
          <cell r="G16">
            <v>310506.71399999998</v>
          </cell>
          <cell r="H16">
            <v>2251173.6765000001</v>
          </cell>
          <cell r="I16">
            <v>325412.47999999998</v>
          </cell>
          <cell r="J16">
            <v>4080000</v>
          </cell>
          <cell r="K16">
            <v>630000</v>
          </cell>
          <cell r="L16">
            <v>27901</v>
          </cell>
          <cell r="M16">
            <v>100572</v>
          </cell>
          <cell r="N16">
            <v>103462</v>
          </cell>
          <cell r="O16">
            <v>11128055</v>
          </cell>
          <cell r="P16">
            <v>255924</v>
          </cell>
          <cell r="Q16">
            <v>115731.77200000001</v>
          </cell>
          <cell r="R16">
            <v>11967110.346999999</v>
          </cell>
          <cell r="V16">
            <v>33107.142857142855</v>
          </cell>
          <cell r="Z16">
            <v>103307.14285714286</v>
          </cell>
          <cell r="AA16">
            <v>6714.9642857142862</v>
          </cell>
          <cell r="AB16">
            <v>311943</v>
          </cell>
          <cell r="AC16">
            <v>36330</v>
          </cell>
          <cell r="AD16">
            <v>38388</v>
          </cell>
          <cell r="AE16">
            <v>666141</v>
          </cell>
          <cell r="AF16">
            <v>7791.9853440000006</v>
          </cell>
          <cell r="AG16">
            <v>805721.25374399999</v>
          </cell>
          <cell r="AH16">
            <v>128473</v>
          </cell>
          <cell r="AI16">
            <v>8350.7450000000008</v>
          </cell>
          <cell r="AJ16">
            <v>1336.1192000000001</v>
          </cell>
          <cell r="AK16">
            <v>138159.86419999998</v>
          </cell>
          <cell r="BE16">
            <v>451735</v>
          </cell>
          <cell r="BF16">
            <v>704529</v>
          </cell>
          <cell r="BG16">
            <v>45794.385000000002</v>
          </cell>
          <cell r="BH16">
            <v>7327.1016000000009</v>
          </cell>
          <cell r="BI16">
            <v>757650.48660000006</v>
          </cell>
        </row>
        <row r="17">
          <cell r="A17" t="str">
            <v>105</v>
          </cell>
          <cell r="B17">
            <v>1297222.5</v>
          </cell>
          <cell r="C17">
            <v>1087196</v>
          </cell>
          <cell r="D17">
            <v>525000</v>
          </cell>
          <cell r="E17">
            <v>2909418.5</v>
          </cell>
          <cell r="F17">
            <v>189112.20250000001</v>
          </cell>
          <cell r="G17">
            <v>495764.91240000003</v>
          </cell>
          <cell r="H17">
            <v>3594295.6149000004</v>
          </cell>
          <cell r="L17">
            <v>5600</v>
          </cell>
          <cell r="M17">
            <v>422400</v>
          </cell>
          <cell r="N17">
            <v>460096.6</v>
          </cell>
          <cell r="O17">
            <v>43575</v>
          </cell>
          <cell r="P17">
            <v>15080</v>
          </cell>
          <cell r="Q17">
            <v>27872.719680000006</v>
          </cell>
          <cell r="R17">
            <v>22400</v>
          </cell>
          <cell r="V17">
            <v>1000</v>
          </cell>
          <cell r="X17">
            <v>465080</v>
          </cell>
          <cell r="Z17">
            <v>886953</v>
          </cell>
          <cell r="AA17">
            <v>57651.945</v>
          </cell>
          <cell r="AB17">
            <v>9224.3112000000001</v>
          </cell>
          <cell r="AC17">
            <v>953829.25619999995</v>
          </cell>
          <cell r="AD17">
            <v>16128</v>
          </cell>
          <cell r="AE17">
            <v>11636</v>
          </cell>
          <cell r="AF17">
            <v>16577.346240000003</v>
          </cell>
          <cell r="AG17">
            <v>1714161.3602400003</v>
          </cell>
          <cell r="AH17">
            <v>1830851</v>
          </cell>
          <cell r="AI17">
            <v>119005.315</v>
          </cell>
          <cell r="AJ17">
            <v>19040.850399999999</v>
          </cell>
          <cell r="AK17">
            <v>1968897.1654000001</v>
          </cell>
          <cell r="BE17">
            <v>422400</v>
          </cell>
          <cell r="BF17">
            <v>50164</v>
          </cell>
          <cell r="BG17">
            <v>3260.6600000000003</v>
          </cell>
          <cell r="BH17">
            <v>521.7056</v>
          </cell>
          <cell r="BI17">
            <v>53946.365600000005</v>
          </cell>
        </row>
        <row r="18">
          <cell r="A18" t="str">
            <v>107</v>
          </cell>
          <cell r="B18">
            <v>5188890</v>
          </cell>
          <cell r="C18">
            <v>2273228</v>
          </cell>
          <cell r="D18">
            <v>1050000</v>
          </cell>
          <cell r="E18">
            <v>8512118</v>
          </cell>
          <cell r="F18">
            <v>553287.67000000016</v>
          </cell>
          <cell r="G18">
            <v>1450464.9072</v>
          </cell>
          <cell r="H18">
            <v>10515870.577199999</v>
          </cell>
          <cell r="I18">
            <v>890448.48</v>
          </cell>
          <cell r="L18">
            <v>89457</v>
          </cell>
          <cell r="M18">
            <v>784868</v>
          </cell>
          <cell r="N18">
            <v>176800</v>
          </cell>
          <cell r="O18">
            <v>601769</v>
          </cell>
          <cell r="P18">
            <v>39114.985000000001</v>
          </cell>
          <cell r="Q18">
            <v>6258.3976000000002</v>
          </cell>
          <cell r="R18">
            <v>44800</v>
          </cell>
          <cell r="S18">
            <v>99792</v>
          </cell>
          <cell r="Z18">
            <v>207808</v>
          </cell>
          <cell r="AA18">
            <v>13507.52</v>
          </cell>
          <cell r="AB18">
            <v>19140</v>
          </cell>
          <cell r="AC18">
            <v>130000</v>
          </cell>
          <cell r="AD18">
            <v>46592</v>
          </cell>
          <cell r="AE18">
            <v>55367</v>
          </cell>
          <cell r="AF18">
            <v>23792.193568000002</v>
          </cell>
          <cell r="AG18">
            <v>2460204.3233679999</v>
          </cell>
          <cell r="AH18">
            <v>977975</v>
          </cell>
          <cell r="AI18">
            <v>63568.375</v>
          </cell>
          <cell r="AJ18">
            <v>10170.94</v>
          </cell>
          <cell r="AK18">
            <v>1051714.3149999999</v>
          </cell>
          <cell r="BE18">
            <v>195940</v>
          </cell>
          <cell r="BF18">
            <v>146759</v>
          </cell>
          <cell r="BG18">
            <v>9539.3350000000009</v>
          </cell>
          <cell r="BH18">
            <v>1526.2936000000002</v>
          </cell>
          <cell r="BI18">
            <v>157824.6286</v>
          </cell>
        </row>
        <row r="19">
          <cell r="A19" t="str">
            <v>108</v>
          </cell>
          <cell r="E19">
            <v>757654</v>
          </cell>
          <cell r="F19">
            <v>120898.33333333333</v>
          </cell>
          <cell r="H19">
            <v>69189.2</v>
          </cell>
          <cell r="I19">
            <v>98930</v>
          </cell>
          <cell r="L19">
            <v>63800</v>
          </cell>
          <cell r="M19">
            <v>129920</v>
          </cell>
          <cell r="N19">
            <v>511353</v>
          </cell>
          <cell r="O19">
            <v>826843.2</v>
          </cell>
          <cell r="P19">
            <v>1615000</v>
          </cell>
          <cell r="Q19">
            <v>8599.1692800000001</v>
          </cell>
          <cell r="R19">
            <v>889187.17727999995</v>
          </cell>
          <cell r="S19">
            <v>1691200</v>
          </cell>
          <cell r="Z19">
            <v>1812098.3333333335</v>
          </cell>
          <cell r="AA19">
            <v>117786.39166666668</v>
          </cell>
          <cell r="AB19">
            <v>18845.822666666671</v>
          </cell>
          <cell r="AC19">
            <v>1948730.5476666668</v>
          </cell>
          <cell r="AD19">
            <v>210196</v>
          </cell>
          <cell r="AE19">
            <v>40600</v>
          </cell>
          <cell r="AF19">
            <v>4123.4751999999999</v>
          </cell>
          <cell r="AG19">
            <v>426383.19519999996</v>
          </cell>
          <cell r="AH19">
            <v>1562838</v>
          </cell>
          <cell r="AI19">
            <v>101584.47</v>
          </cell>
          <cell r="AJ19">
            <v>16253.5152</v>
          </cell>
          <cell r="AK19">
            <v>1680675.9852</v>
          </cell>
          <cell r="BE19">
            <v>2126353</v>
          </cell>
          <cell r="BF19">
            <v>314596</v>
          </cell>
          <cell r="BG19">
            <v>20448.740000000002</v>
          </cell>
          <cell r="BH19">
            <v>3271.7984000000001</v>
          </cell>
          <cell r="BI19">
            <v>338316.53840000002</v>
          </cell>
        </row>
        <row r="20">
          <cell r="A20" t="str">
            <v>109</v>
          </cell>
          <cell r="F20">
            <v>1140480</v>
          </cell>
          <cell r="I20">
            <v>2528106</v>
          </cell>
          <cell r="K20">
            <v>359632</v>
          </cell>
          <cell r="L20">
            <v>155434</v>
          </cell>
          <cell r="M20">
            <v>182074</v>
          </cell>
          <cell r="O20">
            <v>72750</v>
          </cell>
          <cell r="P20">
            <v>74131.199999999997</v>
          </cell>
          <cell r="Q20">
            <v>11860.992</v>
          </cell>
          <cell r="R20">
            <v>1226472.192</v>
          </cell>
          <cell r="V20">
            <v>3000</v>
          </cell>
          <cell r="X20">
            <v>741472</v>
          </cell>
          <cell r="Z20">
            <v>237236</v>
          </cell>
          <cell r="AA20">
            <v>77337.08666666667</v>
          </cell>
          <cell r="AB20">
            <v>12373.933866666668</v>
          </cell>
          <cell r="AC20">
            <v>1279512.3538666666</v>
          </cell>
          <cell r="AD20">
            <v>108248</v>
          </cell>
          <cell r="AE20">
            <v>318234</v>
          </cell>
          <cell r="AF20">
            <v>2878.4704000000006</v>
          </cell>
          <cell r="AG20">
            <v>297644.91039999999</v>
          </cell>
          <cell r="AH20">
            <v>3228246</v>
          </cell>
          <cell r="AI20">
            <v>209835.99000000002</v>
          </cell>
          <cell r="AJ20">
            <v>33573.758400000006</v>
          </cell>
          <cell r="AK20">
            <v>3471655.7484000004</v>
          </cell>
          <cell r="AL20">
            <v>2504718.4</v>
          </cell>
          <cell r="BE20">
            <v>2504718.4</v>
          </cell>
          <cell r="BF20">
            <v>736468</v>
          </cell>
          <cell r="BG20">
            <v>47870.42</v>
          </cell>
          <cell r="BH20">
            <v>7659.2672000000002</v>
          </cell>
          <cell r="BI20">
            <v>791997.68720000004</v>
          </cell>
        </row>
        <row r="21">
          <cell r="A21" t="str">
            <v>110</v>
          </cell>
          <cell r="B21">
            <v>1156512</v>
          </cell>
          <cell r="C21">
            <v>291714</v>
          </cell>
          <cell r="D21">
            <v>157412</v>
          </cell>
          <cell r="E21">
            <v>5145348</v>
          </cell>
          <cell r="F21">
            <v>4999360</v>
          </cell>
          <cell r="G21">
            <v>2876160</v>
          </cell>
          <cell r="H21">
            <v>4736794</v>
          </cell>
          <cell r="I21">
            <v>735440</v>
          </cell>
          <cell r="J21">
            <v>4080000</v>
          </cell>
          <cell r="K21">
            <v>630000</v>
          </cell>
          <cell r="L21">
            <v>1335519</v>
          </cell>
          <cell r="M21">
            <v>1661002</v>
          </cell>
          <cell r="N21">
            <v>1059129</v>
          </cell>
          <cell r="O21">
            <v>17255</v>
          </cell>
          <cell r="P21">
            <v>1810796.3900000004</v>
          </cell>
          <cell r="Q21">
            <v>289727.42240000004</v>
          </cell>
          <cell r="R21">
            <v>78400</v>
          </cell>
          <cell r="V21">
            <v>33107.142857142855</v>
          </cell>
          <cell r="Y21">
            <v>1871466.6666666667</v>
          </cell>
          <cell r="Z21">
            <v>1904573.8095238097</v>
          </cell>
          <cell r="AA21">
            <v>123797.29761904763</v>
          </cell>
          <cell r="AB21">
            <v>19807.567619047622</v>
          </cell>
          <cell r="AC21">
            <v>2048178.6747619049</v>
          </cell>
          <cell r="AD21">
            <v>90562</v>
          </cell>
          <cell r="AE21">
            <v>2016809</v>
          </cell>
          <cell r="AF21">
            <v>116000</v>
          </cell>
          <cell r="AG21">
            <v>182129.74400000001</v>
          </cell>
          <cell r="AH21">
            <v>510400</v>
          </cell>
          <cell r="AI21">
            <v>155768.73000000001</v>
          </cell>
          <cell r="AJ21">
            <v>24922.996800000001</v>
          </cell>
          <cell r="AK21">
            <v>2577133.7267999998</v>
          </cell>
          <cell r="AL21">
            <v>500656</v>
          </cell>
          <cell r="AT21">
            <v>3868600</v>
          </cell>
          <cell r="BC21">
            <v>1084600</v>
          </cell>
          <cell r="BE21">
            <v>5569856</v>
          </cell>
          <cell r="BF21">
            <v>2203026</v>
          </cell>
          <cell r="BG21">
            <v>143196.69</v>
          </cell>
          <cell r="BH21">
            <v>22911.470400000002</v>
          </cell>
          <cell r="BI21">
            <v>2369134.1603999999</v>
          </cell>
        </row>
        <row r="22">
          <cell r="A22" t="str">
            <v>111</v>
          </cell>
          <cell r="F22">
            <v>650400</v>
          </cell>
          <cell r="G22">
            <v>190400</v>
          </cell>
          <cell r="M22">
            <v>460752</v>
          </cell>
          <cell r="Q22">
            <v>1639080</v>
          </cell>
          <cell r="R22">
            <v>38080</v>
          </cell>
          <cell r="T22">
            <v>980026</v>
          </cell>
          <cell r="V22">
            <v>57629</v>
          </cell>
          <cell r="Z22">
            <v>191357.44</v>
          </cell>
          <cell r="AA22">
            <v>12198.550000000001</v>
          </cell>
          <cell r="AB22">
            <v>1951.7680000000003</v>
          </cell>
          <cell r="AC22">
            <v>201820.318</v>
          </cell>
          <cell r="AD22">
            <v>2810463.44</v>
          </cell>
          <cell r="AE22">
            <v>838958</v>
          </cell>
          <cell r="AF22">
            <v>29228.819776</v>
          </cell>
          <cell r="AG22">
            <v>3022372.383376</v>
          </cell>
          <cell r="AH22">
            <v>651152</v>
          </cell>
          <cell r="AI22">
            <v>42324.880000000005</v>
          </cell>
          <cell r="AJ22">
            <v>6771.9808000000012</v>
          </cell>
          <cell r="AK22">
            <v>700248.86080000002</v>
          </cell>
          <cell r="AY22">
            <v>1190392</v>
          </cell>
          <cell r="BE22">
            <v>1190392</v>
          </cell>
          <cell r="BF22">
            <v>1585067</v>
          </cell>
          <cell r="BG22">
            <v>103029.35500000001</v>
          </cell>
          <cell r="BH22">
            <v>16484.696800000002</v>
          </cell>
          <cell r="BI22">
            <v>1704581.0518</v>
          </cell>
        </row>
        <row r="23">
          <cell r="A23" t="str">
            <v>112</v>
          </cell>
          <cell r="J23">
            <v>754841</v>
          </cell>
          <cell r="O23">
            <v>23200</v>
          </cell>
          <cell r="Q23">
            <v>435000</v>
          </cell>
          <cell r="R23">
            <v>110880</v>
          </cell>
          <cell r="T23">
            <v>324440</v>
          </cell>
          <cell r="V23">
            <v>369724</v>
          </cell>
          <cell r="Z23">
            <v>324440</v>
          </cell>
          <cell r="AA23">
            <v>21088.600000000002</v>
          </cell>
          <cell r="AB23">
            <v>3374.1760000000004</v>
          </cell>
          <cell r="AC23">
            <v>348902.77599999995</v>
          </cell>
          <cell r="AD23">
            <v>758124</v>
          </cell>
          <cell r="AE23">
            <v>29783</v>
          </cell>
          <cell r="AF23">
            <v>4765.28</v>
          </cell>
          <cell r="AG23">
            <v>492748.28</v>
          </cell>
          <cell r="AH23">
            <v>129110</v>
          </cell>
          <cell r="AI23">
            <v>8392.15</v>
          </cell>
          <cell r="AJ23">
            <v>1342.7439999999999</v>
          </cell>
          <cell r="AK23">
            <v>138844.894</v>
          </cell>
          <cell r="AY23">
            <v>69600</v>
          </cell>
          <cell r="BE23">
            <v>69600</v>
          </cell>
          <cell r="BF23">
            <v>1238728</v>
          </cell>
          <cell r="BG23">
            <v>80517.320000000007</v>
          </cell>
          <cell r="BH23">
            <v>12882.771200000001</v>
          </cell>
          <cell r="BI23">
            <v>1332128.0912000001</v>
          </cell>
        </row>
        <row r="24">
          <cell r="A24" t="str">
            <v>113</v>
          </cell>
          <cell r="B24">
            <v>203000</v>
          </cell>
          <cell r="F24">
            <v>108000</v>
          </cell>
          <cell r="H24">
            <v>291276</v>
          </cell>
          <cell r="I24">
            <v>561871</v>
          </cell>
          <cell r="O24">
            <v>2050549</v>
          </cell>
          <cell r="P24">
            <v>807500</v>
          </cell>
          <cell r="R24">
            <v>201600</v>
          </cell>
          <cell r="S24">
            <v>1257379.5</v>
          </cell>
          <cell r="V24">
            <v>774973</v>
          </cell>
          <cell r="Z24">
            <v>203000</v>
          </cell>
          <cell r="AA24">
            <v>13195</v>
          </cell>
          <cell r="AB24">
            <v>2111.1999999999998</v>
          </cell>
          <cell r="AC24">
            <v>218306.2</v>
          </cell>
          <cell r="AD24">
            <v>58800</v>
          </cell>
          <cell r="AE24">
            <v>1744130</v>
          </cell>
          <cell r="AF24">
            <v>611320</v>
          </cell>
          <cell r="AG24">
            <v>81085.16</v>
          </cell>
          <cell r="AH24">
            <v>1265579.5</v>
          </cell>
          <cell r="AI24">
            <v>82262.667499999996</v>
          </cell>
          <cell r="AJ24">
            <v>13162.0268</v>
          </cell>
          <cell r="AK24">
            <v>1361004.1943000001</v>
          </cell>
          <cell r="AL24">
            <v>832769.8</v>
          </cell>
          <cell r="AS24">
            <v>210180</v>
          </cell>
          <cell r="BE24">
            <v>1444089.8</v>
          </cell>
          <cell r="BF24">
            <v>6247008</v>
          </cell>
          <cell r="BG24">
            <v>406055.52</v>
          </cell>
          <cell r="BH24">
            <v>64968.883200000004</v>
          </cell>
          <cell r="BI24">
            <v>6718032.4031999996</v>
          </cell>
        </row>
        <row r="25">
          <cell r="A25" t="str">
            <v>114</v>
          </cell>
          <cell r="J25">
            <v>255000</v>
          </cell>
          <cell r="O25">
            <v>58000</v>
          </cell>
          <cell r="P25">
            <v>15080</v>
          </cell>
          <cell r="V25">
            <v>33107.142857142855</v>
          </cell>
          <cell r="W25">
            <v>289759.88</v>
          </cell>
          <cell r="Y25">
            <v>1871466.6666666667</v>
          </cell>
          <cell r="Z25">
            <v>5763117.8095238097</v>
          </cell>
          <cell r="AA25">
            <v>374602.65761904762</v>
          </cell>
          <cell r="AB25">
            <v>59936.425219047618</v>
          </cell>
          <cell r="AC25">
            <v>6197656.8923619054</v>
          </cell>
          <cell r="AD25">
            <v>58000</v>
          </cell>
          <cell r="AE25">
            <v>428736</v>
          </cell>
          <cell r="AF25">
            <v>1132740</v>
          </cell>
          <cell r="AG25">
            <v>62373.2</v>
          </cell>
          <cell r="AH25">
            <v>304839.88</v>
          </cell>
          <cell r="AI25">
            <v>19814.592200000003</v>
          </cell>
          <cell r="AJ25">
            <v>3170.3347520000007</v>
          </cell>
          <cell r="AK25">
            <v>327824.80695200001</v>
          </cell>
          <cell r="AL25">
            <v>6331860</v>
          </cell>
          <cell r="BE25">
            <v>7464600</v>
          </cell>
          <cell r="BF25">
            <v>428736</v>
          </cell>
          <cell r="BG25">
            <v>27867.84</v>
          </cell>
          <cell r="BH25">
            <v>4458.8544000000002</v>
          </cell>
          <cell r="BI25">
            <v>461062.69440000004</v>
          </cell>
        </row>
        <row r="26">
          <cell r="A26" t="str">
            <v>200</v>
          </cell>
          <cell r="F26">
            <v>120898.33333333333</v>
          </cell>
          <cell r="L26">
            <v>238903</v>
          </cell>
          <cell r="N26">
            <v>3167780</v>
          </cell>
          <cell r="P26">
            <v>641897.6</v>
          </cell>
          <cell r="Q26">
            <v>2299700</v>
          </cell>
          <cell r="U26">
            <v>4113302</v>
          </cell>
          <cell r="W26">
            <v>143280.88</v>
          </cell>
          <cell r="Z26">
            <v>9378563.333333334</v>
          </cell>
          <cell r="AA26">
            <v>609606.6166666667</v>
          </cell>
          <cell r="AB26">
            <v>97537.058666666679</v>
          </cell>
          <cell r="AC26">
            <v>10085707.008666668</v>
          </cell>
          <cell r="AD26">
            <v>2299700</v>
          </cell>
          <cell r="AE26">
            <v>149480.5</v>
          </cell>
          <cell r="AF26">
            <v>23916.880000000001</v>
          </cell>
          <cell r="AG26">
            <v>2473097.38</v>
          </cell>
          <cell r="AH26">
            <v>785178.48</v>
          </cell>
          <cell r="AI26">
            <v>290232</v>
          </cell>
          <cell r="AJ26">
            <v>8165.8561920000002</v>
          </cell>
          <cell r="AK26">
            <v>844380.93739199999</v>
          </cell>
          <cell r="AL26">
            <v>3695238</v>
          </cell>
          <cell r="BE26">
            <v>3695238</v>
          </cell>
          <cell r="BF26">
            <v>290232</v>
          </cell>
          <cell r="BG26">
            <v>18865.080000000002</v>
          </cell>
          <cell r="BH26">
            <v>3018.4128000000005</v>
          </cell>
          <cell r="BI26">
            <v>312115.49280000001</v>
          </cell>
        </row>
        <row r="27">
          <cell r="A27" t="str">
            <v>201</v>
          </cell>
          <cell r="B27">
            <v>203000</v>
          </cell>
          <cell r="C27">
            <v>5489960.8000000007</v>
          </cell>
          <cell r="D27">
            <v>192105</v>
          </cell>
          <cell r="E27">
            <v>629681</v>
          </cell>
          <cell r="F27">
            <v>362695</v>
          </cell>
          <cell r="G27">
            <v>66648</v>
          </cell>
          <cell r="H27">
            <v>568400</v>
          </cell>
          <cell r="I27">
            <v>541880</v>
          </cell>
          <cell r="J27">
            <v>961622</v>
          </cell>
          <cell r="K27">
            <v>322560</v>
          </cell>
          <cell r="L27">
            <v>143716</v>
          </cell>
          <cell r="M27">
            <v>830000</v>
          </cell>
          <cell r="N27">
            <v>3167780</v>
          </cell>
          <cell r="O27">
            <v>544968</v>
          </cell>
          <cell r="P27">
            <v>17400</v>
          </cell>
          <cell r="Q27">
            <v>1737680</v>
          </cell>
          <cell r="R27">
            <v>380800</v>
          </cell>
          <cell r="S27">
            <v>1691200</v>
          </cell>
          <cell r="T27">
            <v>415581.6</v>
          </cell>
          <cell r="U27">
            <v>492800</v>
          </cell>
          <cell r="V27">
            <v>6051084</v>
          </cell>
          <cell r="W27">
            <v>546288.07999999996</v>
          </cell>
          <cell r="X27">
            <v>465080</v>
          </cell>
          <cell r="Y27">
            <v>5614400</v>
          </cell>
          <cell r="Z27">
            <v>680925.8</v>
          </cell>
          <cell r="AA27">
            <v>2150263.9470000006</v>
          </cell>
          <cell r="AB27">
            <v>820562</v>
          </cell>
          <cell r="AC27">
            <v>35575289.978520006</v>
          </cell>
          <cell r="AD27">
            <v>2277991.4</v>
          </cell>
          <cell r="AE27">
            <v>148069.44099999999</v>
          </cell>
          <cell r="AF27">
            <v>23691.110559999997</v>
          </cell>
          <cell r="AG27">
            <v>2449751.95156</v>
          </cell>
          <cell r="AH27">
            <v>699408.08</v>
          </cell>
          <cell r="AI27">
            <v>378160</v>
          </cell>
          <cell r="AJ27">
            <v>7273.844032</v>
          </cell>
          <cell r="AK27">
            <v>752143.44923200004</v>
          </cell>
          <cell r="BA27">
            <v>27840</v>
          </cell>
          <cell r="BE27">
            <v>6051084</v>
          </cell>
          <cell r="BF27">
            <v>406000</v>
          </cell>
          <cell r="BG27">
            <v>26390</v>
          </cell>
          <cell r="BH27">
            <v>4222.3999999999996</v>
          </cell>
          <cell r="BI27">
            <v>436612.4</v>
          </cell>
        </row>
        <row r="28">
          <cell r="A28" t="str">
            <v>202</v>
          </cell>
          <cell r="D28">
            <v>16675</v>
          </cell>
          <cell r="I28">
            <v>48026</v>
          </cell>
          <cell r="O28">
            <v>11600</v>
          </cell>
          <cell r="Q28">
            <v>605984</v>
          </cell>
          <cell r="W28">
            <v>404468.8</v>
          </cell>
          <cell r="X28">
            <v>182816</v>
          </cell>
          <cell r="Y28">
            <v>24348</v>
          </cell>
          <cell r="Z28">
            <v>162450</v>
          </cell>
          <cell r="AA28">
            <v>208000</v>
          </cell>
          <cell r="AD28">
            <v>800400</v>
          </cell>
          <cell r="AE28">
            <v>52026</v>
          </cell>
          <cell r="AF28">
            <v>8324.16</v>
          </cell>
          <cell r="AG28">
            <v>860750.16</v>
          </cell>
          <cell r="AH28">
            <v>3412245.8</v>
          </cell>
          <cell r="AI28">
            <v>221795.97699999998</v>
          </cell>
          <cell r="AJ28">
            <v>35487.356319999999</v>
          </cell>
          <cell r="AK28">
            <v>3669529.1333199996</v>
          </cell>
          <cell r="AL28">
            <v>867395.8</v>
          </cell>
          <cell r="AP28">
            <v>1438980</v>
          </cell>
          <cell r="AY28">
            <v>124120</v>
          </cell>
          <cell r="BA28">
            <v>13792.4</v>
          </cell>
          <cell r="BE28">
            <v>2430495.7999999998</v>
          </cell>
          <cell r="BF28">
            <v>13792.4</v>
          </cell>
          <cell r="BG28">
            <v>896.50599999999997</v>
          </cell>
          <cell r="BH28">
            <v>143.44095999999999</v>
          </cell>
          <cell r="BI28">
            <v>14832.346959999999</v>
          </cell>
        </row>
        <row r="29">
          <cell r="A29" t="str">
            <v>203</v>
          </cell>
          <cell r="D29">
            <v>16675</v>
          </cell>
          <cell r="H29">
            <v>89600</v>
          </cell>
          <cell r="I29">
            <v>69600</v>
          </cell>
          <cell r="N29">
            <v>938672</v>
          </cell>
          <cell r="O29">
            <v>17500</v>
          </cell>
          <cell r="P29">
            <v>48720</v>
          </cell>
          <cell r="S29">
            <v>1611000</v>
          </cell>
          <cell r="X29">
            <v>383380</v>
          </cell>
          <cell r="Y29">
            <v>876865</v>
          </cell>
          <cell r="AD29">
            <v>1097872</v>
          </cell>
          <cell r="AE29">
            <v>71361.680000000008</v>
          </cell>
          <cell r="AF29">
            <v>29000</v>
          </cell>
          <cell r="AG29">
            <v>1180651.5488</v>
          </cell>
          <cell r="AH29">
            <v>360000</v>
          </cell>
          <cell r="AI29">
            <v>31815.875</v>
          </cell>
          <cell r="AJ29">
            <v>5090.54</v>
          </cell>
          <cell r="AK29">
            <v>526381.41500000004</v>
          </cell>
          <cell r="BE29">
            <v>29000</v>
          </cell>
          <cell r="BF29">
            <v>2847865</v>
          </cell>
          <cell r="BG29">
            <v>185111.22500000001</v>
          </cell>
          <cell r="BH29">
            <v>29617.796000000002</v>
          </cell>
          <cell r="BI29">
            <v>3062594.0210000002</v>
          </cell>
        </row>
        <row r="30">
          <cell r="A30" t="str">
            <v>204</v>
          </cell>
          <cell r="E30">
            <v>1392000</v>
          </cell>
          <cell r="K30">
            <v>1713000</v>
          </cell>
          <cell r="M30">
            <v>961466</v>
          </cell>
          <cell r="N30">
            <v>292900</v>
          </cell>
          <cell r="O30">
            <v>140824</v>
          </cell>
          <cell r="P30">
            <v>243600</v>
          </cell>
          <cell r="Q30">
            <v>252300</v>
          </cell>
          <cell r="S30">
            <v>604800</v>
          </cell>
          <cell r="T30">
            <v>444620</v>
          </cell>
          <cell r="W30">
            <v>672000</v>
          </cell>
          <cell r="Y30">
            <v>203000</v>
          </cell>
          <cell r="AA30">
            <v>10616760</v>
          </cell>
          <cell r="AD30">
            <v>393124</v>
          </cell>
          <cell r="AE30">
            <v>25553.06</v>
          </cell>
          <cell r="AF30">
            <v>4088.4896000000003</v>
          </cell>
          <cell r="AG30">
            <v>422765.54959999997</v>
          </cell>
          <cell r="AH30">
            <v>2148730</v>
          </cell>
          <cell r="AI30">
            <v>15834</v>
          </cell>
          <cell r="AJ30">
            <v>2533.44</v>
          </cell>
          <cell r="AK30">
            <v>1950002</v>
          </cell>
          <cell r="AL30">
            <v>156600</v>
          </cell>
          <cell r="AP30">
            <v>122380</v>
          </cell>
          <cell r="BA30">
            <v>303364.39199999999</v>
          </cell>
          <cell r="BE30">
            <v>567000</v>
          </cell>
          <cell r="BF30">
            <v>11279724.392000001</v>
          </cell>
          <cell r="BG30">
            <v>733182.08548000013</v>
          </cell>
          <cell r="BH30">
            <v>117309.13367680002</v>
          </cell>
          <cell r="BI30">
            <v>12130215.611156803</v>
          </cell>
        </row>
        <row r="31">
          <cell r="A31" t="str">
            <v>211</v>
          </cell>
          <cell r="D31">
            <v>16675</v>
          </cell>
          <cell r="F31">
            <v>730200</v>
          </cell>
          <cell r="H31">
            <v>1737877</v>
          </cell>
          <cell r="I31">
            <v>513722</v>
          </cell>
          <cell r="M31">
            <v>11648</v>
          </cell>
          <cell r="N31">
            <v>29000</v>
          </cell>
          <cell r="O31">
            <v>44152</v>
          </cell>
          <cell r="P31">
            <v>592623</v>
          </cell>
          <cell r="R31">
            <v>5586919</v>
          </cell>
          <cell r="T31">
            <v>120000</v>
          </cell>
          <cell r="W31">
            <v>878831.08</v>
          </cell>
          <cell r="X31">
            <v>378740</v>
          </cell>
          <cell r="Y31">
            <v>24348</v>
          </cell>
          <cell r="AA31">
            <v>92800</v>
          </cell>
          <cell r="AC31">
            <v>112000</v>
          </cell>
          <cell r="AD31">
            <v>152648</v>
          </cell>
          <cell r="AE31">
            <v>9922.1200000000008</v>
          </cell>
          <cell r="AF31">
            <v>682080</v>
          </cell>
          <cell r="AG31">
            <v>164157.65919999999</v>
          </cell>
          <cell r="AH31">
            <v>1726154.08</v>
          </cell>
          <cell r="AI31">
            <v>112200.01520000001</v>
          </cell>
          <cell r="AJ31">
            <v>1574004</v>
          </cell>
          <cell r="AK31">
            <v>22400</v>
          </cell>
          <cell r="AL31">
            <v>202130</v>
          </cell>
          <cell r="AT31">
            <v>470400</v>
          </cell>
          <cell r="AV31">
            <v>2260670.64</v>
          </cell>
          <cell r="BE31">
            <v>704480</v>
          </cell>
          <cell r="BF31">
            <v>2933200.64</v>
          </cell>
          <cell r="BG31">
            <v>190658.04160000003</v>
          </cell>
          <cell r="BH31">
            <v>30505.286656000004</v>
          </cell>
          <cell r="BI31">
            <v>3154363.9682560004</v>
          </cell>
        </row>
        <row r="32">
          <cell r="A32" t="str">
            <v>213</v>
          </cell>
          <cell r="B32">
            <v>832944</v>
          </cell>
          <cell r="C32">
            <v>83569</v>
          </cell>
          <cell r="D32">
            <v>663520</v>
          </cell>
          <cell r="E32">
            <v>1392000</v>
          </cell>
          <cell r="F32">
            <v>730200</v>
          </cell>
          <cell r="G32">
            <v>179800</v>
          </cell>
          <cell r="H32">
            <v>1737877</v>
          </cell>
          <cell r="I32">
            <v>1727221</v>
          </cell>
          <cell r="J32">
            <v>196000</v>
          </cell>
          <cell r="K32">
            <v>1713000</v>
          </cell>
          <cell r="L32">
            <v>1916946</v>
          </cell>
          <cell r="M32">
            <v>961466</v>
          </cell>
          <cell r="N32">
            <v>64960</v>
          </cell>
          <cell r="O32">
            <v>124738</v>
          </cell>
          <cell r="P32">
            <v>863627</v>
          </cell>
          <cell r="Q32">
            <v>1251872</v>
          </cell>
          <cell r="R32">
            <v>5586919</v>
          </cell>
          <cell r="S32">
            <v>80000</v>
          </cell>
          <cell r="T32">
            <v>120000</v>
          </cell>
          <cell r="U32">
            <v>100000</v>
          </cell>
          <cell r="V32">
            <v>719200</v>
          </cell>
          <cell r="W32">
            <v>672000</v>
          </cell>
          <cell r="X32">
            <v>741472</v>
          </cell>
          <cell r="Y32">
            <v>221549</v>
          </cell>
          <cell r="Z32">
            <v>162450</v>
          </cell>
          <cell r="AA32">
            <v>92800</v>
          </cell>
          <cell r="AB32">
            <v>852152</v>
          </cell>
          <cell r="AC32">
            <v>131108</v>
          </cell>
          <cell r="AD32">
            <v>1530130</v>
          </cell>
          <cell r="AE32">
            <v>99458.45</v>
          </cell>
          <cell r="AF32">
            <v>15913.352000000001</v>
          </cell>
          <cell r="AG32">
            <v>1645501.8019999999</v>
          </cell>
          <cell r="AH32">
            <v>2659130</v>
          </cell>
          <cell r="AI32">
            <v>111824</v>
          </cell>
          <cell r="AJ32">
            <v>1768884</v>
          </cell>
          <cell r="AK32">
            <v>4056002</v>
          </cell>
          <cell r="AV32">
            <v>114840</v>
          </cell>
          <cell r="BE32">
            <v>80000</v>
          </cell>
          <cell r="BF32">
            <v>226664</v>
          </cell>
          <cell r="BG32">
            <v>14733.16</v>
          </cell>
          <cell r="BH32">
            <v>2357.3056000000001</v>
          </cell>
          <cell r="BI32">
            <v>243754.4656</v>
          </cell>
        </row>
        <row r="33">
          <cell r="A33" t="str">
            <v>319</v>
          </cell>
          <cell r="I33">
            <v>104500</v>
          </cell>
          <cell r="P33">
            <v>17400</v>
          </cell>
          <cell r="Q33">
            <v>1392000</v>
          </cell>
          <cell r="R33">
            <v>59676</v>
          </cell>
          <cell r="W33">
            <v>8988289</v>
          </cell>
          <cell r="X33">
            <v>1650100</v>
          </cell>
          <cell r="AD33">
            <v>1392000</v>
          </cell>
          <cell r="AE33">
            <v>90480</v>
          </cell>
          <cell r="AF33">
            <v>14476.800000000001</v>
          </cell>
          <cell r="AG33">
            <v>2221400</v>
          </cell>
          <cell r="AH33">
            <v>1667500</v>
          </cell>
          <cell r="AI33">
            <v>108387.5</v>
          </cell>
          <cell r="AJ33">
            <v>17342</v>
          </cell>
          <cell r="AK33">
            <v>1793229.5</v>
          </cell>
          <cell r="AX33">
            <v>4686659</v>
          </cell>
          <cell r="BE33">
            <v>13839124</v>
          </cell>
          <cell r="BF33">
            <v>2221400</v>
          </cell>
          <cell r="BG33">
            <v>144391</v>
          </cell>
          <cell r="BH33">
            <v>23102.560000000001</v>
          </cell>
          <cell r="BI33">
            <v>2388893.56</v>
          </cell>
        </row>
        <row r="34">
          <cell r="A34" t="str">
            <v>391</v>
          </cell>
          <cell r="F34">
            <v>302400</v>
          </cell>
          <cell r="R34">
            <v>60480</v>
          </cell>
          <cell r="V34">
            <v>70180</v>
          </cell>
          <cell r="W34">
            <v>203580</v>
          </cell>
          <cell r="AD34">
            <v>302400</v>
          </cell>
          <cell r="AE34">
            <v>138875.20000000001</v>
          </cell>
          <cell r="AF34">
            <v>3144.96</v>
          </cell>
          <cell r="AG34">
            <v>325200.96000000002</v>
          </cell>
          <cell r="AH34">
            <v>203580</v>
          </cell>
          <cell r="AI34">
            <v>13232.7</v>
          </cell>
          <cell r="AJ34">
            <v>2117.232</v>
          </cell>
          <cell r="AK34">
            <v>218929.932</v>
          </cell>
          <cell r="AL34">
            <v>3401631.56</v>
          </cell>
          <cell r="BE34">
            <v>3401631.56</v>
          </cell>
          <cell r="BF34">
            <v>269535.2</v>
          </cell>
          <cell r="BG34">
            <v>17519.788</v>
          </cell>
          <cell r="BH34">
            <v>2803.16608</v>
          </cell>
          <cell r="BI34">
            <v>289858.15408000001</v>
          </cell>
        </row>
        <row r="35">
          <cell r="A35" t="str">
            <v>400</v>
          </cell>
          <cell r="D35">
            <v>16675</v>
          </cell>
          <cell r="O35">
            <v>716800</v>
          </cell>
          <cell r="P35">
            <v>107880</v>
          </cell>
          <cell r="Q35">
            <v>1649520</v>
          </cell>
          <cell r="R35">
            <v>1742320</v>
          </cell>
          <cell r="T35">
            <v>1053500</v>
          </cell>
          <cell r="W35">
            <v>129293.6</v>
          </cell>
          <cell r="AD35">
            <v>2969820</v>
          </cell>
          <cell r="AE35">
            <v>193038.30000000002</v>
          </cell>
          <cell r="AF35">
            <v>30886.128000000004</v>
          </cell>
          <cell r="AG35">
            <v>185600</v>
          </cell>
          <cell r="AH35">
            <v>3353468.6</v>
          </cell>
          <cell r="AI35">
            <v>9280</v>
          </cell>
          <cell r="AJ35">
            <v>34876.07344</v>
          </cell>
          <cell r="AK35">
            <v>3606320.1324399998</v>
          </cell>
          <cell r="AV35">
            <v>17400</v>
          </cell>
          <cell r="BA35">
            <v>58000</v>
          </cell>
          <cell r="BE35">
            <v>716800</v>
          </cell>
          <cell r="BF35">
            <v>270280</v>
          </cell>
          <cell r="BG35">
            <v>17568.2</v>
          </cell>
          <cell r="BH35">
            <v>2810.9120000000003</v>
          </cell>
          <cell r="BI35">
            <v>290659.11200000002</v>
          </cell>
        </row>
        <row r="36">
          <cell r="A36" t="str">
            <v>B01</v>
          </cell>
          <cell r="D36">
            <v>4333.33</v>
          </cell>
          <cell r="I36">
            <v>544944</v>
          </cell>
          <cell r="K36">
            <v>298480</v>
          </cell>
          <cell r="L36">
            <v>2750933</v>
          </cell>
          <cell r="M36">
            <v>2382044</v>
          </cell>
          <cell r="O36">
            <v>276080</v>
          </cell>
          <cell r="Q36">
            <v>333465</v>
          </cell>
          <cell r="V36">
            <v>5000</v>
          </cell>
          <cell r="AD36">
            <v>276080</v>
          </cell>
          <cell r="AE36">
            <v>17945.2</v>
          </cell>
          <cell r="AF36">
            <v>2871.232</v>
          </cell>
          <cell r="AG36">
            <v>296896.43200000003</v>
          </cell>
          <cell r="AH36">
            <v>6070709.3300000001</v>
          </cell>
          <cell r="AI36">
            <v>394596.10645000002</v>
          </cell>
          <cell r="AJ36">
            <v>63135.377032000004</v>
          </cell>
          <cell r="AK36">
            <v>6528440.8134819996</v>
          </cell>
          <cell r="AV36">
            <v>211120</v>
          </cell>
          <cell r="BA36">
            <v>6850</v>
          </cell>
          <cell r="BE36">
            <v>6850</v>
          </cell>
          <cell r="BF36">
            <v>544585</v>
          </cell>
          <cell r="BG36">
            <v>35398.025000000001</v>
          </cell>
          <cell r="BH36">
            <v>5663.6840000000002</v>
          </cell>
          <cell r="BI36">
            <v>585646.70900000003</v>
          </cell>
        </row>
        <row r="37">
          <cell r="A37" t="str">
            <v>BUCA</v>
          </cell>
          <cell r="M37">
            <v>9122432.5</v>
          </cell>
          <cell r="P37">
            <v>89320</v>
          </cell>
          <cell r="V37">
            <v>857864</v>
          </cell>
          <cell r="W37">
            <v>65557</v>
          </cell>
          <cell r="X37">
            <v>92800</v>
          </cell>
          <cell r="AA37">
            <v>1500000</v>
          </cell>
          <cell r="AD37">
            <v>23395416</v>
          </cell>
          <cell r="AE37">
            <v>1520702.04</v>
          </cell>
          <cell r="AF37">
            <v>243312.32640000002</v>
          </cell>
          <cell r="AG37">
            <v>25159430.3664</v>
          </cell>
          <cell r="AH37">
            <v>182120</v>
          </cell>
          <cell r="AI37">
            <v>11837.800000000001</v>
          </cell>
          <cell r="AJ37">
            <v>1894.0480000000002</v>
          </cell>
          <cell r="AK37">
            <v>195851.848</v>
          </cell>
          <cell r="BC37">
            <v>841084</v>
          </cell>
          <cell r="BE37">
            <v>1698948</v>
          </cell>
          <cell r="BF37">
            <v>9122432.5</v>
          </cell>
          <cell r="BG37">
            <v>592958.11250000005</v>
          </cell>
          <cell r="BH37">
            <v>94873.29800000001</v>
          </cell>
          <cell r="BI37">
            <v>9810263.9105000012</v>
          </cell>
        </row>
        <row r="38">
          <cell r="A38" t="str">
            <v>DIST. DUITAMA</v>
          </cell>
          <cell r="B38">
            <v>40899</v>
          </cell>
          <cell r="C38">
            <v>162400</v>
          </cell>
          <cell r="D38">
            <v>10000</v>
          </cell>
          <cell r="E38">
            <v>22932531</v>
          </cell>
          <cell r="G38">
            <v>639748</v>
          </cell>
          <cell r="J38">
            <v>408800</v>
          </cell>
          <cell r="L38">
            <v>44800</v>
          </cell>
          <cell r="M38">
            <v>586414</v>
          </cell>
          <cell r="N38">
            <v>260033</v>
          </cell>
          <cell r="S38">
            <v>226195</v>
          </cell>
          <cell r="T38">
            <v>201600</v>
          </cell>
          <cell r="V38">
            <v>6000</v>
          </cell>
          <cell r="X38">
            <v>1028526</v>
          </cell>
          <cell r="Z38">
            <v>76560</v>
          </cell>
          <cell r="AB38">
            <v>850000</v>
          </cell>
          <cell r="AD38">
            <v>26000834</v>
          </cell>
          <cell r="AE38">
            <v>1690054.21</v>
          </cell>
          <cell r="AF38">
            <v>270408.67359999998</v>
          </cell>
          <cell r="AG38">
            <v>27961296.8836</v>
          </cell>
          <cell r="AH38">
            <v>8717276</v>
          </cell>
          <cell r="AI38">
            <v>566622.94000000006</v>
          </cell>
          <cell r="AJ38">
            <v>90659.670400000017</v>
          </cell>
          <cell r="AK38">
            <v>9374558.6103999987</v>
          </cell>
          <cell r="AL38">
            <v>542880</v>
          </cell>
          <cell r="BC38">
            <v>11980</v>
          </cell>
          <cell r="BE38">
            <v>162400</v>
          </cell>
          <cell r="BF38">
            <v>1583386</v>
          </cell>
          <cell r="BG38">
            <v>102920.09</v>
          </cell>
          <cell r="BH38">
            <v>16467.214400000001</v>
          </cell>
          <cell r="BI38">
            <v>1702773.3044</v>
          </cell>
        </row>
        <row r="39">
          <cell r="A39" t="str">
            <v>DIST. TULUA</v>
          </cell>
          <cell r="C39">
            <v>303600</v>
          </cell>
          <cell r="D39">
            <v>81000</v>
          </cell>
          <cell r="F39">
            <v>522696</v>
          </cell>
          <cell r="G39">
            <v>6098400</v>
          </cell>
          <cell r="H39">
            <v>22400</v>
          </cell>
          <cell r="I39">
            <v>415744</v>
          </cell>
          <cell r="Q39">
            <v>765600</v>
          </cell>
          <cell r="S39">
            <v>1257379.5</v>
          </cell>
          <cell r="AA39">
            <v>624000</v>
          </cell>
          <cell r="AD39">
            <v>519144</v>
          </cell>
          <cell r="AE39">
            <v>33744.36</v>
          </cell>
          <cell r="AF39">
            <v>112000</v>
          </cell>
          <cell r="AG39">
            <v>558287.45759999997</v>
          </cell>
          <cell r="AH39">
            <v>3266279.5</v>
          </cell>
          <cell r="AI39">
            <v>212308.16750000001</v>
          </cell>
          <cell r="AJ39">
            <v>33969.306800000006</v>
          </cell>
          <cell r="AK39">
            <v>3512556.9742999999</v>
          </cell>
          <cell r="AO39">
            <v>260637</v>
          </cell>
          <cell r="AQ39">
            <v>288000</v>
          </cell>
          <cell r="AR39">
            <v>29267916</v>
          </cell>
          <cell r="BD39">
            <v>2643022</v>
          </cell>
          <cell r="BE39">
            <v>39080671</v>
          </cell>
          <cell r="BF39">
            <v>112000</v>
          </cell>
          <cell r="BG39">
            <v>7280</v>
          </cell>
          <cell r="BH39">
            <v>1164.8</v>
          </cell>
          <cell r="BI39">
            <v>120444.8</v>
          </cell>
        </row>
        <row r="40">
          <cell r="A40" t="str">
            <v>DIST. ZIPAQUIRA</v>
          </cell>
          <cell r="D40">
            <v>63900</v>
          </cell>
          <cell r="H40">
            <v>381696</v>
          </cell>
          <cell r="I40">
            <v>11140475.279999999</v>
          </cell>
          <cell r="M40">
            <v>347760</v>
          </cell>
          <cell r="N40">
            <v>834249</v>
          </cell>
          <cell r="P40">
            <v>27840</v>
          </cell>
          <cell r="T40">
            <v>551084</v>
          </cell>
          <cell r="U40">
            <v>9500</v>
          </cell>
          <cell r="X40">
            <v>2227200</v>
          </cell>
          <cell r="AD40">
            <v>12795920.279999999</v>
          </cell>
          <cell r="AE40">
            <v>831734.81819999998</v>
          </cell>
          <cell r="AF40">
            <v>133077.570912</v>
          </cell>
          <cell r="AG40">
            <v>13760732.669111999</v>
          </cell>
          <cell r="AH40">
            <v>116962.5</v>
          </cell>
          <cell r="AI40">
            <v>7602.5625</v>
          </cell>
          <cell r="AJ40">
            <v>1216.4100000000001</v>
          </cell>
          <cell r="AK40">
            <v>504000</v>
          </cell>
          <cell r="AL40">
            <v>174000</v>
          </cell>
          <cell r="BE40">
            <v>2731200</v>
          </cell>
          <cell r="BF40">
            <v>725084</v>
          </cell>
          <cell r="BG40">
            <v>47130.46</v>
          </cell>
          <cell r="BH40">
            <v>7540.8735999999999</v>
          </cell>
          <cell r="BI40">
            <v>779755.33360000001</v>
          </cell>
        </row>
        <row r="41">
          <cell r="A41" t="str">
            <v>ÉXITO ENVIGADO</v>
          </cell>
          <cell r="K41">
            <v>565687</v>
          </cell>
          <cell r="N41">
            <v>10300</v>
          </cell>
          <cell r="O41">
            <v>1348500</v>
          </cell>
          <cell r="Q41">
            <v>5186940</v>
          </cell>
          <cell r="S41">
            <v>1077440</v>
          </cell>
          <cell r="U41">
            <v>9500</v>
          </cell>
          <cell r="Z41">
            <v>5640100.4800000004</v>
          </cell>
          <cell r="AD41">
            <v>13818667.48</v>
          </cell>
          <cell r="AE41">
            <v>898213.38620000007</v>
          </cell>
          <cell r="AF41">
            <v>143714.14179200001</v>
          </cell>
          <cell r="AG41">
            <v>8827014</v>
          </cell>
          <cell r="AH41">
            <v>116962.5</v>
          </cell>
          <cell r="AI41">
            <v>7602.5625</v>
          </cell>
          <cell r="AJ41">
            <v>1216.4100000000001</v>
          </cell>
          <cell r="AK41">
            <v>125781.4725</v>
          </cell>
          <cell r="AN41">
            <v>638669</v>
          </cell>
          <cell r="AR41">
            <v>120000</v>
          </cell>
          <cell r="BD41">
            <v>57842</v>
          </cell>
          <cell r="BE41">
            <v>84000</v>
          </cell>
          <cell r="BF41">
            <v>900511</v>
          </cell>
          <cell r="BG41">
            <v>58533.215000000004</v>
          </cell>
          <cell r="BH41">
            <v>9365.3144000000011</v>
          </cell>
          <cell r="BI41">
            <v>968409.5294</v>
          </cell>
        </row>
        <row r="42">
          <cell r="A42" t="str">
            <v>LOTE SUR</v>
          </cell>
          <cell r="L42">
            <v>1507900</v>
          </cell>
          <cell r="N42">
            <v>1203051</v>
          </cell>
          <cell r="O42">
            <v>141520</v>
          </cell>
          <cell r="P42">
            <v>1130500</v>
          </cell>
          <cell r="R42">
            <v>278400</v>
          </cell>
          <cell r="Y42">
            <v>103938</v>
          </cell>
          <cell r="AC42">
            <v>84000</v>
          </cell>
          <cell r="AD42">
            <v>451140</v>
          </cell>
          <cell r="AE42">
            <v>9198.8000000000011</v>
          </cell>
          <cell r="AF42">
            <v>1471.8080000000002</v>
          </cell>
          <cell r="AG42">
            <v>152190.60799999998</v>
          </cell>
          <cell r="AH42">
            <v>278400</v>
          </cell>
          <cell r="AI42">
            <v>18096</v>
          </cell>
          <cell r="AJ42">
            <v>2895.36</v>
          </cell>
          <cell r="AK42">
            <v>299391.35999999999</v>
          </cell>
          <cell r="AM42">
            <v>515934</v>
          </cell>
          <cell r="AS42">
            <v>14434171</v>
          </cell>
          <cell r="AV42">
            <v>25520</v>
          </cell>
          <cell r="AW42">
            <v>1053000</v>
          </cell>
          <cell r="BB42">
            <v>665811</v>
          </cell>
          <cell r="BE42">
            <v>22292045</v>
          </cell>
          <cell r="BF42">
            <v>25520</v>
          </cell>
          <cell r="BG42">
            <v>1658.8</v>
          </cell>
          <cell r="BH42">
            <v>265.40800000000002</v>
          </cell>
          <cell r="BI42">
            <v>27444.207999999999</v>
          </cell>
        </row>
        <row r="43">
          <cell r="A43" t="str">
            <v>PEREIRA</v>
          </cell>
          <cell r="B43">
            <v>875504</v>
          </cell>
          <cell r="C43">
            <v>83569</v>
          </cell>
          <cell r="D43">
            <v>1660000</v>
          </cell>
          <cell r="E43">
            <v>702902</v>
          </cell>
          <cell r="F43">
            <v>302400</v>
          </cell>
          <cell r="G43">
            <v>639748</v>
          </cell>
          <cell r="H43">
            <v>810656</v>
          </cell>
          <cell r="I43">
            <v>12841680.239999998</v>
          </cell>
          <cell r="J43">
            <v>185020</v>
          </cell>
          <cell r="K43">
            <v>565687</v>
          </cell>
          <cell r="L43">
            <v>1958497</v>
          </cell>
          <cell r="M43">
            <v>9122432.5</v>
          </cell>
          <cell r="N43">
            <v>7654993.7599999998</v>
          </cell>
          <cell r="O43">
            <v>3333028</v>
          </cell>
          <cell r="P43">
            <v>112288</v>
          </cell>
          <cell r="Q43">
            <v>318544</v>
          </cell>
          <cell r="R43">
            <v>2534272</v>
          </cell>
          <cell r="S43">
            <v>1077440</v>
          </cell>
          <cell r="T43">
            <v>2449107.6</v>
          </cell>
          <cell r="U43">
            <v>1218000</v>
          </cell>
          <cell r="V43">
            <v>117044</v>
          </cell>
          <cell r="W43">
            <v>65557</v>
          </cell>
          <cell r="X43">
            <v>914924</v>
          </cell>
          <cell r="Y43">
            <v>221549</v>
          </cell>
          <cell r="Z43">
            <v>1113549</v>
          </cell>
          <cell r="AA43">
            <v>290000</v>
          </cell>
          <cell r="AB43">
            <v>850000</v>
          </cell>
          <cell r="AC43">
            <v>617067</v>
          </cell>
          <cell r="AD43">
            <v>107633593.32000001</v>
          </cell>
          <cell r="AE43">
            <v>700325</v>
          </cell>
          <cell r="AF43">
            <v>578840</v>
          </cell>
          <cell r="AG43">
            <v>115749166.256328</v>
          </cell>
          <cell r="AH43">
            <v>600880</v>
          </cell>
          <cell r="AI43">
            <v>436479.875</v>
          </cell>
          <cell r="AJ43">
            <v>69836.78</v>
          </cell>
          <cell r="AK43">
            <v>1379840</v>
          </cell>
          <cell r="AL43">
            <v>2205954.6</v>
          </cell>
          <cell r="AM43">
            <v>42453</v>
          </cell>
          <cell r="AN43">
            <v>408350</v>
          </cell>
          <cell r="AT43">
            <v>930900</v>
          </cell>
          <cell r="AU43">
            <v>71115</v>
          </cell>
          <cell r="AW43">
            <v>1053000</v>
          </cell>
          <cell r="AY43">
            <v>1074928</v>
          </cell>
          <cell r="BC43">
            <v>1102325</v>
          </cell>
          <cell r="BE43">
            <v>17712466.600000001</v>
          </cell>
          <cell r="BF43">
            <v>9122432.5</v>
          </cell>
          <cell r="BG43">
            <v>592958.11250000005</v>
          </cell>
          <cell r="BH43">
            <v>94873.29800000001</v>
          </cell>
          <cell r="BI43">
            <v>9810263.9105000012</v>
          </cell>
        </row>
        <row r="44">
          <cell r="A44" t="str">
            <v>R00</v>
          </cell>
          <cell r="D44">
            <v>1250248</v>
          </cell>
          <cell r="E44">
            <v>471422</v>
          </cell>
          <cell r="M44">
            <v>7199181</v>
          </cell>
          <cell r="S44">
            <v>186278.5</v>
          </cell>
          <cell r="V44">
            <v>101000</v>
          </cell>
          <cell r="AA44">
            <v>416000</v>
          </cell>
          <cell r="AC44">
            <v>1401626</v>
          </cell>
          <cell r="AE44">
            <v>15433</v>
          </cell>
          <cell r="AF44">
            <v>84975</v>
          </cell>
          <cell r="AH44">
            <v>9864815.8300000001</v>
          </cell>
          <cell r="AI44">
            <v>641213.02895000007</v>
          </cell>
          <cell r="AJ44">
            <v>102594.08463200001</v>
          </cell>
          <cell r="AK44">
            <v>10608622.943582</v>
          </cell>
          <cell r="AL44">
            <v>28304</v>
          </cell>
          <cell r="BE44">
            <v>28304</v>
          </cell>
          <cell r="BF44">
            <v>1265681</v>
          </cell>
          <cell r="BG44">
            <v>82269.264999999999</v>
          </cell>
          <cell r="BH44">
            <v>13163.082399999999</v>
          </cell>
          <cell r="BI44">
            <v>1361113.3473999999</v>
          </cell>
        </row>
        <row r="45">
          <cell r="A45" t="str">
            <v>R05</v>
          </cell>
          <cell r="B45">
            <v>575000</v>
          </cell>
          <cell r="C45">
            <v>162400</v>
          </cell>
          <cell r="D45">
            <v>1660000</v>
          </cell>
          <cell r="E45">
            <v>702902</v>
          </cell>
          <cell r="F45">
            <v>522696</v>
          </cell>
          <cell r="G45">
            <v>6098400</v>
          </cell>
          <cell r="H45">
            <v>12738590</v>
          </cell>
          <cell r="I45">
            <v>104500</v>
          </cell>
          <cell r="J45">
            <v>185020</v>
          </cell>
          <cell r="K45">
            <v>115000</v>
          </cell>
          <cell r="L45">
            <v>3466397</v>
          </cell>
          <cell r="M45">
            <v>488800</v>
          </cell>
          <cell r="N45">
            <v>2004966</v>
          </cell>
          <cell r="O45">
            <v>716800</v>
          </cell>
          <cell r="P45">
            <v>2745500</v>
          </cell>
          <cell r="Q45">
            <v>318544</v>
          </cell>
          <cell r="R45">
            <v>59676</v>
          </cell>
          <cell r="S45">
            <v>80000</v>
          </cell>
          <cell r="T45">
            <v>444620</v>
          </cell>
          <cell r="U45">
            <v>128760</v>
          </cell>
          <cell r="V45">
            <v>342432</v>
          </cell>
          <cell r="W45">
            <v>8988289</v>
          </cell>
          <cell r="X45">
            <v>2227200</v>
          </cell>
          <cell r="Y45">
            <v>103938</v>
          </cell>
          <cell r="Z45">
            <v>1113549</v>
          </cell>
          <cell r="AA45">
            <v>290000</v>
          </cell>
          <cell r="AB45">
            <v>331083</v>
          </cell>
          <cell r="AC45">
            <v>120330</v>
          </cell>
          <cell r="AD45">
            <v>451140</v>
          </cell>
          <cell r="AE45">
            <v>167040</v>
          </cell>
          <cell r="AF45">
            <v>3278972</v>
          </cell>
          <cell r="AG45">
            <v>8827014</v>
          </cell>
          <cell r="AH45">
            <v>600880</v>
          </cell>
          <cell r="AI45">
            <v>89600</v>
          </cell>
          <cell r="AJ45">
            <v>746809</v>
          </cell>
          <cell r="AK45">
            <v>1906240</v>
          </cell>
          <cell r="AL45">
            <v>23239659.240000002</v>
          </cell>
          <cell r="AM45">
            <v>558387</v>
          </cell>
          <cell r="AN45">
            <v>408350</v>
          </cell>
          <cell r="AO45">
            <v>260637</v>
          </cell>
          <cell r="AP45">
            <v>1561360</v>
          </cell>
          <cell r="AQ45">
            <v>288000</v>
          </cell>
          <cell r="AR45">
            <v>29267916</v>
          </cell>
          <cell r="AS45">
            <v>14434171</v>
          </cell>
          <cell r="AT45">
            <v>4799500</v>
          </cell>
          <cell r="AU45">
            <v>411715</v>
          </cell>
          <cell r="AV45">
            <v>1142600</v>
          </cell>
          <cell r="AW45">
            <v>2106000</v>
          </cell>
          <cell r="AX45">
            <v>4686659</v>
          </cell>
          <cell r="AY45">
            <v>2459040</v>
          </cell>
          <cell r="AZ45">
            <v>1554760</v>
          </cell>
          <cell r="BA45">
            <v>121900</v>
          </cell>
          <cell r="BB45">
            <v>60000</v>
          </cell>
          <cell r="BC45">
            <v>3028009</v>
          </cell>
          <cell r="BD45">
            <v>2643022</v>
          </cell>
          <cell r="BE45">
            <v>163883215.23999998</v>
          </cell>
          <cell r="BF45">
            <v>2252992</v>
          </cell>
          <cell r="BG45">
            <v>146444.48000000001</v>
          </cell>
          <cell r="BH45">
            <v>23431.116800000003</v>
          </cell>
          <cell r="BI45">
            <v>2422867.5967999999</v>
          </cell>
        </row>
        <row r="46">
          <cell r="A46" t="str">
            <v>R06</v>
          </cell>
          <cell r="B46">
            <v>40899</v>
          </cell>
          <cell r="C46">
            <v>303600</v>
          </cell>
          <cell r="D46">
            <v>89699.993333333332</v>
          </cell>
          <cell r="E46">
            <v>471422</v>
          </cell>
          <cell r="F46">
            <v>260250</v>
          </cell>
          <cell r="G46">
            <v>562240</v>
          </cell>
          <cell r="H46">
            <v>134400</v>
          </cell>
          <cell r="I46">
            <v>6009126</v>
          </cell>
          <cell r="J46">
            <v>524160</v>
          </cell>
          <cell r="K46">
            <v>658112</v>
          </cell>
          <cell r="L46">
            <v>2188088</v>
          </cell>
          <cell r="M46">
            <v>17661168</v>
          </cell>
          <cell r="N46">
            <v>361841</v>
          </cell>
          <cell r="O46">
            <v>239250</v>
          </cell>
          <cell r="P46">
            <v>1591357.6</v>
          </cell>
          <cell r="Q46">
            <v>765600</v>
          </cell>
          <cell r="R46">
            <v>77280</v>
          </cell>
          <cell r="S46">
            <v>3313095.5</v>
          </cell>
          <cell r="T46">
            <v>201600</v>
          </cell>
          <cell r="U46">
            <v>38000</v>
          </cell>
          <cell r="V46">
            <v>4620517</v>
          </cell>
          <cell r="W46">
            <v>2683604.3199999998</v>
          </cell>
          <cell r="X46">
            <v>4067134</v>
          </cell>
          <cell r="Y46">
            <v>330586</v>
          </cell>
          <cell r="Z46">
            <v>26100</v>
          </cell>
          <cell r="AA46">
            <v>1664000</v>
          </cell>
          <cell r="AB46">
            <v>965263</v>
          </cell>
          <cell r="AC46">
            <v>1401626</v>
          </cell>
          <cell r="AD46">
            <v>90216</v>
          </cell>
          <cell r="AE46">
            <v>406116</v>
          </cell>
          <cell r="AF46">
            <v>339900</v>
          </cell>
          <cell r="AG46">
            <v>111417</v>
          </cell>
          <cell r="AH46">
            <v>66704577.413333334</v>
          </cell>
          <cell r="AI46">
            <v>4335797.5318666669</v>
          </cell>
          <cell r="AJ46">
            <v>693727.60509866674</v>
          </cell>
          <cell r="AK46">
            <v>71734102.550298661</v>
          </cell>
          <cell r="AM46">
            <v>139200</v>
          </cell>
          <cell r="AN46">
            <v>731808</v>
          </cell>
          <cell r="AX46">
            <v>4333644</v>
          </cell>
          <cell r="BF46">
            <v>14439573</v>
          </cell>
          <cell r="BG46">
            <v>938572.245</v>
          </cell>
          <cell r="BH46">
            <v>150171.55919999999</v>
          </cell>
          <cell r="BI46">
            <v>15528316.804199999</v>
          </cell>
        </row>
        <row r="47">
          <cell r="A47" t="str">
            <v>REALCE</v>
          </cell>
          <cell r="C47">
            <v>425600</v>
          </cell>
          <cell r="BF47">
            <v>425600</v>
          </cell>
          <cell r="BG47">
            <v>27664</v>
          </cell>
          <cell r="BH47">
            <v>4426.24</v>
          </cell>
          <cell r="BI47">
            <v>457690.24</v>
          </cell>
        </row>
        <row r="48">
          <cell r="A48" t="str">
            <v>REF. APE</v>
          </cell>
          <cell r="G48">
            <v>346842</v>
          </cell>
          <cell r="I48">
            <v>1560490</v>
          </cell>
          <cell r="S48">
            <v>800000</v>
          </cell>
          <cell r="W48">
            <v>1020800</v>
          </cell>
          <cell r="AA48">
            <v>456850</v>
          </cell>
          <cell r="AI48">
            <v>816640</v>
          </cell>
          <cell r="AJ48">
            <v>2694052</v>
          </cell>
          <cell r="AL48">
            <v>2422660</v>
          </cell>
          <cell r="AN48">
            <v>119750</v>
          </cell>
          <cell r="AQ48">
            <v>952000</v>
          </cell>
          <cell r="AS48">
            <v>141510</v>
          </cell>
          <cell r="AU48">
            <v>227360</v>
          </cell>
          <cell r="AV48">
            <v>810260</v>
          </cell>
          <cell r="AW48">
            <v>5600000</v>
          </cell>
          <cell r="AY48">
            <v>338270</v>
          </cell>
          <cell r="BA48">
            <v>6478696.7199999997</v>
          </cell>
          <cell r="BF48">
            <v>24786180.719999999</v>
          </cell>
          <cell r="BG48">
            <v>1611101.7468000001</v>
          </cell>
          <cell r="BH48">
            <v>257776.27948800003</v>
          </cell>
          <cell r="BI48">
            <v>26655058.746288002</v>
          </cell>
        </row>
        <row r="49">
          <cell r="A49" t="str">
            <v>R09</v>
          </cell>
          <cell r="K49">
            <v>210000</v>
          </cell>
          <cell r="BF49">
            <v>210000</v>
          </cell>
          <cell r="BG49">
            <v>13650</v>
          </cell>
          <cell r="BH49">
            <v>2184</v>
          </cell>
          <cell r="BI49">
            <v>225834</v>
          </cell>
        </row>
        <row r="50">
          <cell r="A50" t="str">
            <v>Total general</v>
          </cell>
          <cell r="B50">
            <v>778360</v>
          </cell>
          <cell r="C50">
            <v>425600</v>
          </cell>
          <cell r="D50">
            <v>1250248</v>
          </cell>
          <cell r="E50">
            <v>2610000</v>
          </cell>
          <cell r="F50">
            <v>1018650</v>
          </cell>
          <cell r="G50">
            <v>346842</v>
          </cell>
          <cell r="H50">
            <v>291276</v>
          </cell>
          <cell r="I50">
            <v>1560490</v>
          </cell>
          <cell r="J50">
            <v>2080877</v>
          </cell>
          <cell r="K50">
            <v>210000</v>
          </cell>
          <cell r="L50">
            <v>2431688</v>
          </cell>
          <cell r="M50">
            <v>18244865</v>
          </cell>
          <cell r="N50">
            <v>361841</v>
          </cell>
          <cell r="O50">
            <v>2589584</v>
          </cell>
          <cell r="P50">
            <v>807500</v>
          </cell>
          <cell r="Q50">
            <v>333465</v>
          </cell>
          <cell r="R50">
            <v>633920</v>
          </cell>
          <cell r="S50">
            <v>2411000</v>
          </cell>
          <cell r="T50">
            <v>551084</v>
          </cell>
          <cell r="U50">
            <v>128760</v>
          </cell>
          <cell r="V50">
            <v>6235455</v>
          </cell>
          <cell r="W50">
            <v>1020800</v>
          </cell>
          <cell r="X50">
            <v>1028526</v>
          </cell>
          <cell r="Y50">
            <v>1079865</v>
          </cell>
          <cell r="Z50">
            <v>324880</v>
          </cell>
          <cell r="AA50">
            <v>11073610</v>
          </cell>
          <cell r="AB50">
            <v>965263</v>
          </cell>
          <cell r="AC50">
            <v>396720</v>
          </cell>
          <cell r="AD50">
            <v>2119662</v>
          </cell>
          <cell r="AE50">
            <v>8093901.2000000002</v>
          </cell>
          <cell r="AF50">
            <v>448000</v>
          </cell>
          <cell r="AG50">
            <v>2407000</v>
          </cell>
          <cell r="AH50">
            <v>360000</v>
          </cell>
          <cell r="AI50">
            <v>1745336</v>
          </cell>
          <cell r="AJ50">
            <v>2694052</v>
          </cell>
          <cell r="AK50">
            <v>133400</v>
          </cell>
          <cell r="AL50">
            <v>3718670</v>
          </cell>
          <cell r="AM50">
            <v>139200</v>
          </cell>
          <cell r="AN50">
            <v>1490227</v>
          </cell>
          <cell r="AO50">
            <v>908039</v>
          </cell>
          <cell r="AP50">
            <v>722400</v>
          </cell>
          <cell r="AQ50">
            <v>952000</v>
          </cell>
          <cell r="AR50">
            <v>120000</v>
          </cell>
          <cell r="AS50">
            <v>351690</v>
          </cell>
          <cell r="AT50">
            <v>470400</v>
          </cell>
          <cell r="AU50">
            <v>227360</v>
          </cell>
          <cell r="AV50">
            <v>3439810.64</v>
          </cell>
          <cell r="AW50">
            <v>5600000</v>
          </cell>
          <cell r="AX50">
            <v>4333644</v>
          </cell>
          <cell r="AY50">
            <v>338270</v>
          </cell>
          <cell r="AZ50">
            <v>1554760</v>
          </cell>
          <cell r="BA50">
            <v>6881693.5120000001</v>
          </cell>
          <cell r="BB50">
            <v>60000</v>
          </cell>
          <cell r="BC50">
            <v>59900</v>
          </cell>
          <cell r="BD50">
            <v>57842</v>
          </cell>
          <cell r="BE50">
            <v>84000</v>
          </cell>
          <cell r="BF50">
            <v>110702426.352</v>
          </cell>
          <cell r="BG50">
            <v>7195657.7128800005</v>
          </cell>
          <cell r="BH50">
            <v>1151305.2340608002</v>
          </cell>
          <cell r="BI50">
            <v>119049389.29894079</v>
          </cell>
        </row>
        <row r="51">
          <cell r="BG51">
            <v>0</v>
          </cell>
          <cell r="BH51">
            <v>0</v>
          </cell>
          <cell r="BI51">
            <v>0</v>
          </cell>
        </row>
      </sheetData>
      <sheetData sheetId="10" refreshError="1">
        <row r="3">
          <cell r="A3" t="str">
            <v>Suma de VALORES</v>
          </cell>
          <cell r="B3" t="str">
            <v>PROVEEDORES</v>
          </cell>
        </row>
        <row r="4">
          <cell r="A4" t="str">
            <v>CODIGO</v>
          </cell>
          <cell r="B4" t="str">
            <v>ACERAL</v>
          </cell>
          <cell r="C4" t="str">
            <v>AIRE AMBIENTE</v>
          </cell>
          <cell r="D4" t="str">
            <v>ALFAGRES</v>
          </cell>
          <cell r="E4" t="str">
            <v>ASCOM</v>
          </cell>
          <cell r="F4" t="str">
            <v>CERREDURAS METALICAS</v>
          </cell>
          <cell r="G4" t="str">
            <v>COARTE</v>
          </cell>
          <cell r="H4" t="str">
            <v>COLTAVIRA</v>
          </cell>
          <cell r="I4" t="str">
            <v>COMCEL</v>
          </cell>
          <cell r="J4" t="str">
            <v>CONGAR</v>
          </cell>
          <cell r="K4" t="str">
            <v>DICENTE</v>
          </cell>
          <cell r="L4" t="str">
            <v>DR TRANSPORTES Y SERVICIOS</v>
          </cell>
          <cell r="M4" t="str">
            <v>ELECTRO DISEÑOS</v>
          </cell>
          <cell r="N4" t="str">
            <v>ELEMENTOS Y COMPLEMENTOS</v>
          </cell>
          <cell r="O4" t="str">
            <v>EQUIPOS GLEASON</v>
          </cell>
          <cell r="P4" t="str">
            <v>ESTRUCTURAS CENO</v>
          </cell>
          <cell r="Q4" t="str">
            <v>FERREAS Y CIA</v>
          </cell>
          <cell r="R4" t="str">
            <v>FERRELUGUE</v>
          </cell>
          <cell r="S4" t="str">
            <v>FERRET. ANJEOS Y MALLAS</v>
          </cell>
          <cell r="T4" t="str">
            <v>FERRET. EL MACHUELO</v>
          </cell>
          <cell r="U4" t="str">
            <v>FERRET. LA REBAJA</v>
          </cell>
          <cell r="V4" t="str">
            <v>FERRET. NURUEÑA</v>
          </cell>
          <cell r="W4" t="str">
            <v>IMSA</v>
          </cell>
          <cell r="X4" t="str">
            <v>INGETIERRAS</v>
          </cell>
          <cell r="Y4" t="str">
            <v>JORGE PALACIO</v>
          </cell>
          <cell r="Z4" t="str">
            <v>JOSE HERNANDEZ</v>
          </cell>
          <cell r="AA4" t="str">
            <v>JOSE RUBIO</v>
          </cell>
          <cell r="AB4" t="str">
            <v>LUIS PENAGOS</v>
          </cell>
          <cell r="AC4" t="str">
            <v>RAFAEL BARRAGAN</v>
          </cell>
          <cell r="AD4" t="str">
            <v>REEMBOLSO</v>
          </cell>
          <cell r="AE4" t="str">
            <v>SOLIDOS</v>
          </cell>
          <cell r="AF4" t="str">
            <v>Total general</v>
          </cell>
          <cell r="AG4" t="str">
            <v>UTILIDAD</v>
          </cell>
          <cell r="AH4" t="str">
            <v>IVA</v>
          </cell>
          <cell r="AI4" t="str">
            <v>TOTAL</v>
          </cell>
        </row>
        <row r="5">
          <cell r="A5" t="str">
            <v>001</v>
          </cell>
          <cell r="B5">
            <v>74127</v>
          </cell>
          <cell r="C5">
            <v>2099044.36</v>
          </cell>
          <cell r="D5">
            <v>403200</v>
          </cell>
          <cell r="E5">
            <v>74127</v>
          </cell>
          <cell r="F5">
            <v>4818.2550000000001</v>
          </cell>
          <cell r="G5">
            <v>12631.240800000001</v>
          </cell>
          <cell r="H5">
            <v>91576.495800000004</v>
          </cell>
          <cell r="J5">
            <v>47250</v>
          </cell>
          <cell r="V5">
            <v>47250</v>
          </cell>
          <cell r="W5">
            <v>3071.25</v>
          </cell>
          <cell r="X5">
            <v>491.40000000000003</v>
          </cell>
          <cell r="Y5">
            <v>50812.65</v>
          </cell>
          <cell r="Z5">
            <v>762004</v>
          </cell>
          <cell r="AA5">
            <v>266405</v>
          </cell>
          <cell r="AB5">
            <v>72242.235000000001</v>
          </cell>
          <cell r="AC5">
            <v>11558.757600000001</v>
          </cell>
          <cell r="AD5">
            <v>1195219.9926</v>
          </cell>
          <cell r="AE5">
            <v>1770573</v>
          </cell>
          <cell r="AF5">
            <v>2099044.36</v>
          </cell>
          <cell r="AG5">
            <v>136437.88339999999</v>
          </cell>
          <cell r="AH5">
            <v>21830.061343999998</v>
          </cell>
          <cell r="AI5">
            <v>2257312.3047440001</v>
          </cell>
        </row>
        <row r="6">
          <cell r="A6" t="str">
            <v>003</v>
          </cell>
          <cell r="B6">
            <v>74127</v>
          </cell>
          <cell r="C6">
            <v>976468.28</v>
          </cell>
          <cell r="E6">
            <v>74127</v>
          </cell>
          <cell r="F6">
            <v>4818.2550000000001</v>
          </cell>
          <cell r="G6">
            <v>12631.240800000001</v>
          </cell>
          <cell r="H6">
            <v>91576.495800000004</v>
          </cell>
          <cell r="I6">
            <v>2066792</v>
          </cell>
          <cell r="K6">
            <v>62049</v>
          </cell>
          <cell r="O6">
            <v>191980</v>
          </cell>
          <cell r="P6">
            <v>209168.33333333334</v>
          </cell>
          <cell r="V6">
            <v>401148.33333333337</v>
          </cell>
          <cell r="W6">
            <v>26074.64166666667</v>
          </cell>
          <cell r="X6">
            <v>4171.9426666666677</v>
          </cell>
          <cell r="Y6">
            <v>431394.91766666668</v>
          </cell>
          <cell r="Z6">
            <v>31320</v>
          </cell>
          <cell r="AA6">
            <v>61580</v>
          </cell>
          <cell r="AB6">
            <v>4002.7000000000003</v>
          </cell>
          <cell r="AC6">
            <v>640.43200000000002</v>
          </cell>
          <cell r="AD6">
            <v>66223.131999999998</v>
          </cell>
          <cell r="AE6">
            <v>2075792</v>
          </cell>
          <cell r="AF6">
            <v>976468.28</v>
          </cell>
          <cell r="AG6">
            <v>63470.438200000004</v>
          </cell>
          <cell r="AH6">
            <v>10155.270112</v>
          </cell>
          <cell r="AI6">
            <v>1050093.9883119999</v>
          </cell>
        </row>
        <row r="7">
          <cell r="A7" t="str">
            <v>005</v>
          </cell>
          <cell r="B7">
            <v>74127</v>
          </cell>
          <cell r="C7">
            <v>622421.19999999995</v>
          </cell>
          <cell r="E7">
            <v>74127</v>
          </cell>
          <cell r="F7">
            <v>4818.2550000000001</v>
          </cell>
          <cell r="G7">
            <v>157792</v>
          </cell>
          <cell r="H7">
            <v>91576.495800000004</v>
          </cell>
          <cell r="I7">
            <v>118244</v>
          </cell>
          <cell r="O7">
            <v>9000</v>
          </cell>
          <cell r="P7">
            <v>209168.33333333334</v>
          </cell>
          <cell r="Q7">
            <v>152308</v>
          </cell>
          <cell r="V7">
            <v>366960.33333333337</v>
          </cell>
          <cell r="W7">
            <v>23852.421666666669</v>
          </cell>
          <cell r="X7">
            <v>3816.387466666667</v>
          </cell>
          <cell r="Y7">
            <v>394629.14246666676</v>
          </cell>
          <cell r="AA7">
            <v>152308</v>
          </cell>
          <cell r="AB7">
            <v>9900.02</v>
          </cell>
          <cell r="AC7">
            <v>1584.0032000000001</v>
          </cell>
          <cell r="AD7">
            <v>163792.0232</v>
          </cell>
          <cell r="AE7">
            <v>127244</v>
          </cell>
          <cell r="AF7">
            <v>622421.19999999995</v>
          </cell>
          <cell r="AG7">
            <v>40457.377999999997</v>
          </cell>
          <cell r="AH7">
            <v>6473.18048</v>
          </cell>
          <cell r="AI7">
            <v>669351.75847999996</v>
          </cell>
        </row>
        <row r="8">
          <cell r="A8" t="str">
            <v>014</v>
          </cell>
          <cell r="B8">
            <v>74127</v>
          </cell>
          <cell r="C8">
            <v>168173.32</v>
          </cell>
          <cell r="D8">
            <v>177000</v>
          </cell>
          <cell r="E8">
            <v>74127</v>
          </cell>
          <cell r="F8">
            <v>4818.2550000000001</v>
          </cell>
          <cell r="G8">
            <v>12631.240800000001</v>
          </cell>
          <cell r="H8">
            <v>91576.495800000004</v>
          </cell>
          <cell r="I8">
            <v>563808</v>
          </cell>
          <cell r="J8">
            <v>1222640</v>
          </cell>
          <cell r="O8">
            <v>9000</v>
          </cell>
          <cell r="P8">
            <v>302238</v>
          </cell>
          <cell r="Q8">
            <v>903825</v>
          </cell>
          <cell r="R8">
            <v>2505600</v>
          </cell>
          <cell r="V8">
            <v>1080825</v>
          </cell>
          <cell r="W8">
            <v>70253.625</v>
          </cell>
          <cell r="X8">
            <v>11240.58</v>
          </cell>
          <cell r="Y8">
            <v>1162319.2050000001</v>
          </cell>
          <cell r="AA8">
            <v>325670</v>
          </cell>
          <cell r="AB8">
            <v>21168.55</v>
          </cell>
          <cell r="AC8">
            <v>3386.9679999999998</v>
          </cell>
          <cell r="AD8">
            <v>556800</v>
          </cell>
          <cell r="AE8">
            <v>1795448</v>
          </cell>
          <cell r="AF8">
            <v>168173.32</v>
          </cell>
          <cell r="AG8">
            <v>10931.265800000001</v>
          </cell>
          <cell r="AH8">
            <v>1749.0025280000002</v>
          </cell>
          <cell r="AI8">
            <v>180853.58832800001</v>
          </cell>
        </row>
        <row r="9">
          <cell r="A9" t="str">
            <v>016</v>
          </cell>
          <cell r="B9">
            <v>74127</v>
          </cell>
          <cell r="C9">
            <v>223817.36</v>
          </cell>
          <cell r="D9">
            <v>29500</v>
          </cell>
          <cell r="E9">
            <v>74127</v>
          </cell>
          <cell r="F9">
            <v>4818.2550000000001</v>
          </cell>
          <cell r="G9">
            <v>12631.240800000001</v>
          </cell>
          <cell r="H9">
            <v>91182</v>
          </cell>
          <cell r="I9">
            <v>119845</v>
          </cell>
          <cell r="J9">
            <v>338152</v>
          </cell>
          <cell r="R9">
            <v>60000</v>
          </cell>
          <cell r="S9">
            <v>278742</v>
          </cell>
          <cell r="V9">
            <v>3216572</v>
          </cell>
          <cell r="W9">
            <v>209077.18</v>
          </cell>
          <cell r="X9">
            <v>33452.3488</v>
          </cell>
          <cell r="Y9">
            <v>3459101.5288</v>
          </cell>
          <cell r="Z9">
            <v>176575</v>
          </cell>
          <cell r="AA9">
            <v>476587</v>
          </cell>
          <cell r="AB9">
            <v>30978.155000000002</v>
          </cell>
          <cell r="AC9">
            <v>4956.5048000000006</v>
          </cell>
          <cell r="AD9">
            <v>512521.65980000002</v>
          </cell>
          <cell r="AE9">
            <v>338152</v>
          </cell>
          <cell r="AF9">
            <v>223817.36</v>
          </cell>
          <cell r="AG9">
            <v>14548.1284</v>
          </cell>
          <cell r="AH9">
            <v>2327.7005439999998</v>
          </cell>
          <cell r="AI9">
            <v>240693.18894399996</v>
          </cell>
        </row>
        <row r="10">
          <cell r="A10" t="str">
            <v>017</v>
          </cell>
          <cell r="B10">
            <v>74127</v>
          </cell>
          <cell r="C10">
            <v>559543.4</v>
          </cell>
          <cell r="E10">
            <v>74127</v>
          </cell>
          <cell r="F10">
            <v>696000</v>
          </cell>
          <cell r="G10">
            <v>12631.240800000001</v>
          </cell>
          <cell r="H10">
            <v>91576.495800000004</v>
          </cell>
          <cell r="J10">
            <v>37584</v>
          </cell>
          <cell r="K10">
            <v>204624</v>
          </cell>
          <cell r="L10">
            <v>1798000</v>
          </cell>
          <cell r="M10">
            <v>60000</v>
          </cell>
          <cell r="P10">
            <v>408800</v>
          </cell>
          <cell r="T10">
            <v>52635</v>
          </cell>
          <cell r="V10">
            <v>2698624</v>
          </cell>
          <cell r="W10">
            <v>175410.56</v>
          </cell>
          <cell r="X10">
            <v>28065.689600000002</v>
          </cell>
          <cell r="Y10">
            <v>2902100.2496000002</v>
          </cell>
          <cell r="AA10">
            <v>112635</v>
          </cell>
          <cell r="AB10">
            <v>7321.2750000000005</v>
          </cell>
          <cell r="AC10">
            <v>1171.4040000000002</v>
          </cell>
          <cell r="AD10">
            <v>121127.67899999999</v>
          </cell>
          <cell r="AE10">
            <v>37584</v>
          </cell>
          <cell r="AF10">
            <v>559543.4</v>
          </cell>
          <cell r="AG10">
            <v>36370.321000000004</v>
          </cell>
          <cell r="AH10">
            <v>5819.2513600000011</v>
          </cell>
          <cell r="AI10">
            <v>601732.97236000001</v>
          </cell>
        </row>
        <row r="11">
          <cell r="A11" t="str">
            <v>019</v>
          </cell>
          <cell r="B11">
            <v>74127</v>
          </cell>
          <cell r="C11">
            <v>214368</v>
          </cell>
          <cell r="D11">
            <v>177000</v>
          </cell>
          <cell r="E11">
            <v>1040000</v>
          </cell>
          <cell r="F11">
            <v>4818.2550000000001</v>
          </cell>
          <cell r="G11">
            <v>12631.240800000001</v>
          </cell>
          <cell r="H11">
            <v>91576.495800000004</v>
          </cell>
          <cell r="I11">
            <v>299264</v>
          </cell>
          <cell r="J11">
            <v>391152</v>
          </cell>
          <cell r="M11">
            <v>50000</v>
          </cell>
          <cell r="Q11">
            <v>903825</v>
          </cell>
          <cell r="R11">
            <v>672000</v>
          </cell>
          <cell r="U11">
            <v>133333.33333333334</v>
          </cell>
          <cell r="V11">
            <v>2120825</v>
          </cell>
          <cell r="W11">
            <v>137853.625</v>
          </cell>
          <cell r="X11">
            <v>22056.58</v>
          </cell>
          <cell r="Y11">
            <v>2280735.2050000001</v>
          </cell>
          <cell r="AA11">
            <v>50000</v>
          </cell>
          <cell r="AB11">
            <v>3250</v>
          </cell>
          <cell r="AC11">
            <v>520</v>
          </cell>
          <cell r="AD11">
            <v>53770</v>
          </cell>
          <cell r="AE11">
            <v>1180162.6666666665</v>
          </cell>
          <cell r="AF11">
            <v>214368</v>
          </cell>
          <cell r="AG11">
            <v>13933.92</v>
          </cell>
          <cell r="AH11">
            <v>2229.4272000000001</v>
          </cell>
          <cell r="AI11">
            <v>230531.34720000002</v>
          </cell>
        </row>
        <row r="12">
          <cell r="A12" t="str">
            <v>101</v>
          </cell>
          <cell r="B12">
            <v>3222016</v>
          </cell>
          <cell r="D12">
            <v>192105</v>
          </cell>
          <cell r="E12">
            <v>1040000</v>
          </cell>
          <cell r="F12">
            <v>4818.2550000000001</v>
          </cell>
          <cell r="G12">
            <v>12631.240800000001</v>
          </cell>
          <cell r="H12">
            <v>91576.495800000004</v>
          </cell>
          <cell r="I12">
            <v>461785</v>
          </cell>
          <cell r="J12">
            <v>87696</v>
          </cell>
          <cell r="K12">
            <v>290433</v>
          </cell>
          <cell r="M12">
            <v>1705200</v>
          </cell>
          <cell r="N12">
            <v>1581080</v>
          </cell>
          <cell r="P12">
            <v>5979800</v>
          </cell>
          <cell r="V12">
            <v>8219249.333333333</v>
          </cell>
          <cell r="W12">
            <v>534251.20666666667</v>
          </cell>
          <cell r="X12">
            <v>85480.193066666674</v>
          </cell>
          <cell r="Y12">
            <v>8838980.733066665</v>
          </cell>
          <cell r="AA12">
            <v>3490853</v>
          </cell>
          <cell r="AB12">
            <v>226905.44500000001</v>
          </cell>
          <cell r="AC12">
            <v>36304.871200000001</v>
          </cell>
          <cell r="AD12">
            <v>3754063.3161999998</v>
          </cell>
          <cell r="AE12">
            <v>1628204</v>
          </cell>
          <cell r="AF12">
            <v>5979800</v>
          </cell>
          <cell r="AG12">
            <v>388687</v>
          </cell>
          <cell r="AH12">
            <v>62189.919999999998</v>
          </cell>
          <cell r="AI12">
            <v>6430676.9199999999</v>
          </cell>
        </row>
        <row r="13">
          <cell r="A13" t="str">
            <v>105</v>
          </cell>
          <cell r="B13">
            <v>74127</v>
          </cell>
          <cell r="D13">
            <v>11200</v>
          </cell>
          <cell r="E13">
            <v>74127</v>
          </cell>
          <cell r="F13">
            <v>4818.2550000000001</v>
          </cell>
          <cell r="G13">
            <v>12631.240800000001</v>
          </cell>
          <cell r="H13">
            <v>91576.495800000004</v>
          </cell>
          <cell r="I13">
            <v>507640</v>
          </cell>
          <cell r="J13">
            <v>200634</v>
          </cell>
          <cell r="N13">
            <v>184208</v>
          </cell>
          <cell r="O13">
            <v>1531200</v>
          </cell>
          <cell r="S13">
            <v>2894763</v>
          </cell>
          <cell r="T13">
            <v>20936</v>
          </cell>
          <cell r="U13">
            <v>133333.33333333334</v>
          </cell>
          <cell r="V13">
            <v>2894763</v>
          </cell>
          <cell r="W13">
            <v>188159.595</v>
          </cell>
          <cell r="X13">
            <v>30105.535200000002</v>
          </cell>
          <cell r="Y13">
            <v>3113028.1302</v>
          </cell>
          <cell r="Z13">
            <v>173325</v>
          </cell>
          <cell r="AA13">
            <v>1531200</v>
          </cell>
          <cell r="AB13">
            <v>99528</v>
          </cell>
          <cell r="AC13">
            <v>15924.48</v>
          </cell>
          <cell r="AD13">
            <v>1646652.48</v>
          </cell>
          <cell r="AE13">
            <v>719474</v>
          </cell>
          <cell r="AF13">
            <v>20936</v>
          </cell>
          <cell r="AG13">
            <v>1360.8400000000001</v>
          </cell>
          <cell r="AH13">
            <v>217.73440000000002</v>
          </cell>
          <cell r="AI13">
            <v>22514.574400000001</v>
          </cell>
        </row>
        <row r="14">
          <cell r="A14" t="str">
            <v>108</v>
          </cell>
          <cell r="B14">
            <v>74127</v>
          </cell>
          <cell r="D14">
            <v>174720</v>
          </cell>
          <cell r="E14">
            <v>416575</v>
          </cell>
          <cell r="F14">
            <v>4818.2550000000001</v>
          </cell>
          <cell r="G14">
            <v>12631.240800000001</v>
          </cell>
          <cell r="H14">
            <v>91576.495800000004</v>
          </cell>
          <cell r="I14">
            <v>210917</v>
          </cell>
          <cell r="J14">
            <v>94609</v>
          </cell>
          <cell r="L14">
            <v>1773025</v>
          </cell>
          <cell r="N14">
            <v>387794</v>
          </cell>
          <cell r="V14">
            <v>416575</v>
          </cell>
          <cell r="W14">
            <v>27077.375</v>
          </cell>
          <cell r="X14">
            <v>4332.38</v>
          </cell>
          <cell r="Y14">
            <v>447984.755</v>
          </cell>
          <cell r="AA14">
            <v>1773025</v>
          </cell>
          <cell r="AB14">
            <v>115246.625</v>
          </cell>
          <cell r="AC14">
            <v>18439.46</v>
          </cell>
          <cell r="AD14">
            <v>1906711.085</v>
          </cell>
          <cell r="AE14">
            <v>480246</v>
          </cell>
          <cell r="AF14">
            <v>387794</v>
          </cell>
          <cell r="AG14">
            <v>25206.61</v>
          </cell>
          <cell r="AH14">
            <v>4033.0576000000001</v>
          </cell>
          <cell r="AI14">
            <v>417033.66759999999</v>
          </cell>
        </row>
        <row r="15">
          <cell r="A15" t="str">
            <v>109</v>
          </cell>
          <cell r="B15">
            <v>494180</v>
          </cell>
          <cell r="E15">
            <v>494180</v>
          </cell>
          <cell r="F15">
            <v>32121.7</v>
          </cell>
          <cell r="G15">
            <v>84208.271999999997</v>
          </cell>
          <cell r="H15">
            <v>610509.97199999995</v>
          </cell>
          <cell r="J15">
            <v>90248</v>
          </cell>
          <cell r="N15">
            <v>760320</v>
          </cell>
          <cell r="T15">
            <v>181340</v>
          </cell>
          <cell r="U15">
            <v>133333.33333333334</v>
          </cell>
          <cell r="V15">
            <v>1976640</v>
          </cell>
          <cell r="W15">
            <v>128481.60000000001</v>
          </cell>
          <cell r="X15">
            <v>20557.056</v>
          </cell>
          <cell r="Y15">
            <v>2125678.656</v>
          </cell>
          <cell r="Z15">
            <v>31320</v>
          </cell>
          <cell r="AA15">
            <v>5521820</v>
          </cell>
          <cell r="AB15">
            <v>358918.3</v>
          </cell>
          <cell r="AC15">
            <v>57426.928</v>
          </cell>
          <cell r="AD15">
            <v>5938165.2280000001</v>
          </cell>
          <cell r="AE15">
            <v>90248</v>
          </cell>
          <cell r="AF15">
            <v>181340</v>
          </cell>
          <cell r="AG15">
            <v>11787.1</v>
          </cell>
          <cell r="AH15">
            <v>1885.9360000000001</v>
          </cell>
          <cell r="AI15">
            <v>195013.03599999999</v>
          </cell>
        </row>
        <row r="16">
          <cell r="A16" t="str">
            <v>110</v>
          </cell>
          <cell r="C16">
            <v>285638</v>
          </cell>
          <cell r="D16">
            <v>87000</v>
          </cell>
          <cell r="E16">
            <v>350000</v>
          </cell>
          <cell r="F16">
            <v>22750</v>
          </cell>
          <cell r="G16">
            <v>59640</v>
          </cell>
          <cell r="H16">
            <v>432390</v>
          </cell>
          <cell r="I16">
            <v>565712</v>
          </cell>
          <cell r="J16">
            <v>544527</v>
          </cell>
          <cell r="N16">
            <v>1900800</v>
          </cell>
          <cell r="P16">
            <v>3463209</v>
          </cell>
          <cell r="U16">
            <v>289768</v>
          </cell>
          <cell r="V16">
            <v>376768</v>
          </cell>
          <cell r="W16">
            <v>24489.920000000002</v>
          </cell>
          <cell r="X16">
            <v>3918.3872000000006</v>
          </cell>
          <cell r="Y16">
            <v>405176.30719999998</v>
          </cell>
          <cell r="Z16">
            <v>498231</v>
          </cell>
          <cell r="AA16">
            <v>6998179</v>
          </cell>
          <cell r="AB16">
            <v>454881.63500000001</v>
          </cell>
          <cell r="AC16">
            <v>72781.061600000001</v>
          </cell>
          <cell r="AD16">
            <v>7525841.6965999994</v>
          </cell>
          <cell r="AE16">
            <v>486240</v>
          </cell>
          <cell r="AF16">
            <v>486240</v>
          </cell>
          <cell r="AG16">
            <v>31605.600000000002</v>
          </cell>
          <cell r="AH16">
            <v>5056.8960000000006</v>
          </cell>
          <cell r="AI16">
            <v>522902.49599999998</v>
          </cell>
        </row>
        <row r="17">
          <cell r="A17" t="str">
            <v>113</v>
          </cell>
          <cell r="B17">
            <v>494180</v>
          </cell>
          <cell r="D17">
            <v>350000</v>
          </cell>
          <cell r="E17">
            <v>844180</v>
          </cell>
          <cell r="F17">
            <v>54871.700000000004</v>
          </cell>
          <cell r="G17">
            <v>143848.272</v>
          </cell>
          <cell r="H17">
            <v>1042899.972</v>
          </cell>
          <cell r="J17">
            <v>134263</v>
          </cell>
          <cell r="K17">
            <v>1615000</v>
          </cell>
          <cell r="O17">
            <v>1000000</v>
          </cell>
          <cell r="U17">
            <v>48300</v>
          </cell>
          <cell r="V17">
            <v>1000000</v>
          </cell>
          <cell r="W17">
            <v>65000</v>
          </cell>
          <cell r="X17">
            <v>10400</v>
          </cell>
          <cell r="Y17">
            <v>1075400</v>
          </cell>
          <cell r="Z17">
            <v>278699</v>
          </cell>
          <cell r="AA17">
            <v>10840788</v>
          </cell>
          <cell r="AB17">
            <v>704651.22</v>
          </cell>
          <cell r="AC17">
            <v>112744.1952</v>
          </cell>
          <cell r="AD17">
            <v>11658183.415200001</v>
          </cell>
          <cell r="AE17">
            <v>335040</v>
          </cell>
          <cell r="AF17">
            <v>1998340</v>
          </cell>
          <cell r="AG17">
            <v>129892.1</v>
          </cell>
          <cell r="AH17">
            <v>20782.736000000001</v>
          </cell>
          <cell r="AI17">
            <v>2149014.8360000001</v>
          </cell>
        </row>
        <row r="18">
          <cell r="A18" t="str">
            <v>114</v>
          </cell>
          <cell r="B18">
            <v>1620750</v>
          </cell>
          <cell r="C18">
            <v>285638</v>
          </cell>
          <cell r="D18">
            <v>350000</v>
          </cell>
          <cell r="E18">
            <v>350000</v>
          </cell>
          <cell r="F18">
            <v>324800</v>
          </cell>
          <cell r="G18">
            <v>59640</v>
          </cell>
          <cell r="H18">
            <v>432390</v>
          </cell>
          <cell r="I18">
            <v>350168</v>
          </cell>
          <cell r="J18">
            <v>888297</v>
          </cell>
          <cell r="K18">
            <v>290433</v>
          </cell>
          <cell r="L18">
            <v>1773025</v>
          </cell>
          <cell r="M18">
            <v>110000</v>
          </cell>
          <cell r="N18">
            <v>2661120</v>
          </cell>
          <cell r="O18">
            <v>1531200</v>
          </cell>
          <cell r="P18">
            <v>3765447</v>
          </cell>
          <cell r="Q18">
            <v>152308</v>
          </cell>
          <cell r="R18">
            <v>78000</v>
          </cell>
          <cell r="S18">
            <v>278742</v>
          </cell>
          <cell r="T18">
            <v>52635</v>
          </cell>
          <cell r="U18">
            <v>253344</v>
          </cell>
          <cell r="V18">
            <v>583132</v>
          </cell>
          <cell r="W18">
            <v>37903.58</v>
          </cell>
          <cell r="X18">
            <v>6064.5728000000008</v>
          </cell>
          <cell r="Y18">
            <v>627100.15279999992</v>
          </cell>
          <cell r="Z18">
            <v>409684</v>
          </cell>
          <cell r="AA18">
            <v>32446064</v>
          </cell>
          <cell r="AB18">
            <v>2108994.16</v>
          </cell>
          <cell r="AC18">
            <v>337439.06560000003</v>
          </cell>
          <cell r="AD18">
            <v>34892497.225599997</v>
          </cell>
          <cell r="AE18">
            <v>1981510</v>
          </cell>
          <cell r="AF18">
            <v>324800</v>
          </cell>
          <cell r="AG18">
            <v>21112</v>
          </cell>
          <cell r="AH18">
            <v>3377.92</v>
          </cell>
          <cell r="AI18">
            <v>349289.92</v>
          </cell>
        </row>
        <row r="19">
          <cell r="A19" t="str">
            <v>201</v>
          </cell>
          <cell r="B19">
            <v>3222016</v>
          </cell>
          <cell r="C19">
            <v>3035890</v>
          </cell>
          <cell r="D19">
            <v>470500</v>
          </cell>
          <cell r="E19">
            <v>2496575</v>
          </cell>
          <cell r="F19">
            <v>1279132</v>
          </cell>
          <cell r="G19">
            <v>157792</v>
          </cell>
          <cell r="H19">
            <v>91182</v>
          </cell>
          <cell r="I19">
            <v>461785</v>
          </cell>
          <cell r="J19">
            <v>47250</v>
          </cell>
          <cell r="K19">
            <v>204624</v>
          </cell>
          <cell r="L19">
            <v>1798000</v>
          </cell>
          <cell r="M19">
            <v>1705200</v>
          </cell>
          <cell r="N19">
            <v>1581080</v>
          </cell>
          <cell r="O19">
            <v>1191980</v>
          </cell>
          <cell r="P19">
            <v>627505</v>
          </cell>
          <cell r="Q19">
            <v>1807650</v>
          </cell>
          <cell r="R19">
            <v>60000</v>
          </cell>
          <cell r="S19">
            <v>2894763</v>
          </cell>
          <cell r="T19">
            <v>1976640</v>
          </cell>
          <cell r="U19">
            <v>289768</v>
          </cell>
          <cell r="V19">
            <v>25399332</v>
          </cell>
          <cell r="W19">
            <v>1650956.58</v>
          </cell>
          <cell r="X19">
            <v>264153.0528</v>
          </cell>
          <cell r="Y19">
            <v>27314441.632799998</v>
          </cell>
          <cell r="Z19">
            <v>331296</v>
          </cell>
          <cell r="AA19">
            <v>315000</v>
          </cell>
          <cell r="AE19">
            <v>348464</v>
          </cell>
          <cell r="AF19">
            <v>315000</v>
          </cell>
          <cell r="AG19">
            <v>20475</v>
          </cell>
          <cell r="AH19">
            <v>3276</v>
          </cell>
          <cell r="AI19">
            <v>338751</v>
          </cell>
        </row>
        <row r="20">
          <cell r="A20" t="str">
            <v>203</v>
          </cell>
          <cell r="E20">
            <v>1044000</v>
          </cell>
          <cell r="F20">
            <v>1164827</v>
          </cell>
          <cell r="H20">
            <v>696000</v>
          </cell>
          <cell r="I20">
            <v>110124</v>
          </cell>
          <cell r="J20">
            <v>757990</v>
          </cell>
          <cell r="L20">
            <v>480000</v>
          </cell>
          <cell r="U20">
            <v>45014</v>
          </cell>
          <cell r="V20">
            <v>18328</v>
          </cell>
          <cell r="Y20">
            <v>1135008</v>
          </cell>
          <cell r="Z20">
            <v>734280</v>
          </cell>
          <cell r="AE20">
            <v>2792283</v>
          </cell>
          <cell r="AF20">
            <v>480000</v>
          </cell>
          <cell r="AG20">
            <v>31200</v>
          </cell>
          <cell r="AH20">
            <v>4992</v>
          </cell>
          <cell r="AI20">
            <v>516192</v>
          </cell>
        </row>
        <row r="21">
          <cell r="A21" t="str">
            <v>204</v>
          </cell>
          <cell r="B21">
            <v>743266</v>
          </cell>
          <cell r="C21">
            <v>40800</v>
          </cell>
          <cell r="D21">
            <v>2222144</v>
          </cell>
          <cell r="H21">
            <v>2762540</v>
          </cell>
          <cell r="I21">
            <v>870996</v>
          </cell>
          <cell r="J21">
            <v>458618</v>
          </cell>
          <cell r="Q21">
            <v>1332704</v>
          </cell>
          <cell r="T21">
            <v>184837</v>
          </cell>
          <cell r="V21">
            <v>1276137</v>
          </cell>
          <cell r="Y21">
            <v>1820425</v>
          </cell>
          <cell r="Z21">
            <v>2247652</v>
          </cell>
          <cell r="AB21">
            <v>243600</v>
          </cell>
          <cell r="AE21">
            <v>1486414</v>
          </cell>
          <cell r="AF21">
            <v>7837125</v>
          </cell>
          <cell r="AG21">
            <v>509413.125</v>
          </cell>
          <cell r="AH21">
            <v>81506.100000000006</v>
          </cell>
          <cell r="AI21">
            <v>8428044.2249999996</v>
          </cell>
        </row>
        <row r="22">
          <cell r="A22" t="str">
            <v>210</v>
          </cell>
          <cell r="G22">
            <v>6148800</v>
          </cell>
          <cell r="H22">
            <v>6728383</v>
          </cell>
          <cell r="K22">
            <v>292728</v>
          </cell>
          <cell r="M22">
            <v>2923844</v>
          </cell>
          <cell r="S22">
            <v>162450</v>
          </cell>
          <cell r="T22">
            <v>405767</v>
          </cell>
          <cell r="W22">
            <v>477600</v>
          </cell>
          <cell r="X22">
            <v>47100</v>
          </cell>
          <cell r="AA22">
            <v>3699141</v>
          </cell>
          <cell r="AB22">
            <v>515760</v>
          </cell>
          <cell r="AE22">
            <v>10841301</v>
          </cell>
          <cell r="AF22">
            <v>2923844</v>
          </cell>
          <cell r="AG22">
            <v>190049.86000000002</v>
          </cell>
          <cell r="AH22">
            <v>30407.977600000002</v>
          </cell>
          <cell r="AI22">
            <v>3144301.8375999997</v>
          </cell>
        </row>
        <row r="23">
          <cell r="A23" t="str">
            <v>314</v>
          </cell>
          <cell r="E23">
            <v>3850250</v>
          </cell>
          <cell r="F23">
            <v>591994</v>
          </cell>
          <cell r="G23">
            <v>73750</v>
          </cell>
          <cell r="I23">
            <v>480864</v>
          </cell>
          <cell r="K23">
            <v>641454</v>
          </cell>
          <cell r="W23">
            <v>393600</v>
          </cell>
          <cell r="Y23">
            <v>1278131</v>
          </cell>
          <cell r="Z23">
            <v>217152</v>
          </cell>
          <cell r="AB23">
            <v>312040</v>
          </cell>
          <cell r="AE23">
            <v>393600</v>
          </cell>
          <cell r="AF23">
            <v>3850250</v>
          </cell>
          <cell r="AG23">
            <v>250266.25</v>
          </cell>
          <cell r="AH23">
            <v>40042.6</v>
          </cell>
          <cell r="AI23">
            <v>4140558.85</v>
          </cell>
        </row>
        <row r="24">
          <cell r="A24" t="str">
            <v>403</v>
          </cell>
          <cell r="C24">
            <v>40800</v>
          </cell>
          <cell r="I24">
            <v>130500</v>
          </cell>
          <cell r="N24">
            <v>4150016</v>
          </cell>
          <cell r="P24">
            <v>2339485.6800000002</v>
          </cell>
          <cell r="T24">
            <v>909243</v>
          </cell>
          <cell r="Y24">
            <v>359251</v>
          </cell>
          <cell r="Z24">
            <v>84000</v>
          </cell>
          <cell r="AD24">
            <v>45000</v>
          </cell>
          <cell r="AE24">
            <v>2339485.6800000002</v>
          </cell>
          <cell r="AF24">
            <v>4638267</v>
          </cell>
          <cell r="AG24">
            <v>301487.35499999998</v>
          </cell>
          <cell r="AH24">
            <v>48237.976799999997</v>
          </cell>
          <cell r="AI24">
            <v>4987992.3318000007</v>
          </cell>
        </row>
        <row r="25">
          <cell r="A25" t="str">
            <v>DIST. BARRANCA</v>
          </cell>
          <cell r="G25">
            <v>21000</v>
          </cell>
          <cell r="L25">
            <v>689040</v>
          </cell>
          <cell r="P25">
            <v>66405.36</v>
          </cell>
          <cell r="T25">
            <v>201701</v>
          </cell>
          <cell r="Y25">
            <v>85456</v>
          </cell>
          <cell r="Z25">
            <v>1721579</v>
          </cell>
          <cell r="AC25">
            <v>96108</v>
          </cell>
          <cell r="AD25">
            <v>282500</v>
          </cell>
          <cell r="AE25">
            <v>755445.36</v>
          </cell>
          <cell r="AF25">
            <v>282500</v>
          </cell>
          <cell r="AG25">
            <v>18362.5</v>
          </cell>
          <cell r="AH25">
            <v>2938</v>
          </cell>
          <cell r="AI25">
            <v>303800.5</v>
          </cell>
        </row>
        <row r="26">
          <cell r="A26" t="str">
            <v>DIST. FLORENCIA</v>
          </cell>
          <cell r="D26">
            <v>747757</v>
          </cell>
          <cell r="I26">
            <v>448596</v>
          </cell>
          <cell r="L26">
            <v>247734</v>
          </cell>
          <cell r="M26">
            <v>520128</v>
          </cell>
          <cell r="N26">
            <v>840751</v>
          </cell>
          <cell r="P26">
            <v>1193323.32</v>
          </cell>
          <cell r="V26">
            <v>18328</v>
          </cell>
          <cell r="W26">
            <v>124700</v>
          </cell>
          <cell r="AE26">
            <v>1211651.32</v>
          </cell>
          <cell r="AF26">
            <v>124700</v>
          </cell>
          <cell r="AG26">
            <v>8105.5</v>
          </cell>
          <cell r="AH26">
            <v>1296.8800000000001</v>
          </cell>
          <cell r="AI26">
            <v>134102.38</v>
          </cell>
        </row>
        <row r="27">
          <cell r="A27" t="str">
            <v>DIST. TUNJA</v>
          </cell>
          <cell r="D27">
            <v>649040</v>
          </cell>
          <cell r="L27">
            <v>81200</v>
          </cell>
          <cell r="P27">
            <v>98529.24</v>
          </cell>
          <cell r="U27">
            <v>4291188</v>
          </cell>
          <cell r="Z27">
            <v>174000</v>
          </cell>
          <cell r="AC27">
            <v>375829</v>
          </cell>
          <cell r="AE27">
            <v>353729.24</v>
          </cell>
          <cell r="AF27">
            <v>375829</v>
          </cell>
          <cell r="AG27">
            <v>24428.885000000002</v>
          </cell>
          <cell r="AH27">
            <v>3908.6216000000004</v>
          </cell>
          <cell r="AI27">
            <v>404166.50660000002</v>
          </cell>
        </row>
        <row r="28">
          <cell r="A28" t="str">
            <v>ÉXITO BELLO</v>
          </cell>
          <cell r="Z28">
            <v>1542336</v>
          </cell>
          <cell r="AD28">
            <v>32062</v>
          </cell>
          <cell r="AE28">
            <v>1542336</v>
          </cell>
          <cell r="AF28">
            <v>32062</v>
          </cell>
          <cell r="AG28">
            <v>2084.0300000000002</v>
          </cell>
          <cell r="AH28">
            <v>333.44480000000004</v>
          </cell>
          <cell r="AI28">
            <v>34479.474799999996</v>
          </cell>
        </row>
        <row r="29">
          <cell r="A29" t="str">
            <v>ÉXITO ENVIGADO</v>
          </cell>
          <cell r="B29">
            <v>556800</v>
          </cell>
          <cell r="L29">
            <v>701800</v>
          </cell>
          <cell r="AE29">
            <v>701800</v>
          </cell>
          <cell r="AF29">
            <v>556800</v>
          </cell>
          <cell r="AG29">
            <v>36192</v>
          </cell>
          <cell r="AH29">
            <v>5790.72</v>
          </cell>
          <cell r="AI29">
            <v>598782.71999999997</v>
          </cell>
        </row>
        <row r="30">
          <cell r="A30" t="str">
            <v>R02</v>
          </cell>
          <cell r="F30">
            <v>18328</v>
          </cell>
          <cell r="G30">
            <v>1160000</v>
          </cell>
          <cell r="P30">
            <v>3659598.16</v>
          </cell>
          <cell r="AB30">
            <v>466320</v>
          </cell>
          <cell r="AE30">
            <v>3659598.16</v>
          </cell>
          <cell r="AF30">
            <v>1160000</v>
          </cell>
          <cell r="AG30">
            <v>75400</v>
          </cell>
          <cell r="AH30">
            <v>12064</v>
          </cell>
          <cell r="AI30">
            <v>1247464</v>
          </cell>
        </row>
        <row r="31">
          <cell r="A31" t="str">
            <v>R05</v>
          </cell>
          <cell r="F31">
            <v>18328</v>
          </cell>
          <cell r="P31">
            <v>1895489.88</v>
          </cell>
          <cell r="X31">
            <v>1733951</v>
          </cell>
          <cell r="AD31">
            <v>261000</v>
          </cell>
          <cell r="AE31">
            <v>1895489.88</v>
          </cell>
          <cell r="AF31">
            <v>1733951</v>
          </cell>
          <cell r="AG31">
            <v>112706.815</v>
          </cell>
          <cell r="AH31">
            <v>18033.090400000001</v>
          </cell>
          <cell r="AI31">
            <v>1864690.9054</v>
          </cell>
        </row>
        <row r="32">
          <cell r="A32" t="str">
            <v>R06</v>
          </cell>
          <cell r="F32">
            <v>18328</v>
          </cell>
          <cell r="I32">
            <v>91640</v>
          </cell>
          <cell r="J32">
            <v>2210032</v>
          </cell>
          <cell r="K32">
            <v>1392000</v>
          </cell>
          <cell r="L32">
            <v>127600</v>
          </cell>
          <cell r="O32">
            <v>161751</v>
          </cell>
          <cell r="U32">
            <v>45014</v>
          </cell>
          <cell r="V32">
            <v>18328</v>
          </cell>
          <cell r="X32">
            <v>1707149</v>
          </cell>
          <cell r="AE32">
            <v>1582942</v>
          </cell>
          <cell r="AF32">
            <v>253391</v>
          </cell>
          <cell r="AG32">
            <v>16470.415000000001</v>
          </cell>
          <cell r="AH32">
            <v>2635.2664</v>
          </cell>
          <cell r="AI32">
            <v>272496.6814</v>
          </cell>
        </row>
        <row r="33">
          <cell r="A33" t="str">
            <v>REF. APE</v>
          </cell>
          <cell r="F33">
            <v>18328</v>
          </cell>
          <cell r="I33">
            <v>91640</v>
          </cell>
          <cell r="J33">
            <v>91408</v>
          </cell>
          <cell r="L33">
            <v>1073000</v>
          </cell>
          <cell r="M33">
            <v>6871531</v>
          </cell>
          <cell r="P33">
            <v>2952252.2</v>
          </cell>
          <cell r="Q33">
            <v>739790</v>
          </cell>
          <cell r="R33">
            <v>91385</v>
          </cell>
          <cell r="S33">
            <v>368676</v>
          </cell>
          <cell r="W33">
            <v>22170036</v>
          </cell>
          <cell r="AE33">
            <v>2987052.2</v>
          </cell>
          <cell r="AF33">
            <v>31497466</v>
          </cell>
          <cell r="AG33">
            <v>2047335.29</v>
          </cell>
          <cell r="AH33">
            <v>327573.64640000003</v>
          </cell>
          <cell r="AI33">
            <v>33872374.936399996</v>
          </cell>
        </row>
        <row r="34">
          <cell r="A34" t="str">
            <v>Total general</v>
          </cell>
          <cell r="B34">
            <v>556800</v>
          </cell>
          <cell r="C34">
            <v>4863835.92</v>
          </cell>
          <cell r="D34">
            <v>2222144</v>
          </cell>
          <cell r="E34">
            <v>3850250</v>
          </cell>
          <cell r="F34">
            <v>324800</v>
          </cell>
          <cell r="G34">
            <v>1160000</v>
          </cell>
          <cell r="H34">
            <v>2762540</v>
          </cell>
          <cell r="I34">
            <v>183280</v>
          </cell>
          <cell r="J34">
            <v>91408</v>
          </cell>
          <cell r="K34">
            <v>1615000</v>
          </cell>
          <cell r="L34">
            <v>1553000</v>
          </cell>
          <cell r="M34">
            <v>9795375</v>
          </cell>
          <cell r="N34">
            <v>4537810</v>
          </cell>
          <cell r="O34">
            <v>161751</v>
          </cell>
          <cell r="P34">
            <v>5979800</v>
          </cell>
          <cell r="Q34">
            <v>2072494</v>
          </cell>
          <cell r="R34">
            <v>91385</v>
          </cell>
          <cell r="S34">
            <v>368676</v>
          </cell>
          <cell r="T34">
            <v>202276</v>
          </cell>
          <cell r="U34">
            <v>48300</v>
          </cell>
          <cell r="V34">
            <v>1276137</v>
          </cell>
          <cell r="W34">
            <v>22294736</v>
          </cell>
          <cell r="X34">
            <v>1733951</v>
          </cell>
          <cell r="Y34">
            <v>359251</v>
          </cell>
          <cell r="Z34">
            <v>84000</v>
          </cell>
          <cell r="AA34">
            <v>315000</v>
          </cell>
          <cell r="AB34">
            <v>243600</v>
          </cell>
          <cell r="AC34">
            <v>375829</v>
          </cell>
          <cell r="AD34">
            <v>359562</v>
          </cell>
          <cell r="AE34">
            <v>821280</v>
          </cell>
          <cell r="AF34">
            <v>70304270.920000002</v>
          </cell>
          <cell r="AG34">
            <v>4569777.6097999997</v>
          </cell>
          <cell r="AH34">
            <v>731164.41756799992</v>
          </cell>
          <cell r="AI34">
            <v>75605212.947367996</v>
          </cell>
        </row>
      </sheetData>
      <sheetData sheetId="11" refreshError="1">
        <row r="3">
          <cell r="A3" t="str">
            <v>Suma de VALORES</v>
          </cell>
          <cell r="B3" t="str">
            <v>PROVEEDORES</v>
          </cell>
        </row>
        <row r="4">
          <cell r="A4" t="str">
            <v>CODIGO</v>
          </cell>
          <cell r="B4" t="str">
            <v>COPAQUES</v>
          </cell>
          <cell r="C4" t="str">
            <v>DAGA</v>
          </cell>
          <cell r="D4" t="str">
            <v>DANIEL MONTEALEGRE</v>
          </cell>
          <cell r="E4" t="str">
            <v>DOMINGO CORREA</v>
          </cell>
          <cell r="F4" t="str">
            <v>EVALTEC</v>
          </cell>
          <cell r="G4" t="str">
            <v>EVELIO GALEANO</v>
          </cell>
          <cell r="H4" t="str">
            <v>FERNANDEZ Y CIA</v>
          </cell>
          <cell r="I4" t="str">
            <v>FREDY CARDONA</v>
          </cell>
          <cell r="J4" t="str">
            <v>GERARDO ALZATE</v>
          </cell>
          <cell r="K4" t="str">
            <v>HUVER BUITRAGO</v>
          </cell>
          <cell r="L4" t="str">
            <v>INTERNACIONAL FERRETERA</v>
          </cell>
          <cell r="M4" t="str">
            <v>ISRAEL BUITRAGO</v>
          </cell>
          <cell r="N4" t="str">
            <v>JOSE ANTONIO PALACIO</v>
          </cell>
          <cell r="O4" t="str">
            <v>JOSE HERNANDEZ</v>
          </cell>
          <cell r="P4" t="str">
            <v>JOSE RUBIO</v>
          </cell>
          <cell r="Q4" t="str">
            <v>JUAN ROJAS</v>
          </cell>
          <cell r="R4" t="str">
            <v>LEON ARISTIZABAL</v>
          </cell>
          <cell r="S4" t="str">
            <v>LUIS ROJAS</v>
          </cell>
          <cell r="T4" t="str">
            <v>MANUEL ROSAS</v>
          </cell>
          <cell r="U4" t="str">
            <v>MBT COLOMBIA</v>
          </cell>
          <cell r="V4" t="str">
            <v>METALICAS CRUZ</v>
          </cell>
          <cell r="W4" t="str">
            <v>RAFAEL BARRAGAN</v>
          </cell>
          <cell r="X4" t="str">
            <v>Total general</v>
          </cell>
          <cell r="Y4" t="str">
            <v>UTILIDAD</v>
          </cell>
          <cell r="Z4" t="str">
            <v>IVA</v>
          </cell>
          <cell r="AA4" t="str">
            <v>TOTAL</v>
          </cell>
        </row>
        <row r="5">
          <cell r="A5" t="str">
            <v>001</v>
          </cell>
          <cell r="B5">
            <v>807408</v>
          </cell>
          <cell r="C5">
            <v>330600</v>
          </cell>
          <cell r="D5">
            <v>607841.4</v>
          </cell>
          <cell r="E5">
            <v>80064</v>
          </cell>
          <cell r="F5">
            <v>103576.17456</v>
          </cell>
          <cell r="G5">
            <v>47429</v>
          </cell>
          <cell r="H5">
            <v>39675</v>
          </cell>
          <cell r="J5">
            <v>1149421</v>
          </cell>
          <cell r="L5">
            <v>266800</v>
          </cell>
          <cell r="N5">
            <v>236640</v>
          </cell>
          <cell r="O5">
            <v>1912960</v>
          </cell>
          <cell r="P5">
            <v>84448</v>
          </cell>
          <cell r="Q5">
            <v>1215216</v>
          </cell>
          <cell r="R5">
            <v>20000</v>
          </cell>
          <cell r="W5">
            <v>904682</v>
          </cell>
          <cell r="X5">
            <v>3329181</v>
          </cell>
          <cell r="Y5">
            <v>216396.76500000001</v>
          </cell>
          <cell r="Z5">
            <v>34623.482400000001</v>
          </cell>
          <cell r="AA5">
            <v>3580201.2474000002</v>
          </cell>
        </row>
        <row r="6">
          <cell r="A6" t="str">
            <v>002</v>
          </cell>
          <cell r="B6">
            <v>2970778</v>
          </cell>
          <cell r="C6">
            <v>111453</v>
          </cell>
          <cell r="D6">
            <v>1823524.2</v>
          </cell>
          <cell r="E6">
            <v>118529.073</v>
          </cell>
          <cell r="F6">
            <v>310728.52368000004</v>
          </cell>
          <cell r="G6">
            <v>2252781.7966800001</v>
          </cell>
          <cell r="H6">
            <v>1012682.088</v>
          </cell>
          <cell r="I6">
            <v>115750</v>
          </cell>
          <cell r="J6">
            <v>1443504</v>
          </cell>
          <cell r="L6">
            <v>1916946</v>
          </cell>
          <cell r="M6">
            <v>678368</v>
          </cell>
          <cell r="O6">
            <v>157412</v>
          </cell>
          <cell r="P6">
            <v>10231.780000000001</v>
          </cell>
          <cell r="Q6">
            <v>71781</v>
          </cell>
          <cell r="R6">
            <v>2534272</v>
          </cell>
          <cell r="S6">
            <v>691247</v>
          </cell>
          <cell r="X6">
            <v>1443504</v>
          </cell>
          <cell r="Y6">
            <v>93827.760000000009</v>
          </cell>
          <cell r="Z6">
            <v>15012.441600000002</v>
          </cell>
          <cell r="AA6">
            <v>1552344.2016</v>
          </cell>
        </row>
        <row r="7">
          <cell r="A7" t="str">
            <v>003</v>
          </cell>
          <cell r="B7">
            <v>654321.19999999995</v>
          </cell>
          <cell r="C7">
            <v>158137.60000000001</v>
          </cell>
          <cell r="D7">
            <v>607841.4</v>
          </cell>
          <cell r="E7">
            <v>39509.691000000006</v>
          </cell>
          <cell r="F7">
            <v>103576.17456</v>
          </cell>
          <cell r="G7">
            <v>750927.26555999997</v>
          </cell>
          <cell r="H7">
            <v>69189.2</v>
          </cell>
          <cell r="I7">
            <v>115750</v>
          </cell>
          <cell r="N7">
            <v>732883.2</v>
          </cell>
          <cell r="O7">
            <v>92389.2</v>
          </cell>
          <cell r="P7">
            <v>6005.2979999999998</v>
          </cell>
          <cell r="Q7">
            <v>1348848</v>
          </cell>
          <cell r="R7">
            <v>99355.345679999999</v>
          </cell>
          <cell r="W7">
            <v>66395</v>
          </cell>
          <cell r="X7">
            <v>732883.2</v>
          </cell>
          <cell r="Y7">
            <v>47637.407999999996</v>
          </cell>
          <cell r="Z7">
            <v>7621.9852799999999</v>
          </cell>
          <cell r="AA7">
            <v>788142.59328000003</v>
          </cell>
        </row>
        <row r="8">
          <cell r="A8" t="str">
            <v>005</v>
          </cell>
          <cell r="B8">
            <v>356333.68</v>
          </cell>
          <cell r="C8">
            <v>1750000</v>
          </cell>
          <cell r="D8">
            <v>1750000</v>
          </cell>
          <cell r="E8">
            <v>113750</v>
          </cell>
          <cell r="F8">
            <v>298200</v>
          </cell>
          <cell r="G8">
            <v>2161950</v>
          </cell>
          <cell r="L8">
            <v>96466</v>
          </cell>
          <cell r="M8">
            <v>284398</v>
          </cell>
          <cell r="O8">
            <v>324800</v>
          </cell>
          <cell r="P8">
            <v>21112</v>
          </cell>
          <cell r="Q8">
            <v>250560</v>
          </cell>
          <cell r="R8">
            <v>349289.92</v>
          </cell>
          <cell r="S8">
            <v>2662800</v>
          </cell>
          <cell r="T8">
            <v>700785</v>
          </cell>
          <cell r="W8">
            <v>66395</v>
          </cell>
          <cell r="X8">
            <v>2662800</v>
          </cell>
          <cell r="Y8">
            <v>173082</v>
          </cell>
          <cell r="Z8">
            <v>27693.119999999999</v>
          </cell>
          <cell r="AA8">
            <v>2863575.12</v>
          </cell>
        </row>
        <row r="9">
          <cell r="A9" t="str">
            <v>011</v>
          </cell>
          <cell r="B9">
            <v>3311006</v>
          </cell>
          <cell r="C9">
            <v>3891800</v>
          </cell>
          <cell r="D9">
            <v>6811006</v>
          </cell>
          <cell r="E9">
            <v>442715.39</v>
          </cell>
          <cell r="F9">
            <v>1160595.4224</v>
          </cell>
          <cell r="G9">
            <v>8414316.8124000002</v>
          </cell>
          <cell r="H9">
            <v>69189.2</v>
          </cell>
          <cell r="I9">
            <v>4347500</v>
          </cell>
          <cell r="J9">
            <v>2240</v>
          </cell>
          <cell r="K9">
            <v>215500</v>
          </cell>
          <cell r="L9">
            <v>58000</v>
          </cell>
          <cell r="N9">
            <v>1112208</v>
          </cell>
          <cell r="O9">
            <v>69189.2</v>
          </cell>
          <cell r="P9">
            <v>24248</v>
          </cell>
          <cell r="Q9">
            <v>719.56768</v>
          </cell>
          <cell r="R9">
            <v>132400</v>
          </cell>
          <cell r="T9">
            <v>43384</v>
          </cell>
          <cell r="W9">
            <v>199056</v>
          </cell>
          <cell r="X9">
            <v>43384</v>
          </cell>
          <cell r="Y9">
            <v>2819.96</v>
          </cell>
          <cell r="Z9">
            <v>451.1936</v>
          </cell>
          <cell r="AA9">
            <v>46655.153599999998</v>
          </cell>
        </row>
        <row r="10">
          <cell r="A10" t="str">
            <v>100</v>
          </cell>
          <cell r="B10">
            <v>255173.32</v>
          </cell>
          <cell r="C10">
            <v>1750000</v>
          </cell>
          <cell r="D10">
            <v>1750000</v>
          </cell>
          <cell r="E10">
            <v>40400</v>
          </cell>
          <cell r="F10">
            <v>298200</v>
          </cell>
          <cell r="G10">
            <v>1061591</v>
          </cell>
          <cell r="H10">
            <v>69189.2</v>
          </cell>
          <cell r="I10">
            <v>444619.88</v>
          </cell>
          <cell r="J10">
            <v>381872</v>
          </cell>
          <cell r="L10">
            <v>883120</v>
          </cell>
          <cell r="M10">
            <v>81144</v>
          </cell>
          <cell r="N10">
            <v>18096</v>
          </cell>
          <cell r="O10">
            <v>69189.2</v>
          </cell>
          <cell r="P10">
            <v>4497.2979999999998</v>
          </cell>
          <cell r="Q10">
            <v>224000</v>
          </cell>
          <cell r="R10">
            <v>74406.065679999985</v>
          </cell>
          <cell r="W10">
            <v>224000</v>
          </cell>
          <cell r="X10">
            <v>381872</v>
          </cell>
          <cell r="Y10">
            <v>24821.68</v>
          </cell>
          <cell r="Z10">
            <v>3971.4688000000001</v>
          </cell>
          <cell r="AA10">
            <v>410665.14879999997</v>
          </cell>
        </row>
        <row r="11">
          <cell r="A11" t="str">
            <v>101</v>
          </cell>
          <cell r="B11">
            <v>279497.36</v>
          </cell>
          <cell r="C11">
            <v>2726000</v>
          </cell>
          <cell r="D11">
            <v>13350213</v>
          </cell>
          <cell r="E11">
            <v>867763.84499999997</v>
          </cell>
          <cell r="F11">
            <v>2274876.2952000001</v>
          </cell>
          <cell r="G11">
            <v>183199</v>
          </cell>
          <cell r="H11">
            <v>165760</v>
          </cell>
          <cell r="I11">
            <v>310221.12</v>
          </cell>
          <cell r="J11">
            <v>298700</v>
          </cell>
          <cell r="L11">
            <v>98953</v>
          </cell>
          <cell r="M11">
            <v>82432</v>
          </cell>
          <cell r="N11">
            <v>475117.44</v>
          </cell>
          <cell r="O11">
            <v>2528355</v>
          </cell>
          <cell r="P11">
            <v>107520</v>
          </cell>
          <cell r="Q11">
            <v>46400</v>
          </cell>
          <cell r="R11">
            <v>2718992.9670000002</v>
          </cell>
          <cell r="X11">
            <v>298700</v>
          </cell>
          <cell r="Y11">
            <v>19415.5</v>
          </cell>
          <cell r="Z11">
            <v>3106.48</v>
          </cell>
          <cell r="AA11">
            <v>321221.98</v>
          </cell>
        </row>
        <row r="12">
          <cell r="A12" t="str">
            <v>106</v>
          </cell>
          <cell r="B12">
            <v>596663.4</v>
          </cell>
          <cell r="C12">
            <v>158137.60000000001</v>
          </cell>
          <cell r="D12">
            <v>7256704</v>
          </cell>
          <cell r="E12">
            <v>114840</v>
          </cell>
          <cell r="F12">
            <v>2566932</v>
          </cell>
          <cell r="G12">
            <v>297665</v>
          </cell>
          <cell r="H12">
            <v>617120</v>
          </cell>
          <cell r="J12">
            <v>97440</v>
          </cell>
          <cell r="K12">
            <v>13921248</v>
          </cell>
          <cell r="L12">
            <v>147320</v>
          </cell>
          <cell r="M12">
            <v>92655</v>
          </cell>
          <cell r="N12">
            <v>64496</v>
          </cell>
          <cell r="O12">
            <v>440787</v>
          </cell>
          <cell r="P12">
            <v>87696</v>
          </cell>
          <cell r="Q12">
            <v>29000</v>
          </cell>
          <cell r="R12">
            <v>474022.33980000002</v>
          </cell>
          <cell r="X12">
            <v>395105</v>
          </cell>
          <cell r="Y12">
            <v>25681.825000000001</v>
          </cell>
          <cell r="Z12">
            <v>4109.0920000000006</v>
          </cell>
          <cell r="AA12">
            <v>424895.91700000002</v>
          </cell>
        </row>
        <row r="13">
          <cell r="A13" t="str">
            <v>107</v>
          </cell>
          <cell r="B13">
            <v>214368</v>
          </cell>
          <cell r="C13">
            <v>158137.60000000001</v>
          </cell>
          <cell r="D13">
            <v>663520</v>
          </cell>
          <cell r="E13">
            <v>26946.64704</v>
          </cell>
          <cell r="F13">
            <v>195363.19104000001</v>
          </cell>
          <cell r="G13">
            <v>2876160</v>
          </cell>
          <cell r="H13">
            <v>44800</v>
          </cell>
          <cell r="J13">
            <v>50437</v>
          </cell>
          <cell r="K13">
            <v>1172644</v>
          </cell>
          <cell r="L13">
            <v>127600</v>
          </cell>
          <cell r="M13">
            <v>544236.33600000001</v>
          </cell>
          <cell r="N13">
            <v>37120</v>
          </cell>
          <cell r="O13">
            <v>3387216</v>
          </cell>
          <cell r="P13">
            <v>305424</v>
          </cell>
          <cell r="Q13">
            <v>313560</v>
          </cell>
          <cell r="R13">
            <v>219240</v>
          </cell>
          <cell r="T13">
            <v>105607</v>
          </cell>
          <cell r="U13">
            <v>487200</v>
          </cell>
          <cell r="X13">
            <v>178037</v>
          </cell>
          <cell r="Y13">
            <v>11572.405000000001</v>
          </cell>
          <cell r="Z13">
            <v>1851.5848000000001</v>
          </cell>
          <cell r="AA13">
            <v>191460.98980000001</v>
          </cell>
        </row>
        <row r="14">
          <cell r="A14" t="str">
            <v>109</v>
          </cell>
          <cell r="B14">
            <v>48600</v>
          </cell>
          <cell r="C14">
            <v>158137.60000000001</v>
          </cell>
          <cell r="D14">
            <v>4333.333333333333</v>
          </cell>
          <cell r="E14">
            <v>40400</v>
          </cell>
          <cell r="F14">
            <v>1248000</v>
          </cell>
          <cell r="G14">
            <v>432390</v>
          </cell>
          <cell r="H14">
            <v>123990</v>
          </cell>
          <cell r="I14">
            <v>96769</v>
          </cell>
          <cell r="J14">
            <v>544040</v>
          </cell>
          <cell r="L14">
            <v>976077</v>
          </cell>
          <cell r="M14">
            <v>2041600</v>
          </cell>
          <cell r="N14">
            <v>280000</v>
          </cell>
          <cell r="O14">
            <v>3202969.1</v>
          </cell>
          <cell r="P14">
            <v>208192.9915</v>
          </cell>
          <cell r="Q14">
            <v>710179</v>
          </cell>
          <cell r="R14">
            <v>3444472.9701399999</v>
          </cell>
          <cell r="S14">
            <v>1450000</v>
          </cell>
          <cell r="T14">
            <v>71410</v>
          </cell>
          <cell r="U14">
            <v>167040</v>
          </cell>
          <cell r="W14">
            <v>224000</v>
          </cell>
          <cell r="X14">
            <v>813399</v>
          </cell>
          <cell r="Y14">
            <v>52870.935000000005</v>
          </cell>
          <cell r="Z14">
            <v>8459.3496000000014</v>
          </cell>
          <cell r="AA14">
            <v>874729.28460000001</v>
          </cell>
        </row>
        <row r="15">
          <cell r="A15" t="str">
            <v>110</v>
          </cell>
          <cell r="B15">
            <v>158137.60000000001</v>
          </cell>
          <cell r="C15">
            <v>158137.60000000001</v>
          </cell>
          <cell r="D15">
            <v>10278.944000000001</v>
          </cell>
          <cell r="E15">
            <v>44800</v>
          </cell>
          <cell r="F15">
            <v>195363.19104000001</v>
          </cell>
          <cell r="G15">
            <v>18040</v>
          </cell>
          <cell r="H15">
            <v>100800</v>
          </cell>
          <cell r="I15">
            <v>181944</v>
          </cell>
          <cell r="J15">
            <v>590115</v>
          </cell>
          <cell r="L15">
            <v>985513</v>
          </cell>
          <cell r="M15">
            <v>11648</v>
          </cell>
          <cell r="N15">
            <v>490111.6</v>
          </cell>
          <cell r="O15">
            <v>13781</v>
          </cell>
          <cell r="P15">
            <v>42291.853500000005</v>
          </cell>
          <cell r="Q15">
            <v>144907</v>
          </cell>
          <cell r="R15">
            <v>1009237</v>
          </cell>
          <cell r="S15">
            <v>1450000</v>
          </cell>
          <cell r="U15">
            <v>15750</v>
          </cell>
          <cell r="W15">
            <v>12992</v>
          </cell>
          <cell r="X15">
            <v>834899</v>
          </cell>
          <cell r="Y15">
            <v>54268.435000000005</v>
          </cell>
          <cell r="Z15">
            <v>8682.9496000000017</v>
          </cell>
          <cell r="AA15">
            <v>897850.38460000011</v>
          </cell>
        </row>
        <row r="16">
          <cell r="A16" t="str">
            <v>111</v>
          </cell>
          <cell r="B16">
            <v>158137.60000000001</v>
          </cell>
          <cell r="C16">
            <v>7510771</v>
          </cell>
          <cell r="D16">
            <v>117150</v>
          </cell>
          <cell r="E16">
            <v>1501406</v>
          </cell>
          <cell r="F16">
            <v>195363.19104000001</v>
          </cell>
          <cell r="G16">
            <v>450521</v>
          </cell>
          <cell r="I16">
            <v>325412.47999999998</v>
          </cell>
          <cell r="J16">
            <v>688460</v>
          </cell>
          <cell r="K16">
            <v>3360</v>
          </cell>
          <cell r="L16">
            <v>706664</v>
          </cell>
          <cell r="M16">
            <v>432390</v>
          </cell>
          <cell r="N16">
            <v>306666.88</v>
          </cell>
          <cell r="O16">
            <v>11128055</v>
          </cell>
          <cell r="P16">
            <v>255924</v>
          </cell>
          <cell r="Q16">
            <v>949861</v>
          </cell>
          <cell r="R16">
            <v>34800</v>
          </cell>
          <cell r="S16">
            <v>82875</v>
          </cell>
          <cell r="U16">
            <v>21776</v>
          </cell>
          <cell r="V16">
            <v>18387663</v>
          </cell>
          <cell r="X16">
            <v>1138981</v>
          </cell>
          <cell r="Y16">
            <v>74033.764999999999</v>
          </cell>
          <cell r="Z16">
            <v>11845.402400000001</v>
          </cell>
          <cell r="AA16">
            <v>1224860.1673999999</v>
          </cell>
        </row>
        <row r="17">
          <cell r="A17" t="str">
            <v>112</v>
          </cell>
          <cell r="B17">
            <v>318978</v>
          </cell>
          <cell r="C17">
            <v>318978</v>
          </cell>
          <cell r="D17">
            <v>20733.57</v>
          </cell>
          <cell r="E17">
            <v>54353.851200000005</v>
          </cell>
          <cell r="F17">
            <v>2610880</v>
          </cell>
          <cell r="G17">
            <v>282240</v>
          </cell>
          <cell r="H17">
            <v>69189.2</v>
          </cell>
          <cell r="J17">
            <v>345773</v>
          </cell>
          <cell r="L17">
            <v>1004754</v>
          </cell>
          <cell r="M17">
            <v>1133879</v>
          </cell>
          <cell r="N17">
            <v>460096.6</v>
          </cell>
          <cell r="O17">
            <v>43575</v>
          </cell>
          <cell r="P17">
            <v>15080</v>
          </cell>
          <cell r="Q17">
            <v>934807</v>
          </cell>
          <cell r="R17">
            <v>274920</v>
          </cell>
          <cell r="T17">
            <v>124027</v>
          </cell>
          <cell r="V17">
            <v>82118</v>
          </cell>
          <cell r="W17">
            <v>28814</v>
          </cell>
          <cell r="X17">
            <v>345773</v>
          </cell>
          <cell r="Y17">
            <v>22475.244999999999</v>
          </cell>
          <cell r="Z17">
            <v>3596.0391999999997</v>
          </cell>
          <cell r="AA17">
            <v>371844.28419999999</v>
          </cell>
        </row>
        <row r="18">
          <cell r="A18" t="str">
            <v>113</v>
          </cell>
          <cell r="B18">
            <v>57200</v>
          </cell>
          <cell r="C18">
            <v>637956</v>
          </cell>
          <cell r="D18">
            <v>41467.14</v>
          </cell>
          <cell r="E18">
            <v>108707.70240000001</v>
          </cell>
          <cell r="F18">
            <v>1697080</v>
          </cell>
          <cell r="G18">
            <v>909069</v>
          </cell>
          <cell r="H18">
            <v>5600</v>
          </cell>
          <cell r="I18">
            <v>890448.48</v>
          </cell>
          <cell r="J18">
            <v>2636907</v>
          </cell>
          <cell r="K18">
            <v>237336</v>
          </cell>
          <cell r="L18">
            <v>170520</v>
          </cell>
          <cell r="M18">
            <v>784868</v>
          </cell>
          <cell r="N18">
            <v>1391662.44</v>
          </cell>
          <cell r="O18">
            <v>601769</v>
          </cell>
          <cell r="P18">
            <v>70560</v>
          </cell>
          <cell r="Q18">
            <v>458803</v>
          </cell>
          <cell r="R18">
            <v>184440</v>
          </cell>
          <cell r="S18">
            <v>241686</v>
          </cell>
          <cell r="T18">
            <v>410696</v>
          </cell>
          <cell r="W18">
            <v>697960</v>
          </cell>
          <cell r="X18">
            <v>3545976</v>
          </cell>
          <cell r="Y18">
            <v>230488.44</v>
          </cell>
          <cell r="Z18">
            <v>36878.150399999999</v>
          </cell>
          <cell r="AA18">
            <v>3813342.5904000001</v>
          </cell>
        </row>
        <row r="19">
          <cell r="A19" t="str">
            <v>114</v>
          </cell>
          <cell r="D19">
            <v>342000</v>
          </cell>
          <cell r="E19">
            <v>7840</v>
          </cell>
          <cell r="F19">
            <v>484880</v>
          </cell>
          <cell r="G19">
            <v>1634198</v>
          </cell>
          <cell r="H19">
            <v>69189.2</v>
          </cell>
          <cell r="I19">
            <v>11200</v>
          </cell>
          <cell r="J19">
            <v>466320</v>
          </cell>
          <cell r="K19">
            <v>133631</v>
          </cell>
          <cell r="L19">
            <v>24180.6</v>
          </cell>
          <cell r="M19">
            <v>129920</v>
          </cell>
          <cell r="N19">
            <v>396488</v>
          </cell>
          <cell r="O19">
            <v>826843.2</v>
          </cell>
          <cell r="P19">
            <v>510169</v>
          </cell>
          <cell r="Q19">
            <v>193536</v>
          </cell>
          <cell r="R19">
            <v>798034</v>
          </cell>
          <cell r="S19">
            <v>1450000</v>
          </cell>
          <cell r="T19">
            <v>191250</v>
          </cell>
          <cell r="U19">
            <v>21112</v>
          </cell>
          <cell r="V19">
            <v>267960</v>
          </cell>
          <cell r="W19">
            <v>1066351</v>
          </cell>
          <cell r="X19">
            <v>485360</v>
          </cell>
          <cell r="Y19">
            <v>31548.400000000001</v>
          </cell>
          <cell r="Z19">
            <v>5047.7440000000006</v>
          </cell>
          <cell r="AA19">
            <v>521956.14400000003</v>
          </cell>
        </row>
        <row r="20">
          <cell r="A20" t="str">
            <v>200</v>
          </cell>
          <cell r="B20">
            <v>480000</v>
          </cell>
          <cell r="D20">
            <v>291160</v>
          </cell>
          <cell r="F20">
            <v>1517031</v>
          </cell>
          <cell r="H20">
            <v>59160</v>
          </cell>
          <cell r="I20">
            <v>92800</v>
          </cell>
          <cell r="K20">
            <v>307400</v>
          </cell>
          <cell r="L20">
            <v>155434</v>
          </cell>
          <cell r="M20">
            <v>766329</v>
          </cell>
          <cell r="N20">
            <v>232302</v>
          </cell>
          <cell r="O20">
            <v>1274944</v>
          </cell>
          <cell r="P20">
            <v>74131.199999999997</v>
          </cell>
          <cell r="Q20">
            <v>821570</v>
          </cell>
          <cell r="R20">
            <v>1226472.192</v>
          </cell>
          <cell r="T20">
            <v>131030</v>
          </cell>
          <cell r="W20">
            <v>1038246</v>
          </cell>
          <cell r="X20">
            <v>307400</v>
          </cell>
          <cell r="Y20">
            <v>19981</v>
          </cell>
          <cell r="Z20">
            <v>3196.96</v>
          </cell>
          <cell r="AA20">
            <v>330577.96000000002</v>
          </cell>
        </row>
        <row r="21">
          <cell r="A21" t="str">
            <v>201</v>
          </cell>
          <cell r="B21">
            <v>480000</v>
          </cell>
          <cell r="C21">
            <v>7510771</v>
          </cell>
          <cell r="D21">
            <v>1117776</v>
          </cell>
          <cell r="E21">
            <v>1501406</v>
          </cell>
          <cell r="F21">
            <v>4460714</v>
          </cell>
          <cell r="G21">
            <v>1634198</v>
          </cell>
          <cell r="H21">
            <v>59160</v>
          </cell>
          <cell r="I21">
            <v>333465</v>
          </cell>
          <cell r="J21">
            <v>2783578</v>
          </cell>
          <cell r="K21">
            <v>747086.4</v>
          </cell>
          <cell r="L21">
            <v>960000</v>
          </cell>
          <cell r="M21">
            <v>893200</v>
          </cell>
          <cell r="N21">
            <v>232302</v>
          </cell>
          <cell r="O21">
            <v>174000</v>
          </cell>
          <cell r="P21">
            <v>510169</v>
          </cell>
          <cell r="Q21">
            <v>739343.4</v>
          </cell>
          <cell r="R21">
            <v>24102</v>
          </cell>
          <cell r="S21">
            <v>548448</v>
          </cell>
          <cell r="T21">
            <v>636191</v>
          </cell>
          <cell r="U21">
            <v>5335424</v>
          </cell>
          <cell r="V21">
            <v>487200</v>
          </cell>
          <cell r="W21">
            <v>697960</v>
          </cell>
          <cell r="X21">
            <v>2379629.7999999998</v>
          </cell>
          <cell r="Y21">
            <v>154675.93700000001</v>
          </cell>
          <cell r="Z21">
            <v>24748.14992</v>
          </cell>
          <cell r="AA21">
            <v>2559053.88692</v>
          </cell>
        </row>
        <row r="22">
          <cell r="A22" t="str">
            <v>202</v>
          </cell>
          <cell r="F22">
            <v>484880</v>
          </cell>
          <cell r="J22">
            <v>666400</v>
          </cell>
          <cell r="K22">
            <v>22400</v>
          </cell>
          <cell r="L22">
            <v>184069</v>
          </cell>
          <cell r="M22">
            <v>440800</v>
          </cell>
          <cell r="O22">
            <v>139200</v>
          </cell>
          <cell r="Q22">
            <v>58240</v>
          </cell>
          <cell r="R22">
            <v>480425</v>
          </cell>
          <cell r="U22">
            <v>322120</v>
          </cell>
          <cell r="X22">
            <v>762920</v>
          </cell>
          <cell r="Y22">
            <v>49589.8</v>
          </cell>
          <cell r="Z22">
            <v>7934.3680000000004</v>
          </cell>
          <cell r="AA22">
            <v>820444.16800000006</v>
          </cell>
        </row>
        <row r="23">
          <cell r="A23" t="str">
            <v>203</v>
          </cell>
          <cell r="B23">
            <v>395472</v>
          </cell>
          <cell r="C23">
            <v>141219</v>
          </cell>
          <cell r="D23">
            <v>75400</v>
          </cell>
          <cell r="F23">
            <v>3770000</v>
          </cell>
          <cell r="K23">
            <v>29000</v>
          </cell>
          <cell r="R23">
            <v>20045</v>
          </cell>
          <cell r="T23">
            <v>500000</v>
          </cell>
          <cell r="W23">
            <v>299280</v>
          </cell>
          <cell r="X23">
            <v>328280</v>
          </cell>
          <cell r="Y23">
            <v>21338.2</v>
          </cell>
          <cell r="Z23">
            <v>3414.1120000000001</v>
          </cell>
          <cell r="AA23">
            <v>353032.31200000003</v>
          </cell>
        </row>
        <row r="24">
          <cell r="A24" t="str">
            <v>204</v>
          </cell>
          <cell r="B24">
            <v>348000</v>
          </cell>
          <cell r="D24">
            <v>557850</v>
          </cell>
          <cell r="F24">
            <v>4588960</v>
          </cell>
          <cell r="I24">
            <v>69600</v>
          </cell>
          <cell r="K24">
            <v>28000</v>
          </cell>
          <cell r="O24">
            <v>1143528</v>
          </cell>
          <cell r="P24">
            <v>180000</v>
          </cell>
          <cell r="Q24">
            <v>1378519.64</v>
          </cell>
          <cell r="R24">
            <v>343080</v>
          </cell>
          <cell r="S24">
            <v>356352</v>
          </cell>
          <cell r="T24">
            <v>5689829</v>
          </cell>
          <cell r="W24">
            <v>7913390</v>
          </cell>
          <cell r="X24">
            <v>7068348.6399999997</v>
          </cell>
          <cell r="Y24">
            <v>459442.66159999999</v>
          </cell>
          <cell r="Z24">
            <v>73510.825855999996</v>
          </cell>
          <cell r="AA24">
            <v>7601302.1274560001</v>
          </cell>
        </row>
        <row r="25">
          <cell r="A25" t="str">
            <v>205</v>
          </cell>
          <cell r="B25">
            <v>970704</v>
          </cell>
          <cell r="C25">
            <v>3056600</v>
          </cell>
          <cell r="D25">
            <v>1408936</v>
          </cell>
          <cell r="E25">
            <v>80064</v>
          </cell>
          <cell r="F25">
            <v>11025800</v>
          </cell>
          <cell r="G25">
            <v>1292219</v>
          </cell>
          <cell r="H25">
            <v>617120</v>
          </cell>
          <cell r="I25">
            <v>584000</v>
          </cell>
          <cell r="J25">
            <v>3036745</v>
          </cell>
          <cell r="K25">
            <v>23200</v>
          </cell>
          <cell r="L25">
            <v>760127.12</v>
          </cell>
          <cell r="M25">
            <v>467480</v>
          </cell>
          <cell r="N25">
            <v>12799</v>
          </cell>
          <cell r="O25">
            <v>287680</v>
          </cell>
          <cell r="P25">
            <v>180000</v>
          </cell>
          <cell r="Q25">
            <v>117798</v>
          </cell>
          <cell r="R25">
            <v>219240</v>
          </cell>
          <cell r="S25">
            <v>904800</v>
          </cell>
          <cell r="T25">
            <v>700785</v>
          </cell>
          <cell r="U25">
            <v>487200</v>
          </cell>
          <cell r="V25">
            <v>162450</v>
          </cell>
          <cell r="W25">
            <v>290058</v>
          </cell>
          <cell r="X25">
            <v>898536</v>
          </cell>
          <cell r="Y25">
            <v>58404.840000000004</v>
          </cell>
          <cell r="Z25">
            <v>9344.7744000000002</v>
          </cell>
          <cell r="AA25">
            <v>966285.61439999996</v>
          </cell>
        </row>
        <row r="26">
          <cell r="A26" t="str">
            <v>206</v>
          </cell>
          <cell r="Q26">
            <v>823020</v>
          </cell>
          <cell r="W26">
            <v>107691.75</v>
          </cell>
          <cell r="X26">
            <v>823020</v>
          </cell>
          <cell r="Y26">
            <v>53496.3</v>
          </cell>
          <cell r="Z26">
            <v>8559.4080000000013</v>
          </cell>
          <cell r="AA26">
            <v>885075.7080000001</v>
          </cell>
        </row>
        <row r="27">
          <cell r="A27" t="str">
            <v>207</v>
          </cell>
          <cell r="K27">
            <v>116000</v>
          </cell>
          <cell r="Q27">
            <v>767340</v>
          </cell>
          <cell r="W27">
            <v>107691.75</v>
          </cell>
          <cell r="X27">
            <v>883340</v>
          </cell>
          <cell r="Y27">
            <v>57417.1</v>
          </cell>
          <cell r="Z27">
            <v>9186.7360000000008</v>
          </cell>
          <cell r="AA27">
            <v>949943.83600000001</v>
          </cell>
        </row>
        <row r="28">
          <cell r="A28" t="str">
            <v>209</v>
          </cell>
          <cell r="Q28">
            <v>792570</v>
          </cell>
          <cell r="W28">
            <v>107691.75</v>
          </cell>
          <cell r="X28">
            <v>792570</v>
          </cell>
          <cell r="Y28">
            <v>51517.05</v>
          </cell>
          <cell r="Z28">
            <v>8242.728000000001</v>
          </cell>
          <cell r="AA28">
            <v>852329.77800000005</v>
          </cell>
        </row>
        <row r="29">
          <cell r="A29" t="str">
            <v>211</v>
          </cell>
          <cell r="B29">
            <v>69600</v>
          </cell>
          <cell r="K29">
            <v>113680</v>
          </cell>
          <cell r="P29">
            <v>515200</v>
          </cell>
          <cell r="T29">
            <v>782420</v>
          </cell>
          <cell r="W29">
            <v>107691.75</v>
          </cell>
          <cell r="X29">
            <v>1411300</v>
          </cell>
          <cell r="Y29">
            <v>91734.5</v>
          </cell>
          <cell r="Z29">
            <v>14677.52</v>
          </cell>
          <cell r="AA29">
            <v>1517712.02</v>
          </cell>
        </row>
        <row r="30">
          <cell r="A30" t="str">
            <v>212</v>
          </cell>
          <cell r="B30">
            <v>69600</v>
          </cell>
          <cell r="K30">
            <v>29000</v>
          </cell>
          <cell r="L30">
            <v>30318</v>
          </cell>
          <cell r="M30">
            <v>60320</v>
          </cell>
          <cell r="Q30">
            <v>112406.32</v>
          </cell>
          <cell r="X30">
            <v>201726.32</v>
          </cell>
          <cell r="Y30">
            <v>13112.210800000001</v>
          </cell>
          <cell r="Z30">
            <v>2097.953728</v>
          </cell>
          <cell r="AA30">
            <v>216936.484528</v>
          </cell>
        </row>
        <row r="31">
          <cell r="A31" t="str">
            <v>213</v>
          </cell>
          <cell r="B31">
            <v>359600</v>
          </cell>
          <cell r="K31">
            <v>61712</v>
          </cell>
          <cell r="L31">
            <v>377485</v>
          </cell>
          <cell r="P31">
            <v>1898944</v>
          </cell>
          <cell r="T31">
            <v>858400</v>
          </cell>
          <cell r="U31">
            <v>237655</v>
          </cell>
          <cell r="X31">
            <v>1157767</v>
          </cell>
          <cell r="Y31">
            <v>75254.854999999996</v>
          </cell>
          <cell r="Z31">
            <v>12040.7768</v>
          </cell>
          <cell r="AA31">
            <v>1245062.6318000001</v>
          </cell>
        </row>
        <row r="32">
          <cell r="A32" t="str">
            <v>319</v>
          </cell>
          <cell r="B32">
            <v>69600</v>
          </cell>
          <cell r="Q32">
            <v>1015691</v>
          </cell>
          <cell r="U32">
            <v>212002</v>
          </cell>
          <cell r="X32">
            <v>212002</v>
          </cell>
          <cell r="Y32">
            <v>13780.130000000001</v>
          </cell>
          <cell r="Z32">
            <v>2204.8208000000004</v>
          </cell>
          <cell r="AA32">
            <v>227986.95079999999</v>
          </cell>
        </row>
        <row r="33">
          <cell r="A33" t="str">
            <v>391</v>
          </cell>
          <cell r="D33">
            <v>457200</v>
          </cell>
          <cell r="E33">
            <v>599200</v>
          </cell>
          <cell r="G33">
            <v>4460468</v>
          </cell>
          <cell r="L33">
            <v>726902</v>
          </cell>
          <cell r="X33">
            <v>599200</v>
          </cell>
          <cell r="Y33">
            <v>38948</v>
          </cell>
          <cell r="Z33">
            <v>6231.68</v>
          </cell>
          <cell r="AA33">
            <v>644379.68000000005</v>
          </cell>
        </row>
        <row r="34">
          <cell r="A34" t="str">
            <v>400</v>
          </cell>
          <cell r="F34">
            <v>2800000</v>
          </cell>
          <cell r="I34">
            <v>7936311</v>
          </cell>
          <cell r="K34">
            <v>82360</v>
          </cell>
          <cell r="M34">
            <v>32480</v>
          </cell>
          <cell r="Q34">
            <v>58000</v>
          </cell>
          <cell r="T34">
            <v>193720</v>
          </cell>
          <cell r="X34">
            <v>366560</v>
          </cell>
          <cell r="Y34">
            <v>23826.400000000001</v>
          </cell>
          <cell r="Z34">
            <v>3812.2240000000002</v>
          </cell>
          <cell r="AA34">
            <v>394198.62400000001</v>
          </cell>
        </row>
        <row r="35">
          <cell r="A35" t="str">
            <v>403</v>
          </cell>
          <cell r="E35">
            <v>780245</v>
          </cell>
          <cell r="J35">
            <v>138040</v>
          </cell>
          <cell r="K35">
            <v>1001000</v>
          </cell>
          <cell r="N35">
            <v>392080</v>
          </cell>
          <cell r="S35">
            <v>70755</v>
          </cell>
          <cell r="T35">
            <v>392000</v>
          </cell>
          <cell r="U35">
            <v>1997036</v>
          </cell>
          <cell r="X35">
            <v>138040</v>
          </cell>
          <cell r="Y35">
            <v>8972.6</v>
          </cell>
          <cell r="Z35">
            <v>1435.616</v>
          </cell>
          <cell r="AA35">
            <v>148448.21600000001</v>
          </cell>
        </row>
        <row r="36">
          <cell r="A36" t="str">
            <v>B01</v>
          </cell>
          <cell r="C36">
            <v>336000</v>
          </cell>
          <cell r="E36">
            <v>556800</v>
          </cell>
          <cell r="J36">
            <v>388230</v>
          </cell>
          <cell r="P36">
            <v>674833</v>
          </cell>
          <cell r="R36">
            <v>250849</v>
          </cell>
          <cell r="T36">
            <v>576520</v>
          </cell>
          <cell r="X36">
            <v>576520</v>
          </cell>
          <cell r="Y36">
            <v>37473.800000000003</v>
          </cell>
          <cell r="Z36">
            <v>5995.8080000000009</v>
          </cell>
          <cell r="AA36">
            <v>619989.60800000001</v>
          </cell>
        </row>
        <row r="37">
          <cell r="A37" t="str">
            <v>DIST. DUITAMA</v>
          </cell>
          <cell r="E37">
            <v>41589</v>
          </cell>
          <cell r="F37">
            <v>603200</v>
          </cell>
          <cell r="G37">
            <v>2823830</v>
          </cell>
          <cell r="K37">
            <v>1922442</v>
          </cell>
          <cell r="M37">
            <v>295800</v>
          </cell>
          <cell r="N37">
            <v>1168000</v>
          </cell>
          <cell r="T37">
            <v>540792</v>
          </cell>
          <cell r="X37">
            <v>295800</v>
          </cell>
          <cell r="Y37">
            <v>19227</v>
          </cell>
          <cell r="Z37">
            <v>3076.32</v>
          </cell>
          <cell r="AA37">
            <v>318103.32</v>
          </cell>
        </row>
        <row r="38">
          <cell r="A38" t="str">
            <v>DIST. FLORENCIA</v>
          </cell>
          <cell r="B38">
            <v>5144362</v>
          </cell>
          <cell r="C38">
            <v>336000</v>
          </cell>
          <cell r="D38">
            <v>1276800</v>
          </cell>
          <cell r="E38">
            <v>780245</v>
          </cell>
          <cell r="F38">
            <v>2800000</v>
          </cell>
          <cell r="G38">
            <v>4460468</v>
          </cell>
          <cell r="H38">
            <v>39675</v>
          </cell>
          <cell r="I38">
            <v>333465</v>
          </cell>
          <cell r="J38">
            <v>864640</v>
          </cell>
          <cell r="K38">
            <v>1001000</v>
          </cell>
          <cell r="L38">
            <v>6298841</v>
          </cell>
          <cell r="M38">
            <v>766329</v>
          </cell>
          <cell r="N38">
            <v>392080</v>
          </cell>
          <cell r="O38">
            <v>1274944</v>
          </cell>
          <cell r="P38">
            <v>2494392</v>
          </cell>
          <cell r="Q38">
            <v>7518613</v>
          </cell>
          <cell r="R38">
            <v>363080</v>
          </cell>
          <cell r="S38">
            <v>70755</v>
          </cell>
          <cell r="T38">
            <v>392000</v>
          </cell>
          <cell r="U38">
            <v>1997036</v>
          </cell>
          <cell r="V38">
            <v>267960</v>
          </cell>
          <cell r="W38">
            <v>9248839</v>
          </cell>
          <cell r="X38">
            <v>1276800</v>
          </cell>
          <cell r="Y38">
            <v>82992</v>
          </cell>
          <cell r="Z38">
            <v>13278.720000000001</v>
          </cell>
          <cell r="AA38">
            <v>1373070.72</v>
          </cell>
        </row>
        <row r="39">
          <cell r="A39" t="str">
            <v>R02</v>
          </cell>
          <cell r="B39">
            <v>916400</v>
          </cell>
          <cell r="C39">
            <v>3891800</v>
          </cell>
          <cell r="D39">
            <v>557850</v>
          </cell>
          <cell r="E39">
            <v>41589</v>
          </cell>
          <cell r="F39">
            <v>603200</v>
          </cell>
          <cell r="G39">
            <v>244899</v>
          </cell>
          <cell r="H39">
            <v>232000</v>
          </cell>
          <cell r="I39">
            <v>1314180</v>
          </cell>
          <cell r="J39">
            <v>1980901</v>
          </cell>
          <cell r="K39">
            <v>1922442</v>
          </cell>
          <cell r="L39">
            <v>35560</v>
          </cell>
          <cell r="M39">
            <v>2041600</v>
          </cell>
          <cell r="N39">
            <v>1168000</v>
          </cell>
          <cell r="O39">
            <v>1143528</v>
          </cell>
          <cell r="P39">
            <v>674833</v>
          </cell>
          <cell r="Q39">
            <v>813708</v>
          </cell>
          <cell r="R39">
            <v>250849</v>
          </cell>
          <cell r="S39">
            <v>82875</v>
          </cell>
          <cell r="T39">
            <v>1676983</v>
          </cell>
          <cell r="U39">
            <v>209928</v>
          </cell>
          <cell r="V39">
            <v>487200</v>
          </cell>
          <cell r="W39">
            <v>132790</v>
          </cell>
          <cell r="X39">
            <v>1559079</v>
          </cell>
          <cell r="Y39">
            <v>101340.13500000001</v>
          </cell>
          <cell r="Z39">
            <v>16214.421600000001</v>
          </cell>
          <cell r="AA39">
            <v>1676633.5566</v>
          </cell>
        </row>
        <row r="40">
          <cell r="A40" t="str">
            <v>R05</v>
          </cell>
          <cell r="J40">
            <v>167040</v>
          </cell>
          <cell r="X40">
            <v>167040</v>
          </cell>
          <cell r="Y40">
            <v>10857.6</v>
          </cell>
          <cell r="Z40">
            <v>1737.2160000000001</v>
          </cell>
          <cell r="AA40">
            <v>179634.81599999999</v>
          </cell>
        </row>
        <row r="41">
          <cell r="A41" t="str">
            <v>R06</v>
          </cell>
          <cell r="B41">
            <v>163700</v>
          </cell>
          <cell r="E41">
            <v>42560</v>
          </cell>
          <cell r="F41">
            <v>40717</v>
          </cell>
          <cell r="G41">
            <v>4434699</v>
          </cell>
          <cell r="J41">
            <v>362674</v>
          </cell>
          <cell r="X41">
            <v>5044350</v>
          </cell>
          <cell r="Y41">
            <v>327882.75</v>
          </cell>
          <cell r="Z41">
            <v>52461.24</v>
          </cell>
          <cell r="AA41">
            <v>5424693.9900000002</v>
          </cell>
        </row>
        <row r="42">
          <cell r="A42" t="str">
            <v>REF. APE</v>
          </cell>
          <cell r="K42">
            <v>4045964</v>
          </cell>
          <cell r="M42">
            <v>2689808</v>
          </cell>
          <cell r="P42">
            <v>728000</v>
          </cell>
          <cell r="Q42">
            <v>6943188.1199999992</v>
          </cell>
          <cell r="V42">
            <v>1740000</v>
          </cell>
          <cell r="W42">
            <v>3507333.6</v>
          </cell>
          <cell r="X42">
            <v>19654293.719999999</v>
          </cell>
          <cell r="Y42">
            <v>1277529.0918000001</v>
          </cell>
          <cell r="Z42">
            <v>204404.65468800001</v>
          </cell>
          <cell r="AA42">
            <v>21136227.466488</v>
          </cell>
        </row>
        <row r="43">
          <cell r="A43" t="str">
            <v>R10</v>
          </cell>
          <cell r="R43">
            <v>232000</v>
          </cell>
          <cell r="X43">
            <v>232000</v>
          </cell>
          <cell r="Y43">
            <v>15080</v>
          </cell>
          <cell r="Z43">
            <v>2412.8000000000002</v>
          </cell>
          <cell r="AA43">
            <v>249492.8</v>
          </cell>
        </row>
        <row r="44">
          <cell r="A44" t="str">
            <v>CCTV</v>
          </cell>
          <cell r="C44">
            <v>1188455</v>
          </cell>
          <cell r="X44">
            <v>1188455</v>
          </cell>
          <cell r="Y44">
            <v>77249.574999999997</v>
          </cell>
          <cell r="Z44">
            <v>12359.932000000001</v>
          </cell>
          <cell r="AA44">
            <v>1278064.507</v>
          </cell>
        </row>
        <row r="45">
          <cell r="A45" t="str">
            <v>DIST. TUNJA</v>
          </cell>
          <cell r="Q45">
            <v>162920</v>
          </cell>
          <cell r="X45">
            <v>162920</v>
          </cell>
          <cell r="Y45">
            <v>10589.800000000001</v>
          </cell>
          <cell r="Z45">
            <v>1694.3680000000002</v>
          </cell>
          <cell r="AA45">
            <v>175204.16799999998</v>
          </cell>
        </row>
        <row r="46">
          <cell r="A46" t="str">
            <v>Total general</v>
          </cell>
          <cell r="B46">
            <v>212300</v>
          </cell>
          <cell r="C46">
            <v>1188455</v>
          </cell>
          <cell r="D46">
            <v>1276800</v>
          </cell>
          <cell r="E46">
            <v>694400</v>
          </cell>
          <cell r="F46">
            <v>40717</v>
          </cell>
          <cell r="G46">
            <v>6354893</v>
          </cell>
          <cell r="H46">
            <v>123990</v>
          </cell>
          <cell r="I46">
            <v>1604093</v>
          </cell>
          <cell r="J46">
            <v>9360743</v>
          </cell>
          <cell r="K46">
            <v>5555402.4000000004</v>
          </cell>
          <cell r="L46">
            <v>394400</v>
          </cell>
          <cell r="M46">
            <v>4879888</v>
          </cell>
          <cell r="N46">
            <v>732883.2</v>
          </cell>
          <cell r="O46">
            <v>1912960</v>
          </cell>
          <cell r="P46">
            <v>1243200</v>
          </cell>
          <cell r="Q46">
            <v>11895105.48</v>
          </cell>
          <cell r="R46">
            <v>232000</v>
          </cell>
          <cell r="S46">
            <v>2662800</v>
          </cell>
          <cell r="T46">
            <v>8144273</v>
          </cell>
          <cell r="U46">
            <v>771777</v>
          </cell>
          <cell r="V46">
            <v>1740000</v>
          </cell>
          <cell r="W46">
            <v>4096671.6</v>
          </cell>
          <cell r="X46">
            <v>65117751.68</v>
          </cell>
          <cell r="Y46">
            <v>4232653.8591999998</v>
          </cell>
          <cell r="Z46">
            <v>677224.61747199995</v>
          </cell>
          <cell r="AA46">
            <v>70027630.156672001</v>
          </cell>
        </row>
      </sheetData>
      <sheetData sheetId="12" refreshError="1">
        <row r="3">
          <cell r="A3" t="str">
            <v>Suma de VALORES</v>
          </cell>
          <cell r="B3" t="str">
            <v>PROVEEDORES</v>
          </cell>
        </row>
        <row r="4">
          <cell r="A4" t="str">
            <v>CODIGO</v>
          </cell>
          <cell r="B4" t="str">
            <v>CARLOS PARIS</v>
          </cell>
          <cell r="C4" t="str">
            <v>DARIO CHICA</v>
          </cell>
          <cell r="D4" t="str">
            <v>EDUARDO MOLINA</v>
          </cell>
          <cell r="E4" t="str">
            <v>Total general</v>
          </cell>
          <cell r="F4" t="str">
            <v>UTILIDAD</v>
          </cell>
          <cell r="G4" t="str">
            <v>IVA</v>
          </cell>
          <cell r="H4" t="str">
            <v>TOTAL</v>
          </cell>
        </row>
        <row r="5">
          <cell r="A5" t="str">
            <v>200</v>
          </cell>
          <cell r="B5">
            <v>1277532</v>
          </cell>
          <cell r="C5">
            <v>118603.2</v>
          </cell>
          <cell r="D5">
            <v>143600</v>
          </cell>
          <cell r="E5">
            <v>118603.2</v>
          </cell>
          <cell r="F5">
            <v>7709.2079999999996</v>
          </cell>
          <cell r="G5">
            <v>20209.985280000001</v>
          </cell>
          <cell r="H5">
            <v>146522.39327999999</v>
          </cell>
        </row>
        <row r="6">
          <cell r="A6" t="str">
            <v>201</v>
          </cell>
          <cell r="B6">
            <v>401360</v>
          </cell>
          <cell r="C6">
            <v>118603.2</v>
          </cell>
          <cell r="D6">
            <v>222381</v>
          </cell>
          <cell r="E6">
            <v>118603.2</v>
          </cell>
          <cell r="F6">
            <v>7709.2079999999996</v>
          </cell>
          <cell r="G6">
            <v>20209.985280000001</v>
          </cell>
          <cell r="H6">
            <v>146522.39327999999</v>
          </cell>
        </row>
        <row r="7">
          <cell r="A7" t="str">
            <v>202</v>
          </cell>
          <cell r="B7">
            <v>1068344</v>
          </cell>
          <cell r="C7">
            <v>118603.2</v>
          </cell>
          <cell r="D7">
            <v>222381</v>
          </cell>
          <cell r="E7">
            <v>118603.2</v>
          </cell>
          <cell r="F7">
            <v>7709.2079999999996</v>
          </cell>
          <cell r="G7">
            <v>20209.985280000001</v>
          </cell>
          <cell r="H7">
            <v>146522.39327999999</v>
          </cell>
        </row>
        <row r="8">
          <cell r="A8" t="str">
            <v>203</v>
          </cell>
          <cell r="B8">
            <v>215760</v>
          </cell>
          <cell r="C8">
            <v>118603.2</v>
          </cell>
          <cell r="D8">
            <v>222381</v>
          </cell>
          <cell r="E8">
            <v>118603.2</v>
          </cell>
          <cell r="F8">
            <v>7709.2079999999996</v>
          </cell>
          <cell r="G8">
            <v>20209.985280000001</v>
          </cell>
          <cell r="H8">
            <v>146522.39327999999</v>
          </cell>
        </row>
        <row r="9">
          <cell r="A9" t="str">
            <v>204</v>
          </cell>
          <cell r="B9">
            <v>1297222.5</v>
          </cell>
          <cell r="C9">
            <v>118603.2</v>
          </cell>
          <cell r="D9">
            <v>222381</v>
          </cell>
          <cell r="E9">
            <v>1415825.7</v>
          </cell>
          <cell r="F9">
            <v>92028.670499999993</v>
          </cell>
          <cell r="G9">
            <v>241256.69928</v>
          </cell>
          <cell r="H9">
            <v>1749111.06978</v>
          </cell>
        </row>
        <row r="10">
          <cell r="A10" t="str">
            <v>205</v>
          </cell>
          <cell r="B10">
            <v>222381</v>
          </cell>
          <cell r="C10">
            <v>118603.2</v>
          </cell>
          <cell r="D10">
            <v>222381</v>
          </cell>
          <cell r="E10">
            <v>118603.2</v>
          </cell>
          <cell r="F10">
            <v>7709.2079999999996</v>
          </cell>
          <cell r="G10">
            <v>20209.985280000001</v>
          </cell>
          <cell r="H10">
            <v>146522.39327999999</v>
          </cell>
        </row>
        <row r="11">
          <cell r="A11" t="str">
            <v>206</v>
          </cell>
          <cell r="B11">
            <v>222381</v>
          </cell>
          <cell r="C11">
            <v>118603.2</v>
          </cell>
          <cell r="D11">
            <v>222381</v>
          </cell>
          <cell r="E11">
            <v>118603.2</v>
          </cell>
          <cell r="F11">
            <v>7709.2079999999996</v>
          </cell>
          <cell r="G11">
            <v>20209.985280000001</v>
          </cell>
          <cell r="H11">
            <v>146522.39327999999</v>
          </cell>
        </row>
        <row r="12">
          <cell r="A12" t="str">
            <v>207</v>
          </cell>
          <cell r="B12">
            <v>156600</v>
          </cell>
          <cell r="C12">
            <v>118603.2</v>
          </cell>
          <cell r="D12">
            <v>2210032</v>
          </cell>
          <cell r="E12">
            <v>118603.2</v>
          </cell>
          <cell r="F12">
            <v>7709.2079999999996</v>
          </cell>
          <cell r="G12">
            <v>20209.985280000001</v>
          </cell>
          <cell r="H12">
            <v>146522.39327999999</v>
          </cell>
        </row>
        <row r="13">
          <cell r="A13" t="str">
            <v>208</v>
          </cell>
          <cell r="B13">
            <v>222381</v>
          </cell>
          <cell r="C13">
            <v>118603.2</v>
          </cell>
          <cell r="D13">
            <v>44800</v>
          </cell>
          <cell r="E13">
            <v>118603.2</v>
          </cell>
          <cell r="F13">
            <v>7709.2079999999996</v>
          </cell>
          <cell r="G13">
            <v>20209.985280000001</v>
          </cell>
          <cell r="H13">
            <v>146522.39327999999</v>
          </cell>
        </row>
        <row r="14">
          <cell r="A14" t="str">
            <v>209</v>
          </cell>
          <cell r="C14">
            <v>118603.2</v>
          </cell>
          <cell r="D14">
            <v>350000</v>
          </cell>
          <cell r="E14">
            <v>118603.2</v>
          </cell>
          <cell r="F14">
            <v>7709.2079999999996</v>
          </cell>
          <cell r="G14">
            <v>20209.985280000001</v>
          </cell>
          <cell r="H14">
            <v>146522.39327999999</v>
          </cell>
        </row>
        <row r="15">
          <cell r="A15" t="str">
            <v>391</v>
          </cell>
          <cell r="B15">
            <v>1297222.5</v>
          </cell>
          <cell r="D15">
            <v>222381</v>
          </cell>
          <cell r="E15">
            <v>1297222.5</v>
          </cell>
          <cell r="F15">
            <v>84319.462500000009</v>
          </cell>
          <cell r="G15">
            <v>221046.71399999998</v>
          </cell>
          <cell r="H15">
            <v>1602588.6764999998</v>
          </cell>
        </row>
        <row r="16">
          <cell r="A16" t="str">
            <v>R06</v>
          </cell>
          <cell r="B16">
            <v>1297222.5</v>
          </cell>
          <cell r="C16">
            <v>285638</v>
          </cell>
          <cell r="D16">
            <v>525000</v>
          </cell>
          <cell r="E16">
            <v>1822222.5</v>
          </cell>
          <cell r="F16">
            <v>118444.46250000001</v>
          </cell>
          <cell r="G16">
            <v>310506.71399999998</v>
          </cell>
          <cell r="H16">
            <v>2251173.6765000001</v>
          </cell>
        </row>
        <row r="17">
          <cell r="A17" t="str">
            <v>REF. APE</v>
          </cell>
          <cell r="B17">
            <v>1297222.5</v>
          </cell>
          <cell r="C17">
            <v>1087196</v>
          </cell>
          <cell r="D17">
            <v>525000</v>
          </cell>
          <cell r="E17">
            <v>2909418.5</v>
          </cell>
          <cell r="F17">
            <v>189112.20250000001</v>
          </cell>
          <cell r="G17">
            <v>495764.91240000003</v>
          </cell>
          <cell r="H17">
            <v>3594295.6149000004</v>
          </cell>
        </row>
        <row r="18">
          <cell r="A18" t="str">
            <v>Total general</v>
          </cell>
          <cell r="B18">
            <v>5188890</v>
          </cell>
          <cell r="C18">
            <v>2273228</v>
          </cell>
          <cell r="D18">
            <v>1050000</v>
          </cell>
          <cell r="E18">
            <v>8512118</v>
          </cell>
          <cell r="F18">
            <v>553287.67000000016</v>
          </cell>
          <cell r="G18">
            <v>1450464.9072</v>
          </cell>
          <cell r="H18">
            <v>10515870.577199999</v>
          </cell>
        </row>
      </sheetData>
      <sheetData sheetId="13" refreshError="1">
        <row r="3">
          <cell r="A3" t="str">
            <v>Suma de VALORES</v>
          </cell>
          <cell r="B3" t="str">
            <v>PROVEEDORES</v>
          </cell>
        </row>
        <row r="4">
          <cell r="A4" t="str">
            <v>CODIGO</v>
          </cell>
          <cell r="B4" t="str">
            <v>ARQUIMUEBLES</v>
          </cell>
          <cell r="C4" t="str">
            <v>ASCOM</v>
          </cell>
          <cell r="D4" t="str">
            <v>CARLOS GOMEZ</v>
          </cell>
          <cell r="E4" t="str">
            <v>CONSTRUCCIONES Y SERVICIOS</v>
          </cell>
          <cell r="F4" t="str">
            <v>DINPRO</v>
          </cell>
          <cell r="G4" t="str">
            <v>DISTRIB. ETERNIT</v>
          </cell>
          <cell r="H4" t="str">
            <v>DISTRIB. ITAGUI</v>
          </cell>
          <cell r="I4" t="str">
            <v>ESTUDIOS DE MADERA</v>
          </cell>
          <cell r="J4" t="str">
            <v>FERNANDEZ Y CIA</v>
          </cell>
          <cell r="K4" t="str">
            <v>GARCIA VEGA Y CIA</v>
          </cell>
          <cell r="L4" t="str">
            <v>INTELMEC</v>
          </cell>
          <cell r="M4" t="str">
            <v>METALICAS CRUZ</v>
          </cell>
          <cell r="N4" t="str">
            <v>MODULE E DISEÑE</v>
          </cell>
          <cell r="O4" t="str">
            <v>RAFAEL BARRAGAN</v>
          </cell>
          <cell r="P4" t="str">
            <v>REEMBOLSO</v>
          </cell>
          <cell r="Q4" t="str">
            <v>SENA</v>
          </cell>
          <cell r="R4" t="str">
            <v>SERVIALUMINIO</v>
          </cell>
          <cell r="S4" t="str">
            <v>ALBERTO VALENCIA</v>
          </cell>
          <cell r="T4" t="str">
            <v>CERRAJERIA</v>
          </cell>
          <cell r="U4" t="str">
            <v>ELECTRODISEÑOS</v>
          </cell>
          <cell r="V4" t="str">
            <v>Total general</v>
          </cell>
          <cell r="W4" t="str">
            <v>UTILIDAD</v>
          </cell>
          <cell r="X4" t="str">
            <v>IVA</v>
          </cell>
          <cell r="Y4" t="str">
            <v>TOTAL</v>
          </cell>
        </row>
        <row r="5">
          <cell r="A5" t="str">
            <v>109</v>
          </cell>
          <cell r="B5">
            <v>74127</v>
          </cell>
          <cell r="C5">
            <v>2099044.36</v>
          </cell>
          <cell r="D5">
            <v>607841.4</v>
          </cell>
          <cell r="E5">
            <v>74127</v>
          </cell>
          <cell r="F5">
            <v>4818.2550000000001</v>
          </cell>
          <cell r="G5">
            <v>12631.240800000001</v>
          </cell>
          <cell r="H5">
            <v>91576.495800000004</v>
          </cell>
          <cell r="I5">
            <v>152830</v>
          </cell>
          <cell r="J5">
            <v>47250</v>
          </cell>
          <cell r="K5">
            <v>807502</v>
          </cell>
          <cell r="L5">
            <v>147300</v>
          </cell>
          <cell r="M5">
            <v>2496749</v>
          </cell>
          <cell r="N5">
            <v>572344</v>
          </cell>
          <cell r="O5">
            <v>122496</v>
          </cell>
          <cell r="P5">
            <v>40000</v>
          </cell>
          <cell r="Q5">
            <v>327033</v>
          </cell>
          <cell r="S5">
            <v>27000</v>
          </cell>
          <cell r="T5">
            <v>4384800</v>
          </cell>
          <cell r="U5">
            <v>22051870</v>
          </cell>
          <cell r="V5">
            <v>47250</v>
          </cell>
          <cell r="W5">
            <v>3071.25</v>
          </cell>
          <cell r="X5">
            <v>491.40000000000003</v>
          </cell>
          <cell r="Y5">
            <v>50812.65</v>
          </cell>
        </row>
        <row r="6">
          <cell r="A6" t="str">
            <v>203</v>
          </cell>
          <cell r="B6">
            <v>74127</v>
          </cell>
          <cell r="C6">
            <v>976468.28</v>
          </cell>
          <cell r="D6">
            <v>1823524.2</v>
          </cell>
          <cell r="E6">
            <v>74127</v>
          </cell>
          <cell r="F6">
            <v>4818.2550000000001</v>
          </cell>
          <cell r="G6">
            <v>12631.240800000001</v>
          </cell>
          <cell r="H6">
            <v>91576.495800000004</v>
          </cell>
          <cell r="I6">
            <v>2066792</v>
          </cell>
          <cell r="J6">
            <v>14063228</v>
          </cell>
          <cell r="K6">
            <v>62049</v>
          </cell>
          <cell r="O6">
            <v>191980</v>
          </cell>
          <cell r="P6">
            <v>209168.33333333334</v>
          </cell>
          <cell r="R6">
            <v>30837200</v>
          </cell>
          <cell r="S6">
            <v>691247</v>
          </cell>
          <cell r="U6">
            <v>44900428</v>
          </cell>
          <cell r="V6">
            <v>401148.33333333337</v>
          </cell>
          <cell r="W6">
            <v>26074.64166666667</v>
          </cell>
          <cell r="X6">
            <v>4171.9426666666677</v>
          </cell>
          <cell r="Y6">
            <v>431394.91766666668</v>
          </cell>
        </row>
        <row r="7">
          <cell r="A7" t="str">
            <v>204</v>
          </cell>
          <cell r="B7">
            <v>74127</v>
          </cell>
          <cell r="C7">
            <v>622421.19999999995</v>
          </cell>
          <cell r="D7">
            <v>607841.4</v>
          </cell>
          <cell r="E7">
            <v>74127</v>
          </cell>
          <cell r="F7">
            <v>4818.2550000000001</v>
          </cell>
          <cell r="G7">
            <v>157792</v>
          </cell>
          <cell r="H7">
            <v>91576.495800000004</v>
          </cell>
          <cell r="I7">
            <v>118244</v>
          </cell>
          <cell r="O7">
            <v>9000</v>
          </cell>
          <cell r="P7">
            <v>209168.33333333334</v>
          </cell>
          <cell r="V7">
            <v>366960.33333333337</v>
          </cell>
          <cell r="W7">
            <v>23852.421666666669</v>
          </cell>
          <cell r="X7">
            <v>3816.387466666667</v>
          </cell>
          <cell r="Y7">
            <v>394629.14246666676</v>
          </cell>
        </row>
        <row r="8">
          <cell r="A8" t="str">
            <v>391</v>
          </cell>
          <cell r="B8">
            <v>74127</v>
          </cell>
          <cell r="C8">
            <v>168173.32</v>
          </cell>
          <cell r="D8">
            <v>177000</v>
          </cell>
          <cell r="E8">
            <v>74127</v>
          </cell>
          <cell r="F8">
            <v>4818.2550000000001</v>
          </cell>
          <cell r="G8">
            <v>12631.240800000001</v>
          </cell>
          <cell r="H8">
            <v>91576.495800000004</v>
          </cell>
          <cell r="I8">
            <v>1437826</v>
          </cell>
          <cell r="J8">
            <v>79344</v>
          </cell>
          <cell r="O8">
            <v>9000</v>
          </cell>
          <cell r="Q8">
            <v>903825</v>
          </cell>
          <cell r="R8">
            <v>2505600</v>
          </cell>
          <cell r="T8">
            <v>50738</v>
          </cell>
          <cell r="V8">
            <v>1080825</v>
          </cell>
          <cell r="W8">
            <v>70253.625</v>
          </cell>
          <cell r="X8">
            <v>11240.58</v>
          </cell>
          <cell r="Y8">
            <v>1162319.2050000001</v>
          </cell>
        </row>
        <row r="9">
          <cell r="A9" t="str">
            <v>403</v>
          </cell>
          <cell r="B9">
            <v>74127</v>
          </cell>
          <cell r="C9">
            <v>3035890</v>
          </cell>
          <cell r="D9">
            <v>29500</v>
          </cell>
          <cell r="E9">
            <v>74127</v>
          </cell>
          <cell r="F9">
            <v>4818.2550000000001</v>
          </cell>
          <cell r="G9">
            <v>12631.240800000001</v>
          </cell>
          <cell r="H9">
            <v>91182</v>
          </cell>
          <cell r="I9">
            <v>280130</v>
          </cell>
          <cell r="J9">
            <v>338152</v>
          </cell>
          <cell r="K9">
            <v>215500</v>
          </cell>
          <cell r="R9">
            <v>60000</v>
          </cell>
          <cell r="V9">
            <v>3216572</v>
          </cell>
          <cell r="W9">
            <v>209077.18</v>
          </cell>
          <cell r="X9">
            <v>33452.3488</v>
          </cell>
          <cell r="Y9">
            <v>3459101.5288</v>
          </cell>
        </row>
        <row r="10">
          <cell r="A10" t="str">
            <v>GIRON</v>
          </cell>
          <cell r="B10">
            <v>74127</v>
          </cell>
          <cell r="C10">
            <v>559543.4</v>
          </cell>
          <cell r="D10">
            <v>1750000</v>
          </cell>
          <cell r="E10">
            <v>74127</v>
          </cell>
          <cell r="F10">
            <v>696000</v>
          </cell>
          <cell r="G10">
            <v>12631.240800000001</v>
          </cell>
          <cell r="H10">
            <v>91576.495800000004</v>
          </cell>
          <cell r="J10">
            <v>37584</v>
          </cell>
          <cell r="K10">
            <v>204624</v>
          </cell>
          <cell r="L10">
            <v>1798000</v>
          </cell>
          <cell r="M10">
            <v>280720</v>
          </cell>
          <cell r="P10">
            <v>408800</v>
          </cell>
          <cell r="R10">
            <v>44800</v>
          </cell>
          <cell r="V10">
            <v>2698624</v>
          </cell>
          <cell r="W10">
            <v>175410.56</v>
          </cell>
          <cell r="X10">
            <v>28065.689600000002</v>
          </cell>
          <cell r="Y10">
            <v>2902100.2496000002</v>
          </cell>
        </row>
        <row r="11">
          <cell r="A11" t="str">
            <v>R06</v>
          </cell>
          <cell r="B11">
            <v>74127</v>
          </cell>
          <cell r="C11">
            <v>214368</v>
          </cell>
          <cell r="D11">
            <v>177000</v>
          </cell>
          <cell r="E11">
            <v>1040000</v>
          </cell>
          <cell r="F11">
            <v>4818.2550000000001</v>
          </cell>
          <cell r="G11">
            <v>12631.240800000001</v>
          </cell>
          <cell r="H11">
            <v>91576.495800000004</v>
          </cell>
          <cell r="I11">
            <v>299264</v>
          </cell>
          <cell r="J11">
            <v>391152</v>
          </cell>
          <cell r="M11">
            <v>316448</v>
          </cell>
          <cell r="P11">
            <v>11200</v>
          </cell>
          <cell r="Q11">
            <v>903825</v>
          </cell>
          <cell r="R11">
            <v>672000</v>
          </cell>
          <cell r="U11">
            <v>133333.33333333334</v>
          </cell>
          <cell r="V11">
            <v>2120825</v>
          </cell>
          <cell r="W11">
            <v>137853.625</v>
          </cell>
          <cell r="X11">
            <v>22056.58</v>
          </cell>
          <cell r="Y11">
            <v>2280735.2050000001</v>
          </cell>
        </row>
        <row r="12">
          <cell r="A12" t="str">
            <v>REF. APE</v>
          </cell>
          <cell r="B12">
            <v>3222016</v>
          </cell>
          <cell r="D12">
            <v>192105</v>
          </cell>
          <cell r="E12">
            <v>1040000</v>
          </cell>
          <cell r="F12">
            <v>4818.2550000000001</v>
          </cell>
          <cell r="G12">
            <v>12631.240800000001</v>
          </cell>
          <cell r="H12">
            <v>91576.495800000004</v>
          </cell>
          <cell r="I12">
            <v>461785</v>
          </cell>
          <cell r="J12">
            <v>87696</v>
          </cell>
          <cell r="M12">
            <v>1705200</v>
          </cell>
          <cell r="N12">
            <v>1581080</v>
          </cell>
          <cell r="O12">
            <v>1066759</v>
          </cell>
          <cell r="P12">
            <v>209168.33333333334</v>
          </cell>
          <cell r="V12">
            <v>8219249.333333333</v>
          </cell>
          <cell r="W12">
            <v>534251.20666666667</v>
          </cell>
          <cell r="X12">
            <v>85480.193066666674</v>
          </cell>
          <cell r="Y12">
            <v>8838980.733066665</v>
          </cell>
        </row>
        <row r="13">
          <cell r="A13" t="str">
            <v>401</v>
          </cell>
          <cell r="B13">
            <v>74127</v>
          </cell>
          <cell r="D13">
            <v>11200</v>
          </cell>
          <cell r="E13">
            <v>74127</v>
          </cell>
          <cell r="F13">
            <v>4818.2550000000001</v>
          </cell>
          <cell r="G13">
            <v>12631.240800000001</v>
          </cell>
          <cell r="H13">
            <v>91576.495800000004</v>
          </cell>
          <cell r="I13">
            <v>507640</v>
          </cell>
          <cell r="J13">
            <v>200634</v>
          </cell>
          <cell r="N13">
            <v>184208</v>
          </cell>
          <cell r="Q13">
            <v>5600</v>
          </cell>
          <cell r="R13">
            <v>16800</v>
          </cell>
          <cell r="S13">
            <v>2894763</v>
          </cell>
          <cell r="T13">
            <v>20936</v>
          </cell>
          <cell r="U13">
            <v>133333.33333333334</v>
          </cell>
          <cell r="V13">
            <v>2894763</v>
          </cell>
          <cell r="W13">
            <v>188159.595</v>
          </cell>
          <cell r="X13">
            <v>30105.535200000002</v>
          </cell>
          <cell r="Y13">
            <v>3113028.1302</v>
          </cell>
        </row>
        <row r="14">
          <cell r="A14" t="str">
            <v>ÉXITO ENVIGADO</v>
          </cell>
          <cell r="B14">
            <v>74127</v>
          </cell>
          <cell r="D14">
            <v>4333.333333333333</v>
          </cell>
          <cell r="E14">
            <v>416575</v>
          </cell>
          <cell r="F14">
            <v>4818.2550000000001</v>
          </cell>
          <cell r="G14">
            <v>12631.240800000001</v>
          </cell>
          <cell r="H14">
            <v>91576.495800000004</v>
          </cell>
          <cell r="I14">
            <v>210917</v>
          </cell>
          <cell r="J14">
            <v>94609</v>
          </cell>
          <cell r="N14">
            <v>387794</v>
          </cell>
          <cell r="T14">
            <v>71410</v>
          </cell>
          <cell r="V14">
            <v>416575</v>
          </cell>
          <cell r="W14">
            <v>27077.375</v>
          </cell>
          <cell r="X14">
            <v>4332.38</v>
          </cell>
          <cell r="Y14">
            <v>447984.755</v>
          </cell>
        </row>
        <row r="15">
          <cell r="A15" t="str">
            <v>001</v>
          </cell>
          <cell r="B15">
            <v>494180</v>
          </cell>
          <cell r="E15">
            <v>494180</v>
          </cell>
          <cell r="F15">
            <v>32121.7</v>
          </cell>
          <cell r="G15">
            <v>84208.271999999997</v>
          </cell>
          <cell r="H15">
            <v>610509.97199999995</v>
          </cell>
          <cell r="J15">
            <v>90248</v>
          </cell>
          <cell r="Q15">
            <v>33600</v>
          </cell>
          <cell r="T15">
            <v>1976640</v>
          </cell>
          <cell r="U15">
            <v>133333.33333333334</v>
          </cell>
          <cell r="V15">
            <v>1976640</v>
          </cell>
          <cell r="W15">
            <v>128481.60000000001</v>
          </cell>
          <cell r="X15">
            <v>20557.056</v>
          </cell>
          <cell r="Y15">
            <v>2125678.656</v>
          </cell>
        </row>
        <row r="16">
          <cell r="A16" t="str">
            <v>003</v>
          </cell>
          <cell r="D16">
            <v>87000</v>
          </cell>
          <cell r="E16">
            <v>350000</v>
          </cell>
          <cell r="F16">
            <v>22750</v>
          </cell>
          <cell r="G16">
            <v>59640</v>
          </cell>
          <cell r="H16">
            <v>432390</v>
          </cell>
          <cell r="I16">
            <v>565712</v>
          </cell>
          <cell r="J16">
            <v>544527</v>
          </cell>
          <cell r="N16">
            <v>448491</v>
          </cell>
          <cell r="O16">
            <v>308884</v>
          </cell>
          <cell r="U16">
            <v>289768</v>
          </cell>
          <cell r="V16">
            <v>376768</v>
          </cell>
          <cell r="W16">
            <v>24489.920000000002</v>
          </cell>
          <cell r="X16">
            <v>3918.3872000000006</v>
          </cell>
          <cell r="Y16">
            <v>405176.30719999998</v>
          </cell>
        </row>
        <row r="17">
          <cell r="A17" t="str">
            <v>007</v>
          </cell>
          <cell r="B17">
            <v>494180</v>
          </cell>
          <cell r="D17">
            <v>350000</v>
          </cell>
          <cell r="E17">
            <v>844180</v>
          </cell>
          <cell r="F17">
            <v>54871.700000000004</v>
          </cell>
          <cell r="G17">
            <v>143848.272</v>
          </cell>
          <cell r="H17">
            <v>1042899.972</v>
          </cell>
          <cell r="J17">
            <v>134263</v>
          </cell>
          <cell r="K17">
            <v>1615000</v>
          </cell>
          <cell r="O17">
            <v>1000000</v>
          </cell>
          <cell r="P17">
            <v>78400</v>
          </cell>
          <cell r="T17">
            <v>124027</v>
          </cell>
          <cell r="U17">
            <v>48300</v>
          </cell>
          <cell r="V17">
            <v>1000000</v>
          </cell>
          <cell r="W17">
            <v>65000</v>
          </cell>
          <cell r="X17">
            <v>10400</v>
          </cell>
          <cell r="Y17">
            <v>1075400</v>
          </cell>
        </row>
        <row r="18">
          <cell r="A18" t="str">
            <v>LOTE SUR</v>
          </cell>
          <cell r="B18">
            <v>1620750</v>
          </cell>
          <cell r="D18">
            <v>350000</v>
          </cell>
          <cell r="E18">
            <v>350000</v>
          </cell>
          <cell r="F18">
            <v>583132</v>
          </cell>
          <cell r="G18">
            <v>59640</v>
          </cell>
          <cell r="H18">
            <v>432390</v>
          </cell>
          <cell r="K18">
            <v>394750</v>
          </cell>
          <cell r="M18">
            <v>193300</v>
          </cell>
          <cell r="P18">
            <v>17920</v>
          </cell>
          <cell r="Q18">
            <v>3418168</v>
          </cell>
          <cell r="T18">
            <v>546546</v>
          </cell>
          <cell r="V18">
            <v>583132</v>
          </cell>
          <cell r="W18">
            <v>37903.58</v>
          </cell>
          <cell r="X18">
            <v>6064.5728000000008</v>
          </cell>
          <cell r="Y18">
            <v>627100.15279999992</v>
          </cell>
        </row>
        <row r="19">
          <cell r="A19" t="str">
            <v>Total general</v>
          </cell>
          <cell r="B19">
            <v>3222016</v>
          </cell>
          <cell r="C19">
            <v>3035890</v>
          </cell>
          <cell r="D19">
            <v>470500</v>
          </cell>
          <cell r="E19">
            <v>2496575</v>
          </cell>
          <cell r="F19">
            <v>1279132</v>
          </cell>
          <cell r="G19">
            <v>157792</v>
          </cell>
          <cell r="H19">
            <v>91182</v>
          </cell>
          <cell r="I19">
            <v>461785</v>
          </cell>
          <cell r="J19">
            <v>47250</v>
          </cell>
          <cell r="K19">
            <v>204624</v>
          </cell>
          <cell r="L19">
            <v>1798000</v>
          </cell>
          <cell r="M19">
            <v>1705200</v>
          </cell>
          <cell r="N19">
            <v>1581080</v>
          </cell>
          <cell r="O19">
            <v>1191980</v>
          </cell>
          <cell r="P19">
            <v>627505</v>
          </cell>
          <cell r="Q19">
            <v>1807650</v>
          </cell>
          <cell r="R19">
            <v>60000</v>
          </cell>
          <cell r="S19">
            <v>2894763</v>
          </cell>
          <cell r="T19">
            <v>1976640</v>
          </cell>
          <cell r="U19">
            <v>289768</v>
          </cell>
          <cell r="V19">
            <v>25399332</v>
          </cell>
          <cell r="W19">
            <v>1650956.58</v>
          </cell>
          <cell r="X19">
            <v>264153.0528</v>
          </cell>
          <cell r="Y19">
            <v>27314441.632799998</v>
          </cell>
        </row>
      </sheetData>
      <sheetData sheetId="14" refreshError="1">
        <row r="3">
          <cell r="A3" t="str">
            <v>Suma de VALORES</v>
          </cell>
          <cell r="B3" t="str">
            <v>PROVEEDORES</v>
          </cell>
        </row>
        <row r="4">
          <cell r="A4" t="str">
            <v>CODIGO</v>
          </cell>
          <cell r="B4" t="str">
            <v>ALBERTO VALENCIA</v>
          </cell>
          <cell r="C4" t="str">
            <v>ALFONSO ZAMORA</v>
          </cell>
          <cell r="D4" t="str">
            <v>ANTONIO ORREGO</v>
          </cell>
          <cell r="E4" t="str">
            <v>CEMENTOS RIOCLARO</v>
          </cell>
          <cell r="F4" t="str">
            <v>CIELOS Y MUROS</v>
          </cell>
          <cell r="G4" t="str">
            <v>COARTE</v>
          </cell>
          <cell r="H4" t="str">
            <v>COECSA</v>
          </cell>
          <cell r="I4" t="str">
            <v>DISTRIB. TRUJILLO</v>
          </cell>
          <cell r="J4" t="str">
            <v>DOMINGO CORREA</v>
          </cell>
          <cell r="K4" t="str">
            <v>DR TRANSPORTES Y SERVICIOS</v>
          </cell>
          <cell r="L4" t="str">
            <v>EVELIO GALEANO</v>
          </cell>
          <cell r="M4" t="str">
            <v>FERREAS Y CIA</v>
          </cell>
          <cell r="N4" t="str">
            <v>FERRELUGUE</v>
          </cell>
          <cell r="O4" t="str">
            <v>FERRET. NURUEÑA</v>
          </cell>
          <cell r="P4" t="str">
            <v>FREDY CARDONA</v>
          </cell>
          <cell r="Q4" t="str">
            <v>GERARDO ALZATE</v>
          </cell>
          <cell r="R4" t="str">
            <v>LA COLMENA</v>
          </cell>
          <cell r="S4" t="str">
            <v>LOGITRANS</v>
          </cell>
          <cell r="T4" t="str">
            <v>LUIS ARISTIZABAL</v>
          </cell>
          <cell r="U4" t="str">
            <v>METROCONCRETO</v>
          </cell>
          <cell r="V4" t="str">
            <v>MIGLAPLAST</v>
          </cell>
          <cell r="W4" t="str">
            <v>PROMONTAJES</v>
          </cell>
          <cell r="X4" t="str">
            <v>RAFAEL BARRAGAN</v>
          </cell>
          <cell r="Y4" t="str">
            <v>REEMBOLSO</v>
          </cell>
          <cell r="Z4" t="str">
            <v>TIG</v>
          </cell>
          <cell r="AA4" t="str">
            <v>Total general</v>
          </cell>
          <cell r="AB4" t="str">
            <v>UTILIDAD</v>
          </cell>
          <cell r="AC4" t="str">
            <v>IVA</v>
          </cell>
          <cell r="AD4" t="str">
            <v>TOTAL</v>
          </cell>
        </row>
        <row r="5">
          <cell r="A5" t="str">
            <v>001</v>
          </cell>
          <cell r="B5">
            <v>807408</v>
          </cell>
          <cell r="C5">
            <v>330600</v>
          </cell>
          <cell r="D5">
            <v>222381</v>
          </cell>
          <cell r="E5">
            <v>80064</v>
          </cell>
          <cell r="F5">
            <v>37893.722400000006</v>
          </cell>
          <cell r="G5">
            <v>47429</v>
          </cell>
          <cell r="H5">
            <v>39675</v>
          </cell>
          <cell r="I5">
            <v>152830</v>
          </cell>
          <cell r="J5">
            <v>1149421</v>
          </cell>
          <cell r="K5">
            <v>59000</v>
          </cell>
          <cell r="L5">
            <v>266800</v>
          </cell>
          <cell r="M5">
            <v>66400</v>
          </cell>
          <cell r="N5">
            <v>236640</v>
          </cell>
          <cell r="O5">
            <v>1912960</v>
          </cell>
          <cell r="P5">
            <v>84448</v>
          </cell>
          <cell r="Q5">
            <v>1215216</v>
          </cell>
          <cell r="R5">
            <v>20000</v>
          </cell>
          <cell r="S5">
            <v>27000</v>
          </cell>
          <cell r="T5">
            <v>686336</v>
          </cell>
          <cell r="U5">
            <v>22051870</v>
          </cell>
          <cell r="V5">
            <v>1433371.55</v>
          </cell>
          <cell r="W5">
            <v>904682</v>
          </cell>
          <cell r="X5">
            <v>458093</v>
          </cell>
          <cell r="Y5">
            <v>29776.045000000002</v>
          </cell>
          <cell r="Z5">
            <v>4764.1672000000008</v>
          </cell>
          <cell r="AA5">
            <v>2986981</v>
          </cell>
          <cell r="AB5">
            <v>194153.76500000001</v>
          </cell>
          <cell r="AC5">
            <v>31064.602400000003</v>
          </cell>
          <cell r="AD5">
            <v>3212199.3674000003</v>
          </cell>
        </row>
        <row r="6">
          <cell r="A6" t="str">
            <v>002</v>
          </cell>
          <cell r="B6">
            <v>2970778</v>
          </cell>
          <cell r="C6">
            <v>111453</v>
          </cell>
          <cell r="D6">
            <v>222381</v>
          </cell>
          <cell r="E6">
            <v>14454.765000000001</v>
          </cell>
          <cell r="F6">
            <v>37893.722400000006</v>
          </cell>
          <cell r="G6">
            <v>274729.48740000004</v>
          </cell>
          <cell r="I6">
            <v>115750</v>
          </cell>
          <cell r="J6">
            <v>1443504</v>
          </cell>
          <cell r="K6">
            <v>56000</v>
          </cell>
          <cell r="L6">
            <v>1916946</v>
          </cell>
          <cell r="O6">
            <v>157412</v>
          </cell>
          <cell r="P6">
            <v>10231.780000000001</v>
          </cell>
          <cell r="Q6">
            <v>71781</v>
          </cell>
          <cell r="R6">
            <v>2534272</v>
          </cell>
          <cell r="U6">
            <v>44900428</v>
          </cell>
          <cell r="V6">
            <v>2918527.8200000003</v>
          </cell>
          <cell r="W6">
            <v>466964.45120000007</v>
          </cell>
          <cell r="X6">
            <v>773714</v>
          </cell>
          <cell r="Y6">
            <v>50291.41</v>
          </cell>
          <cell r="Z6">
            <v>8046.6256000000003</v>
          </cell>
          <cell r="AA6">
            <v>3042559</v>
          </cell>
          <cell r="AB6">
            <v>197766.33500000002</v>
          </cell>
          <cell r="AC6">
            <v>31642.613600000004</v>
          </cell>
          <cell r="AD6">
            <v>3271967.9485999998</v>
          </cell>
        </row>
        <row r="7">
          <cell r="A7" t="str">
            <v>025</v>
          </cell>
          <cell r="B7">
            <v>654321.19999999995</v>
          </cell>
          <cell r="C7">
            <v>158137.60000000001</v>
          </cell>
          <cell r="D7">
            <v>222381</v>
          </cell>
          <cell r="E7">
            <v>14454.765000000001</v>
          </cell>
          <cell r="F7">
            <v>37893.722400000006</v>
          </cell>
          <cell r="G7">
            <v>274729.48740000004</v>
          </cell>
          <cell r="H7">
            <v>69189.2</v>
          </cell>
          <cell r="I7">
            <v>115750</v>
          </cell>
          <cell r="N7">
            <v>12799</v>
          </cell>
          <cell r="O7">
            <v>92389.2</v>
          </cell>
          <cell r="P7">
            <v>6005.2979999999998</v>
          </cell>
          <cell r="Q7">
            <v>1348848</v>
          </cell>
          <cell r="R7">
            <v>99355.345679999999</v>
          </cell>
          <cell r="W7">
            <v>66395</v>
          </cell>
          <cell r="X7">
            <v>12799</v>
          </cell>
          <cell r="Y7">
            <v>831.93500000000006</v>
          </cell>
          <cell r="Z7">
            <v>133.1096</v>
          </cell>
          <cell r="AA7">
            <v>1348848</v>
          </cell>
          <cell r="AB7">
            <v>87675.12000000001</v>
          </cell>
          <cell r="AC7">
            <v>14028.019200000002</v>
          </cell>
          <cell r="AD7">
            <v>1450551.1392000001</v>
          </cell>
        </row>
        <row r="8">
          <cell r="A8" t="str">
            <v>102</v>
          </cell>
          <cell r="B8">
            <v>222381</v>
          </cell>
          <cell r="C8">
            <v>158137.60000000001</v>
          </cell>
          <cell r="D8">
            <v>222381</v>
          </cell>
          <cell r="E8">
            <v>14454.765000000001</v>
          </cell>
          <cell r="F8">
            <v>37893.722400000006</v>
          </cell>
          <cell r="G8">
            <v>274729.48740000004</v>
          </cell>
          <cell r="I8">
            <v>1437826</v>
          </cell>
          <cell r="J8">
            <v>79344</v>
          </cell>
          <cell r="L8">
            <v>96466</v>
          </cell>
          <cell r="M8">
            <v>284398</v>
          </cell>
          <cell r="O8">
            <v>324800</v>
          </cell>
          <cell r="P8">
            <v>21112</v>
          </cell>
          <cell r="Q8">
            <v>250560</v>
          </cell>
          <cell r="R8">
            <v>349289.92</v>
          </cell>
          <cell r="S8">
            <v>2662800</v>
          </cell>
          <cell r="T8">
            <v>700785</v>
          </cell>
          <cell r="V8">
            <v>209920</v>
          </cell>
          <cell r="W8">
            <v>224000</v>
          </cell>
          <cell r="X8">
            <v>700785</v>
          </cell>
          <cell r="Y8">
            <v>45551.025000000001</v>
          </cell>
          <cell r="Z8">
            <v>7288.1640000000007</v>
          </cell>
          <cell r="AA8">
            <v>347026</v>
          </cell>
          <cell r="AB8">
            <v>22556.690000000002</v>
          </cell>
          <cell r="AC8">
            <v>3609.0704000000005</v>
          </cell>
          <cell r="AD8">
            <v>373191.76040000003</v>
          </cell>
        </row>
        <row r="9">
          <cell r="A9" t="str">
            <v>104</v>
          </cell>
          <cell r="B9">
            <v>222381</v>
          </cell>
          <cell r="C9">
            <v>3891800</v>
          </cell>
          <cell r="D9">
            <v>222381</v>
          </cell>
          <cell r="E9">
            <v>14454.765000000001</v>
          </cell>
          <cell r="F9">
            <v>37893.722400000006</v>
          </cell>
          <cell r="G9">
            <v>274729.48740000004</v>
          </cell>
          <cell r="H9">
            <v>12738590</v>
          </cell>
          <cell r="I9">
            <v>280130</v>
          </cell>
          <cell r="J9">
            <v>2240</v>
          </cell>
          <cell r="L9">
            <v>58000</v>
          </cell>
          <cell r="N9">
            <v>1112208</v>
          </cell>
          <cell r="O9">
            <v>306991</v>
          </cell>
          <cell r="P9">
            <v>24248</v>
          </cell>
          <cell r="Q9">
            <v>719.56768</v>
          </cell>
          <cell r="R9">
            <v>94712</v>
          </cell>
          <cell r="T9">
            <v>43384</v>
          </cell>
          <cell r="W9">
            <v>199056</v>
          </cell>
          <cell r="X9">
            <v>199056</v>
          </cell>
          <cell r="Y9">
            <v>12938.640000000001</v>
          </cell>
          <cell r="Z9">
            <v>2070.1824000000001</v>
          </cell>
          <cell r="AA9">
            <v>84488</v>
          </cell>
          <cell r="AB9">
            <v>5491.72</v>
          </cell>
          <cell r="AC9">
            <v>878.67520000000002</v>
          </cell>
          <cell r="AD9">
            <v>90858.395199999999</v>
          </cell>
        </row>
        <row r="10">
          <cell r="A10" t="str">
            <v>105</v>
          </cell>
          <cell r="B10">
            <v>255173.32</v>
          </cell>
          <cell r="C10">
            <v>158137.60000000001</v>
          </cell>
          <cell r="D10">
            <v>222381</v>
          </cell>
          <cell r="E10">
            <v>40400</v>
          </cell>
          <cell r="F10">
            <v>37893.722400000006</v>
          </cell>
          <cell r="G10">
            <v>1061591</v>
          </cell>
          <cell r="H10">
            <v>69189.2</v>
          </cell>
          <cell r="I10">
            <v>444619.88</v>
          </cell>
          <cell r="J10">
            <v>381872</v>
          </cell>
          <cell r="L10">
            <v>883120</v>
          </cell>
          <cell r="M10">
            <v>81144</v>
          </cell>
          <cell r="N10">
            <v>18096</v>
          </cell>
          <cell r="O10">
            <v>69189.2</v>
          </cell>
          <cell r="P10">
            <v>4497.2979999999998</v>
          </cell>
          <cell r="Q10">
            <v>224000</v>
          </cell>
          <cell r="R10">
            <v>74406.065679999985</v>
          </cell>
          <cell r="W10">
            <v>224000</v>
          </cell>
          <cell r="X10">
            <v>1061591</v>
          </cell>
          <cell r="Y10">
            <v>69003.415000000008</v>
          </cell>
          <cell r="Z10">
            <v>11040.546400000001</v>
          </cell>
          <cell r="AA10">
            <v>883120</v>
          </cell>
          <cell r="AB10">
            <v>57402.8</v>
          </cell>
          <cell r="AC10">
            <v>9184.4480000000003</v>
          </cell>
          <cell r="AD10">
            <v>949707.24800000002</v>
          </cell>
        </row>
        <row r="11">
          <cell r="A11" t="str">
            <v>107</v>
          </cell>
          <cell r="B11">
            <v>279497.36</v>
          </cell>
          <cell r="C11">
            <v>2726000</v>
          </cell>
          <cell r="D11">
            <v>222381</v>
          </cell>
          <cell r="E11">
            <v>14454.765000000001</v>
          </cell>
          <cell r="F11">
            <v>37893.722400000006</v>
          </cell>
          <cell r="G11">
            <v>183199</v>
          </cell>
          <cell r="H11">
            <v>165760</v>
          </cell>
          <cell r="I11">
            <v>248472</v>
          </cell>
          <cell r="J11">
            <v>33600</v>
          </cell>
          <cell r="L11">
            <v>98953</v>
          </cell>
          <cell r="M11">
            <v>82432</v>
          </cell>
          <cell r="N11">
            <v>475117.44</v>
          </cell>
          <cell r="O11">
            <v>2528355</v>
          </cell>
          <cell r="P11">
            <v>107520</v>
          </cell>
          <cell r="Q11">
            <v>46400</v>
          </cell>
          <cell r="R11">
            <v>2718992.9670000002</v>
          </cell>
          <cell r="U11">
            <v>133333.33333333334</v>
          </cell>
          <cell r="X11">
            <v>2909199</v>
          </cell>
          <cell r="Y11">
            <v>189097.935</v>
          </cell>
          <cell r="Z11">
            <v>30255.669600000001</v>
          </cell>
          <cell r="AA11">
            <v>286473</v>
          </cell>
          <cell r="AB11">
            <v>18620.744999999999</v>
          </cell>
          <cell r="AC11">
            <v>2979.3191999999999</v>
          </cell>
          <cell r="AD11">
            <v>308073.06420000002</v>
          </cell>
        </row>
        <row r="12">
          <cell r="A12" t="str">
            <v>108</v>
          </cell>
          <cell r="B12">
            <v>596663.4</v>
          </cell>
          <cell r="C12">
            <v>158137.60000000001</v>
          </cell>
          <cell r="D12">
            <v>222381</v>
          </cell>
          <cell r="E12">
            <v>14454.765000000001</v>
          </cell>
          <cell r="F12">
            <v>37893.722400000006</v>
          </cell>
          <cell r="G12">
            <v>297665</v>
          </cell>
          <cell r="H12">
            <v>617120</v>
          </cell>
          <cell r="J12">
            <v>97440</v>
          </cell>
          <cell r="K12">
            <v>13921248</v>
          </cell>
          <cell r="L12">
            <v>147320</v>
          </cell>
          <cell r="M12">
            <v>92655</v>
          </cell>
          <cell r="N12">
            <v>64496</v>
          </cell>
          <cell r="O12">
            <v>440787</v>
          </cell>
          <cell r="P12">
            <v>87696</v>
          </cell>
          <cell r="Q12">
            <v>29000</v>
          </cell>
          <cell r="R12">
            <v>474022.33980000002</v>
          </cell>
          <cell r="T12">
            <v>2856000</v>
          </cell>
          <cell r="U12">
            <v>289666</v>
          </cell>
          <cell r="W12">
            <v>398420</v>
          </cell>
          <cell r="X12">
            <v>857095</v>
          </cell>
          <cell r="Y12">
            <v>55711.175000000003</v>
          </cell>
          <cell r="Z12">
            <v>8913.7880000000005</v>
          </cell>
          <cell r="AA12">
            <v>116696</v>
          </cell>
          <cell r="AB12">
            <v>7585.2400000000007</v>
          </cell>
          <cell r="AC12">
            <v>1213.6384</v>
          </cell>
          <cell r="AD12">
            <v>125494.8784</v>
          </cell>
        </row>
        <row r="13">
          <cell r="A13" t="str">
            <v>109</v>
          </cell>
          <cell r="B13">
            <v>214368</v>
          </cell>
          <cell r="C13">
            <v>158137.60000000001</v>
          </cell>
          <cell r="D13">
            <v>222381</v>
          </cell>
          <cell r="E13">
            <v>14454.765000000001</v>
          </cell>
          <cell r="F13">
            <v>37893.722400000006</v>
          </cell>
          <cell r="G13">
            <v>274729.48740000004</v>
          </cell>
          <cell r="H13">
            <v>44800</v>
          </cell>
          <cell r="J13">
            <v>50437</v>
          </cell>
          <cell r="K13">
            <v>1172644</v>
          </cell>
          <cell r="L13">
            <v>127600</v>
          </cell>
          <cell r="M13">
            <v>544236.33600000001</v>
          </cell>
          <cell r="N13">
            <v>37120</v>
          </cell>
          <cell r="O13">
            <v>3387216</v>
          </cell>
          <cell r="P13">
            <v>305424</v>
          </cell>
          <cell r="Q13">
            <v>313560</v>
          </cell>
          <cell r="R13">
            <v>219240</v>
          </cell>
          <cell r="T13">
            <v>62640</v>
          </cell>
          <cell r="U13">
            <v>487200</v>
          </cell>
          <cell r="V13">
            <v>107707</v>
          </cell>
          <cell r="W13">
            <v>43500</v>
          </cell>
          <cell r="X13">
            <v>706440</v>
          </cell>
          <cell r="Y13">
            <v>45918.6</v>
          </cell>
          <cell r="Z13">
            <v>1675040</v>
          </cell>
          <cell r="AA13">
            <v>2294024</v>
          </cell>
          <cell r="AB13">
            <v>149111.56</v>
          </cell>
          <cell r="AC13">
            <v>23857.849600000001</v>
          </cell>
          <cell r="AD13">
            <v>2466993.4095999999</v>
          </cell>
        </row>
        <row r="14">
          <cell r="A14" t="str">
            <v>110</v>
          </cell>
          <cell r="B14">
            <v>48600</v>
          </cell>
          <cell r="C14">
            <v>350000</v>
          </cell>
          <cell r="D14">
            <v>350000</v>
          </cell>
          <cell r="E14">
            <v>40400</v>
          </cell>
          <cell r="F14">
            <v>59640</v>
          </cell>
          <cell r="G14">
            <v>432390</v>
          </cell>
          <cell r="H14">
            <v>123990</v>
          </cell>
          <cell r="I14">
            <v>96769</v>
          </cell>
          <cell r="J14">
            <v>28000</v>
          </cell>
          <cell r="L14">
            <v>976077</v>
          </cell>
          <cell r="M14">
            <v>185362</v>
          </cell>
          <cell r="N14">
            <v>280000</v>
          </cell>
          <cell r="O14">
            <v>3202969.1</v>
          </cell>
          <cell r="P14">
            <v>208192.9915</v>
          </cell>
          <cell r="Q14">
            <v>710179</v>
          </cell>
          <cell r="R14">
            <v>3444472.9701399999</v>
          </cell>
          <cell r="S14">
            <v>1450000</v>
          </cell>
          <cell r="U14">
            <v>167040</v>
          </cell>
          <cell r="V14">
            <v>11600</v>
          </cell>
          <cell r="W14">
            <v>224000</v>
          </cell>
          <cell r="X14">
            <v>437754.8</v>
          </cell>
          <cell r="Y14">
            <v>28454.062000000002</v>
          </cell>
          <cell r="Z14">
            <v>4552.6499200000007</v>
          </cell>
          <cell r="AA14">
            <v>1714256</v>
          </cell>
          <cell r="AB14">
            <v>111426.64</v>
          </cell>
          <cell r="AC14">
            <v>17828.2624</v>
          </cell>
          <cell r="AD14">
            <v>1843510.9023999998</v>
          </cell>
        </row>
        <row r="15">
          <cell r="A15" t="str">
            <v>111</v>
          </cell>
          <cell r="B15">
            <v>222381</v>
          </cell>
          <cell r="C15">
            <v>158137.60000000001</v>
          </cell>
          <cell r="D15">
            <v>222381</v>
          </cell>
          <cell r="E15">
            <v>44800</v>
          </cell>
          <cell r="F15">
            <v>37893.722400000006</v>
          </cell>
          <cell r="G15">
            <v>18040</v>
          </cell>
          <cell r="H15">
            <v>100800</v>
          </cell>
          <cell r="I15">
            <v>181944</v>
          </cell>
          <cell r="J15">
            <v>590115</v>
          </cell>
          <cell r="L15">
            <v>985513</v>
          </cell>
          <cell r="M15">
            <v>11648</v>
          </cell>
          <cell r="N15">
            <v>490111.6</v>
          </cell>
          <cell r="O15">
            <v>13781</v>
          </cell>
          <cell r="P15">
            <v>42291.853500000005</v>
          </cell>
          <cell r="Q15">
            <v>144907</v>
          </cell>
          <cell r="R15">
            <v>1009237</v>
          </cell>
          <cell r="S15">
            <v>1450000</v>
          </cell>
          <cell r="U15">
            <v>15750</v>
          </cell>
          <cell r="X15">
            <v>360414.32</v>
          </cell>
          <cell r="Y15">
            <v>23426.930800000002</v>
          </cell>
          <cell r="Z15">
            <v>3748.3089280000004</v>
          </cell>
          <cell r="AA15">
            <v>1130420</v>
          </cell>
          <cell r="AB15">
            <v>73477.3</v>
          </cell>
          <cell r="AC15">
            <v>11756.368</v>
          </cell>
          <cell r="AD15">
            <v>1215653.6680000001</v>
          </cell>
        </row>
        <row r="16">
          <cell r="A16" t="str">
            <v>112</v>
          </cell>
          <cell r="B16">
            <v>2223810</v>
          </cell>
          <cell r="C16">
            <v>350000</v>
          </cell>
          <cell r="D16">
            <v>2573810</v>
          </cell>
          <cell r="E16">
            <v>167297.65000000002</v>
          </cell>
          <cell r="F16">
            <v>438577.22399999999</v>
          </cell>
          <cell r="G16">
            <v>450521</v>
          </cell>
          <cell r="I16">
            <v>325412.47999999998</v>
          </cell>
          <cell r="J16">
            <v>688460</v>
          </cell>
          <cell r="K16">
            <v>3360</v>
          </cell>
          <cell r="L16">
            <v>706664</v>
          </cell>
          <cell r="M16">
            <v>432390</v>
          </cell>
          <cell r="N16">
            <v>306666.88</v>
          </cell>
          <cell r="O16">
            <v>11128055</v>
          </cell>
          <cell r="P16">
            <v>255924</v>
          </cell>
          <cell r="Q16">
            <v>949861</v>
          </cell>
          <cell r="R16">
            <v>34800</v>
          </cell>
          <cell r="S16">
            <v>82875</v>
          </cell>
          <cell r="U16">
            <v>21776</v>
          </cell>
          <cell r="V16">
            <v>18387663</v>
          </cell>
          <cell r="X16">
            <v>432390</v>
          </cell>
          <cell r="Y16">
            <v>28105.350000000002</v>
          </cell>
          <cell r="Z16">
            <v>4496.8560000000007</v>
          </cell>
          <cell r="AA16">
            <v>1656525</v>
          </cell>
          <cell r="AB16">
            <v>107674.125</v>
          </cell>
          <cell r="AC16">
            <v>17227.86</v>
          </cell>
          <cell r="AD16">
            <v>1781426.9850000001</v>
          </cell>
        </row>
        <row r="17">
          <cell r="A17" t="str">
            <v>113</v>
          </cell>
          <cell r="B17">
            <v>318978</v>
          </cell>
          <cell r="C17">
            <v>318978</v>
          </cell>
          <cell r="D17">
            <v>20733.57</v>
          </cell>
          <cell r="E17">
            <v>54353.851200000005</v>
          </cell>
          <cell r="F17">
            <v>394065.42119999998</v>
          </cell>
          <cell r="H17">
            <v>69189.2</v>
          </cell>
          <cell r="J17">
            <v>3036745</v>
          </cell>
          <cell r="L17">
            <v>1004754</v>
          </cell>
          <cell r="M17">
            <v>1133879</v>
          </cell>
          <cell r="N17">
            <v>460096.6</v>
          </cell>
          <cell r="O17">
            <v>43575</v>
          </cell>
          <cell r="P17">
            <v>15080</v>
          </cell>
          <cell r="Q17">
            <v>934807</v>
          </cell>
          <cell r="R17">
            <v>274920</v>
          </cell>
          <cell r="X17">
            <v>3036745</v>
          </cell>
          <cell r="Y17">
            <v>197388.42500000002</v>
          </cell>
          <cell r="Z17">
            <v>31582.148000000005</v>
          </cell>
          <cell r="AA17">
            <v>1939561</v>
          </cell>
          <cell r="AB17">
            <v>126071.46500000001</v>
          </cell>
          <cell r="AC17">
            <v>20171.434400000002</v>
          </cell>
          <cell r="AD17">
            <v>2085803.8994</v>
          </cell>
        </row>
        <row r="18">
          <cell r="A18" t="str">
            <v>114</v>
          </cell>
          <cell r="B18">
            <v>57200</v>
          </cell>
          <cell r="C18">
            <v>637956</v>
          </cell>
          <cell r="D18">
            <v>41467.14</v>
          </cell>
          <cell r="E18">
            <v>108707.70240000001</v>
          </cell>
          <cell r="F18">
            <v>1697080</v>
          </cell>
          <cell r="G18">
            <v>909069</v>
          </cell>
          <cell r="H18">
            <v>5600</v>
          </cell>
          <cell r="I18">
            <v>890448.48</v>
          </cell>
          <cell r="J18">
            <v>134400</v>
          </cell>
          <cell r="K18">
            <v>237336</v>
          </cell>
          <cell r="L18">
            <v>170520</v>
          </cell>
          <cell r="N18">
            <v>1391662.44</v>
          </cell>
          <cell r="O18">
            <v>601769</v>
          </cell>
          <cell r="P18">
            <v>70560</v>
          </cell>
          <cell r="Q18">
            <v>458803</v>
          </cell>
          <cell r="R18">
            <v>184440</v>
          </cell>
          <cell r="S18">
            <v>241686</v>
          </cell>
          <cell r="W18">
            <v>697960</v>
          </cell>
          <cell r="X18">
            <v>1991616</v>
          </cell>
          <cell r="Y18">
            <v>129455.04000000001</v>
          </cell>
          <cell r="Z18">
            <v>20712.806400000001</v>
          </cell>
          <cell r="AA18">
            <v>834283</v>
          </cell>
          <cell r="AB18">
            <v>54228.395000000004</v>
          </cell>
          <cell r="AC18">
            <v>8676.5432000000001</v>
          </cell>
          <cell r="AD18">
            <v>897187.93819999998</v>
          </cell>
        </row>
        <row r="19">
          <cell r="A19" t="str">
            <v>203</v>
          </cell>
          <cell r="E19">
            <v>7840</v>
          </cell>
          <cell r="F19">
            <v>484880</v>
          </cell>
          <cell r="G19">
            <v>1634198</v>
          </cell>
          <cell r="H19">
            <v>69189.2</v>
          </cell>
          <cell r="I19">
            <v>11200</v>
          </cell>
          <cell r="J19">
            <v>466320</v>
          </cell>
          <cell r="K19">
            <v>133631</v>
          </cell>
          <cell r="L19">
            <v>755721</v>
          </cell>
          <cell r="N19">
            <v>396488</v>
          </cell>
          <cell r="O19">
            <v>826843.2</v>
          </cell>
          <cell r="P19">
            <v>510169</v>
          </cell>
          <cell r="Q19">
            <v>193536</v>
          </cell>
          <cell r="R19">
            <v>798034</v>
          </cell>
          <cell r="S19">
            <v>1450000</v>
          </cell>
          <cell r="T19">
            <v>191250</v>
          </cell>
          <cell r="U19">
            <v>21112</v>
          </cell>
          <cell r="V19">
            <v>267960</v>
          </cell>
          <cell r="X19">
            <v>484880</v>
          </cell>
          <cell r="Y19">
            <v>31517.200000000001</v>
          </cell>
          <cell r="Z19">
            <v>5042.7520000000004</v>
          </cell>
          <cell r="AA19">
            <v>267960</v>
          </cell>
          <cell r="AB19">
            <v>17417.400000000001</v>
          </cell>
          <cell r="AC19">
            <v>2786.7840000000001</v>
          </cell>
          <cell r="AD19">
            <v>288164.18400000001</v>
          </cell>
        </row>
        <row r="20">
          <cell r="A20" t="str">
            <v>204</v>
          </cell>
          <cell r="B20">
            <v>480000</v>
          </cell>
          <cell r="D20">
            <v>291160</v>
          </cell>
          <cell r="E20">
            <v>1044000</v>
          </cell>
          <cell r="F20">
            <v>1517031</v>
          </cell>
          <cell r="H20">
            <v>59160</v>
          </cell>
          <cell r="I20">
            <v>92800</v>
          </cell>
          <cell r="K20">
            <v>307400</v>
          </cell>
          <cell r="L20">
            <v>29200</v>
          </cell>
          <cell r="M20">
            <v>766329</v>
          </cell>
          <cell r="N20">
            <v>232302</v>
          </cell>
          <cell r="O20">
            <v>1274944</v>
          </cell>
          <cell r="P20">
            <v>74131.199999999997</v>
          </cell>
          <cell r="Q20">
            <v>821570</v>
          </cell>
          <cell r="R20">
            <v>1226472.192</v>
          </cell>
          <cell r="T20">
            <v>131030</v>
          </cell>
          <cell r="X20">
            <v>291160</v>
          </cell>
          <cell r="Y20">
            <v>18925.400000000001</v>
          </cell>
          <cell r="Z20">
            <v>3028.0640000000003</v>
          </cell>
          <cell r="AA20">
            <v>2041273</v>
          </cell>
          <cell r="AB20">
            <v>132682.745</v>
          </cell>
          <cell r="AC20">
            <v>21229.2392</v>
          </cell>
          <cell r="AD20">
            <v>2195184.9842000003</v>
          </cell>
        </row>
        <row r="21">
          <cell r="A21" t="str">
            <v>213</v>
          </cell>
          <cell r="B21">
            <v>480000</v>
          </cell>
          <cell r="C21">
            <v>7510771</v>
          </cell>
          <cell r="D21">
            <v>1117776</v>
          </cell>
          <cell r="E21">
            <v>1501406</v>
          </cell>
          <cell r="F21">
            <v>4460714</v>
          </cell>
          <cell r="G21">
            <v>1634198</v>
          </cell>
          <cell r="H21">
            <v>59160</v>
          </cell>
          <cell r="I21">
            <v>333465</v>
          </cell>
          <cell r="J21">
            <v>2783578</v>
          </cell>
          <cell r="K21">
            <v>747086.4</v>
          </cell>
          <cell r="L21">
            <v>960000</v>
          </cell>
          <cell r="M21">
            <v>893200</v>
          </cell>
          <cell r="N21">
            <v>232302</v>
          </cell>
          <cell r="O21">
            <v>169360</v>
          </cell>
          <cell r="P21">
            <v>510169</v>
          </cell>
          <cell r="Q21">
            <v>739343.4</v>
          </cell>
          <cell r="R21">
            <v>24102</v>
          </cell>
          <cell r="S21">
            <v>548448</v>
          </cell>
          <cell r="T21">
            <v>636191</v>
          </cell>
          <cell r="U21">
            <v>5335424</v>
          </cell>
          <cell r="V21">
            <v>162450</v>
          </cell>
          <cell r="W21">
            <v>697960</v>
          </cell>
          <cell r="X21">
            <v>1828674</v>
          </cell>
          <cell r="Y21">
            <v>118863.81</v>
          </cell>
          <cell r="Z21">
            <v>19018.209599999998</v>
          </cell>
          <cell r="AA21">
            <v>333465</v>
          </cell>
          <cell r="AB21">
            <v>21675.225000000002</v>
          </cell>
          <cell r="AC21">
            <v>3468.0360000000005</v>
          </cell>
          <cell r="AD21">
            <v>358608.261</v>
          </cell>
        </row>
        <row r="22">
          <cell r="A22" t="str">
            <v>391</v>
          </cell>
          <cell r="F22">
            <v>484880</v>
          </cell>
          <cell r="G22">
            <v>73750</v>
          </cell>
          <cell r="H22">
            <v>6728383</v>
          </cell>
          <cell r="J22">
            <v>666400</v>
          </cell>
          <cell r="K22">
            <v>22400</v>
          </cell>
          <cell r="L22">
            <v>184069</v>
          </cell>
          <cell r="M22">
            <v>440800</v>
          </cell>
          <cell r="O22">
            <v>139200</v>
          </cell>
          <cell r="Q22">
            <v>58240</v>
          </cell>
          <cell r="R22">
            <v>480425</v>
          </cell>
          <cell r="S22">
            <v>162450</v>
          </cell>
          <cell r="T22">
            <v>980026</v>
          </cell>
          <cell r="U22">
            <v>322120</v>
          </cell>
          <cell r="V22">
            <v>719200</v>
          </cell>
          <cell r="X22">
            <v>484880</v>
          </cell>
          <cell r="Y22">
            <v>31517.200000000001</v>
          </cell>
          <cell r="Z22">
            <v>5042.7520000000004</v>
          </cell>
          <cell r="AA22">
            <v>850469</v>
          </cell>
          <cell r="AB22">
            <v>55280.485000000001</v>
          </cell>
          <cell r="AC22">
            <v>8844.8775999999998</v>
          </cell>
          <cell r="AD22">
            <v>914594.36259999999</v>
          </cell>
        </row>
        <row r="23">
          <cell r="A23" t="str">
            <v>401</v>
          </cell>
          <cell r="B23">
            <v>395472</v>
          </cell>
          <cell r="C23">
            <v>141219</v>
          </cell>
          <cell r="D23">
            <v>75400</v>
          </cell>
          <cell r="F23">
            <v>3770000</v>
          </cell>
          <cell r="G23">
            <v>73750</v>
          </cell>
          <cell r="I23">
            <v>480864</v>
          </cell>
          <cell r="J23">
            <v>754841</v>
          </cell>
          <cell r="K23">
            <v>29000</v>
          </cell>
          <cell r="O23">
            <v>23200</v>
          </cell>
          <cell r="Q23">
            <v>435000</v>
          </cell>
          <cell r="R23">
            <v>20045</v>
          </cell>
          <cell r="T23">
            <v>500000</v>
          </cell>
          <cell r="W23">
            <v>299280</v>
          </cell>
          <cell r="X23">
            <v>3770000</v>
          </cell>
          <cell r="Y23">
            <v>245050</v>
          </cell>
          <cell r="Z23">
            <v>39208</v>
          </cell>
          <cell r="AA23">
            <v>395472</v>
          </cell>
          <cell r="AB23">
            <v>25705.68</v>
          </cell>
          <cell r="AC23">
            <v>4112.9088000000002</v>
          </cell>
          <cell r="AD23">
            <v>425290.58879999997</v>
          </cell>
        </row>
        <row r="24">
          <cell r="A24" t="str">
            <v>403</v>
          </cell>
          <cell r="B24">
            <v>348000</v>
          </cell>
          <cell r="C24">
            <v>40800</v>
          </cell>
          <cell r="D24">
            <v>557850</v>
          </cell>
          <cell r="E24">
            <v>407137</v>
          </cell>
          <cell r="F24">
            <v>4588960</v>
          </cell>
          <cell r="I24">
            <v>584000</v>
          </cell>
          <cell r="K24">
            <v>28000</v>
          </cell>
          <cell r="L24">
            <v>558818</v>
          </cell>
          <cell r="N24">
            <v>250432</v>
          </cell>
          <cell r="O24">
            <v>287680</v>
          </cell>
          <cell r="P24">
            <v>180000</v>
          </cell>
          <cell r="Q24">
            <v>29000</v>
          </cell>
          <cell r="R24">
            <v>343080</v>
          </cell>
          <cell r="S24">
            <v>356352</v>
          </cell>
          <cell r="T24">
            <v>5689829</v>
          </cell>
          <cell r="U24">
            <v>632780</v>
          </cell>
          <cell r="W24">
            <v>7913390</v>
          </cell>
          <cell r="X24">
            <v>5996992</v>
          </cell>
          <cell r="Y24">
            <v>389804.48000000004</v>
          </cell>
          <cell r="Z24">
            <v>62368.716800000009</v>
          </cell>
          <cell r="AA24">
            <v>8285470</v>
          </cell>
          <cell r="AB24">
            <v>538555.55000000005</v>
          </cell>
          <cell r="AC24">
            <v>86168.888000000006</v>
          </cell>
          <cell r="AD24">
            <v>8910194.438000001</v>
          </cell>
        </row>
        <row r="25">
          <cell r="A25" t="str">
            <v>DIST. TULUA</v>
          </cell>
          <cell r="B25">
            <v>970704</v>
          </cell>
          <cell r="C25">
            <v>3056600</v>
          </cell>
          <cell r="D25">
            <v>1408936</v>
          </cell>
          <cell r="E25">
            <v>80064</v>
          </cell>
          <cell r="F25">
            <v>11025800</v>
          </cell>
          <cell r="G25">
            <v>1292219</v>
          </cell>
          <cell r="H25">
            <v>617120</v>
          </cell>
          <cell r="I25">
            <v>584000</v>
          </cell>
          <cell r="J25">
            <v>3036745</v>
          </cell>
          <cell r="K25">
            <v>237336</v>
          </cell>
          <cell r="L25">
            <v>760127.12</v>
          </cell>
          <cell r="M25">
            <v>710407</v>
          </cell>
          <cell r="N25">
            <v>12799</v>
          </cell>
          <cell r="O25">
            <v>287680</v>
          </cell>
          <cell r="P25">
            <v>180000</v>
          </cell>
          <cell r="Q25">
            <v>773714</v>
          </cell>
          <cell r="R25">
            <v>219240</v>
          </cell>
          <cell r="S25">
            <v>904800</v>
          </cell>
          <cell r="T25">
            <v>700785</v>
          </cell>
          <cell r="U25">
            <v>487200</v>
          </cell>
          <cell r="V25">
            <v>162450</v>
          </cell>
          <cell r="W25">
            <v>199056</v>
          </cell>
          <cell r="X25">
            <v>26794278.119999997</v>
          </cell>
          <cell r="Y25">
            <v>1741628.0777999999</v>
          </cell>
          <cell r="Z25">
            <v>278660.492448</v>
          </cell>
          <cell r="AA25">
            <v>970704</v>
          </cell>
          <cell r="AB25">
            <v>63095.76</v>
          </cell>
          <cell r="AC25">
            <v>10095.321600000001</v>
          </cell>
          <cell r="AD25">
            <v>1043895.0816</v>
          </cell>
        </row>
        <row r="26">
          <cell r="A26" t="str">
            <v>ÉXITO BELLO</v>
          </cell>
          <cell r="I26">
            <v>160666.66666666666</v>
          </cell>
          <cell r="Q26">
            <v>823020</v>
          </cell>
          <cell r="W26">
            <v>107691.75</v>
          </cell>
          <cell r="X26">
            <v>823020</v>
          </cell>
          <cell r="Y26">
            <v>53496.3</v>
          </cell>
          <cell r="Z26">
            <v>8559.4080000000013</v>
          </cell>
          <cell r="AA26">
            <v>107691.75</v>
          </cell>
          <cell r="AB26">
            <v>6999.9637499999999</v>
          </cell>
          <cell r="AC26">
            <v>1119.9942000000001</v>
          </cell>
          <cell r="AD26">
            <v>115811.70795</v>
          </cell>
        </row>
        <row r="27">
          <cell r="A27" t="str">
            <v>ÉXITO COLOMBIA</v>
          </cell>
          <cell r="D27">
            <v>624624</v>
          </cell>
          <cell r="K27">
            <v>116000</v>
          </cell>
          <cell r="L27">
            <v>143716</v>
          </cell>
          <cell r="O27">
            <v>544968</v>
          </cell>
          <cell r="Q27">
            <v>767340</v>
          </cell>
          <cell r="T27">
            <v>415581.6</v>
          </cell>
          <cell r="U27">
            <v>492800</v>
          </cell>
          <cell r="V27">
            <v>6051084</v>
          </cell>
          <cell r="W27">
            <v>107691.75</v>
          </cell>
          <cell r="X27">
            <v>883340</v>
          </cell>
          <cell r="Y27">
            <v>57417.1</v>
          </cell>
          <cell r="Z27">
            <v>9186.7360000000008</v>
          </cell>
          <cell r="AA27">
            <v>107691.75</v>
          </cell>
          <cell r="AB27">
            <v>6999.9637499999999</v>
          </cell>
          <cell r="AC27">
            <v>1119.9942000000001</v>
          </cell>
          <cell r="AD27">
            <v>115811.70795</v>
          </cell>
        </row>
        <row r="28">
          <cell r="A28" t="str">
            <v>ÉXITO ENVIGADO</v>
          </cell>
          <cell r="B28">
            <v>644044</v>
          </cell>
          <cell r="C28">
            <v>2524000</v>
          </cell>
          <cell r="D28">
            <v>9155440</v>
          </cell>
          <cell r="E28">
            <v>521977</v>
          </cell>
          <cell r="F28">
            <v>2566932</v>
          </cell>
          <cell r="G28">
            <v>995700</v>
          </cell>
          <cell r="H28">
            <v>65000</v>
          </cell>
          <cell r="I28">
            <v>48026</v>
          </cell>
          <cell r="J28">
            <v>-44742</v>
          </cell>
          <cell r="K28">
            <v>15577470</v>
          </cell>
          <cell r="L28">
            <v>2434079</v>
          </cell>
          <cell r="M28">
            <v>555520</v>
          </cell>
          <cell r="N28">
            <v>250432</v>
          </cell>
          <cell r="O28">
            <v>11600</v>
          </cell>
          <cell r="P28">
            <v>290000</v>
          </cell>
          <cell r="Q28">
            <v>792570</v>
          </cell>
          <cell r="R28">
            <v>121500</v>
          </cell>
          <cell r="S28">
            <v>5524417</v>
          </cell>
          <cell r="T28">
            <v>3622976</v>
          </cell>
          <cell r="U28">
            <v>922446</v>
          </cell>
          <cell r="V28">
            <v>268468</v>
          </cell>
          <cell r="W28">
            <v>107691.75</v>
          </cell>
          <cell r="X28">
            <v>792570</v>
          </cell>
          <cell r="Y28">
            <v>51517.05</v>
          </cell>
          <cell r="Z28">
            <v>8242.728000000001</v>
          </cell>
          <cell r="AA28">
            <v>107691.75</v>
          </cell>
          <cell r="AB28">
            <v>6999.9637499999999</v>
          </cell>
          <cell r="AC28">
            <v>1119.9942000000001</v>
          </cell>
          <cell r="AD28">
            <v>115811.70795</v>
          </cell>
        </row>
        <row r="29">
          <cell r="A29" t="str">
            <v>ÉXITO POBLADO</v>
          </cell>
          <cell r="B29">
            <v>69600</v>
          </cell>
          <cell r="H29">
            <v>89600</v>
          </cell>
          <cell r="I29">
            <v>256200</v>
          </cell>
          <cell r="K29">
            <v>113680</v>
          </cell>
          <cell r="N29">
            <v>938672</v>
          </cell>
          <cell r="P29">
            <v>515200</v>
          </cell>
          <cell r="T29">
            <v>782420</v>
          </cell>
          <cell r="W29">
            <v>107691.75</v>
          </cell>
          <cell r="X29">
            <v>1411300</v>
          </cell>
          <cell r="Y29">
            <v>91734.5</v>
          </cell>
          <cell r="Z29">
            <v>14677.52</v>
          </cell>
          <cell r="AA29">
            <v>107691.75</v>
          </cell>
          <cell r="AB29">
            <v>6999.9637499999999</v>
          </cell>
          <cell r="AC29">
            <v>1119.9942000000001</v>
          </cell>
          <cell r="AD29">
            <v>115811.70795</v>
          </cell>
        </row>
        <row r="30">
          <cell r="A30" t="str">
            <v>R00</v>
          </cell>
          <cell r="B30">
            <v>69600</v>
          </cell>
          <cell r="E30">
            <v>1392000</v>
          </cell>
          <cell r="K30">
            <v>29000</v>
          </cell>
          <cell r="L30">
            <v>30318</v>
          </cell>
          <cell r="M30">
            <v>60320</v>
          </cell>
          <cell r="N30">
            <v>292900</v>
          </cell>
          <cell r="O30">
            <v>140824</v>
          </cell>
          <cell r="Q30">
            <v>112406.32</v>
          </cell>
          <cell r="S30">
            <v>604800</v>
          </cell>
          <cell r="T30">
            <v>444620</v>
          </cell>
          <cell r="W30">
            <v>672000</v>
          </cell>
          <cell r="X30">
            <v>201726.32</v>
          </cell>
          <cell r="Y30">
            <v>13112.210800000001</v>
          </cell>
          <cell r="Z30">
            <v>2097.953728</v>
          </cell>
          <cell r="AA30">
            <v>30318</v>
          </cell>
          <cell r="AB30">
            <v>1970.67</v>
          </cell>
          <cell r="AC30">
            <v>315.30720000000002</v>
          </cell>
          <cell r="AD30">
            <v>32603.977199999998</v>
          </cell>
        </row>
        <row r="31">
          <cell r="A31" t="str">
            <v>R02</v>
          </cell>
          <cell r="B31">
            <v>359600</v>
          </cell>
          <cell r="F31">
            <v>730200</v>
          </cell>
          <cell r="H31">
            <v>1737877</v>
          </cell>
          <cell r="I31">
            <v>513722</v>
          </cell>
          <cell r="K31">
            <v>61712</v>
          </cell>
          <cell r="L31">
            <v>377485</v>
          </cell>
          <cell r="M31">
            <v>11648</v>
          </cell>
          <cell r="N31">
            <v>29000</v>
          </cell>
          <cell r="O31">
            <v>44152</v>
          </cell>
          <cell r="P31">
            <v>1898944</v>
          </cell>
          <cell r="R31">
            <v>5586919</v>
          </cell>
          <cell r="T31">
            <v>858400</v>
          </cell>
          <cell r="U31">
            <v>237655</v>
          </cell>
          <cell r="X31">
            <v>1157767</v>
          </cell>
          <cell r="Y31">
            <v>32162</v>
          </cell>
          <cell r="Z31">
            <v>12040.7768</v>
          </cell>
          <cell r="AA31">
            <v>2308591</v>
          </cell>
          <cell r="AB31">
            <v>150058.41500000001</v>
          </cell>
          <cell r="AC31">
            <v>24009.346400000002</v>
          </cell>
          <cell r="AD31">
            <v>2482658.7614000002</v>
          </cell>
        </row>
        <row r="32">
          <cell r="A32" t="str">
            <v>R05</v>
          </cell>
          <cell r="B32">
            <v>69600</v>
          </cell>
          <cell r="C32">
            <v>111453</v>
          </cell>
          <cell r="D32">
            <v>663520</v>
          </cell>
          <cell r="E32">
            <v>1392000</v>
          </cell>
          <cell r="F32">
            <v>730200</v>
          </cell>
          <cell r="G32">
            <v>179800</v>
          </cell>
          <cell r="H32">
            <v>1737877</v>
          </cell>
          <cell r="I32">
            <v>1727221</v>
          </cell>
          <cell r="J32">
            <v>754841</v>
          </cell>
          <cell r="K32">
            <v>1713000</v>
          </cell>
          <cell r="L32">
            <v>1916946</v>
          </cell>
          <cell r="M32">
            <v>961466</v>
          </cell>
          <cell r="N32">
            <v>292900</v>
          </cell>
          <cell r="O32">
            <v>124738</v>
          </cell>
          <cell r="P32">
            <v>863627</v>
          </cell>
          <cell r="Q32">
            <v>1015691</v>
          </cell>
          <cell r="R32">
            <v>5586919</v>
          </cell>
          <cell r="S32">
            <v>604800</v>
          </cell>
          <cell r="T32">
            <v>120000</v>
          </cell>
          <cell r="U32">
            <v>212002</v>
          </cell>
          <cell r="V32">
            <v>719200</v>
          </cell>
          <cell r="W32">
            <v>672000</v>
          </cell>
          <cell r="X32">
            <v>212002</v>
          </cell>
          <cell r="Y32">
            <v>13780.130000000001</v>
          </cell>
          <cell r="Z32">
            <v>2204.8208000000004</v>
          </cell>
          <cell r="AA32">
            <v>1015691</v>
          </cell>
          <cell r="AB32">
            <v>66019.915000000008</v>
          </cell>
          <cell r="AC32">
            <v>10563.186400000002</v>
          </cell>
          <cell r="AD32">
            <v>1092274.1014</v>
          </cell>
        </row>
        <row r="33">
          <cell r="A33" t="str">
            <v>R06</v>
          </cell>
          <cell r="D33">
            <v>457200</v>
          </cell>
          <cell r="E33">
            <v>599200</v>
          </cell>
          <cell r="G33">
            <v>4460468</v>
          </cell>
          <cell r="L33">
            <v>726902</v>
          </cell>
          <cell r="X33">
            <v>599200</v>
          </cell>
          <cell r="Y33">
            <v>32162</v>
          </cell>
          <cell r="Z33">
            <v>6231.68</v>
          </cell>
          <cell r="AA33">
            <v>5676732</v>
          </cell>
          <cell r="AB33">
            <v>368987.58</v>
          </cell>
          <cell r="AC33">
            <v>59038.012800000004</v>
          </cell>
          <cell r="AD33">
            <v>6104757.5927999998</v>
          </cell>
        </row>
        <row r="34">
          <cell r="A34" t="str">
            <v>R09</v>
          </cell>
          <cell r="F34">
            <v>2800000</v>
          </cell>
          <cell r="I34">
            <v>7936311</v>
          </cell>
          <cell r="K34">
            <v>82360</v>
          </cell>
          <cell r="M34">
            <v>32480</v>
          </cell>
          <cell r="Q34">
            <v>58000</v>
          </cell>
          <cell r="T34">
            <v>193720</v>
          </cell>
          <cell r="X34">
            <v>366560</v>
          </cell>
          <cell r="Y34">
            <v>32162</v>
          </cell>
          <cell r="Z34">
            <v>3812.2240000000002</v>
          </cell>
          <cell r="AA34">
            <v>2832162</v>
          </cell>
          <cell r="AB34">
            <v>184090.53</v>
          </cell>
          <cell r="AC34">
            <v>29454.484800000002</v>
          </cell>
          <cell r="AD34">
            <v>3045707.0148</v>
          </cell>
        </row>
        <row r="35">
          <cell r="A35" t="str">
            <v>REF. APE</v>
          </cell>
          <cell r="E35">
            <v>780245</v>
          </cell>
          <cell r="J35">
            <v>138040</v>
          </cell>
          <cell r="K35">
            <v>1001000</v>
          </cell>
          <cell r="N35">
            <v>392080</v>
          </cell>
          <cell r="S35">
            <v>70755</v>
          </cell>
          <cell r="T35">
            <v>392000</v>
          </cell>
          <cell r="U35">
            <v>1997036</v>
          </cell>
          <cell r="X35">
            <v>2197862</v>
          </cell>
          <cell r="Y35">
            <v>47300</v>
          </cell>
          <cell r="Z35">
            <v>1435.616</v>
          </cell>
          <cell r="AA35">
            <v>6878278</v>
          </cell>
          <cell r="AB35">
            <v>447088.07</v>
          </cell>
          <cell r="AC35">
            <v>71534.09120000001</v>
          </cell>
          <cell r="AD35">
            <v>7396900.1612</v>
          </cell>
        </row>
        <row r="36">
          <cell r="A36" t="str">
            <v>006</v>
          </cell>
          <cell r="C36">
            <v>336000</v>
          </cell>
          <cell r="E36">
            <v>556800</v>
          </cell>
          <cell r="J36">
            <v>388230</v>
          </cell>
          <cell r="P36">
            <v>674833</v>
          </cell>
          <cell r="R36">
            <v>250849</v>
          </cell>
          <cell r="T36">
            <v>576520</v>
          </cell>
          <cell r="X36">
            <v>576520</v>
          </cell>
          <cell r="Y36">
            <v>37473.800000000003</v>
          </cell>
          <cell r="Z36">
            <v>5995.8080000000009</v>
          </cell>
          <cell r="AA36">
            <v>336000</v>
          </cell>
          <cell r="AB36">
            <v>21840</v>
          </cell>
          <cell r="AC36">
            <v>3494.4</v>
          </cell>
          <cell r="AD36">
            <v>361334.4</v>
          </cell>
        </row>
        <row r="37">
          <cell r="A37" t="str">
            <v>019</v>
          </cell>
          <cell r="E37">
            <v>41589</v>
          </cell>
          <cell r="F37">
            <v>603200</v>
          </cell>
          <cell r="G37">
            <v>2823830</v>
          </cell>
          <cell r="K37">
            <v>1922442</v>
          </cell>
          <cell r="M37">
            <v>295800</v>
          </cell>
          <cell r="N37">
            <v>1168000</v>
          </cell>
          <cell r="T37">
            <v>540792</v>
          </cell>
          <cell r="X37">
            <v>2000000</v>
          </cell>
          <cell r="Y37">
            <v>19227</v>
          </cell>
          <cell r="Z37">
            <v>3076.32</v>
          </cell>
          <cell r="AA37">
            <v>2000000</v>
          </cell>
          <cell r="AB37">
            <v>130000</v>
          </cell>
          <cell r="AC37">
            <v>20800</v>
          </cell>
          <cell r="AD37">
            <v>2150800</v>
          </cell>
        </row>
        <row r="38">
          <cell r="A38" t="str">
            <v>Total general</v>
          </cell>
          <cell r="B38">
            <v>5144362</v>
          </cell>
          <cell r="C38">
            <v>336000</v>
          </cell>
          <cell r="D38">
            <v>457200</v>
          </cell>
          <cell r="E38">
            <v>780245</v>
          </cell>
          <cell r="F38">
            <v>2800000</v>
          </cell>
          <cell r="G38">
            <v>4460468</v>
          </cell>
          <cell r="H38">
            <v>39675</v>
          </cell>
          <cell r="I38">
            <v>333465</v>
          </cell>
          <cell r="J38">
            <v>864640</v>
          </cell>
          <cell r="K38">
            <v>1001000</v>
          </cell>
          <cell r="L38">
            <v>6298841</v>
          </cell>
          <cell r="M38">
            <v>766329</v>
          </cell>
          <cell r="N38">
            <v>392080</v>
          </cell>
          <cell r="O38">
            <v>1274944</v>
          </cell>
          <cell r="P38">
            <v>2494392</v>
          </cell>
          <cell r="Q38">
            <v>7518613</v>
          </cell>
          <cell r="R38">
            <v>363080</v>
          </cell>
          <cell r="S38">
            <v>70755</v>
          </cell>
          <cell r="T38">
            <v>392000</v>
          </cell>
          <cell r="U38">
            <v>1997036</v>
          </cell>
          <cell r="V38">
            <v>267960</v>
          </cell>
          <cell r="W38">
            <v>9248839</v>
          </cell>
          <cell r="X38">
            <v>4197862</v>
          </cell>
          <cell r="Y38">
            <v>143786</v>
          </cell>
          <cell r="Z38">
            <v>1675040</v>
          </cell>
          <cell r="AA38">
            <v>53318612</v>
          </cell>
          <cell r="AB38">
            <v>3465709.7800000003</v>
          </cell>
          <cell r="AC38">
            <v>554513.56480000005</v>
          </cell>
          <cell r="AD38">
            <v>57338835.344800003</v>
          </cell>
        </row>
      </sheetData>
      <sheetData sheetId="15" refreshError="1">
        <row r="3">
          <cell r="A3" t="str">
            <v>Suma de VALORES</v>
          </cell>
          <cell r="B3" t="str">
            <v>PROVEEDORES</v>
          </cell>
        </row>
        <row r="4">
          <cell r="A4" t="str">
            <v>CODIGO</v>
          </cell>
          <cell r="B4" t="str">
            <v>AIRE AMBIENTE</v>
          </cell>
          <cell r="C4" t="str">
            <v>ALBERTO VALENCIA</v>
          </cell>
          <cell r="D4" t="str">
            <v>CANTERAS DE COLOMBIA</v>
          </cell>
          <cell r="E4" t="str">
            <v>CERRADURAS METALICAS</v>
          </cell>
          <cell r="F4" t="str">
            <v>CONDISEÑO</v>
          </cell>
          <cell r="G4" t="str">
            <v>CONEQUIPOS</v>
          </cell>
          <cell r="H4" t="str">
            <v>COPAQUES</v>
          </cell>
          <cell r="I4" t="str">
            <v>DOMINGO CORREA</v>
          </cell>
          <cell r="J4" t="str">
            <v>EVELIO GALEANO</v>
          </cell>
          <cell r="K4" t="str">
            <v>FERRET. EL MACHUELO</v>
          </cell>
          <cell r="L4" t="str">
            <v>FERROSVEL</v>
          </cell>
          <cell r="M4" t="str">
            <v>FREDY CARDONA</v>
          </cell>
          <cell r="N4" t="str">
            <v>GERARDO ALZATE</v>
          </cell>
          <cell r="O4" t="str">
            <v>HUVER BUITRAGO</v>
          </cell>
          <cell r="P4" t="str">
            <v>JORGE MERINO</v>
          </cell>
          <cell r="Q4" t="str">
            <v>JORGE PALACIO</v>
          </cell>
          <cell r="R4" t="str">
            <v>LUIS ANGEL ARISTIZABAL</v>
          </cell>
          <cell r="S4" t="str">
            <v>LUIS EDUARDO ROJAS</v>
          </cell>
          <cell r="T4" t="str">
            <v>MANUEL ROSAS</v>
          </cell>
          <cell r="U4" t="str">
            <v>PAULA TRUJILLO</v>
          </cell>
          <cell r="V4" t="str">
            <v>RAFAEL BARRAGAN</v>
          </cell>
          <cell r="W4" t="str">
            <v>WILLINGTON GALLEGO</v>
          </cell>
          <cell r="X4" t="str">
            <v>Total general</v>
          </cell>
          <cell r="Y4" t="str">
            <v>UTILIDAD</v>
          </cell>
          <cell r="Z4" t="str">
            <v>IVA</v>
          </cell>
          <cell r="AA4" t="str">
            <v>TOTAL</v>
          </cell>
        </row>
        <row r="5">
          <cell r="A5" t="str">
            <v>001</v>
          </cell>
          <cell r="B5">
            <v>1277532</v>
          </cell>
          <cell r="C5">
            <v>44929</v>
          </cell>
          <cell r="D5">
            <v>607841.4</v>
          </cell>
          <cell r="E5">
            <v>118603.2</v>
          </cell>
          <cell r="F5">
            <v>7709.2079999999996</v>
          </cell>
          <cell r="G5">
            <v>20209.985280000001</v>
          </cell>
          <cell r="H5">
            <v>146522.39327999999</v>
          </cell>
          <cell r="I5">
            <v>1235238</v>
          </cell>
          <cell r="J5">
            <v>1467168</v>
          </cell>
          <cell r="L5">
            <v>209678</v>
          </cell>
          <cell r="N5">
            <v>82685</v>
          </cell>
          <cell r="P5">
            <v>313600</v>
          </cell>
          <cell r="Q5">
            <v>3529384</v>
          </cell>
          <cell r="R5">
            <v>229409.96000000002</v>
          </cell>
          <cell r="S5">
            <v>36705.593600000007</v>
          </cell>
          <cell r="T5">
            <v>3795499.5535999998</v>
          </cell>
          <cell r="X5">
            <v>1673817</v>
          </cell>
          <cell r="Y5">
            <v>108798.10500000001</v>
          </cell>
          <cell r="Z5">
            <v>17407.696800000002</v>
          </cell>
          <cell r="AA5">
            <v>1800022.8018</v>
          </cell>
        </row>
        <row r="6">
          <cell r="A6" t="str">
            <v>005</v>
          </cell>
          <cell r="B6">
            <v>1823524.2</v>
          </cell>
          <cell r="C6">
            <v>118603.2</v>
          </cell>
          <cell r="D6">
            <v>1823524.2</v>
          </cell>
          <cell r="E6">
            <v>118603.2</v>
          </cell>
          <cell r="F6">
            <v>7709.2079999999996</v>
          </cell>
          <cell r="G6">
            <v>20209.985280000001</v>
          </cell>
          <cell r="H6">
            <v>146522.39327999999</v>
          </cell>
          <cell r="I6">
            <v>2066792</v>
          </cell>
          <cell r="L6">
            <v>289000</v>
          </cell>
          <cell r="O6">
            <v>9000</v>
          </cell>
          <cell r="Q6">
            <v>289000</v>
          </cell>
          <cell r="R6">
            <v>18785</v>
          </cell>
          <cell r="S6">
            <v>475500</v>
          </cell>
          <cell r="T6">
            <v>310790.59999999998</v>
          </cell>
          <cell r="X6">
            <v>475500</v>
          </cell>
          <cell r="Y6">
            <v>30907.5</v>
          </cell>
          <cell r="Z6">
            <v>4945.2</v>
          </cell>
          <cell r="AA6">
            <v>511352.7</v>
          </cell>
        </row>
        <row r="7">
          <cell r="A7" t="str">
            <v>017</v>
          </cell>
          <cell r="B7">
            <v>607841.4</v>
          </cell>
          <cell r="C7">
            <v>118603.2</v>
          </cell>
          <cell r="D7">
            <v>607841.4</v>
          </cell>
          <cell r="E7">
            <v>118603.2</v>
          </cell>
          <cell r="F7">
            <v>7709.2079999999996</v>
          </cell>
          <cell r="G7">
            <v>20209.985280000001</v>
          </cell>
          <cell r="H7">
            <v>146522.39327999999</v>
          </cell>
          <cell r="I7">
            <v>694144</v>
          </cell>
          <cell r="O7">
            <v>9000</v>
          </cell>
          <cell r="Q7">
            <v>694144</v>
          </cell>
          <cell r="R7">
            <v>45119.360000000001</v>
          </cell>
          <cell r="S7">
            <v>7219.0976000000001</v>
          </cell>
          <cell r="T7">
            <v>746482.45759999997</v>
          </cell>
          <cell r="V7">
            <v>4137755</v>
          </cell>
          <cell r="X7">
            <v>4137755</v>
          </cell>
          <cell r="Y7">
            <v>268954.07500000001</v>
          </cell>
          <cell r="Z7">
            <v>43032.652000000002</v>
          </cell>
          <cell r="AA7">
            <v>4449741.727</v>
          </cell>
        </row>
        <row r="8">
          <cell r="A8" t="str">
            <v>025</v>
          </cell>
          <cell r="B8">
            <v>266800</v>
          </cell>
          <cell r="C8">
            <v>3580366</v>
          </cell>
          <cell r="D8">
            <v>1750000</v>
          </cell>
          <cell r="E8">
            <v>118603.2</v>
          </cell>
          <cell r="F8">
            <v>7709.2079999999996</v>
          </cell>
          <cell r="G8">
            <v>20209.985280000001</v>
          </cell>
          <cell r="H8">
            <v>146522.39327999999</v>
          </cell>
          <cell r="I8">
            <v>239563</v>
          </cell>
          <cell r="J8">
            <v>1222640</v>
          </cell>
          <cell r="N8">
            <v>638928</v>
          </cell>
          <cell r="O8">
            <v>9000</v>
          </cell>
          <cell r="P8">
            <v>302238</v>
          </cell>
          <cell r="Q8">
            <v>239563</v>
          </cell>
          <cell r="R8">
            <v>15571.595000000001</v>
          </cell>
          <cell r="S8">
            <v>2491.4552000000003</v>
          </cell>
          <cell r="T8">
            <v>257626.0502</v>
          </cell>
          <cell r="X8">
            <v>4219294</v>
          </cell>
          <cell r="Y8">
            <v>274254.11</v>
          </cell>
          <cell r="Z8">
            <v>43880.657599999999</v>
          </cell>
          <cell r="AA8">
            <v>4537428.7675999999</v>
          </cell>
        </row>
        <row r="9">
          <cell r="A9" t="str">
            <v>026</v>
          </cell>
          <cell r="B9">
            <v>1297222.5</v>
          </cell>
          <cell r="C9">
            <v>118603.2</v>
          </cell>
          <cell r="D9">
            <v>6811006</v>
          </cell>
          <cell r="E9">
            <v>1415825.7</v>
          </cell>
          <cell r="F9">
            <v>92028.670499999993</v>
          </cell>
          <cell r="G9">
            <v>241256.69928</v>
          </cell>
          <cell r="H9">
            <v>263760</v>
          </cell>
          <cell r="I9">
            <v>259561</v>
          </cell>
          <cell r="J9">
            <v>338152</v>
          </cell>
          <cell r="K9">
            <v>215500</v>
          </cell>
          <cell r="N9">
            <v>686256</v>
          </cell>
          <cell r="Q9">
            <v>523321</v>
          </cell>
          <cell r="R9">
            <v>34015.864999999998</v>
          </cell>
          <cell r="S9">
            <v>5442.5383999999995</v>
          </cell>
          <cell r="T9">
            <v>562779.40339999995</v>
          </cell>
          <cell r="X9">
            <v>686256</v>
          </cell>
          <cell r="Y9">
            <v>44606.64</v>
          </cell>
          <cell r="Z9">
            <v>7137.0623999999998</v>
          </cell>
          <cell r="AA9">
            <v>737999.70240000007</v>
          </cell>
        </row>
        <row r="10">
          <cell r="A10" t="str">
            <v>101</v>
          </cell>
          <cell r="C10">
            <v>118603.2</v>
          </cell>
          <cell r="D10">
            <v>1750000</v>
          </cell>
          <cell r="E10">
            <v>118603.2</v>
          </cell>
          <cell r="F10">
            <v>7709.2079999999996</v>
          </cell>
          <cell r="G10">
            <v>20209.985280000001</v>
          </cell>
          <cell r="H10">
            <v>146522.39327999999</v>
          </cell>
          <cell r="I10">
            <v>16800</v>
          </cell>
          <cell r="J10">
            <v>37584</v>
          </cell>
          <cell r="M10">
            <v>60000</v>
          </cell>
          <cell r="N10">
            <v>45240</v>
          </cell>
          <cell r="Q10">
            <v>501120</v>
          </cell>
          <cell r="R10">
            <v>32572.800000000003</v>
          </cell>
          <cell r="S10">
            <v>5211.6480000000001</v>
          </cell>
          <cell r="T10">
            <v>538904.44800000009</v>
          </cell>
          <cell r="X10">
            <v>62040</v>
          </cell>
          <cell r="Y10">
            <v>4032.6000000000004</v>
          </cell>
          <cell r="Z10">
            <v>645.21600000000012</v>
          </cell>
          <cell r="AA10">
            <v>66717.816000000006</v>
          </cell>
        </row>
        <row r="11">
          <cell r="A11" t="str">
            <v>102</v>
          </cell>
          <cell r="B11">
            <v>6350213</v>
          </cell>
          <cell r="C11">
            <v>118603.2</v>
          </cell>
          <cell r="D11">
            <v>13350213</v>
          </cell>
          <cell r="E11">
            <v>118603.2</v>
          </cell>
          <cell r="F11">
            <v>632187</v>
          </cell>
          <cell r="G11">
            <v>20209.985280000001</v>
          </cell>
          <cell r="H11">
            <v>105168</v>
          </cell>
          <cell r="I11">
            <v>493974</v>
          </cell>
          <cell r="J11">
            <v>391152</v>
          </cell>
          <cell r="M11">
            <v>50000</v>
          </cell>
          <cell r="N11">
            <v>501120</v>
          </cell>
          <cell r="Q11">
            <v>1231329</v>
          </cell>
          <cell r="R11">
            <v>80036.385000000009</v>
          </cell>
          <cell r="S11">
            <v>12805.821600000001</v>
          </cell>
          <cell r="T11">
            <v>1324171.2065999999</v>
          </cell>
          <cell r="X11">
            <v>501120</v>
          </cell>
          <cell r="Y11">
            <v>32572.800000000003</v>
          </cell>
          <cell r="Z11">
            <v>5211.6480000000001</v>
          </cell>
          <cell r="AA11">
            <v>538904.44800000009</v>
          </cell>
        </row>
        <row r="12">
          <cell r="A12" t="str">
            <v>104</v>
          </cell>
          <cell r="B12">
            <v>156600</v>
          </cell>
          <cell r="C12">
            <v>799197</v>
          </cell>
          <cell r="D12">
            <v>2210032</v>
          </cell>
          <cell r="E12">
            <v>118603.2</v>
          </cell>
          <cell r="F12">
            <v>7709.2079999999996</v>
          </cell>
          <cell r="G12">
            <v>20209.985280000001</v>
          </cell>
          <cell r="H12">
            <v>146522.39327999999</v>
          </cell>
          <cell r="I12">
            <v>16800</v>
          </cell>
          <cell r="J12">
            <v>3058850</v>
          </cell>
          <cell r="K12">
            <v>290433</v>
          </cell>
          <cell r="N12">
            <v>363776</v>
          </cell>
          <cell r="O12">
            <v>1066759</v>
          </cell>
          <cell r="Q12">
            <v>799197</v>
          </cell>
          <cell r="R12">
            <v>51947.805</v>
          </cell>
          <cell r="S12">
            <v>8311.6488000000008</v>
          </cell>
          <cell r="T12">
            <v>859456.45380000002</v>
          </cell>
          <cell r="X12">
            <v>3439426</v>
          </cell>
          <cell r="Y12">
            <v>223562.69</v>
          </cell>
          <cell r="Z12">
            <v>35770.030400000003</v>
          </cell>
          <cell r="AA12">
            <v>3698758.7204</v>
          </cell>
        </row>
        <row r="13">
          <cell r="A13" t="str">
            <v>105</v>
          </cell>
          <cell r="C13">
            <v>118603.2</v>
          </cell>
          <cell r="D13">
            <v>44800</v>
          </cell>
          <cell r="E13">
            <v>118603.2</v>
          </cell>
          <cell r="F13">
            <v>7709.2079999999996</v>
          </cell>
          <cell r="G13">
            <v>20209.985280000001</v>
          </cell>
          <cell r="H13">
            <v>636422</v>
          </cell>
          <cell r="I13">
            <v>150774</v>
          </cell>
          <cell r="J13">
            <v>105560</v>
          </cell>
          <cell r="O13">
            <v>1531200</v>
          </cell>
          <cell r="Q13">
            <v>831497</v>
          </cell>
          <cell r="R13">
            <v>54047.305</v>
          </cell>
          <cell r="S13">
            <v>8647.5688000000009</v>
          </cell>
          <cell r="T13">
            <v>894191.87380000006</v>
          </cell>
          <cell r="X13">
            <v>741982</v>
          </cell>
          <cell r="Y13">
            <v>48228.83</v>
          </cell>
          <cell r="Z13">
            <v>7716.6128000000008</v>
          </cell>
          <cell r="AA13">
            <v>797927.44279999996</v>
          </cell>
        </row>
        <row r="14">
          <cell r="A14" t="str">
            <v>106</v>
          </cell>
          <cell r="C14">
            <v>118603.2</v>
          </cell>
          <cell r="D14">
            <v>174720</v>
          </cell>
          <cell r="E14">
            <v>118603.2</v>
          </cell>
          <cell r="F14">
            <v>7709.2079999999996</v>
          </cell>
          <cell r="G14">
            <v>20209.985280000001</v>
          </cell>
          <cell r="H14">
            <v>43008</v>
          </cell>
          <cell r="I14">
            <v>75400</v>
          </cell>
          <cell r="J14">
            <v>94609</v>
          </cell>
          <cell r="L14">
            <v>1773025</v>
          </cell>
          <cell r="N14">
            <v>75957</v>
          </cell>
          <cell r="Q14">
            <v>118408</v>
          </cell>
          <cell r="R14">
            <v>7696.52</v>
          </cell>
          <cell r="S14">
            <v>1231.4432000000002</v>
          </cell>
          <cell r="T14">
            <v>127335.9632</v>
          </cell>
          <cell r="X14">
            <v>75957</v>
          </cell>
          <cell r="Y14">
            <v>4937.2049999999999</v>
          </cell>
          <cell r="Z14">
            <v>789.95280000000002</v>
          </cell>
          <cell r="AA14">
            <v>81684.157800000001</v>
          </cell>
        </row>
        <row r="15">
          <cell r="A15" t="str">
            <v>107</v>
          </cell>
          <cell r="B15">
            <v>1297222.5</v>
          </cell>
          <cell r="E15">
            <v>1297222.5</v>
          </cell>
          <cell r="F15">
            <v>84319.462500000009</v>
          </cell>
          <cell r="G15">
            <v>31137</v>
          </cell>
          <cell r="H15">
            <v>127680</v>
          </cell>
          <cell r="I15">
            <v>102452</v>
          </cell>
          <cell r="J15">
            <v>90248</v>
          </cell>
          <cell r="M15">
            <v>131544</v>
          </cell>
          <cell r="N15">
            <v>75168</v>
          </cell>
          <cell r="Q15">
            <v>261269</v>
          </cell>
          <cell r="R15">
            <v>16982.485000000001</v>
          </cell>
          <cell r="S15">
            <v>2717.1976</v>
          </cell>
          <cell r="T15">
            <v>280968.6826</v>
          </cell>
          <cell r="W15">
            <v>12992</v>
          </cell>
          <cell r="X15">
            <v>206712</v>
          </cell>
          <cell r="Y15">
            <v>13436.28</v>
          </cell>
          <cell r="Z15">
            <v>2149.8048000000003</v>
          </cell>
          <cell r="AA15">
            <v>222298.08480000001</v>
          </cell>
        </row>
        <row r="16">
          <cell r="A16" t="str">
            <v>108</v>
          </cell>
          <cell r="B16">
            <v>1297222.5</v>
          </cell>
          <cell r="C16">
            <v>285638</v>
          </cell>
          <cell r="D16">
            <v>525000</v>
          </cell>
          <cell r="E16">
            <v>1822222.5</v>
          </cell>
          <cell r="F16">
            <v>118444.46250000001</v>
          </cell>
          <cell r="G16">
            <v>69282</v>
          </cell>
          <cell r="H16">
            <v>2251173.6765000001</v>
          </cell>
          <cell r="I16">
            <v>255775</v>
          </cell>
          <cell r="J16">
            <v>888297</v>
          </cell>
          <cell r="N16">
            <v>233392</v>
          </cell>
          <cell r="O16">
            <v>308884</v>
          </cell>
          <cell r="P16">
            <v>3463209</v>
          </cell>
          <cell r="Q16">
            <v>325057</v>
          </cell>
          <cell r="R16">
            <v>21128.705000000002</v>
          </cell>
          <cell r="S16">
            <v>3380.5928000000004</v>
          </cell>
          <cell r="T16">
            <v>349566.2978</v>
          </cell>
          <cell r="X16">
            <v>233392</v>
          </cell>
          <cell r="Y16">
            <v>15170.480000000001</v>
          </cell>
          <cell r="Z16">
            <v>2427.2768000000001</v>
          </cell>
          <cell r="AA16">
            <v>250989.7568</v>
          </cell>
        </row>
        <row r="17">
          <cell r="A17" t="str">
            <v>109</v>
          </cell>
          <cell r="B17">
            <v>1297222.5</v>
          </cell>
          <cell r="C17">
            <v>1087196</v>
          </cell>
          <cell r="D17">
            <v>69440</v>
          </cell>
          <cell r="E17">
            <v>2909418.5</v>
          </cell>
          <cell r="F17">
            <v>374761</v>
          </cell>
          <cell r="G17">
            <v>495764.91240000003</v>
          </cell>
          <cell r="H17">
            <v>1045351</v>
          </cell>
          <cell r="I17">
            <v>451821</v>
          </cell>
          <cell r="J17">
            <v>134263</v>
          </cell>
          <cell r="K17">
            <v>114927</v>
          </cell>
          <cell r="M17">
            <v>30016</v>
          </cell>
          <cell r="N17">
            <v>495969</v>
          </cell>
          <cell r="Q17">
            <v>1941373</v>
          </cell>
          <cell r="R17">
            <v>126189.24500000001</v>
          </cell>
          <cell r="S17">
            <v>20190.279200000001</v>
          </cell>
          <cell r="T17">
            <v>2087752.5242000001</v>
          </cell>
          <cell r="V17">
            <v>82118</v>
          </cell>
          <cell r="W17">
            <v>28814</v>
          </cell>
          <cell r="X17">
            <v>640912</v>
          </cell>
          <cell r="Y17">
            <v>41659.279999999999</v>
          </cell>
          <cell r="Z17">
            <v>6665.4848000000002</v>
          </cell>
          <cell r="AA17">
            <v>689236.7648</v>
          </cell>
        </row>
        <row r="18">
          <cell r="A18" t="str">
            <v>110</v>
          </cell>
          <cell r="B18">
            <v>5188890</v>
          </cell>
          <cell r="C18">
            <v>2273228</v>
          </cell>
          <cell r="D18">
            <v>1050000</v>
          </cell>
          <cell r="E18">
            <v>8512118</v>
          </cell>
          <cell r="F18">
            <v>1422995</v>
          </cell>
          <cell r="G18">
            <v>1450464.9072</v>
          </cell>
          <cell r="H18">
            <v>114688</v>
          </cell>
          <cell r="I18">
            <v>115258</v>
          </cell>
          <cell r="J18">
            <v>7517</v>
          </cell>
          <cell r="K18">
            <v>290433</v>
          </cell>
          <cell r="L18">
            <v>469336</v>
          </cell>
          <cell r="M18">
            <v>728000</v>
          </cell>
          <cell r="N18">
            <v>371107</v>
          </cell>
          <cell r="O18">
            <v>1531200</v>
          </cell>
          <cell r="P18">
            <v>3765447</v>
          </cell>
          <cell r="Q18">
            <v>1652941</v>
          </cell>
          <cell r="R18">
            <v>107441.16500000001</v>
          </cell>
          <cell r="S18">
            <v>17190.5864</v>
          </cell>
          <cell r="T18">
            <v>1777572.7514</v>
          </cell>
          <cell r="X18">
            <v>1575960</v>
          </cell>
          <cell r="Y18">
            <v>102437.40000000001</v>
          </cell>
          <cell r="Z18">
            <v>16389.984</v>
          </cell>
          <cell r="AA18">
            <v>1694787.3839999998</v>
          </cell>
        </row>
        <row r="19">
          <cell r="A19" t="str">
            <v>111</v>
          </cell>
          <cell r="D19">
            <v>56000</v>
          </cell>
          <cell r="F19">
            <v>415512</v>
          </cell>
          <cell r="I19">
            <v>12320</v>
          </cell>
          <cell r="J19">
            <v>1444083</v>
          </cell>
          <cell r="L19">
            <v>24180.6</v>
          </cell>
          <cell r="M19">
            <v>121128</v>
          </cell>
          <cell r="N19">
            <v>75725</v>
          </cell>
          <cell r="Q19">
            <v>992537</v>
          </cell>
          <cell r="R19">
            <v>64514.904999999999</v>
          </cell>
          <cell r="S19">
            <v>10322.3848</v>
          </cell>
          <cell r="T19">
            <v>1067374.2897999999</v>
          </cell>
          <cell r="W19">
            <v>1066351</v>
          </cell>
          <cell r="X19">
            <v>1653256</v>
          </cell>
          <cell r="Y19">
            <v>107461.64</v>
          </cell>
          <cell r="Z19">
            <v>17193.862400000002</v>
          </cell>
          <cell r="AA19">
            <v>1777911.5023999999</v>
          </cell>
        </row>
        <row r="20">
          <cell r="A20" t="str">
            <v>112</v>
          </cell>
          <cell r="D20">
            <v>174720</v>
          </cell>
          <cell r="F20">
            <v>1040019</v>
          </cell>
          <cell r="H20">
            <v>596624</v>
          </cell>
          <cell r="I20">
            <v>827972</v>
          </cell>
          <cell r="J20">
            <v>529106</v>
          </cell>
          <cell r="N20">
            <v>832091</v>
          </cell>
          <cell r="Q20">
            <v>2639335</v>
          </cell>
          <cell r="R20">
            <v>171556.77499999999</v>
          </cell>
          <cell r="S20">
            <v>27449.083999999999</v>
          </cell>
          <cell r="T20">
            <v>2838340.8589999997</v>
          </cell>
          <cell r="W20">
            <v>1038246</v>
          </cell>
          <cell r="X20">
            <v>1361197</v>
          </cell>
          <cell r="Y20">
            <v>88477.805000000008</v>
          </cell>
          <cell r="Z20">
            <v>14156.448800000002</v>
          </cell>
          <cell r="AA20">
            <v>1463831.2537999998</v>
          </cell>
        </row>
        <row r="21">
          <cell r="A21" t="str">
            <v>113</v>
          </cell>
          <cell r="C21">
            <v>507420</v>
          </cell>
          <cell r="D21">
            <v>214438</v>
          </cell>
          <cell r="G21">
            <v>97807</v>
          </cell>
          <cell r="I21">
            <v>428736</v>
          </cell>
          <cell r="J21">
            <v>875299</v>
          </cell>
          <cell r="N21">
            <v>914391</v>
          </cell>
          <cell r="Q21">
            <v>428736</v>
          </cell>
          <cell r="R21">
            <v>27867.84</v>
          </cell>
          <cell r="S21">
            <v>4458.8544000000002</v>
          </cell>
          <cell r="T21">
            <v>461062.69440000004</v>
          </cell>
          <cell r="X21">
            <v>2101935</v>
          </cell>
          <cell r="Y21">
            <v>136625.77499999999</v>
          </cell>
          <cell r="Z21">
            <v>21860.124</v>
          </cell>
          <cell r="AA21">
            <v>2260420.8989999997</v>
          </cell>
        </row>
        <row r="22">
          <cell r="A22" t="str">
            <v>114</v>
          </cell>
          <cell r="C22">
            <v>90000</v>
          </cell>
          <cell r="D22">
            <v>122400</v>
          </cell>
          <cell r="E22">
            <v>81200</v>
          </cell>
          <cell r="I22">
            <v>406000</v>
          </cell>
          <cell r="J22">
            <v>40600</v>
          </cell>
          <cell r="N22">
            <v>223184</v>
          </cell>
          <cell r="Q22">
            <v>406000</v>
          </cell>
          <cell r="R22">
            <v>26390</v>
          </cell>
          <cell r="S22">
            <v>4222.3999999999996</v>
          </cell>
          <cell r="T22">
            <v>436612.4</v>
          </cell>
          <cell r="X22">
            <v>344984</v>
          </cell>
          <cell r="Y22">
            <v>22423.96</v>
          </cell>
          <cell r="Z22">
            <v>3587.8335999999999</v>
          </cell>
          <cell r="AA22">
            <v>370995.79360000003</v>
          </cell>
        </row>
        <row r="23">
          <cell r="A23" t="str">
            <v>160</v>
          </cell>
          <cell r="C23">
            <v>20000</v>
          </cell>
          <cell r="G23">
            <v>300374</v>
          </cell>
          <cell r="I23">
            <v>3086573</v>
          </cell>
          <cell r="J23">
            <v>221792</v>
          </cell>
          <cell r="L23">
            <v>24179.599999999999</v>
          </cell>
          <cell r="M23">
            <v>256420.32</v>
          </cell>
          <cell r="N23">
            <v>1582472</v>
          </cell>
          <cell r="P23">
            <v>173400</v>
          </cell>
          <cell r="Q23">
            <v>478212.32</v>
          </cell>
          <cell r="R23">
            <v>31083.800800000001</v>
          </cell>
          <cell r="S23">
            <v>4973.408128</v>
          </cell>
          <cell r="T23">
            <v>514269.52892800001</v>
          </cell>
          <cell r="W23">
            <v>554254</v>
          </cell>
          <cell r="X23">
            <v>2136726</v>
          </cell>
          <cell r="Y23">
            <v>138887.19</v>
          </cell>
          <cell r="Z23">
            <v>22221.950400000002</v>
          </cell>
          <cell r="AA23">
            <v>2297835.1403999999</v>
          </cell>
        </row>
        <row r="24">
          <cell r="A24" t="str">
            <v>200</v>
          </cell>
          <cell r="J24">
            <v>201840</v>
          </cell>
          <cell r="K24">
            <v>443120</v>
          </cell>
          <cell r="M24">
            <v>1164469.48</v>
          </cell>
          <cell r="O24">
            <v>179800</v>
          </cell>
          <cell r="Q24">
            <v>3347009.48</v>
          </cell>
          <cell r="R24">
            <v>504000</v>
          </cell>
          <cell r="S24">
            <v>34808.898592000005</v>
          </cell>
          <cell r="T24">
            <v>3599373.9947919999</v>
          </cell>
          <cell r="X24">
            <v>683800</v>
          </cell>
          <cell r="Y24">
            <v>44447</v>
          </cell>
          <cell r="Z24">
            <v>7111.52</v>
          </cell>
          <cell r="AA24">
            <v>735358.52</v>
          </cell>
        </row>
        <row r="25">
          <cell r="A25" t="str">
            <v>201</v>
          </cell>
          <cell r="K25">
            <v>75400</v>
          </cell>
          <cell r="L25">
            <v>24179.599999999999</v>
          </cell>
          <cell r="M25">
            <v>974492.8</v>
          </cell>
          <cell r="O25">
            <v>198360</v>
          </cell>
          <cell r="Q25">
            <v>1049892.8</v>
          </cell>
          <cell r="R25">
            <v>68243.032000000007</v>
          </cell>
          <cell r="S25">
            <v>10918.885120000001</v>
          </cell>
          <cell r="T25">
            <v>2951388</v>
          </cell>
          <cell r="X25">
            <v>3149748</v>
          </cell>
          <cell r="Y25">
            <v>204733.62</v>
          </cell>
          <cell r="Z25">
            <v>32757.379199999999</v>
          </cell>
          <cell r="AA25">
            <v>3387238.9992</v>
          </cell>
        </row>
        <row r="26">
          <cell r="A26" t="str">
            <v>203</v>
          </cell>
          <cell r="F26">
            <v>36269.4</v>
          </cell>
          <cell r="J26">
            <v>116000</v>
          </cell>
          <cell r="L26">
            <v>24179.599999999999</v>
          </cell>
          <cell r="M26">
            <v>173368.95999999999</v>
          </cell>
          <cell r="O26">
            <v>116000</v>
          </cell>
          <cell r="Q26">
            <v>289368.96000000002</v>
          </cell>
          <cell r="R26">
            <v>18808.982400000001</v>
          </cell>
          <cell r="S26">
            <v>3009.4371840000003</v>
          </cell>
          <cell r="T26">
            <v>311187.37958399998</v>
          </cell>
          <cell r="V26">
            <v>964087.48</v>
          </cell>
          <cell r="W26">
            <v>477444</v>
          </cell>
          <cell r="X26">
            <v>1080087.48</v>
          </cell>
          <cell r="Y26">
            <v>70205.686199999996</v>
          </cell>
          <cell r="Z26">
            <v>11232.909792</v>
          </cell>
          <cell r="AA26">
            <v>1161526.0759919998</v>
          </cell>
        </row>
        <row r="27">
          <cell r="A27" t="str">
            <v>205</v>
          </cell>
          <cell r="F27">
            <v>36269.4</v>
          </cell>
          <cell r="J27">
            <v>104400</v>
          </cell>
          <cell r="M27">
            <v>1479783</v>
          </cell>
          <cell r="O27">
            <v>40600</v>
          </cell>
          <cell r="Q27">
            <v>1584183</v>
          </cell>
          <cell r="R27">
            <v>102971.895</v>
          </cell>
          <cell r="S27">
            <v>16475.503199999999</v>
          </cell>
          <cell r="T27">
            <v>1703630.3981999999</v>
          </cell>
          <cell r="X27">
            <v>40600</v>
          </cell>
          <cell r="Y27">
            <v>2639</v>
          </cell>
          <cell r="Z27">
            <v>422.24</v>
          </cell>
          <cell r="AA27">
            <v>43661.24</v>
          </cell>
        </row>
        <row r="28">
          <cell r="A28" t="str">
            <v>206</v>
          </cell>
          <cell r="K28">
            <v>902480</v>
          </cell>
          <cell r="M28">
            <v>2743481.2</v>
          </cell>
          <cell r="O28">
            <v>110200</v>
          </cell>
          <cell r="Q28">
            <v>3645961.2</v>
          </cell>
          <cell r="R28">
            <v>236987.47800000003</v>
          </cell>
          <cell r="S28">
            <v>37917.996480000009</v>
          </cell>
          <cell r="T28">
            <v>3920866.6744800005</v>
          </cell>
          <cell r="X28">
            <v>110200</v>
          </cell>
          <cell r="Y28">
            <v>7163</v>
          </cell>
          <cell r="Z28">
            <v>1146.08</v>
          </cell>
          <cell r="AA28">
            <v>118509.08</v>
          </cell>
        </row>
        <row r="29">
          <cell r="A29" t="str">
            <v>207</v>
          </cell>
          <cell r="K29">
            <v>661200</v>
          </cell>
          <cell r="M29">
            <v>482444</v>
          </cell>
          <cell r="O29">
            <v>116000</v>
          </cell>
          <cell r="Q29">
            <v>1468444</v>
          </cell>
          <cell r="R29">
            <v>95448.86</v>
          </cell>
          <cell r="S29">
            <v>15271.8176</v>
          </cell>
          <cell r="T29">
            <v>1579164.6776000001</v>
          </cell>
          <cell r="X29">
            <v>116000</v>
          </cell>
          <cell r="Y29">
            <v>7540</v>
          </cell>
          <cell r="Z29">
            <v>1206.4000000000001</v>
          </cell>
          <cell r="AA29">
            <v>124746.4</v>
          </cell>
        </row>
        <row r="30">
          <cell r="A30" t="str">
            <v>208</v>
          </cell>
          <cell r="L30">
            <v>24179.599999999999</v>
          </cell>
          <cell r="M30">
            <v>96048</v>
          </cell>
          <cell r="O30">
            <v>583248</v>
          </cell>
          <cell r="Q30">
            <v>96048</v>
          </cell>
          <cell r="R30">
            <v>6243.12</v>
          </cell>
          <cell r="S30">
            <v>998.89919999999995</v>
          </cell>
          <cell r="T30">
            <v>69600</v>
          </cell>
          <cell r="U30">
            <v>2562560</v>
          </cell>
          <cell r="V30">
            <v>260476.38399999999</v>
          </cell>
          <cell r="X30">
            <v>913324.38399999996</v>
          </cell>
          <cell r="Y30">
            <v>59366.08496</v>
          </cell>
          <cell r="Z30">
            <v>9498.5735936000001</v>
          </cell>
          <cell r="AA30">
            <v>982189.04255359992</v>
          </cell>
        </row>
        <row r="31">
          <cell r="A31" t="str">
            <v>211</v>
          </cell>
          <cell r="D31">
            <v>72000</v>
          </cell>
          <cell r="M31">
            <v>336318.8</v>
          </cell>
          <cell r="O31">
            <v>48720</v>
          </cell>
          <cell r="Q31">
            <v>1865488.8</v>
          </cell>
          <cell r="R31">
            <v>121256.77200000001</v>
          </cell>
          <cell r="S31">
            <v>19401.083520000004</v>
          </cell>
          <cell r="T31">
            <v>1292240</v>
          </cell>
          <cell r="V31">
            <v>88606</v>
          </cell>
          <cell r="X31">
            <v>1340960</v>
          </cell>
          <cell r="Y31">
            <v>87162.400000000009</v>
          </cell>
          <cell r="Z31">
            <v>13945.984000000002</v>
          </cell>
          <cell r="AA31">
            <v>1442068.3839999998</v>
          </cell>
        </row>
        <row r="32">
          <cell r="A32" t="str">
            <v>213</v>
          </cell>
          <cell r="M32">
            <v>31320</v>
          </cell>
          <cell r="O32">
            <v>85376</v>
          </cell>
          <cell r="Q32">
            <v>31320</v>
          </cell>
          <cell r="R32">
            <v>2035.8000000000002</v>
          </cell>
          <cell r="S32">
            <v>325.72800000000001</v>
          </cell>
          <cell r="T32">
            <v>33681.528000000006</v>
          </cell>
          <cell r="X32">
            <v>85376</v>
          </cell>
          <cell r="Y32">
            <v>5549.4400000000005</v>
          </cell>
          <cell r="Z32">
            <v>887.9104000000001</v>
          </cell>
          <cell r="AA32">
            <v>91813.350399999996</v>
          </cell>
        </row>
        <row r="33">
          <cell r="A33" t="str">
            <v>391</v>
          </cell>
          <cell r="D33">
            <v>769800</v>
          </cell>
          <cell r="H33">
            <v>87500</v>
          </cell>
          <cell r="I33">
            <v>151200</v>
          </cell>
          <cell r="J33">
            <v>247817</v>
          </cell>
          <cell r="K33">
            <v>431520</v>
          </cell>
          <cell r="L33">
            <v>24179.599999999999</v>
          </cell>
          <cell r="M33">
            <v>210145.6</v>
          </cell>
          <cell r="Q33">
            <v>210145.6</v>
          </cell>
          <cell r="R33">
            <v>13659.464</v>
          </cell>
          <cell r="S33">
            <v>2185.51424</v>
          </cell>
          <cell r="T33">
            <v>225990.57824</v>
          </cell>
          <cell r="X33">
            <v>399017</v>
          </cell>
          <cell r="Y33">
            <v>25936.105</v>
          </cell>
          <cell r="Z33">
            <v>4149.7767999999996</v>
          </cell>
          <cell r="AA33">
            <v>429102.88179999997</v>
          </cell>
        </row>
        <row r="34">
          <cell r="A34" t="str">
            <v>400</v>
          </cell>
          <cell r="B34">
            <v>9824373</v>
          </cell>
          <cell r="F34">
            <v>1831733</v>
          </cell>
          <cell r="I34">
            <v>1834586</v>
          </cell>
          <cell r="K34">
            <v>141000</v>
          </cell>
          <cell r="O34">
            <v>11600</v>
          </cell>
          <cell r="Q34">
            <v>3666319</v>
          </cell>
          <cell r="R34">
            <v>238310.73500000002</v>
          </cell>
          <cell r="S34">
            <v>38129.717600000004</v>
          </cell>
          <cell r="T34">
            <v>58000</v>
          </cell>
          <cell r="X34">
            <v>69600</v>
          </cell>
          <cell r="Y34">
            <v>4524</v>
          </cell>
          <cell r="Z34">
            <v>723.84</v>
          </cell>
          <cell r="AA34">
            <v>74847.839999999997</v>
          </cell>
        </row>
        <row r="35">
          <cell r="A35" t="str">
            <v>401</v>
          </cell>
          <cell r="C35">
            <v>1680000</v>
          </cell>
          <cell r="J35">
            <v>60320</v>
          </cell>
          <cell r="L35">
            <v>1581454</v>
          </cell>
          <cell r="M35">
            <v>58000</v>
          </cell>
          <cell r="O35">
            <v>975850</v>
          </cell>
          <cell r="P35">
            <v>55080</v>
          </cell>
          <cell r="Q35">
            <v>1094170</v>
          </cell>
          <cell r="R35">
            <v>71121.05</v>
          </cell>
          <cell r="S35">
            <v>11379.368</v>
          </cell>
          <cell r="T35">
            <v>1176670.4180000001</v>
          </cell>
          <cell r="W35">
            <v>386120</v>
          </cell>
          <cell r="X35">
            <v>2066120</v>
          </cell>
          <cell r="Y35">
            <v>134297.80000000002</v>
          </cell>
          <cell r="Z35">
            <v>21487.648000000005</v>
          </cell>
          <cell r="AA35">
            <v>2221905.4479999999</v>
          </cell>
        </row>
        <row r="36">
          <cell r="A36" t="str">
            <v>403</v>
          </cell>
          <cell r="B36">
            <v>2424400</v>
          </cell>
          <cell r="F36">
            <v>87000</v>
          </cell>
          <cell r="P36">
            <v>4000000</v>
          </cell>
          <cell r="Q36">
            <v>385862</v>
          </cell>
          <cell r="R36">
            <v>260000</v>
          </cell>
          <cell r="S36">
            <v>41600</v>
          </cell>
          <cell r="T36">
            <v>4301600</v>
          </cell>
          <cell r="U36">
            <v>2958000</v>
          </cell>
          <cell r="X36">
            <v>472862</v>
          </cell>
          <cell r="Y36">
            <v>30736.030000000002</v>
          </cell>
          <cell r="Z36">
            <v>4917.7648000000008</v>
          </cell>
          <cell r="AA36">
            <v>508515.79480000003</v>
          </cell>
        </row>
        <row r="37">
          <cell r="A37" t="str">
            <v>B01</v>
          </cell>
          <cell r="D37">
            <v>50400</v>
          </cell>
          <cell r="E37">
            <v>27145</v>
          </cell>
          <cell r="F37">
            <v>387918</v>
          </cell>
          <cell r="G37">
            <v>20400</v>
          </cell>
          <cell r="H37">
            <v>669760</v>
          </cell>
          <cell r="M37">
            <v>367297</v>
          </cell>
          <cell r="O37">
            <v>840750</v>
          </cell>
          <cell r="Q37">
            <v>1155623</v>
          </cell>
          <cell r="R37">
            <v>75115.494999999995</v>
          </cell>
          <cell r="S37">
            <v>12018.4792</v>
          </cell>
          <cell r="T37">
            <v>145696</v>
          </cell>
          <cell r="V37">
            <v>304820</v>
          </cell>
          <cell r="X37">
            <v>145696</v>
          </cell>
          <cell r="Y37">
            <v>9470.24</v>
          </cell>
          <cell r="Z37">
            <v>1515.2384</v>
          </cell>
          <cell r="AA37">
            <v>156681.47839999999</v>
          </cell>
        </row>
        <row r="38">
          <cell r="A38" t="str">
            <v>BAS Y DEV</v>
          </cell>
          <cell r="C38">
            <v>24000</v>
          </cell>
          <cell r="D38">
            <v>11200</v>
          </cell>
          <cell r="F38">
            <v>337029</v>
          </cell>
          <cell r="H38">
            <v>19354</v>
          </cell>
          <cell r="I38">
            <v>7317296</v>
          </cell>
          <cell r="M38">
            <v>75400</v>
          </cell>
          <cell r="O38">
            <v>2522250</v>
          </cell>
          <cell r="Q38">
            <v>7708879</v>
          </cell>
          <cell r="R38">
            <v>501077.13500000001</v>
          </cell>
          <cell r="S38">
            <v>80172.3416</v>
          </cell>
          <cell r="T38">
            <v>8290128.4765999997</v>
          </cell>
          <cell r="U38">
            <v>624000</v>
          </cell>
          <cell r="V38">
            <v>122496</v>
          </cell>
          <cell r="X38">
            <v>624000</v>
          </cell>
          <cell r="Y38">
            <v>40560</v>
          </cell>
          <cell r="Z38">
            <v>6489.6</v>
          </cell>
          <cell r="AA38">
            <v>671049.6</v>
          </cell>
        </row>
        <row r="39">
          <cell r="A39" t="str">
            <v>ÉXITO ENVIGADO</v>
          </cell>
          <cell r="D39">
            <v>1013376</v>
          </cell>
          <cell r="I39">
            <v>918836</v>
          </cell>
          <cell r="J39">
            <v>797384</v>
          </cell>
          <cell r="K39">
            <v>104400</v>
          </cell>
          <cell r="Q39">
            <v>572141</v>
          </cell>
          <cell r="R39">
            <v>58615.96</v>
          </cell>
          <cell r="S39">
            <v>9378.5535999999993</v>
          </cell>
          <cell r="T39">
            <v>969778.51359999995</v>
          </cell>
          <cell r="X39">
            <v>572141</v>
          </cell>
          <cell r="Y39">
            <v>37189.165000000001</v>
          </cell>
          <cell r="Z39">
            <v>5950.2664000000004</v>
          </cell>
          <cell r="AA39">
            <v>615280.4314</v>
          </cell>
        </row>
        <row r="40">
          <cell r="A40" t="str">
            <v>R02</v>
          </cell>
          <cell r="F40">
            <v>36269.4</v>
          </cell>
          <cell r="J40">
            <v>158751</v>
          </cell>
          <cell r="K40">
            <v>141000</v>
          </cell>
          <cell r="M40">
            <v>286185</v>
          </cell>
          <cell r="Q40">
            <v>378197.12</v>
          </cell>
          <cell r="R40">
            <v>24582.8128</v>
          </cell>
          <cell r="S40">
            <v>3933.2500479999999</v>
          </cell>
          <cell r="T40">
            <v>406713.18284800003</v>
          </cell>
          <cell r="X40">
            <v>444936</v>
          </cell>
          <cell r="Y40">
            <v>28920.84</v>
          </cell>
          <cell r="Z40">
            <v>4627.3343999999997</v>
          </cell>
          <cell r="AA40">
            <v>478484.17440000002</v>
          </cell>
        </row>
        <row r="41">
          <cell r="A41" t="str">
            <v>R06</v>
          </cell>
          <cell r="I41">
            <v>836128</v>
          </cell>
          <cell r="J41">
            <v>676744</v>
          </cell>
          <cell r="K41">
            <v>83605</v>
          </cell>
          <cell r="M41">
            <v>44513</v>
          </cell>
          <cell r="N41">
            <v>74681</v>
          </cell>
          <cell r="Q41">
            <v>836128</v>
          </cell>
          <cell r="R41">
            <v>54348.32</v>
          </cell>
          <cell r="S41">
            <v>8695.7312000000002</v>
          </cell>
          <cell r="T41">
            <v>899172.05119999999</v>
          </cell>
          <cell r="X41">
            <v>879543</v>
          </cell>
          <cell r="Y41">
            <v>57170.295000000006</v>
          </cell>
          <cell r="Z41">
            <v>9147.2472000000016</v>
          </cell>
          <cell r="AA41">
            <v>945860.54220000003</v>
          </cell>
        </row>
        <row r="42">
          <cell r="A42" t="str">
            <v>R09</v>
          </cell>
          <cell r="B42">
            <v>2162217</v>
          </cell>
          <cell r="C42">
            <v>868126</v>
          </cell>
          <cell r="D42">
            <v>406560</v>
          </cell>
          <cell r="E42">
            <v>27145</v>
          </cell>
          <cell r="F42">
            <v>6442154</v>
          </cell>
          <cell r="G42">
            <v>120819</v>
          </cell>
          <cell r="H42">
            <v>3621316</v>
          </cell>
          <cell r="I42">
            <v>16746823</v>
          </cell>
          <cell r="J42">
            <v>1501736</v>
          </cell>
          <cell r="K42">
            <v>2186600</v>
          </cell>
          <cell r="L42">
            <v>289000</v>
          </cell>
          <cell r="M42">
            <v>8384489.2799999993</v>
          </cell>
          <cell r="N42">
            <v>2265225</v>
          </cell>
          <cell r="O42">
            <v>4367400</v>
          </cell>
          <cell r="P42">
            <v>4000000</v>
          </cell>
          <cell r="Q42">
            <v>785030</v>
          </cell>
          <cell r="R42">
            <v>3328740.0432000002</v>
          </cell>
          <cell r="S42">
            <v>532598.40691200003</v>
          </cell>
          <cell r="T42">
            <v>55072723.730112001</v>
          </cell>
          <cell r="U42">
            <v>624000</v>
          </cell>
          <cell r="X42">
            <v>3674255</v>
          </cell>
          <cell r="Y42">
            <v>238826.57500000001</v>
          </cell>
          <cell r="Z42">
            <v>38212.252</v>
          </cell>
          <cell r="AA42">
            <v>3951293.827</v>
          </cell>
        </row>
        <row r="43">
          <cell r="A43" t="str">
            <v>R10</v>
          </cell>
          <cell r="U43">
            <v>624000</v>
          </cell>
          <cell r="X43">
            <v>624000</v>
          </cell>
          <cell r="Y43">
            <v>40560</v>
          </cell>
          <cell r="Z43">
            <v>6489.6</v>
          </cell>
          <cell r="AA43">
            <v>671049.6</v>
          </cell>
        </row>
        <row r="44">
          <cell r="A44" t="str">
            <v>REF. APE</v>
          </cell>
          <cell r="Q44">
            <v>319334</v>
          </cell>
          <cell r="U44">
            <v>208000</v>
          </cell>
          <cell r="X44">
            <v>527334</v>
          </cell>
          <cell r="Y44">
            <v>34276.71</v>
          </cell>
          <cell r="Z44">
            <v>5484.2735999999995</v>
          </cell>
          <cell r="AA44">
            <v>567094.98359999992</v>
          </cell>
        </row>
        <row r="45">
          <cell r="A45" t="str">
            <v>Total general</v>
          </cell>
          <cell r="B45">
            <v>1277532</v>
          </cell>
          <cell r="C45">
            <v>5260366</v>
          </cell>
          <cell r="D45">
            <v>214438</v>
          </cell>
          <cell r="E45">
            <v>81200</v>
          </cell>
          <cell r="F45">
            <v>87000</v>
          </cell>
          <cell r="G45">
            <v>97807</v>
          </cell>
          <cell r="H45">
            <v>636422</v>
          </cell>
          <cell r="I45">
            <v>197120</v>
          </cell>
          <cell r="J45">
            <v>7144327</v>
          </cell>
          <cell r="K45">
            <v>198532</v>
          </cell>
          <cell r="L45">
            <v>469336</v>
          </cell>
          <cell r="M45">
            <v>1341386</v>
          </cell>
          <cell r="N45">
            <v>9537367</v>
          </cell>
          <cell r="O45">
            <v>1489904</v>
          </cell>
          <cell r="P45">
            <v>313600</v>
          </cell>
          <cell r="Q45">
            <v>2062367</v>
          </cell>
          <cell r="R45">
            <v>504000</v>
          </cell>
          <cell r="S45">
            <v>475500</v>
          </cell>
          <cell r="T45">
            <v>4516924</v>
          </cell>
          <cell r="U45">
            <v>2080000</v>
          </cell>
          <cell r="V45">
            <v>5362318.8640000001</v>
          </cell>
          <cell r="W45">
            <v>940374</v>
          </cell>
          <cell r="X45">
            <v>44287820.864</v>
          </cell>
          <cell r="Y45">
            <v>2878708.356159999</v>
          </cell>
          <cell r="Z45">
            <v>460593.33698559983</v>
          </cell>
          <cell r="AA45">
            <v>47627122.557145603</v>
          </cell>
        </row>
      </sheetData>
      <sheetData sheetId="16" refreshError="1">
        <row r="3">
          <cell r="A3" t="str">
            <v>Suma de VALORES</v>
          </cell>
          <cell r="B3" t="str">
            <v>PROVEEDORES</v>
          </cell>
        </row>
        <row r="4">
          <cell r="A4" t="str">
            <v>CODIGO</v>
          </cell>
          <cell r="B4" t="str">
            <v>CARLOS MARIO PARIS</v>
          </cell>
          <cell r="C4" t="str">
            <v>DARIO CHICA</v>
          </cell>
          <cell r="D4" t="str">
            <v>EDUARDO MOLINA</v>
          </cell>
          <cell r="E4" t="str">
            <v>Total general</v>
          </cell>
          <cell r="F4" t="str">
            <v>UTILIDAD</v>
          </cell>
          <cell r="G4" t="str">
            <v>IVA</v>
          </cell>
          <cell r="H4" t="str">
            <v>TOTAL</v>
          </cell>
        </row>
        <row r="5">
          <cell r="A5" t="str">
            <v>200</v>
          </cell>
          <cell r="B5">
            <v>74127</v>
          </cell>
          <cell r="C5">
            <v>2562224</v>
          </cell>
          <cell r="D5">
            <v>50591.677500000005</v>
          </cell>
          <cell r="E5">
            <v>74127</v>
          </cell>
          <cell r="F5">
            <v>4818.2550000000001</v>
          </cell>
          <cell r="G5">
            <v>12631.240800000001</v>
          </cell>
          <cell r="H5">
            <v>91576.495800000004</v>
          </cell>
        </row>
        <row r="6">
          <cell r="A6" t="str">
            <v>201</v>
          </cell>
          <cell r="B6">
            <v>74127</v>
          </cell>
          <cell r="C6">
            <v>296757.33333333337</v>
          </cell>
          <cell r="D6">
            <v>157412</v>
          </cell>
          <cell r="E6">
            <v>74127</v>
          </cell>
          <cell r="F6">
            <v>4818.2550000000001</v>
          </cell>
          <cell r="G6">
            <v>12631.240800000001</v>
          </cell>
          <cell r="H6">
            <v>91576.495800000004</v>
          </cell>
        </row>
        <row r="7">
          <cell r="A7" t="str">
            <v>202</v>
          </cell>
          <cell r="B7">
            <v>74127</v>
          </cell>
          <cell r="C7">
            <v>622421.19999999995</v>
          </cell>
          <cell r="D7">
            <v>51394.720000000001</v>
          </cell>
          <cell r="E7">
            <v>74127</v>
          </cell>
          <cell r="F7">
            <v>4818.2550000000001</v>
          </cell>
          <cell r="G7">
            <v>12631.240800000001</v>
          </cell>
          <cell r="H7">
            <v>91576.495800000004</v>
          </cell>
        </row>
        <row r="8">
          <cell r="A8" t="str">
            <v>203</v>
          </cell>
          <cell r="B8">
            <v>74127</v>
          </cell>
          <cell r="C8">
            <v>168173.32</v>
          </cell>
          <cell r="D8">
            <v>177000</v>
          </cell>
          <cell r="E8">
            <v>74127</v>
          </cell>
          <cell r="F8">
            <v>4818.2550000000001</v>
          </cell>
          <cell r="G8">
            <v>12631.240800000001</v>
          </cell>
          <cell r="H8">
            <v>91576.495800000004</v>
          </cell>
        </row>
        <row r="9">
          <cell r="A9" t="str">
            <v>204</v>
          </cell>
          <cell r="B9">
            <v>74127</v>
          </cell>
          <cell r="C9">
            <v>3035890</v>
          </cell>
          <cell r="D9">
            <v>29500</v>
          </cell>
          <cell r="E9">
            <v>74127</v>
          </cell>
          <cell r="F9">
            <v>4818.2550000000001</v>
          </cell>
          <cell r="G9">
            <v>12631.240800000001</v>
          </cell>
          <cell r="H9">
            <v>91576.495800000004</v>
          </cell>
        </row>
        <row r="10">
          <cell r="A10" t="str">
            <v>205</v>
          </cell>
          <cell r="B10">
            <v>74127</v>
          </cell>
          <cell r="C10">
            <v>95333.333333333328</v>
          </cell>
          <cell r="E10">
            <v>74127</v>
          </cell>
          <cell r="F10">
            <v>4818.2550000000001</v>
          </cell>
          <cell r="G10">
            <v>12631.240800000001</v>
          </cell>
          <cell r="H10">
            <v>91576.495800000004</v>
          </cell>
        </row>
        <row r="11">
          <cell r="A11" t="str">
            <v>206</v>
          </cell>
          <cell r="B11">
            <v>74127</v>
          </cell>
          <cell r="C11">
            <v>2535646.1333333338</v>
          </cell>
          <cell r="D11">
            <v>177000</v>
          </cell>
          <cell r="E11">
            <v>74127</v>
          </cell>
          <cell r="F11">
            <v>4818.2550000000001</v>
          </cell>
          <cell r="G11">
            <v>12631.240800000001</v>
          </cell>
          <cell r="H11">
            <v>91576.495800000004</v>
          </cell>
        </row>
        <row r="12">
          <cell r="A12" t="str">
            <v>207</v>
          </cell>
          <cell r="B12">
            <v>74127</v>
          </cell>
          <cell r="D12">
            <v>192105</v>
          </cell>
          <cell r="E12">
            <v>74127</v>
          </cell>
          <cell r="F12">
            <v>4818.2550000000001</v>
          </cell>
          <cell r="G12">
            <v>12631.240800000001</v>
          </cell>
          <cell r="H12">
            <v>91576.495800000004</v>
          </cell>
        </row>
        <row r="13">
          <cell r="A13" t="str">
            <v>208</v>
          </cell>
          <cell r="B13">
            <v>74127</v>
          </cell>
          <cell r="D13">
            <v>1274112</v>
          </cell>
          <cell r="E13">
            <v>74127</v>
          </cell>
          <cell r="F13">
            <v>4818.2550000000001</v>
          </cell>
          <cell r="G13">
            <v>12631.240800000001</v>
          </cell>
          <cell r="H13">
            <v>91576.495800000004</v>
          </cell>
        </row>
        <row r="14">
          <cell r="A14" t="str">
            <v>209</v>
          </cell>
          <cell r="B14">
            <v>74127</v>
          </cell>
          <cell r="D14">
            <v>4333.333333333333</v>
          </cell>
          <cell r="E14">
            <v>74127</v>
          </cell>
          <cell r="F14">
            <v>4818.2550000000001</v>
          </cell>
          <cell r="G14">
            <v>12631.240800000001</v>
          </cell>
          <cell r="H14">
            <v>91576.495800000004</v>
          </cell>
        </row>
        <row r="15">
          <cell r="A15" t="str">
            <v>BAS Y DEV</v>
          </cell>
          <cell r="B15">
            <v>494180</v>
          </cell>
          <cell r="E15">
            <v>494180</v>
          </cell>
          <cell r="F15">
            <v>32121.7</v>
          </cell>
          <cell r="G15">
            <v>84208.271999999997</v>
          </cell>
          <cell r="H15">
            <v>610509.97199999995</v>
          </cell>
        </row>
        <row r="16">
          <cell r="A16" t="str">
            <v>R02</v>
          </cell>
          <cell r="C16">
            <v>291714</v>
          </cell>
          <cell r="D16">
            <v>350000</v>
          </cell>
          <cell r="E16">
            <v>350000</v>
          </cell>
          <cell r="F16">
            <v>22750</v>
          </cell>
          <cell r="G16">
            <v>59640</v>
          </cell>
          <cell r="H16">
            <v>432390</v>
          </cell>
        </row>
        <row r="17">
          <cell r="A17" t="str">
            <v>R09</v>
          </cell>
          <cell r="B17">
            <v>494180</v>
          </cell>
          <cell r="D17">
            <v>350000</v>
          </cell>
          <cell r="E17">
            <v>844180</v>
          </cell>
          <cell r="F17">
            <v>54871.700000000004</v>
          </cell>
          <cell r="G17">
            <v>143848.272</v>
          </cell>
          <cell r="H17">
            <v>1042899.972</v>
          </cell>
        </row>
        <row r="18">
          <cell r="A18" t="str">
            <v>R10</v>
          </cell>
          <cell r="D18">
            <v>350000</v>
          </cell>
          <cell r="E18">
            <v>350000</v>
          </cell>
          <cell r="F18">
            <v>22750</v>
          </cell>
          <cell r="G18">
            <v>59640</v>
          </cell>
          <cell r="H18">
            <v>432390</v>
          </cell>
        </row>
        <row r="19">
          <cell r="A19" t="str">
            <v>REF. APE</v>
          </cell>
          <cell r="B19">
            <v>988360</v>
          </cell>
          <cell r="C19">
            <v>741270</v>
          </cell>
          <cell r="D19">
            <v>470500</v>
          </cell>
          <cell r="E19">
            <v>1729630</v>
          </cell>
          <cell r="F19">
            <v>112425.95</v>
          </cell>
          <cell r="G19">
            <v>294728.95199999999</v>
          </cell>
          <cell r="H19">
            <v>2136784.9019999998</v>
          </cell>
        </row>
        <row r="20">
          <cell r="A20" t="str">
            <v>Total general</v>
          </cell>
          <cell r="B20">
            <v>2717990</v>
          </cell>
          <cell r="C20">
            <v>741270</v>
          </cell>
          <cell r="D20">
            <v>1050000</v>
          </cell>
          <cell r="E20">
            <v>4509260</v>
          </cell>
          <cell r="F20">
            <v>293101.90000000002</v>
          </cell>
          <cell r="G20">
            <v>768377.9040000001</v>
          </cell>
          <cell r="H20">
            <v>5570739.8040000005</v>
          </cell>
        </row>
      </sheetData>
      <sheetData sheetId="17" refreshError="1">
        <row r="3">
          <cell r="A3" t="str">
            <v>Suma de VALORES</v>
          </cell>
          <cell r="B3" t="str">
            <v>PROVEEDORES</v>
          </cell>
        </row>
        <row r="4">
          <cell r="A4" t="str">
            <v>CODIGO</v>
          </cell>
          <cell r="B4" t="str">
            <v>AUTO PLOTTER</v>
          </cell>
          <cell r="C4" t="str">
            <v>CERRAJERIA</v>
          </cell>
          <cell r="D4" t="str">
            <v>COARTE</v>
          </cell>
          <cell r="E4" t="str">
            <v>COECSA</v>
          </cell>
          <cell r="F4" t="str">
            <v>DINPRO</v>
          </cell>
          <cell r="G4" t="str">
            <v>DISTRIB. ITAGUI</v>
          </cell>
          <cell r="H4" t="str">
            <v>DISTRIB. TRUJILLO</v>
          </cell>
          <cell r="I4" t="str">
            <v>DR TRANSPORTES</v>
          </cell>
          <cell r="J4" t="str">
            <v>ELECTRODISEÑOS</v>
          </cell>
          <cell r="K4" t="str">
            <v>ELEMENTOS Y COMPLEMENTOS</v>
          </cell>
          <cell r="L4" t="str">
            <v>FERREAS</v>
          </cell>
          <cell r="M4" t="str">
            <v>FERRELUGUE</v>
          </cell>
          <cell r="N4" t="str">
            <v>FERRET. EL MACHUELO</v>
          </cell>
          <cell r="O4" t="str">
            <v>HIDRMATICOS NORT´S</v>
          </cell>
          <cell r="P4" t="str">
            <v>HIDROPROTECCION</v>
          </cell>
          <cell r="Q4" t="str">
            <v>JUAN NEUSTADTEL</v>
          </cell>
          <cell r="R4" t="str">
            <v>MADERAS SAN MIGUEL</v>
          </cell>
          <cell r="S4" t="str">
            <v>MBT COLOMBIA</v>
          </cell>
          <cell r="T4" t="str">
            <v>METROCONCRETO</v>
          </cell>
          <cell r="U4" t="str">
            <v>MIGLAPLAST</v>
          </cell>
          <cell r="V4" t="str">
            <v>PRODUCTOS IPB</v>
          </cell>
          <cell r="W4" t="str">
            <v>SERVIANCLAJES</v>
          </cell>
          <cell r="X4" t="str">
            <v>Total general</v>
          </cell>
          <cell r="Y4" t="str">
            <v>UTILIDAD</v>
          </cell>
          <cell r="Z4" t="str">
            <v>IVA</v>
          </cell>
          <cell r="AA4" t="str">
            <v>TOTAL</v>
          </cell>
        </row>
        <row r="5">
          <cell r="A5" t="str">
            <v>001</v>
          </cell>
          <cell r="B5">
            <v>842764.36</v>
          </cell>
          <cell r="C5">
            <v>330600</v>
          </cell>
          <cell r="D5">
            <v>222381</v>
          </cell>
          <cell r="E5">
            <v>80064</v>
          </cell>
          <cell r="F5">
            <v>37893.722400000006</v>
          </cell>
          <cell r="G5">
            <v>47429</v>
          </cell>
          <cell r="H5">
            <v>39675</v>
          </cell>
          <cell r="I5">
            <v>54200</v>
          </cell>
          <cell r="J5">
            <v>137952</v>
          </cell>
          <cell r="K5">
            <v>59000</v>
          </cell>
          <cell r="L5">
            <v>266800</v>
          </cell>
          <cell r="M5">
            <v>66400</v>
          </cell>
          <cell r="N5">
            <v>236640</v>
          </cell>
          <cell r="O5">
            <v>64960</v>
          </cell>
          <cell r="P5">
            <v>84448</v>
          </cell>
          <cell r="Q5">
            <v>1215216</v>
          </cell>
          <cell r="R5">
            <v>883456</v>
          </cell>
          <cell r="S5">
            <v>13338</v>
          </cell>
          <cell r="T5">
            <v>344026</v>
          </cell>
          <cell r="U5">
            <v>162450</v>
          </cell>
          <cell r="W5">
            <v>904682</v>
          </cell>
          <cell r="X5">
            <v>458093</v>
          </cell>
          <cell r="Y5">
            <v>29776.045000000002</v>
          </cell>
          <cell r="Z5">
            <v>4764.1672000000008</v>
          </cell>
          <cell r="AA5">
            <v>492633.21220000001</v>
          </cell>
        </row>
        <row r="6">
          <cell r="A6" t="str">
            <v>002</v>
          </cell>
          <cell r="B6">
            <v>918468.28</v>
          </cell>
          <cell r="C6">
            <v>111453</v>
          </cell>
          <cell r="D6">
            <v>222381</v>
          </cell>
          <cell r="E6">
            <v>14454.765000000001</v>
          </cell>
          <cell r="F6">
            <v>37893.722400000006</v>
          </cell>
          <cell r="G6">
            <v>274729.48740000004</v>
          </cell>
          <cell r="H6">
            <v>1012682.088</v>
          </cell>
          <cell r="I6">
            <v>54200</v>
          </cell>
          <cell r="J6">
            <v>1443504</v>
          </cell>
          <cell r="K6">
            <v>56000</v>
          </cell>
          <cell r="L6">
            <v>1916946</v>
          </cell>
          <cell r="Q6">
            <v>773714</v>
          </cell>
          <cell r="R6">
            <v>2534272</v>
          </cell>
          <cell r="X6">
            <v>773714</v>
          </cell>
          <cell r="Y6">
            <v>50291.41</v>
          </cell>
          <cell r="Z6">
            <v>8046.6256000000003</v>
          </cell>
          <cell r="AA6">
            <v>832052.03560000006</v>
          </cell>
        </row>
        <row r="7">
          <cell r="A7" t="str">
            <v>108</v>
          </cell>
          <cell r="B7">
            <v>654321.19999999995</v>
          </cell>
          <cell r="C7">
            <v>1235450</v>
          </cell>
          <cell r="D7">
            <v>222381</v>
          </cell>
          <cell r="E7">
            <v>14454.765000000001</v>
          </cell>
          <cell r="F7">
            <v>37893.722400000006</v>
          </cell>
          <cell r="G7">
            <v>274729.48740000004</v>
          </cell>
          <cell r="H7">
            <v>1526274.93</v>
          </cell>
          <cell r="L7">
            <v>129038</v>
          </cell>
          <cell r="N7">
            <v>12799</v>
          </cell>
          <cell r="Q7">
            <v>1348848</v>
          </cell>
          <cell r="W7">
            <v>66395</v>
          </cell>
          <cell r="X7">
            <v>12799</v>
          </cell>
          <cell r="Y7">
            <v>831.93500000000006</v>
          </cell>
          <cell r="Z7">
            <v>133.1096</v>
          </cell>
          <cell r="AA7">
            <v>13764.044599999999</v>
          </cell>
        </row>
        <row r="8">
          <cell r="A8" t="str">
            <v>110</v>
          </cell>
          <cell r="B8">
            <v>222381</v>
          </cell>
          <cell r="C8">
            <v>158137.60000000001</v>
          </cell>
          <cell r="D8">
            <v>222381</v>
          </cell>
          <cell r="E8">
            <v>14454.765000000001</v>
          </cell>
          <cell r="F8">
            <v>37893.722400000006</v>
          </cell>
          <cell r="G8">
            <v>274729.48740000004</v>
          </cell>
          <cell r="J8">
            <v>319997</v>
          </cell>
          <cell r="L8">
            <v>96466</v>
          </cell>
          <cell r="M8">
            <v>284398</v>
          </cell>
          <cell r="O8">
            <v>4000000</v>
          </cell>
          <cell r="Q8">
            <v>224000</v>
          </cell>
          <cell r="S8">
            <v>2662800</v>
          </cell>
          <cell r="T8">
            <v>700785</v>
          </cell>
          <cell r="W8">
            <v>224000</v>
          </cell>
          <cell r="X8">
            <v>700785</v>
          </cell>
          <cell r="Y8">
            <v>45551.025000000001</v>
          </cell>
          <cell r="Z8">
            <v>7288.1640000000007</v>
          </cell>
          <cell r="AA8">
            <v>753624.18900000001</v>
          </cell>
        </row>
        <row r="9">
          <cell r="A9" t="str">
            <v>113</v>
          </cell>
          <cell r="B9">
            <v>222381</v>
          </cell>
          <cell r="C9">
            <v>3891800</v>
          </cell>
          <cell r="D9">
            <v>222381</v>
          </cell>
          <cell r="E9">
            <v>14454.765000000001</v>
          </cell>
          <cell r="F9">
            <v>37893.722400000006</v>
          </cell>
          <cell r="G9">
            <v>274729.48740000004</v>
          </cell>
          <cell r="H9">
            <v>12738590</v>
          </cell>
          <cell r="I9">
            <v>54200</v>
          </cell>
          <cell r="J9">
            <v>2240</v>
          </cell>
          <cell r="L9">
            <v>58000</v>
          </cell>
          <cell r="N9">
            <v>1112208</v>
          </cell>
          <cell r="P9">
            <v>24248</v>
          </cell>
          <cell r="R9">
            <v>94712</v>
          </cell>
          <cell r="T9">
            <v>43384</v>
          </cell>
          <cell r="W9">
            <v>199056</v>
          </cell>
          <cell r="X9">
            <v>199056</v>
          </cell>
          <cell r="Y9">
            <v>12938.640000000001</v>
          </cell>
          <cell r="Z9">
            <v>2070.1824000000001</v>
          </cell>
          <cell r="AA9">
            <v>214064.8224</v>
          </cell>
        </row>
        <row r="10">
          <cell r="A10" t="str">
            <v>160</v>
          </cell>
          <cell r="B10">
            <v>255173.32</v>
          </cell>
          <cell r="C10">
            <v>158137.60000000001</v>
          </cell>
          <cell r="D10">
            <v>222381</v>
          </cell>
          <cell r="E10">
            <v>40400</v>
          </cell>
          <cell r="F10">
            <v>37893.722400000006</v>
          </cell>
          <cell r="G10">
            <v>1061591</v>
          </cell>
          <cell r="I10">
            <v>54200</v>
          </cell>
          <cell r="J10">
            <v>381872</v>
          </cell>
          <cell r="L10">
            <v>883120</v>
          </cell>
          <cell r="M10">
            <v>81144</v>
          </cell>
          <cell r="N10">
            <v>18096</v>
          </cell>
          <cell r="Q10">
            <v>224000</v>
          </cell>
          <cell r="W10">
            <v>224000</v>
          </cell>
          <cell r="X10">
            <v>1061591</v>
          </cell>
          <cell r="Y10">
            <v>69003.415000000008</v>
          </cell>
          <cell r="Z10">
            <v>11040.546400000001</v>
          </cell>
          <cell r="AA10">
            <v>1141634.9614000001</v>
          </cell>
        </row>
        <row r="11">
          <cell r="A11" t="str">
            <v>162</v>
          </cell>
          <cell r="B11">
            <v>279497.36</v>
          </cell>
          <cell r="C11">
            <v>2726000</v>
          </cell>
          <cell r="D11">
            <v>222381</v>
          </cell>
          <cell r="E11">
            <v>14454.765000000001</v>
          </cell>
          <cell r="F11">
            <v>37893.722400000006</v>
          </cell>
          <cell r="G11">
            <v>183199</v>
          </cell>
          <cell r="H11">
            <v>165760</v>
          </cell>
          <cell r="I11">
            <v>248472</v>
          </cell>
          <cell r="J11">
            <v>33600</v>
          </cell>
          <cell r="L11">
            <v>98953</v>
          </cell>
          <cell r="M11">
            <v>82432</v>
          </cell>
          <cell r="N11">
            <v>475117.44</v>
          </cell>
          <cell r="P11">
            <v>107520</v>
          </cell>
          <cell r="Q11">
            <v>46400</v>
          </cell>
          <cell r="X11">
            <v>2909199</v>
          </cell>
          <cell r="Y11">
            <v>189097.935</v>
          </cell>
          <cell r="Z11">
            <v>30255.669600000001</v>
          </cell>
          <cell r="AA11">
            <v>3128552.6046000002</v>
          </cell>
        </row>
        <row r="12">
          <cell r="A12" t="str">
            <v>200</v>
          </cell>
          <cell r="B12">
            <v>596663.4</v>
          </cell>
          <cell r="C12">
            <v>158137.60000000001</v>
          </cell>
          <cell r="D12">
            <v>222381</v>
          </cell>
          <cell r="E12">
            <v>14454.765000000001</v>
          </cell>
          <cell r="F12">
            <v>37893.722400000006</v>
          </cell>
          <cell r="G12">
            <v>274729.48740000004</v>
          </cell>
          <cell r="H12">
            <v>617120</v>
          </cell>
          <cell r="I12">
            <v>54200</v>
          </cell>
          <cell r="J12">
            <v>97440</v>
          </cell>
          <cell r="K12">
            <v>6897540</v>
          </cell>
          <cell r="L12">
            <v>147320</v>
          </cell>
          <cell r="M12">
            <v>92655</v>
          </cell>
          <cell r="N12">
            <v>64496</v>
          </cell>
          <cell r="P12">
            <v>87696</v>
          </cell>
          <cell r="Q12">
            <v>29000</v>
          </cell>
          <cell r="X12">
            <v>857095</v>
          </cell>
          <cell r="Y12">
            <v>55711.175000000003</v>
          </cell>
          <cell r="Z12">
            <v>8913.7880000000005</v>
          </cell>
          <cell r="AA12">
            <v>921719.96299999999</v>
          </cell>
        </row>
        <row r="13">
          <cell r="A13" t="str">
            <v>202</v>
          </cell>
          <cell r="B13">
            <v>214368</v>
          </cell>
          <cell r="C13">
            <v>158137.60000000001</v>
          </cell>
          <cell r="D13">
            <v>222381</v>
          </cell>
          <cell r="E13">
            <v>14454.765000000001</v>
          </cell>
          <cell r="F13">
            <v>37893.722400000006</v>
          </cell>
          <cell r="G13">
            <v>274729.48740000004</v>
          </cell>
          <cell r="H13">
            <v>44800</v>
          </cell>
          <cell r="J13">
            <v>50437</v>
          </cell>
          <cell r="L13">
            <v>127600</v>
          </cell>
          <cell r="N13">
            <v>37120</v>
          </cell>
          <cell r="P13">
            <v>305424</v>
          </cell>
          <cell r="Q13">
            <v>313560</v>
          </cell>
          <cell r="R13">
            <v>219240</v>
          </cell>
          <cell r="U13">
            <v>487200</v>
          </cell>
          <cell r="V13">
            <v>107707</v>
          </cell>
          <cell r="X13">
            <v>706440</v>
          </cell>
          <cell r="Y13">
            <v>45918.6</v>
          </cell>
          <cell r="Z13">
            <v>7346.9759999999997</v>
          </cell>
          <cell r="AA13">
            <v>759705.576</v>
          </cell>
        </row>
        <row r="14">
          <cell r="A14" t="str">
            <v>203</v>
          </cell>
          <cell r="B14">
            <v>48600</v>
          </cell>
          <cell r="C14">
            <v>350000</v>
          </cell>
          <cell r="D14">
            <v>350000</v>
          </cell>
          <cell r="E14">
            <v>40400</v>
          </cell>
          <cell r="F14">
            <v>59640</v>
          </cell>
          <cell r="G14">
            <v>432390</v>
          </cell>
          <cell r="H14">
            <v>123990</v>
          </cell>
          <cell r="I14">
            <v>96769</v>
          </cell>
          <cell r="J14">
            <v>28000</v>
          </cell>
          <cell r="K14">
            <v>259280</v>
          </cell>
          <cell r="L14">
            <v>252392.8</v>
          </cell>
          <cell r="M14">
            <v>185362</v>
          </cell>
          <cell r="N14">
            <v>539376.80000000005</v>
          </cell>
          <cell r="O14">
            <v>209780</v>
          </cell>
          <cell r="Q14">
            <v>224000</v>
          </cell>
          <cell r="S14">
            <v>317376</v>
          </cell>
          <cell r="U14">
            <v>167040</v>
          </cell>
          <cell r="W14">
            <v>224000</v>
          </cell>
          <cell r="X14">
            <v>437754.8</v>
          </cell>
          <cell r="Y14">
            <v>28454.062000000002</v>
          </cell>
          <cell r="Z14">
            <v>4552.6499200000007</v>
          </cell>
          <cell r="AA14">
            <v>470761.51191999996</v>
          </cell>
        </row>
        <row r="15">
          <cell r="A15" t="str">
            <v>204</v>
          </cell>
          <cell r="B15">
            <v>222381</v>
          </cell>
          <cell r="C15">
            <v>158137.60000000001</v>
          </cell>
          <cell r="D15">
            <v>222381</v>
          </cell>
          <cell r="E15">
            <v>14454.765000000001</v>
          </cell>
          <cell r="F15">
            <v>37893.722400000006</v>
          </cell>
          <cell r="G15">
            <v>274729.48740000004</v>
          </cell>
          <cell r="H15">
            <v>100800</v>
          </cell>
          <cell r="I15">
            <v>181944</v>
          </cell>
          <cell r="J15">
            <v>590115</v>
          </cell>
          <cell r="L15">
            <v>360414.32</v>
          </cell>
          <cell r="M15">
            <v>11648</v>
          </cell>
          <cell r="N15">
            <v>490111.6</v>
          </cell>
          <cell r="O15">
            <v>13781</v>
          </cell>
          <cell r="Q15">
            <v>23224</v>
          </cell>
          <cell r="R15">
            <v>1009237</v>
          </cell>
          <cell r="V15">
            <v>631652</v>
          </cell>
          <cell r="X15">
            <v>360414.32</v>
          </cell>
          <cell r="Y15">
            <v>23426.930800000002</v>
          </cell>
          <cell r="Z15">
            <v>3748.3089280000004</v>
          </cell>
          <cell r="AA15">
            <v>387589.55972800002</v>
          </cell>
        </row>
        <row r="16">
          <cell r="A16" t="str">
            <v>208</v>
          </cell>
          <cell r="B16">
            <v>2223810</v>
          </cell>
          <cell r="C16">
            <v>350000</v>
          </cell>
          <cell r="D16">
            <v>2573810</v>
          </cell>
          <cell r="E16">
            <v>167297.65000000002</v>
          </cell>
          <cell r="F16">
            <v>438577.22399999999</v>
          </cell>
          <cell r="G16">
            <v>3179684.8740000003</v>
          </cell>
          <cell r="I16">
            <v>325412.47999999998</v>
          </cell>
          <cell r="J16">
            <v>688460</v>
          </cell>
          <cell r="K16">
            <v>3360</v>
          </cell>
          <cell r="L16">
            <v>706664</v>
          </cell>
          <cell r="M16">
            <v>432390</v>
          </cell>
          <cell r="N16">
            <v>306666.88</v>
          </cell>
          <cell r="P16">
            <v>255924</v>
          </cell>
          <cell r="Q16">
            <v>8960</v>
          </cell>
          <cell r="R16">
            <v>34800</v>
          </cell>
          <cell r="S16">
            <v>82875</v>
          </cell>
          <cell r="U16">
            <v>21776</v>
          </cell>
          <cell r="X16">
            <v>432390</v>
          </cell>
          <cell r="Y16">
            <v>28105.350000000002</v>
          </cell>
          <cell r="Z16">
            <v>4496.8560000000007</v>
          </cell>
          <cell r="AA16">
            <v>464992.20600000001</v>
          </cell>
        </row>
        <row r="17">
          <cell r="A17" t="str">
            <v>210</v>
          </cell>
          <cell r="B17">
            <v>318978</v>
          </cell>
          <cell r="C17">
            <v>318978</v>
          </cell>
          <cell r="D17">
            <v>289923</v>
          </cell>
          <cell r="E17">
            <v>54353.851200000005</v>
          </cell>
          <cell r="F17">
            <v>394065.42119999998</v>
          </cell>
          <cell r="G17">
            <v>112000</v>
          </cell>
          <cell r="I17">
            <v>840750</v>
          </cell>
          <cell r="J17">
            <v>3036745</v>
          </cell>
          <cell r="K17">
            <v>80640</v>
          </cell>
          <cell r="L17">
            <v>1004754</v>
          </cell>
          <cell r="M17">
            <v>1133879</v>
          </cell>
          <cell r="N17">
            <v>460096.6</v>
          </cell>
          <cell r="O17">
            <v>43575</v>
          </cell>
          <cell r="P17">
            <v>15080</v>
          </cell>
          <cell r="Q17">
            <v>934807</v>
          </cell>
          <cell r="R17">
            <v>274920</v>
          </cell>
          <cell r="X17">
            <v>3036745</v>
          </cell>
          <cell r="Y17">
            <v>197388.42500000002</v>
          </cell>
          <cell r="Z17">
            <v>31582.148000000005</v>
          </cell>
          <cell r="AA17">
            <v>3265715.5729999999</v>
          </cell>
        </row>
        <row r="18">
          <cell r="A18" t="str">
            <v>403</v>
          </cell>
          <cell r="B18">
            <v>57200</v>
          </cell>
          <cell r="C18">
            <v>637956</v>
          </cell>
          <cell r="D18">
            <v>41467.14</v>
          </cell>
          <cell r="E18">
            <v>108707.70240000001</v>
          </cell>
          <cell r="F18">
            <v>1697080</v>
          </cell>
          <cell r="G18">
            <v>909069</v>
          </cell>
          <cell r="H18">
            <v>5600</v>
          </cell>
          <cell r="I18">
            <v>890448.48</v>
          </cell>
          <cell r="J18">
            <v>134400</v>
          </cell>
          <cell r="K18">
            <v>237336</v>
          </cell>
          <cell r="L18">
            <v>170520</v>
          </cell>
          <cell r="N18">
            <v>1391662.44</v>
          </cell>
          <cell r="P18">
            <v>70560</v>
          </cell>
          <cell r="Q18">
            <v>458803</v>
          </cell>
          <cell r="R18">
            <v>184440</v>
          </cell>
          <cell r="V18">
            <v>2207028</v>
          </cell>
          <cell r="X18">
            <v>1991616</v>
          </cell>
          <cell r="Y18">
            <v>129455.04000000001</v>
          </cell>
          <cell r="Z18">
            <v>20712.806400000001</v>
          </cell>
          <cell r="AA18">
            <v>2141783.8464000002</v>
          </cell>
        </row>
        <row r="19">
          <cell r="A19" t="str">
            <v>BAS Y DEV</v>
          </cell>
          <cell r="E19">
            <v>7840</v>
          </cell>
          <cell r="F19">
            <v>484880</v>
          </cell>
          <cell r="G19">
            <v>161280</v>
          </cell>
          <cell r="I19">
            <v>11200</v>
          </cell>
          <cell r="J19">
            <v>617700</v>
          </cell>
          <cell r="K19">
            <v>410368</v>
          </cell>
          <cell r="L19">
            <v>63800</v>
          </cell>
          <cell r="N19">
            <v>396488</v>
          </cell>
          <cell r="P19">
            <v>1615000</v>
          </cell>
          <cell r="Q19">
            <v>193536</v>
          </cell>
          <cell r="R19">
            <v>798034</v>
          </cell>
          <cell r="U19">
            <v>21112</v>
          </cell>
          <cell r="V19">
            <v>267960</v>
          </cell>
          <cell r="X19">
            <v>484880</v>
          </cell>
          <cell r="Y19">
            <v>31517.200000000001</v>
          </cell>
          <cell r="Z19">
            <v>5042.7520000000004</v>
          </cell>
          <cell r="AA19">
            <v>521439.95199999999</v>
          </cell>
        </row>
        <row r="20">
          <cell r="A20" t="str">
            <v>R02</v>
          </cell>
          <cell r="D20">
            <v>291160</v>
          </cell>
          <cell r="G20">
            <v>16800</v>
          </cell>
          <cell r="I20">
            <v>378851</v>
          </cell>
          <cell r="K20">
            <v>307400</v>
          </cell>
          <cell r="L20">
            <v>207965</v>
          </cell>
          <cell r="M20">
            <v>766329</v>
          </cell>
          <cell r="O20">
            <v>488592</v>
          </cell>
          <cell r="V20">
            <v>192931</v>
          </cell>
          <cell r="X20">
            <v>291160</v>
          </cell>
          <cell r="Y20">
            <v>18925.400000000001</v>
          </cell>
          <cell r="Z20">
            <v>3028.0640000000003</v>
          </cell>
          <cell r="AA20">
            <v>313113.46400000004</v>
          </cell>
        </row>
        <row r="21">
          <cell r="A21" t="str">
            <v>R06</v>
          </cell>
          <cell r="D21">
            <v>1117776</v>
          </cell>
          <cell r="I21">
            <v>333465</v>
          </cell>
          <cell r="J21">
            <v>1357892</v>
          </cell>
          <cell r="K21">
            <v>136640</v>
          </cell>
          <cell r="L21">
            <v>533797</v>
          </cell>
          <cell r="M21">
            <v>893200</v>
          </cell>
          <cell r="O21">
            <v>169360</v>
          </cell>
          <cell r="Q21">
            <v>739343.4</v>
          </cell>
          <cell r="R21">
            <v>24102</v>
          </cell>
          <cell r="S21">
            <v>548448</v>
          </cell>
          <cell r="T21">
            <v>636191</v>
          </cell>
          <cell r="V21">
            <v>162450</v>
          </cell>
          <cell r="X21">
            <v>1828674</v>
          </cell>
          <cell r="Y21">
            <v>118863.81</v>
          </cell>
          <cell r="Z21">
            <v>19018.209599999998</v>
          </cell>
          <cell r="AA21">
            <v>1966556.0196</v>
          </cell>
        </row>
        <row r="22">
          <cell r="A22" t="str">
            <v>R09</v>
          </cell>
          <cell r="F22">
            <v>484880</v>
          </cell>
          <cell r="G22">
            <v>44800</v>
          </cell>
          <cell r="I22">
            <v>106200</v>
          </cell>
          <cell r="J22">
            <v>666400</v>
          </cell>
          <cell r="K22">
            <v>22400</v>
          </cell>
          <cell r="L22">
            <v>184069</v>
          </cell>
          <cell r="M22">
            <v>440800</v>
          </cell>
          <cell r="O22">
            <v>139200</v>
          </cell>
          <cell r="Q22">
            <v>58240</v>
          </cell>
          <cell r="R22">
            <v>480425</v>
          </cell>
          <cell r="T22">
            <v>980026</v>
          </cell>
          <cell r="U22">
            <v>322120</v>
          </cell>
          <cell r="V22">
            <v>719200</v>
          </cell>
          <cell r="X22">
            <v>484880</v>
          </cell>
          <cell r="Y22">
            <v>31517.200000000001</v>
          </cell>
          <cell r="Z22">
            <v>5042.7520000000004</v>
          </cell>
          <cell r="AA22">
            <v>521439.95199999999</v>
          </cell>
        </row>
        <row r="23">
          <cell r="A23" t="str">
            <v>R10</v>
          </cell>
          <cell r="B23">
            <v>395472</v>
          </cell>
          <cell r="E23">
            <v>406400</v>
          </cell>
          <cell r="F23">
            <v>3770000</v>
          </cell>
          <cell r="I23">
            <v>4293870</v>
          </cell>
          <cell r="J23">
            <v>754841</v>
          </cell>
          <cell r="K23">
            <v>29000</v>
          </cell>
          <cell r="L23">
            <v>5153662</v>
          </cell>
          <cell r="O23">
            <v>23200</v>
          </cell>
          <cell r="Q23">
            <v>435000</v>
          </cell>
          <cell r="R23">
            <v>20045</v>
          </cell>
          <cell r="T23">
            <v>500000</v>
          </cell>
          <cell r="V23">
            <v>369724</v>
          </cell>
          <cell r="W23">
            <v>299280</v>
          </cell>
          <cell r="X23">
            <v>3770000</v>
          </cell>
          <cell r="Y23">
            <v>245050</v>
          </cell>
          <cell r="Z23">
            <v>39208</v>
          </cell>
          <cell r="AA23">
            <v>4054258</v>
          </cell>
        </row>
        <row r="24">
          <cell r="A24" t="str">
            <v>REF. APE</v>
          </cell>
          <cell r="B24">
            <v>348000</v>
          </cell>
          <cell r="D24">
            <v>557850</v>
          </cell>
          <cell r="F24">
            <v>4588960</v>
          </cell>
          <cell r="G24">
            <v>520256</v>
          </cell>
          <cell r="H24">
            <v>291276</v>
          </cell>
          <cell r="I24">
            <v>584000</v>
          </cell>
          <cell r="K24">
            <v>28000</v>
          </cell>
          <cell r="L24">
            <v>170483</v>
          </cell>
          <cell r="O24">
            <v>287680</v>
          </cell>
          <cell r="P24">
            <v>180000</v>
          </cell>
          <cell r="Q24">
            <v>29000</v>
          </cell>
          <cell r="R24">
            <v>416440</v>
          </cell>
          <cell r="S24">
            <v>356352</v>
          </cell>
          <cell r="T24">
            <v>5689829</v>
          </cell>
          <cell r="V24">
            <v>774973</v>
          </cell>
          <cell r="W24">
            <v>7913390</v>
          </cell>
          <cell r="X24">
            <v>5996992</v>
          </cell>
          <cell r="Y24">
            <v>389804.48000000004</v>
          </cell>
          <cell r="Z24">
            <v>62368.716800000009</v>
          </cell>
          <cell r="AA24">
            <v>6449165.1968</v>
          </cell>
        </row>
        <row r="25">
          <cell r="A25" t="str">
            <v>Total general</v>
          </cell>
          <cell r="B25">
            <v>57200</v>
          </cell>
          <cell r="C25">
            <v>3056600</v>
          </cell>
          <cell r="D25">
            <v>1408936</v>
          </cell>
          <cell r="E25">
            <v>80064</v>
          </cell>
          <cell r="F25">
            <v>11025800</v>
          </cell>
          <cell r="G25">
            <v>1292219</v>
          </cell>
          <cell r="H25">
            <v>617120</v>
          </cell>
          <cell r="I25">
            <v>584000</v>
          </cell>
          <cell r="J25">
            <v>3036745</v>
          </cell>
          <cell r="K25">
            <v>237336</v>
          </cell>
          <cell r="L25">
            <v>760127.12</v>
          </cell>
          <cell r="M25">
            <v>710407</v>
          </cell>
          <cell r="N25">
            <v>12799</v>
          </cell>
          <cell r="O25">
            <v>287680</v>
          </cell>
          <cell r="P25">
            <v>180000</v>
          </cell>
          <cell r="Q25">
            <v>773714</v>
          </cell>
          <cell r="R25">
            <v>219240</v>
          </cell>
          <cell r="S25">
            <v>904800</v>
          </cell>
          <cell r="T25">
            <v>700785</v>
          </cell>
          <cell r="U25">
            <v>487200</v>
          </cell>
          <cell r="V25">
            <v>162450</v>
          </cell>
          <cell r="W25">
            <v>199056</v>
          </cell>
          <cell r="X25">
            <v>26794278.119999997</v>
          </cell>
          <cell r="Y25">
            <v>1741628.0777999999</v>
          </cell>
          <cell r="Z25">
            <v>278660.492448</v>
          </cell>
          <cell r="AA25">
            <v>28814566.690247994</v>
          </cell>
        </row>
      </sheetData>
      <sheetData sheetId="18" refreshError="1">
        <row r="3">
          <cell r="A3" t="str">
            <v>Suma de VALORES</v>
          </cell>
          <cell r="B3" t="str">
            <v>PROVEEDORES</v>
          </cell>
        </row>
        <row r="4">
          <cell r="A4" t="str">
            <v>CODIGO</v>
          </cell>
          <cell r="B4" t="str">
            <v>CIELOS Y MUROS</v>
          </cell>
          <cell r="C4" t="str">
            <v>COPAQUES</v>
          </cell>
          <cell r="D4" t="str">
            <v>DOMINGO CORREA</v>
          </cell>
          <cell r="E4" t="str">
            <v>EVALTEC</v>
          </cell>
          <cell r="F4" t="str">
            <v>EVELIO GALEANO</v>
          </cell>
          <cell r="G4" t="str">
            <v>FERNANDEZ Y CIA</v>
          </cell>
          <cell r="H4" t="str">
            <v>FREDY CARDONA</v>
          </cell>
          <cell r="I4" t="str">
            <v>GERARDO ALZATE</v>
          </cell>
          <cell r="J4" t="str">
            <v>HUVER BUITRAGO</v>
          </cell>
          <cell r="K4" t="str">
            <v>ISRAEL BUITRAGO</v>
          </cell>
          <cell r="L4" t="str">
            <v>JUAN GUILLERMO RENDON</v>
          </cell>
          <cell r="M4" t="str">
            <v>JUAN ROJAS</v>
          </cell>
          <cell r="N4" t="str">
            <v>LA COLMENA</v>
          </cell>
          <cell r="O4" t="str">
            <v>MANUEL ROSAS</v>
          </cell>
          <cell r="P4" t="str">
            <v>RAFAEL BARRAGAN</v>
          </cell>
          <cell r="Q4" t="str">
            <v>Total general</v>
          </cell>
          <cell r="R4" t="str">
            <v>UTILIDAD</v>
          </cell>
          <cell r="S4" t="str">
            <v>IVA</v>
          </cell>
          <cell r="T4" t="str">
            <v>TOTAL</v>
          </cell>
        </row>
        <row r="5">
          <cell r="A5" t="str">
            <v>001</v>
          </cell>
          <cell r="B5">
            <v>2162217</v>
          </cell>
          <cell r="C5">
            <v>44929</v>
          </cell>
          <cell r="D5">
            <v>607841.4</v>
          </cell>
          <cell r="E5">
            <v>1111419</v>
          </cell>
          <cell r="F5">
            <v>7709.2079999999996</v>
          </cell>
          <cell r="G5">
            <v>37000</v>
          </cell>
          <cell r="H5">
            <v>146522.39327999999</v>
          </cell>
          <cell r="I5">
            <v>1235238</v>
          </cell>
          <cell r="J5">
            <v>1467168</v>
          </cell>
          <cell r="K5">
            <v>807502</v>
          </cell>
          <cell r="L5">
            <v>35560</v>
          </cell>
          <cell r="M5">
            <v>192560</v>
          </cell>
          <cell r="N5">
            <v>87000</v>
          </cell>
          <cell r="O5">
            <v>1912960</v>
          </cell>
          <cell r="P5">
            <v>313600</v>
          </cell>
          <cell r="Q5">
            <v>3529384</v>
          </cell>
          <cell r="R5">
            <v>229409.96000000002</v>
          </cell>
          <cell r="S5">
            <v>36705.593600000007</v>
          </cell>
          <cell r="T5">
            <v>3795499.5535999998</v>
          </cell>
        </row>
        <row r="6">
          <cell r="A6" t="str">
            <v>002</v>
          </cell>
          <cell r="B6">
            <v>1823524.2</v>
          </cell>
          <cell r="C6">
            <v>118603.2</v>
          </cell>
          <cell r="D6">
            <v>1823524.2</v>
          </cell>
          <cell r="E6">
            <v>118603.2</v>
          </cell>
          <cell r="F6">
            <v>7709.2079999999996</v>
          </cell>
          <cell r="G6">
            <v>61580</v>
          </cell>
          <cell r="H6">
            <v>146522.39327999999</v>
          </cell>
          <cell r="I6">
            <v>2066792</v>
          </cell>
          <cell r="J6">
            <v>1443504</v>
          </cell>
          <cell r="L6">
            <v>289000</v>
          </cell>
          <cell r="M6">
            <v>2000000</v>
          </cell>
          <cell r="O6">
            <v>9000</v>
          </cell>
          <cell r="Q6">
            <v>289000</v>
          </cell>
          <cell r="R6">
            <v>18785</v>
          </cell>
          <cell r="S6">
            <v>3005.6</v>
          </cell>
          <cell r="T6">
            <v>310790.59999999998</v>
          </cell>
        </row>
        <row r="7">
          <cell r="A7" t="str">
            <v>026</v>
          </cell>
          <cell r="B7">
            <v>607841.4</v>
          </cell>
          <cell r="C7">
            <v>118603.2</v>
          </cell>
          <cell r="D7">
            <v>607841.4</v>
          </cell>
          <cell r="E7">
            <v>118603.2</v>
          </cell>
          <cell r="F7">
            <v>7709.2079999999996</v>
          </cell>
          <cell r="G7">
            <v>20209.985280000001</v>
          </cell>
          <cell r="H7">
            <v>146522.39327999999</v>
          </cell>
          <cell r="I7">
            <v>694144</v>
          </cell>
          <cell r="J7">
            <v>243600</v>
          </cell>
          <cell r="N7">
            <v>732883.2</v>
          </cell>
          <cell r="O7">
            <v>9000</v>
          </cell>
          <cell r="P7">
            <v>226200</v>
          </cell>
          <cell r="Q7">
            <v>694144</v>
          </cell>
          <cell r="R7">
            <v>45119.360000000001</v>
          </cell>
          <cell r="S7">
            <v>7219.0976000000001</v>
          </cell>
          <cell r="T7">
            <v>746482.45759999997</v>
          </cell>
        </row>
        <row r="8">
          <cell r="A8" t="str">
            <v>100</v>
          </cell>
          <cell r="C8">
            <v>3580366</v>
          </cell>
          <cell r="D8">
            <v>1750000</v>
          </cell>
          <cell r="E8">
            <v>118603.2</v>
          </cell>
          <cell r="F8">
            <v>7709.2079999999996</v>
          </cell>
          <cell r="G8">
            <v>20209.985280000001</v>
          </cell>
          <cell r="H8">
            <v>146522.39327999999</v>
          </cell>
          <cell r="I8">
            <v>239563</v>
          </cell>
          <cell r="J8">
            <v>1222640</v>
          </cell>
          <cell r="K8">
            <v>357000</v>
          </cell>
          <cell r="L8">
            <v>22400</v>
          </cell>
          <cell r="N8">
            <v>638928</v>
          </cell>
          <cell r="O8">
            <v>9000</v>
          </cell>
          <cell r="P8">
            <v>302238</v>
          </cell>
          <cell r="Q8">
            <v>239563</v>
          </cell>
          <cell r="R8">
            <v>15571.595000000001</v>
          </cell>
          <cell r="S8">
            <v>2491.4552000000003</v>
          </cell>
          <cell r="T8">
            <v>257626.0502</v>
          </cell>
        </row>
        <row r="9">
          <cell r="A9" t="str">
            <v>101</v>
          </cell>
          <cell r="B9">
            <v>1297222.5</v>
          </cell>
          <cell r="C9">
            <v>118603.2</v>
          </cell>
          <cell r="D9">
            <v>6811006</v>
          </cell>
          <cell r="E9">
            <v>1415825.7</v>
          </cell>
          <cell r="F9">
            <v>92028.670499999993</v>
          </cell>
          <cell r="G9">
            <v>241256.69928</v>
          </cell>
          <cell r="H9">
            <v>263760</v>
          </cell>
          <cell r="I9">
            <v>259561</v>
          </cell>
          <cell r="J9">
            <v>338152</v>
          </cell>
          <cell r="L9">
            <v>50286</v>
          </cell>
          <cell r="N9">
            <v>686256</v>
          </cell>
          <cell r="Q9">
            <v>523321</v>
          </cell>
          <cell r="R9">
            <v>34015.864999999998</v>
          </cell>
          <cell r="S9">
            <v>5442.5383999999995</v>
          </cell>
          <cell r="T9">
            <v>562779.40339999995</v>
          </cell>
        </row>
        <row r="10">
          <cell r="A10" t="str">
            <v>102</v>
          </cell>
          <cell r="C10">
            <v>118603.2</v>
          </cell>
          <cell r="D10">
            <v>1750000</v>
          </cell>
          <cell r="E10">
            <v>118603.2</v>
          </cell>
          <cell r="F10">
            <v>7709.2079999999996</v>
          </cell>
          <cell r="G10">
            <v>20209.985280000001</v>
          </cell>
          <cell r="H10">
            <v>146522.39327999999</v>
          </cell>
          <cell r="I10">
            <v>501120</v>
          </cell>
          <cell r="J10">
            <v>37584</v>
          </cell>
          <cell r="M10">
            <v>60000</v>
          </cell>
          <cell r="N10">
            <v>45240</v>
          </cell>
          <cell r="Q10">
            <v>501120</v>
          </cell>
          <cell r="R10">
            <v>32572.800000000003</v>
          </cell>
          <cell r="S10">
            <v>5211.6480000000001</v>
          </cell>
          <cell r="T10">
            <v>538904.44800000009</v>
          </cell>
        </row>
        <row r="11">
          <cell r="A11" t="str">
            <v>104</v>
          </cell>
          <cell r="B11">
            <v>6350213</v>
          </cell>
          <cell r="C11">
            <v>118603.2</v>
          </cell>
          <cell r="D11">
            <v>13350213</v>
          </cell>
          <cell r="E11">
            <v>118603.2</v>
          </cell>
          <cell r="F11">
            <v>632187</v>
          </cell>
          <cell r="G11">
            <v>20209.985280000001</v>
          </cell>
          <cell r="H11">
            <v>105168</v>
          </cell>
          <cell r="I11">
            <v>493974</v>
          </cell>
          <cell r="J11">
            <v>391152</v>
          </cell>
          <cell r="M11">
            <v>50000</v>
          </cell>
          <cell r="N11">
            <v>501120</v>
          </cell>
          <cell r="Q11">
            <v>1231329</v>
          </cell>
          <cell r="R11">
            <v>80036.385000000009</v>
          </cell>
          <cell r="S11">
            <v>12805.821600000001</v>
          </cell>
          <cell r="T11">
            <v>1324171.2065999999</v>
          </cell>
        </row>
        <row r="12">
          <cell r="A12" t="str">
            <v>105</v>
          </cell>
          <cell r="B12">
            <v>156600</v>
          </cell>
          <cell r="C12">
            <v>799197</v>
          </cell>
          <cell r="D12">
            <v>2210032</v>
          </cell>
          <cell r="E12">
            <v>118603.2</v>
          </cell>
          <cell r="F12">
            <v>1540508</v>
          </cell>
          <cell r="G12">
            <v>20209.985280000001</v>
          </cell>
          <cell r="H12">
            <v>833788</v>
          </cell>
          <cell r="I12">
            <v>16800</v>
          </cell>
          <cell r="J12">
            <v>3058850</v>
          </cell>
          <cell r="K12">
            <v>290433</v>
          </cell>
          <cell r="N12">
            <v>363776</v>
          </cell>
          <cell r="O12">
            <v>390920</v>
          </cell>
          <cell r="P12">
            <v>249400</v>
          </cell>
          <cell r="Q12">
            <v>799197</v>
          </cell>
          <cell r="R12">
            <v>51947.805</v>
          </cell>
          <cell r="S12">
            <v>8311.6488000000008</v>
          </cell>
          <cell r="T12">
            <v>859456.45380000002</v>
          </cell>
        </row>
        <row r="13">
          <cell r="A13" t="str">
            <v>106</v>
          </cell>
          <cell r="C13">
            <v>118603.2</v>
          </cell>
          <cell r="D13">
            <v>44800</v>
          </cell>
          <cell r="E13">
            <v>118603.2</v>
          </cell>
          <cell r="F13">
            <v>7709.2079999999996</v>
          </cell>
          <cell r="G13">
            <v>20209.985280000001</v>
          </cell>
          <cell r="H13">
            <v>635923</v>
          </cell>
          <cell r="I13">
            <v>150774</v>
          </cell>
          <cell r="J13">
            <v>105560</v>
          </cell>
          <cell r="L13">
            <v>127600</v>
          </cell>
          <cell r="M13">
            <v>711089.28</v>
          </cell>
          <cell r="O13">
            <v>1531200</v>
          </cell>
          <cell r="Q13">
            <v>831497</v>
          </cell>
          <cell r="R13">
            <v>54047.305</v>
          </cell>
          <cell r="S13">
            <v>8647.5688000000009</v>
          </cell>
          <cell r="T13">
            <v>894191.87380000006</v>
          </cell>
        </row>
        <row r="14">
          <cell r="A14" t="str">
            <v>107</v>
          </cell>
          <cell r="B14">
            <v>48600</v>
          </cell>
          <cell r="C14">
            <v>118603.2</v>
          </cell>
          <cell r="D14">
            <v>174720</v>
          </cell>
          <cell r="E14">
            <v>118603.2</v>
          </cell>
          <cell r="F14">
            <v>7709.2079999999996</v>
          </cell>
          <cell r="G14">
            <v>20209.985280000001</v>
          </cell>
          <cell r="H14">
            <v>43008</v>
          </cell>
          <cell r="I14">
            <v>75400</v>
          </cell>
          <cell r="J14">
            <v>94609</v>
          </cell>
          <cell r="L14">
            <v>1773025</v>
          </cell>
          <cell r="M14">
            <v>2041600</v>
          </cell>
          <cell r="N14">
            <v>75957</v>
          </cell>
          <cell r="Q14">
            <v>118408</v>
          </cell>
          <cell r="R14">
            <v>7696.52</v>
          </cell>
          <cell r="S14">
            <v>1231.4432000000002</v>
          </cell>
          <cell r="T14">
            <v>127335.9632</v>
          </cell>
        </row>
        <row r="15">
          <cell r="A15" t="str">
            <v>108</v>
          </cell>
          <cell r="B15">
            <v>1297222.5</v>
          </cell>
          <cell r="E15">
            <v>1297222.5</v>
          </cell>
          <cell r="F15">
            <v>4761500</v>
          </cell>
          <cell r="G15">
            <v>31137</v>
          </cell>
          <cell r="H15">
            <v>127680</v>
          </cell>
          <cell r="I15">
            <v>102452</v>
          </cell>
          <cell r="J15">
            <v>90248</v>
          </cell>
          <cell r="M15">
            <v>131544</v>
          </cell>
          <cell r="N15">
            <v>760320</v>
          </cell>
          <cell r="Q15">
            <v>261269</v>
          </cell>
          <cell r="R15">
            <v>16982.485000000001</v>
          </cell>
          <cell r="S15">
            <v>2717.1976</v>
          </cell>
          <cell r="T15">
            <v>280968.6826</v>
          </cell>
        </row>
        <row r="16">
          <cell r="A16" t="str">
            <v>109</v>
          </cell>
          <cell r="B16">
            <v>1297222.5</v>
          </cell>
          <cell r="C16">
            <v>285638</v>
          </cell>
          <cell r="D16">
            <v>180320</v>
          </cell>
          <cell r="E16">
            <v>1822222.5</v>
          </cell>
          <cell r="F16">
            <v>118444.46250000001</v>
          </cell>
          <cell r="G16">
            <v>69282</v>
          </cell>
          <cell r="H16">
            <v>2251173.6765000001</v>
          </cell>
          <cell r="I16">
            <v>255775</v>
          </cell>
          <cell r="J16">
            <v>888297</v>
          </cell>
          <cell r="M16">
            <v>87417.600000000006</v>
          </cell>
          <cell r="N16">
            <v>1900800</v>
          </cell>
          <cell r="P16">
            <v>3463209</v>
          </cell>
          <cell r="Q16">
            <v>325057</v>
          </cell>
          <cell r="R16">
            <v>21128.705000000002</v>
          </cell>
          <cell r="S16">
            <v>3380.5928000000004</v>
          </cell>
          <cell r="T16">
            <v>349566.2978</v>
          </cell>
        </row>
        <row r="17">
          <cell r="A17" t="str">
            <v>110</v>
          </cell>
          <cell r="B17">
            <v>1297222.5</v>
          </cell>
          <cell r="C17">
            <v>1087196</v>
          </cell>
          <cell r="D17">
            <v>69440</v>
          </cell>
          <cell r="E17">
            <v>2909418.5</v>
          </cell>
          <cell r="F17">
            <v>374761</v>
          </cell>
          <cell r="G17">
            <v>495764.91240000003</v>
          </cell>
          <cell r="H17">
            <v>1045351</v>
          </cell>
          <cell r="I17">
            <v>451821</v>
          </cell>
          <cell r="J17">
            <v>134263</v>
          </cell>
          <cell r="K17">
            <v>114927</v>
          </cell>
          <cell r="M17">
            <v>30016</v>
          </cell>
          <cell r="N17">
            <v>495969</v>
          </cell>
          <cell r="Q17">
            <v>1941373</v>
          </cell>
          <cell r="R17">
            <v>126189.24500000001</v>
          </cell>
          <cell r="S17">
            <v>20190.279200000001</v>
          </cell>
          <cell r="T17">
            <v>2087752.5242000001</v>
          </cell>
        </row>
        <row r="18">
          <cell r="A18" t="str">
            <v>111</v>
          </cell>
          <cell r="B18">
            <v>156600</v>
          </cell>
          <cell r="C18">
            <v>285638</v>
          </cell>
          <cell r="D18">
            <v>2210032</v>
          </cell>
          <cell r="E18">
            <v>1111419</v>
          </cell>
          <cell r="F18">
            <v>1422995</v>
          </cell>
          <cell r="G18">
            <v>61580</v>
          </cell>
          <cell r="H18">
            <v>114688</v>
          </cell>
          <cell r="I18">
            <v>115258</v>
          </cell>
          <cell r="J18">
            <v>888297</v>
          </cell>
          <cell r="K18">
            <v>290433</v>
          </cell>
          <cell r="L18">
            <v>1773025</v>
          </cell>
          <cell r="M18">
            <v>110000</v>
          </cell>
          <cell r="N18">
            <v>2661120</v>
          </cell>
          <cell r="O18">
            <v>1531200</v>
          </cell>
          <cell r="P18">
            <v>3765447</v>
          </cell>
          <cell r="Q18">
            <v>1652941</v>
          </cell>
          <cell r="R18">
            <v>107441.16500000001</v>
          </cell>
          <cell r="S18">
            <v>17190.5864</v>
          </cell>
          <cell r="T18">
            <v>1777572.7514</v>
          </cell>
        </row>
        <row r="19">
          <cell r="A19" t="str">
            <v>112</v>
          </cell>
          <cell r="D19">
            <v>56000</v>
          </cell>
          <cell r="E19">
            <v>7840</v>
          </cell>
          <cell r="F19">
            <v>415512</v>
          </cell>
          <cell r="I19">
            <v>521025</v>
          </cell>
          <cell r="J19">
            <v>1444083</v>
          </cell>
          <cell r="L19">
            <v>1795680</v>
          </cell>
          <cell r="M19">
            <v>121128</v>
          </cell>
          <cell r="N19">
            <v>75725</v>
          </cell>
          <cell r="Q19">
            <v>992537</v>
          </cell>
          <cell r="R19">
            <v>64514.904999999999</v>
          </cell>
          <cell r="S19">
            <v>10322.3848</v>
          </cell>
          <cell r="T19">
            <v>1067374.2897999999</v>
          </cell>
        </row>
        <row r="20">
          <cell r="A20" t="str">
            <v>113</v>
          </cell>
          <cell r="D20">
            <v>174720</v>
          </cell>
          <cell r="F20">
            <v>1040019</v>
          </cell>
          <cell r="H20">
            <v>596624</v>
          </cell>
          <cell r="I20">
            <v>827972</v>
          </cell>
          <cell r="J20">
            <v>529106</v>
          </cell>
          <cell r="K20">
            <v>307400</v>
          </cell>
          <cell r="L20">
            <v>165592</v>
          </cell>
          <cell r="M20">
            <v>3248000</v>
          </cell>
          <cell r="N20">
            <v>832091</v>
          </cell>
          <cell r="O20">
            <v>1600220</v>
          </cell>
          <cell r="Q20">
            <v>2639335</v>
          </cell>
          <cell r="R20">
            <v>171556.77499999999</v>
          </cell>
          <cell r="S20">
            <v>27449.083999999999</v>
          </cell>
          <cell r="T20">
            <v>2838340.8589999997</v>
          </cell>
        </row>
        <row r="21">
          <cell r="A21" t="str">
            <v>114</v>
          </cell>
          <cell r="D21">
            <v>214438</v>
          </cell>
          <cell r="G21">
            <v>97807</v>
          </cell>
          <cell r="I21">
            <v>428736</v>
          </cell>
          <cell r="J21">
            <v>875299</v>
          </cell>
          <cell r="K21">
            <v>747086.4</v>
          </cell>
          <cell r="M21">
            <v>893200</v>
          </cell>
          <cell r="N21">
            <v>914391</v>
          </cell>
          <cell r="Q21">
            <v>428736</v>
          </cell>
          <cell r="R21">
            <v>27867.84</v>
          </cell>
          <cell r="S21">
            <v>4458.8544000000002</v>
          </cell>
          <cell r="T21">
            <v>461062.69440000004</v>
          </cell>
        </row>
        <row r="22">
          <cell r="A22" t="str">
            <v>162</v>
          </cell>
          <cell r="E22">
            <v>81200</v>
          </cell>
          <cell r="F22">
            <v>62400</v>
          </cell>
          <cell r="I22">
            <v>406000</v>
          </cell>
          <cell r="J22">
            <v>40600</v>
          </cell>
          <cell r="L22">
            <v>1379364</v>
          </cell>
          <cell r="M22">
            <v>440800</v>
          </cell>
          <cell r="N22">
            <v>223184</v>
          </cell>
          <cell r="O22">
            <v>246036</v>
          </cell>
          <cell r="Q22">
            <v>406000</v>
          </cell>
          <cell r="R22">
            <v>26390</v>
          </cell>
          <cell r="S22">
            <v>4222.3999999999996</v>
          </cell>
          <cell r="T22">
            <v>436612.4</v>
          </cell>
        </row>
        <row r="23">
          <cell r="A23" t="str">
            <v>200</v>
          </cell>
          <cell r="C23">
            <v>141219</v>
          </cell>
          <cell r="D23">
            <v>75400</v>
          </cell>
          <cell r="I23">
            <v>448000</v>
          </cell>
          <cell r="J23">
            <v>221792</v>
          </cell>
          <cell r="K23">
            <v>29000</v>
          </cell>
          <cell r="L23">
            <v>50000</v>
          </cell>
          <cell r="M23">
            <v>256420.32</v>
          </cell>
          <cell r="N23">
            <v>1582472</v>
          </cell>
          <cell r="Q23">
            <v>478212.32</v>
          </cell>
          <cell r="R23">
            <v>31083.800800000001</v>
          </cell>
          <cell r="S23">
            <v>4973.408128</v>
          </cell>
          <cell r="T23">
            <v>514269.52892800001</v>
          </cell>
        </row>
        <row r="24">
          <cell r="A24" t="str">
            <v>201</v>
          </cell>
          <cell r="B24">
            <v>348000</v>
          </cell>
          <cell r="D24">
            <v>557850</v>
          </cell>
          <cell r="F24">
            <v>95000</v>
          </cell>
          <cell r="I24">
            <v>69600</v>
          </cell>
          <cell r="J24">
            <v>201840</v>
          </cell>
          <cell r="K24">
            <v>443120</v>
          </cell>
          <cell r="M24">
            <v>1164469.48</v>
          </cell>
          <cell r="O24">
            <v>1537580</v>
          </cell>
          <cell r="Q24">
            <v>3347009.48</v>
          </cell>
          <cell r="R24">
            <v>217555.61620000002</v>
          </cell>
          <cell r="S24">
            <v>34808.898592000005</v>
          </cell>
          <cell r="T24">
            <v>3599373.9947919999</v>
          </cell>
        </row>
        <row r="25">
          <cell r="A25" t="str">
            <v>202</v>
          </cell>
          <cell r="B25">
            <v>661200</v>
          </cell>
          <cell r="F25">
            <v>2316800</v>
          </cell>
          <cell r="G25">
            <v>-316001</v>
          </cell>
          <cell r="J25">
            <v>695791.2</v>
          </cell>
          <cell r="K25">
            <v>75400</v>
          </cell>
          <cell r="L25">
            <v>131309.92000000001</v>
          </cell>
          <cell r="M25">
            <v>974492.8</v>
          </cell>
          <cell r="O25">
            <v>198360</v>
          </cell>
          <cell r="Q25">
            <v>1049892.8</v>
          </cell>
          <cell r="R25">
            <v>68243.032000000007</v>
          </cell>
          <cell r="S25">
            <v>10918.885120000001</v>
          </cell>
          <cell r="T25">
            <v>1129054.7171199999</v>
          </cell>
        </row>
        <row r="26">
          <cell r="A26" t="str">
            <v>203</v>
          </cell>
          <cell r="F26">
            <v>62400</v>
          </cell>
          <cell r="J26">
            <v>116000</v>
          </cell>
          <cell r="M26">
            <v>173368.95999999999</v>
          </cell>
          <cell r="O26">
            <v>116000</v>
          </cell>
          <cell r="Q26">
            <v>289368.96000000002</v>
          </cell>
          <cell r="R26">
            <v>18808.982400000001</v>
          </cell>
          <cell r="S26">
            <v>3009.4371840000003</v>
          </cell>
          <cell r="T26">
            <v>311187.37958399998</v>
          </cell>
        </row>
        <row r="27">
          <cell r="A27" t="str">
            <v>206</v>
          </cell>
          <cell r="F27">
            <v>312000</v>
          </cell>
          <cell r="J27">
            <v>104400</v>
          </cell>
          <cell r="K27">
            <v>116000</v>
          </cell>
          <cell r="L27">
            <v>39200</v>
          </cell>
          <cell r="M27">
            <v>1479783</v>
          </cell>
          <cell r="O27">
            <v>40600</v>
          </cell>
          <cell r="Q27">
            <v>1584183</v>
          </cell>
          <cell r="R27">
            <v>102971.895</v>
          </cell>
          <cell r="S27">
            <v>16475.503199999999</v>
          </cell>
          <cell r="T27">
            <v>1703630.3981999999</v>
          </cell>
        </row>
        <row r="28">
          <cell r="A28" t="str">
            <v>207</v>
          </cell>
          <cell r="C28">
            <v>224000</v>
          </cell>
          <cell r="G28">
            <v>556800</v>
          </cell>
          <cell r="H28">
            <v>112000</v>
          </cell>
          <cell r="K28">
            <v>902480</v>
          </cell>
          <cell r="L28">
            <v>100800</v>
          </cell>
          <cell r="M28">
            <v>2743481.2</v>
          </cell>
          <cell r="O28">
            <v>110200</v>
          </cell>
          <cell r="Q28">
            <v>3645961.2</v>
          </cell>
          <cell r="R28">
            <v>236987.47800000003</v>
          </cell>
          <cell r="S28">
            <v>37917.996480000009</v>
          </cell>
          <cell r="T28">
            <v>3920866.6744800005</v>
          </cell>
        </row>
        <row r="29">
          <cell r="A29" t="str">
            <v>208</v>
          </cell>
          <cell r="B29">
            <v>69600</v>
          </cell>
          <cell r="C29">
            <v>224000</v>
          </cell>
          <cell r="K29">
            <v>661200</v>
          </cell>
          <cell r="M29">
            <v>482444</v>
          </cell>
          <cell r="O29">
            <v>324800</v>
          </cell>
          <cell r="P29">
            <v>515200</v>
          </cell>
          <cell r="Q29">
            <v>1468444</v>
          </cell>
          <cell r="R29">
            <v>95448.86</v>
          </cell>
          <cell r="S29">
            <v>15271.8176</v>
          </cell>
          <cell r="T29">
            <v>1579164.6776000001</v>
          </cell>
        </row>
        <row r="30">
          <cell r="A30" t="str">
            <v>209</v>
          </cell>
          <cell r="B30">
            <v>69600</v>
          </cell>
          <cell r="H30">
            <v>112000</v>
          </cell>
          <cell r="K30">
            <v>29000</v>
          </cell>
          <cell r="M30">
            <v>96048</v>
          </cell>
          <cell r="O30">
            <v>583248</v>
          </cell>
          <cell r="Q30">
            <v>96048</v>
          </cell>
          <cell r="R30">
            <v>6243.12</v>
          </cell>
          <cell r="S30">
            <v>998.89919999999995</v>
          </cell>
          <cell r="T30">
            <v>103290.0192</v>
          </cell>
        </row>
        <row r="31">
          <cell r="A31" t="str">
            <v>211</v>
          </cell>
          <cell r="B31">
            <v>359600</v>
          </cell>
          <cell r="F31">
            <v>312000</v>
          </cell>
          <cell r="I31">
            <v>19500</v>
          </cell>
          <cell r="K31">
            <v>61712</v>
          </cell>
          <cell r="M31">
            <v>336318.8</v>
          </cell>
          <cell r="O31">
            <v>1529170</v>
          </cell>
          <cell r="Q31">
            <v>1865488.8</v>
          </cell>
          <cell r="R31">
            <v>121256.77200000001</v>
          </cell>
          <cell r="S31">
            <v>19401.083520000004</v>
          </cell>
          <cell r="T31">
            <v>2006146.6555200003</v>
          </cell>
        </row>
        <row r="32">
          <cell r="A32" t="str">
            <v>212</v>
          </cell>
          <cell r="B32">
            <v>69600</v>
          </cell>
          <cell r="I32">
            <v>31500</v>
          </cell>
          <cell r="M32">
            <v>31320</v>
          </cell>
          <cell r="O32">
            <v>85376</v>
          </cell>
          <cell r="Q32">
            <v>31320</v>
          </cell>
          <cell r="R32">
            <v>2035.8000000000002</v>
          </cell>
          <cell r="S32">
            <v>325.72800000000001</v>
          </cell>
          <cell r="T32">
            <v>33681.528000000006</v>
          </cell>
        </row>
        <row r="33">
          <cell r="A33" t="str">
            <v>213</v>
          </cell>
          <cell r="E33">
            <v>599200</v>
          </cell>
          <cell r="I33">
            <v>151200</v>
          </cell>
          <cell r="J33">
            <v>247817</v>
          </cell>
          <cell r="M33">
            <v>210145.6</v>
          </cell>
          <cell r="Q33">
            <v>210145.6</v>
          </cell>
          <cell r="R33">
            <v>13659.464</v>
          </cell>
          <cell r="S33">
            <v>2185.51424</v>
          </cell>
          <cell r="T33">
            <v>225990.57824</v>
          </cell>
        </row>
        <row r="34">
          <cell r="A34" t="str">
            <v>391</v>
          </cell>
          <cell r="F34">
            <v>1831733</v>
          </cell>
          <cell r="I34">
            <v>1834586</v>
          </cell>
          <cell r="K34">
            <v>82360</v>
          </cell>
          <cell r="M34">
            <v>32480</v>
          </cell>
          <cell r="O34">
            <v>11600</v>
          </cell>
          <cell r="Q34">
            <v>3666319</v>
          </cell>
          <cell r="R34">
            <v>238310.73500000002</v>
          </cell>
          <cell r="S34">
            <v>38129.717600000004</v>
          </cell>
          <cell r="T34">
            <v>3942759.4526</v>
          </cell>
        </row>
        <row r="35">
          <cell r="A35" t="str">
            <v>400</v>
          </cell>
          <cell r="C35">
            <v>1680000</v>
          </cell>
          <cell r="I35">
            <v>15000</v>
          </cell>
          <cell r="J35">
            <v>60320</v>
          </cell>
          <cell r="M35">
            <v>58000</v>
          </cell>
          <cell r="O35">
            <v>975850</v>
          </cell>
          <cell r="Q35">
            <v>1094170</v>
          </cell>
          <cell r="R35">
            <v>71121.05</v>
          </cell>
          <cell r="S35">
            <v>11379.368</v>
          </cell>
          <cell r="T35">
            <v>1176670.4180000001</v>
          </cell>
        </row>
        <row r="36">
          <cell r="A36" t="str">
            <v>DIST. BARRANCA</v>
          </cell>
          <cell r="E36">
            <v>556800</v>
          </cell>
          <cell r="F36">
            <v>87000</v>
          </cell>
          <cell r="I36">
            <v>15000</v>
          </cell>
          <cell r="J36">
            <v>388230</v>
          </cell>
          <cell r="P36">
            <v>4000000</v>
          </cell>
          <cell r="Q36">
            <v>4000000</v>
          </cell>
          <cell r="R36">
            <v>260000</v>
          </cell>
          <cell r="S36">
            <v>41600</v>
          </cell>
          <cell r="T36">
            <v>4301600</v>
          </cell>
        </row>
        <row r="37">
          <cell r="A37" t="str">
            <v>R06</v>
          </cell>
          <cell r="D37">
            <v>50400</v>
          </cell>
          <cell r="E37">
            <v>27145</v>
          </cell>
          <cell r="F37">
            <v>387918</v>
          </cell>
          <cell r="G37">
            <v>20400</v>
          </cell>
          <cell r="H37">
            <v>669760</v>
          </cell>
          <cell r="I37">
            <v>15000</v>
          </cell>
          <cell r="K37">
            <v>1922442</v>
          </cell>
          <cell r="M37">
            <v>295800</v>
          </cell>
          <cell r="N37">
            <v>1168000</v>
          </cell>
          <cell r="Q37">
            <v>1155623</v>
          </cell>
          <cell r="R37">
            <v>75115.494999999995</v>
          </cell>
          <cell r="S37">
            <v>12018.4792</v>
          </cell>
          <cell r="T37">
            <v>1242756.9742000001</v>
          </cell>
        </row>
        <row r="38">
          <cell r="A38" t="str">
            <v>R09</v>
          </cell>
          <cell r="C38">
            <v>24000</v>
          </cell>
          <cell r="D38">
            <v>11200</v>
          </cell>
          <cell r="F38">
            <v>337029</v>
          </cell>
          <cell r="H38">
            <v>19354</v>
          </cell>
          <cell r="I38">
            <v>7317296</v>
          </cell>
          <cell r="Q38">
            <v>7708879</v>
          </cell>
          <cell r="R38">
            <v>501077.13500000001</v>
          </cell>
          <cell r="S38">
            <v>80172.3416</v>
          </cell>
          <cell r="T38">
            <v>8290128.4765999997</v>
          </cell>
        </row>
        <row r="39">
          <cell r="A39" t="str">
            <v>REF. APE</v>
          </cell>
          <cell r="B39">
            <v>916400</v>
          </cell>
          <cell r="C39">
            <v>3891800</v>
          </cell>
          <cell r="D39">
            <v>557850</v>
          </cell>
          <cell r="E39">
            <v>41589</v>
          </cell>
          <cell r="F39">
            <v>603200</v>
          </cell>
          <cell r="G39">
            <v>2823830</v>
          </cell>
          <cell r="H39">
            <v>232000</v>
          </cell>
          <cell r="I39">
            <v>18131987</v>
          </cell>
          <cell r="J39">
            <v>797384</v>
          </cell>
          <cell r="K39">
            <v>104400</v>
          </cell>
          <cell r="L39">
            <v>35560</v>
          </cell>
          <cell r="M39">
            <v>394400</v>
          </cell>
          <cell r="N39">
            <v>1168000</v>
          </cell>
          <cell r="O39">
            <v>1143528</v>
          </cell>
          <cell r="P39">
            <v>674833</v>
          </cell>
          <cell r="Q39">
            <v>901784</v>
          </cell>
          <cell r="R39">
            <v>58615.96</v>
          </cell>
          <cell r="S39">
            <v>9378.5535999999993</v>
          </cell>
          <cell r="T39">
            <v>969778.51359999995</v>
          </cell>
        </row>
        <row r="40">
          <cell r="A40" t="str">
            <v>003</v>
          </cell>
          <cell r="I40">
            <v>15000</v>
          </cell>
          <cell r="J40">
            <v>158751</v>
          </cell>
          <cell r="M40">
            <v>378197.12</v>
          </cell>
          <cell r="Q40">
            <v>378197.12</v>
          </cell>
          <cell r="R40">
            <v>24582.8128</v>
          </cell>
          <cell r="S40">
            <v>3933.2500479999999</v>
          </cell>
          <cell r="T40">
            <v>406713.18284800003</v>
          </cell>
        </row>
        <row r="41">
          <cell r="A41" t="str">
            <v>DIST. TUMACO</v>
          </cell>
          <cell r="B41">
            <v>168000</v>
          </cell>
          <cell r="I41">
            <v>836128</v>
          </cell>
          <cell r="J41">
            <v>676744</v>
          </cell>
          <cell r="K41">
            <v>83605</v>
          </cell>
          <cell r="M41">
            <v>44513</v>
          </cell>
          <cell r="N41">
            <v>74681</v>
          </cell>
          <cell r="Q41">
            <v>836128</v>
          </cell>
          <cell r="R41">
            <v>54348.32</v>
          </cell>
          <cell r="S41">
            <v>8695.7312000000002</v>
          </cell>
          <cell r="T41">
            <v>899172.05119999999</v>
          </cell>
        </row>
        <row r="42">
          <cell r="A42" t="str">
            <v>Total general</v>
          </cell>
          <cell r="B42">
            <v>2162217</v>
          </cell>
          <cell r="C42">
            <v>868126</v>
          </cell>
          <cell r="D42">
            <v>406560</v>
          </cell>
          <cell r="E42">
            <v>27145</v>
          </cell>
          <cell r="F42">
            <v>6442154</v>
          </cell>
          <cell r="G42">
            <v>120819</v>
          </cell>
          <cell r="H42">
            <v>3621316</v>
          </cell>
          <cell r="I42">
            <v>16746823</v>
          </cell>
          <cell r="J42">
            <v>1501736</v>
          </cell>
          <cell r="K42">
            <v>2186600</v>
          </cell>
          <cell r="L42">
            <v>289000</v>
          </cell>
          <cell r="M42">
            <v>8384489.2799999993</v>
          </cell>
          <cell r="N42">
            <v>87000</v>
          </cell>
          <cell r="O42">
            <v>4367400</v>
          </cell>
          <cell r="P42">
            <v>4000000</v>
          </cell>
          <cell r="Q42">
            <v>51211385.280000001</v>
          </cell>
          <cell r="R42">
            <v>3328740.0432000002</v>
          </cell>
          <cell r="S42">
            <v>532598.40691200003</v>
          </cell>
          <cell r="T42">
            <v>55072723.730112001</v>
          </cell>
        </row>
      </sheetData>
      <sheetData sheetId="19" refreshError="1">
        <row r="3">
          <cell r="A3" t="str">
            <v>Suma de VALORES</v>
          </cell>
          <cell r="B3" t="str">
            <v>PROVEEDORES</v>
          </cell>
        </row>
        <row r="4">
          <cell r="A4" t="str">
            <v>CODIGO</v>
          </cell>
          <cell r="B4" t="str">
            <v>ACERAL</v>
          </cell>
          <cell r="C4" t="str">
            <v>ALBERTO VALENCIA</v>
          </cell>
          <cell r="D4" t="str">
            <v>ALMETALCO</v>
          </cell>
          <cell r="E4" t="str">
            <v>BAZAR AMERICANO</v>
          </cell>
          <cell r="F4" t="str">
            <v>CARLOS MARIO PARIS</v>
          </cell>
          <cell r="G4" t="str">
            <v>CASA SANTA MONICA</v>
          </cell>
          <cell r="H4" t="str">
            <v>CERRADURAS METALICAS</v>
          </cell>
          <cell r="I4" t="str">
            <v>CIELOS Y MUROS</v>
          </cell>
          <cell r="J4" t="str">
            <v>COPAQUES</v>
          </cell>
          <cell r="K4" t="str">
            <v>DIEGO CORDOVA</v>
          </cell>
          <cell r="L4" t="str">
            <v>DISTRIB. TRUJILLO</v>
          </cell>
          <cell r="M4" t="str">
            <v>DR TRANSPORTES Y SERVICIOS</v>
          </cell>
          <cell r="N4" t="str">
            <v>ELECTRODISEÑOS</v>
          </cell>
          <cell r="O4" t="str">
            <v>FERRASA</v>
          </cell>
          <cell r="P4" t="str">
            <v>FRANKLIN GONZALES</v>
          </cell>
          <cell r="Q4" t="str">
            <v>IMSA</v>
          </cell>
          <cell r="R4" t="str">
            <v>JOSE HERNANDEZ</v>
          </cell>
          <cell r="S4" t="str">
            <v>JOSE REINEL RUBIO</v>
          </cell>
          <cell r="T4" t="str">
            <v>MOLITUR</v>
          </cell>
          <cell r="U4" t="str">
            <v>ORMENTAL</v>
          </cell>
          <cell r="V4" t="str">
            <v>SENA</v>
          </cell>
          <cell r="W4" t="str">
            <v>SERVIANCLAJES</v>
          </cell>
          <cell r="X4" t="str">
            <v>SOCODA</v>
          </cell>
          <cell r="Y4" t="str">
            <v>VIECO INGENIERIA</v>
          </cell>
          <cell r="Z4" t="str">
            <v>Total general</v>
          </cell>
          <cell r="AA4" t="str">
            <v>UTILIDAD</v>
          </cell>
          <cell r="AB4" t="str">
            <v>IVA</v>
          </cell>
          <cell r="AC4" t="str">
            <v>TOTAL</v>
          </cell>
        </row>
        <row r="5">
          <cell r="A5" t="str">
            <v>001</v>
          </cell>
          <cell r="B5">
            <v>74127</v>
          </cell>
          <cell r="C5">
            <v>2562224</v>
          </cell>
          <cell r="D5">
            <v>4870785</v>
          </cell>
          <cell r="E5">
            <v>74127</v>
          </cell>
          <cell r="F5">
            <v>4818.2550000000001</v>
          </cell>
          <cell r="G5">
            <v>12631.240800000001</v>
          </cell>
          <cell r="H5">
            <v>568400</v>
          </cell>
          <cell r="I5">
            <v>281880</v>
          </cell>
          <cell r="J5">
            <v>1760880</v>
          </cell>
          <cell r="K5">
            <v>59000</v>
          </cell>
          <cell r="L5">
            <v>149999</v>
          </cell>
          <cell r="M5">
            <v>66400</v>
          </cell>
          <cell r="N5">
            <v>107462.5</v>
          </cell>
          <cell r="O5">
            <v>558239</v>
          </cell>
          <cell r="P5">
            <v>36285.535000000003</v>
          </cell>
          <cell r="Q5">
            <v>5805.6856000000007</v>
          </cell>
          <cell r="R5">
            <v>380800</v>
          </cell>
          <cell r="S5">
            <v>27000</v>
          </cell>
          <cell r="T5">
            <v>780912</v>
          </cell>
          <cell r="U5">
            <v>9500</v>
          </cell>
          <cell r="V5">
            <v>1433371.55</v>
          </cell>
          <cell r="W5">
            <v>229339.448</v>
          </cell>
          <cell r="X5">
            <v>23714580.998</v>
          </cell>
          <cell r="Y5">
            <v>281890</v>
          </cell>
          <cell r="Z5">
            <v>3793304</v>
          </cell>
          <cell r="AA5">
            <v>246564.76</v>
          </cell>
          <cell r="AB5">
            <v>39450.361600000004</v>
          </cell>
          <cell r="AC5">
            <v>4079319.1215999997</v>
          </cell>
        </row>
        <row r="6">
          <cell r="A6" t="str">
            <v>002</v>
          </cell>
          <cell r="B6">
            <v>74127</v>
          </cell>
          <cell r="C6">
            <v>296757.33333333337</v>
          </cell>
          <cell r="D6">
            <v>157412</v>
          </cell>
          <cell r="E6">
            <v>74127</v>
          </cell>
          <cell r="F6">
            <v>4818.2550000000001</v>
          </cell>
          <cell r="G6">
            <v>66648</v>
          </cell>
          <cell r="H6">
            <v>91576.495800000004</v>
          </cell>
          <cell r="I6">
            <v>115750</v>
          </cell>
          <cell r="J6">
            <v>26473901</v>
          </cell>
          <cell r="K6">
            <v>56000</v>
          </cell>
          <cell r="L6">
            <v>26473901</v>
          </cell>
          <cell r="M6">
            <v>678368</v>
          </cell>
          <cell r="N6">
            <v>275328.57039999997</v>
          </cell>
          <cell r="O6">
            <v>157412</v>
          </cell>
          <cell r="P6">
            <v>10231.780000000001</v>
          </cell>
          <cell r="Q6">
            <v>1637.0848000000001</v>
          </cell>
          <cell r="R6">
            <v>169280.86480000001</v>
          </cell>
          <cell r="S6">
            <v>14062.333333333334</v>
          </cell>
          <cell r="T6">
            <v>324440</v>
          </cell>
          <cell r="U6">
            <v>44900428</v>
          </cell>
          <cell r="V6">
            <v>2918527.8200000003</v>
          </cell>
          <cell r="W6">
            <v>466964.45120000007</v>
          </cell>
          <cell r="X6">
            <v>48285920.271200001</v>
          </cell>
          <cell r="Z6">
            <v>687845.33333333337</v>
          </cell>
          <cell r="AA6">
            <v>44709.94666666667</v>
          </cell>
          <cell r="AB6">
            <v>7153.5914666666677</v>
          </cell>
          <cell r="AC6">
            <v>739708.87146666669</v>
          </cell>
        </row>
        <row r="7">
          <cell r="A7" t="str">
            <v>003</v>
          </cell>
          <cell r="B7">
            <v>74127</v>
          </cell>
          <cell r="C7">
            <v>622421.19999999995</v>
          </cell>
          <cell r="E7">
            <v>74127</v>
          </cell>
          <cell r="F7">
            <v>4818.2550000000001</v>
          </cell>
          <cell r="G7">
            <v>12631.240800000001</v>
          </cell>
          <cell r="H7">
            <v>91576.495800000004</v>
          </cell>
          <cell r="I7">
            <v>115750</v>
          </cell>
          <cell r="K7">
            <v>322560</v>
          </cell>
          <cell r="L7">
            <v>16086934</v>
          </cell>
          <cell r="M7">
            <v>1045650.7100000001</v>
          </cell>
          <cell r="N7">
            <v>167304.11360000001</v>
          </cell>
          <cell r="O7">
            <v>92389.2</v>
          </cell>
          <cell r="P7">
            <v>6005.2979999999998</v>
          </cell>
          <cell r="Q7">
            <v>960.84767999999997</v>
          </cell>
          <cell r="R7">
            <v>319000</v>
          </cell>
          <cell r="T7">
            <v>61755</v>
          </cell>
          <cell r="Z7">
            <v>322560</v>
          </cell>
          <cell r="AA7">
            <v>20966.400000000001</v>
          </cell>
          <cell r="AB7">
            <v>3354.6240000000003</v>
          </cell>
          <cell r="AC7">
            <v>346881.02400000003</v>
          </cell>
        </row>
        <row r="8">
          <cell r="A8" t="str">
            <v>014</v>
          </cell>
          <cell r="B8">
            <v>74127</v>
          </cell>
          <cell r="C8">
            <v>168173.32</v>
          </cell>
          <cell r="D8">
            <v>177000</v>
          </cell>
          <cell r="E8">
            <v>74127</v>
          </cell>
          <cell r="F8">
            <v>4818.2550000000001</v>
          </cell>
          <cell r="G8">
            <v>12631.240800000001</v>
          </cell>
          <cell r="H8">
            <v>91576.495800000004</v>
          </cell>
          <cell r="I8">
            <v>260000</v>
          </cell>
          <cell r="J8">
            <v>319997</v>
          </cell>
          <cell r="M8">
            <v>709920</v>
          </cell>
          <cell r="O8">
            <v>324800</v>
          </cell>
          <cell r="P8">
            <v>21112</v>
          </cell>
          <cell r="Q8">
            <v>3377.92</v>
          </cell>
          <cell r="R8">
            <v>349289.92</v>
          </cell>
          <cell r="T8">
            <v>113970</v>
          </cell>
          <cell r="Z8">
            <v>373970</v>
          </cell>
          <cell r="AA8">
            <v>24308.05</v>
          </cell>
          <cell r="AB8">
            <v>3889.288</v>
          </cell>
          <cell r="AC8">
            <v>402167.33799999999</v>
          </cell>
        </row>
        <row r="9">
          <cell r="A9" t="str">
            <v>020</v>
          </cell>
          <cell r="B9">
            <v>74127</v>
          </cell>
          <cell r="C9">
            <v>3035890</v>
          </cell>
          <cell r="D9">
            <v>29500</v>
          </cell>
          <cell r="E9">
            <v>74127</v>
          </cell>
          <cell r="F9">
            <v>4818.2550000000001</v>
          </cell>
          <cell r="G9">
            <v>12631.240800000001</v>
          </cell>
          <cell r="H9">
            <v>91576.495800000004</v>
          </cell>
          <cell r="I9">
            <v>1178154</v>
          </cell>
          <cell r="N9">
            <v>1112208</v>
          </cell>
          <cell r="O9">
            <v>69189.2</v>
          </cell>
          <cell r="P9">
            <v>4497.2979999999998</v>
          </cell>
          <cell r="Q9">
            <v>719.56768</v>
          </cell>
          <cell r="R9">
            <v>498800</v>
          </cell>
          <cell r="S9">
            <v>14062.333333333334</v>
          </cell>
          <cell r="T9">
            <v>142570</v>
          </cell>
          <cell r="Z9">
            <v>142570</v>
          </cell>
          <cell r="AA9">
            <v>9267.0500000000011</v>
          </cell>
          <cell r="AB9">
            <v>1482.7280000000003</v>
          </cell>
          <cell r="AC9">
            <v>153319.77799999999</v>
          </cell>
        </row>
        <row r="10">
          <cell r="A10" t="str">
            <v>025</v>
          </cell>
          <cell r="B10">
            <v>74127</v>
          </cell>
          <cell r="C10">
            <v>95333.333333333328</v>
          </cell>
          <cell r="E10">
            <v>74127</v>
          </cell>
          <cell r="F10">
            <v>4818.2550000000001</v>
          </cell>
          <cell r="G10">
            <v>12631.240800000001</v>
          </cell>
          <cell r="H10">
            <v>91576.495800000004</v>
          </cell>
          <cell r="I10">
            <v>1627604</v>
          </cell>
          <cell r="M10">
            <v>81144</v>
          </cell>
          <cell r="N10">
            <v>107462.5</v>
          </cell>
          <cell r="O10">
            <v>69189.2</v>
          </cell>
          <cell r="P10">
            <v>4497.2979999999998</v>
          </cell>
          <cell r="Q10">
            <v>719.56768</v>
          </cell>
          <cell r="R10">
            <v>74406.065679999985</v>
          </cell>
          <cell r="S10">
            <v>14062.333333333334</v>
          </cell>
          <cell r="T10">
            <v>32533.333333333332</v>
          </cell>
          <cell r="U10">
            <v>9500</v>
          </cell>
          <cell r="Z10">
            <v>95333.333333333328</v>
          </cell>
          <cell r="AA10">
            <v>6196.666666666667</v>
          </cell>
          <cell r="AB10">
            <v>991.4666666666667</v>
          </cell>
          <cell r="AC10">
            <v>102521.46666666666</v>
          </cell>
        </row>
        <row r="11">
          <cell r="A11" t="str">
            <v>026</v>
          </cell>
          <cell r="B11">
            <v>74127</v>
          </cell>
          <cell r="C11">
            <v>2535646.1333333338</v>
          </cell>
          <cell r="D11">
            <v>177000</v>
          </cell>
          <cell r="E11">
            <v>74127</v>
          </cell>
          <cell r="F11">
            <v>4818.2550000000001</v>
          </cell>
          <cell r="G11">
            <v>12631.240800000001</v>
          </cell>
          <cell r="H11">
            <v>91576.495800000004</v>
          </cell>
          <cell r="L11">
            <v>262933.33333333331</v>
          </cell>
          <cell r="M11">
            <v>62640</v>
          </cell>
          <cell r="N11">
            <v>356720</v>
          </cell>
          <cell r="O11">
            <v>2528355</v>
          </cell>
          <cell r="P11">
            <v>164343.07500000001</v>
          </cell>
          <cell r="Q11">
            <v>26294.892000000003</v>
          </cell>
          <cell r="R11">
            <v>2718992.9670000002</v>
          </cell>
          <cell r="S11">
            <v>99792</v>
          </cell>
          <cell r="Z11">
            <v>2535646.1333333338</v>
          </cell>
          <cell r="AA11">
            <v>164816.99866666671</v>
          </cell>
          <cell r="AB11">
            <v>26370.719786666676</v>
          </cell>
          <cell r="AC11">
            <v>2726833.8517866675</v>
          </cell>
        </row>
        <row r="12">
          <cell r="A12" t="str">
            <v>103</v>
          </cell>
          <cell r="B12">
            <v>74127</v>
          </cell>
          <cell r="C12">
            <v>118603.2</v>
          </cell>
          <cell r="D12">
            <v>192105</v>
          </cell>
          <cell r="E12">
            <v>74127</v>
          </cell>
          <cell r="F12">
            <v>4818.2550000000001</v>
          </cell>
          <cell r="G12">
            <v>12631.240800000001</v>
          </cell>
          <cell r="H12">
            <v>91576.495800000004</v>
          </cell>
          <cell r="K12">
            <v>13921248</v>
          </cell>
          <cell r="L12">
            <v>1417924</v>
          </cell>
          <cell r="M12">
            <v>63104</v>
          </cell>
          <cell r="N12">
            <v>80640</v>
          </cell>
          <cell r="O12">
            <v>440787</v>
          </cell>
          <cell r="P12">
            <v>28651.155000000002</v>
          </cell>
          <cell r="Q12">
            <v>4584.1848000000009</v>
          </cell>
          <cell r="R12">
            <v>474022.33980000002</v>
          </cell>
          <cell r="S12">
            <v>13091.428571428571</v>
          </cell>
          <cell r="T12">
            <v>15034</v>
          </cell>
          <cell r="V12">
            <v>33107.142857142855</v>
          </cell>
          <cell r="Z12">
            <v>225212.14285714284</v>
          </cell>
          <cell r="AA12">
            <v>14638.789285714285</v>
          </cell>
          <cell r="AB12">
            <v>2342.2062857142855</v>
          </cell>
          <cell r="AC12">
            <v>242193.1384285714</v>
          </cell>
        </row>
        <row r="13">
          <cell r="A13" t="str">
            <v>104</v>
          </cell>
          <cell r="B13">
            <v>74127</v>
          </cell>
          <cell r="C13">
            <v>118603.2</v>
          </cell>
          <cell r="D13">
            <v>1274112</v>
          </cell>
          <cell r="E13">
            <v>74127</v>
          </cell>
          <cell r="F13">
            <v>4818.2550000000001</v>
          </cell>
          <cell r="G13">
            <v>12631.240800000001</v>
          </cell>
          <cell r="H13">
            <v>91576.495800000004</v>
          </cell>
          <cell r="K13">
            <v>1172644</v>
          </cell>
          <cell r="L13">
            <v>43405</v>
          </cell>
          <cell r="M13">
            <v>300672</v>
          </cell>
          <cell r="N13">
            <v>37120</v>
          </cell>
          <cell r="O13">
            <v>3387216</v>
          </cell>
          <cell r="P13">
            <v>336000</v>
          </cell>
          <cell r="Q13">
            <v>35227.046399999999</v>
          </cell>
          <cell r="R13">
            <v>3642612.0863999999</v>
          </cell>
          <cell r="S13">
            <v>13091.428571428571</v>
          </cell>
          <cell r="U13">
            <v>1440720</v>
          </cell>
          <cell r="V13">
            <v>33107.142857142855</v>
          </cell>
          <cell r="Z13">
            <v>369107.14285714284</v>
          </cell>
          <cell r="AA13">
            <v>23991.964285714286</v>
          </cell>
          <cell r="AB13">
            <v>3838.7142857142858</v>
          </cell>
          <cell r="AC13">
            <v>396937.82142857136</v>
          </cell>
        </row>
        <row r="14">
          <cell r="A14" t="str">
            <v>105</v>
          </cell>
          <cell r="B14">
            <v>74127</v>
          </cell>
          <cell r="C14">
            <v>118603.2</v>
          </cell>
          <cell r="D14">
            <v>4333.333333333333</v>
          </cell>
          <cell r="E14">
            <v>74127</v>
          </cell>
          <cell r="F14">
            <v>4818.2550000000001</v>
          </cell>
          <cell r="G14">
            <v>12631.240800000001</v>
          </cell>
          <cell r="H14">
            <v>91576.495800000004</v>
          </cell>
          <cell r="I14">
            <v>92800</v>
          </cell>
          <cell r="J14">
            <v>636422</v>
          </cell>
          <cell r="L14">
            <v>33600</v>
          </cell>
          <cell r="M14">
            <v>501259</v>
          </cell>
          <cell r="N14">
            <v>539376.80000000005</v>
          </cell>
          <cell r="O14">
            <v>3202969.1</v>
          </cell>
          <cell r="P14">
            <v>208192.9915</v>
          </cell>
          <cell r="Q14">
            <v>33310.878640000003</v>
          </cell>
          <cell r="R14">
            <v>3444472.9701399999</v>
          </cell>
          <cell r="S14">
            <v>186279</v>
          </cell>
          <cell r="V14">
            <v>33107.142857142855</v>
          </cell>
          <cell r="Z14">
            <v>669529.14285714284</v>
          </cell>
          <cell r="AA14">
            <v>43519.394285714283</v>
          </cell>
          <cell r="AB14">
            <v>6963.103085714285</v>
          </cell>
          <cell r="AC14">
            <v>720011.64022857137</v>
          </cell>
        </row>
        <row r="15">
          <cell r="A15" t="str">
            <v>107</v>
          </cell>
          <cell r="B15">
            <v>494180</v>
          </cell>
          <cell r="E15">
            <v>494180</v>
          </cell>
          <cell r="F15">
            <v>32121.7</v>
          </cell>
          <cell r="G15">
            <v>89600</v>
          </cell>
          <cell r="H15">
            <v>610509.97199999995</v>
          </cell>
          <cell r="I15">
            <v>213788</v>
          </cell>
          <cell r="J15">
            <v>459200</v>
          </cell>
          <cell r="L15">
            <v>70560</v>
          </cell>
          <cell r="M15">
            <v>808125</v>
          </cell>
          <cell r="N15">
            <v>490111.6</v>
          </cell>
          <cell r="O15">
            <v>650643.9</v>
          </cell>
          <cell r="P15">
            <v>42291.853500000005</v>
          </cell>
          <cell r="Q15">
            <v>6766.6965600000012</v>
          </cell>
          <cell r="R15">
            <v>699702.45005999994</v>
          </cell>
          <cell r="V15">
            <v>33107.142857142855</v>
          </cell>
          <cell r="X15">
            <v>69600</v>
          </cell>
          <cell r="Y15">
            <v>1871466.6666666667</v>
          </cell>
          <cell r="Z15">
            <v>1904573.8095238097</v>
          </cell>
          <cell r="AA15">
            <v>123797.29761904763</v>
          </cell>
          <cell r="AB15">
            <v>19807.567619047622</v>
          </cell>
          <cell r="AC15">
            <v>2048178.6747619049</v>
          </cell>
        </row>
        <row r="16">
          <cell r="A16" t="str">
            <v>109</v>
          </cell>
          <cell r="B16">
            <v>1297222.5</v>
          </cell>
          <cell r="C16">
            <v>291714</v>
          </cell>
          <cell r="D16">
            <v>350000</v>
          </cell>
          <cell r="E16">
            <v>350000</v>
          </cell>
          <cell r="F16">
            <v>22750</v>
          </cell>
          <cell r="G16">
            <v>59640</v>
          </cell>
          <cell r="H16">
            <v>432390</v>
          </cell>
          <cell r="I16">
            <v>586522</v>
          </cell>
          <cell r="J16">
            <v>70200</v>
          </cell>
          <cell r="K16">
            <v>630000</v>
          </cell>
          <cell r="L16">
            <v>27901</v>
          </cell>
          <cell r="M16">
            <v>100572</v>
          </cell>
          <cell r="N16">
            <v>20000</v>
          </cell>
          <cell r="O16">
            <v>11128055</v>
          </cell>
          <cell r="P16">
            <v>723323.57500000007</v>
          </cell>
          <cell r="Q16">
            <v>115731.77200000001</v>
          </cell>
          <cell r="R16">
            <v>11967110.346999999</v>
          </cell>
          <cell r="V16">
            <v>33107.142857142855</v>
          </cell>
          <cell r="W16">
            <v>640000</v>
          </cell>
          <cell r="Z16">
            <v>103307.14285714286</v>
          </cell>
          <cell r="AA16">
            <v>6714.9642857142862</v>
          </cell>
          <cell r="AB16">
            <v>1074.3942857142858</v>
          </cell>
          <cell r="AC16">
            <v>111096.50142857143</v>
          </cell>
        </row>
        <row r="17">
          <cell r="A17" t="str">
            <v>160</v>
          </cell>
          <cell r="B17">
            <v>494180</v>
          </cell>
          <cell r="C17">
            <v>1087196</v>
          </cell>
          <cell r="D17">
            <v>350000</v>
          </cell>
          <cell r="E17">
            <v>421873</v>
          </cell>
          <cell r="F17">
            <v>54871.700000000004</v>
          </cell>
          <cell r="G17">
            <v>282240</v>
          </cell>
          <cell r="H17">
            <v>1042899.972</v>
          </cell>
          <cell r="L17">
            <v>5600</v>
          </cell>
          <cell r="M17">
            <v>1542011</v>
          </cell>
          <cell r="N17">
            <v>460096.6</v>
          </cell>
          <cell r="O17">
            <v>2680069.2000000002</v>
          </cell>
          <cell r="P17">
            <v>174204.49800000002</v>
          </cell>
          <cell r="Q17">
            <v>27872.719680000006</v>
          </cell>
          <cell r="R17">
            <v>2882146.4176800004</v>
          </cell>
          <cell r="S17">
            <v>13091.428571428571</v>
          </cell>
          <cell r="T17">
            <v>977725</v>
          </cell>
          <cell r="V17">
            <v>1000</v>
          </cell>
          <cell r="X17">
            <v>465080</v>
          </cell>
          <cell r="Z17">
            <v>886953</v>
          </cell>
          <cell r="AA17">
            <v>57651.945</v>
          </cell>
          <cell r="AB17">
            <v>9224.3112000000001</v>
          </cell>
          <cell r="AC17">
            <v>953829.25619999995</v>
          </cell>
        </row>
        <row r="18">
          <cell r="A18" t="str">
            <v>162</v>
          </cell>
          <cell r="B18">
            <v>5188890</v>
          </cell>
          <cell r="C18">
            <v>2273228</v>
          </cell>
          <cell r="D18">
            <v>350000</v>
          </cell>
          <cell r="E18">
            <v>207808</v>
          </cell>
          <cell r="F18">
            <v>22750</v>
          </cell>
          <cell r="G18">
            <v>59640</v>
          </cell>
          <cell r="H18">
            <v>432390</v>
          </cell>
          <cell r="I18">
            <v>3858</v>
          </cell>
          <cell r="L18">
            <v>89457</v>
          </cell>
          <cell r="M18">
            <v>784868</v>
          </cell>
          <cell r="N18">
            <v>601769</v>
          </cell>
          <cell r="O18">
            <v>601769</v>
          </cell>
          <cell r="P18">
            <v>39114.985000000001</v>
          </cell>
          <cell r="Q18">
            <v>6258.3976000000002</v>
          </cell>
          <cell r="R18">
            <v>647142.38260000001</v>
          </cell>
          <cell r="S18">
            <v>99792</v>
          </cell>
          <cell r="T18">
            <v>58000</v>
          </cell>
          <cell r="V18">
            <v>54090</v>
          </cell>
          <cell r="W18">
            <v>64749</v>
          </cell>
          <cell r="Z18">
            <v>207808</v>
          </cell>
          <cell r="AA18">
            <v>13507.52</v>
          </cell>
          <cell r="AB18">
            <v>2161.2031999999999</v>
          </cell>
          <cell r="AC18">
            <v>223476.72319999998</v>
          </cell>
        </row>
        <row r="19">
          <cell r="A19" t="str">
            <v>200</v>
          </cell>
          <cell r="B19">
            <v>988360</v>
          </cell>
          <cell r="C19">
            <v>741270</v>
          </cell>
          <cell r="D19">
            <v>470500</v>
          </cell>
          <cell r="E19">
            <v>1729630</v>
          </cell>
          <cell r="F19">
            <v>120898.33333333333</v>
          </cell>
          <cell r="G19">
            <v>294728.95199999999</v>
          </cell>
          <cell r="H19">
            <v>2136784.9019999998</v>
          </cell>
          <cell r="I19">
            <v>1432918</v>
          </cell>
          <cell r="J19">
            <v>81819</v>
          </cell>
          <cell r="K19">
            <v>120978</v>
          </cell>
          <cell r="L19">
            <v>63800</v>
          </cell>
          <cell r="M19">
            <v>129920</v>
          </cell>
          <cell r="N19">
            <v>511353</v>
          </cell>
          <cell r="O19">
            <v>826843.2</v>
          </cell>
          <cell r="P19">
            <v>53744.807999999997</v>
          </cell>
          <cell r="Q19">
            <v>8599.1692800000001</v>
          </cell>
          <cell r="R19">
            <v>889187.17727999995</v>
          </cell>
          <cell r="S19">
            <v>1691200</v>
          </cell>
          <cell r="T19">
            <v>59438</v>
          </cell>
          <cell r="V19">
            <v>52971.428571428572</v>
          </cell>
          <cell r="W19">
            <v>68670</v>
          </cell>
          <cell r="Z19">
            <v>1812098.3333333335</v>
          </cell>
          <cell r="AA19">
            <v>117786.39166666668</v>
          </cell>
          <cell r="AB19">
            <v>18845.822666666671</v>
          </cell>
          <cell r="AC19">
            <v>1948730.5476666668</v>
          </cell>
        </row>
        <row r="20">
          <cell r="A20" t="str">
            <v>202</v>
          </cell>
          <cell r="B20">
            <v>2717990</v>
          </cell>
          <cell r="C20">
            <v>741270</v>
          </cell>
          <cell r="D20">
            <v>1050000</v>
          </cell>
          <cell r="E20">
            <v>4509260</v>
          </cell>
          <cell r="F20">
            <v>120898.33333333333</v>
          </cell>
          <cell r="G20">
            <v>768377.9040000001</v>
          </cell>
          <cell r="H20">
            <v>5570739.8040000005</v>
          </cell>
          <cell r="I20">
            <v>2528106</v>
          </cell>
          <cell r="K20">
            <v>359632</v>
          </cell>
          <cell r="L20">
            <v>238903</v>
          </cell>
          <cell r="M20">
            <v>830000</v>
          </cell>
          <cell r="O20">
            <v>1140480</v>
          </cell>
          <cell r="P20">
            <v>74131.199999999997</v>
          </cell>
          <cell r="Q20">
            <v>11860.992</v>
          </cell>
          <cell r="R20">
            <v>1226472.192</v>
          </cell>
          <cell r="S20">
            <v>13091.428571428571</v>
          </cell>
          <cell r="T20">
            <v>87000</v>
          </cell>
          <cell r="V20">
            <v>3000</v>
          </cell>
          <cell r="Z20">
            <v>1189801.3333333333</v>
          </cell>
          <cell r="AA20">
            <v>77337.08666666667</v>
          </cell>
          <cell r="AB20">
            <v>12373.933866666668</v>
          </cell>
          <cell r="AC20">
            <v>1279512.3538666666</v>
          </cell>
        </row>
        <row r="21">
          <cell r="A21" t="str">
            <v>BAS Y DEV</v>
          </cell>
          <cell r="B21">
            <v>1156512</v>
          </cell>
          <cell r="C21">
            <v>291714</v>
          </cell>
          <cell r="D21">
            <v>157412</v>
          </cell>
          <cell r="E21">
            <v>5145348</v>
          </cell>
          <cell r="F21">
            <v>4999360</v>
          </cell>
          <cell r="G21">
            <v>2876160</v>
          </cell>
          <cell r="H21">
            <v>4736794</v>
          </cell>
          <cell r="I21">
            <v>735440</v>
          </cell>
          <cell r="J21">
            <v>4080000</v>
          </cell>
          <cell r="K21">
            <v>630000</v>
          </cell>
          <cell r="L21">
            <v>1335519</v>
          </cell>
          <cell r="M21">
            <v>1661002</v>
          </cell>
          <cell r="N21">
            <v>1059129</v>
          </cell>
          <cell r="O21">
            <v>27858406</v>
          </cell>
          <cell r="P21">
            <v>1810796.3900000004</v>
          </cell>
          <cell r="Q21">
            <v>289727.42240000004</v>
          </cell>
          <cell r="R21">
            <v>29958929.812400002</v>
          </cell>
          <cell r="T21">
            <v>153074</v>
          </cell>
          <cell r="U21">
            <v>348000</v>
          </cell>
          <cell r="V21">
            <v>33107.142857142855</v>
          </cell>
          <cell r="Y21">
            <v>1871466.6666666667</v>
          </cell>
          <cell r="Z21">
            <v>1904573.8095238097</v>
          </cell>
          <cell r="AA21">
            <v>123797.29761904763</v>
          </cell>
          <cell r="AB21">
            <v>19807.567619047622</v>
          </cell>
          <cell r="AC21">
            <v>2048178.6747619049</v>
          </cell>
        </row>
        <row r="22">
          <cell r="A22" t="str">
            <v>DIST. BARRANCA</v>
          </cell>
          <cell r="E22">
            <v>24621256</v>
          </cell>
          <cell r="F22">
            <v>650400</v>
          </cell>
          <cell r="G22">
            <v>190400</v>
          </cell>
          <cell r="L22">
            <v>163869.33333333331</v>
          </cell>
          <cell r="M22">
            <v>460752</v>
          </cell>
          <cell r="Q22">
            <v>1639080</v>
          </cell>
          <cell r="R22">
            <v>38080</v>
          </cell>
          <cell r="S22">
            <v>5600</v>
          </cell>
          <cell r="T22">
            <v>187670</v>
          </cell>
          <cell r="V22">
            <v>57629</v>
          </cell>
          <cell r="W22">
            <v>228566</v>
          </cell>
          <cell r="X22">
            <v>410153</v>
          </cell>
          <cell r="Z22">
            <v>187670</v>
          </cell>
          <cell r="AA22">
            <v>12198.550000000001</v>
          </cell>
          <cell r="AB22">
            <v>1951.7680000000003</v>
          </cell>
          <cell r="AC22">
            <v>201820.318</v>
          </cell>
        </row>
        <row r="23">
          <cell r="A23" t="str">
            <v>DIST. TUMACO</v>
          </cell>
          <cell r="J23">
            <v>115360</v>
          </cell>
          <cell r="L23">
            <v>6752622.9333333327</v>
          </cell>
          <cell r="N23">
            <v>320000</v>
          </cell>
          <cell r="O23">
            <v>23200</v>
          </cell>
          <cell r="P23">
            <v>55624</v>
          </cell>
          <cell r="Q23">
            <v>435000</v>
          </cell>
          <cell r="R23">
            <v>110880</v>
          </cell>
          <cell r="S23">
            <v>11455</v>
          </cell>
          <cell r="T23">
            <v>324440</v>
          </cell>
          <cell r="V23">
            <v>13750</v>
          </cell>
          <cell r="Y23">
            <v>-58000</v>
          </cell>
          <cell r="Z23">
            <v>324440</v>
          </cell>
          <cell r="AA23">
            <v>21088.600000000002</v>
          </cell>
          <cell r="AB23">
            <v>3374.1760000000004</v>
          </cell>
          <cell r="AC23">
            <v>348902.77599999995</v>
          </cell>
        </row>
        <row r="24">
          <cell r="A24" t="str">
            <v>ÉXITO LAURELES</v>
          </cell>
          <cell r="B24">
            <v>203000</v>
          </cell>
          <cell r="E24">
            <v>3338116</v>
          </cell>
          <cell r="F24">
            <v>108000</v>
          </cell>
          <cell r="H24">
            <v>291276</v>
          </cell>
          <cell r="O24">
            <v>2050549</v>
          </cell>
          <cell r="P24">
            <v>807500</v>
          </cell>
          <cell r="R24">
            <v>201600</v>
          </cell>
          <cell r="S24">
            <v>1257379.5</v>
          </cell>
          <cell r="T24">
            <v>376907</v>
          </cell>
          <cell r="V24">
            <v>8200</v>
          </cell>
          <cell r="Z24">
            <v>203000</v>
          </cell>
          <cell r="AA24">
            <v>13195</v>
          </cell>
          <cell r="AB24">
            <v>2111.1999999999998</v>
          </cell>
          <cell r="AC24">
            <v>218306.2</v>
          </cell>
        </row>
        <row r="25">
          <cell r="A25" t="str">
            <v>R09</v>
          </cell>
          <cell r="E25">
            <v>624000</v>
          </cell>
          <cell r="J25">
            <v>255000</v>
          </cell>
          <cell r="M25">
            <v>696993</v>
          </cell>
          <cell r="O25">
            <v>3393352</v>
          </cell>
          <cell r="P25">
            <v>15080</v>
          </cell>
          <cell r="S25">
            <v>11455</v>
          </cell>
          <cell r="T25">
            <v>1497869</v>
          </cell>
          <cell r="V25">
            <v>33107.142857142855</v>
          </cell>
          <cell r="W25">
            <v>210192</v>
          </cell>
          <cell r="Y25">
            <v>1871466.6666666667</v>
          </cell>
          <cell r="Z25">
            <v>5763117.8095238097</v>
          </cell>
          <cell r="AA25">
            <v>374602.65761904762</v>
          </cell>
          <cell r="AB25">
            <v>59936.425219047618</v>
          </cell>
          <cell r="AC25">
            <v>6197656.8923619054</v>
          </cell>
        </row>
        <row r="26">
          <cell r="A26" t="str">
            <v>REF. APE</v>
          </cell>
          <cell r="E26">
            <v>302400</v>
          </cell>
          <cell r="F26">
            <v>120898.33333333333</v>
          </cell>
          <cell r="H26">
            <v>59800</v>
          </cell>
          <cell r="L26">
            <v>238903</v>
          </cell>
          <cell r="M26">
            <v>1303422</v>
          </cell>
          <cell r="N26">
            <v>3167780</v>
          </cell>
          <cell r="O26">
            <v>1616566.72</v>
          </cell>
          <cell r="P26">
            <v>641897.6</v>
          </cell>
          <cell r="Q26">
            <v>1737680</v>
          </cell>
          <cell r="S26">
            <v>11455</v>
          </cell>
          <cell r="T26">
            <v>25056</v>
          </cell>
          <cell r="U26">
            <v>4113302</v>
          </cell>
          <cell r="W26">
            <v>143280.88</v>
          </cell>
          <cell r="Z26">
            <v>9378563.333333334</v>
          </cell>
          <cell r="AA26">
            <v>609606.6166666667</v>
          </cell>
          <cell r="AB26">
            <v>97537.058666666679</v>
          </cell>
          <cell r="AC26">
            <v>10085707.008666668</v>
          </cell>
        </row>
        <row r="27">
          <cell r="A27" t="str">
            <v>Total general</v>
          </cell>
          <cell r="B27">
            <v>203000</v>
          </cell>
          <cell r="C27">
            <v>5489960.8000000007</v>
          </cell>
          <cell r="D27">
            <v>192105</v>
          </cell>
          <cell r="E27">
            <v>629681</v>
          </cell>
          <cell r="F27">
            <v>362695</v>
          </cell>
          <cell r="G27">
            <v>66648</v>
          </cell>
          <cell r="H27">
            <v>568400</v>
          </cell>
          <cell r="I27">
            <v>541880</v>
          </cell>
          <cell r="J27">
            <v>961622</v>
          </cell>
          <cell r="K27">
            <v>322560</v>
          </cell>
          <cell r="L27">
            <v>477806</v>
          </cell>
          <cell r="M27">
            <v>830000</v>
          </cell>
          <cell r="N27">
            <v>3167780</v>
          </cell>
          <cell r="O27">
            <v>3393352</v>
          </cell>
          <cell r="P27">
            <v>336000</v>
          </cell>
          <cell r="Q27">
            <v>1737680</v>
          </cell>
          <cell r="R27">
            <v>380800</v>
          </cell>
          <cell r="S27">
            <v>1691200</v>
          </cell>
          <cell r="T27">
            <v>1093090</v>
          </cell>
          <cell r="U27">
            <v>4113302</v>
          </cell>
          <cell r="V27">
            <v>231750</v>
          </cell>
          <cell r="W27">
            <v>210192</v>
          </cell>
          <cell r="X27">
            <v>465080</v>
          </cell>
          <cell r="Y27">
            <v>5614400</v>
          </cell>
          <cell r="Z27">
            <v>33080983.800000004</v>
          </cell>
          <cell r="AA27">
            <v>2150263.9470000006</v>
          </cell>
          <cell r="AB27">
            <v>344042.23152000009</v>
          </cell>
          <cell r="AC27">
            <v>35575289.978520006</v>
          </cell>
        </row>
      </sheetData>
      <sheetData sheetId="20" refreshError="1">
        <row r="3">
          <cell r="A3" t="str">
            <v>Suma de VALORES</v>
          </cell>
          <cell r="B3" t="str">
            <v>PROVEEDORES</v>
          </cell>
        </row>
        <row r="4">
          <cell r="A4" t="str">
            <v>CODIGO</v>
          </cell>
          <cell r="B4" t="str">
            <v>AIRE AMBIENTE</v>
          </cell>
          <cell r="C4" t="str">
            <v>BAZAR AMERICANO</v>
          </cell>
          <cell r="D4" t="str">
            <v>BERNARDO CASTAÑO</v>
          </cell>
          <cell r="E4" t="str">
            <v>CARLOS GOMEZ</v>
          </cell>
          <cell r="F4" t="str">
            <v>COARTE</v>
          </cell>
          <cell r="G4" t="str">
            <v>COECSA</v>
          </cell>
          <cell r="H4" t="str">
            <v>COPAQUES</v>
          </cell>
          <cell r="I4" t="str">
            <v>DICENTE</v>
          </cell>
          <cell r="J4" t="str">
            <v>DISTRIB. ITAGUI</v>
          </cell>
          <cell r="K4" t="str">
            <v>DOMINGO CORREA</v>
          </cell>
          <cell r="L4" t="str">
            <v>ELEMENTOS Y COMPLEMENTOS</v>
          </cell>
          <cell r="M4" t="str">
            <v>EQUIPOS GLEASON</v>
          </cell>
          <cell r="N4" t="str">
            <v>EVALTEC</v>
          </cell>
          <cell r="O4" t="str">
            <v>EVELIO GALEANO</v>
          </cell>
          <cell r="P4" t="str">
            <v>FRANKLIN GONZALES</v>
          </cell>
          <cell r="Q4" t="str">
            <v>FREDY CARDONA</v>
          </cell>
          <cell r="R4" t="str">
            <v>GERARDO ALZATE</v>
          </cell>
          <cell r="S4" t="str">
            <v>LUIS ARISTIZABAL</v>
          </cell>
          <cell r="T4" t="str">
            <v>OCCEL</v>
          </cell>
          <cell r="U4" t="str">
            <v>OSCAR LOPERA</v>
          </cell>
          <cell r="V4" t="str">
            <v>SOLUCIONES GEOTECNICAS</v>
          </cell>
          <cell r="W4" t="str">
            <v>WILDER DIAZ</v>
          </cell>
          <cell r="X4" t="str">
            <v>Total general</v>
          </cell>
          <cell r="Y4" t="str">
            <v>UTILIDAD</v>
          </cell>
          <cell r="Z4" t="str">
            <v>IVA</v>
          </cell>
          <cell r="AA4" t="str">
            <v>TOTAL</v>
          </cell>
        </row>
        <row r="5">
          <cell r="A5" t="str">
            <v>001</v>
          </cell>
          <cell r="B5">
            <v>842764.36</v>
          </cell>
          <cell r="C5">
            <v>330600</v>
          </cell>
          <cell r="D5">
            <v>222381</v>
          </cell>
          <cell r="E5">
            <v>178066.66666666666</v>
          </cell>
          <cell r="F5">
            <v>37893.722400000006</v>
          </cell>
          <cell r="G5">
            <v>66363</v>
          </cell>
          <cell r="H5">
            <v>39675</v>
          </cell>
          <cell r="I5">
            <v>54200</v>
          </cell>
          <cell r="J5">
            <v>137952</v>
          </cell>
          <cell r="K5">
            <v>168000</v>
          </cell>
          <cell r="L5">
            <v>266800</v>
          </cell>
          <cell r="O5">
            <v>64960</v>
          </cell>
          <cell r="Q5">
            <v>1215216</v>
          </cell>
          <cell r="R5">
            <v>883456</v>
          </cell>
          <cell r="S5">
            <v>13338</v>
          </cell>
          <cell r="T5">
            <v>344026</v>
          </cell>
          <cell r="U5">
            <v>162450</v>
          </cell>
          <cell r="W5">
            <v>904682</v>
          </cell>
          <cell r="X5">
            <v>2173562.0266666664</v>
          </cell>
          <cell r="Y5">
            <v>141281.53173333331</v>
          </cell>
          <cell r="Z5">
            <v>22605.045077333329</v>
          </cell>
          <cell r="AA5">
            <v>2337448.6034773327</v>
          </cell>
        </row>
        <row r="6">
          <cell r="A6" t="str">
            <v>003</v>
          </cell>
          <cell r="B6">
            <v>918468.28</v>
          </cell>
          <cell r="D6">
            <v>222381</v>
          </cell>
          <cell r="E6">
            <v>14454.765000000001</v>
          </cell>
          <cell r="F6">
            <v>37893.722400000006</v>
          </cell>
          <cell r="G6">
            <v>274729.48740000004</v>
          </cell>
          <cell r="I6">
            <v>54200</v>
          </cell>
          <cell r="J6">
            <v>1443504</v>
          </cell>
          <cell r="Q6">
            <v>773714</v>
          </cell>
          <cell r="X6">
            <v>918468.28</v>
          </cell>
          <cell r="Y6">
            <v>59700.438200000004</v>
          </cell>
          <cell r="Z6">
            <v>9552.0701120000012</v>
          </cell>
          <cell r="AA6">
            <v>987720.78831199999</v>
          </cell>
        </row>
        <row r="7">
          <cell r="A7" t="str">
            <v>005</v>
          </cell>
          <cell r="B7">
            <v>654321.19999999995</v>
          </cell>
          <cell r="D7">
            <v>222381</v>
          </cell>
          <cell r="E7">
            <v>14454.765000000001</v>
          </cell>
          <cell r="F7">
            <v>37893.722400000006</v>
          </cell>
          <cell r="G7">
            <v>274729.48740000004</v>
          </cell>
          <cell r="L7">
            <v>129038</v>
          </cell>
          <cell r="N7">
            <v>12799</v>
          </cell>
          <cell r="Q7">
            <v>1348848</v>
          </cell>
          <cell r="X7">
            <v>654321.19999999995</v>
          </cell>
          <cell r="Y7">
            <v>42530.877999999997</v>
          </cell>
          <cell r="Z7">
            <v>6804.9404799999993</v>
          </cell>
          <cell r="AA7">
            <v>703657.01847999997</v>
          </cell>
        </row>
        <row r="8">
          <cell r="A8" t="str">
            <v>008</v>
          </cell>
          <cell r="B8">
            <v>222381</v>
          </cell>
          <cell r="D8">
            <v>222381</v>
          </cell>
          <cell r="E8">
            <v>14454.765000000001</v>
          </cell>
          <cell r="F8">
            <v>37893.722400000006</v>
          </cell>
          <cell r="G8">
            <v>274729.48740000004</v>
          </cell>
          <cell r="L8">
            <v>96466</v>
          </cell>
          <cell r="O8">
            <v>4000000</v>
          </cell>
          <cell r="Q8">
            <v>224000</v>
          </cell>
          <cell r="S8">
            <v>2662800</v>
          </cell>
          <cell r="T8">
            <v>700785</v>
          </cell>
          <cell r="W8">
            <v>224000</v>
          </cell>
          <cell r="X8">
            <v>448000</v>
          </cell>
          <cell r="Y8">
            <v>29120</v>
          </cell>
          <cell r="Z8">
            <v>4659.2</v>
          </cell>
          <cell r="AA8">
            <v>481779.20000000001</v>
          </cell>
        </row>
        <row r="9">
          <cell r="A9" t="str">
            <v>012</v>
          </cell>
          <cell r="B9">
            <v>222381</v>
          </cell>
          <cell r="D9">
            <v>222381</v>
          </cell>
          <cell r="E9">
            <v>14454.765000000001</v>
          </cell>
          <cell r="F9">
            <v>37893.722400000006</v>
          </cell>
          <cell r="G9">
            <v>274729.48740000004</v>
          </cell>
          <cell r="I9">
            <v>54200</v>
          </cell>
          <cell r="J9">
            <v>2240</v>
          </cell>
          <cell r="L9">
            <v>58000</v>
          </cell>
          <cell r="M9">
            <v>345790.47619047621</v>
          </cell>
          <cell r="P9">
            <v>24248</v>
          </cell>
          <cell r="R9">
            <v>94712</v>
          </cell>
          <cell r="T9">
            <v>43384</v>
          </cell>
          <cell r="W9">
            <v>199056</v>
          </cell>
          <cell r="X9">
            <v>94712</v>
          </cell>
          <cell r="Y9">
            <v>6156.2800000000007</v>
          </cell>
          <cell r="Z9">
            <v>985.00480000000016</v>
          </cell>
          <cell r="AA9">
            <v>101853.28479999999</v>
          </cell>
        </row>
        <row r="10">
          <cell r="A10" t="str">
            <v>014</v>
          </cell>
          <cell r="B10">
            <v>255173.32</v>
          </cell>
          <cell r="D10">
            <v>222381</v>
          </cell>
          <cell r="E10">
            <v>40400</v>
          </cell>
          <cell r="F10">
            <v>37893.722400000006</v>
          </cell>
          <cell r="G10">
            <v>274729.48740000004</v>
          </cell>
          <cell r="I10">
            <v>54200</v>
          </cell>
          <cell r="J10">
            <v>381872</v>
          </cell>
          <cell r="L10">
            <v>883120</v>
          </cell>
          <cell r="M10">
            <v>289971.47619047621</v>
          </cell>
          <cell r="Q10">
            <v>224000</v>
          </cell>
          <cell r="W10">
            <v>224000</v>
          </cell>
          <cell r="X10">
            <v>743573.32</v>
          </cell>
          <cell r="Y10">
            <v>48332.265800000001</v>
          </cell>
          <cell r="Z10">
            <v>7733.1625280000007</v>
          </cell>
          <cell r="AA10">
            <v>799638.74832799996</v>
          </cell>
        </row>
        <row r="11">
          <cell r="A11" t="str">
            <v>016</v>
          </cell>
          <cell r="B11">
            <v>279497.36</v>
          </cell>
          <cell r="C11">
            <v>2726000</v>
          </cell>
          <cell r="D11">
            <v>222381</v>
          </cell>
          <cell r="E11">
            <v>14454.765000000001</v>
          </cell>
          <cell r="F11">
            <v>37893.722400000006</v>
          </cell>
          <cell r="G11">
            <v>274729.48740000004</v>
          </cell>
          <cell r="J11">
            <v>33600</v>
          </cell>
          <cell r="L11">
            <v>98953</v>
          </cell>
          <cell r="N11">
            <v>491806.22222222225</v>
          </cell>
          <cell r="P11">
            <v>107520</v>
          </cell>
          <cell r="Q11">
            <v>46400</v>
          </cell>
          <cell r="X11">
            <v>279497.36</v>
          </cell>
          <cell r="Y11">
            <v>18167.328399999999</v>
          </cell>
          <cell r="Z11">
            <v>2906.7725439999999</v>
          </cell>
          <cell r="AA11">
            <v>300571.46094399999</v>
          </cell>
        </row>
        <row r="12">
          <cell r="A12" t="str">
            <v>017</v>
          </cell>
          <cell r="B12">
            <v>596663.4</v>
          </cell>
          <cell r="D12">
            <v>222381</v>
          </cell>
          <cell r="E12">
            <v>14454.765000000001</v>
          </cell>
          <cell r="F12">
            <v>37893.722400000006</v>
          </cell>
          <cell r="G12">
            <v>274729.48740000004</v>
          </cell>
          <cell r="H12">
            <v>617120</v>
          </cell>
          <cell r="I12">
            <v>54200</v>
          </cell>
          <cell r="J12">
            <v>97440</v>
          </cell>
          <cell r="K12">
            <v>6897540</v>
          </cell>
          <cell r="L12">
            <v>147320</v>
          </cell>
          <cell r="M12">
            <v>92655</v>
          </cell>
          <cell r="P12">
            <v>87696</v>
          </cell>
          <cell r="Q12">
            <v>29000</v>
          </cell>
          <cell r="X12">
            <v>596663.4</v>
          </cell>
          <cell r="Y12">
            <v>38783.121000000006</v>
          </cell>
          <cell r="Z12">
            <v>6205.2993600000009</v>
          </cell>
          <cell r="AA12">
            <v>641651.82036000001</v>
          </cell>
        </row>
        <row r="13">
          <cell r="A13" t="str">
            <v>019</v>
          </cell>
          <cell r="B13">
            <v>214368</v>
          </cell>
          <cell r="D13">
            <v>222381</v>
          </cell>
          <cell r="E13">
            <v>14454.765000000001</v>
          </cell>
          <cell r="F13">
            <v>37893.722400000006</v>
          </cell>
          <cell r="G13">
            <v>274729.48740000004</v>
          </cell>
          <cell r="J13">
            <v>50437</v>
          </cell>
          <cell r="L13">
            <v>127600</v>
          </cell>
          <cell r="M13">
            <v>405205.47619047621</v>
          </cell>
          <cell r="P13">
            <v>305424</v>
          </cell>
          <cell r="Q13">
            <v>313560</v>
          </cell>
          <cell r="R13">
            <v>219240</v>
          </cell>
          <cell r="U13">
            <v>487200</v>
          </cell>
          <cell r="V13">
            <v>208800</v>
          </cell>
          <cell r="X13">
            <v>214368</v>
          </cell>
          <cell r="Y13">
            <v>13933.92</v>
          </cell>
          <cell r="Z13">
            <v>2229.4272000000001</v>
          </cell>
          <cell r="AA13">
            <v>230531.34720000002</v>
          </cell>
        </row>
        <row r="14">
          <cell r="A14" t="str">
            <v>020</v>
          </cell>
          <cell r="B14">
            <v>48600</v>
          </cell>
          <cell r="C14">
            <v>350000</v>
          </cell>
          <cell r="D14">
            <v>350000</v>
          </cell>
          <cell r="E14">
            <v>40400</v>
          </cell>
          <cell r="F14">
            <v>59640</v>
          </cell>
          <cell r="G14">
            <v>432390</v>
          </cell>
          <cell r="H14">
            <v>123990</v>
          </cell>
          <cell r="I14">
            <v>96769</v>
          </cell>
          <cell r="J14">
            <v>28000</v>
          </cell>
          <cell r="K14">
            <v>259280</v>
          </cell>
          <cell r="L14">
            <v>252392.8</v>
          </cell>
          <cell r="M14">
            <v>185362</v>
          </cell>
          <cell r="Q14">
            <v>224000</v>
          </cell>
          <cell r="S14">
            <v>317376</v>
          </cell>
          <cell r="U14">
            <v>1096200</v>
          </cell>
          <cell r="W14">
            <v>224000</v>
          </cell>
          <cell r="X14">
            <v>488400</v>
          </cell>
          <cell r="Y14">
            <v>31746</v>
          </cell>
          <cell r="Z14">
            <v>5079.3599999999997</v>
          </cell>
          <cell r="AA14">
            <v>525225.36</v>
          </cell>
        </row>
        <row r="15">
          <cell r="A15" t="str">
            <v>100</v>
          </cell>
          <cell r="B15">
            <v>222381</v>
          </cell>
          <cell r="D15">
            <v>222381</v>
          </cell>
          <cell r="E15">
            <v>14454.765000000001</v>
          </cell>
          <cell r="F15">
            <v>37893.722400000006</v>
          </cell>
          <cell r="G15">
            <v>274729.48740000004</v>
          </cell>
          <cell r="I15">
            <v>181944</v>
          </cell>
          <cell r="J15">
            <v>590115</v>
          </cell>
          <cell r="K15">
            <v>897306</v>
          </cell>
          <cell r="L15">
            <v>360414.32</v>
          </cell>
          <cell r="M15">
            <v>779816.47619047621</v>
          </cell>
          <cell r="O15">
            <v>13781</v>
          </cell>
          <cell r="Q15">
            <v>23224</v>
          </cell>
          <cell r="R15">
            <v>1009237</v>
          </cell>
          <cell r="V15">
            <v>631652</v>
          </cell>
          <cell r="X15">
            <v>1046242</v>
          </cell>
          <cell r="Y15">
            <v>68005.73</v>
          </cell>
          <cell r="Z15">
            <v>10880.916799999999</v>
          </cell>
          <cell r="AA15">
            <v>1125128.6468</v>
          </cell>
        </row>
        <row r="16">
          <cell r="A16" t="str">
            <v>101</v>
          </cell>
          <cell r="B16">
            <v>2223810</v>
          </cell>
          <cell r="C16">
            <v>350000</v>
          </cell>
          <cell r="D16">
            <v>2573810</v>
          </cell>
          <cell r="E16">
            <v>167297.65000000002</v>
          </cell>
          <cell r="F16">
            <v>438577.22399999999</v>
          </cell>
          <cell r="G16">
            <v>3179684.8740000003</v>
          </cell>
          <cell r="J16">
            <v>688460</v>
          </cell>
          <cell r="K16">
            <v>3360</v>
          </cell>
          <cell r="L16">
            <v>706664</v>
          </cell>
          <cell r="M16">
            <v>432390</v>
          </cell>
          <cell r="Q16">
            <v>8960</v>
          </cell>
          <cell r="R16">
            <v>34800</v>
          </cell>
          <cell r="U16">
            <v>2693520</v>
          </cell>
          <cell r="X16">
            <v>47120</v>
          </cell>
          <cell r="Y16">
            <v>3062.8</v>
          </cell>
          <cell r="Z16">
            <v>490.04800000000006</v>
          </cell>
          <cell r="AA16">
            <v>50672.848000000005</v>
          </cell>
        </row>
        <row r="17">
          <cell r="A17" t="str">
            <v>102</v>
          </cell>
          <cell r="D17">
            <v>289923</v>
          </cell>
          <cell r="G17">
            <v>112000</v>
          </cell>
          <cell r="I17">
            <v>840750</v>
          </cell>
          <cell r="J17">
            <v>3036745</v>
          </cell>
          <cell r="K17">
            <v>80640</v>
          </cell>
          <cell r="L17">
            <v>1004754</v>
          </cell>
          <cell r="M17">
            <v>326302.47619047621</v>
          </cell>
          <cell r="Q17">
            <v>934807</v>
          </cell>
          <cell r="R17">
            <v>274920</v>
          </cell>
          <cell r="X17">
            <v>274920</v>
          </cell>
          <cell r="Y17">
            <v>17869.8</v>
          </cell>
          <cell r="Z17">
            <v>2859.1680000000001</v>
          </cell>
          <cell r="AA17">
            <v>295648.96799999999</v>
          </cell>
        </row>
        <row r="18">
          <cell r="A18" t="str">
            <v>103</v>
          </cell>
          <cell r="B18">
            <v>57200</v>
          </cell>
          <cell r="F18">
            <v>1697080</v>
          </cell>
          <cell r="G18">
            <v>909069</v>
          </cell>
          <cell r="J18">
            <v>134400</v>
          </cell>
          <cell r="K18">
            <v>237336</v>
          </cell>
          <cell r="L18">
            <v>170520</v>
          </cell>
          <cell r="M18">
            <v>2148923.4761904762</v>
          </cell>
          <cell r="P18">
            <v>70560</v>
          </cell>
          <cell r="Q18">
            <v>458803</v>
          </cell>
          <cell r="R18">
            <v>184440</v>
          </cell>
          <cell r="V18">
            <v>2207028</v>
          </cell>
          <cell r="X18">
            <v>184440</v>
          </cell>
          <cell r="Y18">
            <v>11988.6</v>
          </cell>
          <cell r="Z18">
            <v>1918.1760000000002</v>
          </cell>
          <cell r="AA18">
            <v>198346.77600000001</v>
          </cell>
        </row>
        <row r="19">
          <cell r="A19" t="str">
            <v>104</v>
          </cell>
          <cell r="E19">
            <v>7840</v>
          </cell>
          <cell r="F19">
            <v>484880</v>
          </cell>
          <cell r="G19">
            <v>161280</v>
          </cell>
          <cell r="I19">
            <v>11200</v>
          </cell>
          <cell r="J19">
            <v>617700</v>
          </cell>
          <cell r="K19">
            <v>410368</v>
          </cell>
          <cell r="L19">
            <v>355656</v>
          </cell>
          <cell r="M19">
            <v>1010284.4761904762</v>
          </cell>
          <cell r="N19">
            <v>362152</v>
          </cell>
          <cell r="Q19">
            <v>193536</v>
          </cell>
          <cell r="R19">
            <v>798034</v>
          </cell>
          <cell r="V19">
            <v>267960</v>
          </cell>
          <cell r="X19">
            <v>1609270</v>
          </cell>
          <cell r="Y19">
            <v>104602.55</v>
          </cell>
          <cell r="Z19">
            <v>16736.407999999999</v>
          </cell>
          <cell r="AA19">
            <v>1730608.9580000001</v>
          </cell>
        </row>
        <row r="20">
          <cell r="A20" t="str">
            <v>105</v>
          </cell>
          <cell r="D20">
            <v>291160</v>
          </cell>
          <cell r="G20">
            <v>16800</v>
          </cell>
          <cell r="I20">
            <v>378851</v>
          </cell>
          <cell r="K20">
            <v>307400</v>
          </cell>
          <cell r="L20">
            <v>207965</v>
          </cell>
          <cell r="M20">
            <v>766329</v>
          </cell>
          <cell r="O20">
            <v>488592</v>
          </cell>
          <cell r="V20">
            <v>192931</v>
          </cell>
          <cell r="X20">
            <v>488592</v>
          </cell>
          <cell r="Y20">
            <v>31758.48</v>
          </cell>
          <cell r="Z20">
            <v>5081.3568000000005</v>
          </cell>
          <cell r="AA20">
            <v>525431.83679999993</v>
          </cell>
        </row>
        <row r="21">
          <cell r="A21" t="str">
            <v>106</v>
          </cell>
          <cell r="D21">
            <v>1117776</v>
          </cell>
          <cell r="I21">
            <v>333465</v>
          </cell>
          <cell r="J21">
            <v>1357892</v>
          </cell>
          <cell r="K21">
            <v>136640</v>
          </cell>
          <cell r="L21">
            <v>533797</v>
          </cell>
          <cell r="M21">
            <v>893200</v>
          </cell>
          <cell r="O21">
            <v>164117</v>
          </cell>
          <cell r="Q21">
            <v>739343.4</v>
          </cell>
          <cell r="R21">
            <v>24102</v>
          </cell>
          <cell r="S21">
            <v>548448</v>
          </cell>
          <cell r="V21">
            <v>162450</v>
          </cell>
          <cell r="X21">
            <v>160742</v>
          </cell>
          <cell r="Y21">
            <v>10448.23</v>
          </cell>
          <cell r="Z21">
            <v>1671.7167999999999</v>
          </cell>
          <cell r="AA21">
            <v>172861.94680000001</v>
          </cell>
        </row>
        <row r="22">
          <cell r="A22" t="str">
            <v>107</v>
          </cell>
          <cell r="F22">
            <v>484880</v>
          </cell>
          <cell r="G22">
            <v>44800</v>
          </cell>
          <cell r="I22">
            <v>106200</v>
          </cell>
          <cell r="J22">
            <v>666400</v>
          </cell>
          <cell r="K22">
            <v>22400</v>
          </cell>
          <cell r="L22">
            <v>184069</v>
          </cell>
          <cell r="M22">
            <v>440800</v>
          </cell>
          <cell r="O22">
            <v>139200</v>
          </cell>
          <cell r="Q22">
            <v>58240</v>
          </cell>
          <cell r="R22">
            <v>480425</v>
          </cell>
          <cell r="U22">
            <v>322120</v>
          </cell>
          <cell r="X22">
            <v>700265</v>
          </cell>
          <cell r="Y22">
            <v>45517.224999999999</v>
          </cell>
          <cell r="Z22">
            <v>7282.7560000000003</v>
          </cell>
          <cell r="AA22">
            <v>753064.98100000003</v>
          </cell>
        </row>
        <row r="23">
          <cell r="A23" t="str">
            <v>108</v>
          </cell>
          <cell r="B23">
            <v>395472</v>
          </cell>
          <cell r="E23">
            <v>406400</v>
          </cell>
          <cell r="F23">
            <v>3770000</v>
          </cell>
          <cell r="I23">
            <v>4293870</v>
          </cell>
          <cell r="K23">
            <v>29000</v>
          </cell>
          <cell r="L23">
            <v>5153662</v>
          </cell>
          <cell r="M23">
            <v>490210.47619047621</v>
          </cell>
          <cell r="R23">
            <v>20045</v>
          </cell>
          <cell r="V23">
            <v>106952</v>
          </cell>
          <cell r="W23">
            <v>299280</v>
          </cell>
          <cell r="X23">
            <v>20045</v>
          </cell>
          <cell r="Y23">
            <v>1302.925</v>
          </cell>
          <cell r="Z23">
            <v>208.46799999999999</v>
          </cell>
          <cell r="AA23">
            <v>21556.393</v>
          </cell>
        </row>
        <row r="24">
          <cell r="A24" t="str">
            <v>109</v>
          </cell>
          <cell r="F24">
            <v>4588960</v>
          </cell>
          <cell r="G24">
            <v>520256</v>
          </cell>
          <cell r="I24">
            <v>584000</v>
          </cell>
          <cell r="K24">
            <v>28000</v>
          </cell>
          <cell r="L24">
            <v>170483</v>
          </cell>
          <cell r="M24">
            <v>1308785.4761904762</v>
          </cell>
          <cell r="O24">
            <v>287680</v>
          </cell>
          <cell r="P24">
            <v>180000</v>
          </cell>
          <cell r="Q24">
            <v>29000</v>
          </cell>
          <cell r="R24">
            <v>416440</v>
          </cell>
          <cell r="S24">
            <v>356352</v>
          </cell>
          <cell r="T24">
            <v>5689829</v>
          </cell>
          <cell r="V24">
            <v>3165457</v>
          </cell>
          <cell r="W24">
            <v>7913390</v>
          </cell>
          <cell r="X24">
            <v>444440</v>
          </cell>
          <cell r="Y24">
            <v>28888.600000000002</v>
          </cell>
          <cell r="Z24">
            <v>4622.1760000000004</v>
          </cell>
          <cell r="AA24">
            <v>477950.77599999995</v>
          </cell>
        </row>
        <row r="25">
          <cell r="A25" t="str">
            <v>110</v>
          </cell>
          <cell r="B25">
            <v>57200</v>
          </cell>
          <cell r="C25">
            <v>3056600</v>
          </cell>
          <cell r="D25">
            <v>1408936</v>
          </cell>
          <cell r="E25">
            <v>80064</v>
          </cell>
          <cell r="F25">
            <v>11025800</v>
          </cell>
          <cell r="G25">
            <v>1292219</v>
          </cell>
          <cell r="H25">
            <v>9252</v>
          </cell>
          <cell r="I25">
            <v>584000</v>
          </cell>
          <cell r="J25">
            <v>3036745</v>
          </cell>
          <cell r="K25">
            <v>89600</v>
          </cell>
          <cell r="L25">
            <v>760127.12</v>
          </cell>
          <cell r="M25">
            <v>710407</v>
          </cell>
          <cell r="N25">
            <v>12799</v>
          </cell>
          <cell r="O25">
            <v>431372</v>
          </cell>
          <cell r="P25">
            <v>180000</v>
          </cell>
          <cell r="Q25">
            <v>16800</v>
          </cell>
          <cell r="R25">
            <v>1290384</v>
          </cell>
          <cell r="S25">
            <v>904800</v>
          </cell>
          <cell r="T25">
            <v>700785</v>
          </cell>
          <cell r="U25">
            <v>487200</v>
          </cell>
          <cell r="V25">
            <v>162450</v>
          </cell>
          <cell r="W25">
            <v>199056</v>
          </cell>
          <cell r="X25">
            <v>1837408</v>
          </cell>
          <cell r="Y25">
            <v>119431.52</v>
          </cell>
          <cell r="Z25">
            <v>19109.0432</v>
          </cell>
          <cell r="AA25">
            <v>1975948.5632</v>
          </cell>
        </row>
        <row r="26">
          <cell r="A26" t="str">
            <v>111</v>
          </cell>
          <cell r="D26">
            <v>581400</v>
          </cell>
          <cell r="F26">
            <v>288999</v>
          </cell>
          <cell r="L26">
            <v>837841.4545454547</v>
          </cell>
          <cell r="M26">
            <v>2959040</v>
          </cell>
          <cell r="O26">
            <v>1704086</v>
          </cell>
          <cell r="R26">
            <v>320021</v>
          </cell>
          <cell r="T26">
            <v>414400</v>
          </cell>
          <cell r="V26">
            <v>2977897</v>
          </cell>
          <cell r="X26">
            <v>2605507</v>
          </cell>
          <cell r="Y26">
            <v>169357.95500000002</v>
          </cell>
          <cell r="Z26">
            <v>27097.272800000002</v>
          </cell>
          <cell r="AA26">
            <v>2801962.2278</v>
          </cell>
        </row>
        <row r="27">
          <cell r="A27" t="str">
            <v>112</v>
          </cell>
          <cell r="L27">
            <v>971793.4545454547</v>
          </cell>
          <cell r="O27">
            <v>729710</v>
          </cell>
          <cell r="P27">
            <v>2282067.2000000002</v>
          </cell>
          <cell r="R27">
            <v>120269</v>
          </cell>
          <cell r="T27">
            <v>414400</v>
          </cell>
          <cell r="V27">
            <v>3116954</v>
          </cell>
          <cell r="X27">
            <v>3132046.2</v>
          </cell>
          <cell r="Y27">
            <v>203583.00300000003</v>
          </cell>
          <cell r="Z27">
            <v>32573.280480000005</v>
          </cell>
          <cell r="AA27">
            <v>3368202.4834800004</v>
          </cell>
        </row>
        <row r="28">
          <cell r="A28" t="str">
            <v>113</v>
          </cell>
          <cell r="D28">
            <v>38333.333333333336</v>
          </cell>
          <cell r="J28">
            <v>2890491</v>
          </cell>
          <cell r="K28">
            <v>84000</v>
          </cell>
          <cell r="L28">
            <v>236640</v>
          </cell>
          <cell r="N28">
            <v>1288000</v>
          </cell>
          <cell r="O28">
            <v>920307</v>
          </cell>
          <cell r="Q28">
            <v>57792</v>
          </cell>
          <cell r="R28">
            <v>693411</v>
          </cell>
          <cell r="V28">
            <v>4947384</v>
          </cell>
          <cell r="X28">
            <v>6702894</v>
          </cell>
          <cell r="Y28">
            <v>435688.11</v>
          </cell>
          <cell r="Z28">
            <v>69710.097599999994</v>
          </cell>
          <cell r="AA28">
            <v>7208292.2076000003</v>
          </cell>
        </row>
        <row r="29">
          <cell r="A29" t="str">
            <v>114</v>
          </cell>
          <cell r="G29">
            <v>33600</v>
          </cell>
          <cell r="J29">
            <v>10828832</v>
          </cell>
          <cell r="L29">
            <v>4246614</v>
          </cell>
          <cell r="O29">
            <v>728420</v>
          </cell>
          <cell r="Q29">
            <v>144032</v>
          </cell>
          <cell r="R29">
            <v>213440</v>
          </cell>
          <cell r="V29">
            <v>127484</v>
          </cell>
          <cell r="X29">
            <v>1085892</v>
          </cell>
          <cell r="Y29">
            <v>70582.98</v>
          </cell>
          <cell r="Z29">
            <v>11293.2768</v>
          </cell>
          <cell r="AA29">
            <v>1167768.2568000001</v>
          </cell>
        </row>
        <row r="30">
          <cell r="A30" t="str">
            <v>160</v>
          </cell>
          <cell r="B30">
            <v>139200</v>
          </cell>
          <cell r="D30">
            <v>14940</v>
          </cell>
          <cell r="E30">
            <v>40400</v>
          </cell>
          <cell r="J30">
            <v>389236</v>
          </cell>
          <cell r="K30">
            <v>-394400</v>
          </cell>
          <cell r="L30">
            <v>2102616</v>
          </cell>
          <cell r="N30">
            <v>184437</v>
          </cell>
          <cell r="V30">
            <v>158928</v>
          </cell>
          <cell r="W30">
            <v>7731360</v>
          </cell>
          <cell r="X30">
            <v>2532252</v>
          </cell>
          <cell r="Y30">
            <v>164596.38</v>
          </cell>
          <cell r="Z30">
            <v>26335.4208</v>
          </cell>
          <cell r="AA30">
            <v>2723183.8007999999</v>
          </cell>
        </row>
        <row r="31">
          <cell r="A31" t="str">
            <v>162</v>
          </cell>
          <cell r="B31">
            <v>1107382</v>
          </cell>
          <cell r="C31">
            <v>20500</v>
          </cell>
          <cell r="E31">
            <v>40400</v>
          </cell>
          <cell r="I31">
            <v>9645</v>
          </cell>
          <cell r="J31">
            <v>323292</v>
          </cell>
          <cell r="K31">
            <v>34944</v>
          </cell>
          <cell r="L31">
            <v>247152</v>
          </cell>
          <cell r="X31">
            <v>1491574</v>
          </cell>
          <cell r="Y31">
            <v>96952.31</v>
          </cell>
          <cell r="Z31">
            <v>15512.3696</v>
          </cell>
          <cell r="AA31">
            <v>1604038.6796000001</v>
          </cell>
        </row>
        <row r="32">
          <cell r="A32" t="str">
            <v>200</v>
          </cell>
          <cell r="E32">
            <v>46666.666666666664</v>
          </cell>
          <cell r="G32">
            <v>11200</v>
          </cell>
          <cell r="K32">
            <v>408436</v>
          </cell>
          <cell r="L32">
            <v>1401712</v>
          </cell>
          <cell r="S32">
            <v>672000</v>
          </cell>
          <cell r="T32">
            <v>91640</v>
          </cell>
          <cell r="X32">
            <v>810306.66666666663</v>
          </cell>
          <cell r="Y32">
            <v>52669.933333333334</v>
          </cell>
          <cell r="Z32">
            <v>8427.1893333333337</v>
          </cell>
          <cell r="AA32">
            <v>871403.78933333326</v>
          </cell>
        </row>
        <row r="33">
          <cell r="A33" t="str">
            <v>202</v>
          </cell>
          <cell r="B33">
            <v>278400</v>
          </cell>
          <cell r="E33">
            <v>46666.666666666664</v>
          </cell>
          <cell r="G33">
            <v>151200</v>
          </cell>
          <cell r="I33">
            <v>5158450</v>
          </cell>
          <cell r="L33">
            <v>207338</v>
          </cell>
          <cell r="T33">
            <v>45820</v>
          </cell>
          <cell r="X33">
            <v>370886.66666666669</v>
          </cell>
          <cell r="Y33">
            <v>24107.633333333335</v>
          </cell>
          <cell r="Z33">
            <v>3857.2213333333339</v>
          </cell>
          <cell r="AA33">
            <v>398851.5213333334</v>
          </cell>
        </row>
        <row r="34">
          <cell r="A34" t="str">
            <v>391</v>
          </cell>
          <cell r="D34">
            <v>115200</v>
          </cell>
          <cell r="H34">
            <v>217650</v>
          </cell>
          <cell r="I34">
            <v>106200</v>
          </cell>
          <cell r="N34">
            <v>-400000</v>
          </cell>
          <cell r="O34">
            <v>744720</v>
          </cell>
          <cell r="P34">
            <v>1395480</v>
          </cell>
          <cell r="Q34">
            <v>485408</v>
          </cell>
          <cell r="R34">
            <v>1367482</v>
          </cell>
          <cell r="T34">
            <v>91640</v>
          </cell>
          <cell r="U34">
            <v>49048</v>
          </cell>
          <cell r="V34">
            <v>86397</v>
          </cell>
          <cell r="W34">
            <v>426469</v>
          </cell>
          <cell r="X34">
            <v>2804450</v>
          </cell>
          <cell r="Y34">
            <v>182289.25</v>
          </cell>
          <cell r="Z34">
            <v>29166.28</v>
          </cell>
          <cell r="AA34">
            <v>3015905.53</v>
          </cell>
        </row>
        <row r="35">
          <cell r="A35" t="str">
            <v>403</v>
          </cell>
          <cell r="I35">
            <v>106200</v>
          </cell>
          <cell r="L35">
            <v>2777510</v>
          </cell>
          <cell r="P35">
            <v>3925440</v>
          </cell>
          <cell r="R35">
            <v>6720</v>
          </cell>
          <cell r="V35">
            <v>92800</v>
          </cell>
          <cell r="X35">
            <v>2777510</v>
          </cell>
          <cell r="Y35">
            <v>180538.15</v>
          </cell>
          <cell r="Z35">
            <v>28886.103999999999</v>
          </cell>
          <cell r="AA35">
            <v>2986934.2539999997</v>
          </cell>
        </row>
        <row r="36">
          <cell r="A36" t="str">
            <v>408</v>
          </cell>
          <cell r="B36">
            <v>139200</v>
          </cell>
          <cell r="C36">
            <v>7125216</v>
          </cell>
          <cell r="D36">
            <v>115000</v>
          </cell>
          <cell r="E36">
            <v>2117738</v>
          </cell>
          <cell r="F36">
            <v>288999</v>
          </cell>
          <cell r="G36">
            <v>617120</v>
          </cell>
          <cell r="H36">
            <v>669635</v>
          </cell>
          <cell r="I36">
            <v>106200</v>
          </cell>
          <cell r="J36">
            <v>10828832</v>
          </cell>
          <cell r="K36">
            <v>1763412</v>
          </cell>
          <cell r="L36">
            <v>18518080</v>
          </cell>
          <cell r="M36">
            <v>2959040</v>
          </cell>
          <cell r="N36">
            <v>1288000</v>
          </cell>
          <cell r="O36">
            <v>4000000</v>
          </cell>
          <cell r="P36">
            <v>1395480</v>
          </cell>
          <cell r="Q36">
            <v>99885</v>
          </cell>
          <cell r="R36">
            <v>1041216</v>
          </cell>
          <cell r="S36">
            <v>13338</v>
          </cell>
          <cell r="T36">
            <v>443026</v>
          </cell>
          <cell r="U36">
            <v>4698</v>
          </cell>
          <cell r="V36">
            <v>45472</v>
          </cell>
          <cell r="W36">
            <v>557229</v>
          </cell>
          <cell r="X36">
            <v>1041216</v>
          </cell>
          <cell r="Y36">
            <v>67679.040000000008</v>
          </cell>
          <cell r="Z36">
            <v>10828.646400000001</v>
          </cell>
          <cell r="AA36">
            <v>1119723.6864</v>
          </cell>
        </row>
        <row r="37">
          <cell r="A37" t="str">
            <v>R00</v>
          </cell>
          <cell r="M37">
            <v>236466</v>
          </cell>
          <cell r="O37">
            <v>17400</v>
          </cell>
          <cell r="X37">
            <v>17400</v>
          </cell>
          <cell r="Y37">
            <v>1131</v>
          </cell>
          <cell r="Z37">
            <v>180.96</v>
          </cell>
          <cell r="AA37">
            <v>18711.96</v>
          </cell>
        </row>
        <row r="38">
          <cell r="A38" t="str">
            <v>R05</v>
          </cell>
          <cell r="D38">
            <v>86400</v>
          </cell>
          <cell r="I38">
            <v>43000</v>
          </cell>
          <cell r="J38">
            <v>805775</v>
          </cell>
          <cell r="S38">
            <v>1788334</v>
          </cell>
          <cell r="X38">
            <v>86400</v>
          </cell>
          <cell r="Y38">
            <v>5616</v>
          </cell>
          <cell r="Z38">
            <v>898.56000000000006</v>
          </cell>
          <cell r="AA38">
            <v>92914.559999999998</v>
          </cell>
        </row>
        <row r="39">
          <cell r="A39" t="str">
            <v>R06</v>
          </cell>
          <cell r="B39">
            <v>1416000</v>
          </cell>
          <cell r="C39">
            <v>5171152</v>
          </cell>
          <cell r="D39">
            <v>14940</v>
          </cell>
          <cell r="E39">
            <v>137666.66666666666</v>
          </cell>
          <cell r="F39">
            <v>1570800</v>
          </cell>
          <cell r="G39">
            <v>13427766</v>
          </cell>
          <cell r="H39">
            <v>913050</v>
          </cell>
          <cell r="I39">
            <v>845000</v>
          </cell>
          <cell r="J39">
            <v>805775</v>
          </cell>
          <cell r="K39">
            <v>6503140</v>
          </cell>
          <cell r="L39">
            <v>96000</v>
          </cell>
          <cell r="M39">
            <v>236466</v>
          </cell>
          <cell r="N39">
            <v>-215563</v>
          </cell>
          <cell r="O39">
            <v>465369</v>
          </cell>
          <cell r="P39">
            <v>3925440</v>
          </cell>
          <cell r="Q39">
            <v>150145</v>
          </cell>
          <cell r="R39">
            <v>549920</v>
          </cell>
          <cell r="S39">
            <v>1788334</v>
          </cell>
          <cell r="T39">
            <v>45820</v>
          </cell>
          <cell r="U39">
            <v>53746</v>
          </cell>
          <cell r="V39">
            <v>15925549</v>
          </cell>
          <cell r="W39">
            <v>7731360</v>
          </cell>
          <cell r="X39">
            <v>2369800.666666667</v>
          </cell>
          <cell r="Y39">
            <v>154037.04333333336</v>
          </cell>
          <cell r="Z39">
            <v>24645.92693333334</v>
          </cell>
          <cell r="AA39">
            <v>2548483.6369333337</v>
          </cell>
        </row>
        <row r="40">
          <cell r="A40" t="str">
            <v>R09</v>
          </cell>
          <cell r="D40">
            <v>499200</v>
          </cell>
          <cell r="E40">
            <v>137666.66666666666</v>
          </cell>
          <cell r="H40">
            <v>566453</v>
          </cell>
          <cell r="I40">
            <v>3230000</v>
          </cell>
          <cell r="K40">
            <v>115360</v>
          </cell>
          <cell r="M40">
            <v>73498</v>
          </cell>
          <cell r="N40">
            <v>50924</v>
          </cell>
          <cell r="O40">
            <v>325496</v>
          </cell>
          <cell r="Q40">
            <v>174541</v>
          </cell>
          <cell r="R40">
            <v>8862152</v>
          </cell>
          <cell r="T40">
            <v>91640</v>
          </cell>
          <cell r="U40">
            <v>400000</v>
          </cell>
          <cell r="V40">
            <v>4947384</v>
          </cell>
          <cell r="X40">
            <v>19474314.666666664</v>
          </cell>
          <cell r="Y40">
            <v>1265830.4533333331</v>
          </cell>
          <cell r="Z40">
            <v>202532.87253333331</v>
          </cell>
          <cell r="AA40">
            <v>20942677.99253333</v>
          </cell>
        </row>
        <row r="41">
          <cell r="A41" t="str">
            <v>REF. APE</v>
          </cell>
          <cell r="B41">
            <v>2191200</v>
          </cell>
          <cell r="E41">
            <v>46666.666666666664</v>
          </cell>
          <cell r="T41">
            <v>91640</v>
          </cell>
          <cell r="X41">
            <v>2329506.6666666665</v>
          </cell>
          <cell r="Y41">
            <v>151417.93333333332</v>
          </cell>
          <cell r="Z41">
            <v>24226.869333333332</v>
          </cell>
          <cell r="AA41">
            <v>2505151.469333333</v>
          </cell>
        </row>
        <row r="42">
          <cell r="A42" t="str">
            <v>Total general</v>
          </cell>
          <cell r="B42">
            <v>7338237.9199999999</v>
          </cell>
          <cell r="C42">
            <v>20500</v>
          </cell>
          <cell r="D42">
            <v>1282200</v>
          </cell>
          <cell r="E42">
            <v>755000</v>
          </cell>
          <cell r="F42">
            <v>1570800</v>
          </cell>
          <cell r="G42">
            <v>66363</v>
          </cell>
          <cell r="H42">
            <v>575705</v>
          </cell>
          <cell r="I42">
            <v>3230000</v>
          </cell>
          <cell r="J42">
            <v>1468180</v>
          </cell>
          <cell r="K42">
            <v>479360</v>
          </cell>
          <cell r="L42">
            <v>4880126</v>
          </cell>
          <cell r="M42">
            <v>73498</v>
          </cell>
          <cell r="N42">
            <v>50924</v>
          </cell>
          <cell r="O42">
            <v>6773413</v>
          </cell>
          <cell r="P42">
            <v>2282067.2000000002</v>
          </cell>
          <cell r="Q42">
            <v>1984678</v>
          </cell>
          <cell r="R42">
            <v>18128986</v>
          </cell>
          <cell r="S42">
            <v>672000</v>
          </cell>
          <cell r="T42">
            <v>458200</v>
          </cell>
          <cell r="U42">
            <v>400000</v>
          </cell>
          <cell r="V42">
            <v>9894768</v>
          </cell>
          <cell r="W42">
            <v>672000</v>
          </cell>
          <cell r="X42">
            <v>63057006.119999997</v>
          </cell>
          <cell r="Y42">
            <v>4098705.3977999999</v>
          </cell>
          <cell r="Z42">
            <v>655792.86364800006</v>
          </cell>
          <cell r="AA42">
            <v>67811504.381448001</v>
          </cell>
        </row>
      </sheetData>
      <sheetData sheetId="21" refreshError="1">
        <row r="3">
          <cell r="A3" t="str">
            <v>Suma de VALORES</v>
          </cell>
          <cell r="B3" t="str">
            <v>PROVEEDORES</v>
          </cell>
        </row>
        <row r="4">
          <cell r="A4" t="str">
            <v>CODIGO</v>
          </cell>
          <cell r="B4" t="str">
            <v>BALDOSINES DELTA</v>
          </cell>
          <cell r="C4" t="str">
            <v>CANTERAS DE COLOMBIA</v>
          </cell>
          <cell r="D4" t="str">
            <v>COLTAVIRA</v>
          </cell>
          <cell r="E4" t="str">
            <v>ELECTRODISEÑOS</v>
          </cell>
          <cell r="F4" t="str">
            <v>ESTRUCTURAS CENO</v>
          </cell>
          <cell r="G4" t="str">
            <v>FERNANDEZ Y CIA</v>
          </cell>
          <cell r="H4" t="str">
            <v>FERREAS Y CIA</v>
          </cell>
          <cell r="I4" t="str">
            <v>FERRET. EL MACHUELO</v>
          </cell>
          <cell r="J4" t="str">
            <v>FERRET. LA REBAJA</v>
          </cell>
          <cell r="K4" t="str">
            <v>FERRET. NURUEÑA</v>
          </cell>
          <cell r="L4" t="str">
            <v>HIGH LIGHTS</v>
          </cell>
          <cell r="M4" t="str">
            <v>JHON JAIRO SERNA</v>
          </cell>
          <cell r="N4" t="str">
            <v>JUAN NARANJO</v>
          </cell>
          <cell r="O4" t="str">
            <v>METALCONT</v>
          </cell>
          <cell r="P4" t="str">
            <v>METROCONCRETO</v>
          </cell>
          <cell r="Q4" t="str">
            <v>MULTIMADERAS</v>
          </cell>
          <cell r="R4" t="str">
            <v>PINTURAS DELIO FRANCO</v>
          </cell>
          <cell r="S4" t="str">
            <v>PINTURAS INDUSTRIALES</v>
          </cell>
          <cell r="T4" t="str">
            <v>PROMONTAJES</v>
          </cell>
          <cell r="U4" t="str">
            <v>SERVIANCLAJES</v>
          </cell>
          <cell r="V4" t="str">
            <v>MANO DE OBRA</v>
          </cell>
          <cell r="W4" t="str">
            <v>MATERIALES DE CONSTRUCCION</v>
          </cell>
          <cell r="X4" t="str">
            <v>ALQUILER</v>
          </cell>
          <cell r="Y4" t="str">
            <v>TRANSPORTE</v>
          </cell>
          <cell r="Z4" t="str">
            <v>DISEÑOS</v>
          </cell>
          <cell r="AA4" t="str">
            <v>Total general</v>
          </cell>
          <cell r="AB4" t="str">
            <v>UTILIDAD</v>
          </cell>
          <cell r="AC4" t="str">
            <v>IVA</v>
          </cell>
          <cell r="AD4" t="str">
            <v>TOTAL</v>
          </cell>
        </row>
        <row r="5">
          <cell r="A5" t="str">
            <v>017</v>
          </cell>
          <cell r="B5">
            <v>2162217</v>
          </cell>
          <cell r="C5">
            <v>44929</v>
          </cell>
          <cell r="D5">
            <v>403200</v>
          </cell>
          <cell r="E5">
            <v>1111419</v>
          </cell>
          <cell r="F5">
            <v>7709.2079999999996</v>
          </cell>
          <cell r="G5">
            <v>37000</v>
          </cell>
          <cell r="H5">
            <v>146522.39327999999</v>
          </cell>
          <cell r="I5">
            <v>1235238</v>
          </cell>
          <cell r="J5">
            <v>1467168</v>
          </cell>
          <cell r="L5">
            <v>35560</v>
          </cell>
          <cell r="M5">
            <v>515689.6</v>
          </cell>
          <cell r="N5">
            <v>87000</v>
          </cell>
          <cell r="O5">
            <v>1912960</v>
          </cell>
          <cell r="P5">
            <v>313600</v>
          </cell>
          <cell r="Q5">
            <v>3529384</v>
          </cell>
          <cell r="R5">
            <v>229409.96000000002</v>
          </cell>
          <cell r="S5">
            <v>36705.593600000007</v>
          </cell>
          <cell r="T5">
            <v>3795499.5535999998</v>
          </cell>
          <cell r="U5">
            <v>2219000</v>
          </cell>
          <cell r="V5">
            <v>144235</v>
          </cell>
          <cell r="W5">
            <v>904682</v>
          </cell>
          <cell r="X5">
            <v>3329181</v>
          </cell>
          <cell r="Y5">
            <v>216396.76500000001</v>
          </cell>
          <cell r="Z5">
            <v>762004</v>
          </cell>
          <cell r="AA5">
            <v>1111419</v>
          </cell>
          <cell r="AB5">
            <v>72242.235000000001</v>
          </cell>
          <cell r="AC5">
            <v>11558.757600000001</v>
          </cell>
          <cell r="AD5">
            <v>1195219.9926</v>
          </cell>
        </row>
        <row r="6">
          <cell r="A6" t="str">
            <v>101</v>
          </cell>
          <cell r="B6">
            <v>2970778</v>
          </cell>
          <cell r="C6">
            <v>118603.2</v>
          </cell>
          <cell r="E6">
            <v>118603.2</v>
          </cell>
          <cell r="F6">
            <v>7709.2079999999996</v>
          </cell>
          <cell r="G6">
            <v>61580</v>
          </cell>
          <cell r="H6">
            <v>146522.39327999999</v>
          </cell>
          <cell r="I6">
            <v>2066792</v>
          </cell>
          <cell r="J6">
            <v>1443504</v>
          </cell>
          <cell r="K6">
            <v>62049</v>
          </cell>
          <cell r="L6">
            <v>289000</v>
          </cell>
          <cell r="M6">
            <v>2000000</v>
          </cell>
          <cell r="O6">
            <v>9000</v>
          </cell>
          <cell r="Q6">
            <v>289000</v>
          </cell>
          <cell r="R6">
            <v>18785</v>
          </cell>
          <cell r="S6">
            <v>3005.6</v>
          </cell>
          <cell r="T6">
            <v>310790.59999999998</v>
          </cell>
          <cell r="U6">
            <v>2000000</v>
          </cell>
          <cell r="V6">
            <v>130000</v>
          </cell>
          <cell r="W6">
            <v>20800</v>
          </cell>
          <cell r="X6">
            <v>1443504</v>
          </cell>
          <cell r="Y6">
            <v>93827.760000000009</v>
          </cell>
          <cell r="Z6">
            <v>31320</v>
          </cell>
          <cell r="AA6">
            <v>61580</v>
          </cell>
          <cell r="AB6">
            <v>4002.7000000000003</v>
          </cell>
          <cell r="AC6">
            <v>640.43200000000002</v>
          </cell>
          <cell r="AD6">
            <v>66223.131999999998</v>
          </cell>
        </row>
        <row r="7">
          <cell r="A7" t="str">
            <v>109</v>
          </cell>
          <cell r="C7">
            <v>118603.2</v>
          </cell>
          <cell r="D7">
            <v>36000</v>
          </cell>
          <cell r="E7">
            <v>118603.2</v>
          </cell>
          <cell r="F7">
            <v>7709.2079999999996</v>
          </cell>
          <cell r="G7">
            <v>73750</v>
          </cell>
          <cell r="H7">
            <v>146522.39327999999</v>
          </cell>
          <cell r="I7">
            <v>118244</v>
          </cell>
          <cell r="J7">
            <v>243600</v>
          </cell>
          <cell r="N7">
            <v>732883.2</v>
          </cell>
          <cell r="O7">
            <v>9000</v>
          </cell>
          <cell r="P7">
            <v>226200</v>
          </cell>
          <cell r="Q7">
            <v>152308</v>
          </cell>
          <cell r="R7">
            <v>45119.360000000001</v>
          </cell>
          <cell r="S7">
            <v>7219.0976000000001</v>
          </cell>
          <cell r="T7">
            <v>746482.45759999997</v>
          </cell>
          <cell r="U7">
            <v>945400</v>
          </cell>
          <cell r="V7">
            <v>61451</v>
          </cell>
          <cell r="W7">
            <v>66395</v>
          </cell>
          <cell r="X7">
            <v>732883.2</v>
          </cell>
          <cell r="Y7">
            <v>47637.407999999996</v>
          </cell>
          <cell r="Z7">
            <v>7621.9852799999999</v>
          </cell>
          <cell r="AA7">
            <v>152308</v>
          </cell>
          <cell r="AB7">
            <v>9900.02</v>
          </cell>
          <cell r="AC7">
            <v>1584.0032000000001</v>
          </cell>
          <cell r="AD7">
            <v>163792.0232</v>
          </cell>
        </row>
        <row r="8">
          <cell r="A8" t="str">
            <v>110</v>
          </cell>
          <cell r="B8">
            <v>839742</v>
          </cell>
          <cell r="C8">
            <v>3580366</v>
          </cell>
          <cell r="E8">
            <v>118603.2</v>
          </cell>
          <cell r="F8">
            <v>7709.2079999999996</v>
          </cell>
          <cell r="G8">
            <v>20209.985280000001</v>
          </cell>
          <cell r="H8">
            <v>146522.39327999999</v>
          </cell>
          <cell r="I8">
            <v>23432</v>
          </cell>
          <cell r="J8">
            <v>1222640</v>
          </cell>
          <cell r="K8">
            <v>357000</v>
          </cell>
          <cell r="L8">
            <v>96466</v>
          </cell>
          <cell r="N8">
            <v>638928</v>
          </cell>
          <cell r="O8">
            <v>9000</v>
          </cell>
          <cell r="P8">
            <v>302238</v>
          </cell>
          <cell r="Q8">
            <v>239563</v>
          </cell>
          <cell r="R8">
            <v>15571.595000000001</v>
          </cell>
          <cell r="S8">
            <v>2491.4552000000003</v>
          </cell>
          <cell r="T8">
            <v>257626.0502</v>
          </cell>
          <cell r="U8">
            <v>4090345.6</v>
          </cell>
          <cell r="V8">
            <v>209920</v>
          </cell>
          <cell r="W8">
            <v>2552900</v>
          </cell>
          <cell r="X8">
            <v>2662800</v>
          </cell>
          <cell r="Y8">
            <v>173082</v>
          </cell>
          <cell r="Z8">
            <v>27693.119999999999</v>
          </cell>
          <cell r="AA8">
            <v>325670</v>
          </cell>
          <cell r="AB8">
            <v>21168.55</v>
          </cell>
          <cell r="AC8">
            <v>3386.9679999999998</v>
          </cell>
          <cell r="AD8">
            <v>350225.51799999998</v>
          </cell>
        </row>
        <row r="9">
          <cell r="A9" t="str">
            <v>112</v>
          </cell>
          <cell r="B9">
            <v>1297222.5</v>
          </cell>
          <cell r="C9">
            <v>40800</v>
          </cell>
          <cell r="E9">
            <v>1415825.7</v>
          </cell>
          <cell r="F9">
            <v>92028.670499999993</v>
          </cell>
          <cell r="G9">
            <v>241256.69928</v>
          </cell>
          <cell r="H9">
            <v>263760</v>
          </cell>
          <cell r="I9">
            <v>119845</v>
          </cell>
          <cell r="J9">
            <v>338152</v>
          </cell>
          <cell r="L9">
            <v>50286</v>
          </cell>
          <cell r="N9">
            <v>686256</v>
          </cell>
          <cell r="P9">
            <v>24248</v>
          </cell>
          <cell r="Q9">
            <v>523321</v>
          </cell>
          <cell r="R9">
            <v>78000</v>
          </cell>
          <cell r="S9">
            <v>278742</v>
          </cell>
          <cell r="T9">
            <v>562779.40339999995</v>
          </cell>
          <cell r="U9">
            <v>455466.66666666663</v>
          </cell>
          <cell r="V9">
            <v>29605.333333333332</v>
          </cell>
          <cell r="W9">
            <v>4736.8533333333335</v>
          </cell>
          <cell r="X9">
            <v>43384</v>
          </cell>
          <cell r="Y9">
            <v>2819.96</v>
          </cell>
          <cell r="Z9">
            <v>176575</v>
          </cell>
          <cell r="AA9">
            <v>476587</v>
          </cell>
          <cell r="AB9">
            <v>30978.155000000002</v>
          </cell>
          <cell r="AC9">
            <v>4956.5048000000006</v>
          </cell>
          <cell r="AD9">
            <v>512521.65980000002</v>
          </cell>
        </row>
        <row r="10">
          <cell r="A10" t="str">
            <v>160</v>
          </cell>
          <cell r="C10">
            <v>118603.2</v>
          </cell>
          <cell r="E10">
            <v>118603.2</v>
          </cell>
          <cell r="F10">
            <v>7709.2079999999996</v>
          </cell>
          <cell r="G10">
            <v>21000</v>
          </cell>
          <cell r="H10">
            <v>146522.39327999999</v>
          </cell>
          <cell r="I10">
            <v>501120</v>
          </cell>
          <cell r="J10">
            <v>37584</v>
          </cell>
          <cell r="L10">
            <v>883120</v>
          </cell>
          <cell r="M10">
            <v>60000</v>
          </cell>
          <cell r="N10">
            <v>45240</v>
          </cell>
          <cell r="P10">
            <v>408800</v>
          </cell>
          <cell r="Q10">
            <v>501120</v>
          </cell>
          <cell r="R10">
            <v>32572.800000000003</v>
          </cell>
          <cell r="S10">
            <v>5211.6480000000001</v>
          </cell>
          <cell r="T10">
            <v>52635</v>
          </cell>
          <cell r="U10">
            <v>455466.66666666663</v>
          </cell>
          <cell r="V10">
            <v>29605.333333333332</v>
          </cell>
          <cell r="W10">
            <v>4736.8533333333335</v>
          </cell>
          <cell r="X10">
            <v>381872</v>
          </cell>
          <cell r="Y10">
            <v>24821.68</v>
          </cell>
          <cell r="Z10">
            <v>3971.4688000000001</v>
          </cell>
          <cell r="AA10">
            <v>112635</v>
          </cell>
          <cell r="AB10">
            <v>7321.2750000000005</v>
          </cell>
          <cell r="AC10">
            <v>1171.4040000000002</v>
          </cell>
          <cell r="AD10">
            <v>121127.67899999999</v>
          </cell>
        </row>
        <row r="11">
          <cell r="A11" t="str">
            <v>162</v>
          </cell>
          <cell r="C11">
            <v>118603.2</v>
          </cell>
          <cell r="E11">
            <v>118603.2</v>
          </cell>
          <cell r="F11">
            <v>632187</v>
          </cell>
          <cell r="G11">
            <v>20209.985280000001</v>
          </cell>
          <cell r="H11">
            <v>105168</v>
          </cell>
          <cell r="I11">
            <v>299264</v>
          </cell>
          <cell r="J11">
            <v>391152</v>
          </cell>
          <cell r="L11">
            <v>98953</v>
          </cell>
          <cell r="M11">
            <v>50000</v>
          </cell>
          <cell r="N11">
            <v>501120</v>
          </cell>
          <cell r="P11">
            <v>107520</v>
          </cell>
          <cell r="Q11">
            <v>1231329</v>
          </cell>
          <cell r="R11">
            <v>80036.385000000009</v>
          </cell>
          <cell r="S11">
            <v>12805.821600000001</v>
          </cell>
          <cell r="T11">
            <v>1324171.2065999999</v>
          </cell>
          <cell r="U11">
            <v>133333.33333333334</v>
          </cell>
          <cell r="V11">
            <v>30546.666666666668</v>
          </cell>
          <cell r="W11">
            <v>11854.613333333333</v>
          </cell>
          <cell r="X11">
            <v>298700</v>
          </cell>
          <cell r="Y11">
            <v>459200</v>
          </cell>
          <cell r="Z11">
            <v>3106.48</v>
          </cell>
          <cell r="AA11">
            <v>50000</v>
          </cell>
          <cell r="AB11">
            <v>3250</v>
          </cell>
          <cell r="AC11">
            <v>520</v>
          </cell>
          <cell r="AD11">
            <v>53770</v>
          </cell>
        </row>
        <row r="12">
          <cell r="A12" t="str">
            <v>204</v>
          </cell>
          <cell r="B12">
            <v>156600</v>
          </cell>
          <cell r="C12">
            <v>799197</v>
          </cell>
          <cell r="D12">
            <v>2210032</v>
          </cell>
          <cell r="E12">
            <v>118603.2</v>
          </cell>
          <cell r="F12">
            <v>1540508</v>
          </cell>
          <cell r="G12">
            <v>20209.985280000001</v>
          </cell>
          <cell r="H12">
            <v>833788</v>
          </cell>
          <cell r="I12">
            <v>16800</v>
          </cell>
          <cell r="J12">
            <v>87696</v>
          </cell>
          <cell r="K12">
            <v>290433</v>
          </cell>
          <cell r="N12">
            <v>363776</v>
          </cell>
          <cell r="O12">
            <v>390920</v>
          </cell>
          <cell r="P12">
            <v>87696</v>
          </cell>
          <cell r="Q12">
            <v>799197</v>
          </cell>
          <cell r="R12">
            <v>51947.805</v>
          </cell>
          <cell r="S12">
            <v>8311.6488000000008</v>
          </cell>
          <cell r="T12">
            <v>859456.45380000002</v>
          </cell>
          <cell r="U12">
            <v>481035.2</v>
          </cell>
          <cell r="V12">
            <v>31267.288</v>
          </cell>
          <cell r="W12">
            <v>5002.7660800000003</v>
          </cell>
          <cell r="X12">
            <v>395105</v>
          </cell>
          <cell r="Y12">
            <v>25681.825000000001</v>
          </cell>
          <cell r="Z12">
            <v>4109.0920000000006</v>
          </cell>
          <cell r="AA12">
            <v>3490853</v>
          </cell>
          <cell r="AB12">
            <v>226905.44500000001</v>
          </cell>
          <cell r="AC12">
            <v>36304.871200000001</v>
          </cell>
          <cell r="AD12">
            <v>3754063.3161999998</v>
          </cell>
        </row>
        <row r="13">
          <cell r="A13" t="str">
            <v>314</v>
          </cell>
          <cell r="C13">
            <v>118603.2</v>
          </cell>
          <cell r="D13">
            <v>11200</v>
          </cell>
          <cell r="E13">
            <v>118603.2</v>
          </cell>
          <cell r="F13">
            <v>7709.2079999999996</v>
          </cell>
          <cell r="G13">
            <v>21000</v>
          </cell>
          <cell r="H13">
            <v>635923</v>
          </cell>
          <cell r="I13">
            <v>507640</v>
          </cell>
          <cell r="J13">
            <v>200634</v>
          </cell>
          <cell r="L13">
            <v>127600</v>
          </cell>
          <cell r="M13">
            <v>711089.28</v>
          </cell>
          <cell r="N13">
            <v>184208</v>
          </cell>
          <cell r="O13">
            <v>1531200</v>
          </cell>
          <cell r="P13">
            <v>305424</v>
          </cell>
          <cell r="Q13">
            <v>831497</v>
          </cell>
          <cell r="R13">
            <v>54047.305</v>
          </cell>
          <cell r="S13">
            <v>8647.5688000000009</v>
          </cell>
          <cell r="T13">
            <v>894191.87380000006</v>
          </cell>
          <cell r="U13">
            <v>133333.33333333334</v>
          </cell>
          <cell r="V13">
            <v>203062.99000000002</v>
          </cell>
          <cell r="W13">
            <v>32490.078400000002</v>
          </cell>
          <cell r="X13">
            <v>178037</v>
          </cell>
          <cell r="Y13">
            <v>11572.405000000001</v>
          </cell>
          <cell r="Z13">
            <v>173325</v>
          </cell>
          <cell r="AA13">
            <v>1531200</v>
          </cell>
          <cell r="AB13">
            <v>99528</v>
          </cell>
          <cell r="AC13">
            <v>15924.48</v>
          </cell>
          <cell r="AD13">
            <v>1646652.48</v>
          </cell>
        </row>
        <row r="14">
          <cell r="A14" t="str">
            <v>408</v>
          </cell>
          <cell r="B14">
            <v>48600</v>
          </cell>
          <cell r="C14">
            <v>118603.2</v>
          </cell>
          <cell r="D14">
            <v>174720</v>
          </cell>
          <cell r="E14">
            <v>118603.2</v>
          </cell>
          <cell r="F14">
            <v>7709.2079999999996</v>
          </cell>
          <cell r="G14">
            <v>20209.985280000001</v>
          </cell>
          <cell r="H14">
            <v>43008</v>
          </cell>
          <cell r="I14">
            <v>210917</v>
          </cell>
          <cell r="J14">
            <v>94609</v>
          </cell>
          <cell r="L14">
            <v>1773025</v>
          </cell>
          <cell r="M14">
            <v>2041600</v>
          </cell>
          <cell r="N14">
            <v>75957</v>
          </cell>
          <cell r="O14">
            <v>3200</v>
          </cell>
          <cell r="Q14">
            <v>118408</v>
          </cell>
          <cell r="R14">
            <v>7696.52</v>
          </cell>
          <cell r="S14">
            <v>1231.4432000000002</v>
          </cell>
          <cell r="T14">
            <v>127335.9632</v>
          </cell>
          <cell r="U14">
            <v>167040</v>
          </cell>
          <cell r="V14">
            <v>107853.1792</v>
          </cell>
          <cell r="W14">
            <v>17256.508672</v>
          </cell>
          <cell r="X14">
            <v>813399</v>
          </cell>
          <cell r="Y14">
            <v>33600</v>
          </cell>
          <cell r="Z14">
            <v>8459.3496000000014</v>
          </cell>
          <cell r="AA14">
            <v>1773025</v>
          </cell>
          <cell r="AB14">
            <v>115246.625</v>
          </cell>
          <cell r="AC14">
            <v>18439.46</v>
          </cell>
          <cell r="AD14">
            <v>1906711.085</v>
          </cell>
        </row>
        <row r="15">
          <cell r="A15" t="str">
            <v>R06</v>
          </cell>
          <cell r="B15">
            <v>1297222.5</v>
          </cell>
          <cell r="E15">
            <v>1297222.5</v>
          </cell>
          <cell r="F15">
            <v>4761500</v>
          </cell>
          <cell r="G15">
            <v>31137</v>
          </cell>
          <cell r="H15">
            <v>127680</v>
          </cell>
          <cell r="I15">
            <v>102452</v>
          </cell>
          <cell r="J15">
            <v>90248</v>
          </cell>
          <cell r="L15">
            <v>985513</v>
          </cell>
          <cell r="M15">
            <v>131544</v>
          </cell>
          <cell r="N15">
            <v>760320</v>
          </cell>
          <cell r="Q15">
            <v>261269</v>
          </cell>
          <cell r="R15">
            <v>16982.485000000001</v>
          </cell>
          <cell r="S15">
            <v>2717.1976</v>
          </cell>
          <cell r="T15">
            <v>280968.6826</v>
          </cell>
          <cell r="U15">
            <v>133333.33333333334</v>
          </cell>
          <cell r="V15">
            <v>402911.74560000002</v>
          </cell>
          <cell r="W15">
            <v>64465.879296000006</v>
          </cell>
          <cell r="X15">
            <v>834899</v>
          </cell>
          <cell r="Y15">
            <v>54268.435000000005</v>
          </cell>
          <cell r="Z15">
            <v>31320</v>
          </cell>
          <cell r="AA15">
            <v>5521820</v>
          </cell>
          <cell r="AB15">
            <v>358918.3</v>
          </cell>
          <cell r="AC15">
            <v>57426.928</v>
          </cell>
          <cell r="AD15">
            <v>5938165.2280000001</v>
          </cell>
        </row>
        <row r="16">
          <cell r="A16" t="str">
            <v>R09</v>
          </cell>
          <cell r="B16">
            <v>1297222.5</v>
          </cell>
          <cell r="C16">
            <v>285638</v>
          </cell>
          <cell r="D16">
            <v>180320</v>
          </cell>
          <cell r="E16">
            <v>1822222.5</v>
          </cell>
          <cell r="F16">
            <v>118444.46250000001</v>
          </cell>
          <cell r="G16">
            <v>69282</v>
          </cell>
          <cell r="H16">
            <v>2251173.6765000001</v>
          </cell>
          <cell r="I16">
            <v>206891</v>
          </cell>
          <cell r="J16">
            <v>888297</v>
          </cell>
          <cell r="K16">
            <v>118900</v>
          </cell>
          <cell r="L16">
            <v>706664</v>
          </cell>
          <cell r="M16">
            <v>87417.600000000006</v>
          </cell>
          <cell r="N16">
            <v>1900800</v>
          </cell>
          <cell r="P16">
            <v>3463209</v>
          </cell>
          <cell r="Q16">
            <v>325057</v>
          </cell>
          <cell r="R16">
            <v>21128.705000000002</v>
          </cell>
          <cell r="S16">
            <v>3380.5928000000004</v>
          </cell>
          <cell r="T16">
            <v>349566.2978</v>
          </cell>
          <cell r="U16">
            <v>253344</v>
          </cell>
          <cell r="V16">
            <v>19226.285</v>
          </cell>
          <cell r="W16">
            <v>3076.2056000000002</v>
          </cell>
          <cell r="X16">
            <v>1138981</v>
          </cell>
          <cell r="Y16">
            <v>-82481</v>
          </cell>
          <cell r="Z16">
            <v>498231</v>
          </cell>
          <cell r="AA16">
            <v>6998179</v>
          </cell>
          <cell r="AB16">
            <v>454881.63500000001</v>
          </cell>
          <cell r="AC16">
            <v>72781.061600000001</v>
          </cell>
          <cell r="AD16">
            <v>7525841.6965999994</v>
          </cell>
        </row>
        <row r="17">
          <cell r="A17" t="str">
            <v>GIRON</v>
          </cell>
          <cell r="B17">
            <v>1297222.5</v>
          </cell>
          <cell r="C17">
            <v>1087196</v>
          </cell>
          <cell r="D17">
            <v>69440</v>
          </cell>
          <cell r="E17">
            <v>2909418.5</v>
          </cell>
          <cell r="F17">
            <v>374761</v>
          </cell>
          <cell r="G17">
            <v>495764.91240000003</v>
          </cell>
          <cell r="H17">
            <v>1045351</v>
          </cell>
          <cell r="I17">
            <v>451821</v>
          </cell>
          <cell r="J17">
            <v>134263</v>
          </cell>
          <cell r="K17">
            <v>114927</v>
          </cell>
          <cell r="L17">
            <v>1004754</v>
          </cell>
          <cell r="M17">
            <v>30016</v>
          </cell>
          <cell r="N17">
            <v>495969</v>
          </cell>
          <cell r="Q17">
            <v>1941373</v>
          </cell>
          <cell r="R17">
            <v>126189.24500000001</v>
          </cell>
          <cell r="S17">
            <v>20190.279200000001</v>
          </cell>
          <cell r="T17">
            <v>2087752.5242000001</v>
          </cell>
          <cell r="U17">
            <v>4865733.12</v>
          </cell>
          <cell r="V17">
            <v>1069463</v>
          </cell>
          <cell r="W17">
            <v>5232941</v>
          </cell>
          <cell r="X17">
            <v>111824</v>
          </cell>
          <cell r="Y17">
            <v>92800</v>
          </cell>
          <cell r="Z17">
            <v>4333760</v>
          </cell>
          <cell r="AA17">
            <v>10840788</v>
          </cell>
          <cell r="AB17">
            <v>704651.22</v>
          </cell>
          <cell r="AC17">
            <v>112744.1952</v>
          </cell>
          <cell r="AD17">
            <v>11658183.415200001</v>
          </cell>
        </row>
        <row r="18">
          <cell r="A18" t="str">
            <v>Total general</v>
          </cell>
          <cell r="B18">
            <v>156600</v>
          </cell>
          <cell r="C18">
            <v>285638</v>
          </cell>
          <cell r="D18">
            <v>2210032</v>
          </cell>
          <cell r="E18">
            <v>1111419</v>
          </cell>
          <cell r="F18">
            <v>4761500</v>
          </cell>
          <cell r="G18">
            <v>61580</v>
          </cell>
          <cell r="H18">
            <v>833788</v>
          </cell>
          <cell r="I18">
            <v>350168</v>
          </cell>
          <cell r="J18">
            <v>888297</v>
          </cell>
          <cell r="K18">
            <v>290433</v>
          </cell>
          <cell r="L18">
            <v>1773025</v>
          </cell>
          <cell r="M18">
            <v>110000</v>
          </cell>
          <cell r="N18">
            <v>2661120</v>
          </cell>
          <cell r="O18">
            <v>1531200</v>
          </cell>
          <cell r="P18">
            <v>3765447</v>
          </cell>
          <cell r="Q18">
            <v>152308</v>
          </cell>
          <cell r="R18">
            <v>78000</v>
          </cell>
          <cell r="S18">
            <v>278742</v>
          </cell>
          <cell r="T18">
            <v>52635</v>
          </cell>
          <cell r="U18">
            <v>253344</v>
          </cell>
          <cell r="V18">
            <v>1069463</v>
          </cell>
          <cell r="W18">
            <v>5232941</v>
          </cell>
          <cell r="X18">
            <v>111824</v>
          </cell>
          <cell r="Y18">
            <v>92800</v>
          </cell>
          <cell r="Z18">
            <v>4333760</v>
          </cell>
          <cell r="AA18">
            <v>32446064</v>
          </cell>
          <cell r="AB18">
            <v>2108994.16</v>
          </cell>
          <cell r="AC18">
            <v>337439.06560000003</v>
          </cell>
          <cell r="AD18">
            <v>34892497.225599997</v>
          </cell>
        </row>
      </sheetData>
      <sheetData sheetId="22" refreshError="1">
        <row r="3">
          <cell r="A3" t="str">
            <v>Suma de VALORES</v>
          </cell>
          <cell r="B3" t="str">
            <v>PROVEEDORES</v>
          </cell>
        </row>
        <row r="4">
          <cell r="A4" t="str">
            <v>CODIGO</v>
          </cell>
          <cell r="B4" t="str">
            <v>AUTO PLOTTER</v>
          </cell>
          <cell r="C4" t="str">
            <v>CADEMAC</v>
          </cell>
          <cell r="D4" t="str">
            <v>CARLOS MARIO PARIS</v>
          </cell>
          <cell r="E4" t="str">
            <v>CODEMACO</v>
          </cell>
          <cell r="F4" t="str">
            <v>DOBLAMOS</v>
          </cell>
          <cell r="G4" t="str">
            <v>DOMINGO CORREA</v>
          </cell>
          <cell r="H4" t="str">
            <v>ERNESTO CORRALES</v>
          </cell>
          <cell r="I4" t="str">
            <v>EVELIO GALEANO</v>
          </cell>
          <cell r="J4" t="str">
            <v>FERNANDO ROJAS</v>
          </cell>
          <cell r="K4" t="str">
            <v>FRANKLIN GONZALES</v>
          </cell>
          <cell r="L4" t="str">
            <v>FREDY CARDONA</v>
          </cell>
          <cell r="M4" t="str">
            <v>GERARDO ALZATE</v>
          </cell>
          <cell r="N4" t="str">
            <v>HERMES DIAZ</v>
          </cell>
          <cell r="O4" t="str">
            <v>HERNANDO  NOVOA</v>
          </cell>
          <cell r="P4" t="str">
            <v>HUVER BUITRAGO</v>
          </cell>
          <cell r="Q4" t="str">
            <v>IRAL</v>
          </cell>
          <cell r="R4" t="str">
            <v>ISRAEL BUITRAGO</v>
          </cell>
          <cell r="S4" t="str">
            <v>JORGE PALACIO</v>
          </cell>
          <cell r="T4" t="str">
            <v>JOSE HERNANDEZ</v>
          </cell>
          <cell r="U4" t="str">
            <v>JUAN FERNANDO NARANJO</v>
          </cell>
          <cell r="V4" t="str">
            <v>JUAN NARANJO</v>
          </cell>
          <cell r="W4" t="str">
            <v>JUAN ROJAS</v>
          </cell>
          <cell r="X4" t="str">
            <v>MANUEL ROSAS</v>
          </cell>
          <cell r="Y4" t="str">
            <v>MOLITUR</v>
          </cell>
          <cell r="Z4" t="str">
            <v>MULTIMADERAS RIONEGRO</v>
          </cell>
          <cell r="AA4" t="str">
            <v>PAULA TRUJILLO</v>
          </cell>
          <cell r="AB4" t="str">
            <v>PROMONTAJES</v>
          </cell>
          <cell r="AC4" t="str">
            <v>PVM</v>
          </cell>
          <cell r="AD4" t="str">
            <v>RAFAEL BARRAGAN</v>
          </cell>
          <cell r="AE4" t="str">
            <v>SANDRA LONDOÑO</v>
          </cell>
          <cell r="AF4" t="str">
            <v xml:space="preserve">SENA </v>
          </cell>
          <cell r="AG4" t="str">
            <v>WILLINGTON GALLEGO</v>
          </cell>
          <cell r="AH4" t="str">
            <v>Total general</v>
          </cell>
          <cell r="AI4" t="str">
            <v>UTILIDAD</v>
          </cell>
          <cell r="AJ4" t="str">
            <v>IVA</v>
          </cell>
          <cell r="AK4" t="str">
            <v>TOTAL</v>
          </cell>
        </row>
        <row r="5">
          <cell r="A5" t="str">
            <v>002</v>
          </cell>
          <cell r="B5">
            <v>408240</v>
          </cell>
          <cell r="C5">
            <v>2562224</v>
          </cell>
          <cell r="D5">
            <v>82934.28</v>
          </cell>
          <cell r="E5">
            <v>74127</v>
          </cell>
          <cell r="F5">
            <v>4818.2550000000001</v>
          </cell>
          <cell r="G5">
            <v>995700</v>
          </cell>
          <cell r="H5">
            <v>568400</v>
          </cell>
          <cell r="I5">
            <v>281880</v>
          </cell>
          <cell r="J5">
            <v>1760880</v>
          </cell>
          <cell r="K5">
            <v>59000</v>
          </cell>
          <cell r="L5">
            <v>149999</v>
          </cell>
          <cell r="M5">
            <v>66400</v>
          </cell>
          <cell r="N5">
            <v>107462.5</v>
          </cell>
          <cell r="O5">
            <v>558239</v>
          </cell>
          <cell r="P5">
            <v>36285.535000000003</v>
          </cell>
          <cell r="Q5">
            <v>5805.6856000000007</v>
          </cell>
          <cell r="R5">
            <v>600330.2206</v>
          </cell>
          <cell r="T5">
            <v>780912</v>
          </cell>
          <cell r="U5">
            <v>9500</v>
          </cell>
          <cell r="Y5">
            <v>281890</v>
          </cell>
          <cell r="Z5">
            <v>3793304</v>
          </cell>
          <cell r="AA5">
            <v>246564.76</v>
          </cell>
          <cell r="AB5">
            <v>39450.361600000004</v>
          </cell>
          <cell r="AC5">
            <v>4079319.1215999997</v>
          </cell>
          <cell r="AE5">
            <v>858168</v>
          </cell>
          <cell r="AG5">
            <v>522000</v>
          </cell>
          <cell r="AH5">
            <v>398852.5</v>
          </cell>
          <cell r="AI5">
            <v>25925.412500000002</v>
          </cell>
          <cell r="AJ5">
            <v>4148.0660000000007</v>
          </cell>
          <cell r="AK5">
            <v>428925.97849999997</v>
          </cell>
        </row>
        <row r="6">
          <cell r="A6" t="str">
            <v>008</v>
          </cell>
          <cell r="B6">
            <v>74127</v>
          </cell>
          <cell r="C6">
            <v>296757.33333333337</v>
          </cell>
          <cell r="D6">
            <v>157412</v>
          </cell>
          <cell r="E6">
            <v>74127</v>
          </cell>
          <cell r="F6">
            <v>4818.2550000000001</v>
          </cell>
          <cell r="G6">
            <v>66648</v>
          </cell>
          <cell r="H6">
            <v>91576.495800000004</v>
          </cell>
          <cell r="I6">
            <v>115750</v>
          </cell>
          <cell r="K6">
            <v>56000</v>
          </cell>
          <cell r="M6">
            <v>678368</v>
          </cell>
          <cell r="O6">
            <v>157412</v>
          </cell>
          <cell r="P6">
            <v>10231.780000000001</v>
          </cell>
          <cell r="Q6">
            <v>1637.0848000000001</v>
          </cell>
          <cell r="R6">
            <v>169280.86480000001</v>
          </cell>
          <cell r="S6">
            <v>14062.333333333334</v>
          </cell>
          <cell r="T6">
            <v>324440</v>
          </cell>
          <cell r="Z6">
            <v>687845.33333333337</v>
          </cell>
          <cell r="AA6">
            <v>44709.94666666667</v>
          </cell>
          <cell r="AB6">
            <v>7153.5914666666677</v>
          </cell>
          <cell r="AC6">
            <v>739708.87146666669</v>
          </cell>
          <cell r="AF6">
            <v>112000</v>
          </cell>
          <cell r="AH6">
            <v>678368</v>
          </cell>
          <cell r="AI6">
            <v>44093.919999999998</v>
          </cell>
          <cell r="AJ6">
            <v>7055.0271999999995</v>
          </cell>
          <cell r="AK6">
            <v>729516.94720000005</v>
          </cell>
        </row>
        <row r="7">
          <cell r="A7" t="str">
            <v>011</v>
          </cell>
          <cell r="B7">
            <v>74127</v>
          </cell>
          <cell r="C7">
            <v>158137.60000000001</v>
          </cell>
          <cell r="D7">
            <v>10278.944000000001</v>
          </cell>
          <cell r="E7">
            <v>23200</v>
          </cell>
          <cell r="F7">
            <v>4818.2550000000001</v>
          </cell>
          <cell r="G7">
            <v>12631.240800000001</v>
          </cell>
          <cell r="H7">
            <v>69189.2</v>
          </cell>
          <cell r="I7">
            <v>115750</v>
          </cell>
          <cell r="K7">
            <v>322560</v>
          </cell>
          <cell r="O7">
            <v>92389.2</v>
          </cell>
          <cell r="P7">
            <v>6005.2979999999998</v>
          </cell>
          <cell r="Q7">
            <v>960.84767999999997</v>
          </cell>
          <cell r="R7">
            <v>319000</v>
          </cell>
          <cell r="T7">
            <v>61755</v>
          </cell>
          <cell r="Z7">
            <v>322560</v>
          </cell>
          <cell r="AA7">
            <v>20966.400000000001</v>
          </cell>
          <cell r="AB7">
            <v>3354.6240000000003</v>
          </cell>
          <cell r="AC7">
            <v>346881.02400000003</v>
          </cell>
          <cell r="AH7">
            <v>319000</v>
          </cell>
          <cell r="AI7">
            <v>20735</v>
          </cell>
          <cell r="AJ7">
            <v>3317.6</v>
          </cell>
          <cell r="AK7">
            <v>343052.6</v>
          </cell>
        </row>
        <row r="8">
          <cell r="A8" t="str">
            <v>014</v>
          </cell>
          <cell r="B8">
            <v>74127</v>
          </cell>
          <cell r="C8">
            <v>158137.60000000001</v>
          </cell>
          <cell r="D8">
            <v>10278.944000000001</v>
          </cell>
          <cell r="E8">
            <v>324800</v>
          </cell>
          <cell r="F8">
            <v>4818.2550000000001</v>
          </cell>
          <cell r="G8">
            <v>12631.240800000001</v>
          </cell>
          <cell r="H8">
            <v>91576.495800000004</v>
          </cell>
          <cell r="I8">
            <v>260000</v>
          </cell>
          <cell r="J8">
            <v>319997</v>
          </cell>
          <cell r="M8">
            <v>709920</v>
          </cell>
          <cell r="O8">
            <v>324800</v>
          </cell>
          <cell r="P8">
            <v>21112</v>
          </cell>
          <cell r="Q8">
            <v>3377.92</v>
          </cell>
          <cell r="R8">
            <v>349289.92</v>
          </cell>
          <cell r="T8">
            <v>113970</v>
          </cell>
          <cell r="Z8">
            <v>373970</v>
          </cell>
          <cell r="AA8">
            <v>24308.05</v>
          </cell>
          <cell r="AB8">
            <v>3889.288</v>
          </cell>
          <cell r="AC8">
            <v>402167.33799999999</v>
          </cell>
          <cell r="AH8">
            <v>709920</v>
          </cell>
          <cell r="AI8">
            <v>46144.800000000003</v>
          </cell>
          <cell r="AJ8">
            <v>7383.1680000000006</v>
          </cell>
          <cell r="AK8">
            <v>763447.96799999999</v>
          </cell>
        </row>
        <row r="9">
          <cell r="A9" t="str">
            <v>017</v>
          </cell>
          <cell r="B9">
            <v>74127</v>
          </cell>
          <cell r="C9">
            <v>158137.60000000001</v>
          </cell>
          <cell r="D9">
            <v>10278.944000000001</v>
          </cell>
          <cell r="E9">
            <v>74127</v>
          </cell>
          <cell r="F9">
            <v>4818.2550000000001</v>
          </cell>
          <cell r="G9">
            <v>12631.240800000001</v>
          </cell>
          <cell r="H9">
            <v>69189.2</v>
          </cell>
          <cell r="I9">
            <v>1178154</v>
          </cell>
          <cell r="O9">
            <v>69189.2</v>
          </cell>
          <cell r="P9">
            <v>4497.2979999999998</v>
          </cell>
          <cell r="Q9">
            <v>719.56768</v>
          </cell>
          <cell r="R9">
            <v>498800</v>
          </cell>
          <cell r="S9">
            <v>14062.333333333334</v>
          </cell>
          <cell r="T9">
            <v>142570</v>
          </cell>
          <cell r="Z9">
            <v>142570</v>
          </cell>
          <cell r="AA9">
            <v>9267.0500000000011</v>
          </cell>
          <cell r="AB9">
            <v>1482.7280000000003</v>
          </cell>
          <cell r="AC9">
            <v>153319.77799999999</v>
          </cell>
          <cell r="AH9">
            <v>498800</v>
          </cell>
          <cell r="AI9">
            <v>32422</v>
          </cell>
          <cell r="AJ9">
            <v>5187.5200000000004</v>
          </cell>
          <cell r="AK9">
            <v>536409.52</v>
          </cell>
        </row>
        <row r="10">
          <cell r="A10" t="str">
            <v>025</v>
          </cell>
          <cell r="B10">
            <v>74127</v>
          </cell>
          <cell r="C10">
            <v>95333.333333333328</v>
          </cell>
          <cell r="D10">
            <v>10278.944000000001</v>
          </cell>
          <cell r="E10">
            <v>74127</v>
          </cell>
          <cell r="F10">
            <v>4818.2550000000001</v>
          </cell>
          <cell r="G10">
            <v>12631.240800000001</v>
          </cell>
          <cell r="H10">
            <v>69189.2</v>
          </cell>
          <cell r="I10">
            <v>1627604</v>
          </cell>
          <cell r="N10">
            <v>107462.5</v>
          </cell>
          <cell r="O10">
            <v>69189.2</v>
          </cell>
          <cell r="P10">
            <v>4497.2979999999998</v>
          </cell>
          <cell r="Q10">
            <v>719.56768</v>
          </cell>
          <cell r="R10">
            <v>74406.065679999985</v>
          </cell>
          <cell r="S10">
            <v>14062.333333333334</v>
          </cell>
          <cell r="T10">
            <v>32533.333333333332</v>
          </cell>
          <cell r="U10">
            <v>9500</v>
          </cell>
          <cell r="Z10">
            <v>95333.333333333328</v>
          </cell>
          <cell r="AA10">
            <v>6196.666666666667</v>
          </cell>
          <cell r="AB10">
            <v>991.4666666666667</v>
          </cell>
          <cell r="AC10">
            <v>102521.46666666666</v>
          </cell>
          <cell r="AH10">
            <v>116962.5</v>
          </cell>
          <cell r="AI10">
            <v>7602.5625</v>
          </cell>
          <cell r="AJ10">
            <v>1216.4100000000001</v>
          </cell>
          <cell r="AK10">
            <v>125781.4725</v>
          </cell>
        </row>
        <row r="11">
          <cell r="A11" t="str">
            <v>101</v>
          </cell>
          <cell r="B11">
            <v>74127</v>
          </cell>
          <cell r="C11">
            <v>2535646.1333333338</v>
          </cell>
          <cell r="D11">
            <v>10278.944000000001</v>
          </cell>
          <cell r="E11">
            <v>74127</v>
          </cell>
          <cell r="F11">
            <v>4818.2550000000001</v>
          </cell>
          <cell r="G11">
            <v>12631.240800000001</v>
          </cell>
          <cell r="H11">
            <v>1729728</v>
          </cell>
          <cell r="L11">
            <v>262933.33333333331</v>
          </cell>
          <cell r="M11">
            <v>62640</v>
          </cell>
          <cell r="N11">
            <v>356720</v>
          </cell>
          <cell r="O11">
            <v>2528355</v>
          </cell>
          <cell r="P11">
            <v>164343.07500000001</v>
          </cell>
          <cell r="Q11">
            <v>26294.892000000003</v>
          </cell>
          <cell r="R11">
            <v>2718992.9670000002</v>
          </cell>
          <cell r="S11">
            <v>99792</v>
          </cell>
          <cell r="Z11">
            <v>2535646.1333333338</v>
          </cell>
          <cell r="AA11">
            <v>164816.99866666671</v>
          </cell>
          <cell r="AB11">
            <v>26370.719786666676</v>
          </cell>
          <cell r="AC11">
            <v>2726833.8517866675</v>
          </cell>
          <cell r="AF11">
            <v>112000</v>
          </cell>
          <cell r="AH11">
            <v>162432</v>
          </cell>
          <cell r="AI11">
            <v>10558.08</v>
          </cell>
          <cell r="AJ11">
            <v>1689.2927999999999</v>
          </cell>
          <cell r="AK11">
            <v>174679.37279999998</v>
          </cell>
        </row>
        <row r="12">
          <cell r="A12" t="str">
            <v>104</v>
          </cell>
          <cell r="B12">
            <v>74127</v>
          </cell>
          <cell r="C12">
            <v>158137.60000000001</v>
          </cell>
          <cell r="D12">
            <v>192105</v>
          </cell>
          <cell r="E12">
            <v>114840</v>
          </cell>
          <cell r="F12">
            <v>2566932</v>
          </cell>
          <cell r="G12">
            <v>12631.240800000001</v>
          </cell>
          <cell r="H12">
            <v>292723</v>
          </cell>
          <cell r="K12">
            <v>13921248</v>
          </cell>
          <cell r="L12">
            <v>1417924</v>
          </cell>
          <cell r="M12">
            <v>63104</v>
          </cell>
          <cell r="N12">
            <v>80640</v>
          </cell>
          <cell r="O12">
            <v>440787</v>
          </cell>
          <cell r="P12">
            <v>28651.155000000002</v>
          </cell>
          <cell r="Q12">
            <v>4584.1848000000009</v>
          </cell>
          <cell r="R12">
            <v>474022.33980000002</v>
          </cell>
          <cell r="S12">
            <v>13091.428571428571</v>
          </cell>
          <cell r="T12">
            <v>15034</v>
          </cell>
          <cell r="V12">
            <v>33107.142857142855</v>
          </cell>
          <cell r="Z12">
            <v>225212.14285714284</v>
          </cell>
          <cell r="AA12">
            <v>14638.789285714285</v>
          </cell>
          <cell r="AB12">
            <v>2342.2062857142855</v>
          </cell>
          <cell r="AC12">
            <v>242193.1384285714</v>
          </cell>
          <cell r="AF12">
            <v>112000</v>
          </cell>
          <cell r="AH12">
            <v>63104</v>
          </cell>
          <cell r="AI12">
            <v>4101.76</v>
          </cell>
          <cell r="AJ12">
            <v>656.28160000000003</v>
          </cell>
          <cell r="AK12">
            <v>67862.041599999997</v>
          </cell>
        </row>
        <row r="13">
          <cell r="A13" t="str">
            <v>105</v>
          </cell>
          <cell r="B13">
            <v>311472</v>
          </cell>
          <cell r="C13">
            <v>158137.60000000001</v>
          </cell>
          <cell r="D13">
            <v>1274112</v>
          </cell>
          <cell r="E13">
            <v>74127</v>
          </cell>
          <cell r="F13">
            <v>4818.2550000000001</v>
          </cell>
          <cell r="G13">
            <v>2876160</v>
          </cell>
          <cell r="H13">
            <v>199584</v>
          </cell>
          <cell r="K13">
            <v>1172644</v>
          </cell>
          <cell r="L13">
            <v>43405</v>
          </cell>
          <cell r="M13">
            <v>300672</v>
          </cell>
          <cell r="O13">
            <v>3387216</v>
          </cell>
          <cell r="P13">
            <v>220169.04</v>
          </cell>
          <cell r="Q13">
            <v>35227.046399999999</v>
          </cell>
          <cell r="R13">
            <v>3642612.0863999999</v>
          </cell>
          <cell r="S13">
            <v>13091.428571428571</v>
          </cell>
          <cell r="U13">
            <v>1440720</v>
          </cell>
          <cell r="V13">
            <v>33107.142857142855</v>
          </cell>
          <cell r="Z13">
            <v>369107.14285714284</v>
          </cell>
          <cell r="AA13">
            <v>23991.964285714286</v>
          </cell>
          <cell r="AB13">
            <v>3838.7142857142858</v>
          </cell>
          <cell r="AC13">
            <v>396937.82142857136</v>
          </cell>
          <cell r="AE13">
            <v>25390</v>
          </cell>
          <cell r="AH13">
            <v>300672</v>
          </cell>
          <cell r="AI13">
            <v>19543.68</v>
          </cell>
          <cell r="AJ13">
            <v>3126.9888000000001</v>
          </cell>
          <cell r="AK13">
            <v>323342.66879999998</v>
          </cell>
        </row>
        <row r="14">
          <cell r="A14" t="str">
            <v>106</v>
          </cell>
          <cell r="B14">
            <v>436800</v>
          </cell>
          <cell r="C14">
            <v>158137.60000000001</v>
          </cell>
          <cell r="D14">
            <v>4333.333333333333</v>
          </cell>
          <cell r="E14">
            <v>74127</v>
          </cell>
          <cell r="F14">
            <v>1248000</v>
          </cell>
          <cell r="G14">
            <v>12631.240800000001</v>
          </cell>
          <cell r="H14">
            <v>1518169.1</v>
          </cell>
          <cell r="I14">
            <v>92800</v>
          </cell>
          <cell r="J14">
            <v>636422</v>
          </cell>
          <cell r="L14">
            <v>33600</v>
          </cell>
          <cell r="M14">
            <v>501259</v>
          </cell>
          <cell r="O14">
            <v>3202969.1</v>
          </cell>
          <cell r="P14">
            <v>208192.9915</v>
          </cell>
          <cell r="Q14">
            <v>33310.878640000003</v>
          </cell>
          <cell r="R14">
            <v>3444472.9701399999</v>
          </cell>
          <cell r="S14">
            <v>186279</v>
          </cell>
          <cell r="V14">
            <v>33107.142857142855</v>
          </cell>
          <cell r="Z14">
            <v>669529.14285714284</v>
          </cell>
          <cell r="AA14">
            <v>43519.394285714283</v>
          </cell>
          <cell r="AB14">
            <v>6963.103085714285</v>
          </cell>
          <cell r="AC14">
            <v>720011.64022857137</v>
          </cell>
          <cell r="AD14">
            <v>702408</v>
          </cell>
          <cell r="AE14">
            <v>136068</v>
          </cell>
          <cell r="AF14">
            <v>84975</v>
          </cell>
          <cell r="AH14">
            <v>903246.33333333337</v>
          </cell>
          <cell r="AI14">
            <v>58711.011666666673</v>
          </cell>
          <cell r="AJ14">
            <v>9393.7618666666676</v>
          </cell>
          <cell r="AK14">
            <v>971351.10686666681</v>
          </cell>
        </row>
        <row r="15">
          <cell r="A15" t="str">
            <v>107</v>
          </cell>
          <cell r="B15">
            <v>494180</v>
          </cell>
          <cell r="C15">
            <v>158137.60000000001</v>
          </cell>
          <cell r="D15">
            <v>10278.944000000001</v>
          </cell>
          <cell r="E15">
            <v>494180</v>
          </cell>
          <cell r="F15">
            <v>32121.7</v>
          </cell>
          <cell r="G15">
            <v>89600</v>
          </cell>
          <cell r="H15">
            <v>650643.9</v>
          </cell>
          <cell r="I15">
            <v>213788</v>
          </cell>
          <cell r="J15">
            <v>459200</v>
          </cell>
          <cell r="L15">
            <v>70560</v>
          </cell>
          <cell r="M15">
            <v>808125</v>
          </cell>
          <cell r="O15">
            <v>650643.9</v>
          </cell>
          <cell r="P15">
            <v>42291.853500000005</v>
          </cell>
          <cell r="Q15">
            <v>6766.6965600000012</v>
          </cell>
          <cell r="R15">
            <v>699702.45005999994</v>
          </cell>
          <cell r="V15">
            <v>33107.142857142855</v>
          </cell>
          <cell r="X15">
            <v>69600</v>
          </cell>
          <cell r="Y15">
            <v>1871466.6666666667</v>
          </cell>
          <cell r="Z15">
            <v>1904573.8095238097</v>
          </cell>
          <cell r="AA15">
            <v>123797.29761904763</v>
          </cell>
          <cell r="AB15">
            <v>19807.567619047622</v>
          </cell>
          <cell r="AC15">
            <v>2048178.6747619049</v>
          </cell>
          <cell r="AE15">
            <v>226200</v>
          </cell>
          <cell r="AH15">
            <v>1182073</v>
          </cell>
          <cell r="AI15">
            <v>76834.74500000001</v>
          </cell>
          <cell r="AJ15">
            <v>12293.559200000002</v>
          </cell>
          <cell r="AK15">
            <v>1271201.3042000001</v>
          </cell>
        </row>
        <row r="16">
          <cell r="A16" t="str">
            <v>108</v>
          </cell>
          <cell r="B16">
            <v>158137.60000000001</v>
          </cell>
          <cell r="C16">
            <v>291714</v>
          </cell>
          <cell r="D16">
            <v>350000</v>
          </cell>
          <cell r="E16">
            <v>4039694</v>
          </cell>
          <cell r="F16">
            <v>22750</v>
          </cell>
          <cell r="G16">
            <v>59640</v>
          </cell>
          <cell r="H16">
            <v>432390</v>
          </cell>
          <cell r="I16">
            <v>586522</v>
          </cell>
          <cell r="J16">
            <v>4080000</v>
          </cell>
          <cell r="K16">
            <v>630000</v>
          </cell>
          <cell r="L16">
            <v>27901</v>
          </cell>
          <cell r="M16">
            <v>100572</v>
          </cell>
          <cell r="N16">
            <v>20000</v>
          </cell>
          <cell r="O16">
            <v>11128055</v>
          </cell>
          <cell r="P16">
            <v>723323.57500000007</v>
          </cell>
          <cell r="Q16">
            <v>115731.77200000001</v>
          </cell>
          <cell r="R16">
            <v>11967110.346999999</v>
          </cell>
          <cell r="V16">
            <v>33107.142857142855</v>
          </cell>
          <cell r="W16">
            <v>640000</v>
          </cell>
          <cell r="Z16">
            <v>103307.14285714286</v>
          </cell>
          <cell r="AA16">
            <v>6714.9642857142862</v>
          </cell>
          <cell r="AB16">
            <v>1074.3942857142858</v>
          </cell>
          <cell r="AC16">
            <v>111096.50142857143</v>
          </cell>
          <cell r="AD16">
            <v>38388</v>
          </cell>
          <cell r="AE16">
            <v>666141</v>
          </cell>
          <cell r="AH16">
            <v>128473</v>
          </cell>
          <cell r="AI16">
            <v>8350.7450000000008</v>
          </cell>
          <cell r="AJ16">
            <v>1336.1192000000001</v>
          </cell>
          <cell r="AK16">
            <v>138159.86419999998</v>
          </cell>
        </row>
        <row r="17">
          <cell r="A17" t="str">
            <v>109</v>
          </cell>
          <cell r="B17">
            <v>494180</v>
          </cell>
          <cell r="C17">
            <v>318978</v>
          </cell>
          <cell r="D17">
            <v>350000</v>
          </cell>
          <cell r="E17">
            <v>421873</v>
          </cell>
          <cell r="F17">
            <v>2610880</v>
          </cell>
          <cell r="G17">
            <v>282240</v>
          </cell>
          <cell r="H17">
            <v>69189.2</v>
          </cell>
          <cell r="L17">
            <v>5600</v>
          </cell>
          <cell r="M17">
            <v>1542011</v>
          </cell>
          <cell r="O17">
            <v>2680069.2000000002</v>
          </cell>
          <cell r="P17">
            <v>174204.49800000002</v>
          </cell>
          <cell r="Q17">
            <v>27872.719680000006</v>
          </cell>
          <cell r="R17">
            <v>2882146.4176800004</v>
          </cell>
          <cell r="S17">
            <v>877380</v>
          </cell>
          <cell r="T17">
            <v>977725</v>
          </cell>
          <cell r="V17">
            <v>1000</v>
          </cell>
          <cell r="X17">
            <v>465080</v>
          </cell>
          <cell r="Z17">
            <v>886953</v>
          </cell>
          <cell r="AA17">
            <v>57651.945</v>
          </cell>
          <cell r="AB17">
            <v>9224.3112000000001</v>
          </cell>
          <cell r="AC17">
            <v>953829.25619999995</v>
          </cell>
          <cell r="AD17">
            <v>16128</v>
          </cell>
          <cell r="AE17">
            <v>11636</v>
          </cell>
          <cell r="AH17">
            <v>1830851</v>
          </cell>
          <cell r="AI17">
            <v>119005.315</v>
          </cell>
          <cell r="AJ17">
            <v>19040.850399999999</v>
          </cell>
          <cell r="AK17">
            <v>1968897.1654000001</v>
          </cell>
        </row>
        <row r="18">
          <cell r="A18" t="str">
            <v>110</v>
          </cell>
          <cell r="B18">
            <v>637956</v>
          </cell>
          <cell r="C18">
            <v>637956</v>
          </cell>
          <cell r="D18">
            <v>350000</v>
          </cell>
          <cell r="E18">
            <v>207808</v>
          </cell>
          <cell r="F18">
            <v>22750</v>
          </cell>
          <cell r="G18">
            <v>59640</v>
          </cell>
          <cell r="H18">
            <v>432390</v>
          </cell>
          <cell r="I18">
            <v>3858</v>
          </cell>
          <cell r="L18">
            <v>89457</v>
          </cell>
          <cell r="M18">
            <v>784868</v>
          </cell>
          <cell r="N18">
            <v>601769</v>
          </cell>
          <cell r="O18">
            <v>601769</v>
          </cell>
          <cell r="P18">
            <v>39114.985000000001</v>
          </cell>
          <cell r="Q18">
            <v>6258.3976000000002</v>
          </cell>
          <cell r="R18">
            <v>647142.38260000001</v>
          </cell>
          <cell r="S18">
            <v>99792</v>
          </cell>
          <cell r="T18">
            <v>58000</v>
          </cell>
          <cell r="V18">
            <v>54090</v>
          </cell>
          <cell r="W18">
            <v>64749</v>
          </cell>
          <cell r="Z18">
            <v>207808</v>
          </cell>
          <cell r="AA18">
            <v>13507.52</v>
          </cell>
          <cell r="AB18">
            <v>2161.2031999999999</v>
          </cell>
          <cell r="AC18">
            <v>223476.72319999998</v>
          </cell>
          <cell r="AD18">
            <v>46592</v>
          </cell>
          <cell r="AE18">
            <v>55367</v>
          </cell>
          <cell r="AF18">
            <v>185020</v>
          </cell>
          <cell r="AG18">
            <v>63800</v>
          </cell>
          <cell r="AH18">
            <v>977975</v>
          </cell>
          <cell r="AI18">
            <v>63568.375</v>
          </cell>
          <cell r="AJ18">
            <v>10170.94</v>
          </cell>
          <cell r="AK18">
            <v>1051714.3149999999</v>
          </cell>
        </row>
        <row r="19">
          <cell r="A19" t="str">
            <v>111</v>
          </cell>
          <cell r="B19">
            <v>988360</v>
          </cell>
          <cell r="C19">
            <v>741270</v>
          </cell>
          <cell r="D19">
            <v>470500</v>
          </cell>
          <cell r="E19">
            <v>757654</v>
          </cell>
          <cell r="F19">
            <v>120898.33333333333</v>
          </cell>
          <cell r="G19">
            <v>294728.95199999999</v>
          </cell>
          <cell r="H19">
            <v>69189.2</v>
          </cell>
          <cell r="I19">
            <v>1432918</v>
          </cell>
          <cell r="J19">
            <v>81819</v>
          </cell>
          <cell r="K19">
            <v>120978</v>
          </cell>
          <cell r="L19">
            <v>63800</v>
          </cell>
          <cell r="M19">
            <v>129920</v>
          </cell>
          <cell r="N19">
            <v>511353</v>
          </cell>
          <cell r="O19">
            <v>826843.2</v>
          </cell>
          <cell r="P19">
            <v>53744.807999999997</v>
          </cell>
          <cell r="Q19">
            <v>8599.1692800000001</v>
          </cell>
          <cell r="R19">
            <v>889187.17727999995</v>
          </cell>
          <cell r="S19">
            <v>1691200</v>
          </cell>
          <cell r="T19">
            <v>59438</v>
          </cell>
          <cell r="V19">
            <v>8394</v>
          </cell>
          <cell r="W19">
            <v>68670</v>
          </cell>
          <cell r="Z19">
            <v>1812098.3333333335</v>
          </cell>
          <cell r="AA19">
            <v>117786.39166666668</v>
          </cell>
          <cell r="AB19">
            <v>18845.822666666671</v>
          </cell>
          <cell r="AC19">
            <v>1948730.5476666668</v>
          </cell>
          <cell r="AD19">
            <v>210196</v>
          </cell>
          <cell r="AE19">
            <v>40600</v>
          </cell>
          <cell r="AH19">
            <v>1562838</v>
          </cell>
          <cell r="AI19">
            <v>101584.47</v>
          </cell>
          <cell r="AJ19">
            <v>16253.5152</v>
          </cell>
          <cell r="AK19">
            <v>1680675.9852</v>
          </cell>
        </row>
        <row r="20">
          <cell r="A20" t="str">
            <v>112</v>
          </cell>
          <cell r="B20">
            <v>2717990</v>
          </cell>
          <cell r="C20">
            <v>741270</v>
          </cell>
          <cell r="D20">
            <v>1050000</v>
          </cell>
          <cell r="E20">
            <v>4509260</v>
          </cell>
          <cell r="F20">
            <v>1140480</v>
          </cell>
          <cell r="G20">
            <v>768377.9040000001</v>
          </cell>
          <cell r="H20">
            <v>5570739.8040000005</v>
          </cell>
          <cell r="I20">
            <v>2528106</v>
          </cell>
          <cell r="K20">
            <v>359632</v>
          </cell>
          <cell r="L20">
            <v>155434</v>
          </cell>
          <cell r="M20">
            <v>182074</v>
          </cell>
          <cell r="O20">
            <v>1140480</v>
          </cell>
          <cell r="P20">
            <v>74131.199999999997</v>
          </cell>
          <cell r="Q20">
            <v>11860.992</v>
          </cell>
          <cell r="R20">
            <v>1226472.192</v>
          </cell>
          <cell r="S20">
            <v>356899</v>
          </cell>
          <cell r="T20">
            <v>897849</v>
          </cell>
          <cell r="V20">
            <v>3000</v>
          </cell>
          <cell r="Z20">
            <v>1189801.3333333333</v>
          </cell>
          <cell r="AA20">
            <v>77337.08666666667</v>
          </cell>
          <cell r="AB20">
            <v>12373.933866666668</v>
          </cell>
          <cell r="AC20">
            <v>1279512.3538666666</v>
          </cell>
          <cell r="AD20">
            <v>108248</v>
          </cell>
          <cell r="AE20">
            <v>318234</v>
          </cell>
          <cell r="AH20">
            <v>3228246</v>
          </cell>
          <cell r="AI20">
            <v>209835.99000000002</v>
          </cell>
          <cell r="AJ20">
            <v>33573.758400000006</v>
          </cell>
          <cell r="AK20">
            <v>3471655.7484000004</v>
          </cell>
        </row>
        <row r="21">
          <cell r="A21" t="str">
            <v>113</v>
          </cell>
          <cell r="B21">
            <v>1156512</v>
          </cell>
          <cell r="C21">
            <v>291714</v>
          </cell>
          <cell r="D21">
            <v>157412</v>
          </cell>
          <cell r="E21">
            <v>5145348</v>
          </cell>
          <cell r="F21">
            <v>4999360</v>
          </cell>
          <cell r="G21">
            <v>2876160</v>
          </cell>
          <cell r="H21">
            <v>4736794</v>
          </cell>
          <cell r="I21">
            <v>735440</v>
          </cell>
          <cell r="J21">
            <v>4080000</v>
          </cell>
          <cell r="K21">
            <v>630000</v>
          </cell>
          <cell r="L21">
            <v>1335519</v>
          </cell>
          <cell r="M21">
            <v>1661002</v>
          </cell>
          <cell r="N21">
            <v>1059129</v>
          </cell>
          <cell r="O21">
            <v>27858406</v>
          </cell>
          <cell r="P21">
            <v>1810796.3900000004</v>
          </cell>
          <cell r="Q21">
            <v>289727.42240000004</v>
          </cell>
          <cell r="R21">
            <v>29958929.812400002</v>
          </cell>
          <cell r="T21">
            <v>153074</v>
          </cell>
          <cell r="U21">
            <v>348000</v>
          </cell>
          <cell r="V21">
            <v>33107.142857142855</v>
          </cell>
          <cell r="Y21">
            <v>1871466.6666666667</v>
          </cell>
          <cell r="Z21">
            <v>1904573.8095238097</v>
          </cell>
          <cell r="AA21">
            <v>123797.29761904763</v>
          </cell>
          <cell r="AB21">
            <v>19807.567619047622</v>
          </cell>
          <cell r="AC21">
            <v>2048178.6747619049</v>
          </cell>
          <cell r="AD21">
            <v>90562</v>
          </cell>
          <cell r="AE21">
            <v>2016809</v>
          </cell>
          <cell r="AF21">
            <v>116000</v>
          </cell>
          <cell r="AH21">
            <v>2396442</v>
          </cell>
          <cell r="AI21">
            <v>155768.73000000001</v>
          </cell>
          <cell r="AJ21">
            <v>24922.996800000001</v>
          </cell>
          <cell r="AK21">
            <v>2577133.7267999998</v>
          </cell>
        </row>
        <row r="22">
          <cell r="A22" t="str">
            <v>114</v>
          </cell>
          <cell r="E22">
            <v>24621256</v>
          </cell>
          <cell r="F22">
            <v>650400</v>
          </cell>
          <cell r="G22">
            <v>190400</v>
          </cell>
          <cell r="L22">
            <v>163869.33333333331</v>
          </cell>
          <cell r="M22">
            <v>460752</v>
          </cell>
          <cell r="R22">
            <v>38080</v>
          </cell>
          <cell r="S22">
            <v>5600</v>
          </cell>
          <cell r="T22">
            <v>187670</v>
          </cell>
          <cell r="V22">
            <v>57629</v>
          </cell>
          <cell r="W22">
            <v>228566</v>
          </cell>
          <cell r="X22">
            <v>410153</v>
          </cell>
          <cell r="Z22">
            <v>187670</v>
          </cell>
          <cell r="AA22">
            <v>12198.550000000001</v>
          </cell>
          <cell r="AB22">
            <v>1951.7680000000003</v>
          </cell>
          <cell r="AC22">
            <v>201820.318</v>
          </cell>
          <cell r="AE22">
            <v>838958</v>
          </cell>
          <cell r="AH22">
            <v>651152</v>
          </cell>
          <cell r="AI22">
            <v>42324.880000000005</v>
          </cell>
          <cell r="AJ22">
            <v>6771.9808000000012</v>
          </cell>
          <cell r="AK22">
            <v>700248.86080000002</v>
          </cell>
        </row>
        <row r="23">
          <cell r="A23" t="str">
            <v>160</v>
          </cell>
          <cell r="J23">
            <v>115360</v>
          </cell>
          <cell r="L23">
            <v>6752622.9333333327</v>
          </cell>
          <cell r="N23">
            <v>320000</v>
          </cell>
          <cell r="O23">
            <v>105966</v>
          </cell>
          <cell r="P23">
            <v>55624</v>
          </cell>
          <cell r="Q23">
            <v>65099</v>
          </cell>
          <cell r="R23">
            <v>110880</v>
          </cell>
          <cell r="S23">
            <v>21168</v>
          </cell>
          <cell r="T23">
            <v>324440</v>
          </cell>
          <cell r="V23">
            <v>13750</v>
          </cell>
          <cell r="Y23">
            <v>-58000</v>
          </cell>
          <cell r="Z23">
            <v>324440</v>
          </cell>
          <cell r="AA23">
            <v>21088.600000000002</v>
          </cell>
          <cell r="AB23">
            <v>3374.1760000000004</v>
          </cell>
          <cell r="AC23">
            <v>348902.77599999995</v>
          </cell>
          <cell r="AD23">
            <v>758124</v>
          </cell>
          <cell r="AH23">
            <v>129110</v>
          </cell>
          <cell r="AI23">
            <v>8392.15</v>
          </cell>
          <cell r="AJ23">
            <v>1342.7439999999999</v>
          </cell>
          <cell r="AK23">
            <v>138844.894</v>
          </cell>
        </row>
        <row r="24">
          <cell r="A24" t="str">
            <v>162</v>
          </cell>
          <cell r="B24">
            <v>203000</v>
          </cell>
          <cell r="E24">
            <v>3338116</v>
          </cell>
          <cell r="F24">
            <v>108000</v>
          </cell>
          <cell r="H24">
            <v>291276</v>
          </cell>
          <cell r="O24">
            <v>2050549</v>
          </cell>
          <cell r="P24">
            <v>807500</v>
          </cell>
          <cell r="R24">
            <v>201600</v>
          </cell>
          <cell r="S24">
            <v>1257379.5</v>
          </cell>
          <cell r="T24">
            <v>376907</v>
          </cell>
          <cell r="V24">
            <v>8200</v>
          </cell>
          <cell r="Z24">
            <v>203000</v>
          </cell>
          <cell r="AA24">
            <v>13195</v>
          </cell>
          <cell r="AB24">
            <v>2111.1999999999998</v>
          </cell>
          <cell r="AC24">
            <v>218306.2</v>
          </cell>
          <cell r="AD24">
            <v>58800</v>
          </cell>
          <cell r="AE24">
            <v>1744130</v>
          </cell>
          <cell r="AF24">
            <v>611320</v>
          </cell>
          <cell r="AH24">
            <v>1265579.5</v>
          </cell>
          <cell r="AI24">
            <v>82262.667499999996</v>
          </cell>
          <cell r="AJ24">
            <v>13162.0268</v>
          </cell>
          <cell r="AK24">
            <v>1361004.1943000001</v>
          </cell>
        </row>
        <row r="25">
          <cell r="A25" t="str">
            <v>200</v>
          </cell>
          <cell r="E25">
            <v>624000</v>
          </cell>
          <cell r="J25">
            <v>255000</v>
          </cell>
          <cell r="M25">
            <v>696993</v>
          </cell>
          <cell r="O25">
            <v>3393352</v>
          </cell>
          <cell r="P25">
            <v>15080</v>
          </cell>
          <cell r="S25">
            <v>146496</v>
          </cell>
          <cell r="T25">
            <v>1497869</v>
          </cell>
          <cell r="V25">
            <v>33107.142857142855</v>
          </cell>
          <cell r="W25">
            <v>289759.88</v>
          </cell>
          <cell r="Y25">
            <v>1871466.6666666667</v>
          </cell>
          <cell r="Z25">
            <v>5763117.8095238097</v>
          </cell>
          <cell r="AA25">
            <v>374602.65761904762</v>
          </cell>
          <cell r="AB25">
            <v>59936.425219047618</v>
          </cell>
          <cell r="AC25">
            <v>6197656.8923619054</v>
          </cell>
          <cell r="AE25">
            <v>428736</v>
          </cell>
          <cell r="AF25">
            <v>1132740</v>
          </cell>
          <cell r="AH25">
            <v>304839.88</v>
          </cell>
          <cell r="AI25">
            <v>19814.592200000003</v>
          </cell>
          <cell r="AJ25">
            <v>3170.3347520000007</v>
          </cell>
          <cell r="AK25">
            <v>327824.80695200001</v>
          </cell>
        </row>
        <row r="26">
          <cell r="A26" t="str">
            <v>201</v>
          </cell>
          <cell r="E26">
            <v>302400</v>
          </cell>
          <cell r="F26">
            <v>120898.33333333333</v>
          </cell>
          <cell r="H26">
            <v>59800</v>
          </cell>
          <cell r="L26">
            <v>238903</v>
          </cell>
          <cell r="M26">
            <v>1303422</v>
          </cell>
          <cell r="N26">
            <v>3167780</v>
          </cell>
          <cell r="O26">
            <v>1616566.72</v>
          </cell>
          <cell r="P26">
            <v>641897.6</v>
          </cell>
          <cell r="Q26">
            <v>1737680</v>
          </cell>
          <cell r="S26">
            <v>11455</v>
          </cell>
          <cell r="T26">
            <v>25056</v>
          </cell>
          <cell r="U26">
            <v>4113302</v>
          </cell>
          <cell r="W26">
            <v>143280.88</v>
          </cell>
          <cell r="Z26">
            <v>9378563.333333334</v>
          </cell>
          <cell r="AA26">
            <v>609606.6166666667</v>
          </cell>
          <cell r="AB26">
            <v>97537.058666666679</v>
          </cell>
          <cell r="AC26">
            <v>10085707.008666668</v>
          </cell>
          <cell r="AH26">
            <v>785178.48</v>
          </cell>
          <cell r="AI26">
            <v>51036.601199999997</v>
          </cell>
          <cell r="AJ26">
            <v>8165.8561920000002</v>
          </cell>
          <cell r="AK26">
            <v>844380.93739199999</v>
          </cell>
        </row>
        <row r="27">
          <cell r="A27" t="str">
            <v>203</v>
          </cell>
          <cell r="B27">
            <v>203000</v>
          </cell>
          <cell r="C27">
            <v>5489960.8000000007</v>
          </cell>
          <cell r="D27">
            <v>192105</v>
          </cell>
          <cell r="E27">
            <v>629681</v>
          </cell>
          <cell r="F27">
            <v>362695</v>
          </cell>
          <cell r="G27">
            <v>66648</v>
          </cell>
          <cell r="H27">
            <v>568400</v>
          </cell>
          <cell r="I27">
            <v>541880</v>
          </cell>
          <cell r="J27">
            <v>961622</v>
          </cell>
          <cell r="K27">
            <v>322560</v>
          </cell>
          <cell r="L27">
            <v>477806</v>
          </cell>
          <cell r="M27">
            <v>830000</v>
          </cell>
          <cell r="N27">
            <v>3167780</v>
          </cell>
          <cell r="O27">
            <v>3393352</v>
          </cell>
          <cell r="P27">
            <v>17400</v>
          </cell>
          <cell r="Q27">
            <v>1737680</v>
          </cell>
          <cell r="R27">
            <v>380800</v>
          </cell>
          <cell r="S27">
            <v>1691200</v>
          </cell>
          <cell r="T27">
            <v>1093090</v>
          </cell>
          <cell r="U27">
            <v>4113302</v>
          </cell>
          <cell r="V27">
            <v>231750</v>
          </cell>
          <cell r="W27">
            <v>546288.07999999996</v>
          </cell>
          <cell r="X27">
            <v>465080</v>
          </cell>
          <cell r="Y27">
            <v>5614400</v>
          </cell>
          <cell r="Z27">
            <v>33080983.800000004</v>
          </cell>
          <cell r="AA27">
            <v>2150263.9470000006</v>
          </cell>
          <cell r="AB27">
            <v>344042.23152000009</v>
          </cell>
          <cell r="AC27">
            <v>35575289.978520006</v>
          </cell>
          <cell r="AD27">
            <v>135720</v>
          </cell>
          <cell r="AH27">
            <v>699408.08</v>
          </cell>
          <cell r="AI27">
            <v>45461.525199999996</v>
          </cell>
          <cell r="AJ27">
            <v>7273.844032</v>
          </cell>
          <cell r="AK27">
            <v>752143.44923200004</v>
          </cell>
        </row>
        <row r="28">
          <cell r="A28" t="str">
            <v>204</v>
          </cell>
          <cell r="D28">
            <v>16675</v>
          </cell>
          <cell r="E28">
            <v>108000</v>
          </cell>
          <cell r="J28">
            <v>50400</v>
          </cell>
          <cell r="L28">
            <v>180573.33333333331</v>
          </cell>
          <cell r="M28">
            <v>1594555</v>
          </cell>
          <cell r="O28">
            <v>17500</v>
          </cell>
          <cell r="S28">
            <v>89600</v>
          </cell>
          <cell r="T28">
            <v>1316159</v>
          </cell>
          <cell r="W28">
            <v>404468.8</v>
          </cell>
          <cell r="X28">
            <v>1562114</v>
          </cell>
          <cell r="Y28">
            <v>24348</v>
          </cell>
          <cell r="Z28">
            <v>4059852.2933333335</v>
          </cell>
          <cell r="AA28">
            <v>208000</v>
          </cell>
          <cell r="AB28">
            <v>42222.463850666667</v>
          </cell>
          <cell r="AC28">
            <v>4365965.1562506668</v>
          </cell>
          <cell r="AD28">
            <v>1179140</v>
          </cell>
          <cell r="AH28">
            <v>3412245.8</v>
          </cell>
          <cell r="AI28">
            <v>221795.97699999998</v>
          </cell>
          <cell r="AJ28">
            <v>35487.356319999999</v>
          </cell>
          <cell r="AK28">
            <v>3669529.1333199996</v>
          </cell>
        </row>
        <row r="29">
          <cell r="A29" t="str">
            <v>206</v>
          </cell>
          <cell r="D29">
            <v>16675</v>
          </cell>
          <cell r="M29">
            <v>-4640</v>
          </cell>
          <cell r="O29">
            <v>17500</v>
          </cell>
          <cell r="P29">
            <v>48720</v>
          </cell>
          <cell r="R29">
            <v>284200</v>
          </cell>
          <cell r="S29">
            <v>1611000</v>
          </cell>
          <cell r="T29">
            <v>-38280</v>
          </cell>
          <cell r="U29">
            <v>1815603</v>
          </cell>
          <cell r="X29">
            <v>383380</v>
          </cell>
          <cell r="Y29">
            <v>876865</v>
          </cell>
          <cell r="Z29">
            <v>167040</v>
          </cell>
          <cell r="AA29">
            <v>40602.296799999996</v>
          </cell>
          <cell r="AB29">
            <v>6496.3674879999999</v>
          </cell>
          <cell r="AC29">
            <v>671749.38428799994</v>
          </cell>
          <cell r="AD29">
            <v>23200</v>
          </cell>
          <cell r="AF29">
            <v>29000</v>
          </cell>
          <cell r="AH29">
            <v>489475</v>
          </cell>
          <cell r="AI29">
            <v>31815.875</v>
          </cell>
          <cell r="AJ29">
            <v>5090.54</v>
          </cell>
          <cell r="AK29">
            <v>526381.41500000004</v>
          </cell>
        </row>
        <row r="30">
          <cell r="A30" t="str">
            <v>207</v>
          </cell>
          <cell r="B30">
            <v>1321288.72</v>
          </cell>
          <cell r="K30">
            <v>206800</v>
          </cell>
          <cell r="O30">
            <v>1538090.4</v>
          </cell>
          <cell r="P30">
            <v>243600</v>
          </cell>
          <cell r="S30">
            <v>11455</v>
          </cell>
          <cell r="T30">
            <v>444620</v>
          </cell>
          <cell r="X30">
            <v>490912</v>
          </cell>
          <cell r="Y30">
            <v>203000</v>
          </cell>
          <cell r="Z30">
            <v>1549545.4</v>
          </cell>
          <cell r="AA30">
            <v>10616760</v>
          </cell>
          <cell r="AB30">
            <v>16115.27216</v>
          </cell>
          <cell r="AC30">
            <v>1666381.1231599997</v>
          </cell>
          <cell r="AH30">
            <v>243600</v>
          </cell>
          <cell r="AI30">
            <v>15834</v>
          </cell>
          <cell r="AJ30">
            <v>2533.44</v>
          </cell>
          <cell r="AK30">
            <v>261967.44</v>
          </cell>
        </row>
        <row r="31">
          <cell r="A31" t="str">
            <v>208</v>
          </cell>
          <cell r="D31">
            <v>16675</v>
          </cell>
          <cell r="K31">
            <v>6508181</v>
          </cell>
          <cell r="L31">
            <v>141133.33333333331</v>
          </cell>
          <cell r="O31">
            <v>17500</v>
          </cell>
          <cell r="P31">
            <v>410060</v>
          </cell>
          <cell r="R31">
            <v>609000</v>
          </cell>
          <cell r="W31">
            <v>878831.08</v>
          </cell>
          <cell r="X31">
            <v>378740</v>
          </cell>
          <cell r="Y31">
            <v>24348</v>
          </cell>
          <cell r="Z31">
            <v>750133.33333333326</v>
          </cell>
          <cell r="AA31">
            <v>48758.666666666664</v>
          </cell>
          <cell r="AB31">
            <v>7801.3866666666663</v>
          </cell>
          <cell r="AC31">
            <v>806693.3866666666</v>
          </cell>
          <cell r="AF31">
            <v>682080</v>
          </cell>
          <cell r="AH31">
            <v>1726154.08</v>
          </cell>
          <cell r="AI31">
            <v>112200.01520000001</v>
          </cell>
          <cell r="AJ31">
            <v>17952.002432000001</v>
          </cell>
          <cell r="AK31">
            <v>1856306.097632</v>
          </cell>
        </row>
        <row r="32">
          <cell r="A32" t="str">
            <v>209</v>
          </cell>
          <cell r="G32">
            <v>2916199</v>
          </cell>
          <cell r="L32">
            <v>146933.33333333331</v>
          </cell>
          <cell r="O32">
            <v>2954052.52</v>
          </cell>
          <cell r="R32">
            <v>162400</v>
          </cell>
          <cell r="S32">
            <v>80000</v>
          </cell>
          <cell r="W32">
            <v>88102</v>
          </cell>
          <cell r="Z32">
            <v>3274840.8533333335</v>
          </cell>
          <cell r="AA32">
            <v>306029</v>
          </cell>
          <cell r="AB32">
            <v>34058.344874666669</v>
          </cell>
          <cell r="AC32">
            <v>3521763.8536746665</v>
          </cell>
          <cell r="AD32">
            <v>-828240</v>
          </cell>
          <cell r="AH32">
            <v>88102</v>
          </cell>
          <cell r="AI32">
            <v>5726.63</v>
          </cell>
          <cell r="AJ32">
            <v>916.26080000000002</v>
          </cell>
          <cell r="AK32">
            <v>94744.890800000008</v>
          </cell>
        </row>
        <row r="33">
          <cell r="A33" t="str">
            <v>211</v>
          </cell>
          <cell r="B33">
            <v>2425696</v>
          </cell>
          <cell r="C33">
            <v>311360</v>
          </cell>
          <cell r="D33">
            <v>1903328</v>
          </cell>
          <cell r="G33">
            <v>125442</v>
          </cell>
          <cell r="I33">
            <v>104500</v>
          </cell>
          <cell r="O33">
            <v>151508</v>
          </cell>
          <cell r="P33">
            <v>17400</v>
          </cell>
          <cell r="R33">
            <v>59676</v>
          </cell>
          <cell r="W33">
            <v>8988289</v>
          </cell>
          <cell r="X33">
            <v>1650100</v>
          </cell>
          <cell r="Z33">
            <v>4765826</v>
          </cell>
          <cell r="AA33">
            <v>309778.69</v>
          </cell>
          <cell r="AB33">
            <v>49564.590400000001</v>
          </cell>
          <cell r="AC33">
            <v>5125169.2804000005</v>
          </cell>
          <cell r="AG33">
            <v>2221400</v>
          </cell>
          <cell r="AH33">
            <v>1667500</v>
          </cell>
          <cell r="AI33">
            <v>108387.5</v>
          </cell>
          <cell r="AJ33">
            <v>17342</v>
          </cell>
          <cell r="AK33">
            <v>1793229.5</v>
          </cell>
        </row>
        <row r="34">
          <cell r="A34" t="str">
            <v>212</v>
          </cell>
          <cell r="E34">
            <v>1144000</v>
          </cell>
          <cell r="F34">
            <v>504000</v>
          </cell>
          <cell r="I34">
            <v>332920</v>
          </cell>
          <cell r="R34">
            <v>60480</v>
          </cell>
          <cell r="S34">
            <v>13091.428571428571</v>
          </cell>
          <cell r="V34">
            <v>70180</v>
          </cell>
          <cell r="W34">
            <v>203580</v>
          </cell>
          <cell r="X34">
            <v>638000</v>
          </cell>
          <cell r="Z34">
            <v>2352062.8571428573</v>
          </cell>
          <cell r="AA34">
            <v>152884.08571428573</v>
          </cell>
          <cell r="AB34">
            <v>24461.453714285715</v>
          </cell>
          <cell r="AC34">
            <v>2529408.3965714285</v>
          </cell>
          <cell r="AE34">
            <v>138875.20000000001</v>
          </cell>
          <cell r="AH34">
            <v>203580</v>
          </cell>
          <cell r="AI34">
            <v>13232.7</v>
          </cell>
          <cell r="AJ34">
            <v>2117.232</v>
          </cell>
          <cell r="AK34">
            <v>218929.932</v>
          </cell>
        </row>
        <row r="35">
          <cell r="A35" t="str">
            <v>213</v>
          </cell>
          <cell r="D35">
            <v>16675</v>
          </cell>
          <cell r="E35">
            <v>184437</v>
          </cell>
          <cell r="I35">
            <v>768012.5</v>
          </cell>
          <cell r="N35">
            <v>1962240</v>
          </cell>
          <cell r="O35">
            <v>17500</v>
          </cell>
          <cell r="P35">
            <v>107880</v>
          </cell>
          <cell r="R35">
            <v>1742320</v>
          </cell>
          <cell r="W35">
            <v>129293.6</v>
          </cell>
          <cell r="Z35">
            <v>184437</v>
          </cell>
          <cell r="AA35">
            <v>11988.405000000001</v>
          </cell>
          <cell r="AB35">
            <v>1918.1448</v>
          </cell>
          <cell r="AC35">
            <v>198343.54980000001</v>
          </cell>
          <cell r="AD35">
            <v>1339800</v>
          </cell>
          <cell r="AG35">
            <v>185600</v>
          </cell>
          <cell r="AH35">
            <v>3353468.6</v>
          </cell>
          <cell r="AI35">
            <v>217975.459</v>
          </cell>
          <cell r="AJ35">
            <v>34876.07344</v>
          </cell>
          <cell r="AK35">
            <v>3606320.1324399998</v>
          </cell>
        </row>
        <row r="36">
          <cell r="A36" t="str">
            <v>391</v>
          </cell>
          <cell r="D36">
            <v>4333.33</v>
          </cell>
          <cell r="E36">
            <v>34200</v>
          </cell>
          <cell r="F36">
            <v>89600</v>
          </cell>
          <cell r="G36">
            <v>-300000</v>
          </cell>
          <cell r="I36">
            <v>544944</v>
          </cell>
          <cell r="J36">
            <v>625520</v>
          </cell>
          <cell r="K36">
            <v>298480</v>
          </cell>
          <cell r="L36">
            <v>2750933</v>
          </cell>
          <cell r="M36">
            <v>2382044</v>
          </cell>
          <cell r="P36">
            <v>190472</v>
          </cell>
          <cell r="Q36">
            <v>333465</v>
          </cell>
          <cell r="S36">
            <v>37811</v>
          </cell>
          <cell r="T36">
            <v>10238190</v>
          </cell>
          <cell r="V36">
            <v>5000</v>
          </cell>
          <cell r="Z36">
            <v>89600</v>
          </cell>
          <cell r="AA36">
            <v>242162</v>
          </cell>
          <cell r="AB36">
            <v>931.84</v>
          </cell>
          <cell r="AC36">
            <v>96355.839999999997</v>
          </cell>
          <cell r="AD36">
            <v>7152966</v>
          </cell>
          <cell r="AF36">
            <v>84975</v>
          </cell>
          <cell r="AH36">
            <v>6070709.3300000001</v>
          </cell>
          <cell r="AI36">
            <v>394596.10645000002</v>
          </cell>
          <cell r="AJ36">
            <v>63135.377032000004</v>
          </cell>
          <cell r="AK36">
            <v>6528440.8134819996</v>
          </cell>
        </row>
        <row r="37">
          <cell r="A37" t="str">
            <v>400</v>
          </cell>
          <cell r="D37">
            <v>846800</v>
          </cell>
          <cell r="I37">
            <v>768012.5</v>
          </cell>
          <cell r="M37">
            <v>9122432.5</v>
          </cell>
          <cell r="P37">
            <v>89320</v>
          </cell>
          <cell r="Q37">
            <v>5092400</v>
          </cell>
          <cell r="V37">
            <v>857864</v>
          </cell>
          <cell r="X37">
            <v>92800</v>
          </cell>
          <cell r="Z37">
            <v>5092400</v>
          </cell>
          <cell r="AA37">
            <v>242162</v>
          </cell>
          <cell r="AB37">
            <v>52960.959999999999</v>
          </cell>
          <cell r="AC37">
            <v>5476366.96</v>
          </cell>
          <cell r="AH37">
            <v>182120</v>
          </cell>
          <cell r="AI37">
            <v>11837.800000000001</v>
          </cell>
          <cell r="AJ37">
            <v>1894.0480000000002</v>
          </cell>
          <cell r="AK37">
            <v>195851.848</v>
          </cell>
        </row>
        <row r="38">
          <cell r="A38" t="str">
            <v>403</v>
          </cell>
          <cell r="B38">
            <v>40899</v>
          </cell>
          <cell r="C38">
            <v>162400</v>
          </cell>
          <cell r="D38">
            <v>10000</v>
          </cell>
          <cell r="J38">
            <v>408800</v>
          </cell>
          <cell r="L38">
            <v>44800</v>
          </cell>
          <cell r="M38">
            <v>69600</v>
          </cell>
          <cell r="O38">
            <v>1023152.48</v>
          </cell>
          <cell r="S38">
            <v>226195</v>
          </cell>
          <cell r="T38">
            <v>201600</v>
          </cell>
          <cell r="U38">
            <v>224000</v>
          </cell>
          <cell r="V38">
            <v>6000</v>
          </cell>
          <cell r="X38">
            <v>1028526</v>
          </cell>
          <cell r="Z38">
            <v>76560</v>
          </cell>
          <cell r="AA38">
            <v>66504.911200000002</v>
          </cell>
          <cell r="AB38">
            <v>7632822</v>
          </cell>
          <cell r="AC38">
            <v>1100298.1769919998</v>
          </cell>
          <cell r="AH38">
            <v>8717276</v>
          </cell>
          <cell r="AI38">
            <v>566622.94000000006</v>
          </cell>
          <cell r="AJ38">
            <v>90659.670400000017</v>
          </cell>
          <cell r="AK38">
            <v>9374558.6103999987</v>
          </cell>
        </row>
        <row r="39">
          <cell r="A39" t="str">
            <v>408</v>
          </cell>
          <cell r="C39">
            <v>303600</v>
          </cell>
          <cell r="D39">
            <v>156800</v>
          </cell>
          <cell r="F39">
            <v>522696</v>
          </cell>
          <cell r="G39">
            <v>6098400</v>
          </cell>
          <cell r="H39">
            <v>134400</v>
          </cell>
          <cell r="M39">
            <v>878250</v>
          </cell>
          <cell r="Q39">
            <v>765600</v>
          </cell>
          <cell r="S39">
            <v>1257379.5</v>
          </cell>
          <cell r="W39">
            <v>2007000</v>
          </cell>
          <cell r="Z39">
            <v>2007000</v>
          </cell>
          <cell r="AA39">
            <v>624000</v>
          </cell>
          <cell r="AB39">
            <v>20872.8</v>
          </cell>
          <cell r="AC39">
            <v>2158327.7999999998</v>
          </cell>
          <cell r="AE39">
            <v>69883</v>
          </cell>
          <cell r="AF39">
            <v>112000</v>
          </cell>
          <cell r="AG39">
            <v>111417</v>
          </cell>
          <cell r="AH39">
            <v>3266279.5</v>
          </cell>
          <cell r="AI39">
            <v>212308.16750000001</v>
          </cell>
          <cell r="AJ39">
            <v>33969.306800000006</v>
          </cell>
          <cell r="AK39">
            <v>3512556.9742999999</v>
          </cell>
        </row>
        <row r="40">
          <cell r="A40" t="str">
            <v>DIST. TULUA</v>
          </cell>
          <cell r="H40">
            <v>1450000</v>
          </cell>
          <cell r="J40">
            <v>762844</v>
          </cell>
          <cell r="M40">
            <v>1681500</v>
          </cell>
          <cell r="N40">
            <v>107462.5</v>
          </cell>
          <cell r="P40">
            <v>1407581</v>
          </cell>
          <cell r="Q40">
            <v>44525</v>
          </cell>
          <cell r="R40">
            <v>3478815</v>
          </cell>
          <cell r="T40">
            <v>551084</v>
          </cell>
          <cell r="U40">
            <v>9500</v>
          </cell>
          <cell r="V40">
            <v>253111</v>
          </cell>
          <cell r="W40">
            <v>217246</v>
          </cell>
          <cell r="X40">
            <v>2227200</v>
          </cell>
          <cell r="AA40">
            <v>137491.33333333334</v>
          </cell>
          <cell r="AH40">
            <v>116962.5</v>
          </cell>
          <cell r="AI40">
            <v>7602.5625</v>
          </cell>
          <cell r="AJ40">
            <v>1216.4100000000001</v>
          </cell>
          <cell r="AK40">
            <v>125781.4725</v>
          </cell>
        </row>
        <row r="41">
          <cell r="A41" t="str">
            <v>DIST. TUMACO</v>
          </cell>
          <cell r="D41">
            <v>156800</v>
          </cell>
          <cell r="N41">
            <v>107462.5</v>
          </cell>
          <cell r="U41">
            <v>9500</v>
          </cell>
          <cell r="Z41">
            <v>8615390</v>
          </cell>
          <cell r="AA41">
            <v>5989573</v>
          </cell>
          <cell r="AG41">
            <v>8827014</v>
          </cell>
          <cell r="AH41">
            <v>116962.5</v>
          </cell>
          <cell r="AI41">
            <v>7602.5625</v>
          </cell>
          <cell r="AJ41">
            <v>1216.4100000000001</v>
          </cell>
          <cell r="AK41">
            <v>125781.4725</v>
          </cell>
        </row>
        <row r="42">
          <cell r="A42" t="str">
            <v>DIST. TUNJA</v>
          </cell>
          <cell r="L42">
            <v>1507900</v>
          </cell>
          <cell r="N42">
            <v>1203051</v>
          </cell>
          <cell r="P42">
            <v>1130500</v>
          </cell>
          <cell r="R42">
            <v>278400</v>
          </cell>
          <cell r="Y42">
            <v>103938</v>
          </cell>
          <cell r="AC42">
            <v>84000</v>
          </cell>
          <cell r="AD42">
            <v>451140</v>
          </cell>
          <cell r="AH42">
            <v>278400</v>
          </cell>
          <cell r="AI42">
            <v>18096</v>
          </cell>
          <cell r="AJ42">
            <v>2895.36</v>
          </cell>
          <cell r="AK42">
            <v>299391.35999999999</v>
          </cell>
        </row>
        <row r="43">
          <cell r="A43" t="str">
            <v>R06</v>
          </cell>
          <cell r="D43">
            <v>1660000</v>
          </cell>
          <cell r="E43">
            <v>702902</v>
          </cell>
          <cell r="F43">
            <v>6630100</v>
          </cell>
          <cell r="J43">
            <v>185020</v>
          </cell>
          <cell r="L43">
            <v>1958497</v>
          </cell>
          <cell r="M43">
            <v>9122432.5</v>
          </cell>
          <cell r="Q43">
            <v>318544</v>
          </cell>
          <cell r="U43">
            <v>1218000</v>
          </cell>
          <cell r="V43">
            <v>117044</v>
          </cell>
          <cell r="Z43">
            <v>1113549</v>
          </cell>
          <cell r="AA43">
            <v>290000</v>
          </cell>
          <cell r="AE43">
            <v>700325</v>
          </cell>
          <cell r="AF43">
            <v>84975</v>
          </cell>
          <cell r="AH43">
            <v>6715075</v>
          </cell>
          <cell r="AI43">
            <v>436479.875</v>
          </cell>
          <cell r="AJ43">
            <v>69836.78</v>
          </cell>
          <cell r="AK43">
            <v>7221391.6550000003</v>
          </cell>
        </row>
        <row r="44">
          <cell r="A44" t="str">
            <v>R09</v>
          </cell>
          <cell r="B44">
            <v>10844514.080000004</v>
          </cell>
          <cell r="C44">
            <v>855440</v>
          </cell>
          <cell r="D44">
            <v>4333.33</v>
          </cell>
          <cell r="E44">
            <v>471422</v>
          </cell>
          <cell r="F44">
            <v>568834</v>
          </cell>
          <cell r="G44">
            <v>2916199</v>
          </cell>
          <cell r="H44">
            <v>3864425</v>
          </cell>
          <cell r="I44">
            <v>4406329</v>
          </cell>
          <cell r="J44">
            <v>1115847</v>
          </cell>
          <cell r="K44">
            <v>206800</v>
          </cell>
          <cell r="L44">
            <v>1198257</v>
          </cell>
          <cell r="M44">
            <v>7199181</v>
          </cell>
          <cell r="N44">
            <v>7659553</v>
          </cell>
          <cell r="O44">
            <v>2633107</v>
          </cell>
          <cell r="P44">
            <v>1407581</v>
          </cell>
          <cell r="Q44">
            <v>44525</v>
          </cell>
          <cell r="R44">
            <v>3478815</v>
          </cell>
          <cell r="S44">
            <v>186278.5</v>
          </cell>
          <cell r="T44">
            <v>15432</v>
          </cell>
          <cell r="U44">
            <v>1815603</v>
          </cell>
          <cell r="V44">
            <v>101000</v>
          </cell>
          <cell r="W44">
            <v>990665</v>
          </cell>
          <cell r="X44">
            <v>1022300</v>
          </cell>
          <cell r="Y44">
            <v>-58000</v>
          </cell>
          <cell r="Z44">
            <v>8615390</v>
          </cell>
          <cell r="AA44">
            <v>416000</v>
          </cell>
          <cell r="AB44">
            <v>1911680</v>
          </cell>
          <cell r="AC44">
            <v>1401626</v>
          </cell>
          <cell r="AD44">
            <v>-828240</v>
          </cell>
          <cell r="AE44">
            <v>15433</v>
          </cell>
          <cell r="AF44">
            <v>84975</v>
          </cell>
          <cell r="AG44">
            <v>63800</v>
          </cell>
          <cell r="AH44">
            <v>9864815.8300000001</v>
          </cell>
          <cell r="AI44">
            <v>641213.02895000007</v>
          </cell>
          <cell r="AJ44">
            <v>102594.08463200001</v>
          </cell>
          <cell r="AK44">
            <v>10608622.943582</v>
          </cell>
        </row>
        <row r="45">
          <cell r="A45" t="str">
            <v>R10</v>
          </cell>
          <cell r="B45">
            <v>575000</v>
          </cell>
          <cell r="C45">
            <v>162400</v>
          </cell>
          <cell r="D45">
            <v>1660000</v>
          </cell>
          <cell r="E45">
            <v>702902</v>
          </cell>
          <cell r="F45">
            <v>522696</v>
          </cell>
          <cell r="G45">
            <v>6098400</v>
          </cell>
          <cell r="H45">
            <v>12738590</v>
          </cell>
          <cell r="I45">
            <v>457272</v>
          </cell>
          <cell r="J45">
            <v>185020</v>
          </cell>
          <cell r="K45">
            <v>115000</v>
          </cell>
          <cell r="L45">
            <v>3466397</v>
          </cell>
          <cell r="M45">
            <v>25056</v>
          </cell>
          <cell r="N45">
            <v>2004966</v>
          </cell>
          <cell r="O45">
            <v>716800</v>
          </cell>
          <cell r="P45">
            <v>2745500</v>
          </cell>
          <cell r="Q45">
            <v>318544</v>
          </cell>
          <cell r="R45">
            <v>59676</v>
          </cell>
          <cell r="S45">
            <v>80000</v>
          </cell>
          <cell r="T45">
            <v>444620</v>
          </cell>
          <cell r="U45">
            <v>128760</v>
          </cell>
          <cell r="V45">
            <v>342432</v>
          </cell>
          <cell r="W45">
            <v>8988289</v>
          </cell>
          <cell r="X45">
            <v>2227200</v>
          </cell>
          <cell r="Y45">
            <v>103938</v>
          </cell>
          <cell r="Z45">
            <v>1113549</v>
          </cell>
          <cell r="AA45">
            <v>416000</v>
          </cell>
          <cell r="AB45">
            <v>331083</v>
          </cell>
          <cell r="AC45">
            <v>120330</v>
          </cell>
          <cell r="AD45">
            <v>451140</v>
          </cell>
          <cell r="AE45">
            <v>167040</v>
          </cell>
          <cell r="AF45">
            <v>3278972</v>
          </cell>
          <cell r="AG45">
            <v>8827014</v>
          </cell>
          <cell r="AH45">
            <v>898328</v>
          </cell>
          <cell r="AI45">
            <v>58391.32</v>
          </cell>
          <cell r="AJ45">
            <v>9342.6111999999994</v>
          </cell>
          <cell r="AK45">
            <v>966061.93119999999</v>
          </cell>
        </row>
        <row r="46">
          <cell r="A46" t="str">
            <v>Total general</v>
          </cell>
          <cell r="B46">
            <v>40899</v>
          </cell>
          <cell r="C46">
            <v>303600</v>
          </cell>
          <cell r="D46">
            <v>89699.993333333332</v>
          </cell>
          <cell r="E46">
            <v>471422</v>
          </cell>
          <cell r="F46">
            <v>6630100</v>
          </cell>
          <cell r="G46">
            <v>562240</v>
          </cell>
          <cell r="H46">
            <v>134400</v>
          </cell>
          <cell r="I46">
            <v>6009126</v>
          </cell>
          <cell r="J46">
            <v>524160</v>
          </cell>
          <cell r="K46">
            <v>658112</v>
          </cell>
          <cell r="L46">
            <v>3178285</v>
          </cell>
          <cell r="M46">
            <v>17661168</v>
          </cell>
          <cell r="N46">
            <v>429850</v>
          </cell>
          <cell r="O46">
            <v>70000</v>
          </cell>
          <cell r="P46">
            <v>1591357.6</v>
          </cell>
          <cell r="Q46">
            <v>765600</v>
          </cell>
          <cell r="R46">
            <v>2838520</v>
          </cell>
          <cell r="S46">
            <v>3313095.5</v>
          </cell>
          <cell r="T46">
            <v>201600</v>
          </cell>
          <cell r="U46">
            <v>38000</v>
          </cell>
          <cell r="V46">
            <v>137950</v>
          </cell>
          <cell r="W46">
            <v>2683604.3199999998</v>
          </cell>
          <cell r="X46">
            <v>4067134</v>
          </cell>
          <cell r="Y46">
            <v>330586</v>
          </cell>
          <cell r="Z46">
            <v>76560</v>
          </cell>
          <cell r="AA46">
            <v>1664000</v>
          </cell>
          <cell r="AB46">
            <v>7632822</v>
          </cell>
          <cell r="AC46">
            <v>1401626</v>
          </cell>
          <cell r="AD46">
            <v>2677860</v>
          </cell>
          <cell r="AE46">
            <v>69883</v>
          </cell>
          <cell r="AF46">
            <v>339900</v>
          </cell>
          <cell r="AG46">
            <v>111417</v>
          </cell>
          <cell r="AH46">
            <v>66704577.413333334</v>
          </cell>
          <cell r="AI46">
            <v>4335797.5318666669</v>
          </cell>
          <cell r="AJ46">
            <v>693727.60509866674</v>
          </cell>
          <cell r="AK46">
            <v>71734102.550298661</v>
          </cell>
        </row>
      </sheetData>
      <sheetData sheetId="23" refreshError="1">
        <row r="3">
          <cell r="A3" t="str">
            <v>Suma de VALORES</v>
          </cell>
          <cell r="B3" t="str">
            <v>PROVEEDORES</v>
          </cell>
        </row>
        <row r="4">
          <cell r="A4" t="str">
            <v>CODIGO</v>
          </cell>
          <cell r="B4" t="str">
            <v>CARLOS MARIO PARIS</v>
          </cell>
          <cell r="C4" t="str">
            <v>EDUARDO MOLINA</v>
          </cell>
          <cell r="D4" t="str">
            <v>Total general</v>
          </cell>
          <cell r="E4" t="str">
            <v>UTILIDAD</v>
          </cell>
          <cell r="F4" t="str">
            <v>IVA</v>
          </cell>
          <cell r="G4" t="str">
            <v>TOTAL</v>
          </cell>
        </row>
        <row r="5">
          <cell r="A5" t="str">
            <v>200</v>
          </cell>
          <cell r="B5">
            <v>222381</v>
          </cell>
          <cell r="C5">
            <v>330600</v>
          </cell>
          <cell r="D5">
            <v>222381</v>
          </cell>
          <cell r="E5">
            <v>14454.765000000001</v>
          </cell>
          <cell r="F5">
            <v>37893.722400000006</v>
          </cell>
          <cell r="G5">
            <v>274729.48740000004</v>
          </cell>
        </row>
        <row r="6">
          <cell r="A6" t="str">
            <v>201</v>
          </cell>
          <cell r="B6">
            <v>222381</v>
          </cell>
          <cell r="C6">
            <v>956934</v>
          </cell>
          <cell r="D6">
            <v>222381</v>
          </cell>
          <cell r="E6">
            <v>14454.765000000001</v>
          </cell>
          <cell r="F6">
            <v>37893.722400000006</v>
          </cell>
          <cell r="G6">
            <v>274729.48740000004</v>
          </cell>
        </row>
        <row r="7">
          <cell r="A7" t="str">
            <v>202</v>
          </cell>
          <cell r="B7">
            <v>222381</v>
          </cell>
          <cell r="C7">
            <v>1235450</v>
          </cell>
          <cell r="D7">
            <v>222381</v>
          </cell>
          <cell r="E7">
            <v>14454.765000000001</v>
          </cell>
          <cell r="F7">
            <v>37893.722400000006</v>
          </cell>
          <cell r="G7">
            <v>274729.48740000004</v>
          </cell>
        </row>
        <row r="8">
          <cell r="A8" t="str">
            <v>203</v>
          </cell>
          <cell r="B8">
            <v>222381</v>
          </cell>
          <cell r="D8">
            <v>222381</v>
          </cell>
          <cell r="E8">
            <v>14454.765000000001</v>
          </cell>
          <cell r="F8">
            <v>37893.722400000006</v>
          </cell>
          <cell r="G8">
            <v>274729.48740000004</v>
          </cell>
        </row>
        <row r="9">
          <cell r="A9" t="str">
            <v>204</v>
          </cell>
          <cell r="B9">
            <v>222381</v>
          </cell>
          <cell r="D9">
            <v>222381</v>
          </cell>
          <cell r="E9">
            <v>14454.765000000001</v>
          </cell>
          <cell r="F9">
            <v>37893.722400000006</v>
          </cell>
          <cell r="G9">
            <v>274729.48740000004</v>
          </cell>
        </row>
        <row r="10">
          <cell r="A10" t="str">
            <v>205</v>
          </cell>
          <cell r="B10">
            <v>222381</v>
          </cell>
          <cell r="D10">
            <v>222381</v>
          </cell>
          <cell r="E10">
            <v>14454.765000000001</v>
          </cell>
          <cell r="F10">
            <v>37893.722400000006</v>
          </cell>
          <cell r="G10">
            <v>274729.48740000004</v>
          </cell>
        </row>
        <row r="11">
          <cell r="A11" t="str">
            <v>206</v>
          </cell>
          <cell r="B11">
            <v>222381</v>
          </cell>
          <cell r="C11">
            <v>2726000</v>
          </cell>
          <cell r="D11">
            <v>222381</v>
          </cell>
          <cell r="E11">
            <v>14454.765000000001</v>
          </cell>
          <cell r="F11">
            <v>37893.722400000006</v>
          </cell>
          <cell r="G11">
            <v>274729.48740000004</v>
          </cell>
        </row>
        <row r="12">
          <cell r="A12" t="str">
            <v>207</v>
          </cell>
          <cell r="B12">
            <v>222381</v>
          </cell>
          <cell r="D12">
            <v>222381</v>
          </cell>
          <cell r="E12">
            <v>14454.765000000001</v>
          </cell>
          <cell r="F12">
            <v>37893.722400000006</v>
          </cell>
          <cell r="G12">
            <v>274729.48740000004</v>
          </cell>
        </row>
        <row r="13">
          <cell r="A13" t="str">
            <v>211</v>
          </cell>
          <cell r="B13">
            <v>222381</v>
          </cell>
          <cell r="D13">
            <v>222381</v>
          </cell>
          <cell r="E13">
            <v>14454.765000000001</v>
          </cell>
          <cell r="F13">
            <v>37893.722400000006</v>
          </cell>
          <cell r="G13">
            <v>274729.48740000004</v>
          </cell>
        </row>
        <row r="14">
          <cell r="A14" t="str">
            <v>R09</v>
          </cell>
          <cell r="C14">
            <v>350000</v>
          </cell>
          <cell r="D14">
            <v>350000</v>
          </cell>
          <cell r="E14">
            <v>22750</v>
          </cell>
          <cell r="F14">
            <v>59640</v>
          </cell>
          <cell r="G14">
            <v>432390</v>
          </cell>
        </row>
        <row r="15">
          <cell r="A15" t="str">
            <v>REF. APE</v>
          </cell>
          <cell r="B15">
            <v>222381</v>
          </cell>
          <cell r="D15">
            <v>222381</v>
          </cell>
          <cell r="E15">
            <v>14454.765000000001</v>
          </cell>
          <cell r="F15">
            <v>37893.722400000006</v>
          </cell>
          <cell r="G15">
            <v>274729.48740000004</v>
          </cell>
        </row>
        <row r="16">
          <cell r="A16" t="str">
            <v>Total general</v>
          </cell>
          <cell r="B16">
            <v>2223810</v>
          </cell>
          <cell r="C16">
            <v>350000</v>
          </cell>
          <cell r="D16">
            <v>2573810</v>
          </cell>
          <cell r="E16">
            <v>167297.65000000002</v>
          </cell>
          <cell r="F16">
            <v>438577.22399999999</v>
          </cell>
          <cell r="G16">
            <v>3179684.8740000003</v>
          </cell>
        </row>
      </sheetData>
      <sheetData sheetId="24" refreshError="1">
        <row r="3">
          <cell r="A3" t="str">
            <v>Suma de VALORES</v>
          </cell>
          <cell r="B3" t="str">
            <v>PROVEEDORES</v>
          </cell>
        </row>
        <row r="4">
          <cell r="A4" t="str">
            <v>CODIGO</v>
          </cell>
          <cell r="B4" t="str">
            <v>BERNARDO CASTAÑO</v>
          </cell>
          <cell r="C4" t="str">
            <v>DINPRO</v>
          </cell>
          <cell r="D4" t="str">
            <v>DOMINGO CORREA</v>
          </cell>
          <cell r="E4" t="str">
            <v>ERNESTO CORRALES</v>
          </cell>
          <cell r="F4" t="str">
            <v>EVELIO GALEANO</v>
          </cell>
          <cell r="G4" t="str">
            <v>FERNANDO ROJAS</v>
          </cell>
          <cell r="H4" t="str">
            <v>FERRET. NURUEÑA</v>
          </cell>
          <cell r="I4" t="str">
            <v>FREDY CARDONA</v>
          </cell>
          <cell r="J4" t="str">
            <v>GERARDO ALZATE</v>
          </cell>
          <cell r="K4" t="str">
            <v>IMSA</v>
          </cell>
          <cell r="L4" t="str">
            <v>ISRAEL BUITRAGO</v>
          </cell>
          <cell r="M4" t="str">
            <v>JHON JAIRO SERNA</v>
          </cell>
          <cell r="N4" t="str">
            <v>JUAN DIEGO HERNANDEZ</v>
          </cell>
          <cell r="O4" t="str">
            <v>JUAN NARANJO</v>
          </cell>
          <cell r="P4" t="str">
            <v>JUAN ROJAS</v>
          </cell>
          <cell r="Q4" t="str">
            <v>LA COLMENA</v>
          </cell>
          <cell r="R4" t="str">
            <v>LUIS FDO RODRIGUEZ</v>
          </cell>
          <cell r="S4" t="str">
            <v>MANUEL ROSAS</v>
          </cell>
          <cell r="T4" t="str">
            <v>METALMUEBLES</v>
          </cell>
          <cell r="U4" t="str">
            <v>MOLITUR</v>
          </cell>
          <cell r="V4" t="str">
            <v>OCCEL</v>
          </cell>
          <cell r="W4" t="str">
            <v>OSCAR LOPERA</v>
          </cell>
          <cell r="X4" t="str">
            <v>PAULA TRUJILLO</v>
          </cell>
          <cell r="Y4" t="str">
            <v>PEDRO PABLO PULGARIN</v>
          </cell>
          <cell r="Z4" t="str">
            <v>RAFAEL BARRAGAN</v>
          </cell>
          <cell r="AA4" t="str">
            <v>SANDRA LONDOÑO</v>
          </cell>
          <cell r="AB4" t="str">
            <v>WILLINGTON GALLEGO</v>
          </cell>
          <cell r="AC4" t="str">
            <v>TUBOS MOORE</v>
          </cell>
          <cell r="AD4" t="str">
            <v>JOSE ANTONIO MORA</v>
          </cell>
          <cell r="AE4" t="str">
            <v>Total general</v>
          </cell>
          <cell r="AF4" t="str">
            <v>UTILIDAD</v>
          </cell>
          <cell r="AG4" t="str">
            <v>IVA</v>
          </cell>
          <cell r="AH4" t="str">
            <v>TOTAL</v>
          </cell>
        </row>
        <row r="5">
          <cell r="A5" t="str">
            <v>001</v>
          </cell>
          <cell r="B5">
            <v>786960</v>
          </cell>
          <cell r="C5">
            <v>40800</v>
          </cell>
          <cell r="D5">
            <v>403200</v>
          </cell>
          <cell r="E5">
            <v>1111419</v>
          </cell>
          <cell r="F5">
            <v>6680213</v>
          </cell>
          <cell r="G5">
            <v>37000</v>
          </cell>
          <cell r="H5">
            <v>2126720</v>
          </cell>
          <cell r="I5">
            <v>1235238</v>
          </cell>
          <cell r="J5">
            <v>1467168</v>
          </cell>
          <cell r="K5">
            <v>807502</v>
          </cell>
          <cell r="L5">
            <v>147300</v>
          </cell>
          <cell r="M5">
            <v>2496749</v>
          </cell>
          <cell r="N5">
            <v>87000</v>
          </cell>
          <cell r="O5">
            <v>823200</v>
          </cell>
          <cell r="P5">
            <v>40000</v>
          </cell>
          <cell r="Q5">
            <v>3529384</v>
          </cell>
          <cell r="R5">
            <v>229409.96000000002</v>
          </cell>
          <cell r="S5">
            <v>36705.593600000007</v>
          </cell>
          <cell r="T5">
            <v>3795499.5535999998</v>
          </cell>
          <cell r="U5">
            <v>22051870</v>
          </cell>
          <cell r="V5">
            <v>1433371.55</v>
          </cell>
          <cell r="W5">
            <v>229339.448</v>
          </cell>
          <cell r="X5">
            <v>23714580.998</v>
          </cell>
          <cell r="Y5">
            <v>50812.65</v>
          </cell>
          <cell r="Z5">
            <v>762004</v>
          </cell>
          <cell r="AA5">
            <v>266405</v>
          </cell>
          <cell r="AB5">
            <v>72242.235000000001</v>
          </cell>
          <cell r="AC5">
            <v>11558.757600000001</v>
          </cell>
          <cell r="AD5">
            <v>1195219.9926</v>
          </cell>
          <cell r="AE5">
            <v>1770573</v>
          </cell>
          <cell r="AF5">
            <v>115087.24500000001</v>
          </cell>
          <cell r="AG5">
            <v>18413.959200000001</v>
          </cell>
          <cell r="AH5">
            <v>1904074.2042</v>
          </cell>
        </row>
        <row r="6">
          <cell r="A6" t="str">
            <v>008</v>
          </cell>
          <cell r="B6">
            <v>74127</v>
          </cell>
          <cell r="C6">
            <v>976468.28</v>
          </cell>
          <cell r="E6">
            <v>74127</v>
          </cell>
          <cell r="F6">
            <v>4818.2550000000001</v>
          </cell>
          <cell r="G6">
            <v>61580</v>
          </cell>
          <cell r="H6">
            <v>91576.495800000004</v>
          </cell>
          <cell r="I6">
            <v>2066792</v>
          </cell>
          <cell r="J6">
            <v>14063228</v>
          </cell>
          <cell r="K6">
            <v>62049</v>
          </cell>
          <cell r="L6">
            <v>289000</v>
          </cell>
          <cell r="M6">
            <v>2000000</v>
          </cell>
          <cell r="O6">
            <v>9000</v>
          </cell>
          <cell r="P6">
            <v>209168.33333333334</v>
          </cell>
          <cell r="Q6">
            <v>289000</v>
          </cell>
          <cell r="R6">
            <v>18785</v>
          </cell>
          <cell r="S6">
            <v>3005.6</v>
          </cell>
          <cell r="T6">
            <v>310790.59999999998</v>
          </cell>
          <cell r="U6">
            <v>44900428</v>
          </cell>
          <cell r="V6">
            <v>2918527.8200000003</v>
          </cell>
          <cell r="W6">
            <v>466964.45120000007</v>
          </cell>
          <cell r="X6">
            <v>48285920.271200001</v>
          </cell>
          <cell r="Y6">
            <v>431394.91766666668</v>
          </cell>
          <cell r="Z6">
            <v>31320</v>
          </cell>
          <cell r="AA6">
            <v>61580</v>
          </cell>
          <cell r="AB6">
            <v>4002.7000000000003</v>
          </cell>
          <cell r="AC6">
            <v>640.43200000000002</v>
          </cell>
          <cell r="AD6">
            <v>66223.131999999998</v>
          </cell>
          <cell r="AE6">
            <v>2075792</v>
          </cell>
          <cell r="AF6">
            <v>134926.48000000001</v>
          </cell>
          <cell r="AG6">
            <v>21588.236800000002</v>
          </cell>
          <cell r="AH6">
            <v>2232306.7168000001</v>
          </cell>
        </row>
        <row r="7">
          <cell r="A7" t="str">
            <v>014</v>
          </cell>
          <cell r="B7">
            <v>74127</v>
          </cell>
          <cell r="C7">
            <v>622421.19999999995</v>
          </cell>
          <cell r="E7">
            <v>74127</v>
          </cell>
          <cell r="F7">
            <v>4818.2550000000001</v>
          </cell>
          <cell r="G7">
            <v>73750</v>
          </cell>
          <cell r="H7">
            <v>91576.495800000004</v>
          </cell>
          <cell r="I7">
            <v>118244</v>
          </cell>
          <cell r="J7">
            <v>243600</v>
          </cell>
          <cell r="O7">
            <v>9000</v>
          </cell>
          <cell r="P7">
            <v>209168.33333333334</v>
          </cell>
          <cell r="Q7">
            <v>152308</v>
          </cell>
          <cell r="R7">
            <v>45119.360000000001</v>
          </cell>
          <cell r="S7">
            <v>7219.0976000000001</v>
          </cell>
          <cell r="T7">
            <v>746482.45759999997</v>
          </cell>
          <cell r="U7">
            <v>945400</v>
          </cell>
          <cell r="V7">
            <v>366960.33333333337</v>
          </cell>
          <cell r="W7">
            <v>23852.421666666669</v>
          </cell>
          <cell r="X7">
            <v>3816.387466666667</v>
          </cell>
          <cell r="Y7">
            <v>394629.14246666676</v>
          </cell>
          <cell r="Z7">
            <v>539740</v>
          </cell>
          <cell r="AA7">
            <v>152308</v>
          </cell>
          <cell r="AB7">
            <v>9900.02</v>
          </cell>
          <cell r="AC7">
            <v>1584.0032000000001</v>
          </cell>
          <cell r="AD7">
            <v>163792.0232</v>
          </cell>
          <cell r="AE7">
            <v>127244</v>
          </cell>
          <cell r="AF7">
            <v>8270.86</v>
          </cell>
          <cell r="AG7">
            <v>1323.3376000000001</v>
          </cell>
          <cell r="AH7">
            <v>136838.19759999998</v>
          </cell>
        </row>
        <row r="8">
          <cell r="A8" t="str">
            <v>020</v>
          </cell>
          <cell r="B8">
            <v>839742</v>
          </cell>
          <cell r="C8">
            <v>40800</v>
          </cell>
          <cell r="D8">
            <v>177000</v>
          </cell>
          <cell r="E8">
            <v>74127</v>
          </cell>
          <cell r="F8">
            <v>4818.2550000000001</v>
          </cell>
          <cell r="G8">
            <v>12631.240800000001</v>
          </cell>
          <cell r="H8">
            <v>91576.495800000004</v>
          </cell>
          <cell r="I8">
            <v>563808</v>
          </cell>
          <cell r="J8">
            <v>1222640</v>
          </cell>
          <cell r="L8">
            <v>22400</v>
          </cell>
          <cell r="N8">
            <v>638928</v>
          </cell>
          <cell r="O8">
            <v>9000</v>
          </cell>
          <cell r="P8">
            <v>302238</v>
          </cell>
          <cell r="Q8">
            <v>239563</v>
          </cell>
          <cell r="R8">
            <v>2505600</v>
          </cell>
          <cell r="S8">
            <v>2491.4552000000003</v>
          </cell>
          <cell r="T8">
            <v>257626.0502</v>
          </cell>
          <cell r="U8">
            <v>4090345.6</v>
          </cell>
          <cell r="V8">
            <v>209920</v>
          </cell>
          <cell r="W8">
            <v>2552900</v>
          </cell>
          <cell r="X8">
            <v>11240.58</v>
          </cell>
          <cell r="Y8">
            <v>1162319.2050000001</v>
          </cell>
          <cell r="AA8">
            <v>325670</v>
          </cell>
          <cell r="AB8">
            <v>21168.55</v>
          </cell>
          <cell r="AC8">
            <v>3386.9679999999998</v>
          </cell>
          <cell r="AD8">
            <v>556800</v>
          </cell>
          <cell r="AE8">
            <v>1795448</v>
          </cell>
          <cell r="AF8">
            <v>116704.12000000001</v>
          </cell>
          <cell r="AG8">
            <v>18672.659200000002</v>
          </cell>
          <cell r="AH8">
            <v>1930824.7792000002</v>
          </cell>
        </row>
        <row r="9">
          <cell r="A9" t="str">
            <v>101</v>
          </cell>
          <cell r="B9">
            <v>74127</v>
          </cell>
          <cell r="C9">
            <v>40800</v>
          </cell>
          <cell r="D9">
            <v>29500</v>
          </cell>
          <cell r="E9">
            <v>74127</v>
          </cell>
          <cell r="F9">
            <v>4818.2550000000001</v>
          </cell>
          <cell r="G9">
            <v>12631.240800000001</v>
          </cell>
          <cell r="H9">
            <v>263760</v>
          </cell>
          <cell r="I9">
            <v>119845</v>
          </cell>
          <cell r="J9">
            <v>338152</v>
          </cell>
          <cell r="N9">
            <v>686256</v>
          </cell>
          <cell r="Q9">
            <v>523321</v>
          </cell>
          <cell r="R9">
            <v>78000</v>
          </cell>
          <cell r="S9">
            <v>278742</v>
          </cell>
          <cell r="T9">
            <v>562779.40339999995</v>
          </cell>
          <cell r="U9">
            <v>455466.66666666663</v>
          </cell>
          <cell r="V9">
            <v>3216572</v>
          </cell>
          <cell r="W9">
            <v>209077.18</v>
          </cell>
          <cell r="X9">
            <v>33452.3488</v>
          </cell>
          <cell r="Y9">
            <v>3459101.5288</v>
          </cell>
          <cell r="Z9">
            <v>176575</v>
          </cell>
          <cell r="AA9">
            <v>476587</v>
          </cell>
          <cell r="AB9">
            <v>30978.155000000002</v>
          </cell>
          <cell r="AC9">
            <v>4956.5048000000006</v>
          </cell>
          <cell r="AD9">
            <v>512521.65980000002</v>
          </cell>
          <cell r="AE9">
            <v>338152</v>
          </cell>
          <cell r="AF9">
            <v>21979.88</v>
          </cell>
          <cell r="AG9">
            <v>3516.7808000000005</v>
          </cell>
          <cell r="AH9">
            <v>363648.66080000001</v>
          </cell>
        </row>
        <row r="10">
          <cell r="A10" t="str">
            <v>102</v>
          </cell>
          <cell r="B10">
            <v>74127</v>
          </cell>
          <cell r="C10">
            <v>559543.4</v>
          </cell>
          <cell r="E10">
            <v>74127</v>
          </cell>
          <cell r="F10">
            <v>696000</v>
          </cell>
          <cell r="G10">
            <v>21000</v>
          </cell>
          <cell r="H10">
            <v>91576.495800000004</v>
          </cell>
          <cell r="I10">
            <v>501120</v>
          </cell>
          <cell r="J10">
            <v>37584</v>
          </cell>
          <cell r="K10">
            <v>204624</v>
          </cell>
          <cell r="L10">
            <v>1798000</v>
          </cell>
          <cell r="M10">
            <v>60000</v>
          </cell>
          <cell r="N10">
            <v>45240</v>
          </cell>
          <cell r="P10">
            <v>408800</v>
          </cell>
          <cell r="Q10">
            <v>501120</v>
          </cell>
          <cell r="R10">
            <v>32572.800000000003</v>
          </cell>
          <cell r="S10">
            <v>5211.6480000000001</v>
          </cell>
          <cell r="T10">
            <v>52635</v>
          </cell>
          <cell r="U10">
            <v>455466.66666666663</v>
          </cell>
          <cell r="V10">
            <v>2698624</v>
          </cell>
          <cell r="W10">
            <v>175410.56</v>
          </cell>
          <cell r="X10">
            <v>28065.689600000002</v>
          </cell>
          <cell r="Y10">
            <v>2902100.2496000002</v>
          </cell>
          <cell r="AA10">
            <v>112635</v>
          </cell>
          <cell r="AB10">
            <v>7321.2750000000005</v>
          </cell>
          <cell r="AC10">
            <v>1171.4040000000002</v>
          </cell>
          <cell r="AD10">
            <v>121127.67899999999</v>
          </cell>
          <cell r="AE10">
            <v>37584</v>
          </cell>
          <cell r="AF10">
            <v>2442.96</v>
          </cell>
          <cell r="AG10">
            <v>390.87360000000001</v>
          </cell>
          <cell r="AH10">
            <v>40417.833599999998</v>
          </cell>
        </row>
        <row r="11">
          <cell r="A11" t="str">
            <v>104</v>
          </cell>
          <cell r="B11">
            <v>74127</v>
          </cell>
          <cell r="C11">
            <v>214368</v>
          </cell>
          <cell r="D11">
            <v>177000</v>
          </cell>
          <cell r="E11">
            <v>1040000</v>
          </cell>
          <cell r="F11">
            <v>632187</v>
          </cell>
          <cell r="G11">
            <v>12631.240800000001</v>
          </cell>
          <cell r="H11">
            <v>105168</v>
          </cell>
          <cell r="I11">
            <v>299264</v>
          </cell>
          <cell r="J11">
            <v>391152</v>
          </cell>
          <cell r="M11">
            <v>50000</v>
          </cell>
          <cell r="N11">
            <v>501120</v>
          </cell>
          <cell r="Q11">
            <v>1231329</v>
          </cell>
          <cell r="R11">
            <v>672000</v>
          </cell>
          <cell r="S11">
            <v>12805.821600000001</v>
          </cell>
          <cell r="T11">
            <v>1324171.2065999999</v>
          </cell>
          <cell r="U11">
            <v>133333.33333333334</v>
          </cell>
          <cell r="V11">
            <v>30546.666666666668</v>
          </cell>
          <cell r="W11">
            <v>137853.625</v>
          </cell>
          <cell r="X11">
            <v>22056.58</v>
          </cell>
          <cell r="Y11">
            <v>459200</v>
          </cell>
          <cell r="AA11">
            <v>50000</v>
          </cell>
          <cell r="AB11">
            <v>3250</v>
          </cell>
          <cell r="AC11">
            <v>520</v>
          </cell>
          <cell r="AD11">
            <v>53770</v>
          </cell>
          <cell r="AE11">
            <v>1180162.6666666665</v>
          </cell>
          <cell r="AF11">
            <v>76710.573333333319</v>
          </cell>
          <cell r="AG11">
            <v>12273.691733333331</v>
          </cell>
          <cell r="AH11">
            <v>1269146.931733333</v>
          </cell>
        </row>
        <row r="12">
          <cell r="A12" t="str">
            <v>105</v>
          </cell>
          <cell r="B12">
            <v>156600</v>
          </cell>
          <cell r="C12">
            <v>799197</v>
          </cell>
          <cell r="D12">
            <v>2210032</v>
          </cell>
          <cell r="E12">
            <v>1040000</v>
          </cell>
          <cell r="F12">
            <v>1540508</v>
          </cell>
          <cell r="G12">
            <v>12631.240800000001</v>
          </cell>
          <cell r="H12">
            <v>833788</v>
          </cell>
          <cell r="I12">
            <v>16800</v>
          </cell>
          <cell r="J12">
            <v>87696</v>
          </cell>
          <cell r="K12">
            <v>290433</v>
          </cell>
          <cell r="M12">
            <v>1705200</v>
          </cell>
          <cell r="N12">
            <v>363776</v>
          </cell>
          <cell r="O12">
            <v>390920</v>
          </cell>
          <cell r="P12">
            <v>5979800</v>
          </cell>
          <cell r="Q12">
            <v>799197</v>
          </cell>
          <cell r="R12">
            <v>51947.805</v>
          </cell>
          <cell r="S12">
            <v>8311.6488000000008</v>
          </cell>
          <cell r="T12">
            <v>859456.45380000002</v>
          </cell>
          <cell r="U12">
            <v>481035.2</v>
          </cell>
          <cell r="V12">
            <v>8219249.333333333</v>
          </cell>
          <cell r="W12">
            <v>534251.20666666667</v>
          </cell>
          <cell r="X12">
            <v>85480.193066666674</v>
          </cell>
          <cell r="Y12">
            <v>8838980.733066665</v>
          </cell>
          <cell r="AA12">
            <v>3490853</v>
          </cell>
          <cell r="AB12">
            <v>226905.44500000001</v>
          </cell>
          <cell r="AC12">
            <v>36304.871200000001</v>
          </cell>
          <cell r="AD12">
            <v>3754063.3161999998</v>
          </cell>
          <cell r="AE12">
            <v>1628204</v>
          </cell>
          <cell r="AF12">
            <v>105833.26000000001</v>
          </cell>
          <cell r="AG12">
            <v>16933.321600000003</v>
          </cell>
          <cell r="AH12">
            <v>1750970.5815999999</v>
          </cell>
        </row>
        <row r="13">
          <cell r="A13" t="str">
            <v>106</v>
          </cell>
          <cell r="B13">
            <v>74127</v>
          </cell>
          <cell r="D13">
            <v>11200</v>
          </cell>
          <cell r="E13">
            <v>74127</v>
          </cell>
          <cell r="F13">
            <v>4818.2550000000001</v>
          </cell>
          <cell r="G13">
            <v>21000</v>
          </cell>
          <cell r="H13">
            <v>635923</v>
          </cell>
          <cell r="I13">
            <v>507640</v>
          </cell>
          <cell r="J13">
            <v>200634</v>
          </cell>
          <cell r="M13">
            <v>711089.28</v>
          </cell>
          <cell r="N13">
            <v>184208</v>
          </cell>
          <cell r="O13">
            <v>1531200</v>
          </cell>
          <cell r="Q13">
            <v>831497</v>
          </cell>
          <cell r="R13">
            <v>54047.305</v>
          </cell>
          <cell r="S13">
            <v>8647.5688000000009</v>
          </cell>
          <cell r="T13">
            <v>62640</v>
          </cell>
          <cell r="U13">
            <v>133333.33333333334</v>
          </cell>
          <cell r="V13">
            <v>2894763</v>
          </cell>
          <cell r="W13">
            <v>188159.595</v>
          </cell>
          <cell r="X13">
            <v>30105.535200000002</v>
          </cell>
          <cell r="Y13">
            <v>3113028.1302</v>
          </cell>
          <cell r="Z13">
            <v>173325</v>
          </cell>
          <cell r="AA13">
            <v>1531200</v>
          </cell>
          <cell r="AB13">
            <v>99528</v>
          </cell>
          <cell r="AC13">
            <v>15924.48</v>
          </cell>
          <cell r="AD13">
            <v>1646652.48</v>
          </cell>
          <cell r="AE13">
            <v>719474</v>
          </cell>
          <cell r="AF13">
            <v>46765.810000000005</v>
          </cell>
          <cell r="AG13">
            <v>7482.5296000000008</v>
          </cell>
          <cell r="AH13">
            <v>773722.33960000006</v>
          </cell>
        </row>
        <row r="14">
          <cell r="A14" t="str">
            <v>107</v>
          </cell>
          <cell r="B14">
            <v>74127</v>
          </cell>
          <cell r="D14">
            <v>174720</v>
          </cell>
          <cell r="E14">
            <v>416575</v>
          </cell>
          <cell r="F14">
            <v>4818.2550000000001</v>
          </cell>
          <cell r="G14">
            <v>12631.240800000001</v>
          </cell>
          <cell r="H14">
            <v>43008</v>
          </cell>
          <cell r="I14">
            <v>210917</v>
          </cell>
          <cell r="J14">
            <v>94609</v>
          </cell>
          <cell r="L14">
            <v>1773025</v>
          </cell>
          <cell r="M14">
            <v>522069.6</v>
          </cell>
          <cell r="N14">
            <v>75957</v>
          </cell>
          <cell r="O14">
            <v>3200</v>
          </cell>
          <cell r="Q14">
            <v>118408</v>
          </cell>
          <cell r="R14">
            <v>7696.52</v>
          </cell>
          <cell r="S14">
            <v>1231.4432000000002</v>
          </cell>
          <cell r="T14">
            <v>127335.9632</v>
          </cell>
          <cell r="U14">
            <v>1659279.68</v>
          </cell>
          <cell r="V14">
            <v>416575</v>
          </cell>
          <cell r="W14">
            <v>27077.375</v>
          </cell>
          <cell r="X14">
            <v>4332.38</v>
          </cell>
          <cell r="Y14">
            <v>33600</v>
          </cell>
          <cell r="AA14">
            <v>1773025</v>
          </cell>
          <cell r="AB14">
            <v>115246.625</v>
          </cell>
          <cell r="AC14">
            <v>18439.46</v>
          </cell>
          <cell r="AD14">
            <v>1906711.085</v>
          </cell>
          <cell r="AE14">
            <v>480246</v>
          </cell>
          <cell r="AF14">
            <v>31215.99</v>
          </cell>
          <cell r="AG14">
            <v>4994.5584000000008</v>
          </cell>
          <cell r="AH14">
            <v>516456.54839999997</v>
          </cell>
        </row>
        <row r="15">
          <cell r="A15" t="str">
            <v>108</v>
          </cell>
          <cell r="B15">
            <v>494180</v>
          </cell>
          <cell r="E15">
            <v>494180</v>
          </cell>
          <cell r="F15">
            <v>4761500</v>
          </cell>
          <cell r="G15">
            <v>21000</v>
          </cell>
          <cell r="H15">
            <v>127680</v>
          </cell>
          <cell r="I15">
            <v>102452</v>
          </cell>
          <cell r="J15">
            <v>90248</v>
          </cell>
          <cell r="M15">
            <v>131544</v>
          </cell>
          <cell r="N15">
            <v>760320</v>
          </cell>
          <cell r="Q15">
            <v>261269</v>
          </cell>
          <cell r="R15">
            <v>16982.485000000001</v>
          </cell>
          <cell r="S15">
            <v>2717.1976</v>
          </cell>
          <cell r="T15">
            <v>280968.6826</v>
          </cell>
          <cell r="U15">
            <v>133333.33333333334</v>
          </cell>
          <cell r="V15">
            <v>1976640</v>
          </cell>
          <cell r="W15">
            <v>128481.60000000001</v>
          </cell>
          <cell r="X15">
            <v>20557.056</v>
          </cell>
          <cell r="Y15">
            <v>2125678.656</v>
          </cell>
          <cell r="Z15">
            <v>31320</v>
          </cell>
          <cell r="AA15">
            <v>5521820</v>
          </cell>
          <cell r="AB15">
            <v>358918.3</v>
          </cell>
          <cell r="AC15">
            <v>57426.928</v>
          </cell>
          <cell r="AD15">
            <v>5938165.2280000001</v>
          </cell>
          <cell r="AE15">
            <v>90248</v>
          </cell>
          <cell r="AF15">
            <v>5866.12</v>
          </cell>
          <cell r="AG15">
            <v>938.57920000000001</v>
          </cell>
          <cell r="AH15">
            <v>97052.699199999988</v>
          </cell>
        </row>
        <row r="16">
          <cell r="A16" t="str">
            <v>109</v>
          </cell>
          <cell r="C16">
            <v>285638</v>
          </cell>
          <cell r="D16">
            <v>180320</v>
          </cell>
          <cell r="E16">
            <v>350000</v>
          </cell>
          <cell r="F16">
            <v>22750</v>
          </cell>
          <cell r="G16">
            <v>69282</v>
          </cell>
          <cell r="H16">
            <v>432390</v>
          </cell>
          <cell r="I16">
            <v>565712</v>
          </cell>
          <cell r="J16">
            <v>544527</v>
          </cell>
          <cell r="K16">
            <v>118900</v>
          </cell>
          <cell r="M16">
            <v>87417.600000000006</v>
          </cell>
          <cell r="N16">
            <v>1900800</v>
          </cell>
          <cell r="P16">
            <v>3463209</v>
          </cell>
          <cell r="Q16">
            <v>325057</v>
          </cell>
          <cell r="R16">
            <v>21128.705000000002</v>
          </cell>
          <cell r="S16">
            <v>3380.5928000000004</v>
          </cell>
          <cell r="T16">
            <v>349566.2978</v>
          </cell>
          <cell r="U16">
            <v>253344</v>
          </cell>
          <cell r="V16">
            <v>376768</v>
          </cell>
          <cell r="W16">
            <v>24489.920000000002</v>
          </cell>
          <cell r="X16">
            <v>3918.3872000000006</v>
          </cell>
          <cell r="Y16">
            <v>-82481</v>
          </cell>
          <cell r="Z16">
            <v>498231</v>
          </cell>
          <cell r="AA16">
            <v>6998179</v>
          </cell>
          <cell r="AB16">
            <v>454881.63500000001</v>
          </cell>
          <cell r="AC16">
            <v>72781.061600000001</v>
          </cell>
          <cell r="AD16">
            <v>7525841.6965999994</v>
          </cell>
          <cell r="AE16">
            <v>1290559</v>
          </cell>
          <cell r="AF16">
            <v>83886.335000000006</v>
          </cell>
          <cell r="AG16">
            <v>13421.813600000001</v>
          </cell>
          <cell r="AH16">
            <v>1387867.1486</v>
          </cell>
        </row>
        <row r="17">
          <cell r="A17" t="str">
            <v>110</v>
          </cell>
          <cell r="B17">
            <v>494180</v>
          </cell>
          <cell r="C17">
            <v>365760</v>
          </cell>
          <cell r="D17">
            <v>69440</v>
          </cell>
          <cell r="E17">
            <v>844180</v>
          </cell>
          <cell r="F17">
            <v>374761</v>
          </cell>
          <cell r="G17">
            <v>143848.272</v>
          </cell>
          <cell r="H17">
            <v>1045351</v>
          </cell>
          <cell r="I17">
            <v>451821</v>
          </cell>
          <cell r="J17">
            <v>134263</v>
          </cell>
          <cell r="K17">
            <v>114927</v>
          </cell>
          <cell r="M17">
            <v>30016</v>
          </cell>
          <cell r="N17">
            <v>495969</v>
          </cell>
          <cell r="O17">
            <v>1000000</v>
          </cell>
          <cell r="Q17">
            <v>1941373</v>
          </cell>
          <cell r="R17">
            <v>126189.24500000001</v>
          </cell>
          <cell r="S17">
            <v>20190.279200000001</v>
          </cell>
          <cell r="T17">
            <v>2087752.5242000001</v>
          </cell>
          <cell r="U17">
            <v>48300</v>
          </cell>
          <cell r="V17">
            <v>1069463</v>
          </cell>
          <cell r="W17">
            <v>5232941</v>
          </cell>
          <cell r="X17">
            <v>111824</v>
          </cell>
          <cell r="Y17">
            <v>92800</v>
          </cell>
          <cell r="Z17">
            <v>278699</v>
          </cell>
          <cell r="AA17">
            <v>10840788</v>
          </cell>
          <cell r="AB17">
            <v>704651.22</v>
          </cell>
          <cell r="AC17">
            <v>112744.1952</v>
          </cell>
          <cell r="AD17">
            <v>11658183.415200001</v>
          </cell>
          <cell r="AE17">
            <v>134263</v>
          </cell>
          <cell r="AF17">
            <v>8727.0950000000012</v>
          </cell>
          <cell r="AG17">
            <v>1396.3352000000002</v>
          </cell>
          <cell r="AH17">
            <v>144386.4302</v>
          </cell>
        </row>
        <row r="18">
          <cell r="A18" t="str">
            <v>111</v>
          </cell>
          <cell r="B18">
            <v>1620750</v>
          </cell>
          <cell r="C18">
            <v>285638</v>
          </cell>
          <cell r="D18">
            <v>2210032</v>
          </cell>
          <cell r="E18">
            <v>1111419</v>
          </cell>
          <cell r="F18">
            <v>360760</v>
          </cell>
          <cell r="G18">
            <v>61580</v>
          </cell>
          <cell r="H18">
            <v>833788</v>
          </cell>
          <cell r="I18">
            <v>350168</v>
          </cell>
          <cell r="J18">
            <v>888297</v>
          </cell>
          <cell r="K18">
            <v>290433</v>
          </cell>
          <cell r="L18">
            <v>1773025</v>
          </cell>
          <cell r="M18">
            <v>110000</v>
          </cell>
          <cell r="N18">
            <v>2661120</v>
          </cell>
          <cell r="O18">
            <v>1531200</v>
          </cell>
          <cell r="P18">
            <v>3765447</v>
          </cell>
          <cell r="Q18">
            <v>152308</v>
          </cell>
          <cell r="R18">
            <v>78000</v>
          </cell>
          <cell r="S18">
            <v>278742</v>
          </cell>
          <cell r="T18">
            <v>52635</v>
          </cell>
          <cell r="U18">
            <v>253344</v>
          </cell>
          <cell r="V18">
            <v>1069463</v>
          </cell>
          <cell r="W18">
            <v>5232941</v>
          </cell>
          <cell r="X18">
            <v>111824</v>
          </cell>
          <cell r="Y18">
            <v>191184</v>
          </cell>
          <cell r="Z18">
            <v>409684</v>
          </cell>
          <cell r="AA18">
            <v>32446064</v>
          </cell>
          <cell r="AB18">
            <v>2108994.16</v>
          </cell>
          <cell r="AC18">
            <v>337439.06560000003</v>
          </cell>
          <cell r="AD18">
            <v>34892497.225599997</v>
          </cell>
          <cell r="AE18">
            <v>1981510</v>
          </cell>
          <cell r="AF18">
            <v>128798.15000000001</v>
          </cell>
          <cell r="AG18">
            <v>20607.704000000002</v>
          </cell>
          <cell r="AH18">
            <v>2130915.8539999998</v>
          </cell>
        </row>
        <row r="19">
          <cell r="A19" t="str">
            <v>112</v>
          </cell>
          <cell r="B19">
            <v>3222016</v>
          </cell>
          <cell r="C19">
            <v>3035890</v>
          </cell>
          <cell r="D19">
            <v>470500</v>
          </cell>
          <cell r="E19">
            <v>2496575</v>
          </cell>
          <cell r="F19">
            <v>13502</v>
          </cell>
          <cell r="G19">
            <v>157792</v>
          </cell>
          <cell r="H19">
            <v>91182</v>
          </cell>
          <cell r="I19">
            <v>461785</v>
          </cell>
          <cell r="J19">
            <v>334962</v>
          </cell>
          <cell r="K19">
            <v>204624</v>
          </cell>
          <cell r="L19">
            <v>755721</v>
          </cell>
          <cell r="M19">
            <v>1705200</v>
          </cell>
          <cell r="N19">
            <v>1581080</v>
          </cell>
          <cell r="O19">
            <v>348000</v>
          </cell>
          <cell r="P19">
            <v>627505</v>
          </cell>
          <cell r="Q19">
            <v>1807650</v>
          </cell>
          <cell r="R19">
            <v>60000</v>
          </cell>
          <cell r="S19">
            <v>2894763</v>
          </cell>
          <cell r="T19">
            <v>1976640</v>
          </cell>
          <cell r="U19">
            <v>289768</v>
          </cell>
          <cell r="V19">
            <v>25399332</v>
          </cell>
          <cell r="W19">
            <v>1650956.58</v>
          </cell>
          <cell r="X19">
            <v>264153.0528</v>
          </cell>
          <cell r="Y19">
            <v>410704</v>
          </cell>
          <cell r="Z19">
            <v>331296</v>
          </cell>
          <cell r="AA19">
            <v>315000</v>
          </cell>
          <cell r="AC19">
            <v>351564.88</v>
          </cell>
          <cell r="AD19">
            <v>22851.717200000003</v>
          </cell>
          <cell r="AE19">
            <v>348464</v>
          </cell>
          <cell r="AF19">
            <v>22650.16</v>
          </cell>
          <cell r="AG19">
            <v>3624.0255999999999</v>
          </cell>
          <cell r="AH19">
            <v>374738.18559999997</v>
          </cell>
        </row>
        <row r="20">
          <cell r="A20" t="str">
            <v>113</v>
          </cell>
          <cell r="E20">
            <v>1044000</v>
          </cell>
          <cell r="F20">
            <v>1164827</v>
          </cell>
          <cell r="G20">
            <v>423931</v>
          </cell>
          <cell r="H20">
            <v>696000</v>
          </cell>
          <cell r="I20">
            <v>110124</v>
          </cell>
          <cell r="J20">
            <v>757990</v>
          </cell>
          <cell r="L20">
            <v>29200</v>
          </cell>
          <cell r="M20">
            <v>409735.2</v>
          </cell>
          <cell r="N20">
            <v>394705.08</v>
          </cell>
          <cell r="O20">
            <v>1600220</v>
          </cell>
          <cell r="U20">
            <v>45014</v>
          </cell>
          <cell r="V20">
            <v>18328</v>
          </cell>
          <cell r="W20">
            <v>23039.568031999999</v>
          </cell>
          <cell r="X20">
            <v>2382379.9482320002</v>
          </cell>
          <cell r="Y20">
            <v>1135008</v>
          </cell>
          <cell r="Z20">
            <v>734280</v>
          </cell>
          <cell r="AC20">
            <v>799327.2</v>
          </cell>
          <cell r="AD20">
            <v>51956.267999999996</v>
          </cell>
          <cell r="AE20">
            <v>2792283</v>
          </cell>
          <cell r="AF20">
            <v>181498.39500000002</v>
          </cell>
          <cell r="AG20">
            <v>29039.743200000004</v>
          </cell>
          <cell r="AH20">
            <v>3002821.1381999999</v>
          </cell>
        </row>
        <row r="21">
          <cell r="A21" t="str">
            <v>114</v>
          </cell>
          <cell r="B21">
            <v>743266</v>
          </cell>
          <cell r="C21">
            <v>40800</v>
          </cell>
          <cell r="D21">
            <v>156800</v>
          </cell>
          <cell r="H21">
            <v>2762540</v>
          </cell>
          <cell r="I21">
            <v>870996</v>
          </cell>
          <cell r="J21">
            <v>458618</v>
          </cell>
          <cell r="M21">
            <v>574896</v>
          </cell>
          <cell r="P21">
            <v>43709</v>
          </cell>
          <cell r="Q21">
            <v>1332704</v>
          </cell>
          <cell r="T21">
            <v>184837</v>
          </cell>
          <cell r="U21">
            <v>226458</v>
          </cell>
          <cell r="V21">
            <v>434920</v>
          </cell>
          <cell r="W21">
            <v>2355.1632</v>
          </cell>
          <cell r="X21">
            <v>243532.9332</v>
          </cell>
          <cell r="Y21">
            <v>1820425</v>
          </cell>
          <cell r="Z21">
            <v>2247652</v>
          </cell>
          <cell r="AB21">
            <v>243600</v>
          </cell>
          <cell r="AC21">
            <v>574896</v>
          </cell>
          <cell r="AD21">
            <v>37368.239999999998</v>
          </cell>
          <cell r="AE21">
            <v>1486414</v>
          </cell>
          <cell r="AF21">
            <v>96616.91</v>
          </cell>
          <cell r="AG21">
            <v>15458.705600000001</v>
          </cell>
          <cell r="AH21">
            <v>1598489.6155999999</v>
          </cell>
        </row>
        <row r="22">
          <cell r="A22" t="str">
            <v>160</v>
          </cell>
          <cell r="F22">
            <v>62400</v>
          </cell>
          <cell r="G22">
            <v>6148800</v>
          </cell>
          <cell r="H22">
            <v>6728383</v>
          </cell>
          <cell r="I22">
            <v>162658</v>
          </cell>
          <cell r="J22">
            <v>18096</v>
          </cell>
          <cell r="K22">
            <v>292728</v>
          </cell>
          <cell r="L22">
            <v>1379364</v>
          </cell>
          <cell r="M22">
            <v>2923844</v>
          </cell>
          <cell r="O22">
            <v>246036</v>
          </cell>
          <cell r="S22">
            <v>162450</v>
          </cell>
          <cell r="T22">
            <v>405767</v>
          </cell>
          <cell r="U22">
            <v>471094</v>
          </cell>
          <cell r="V22">
            <v>30621.11</v>
          </cell>
          <cell r="W22">
            <v>477600</v>
          </cell>
          <cell r="X22">
            <v>47100</v>
          </cell>
          <cell r="Z22">
            <v>3427.3333333333335</v>
          </cell>
          <cell r="AA22">
            <v>3699141</v>
          </cell>
          <cell r="AB22">
            <v>515760</v>
          </cell>
          <cell r="AC22">
            <v>1605724</v>
          </cell>
          <cell r="AD22">
            <v>104372.06</v>
          </cell>
          <cell r="AE22">
            <v>10841301</v>
          </cell>
          <cell r="AF22">
            <v>704684.56500000006</v>
          </cell>
          <cell r="AG22">
            <v>112749.53040000002</v>
          </cell>
          <cell r="AH22">
            <v>11658735.0954</v>
          </cell>
        </row>
        <row r="23">
          <cell r="A23" t="str">
            <v>162</v>
          </cell>
          <cell r="D23">
            <v>2041600</v>
          </cell>
          <cell r="E23">
            <v>3850250</v>
          </cell>
          <cell r="F23">
            <v>591994</v>
          </cell>
          <cell r="G23">
            <v>73750</v>
          </cell>
          <cell r="I23">
            <v>480864</v>
          </cell>
          <cell r="J23">
            <v>2189838.7200000002</v>
          </cell>
          <cell r="K23">
            <v>641454</v>
          </cell>
          <cell r="L23">
            <v>156800</v>
          </cell>
          <cell r="M23">
            <v>2731563.36</v>
          </cell>
          <cell r="R23">
            <v>1080429</v>
          </cell>
          <cell r="U23">
            <v>1130429</v>
          </cell>
          <cell r="V23">
            <v>73477.885000000009</v>
          </cell>
          <cell r="W23">
            <v>393600</v>
          </cell>
          <cell r="X23">
            <v>1215663.3466</v>
          </cell>
          <cell r="Y23">
            <v>1278131</v>
          </cell>
          <cell r="Z23">
            <v>217152</v>
          </cell>
          <cell r="AB23">
            <v>312040</v>
          </cell>
          <cell r="AC23">
            <v>5526202.0800000001</v>
          </cell>
          <cell r="AD23">
            <v>359203.13520000002</v>
          </cell>
          <cell r="AE23">
            <v>393600</v>
          </cell>
          <cell r="AF23">
            <v>25584</v>
          </cell>
          <cell r="AG23">
            <v>4093.44</v>
          </cell>
          <cell r="AH23">
            <v>423277.44</v>
          </cell>
        </row>
        <row r="24">
          <cell r="A24" t="str">
            <v>200</v>
          </cell>
          <cell r="C24">
            <v>40800</v>
          </cell>
          <cell r="F24">
            <v>95000</v>
          </cell>
          <cell r="I24">
            <v>130500</v>
          </cell>
          <cell r="J24">
            <v>674238.4</v>
          </cell>
          <cell r="M24">
            <v>86443.199999999997</v>
          </cell>
          <cell r="N24">
            <v>4150016</v>
          </cell>
          <cell r="P24">
            <v>2339485.6800000002</v>
          </cell>
          <cell r="R24">
            <v>43500</v>
          </cell>
          <cell r="T24">
            <v>909243</v>
          </cell>
          <cell r="U24">
            <v>2837618</v>
          </cell>
          <cell r="V24">
            <v>184445.17</v>
          </cell>
          <cell r="W24">
            <v>29511.227200000001</v>
          </cell>
          <cell r="X24">
            <v>3051574.3972</v>
          </cell>
          <cell r="Y24">
            <v>359251</v>
          </cell>
          <cell r="Z24">
            <v>1000883</v>
          </cell>
          <cell r="AC24">
            <v>855681.6</v>
          </cell>
          <cell r="AD24">
            <v>45000</v>
          </cell>
          <cell r="AE24">
            <v>2339485.6800000002</v>
          </cell>
          <cell r="AF24">
            <v>152066.56920000003</v>
          </cell>
          <cell r="AG24">
            <v>24330.651072000004</v>
          </cell>
          <cell r="AH24">
            <v>2515882.9002720006</v>
          </cell>
        </row>
        <row r="25">
          <cell r="A25" t="str">
            <v>201</v>
          </cell>
          <cell r="B25">
            <v>661200</v>
          </cell>
          <cell r="D25">
            <v>941926</v>
          </cell>
          <cell r="F25">
            <v>2316800</v>
          </cell>
          <cell r="G25">
            <v>21000</v>
          </cell>
          <cell r="J25">
            <v>695791.2</v>
          </cell>
          <cell r="K25">
            <v>130000</v>
          </cell>
          <cell r="L25">
            <v>689040</v>
          </cell>
          <cell r="M25">
            <v>532927.19999999995</v>
          </cell>
          <cell r="P25">
            <v>66405.36</v>
          </cell>
          <cell r="T25">
            <v>201701</v>
          </cell>
          <cell r="U25">
            <v>2791999</v>
          </cell>
          <cell r="V25">
            <v>181479.935</v>
          </cell>
          <cell r="W25">
            <v>29036.7896</v>
          </cell>
          <cell r="X25">
            <v>3002515.7245999998</v>
          </cell>
          <cell r="Y25">
            <v>85456</v>
          </cell>
          <cell r="Z25">
            <v>1721579</v>
          </cell>
          <cell r="AC25">
            <v>96108</v>
          </cell>
          <cell r="AD25">
            <v>282500</v>
          </cell>
          <cell r="AE25">
            <v>755445.36</v>
          </cell>
          <cell r="AF25">
            <v>49103.948400000001</v>
          </cell>
          <cell r="AG25">
            <v>7856.6317440000003</v>
          </cell>
          <cell r="AH25">
            <v>812405.94014399999</v>
          </cell>
        </row>
        <row r="26">
          <cell r="A26" t="str">
            <v>202</v>
          </cell>
          <cell r="D26">
            <v>747757</v>
          </cell>
          <cell r="F26">
            <v>62400</v>
          </cell>
          <cell r="I26">
            <v>448596</v>
          </cell>
          <cell r="J26">
            <v>1163442.8799999999</v>
          </cell>
          <cell r="L26">
            <v>247734</v>
          </cell>
          <cell r="M26">
            <v>520128</v>
          </cell>
          <cell r="N26">
            <v>840751</v>
          </cell>
          <cell r="P26">
            <v>1193323.32</v>
          </cell>
          <cell r="R26">
            <v>29000</v>
          </cell>
          <cell r="S26">
            <v>918720</v>
          </cell>
          <cell r="U26">
            <v>148313</v>
          </cell>
          <cell r="V26">
            <v>18328</v>
          </cell>
          <cell r="W26">
            <v>124700</v>
          </cell>
          <cell r="X26">
            <v>1055096.4480000001</v>
          </cell>
          <cell r="AC26">
            <v>2791361.76</v>
          </cell>
          <cell r="AD26">
            <v>181438.51439999999</v>
          </cell>
          <cell r="AE26">
            <v>1211651.32</v>
          </cell>
          <cell r="AF26">
            <v>78757.335800000001</v>
          </cell>
          <cell r="AG26">
            <v>12601.173728</v>
          </cell>
          <cell r="AH26">
            <v>1303009.829528</v>
          </cell>
        </row>
        <row r="27">
          <cell r="A27" t="str">
            <v>203</v>
          </cell>
          <cell r="C27">
            <v>372000</v>
          </cell>
          <cell r="D27">
            <v>649040</v>
          </cell>
          <cell r="F27">
            <v>312000</v>
          </cell>
          <cell r="I27">
            <v>75000</v>
          </cell>
          <cell r="J27">
            <v>78880</v>
          </cell>
          <cell r="L27">
            <v>81200</v>
          </cell>
          <cell r="M27">
            <v>931499.72</v>
          </cell>
          <cell r="P27">
            <v>98529.24</v>
          </cell>
          <cell r="U27">
            <v>4291188</v>
          </cell>
          <cell r="V27">
            <v>20280</v>
          </cell>
          <cell r="W27">
            <v>3244.8</v>
          </cell>
          <cell r="X27">
            <v>335524.8</v>
          </cell>
          <cell r="Z27">
            <v>174000</v>
          </cell>
          <cell r="AA27">
            <v>20000</v>
          </cell>
          <cell r="AC27">
            <v>375829</v>
          </cell>
          <cell r="AD27">
            <v>69522.681800000006</v>
          </cell>
          <cell r="AE27">
            <v>353729.24</v>
          </cell>
          <cell r="AF27">
            <v>22992.400600000001</v>
          </cell>
          <cell r="AG27">
            <v>3678.7840960000003</v>
          </cell>
          <cell r="AH27">
            <v>380400.424696</v>
          </cell>
        </row>
        <row r="28">
          <cell r="A28" t="str">
            <v>204</v>
          </cell>
          <cell r="C28">
            <v>224000</v>
          </cell>
          <cell r="H28">
            <v>112000</v>
          </cell>
          <cell r="I28">
            <v>75000</v>
          </cell>
          <cell r="L28">
            <v>100800</v>
          </cell>
          <cell r="M28">
            <v>681885.12</v>
          </cell>
          <cell r="R28">
            <v>117160</v>
          </cell>
          <cell r="U28">
            <v>336000</v>
          </cell>
          <cell r="V28">
            <v>21840</v>
          </cell>
          <cell r="W28">
            <v>3494.4</v>
          </cell>
          <cell r="X28">
            <v>361334.4</v>
          </cell>
          <cell r="Z28">
            <v>1542336</v>
          </cell>
          <cell r="AA28">
            <v>18757</v>
          </cell>
          <cell r="AC28">
            <v>801442.12</v>
          </cell>
          <cell r="AD28">
            <v>32062</v>
          </cell>
          <cell r="AE28">
            <v>1542336</v>
          </cell>
          <cell r="AF28">
            <v>100251.84</v>
          </cell>
          <cell r="AG28">
            <v>16040.294400000001</v>
          </cell>
          <cell r="AH28">
            <v>1658628.1344000001</v>
          </cell>
        </row>
        <row r="29">
          <cell r="A29" t="str">
            <v>205</v>
          </cell>
          <cell r="B29">
            <v>556800</v>
          </cell>
          <cell r="C29">
            <v>224000</v>
          </cell>
          <cell r="J29">
            <v>33510</v>
          </cell>
          <cell r="L29">
            <v>701800</v>
          </cell>
          <cell r="O29">
            <v>340506.4</v>
          </cell>
          <cell r="P29">
            <v>527800</v>
          </cell>
          <cell r="Q29">
            <v>481892</v>
          </cell>
          <cell r="S29">
            <v>358002.68</v>
          </cell>
          <cell r="U29">
            <v>224000</v>
          </cell>
          <cell r="V29">
            <v>14560</v>
          </cell>
          <cell r="W29">
            <v>2329.6</v>
          </cell>
          <cell r="X29">
            <v>240889.60000000001</v>
          </cell>
          <cell r="AC29">
            <v>1226309.08</v>
          </cell>
          <cell r="AD29">
            <v>79710.090200000006</v>
          </cell>
          <cell r="AE29">
            <v>701800</v>
          </cell>
          <cell r="AF29">
            <v>45617</v>
          </cell>
          <cell r="AG29">
            <v>7298.72</v>
          </cell>
          <cell r="AH29">
            <v>754715.72</v>
          </cell>
        </row>
        <row r="30">
          <cell r="A30" t="str">
            <v>206</v>
          </cell>
          <cell r="F30">
            <v>18328</v>
          </cell>
          <cell r="G30">
            <v>1160000</v>
          </cell>
          <cell r="H30">
            <v>112000</v>
          </cell>
          <cell r="O30">
            <v>1837637.2</v>
          </cell>
          <cell r="P30">
            <v>3659598.16</v>
          </cell>
          <cell r="S30">
            <v>624237.76</v>
          </cell>
          <cell r="U30">
            <v>112000</v>
          </cell>
          <cell r="V30">
            <v>7280</v>
          </cell>
          <cell r="W30">
            <v>1164.8</v>
          </cell>
          <cell r="X30">
            <v>120444.8</v>
          </cell>
          <cell r="AB30">
            <v>466320</v>
          </cell>
          <cell r="AC30">
            <v>2461874.96</v>
          </cell>
          <cell r="AD30">
            <v>160021.87239999999</v>
          </cell>
          <cell r="AE30">
            <v>3659598.16</v>
          </cell>
          <cell r="AF30">
            <v>237873.88040000002</v>
          </cell>
          <cell r="AG30">
            <v>38059.820864000001</v>
          </cell>
          <cell r="AH30">
            <v>3935531.8612640002</v>
          </cell>
        </row>
        <row r="31">
          <cell r="A31" t="str">
            <v>207</v>
          </cell>
          <cell r="F31">
            <v>18328</v>
          </cell>
          <cell r="P31">
            <v>1895489.88</v>
          </cell>
          <cell r="S31">
            <v>1162120.48</v>
          </cell>
          <cell r="U31">
            <v>312000</v>
          </cell>
          <cell r="V31">
            <v>20280</v>
          </cell>
          <cell r="W31">
            <v>3244.8</v>
          </cell>
          <cell r="X31">
            <v>1733951</v>
          </cell>
          <cell r="AC31">
            <v>1162120.48</v>
          </cell>
          <cell r="AD31">
            <v>261000</v>
          </cell>
          <cell r="AE31">
            <v>1895489.88</v>
          </cell>
          <cell r="AF31">
            <v>123206.8422</v>
          </cell>
          <cell r="AG31">
            <v>19713.094752000001</v>
          </cell>
          <cell r="AH31">
            <v>2038409.8169519999</v>
          </cell>
        </row>
        <row r="32">
          <cell r="A32" t="str">
            <v>208</v>
          </cell>
          <cell r="F32">
            <v>18328</v>
          </cell>
          <cell r="G32">
            <v>2862243</v>
          </cell>
          <cell r="I32">
            <v>91640</v>
          </cell>
          <cell r="J32">
            <v>2210032</v>
          </cell>
          <cell r="K32">
            <v>1392000</v>
          </cell>
          <cell r="L32">
            <v>127600</v>
          </cell>
          <cell r="O32">
            <v>4731640</v>
          </cell>
          <cell r="P32">
            <v>2917400</v>
          </cell>
          <cell r="U32">
            <v>45014</v>
          </cell>
          <cell r="V32">
            <v>18328</v>
          </cell>
          <cell r="X32">
            <v>1707149</v>
          </cell>
          <cell r="Y32">
            <v>1428615.4</v>
          </cell>
          <cell r="Z32">
            <v>107520</v>
          </cell>
          <cell r="AC32">
            <v>4346015.4000000004</v>
          </cell>
          <cell r="AD32">
            <v>282491.00100000005</v>
          </cell>
          <cell r="AE32">
            <v>1582942</v>
          </cell>
          <cell r="AF32">
            <v>102891.23000000001</v>
          </cell>
          <cell r="AG32">
            <v>16462.596800000003</v>
          </cell>
          <cell r="AH32">
            <v>1702295.8267999999</v>
          </cell>
        </row>
        <row r="33">
          <cell r="A33" t="str">
            <v>209</v>
          </cell>
          <cell r="F33">
            <v>18328</v>
          </cell>
          <cell r="I33">
            <v>91640</v>
          </cell>
          <cell r="J33">
            <v>91408</v>
          </cell>
          <cell r="L33">
            <v>34800</v>
          </cell>
          <cell r="M33">
            <v>6871531</v>
          </cell>
          <cell r="P33">
            <v>2952252.2</v>
          </cell>
          <cell r="Q33">
            <v>739790</v>
          </cell>
          <cell r="R33">
            <v>91385</v>
          </cell>
          <cell r="S33">
            <v>368676</v>
          </cell>
          <cell r="U33">
            <v>3340800</v>
          </cell>
          <cell r="W33">
            <v>22170036</v>
          </cell>
          <cell r="Y33">
            <v>2317772.7999999998</v>
          </cell>
          <cell r="AC33">
            <v>5794480.7199999997</v>
          </cell>
          <cell r="AD33">
            <v>376641.24680000002</v>
          </cell>
          <cell r="AE33">
            <v>2987052.2</v>
          </cell>
          <cell r="AF33">
            <v>194158.39300000001</v>
          </cell>
          <cell r="AG33">
            <v>31065.342880000004</v>
          </cell>
          <cell r="AH33">
            <v>3212275.9358800002</v>
          </cell>
        </row>
        <row r="34">
          <cell r="A34" t="str">
            <v>211</v>
          </cell>
          <cell r="B34">
            <v>556800</v>
          </cell>
          <cell r="C34">
            <v>4863835.92</v>
          </cell>
          <cell r="D34">
            <v>2222144</v>
          </cell>
          <cell r="E34">
            <v>3850250</v>
          </cell>
          <cell r="F34">
            <v>18328</v>
          </cell>
          <cell r="G34">
            <v>1160000</v>
          </cell>
          <cell r="H34">
            <v>2762540</v>
          </cell>
          <cell r="I34">
            <v>183280</v>
          </cell>
          <cell r="J34">
            <v>91408</v>
          </cell>
          <cell r="K34">
            <v>1615000</v>
          </cell>
          <cell r="L34">
            <v>1553000</v>
          </cell>
          <cell r="M34">
            <v>9795375</v>
          </cell>
          <cell r="N34">
            <v>4537810</v>
          </cell>
          <cell r="O34">
            <v>161751</v>
          </cell>
          <cell r="P34">
            <v>260879.35999999999</v>
          </cell>
          <cell r="Q34">
            <v>2072494</v>
          </cell>
          <cell r="R34">
            <v>91385</v>
          </cell>
          <cell r="S34">
            <v>2530482</v>
          </cell>
          <cell r="T34">
            <v>202276</v>
          </cell>
          <cell r="U34">
            <v>48300</v>
          </cell>
          <cell r="V34">
            <v>18328</v>
          </cell>
          <cell r="W34">
            <v>294060</v>
          </cell>
          <cell r="X34">
            <v>1733951</v>
          </cell>
          <cell r="Y34">
            <v>359251</v>
          </cell>
          <cell r="Z34">
            <v>566497.6</v>
          </cell>
          <cell r="AA34">
            <v>315000</v>
          </cell>
          <cell r="AB34">
            <v>243600</v>
          </cell>
          <cell r="AC34">
            <v>375829</v>
          </cell>
          <cell r="AD34">
            <v>1421000</v>
          </cell>
          <cell r="AE34">
            <v>3376186.96</v>
          </cell>
          <cell r="AF34">
            <v>219452.15239999999</v>
          </cell>
          <cell r="AG34">
            <v>35112.344383999996</v>
          </cell>
          <cell r="AH34">
            <v>3630751.4567840002</v>
          </cell>
        </row>
        <row r="35">
          <cell r="A35" t="str">
            <v>213</v>
          </cell>
          <cell r="O35">
            <v>40600</v>
          </cell>
          <cell r="P35">
            <v>82464.399999999994</v>
          </cell>
          <cell r="S35">
            <v>3569223.72</v>
          </cell>
          <cell r="U35">
            <v>45014</v>
          </cell>
          <cell r="Z35">
            <v>737760</v>
          </cell>
          <cell r="AC35">
            <v>3728143.72</v>
          </cell>
          <cell r="AD35">
            <v>242329.34180000002</v>
          </cell>
          <cell r="AE35">
            <v>865238.4</v>
          </cell>
          <cell r="AF35">
            <v>56240.496000000006</v>
          </cell>
          <cell r="AG35">
            <v>8998.4793600000012</v>
          </cell>
          <cell r="AH35">
            <v>930477.37536000006</v>
          </cell>
        </row>
        <row r="36">
          <cell r="A36" t="str">
            <v>391</v>
          </cell>
          <cell r="I36">
            <v>1025730</v>
          </cell>
          <cell r="J36">
            <v>2393521</v>
          </cell>
          <cell r="O36">
            <v>783580</v>
          </cell>
          <cell r="P36">
            <v>661200</v>
          </cell>
          <cell r="S36">
            <v>3162584.56</v>
          </cell>
          <cell r="U36">
            <v>203000</v>
          </cell>
          <cell r="AC36">
            <v>4810364.5599999996</v>
          </cell>
          <cell r="AD36">
            <v>312673.69639999996</v>
          </cell>
          <cell r="AE36">
            <v>3419251</v>
          </cell>
          <cell r="AF36">
            <v>222251.315</v>
          </cell>
          <cell r="AG36">
            <v>35560.210400000004</v>
          </cell>
          <cell r="AH36">
            <v>3677062.5254000002</v>
          </cell>
        </row>
        <row r="37">
          <cell r="A37" t="str">
            <v>400</v>
          </cell>
          <cell r="E37">
            <v>24059416</v>
          </cell>
          <cell r="P37">
            <v>1271743.96</v>
          </cell>
          <cell r="S37">
            <v>354960</v>
          </cell>
          <cell r="U37">
            <v>45014</v>
          </cell>
          <cell r="V37">
            <v>18328</v>
          </cell>
          <cell r="AC37">
            <v>1642502</v>
          </cell>
          <cell r="AD37">
            <v>106762.63</v>
          </cell>
          <cell r="AE37">
            <v>1690045.96</v>
          </cell>
          <cell r="AF37">
            <v>109852.9874</v>
          </cell>
          <cell r="AG37">
            <v>17576.477984000001</v>
          </cell>
          <cell r="AH37">
            <v>1817475.4253839999</v>
          </cell>
        </row>
        <row r="38">
          <cell r="A38" t="str">
            <v>403</v>
          </cell>
          <cell r="I38">
            <v>9408</v>
          </cell>
          <cell r="J38">
            <v>255200</v>
          </cell>
          <cell r="T38">
            <v>940800</v>
          </cell>
          <cell r="Y38">
            <v>1465659</v>
          </cell>
          <cell r="AC38">
            <v>2406459</v>
          </cell>
          <cell r="AD38">
            <v>156419.83499999999</v>
          </cell>
          <cell r="AE38">
            <v>264608</v>
          </cell>
          <cell r="AF38">
            <v>17199.52</v>
          </cell>
          <cell r="AG38">
            <v>2751.9232000000002</v>
          </cell>
          <cell r="AH38">
            <v>284559.44320000004</v>
          </cell>
        </row>
        <row r="39">
          <cell r="A39" t="str">
            <v>408</v>
          </cell>
          <cell r="E39">
            <v>151200</v>
          </cell>
          <cell r="M39">
            <v>70000</v>
          </cell>
          <cell r="N39">
            <v>147347</v>
          </cell>
          <cell r="O39">
            <v>592760</v>
          </cell>
          <cell r="Q39">
            <v>35000</v>
          </cell>
          <cell r="R39">
            <v>168000</v>
          </cell>
          <cell r="T39">
            <v>435000</v>
          </cell>
          <cell r="U39">
            <v>5299605</v>
          </cell>
          <cell r="X39">
            <v>158551</v>
          </cell>
          <cell r="Y39">
            <v>299712</v>
          </cell>
          <cell r="Z39">
            <v>264294</v>
          </cell>
          <cell r="AA39">
            <v>132544</v>
          </cell>
          <cell r="AC39">
            <v>7435015</v>
          </cell>
          <cell r="AD39">
            <v>483275.97500000003</v>
          </cell>
          <cell r="AE39">
            <v>1297642</v>
          </cell>
          <cell r="AF39">
            <v>84346.73</v>
          </cell>
          <cell r="AG39">
            <v>13495.4768</v>
          </cell>
          <cell r="AH39">
            <v>1395484.2068</v>
          </cell>
        </row>
        <row r="40">
          <cell r="A40" t="str">
            <v>R09</v>
          </cell>
          <cell r="D40">
            <v>39200</v>
          </cell>
          <cell r="F40">
            <v>172886</v>
          </cell>
          <cell r="G40">
            <v>1386200</v>
          </cell>
          <cell r="I40">
            <v>30240</v>
          </cell>
          <cell r="J40">
            <v>10397517</v>
          </cell>
          <cell r="O40">
            <v>75400</v>
          </cell>
          <cell r="Q40">
            <v>552120</v>
          </cell>
          <cell r="V40">
            <v>30546.666666666668</v>
          </cell>
          <cell r="W40">
            <v>400000</v>
          </cell>
          <cell r="AC40">
            <v>1292449</v>
          </cell>
          <cell r="AD40">
            <v>4901</v>
          </cell>
          <cell r="AE40">
            <v>11070389.666666666</v>
          </cell>
          <cell r="AF40">
            <v>719575.32833333337</v>
          </cell>
          <cell r="AG40">
            <v>115132.05253333334</v>
          </cell>
          <cell r="AH40">
            <v>11905097.047533333</v>
          </cell>
        </row>
        <row r="41">
          <cell r="A41" t="str">
            <v>R10</v>
          </cell>
          <cell r="C41">
            <v>3770000</v>
          </cell>
          <cell r="D41">
            <v>78400</v>
          </cell>
          <cell r="F41">
            <v>3510322</v>
          </cell>
          <cell r="J41">
            <v>46980</v>
          </cell>
          <cell r="P41">
            <v>98600</v>
          </cell>
          <cell r="U41">
            <v>151380</v>
          </cell>
          <cell r="V41">
            <v>30546.666666666668</v>
          </cell>
          <cell r="Y41">
            <v>229600</v>
          </cell>
          <cell r="AC41">
            <v>2620388</v>
          </cell>
          <cell r="AD41">
            <v>500000</v>
          </cell>
          <cell r="AE41">
            <v>10786236.666666668</v>
          </cell>
          <cell r="AF41">
            <v>701105.38333333342</v>
          </cell>
          <cell r="AG41">
            <v>112176.86133333335</v>
          </cell>
          <cell r="AH41">
            <v>11599518.911333334</v>
          </cell>
        </row>
        <row r="42">
          <cell r="A42" t="str">
            <v>OFICINA</v>
          </cell>
          <cell r="E42">
            <v>29500</v>
          </cell>
          <cell r="G42">
            <v>1050560</v>
          </cell>
          <cell r="L42">
            <v>89600</v>
          </cell>
          <cell r="M42">
            <v>34800</v>
          </cell>
          <cell r="Q42">
            <v>257600</v>
          </cell>
          <cell r="AA42">
            <v>531799</v>
          </cell>
          <cell r="AC42">
            <v>2790960</v>
          </cell>
          <cell r="AD42">
            <v>51457.9</v>
          </cell>
          <cell r="AE42">
            <v>1582359</v>
          </cell>
          <cell r="AF42">
            <v>102853.33500000001</v>
          </cell>
          <cell r="AG42">
            <v>16456.533600000002</v>
          </cell>
          <cell r="AH42">
            <v>1701668.8685999999</v>
          </cell>
        </row>
        <row r="43">
          <cell r="A43" t="str">
            <v>REF. APE</v>
          </cell>
          <cell r="E43">
            <v>15032275</v>
          </cell>
          <cell r="S43">
            <v>3382560</v>
          </cell>
          <cell r="AA43">
            <v>49130</v>
          </cell>
          <cell r="AC43">
            <v>49130</v>
          </cell>
          <cell r="AD43">
            <v>3193.4500000000003</v>
          </cell>
          <cell r="AE43">
            <v>3382560</v>
          </cell>
          <cell r="AF43">
            <v>219866.4</v>
          </cell>
          <cell r="AG43">
            <v>35178.624000000003</v>
          </cell>
          <cell r="AH43">
            <v>3637605.0239999997</v>
          </cell>
        </row>
        <row r="44">
          <cell r="A44" t="str">
            <v>Total general</v>
          </cell>
          <cell r="B44">
            <v>1620750</v>
          </cell>
          <cell r="C44">
            <v>3770000</v>
          </cell>
          <cell r="D44">
            <v>640640</v>
          </cell>
          <cell r="E44">
            <v>151200</v>
          </cell>
          <cell r="F44">
            <v>6762805</v>
          </cell>
          <cell r="G44">
            <v>7236360</v>
          </cell>
          <cell r="H44">
            <v>696000</v>
          </cell>
          <cell r="I44">
            <v>6378875</v>
          </cell>
          <cell r="J44">
            <v>19253461</v>
          </cell>
          <cell r="K44">
            <v>1392000</v>
          </cell>
          <cell r="L44">
            <v>1634440</v>
          </cell>
          <cell r="M44">
            <v>70000</v>
          </cell>
          <cell r="N44">
            <v>147347</v>
          </cell>
          <cell r="O44">
            <v>27000</v>
          </cell>
          <cell r="P44">
            <v>13820171.559999999</v>
          </cell>
          <cell r="Q44">
            <v>35000</v>
          </cell>
          <cell r="R44">
            <v>168000</v>
          </cell>
          <cell r="S44">
            <v>6268002</v>
          </cell>
          <cell r="T44">
            <v>435000</v>
          </cell>
          <cell r="U44">
            <v>180056</v>
          </cell>
          <cell r="V44">
            <v>183280</v>
          </cell>
          <cell r="W44">
            <v>1271200</v>
          </cell>
          <cell r="X44">
            <v>158551</v>
          </cell>
          <cell r="Y44">
            <v>688800</v>
          </cell>
          <cell r="Z44">
            <v>3020593.6</v>
          </cell>
          <cell r="AA44">
            <v>4629889</v>
          </cell>
          <cell r="AB44">
            <v>515760</v>
          </cell>
          <cell r="AC44">
            <v>2620388</v>
          </cell>
          <cell r="AD44">
            <v>500000</v>
          </cell>
          <cell r="AE44">
            <v>84275569.160000011</v>
          </cell>
          <cell r="AF44">
            <v>5477911.9954000004</v>
          </cell>
          <cell r="AG44">
            <v>876465.91926399979</v>
          </cell>
          <cell r="AH44">
            <v>90629947.074663982</v>
          </cell>
        </row>
      </sheetData>
      <sheetData sheetId="25" refreshError="1">
        <row r="3">
          <cell r="A3" t="str">
            <v>Suma de VALORES</v>
          </cell>
          <cell r="B3" t="str">
            <v>PROVEEDORES</v>
          </cell>
        </row>
        <row r="4">
          <cell r="A4" t="str">
            <v>CODIGO</v>
          </cell>
          <cell r="B4" t="str">
            <v>ALBERTO VALENCIA</v>
          </cell>
          <cell r="C4" t="str">
            <v>AMPARO VELASQUEZ</v>
          </cell>
          <cell r="D4" t="str">
            <v>BARRANQUILLA PLAZA</v>
          </cell>
          <cell r="E4" t="str">
            <v>COARTE</v>
          </cell>
          <cell r="F4" t="str">
            <v>CONSTRUCCIONES Y SERVICIOS</v>
          </cell>
          <cell r="G4" t="str">
            <v>FERNANDO ROJAS</v>
          </cell>
          <cell r="H4" t="str">
            <v>JORGE PALACIO</v>
          </cell>
          <cell r="I4" t="str">
            <v>LUIS ALBERTO LOPEZ</v>
          </cell>
          <cell r="J4" t="str">
            <v>LUIS ALFONSO ISAZA</v>
          </cell>
          <cell r="K4" t="str">
            <v>OSCAR LOPERA</v>
          </cell>
          <cell r="L4" t="str">
            <v>RAFAEL OSORIO</v>
          </cell>
          <cell r="M4" t="str">
            <v>VERONICA VOLKMAN</v>
          </cell>
          <cell r="N4" t="str">
            <v>WILLINGTON GALLEGO</v>
          </cell>
          <cell r="O4" t="str">
            <v>Total general</v>
          </cell>
          <cell r="P4" t="str">
            <v>UTILIDAD</v>
          </cell>
          <cell r="Q4" t="str">
            <v>IVA</v>
          </cell>
          <cell r="R4" t="str">
            <v>TOTAL</v>
          </cell>
        </row>
        <row r="5">
          <cell r="A5" t="str">
            <v>001</v>
          </cell>
          <cell r="B5">
            <v>408240</v>
          </cell>
          <cell r="C5">
            <v>1275912</v>
          </cell>
          <cell r="D5">
            <v>82934.28</v>
          </cell>
          <cell r="E5">
            <v>217415.40480000002</v>
          </cell>
          <cell r="F5">
            <v>1576261.6847999999</v>
          </cell>
          <cell r="G5">
            <v>995700</v>
          </cell>
          <cell r="H5">
            <v>65000</v>
          </cell>
          <cell r="I5">
            <v>281880</v>
          </cell>
          <cell r="J5">
            <v>1149421</v>
          </cell>
          <cell r="L5">
            <v>149999</v>
          </cell>
          <cell r="N5">
            <v>107462.5</v>
          </cell>
          <cell r="O5">
            <v>558239</v>
          </cell>
          <cell r="P5">
            <v>36285.535000000003</v>
          </cell>
          <cell r="Q5">
            <v>5805.6856000000007</v>
          </cell>
          <cell r="R5">
            <v>600330.2206</v>
          </cell>
        </row>
        <row r="6">
          <cell r="A6" t="str">
            <v>004</v>
          </cell>
          <cell r="B6">
            <v>956934</v>
          </cell>
          <cell r="C6">
            <v>956934</v>
          </cell>
          <cell r="D6">
            <v>157412</v>
          </cell>
          <cell r="E6">
            <v>163061.55359999998</v>
          </cell>
          <cell r="F6">
            <v>1182196.2635999999</v>
          </cell>
          <cell r="G6">
            <v>66648</v>
          </cell>
          <cell r="H6">
            <v>91576.495800000004</v>
          </cell>
          <cell r="I6">
            <v>115750</v>
          </cell>
          <cell r="J6">
            <v>1443504</v>
          </cell>
          <cell r="L6">
            <v>1916946</v>
          </cell>
          <cell r="M6">
            <v>678368</v>
          </cell>
          <cell r="O6">
            <v>157412</v>
          </cell>
          <cell r="P6">
            <v>10231.780000000001</v>
          </cell>
          <cell r="Q6">
            <v>1637.0848000000001</v>
          </cell>
          <cell r="R6">
            <v>169280.86480000001</v>
          </cell>
        </row>
        <row r="7">
          <cell r="A7" t="str">
            <v>101</v>
          </cell>
          <cell r="B7">
            <v>158137.60000000001</v>
          </cell>
          <cell r="C7">
            <v>158137.60000000001</v>
          </cell>
          <cell r="D7">
            <v>10278.944000000001</v>
          </cell>
          <cell r="E7">
            <v>23200</v>
          </cell>
          <cell r="F7">
            <v>195363.19104000001</v>
          </cell>
          <cell r="G7">
            <v>12631.240800000001</v>
          </cell>
          <cell r="H7">
            <v>69189.2</v>
          </cell>
          <cell r="I7">
            <v>115750</v>
          </cell>
          <cell r="K7">
            <v>322560</v>
          </cell>
          <cell r="N7">
            <v>732883.2</v>
          </cell>
          <cell r="O7">
            <v>92389.2</v>
          </cell>
          <cell r="P7">
            <v>6005.2979999999998</v>
          </cell>
          <cell r="Q7">
            <v>960.84767999999997</v>
          </cell>
          <cell r="R7">
            <v>99355.345679999999</v>
          </cell>
        </row>
        <row r="8">
          <cell r="A8" t="str">
            <v>106</v>
          </cell>
          <cell r="B8">
            <v>158137.60000000001</v>
          </cell>
          <cell r="C8">
            <v>158137.60000000001</v>
          </cell>
          <cell r="D8">
            <v>10278.944000000001</v>
          </cell>
          <cell r="E8">
            <v>324800</v>
          </cell>
          <cell r="F8">
            <v>195363.19104000001</v>
          </cell>
          <cell r="G8">
            <v>12631.240800000001</v>
          </cell>
          <cell r="H8">
            <v>91576.495800000004</v>
          </cell>
          <cell r="I8">
            <v>260000</v>
          </cell>
          <cell r="L8">
            <v>96466</v>
          </cell>
          <cell r="M8">
            <v>709920</v>
          </cell>
          <cell r="O8">
            <v>324800</v>
          </cell>
          <cell r="P8">
            <v>21112</v>
          </cell>
          <cell r="Q8">
            <v>3377.92</v>
          </cell>
          <cell r="R8">
            <v>349289.92</v>
          </cell>
        </row>
        <row r="9">
          <cell r="A9" t="str">
            <v>110</v>
          </cell>
          <cell r="B9">
            <v>158137.60000000001</v>
          </cell>
          <cell r="C9">
            <v>158137.60000000001</v>
          </cell>
          <cell r="D9">
            <v>10278.944000000001</v>
          </cell>
          <cell r="E9">
            <v>26946.64704</v>
          </cell>
          <cell r="F9">
            <v>195363.19104000001</v>
          </cell>
          <cell r="G9">
            <v>12631.240800000001</v>
          </cell>
          <cell r="H9">
            <v>69189.2</v>
          </cell>
          <cell r="J9">
            <v>2240</v>
          </cell>
          <cell r="L9">
            <v>58000</v>
          </cell>
          <cell r="N9">
            <v>1112208</v>
          </cell>
          <cell r="O9">
            <v>69189.2</v>
          </cell>
          <cell r="P9">
            <v>4497.2979999999998</v>
          </cell>
          <cell r="Q9">
            <v>719.56768</v>
          </cell>
          <cell r="R9">
            <v>74406.065679999985</v>
          </cell>
        </row>
        <row r="10">
          <cell r="A10" t="str">
            <v>114</v>
          </cell>
          <cell r="B10">
            <v>158137.60000000001</v>
          </cell>
          <cell r="C10">
            <v>158137.60000000001</v>
          </cell>
          <cell r="D10">
            <v>10278.944000000001</v>
          </cell>
          <cell r="E10">
            <v>26946.64704</v>
          </cell>
          <cell r="F10">
            <v>195363.19104000001</v>
          </cell>
          <cell r="G10">
            <v>12631.240800000001</v>
          </cell>
          <cell r="H10">
            <v>69189.2</v>
          </cell>
          <cell r="I10">
            <v>444619.88</v>
          </cell>
          <cell r="J10">
            <v>381872</v>
          </cell>
          <cell r="L10">
            <v>883120</v>
          </cell>
          <cell r="M10">
            <v>81144</v>
          </cell>
          <cell r="N10">
            <v>107462.5</v>
          </cell>
          <cell r="O10">
            <v>69189.2</v>
          </cell>
          <cell r="P10">
            <v>4497.2979999999998</v>
          </cell>
          <cell r="Q10">
            <v>719.56768</v>
          </cell>
          <cell r="R10">
            <v>74406.065679999985</v>
          </cell>
        </row>
        <row r="11">
          <cell r="A11" t="str">
            <v>160</v>
          </cell>
          <cell r="B11">
            <v>158137.60000000001</v>
          </cell>
          <cell r="C11">
            <v>158137.60000000001</v>
          </cell>
          <cell r="D11">
            <v>10278.944000000001</v>
          </cell>
          <cell r="E11">
            <v>26946.64704</v>
          </cell>
          <cell r="F11">
            <v>195363.19104000001</v>
          </cell>
          <cell r="G11">
            <v>12631.240800000001</v>
          </cell>
          <cell r="H11">
            <v>1729728</v>
          </cell>
          <cell r="I11">
            <v>310221.12</v>
          </cell>
          <cell r="J11">
            <v>298700</v>
          </cell>
          <cell r="L11">
            <v>98953</v>
          </cell>
          <cell r="M11">
            <v>441907</v>
          </cell>
          <cell r="N11">
            <v>356720</v>
          </cell>
          <cell r="O11">
            <v>2528355</v>
          </cell>
          <cell r="P11">
            <v>164343.07500000001</v>
          </cell>
          <cell r="Q11">
            <v>26294.892000000003</v>
          </cell>
          <cell r="R11">
            <v>2718992.9670000002</v>
          </cell>
        </row>
        <row r="12">
          <cell r="A12" t="str">
            <v>162</v>
          </cell>
          <cell r="B12">
            <v>158137.60000000001</v>
          </cell>
          <cell r="C12">
            <v>158137.60000000001</v>
          </cell>
          <cell r="D12">
            <v>7256704</v>
          </cell>
          <cell r="E12">
            <v>114840</v>
          </cell>
          <cell r="F12">
            <v>2566932</v>
          </cell>
          <cell r="G12">
            <v>12631.240800000001</v>
          </cell>
          <cell r="H12">
            <v>292723</v>
          </cell>
          <cell r="J12">
            <v>97440</v>
          </cell>
          <cell r="K12">
            <v>13921248</v>
          </cell>
          <cell r="L12">
            <v>1417924</v>
          </cell>
          <cell r="M12">
            <v>67424</v>
          </cell>
          <cell r="N12">
            <v>80640</v>
          </cell>
          <cell r="O12">
            <v>440787</v>
          </cell>
          <cell r="P12">
            <v>28651.155000000002</v>
          </cell>
          <cell r="Q12">
            <v>4584.1848000000009</v>
          </cell>
          <cell r="R12">
            <v>474022.33980000002</v>
          </cell>
        </row>
        <row r="13">
          <cell r="A13" t="str">
            <v>403</v>
          </cell>
          <cell r="B13">
            <v>311472</v>
          </cell>
          <cell r="C13">
            <v>158137.60000000001</v>
          </cell>
          <cell r="D13">
            <v>1274112</v>
          </cell>
          <cell r="E13">
            <v>26946.64704</v>
          </cell>
          <cell r="F13">
            <v>195363.19104000001</v>
          </cell>
          <cell r="G13">
            <v>2876160</v>
          </cell>
          <cell r="H13">
            <v>199584</v>
          </cell>
          <cell r="J13">
            <v>50437</v>
          </cell>
          <cell r="K13">
            <v>1172644</v>
          </cell>
          <cell r="L13">
            <v>43405</v>
          </cell>
          <cell r="M13">
            <v>300672</v>
          </cell>
          <cell r="N13">
            <v>37120</v>
          </cell>
          <cell r="O13">
            <v>3387216</v>
          </cell>
          <cell r="P13">
            <v>220169.04</v>
          </cell>
          <cell r="Q13">
            <v>35227.046399999999</v>
          </cell>
          <cell r="R13">
            <v>3642612.0863999999</v>
          </cell>
        </row>
        <row r="14">
          <cell r="A14" t="str">
            <v>408</v>
          </cell>
          <cell r="B14">
            <v>436800</v>
          </cell>
          <cell r="C14">
            <v>158137.60000000001</v>
          </cell>
          <cell r="D14">
            <v>4333.333333333333</v>
          </cell>
          <cell r="E14">
            <v>26946.64704</v>
          </cell>
          <cell r="F14">
            <v>1248000</v>
          </cell>
          <cell r="G14">
            <v>12631.240800000001</v>
          </cell>
          <cell r="H14">
            <v>1518169.1</v>
          </cell>
          <cell r="I14">
            <v>92800</v>
          </cell>
          <cell r="J14">
            <v>636422</v>
          </cell>
          <cell r="L14">
            <v>33600</v>
          </cell>
          <cell r="M14">
            <v>501259</v>
          </cell>
          <cell r="N14">
            <v>539376.80000000005</v>
          </cell>
          <cell r="O14">
            <v>3202969.1</v>
          </cell>
          <cell r="P14">
            <v>208192.9915</v>
          </cell>
          <cell r="Q14">
            <v>33310.878640000003</v>
          </cell>
          <cell r="R14">
            <v>3444472.9701399999</v>
          </cell>
        </row>
        <row r="15">
          <cell r="A15" t="str">
            <v>CARREFOUR</v>
          </cell>
          <cell r="B15">
            <v>158137.60000000001</v>
          </cell>
          <cell r="C15">
            <v>158137.60000000001</v>
          </cell>
          <cell r="D15">
            <v>10278.944000000001</v>
          </cell>
          <cell r="E15">
            <v>26946.64704</v>
          </cell>
          <cell r="F15">
            <v>195363.19104000001</v>
          </cell>
          <cell r="G15">
            <v>89600</v>
          </cell>
          <cell r="H15">
            <v>650643.9</v>
          </cell>
          <cell r="I15">
            <v>213788</v>
          </cell>
          <cell r="J15">
            <v>590115</v>
          </cell>
          <cell r="L15">
            <v>70560</v>
          </cell>
          <cell r="M15">
            <v>808125</v>
          </cell>
          <cell r="N15">
            <v>490111.6</v>
          </cell>
          <cell r="O15">
            <v>650643.9</v>
          </cell>
          <cell r="P15">
            <v>42291.853500000005</v>
          </cell>
          <cell r="Q15">
            <v>6766.6965600000012</v>
          </cell>
          <cell r="R15">
            <v>699702.45005999994</v>
          </cell>
        </row>
        <row r="16">
          <cell r="A16" t="str">
            <v>OFICINA</v>
          </cell>
          <cell r="B16">
            <v>158137.60000000001</v>
          </cell>
          <cell r="C16">
            <v>291714</v>
          </cell>
          <cell r="D16">
            <v>10278.944000000001</v>
          </cell>
          <cell r="E16">
            <v>4039694</v>
          </cell>
          <cell r="F16">
            <v>195363.19104000001</v>
          </cell>
          <cell r="G16">
            <v>59640</v>
          </cell>
          <cell r="H16">
            <v>432390</v>
          </cell>
          <cell r="I16">
            <v>586522</v>
          </cell>
          <cell r="J16">
            <v>4080000</v>
          </cell>
          <cell r="K16">
            <v>630000</v>
          </cell>
          <cell r="L16">
            <v>1185520</v>
          </cell>
          <cell r="M16">
            <v>294605</v>
          </cell>
          <cell r="N16">
            <v>20000</v>
          </cell>
          <cell r="O16">
            <v>11128055</v>
          </cell>
          <cell r="P16">
            <v>723323.57500000007</v>
          </cell>
          <cell r="Q16">
            <v>115731.77200000001</v>
          </cell>
          <cell r="R16">
            <v>11967110.346999999</v>
          </cell>
        </row>
        <row r="17">
          <cell r="A17" t="str">
            <v>R09</v>
          </cell>
          <cell r="B17">
            <v>318978</v>
          </cell>
          <cell r="C17">
            <v>318978</v>
          </cell>
          <cell r="D17">
            <v>20733.57</v>
          </cell>
          <cell r="E17">
            <v>54353.851200000005</v>
          </cell>
          <cell r="F17">
            <v>2610880</v>
          </cell>
          <cell r="G17">
            <v>282240</v>
          </cell>
          <cell r="H17">
            <v>69189.2</v>
          </cell>
          <cell r="J17">
            <v>345773</v>
          </cell>
          <cell r="L17">
            <v>5600</v>
          </cell>
          <cell r="M17">
            <v>555520</v>
          </cell>
          <cell r="N17">
            <v>460096.6</v>
          </cell>
          <cell r="O17">
            <v>2680069.2000000002</v>
          </cell>
          <cell r="P17">
            <v>174204.49800000002</v>
          </cell>
          <cell r="Q17">
            <v>27872.719680000006</v>
          </cell>
          <cell r="R17">
            <v>2882146.4176800004</v>
          </cell>
        </row>
        <row r="18">
          <cell r="A18" t="str">
            <v>YARDLEY</v>
          </cell>
          <cell r="B18">
            <v>637956</v>
          </cell>
          <cell r="C18">
            <v>637956</v>
          </cell>
          <cell r="D18">
            <v>41467.14</v>
          </cell>
          <cell r="E18">
            <v>108707.70240000001</v>
          </cell>
          <cell r="F18">
            <v>788130.84239999996</v>
          </cell>
          <cell r="G18">
            <v>59640</v>
          </cell>
          <cell r="H18">
            <v>432390</v>
          </cell>
          <cell r="I18">
            <v>3858</v>
          </cell>
          <cell r="J18">
            <v>2636907</v>
          </cell>
          <cell r="K18">
            <v>237336</v>
          </cell>
          <cell r="L18">
            <v>89457</v>
          </cell>
          <cell r="M18">
            <v>784868</v>
          </cell>
          <cell r="N18">
            <v>601769</v>
          </cell>
          <cell r="O18">
            <v>601769</v>
          </cell>
          <cell r="P18">
            <v>39114.985000000001</v>
          </cell>
          <cell r="Q18">
            <v>6258.3976000000002</v>
          </cell>
          <cell r="R18">
            <v>647142.38260000001</v>
          </cell>
        </row>
        <row r="19">
          <cell r="A19" t="str">
            <v>AMPLIACION</v>
          </cell>
          <cell r="B19">
            <v>988360</v>
          </cell>
          <cell r="C19">
            <v>741270</v>
          </cell>
          <cell r="E19">
            <v>757654</v>
          </cell>
          <cell r="F19">
            <v>120898.33333333333</v>
          </cell>
          <cell r="G19">
            <v>294728.95199999999</v>
          </cell>
          <cell r="H19">
            <v>69189.2</v>
          </cell>
          <cell r="I19">
            <v>1432918</v>
          </cell>
          <cell r="J19">
            <v>466320</v>
          </cell>
          <cell r="K19">
            <v>133631</v>
          </cell>
          <cell r="M19">
            <v>129920</v>
          </cell>
          <cell r="N19">
            <v>396488</v>
          </cell>
          <cell r="O19">
            <v>826843.2</v>
          </cell>
          <cell r="P19">
            <v>53744.807999999997</v>
          </cell>
          <cell r="Q19">
            <v>8599.1692800000001</v>
          </cell>
          <cell r="R19">
            <v>889187.17727999995</v>
          </cell>
        </row>
        <row r="20">
          <cell r="A20" t="str">
            <v>R10</v>
          </cell>
          <cell r="B20">
            <v>2717990</v>
          </cell>
          <cell r="C20">
            <v>741270</v>
          </cell>
          <cell r="D20">
            <v>1050000</v>
          </cell>
          <cell r="E20">
            <v>4509260</v>
          </cell>
          <cell r="F20">
            <v>1140480</v>
          </cell>
          <cell r="G20">
            <v>768377.9040000001</v>
          </cell>
          <cell r="H20">
            <v>5570739.8040000005</v>
          </cell>
          <cell r="I20">
            <v>2528106</v>
          </cell>
          <cell r="K20">
            <v>359632</v>
          </cell>
          <cell r="L20">
            <v>155434</v>
          </cell>
          <cell r="M20">
            <v>182074</v>
          </cell>
          <cell r="N20">
            <v>232302</v>
          </cell>
          <cell r="O20">
            <v>1140480</v>
          </cell>
          <cell r="P20">
            <v>74131.199999999997</v>
          </cell>
          <cell r="Q20">
            <v>11860.992</v>
          </cell>
          <cell r="R20">
            <v>1226472.192</v>
          </cell>
        </row>
        <row r="21">
          <cell r="A21" t="str">
            <v>Total general</v>
          </cell>
          <cell r="B21">
            <v>1156512</v>
          </cell>
          <cell r="C21">
            <v>291714</v>
          </cell>
          <cell r="D21">
            <v>157412</v>
          </cell>
          <cell r="E21">
            <v>5145348</v>
          </cell>
          <cell r="F21">
            <v>4999360</v>
          </cell>
          <cell r="G21">
            <v>2876160</v>
          </cell>
          <cell r="H21">
            <v>4736794</v>
          </cell>
          <cell r="I21">
            <v>586522</v>
          </cell>
          <cell r="J21">
            <v>4080000</v>
          </cell>
          <cell r="K21">
            <v>630000</v>
          </cell>
          <cell r="L21">
            <v>1335519</v>
          </cell>
          <cell r="M21">
            <v>803936</v>
          </cell>
          <cell r="N21">
            <v>1059129</v>
          </cell>
          <cell r="O21">
            <v>27858406</v>
          </cell>
          <cell r="P21">
            <v>1810796.3900000004</v>
          </cell>
          <cell r="Q21">
            <v>289727.42240000004</v>
          </cell>
          <cell r="R21">
            <v>29958929.812400002</v>
          </cell>
        </row>
      </sheetData>
      <sheetData sheetId="26" refreshError="1">
        <row r="3">
          <cell r="A3" t="str">
            <v>Suma de VALORES</v>
          </cell>
          <cell r="B3" t="str">
            <v>PROVEEDORES</v>
          </cell>
        </row>
        <row r="4">
          <cell r="A4" t="str">
            <v>CODIGO</v>
          </cell>
          <cell r="B4" t="str">
            <v>ACERAL</v>
          </cell>
          <cell r="C4" t="str">
            <v>ALBA SANCHEZ</v>
          </cell>
          <cell r="D4" t="str">
            <v>ALBERTO VALENCIA</v>
          </cell>
          <cell r="E4" t="str">
            <v>ANTONIO ORREGO</v>
          </cell>
          <cell r="F4" t="str">
            <v>ASCOM</v>
          </cell>
          <cell r="G4" t="str">
            <v>AUTOPLOTTER</v>
          </cell>
          <cell r="H4" t="str">
            <v>CADEMAC</v>
          </cell>
          <cell r="I4" t="str">
            <v>CAFESALUD</v>
          </cell>
          <cell r="J4" t="str">
            <v>CANTERAS DE COLOMBIA</v>
          </cell>
          <cell r="K4" t="str">
            <v>CARLOS GOMEZ</v>
          </cell>
          <cell r="L4" t="str">
            <v>CARLOS MARIO PARIS</v>
          </cell>
          <cell r="M4" t="str">
            <v>CONEQUIPOS</v>
          </cell>
          <cell r="N4" t="str">
            <v>CONSTRUCCIONES Y SERVICIOS</v>
          </cell>
          <cell r="O4" t="str">
            <v>COPAQUES</v>
          </cell>
          <cell r="P4" t="str">
            <v>DICENTE</v>
          </cell>
          <cell r="Q4" t="str">
            <v>DISTRIB. ETERNIT</v>
          </cell>
          <cell r="R4" t="str">
            <v>DOMINGO CORREA</v>
          </cell>
          <cell r="S4" t="str">
            <v>ELECTRODISEÑOS</v>
          </cell>
          <cell r="T4" t="str">
            <v>EQUIPOS GLEASON</v>
          </cell>
          <cell r="U4" t="str">
            <v>ESPACIOS Y CONTACTOS</v>
          </cell>
          <cell r="V4" t="str">
            <v>EVALTEC</v>
          </cell>
          <cell r="W4" t="str">
            <v>EVELIO GALEANO</v>
          </cell>
          <cell r="X4" t="str">
            <v>FERNANDEZ Y CIA</v>
          </cell>
          <cell r="Y4" t="str">
            <v>FERNANDO ROJAS</v>
          </cell>
          <cell r="Z4" t="str">
            <v>FERRET. MACHUELO</v>
          </cell>
          <cell r="AA4" t="str">
            <v>FERRET. NURUEÑA</v>
          </cell>
          <cell r="AB4" t="str">
            <v>FREDY CARDONA</v>
          </cell>
          <cell r="AC4" t="str">
            <v>GARCIA VEGA</v>
          </cell>
          <cell r="AD4" t="str">
            <v>GERARDO ALZATE</v>
          </cell>
          <cell r="AE4" t="str">
            <v>HECTOR LONDOÑO</v>
          </cell>
          <cell r="AF4" t="str">
            <v>HIDROMATICOS NORT´S</v>
          </cell>
          <cell r="AG4" t="str">
            <v>HOTEL AMARU</v>
          </cell>
          <cell r="AH4" t="str">
            <v>HUVER BUITRAGO</v>
          </cell>
          <cell r="AI4" t="str">
            <v>JHON JAIRO VASQUEZ</v>
          </cell>
          <cell r="AJ4" t="str">
            <v>JOSE MORENO</v>
          </cell>
          <cell r="AK4" t="str">
            <v>JUAN DIEGO HERNANDEZ</v>
          </cell>
          <cell r="AL4" t="str">
            <v>LA CASONA</v>
          </cell>
          <cell r="AM4" t="str">
            <v>LOGITRANS</v>
          </cell>
          <cell r="AN4" t="str">
            <v>LUZ DARY GIRALDO</v>
          </cell>
          <cell r="AO4" t="str">
            <v>METALICAS CRUZ NORTE</v>
          </cell>
          <cell r="AP4" t="str">
            <v>METALMUEBLES</v>
          </cell>
          <cell r="AQ4" t="str">
            <v>MOLITUR</v>
          </cell>
          <cell r="AR4" t="str">
            <v>MULTIMADERAS</v>
          </cell>
          <cell r="AS4" t="str">
            <v>OSCAR LOPERA</v>
          </cell>
          <cell r="AT4" t="str">
            <v>PROMONTAJES</v>
          </cell>
          <cell r="AU4" t="str">
            <v>RAFAEL BARRAGAN</v>
          </cell>
          <cell r="AV4" t="str">
            <v>RAFAEL OSORIO</v>
          </cell>
          <cell r="AW4" t="str">
            <v>SANDRA LONDOÑO</v>
          </cell>
          <cell r="AX4" t="str">
            <v>SEGURO SOCIAL</v>
          </cell>
          <cell r="AY4" t="str">
            <v>TALLER LINARES</v>
          </cell>
          <cell r="AZ4" t="str">
            <v>WILLINGTON GALLEGO</v>
          </cell>
          <cell r="BA4" t="str">
            <v>Total general</v>
          </cell>
          <cell r="BB4" t="str">
            <v>UTILIDAD</v>
          </cell>
          <cell r="BC4" t="str">
            <v>IVA</v>
          </cell>
          <cell r="BD4" t="str">
            <v>TOTAL</v>
          </cell>
        </row>
        <row r="5">
          <cell r="A5" t="str">
            <v>001</v>
          </cell>
          <cell r="B5">
            <v>222381</v>
          </cell>
          <cell r="C5">
            <v>7125216</v>
          </cell>
          <cell r="D5">
            <v>222381</v>
          </cell>
          <cell r="E5">
            <v>14454.765000000001</v>
          </cell>
          <cell r="F5">
            <v>37893.722400000006</v>
          </cell>
          <cell r="G5">
            <v>33899</v>
          </cell>
          <cell r="H5">
            <v>528133.5</v>
          </cell>
          <cell r="J5">
            <v>2783578</v>
          </cell>
          <cell r="L5">
            <v>209678</v>
          </cell>
          <cell r="N5">
            <v>236640</v>
          </cell>
          <cell r="P5">
            <v>84448</v>
          </cell>
          <cell r="X5">
            <v>471227</v>
          </cell>
          <cell r="AC5">
            <v>373959</v>
          </cell>
          <cell r="AD5">
            <v>1734432</v>
          </cell>
          <cell r="AE5">
            <v>47944.455000000002</v>
          </cell>
          <cell r="AF5">
            <v>7671.1128000000008</v>
          </cell>
          <cell r="AG5">
            <v>2783578</v>
          </cell>
          <cell r="AH5">
            <v>180932.57</v>
          </cell>
          <cell r="AI5">
            <v>28949.211200000002</v>
          </cell>
          <cell r="AJ5">
            <v>2993459.7811999996</v>
          </cell>
          <cell r="AT5">
            <v>209678</v>
          </cell>
          <cell r="AU5">
            <v>13629.07</v>
          </cell>
          <cell r="AV5">
            <v>2180.6511999999998</v>
          </cell>
          <cell r="AW5">
            <v>225487.7212</v>
          </cell>
          <cell r="BA5">
            <v>2239558</v>
          </cell>
          <cell r="BB5">
            <v>145571.27000000002</v>
          </cell>
          <cell r="BC5">
            <v>23291.403200000004</v>
          </cell>
          <cell r="BD5">
            <v>2408420.6732000001</v>
          </cell>
        </row>
        <row r="6">
          <cell r="A6" t="str">
            <v>011</v>
          </cell>
          <cell r="B6">
            <v>401360</v>
          </cell>
          <cell r="C6">
            <v>118603.2</v>
          </cell>
          <cell r="D6">
            <v>222381</v>
          </cell>
          <cell r="E6">
            <v>14454.765000000001</v>
          </cell>
          <cell r="F6">
            <v>37893.722400000006</v>
          </cell>
          <cell r="G6">
            <v>274729.48740000004</v>
          </cell>
          <cell r="H6">
            <v>1012682.088</v>
          </cell>
          <cell r="L6">
            <v>1916946</v>
          </cell>
          <cell r="Q6">
            <v>754000</v>
          </cell>
          <cell r="R6">
            <v>2534272</v>
          </cell>
          <cell r="S6">
            <v>691247</v>
          </cell>
          <cell r="Z6">
            <v>646816</v>
          </cell>
          <cell r="AB6">
            <v>31590</v>
          </cell>
          <cell r="AD6">
            <v>3288272</v>
          </cell>
          <cell r="AE6">
            <v>213737.68</v>
          </cell>
          <cell r="AF6">
            <v>421300</v>
          </cell>
          <cell r="AG6">
            <v>421300</v>
          </cell>
          <cell r="AH6">
            <v>91007.272727272735</v>
          </cell>
          <cell r="AI6">
            <v>4381.5200000000004</v>
          </cell>
          <cell r="AJ6">
            <v>453066.02</v>
          </cell>
          <cell r="AT6">
            <v>1048176</v>
          </cell>
          <cell r="AU6">
            <v>68131.44</v>
          </cell>
          <cell r="AV6">
            <v>10901.030400000001</v>
          </cell>
          <cell r="AW6">
            <v>1127208.4704</v>
          </cell>
          <cell r="BA6">
            <v>782254.27272727271</v>
          </cell>
          <cell r="BB6">
            <v>50846.527727272725</v>
          </cell>
          <cell r="BC6">
            <v>8135.4444363636367</v>
          </cell>
          <cell r="BD6">
            <v>841236.24489090906</v>
          </cell>
        </row>
        <row r="7">
          <cell r="A7" t="str">
            <v>012</v>
          </cell>
          <cell r="B7">
            <v>1068344</v>
          </cell>
          <cell r="C7">
            <v>1235450</v>
          </cell>
          <cell r="D7">
            <v>222381</v>
          </cell>
          <cell r="E7">
            <v>14454.765000000001</v>
          </cell>
          <cell r="F7">
            <v>37893.722400000006</v>
          </cell>
          <cell r="G7">
            <v>274729.48740000004</v>
          </cell>
          <cell r="H7">
            <v>1526274.93</v>
          </cell>
          <cell r="Q7">
            <v>754000</v>
          </cell>
          <cell r="AB7">
            <v>87808</v>
          </cell>
          <cell r="AD7">
            <v>312040</v>
          </cell>
          <cell r="AE7">
            <v>49010</v>
          </cell>
          <cell r="AF7">
            <v>87300</v>
          </cell>
          <cell r="AG7">
            <v>87300</v>
          </cell>
          <cell r="AH7">
            <v>5674.5</v>
          </cell>
          <cell r="AI7">
            <v>907.92000000000007</v>
          </cell>
          <cell r="AJ7">
            <v>93882.42</v>
          </cell>
          <cell r="AT7">
            <v>1068344</v>
          </cell>
          <cell r="AU7">
            <v>69442.36</v>
          </cell>
          <cell r="AV7">
            <v>11110.777599999999</v>
          </cell>
          <cell r="AW7">
            <v>1148897.1376</v>
          </cell>
          <cell r="BA7">
            <v>399848</v>
          </cell>
          <cell r="BB7">
            <v>25990.120000000003</v>
          </cell>
          <cell r="BC7">
            <v>4158.4192000000003</v>
          </cell>
          <cell r="BD7">
            <v>429996.5392</v>
          </cell>
        </row>
        <row r="8">
          <cell r="A8" t="str">
            <v>016</v>
          </cell>
          <cell r="B8">
            <v>222381</v>
          </cell>
          <cell r="C8">
            <v>118603.2</v>
          </cell>
          <cell r="D8">
            <v>222381</v>
          </cell>
          <cell r="E8">
            <v>14454.765000000001</v>
          </cell>
          <cell r="F8">
            <v>37893.722400000006</v>
          </cell>
          <cell r="G8">
            <v>274729.48740000004</v>
          </cell>
          <cell r="H8">
            <v>146522.39327999999</v>
          </cell>
          <cell r="M8">
            <v>284398</v>
          </cell>
          <cell r="T8">
            <v>50738</v>
          </cell>
          <cell r="Y8">
            <v>456232</v>
          </cell>
          <cell r="AD8">
            <v>284398</v>
          </cell>
          <cell r="AE8">
            <v>18485.87</v>
          </cell>
          <cell r="AF8">
            <v>48000</v>
          </cell>
          <cell r="AG8">
            <v>48000</v>
          </cell>
          <cell r="AH8">
            <v>3120</v>
          </cell>
          <cell r="AI8">
            <v>499.2</v>
          </cell>
          <cell r="AJ8">
            <v>51619.199999999997</v>
          </cell>
          <cell r="AQ8">
            <v>761800</v>
          </cell>
          <cell r="AT8">
            <v>506970</v>
          </cell>
          <cell r="AU8">
            <v>32953.050000000003</v>
          </cell>
          <cell r="AV8">
            <v>5272.4880000000003</v>
          </cell>
          <cell r="AW8">
            <v>545195.53800000006</v>
          </cell>
          <cell r="BA8">
            <v>761800</v>
          </cell>
          <cell r="BB8">
            <v>49517</v>
          </cell>
          <cell r="BC8">
            <v>7922.72</v>
          </cell>
          <cell r="BD8">
            <v>819239.72</v>
          </cell>
        </row>
        <row r="9">
          <cell r="A9" t="str">
            <v>020</v>
          </cell>
          <cell r="B9">
            <v>222381</v>
          </cell>
          <cell r="C9">
            <v>118603.2</v>
          </cell>
          <cell r="D9">
            <v>222381</v>
          </cell>
          <cell r="E9">
            <v>14454.765000000001</v>
          </cell>
          <cell r="F9">
            <v>37893.722400000006</v>
          </cell>
          <cell r="G9">
            <v>274729.48740000004</v>
          </cell>
          <cell r="H9">
            <v>1749111.06978</v>
          </cell>
          <cell r="I9">
            <v>4347500</v>
          </cell>
          <cell r="K9">
            <v>215500</v>
          </cell>
          <cell r="N9">
            <v>1112208</v>
          </cell>
          <cell r="Z9">
            <v>646816</v>
          </cell>
          <cell r="AC9">
            <v>100120</v>
          </cell>
          <cell r="AD9">
            <v>1112208</v>
          </cell>
          <cell r="AE9">
            <v>72293.52</v>
          </cell>
          <cell r="AF9">
            <v>11566.9632</v>
          </cell>
          <cell r="AG9">
            <v>677000</v>
          </cell>
          <cell r="AH9">
            <v>6507.8</v>
          </cell>
          <cell r="AI9">
            <v>1041.248</v>
          </cell>
          <cell r="AJ9">
            <v>201600</v>
          </cell>
          <cell r="AN9">
            <v>89600</v>
          </cell>
          <cell r="AT9">
            <v>4994316</v>
          </cell>
          <cell r="AU9">
            <v>324630.54000000004</v>
          </cell>
          <cell r="AV9">
            <v>51940.88640000001</v>
          </cell>
          <cell r="AW9">
            <v>5370887.4264000002</v>
          </cell>
          <cell r="AY9">
            <v>533600</v>
          </cell>
          <cell r="BA9">
            <v>1717300</v>
          </cell>
          <cell r="BB9">
            <v>111624.5</v>
          </cell>
          <cell r="BC9">
            <v>17859.920000000002</v>
          </cell>
          <cell r="BD9">
            <v>1846784.42</v>
          </cell>
        </row>
        <row r="10">
          <cell r="A10" t="str">
            <v>101</v>
          </cell>
          <cell r="B10">
            <v>222381</v>
          </cell>
          <cell r="C10">
            <v>118603.2</v>
          </cell>
          <cell r="D10">
            <v>222381</v>
          </cell>
          <cell r="E10">
            <v>14454.765000000001</v>
          </cell>
          <cell r="F10">
            <v>37893.722400000006</v>
          </cell>
          <cell r="G10">
            <v>274729.48740000004</v>
          </cell>
          <cell r="H10">
            <v>146522.39327999999</v>
          </cell>
          <cell r="I10">
            <v>444619.88</v>
          </cell>
          <cell r="M10">
            <v>81144</v>
          </cell>
          <cell r="N10">
            <v>18096</v>
          </cell>
          <cell r="R10">
            <v>44800</v>
          </cell>
          <cell r="Z10">
            <v>147204</v>
          </cell>
          <cell r="AD10">
            <v>99528</v>
          </cell>
          <cell r="AE10">
            <v>6450.6</v>
          </cell>
          <cell r="AF10">
            <v>1032.096</v>
          </cell>
          <cell r="AG10">
            <v>444619.88</v>
          </cell>
          <cell r="AH10">
            <v>28900.2922</v>
          </cell>
          <cell r="AI10">
            <v>4624.0467520000002</v>
          </cell>
          <cell r="AJ10">
            <v>478144.21895200002</v>
          </cell>
          <cell r="AT10">
            <v>147204</v>
          </cell>
          <cell r="AU10">
            <v>9568.26</v>
          </cell>
          <cell r="AV10">
            <v>1530.9216000000001</v>
          </cell>
          <cell r="AW10">
            <v>158303.18160000001</v>
          </cell>
          <cell r="BA10">
            <v>144328</v>
          </cell>
          <cell r="BB10">
            <v>9381.32</v>
          </cell>
          <cell r="BC10">
            <v>1501.0111999999999</v>
          </cell>
          <cell r="BD10">
            <v>155210.33120000002</v>
          </cell>
        </row>
        <row r="11">
          <cell r="A11" t="str">
            <v>104</v>
          </cell>
          <cell r="B11">
            <v>222381</v>
          </cell>
          <cell r="C11">
            <v>2726000</v>
          </cell>
          <cell r="D11">
            <v>222381</v>
          </cell>
          <cell r="E11">
            <v>14454.765000000001</v>
          </cell>
          <cell r="F11">
            <v>37893.722400000006</v>
          </cell>
          <cell r="G11">
            <v>274729.48740000004</v>
          </cell>
          <cell r="H11">
            <v>146522.39327999999</v>
          </cell>
          <cell r="I11">
            <v>310221.12</v>
          </cell>
          <cell r="M11">
            <v>82432</v>
          </cell>
          <cell r="N11">
            <v>475117.44</v>
          </cell>
          <cell r="Q11">
            <v>97440</v>
          </cell>
          <cell r="R11">
            <v>44800</v>
          </cell>
          <cell r="Y11">
            <v>54656</v>
          </cell>
          <cell r="Z11">
            <v>18096</v>
          </cell>
          <cell r="AB11">
            <v>34944</v>
          </cell>
          <cell r="AD11">
            <v>726902</v>
          </cell>
          <cell r="AE11">
            <v>47015.113599999997</v>
          </cell>
          <cell r="AF11">
            <v>7522.4181759999992</v>
          </cell>
          <cell r="AG11">
            <v>310221.12</v>
          </cell>
          <cell r="AH11">
            <v>20164.372800000001</v>
          </cell>
          <cell r="AI11">
            <v>3226.2996480000002</v>
          </cell>
          <cell r="AJ11">
            <v>333611.79244799999</v>
          </cell>
          <cell r="AT11">
            <v>170192</v>
          </cell>
          <cell r="AU11">
            <v>11062.48</v>
          </cell>
          <cell r="AV11">
            <v>1769.9967999999999</v>
          </cell>
          <cell r="AW11">
            <v>183024.4768</v>
          </cell>
          <cell r="BA11">
            <v>806646</v>
          </cell>
          <cell r="BB11">
            <v>52431.990000000005</v>
          </cell>
          <cell r="BC11">
            <v>8389.1184000000012</v>
          </cell>
          <cell r="BD11">
            <v>867467.10840000003</v>
          </cell>
        </row>
        <row r="12">
          <cell r="A12" t="str">
            <v>105</v>
          </cell>
          <cell r="B12">
            <v>222381</v>
          </cell>
          <cell r="C12">
            <v>118603.2</v>
          </cell>
          <cell r="D12">
            <v>222381</v>
          </cell>
          <cell r="E12">
            <v>14454.765000000001</v>
          </cell>
          <cell r="F12">
            <v>37893.722400000006</v>
          </cell>
          <cell r="G12">
            <v>274729.48740000004</v>
          </cell>
          <cell r="H12">
            <v>146522.39327999999</v>
          </cell>
          <cell r="M12">
            <v>399588.33600000001</v>
          </cell>
          <cell r="N12">
            <v>64496</v>
          </cell>
          <cell r="O12">
            <v>1066759</v>
          </cell>
          <cell r="Z12">
            <v>50112</v>
          </cell>
          <cell r="AD12">
            <v>27562</v>
          </cell>
          <cell r="AE12">
            <v>17656.600000000002</v>
          </cell>
          <cell r="AF12">
            <v>2825.0560000000005</v>
          </cell>
          <cell r="AG12">
            <v>399588.33600000001</v>
          </cell>
          <cell r="AH12">
            <v>25973.241840000002</v>
          </cell>
          <cell r="AI12">
            <v>4155.7186944000005</v>
          </cell>
          <cell r="AJ12">
            <v>429717.29653440003</v>
          </cell>
          <cell r="AT12">
            <v>50112</v>
          </cell>
          <cell r="AU12">
            <v>3257.28</v>
          </cell>
          <cell r="AV12">
            <v>521.16480000000001</v>
          </cell>
          <cell r="AW12">
            <v>53890.444799999997</v>
          </cell>
          <cell r="BA12">
            <v>1094321</v>
          </cell>
          <cell r="BB12">
            <v>71130.865000000005</v>
          </cell>
          <cell r="BC12">
            <v>11380.938400000001</v>
          </cell>
          <cell r="BD12">
            <v>1176832.8034000001</v>
          </cell>
        </row>
        <row r="13">
          <cell r="A13" t="str">
            <v>106</v>
          </cell>
          <cell r="B13">
            <v>222381</v>
          </cell>
          <cell r="C13">
            <v>118603.2</v>
          </cell>
          <cell r="D13">
            <v>222381</v>
          </cell>
          <cell r="E13">
            <v>14454.765000000001</v>
          </cell>
          <cell r="F13">
            <v>37893.722400000006</v>
          </cell>
          <cell r="G13">
            <v>274729.48740000004</v>
          </cell>
          <cell r="H13">
            <v>146522.39327999999</v>
          </cell>
          <cell r="M13">
            <v>544236.33600000001</v>
          </cell>
          <cell r="N13">
            <v>37120</v>
          </cell>
          <cell r="Q13">
            <v>5600</v>
          </cell>
          <cell r="R13">
            <v>16800</v>
          </cell>
          <cell r="T13">
            <v>105607</v>
          </cell>
          <cell r="U13">
            <v>100000</v>
          </cell>
          <cell r="Y13">
            <v>148736</v>
          </cell>
          <cell r="Z13">
            <v>135822</v>
          </cell>
          <cell r="AD13">
            <v>414816</v>
          </cell>
          <cell r="AE13">
            <v>5324.8</v>
          </cell>
          <cell r="AF13">
            <v>851.96800000000007</v>
          </cell>
          <cell r="AG13">
            <v>544236.33600000001</v>
          </cell>
          <cell r="AH13">
            <v>35375.361840000005</v>
          </cell>
          <cell r="AI13">
            <v>5660.0578944000008</v>
          </cell>
          <cell r="AJ13">
            <v>585271.75573440001</v>
          </cell>
          <cell r="AT13">
            <v>395765</v>
          </cell>
          <cell r="AU13">
            <v>25724.725000000002</v>
          </cell>
          <cell r="AV13">
            <v>4115.9560000000001</v>
          </cell>
          <cell r="AW13">
            <v>425605.68099999998</v>
          </cell>
          <cell r="BA13">
            <v>431616</v>
          </cell>
          <cell r="BB13">
            <v>28055.040000000001</v>
          </cell>
          <cell r="BC13">
            <v>4488.8064000000004</v>
          </cell>
          <cell r="BD13">
            <v>464159.84639999998</v>
          </cell>
        </row>
        <row r="14">
          <cell r="A14" t="str">
            <v>107</v>
          </cell>
          <cell r="B14">
            <v>294043</v>
          </cell>
          <cell r="C14">
            <v>350000</v>
          </cell>
          <cell r="D14">
            <v>350000</v>
          </cell>
          <cell r="E14">
            <v>22750</v>
          </cell>
          <cell r="F14">
            <v>59640</v>
          </cell>
          <cell r="G14">
            <v>432390</v>
          </cell>
          <cell r="H14">
            <v>146522.39327999999</v>
          </cell>
          <cell r="M14">
            <v>-130116.67200000001</v>
          </cell>
          <cell r="N14">
            <v>539376.80000000005</v>
          </cell>
          <cell r="T14">
            <v>71410</v>
          </cell>
          <cell r="AD14">
            <v>120988</v>
          </cell>
          <cell r="AE14">
            <v>41545.972000000002</v>
          </cell>
          <cell r="AF14">
            <v>6647.3555200000001</v>
          </cell>
          <cell r="AG14">
            <v>-130116.67200000001</v>
          </cell>
          <cell r="AH14">
            <v>-8457.5836800000016</v>
          </cell>
          <cell r="AI14">
            <v>-1353.2133888000003</v>
          </cell>
          <cell r="AJ14">
            <v>-139927.46906880001</v>
          </cell>
          <cell r="AT14">
            <v>71410</v>
          </cell>
          <cell r="AU14">
            <v>4641.6500000000005</v>
          </cell>
          <cell r="AV14">
            <v>742.6640000000001</v>
          </cell>
          <cell r="AW14">
            <v>76794.313999999998</v>
          </cell>
          <cell r="BA14">
            <v>120988</v>
          </cell>
          <cell r="BB14">
            <v>7864.22</v>
          </cell>
          <cell r="BC14">
            <v>1258.2752</v>
          </cell>
          <cell r="BD14">
            <v>130110.4952</v>
          </cell>
        </row>
        <row r="15">
          <cell r="A15" t="str">
            <v>109</v>
          </cell>
          <cell r="B15">
            <v>222381</v>
          </cell>
          <cell r="D15">
            <v>222381</v>
          </cell>
          <cell r="E15">
            <v>14454.765000000001</v>
          </cell>
          <cell r="F15">
            <v>37893.722400000006</v>
          </cell>
          <cell r="G15">
            <v>274729.48740000004</v>
          </cell>
          <cell r="H15">
            <v>1602588.6764999998</v>
          </cell>
          <cell r="M15">
            <v>11648</v>
          </cell>
          <cell r="N15">
            <v>490111.6</v>
          </cell>
          <cell r="O15">
            <v>6561</v>
          </cell>
          <cell r="Q15">
            <v>33600</v>
          </cell>
          <cell r="W15">
            <v>12992</v>
          </cell>
          <cell r="X15">
            <v>25091</v>
          </cell>
          <cell r="Z15">
            <v>18096</v>
          </cell>
          <cell r="AB15">
            <v>178528</v>
          </cell>
          <cell r="AD15">
            <v>184417</v>
          </cell>
          <cell r="AE15">
            <v>39166.374000000003</v>
          </cell>
          <cell r="AF15">
            <v>6266.6198400000003</v>
          </cell>
          <cell r="AG15">
            <v>483024</v>
          </cell>
          <cell r="AH15">
            <v>31396.560000000001</v>
          </cell>
          <cell r="AI15">
            <v>5023.4495999999999</v>
          </cell>
          <cell r="AJ15">
            <v>519444.00959999999</v>
          </cell>
          <cell r="AT15">
            <v>51696</v>
          </cell>
          <cell r="AU15">
            <v>3360.2400000000002</v>
          </cell>
          <cell r="AV15">
            <v>537.63840000000005</v>
          </cell>
          <cell r="AW15">
            <v>55593.878400000001</v>
          </cell>
          <cell r="BA15">
            <v>401028</v>
          </cell>
          <cell r="BB15">
            <v>26066.82</v>
          </cell>
          <cell r="BC15">
            <v>4170.6912000000002</v>
          </cell>
          <cell r="BD15">
            <v>431265.51120000001</v>
          </cell>
        </row>
        <row r="16">
          <cell r="A16" t="str">
            <v>110</v>
          </cell>
          <cell r="B16">
            <v>2223810</v>
          </cell>
          <cell r="C16">
            <v>350000</v>
          </cell>
          <cell r="D16">
            <v>2573810</v>
          </cell>
          <cell r="E16">
            <v>167297.65000000002</v>
          </cell>
          <cell r="F16">
            <v>438577.22399999999</v>
          </cell>
          <cell r="G16">
            <v>3179684.8740000003</v>
          </cell>
          <cell r="H16">
            <v>2251173.6765000001</v>
          </cell>
          <cell r="I16">
            <v>325412.47999999998</v>
          </cell>
          <cell r="N16">
            <v>448491</v>
          </cell>
          <cell r="O16">
            <v>308884</v>
          </cell>
          <cell r="P16">
            <v>255924</v>
          </cell>
          <cell r="U16">
            <v>5335424</v>
          </cell>
          <cell r="V16">
            <v>18387663</v>
          </cell>
          <cell r="Y16">
            <v>536319</v>
          </cell>
          <cell r="Z16">
            <v>791862</v>
          </cell>
          <cell r="AB16">
            <v>3045532</v>
          </cell>
          <cell r="AD16">
            <v>472468</v>
          </cell>
          <cell r="AE16">
            <v>3903048</v>
          </cell>
          <cell r="AF16">
            <v>7791.9853440000006</v>
          </cell>
          <cell r="AG16">
            <v>36693412</v>
          </cell>
          <cell r="AH16">
            <v>2385071.7800000003</v>
          </cell>
          <cell r="AI16">
            <v>381611.48480000003</v>
          </cell>
          <cell r="AJ16">
            <v>39460095.264800005</v>
          </cell>
          <cell r="AT16">
            <v>1776672</v>
          </cell>
          <cell r="AU16">
            <v>115483.68000000001</v>
          </cell>
          <cell r="AV16">
            <v>18477.388800000001</v>
          </cell>
          <cell r="AW16">
            <v>1910633.0688</v>
          </cell>
          <cell r="BA16">
            <v>3826884</v>
          </cell>
          <cell r="BB16">
            <v>248747.46000000002</v>
          </cell>
          <cell r="BC16">
            <v>39799.593600000007</v>
          </cell>
          <cell r="BD16">
            <v>4115431.0535999998</v>
          </cell>
        </row>
        <row r="17">
          <cell r="A17" t="str">
            <v>111</v>
          </cell>
          <cell r="B17">
            <v>1297222.5</v>
          </cell>
          <cell r="C17">
            <v>1087196</v>
          </cell>
          <cell r="D17">
            <v>525000</v>
          </cell>
          <cell r="E17">
            <v>2909418.5</v>
          </cell>
          <cell r="F17">
            <v>189112.20250000001</v>
          </cell>
          <cell r="G17">
            <v>495764.91240000003</v>
          </cell>
          <cell r="H17">
            <v>3594295.6149000004</v>
          </cell>
          <cell r="L17">
            <v>960000</v>
          </cell>
          <cell r="M17">
            <v>1133879</v>
          </cell>
          <cell r="N17">
            <v>460096.6</v>
          </cell>
          <cell r="O17">
            <v>43575</v>
          </cell>
          <cell r="P17">
            <v>15080</v>
          </cell>
          <cell r="T17">
            <v>124027</v>
          </cell>
          <cell r="V17">
            <v>82118</v>
          </cell>
          <cell r="W17">
            <v>28814</v>
          </cell>
          <cell r="Y17">
            <v>121318</v>
          </cell>
          <cell r="Z17">
            <v>401592</v>
          </cell>
          <cell r="AA17">
            <v>259140</v>
          </cell>
          <cell r="AD17">
            <v>18096</v>
          </cell>
          <cell r="AE17">
            <v>103608.414</v>
          </cell>
          <cell r="AF17">
            <v>16577.346240000003</v>
          </cell>
          <cell r="AG17">
            <v>1219140</v>
          </cell>
          <cell r="AH17">
            <v>79244.100000000006</v>
          </cell>
          <cell r="AI17">
            <v>12679.056</v>
          </cell>
          <cell r="AJ17">
            <v>1311063.1560000002</v>
          </cell>
          <cell r="AK17">
            <v>2072340</v>
          </cell>
          <cell r="AR17">
            <v>247544</v>
          </cell>
          <cell r="AT17">
            <v>3048939</v>
          </cell>
          <cell r="AU17">
            <v>198181.035</v>
          </cell>
          <cell r="AV17">
            <v>31708.9656</v>
          </cell>
          <cell r="AW17">
            <v>3278829.0006000004</v>
          </cell>
          <cell r="BA17">
            <v>46910</v>
          </cell>
          <cell r="BB17">
            <v>3049.15</v>
          </cell>
          <cell r="BC17">
            <v>487.86400000000003</v>
          </cell>
          <cell r="BD17">
            <v>50447.014000000003</v>
          </cell>
        </row>
        <row r="18">
          <cell r="A18" t="str">
            <v>112</v>
          </cell>
          <cell r="B18">
            <v>5188890</v>
          </cell>
          <cell r="C18">
            <v>2273228</v>
          </cell>
          <cell r="D18">
            <v>1050000</v>
          </cell>
          <cell r="E18">
            <v>8512118</v>
          </cell>
          <cell r="F18">
            <v>553287.67000000016</v>
          </cell>
          <cell r="G18">
            <v>1450464.9072</v>
          </cell>
          <cell r="H18">
            <v>10515870.577199999</v>
          </cell>
          <cell r="I18">
            <v>890448.48</v>
          </cell>
          <cell r="M18">
            <v>193300</v>
          </cell>
          <cell r="N18">
            <v>1391662.44</v>
          </cell>
          <cell r="Q18">
            <v>99680</v>
          </cell>
          <cell r="S18">
            <v>241686</v>
          </cell>
          <cell r="T18">
            <v>410696</v>
          </cell>
          <cell r="W18">
            <v>697960</v>
          </cell>
          <cell r="Y18">
            <v>520251</v>
          </cell>
          <cell r="Z18">
            <v>1037179</v>
          </cell>
          <cell r="AB18">
            <v>112000</v>
          </cell>
          <cell r="AC18">
            <v>130000</v>
          </cell>
          <cell r="AD18">
            <v>684103</v>
          </cell>
          <cell r="AE18">
            <v>148701.20980000001</v>
          </cell>
          <cell r="AF18">
            <v>23792.193568000002</v>
          </cell>
          <cell r="AG18">
            <v>939646</v>
          </cell>
          <cell r="AH18">
            <v>61076.990000000005</v>
          </cell>
          <cell r="AI18">
            <v>9772.3184000000019</v>
          </cell>
          <cell r="AJ18">
            <v>1010495.3084</v>
          </cell>
          <cell r="AT18">
            <v>2261106</v>
          </cell>
          <cell r="AU18">
            <v>146971.89000000001</v>
          </cell>
          <cell r="AV18">
            <v>23515.502400000001</v>
          </cell>
          <cell r="AW18">
            <v>2431593.3924000002</v>
          </cell>
          <cell r="BA18">
            <v>796103</v>
          </cell>
          <cell r="BB18">
            <v>51746.695</v>
          </cell>
          <cell r="BC18">
            <v>8279.4712</v>
          </cell>
          <cell r="BD18">
            <v>856129.16619999998</v>
          </cell>
        </row>
        <row r="19">
          <cell r="A19" t="str">
            <v>113</v>
          </cell>
          <cell r="D19">
            <v>342000</v>
          </cell>
          <cell r="F19">
            <v>2943683</v>
          </cell>
          <cell r="G19">
            <v>1634198</v>
          </cell>
          <cell r="I19">
            <v>98930</v>
          </cell>
          <cell r="K19">
            <v>133631</v>
          </cell>
          <cell r="L19">
            <v>24180.6</v>
          </cell>
          <cell r="N19">
            <v>312000</v>
          </cell>
          <cell r="P19">
            <v>510169</v>
          </cell>
          <cell r="R19">
            <v>114840</v>
          </cell>
          <cell r="T19">
            <v>101468</v>
          </cell>
          <cell r="W19">
            <v>1066351</v>
          </cell>
          <cell r="AA19">
            <v>785668</v>
          </cell>
          <cell r="AD19">
            <v>793492</v>
          </cell>
          <cell r="AE19">
            <v>25771.72</v>
          </cell>
          <cell r="AF19">
            <v>4123.4751999999999</v>
          </cell>
          <cell r="AG19">
            <v>5527771</v>
          </cell>
          <cell r="AH19">
            <v>359305.11499999999</v>
          </cell>
          <cell r="AI19">
            <v>57488.818399999996</v>
          </cell>
          <cell r="AJ19">
            <v>5944564.9334000004</v>
          </cell>
          <cell r="AQ19">
            <v>11873.333333333334</v>
          </cell>
          <cell r="AT19">
            <v>443468</v>
          </cell>
          <cell r="AU19">
            <v>28825.420000000002</v>
          </cell>
          <cell r="AV19">
            <v>4612.0672000000004</v>
          </cell>
          <cell r="AW19">
            <v>476905.48719999997</v>
          </cell>
          <cell r="BA19">
            <v>2993564.9333333336</v>
          </cell>
          <cell r="BB19">
            <v>194581.72066666669</v>
          </cell>
          <cell r="BC19">
            <v>31133.075306666669</v>
          </cell>
          <cell r="BD19">
            <v>3219279.7293066666</v>
          </cell>
        </row>
        <row r="20">
          <cell r="A20" t="str">
            <v>114</v>
          </cell>
          <cell r="B20">
            <v>480000</v>
          </cell>
          <cell r="D20">
            <v>678795</v>
          </cell>
          <cell r="F20">
            <v>1517031</v>
          </cell>
          <cell r="H20">
            <v>59160</v>
          </cell>
          <cell r="I20">
            <v>1460000.8</v>
          </cell>
          <cell r="N20">
            <v>232302</v>
          </cell>
          <cell r="O20">
            <v>174000</v>
          </cell>
          <cell r="Q20">
            <v>821570</v>
          </cell>
          <cell r="R20">
            <v>240800</v>
          </cell>
          <cell r="T20">
            <v>437018</v>
          </cell>
          <cell r="W20">
            <v>1038246</v>
          </cell>
          <cell r="X20">
            <v>2800000</v>
          </cell>
          <cell r="Y20">
            <v>2153250</v>
          </cell>
          <cell r="Z20">
            <v>342780</v>
          </cell>
          <cell r="AB20">
            <v>371840</v>
          </cell>
          <cell r="AD20">
            <v>1812166</v>
          </cell>
          <cell r="AE20">
            <v>17990.440000000002</v>
          </cell>
          <cell r="AF20">
            <v>2878.4704000000006</v>
          </cell>
          <cell r="AG20">
            <v>22087186.800000001</v>
          </cell>
          <cell r="AH20">
            <v>1435667.142</v>
          </cell>
          <cell r="AI20">
            <v>229706.74272000001</v>
          </cell>
          <cell r="AJ20">
            <v>23752560.684720002</v>
          </cell>
          <cell r="AT20">
            <v>779798</v>
          </cell>
          <cell r="AU20">
            <v>50686.87</v>
          </cell>
          <cell r="AV20">
            <v>8109.8992000000007</v>
          </cell>
          <cell r="AW20">
            <v>838594.76919999998</v>
          </cell>
          <cell r="BA20">
            <v>3463052</v>
          </cell>
          <cell r="BB20">
            <v>225098.38</v>
          </cell>
          <cell r="BC20">
            <v>36015.7408</v>
          </cell>
          <cell r="BD20">
            <v>3724166.1207999997</v>
          </cell>
        </row>
        <row r="21">
          <cell r="A21" t="str">
            <v>160</v>
          </cell>
          <cell r="B21">
            <v>480000</v>
          </cell>
          <cell r="C21">
            <v>507420</v>
          </cell>
          <cell r="D21">
            <v>678795</v>
          </cell>
          <cell r="E21">
            <v>1501406</v>
          </cell>
          <cell r="F21">
            <v>4460714</v>
          </cell>
          <cell r="G21">
            <v>1634198</v>
          </cell>
          <cell r="H21">
            <v>59160</v>
          </cell>
          <cell r="I21">
            <v>2214841.7999999998</v>
          </cell>
          <cell r="J21">
            <v>2783578</v>
          </cell>
          <cell r="K21">
            <v>133631</v>
          </cell>
          <cell r="L21">
            <v>960000</v>
          </cell>
          <cell r="M21">
            <v>813708</v>
          </cell>
          <cell r="N21">
            <v>232302</v>
          </cell>
          <cell r="O21">
            <v>174000</v>
          </cell>
          <cell r="P21">
            <v>510169</v>
          </cell>
          <cell r="Q21">
            <v>11200</v>
          </cell>
          <cell r="R21">
            <v>114840</v>
          </cell>
          <cell r="S21">
            <v>241686</v>
          </cell>
          <cell r="T21">
            <v>3290479</v>
          </cell>
          <cell r="U21">
            <v>5335424</v>
          </cell>
          <cell r="V21">
            <v>18387663</v>
          </cell>
          <cell r="W21">
            <v>697960</v>
          </cell>
          <cell r="X21">
            <v>2800000</v>
          </cell>
          <cell r="Y21">
            <v>7369600</v>
          </cell>
          <cell r="Z21">
            <v>3744044</v>
          </cell>
          <cell r="AA21">
            <v>259140</v>
          </cell>
          <cell r="AB21">
            <v>483024</v>
          </cell>
          <cell r="AC21">
            <v>100120</v>
          </cell>
          <cell r="AD21">
            <v>55100</v>
          </cell>
          <cell r="AE21">
            <v>3903048</v>
          </cell>
          <cell r="AF21">
            <v>556600</v>
          </cell>
          <cell r="AG21">
            <v>71959026.799999997</v>
          </cell>
          <cell r="AH21">
            <v>4677336.7420000006</v>
          </cell>
          <cell r="AI21">
            <v>748373.87872000004</v>
          </cell>
          <cell r="AJ21">
            <v>77384737.420720011</v>
          </cell>
          <cell r="AT21">
            <v>7138907</v>
          </cell>
          <cell r="AU21">
            <v>464028.95500000002</v>
          </cell>
          <cell r="AV21">
            <v>116000</v>
          </cell>
          <cell r="AW21">
            <v>6823356</v>
          </cell>
          <cell r="AX21">
            <v>291379</v>
          </cell>
          <cell r="AZ21">
            <v>348723</v>
          </cell>
          <cell r="BA21">
            <v>15456478</v>
          </cell>
          <cell r="BB21">
            <v>1004671.0700000001</v>
          </cell>
          <cell r="BC21">
            <v>160747.37120000002</v>
          </cell>
          <cell r="BD21">
            <v>16621896.441200001</v>
          </cell>
        </row>
        <row r="22">
          <cell r="A22" t="str">
            <v>162</v>
          </cell>
          <cell r="C22">
            <v>90000</v>
          </cell>
          <cell r="D22">
            <v>122400</v>
          </cell>
          <cell r="I22">
            <v>117500</v>
          </cell>
          <cell r="T22">
            <v>342478</v>
          </cell>
          <cell r="Y22">
            <v>2195200</v>
          </cell>
          <cell r="Z22">
            <v>1071840</v>
          </cell>
          <cell r="AE22">
            <v>16935</v>
          </cell>
          <cell r="AT22">
            <v>1536718</v>
          </cell>
          <cell r="AU22">
            <v>99886.67</v>
          </cell>
          <cell r="AV22">
            <v>870000</v>
          </cell>
          <cell r="AW22">
            <v>2320513</v>
          </cell>
          <cell r="AZ22">
            <v>20000</v>
          </cell>
          <cell r="BA22">
            <v>5630148</v>
          </cell>
          <cell r="BB22">
            <v>365959.62</v>
          </cell>
          <cell r="BC22">
            <v>58553.539199999999</v>
          </cell>
          <cell r="BD22">
            <v>6054661.1591999996</v>
          </cell>
        </row>
        <row r="23">
          <cell r="A23" t="str">
            <v>200</v>
          </cell>
          <cell r="C23">
            <v>20000</v>
          </cell>
          <cell r="G23">
            <v>300374</v>
          </cell>
          <cell r="I23">
            <v>3086573</v>
          </cell>
          <cell r="L23">
            <v>24179.599999999999</v>
          </cell>
          <cell r="P23">
            <v>173400</v>
          </cell>
          <cell r="AH23">
            <v>149007.27272727274</v>
          </cell>
          <cell r="AQ23">
            <v>11873.333333333334</v>
          </cell>
          <cell r="AT23">
            <v>7738964</v>
          </cell>
          <cell r="AU23">
            <v>503032.66000000003</v>
          </cell>
          <cell r="AV23">
            <v>80485.225600000005</v>
          </cell>
          <cell r="AW23">
            <v>8322481.8856000006</v>
          </cell>
          <cell r="BA23">
            <v>185060.20606060608</v>
          </cell>
          <cell r="BB23">
            <v>12028.913393939396</v>
          </cell>
          <cell r="BC23">
            <v>1924.6261430303034</v>
          </cell>
          <cell r="BD23">
            <v>199013.74559757579</v>
          </cell>
        </row>
        <row r="24">
          <cell r="A24" t="str">
            <v>201</v>
          </cell>
          <cell r="AC24">
            <v>1740000</v>
          </cell>
          <cell r="AH24">
            <v>261063.27272727274</v>
          </cell>
          <cell r="AO24">
            <v>791120</v>
          </cell>
          <cell r="AT24">
            <v>1740000</v>
          </cell>
          <cell r="AU24">
            <v>113100</v>
          </cell>
          <cell r="AV24">
            <v>18096</v>
          </cell>
          <cell r="AW24">
            <v>1871196</v>
          </cell>
          <cell r="BA24">
            <v>1052183.2727272727</v>
          </cell>
          <cell r="BB24">
            <v>68391.912727272735</v>
          </cell>
          <cell r="BC24">
            <v>10942.706036363637</v>
          </cell>
          <cell r="BD24">
            <v>1131517.8914909093</v>
          </cell>
        </row>
        <row r="25">
          <cell r="A25" t="str">
            <v>202</v>
          </cell>
          <cell r="L25">
            <v>24179.599999999999</v>
          </cell>
          <cell r="AD25">
            <v>324800</v>
          </cell>
          <cell r="AQ25">
            <v>11873.333333333334</v>
          </cell>
          <cell r="AT25">
            <v>324800</v>
          </cell>
          <cell r="AU25">
            <v>58000</v>
          </cell>
          <cell r="AV25">
            <v>3377.92</v>
          </cell>
          <cell r="AW25">
            <v>349289.92</v>
          </cell>
          <cell r="BA25">
            <v>94052.933333333334</v>
          </cell>
          <cell r="BB25">
            <v>6113.4406666666673</v>
          </cell>
          <cell r="BC25">
            <v>978.15050666666684</v>
          </cell>
          <cell r="BD25">
            <v>101144.52450666667</v>
          </cell>
        </row>
        <row r="26">
          <cell r="A26" t="str">
            <v>203</v>
          </cell>
          <cell r="F26">
            <v>36269.4</v>
          </cell>
          <cell r="L26">
            <v>24179.599999999999</v>
          </cell>
          <cell r="W26">
            <v>477444</v>
          </cell>
          <cell r="AF26">
            <v>504600</v>
          </cell>
          <cell r="AH26">
            <v>189607.27272727274</v>
          </cell>
          <cell r="AN26">
            <v>1593840</v>
          </cell>
          <cell r="AQ26">
            <v>11873.333333333334</v>
          </cell>
          <cell r="AT26">
            <v>2107553.4</v>
          </cell>
          <cell r="AU26">
            <v>138968</v>
          </cell>
          <cell r="AV26">
            <v>21918.555359999998</v>
          </cell>
          <cell r="AW26">
            <v>2266462.9263599999</v>
          </cell>
          <cell r="BA26">
            <v>869228.20606060605</v>
          </cell>
          <cell r="BB26">
            <v>56499.833393939392</v>
          </cell>
          <cell r="BC26">
            <v>9039.9733430303022</v>
          </cell>
          <cell r="BD26">
            <v>934768.01279757579</v>
          </cell>
        </row>
        <row r="27">
          <cell r="A27" t="str">
            <v>204</v>
          </cell>
          <cell r="F27">
            <v>36269.4</v>
          </cell>
          <cell r="Q27">
            <v>1109424</v>
          </cell>
          <cell r="AD27">
            <v>2217920</v>
          </cell>
          <cell r="AT27">
            <v>2254189.4</v>
          </cell>
          <cell r="AU27">
            <v>984840</v>
          </cell>
          <cell r="AV27">
            <v>23443.569759999998</v>
          </cell>
          <cell r="AW27">
            <v>2424155.28076</v>
          </cell>
          <cell r="BA27">
            <v>2094264</v>
          </cell>
          <cell r="BB27">
            <v>136127.16</v>
          </cell>
          <cell r="BC27">
            <v>21780.345600000001</v>
          </cell>
          <cell r="BD27">
            <v>2252171.5056000003</v>
          </cell>
        </row>
        <row r="28">
          <cell r="A28" t="str">
            <v>206</v>
          </cell>
          <cell r="R28">
            <v>3512738</v>
          </cell>
          <cell r="AH28">
            <v>77087.272727272735</v>
          </cell>
          <cell r="AT28">
            <v>3512738</v>
          </cell>
          <cell r="AU28">
            <v>228327.97</v>
          </cell>
          <cell r="AV28">
            <v>36532.475200000001</v>
          </cell>
          <cell r="AW28">
            <v>3777598.4452000004</v>
          </cell>
          <cell r="BA28">
            <v>77087.272727272735</v>
          </cell>
          <cell r="BB28">
            <v>5010.6727272727276</v>
          </cell>
          <cell r="BC28">
            <v>801.70763636363642</v>
          </cell>
          <cell r="BD28">
            <v>82899.653090909094</v>
          </cell>
        </row>
        <row r="29">
          <cell r="A29" t="str">
            <v>207</v>
          </cell>
          <cell r="AH29">
            <v>106087.27272727274</v>
          </cell>
          <cell r="AP29">
            <v>228288</v>
          </cell>
          <cell r="AT29">
            <v>228288</v>
          </cell>
          <cell r="AU29">
            <v>14838.720000000001</v>
          </cell>
          <cell r="AV29">
            <v>2374.1952000000001</v>
          </cell>
          <cell r="AW29">
            <v>245500.91519999999</v>
          </cell>
          <cell r="BA29">
            <v>106087.27272727274</v>
          </cell>
          <cell r="BB29">
            <v>6895.6727272727276</v>
          </cell>
          <cell r="BC29">
            <v>1103.3076363636364</v>
          </cell>
          <cell r="BD29">
            <v>114086.2530909091</v>
          </cell>
        </row>
        <row r="30">
          <cell r="A30" t="str">
            <v>208</v>
          </cell>
          <cell r="L30">
            <v>24179.599999999999</v>
          </cell>
          <cell r="Q30">
            <v>444620</v>
          </cell>
          <cell r="U30">
            <v>2562560</v>
          </cell>
          <cell r="Z30">
            <v>208800</v>
          </cell>
          <cell r="AH30">
            <v>318367.27272727271</v>
          </cell>
          <cell r="AQ30">
            <v>11873.333333333334</v>
          </cell>
          <cell r="AS30">
            <v>522588</v>
          </cell>
          <cell r="AT30">
            <v>3293948</v>
          </cell>
          <cell r="AU30">
            <v>214106.62</v>
          </cell>
          <cell r="AV30">
            <v>34257.059200000003</v>
          </cell>
          <cell r="AW30">
            <v>3542311.6792000001</v>
          </cell>
          <cell r="BA30">
            <v>799040.20606060605</v>
          </cell>
          <cell r="BB30">
            <v>51937.613393939399</v>
          </cell>
          <cell r="BC30">
            <v>8310.0181430303037</v>
          </cell>
          <cell r="BD30">
            <v>859287.83759757585</v>
          </cell>
        </row>
        <row r="31">
          <cell r="A31" t="str">
            <v>211</v>
          </cell>
          <cell r="D31">
            <v>72000</v>
          </cell>
          <cell r="V31">
            <v>88606</v>
          </cell>
          <cell r="AF31">
            <v>201600</v>
          </cell>
          <cell r="AH31">
            <v>233687.27272727274</v>
          </cell>
          <cell r="AT31">
            <v>362206</v>
          </cell>
          <cell r="AU31">
            <v>23543.39</v>
          </cell>
          <cell r="AV31">
            <v>3766.9423999999999</v>
          </cell>
          <cell r="AW31">
            <v>389516.33240000001</v>
          </cell>
          <cell r="BA31">
            <v>233687.27272727274</v>
          </cell>
          <cell r="BB31">
            <v>15189.672727272728</v>
          </cell>
          <cell r="BC31">
            <v>2430.3476363636364</v>
          </cell>
          <cell r="BD31">
            <v>251307.29309090911</v>
          </cell>
        </row>
        <row r="32">
          <cell r="A32" t="str">
            <v>212</v>
          </cell>
          <cell r="AH32">
            <v>77087.272727272735</v>
          </cell>
          <cell r="AL32">
            <v>4880901</v>
          </cell>
          <cell r="AT32">
            <v>4880901</v>
          </cell>
          <cell r="AU32">
            <v>317258.565</v>
          </cell>
          <cell r="AV32">
            <v>50761.3704</v>
          </cell>
          <cell r="AW32">
            <v>5248920.9354000008</v>
          </cell>
          <cell r="BA32">
            <v>77087.272727272735</v>
          </cell>
          <cell r="BB32">
            <v>5010.6727272727276</v>
          </cell>
          <cell r="BC32">
            <v>801.70763636363642</v>
          </cell>
          <cell r="BD32">
            <v>82899.653090909094</v>
          </cell>
        </row>
        <row r="33">
          <cell r="A33" t="str">
            <v>213</v>
          </cell>
          <cell r="D33">
            <v>769800</v>
          </cell>
          <cell r="H33">
            <v>87500</v>
          </cell>
          <cell r="K33">
            <v>431520</v>
          </cell>
          <cell r="L33">
            <v>24179.599999999999</v>
          </cell>
          <cell r="Q33">
            <v>551865</v>
          </cell>
          <cell r="Z33">
            <v>7418065</v>
          </cell>
          <cell r="AH33">
            <v>143207.27272727274</v>
          </cell>
          <cell r="AQ33">
            <v>11873.333333333334</v>
          </cell>
          <cell r="AT33">
            <v>9292085</v>
          </cell>
          <cell r="AU33">
            <v>49880</v>
          </cell>
          <cell r="AV33">
            <v>96637.684000000008</v>
          </cell>
          <cell r="AW33">
            <v>9992708.2090000007</v>
          </cell>
          <cell r="BA33">
            <v>781005.20606060605</v>
          </cell>
          <cell r="BB33">
            <v>50765.338393939397</v>
          </cell>
          <cell r="BC33">
            <v>8122.4541430303034</v>
          </cell>
          <cell r="BD33">
            <v>839892.99859757582</v>
          </cell>
        </row>
        <row r="34">
          <cell r="A34" t="str">
            <v>391</v>
          </cell>
          <cell r="B34">
            <v>9824373</v>
          </cell>
          <cell r="K34">
            <v>141000</v>
          </cell>
          <cell r="R34">
            <v>252000</v>
          </cell>
          <cell r="AB34">
            <v>235200</v>
          </cell>
          <cell r="AD34">
            <v>1378312</v>
          </cell>
          <cell r="AT34">
            <v>9824373</v>
          </cell>
          <cell r="AU34">
            <v>638584.245</v>
          </cell>
          <cell r="AV34">
            <v>102173.4792</v>
          </cell>
          <cell r="AW34">
            <v>10565130.724199999</v>
          </cell>
          <cell r="BA34">
            <v>2006512</v>
          </cell>
          <cell r="BB34">
            <v>130423.28</v>
          </cell>
          <cell r="BC34">
            <v>20867.7248</v>
          </cell>
          <cell r="BD34">
            <v>2157803.0047999998</v>
          </cell>
        </row>
        <row r="35">
          <cell r="A35" t="str">
            <v>400</v>
          </cell>
          <cell r="J35">
            <v>168200</v>
          </cell>
          <cell r="L35">
            <v>1581454</v>
          </cell>
          <cell r="P35">
            <v>55080</v>
          </cell>
          <cell r="AA35">
            <v>67200</v>
          </cell>
          <cell r="AB35">
            <v>265500</v>
          </cell>
          <cell r="AG35">
            <v>228942</v>
          </cell>
          <cell r="AH35">
            <v>91007.272727272735</v>
          </cell>
          <cell r="AI35">
            <v>18707684</v>
          </cell>
          <cell r="AT35">
            <v>21074060</v>
          </cell>
          <cell r="AU35">
            <v>1369813.9000000001</v>
          </cell>
          <cell r="AV35">
            <v>219170.22400000002</v>
          </cell>
          <cell r="AW35">
            <v>22663044.123999998</v>
          </cell>
          <cell r="BA35">
            <v>91007.272727272735</v>
          </cell>
          <cell r="BB35">
            <v>5915.4727272727278</v>
          </cell>
          <cell r="BC35">
            <v>946.47563636363645</v>
          </cell>
          <cell r="BD35">
            <v>97869.221090909108</v>
          </cell>
        </row>
        <row r="36">
          <cell r="A36" t="str">
            <v>408</v>
          </cell>
          <cell r="B36">
            <v>2424400</v>
          </cell>
          <cell r="U36">
            <v>2958000</v>
          </cell>
          <cell r="Z36">
            <v>434653</v>
          </cell>
          <cell r="AK36">
            <v>36000</v>
          </cell>
          <cell r="AP36">
            <v>435000</v>
          </cell>
          <cell r="AT36">
            <v>434653</v>
          </cell>
          <cell r="AU36">
            <v>28252.445</v>
          </cell>
          <cell r="AV36">
            <v>4520.3912</v>
          </cell>
          <cell r="AW36">
            <v>467425.83620000002</v>
          </cell>
          <cell r="BA36">
            <v>5853400</v>
          </cell>
          <cell r="BB36">
            <v>380471</v>
          </cell>
          <cell r="BC36">
            <v>60875.360000000001</v>
          </cell>
          <cell r="BD36">
            <v>6294746.3600000003</v>
          </cell>
        </row>
        <row r="37">
          <cell r="A37" t="str">
            <v>DIST. ZIPAQUIRA</v>
          </cell>
          <cell r="D37">
            <v>214200</v>
          </cell>
          <cell r="E37">
            <v>405536</v>
          </cell>
          <cell r="H37">
            <v>87500</v>
          </cell>
          <cell r="M37">
            <v>367297</v>
          </cell>
          <cell r="O37">
            <v>840750</v>
          </cell>
          <cell r="S37">
            <v>529396</v>
          </cell>
          <cell r="V37">
            <v>304820</v>
          </cell>
          <cell r="Y37">
            <v>4707136</v>
          </cell>
          <cell r="Z37">
            <v>3347732</v>
          </cell>
          <cell r="AT37">
            <v>10364736</v>
          </cell>
          <cell r="AU37">
            <v>673707.84</v>
          </cell>
          <cell r="AV37">
            <v>107793.25439999999</v>
          </cell>
          <cell r="AW37">
            <v>11146237.0944</v>
          </cell>
          <cell r="BA37">
            <v>529396</v>
          </cell>
          <cell r="BB37">
            <v>34410.74</v>
          </cell>
          <cell r="BC37">
            <v>5505.7183999999997</v>
          </cell>
          <cell r="BD37">
            <v>569312.4584</v>
          </cell>
        </row>
        <row r="38">
          <cell r="A38" t="str">
            <v>GIRON</v>
          </cell>
          <cell r="D38">
            <v>307800</v>
          </cell>
          <cell r="M38">
            <v>75400</v>
          </cell>
          <cell r="O38">
            <v>2522250</v>
          </cell>
          <cell r="Q38">
            <v>39200</v>
          </cell>
          <cell r="T38">
            <v>4058696</v>
          </cell>
          <cell r="V38">
            <v>122496</v>
          </cell>
          <cell r="X38">
            <v>395888</v>
          </cell>
          <cell r="Y38">
            <v>11648</v>
          </cell>
          <cell r="Z38">
            <v>51678</v>
          </cell>
          <cell r="AC38">
            <v>1319876</v>
          </cell>
          <cell r="AE38">
            <v>167040</v>
          </cell>
          <cell r="AJ38">
            <v>238080</v>
          </cell>
          <cell r="AM38">
            <v>982996</v>
          </cell>
          <cell r="AO38">
            <v>69525</v>
          </cell>
          <cell r="AT38">
            <v>775483</v>
          </cell>
          <cell r="AU38">
            <v>587775.30500000005</v>
          </cell>
          <cell r="AV38">
            <v>94044.048800000004</v>
          </cell>
          <cell r="AW38">
            <v>9724516.3538000006</v>
          </cell>
          <cell r="BA38">
            <v>2095359</v>
          </cell>
          <cell r="BB38">
            <v>136198.33499999999</v>
          </cell>
          <cell r="BC38">
            <v>21791.7336</v>
          </cell>
          <cell r="BD38">
            <v>2253349.0685999999</v>
          </cell>
        </row>
        <row r="39">
          <cell r="A39" t="str">
            <v>OFICINA</v>
          </cell>
          <cell r="D39">
            <v>1013376</v>
          </cell>
          <cell r="I39">
            <v>918836</v>
          </cell>
          <cell r="AI39">
            <v>2800000</v>
          </cell>
          <cell r="AT39">
            <v>918836</v>
          </cell>
          <cell r="AU39">
            <v>59724.340000000004</v>
          </cell>
          <cell r="AV39">
            <v>2568240</v>
          </cell>
          <cell r="AW39">
            <v>2298842</v>
          </cell>
          <cell r="AX39">
            <v>203965</v>
          </cell>
          <cell r="AZ39">
            <v>35000</v>
          </cell>
          <cell r="BA39">
            <v>8919423</v>
          </cell>
          <cell r="BB39">
            <v>579762.495</v>
          </cell>
          <cell r="BC39">
            <v>92761.999200000006</v>
          </cell>
          <cell r="BD39">
            <v>9591947.4941999987</v>
          </cell>
        </row>
        <row r="40">
          <cell r="A40" t="str">
            <v>R00</v>
          </cell>
          <cell r="F40">
            <v>2319926</v>
          </cell>
          <cell r="K40">
            <v>141000</v>
          </cell>
          <cell r="AB40">
            <v>50400</v>
          </cell>
          <cell r="AD40">
            <v>602451</v>
          </cell>
          <cell r="AQ40">
            <v>595000</v>
          </cell>
          <cell r="AT40">
            <v>631269.4</v>
          </cell>
          <cell r="AU40">
            <v>41032.511000000006</v>
          </cell>
          <cell r="AV40">
            <v>6565.2017600000008</v>
          </cell>
          <cell r="AW40">
            <v>678867.11276000005</v>
          </cell>
          <cell r="BA40">
            <v>3113777</v>
          </cell>
          <cell r="BB40">
            <v>202395.505</v>
          </cell>
          <cell r="BC40">
            <v>32383.2808</v>
          </cell>
          <cell r="BD40">
            <v>3348555.7857999997</v>
          </cell>
        </row>
        <row r="41">
          <cell r="A41" t="str">
            <v>R09</v>
          </cell>
          <cell r="E41">
            <v>2193747</v>
          </cell>
          <cell r="H41">
            <v>2570000</v>
          </cell>
          <cell r="J41">
            <v>313409</v>
          </cell>
          <cell r="K41">
            <v>141000</v>
          </cell>
          <cell r="M41">
            <v>955585</v>
          </cell>
          <cell r="O41">
            <v>405218</v>
          </cell>
          <cell r="P41">
            <v>1681500</v>
          </cell>
          <cell r="T41">
            <v>360806</v>
          </cell>
          <cell r="V41">
            <v>96166</v>
          </cell>
          <cell r="Z41">
            <v>83381</v>
          </cell>
          <cell r="AB41">
            <v>33600</v>
          </cell>
          <cell r="AD41">
            <v>6518736</v>
          </cell>
          <cell r="AL41">
            <v>91741</v>
          </cell>
          <cell r="AM41">
            <v>206112</v>
          </cell>
          <cell r="AR41">
            <v>930900</v>
          </cell>
          <cell r="BA41">
            <v>16581901</v>
          </cell>
          <cell r="BB41">
            <v>1077823.5649999999</v>
          </cell>
          <cell r="BC41">
            <v>172451.77040000001</v>
          </cell>
          <cell r="BD41">
            <v>17832176.3354</v>
          </cell>
        </row>
        <row r="42">
          <cell r="A42" t="str">
            <v>R10</v>
          </cell>
          <cell r="K42">
            <v>141000</v>
          </cell>
          <cell r="R42">
            <v>117600</v>
          </cell>
          <cell r="W42">
            <v>5443927</v>
          </cell>
          <cell r="AD42">
            <v>361630</v>
          </cell>
          <cell r="BA42">
            <v>6064157</v>
          </cell>
          <cell r="BB42">
            <v>394170.20500000002</v>
          </cell>
          <cell r="BC42">
            <v>63067.232800000005</v>
          </cell>
          <cell r="BD42">
            <v>6521394.4378000004</v>
          </cell>
        </row>
        <row r="43">
          <cell r="A43" t="str">
            <v>YARDLEY</v>
          </cell>
          <cell r="C43">
            <v>797580</v>
          </cell>
          <cell r="D43">
            <v>4573072</v>
          </cell>
          <cell r="Y43">
            <v>78400</v>
          </cell>
          <cell r="AS43">
            <v>1226000</v>
          </cell>
          <cell r="AW43">
            <v>2675144</v>
          </cell>
          <cell r="AX43">
            <v>87414</v>
          </cell>
          <cell r="BA43">
            <v>9437610</v>
          </cell>
          <cell r="BB43">
            <v>613444.65</v>
          </cell>
          <cell r="BC43">
            <v>98151.144</v>
          </cell>
          <cell r="BD43">
            <v>10149205.794</v>
          </cell>
        </row>
        <row r="44">
          <cell r="A44" t="str">
            <v>407</v>
          </cell>
          <cell r="AD44">
            <v>775344</v>
          </cell>
          <cell r="BA44">
            <v>775344</v>
          </cell>
          <cell r="BB44">
            <v>50397.36</v>
          </cell>
          <cell r="BC44">
            <v>8063.5776000000005</v>
          </cell>
          <cell r="BD44">
            <v>833804.93759999995</v>
          </cell>
        </row>
        <row r="45">
          <cell r="A45" t="str">
            <v>Total general</v>
          </cell>
          <cell r="B45">
            <v>2424400</v>
          </cell>
          <cell r="C45">
            <v>1395000</v>
          </cell>
          <cell r="D45">
            <v>5586448</v>
          </cell>
          <cell r="E45">
            <v>2193747</v>
          </cell>
          <cell r="F45">
            <v>2319926</v>
          </cell>
          <cell r="G45">
            <v>33899</v>
          </cell>
          <cell r="H45">
            <v>2570000</v>
          </cell>
          <cell r="I45">
            <v>117500</v>
          </cell>
          <cell r="J45">
            <v>313409</v>
          </cell>
          <cell r="K45">
            <v>779500</v>
          </cell>
          <cell r="L45">
            <v>145078.6</v>
          </cell>
          <cell r="M45">
            <v>955585</v>
          </cell>
          <cell r="N45">
            <v>312000</v>
          </cell>
          <cell r="O45">
            <v>1780861</v>
          </cell>
          <cell r="P45">
            <v>1681500</v>
          </cell>
          <cell r="Q45">
            <v>2105909</v>
          </cell>
          <cell r="R45">
            <v>716800</v>
          </cell>
          <cell r="S45">
            <v>1220643</v>
          </cell>
          <cell r="T45">
            <v>360806</v>
          </cell>
          <cell r="U45">
            <v>2958000</v>
          </cell>
          <cell r="V45">
            <v>96166</v>
          </cell>
          <cell r="W45">
            <v>7590330</v>
          </cell>
          <cell r="X45">
            <v>496318</v>
          </cell>
          <cell r="Y45">
            <v>9643200</v>
          </cell>
          <cell r="Z45">
            <v>83381</v>
          </cell>
          <cell r="AA45">
            <v>785668</v>
          </cell>
          <cell r="AB45">
            <v>4149852</v>
          </cell>
          <cell r="AC45">
            <v>1319876</v>
          </cell>
          <cell r="AD45">
            <v>17037483</v>
          </cell>
          <cell r="AE45">
            <v>16935</v>
          </cell>
          <cell r="AF45">
            <v>504600</v>
          </cell>
          <cell r="AG45">
            <v>677000</v>
          </cell>
          <cell r="AH45">
            <v>1737216</v>
          </cell>
          <cell r="AI45">
            <v>2800000</v>
          </cell>
          <cell r="AJ45">
            <v>201600</v>
          </cell>
          <cell r="AK45">
            <v>36000</v>
          </cell>
          <cell r="AL45">
            <v>91741</v>
          </cell>
          <cell r="AM45">
            <v>206112</v>
          </cell>
          <cell r="AN45">
            <v>89600</v>
          </cell>
          <cell r="AO45">
            <v>791120</v>
          </cell>
          <cell r="AP45">
            <v>435000</v>
          </cell>
          <cell r="AQ45">
            <v>833040</v>
          </cell>
          <cell r="AR45">
            <v>930900</v>
          </cell>
          <cell r="AS45">
            <v>1226000</v>
          </cell>
          <cell r="AT45">
            <v>775483</v>
          </cell>
          <cell r="AU45">
            <v>1231688</v>
          </cell>
          <cell r="AV45">
            <v>3554240</v>
          </cell>
          <cell r="AW45">
            <v>14117855</v>
          </cell>
          <cell r="AX45">
            <v>582758</v>
          </cell>
          <cell r="AY45">
            <v>533600</v>
          </cell>
          <cell r="AZ45">
            <v>403723</v>
          </cell>
          <cell r="BA45">
            <v>102949496.59999999</v>
          </cell>
          <cell r="BB45">
            <v>6691717.2790000001</v>
          </cell>
          <cell r="BC45">
            <v>1070674.76464</v>
          </cell>
          <cell r="BD45">
            <v>110711888.64364</v>
          </cell>
        </row>
      </sheetData>
      <sheetData sheetId="27" refreshError="1">
        <row r="3">
          <cell r="A3" t="str">
            <v>Suma de VALORES</v>
          </cell>
          <cell r="B3" t="str">
            <v>PROVEEDORES</v>
          </cell>
        </row>
        <row r="4">
          <cell r="A4" t="str">
            <v>CODIGO</v>
          </cell>
          <cell r="B4" t="str">
            <v>ALBA SANCHEZ</v>
          </cell>
          <cell r="C4" t="str">
            <v>ANTONIO ORREGO</v>
          </cell>
          <cell r="D4" t="str">
            <v>ANTONIO VARGAS</v>
          </cell>
          <cell r="E4" t="str">
            <v>ASCOM</v>
          </cell>
          <cell r="F4" t="str">
            <v>CARLOS MARIO</v>
          </cell>
          <cell r="G4" t="str">
            <v>CIELOS Y MUROS</v>
          </cell>
          <cell r="H4" t="str">
            <v>COARTE</v>
          </cell>
          <cell r="I4" t="str">
            <v>COECSA</v>
          </cell>
          <cell r="J4" t="str">
            <v>COLTAVIRA</v>
          </cell>
          <cell r="K4" t="str">
            <v>CONSTRUCCIONES Y SERVICIOS</v>
          </cell>
          <cell r="L4" t="str">
            <v>COPAQUES</v>
          </cell>
          <cell r="M4" t="str">
            <v>D´VERO</v>
          </cell>
          <cell r="N4" t="str">
            <v>DICENTE</v>
          </cell>
          <cell r="O4" t="str">
            <v>DINPRO</v>
          </cell>
          <cell r="P4" t="str">
            <v>DISTRIB. ETERNIT</v>
          </cell>
          <cell r="Q4" t="str">
            <v>DISTRIB. ITAGUI</v>
          </cell>
          <cell r="R4" t="str">
            <v>EDUARDO REYES</v>
          </cell>
          <cell r="S4" t="str">
            <v>ELECTRODISEÑOS</v>
          </cell>
          <cell r="T4" t="str">
            <v>EVELIO GALEANO</v>
          </cell>
          <cell r="U4" t="str">
            <v>FERNANDO ISAZA</v>
          </cell>
          <cell r="V4" t="str">
            <v>FERREAS Y CIA</v>
          </cell>
          <cell r="W4" t="str">
            <v>FERRELUGUE</v>
          </cell>
          <cell r="X4" t="str">
            <v>FERRET. NURUEÑA</v>
          </cell>
          <cell r="Y4" t="str">
            <v>FREDY CARDONA</v>
          </cell>
          <cell r="Z4" t="str">
            <v>GERARDO ALZATE</v>
          </cell>
          <cell r="AA4" t="str">
            <v>GUSTAVO AGUDELO</v>
          </cell>
          <cell r="AB4" t="str">
            <v>HIDROMATICOS NORT´S</v>
          </cell>
          <cell r="AC4" t="str">
            <v>HIGH LIGHTS</v>
          </cell>
          <cell r="AD4" t="str">
            <v>ISRAEL BUITRAGO</v>
          </cell>
          <cell r="AE4" t="str">
            <v>IVEGAS</v>
          </cell>
          <cell r="AF4" t="str">
            <v>JHON JAIRO VASQUEZ</v>
          </cell>
          <cell r="AG4" t="str">
            <v>JOSE REINEL RUBIO</v>
          </cell>
          <cell r="AH4" t="str">
            <v>JUAN C ROJAS</v>
          </cell>
          <cell r="AI4" t="str">
            <v>JUAN NARANJO</v>
          </cell>
          <cell r="AJ4" t="str">
            <v>LEON VELASQUEZ</v>
          </cell>
          <cell r="AK4" t="str">
            <v>LUIS ALFONSO ISAZA</v>
          </cell>
          <cell r="AL4" t="str">
            <v>MANUEL ROSAS</v>
          </cell>
          <cell r="AM4" t="str">
            <v>METAL MUEBLES</v>
          </cell>
          <cell r="AN4" t="str">
            <v>METALCONT</v>
          </cell>
          <cell r="AO4" t="str">
            <v>METALICAS DJ</v>
          </cell>
          <cell r="AP4" t="str">
            <v>METROCONCRETO</v>
          </cell>
          <cell r="AQ4" t="str">
            <v>MOLITUR</v>
          </cell>
          <cell r="AR4" t="str">
            <v>OSCAR LOPERA</v>
          </cell>
          <cell r="AS4" t="str">
            <v>RAFAEL BARRAGAN</v>
          </cell>
          <cell r="AT4" t="str">
            <v>RAFAEL OSORIO</v>
          </cell>
          <cell r="AU4" t="str">
            <v>ROCA</v>
          </cell>
          <cell r="AV4" t="str">
            <v>SANDRA LONDOÑO</v>
          </cell>
          <cell r="AW4" t="str">
            <v>SENA</v>
          </cell>
          <cell r="AX4" t="str">
            <v>WILDER DIAZ</v>
          </cell>
          <cell r="AY4" t="str">
            <v>Total general</v>
          </cell>
          <cell r="AZ4" t="str">
            <v>UTILIDAD</v>
          </cell>
          <cell r="BA4" t="str">
            <v>IVA</v>
          </cell>
          <cell r="BB4" t="str">
            <v>TOTAL</v>
          </cell>
        </row>
        <row r="5">
          <cell r="A5" t="str">
            <v>001</v>
          </cell>
          <cell r="B5">
            <v>786960</v>
          </cell>
          <cell r="C5">
            <v>40800</v>
          </cell>
          <cell r="D5">
            <v>403200</v>
          </cell>
          <cell r="E5">
            <v>391440</v>
          </cell>
          <cell r="F5">
            <v>6680213</v>
          </cell>
          <cell r="G5">
            <v>37000</v>
          </cell>
          <cell r="H5">
            <v>2126720</v>
          </cell>
          <cell r="I5">
            <v>152830</v>
          </cell>
          <cell r="J5">
            <v>1467168</v>
          </cell>
          <cell r="K5">
            <v>807502</v>
          </cell>
          <cell r="L5">
            <v>147300</v>
          </cell>
          <cell r="M5">
            <v>2496749</v>
          </cell>
          <cell r="N5">
            <v>572344</v>
          </cell>
          <cell r="O5">
            <v>823200</v>
          </cell>
          <cell r="P5">
            <v>40000</v>
          </cell>
          <cell r="Q5">
            <v>327033</v>
          </cell>
          <cell r="R5">
            <v>229409.96000000002</v>
          </cell>
          <cell r="S5">
            <v>27000</v>
          </cell>
          <cell r="T5">
            <v>4384800</v>
          </cell>
          <cell r="U5">
            <v>22051870</v>
          </cell>
          <cell r="V5">
            <v>1433371.55</v>
          </cell>
          <cell r="W5">
            <v>229339.448</v>
          </cell>
          <cell r="X5">
            <v>23714580.998</v>
          </cell>
          <cell r="Y5">
            <v>50812.65</v>
          </cell>
          <cell r="Z5">
            <v>762004</v>
          </cell>
          <cell r="AA5">
            <v>266405</v>
          </cell>
          <cell r="AB5">
            <v>72242.235000000001</v>
          </cell>
          <cell r="AC5">
            <v>11558.757600000001</v>
          </cell>
          <cell r="AD5">
            <v>168000</v>
          </cell>
          <cell r="AE5">
            <v>2158760</v>
          </cell>
          <cell r="AF5">
            <v>1296938</v>
          </cell>
          <cell r="AG5">
            <v>202241</v>
          </cell>
          <cell r="AH5">
            <v>1904074.2042</v>
          </cell>
          <cell r="AI5">
            <v>40194</v>
          </cell>
          <cell r="AJ5">
            <v>6948677</v>
          </cell>
          <cell r="AK5">
            <v>451664.005</v>
          </cell>
          <cell r="AL5">
            <v>72266.2408</v>
          </cell>
          <cell r="AM5">
            <v>7472607.2457999997</v>
          </cell>
          <cell r="AY5">
            <v>1589158</v>
          </cell>
          <cell r="AZ5">
            <v>103295.27</v>
          </cell>
          <cell r="BA5">
            <v>16527.243200000001</v>
          </cell>
          <cell r="BB5">
            <v>1708980.5131999999</v>
          </cell>
        </row>
        <row r="6">
          <cell r="A6" t="str">
            <v>004</v>
          </cell>
          <cell r="B6">
            <v>74127</v>
          </cell>
          <cell r="C6">
            <v>976468.28</v>
          </cell>
          <cell r="D6">
            <v>1823524.2</v>
          </cell>
          <cell r="E6">
            <v>74127</v>
          </cell>
          <cell r="F6">
            <v>4818.2550000000001</v>
          </cell>
          <cell r="G6">
            <v>61580</v>
          </cell>
          <cell r="H6">
            <v>91576.495800000004</v>
          </cell>
          <cell r="I6">
            <v>2066792</v>
          </cell>
          <cell r="J6">
            <v>14063228</v>
          </cell>
          <cell r="K6">
            <v>62049</v>
          </cell>
          <cell r="L6">
            <v>289000</v>
          </cell>
          <cell r="O6">
            <v>9000</v>
          </cell>
          <cell r="P6">
            <v>209168.33333333334</v>
          </cell>
          <cell r="Q6">
            <v>289000</v>
          </cell>
          <cell r="R6">
            <v>30837200</v>
          </cell>
          <cell r="S6">
            <v>3005.6</v>
          </cell>
          <cell r="T6">
            <v>310790.59999999998</v>
          </cell>
          <cell r="U6">
            <v>44900428</v>
          </cell>
          <cell r="V6">
            <v>2918527.8200000003</v>
          </cell>
          <cell r="W6">
            <v>466964.45120000007</v>
          </cell>
          <cell r="X6">
            <v>48285920.271200001</v>
          </cell>
          <cell r="Y6">
            <v>431394.91766666668</v>
          </cell>
          <cell r="Z6">
            <v>31320</v>
          </cell>
          <cell r="AA6">
            <v>61580</v>
          </cell>
          <cell r="AB6">
            <v>4002.7000000000003</v>
          </cell>
          <cell r="AC6">
            <v>640.43200000000002</v>
          </cell>
          <cell r="AD6">
            <v>66223.131999999998</v>
          </cell>
          <cell r="AE6">
            <v>2075792</v>
          </cell>
          <cell r="AF6">
            <v>134926.48000000001</v>
          </cell>
          <cell r="AG6">
            <v>21588.236800000002</v>
          </cell>
          <cell r="AH6">
            <v>2232306.7168000001</v>
          </cell>
          <cell r="AJ6">
            <v>62049</v>
          </cell>
          <cell r="AK6">
            <v>4033.1849999999999</v>
          </cell>
          <cell r="AL6">
            <v>645.30960000000005</v>
          </cell>
          <cell r="AM6">
            <v>66727.494599999991</v>
          </cell>
          <cell r="AY6">
            <v>31320</v>
          </cell>
          <cell r="AZ6">
            <v>2035.8000000000002</v>
          </cell>
          <cell r="BA6">
            <v>325.72800000000001</v>
          </cell>
          <cell r="BB6">
            <v>33681.528000000006</v>
          </cell>
        </row>
        <row r="7">
          <cell r="A7" t="str">
            <v>008</v>
          </cell>
          <cell r="B7">
            <v>74127</v>
          </cell>
          <cell r="C7">
            <v>622421.19999999995</v>
          </cell>
          <cell r="D7">
            <v>607841.4</v>
          </cell>
          <cell r="E7">
            <v>74127</v>
          </cell>
          <cell r="F7">
            <v>4818.2550000000001</v>
          </cell>
          <cell r="G7">
            <v>73750</v>
          </cell>
          <cell r="H7">
            <v>91576.495800000004</v>
          </cell>
          <cell r="I7">
            <v>118244</v>
          </cell>
          <cell r="O7">
            <v>9000</v>
          </cell>
          <cell r="P7">
            <v>209168.33333333334</v>
          </cell>
          <cell r="Q7">
            <v>152308</v>
          </cell>
          <cell r="R7">
            <v>45119.360000000001</v>
          </cell>
          <cell r="S7">
            <v>7219.0976000000001</v>
          </cell>
          <cell r="T7">
            <v>746482.45759999997</v>
          </cell>
          <cell r="V7">
            <v>366960.33333333337</v>
          </cell>
          <cell r="W7">
            <v>23852.421666666669</v>
          </cell>
          <cell r="X7">
            <v>3816.387466666667</v>
          </cell>
          <cell r="Y7">
            <v>394629.14246666676</v>
          </cell>
          <cell r="Z7">
            <v>97440</v>
          </cell>
          <cell r="AA7">
            <v>152308</v>
          </cell>
          <cell r="AB7">
            <v>9900.02</v>
          </cell>
          <cell r="AC7">
            <v>1584.0032000000001</v>
          </cell>
          <cell r="AD7">
            <v>163792.0232</v>
          </cell>
          <cell r="AE7">
            <v>127244</v>
          </cell>
          <cell r="AF7">
            <v>8270.86</v>
          </cell>
          <cell r="AG7">
            <v>1323.3376000000001</v>
          </cell>
          <cell r="AH7">
            <v>136838.19759999998</v>
          </cell>
          <cell r="AJ7">
            <v>73750</v>
          </cell>
          <cell r="AK7">
            <v>4793.75</v>
          </cell>
          <cell r="AL7">
            <v>767</v>
          </cell>
          <cell r="AM7">
            <v>79310.75</v>
          </cell>
          <cell r="AX7">
            <v>408760</v>
          </cell>
          <cell r="AY7">
            <v>408760</v>
          </cell>
          <cell r="AZ7">
            <v>26569.4</v>
          </cell>
          <cell r="BA7">
            <v>4251.1040000000003</v>
          </cell>
          <cell r="BB7">
            <v>439580.50400000002</v>
          </cell>
        </row>
        <row r="8">
          <cell r="A8" t="str">
            <v>011</v>
          </cell>
          <cell r="B8">
            <v>839742</v>
          </cell>
          <cell r="C8">
            <v>40800</v>
          </cell>
          <cell r="D8">
            <v>177000</v>
          </cell>
          <cell r="E8">
            <v>74127</v>
          </cell>
          <cell r="F8">
            <v>4818.2550000000001</v>
          </cell>
          <cell r="G8">
            <v>12631.240800000001</v>
          </cell>
          <cell r="H8">
            <v>91576.495800000004</v>
          </cell>
          <cell r="I8">
            <v>1437826</v>
          </cell>
          <cell r="J8">
            <v>79344</v>
          </cell>
          <cell r="O8">
            <v>9000</v>
          </cell>
          <cell r="P8">
            <v>302238</v>
          </cell>
          <cell r="Q8">
            <v>239563</v>
          </cell>
          <cell r="R8">
            <v>2505600</v>
          </cell>
          <cell r="S8">
            <v>2491.4552000000003</v>
          </cell>
          <cell r="T8">
            <v>257626.0502</v>
          </cell>
          <cell r="V8">
            <v>209920</v>
          </cell>
          <cell r="W8">
            <v>2552900</v>
          </cell>
          <cell r="X8">
            <v>11240.58</v>
          </cell>
          <cell r="Y8">
            <v>1162319.2050000001</v>
          </cell>
          <cell r="AA8">
            <v>325670</v>
          </cell>
          <cell r="AB8">
            <v>21168.55</v>
          </cell>
          <cell r="AC8">
            <v>3386.9679999999998</v>
          </cell>
          <cell r="AD8">
            <v>556800</v>
          </cell>
          <cell r="AE8">
            <v>620600</v>
          </cell>
          <cell r="AF8">
            <v>116704.12000000001</v>
          </cell>
          <cell r="AG8">
            <v>1004471</v>
          </cell>
          <cell r="AH8">
            <v>2979970.4</v>
          </cell>
          <cell r="AJ8">
            <v>9291203</v>
          </cell>
          <cell r="AK8">
            <v>603928.19500000007</v>
          </cell>
          <cell r="AL8">
            <v>96628.511200000008</v>
          </cell>
          <cell r="AM8">
            <v>9991759.7061999999</v>
          </cell>
          <cell r="AY8">
            <v>3536770.4</v>
          </cell>
          <cell r="AZ8">
            <v>229890.076</v>
          </cell>
          <cell r="BA8">
            <v>36782.41216</v>
          </cell>
          <cell r="BB8">
            <v>3803442.8881599996</v>
          </cell>
        </row>
        <row r="9">
          <cell r="A9" t="str">
            <v>012</v>
          </cell>
          <cell r="B9">
            <v>74127</v>
          </cell>
          <cell r="C9">
            <v>40800</v>
          </cell>
          <cell r="D9">
            <v>29500</v>
          </cell>
          <cell r="E9">
            <v>74127</v>
          </cell>
          <cell r="F9">
            <v>4818.2550000000001</v>
          </cell>
          <cell r="G9">
            <v>12631.240800000001</v>
          </cell>
          <cell r="H9">
            <v>263760</v>
          </cell>
          <cell r="I9">
            <v>280130</v>
          </cell>
          <cell r="J9">
            <v>338152</v>
          </cell>
          <cell r="M9">
            <v>345790.47619047621</v>
          </cell>
          <cell r="Q9">
            <v>523321</v>
          </cell>
          <cell r="R9">
            <v>78000</v>
          </cell>
          <cell r="S9">
            <v>278742</v>
          </cell>
          <cell r="T9">
            <v>562779.40339999995</v>
          </cell>
          <cell r="V9">
            <v>3216572</v>
          </cell>
          <cell r="W9">
            <v>209077.18</v>
          </cell>
          <cell r="X9">
            <v>33452.3488</v>
          </cell>
          <cell r="Y9">
            <v>3459101.5288</v>
          </cell>
          <cell r="Z9">
            <v>176575</v>
          </cell>
          <cell r="AA9">
            <v>476587</v>
          </cell>
          <cell r="AB9">
            <v>30978.155000000002</v>
          </cell>
          <cell r="AC9">
            <v>4956.5048000000006</v>
          </cell>
          <cell r="AD9">
            <v>512521.65980000002</v>
          </cell>
          <cell r="AE9">
            <v>765600</v>
          </cell>
          <cell r="AF9">
            <v>21979.88</v>
          </cell>
          <cell r="AG9">
            <v>202242</v>
          </cell>
          <cell r="AH9">
            <v>363648.66080000001</v>
          </cell>
          <cell r="AJ9">
            <v>1288772</v>
          </cell>
          <cell r="AK9">
            <v>83770.180000000008</v>
          </cell>
          <cell r="AL9">
            <v>13403.228800000001</v>
          </cell>
          <cell r="AM9">
            <v>1385945.4087999999</v>
          </cell>
          <cell r="AY9">
            <v>176575</v>
          </cell>
          <cell r="AZ9">
            <v>11477.375</v>
          </cell>
          <cell r="BA9">
            <v>1836.38</v>
          </cell>
          <cell r="BB9">
            <v>189888.755</v>
          </cell>
        </row>
        <row r="10">
          <cell r="A10" t="str">
            <v>017</v>
          </cell>
          <cell r="B10">
            <v>74127</v>
          </cell>
          <cell r="C10">
            <v>559543.4</v>
          </cell>
          <cell r="D10">
            <v>1750000</v>
          </cell>
          <cell r="E10">
            <v>74127</v>
          </cell>
          <cell r="F10">
            <v>696000</v>
          </cell>
          <cell r="G10">
            <v>21000</v>
          </cell>
          <cell r="H10">
            <v>91576.495800000004</v>
          </cell>
          <cell r="I10">
            <v>501120</v>
          </cell>
          <cell r="J10">
            <v>37584</v>
          </cell>
          <cell r="K10">
            <v>204624</v>
          </cell>
          <cell r="L10">
            <v>1798000</v>
          </cell>
          <cell r="M10">
            <v>280720</v>
          </cell>
          <cell r="P10">
            <v>408800</v>
          </cell>
          <cell r="Q10">
            <v>501120</v>
          </cell>
          <cell r="R10">
            <v>32572.800000000003</v>
          </cell>
          <cell r="S10">
            <v>5211.6480000000001</v>
          </cell>
          <cell r="T10">
            <v>52635</v>
          </cell>
          <cell r="V10">
            <v>2698624</v>
          </cell>
          <cell r="W10">
            <v>175410.56</v>
          </cell>
          <cell r="X10">
            <v>28065.689600000002</v>
          </cell>
          <cell r="Y10">
            <v>2902100.2496000002</v>
          </cell>
          <cell r="AA10">
            <v>112635</v>
          </cell>
          <cell r="AB10">
            <v>7321.2750000000005</v>
          </cell>
          <cell r="AC10">
            <v>88104</v>
          </cell>
          <cell r="AD10">
            <v>121127.67899999999</v>
          </cell>
          <cell r="AE10">
            <v>37584</v>
          </cell>
          <cell r="AF10">
            <v>2442.96</v>
          </cell>
          <cell r="AG10">
            <v>390.87360000000001</v>
          </cell>
          <cell r="AH10">
            <v>40417.833599999998</v>
          </cell>
          <cell r="AJ10">
            <v>798624</v>
          </cell>
          <cell r="AK10">
            <v>51910.560000000005</v>
          </cell>
          <cell r="AL10">
            <v>505760</v>
          </cell>
          <cell r="AM10">
            <v>858840.2496000001</v>
          </cell>
          <cell r="AY10">
            <v>505760</v>
          </cell>
          <cell r="AZ10">
            <v>32874.400000000001</v>
          </cell>
          <cell r="BA10">
            <v>5259.9040000000005</v>
          </cell>
          <cell r="BB10">
            <v>543894.304</v>
          </cell>
        </row>
        <row r="11">
          <cell r="A11" t="str">
            <v>019</v>
          </cell>
          <cell r="B11">
            <v>74127</v>
          </cell>
          <cell r="C11">
            <v>214368</v>
          </cell>
          <cell r="D11">
            <v>177000</v>
          </cell>
          <cell r="E11">
            <v>1040000</v>
          </cell>
          <cell r="F11">
            <v>632187</v>
          </cell>
          <cell r="G11">
            <v>12631.240800000001</v>
          </cell>
          <cell r="H11">
            <v>105168</v>
          </cell>
          <cell r="I11">
            <v>299264</v>
          </cell>
          <cell r="J11">
            <v>391152</v>
          </cell>
          <cell r="M11">
            <v>316448</v>
          </cell>
          <cell r="N11">
            <v>491806.22222222225</v>
          </cell>
          <cell r="P11">
            <v>11200</v>
          </cell>
          <cell r="Q11">
            <v>1231329</v>
          </cell>
          <cell r="R11">
            <v>672000</v>
          </cell>
          <cell r="S11">
            <v>12805.821600000001</v>
          </cell>
          <cell r="T11">
            <v>1324171.2065999999</v>
          </cell>
          <cell r="U11">
            <v>133333.33333333334</v>
          </cell>
          <cell r="V11">
            <v>30546.666666666668</v>
          </cell>
          <cell r="W11">
            <v>137853.625</v>
          </cell>
          <cell r="X11">
            <v>22056.58</v>
          </cell>
          <cell r="Y11">
            <v>459200</v>
          </cell>
          <cell r="AA11">
            <v>50000</v>
          </cell>
          <cell r="AB11">
            <v>3250</v>
          </cell>
          <cell r="AC11">
            <v>56070</v>
          </cell>
          <cell r="AD11">
            <v>53770</v>
          </cell>
          <cell r="AE11">
            <v>1180162.6666666665</v>
          </cell>
          <cell r="AF11">
            <v>76710.573333333319</v>
          </cell>
          <cell r="AG11">
            <v>12273.691733333331</v>
          </cell>
          <cell r="AH11">
            <v>1269146.931733333</v>
          </cell>
          <cell r="AJ11">
            <v>505851.33333333337</v>
          </cell>
          <cell r="AK11">
            <v>32880.33666666667</v>
          </cell>
          <cell r="AL11">
            <v>5260.8538666666673</v>
          </cell>
          <cell r="AM11">
            <v>543992.52386666671</v>
          </cell>
          <cell r="AS11">
            <v>1789673</v>
          </cell>
          <cell r="AU11">
            <v>1978438</v>
          </cell>
          <cell r="AY11">
            <v>4440111</v>
          </cell>
          <cell r="AZ11">
            <v>288607.21500000003</v>
          </cell>
          <cell r="BA11">
            <v>46177.154400000007</v>
          </cell>
          <cell r="BB11">
            <v>4774895.3694000002</v>
          </cell>
        </row>
        <row r="12">
          <cell r="A12" t="str">
            <v>020</v>
          </cell>
          <cell r="B12">
            <v>156600</v>
          </cell>
          <cell r="C12">
            <v>799197</v>
          </cell>
          <cell r="D12">
            <v>2210032</v>
          </cell>
          <cell r="E12">
            <v>1040000</v>
          </cell>
          <cell r="F12">
            <v>1540508</v>
          </cell>
          <cell r="G12">
            <v>12631.240800000001</v>
          </cell>
          <cell r="H12">
            <v>833788</v>
          </cell>
          <cell r="I12">
            <v>461785</v>
          </cell>
          <cell r="J12">
            <v>87696</v>
          </cell>
          <cell r="K12">
            <v>290433</v>
          </cell>
          <cell r="M12">
            <v>1705200</v>
          </cell>
          <cell r="N12">
            <v>1581080</v>
          </cell>
          <cell r="P12">
            <v>209168.33333333334</v>
          </cell>
          <cell r="Q12">
            <v>799197</v>
          </cell>
          <cell r="R12">
            <v>51947.805</v>
          </cell>
          <cell r="S12">
            <v>8311.6488000000008</v>
          </cell>
          <cell r="T12">
            <v>859456.45380000002</v>
          </cell>
          <cell r="V12">
            <v>8219249.333333333</v>
          </cell>
          <cell r="W12">
            <v>534251.20666666667</v>
          </cell>
          <cell r="X12">
            <v>85480.193066666674</v>
          </cell>
          <cell r="Y12">
            <v>8838980.733066665</v>
          </cell>
          <cell r="AA12">
            <v>127600</v>
          </cell>
          <cell r="AB12">
            <v>226905.44500000001</v>
          </cell>
          <cell r="AC12">
            <v>36304.871200000001</v>
          </cell>
          <cell r="AD12">
            <v>3754063.3161999998</v>
          </cell>
          <cell r="AE12">
            <v>1628204</v>
          </cell>
          <cell r="AF12">
            <v>105833.26000000001</v>
          </cell>
          <cell r="AG12">
            <v>16933.321600000003</v>
          </cell>
          <cell r="AH12">
            <v>1750970.5815999999</v>
          </cell>
          <cell r="AJ12">
            <v>127600</v>
          </cell>
          <cell r="AK12">
            <v>8294</v>
          </cell>
          <cell r="AL12">
            <v>1327.04</v>
          </cell>
          <cell r="AM12">
            <v>137221.04</v>
          </cell>
          <cell r="AX12">
            <v>157952</v>
          </cell>
          <cell r="AY12">
            <v>157952</v>
          </cell>
          <cell r="AZ12">
            <v>10266.880000000001</v>
          </cell>
          <cell r="BA12">
            <v>1642.7008000000003</v>
          </cell>
          <cell r="BB12">
            <v>169861.5808</v>
          </cell>
        </row>
        <row r="13">
          <cell r="A13" t="str">
            <v>100</v>
          </cell>
          <cell r="B13">
            <v>74127</v>
          </cell>
          <cell r="D13">
            <v>11200</v>
          </cell>
          <cell r="E13">
            <v>74127</v>
          </cell>
          <cell r="F13">
            <v>4818.2550000000001</v>
          </cell>
          <cell r="G13">
            <v>21000</v>
          </cell>
          <cell r="H13">
            <v>635923</v>
          </cell>
          <cell r="I13">
            <v>507640</v>
          </cell>
          <cell r="J13">
            <v>200634</v>
          </cell>
          <cell r="M13">
            <v>405205.47619047621</v>
          </cell>
          <cell r="N13">
            <v>184208</v>
          </cell>
          <cell r="O13">
            <v>1531200</v>
          </cell>
          <cell r="P13">
            <v>13920</v>
          </cell>
          <cell r="Q13">
            <v>831497</v>
          </cell>
          <cell r="R13">
            <v>54047.305</v>
          </cell>
          <cell r="S13">
            <v>8647.5688000000009</v>
          </cell>
          <cell r="T13">
            <v>62640</v>
          </cell>
          <cell r="U13">
            <v>133333.33333333334</v>
          </cell>
          <cell r="V13">
            <v>2894763</v>
          </cell>
          <cell r="W13">
            <v>188159.595</v>
          </cell>
          <cell r="X13">
            <v>30105.535200000002</v>
          </cell>
          <cell r="Y13">
            <v>3113028.1302</v>
          </cell>
          <cell r="Z13">
            <v>173325</v>
          </cell>
          <cell r="AA13">
            <v>1531200</v>
          </cell>
          <cell r="AB13">
            <v>99528</v>
          </cell>
          <cell r="AC13">
            <v>24030</v>
          </cell>
          <cell r="AD13">
            <v>1646652.48</v>
          </cell>
          <cell r="AE13">
            <v>719474</v>
          </cell>
          <cell r="AF13">
            <v>46765.810000000005</v>
          </cell>
          <cell r="AG13">
            <v>7482.5296000000008</v>
          </cell>
          <cell r="AH13">
            <v>773722.33960000006</v>
          </cell>
          <cell r="AJ13">
            <v>362571.33333333337</v>
          </cell>
          <cell r="AK13">
            <v>23567.136666666669</v>
          </cell>
          <cell r="AL13">
            <v>3770.7418666666672</v>
          </cell>
          <cell r="AM13">
            <v>389909.21186666668</v>
          </cell>
          <cell r="AY13">
            <v>235965</v>
          </cell>
          <cell r="AZ13">
            <v>15337.725</v>
          </cell>
          <cell r="BA13">
            <v>2454.0360000000001</v>
          </cell>
          <cell r="BB13">
            <v>253756.761</v>
          </cell>
        </row>
        <row r="14">
          <cell r="A14" t="str">
            <v>101</v>
          </cell>
          <cell r="B14">
            <v>74127</v>
          </cell>
          <cell r="D14">
            <v>174720</v>
          </cell>
          <cell r="E14">
            <v>416575</v>
          </cell>
          <cell r="F14">
            <v>4818.2550000000001</v>
          </cell>
          <cell r="G14">
            <v>12631.240800000001</v>
          </cell>
          <cell r="H14">
            <v>43008</v>
          </cell>
          <cell r="I14">
            <v>210917</v>
          </cell>
          <cell r="J14">
            <v>94609</v>
          </cell>
          <cell r="L14">
            <v>1773025</v>
          </cell>
          <cell r="M14">
            <v>430261.47619047621</v>
          </cell>
          <cell r="N14">
            <v>387794</v>
          </cell>
          <cell r="Q14">
            <v>118408</v>
          </cell>
          <cell r="R14">
            <v>7696.52</v>
          </cell>
          <cell r="S14">
            <v>1231.4432000000002</v>
          </cell>
          <cell r="T14">
            <v>127335.9632</v>
          </cell>
          <cell r="V14">
            <v>416575</v>
          </cell>
          <cell r="W14">
            <v>27077.375</v>
          </cell>
          <cell r="X14">
            <v>4332.38</v>
          </cell>
          <cell r="Y14">
            <v>33600</v>
          </cell>
          <cell r="AA14">
            <v>4676161.84</v>
          </cell>
          <cell r="AB14">
            <v>115246.625</v>
          </cell>
          <cell r="AC14">
            <v>18439.46</v>
          </cell>
          <cell r="AD14">
            <v>1906711.085</v>
          </cell>
          <cell r="AE14">
            <v>480246</v>
          </cell>
          <cell r="AF14">
            <v>31215.99</v>
          </cell>
          <cell r="AG14">
            <v>4994.5584000000008</v>
          </cell>
          <cell r="AH14">
            <v>516456.54839999997</v>
          </cell>
          <cell r="AJ14">
            <v>4676161.84</v>
          </cell>
          <cell r="AK14">
            <v>303950.5196</v>
          </cell>
          <cell r="AL14">
            <v>48632.083136000001</v>
          </cell>
          <cell r="AM14">
            <v>5028744.4427359998</v>
          </cell>
          <cell r="AY14">
            <v>33600</v>
          </cell>
          <cell r="AZ14">
            <v>2184</v>
          </cell>
          <cell r="BA14">
            <v>349.44</v>
          </cell>
          <cell r="BB14">
            <v>36133.440000000002</v>
          </cell>
        </row>
        <row r="15">
          <cell r="A15" t="str">
            <v>102</v>
          </cell>
          <cell r="B15">
            <v>494180</v>
          </cell>
          <cell r="E15">
            <v>494180</v>
          </cell>
          <cell r="F15">
            <v>4761500</v>
          </cell>
          <cell r="G15">
            <v>21000</v>
          </cell>
          <cell r="H15">
            <v>127680</v>
          </cell>
          <cell r="I15">
            <v>102452</v>
          </cell>
          <cell r="J15">
            <v>90248</v>
          </cell>
          <cell r="K15">
            <v>897306</v>
          </cell>
          <cell r="M15">
            <v>779816.47619047621</v>
          </cell>
          <cell r="N15">
            <v>760320</v>
          </cell>
          <cell r="Q15">
            <v>261269</v>
          </cell>
          <cell r="R15">
            <v>16982.485000000001</v>
          </cell>
          <cell r="S15">
            <v>2717.1976</v>
          </cell>
          <cell r="T15">
            <v>280968.6826</v>
          </cell>
          <cell r="U15">
            <v>133333.33333333334</v>
          </cell>
          <cell r="V15">
            <v>1976640</v>
          </cell>
          <cell r="W15">
            <v>128481.60000000001</v>
          </cell>
          <cell r="X15">
            <v>20557.056</v>
          </cell>
          <cell r="Y15">
            <v>2125678.656</v>
          </cell>
          <cell r="Z15">
            <v>31320</v>
          </cell>
          <cell r="AA15">
            <v>382800</v>
          </cell>
          <cell r="AB15">
            <v>358918.3</v>
          </cell>
          <cell r="AC15">
            <v>88104</v>
          </cell>
          <cell r="AD15">
            <v>5938165.2280000001</v>
          </cell>
          <cell r="AE15">
            <v>90248</v>
          </cell>
          <cell r="AF15">
            <v>5866.12</v>
          </cell>
          <cell r="AG15">
            <v>938.57920000000001</v>
          </cell>
          <cell r="AH15">
            <v>97052.699199999988</v>
          </cell>
          <cell r="AJ15">
            <v>625237.33333333337</v>
          </cell>
          <cell r="AK15">
            <v>40640.426666666674</v>
          </cell>
          <cell r="AL15">
            <v>6502.4682666666677</v>
          </cell>
          <cell r="AM15">
            <v>672380.22826666664</v>
          </cell>
          <cell r="AY15">
            <v>31320</v>
          </cell>
          <cell r="AZ15">
            <v>2035.8000000000002</v>
          </cell>
          <cell r="BA15">
            <v>325.72800000000001</v>
          </cell>
          <cell r="BB15">
            <v>33681.528000000006</v>
          </cell>
        </row>
        <row r="16">
          <cell r="A16" t="str">
            <v>104</v>
          </cell>
          <cell r="C16">
            <v>285638</v>
          </cell>
          <cell r="D16">
            <v>180320</v>
          </cell>
          <cell r="E16">
            <v>350000</v>
          </cell>
          <cell r="F16">
            <v>22750</v>
          </cell>
          <cell r="G16">
            <v>69282</v>
          </cell>
          <cell r="H16">
            <v>432390</v>
          </cell>
          <cell r="I16">
            <v>565712</v>
          </cell>
          <cell r="J16">
            <v>544527</v>
          </cell>
          <cell r="K16">
            <v>311901</v>
          </cell>
          <cell r="M16">
            <v>986980.47619047621</v>
          </cell>
          <cell r="N16">
            <v>1900800</v>
          </cell>
          <cell r="P16">
            <v>3463209</v>
          </cell>
          <cell r="Q16">
            <v>325057</v>
          </cell>
          <cell r="R16">
            <v>21128.705000000002</v>
          </cell>
          <cell r="S16">
            <v>3380.5928000000004</v>
          </cell>
          <cell r="T16">
            <v>349566.2978</v>
          </cell>
          <cell r="U16">
            <v>253344</v>
          </cell>
          <cell r="V16">
            <v>376768</v>
          </cell>
          <cell r="W16">
            <v>24489.920000000002</v>
          </cell>
          <cell r="X16">
            <v>3918.3872000000006</v>
          </cell>
          <cell r="Y16">
            <v>-82481</v>
          </cell>
          <cell r="Z16">
            <v>498231</v>
          </cell>
          <cell r="AA16">
            <v>6998179</v>
          </cell>
          <cell r="AB16">
            <v>454881.63500000001</v>
          </cell>
          <cell r="AC16">
            <v>72781.061600000001</v>
          </cell>
          <cell r="AD16">
            <v>7525841.6965999994</v>
          </cell>
          <cell r="AE16">
            <v>1290559</v>
          </cell>
          <cell r="AF16">
            <v>83886.335000000006</v>
          </cell>
          <cell r="AG16">
            <v>13421.813600000001</v>
          </cell>
          <cell r="AH16">
            <v>1387867.1486</v>
          </cell>
          <cell r="AJ16">
            <v>-82481</v>
          </cell>
          <cell r="AK16">
            <v>-5361.2650000000003</v>
          </cell>
          <cell r="AL16">
            <v>-857.80240000000003</v>
          </cell>
          <cell r="AM16">
            <v>-88700.0674</v>
          </cell>
          <cell r="AY16">
            <v>498231</v>
          </cell>
          <cell r="AZ16">
            <v>32385.014999999999</v>
          </cell>
          <cell r="BA16">
            <v>5181.6023999999998</v>
          </cell>
          <cell r="BB16">
            <v>535797.61739999999</v>
          </cell>
        </row>
        <row r="17">
          <cell r="A17" t="str">
            <v>106</v>
          </cell>
          <cell r="B17">
            <v>494180</v>
          </cell>
          <cell r="D17">
            <v>69440</v>
          </cell>
          <cell r="E17">
            <v>844180</v>
          </cell>
          <cell r="F17">
            <v>374761</v>
          </cell>
          <cell r="G17">
            <v>143848.272</v>
          </cell>
          <cell r="H17">
            <v>1045351</v>
          </cell>
          <cell r="I17">
            <v>451821</v>
          </cell>
          <cell r="J17">
            <v>134263</v>
          </cell>
          <cell r="K17">
            <v>1615000</v>
          </cell>
          <cell r="M17">
            <v>326302.47619047621</v>
          </cell>
          <cell r="O17">
            <v>1000000</v>
          </cell>
          <cell r="P17">
            <v>78400</v>
          </cell>
          <cell r="Q17">
            <v>1941373</v>
          </cell>
          <cell r="R17">
            <v>126189.24500000001</v>
          </cell>
          <cell r="S17">
            <v>20190.279200000001</v>
          </cell>
          <cell r="T17">
            <v>2087752.5242000001</v>
          </cell>
          <cell r="U17">
            <v>48300</v>
          </cell>
          <cell r="V17">
            <v>1069463</v>
          </cell>
          <cell r="W17">
            <v>5232941</v>
          </cell>
          <cell r="X17">
            <v>111824</v>
          </cell>
          <cell r="Y17">
            <v>92800</v>
          </cell>
          <cell r="Z17">
            <v>278699</v>
          </cell>
          <cell r="AA17">
            <v>10840788</v>
          </cell>
          <cell r="AB17">
            <v>704651.22</v>
          </cell>
          <cell r="AC17">
            <v>112744.1952</v>
          </cell>
          <cell r="AD17">
            <v>11658183.415200001</v>
          </cell>
          <cell r="AE17">
            <v>134263</v>
          </cell>
          <cell r="AF17">
            <v>8727.0950000000012</v>
          </cell>
          <cell r="AG17">
            <v>1396.3352000000002</v>
          </cell>
          <cell r="AH17">
            <v>144386.4302</v>
          </cell>
          <cell r="AI17">
            <v>237152</v>
          </cell>
          <cell r="AJ17">
            <v>237152</v>
          </cell>
          <cell r="AK17">
            <v>15414.880000000001</v>
          </cell>
          <cell r="AL17">
            <v>2466.3808000000004</v>
          </cell>
          <cell r="AM17">
            <v>255033.26080000002</v>
          </cell>
          <cell r="AY17">
            <v>278699</v>
          </cell>
          <cell r="AZ17">
            <v>18115.435000000001</v>
          </cell>
          <cell r="BA17">
            <v>2898.4696000000004</v>
          </cell>
          <cell r="BB17">
            <v>299712.90460000001</v>
          </cell>
        </row>
        <row r="18">
          <cell r="A18" t="str">
            <v>107</v>
          </cell>
          <cell r="B18">
            <v>1620750</v>
          </cell>
          <cell r="C18">
            <v>285638</v>
          </cell>
          <cell r="D18">
            <v>2210032</v>
          </cell>
          <cell r="E18">
            <v>1111419</v>
          </cell>
          <cell r="F18">
            <v>360760</v>
          </cell>
          <cell r="G18">
            <v>73750</v>
          </cell>
          <cell r="H18">
            <v>833788</v>
          </cell>
          <cell r="I18">
            <v>350168</v>
          </cell>
          <cell r="J18">
            <v>888297</v>
          </cell>
          <cell r="K18">
            <v>394750</v>
          </cell>
          <cell r="L18">
            <v>1773025</v>
          </cell>
          <cell r="M18">
            <v>110000</v>
          </cell>
          <cell r="N18">
            <v>2661120</v>
          </cell>
          <cell r="O18">
            <v>1531200</v>
          </cell>
          <cell r="P18">
            <v>3765447</v>
          </cell>
          <cell r="Q18">
            <v>3418168</v>
          </cell>
          <cell r="R18">
            <v>78000</v>
          </cell>
          <cell r="S18">
            <v>278742</v>
          </cell>
          <cell r="T18">
            <v>52635</v>
          </cell>
          <cell r="U18">
            <v>253344</v>
          </cell>
          <cell r="V18">
            <v>1069463</v>
          </cell>
          <cell r="W18">
            <v>5232941</v>
          </cell>
          <cell r="X18">
            <v>111824</v>
          </cell>
          <cell r="Y18">
            <v>191184</v>
          </cell>
          <cell r="Z18">
            <v>409684</v>
          </cell>
          <cell r="AA18">
            <v>32446064</v>
          </cell>
          <cell r="AB18">
            <v>2108994.16</v>
          </cell>
          <cell r="AC18">
            <v>337439.06560000003</v>
          </cell>
          <cell r="AD18">
            <v>34892497.225599997</v>
          </cell>
          <cell r="AE18">
            <v>1981510</v>
          </cell>
          <cell r="AF18">
            <v>128798.15000000001</v>
          </cell>
          <cell r="AG18">
            <v>20607.704000000002</v>
          </cell>
          <cell r="AH18">
            <v>2130915.8539999998</v>
          </cell>
          <cell r="AJ18">
            <v>3886668</v>
          </cell>
          <cell r="AK18">
            <v>252633.42</v>
          </cell>
          <cell r="AL18">
            <v>40421.347200000004</v>
          </cell>
          <cell r="AM18">
            <v>4179722.7672000001</v>
          </cell>
          <cell r="AY18">
            <v>600868</v>
          </cell>
          <cell r="AZ18">
            <v>39056.42</v>
          </cell>
          <cell r="BA18">
            <v>6249.0271999999995</v>
          </cell>
          <cell r="BB18">
            <v>646173.44720000005</v>
          </cell>
        </row>
        <row r="19">
          <cell r="A19" t="str">
            <v>108</v>
          </cell>
          <cell r="B19">
            <v>3222016</v>
          </cell>
          <cell r="C19">
            <v>3035890</v>
          </cell>
          <cell r="D19">
            <v>470500</v>
          </cell>
          <cell r="E19">
            <v>2496575</v>
          </cell>
          <cell r="F19">
            <v>13502</v>
          </cell>
          <cell r="G19">
            <v>157792</v>
          </cell>
          <cell r="H19">
            <v>91182</v>
          </cell>
          <cell r="I19">
            <v>461785</v>
          </cell>
          <cell r="J19">
            <v>334962</v>
          </cell>
          <cell r="K19">
            <v>204624</v>
          </cell>
          <cell r="L19">
            <v>755721</v>
          </cell>
          <cell r="M19">
            <v>1705200</v>
          </cell>
          <cell r="N19">
            <v>1581080</v>
          </cell>
          <cell r="O19">
            <v>348000</v>
          </cell>
          <cell r="P19">
            <v>627505</v>
          </cell>
          <cell r="Q19">
            <v>1807650</v>
          </cell>
          <cell r="R19">
            <v>60000</v>
          </cell>
          <cell r="S19">
            <v>2894763</v>
          </cell>
          <cell r="T19">
            <v>1976640</v>
          </cell>
          <cell r="U19">
            <v>289768</v>
          </cell>
          <cell r="V19">
            <v>25399332</v>
          </cell>
          <cell r="W19">
            <v>1650956.58</v>
          </cell>
          <cell r="X19">
            <v>264153.0528</v>
          </cell>
          <cell r="Y19">
            <v>410704</v>
          </cell>
          <cell r="Z19">
            <v>331296</v>
          </cell>
          <cell r="AB19">
            <v>2405997.9307359308</v>
          </cell>
          <cell r="AC19">
            <v>156389.8654978355</v>
          </cell>
          <cell r="AD19">
            <v>25022.378479653682</v>
          </cell>
          <cell r="AE19">
            <v>348464</v>
          </cell>
          <cell r="AF19">
            <v>22650.16</v>
          </cell>
          <cell r="AG19">
            <v>3624.0255999999999</v>
          </cell>
          <cell r="AH19">
            <v>374738.18559999997</v>
          </cell>
          <cell r="AJ19">
            <v>1103721</v>
          </cell>
          <cell r="AK19">
            <v>71741.865000000005</v>
          </cell>
          <cell r="AL19">
            <v>11478.698400000001</v>
          </cell>
          <cell r="AM19">
            <v>1186941.5634000001</v>
          </cell>
          <cell r="AY19">
            <v>742000</v>
          </cell>
          <cell r="AZ19">
            <v>48230</v>
          </cell>
          <cell r="BA19">
            <v>7716.8</v>
          </cell>
          <cell r="BB19">
            <v>797946.8</v>
          </cell>
        </row>
        <row r="20">
          <cell r="A20" t="str">
            <v>109</v>
          </cell>
          <cell r="E20">
            <v>1044000</v>
          </cell>
          <cell r="F20">
            <v>1164827</v>
          </cell>
          <cell r="H20">
            <v>696000</v>
          </cell>
          <cell r="I20">
            <v>110124</v>
          </cell>
          <cell r="J20">
            <v>757990</v>
          </cell>
          <cell r="K20">
            <v>378423</v>
          </cell>
          <cell r="L20">
            <v>29200</v>
          </cell>
          <cell r="M20">
            <v>1815955.4761904762</v>
          </cell>
          <cell r="O20">
            <v>111249</v>
          </cell>
          <cell r="U20">
            <v>45014</v>
          </cell>
          <cell r="V20">
            <v>18328</v>
          </cell>
          <cell r="Y20">
            <v>1135008</v>
          </cell>
          <cell r="Z20">
            <v>734280</v>
          </cell>
          <cell r="AA20">
            <v>45820</v>
          </cell>
          <cell r="AB20">
            <v>3103227.9307359308</v>
          </cell>
          <cell r="AC20">
            <v>201709.81549783552</v>
          </cell>
          <cell r="AD20">
            <v>32273.570479653685</v>
          </cell>
          <cell r="AE20">
            <v>2792283</v>
          </cell>
          <cell r="AF20">
            <v>181498.39500000002</v>
          </cell>
          <cell r="AG20">
            <v>29039.743200000004</v>
          </cell>
          <cell r="AH20">
            <v>3002821.1381999999</v>
          </cell>
          <cell r="AJ20">
            <v>1044000</v>
          </cell>
          <cell r="AK20">
            <v>67860</v>
          </cell>
          <cell r="AL20">
            <v>10857.6</v>
          </cell>
          <cell r="AM20">
            <v>1122717.6000000001</v>
          </cell>
          <cell r="AY20">
            <v>1898488</v>
          </cell>
          <cell r="AZ20">
            <v>123401.72</v>
          </cell>
          <cell r="BA20">
            <v>19744.2752</v>
          </cell>
          <cell r="BB20">
            <v>2041633.9952</v>
          </cell>
        </row>
        <row r="21">
          <cell r="A21" t="str">
            <v>110</v>
          </cell>
          <cell r="B21">
            <v>743266</v>
          </cell>
          <cell r="C21">
            <v>40800</v>
          </cell>
          <cell r="D21">
            <v>156800</v>
          </cell>
          <cell r="I21">
            <v>57710</v>
          </cell>
          <cell r="J21">
            <v>22212</v>
          </cell>
          <cell r="K21">
            <v>1781587</v>
          </cell>
          <cell r="L21">
            <v>1562817.4545454546</v>
          </cell>
          <cell r="M21">
            <v>2124246.4761904762</v>
          </cell>
          <cell r="T21">
            <v>184837</v>
          </cell>
          <cell r="V21">
            <v>434920</v>
          </cell>
          <cell r="Y21">
            <v>1820425</v>
          </cell>
          <cell r="Z21">
            <v>2247652</v>
          </cell>
          <cell r="AB21">
            <v>5468650.9307359308</v>
          </cell>
          <cell r="AC21">
            <v>355462.31049783551</v>
          </cell>
          <cell r="AD21">
            <v>56873.969679653681</v>
          </cell>
          <cell r="AE21">
            <v>4970948</v>
          </cell>
          <cell r="AF21">
            <v>287078</v>
          </cell>
          <cell r="AG21">
            <v>1004470</v>
          </cell>
          <cell r="AH21">
            <v>1598489.6155999999</v>
          </cell>
          <cell r="AJ21">
            <v>8933404</v>
          </cell>
          <cell r="AK21">
            <v>580671.26</v>
          </cell>
          <cell r="AL21">
            <v>92907.401599999997</v>
          </cell>
          <cell r="AM21">
            <v>9606982.6615999993</v>
          </cell>
          <cell r="AY21">
            <v>4252914</v>
          </cell>
          <cell r="AZ21">
            <v>276439.41000000003</v>
          </cell>
          <cell r="BA21">
            <v>44230.305600000007</v>
          </cell>
          <cell r="BB21">
            <v>4573583.7155999998</v>
          </cell>
        </row>
        <row r="22">
          <cell r="A22" t="str">
            <v>111</v>
          </cell>
          <cell r="F22">
            <v>516600</v>
          </cell>
          <cell r="G22">
            <v>73750</v>
          </cell>
          <cell r="H22">
            <v>6728383</v>
          </cell>
          <cell r="K22">
            <v>292728</v>
          </cell>
          <cell r="L22">
            <v>859345.4545454547</v>
          </cell>
          <cell r="M22">
            <v>499932.47619047621</v>
          </cell>
          <cell r="S22">
            <v>162450</v>
          </cell>
          <cell r="T22">
            <v>405767</v>
          </cell>
          <cell r="W22">
            <v>477600</v>
          </cell>
          <cell r="X22">
            <v>47100</v>
          </cell>
          <cell r="AA22">
            <v>3699141</v>
          </cell>
          <cell r="AB22">
            <v>515760</v>
          </cell>
          <cell r="AC22">
            <v>246209.9854978355</v>
          </cell>
          <cell r="AD22">
            <v>39393.597679653678</v>
          </cell>
          <cell r="AE22">
            <v>10841301</v>
          </cell>
          <cell r="AF22">
            <v>704684.56500000006</v>
          </cell>
          <cell r="AG22">
            <v>112749.53040000002</v>
          </cell>
          <cell r="AH22">
            <v>11658735.0954</v>
          </cell>
          <cell r="AJ22">
            <v>7304411</v>
          </cell>
          <cell r="AK22">
            <v>474786.71500000003</v>
          </cell>
          <cell r="AL22">
            <v>75965.874400000001</v>
          </cell>
          <cell r="AM22">
            <v>7855163.5893999999</v>
          </cell>
          <cell r="AY22">
            <v>405767</v>
          </cell>
          <cell r="AZ22">
            <v>26374.855</v>
          </cell>
          <cell r="BA22">
            <v>4219.9768000000004</v>
          </cell>
          <cell r="BB22">
            <v>436361.83179999999</v>
          </cell>
        </row>
        <row r="23">
          <cell r="A23" t="str">
            <v>112</v>
          </cell>
          <cell r="F23">
            <v>591994</v>
          </cell>
          <cell r="G23">
            <v>73750</v>
          </cell>
          <cell r="I23">
            <v>480864</v>
          </cell>
          <cell r="K23">
            <v>641454</v>
          </cell>
          <cell r="M23">
            <v>490210.47619047621</v>
          </cell>
          <cell r="W23">
            <v>393600</v>
          </cell>
          <cell r="Y23">
            <v>1278131</v>
          </cell>
          <cell r="Z23">
            <v>217152</v>
          </cell>
          <cell r="AB23">
            <v>312040</v>
          </cell>
          <cell r="AC23">
            <v>89921.68095238095</v>
          </cell>
          <cell r="AD23">
            <v>14387.468952380952</v>
          </cell>
          <cell r="AE23">
            <v>393600</v>
          </cell>
          <cell r="AF23">
            <v>25584</v>
          </cell>
          <cell r="AG23">
            <v>4093.44</v>
          </cell>
          <cell r="AH23">
            <v>347625</v>
          </cell>
          <cell r="AJ23">
            <v>2653839</v>
          </cell>
          <cell r="AK23">
            <v>172499.535</v>
          </cell>
          <cell r="AL23">
            <v>27599.925600000002</v>
          </cell>
          <cell r="AM23">
            <v>2853938.4606000003</v>
          </cell>
          <cell r="AY23">
            <v>1495283</v>
          </cell>
          <cell r="AZ23">
            <v>97193.395000000004</v>
          </cell>
          <cell r="BA23">
            <v>15550.943200000002</v>
          </cell>
          <cell r="BB23">
            <v>1608027.3382000001</v>
          </cell>
        </row>
        <row r="24">
          <cell r="A24" t="str">
            <v>113</v>
          </cell>
          <cell r="C24">
            <v>40800</v>
          </cell>
          <cell r="G24">
            <v>520256</v>
          </cell>
          <cell r="I24">
            <v>130500</v>
          </cell>
          <cell r="K24">
            <v>1988509</v>
          </cell>
          <cell r="L24">
            <v>170483</v>
          </cell>
          <cell r="M24">
            <v>1308785.4761904762</v>
          </cell>
          <cell r="P24">
            <v>2339485.6800000002</v>
          </cell>
          <cell r="Q24">
            <v>55650</v>
          </cell>
          <cell r="S24">
            <v>858990</v>
          </cell>
          <cell r="T24">
            <v>909243</v>
          </cell>
          <cell r="Y24">
            <v>6068076</v>
          </cell>
          <cell r="Z24">
            <v>1000883</v>
          </cell>
          <cell r="AA24">
            <v>30546.666666666668</v>
          </cell>
          <cell r="AB24">
            <v>3297294.4761904762</v>
          </cell>
          <cell r="AC24">
            <v>214324.14095238096</v>
          </cell>
          <cell r="AD24">
            <v>34291.862552380953</v>
          </cell>
          <cell r="AE24">
            <v>2339485.6800000002</v>
          </cell>
          <cell r="AF24">
            <v>152066.56920000003</v>
          </cell>
          <cell r="AG24">
            <v>404484</v>
          </cell>
          <cell r="AH24">
            <v>2515882.9002720006</v>
          </cell>
          <cell r="AJ24">
            <v>575784</v>
          </cell>
          <cell r="AK24">
            <v>37425.96</v>
          </cell>
          <cell r="AL24">
            <v>5988.1535999999996</v>
          </cell>
          <cell r="AM24">
            <v>619198.11359999992</v>
          </cell>
          <cell r="AY24">
            <v>1910126</v>
          </cell>
          <cell r="AZ24">
            <v>124158.19</v>
          </cell>
          <cell r="BA24">
            <v>19865.310400000002</v>
          </cell>
          <cell r="BB24">
            <v>2054149.5004</v>
          </cell>
        </row>
        <row r="25">
          <cell r="A25" t="str">
            <v>114</v>
          </cell>
          <cell r="G25">
            <v>21000</v>
          </cell>
          <cell r="L25">
            <v>2374900</v>
          </cell>
          <cell r="P25">
            <v>66405.36</v>
          </cell>
          <cell r="T25">
            <v>201701</v>
          </cell>
          <cell r="Y25">
            <v>85456</v>
          </cell>
          <cell r="Z25">
            <v>1721579</v>
          </cell>
          <cell r="AA25">
            <v>30546.666666666668</v>
          </cell>
          <cell r="AB25">
            <v>1017153.4545454547</v>
          </cell>
          <cell r="AC25">
            <v>96108</v>
          </cell>
          <cell r="AD25">
            <v>10578.39592727273</v>
          </cell>
          <cell r="AE25">
            <v>755445.36</v>
          </cell>
          <cell r="AF25">
            <v>49103.948400000001</v>
          </cell>
          <cell r="AG25">
            <v>7856.6317440000003</v>
          </cell>
          <cell r="AH25">
            <v>812405.94014399999</v>
          </cell>
          <cell r="AJ25">
            <v>2492008</v>
          </cell>
          <cell r="AK25">
            <v>161980.52000000002</v>
          </cell>
          <cell r="AL25">
            <v>25916.883200000004</v>
          </cell>
          <cell r="AM25">
            <v>2679905.4032000001</v>
          </cell>
          <cell r="AY25">
            <v>2008736</v>
          </cell>
          <cell r="AZ25">
            <v>130567.84000000001</v>
          </cell>
          <cell r="BA25">
            <v>20890.854400000004</v>
          </cell>
          <cell r="BB25">
            <v>2160194.6943999999</v>
          </cell>
        </row>
        <row r="26">
          <cell r="A26" t="str">
            <v>160</v>
          </cell>
          <cell r="D26">
            <v>747757</v>
          </cell>
          <cell r="I26">
            <v>448596</v>
          </cell>
          <cell r="L26">
            <v>247734</v>
          </cell>
          <cell r="M26">
            <v>520128</v>
          </cell>
          <cell r="N26">
            <v>840751</v>
          </cell>
          <cell r="P26">
            <v>1193323.32</v>
          </cell>
          <cell r="T26">
            <v>414400</v>
          </cell>
          <cell r="V26">
            <v>18328</v>
          </cell>
          <cell r="AB26">
            <v>1819311.9307359308</v>
          </cell>
          <cell r="AC26">
            <v>118255.27549783551</v>
          </cell>
          <cell r="AD26">
            <v>18920.844079653682</v>
          </cell>
          <cell r="AE26">
            <v>1211651.32</v>
          </cell>
          <cell r="AF26">
            <v>78757.335800000001</v>
          </cell>
          <cell r="AG26">
            <v>12601.173728</v>
          </cell>
          <cell r="AH26">
            <v>1303009.829528</v>
          </cell>
          <cell r="AJ26">
            <v>116000</v>
          </cell>
          <cell r="AY26">
            <v>2920966</v>
          </cell>
          <cell r="AZ26">
            <v>189862.79</v>
          </cell>
          <cell r="BA26">
            <v>30378.046400000003</v>
          </cell>
          <cell r="BB26">
            <v>3141206.8363999999</v>
          </cell>
        </row>
        <row r="27">
          <cell r="A27" t="str">
            <v>162</v>
          </cell>
          <cell r="D27">
            <v>649040</v>
          </cell>
          <cell r="L27">
            <v>199665</v>
          </cell>
          <cell r="P27">
            <v>98529.24</v>
          </cell>
          <cell r="T27">
            <v>414400</v>
          </cell>
          <cell r="U27">
            <v>4291188</v>
          </cell>
          <cell r="Z27">
            <v>174000</v>
          </cell>
          <cell r="AB27">
            <v>971793.4545454547</v>
          </cell>
          <cell r="AC27">
            <v>63166.574545454561</v>
          </cell>
          <cell r="AD27">
            <v>10106.651927272729</v>
          </cell>
          <cell r="AE27">
            <v>353729.24</v>
          </cell>
          <cell r="AF27">
            <v>22992.400600000001</v>
          </cell>
          <cell r="AG27">
            <v>3678.7840960000003</v>
          </cell>
          <cell r="AH27">
            <v>380400.424696</v>
          </cell>
          <cell r="AY27">
            <v>5139893</v>
          </cell>
          <cell r="AZ27">
            <v>334093.04499999998</v>
          </cell>
          <cell r="BA27">
            <v>53454.887199999997</v>
          </cell>
          <cell r="BB27">
            <v>5527440.9321999997</v>
          </cell>
        </row>
        <row r="28">
          <cell r="A28" t="str">
            <v>200</v>
          </cell>
          <cell r="J28">
            <v>2890491</v>
          </cell>
          <cell r="N28">
            <v>251222.22222222222</v>
          </cell>
          <cell r="R28">
            <v>761600</v>
          </cell>
          <cell r="Z28">
            <v>1542336</v>
          </cell>
          <cell r="AA28">
            <v>45820</v>
          </cell>
          <cell r="AB28">
            <v>1012822.2222222222</v>
          </cell>
          <cell r="AC28">
            <v>65833.444444444453</v>
          </cell>
          <cell r="AD28">
            <v>10533.351111111113</v>
          </cell>
          <cell r="AE28">
            <v>1542336</v>
          </cell>
          <cell r="AF28">
            <v>100251.84</v>
          </cell>
          <cell r="AG28">
            <v>16040.294400000001</v>
          </cell>
          <cell r="AH28">
            <v>799335.12</v>
          </cell>
          <cell r="AY28">
            <v>799335.12</v>
          </cell>
          <cell r="AZ28">
            <v>51956.782800000001</v>
          </cell>
          <cell r="BA28">
            <v>8313.0852479999994</v>
          </cell>
          <cell r="BB28">
            <v>859604.98804800003</v>
          </cell>
        </row>
        <row r="29">
          <cell r="A29" t="str">
            <v>201</v>
          </cell>
          <cell r="L29">
            <v>701800</v>
          </cell>
          <cell r="N29">
            <v>713876.62222222215</v>
          </cell>
          <cell r="AB29">
            <v>713876.62222222215</v>
          </cell>
          <cell r="AC29">
            <v>46401.980444444438</v>
          </cell>
          <cell r="AD29">
            <v>7424.3168711111102</v>
          </cell>
          <cell r="AE29">
            <v>701800</v>
          </cell>
          <cell r="AF29">
            <v>45617</v>
          </cell>
          <cell r="AG29">
            <v>1243200</v>
          </cell>
          <cell r="AH29">
            <v>1473682.56</v>
          </cell>
          <cell r="AY29">
            <v>2716882.56</v>
          </cell>
          <cell r="AZ29">
            <v>176597.3664</v>
          </cell>
          <cell r="BA29">
            <v>28255.578624000002</v>
          </cell>
          <cell r="BB29">
            <v>2921735.5050240001</v>
          </cell>
        </row>
        <row r="30">
          <cell r="A30" t="str">
            <v>202</v>
          </cell>
          <cell r="F30">
            <v>18328</v>
          </cell>
          <cell r="P30">
            <v>3659598.16</v>
          </cell>
          <cell r="Z30">
            <v>1043402</v>
          </cell>
          <cell r="AB30">
            <v>466320</v>
          </cell>
          <cell r="AC30">
            <v>67821.13</v>
          </cell>
          <cell r="AD30">
            <v>10851.380800000001</v>
          </cell>
          <cell r="AE30">
            <v>3659598.16</v>
          </cell>
          <cell r="AF30">
            <v>237873.88040000002</v>
          </cell>
          <cell r="AG30">
            <v>38059.820864000001</v>
          </cell>
          <cell r="AH30">
            <v>177062.39999999999</v>
          </cell>
          <cell r="AL30">
            <v>2204000</v>
          </cell>
          <cell r="AQ30">
            <v>31288</v>
          </cell>
          <cell r="AY30">
            <v>2896998.3999999999</v>
          </cell>
          <cell r="AZ30">
            <v>188304.89600000001</v>
          </cell>
          <cell r="BA30">
            <v>30128.783360000001</v>
          </cell>
          <cell r="BB30">
            <v>3115432.0793599999</v>
          </cell>
        </row>
        <row r="31">
          <cell r="A31" t="str">
            <v>203</v>
          </cell>
          <cell r="F31">
            <v>18328</v>
          </cell>
          <cell r="P31">
            <v>82696</v>
          </cell>
          <cell r="Z31">
            <v>960519</v>
          </cell>
          <cell r="AB31">
            <v>960519</v>
          </cell>
          <cell r="AC31">
            <v>62433.735000000001</v>
          </cell>
          <cell r="AD31">
            <v>261000</v>
          </cell>
          <cell r="AE31">
            <v>1895489.88</v>
          </cell>
          <cell r="AF31">
            <v>123206.8422</v>
          </cell>
          <cell r="AG31">
            <v>19713.094752000001</v>
          </cell>
          <cell r="AH31">
            <v>2038409.8169519999</v>
          </cell>
          <cell r="AQ31">
            <v>31288</v>
          </cell>
          <cell r="AS31">
            <v>43500</v>
          </cell>
          <cell r="AY31">
            <v>436812</v>
          </cell>
          <cell r="AZ31">
            <v>28392.780000000002</v>
          </cell>
          <cell r="BA31">
            <v>4542.8448000000008</v>
          </cell>
          <cell r="BB31">
            <v>469747.62480000005</v>
          </cell>
        </row>
        <row r="32">
          <cell r="A32" t="str">
            <v>204</v>
          </cell>
          <cell r="F32">
            <v>18328</v>
          </cell>
          <cell r="J32">
            <v>2210032</v>
          </cell>
          <cell r="K32">
            <v>1392000</v>
          </cell>
          <cell r="L32">
            <v>127600</v>
          </cell>
          <cell r="N32">
            <v>262822.22222222225</v>
          </cell>
          <cell r="O32">
            <v>4731640</v>
          </cell>
          <cell r="S32">
            <v>2320000</v>
          </cell>
          <cell r="U32">
            <v>45014</v>
          </cell>
          <cell r="V32">
            <v>1600298</v>
          </cell>
          <cell r="X32">
            <v>1707149</v>
          </cell>
          <cell r="AB32">
            <v>2582822.222222222</v>
          </cell>
          <cell r="AC32">
            <v>167883.44444444444</v>
          </cell>
          <cell r="AD32">
            <v>26861.351111111111</v>
          </cell>
          <cell r="AE32">
            <v>1582942</v>
          </cell>
          <cell r="AF32">
            <v>102891.23000000001</v>
          </cell>
          <cell r="AG32">
            <v>16462.596800000003</v>
          </cell>
          <cell r="AH32">
            <v>708975.76</v>
          </cell>
          <cell r="AQ32">
            <v>31288</v>
          </cell>
          <cell r="AS32">
            <v>1615300</v>
          </cell>
          <cell r="AY32">
            <v>12623010.76</v>
          </cell>
          <cell r="AZ32">
            <v>820495.69940000004</v>
          </cell>
          <cell r="BA32">
            <v>131279.311904</v>
          </cell>
          <cell r="BB32">
            <v>13574785.771304</v>
          </cell>
        </row>
        <row r="33">
          <cell r="A33" t="str">
            <v>205</v>
          </cell>
          <cell r="F33">
            <v>18328</v>
          </cell>
          <cell r="L33">
            <v>34800</v>
          </cell>
          <cell r="N33">
            <v>344022.22222222219</v>
          </cell>
          <cell r="P33">
            <v>2952252.2</v>
          </cell>
          <cell r="AB33">
            <v>344022.22222222219</v>
          </cell>
          <cell r="AC33">
            <v>22361.444444444442</v>
          </cell>
          <cell r="AD33">
            <v>3577.8311111111107</v>
          </cell>
          <cell r="AE33">
            <v>2987052.2</v>
          </cell>
          <cell r="AF33">
            <v>194158.39300000001</v>
          </cell>
          <cell r="AG33">
            <v>31065.342880000004</v>
          </cell>
          <cell r="AH33">
            <v>3212275.9358800002</v>
          </cell>
          <cell r="AO33">
            <v>2030000</v>
          </cell>
          <cell r="AQ33">
            <v>31288</v>
          </cell>
          <cell r="AY33">
            <v>2079616</v>
          </cell>
          <cell r="AZ33">
            <v>135175.04000000001</v>
          </cell>
          <cell r="BA33">
            <v>21628.006400000002</v>
          </cell>
          <cell r="BB33">
            <v>2236419.0463999999</v>
          </cell>
        </row>
        <row r="34">
          <cell r="A34" t="str">
            <v>208</v>
          </cell>
          <cell r="F34">
            <v>18328</v>
          </cell>
          <cell r="I34">
            <v>-10000000</v>
          </cell>
          <cell r="N34">
            <v>647571.02222222218</v>
          </cell>
          <cell r="O34">
            <v>3500000</v>
          </cell>
          <cell r="P34">
            <v>260879.35999999999</v>
          </cell>
          <cell r="S34">
            <v>2530482</v>
          </cell>
          <cell r="V34">
            <v>18328</v>
          </cell>
          <cell r="W34">
            <v>294060</v>
          </cell>
          <cell r="Z34">
            <v>566497.6</v>
          </cell>
          <cell r="AB34">
            <v>-4819202.3111111103</v>
          </cell>
          <cell r="AC34">
            <v>-313248.1502222222</v>
          </cell>
          <cell r="AD34">
            <v>1421000</v>
          </cell>
          <cell r="AE34">
            <v>3376186.96</v>
          </cell>
          <cell r="AF34">
            <v>219452.15239999999</v>
          </cell>
          <cell r="AG34">
            <v>35112.344383999996</v>
          </cell>
          <cell r="AH34">
            <v>3630751.4567840002</v>
          </cell>
          <cell r="AL34">
            <v>98600</v>
          </cell>
          <cell r="AQ34">
            <v>31288</v>
          </cell>
          <cell r="AY34">
            <v>1863276</v>
          </cell>
          <cell r="AZ34">
            <v>121112.94</v>
          </cell>
          <cell r="BA34">
            <v>19378.070400000001</v>
          </cell>
          <cell r="BB34">
            <v>2003767.0104</v>
          </cell>
        </row>
        <row r="35">
          <cell r="A35" t="str">
            <v>211</v>
          </cell>
          <cell r="M35">
            <v>289971.47619047621</v>
          </cell>
          <cell r="P35">
            <v>82464.399999999994</v>
          </cell>
          <cell r="U35">
            <v>45014</v>
          </cell>
          <cell r="Z35">
            <v>737760</v>
          </cell>
          <cell r="AB35">
            <v>289971.47619047621</v>
          </cell>
          <cell r="AC35">
            <v>18848.145952380954</v>
          </cell>
          <cell r="AD35">
            <v>3015.7033523809528</v>
          </cell>
          <cell r="AE35">
            <v>865238.4</v>
          </cell>
          <cell r="AF35">
            <v>56240.496000000006</v>
          </cell>
          <cell r="AG35">
            <v>8998.4793600000012</v>
          </cell>
          <cell r="AH35">
            <v>930477.37536000006</v>
          </cell>
          <cell r="AL35">
            <v>1376340</v>
          </cell>
          <cell r="AS35">
            <v>139606</v>
          </cell>
          <cell r="AY35">
            <v>1515946</v>
          </cell>
          <cell r="AZ35">
            <v>98536.49</v>
          </cell>
          <cell r="BA35">
            <v>15765.838400000001</v>
          </cell>
          <cell r="BB35">
            <v>1630248.3284</v>
          </cell>
        </row>
        <row r="36">
          <cell r="A36" t="str">
            <v>213</v>
          </cell>
          <cell r="I36">
            <v>1025730</v>
          </cell>
          <cell r="J36">
            <v>2393521</v>
          </cell>
          <cell r="N36">
            <v>570802.22222222225</v>
          </cell>
          <cell r="W36">
            <v>2955973.0666666664</v>
          </cell>
          <cell r="Z36">
            <v>901318.24</v>
          </cell>
          <cell r="AB36">
            <v>4428093.5288888887</v>
          </cell>
          <cell r="AC36">
            <v>287826.07937777776</v>
          </cell>
          <cell r="AD36">
            <v>46052.17270044444</v>
          </cell>
          <cell r="AE36">
            <v>3419251</v>
          </cell>
          <cell r="AF36">
            <v>222251.315</v>
          </cell>
          <cell r="AG36">
            <v>35560.210400000004</v>
          </cell>
          <cell r="AH36">
            <v>3677062.5254000002</v>
          </cell>
          <cell r="AS36">
            <v>529250</v>
          </cell>
          <cell r="AY36">
            <v>529250</v>
          </cell>
          <cell r="AZ36">
            <v>34401.25</v>
          </cell>
          <cell r="BA36">
            <v>5504.2</v>
          </cell>
          <cell r="BB36">
            <v>569155.44999999995</v>
          </cell>
        </row>
        <row r="37">
          <cell r="A37" t="str">
            <v>314</v>
          </cell>
          <cell r="E37">
            <v>24059416</v>
          </cell>
          <cell r="N37">
            <v>243102.22222222222</v>
          </cell>
          <cell r="P37">
            <v>1271743.96</v>
          </cell>
          <cell r="S37">
            <v>14422699</v>
          </cell>
          <cell r="U37">
            <v>45014</v>
          </cell>
          <cell r="V37">
            <v>18328</v>
          </cell>
          <cell r="AB37">
            <v>243102.22222222222</v>
          </cell>
          <cell r="AC37">
            <v>15801.644444444444</v>
          </cell>
          <cell r="AD37">
            <v>2528.2631111111109</v>
          </cell>
          <cell r="AE37">
            <v>1690045.96</v>
          </cell>
          <cell r="AF37">
            <v>109852.9874</v>
          </cell>
          <cell r="AG37">
            <v>17576.477984000001</v>
          </cell>
          <cell r="AH37">
            <v>1817475.4253839999</v>
          </cell>
          <cell r="AN37">
            <v>1038200</v>
          </cell>
          <cell r="AY37">
            <v>39520315</v>
          </cell>
          <cell r="AZ37">
            <v>2568820.4750000001</v>
          </cell>
          <cell r="BA37">
            <v>411011.27600000001</v>
          </cell>
          <cell r="BB37">
            <v>42500146.751000002</v>
          </cell>
        </row>
        <row r="38">
          <cell r="A38" t="str">
            <v>400</v>
          </cell>
          <cell r="I38">
            <v>9408</v>
          </cell>
          <cell r="J38">
            <v>255200</v>
          </cell>
          <cell r="N38">
            <v>423482.22222222225</v>
          </cell>
          <cell r="AB38">
            <v>423482.22222222225</v>
          </cell>
          <cell r="AC38">
            <v>27526.344444444447</v>
          </cell>
          <cell r="AD38">
            <v>4404.2151111111116</v>
          </cell>
          <cell r="AE38">
            <v>264608</v>
          </cell>
          <cell r="AF38">
            <v>17199.52</v>
          </cell>
          <cell r="AG38">
            <v>2751.9232000000002</v>
          </cell>
          <cell r="AH38">
            <v>284559.44320000004</v>
          </cell>
          <cell r="AL38">
            <v>307400</v>
          </cell>
          <cell r="AY38">
            <v>307400</v>
          </cell>
          <cell r="AZ38">
            <v>19981</v>
          </cell>
          <cell r="BA38">
            <v>3196.96</v>
          </cell>
          <cell r="BB38">
            <v>330577.96000000002</v>
          </cell>
        </row>
        <row r="39">
          <cell r="A39" t="str">
            <v>407</v>
          </cell>
          <cell r="E39">
            <v>151200</v>
          </cell>
          <cell r="I39">
            <v>1383085.5</v>
          </cell>
          <cell r="M39">
            <v>70000</v>
          </cell>
          <cell r="N39">
            <v>147347</v>
          </cell>
          <cell r="Q39">
            <v>35000</v>
          </cell>
          <cell r="R39">
            <v>168000</v>
          </cell>
          <cell r="T39">
            <v>693402</v>
          </cell>
          <cell r="X39">
            <v>158551</v>
          </cell>
          <cell r="Y39">
            <v>299712</v>
          </cell>
          <cell r="Z39">
            <v>264294</v>
          </cell>
          <cell r="AA39">
            <v>132544</v>
          </cell>
          <cell r="AB39">
            <v>1595020.5</v>
          </cell>
          <cell r="AC39">
            <v>103676.3325</v>
          </cell>
          <cell r="AD39">
            <v>16588.213200000002</v>
          </cell>
          <cell r="AE39">
            <v>1297642</v>
          </cell>
          <cell r="AF39">
            <v>84346.73</v>
          </cell>
          <cell r="AG39">
            <v>13495.4768</v>
          </cell>
          <cell r="AH39">
            <v>1395484.2068</v>
          </cell>
          <cell r="AY39">
            <v>1257408</v>
          </cell>
          <cell r="AZ39">
            <v>81731.520000000004</v>
          </cell>
          <cell r="BA39">
            <v>13077.0432</v>
          </cell>
          <cell r="BB39">
            <v>1352216.5632</v>
          </cell>
        </row>
        <row r="40">
          <cell r="A40" t="str">
            <v>408</v>
          </cell>
          <cell r="D40">
            <v>39200</v>
          </cell>
          <cell r="F40">
            <v>172886</v>
          </cell>
          <cell r="G40">
            <v>1386200</v>
          </cell>
          <cell r="I40">
            <v>30240</v>
          </cell>
          <cell r="J40">
            <v>10397517</v>
          </cell>
          <cell r="Q40">
            <v>552120</v>
          </cell>
          <cell r="V40">
            <v>30546.666666666668</v>
          </cell>
          <cell r="W40">
            <v>400000</v>
          </cell>
          <cell r="AA40">
            <v>211935</v>
          </cell>
          <cell r="AB40">
            <v>1179020.5</v>
          </cell>
          <cell r="AC40">
            <v>1292449</v>
          </cell>
          <cell r="AD40">
            <v>12261.813200000001</v>
          </cell>
          <cell r="AE40">
            <v>11070389.666666666</v>
          </cell>
          <cell r="AF40">
            <v>719575.32833333337</v>
          </cell>
          <cell r="AG40">
            <v>115132.05253333334</v>
          </cell>
          <cell r="AH40">
            <v>11905097.047533333</v>
          </cell>
          <cell r="AY40">
            <v>3230769</v>
          </cell>
          <cell r="AZ40">
            <v>209999.98500000002</v>
          </cell>
          <cell r="BA40">
            <v>33599.997600000002</v>
          </cell>
          <cell r="BB40">
            <v>3474368.9825999998</v>
          </cell>
        </row>
        <row r="41">
          <cell r="A41" t="str">
            <v>B01</v>
          </cell>
          <cell r="C41">
            <v>3770000</v>
          </cell>
          <cell r="D41">
            <v>78400</v>
          </cell>
          <cell r="F41">
            <v>3510322</v>
          </cell>
          <cell r="J41">
            <v>46980</v>
          </cell>
          <cell r="V41">
            <v>30546.666666666668</v>
          </cell>
          <cell r="W41">
            <v>979286.66666666663</v>
          </cell>
          <cell r="Y41">
            <v>229600</v>
          </cell>
          <cell r="AB41">
            <v>979286.66666666663</v>
          </cell>
          <cell r="AC41">
            <v>2620388</v>
          </cell>
          <cell r="AD41">
            <v>631040</v>
          </cell>
          <cell r="AE41">
            <v>10786236.666666668</v>
          </cell>
          <cell r="AF41">
            <v>701105.38333333342</v>
          </cell>
          <cell r="AG41">
            <v>112176.86133333335</v>
          </cell>
          <cell r="AH41">
            <v>2952244.08</v>
          </cell>
          <cell r="AY41">
            <v>3583284.08</v>
          </cell>
          <cell r="AZ41">
            <v>232913.46520000001</v>
          </cell>
          <cell r="BA41">
            <v>37266.154432000003</v>
          </cell>
          <cell r="BB41">
            <v>3853463.6996320002</v>
          </cell>
        </row>
        <row r="42">
          <cell r="A42" t="str">
            <v>CARREFOUR</v>
          </cell>
          <cell r="G42">
            <v>1050560</v>
          </cell>
          <cell r="H42">
            <v>29500</v>
          </cell>
          <cell r="I42">
            <v>570240</v>
          </cell>
          <cell r="L42">
            <v>848145.4545454547</v>
          </cell>
          <cell r="M42">
            <v>322590.47619047621</v>
          </cell>
          <cell r="AA42">
            <v>531799</v>
          </cell>
          <cell r="AB42">
            <v>1770475.9307359308</v>
          </cell>
          <cell r="AC42">
            <v>2790960</v>
          </cell>
          <cell r="AD42">
            <v>18412.949679653681</v>
          </cell>
          <cell r="AE42">
            <v>1582359</v>
          </cell>
          <cell r="AF42">
            <v>102853.33500000001</v>
          </cell>
          <cell r="AG42">
            <v>16456.533600000002</v>
          </cell>
          <cell r="AH42">
            <v>1701668.8685999999</v>
          </cell>
          <cell r="AM42">
            <v>1395480</v>
          </cell>
          <cell r="AY42">
            <v>4186440</v>
          </cell>
          <cell r="AZ42">
            <v>272118.60000000003</v>
          </cell>
          <cell r="BA42">
            <v>43538.97600000001</v>
          </cell>
          <cell r="BB42">
            <v>4502097.5759999994</v>
          </cell>
        </row>
        <row r="43">
          <cell r="A43" t="str">
            <v>CCTV</v>
          </cell>
          <cell r="E43">
            <v>15032275</v>
          </cell>
          <cell r="S43">
            <v>3382560</v>
          </cell>
          <cell r="Z43">
            <v>1683780</v>
          </cell>
          <cell r="AB43">
            <v>1683780</v>
          </cell>
          <cell r="AC43">
            <v>109445.7</v>
          </cell>
          <cell r="AD43">
            <v>17511.311999999998</v>
          </cell>
          <cell r="AE43">
            <v>3382560</v>
          </cell>
          <cell r="AF43">
            <v>219866.4</v>
          </cell>
          <cell r="AG43">
            <v>35178.624000000003</v>
          </cell>
          <cell r="AH43">
            <v>3637605.0239999997</v>
          </cell>
          <cell r="AY43">
            <v>15032275</v>
          </cell>
          <cell r="AZ43">
            <v>977097.875</v>
          </cell>
          <cell r="BA43">
            <v>156335.66</v>
          </cell>
          <cell r="BB43">
            <v>16165708.535</v>
          </cell>
        </row>
        <row r="44">
          <cell r="A44" t="str">
            <v>DIST. TUNJA</v>
          </cell>
          <cell r="B44">
            <v>1620750</v>
          </cell>
          <cell r="C44">
            <v>3770000</v>
          </cell>
          <cell r="D44">
            <v>640640</v>
          </cell>
          <cell r="E44">
            <v>151200</v>
          </cell>
          <cell r="F44">
            <v>6762805</v>
          </cell>
          <cell r="G44">
            <v>7236360</v>
          </cell>
          <cell r="H44">
            <v>696000</v>
          </cell>
          <cell r="I44">
            <v>6378875</v>
          </cell>
          <cell r="J44">
            <v>19253461</v>
          </cell>
          <cell r="K44">
            <v>1392000</v>
          </cell>
          <cell r="L44">
            <v>1634440</v>
          </cell>
          <cell r="M44">
            <v>70000</v>
          </cell>
          <cell r="N44">
            <v>147347</v>
          </cell>
          <cell r="O44">
            <v>27000</v>
          </cell>
          <cell r="P44">
            <v>13820171.559999999</v>
          </cell>
          <cell r="Q44">
            <v>35000</v>
          </cell>
          <cell r="R44">
            <v>168000</v>
          </cell>
          <cell r="S44">
            <v>6268002</v>
          </cell>
          <cell r="T44">
            <v>435000</v>
          </cell>
          <cell r="U44">
            <v>180056</v>
          </cell>
          <cell r="V44">
            <v>183280</v>
          </cell>
          <cell r="W44">
            <v>1271200</v>
          </cell>
          <cell r="X44">
            <v>158551</v>
          </cell>
          <cell r="Y44">
            <v>688800</v>
          </cell>
          <cell r="Z44">
            <v>3020593.6</v>
          </cell>
          <cell r="AA44">
            <v>4629889</v>
          </cell>
          <cell r="AB44">
            <v>515760</v>
          </cell>
          <cell r="AC44">
            <v>2620388</v>
          </cell>
          <cell r="AD44">
            <v>500000</v>
          </cell>
          <cell r="AE44">
            <v>84275569.160000011</v>
          </cell>
          <cell r="AF44">
            <v>5477911.9954000004</v>
          </cell>
          <cell r="AG44">
            <v>876465.91926399979</v>
          </cell>
          <cell r="AH44">
            <v>90629947.074663982</v>
          </cell>
          <cell r="AL44">
            <v>4812086</v>
          </cell>
          <cell r="AY44">
            <v>4812086</v>
          </cell>
          <cell r="AZ44">
            <v>312785.59000000003</v>
          </cell>
          <cell r="BA44">
            <v>50045.694400000008</v>
          </cell>
          <cell r="BB44">
            <v>5174917.2844000002</v>
          </cell>
        </row>
        <row r="45">
          <cell r="A45" t="str">
            <v>DIST. ZIPAQUIRA</v>
          </cell>
          <cell r="B45">
            <v>100800</v>
          </cell>
          <cell r="C45">
            <v>293333.33333333331</v>
          </cell>
          <cell r="E45">
            <v>408800</v>
          </cell>
          <cell r="Q45">
            <v>585446.66666666663</v>
          </cell>
          <cell r="AB45">
            <v>1388380</v>
          </cell>
          <cell r="AC45">
            <v>90244.7</v>
          </cell>
          <cell r="AD45">
            <v>14439.152</v>
          </cell>
          <cell r="AE45">
            <v>1493063.852</v>
          </cell>
          <cell r="AH45">
            <v>1314512</v>
          </cell>
          <cell r="AL45">
            <v>1183780</v>
          </cell>
          <cell r="AY45">
            <v>2498292</v>
          </cell>
          <cell r="AZ45">
            <v>162388.98000000001</v>
          </cell>
          <cell r="BA45">
            <v>25982.236800000002</v>
          </cell>
          <cell r="BB45">
            <v>2686663.2168000001</v>
          </cell>
        </row>
        <row r="46">
          <cell r="A46" t="str">
            <v>OFICINA</v>
          </cell>
          <cell r="C46">
            <v>293333.33333333331</v>
          </cell>
          <cell r="E46">
            <v>408800</v>
          </cell>
          <cell r="H46">
            <v>4435000</v>
          </cell>
          <cell r="I46">
            <v>211895</v>
          </cell>
          <cell r="K46">
            <v>1109429</v>
          </cell>
          <cell r="N46">
            <v>1707002</v>
          </cell>
          <cell r="AA46">
            <v>112000</v>
          </cell>
          <cell r="AB46">
            <v>702133.33333333326</v>
          </cell>
          <cell r="AC46">
            <v>45638.666666666664</v>
          </cell>
          <cell r="AD46">
            <v>7302.1866666666665</v>
          </cell>
          <cell r="AE46">
            <v>5192160</v>
          </cell>
          <cell r="AF46">
            <v>1305920</v>
          </cell>
          <cell r="AK46">
            <v>2959280</v>
          </cell>
          <cell r="AR46">
            <v>554400</v>
          </cell>
          <cell r="AT46">
            <v>3983904</v>
          </cell>
          <cell r="AV46">
            <v>6385193</v>
          </cell>
          <cell r="AY46">
            <v>27956183</v>
          </cell>
          <cell r="AZ46">
            <v>1817151.895</v>
          </cell>
          <cell r="BA46">
            <v>290744.30320000002</v>
          </cell>
          <cell r="BB46">
            <v>30064079.198199999</v>
          </cell>
        </row>
        <row r="47">
          <cell r="A47" t="str">
            <v>R00</v>
          </cell>
          <cell r="C47">
            <v>293333.33333333331</v>
          </cell>
          <cell r="E47">
            <v>408800</v>
          </cell>
          <cell r="Z47">
            <v>321856</v>
          </cell>
          <cell r="AB47">
            <v>702133.33333333326</v>
          </cell>
          <cell r="AC47">
            <v>45638.666666666664</v>
          </cell>
          <cell r="AD47">
            <v>7302.1866666666665</v>
          </cell>
          <cell r="AE47">
            <v>755074.18666666653</v>
          </cell>
          <cell r="AY47">
            <v>321856</v>
          </cell>
          <cell r="AZ47">
            <v>20920.64</v>
          </cell>
          <cell r="BA47">
            <v>3347.3024</v>
          </cell>
          <cell r="BB47">
            <v>346123.9424</v>
          </cell>
        </row>
        <row r="48">
          <cell r="A48" t="str">
            <v>R09</v>
          </cell>
          <cell r="C48">
            <v>415544</v>
          </cell>
          <cell r="E48">
            <v>408800</v>
          </cell>
          <cell r="L48">
            <v>48454</v>
          </cell>
          <cell r="N48">
            <v>840750</v>
          </cell>
          <cell r="Y48">
            <v>516880</v>
          </cell>
          <cell r="Z48">
            <v>7572550</v>
          </cell>
          <cell r="AB48">
            <v>702133.33333333326</v>
          </cell>
          <cell r="AC48">
            <v>45638.666666666664</v>
          </cell>
          <cell r="AD48">
            <v>7302.1866666666665</v>
          </cell>
          <cell r="AE48">
            <v>755074.18666666653</v>
          </cell>
          <cell r="AI48">
            <v>91640</v>
          </cell>
          <cell r="AP48">
            <v>2835200</v>
          </cell>
          <cell r="AW48">
            <v>270375</v>
          </cell>
          <cell r="AY48">
            <v>12591393</v>
          </cell>
          <cell r="AZ48">
            <v>818440.54500000004</v>
          </cell>
          <cell r="BA48">
            <v>130950.4872</v>
          </cell>
          <cell r="BB48">
            <v>13540784.032199999</v>
          </cell>
        </row>
        <row r="49">
          <cell r="A49" t="str">
            <v>R10</v>
          </cell>
          <cell r="C49">
            <v>293333.33333333331</v>
          </cell>
          <cell r="E49">
            <v>408800</v>
          </cell>
          <cell r="N49">
            <v>840750</v>
          </cell>
          <cell r="Q49">
            <v>292723.33333333331</v>
          </cell>
          <cell r="T49">
            <v>6112017</v>
          </cell>
          <cell r="Z49">
            <v>57942</v>
          </cell>
          <cell r="AB49">
            <v>1021856.6666666665</v>
          </cell>
          <cell r="AC49">
            <v>66420.68333333332</v>
          </cell>
          <cell r="AD49">
            <v>10627.309333333331</v>
          </cell>
          <cell r="AE49">
            <v>1098904.6593333331</v>
          </cell>
          <cell r="AY49">
            <v>7010709</v>
          </cell>
          <cell r="AZ49">
            <v>455696.08500000002</v>
          </cell>
          <cell r="BA49">
            <v>72911.373600000006</v>
          </cell>
          <cell r="BB49">
            <v>7539316.4585999995</v>
          </cell>
        </row>
        <row r="50">
          <cell r="A50" t="str">
            <v>YARDLEY</v>
          </cell>
          <cell r="D50">
            <v>11200</v>
          </cell>
          <cell r="K50">
            <v>500656</v>
          </cell>
          <cell r="L50">
            <v>1965972.4545454546</v>
          </cell>
          <cell r="M50">
            <v>804272</v>
          </cell>
          <cell r="AB50">
            <v>4130554.9307359308</v>
          </cell>
          <cell r="AC50">
            <v>268486.07049783552</v>
          </cell>
          <cell r="AD50">
            <v>42957.771279653687</v>
          </cell>
          <cell r="AE50">
            <v>4441998.7725134194</v>
          </cell>
          <cell r="AR50">
            <v>252000</v>
          </cell>
          <cell r="AY50">
            <v>1067472</v>
          </cell>
          <cell r="AZ50">
            <v>69385.680000000008</v>
          </cell>
          <cell r="BA50">
            <v>11101.708800000002</v>
          </cell>
          <cell r="BB50">
            <v>1147959.3887999998</v>
          </cell>
        </row>
        <row r="51">
          <cell r="A51" t="str">
            <v>Total general</v>
          </cell>
          <cell r="B51">
            <v>786960</v>
          </cell>
          <cell r="C51">
            <v>415544</v>
          </cell>
          <cell r="D51">
            <v>1407997</v>
          </cell>
          <cell r="E51">
            <v>39091691</v>
          </cell>
          <cell r="F51">
            <v>91640</v>
          </cell>
          <cell r="G51">
            <v>1386200</v>
          </cell>
          <cell r="H51">
            <v>4435000</v>
          </cell>
          <cell r="I51">
            <v>660491</v>
          </cell>
          <cell r="J51">
            <v>2210032</v>
          </cell>
          <cell r="K51">
            <v>1109429</v>
          </cell>
          <cell r="L51">
            <v>525053</v>
          </cell>
          <cell r="M51">
            <v>1324400</v>
          </cell>
          <cell r="N51">
            <v>4229253</v>
          </cell>
          <cell r="O51">
            <v>4731640</v>
          </cell>
          <cell r="P51">
            <v>82696</v>
          </cell>
          <cell r="Q51">
            <v>552120</v>
          </cell>
          <cell r="R51">
            <v>672000</v>
          </cell>
          <cell r="S51">
            <v>14422699</v>
          </cell>
          <cell r="T51">
            <v>8569607</v>
          </cell>
          <cell r="U51">
            <v>4291188</v>
          </cell>
          <cell r="V51">
            <v>1600298</v>
          </cell>
          <cell r="W51">
            <v>294060</v>
          </cell>
          <cell r="X51">
            <v>1707149</v>
          </cell>
          <cell r="Y51">
            <v>5771100</v>
          </cell>
          <cell r="Z51">
            <v>16830642</v>
          </cell>
          <cell r="AA51">
            <v>112000</v>
          </cell>
          <cell r="AB51">
            <v>466320</v>
          </cell>
          <cell r="AC51">
            <v>4083409</v>
          </cell>
          <cell r="AD51">
            <v>2869840</v>
          </cell>
          <cell r="AE51">
            <v>5192160</v>
          </cell>
          <cell r="AF51">
            <v>1305920</v>
          </cell>
          <cell r="AG51">
            <v>1243200</v>
          </cell>
          <cell r="AH51">
            <v>10405782.32</v>
          </cell>
          <cell r="AI51">
            <v>131834</v>
          </cell>
          <cell r="AJ51">
            <v>116000</v>
          </cell>
          <cell r="AK51">
            <v>2959280</v>
          </cell>
          <cell r="AL51">
            <v>10487966</v>
          </cell>
          <cell r="AM51">
            <v>1395480</v>
          </cell>
          <cell r="AN51">
            <v>1038200</v>
          </cell>
          <cell r="AO51">
            <v>2030000</v>
          </cell>
          <cell r="AP51">
            <v>2835200</v>
          </cell>
          <cell r="AQ51">
            <v>156440</v>
          </cell>
          <cell r="AR51">
            <v>806400</v>
          </cell>
          <cell r="AS51">
            <v>4117329</v>
          </cell>
          <cell r="AT51">
            <v>3983904</v>
          </cell>
          <cell r="AU51">
            <v>1978438</v>
          </cell>
          <cell r="AV51">
            <v>6385193</v>
          </cell>
          <cell r="AW51">
            <v>270375</v>
          </cell>
          <cell r="AX51">
            <v>566712</v>
          </cell>
          <cell r="AY51">
            <v>182136271.31999999</v>
          </cell>
          <cell r="AZ51">
            <v>11838857.6358</v>
          </cell>
          <cell r="BA51">
            <v>1894217.2217280001</v>
          </cell>
          <cell r="BB51">
            <v>195869346.17752799</v>
          </cell>
        </row>
        <row r="52">
          <cell r="A52" t="str">
            <v>R08</v>
          </cell>
          <cell r="Q52">
            <v>133056.04999999999</v>
          </cell>
          <cell r="Y52">
            <v>275520</v>
          </cell>
          <cell r="AB52">
            <v>408576.05</v>
          </cell>
          <cell r="AC52">
            <v>26557.44325</v>
          </cell>
          <cell r="AD52">
            <v>4249.19092</v>
          </cell>
          <cell r="AE52">
            <v>439382.68417000002</v>
          </cell>
          <cell r="AZ52">
            <v>0</v>
          </cell>
          <cell r="BA52">
            <v>0</v>
          </cell>
          <cell r="BB52">
            <v>0</v>
          </cell>
        </row>
        <row r="53">
          <cell r="A53" t="str">
            <v>R11</v>
          </cell>
          <cell r="H53">
            <v>221000</v>
          </cell>
          <cell r="I53">
            <v>1441706.6666666665</v>
          </cell>
          <cell r="K53">
            <v>1667124</v>
          </cell>
          <cell r="M53">
            <v>6090133.4761904757</v>
          </cell>
          <cell r="P53">
            <v>1400000</v>
          </cell>
          <cell r="Q53">
            <v>745113.88</v>
          </cell>
          <cell r="Y53">
            <v>642880</v>
          </cell>
          <cell r="AB53">
            <v>12207958.022857143</v>
          </cell>
          <cell r="AC53">
            <v>793517.27148571424</v>
          </cell>
          <cell r="AD53">
            <v>126962.76343771428</v>
          </cell>
          <cell r="AE53">
            <v>13128438.057780571</v>
          </cell>
          <cell r="AZ53">
            <v>0</v>
          </cell>
          <cell r="BA53">
            <v>0</v>
          </cell>
          <cell r="BB53">
            <v>0</v>
          </cell>
        </row>
      </sheetData>
      <sheetData sheetId="28" refreshError="1">
        <row r="3">
          <cell r="A3" t="str">
            <v>Suma de VALORES</v>
          </cell>
          <cell r="B3" t="str">
            <v>PROVEEDORES</v>
          </cell>
        </row>
        <row r="4">
          <cell r="A4" t="str">
            <v>CODIGO</v>
          </cell>
          <cell r="B4" t="str">
            <v xml:space="preserve"> METROCONCRETO</v>
          </cell>
          <cell r="C4" t="str">
            <v>ACERAL</v>
          </cell>
          <cell r="D4" t="str">
            <v>ALBERTO VALENCIA</v>
          </cell>
          <cell r="E4" t="str">
            <v>ASERRIO EL ARENILLO</v>
          </cell>
          <cell r="F4" t="str">
            <v>BAZAR AMERICANO</v>
          </cell>
          <cell r="G4" t="str">
            <v>C AFESALUD</v>
          </cell>
          <cell r="H4" t="str">
            <v>CAFESALUD</v>
          </cell>
          <cell r="I4" t="str">
            <v>CARLOS GOMEZ</v>
          </cell>
          <cell r="J4" t="str">
            <v>CIELOS Y MUROS</v>
          </cell>
          <cell r="K4" t="str">
            <v>COARTE</v>
          </cell>
          <cell r="L4" t="str">
            <v>CONSTRUAVENIDA</v>
          </cell>
          <cell r="M4" t="str">
            <v>CONSTRUCCIONES Y SERVICIOS</v>
          </cell>
          <cell r="N4" t="str">
            <v>D´VERO</v>
          </cell>
          <cell r="O4" t="str">
            <v>DECOLOR</v>
          </cell>
          <cell r="P4" t="str">
            <v>ELEMENTOS Y COMPLEMENTOS</v>
          </cell>
          <cell r="Q4" t="str">
            <v>EQUIELECT</v>
          </cell>
          <cell r="R4" t="str">
            <v>ESTACONES</v>
          </cell>
          <cell r="S4" t="str">
            <v>ESTRUCTURAS CENO</v>
          </cell>
          <cell r="T4" t="str">
            <v>FERNANDO ROJAS</v>
          </cell>
          <cell r="U4" t="str">
            <v>FERRASA</v>
          </cell>
          <cell r="V4" t="str">
            <v>FERREAS</v>
          </cell>
          <cell r="W4" t="str">
            <v>FERRET. DOS PALACIOS</v>
          </cell>
          <cell r="X4" t="str">
            <v>FERRET. LA REBAJA</v>
          </cell>
          <cell r="Y4" t="str">
            <v>FERROSVEL</v>
          </cell>
          <cell r="Z4" t="str">
            <v>FERROVALVULAS</v>
          </cell>
          <cell r="AA4" t="str">
            <v>INDURAL</v>
          </cell>
          <cell r="AB4" t="str">
            <v>INMA</v>
          </cell>
          <cell r="AC4" t="str">
            <v>IRAL</v>
          </cell>
          <cell r="AD4" t="str">
            <v>JORGE PALACIO</v>
          </cell>
          <cell r="AE4" t="str">
            <v>JOSE REINEL RUBIO</v>
          </cell>
          <cell r="AF4" t="str">
            <v>JUAN FERNANDO NARANJO</v>
          </cell>
          <cell r="AG4" t="str">
            <v>LAS MALLAS</v>
          </cell>
          <cell r="AH4" t="str">
            <v>LOGITRANS</v>
          </cell>
          <cell r="AI4" t="str">
            <v>LUIS ALFONSO ISAZA</v>
          </cell>
          <cell r="AJ4" t="str">
            <v>MBT COLOMBIA</v>
          </cell>
          <cell r="AK4" t="str">
            <v>METROCONCRETO</v>
          </cell>
          <cell r="AL4" t="str">
            <v>MOLITUR</v>
          </cell>
          <cell r="AM4" t="str">
            <v>OSCAR LOPERA</v>
          </cell>
          <cell r="AN4" t="str">
            <v>RAFAEL OSORIO</v>
          </cell>
          <cell r="AO4" t="str">
            <v>ROCA</v>
          </cell>
          <cell r="AP4" t="str">
            <v>SERVIANCLAJES</v>
          </cell>
          <cell r="AQ4" t="str">
            <v>SIKA COLOMBIA</v>
          </cell>
          <cell r="AR4" t="str">
            <v>VIDRIERA LOS FAROS</v>
          </cell>
          <cell r="AS4" t="str">
            <v>Total general</v>
          </cell>
          <cell r="AT4" t="str">
            <v>UTILIDAD</v>
          </cell>
          <cell r="AU4" t="str">
            <v>IVA</v>
          </cell>
          <cell r="AV4" t="str">
            <v>TOTAL</v>
          </cell>
        </row>
        <row r="5">
          <cell r="A5" t="str">
            <v>001</v>
          </cell>
          <cell r="B5">
            <v>1275912</v>
          </cell>
          <cell r="C5">
            <v>1275912</v>
          </cell>
          <cell r="D5">
            <v>82934.28</v>
          </cell>
          <cell r="E5">
            <v>217415.40480000002</v>
          </cell>
          <cell r="F5">
            <v>1576261.6847999999</v>
          </cell>
          <cell r="G5">
            <v>995700</v>
          </cell>
          <cell r="H5">
            <v>65000</v>
          </cell>
          <cell r="I5">
            <v>281880</v>
          </cell>
          <cell r="J5">
            <v>1149421</v>
          </cell>
          <cell r="K5">
            <v>59000</v>
          </cell>
          <cell r="L5">
            <v>149999</v>
          </cell>
          <cell r="M5">
            <v>515689.6</v>
          </cell>
          <cell r="N5">
            <v>107462.5</v>
          </cell>
          <cell r="O5">
            <v>1184869</v>
          </cell>
          <cell r="P5">
            <v>290000</v>
          </cell>
          <cell r="Q5">
            <v>5805.6856000000007</v>
          </cell>
          <cell r="R5">
            <v>600330.2206</v>
          </cell>
          <cell r="T5">
            <v>686336</v>
          </cell>
          <cell r="W5">
            <v>904682</v>
          </cell>
          <cell r="X5">
            <v>458093</v>
          </cell>
          <cell r="Y5">
            <v>29776.045000000002</v>
          </cell>
          <cell r="Z5">
            <v>4764.1672000000008</v>
          </cell>
          <cell r="AA5">
            <v>2986981</v>
          </cell>
          <cell r="AB5">
            <v>194153.76500000001</v>
          </cell>
          <cell r="AC5">
            <v>31064.602400000003</v>
          </cell>
          <cell r="AD5">
            <v>248371.20000000001</v>
          </cell>
          <cell r="AE5">
            <v>21038.301440000003</v>
          </cell>
          <cell r="AF5">
            <v>2175441.2854400002</v>
          </cell>
          <cell r="AN5">
            <v>8449891</v>
          </cell>
          <cell r="AO5">
            <v>549242.91500000004</v>
          </cell>
          <cell r="AP5">
            <v>87878.866400000014</v>
          </cell>
          <cell r="AQ5">
            <v>9087012.7813999988</v>
          </cell>
          <cell r="AS5">
            <v>3470276.2</v>
          </cell>
          <cell r="AT5">
            <v>225567.95300000001</v>
          </cell>
          <cell r="AU5">
            <v>36090.872480000005</v>
          </cell>
          <cell r="AV5">
            <v>3731935.0254800003</v>
          </cell>
        </row>
        <row r="6">
          <cell r="A6" t="str">
            <v>002</v>
          </cell>
          <cell r="B6">
            <v>956934</v>
          </cell>
          <cell r="C6">
            <v>956934</v>
          </cell>
          <cell r="D6">
            <v>62200.71</v>
          </cell>
          <cell r="E6">
            <v>163061.55359999998</v>
          </cell>
          <cell r="F6">
            <v>1182196.2635999999</v>
          </cell>
          <cell r="G6">
            <v>66648</v>
          </cell>
          <cell r="I6">
            <v>115750</v>
          </cell>
          <cell r="J6">
            <v>1443504</v>
          </cell>
          <cell r="K6">
            <v>56000</v>
          </cell>
          <cell r="L6">
            <v>1916946</v>
          </cell>
          <cell r="M6">
            <v>678368</v>
          </cell>
          <cell r="O6">
            <v>157412</v>
          </cell>
          <cell r="P6">
            <v>10231.780000000001</v>
          </cell>
          <cell r="Q6">
            <v>1637.0848000000001</v>
          </cell>
          <cell r="R6">
            <v>169280.86480000001</v>
          </cell>
          <cell r="X6">
            <v>773714</v>
          </cell>
          <cell r="Y6">
            <v>50291.41</v>
          </cell>
          <cell r="Z6">
            <v>8046.6256000000003</v>
          </cell>
          <cell r="AA6">
            <v>3042559</v>
          </cell>
          <cell r="AB6">
            <v>197766.33500000002</v>
          </cell>
          <cell r="AC6">
            <v>31642.613600000004</v>
          </cell>
          <cell r="AD6">
            <v>248371.20000000001</v>
          </cell>
          <cell r="AE6">
            <v>1260.3344</v>
          </cell>
          <cell r="AF6">
            <v>130323.4244</v>
          </cell>
          <cell r="AL6">
            <v>476700</v>
          </cell>
          <cell r="AN6">
            <v>1104320</v>
          </cell>
          <cell r="AO6">
            <v>71780.800000000003</v>
          </cell>
          <cell r="AP6">
            <v>11484.928</v>
          </cell>
          <cell r="AQ6">
            <v>1187585.7280000001</v>
          </cell>
          <cell r="AS6">
            <v>840821.2</v>
          </cell>
          <cell r="AT6">
            <v>54653.377999999997</v>
          </cell>
          <cell r="AU6">
            <v>8744.5404799999997</v>
          </cell>
          <cell r="AV6">
            <v>904219.11847999995</v>
          </cell>
        </row>
        <row r="7">
          <cell r="A7" t="str">
            <v>013</v>
          </cell>
          <cell r="B7">
            <v>158137.60000000001</v>
          </cell>
          <cell r="C7">
            <v>158137.60000000001</v>
          </cell>
          <cell r="D7">
            <v>10278.944000000001</v>
          </cell>
          <cell r="E7">
            <v>26946.64704</v>
          </cell>
          <cell r="F7">
            <v>195363.19104000001</v>
          </cell>
          <cell r="H7">
            <v>69189.2</v>
          </cell>
          <cell r="I7">
            <v>115750</v>
          </cell>
          <cell r="K7">
            <v>322560</v>
          </cell>
          <cell r="N7">
            <v>12799</v>
          </cell>
          <cell r="O7">
            <v>92389.2</v>
          </cell>
          <cell r="P7">
            <v>6005.2979999999998</v>
          </cell>
          <cell r="Q7">
            <v>960.84767999999997</v>
          </cell>
          <cell r="R7">
            <v>99355.345679999999</v>
          </cell>
          <cell r="X7">
            <v>12799</v>
          </cell>
          <cell r="Y7">
            <v>831.93500000000006</v>
          </cell>
          <cell r="Z7">
            <v>133.1096</v>
          </cell>
          <cell r="AA7">
            <v>1348848</v>
          </cell>
          <cell r="AB7">
            <v>87675.12000000001</v>
          </cell>
          <cell r="AC7">
            <v>14028.019200000002</v>
          </cell>
          <cell r="AD7">
            <v>248371.20000000001</v>
          </cell>
          <cell r="AE7">
            <v>2352.48</v>
          </cell>
          <cell r="AF7">
            <v>243255.48</v>
          </cell>
          <cell r="AK7">
            <v>4135637</v>
          </cell>
          <cell r="AN7">
            <v>4675377</v>
          </cell>
          <cell r="AO7">
            <v>303899.505</v>
          </cell>
          <cell r="AP7">
            <v>48623.9208</v>
          </cell>
          <cell r="AQ7">
            <v>5027900.4258000003</v>
          </cell>
          <cell r="AS7">
            <v>364121.2</v>
          </cell>
          <cell r="AT7">
            <v>23667.878000000001</v>
          </cell>
          <cell r="AU7">
            <v>3786.8604800000003</v>
          </cell>
          <cell r="AV7">
            <v>391575.93848000001</v>
          </cell>
        </row>
        <row r="8">
          <cell r="A8" t="str">
            <v>101</v>
          </cell>
          <cell r="B8">
            <v>158137.60000000001</v>
          </cell>
          <cell r="C8">
            <v>158137.60000000001</v>
          </cell>
          <cell r="D8">
            <v>10278.944000000001</v>
          </cell>
          <cell r="E8">
            <v>26946.64704</v>
          </cell>
          <cell r="F8">
            <v>195363.19104000001</v>
          </cell>
          <cell r="I8">
            <v>260000</v>
          </cell>
          <cell r="L8">
            <v>96466</v>
          </cell>
          <cell r="M8">
            <v>709920</v>
          </cell>
          <cell r="O8">
            <v>324800</v>
          </cell>
          <cell r="P8">
            <v>21112</v>
          </cell>
          <cell r="Q8">
            <v>3377.92</v>
          </cell>
          <cell r="R8">
            <v>349289.92</v>
          </cell>
          <cell r="S8">
            <v>2662800</v>
          </cell>
          <cell r="T8">
            <v>700785</v>
          </cell>
          <cell r="W8">
            <v>224000</v>
          </cell>
          <cell r="X8">
            <v>700785</v>
          </cell>
          <cell r="Y8">
            <v>45551.025000000001</v>
          </cell>
          <cell r="Z8">
            <v>7288.1640000000007</v>
          </cell>
          <cell r="AA8">
            <v>347026</v>
          </cell>
          <cell r="AB8">
            <v>22556.690000000002</v>
          </cell>
          <cell r="AC8">
            <v>3609.0704000000005</v>
          </cell>
          <cell r="AD8">
            <v>373191.76040000003</v>
          </cell>
          <cell r="AE8">
            <v>232.96</v>
          </cell>
          <cell r="AF8">
            <v>24088.959999999999</v>
          </cell>
          <cell r="AG8">
            <v>845640</v>
          </cell>
          <cell r="AN8">
            <v>1061400</v>
          </cell>
          <cell r="AO8">
            <v>68991</v>
          </cell>
          <cell r="AP8">
            <v>88160</v>
          </cell>
          <cell r="AQ8">
            <v>1141429.56</v>
          </cell>
          <cell r="AS8">
            <v>88160</v>
          </cell>
          <cell r="AT8">
            <v>5730.4000000000005</v>
          </cell>
          <cell r="AU8">
            <v>916.86400000000015</v>
          </cell>
          <cell r="AV8">
            <v>94807.263999999996</v>
          </cell>
        </row>
        <row r="9">
          <cell r="A9" t="str">
            <v>108</v>
          </cell>
          <cell r="B9">
            <v>158137.60000000001</v>
          </cell>
          <cell r="C9">
            <v>158137.60000000001</v>
          </cell>
          <cell r="D9">
            <v>10278.944000000001</v>
          </cell>
          <cell r="E9">
            <v>26946.64704</v>
          </cell>
          <cell r="F9">
            <v>195363.19104000001</v>
          </cell>
          <cell r="H9">
            <v>69189.2</v>
          </cell>
          <cell r="J9">
            <v>2240</v>
          </cell>
          <cell r="L9">
            <v>58000</v>
          </cell>
          <cell r="N9">
            <v>1112208</v>
          </cell>
          <cell r="O9">
            <v>306991</v>
          </cell>
          <cell r="P9">
            <v>4497.2979999999998</v>
          </cell>
          <cell r="Q9">
            <v>719.56768</v>
          </cell>
          <cell r="R9">
            <v>74406.065679999985</v>
          </cell>
          <cell r="T9">
            <v>43384</v>
          </cell>
          <cell r="W9">
            <v>199056</v>
          </cell>
          <cell r="X9">
            <v>51577</v>
          </cell>
          <cell r="Y9">
            <v>12938.640000000001</v>
          </cell>
          <cell r="Z9">
            <v>2070.1824000000001</v>
          </cell>
          <cell r="AA9">
            <v>84488</v>
          </cell>
          <cell r="AB9">
            <v>5491.72</v>
          </cell>
          <cell r="AC9">
            <v>878.67520000000002</v>
          </cell>
          <cell r="AD9">
            <v>90858.395199999999</v>
          </cell>
          <cell r="AE9">
            <v>494</v>
          </cell>
          <cell r="AF9">
            <v>51081.5</v>
          </cell>
          <cell r="AG9">
            <v>845640</v>
          </cell>
          <cell r="AN9">
            <v>1061400</v>
          </cell>
          <cell r="AO9">
            <v>68991</v>
          </cell>
          <cell r="AP9">
            <v>11038.56</v>
          </cell>
          <cell r="AQ9">
            <v>1141429.56</v>
          </cell>
          <cell r="AS9">
            <v>358568</v>
          </cell>
          <cell r="AT9">
            <v>23306.920000000002</v>
          </cell>
          <cell r="AU9">
            <v>3729.1072000000004</v>
          </cell>
          <cell r="AV9">
            <v>385604.02720000001</v>
          </cell>
        </row>
        <row r="10">
          <cell r="A10" t="str">
            <v>109</v>
          </cell>
          <cell r="B10">
            <v>158137.60000000001</v>
          </cell>
          <cell r="C10">
            <v>158137.60000000001</v>
          </cell>
          <cell r="D10">
            <v>10278.944000000001</v>
          </cell>
          <cell r="E10">
            <v>26946.64704</v>
          </cell>
          <cell r="F10">
            <v>195363.19104000001</v>
          </cell>
          <cell r="G10">
            <v>1061591</v>
          </cell>
          <cell r="H10">
            <v>69189.2</v>
          </cell>
          <cell r="I10">
            <v>444619.88</v>
          </cell>
          <cell r="J10">
            <v>381872</v>
          </cell>
          <cell r="L10">
            <v>883120</v>
          </cell>
          <cell r="M10">
            <v>81144</v>
          </cell>
          <cell r="N10">
            <v>107462.5</v>
          </cell>
          <cell r="O10">
            <v>69189.2</v>
          </cell>
          <cell r="P10">
            <v>4497.2979999999998</v>
          </cell>
          <cell r="Q10">
            <v>719.56768</v>
          </cell>
          <cell r="R10">
            <v>74406.065679999985</v>
          </cell>
          <cell r="W10">
            <v>224000</v>
          </cell>
          <cell r="X10">
            <v>17010</v>
          </cell>
          <cell r="Y10">
            <v>69003.415000000008</v>
          </cell>
          <cell r="Z10">
            <v>11040.546400000001</v>
          </cell>
          <cell r="AA10">
            <v>883120</v>
          </cell>
          <cell r="AB10">
            <v>57402.8</v>
          </cell>
          <cell r="AC10">
            <v>9184.4480000000003</v>
          </cell>
          <cell r="AD10">
            <v>949707.24800000002</v>
          </cell>
          <cell r="AE10">
            <v>2411.2724480000002</v>
          </cell>
          <cell r="AF10">
            <v>249334.845248</v>
          </cell>
          <cell r="AJ10">
            <v>180960</v>
          </cell>
          <cell r="AM10">
            <v>449400</v>
          </cell>
          <cell r="AN10">
            <v>812016</v>
          </cell>
          <cell r="AO10">
            <v>52781.04</v>
          </cell>
          <cell r="AP10">
            <v>8444.9664000000012</v>
          </cell>
          <cell r="AQ10">
            <v>873242.00640000007</v>
          </cell>
          <cell r="AS10">
            <v>17010</v>
          </cell>
          <cell r="AT10">
            <v>1105.6500000000001</v>
          </cell>
          <cell r="AU10">
            <v>176.90400000000002</v>
          </cell>
          <cell r="AV10">
            <v>18292.554</v>
          </cell>
        </row>
        <row r="11">
          <cell r="A11" t="str">
            <v>114</v>
          </cell>
          <cell r="B11">
            <v>158137.60000000001</v>
          </cell>
          <cell r="C11">
            <v>158137.60000000001</v>
          </cell>
          <cell r="D11">
            <v>10278.944000000001</v>
          </cell>
          <cell r="E11">
            <v>26946.64704</v>
          </cell>
          <cell r="F11">
            <v>195363.19104000001</v>
          </cell>
          <cell r="G11">
            <v>183199</v>
          </cell>
          <cell r="H11">
            <v>1729728</v>
          </cell>
          <cell r="I11">
            <v>248472</v>
          </cell>
          <cell r="J11">
            <v>33600</v>
          </cell>
          <cell r="L11">
            <v>98953</v>
          </cell>
          <cell r="M11">
            <v>441907</v>
          </cell>
          <cell r="N11">
            <v>356720</v>
          </cell>
          <cell r="O11">
            <v>2528355</v>
          </cell>
          <cell r="P11">
            <v>164343.07500000001</v>
          </cell>
          <cell r="Q11">
            <v>26294.892000000003</v>
          </cell>
          <cell r="R11">
            <v>2718992.9670000002</v>
          </cell>
          <cell r="V11">
            <v>55680</v>
          </cell>
          <cell r="X11">
            <v>2909199</v>
          </cell>
          <cell r="Y11">
            <v>189097.935</v>
          </cell>
          <cell r="Z11">
            <v>30255.669600000001</v>
          </cell>
          <cell r="AA11">
            <v>286473</v>
          </cell>
          <cell r="AB11">
            <v>18620.744999999999</v>
          </cell>
          <cell r="AC11">
            <v>2979.3191999999999</v>
          </cell>
          <cell r="AD11">
            <v>308073.06420000002</v>
          </cell>
          <cell r="AE11">
            <v>361.92</v>
          </cell>
          <cell r="AF11">
            <v>37423.919999999998</v>
          </cell>
          <cell r="AI11">
            <v>464000</v>
          </cell>
          <cell r="AN11">
            <v>55680</v>
          </cell>
          <cell r="AO11">
            <v>3619.2000000000003</v>
          </cell>
          <cell r="AP11">
            <v>579.072</v>
          </cell>
          <cell r="AQ11">
            <v>59878.271999999997</v>
          </cell>
          <cell r="AS11">
            <v>464000</v>
          </cell>
          <cell r="AT11">
            <v>30160</v>
          </cell>
          <cell r="AU11">
            <v>4825.6000000000004</v>
          </cell>
          <cell r="AV11">
            <v>498985.6</v>
          </cell>
        </row>
        <row r="12">
          <cell r="A12" t="str">
            <v>160</v>
          </cell>
          <cell r="B12">
            <v>158137.60000000001</v>
          </cell>
          <cell r="C12">
            <v>158137.60000000001</v>
          </cell>
          <cell r="D12">
            <v>7256704</v>
          </cell>
          <cell r="E12">
            <v>114840</v>
          </cell>
          <cell r="F12">
            <v>2566932</v>
          </cell>
          <cell r="G12">
            <v>297665</v>
          </cell>
          <cell r="H12">
            <v>292723</v>
          </cell>
          <cell r="J12">
            <v>97440</v>
          </cell>
          <cell r="K12">
            <v>13921248</v>
          </cell>
          <cell r="L12">
            <v>1417924</v>
          </cell>
          <cell r="M12">
            <v>67424</v>
          </cell>
          <cell r="N12">
            <v>80640</v>
          </cell>
          <cell r="O12">
            <v>440787</v>
          </cell>
          <cell r="P12">
            <v>28651.155000000002</v>
          </cell>
          <cell r="Q12">
            <v>4584.1848000000009</v>
          </cell>
          <cell r="R12">
            <v>474022.33980000002</v>
          </cell>
          <cell r="T12">
            <v>2856000</v>
          </cell>
          <cell r="U12">
            <v>289666</v>
          </cell>
          <cell r="V12">
            <v>55680</v>
          </cell>
          <cell r="W12">
            <v>398420</v>
          </cell>
          <cell r="X12">
            <v>857095</v>
          </cell>
          <cell r="Y12">
            <v>55711.175000000003</v>
          </cell>
          <cell r="Z12">
            <v>1249468</v>
          </cell>
          <cell r="AA12">
            <v>116696</v>
          </cell>
          <cell r="AB12">
            <v>1682629</v>
          </cell>
          <cell r="AC12">
            <v>1213.6384</v>
          </cell>
          <cell r="AD12">
            <v>125494.8784</v>
          </cell>
          <cell r="AE12">
            <v>7293.728000000001</v>
          </cell>
          <cell r="AF12">
            <v>754199.52800000005</v>
          </cell>
          <cell r="AK12">
            <v>864998</v>
          </cell>
          <cell r="AM12">
            <v>449400</v>
          </cell>
          <cell r="AN12">
            <v>505080</v>
          </cell>
          <cell r="AO12">
            <v>209623</v>
          </cell>
          <cell r="AP12">
            <v>5252.8320000000012</v>
          </cell>
          <cell r="AQ12">
            <v>543163.03200000001</v>
          </cell>
          <cell r="AS12">
            <v>32828452</v>
          </cell>
          <cell r="AT12">
            <v>2133849.38</v>
          </cell>
          <cell r="AU12">
            <v>341415.9008</v>
          </cell>
          <cell r="AV12">
            <v>35303717.2808</v>
          </cell>
        </row>
        <row r="13">
          <cell r="A13" t="str">
            <v>162</v>
          </cell>
          <cell r="B13">
            <v>158137.60000000001</v>
          </cell>
          <cell r="C13">
            <v>158137.60000000001</v>
          </cell>
          <cell r="D13">
            <v>1274112</v>
          </cell>
          <cell r="E13">
            <v>26946.64704</v>
          </cell>
          <cell r="F13">
            <v>195363.19104000001</v>
          </cell>
          <cell r="G13">
            <v>2876160</v>
          </cell>
          <cell r="H13">
            <v>199584</v>
          </cell>
          <cell r="J13">
            <v>50437</v>
          </cell>
          <cell r="K13">
            <v>1172644</v>
          </cell>
          <cell r="L13">
            <v>43405</v>
          </cell>
          <cell r="M13">
            <v>300672</v>
          </cell>
          <cell r="N13">
            <v>37120</v>
          </cell>
          <cell r="O13">
            <v>3387216</v>
          </cell>
          <cell r="P13">
            <v>220169.04</v>
          </cell>
          <cell r="Q13">
            <v>35227.046399999999</v>
          </cell>
          <cell r="R13">
            <v>3642612.0863999999</v>
          </cell>
          <cell r="S13">
            <v>1211040</v>
          </cell>
          <cell r="U13">
            <v>487200</v>
          </cell>
          <cell r="V13">
            <v>107707</v>
          </cell>
          <cell r="W13">
            <v>43500</v>
          </cell>
          <cell r="X13">
            <v>706440</v>
          </cell>
          <cell r="Y13">
            <v>45918.6</v>
          </cell>
          <cell r="Z13">
            <v>43388</v>
          </cell>
          <cell r="AA13">
            <v>2294024</v>
          </cell>
          <cell r="AB13">
            <v>3926133</v>
          </cell>
          <cell r="AC13">
            <v>23857.849600000001</v>
          </cell>
          <cell r="AD13">
            <v>2466993.4095999999</v>
          </cell>
          <cell r="AE13">
            <v>9372.1605120000004</v>
          </cell>
          <cell r="AF13">
            <v>969117.44371200004</v>
          </cell>
          <cell r="AN13">
            <v>1586880</v>
          </cell>
          <cell r="AO13">
            <v>240125.86000000002</v>
          </cell>
          <cell r="AP13">
            <v>38420.137600000002</v>
          </cell>
          <cell r="AQ13">
            <v>3972789.9975999999</v>
          </cell>
          <cell r="AR13">
            <v>42873</v>
          </cell>
          <cell r="AS13">
            <v>8132935</v>
          </cell>
          <cell r="AT13">
            <v>528640.77500000002</v>
          </cell>
          <cell r="AU13">
            <v>84582.524000000005</v>
          </cell>
          <cell r="AV13">
            <v>8746158.2990000006</v>
          </cell>
        </row>
        <row r="14">
          <cell r="A14" t="str">
            <v>201</v>
          </cell>
          <cell r="B14">
            <v>158137.60000000001</v>
          </cell>
          <cell r="C14">
            <v>158137.60000000001</v>
          </cell>
          <cell r="D14">
            <v>10278.944000000001</v>
          </cell>
          <cell r="E14">
            <v>26946.64704</v>
          </cell>
          <cell r="F14">
            <v>195363.19104000001</v>
          </cell>
          <cell r="H14">
            <v>1518169.1</v>
          </cell>
          <cell r="I14">
            <v>92800</v>
          </cell>
          <cell r="J14">
            <v>636422</v>
          </cell>
          <cell r="L14">
            <v>33600</v>
          </cell>
          <cell r="M14">
            <v>501259</v>
          </cell>
          <cell r="N14">
            <v>539376.80000000005</v>
          </cell>
          <cell r="O14">
            <v>3202969.1</v>
          </cell>
          <cell r="P14">
            <v>208192.9915</v>
          </cell>
          <cell r="Q14">
            <v>33310.878640000003</v>
          </cell>
          <cell r="R14">
            <v>3444472.9701399999</v>
          </cell>
          <cell r="V14">
            <v>11600</v>
          </cell>
          <cell r="W14">
            <v>224000</v>
          </cell>
          <cell r="X14">
            <v>437754.8</v>
          </cell>
          <cell r="Y14">
            <v>28454.062000000002</v>
          </cell>
          <cell r="Z14">
            <v>4552.6499200000007</v>
          </cell>
          <cell r="AA14">
            <v>1714256</v>
          </cell>
          <cell r="AB14">
            <v>111426.64</v>
          </cell>
          <cell r="AC14">
            <v>17828.2624</v>
          </cell>
          <cell r="AD14">
            <v>1843510.9023999998</v>
          </cell>
          <cell r="AE14">
            <v>1060640</v>
          </cell>
          <cell r="AF14">
            <v>679992.62640000007</v>
          </cell>
          <cell r="AN14">
            <v>745600</v>
          </cell>
          <cell r="AO14">
            <v>48464</v>
          </cell>
          <cell r="AP14">
            <v>7754.24</v>
          </cell>
          <cell r="AQ14">
            <v>801818.24</v>
          </cell>
          <cell r="AS14">
            <v>1072240</v>
          </cell>
          <cell r="AT14">
            <v>69695.600000000006</v>
          </cell>
          <cell r="AU14">
            <v>11151.296</v>
          </cell>
          <cell r="AV14">
            <v>1153086.8960000002</v>
          </cell>
        </row>
        <row r="15">
          <cell r="A15" t="str">
            <v>202</v>
          </cell>
          <cell r="B15">
            <v>158137.60000000001</v>
          </cell>
          <cell r="C15">
            <v>158137.60000000001</v>
          </cell>
          <cell r="D15">
            <v>10278.944000000001</v>
          </cell>
          <cell r="E15">
            <v>26946.64704</v>
          </cell>
          <cell r="F15">
            <v>195363.19104000001</v>
          </cell>
          <cell r="G15">
            <v>89600</v>
          </cell>
          <cell r="H15">
            <v>650643.9</v>
          </cell>
          <cell r="I15">
            <v>213788</v>
          </cell>
          <cell r="J15">
            <v>590115</v>
          </cell>
          <cell r="L15">
            <v>70560</v>
          </cell>
          <cell r="M15">
            <v>808125</v>
          </cell>
          <cell r="N15">
            <v>490111.6</v>
          </cell>
          <cell r="O15">
            <v>650643.9</v>
          </cell>
          <cell r="P15">
            <v>42291.853500000005</v>
          </cell>
          <cell r="Q15">
            <v>6766.6965600000012</v>
          </cell>
          <cell r="R15">
            <v>699702.45005999994</v>
          </cell>
          <cell r="X15">
            <v>360414.32</v>
          </cell>
          <cell r="Y15">
            <v>23426.930800000002</v>
          </cell>
          <cell r="Z15">
            <v>3748.3089280000004</v>
          </cell>
          <cell r="AA15">
            <v>1130420</v>
          </cell>
          <cell r="AB15">
            <v>73477.3</v>
          </cell>
          <cell r="AC15">
            <v>11756.368</v>
          </cell>
          <cell r="AD15">
            <v>133056</v>
          </cell>
          <cell r="AE15">
            <v>1976.8320000000001</v>
          </cell>
          <cell r="AF15">
            <v>204412.03200000001</v>
          </cell>
          <cell r="AL15">
            <v>63900</v>
          </cell>
          <cell r="AN15">
            <v>1475432</v>
          </cell>
          <cell r="AO15">
            <v>95903.08</v>
          </cell>
          <cell r="AP15">
            <v>15344.4928</v>
          </cell>
          <cell r="AQ15">
            <v>354496</v>
          </cell>
          <cell r="AS15">
            <v>551452</v>
          </cell>
          <cell r="AT15">
            <v>35844.380000000005</v>
          </cell>
          <cell r="AU15">
            <v>5735.1008000000011</v>
          </cell>
          <cell r="AV15">
            <v>593031.48080000002</v>
          </cell>
        </row>
        <row r="16">
          <cell r="A16" t="str">
            <v>204</v>
          </cell>
          <cell r="B16">
            <v>158137.60000000001</v>
          </cell>
          <cell r="C16">
            <v>158137.60000000001</v>
          </cell>
          <cell r="D16">
            <v>10278.944000000001</v>
          </cell>
          <cell r="E16">
            <v>26946.64704</v>
          </cell>
          <cell r="F16">
            <v>195363.19104000001</v>
          </cell>
          <cell r="G16">
            <v>450521</v>
          </cell>
          <cell r="I16">
            <v>586522</v>
          </cell>
          <cell r="J16">
            <v>4080000</v>
          </cell>
          <cell r="K16">
            <v>630000</v>
          </cell>
          <cell r="L16">
            <v>1185520</v>
          </cell>
          <cell r="M16">
            <v>294605</v>
          </cell>
          <cell r="N16">
            <v>20000</v>
          </cell>
          <cell r="O16">
            <v>11128055</v>
          </cell>
          <cell r="P16">
            <v>723323.57500000007</v>
          </cell>
          <cell r="Q16">
            <v>115731.77200000001</v>
          </cell>
          <cell r="R16">
            <v>11967110.346999999</v>
          </cell>
          <cell r="U16">
            <v>5335424</v>
          </cell>
          <cell r="V16">
            <v>256868</v>
          </cell>
          <cell r="X16">
            <v>432390</v>
          </cell>
          <cell r="Y16">
            <v>28105.350000000002</v>
          </cell>
          <cell r="Z16">
            <v>4496.8560000000007</v>
          </cell>
          <cell r="AA16">
            <v>1656525</v>
          </cell>
          <cell r="AB16">
            <v>107674.125</v>
          </cell>
          <cell r="AC16">
            <v>17227.86</v>
          </cell>
          <cell r="AD16">
            <v>1781426.9850000001</v>
          </cell>
          <cell r="AE16">
            <v>2885.9750399999998</v>
          </cell>
          <cell r="AF16">
            <v>298420.91903999995</v>
          </cell>
          <cell r="AL16">
            <v>63900</v>
          </cell>
          <cell r="AN16">
            <v>539260</v>
          </cell>
          <cell r="AO16">
            <v>35051.9</v>
          </cell>
          <cell r="AP16">
            <v>5608.3040000000001</v>
          </cell>
          <cell r="AQ16">
            <v>579920.20400000003</v>
          </cell>
          <cell r="AS16">
            <v>320768</v>
          </cell>
          <cell r="AT16">
            <v>20849.920000000002</v>
          </cell>
          <cell r="AU16">
            <v>3335.9872000000005</v>
          </cell>
          <cell r="AV16">
            <v>344953.90719999996</v>
          </cell>
        </row>
        <row r="17">
          <cell r="A17" t="str">
            <v>210</v>
          </cell>
          <cell r="B17">
            <v>318978</v>
          </cell>
          <cell r="C17">
            <v>318978</v>
          </cell>
          <cell r="D17">
            <v>20733.57</v>
          </cell>
          <cell r="E17">
            <v>54353.851200000005</v>
          </cell>
          <cell r="F17">
            <v>394065.42119999998</v>
          </cell>
          <cell r="G17">
            <v>282240</v>
          </cell>
          <cell r="H17">
            <v>69189.2</v>
          </cell>
          <cell r="J17">
            <v>3036745</v>
          </cell>
          <cell r="L17">
            <v>5600</v>
          </cell>
          <cell r="M17">
            <v>555520</v>
          </cell>
          <cell r="N17">
            <v>460096.6</v>
          </cell>
          <cell r="O17">
            <v>2680069.2000000002</v>
          </cell>
          <cell r="P17">
            <v>174204.49800000002</v>
          </cell>
          <cell r="Q17">
            <v>27872.719680000006</v>
          </cell>
          <cell r="R17">
            <v>2882146.4176800004</v>
          </cell>
          <cell r="X17">
            <v>3036745</v>
          </cell>
          <cell r="Y17">
            <v>197388.42500000002</v>
          </cell>
          <cell r="Z17">
            <v>31582.148000000005</v>
          </cell>
          <cell r="AA17">
            <v>1939561</v>
          </cell>
          <cell r="AB17">
            <v>126071.46500000001</v>
          </cell>
          <cell r="AC17">
            <v>20171.434400000002</v>
          </cell>
          <cell r="AD17">
            <v>2085803.8994</v>
          </cell>
          <cell r="AE17">
            <v>10230.90432</v>
          </cell>
          <cell r="AF17">
            <v>1057914.85632</v>
          </cell>
          <cell r="AN17">
            <v>306293</v>
          </cell>
          <cell r="AO17">
            <v>19909.045000000002</v>
          </cell>
          <cell r="AP17">
            <v>3185.4472000000005</v>
          </cell>
          <cell r="AQ17">
            <v>329387.49219999998</v>
          </cell>
          <cell r="AS17">
            <v>555520</v>
          </cell>
          <cell r="AT17">
            <v>36108.800000000003</v>
          </cell>
          <cell r="AU17">
            <v>5777.4080000000004</v>
          </cell>
          <cell r="AV17">
            <v>597406.2080000001</v>
          </cell>
        </row>
        <row r="18">
          <cell r="A18" t="str">
            <v>403</v>
          </cell>
          <cell r="B18">
            <v>637956</v>
          </cell>
          <cell r="C18">
            <v>637956</v>
          </cell>
          <cell r="D18">
            <v>41467.14</v>
          </cell>
          <cell r="E18">
            <v>108707.70240000001</v>
          </cell>
          <cell r="F18">
            <v>788130.84239999996</v>
          </cell>
          <cell r="G18">
            <v>909069</v>
          </cell>
          <cell r="H18">
            <v>5600</v>
          </cell>
          <cell r="I18">
            <v>3858</v>
          </cell>
          <cell r="J18">
            <v>134400</v>
          </cell>
          <cell r="K18">
            <v>237336</v>
          </cell>
          <cell r="L18">
            <v>89457</v>
          </cell>
          <cell r="M18">
            <v>784868</v>
          </cell>
          <cell r="N18">
            <v>601769</v>
          </cell>
          <cell r="O18">
            <v>601769</v>
          </cell>
          <cell r="P18">
            <v>39114.985000000001</v>
          </cell>
          <cell r="Q18">
            <v>6258.3976000000002</v>
          </cell>
          <cell r="R18">
            <v>647142.38260000001</v>
          </cell>
          <cell r="S18">
            <v>241686</v>
          </cell>
          <cell r="W18">
            <v>697960</v>
          </cell>
          <cell r="X18">
            <v>1991616</v>
          </cell>
          <cell r="Y18">
            <v>129455.04000000001</v>
          </cell>
          <cell r="Z18">
            <v>20712.806400000001</v>
          </cell>
          <cell r="AA18">
            <v>834283</v>
          </cell>
          <cell r="AB18">
            <v>54228.395000000004</v>
          </cell>
          <cell r="AC18">
            <v>8676.5432000000001</v>
          </cell>
          <cell r="AD18">
            <v>119750.39999999999</v>
          </cell>
          <cell r="AE18">
            <v>2000.2361600000002</v>
          </cell>
          <cell r="AF18">
            <v>206832.11215999999</v>
          </cell>
          <cell r="AN18">
            <v>106748</v>
          </cell>
          <cell r="AO18">
            <v>6938.62</v>
          </cell>
          <cell r="AP18">
            <v>1110.1792</v>
          </cell>
          <cell r="AQ18">
            <v>114796.79919999999</v>
          </cell>
          <cell r="AS18">
            <v>119750.39999999999</v>
          </cell>
          <cell r="AT18">
            <v>7783.7759999999998</v>
          </cell>
          <cell r="AU18">
            <v>1245.40416</v>
          </cell>
          <cell r="AV18">
            <v>128779.58016</v>
          </cell>
        </row>
        <row r="19">
          <cell r="A19" t="str">
            <v>407</v>
          </cell>
          <cell r="E19">
            <v>757654</v>
          </cell>
          <cell r="F19">
            <v>120898.33333333333</v>
          </cell>
          <cell r="G19">
            <v>1634198</v>
          </cell>
          <cell r="H19">
            <v>69189.2</v>
          </cell>
          <cell r="I19">
            <v>1432918</v>
          </cell>
          <cell r="J19">
            <v>466320</v>
          </cell>
          <cell r="K19">
            <v>133631</v>
          </cell>
          <cell r="L19">
            <v>17696</v>
          </cell>
          <cell r="M19">
            <v>129920</v>
          </cell>
          <cell r="N19">
            <v>396488</v>
          </cell>
          <cell r="O19">
            <v>826843.2</v>
          </cell>
          <cell r="P19">
            <v>53744.807999999997</v>
          </cell>
          <cell r="Q19">
            <v>8599.1692800000001</v>
          </cell>
          <cell r="R19">
            <v>889187.17727999995</v>
          </cell>
          <cell r="T19">
            <v>191250</v>
          </cell>
          <cell r="V19">
            <v>267960</v>
          </cell>
          <cell r="X19">
            <v>484880</v>
          </cell>
          <cell r="Y19">
            <v>31517.200000000001</v>
          </cell>
          <cell r="Z19">
            <v>5042.7520000000004</v>
          </cell>
          <cell r="AA19">
            <v>267960</v>
          </cell>
          <cell r="AB19">
            <v>17417.400000000001</v>
          </cell>
          <cell r="AC19">
            <v>2786.7840000000001</v>
          </cell>
          <cell r="AD19">
            <v>288164.18400000001</v>
          </cell>
          <cell r="AE19">
            <v>3656.2747520000007</v>
          </cell>
          <cell r="AF19">
            <v>378072.87195200002</v>
          </cell>
          <cell r="AG19">
            <v>6765013</v>
          </cell>
          <cell r="AN19">
            <v>7203767</v>
          </cell>
          <cell r="AO19">
            <v>468244.85500000004</v>
          </cell>
          <cell r="AP19">
            <v>74919.176800000001</v>
          </cell>
          <cell r="AQ19">
            <v>7746931.0318</v>
          </cell>
          <cell r="AS19">
            <v>6765013</v>
          </cell>
          <cell r="AT19">
            <v>439725.84500000003</v>
          </cell>
          <cell r="AU19">
            <v>70356.135200000004</v>
          </cell>
          <cell r="AV19">
            <v>7275094.9802000001</v>
          </cell>
        </row>
        <row r="20">
          <cell r="A20" t="str">
            <v>408</v>
          </cell>
          <cell r="B20">
            <v>480000</v>
          </cell>
          <cell r="D20">
            <v>291160</v>
          </cell>
          <cell r="F20">
            <v>1140480</v>
          </cell>
          <cell r="G20">
            <v>423931</v>
          </cell>
          <cell r="H20">
            <v>59160</v>
          </cell>
          <cell r="I20">
            <v>2528106</v>
          </cell>
          <cell r="K20">
            <v>359632</v>
          </cell>
          <cell r="L20">
            <v>155434</v>
          </cell>
          <cell r="M20">
            <v>182074</v>
          </cell>
          <cell r="N20">
            <v>232302</v>
          </cell>
          <cell r="O20">
            <v>1140480</v>
          </cell>
          <cell r="P20">
            <v>74131.199999999997</v>
          </cell>
          <cell r="Q20">
            <v>145882</v>
          </cell>
          <cell r="R20">
            <v>1226472.192</v>
          </cell>
          <cell r="T20">
            <v>131030</v>
          </cell>
          <cell r="X20">
            <v>291160</v>
          </cell>
          <cell r="Y20">
            <v>18925.400000000001</v>
          </cell>
          <cell r="Z20">
            <v>3028.0640000000003</v>
          </cell>
          <cell r="AA20">
            <v>2041273</v>
          </cell>
          <cell r="AB20">
            <v>132682.745</v>
          </cell>
          <cell r="AC20">
            <v>893200</v>
          </cell>
          <cell r="AD20">
            <v>2195184.9842000003</v>
          </cell>
          <cell r="AE20">
            <v>8313.00288</v>
          </cell>
          <cell r="AF20">
            <v>859596.47088000004</v>
          </cell>
          <cell r="AN20">
            <v>427358.33333333331</v>
          </cell>
          <cell r="AO20">
            <v>27778.291666666668</v>
          </cell>
          <cell r="AP20">
            <v>4444.5266666666666</v>
          </cell>
          <cell r="AQ20">
            <v>459581.15166666667</v>
          </cell>
          <cell r="AS20">
            <v>1039082</v>
          </cell>
          <cell r="AT20">
            <v>67540.33</v>
          </cell>
          <cell r="AU20">
            <v>10806.452800000001</v>
          </cell>
          <cell r="AV20">
            <v>1117428.7828000002</v>
          </cell>
        </row>
        <row r="21">
          <cell r="A21" t="str">
            <v>AMPLIACION</v>
          </cell>
          <cell r="B21">
            <v>1156512</v>
          </cell>
          <cell r="C21">
            <v>291714</v>
          </cell>
          <cell r="D21">
            <v>157412</v>
          </cell>
          <cell r="E21">
            <v>5145348</v>
          </cell>
          <cell r="F21">
            <v>4999360</v>
          </cell>
          <cell r="G21">
            <v>2876160</v>
          </cell>
          <cell r="H21">
            <v>4736794</v>
          </cell>
          <cell r="I21">
            <v>160666.66666666666</v>
          </cell>
          <cell r="J21">
            <v>4080000</v>
          </cell>
          <cell r="K21">
            <v>630000</v>
          </cell>
          <cell r="L21">
            <v>1335519</v>
          </cell>
          <cell r="M21">
            <v>803936</v>
          </cell>
          <cell r="N21">
            <v>1059129</v>
          </cell>
          <cell r="O21">
            <v>27858406</v>
          </cell>
          <cell r="P21">
            <v>1810796.3900000004</v>
          </cell>
          <cell r="Q21">
            <v>289727.42240000004</v>
          </cell>
          <cell r="R21">
            <v>29958929.812400002</v>
          </cell>
          <cell r="S21">
            <v>548448</v>
          </cell>
          <cell r="T21">
            <v>322280</v>
          </cell>
          <cell r="U21">
            <v>5335424</v>
          </cell>
          <cell r="V21">
            <v>162450</v>
          </cell>
          <cell r="W21">
            <v>697960</v>
          </cell>
          <cell r="X21">
            <v>1828674</v>
          </cell>
          <cell r="Y21">
            <v>118863.81</v>
          </cell>
          <cell r="Z21">
            <v>19018.209599999998</v>
          </cell>
          <cell r="AA21">
            <v>333465</v>
          </cell>
          <cell r="AB21">
            <v>21675.225000000002</v>
          </cell>
          <cell r="AC21">
            <v>3468.0360000000005</v>
          </cell>
          <cell r="AD21">
            <v>358608.261</v>
          </cell>
          <cell r="AE21">
            <v>5978.9183999999996</v>
          </cell>
          <cell r="AF21">
            <v>1900800</v>
          </cell>
          <cell r="AN21">
            <v>238884.33333333334</v>
          </cell>
          <cell r="AO21">
            <v>15527.481666666668</v>
          </cell>
          <cell r="AP21">
            <v>2484.3970666666669</v>
          </cell>
          <cell r="AQ21">
            <v>256896.21206666666</v>
          </cell>
          <cell r="AS21">
            <v>2061466.6666666667</v>
          </cell>
          <cell r="AT21">
            <v>133995.33333333334</v>
          </cell>
          <cell r="AU21">
            <v>21439.253333333334</v>
          </cell>
          <cell r="AV21">
            <v>2216901.2533333334</v>
          </cell>
        </row>
        <row r="22">
          <cell r="A22" t="str">
            <v>CALDERAS</v>
          </cell>
          <cell r="F22">
            <v>484880</v>
          </cell>
          <cell r="J22">
            <v>666400</v>
          </cell>
          <cell r="K22">
            <v>22400</v>
          </cell>
          <cell r="L22">
            <v>184069</v>
          </cell>
          <cell r="M22">
            <v>440800</v>
          </cell>
          <cell r="O22">
            <v>139200</v>
          </cell>
          <cell r="Q22">
            <v>58240</v>
          </cell>
          <cell r="R22">
            <v>480425</v>
          </cell>
          <cell r="T22">
            <v>980026</v>
          </cell>
          <cell r="U22">
            <v>322120</v>
          </cell>
          <cell r="V22">
            <v>719200</v>
          </cell>
          <cell r="X22">
            <v>484880</v>
          </cell>
          <cell r="Y22">
            <v>31517.200000000001</v>
          </cell>
          <cell r="Z22">
            <v>5042.7520000000004</v>
          </cell>
          <cell r="AA22">
            <v>850469</v>
          </cell>
          <cell r="AB22">
            <v>55280.485000000001</v>
          </cell>
          <cell r="AC22">
            <v>8844.8775999999998</v>
          </cell>
          <cell r="AD22">
            <v>306029</v>
          </cell>
          <cell r="AE22">
            <v>16699.529600000002</v>
          </cell>
          <cell r="AF22">
            <v>1726795.5896000001</v>
          </cell>
          <cell r="AI22">
            <v>461680</v>
          </cell>
          <cell r="AN22">
            <v>465107.33333333331</v>
          </cell>
          <cell r="AO22">
            <v>30231.976666666666</v>
          </cell>
          <cell r="AP22">
            <v>4837.1162666666669</v>
          </cell>
          <cell r="AQ22">
            <v>500176.42626666668</v>
          </cell>
          <cell r="AS22">
            <v>306029</v>
          </cell>
          <cell r="AT22">
            <v>19891.885000000002</v>
          </cell>
          <cell r="AU22">
            <v>3182.7016000000003</v>
          </cell>
          <cell r="AV22">
            <v>329103.58660000004</v>
          </cell>
        </row>
        <row r="23">
          <cell r="A23" t="str">
            <v>CARREFOUR</v>
          </cell>
          <cell r="B23">
            <v>395472</v>
          </cell>
          <cell r="C23">
            <v>2524000</v>
          </cell>
          <cell r="D23">
            <v>2041600</v>
          </cell>
          <cell r="F23">
            <v>3770000</v>
          </cell>
          <cell r="I23">
            <v>448000</v>
          </cell>
          <cell r="J23">
            <v>2189838.7200000002</v>
          </cell>
          <cell r="K23">
            <v>29000</v>
          </cell>
          <cell r="L23">
            <v>156800</v>
          </cell>
          <cell r="M23">
            <v>2731563.36</v>
          </cell>
          <cell r="O23">
            <v>23200</v>
          </cell>
          <cell r="Q23">
            <v>435000</v>
          </cell>
          <cell r="R23">
            <v>20045</v>
          </cell>
          <cell r="W23">
            <v>299280</v>
          </cell>
          <cell r="X23">
            <v>3770000</v>
          </cell>
          <cell r="Y23">
            <v>245050</v>
          </cell>
          <cell r="Z23">
            <v>39208</v>
          </cell>
          <cell r="AA23">
            <v>395472</v>
          </cell>
          <cell r="AB23">
            <v>25705.68</v>
          </cell>
          <cell r="AC23">
            <v>4112.9088000000002</v>
          </cell>
          <cell r="AD23">
            <v>2528064</v>
          </cell>
          <cell r="AE23">
            <v>57472.501632000007</v>
          </cell>
          <cell r="AF23">
            <v>5942877.7168320008</v>
          </cell>
          <cell r="AN23">
            <v>4960782</v>
          </cell>
          <cell r="AO23">
            <v>1600000</v>
          </cell>
          <cell r="AP23">
            <v>51592.132800000007</v>
          </cell>
          <cell r="AQ23">
            <v>5334824.9627999999</v>
          </cell>
          <cell r="AS23">
            <v>6652064</v>
          </cell>
          <cell r="AT23">
            <v>432384.16000000003</v>
          </cell>
          <cell r="AU23">
            <v>69181.46560000001</v>
          </cell>
          <cell r="AV23">
            <v>7153629.6255999999</v>
          </cell>
        </row>
        <row r="24">
          <cell r="A24" t="str">
            <v>OFICINA</v>
          </cell>
          <cell r="B24">
            <v>644044</v>
          </cell>
          <cell r="E24">
            <v>407137</v>
          </cell>
          <cell r="F24">
            <v>4588960</v>
          </cell>
          <cell r="I24">
            <v>29500</v>
          </cell>
          <cell r="J24">
            <v>674238.4</v>
          </cell>
          <cell r="K24">
            <v>483578</v>
          </cell>
          <cell r="L24">
            <v>558818</v>
          </cell>
          <cell r="M24">
            <v>86443.199999999997</v>
          </cell>
          <cell r="N24">
            <v>250432</v>
          </cell>
          <cell r="O24">
            <v>287680</v>
          </cell>
          <cell r="P24">
            <v>180000</v>
          </cell>
          <cell r="Q24">
            <v>29000</v>
          </cell>
          <cell r="R24">
            <v>121500</v>
          </cell>
          <cell r="S24">
            <v>795528</v>
          </cell>
          <cell r="T24">
            <v>80640</v>
          </cell>
          <cell r="U24">
            <v>632780</v>
          </cell>
          <cell r="W24">
            <v>143840</v>
          </cell>
          <cell r="X24">
            <v>5996992</v>
          </cell>
          <cell r="Y24">
            <v>389804.48000000004</v>
          </cell>
          <cell r="Z24">
            <v>86544</v>
          </cell>
          <cell r="AA24">
            <v>1138500</v>
          </cell>
          <cell r="AB24">
            <v>538555.55000000005</v>
          </cell>
          <cell r="AC24">
            <v>86168.888000000006</v>
          </cell>
          <cell r="AD24">
            <v>8910194.438000001</v>
          </cell>
          <cell r="AE24">
            <v>8899.0886399999999</v>
          </cell>
          <cell r="AF24">
            <v>920199.99263999995</v>
          </cell>
          <cell r="AM24">
            <v>84000</v>
          </cell>
          <cell r="AN24">
            <v>5941520</v>
          </cell>
          <cell r="AO24">
            <v>7702.5</v>
          </cell>
          <cell r="AP24">
            <v>1232.4000000000001</v>
          </cell>
          <cell r="AQ24">
            <v>127434.9</v>
          </cell>
          <cell r="AS24">
            <v>11398361</v>
          </cell>
          <cell r="AT24">
            <v>740893.46499999997</v>
          </cell>
          <cell r="AU24">
            <v>118542.9544</v>
          </cell>
          <cell r="AV24">
            <v>12257797.419399999</v>
          </cell>
        </row>
        <row r="25">
          <cell r="A25" t="str">
            <v>R09</v>
          </cell>
          <cell r="B25">
            <v>970704</v>
          </cell>
          <cell r="C25">
            <v>3056600</v>
          </cell>
          <cell r="D25">
            <v>1408936</v>
          </cell>
          <cell r="E25">
            <v>80064</v>
          </cell>
          <cell r="F25">
            <v>11025800</v>
          </cell>
          <cell r="G25">
            <v>1292219</v>
          </cell>
          <cell r="H25">
            <v>617120</v>
          </cell>
          <cell r="I25">
            <v>160666.66666666666</v>
          </cell>
          <cell r="J25">
            <v>-44742</v>
          </cell>
          <cell r="K25">
            <v>237336</v>
          </cell>
          <cell r="L25">
            <v>760127.12</v>
          </cell>
          <cell r="M25">
            <v>710407</v>
          </cell>
          <cell r="N25">
            <v>12799</v>
          </cell>
          <cell r="O25">
            <v>287680</v>
          </cell>
          <cell r="P25">
            <v>180000</v>
          </cell>
          <cell r="Q25">
            <v>773714</v>
          </cell>
          <cell r="R25">
            <v>219240</v>
          </cell>
          <cell r="S25">
            <v>4728889</v>
          </cell>
          <cell r="T25">
            <v>700785</v>
          </cell>
          <cell r="U25">
            <v>487200</v>
          </cell>
          <cell r="V25">
            <v>162450</v>
          </cell>
          <cell r="W25">
            <v>199056</v>
          </cell>
          <cell r="X25">
            <v>485441</v>
          </cell>
          <cell r="Y25">
            <v>925557</v>
          </cell>
          <cell r="Z25">
            <v>278660.492448</v>
          </cell>
          <cell r="AA25">
            <v>970704</v>
          </cell>
          <cell r="AB25">
            <v>63095.76</v>
          </cell>
          <cell r="AC25">
            <v>10095.321600000001</v>
          </cell>
          <cell r="AD25">
            <v>1043895.0816</v>
          </cell>
          <cell r="AE25">
            <v>14144.294528</v>
          </cell>
          <cell r="AF25">
            <v>1900800</v>
          </cell>
          <cell r="AH25">
            <v>206112</v>
          </cell>
          <cell r="AJ25">
            <v>1316832</v>
          </cell>
          <cell r="AK25">
            <v>6035756</v>
          </cell>
          <cell r="AN25">
            <v>941926</v>
          </cell>
          <cell r="AO25">
            <v>61225.19</v>
          </cell>
          <cell r="AP25">
            <v>9796.0304000000015</v>
          </cell>
          <cell r="AQ25">
            <v>1012947.2204</v>
          </cell>
          <cell r="AS25">
            <v>15715311.666666668</v>
          </cell>
          <cell r="AT25">
            <v>1021495.2583333334</v>
          </cell>
          <cell r="AU25">
            <v>163439.24133333334</v>
          </cell>
          <cell r="AV25">
            <v>16900246.166333333</v>
          </cell>
        </row>
        <row r="26">
          <cell r="A26" t="str">
            <v>R10</v>
          </cell>
          <cell r="I26">
            <v>160666.66666666666</v>
          </cell>
          <cell r="J26">
            <v>1163442.8799999999</v>
          </cell>
          <cell r="M26">
            <v>958586.88</v>
          </cell>
          <cell r="Q26">
            <v>823020</v>
          </cell>
          <cell r="R26">
            <v>29000</v>
          </cell>
          <cell r="U26">
            <v>148313</v>
          </cell>
          <cell r="W26">
            <v>107691.75</v>
          </cell>
          <cell r="X26">
            <v>823020</v>
          </cell>
          <cell r="Y26">
            <v>53496.3</v>
          </cell>
          <cell r="Z26">
            <v>8559.4080000000013</v>
          </cell>
          <cell r="AA26">
            <v>107691.75</v>
          </cell>
          <cell r="AB26">
            <v>6999.9637499999999</v>
          </cell>
          <cell r="AC26">
            <v>1119.9942000000001</v>
          </cell>
          <cell r="AD26">
            <v>115811.70795</v>
          </cell>
          <cell r="AE26">
            <v>29030.162303999998</v>
          </cell>
          <cell r="AF26">
            <v>108429</v>
          </cell>
          <cell r="AN26">
            <v>360742</v>
          </cell>
          <cell r="AO26">
            <v>23448.23</v>
          </cell>
          <cell r="AP26">
            <v>3751.7168000000001</v>
          </cell>
          <cell r="AQ26">
            <v>387941.94679999998</v>
          </cell>
          <cell r="AS26">
            <v>160666.66666666666</v>
          </cell>
          <cell r="AT26">
            <v>10443.333333333334</v>
          </cell>
          <cell r="AU26">
            <v>1670.9333333333334</v>
          </cell>
          <cell r="AV26">
            <v>172780.93333333332</v>
          </cell>
        </row>
        <row r="27">
          <cell r="A27" t="str">
            <v>YARDLEY</v>
          </cell>
          <cell r="C27">
            <v>372000</v>
          </cell>
          <cell r="D27">
            <v>624624</v>
          </cell>
          <cell r="I27">
            <v>75000</v>
          </cell>
          <cell r="J27">
            <v>78880</v>
          </cell>
          <cell r="K27">
            <v>116000</v>
          </cell>
          <cell r="L27">
            <v>413932</v>
          </cell>
          <cell r="M27">
            <v>931499.72</v>
          </cell>
          <cell r="O27">
            <v>544968</v>
          </cell>
          <cell r="Q27">
            <v>767340</v>
          </cell>
          <cell r="T27">
            <v>415581.6</v>
          </cell>
          <cell r="U27">
            <v>492800</v>
          </cell>
          <cell r="V27">
            <v>6051084</v>
          </cell>
          <cell r="W27">
            <v>107691.75</v>
          </cell>
          <cell r="X27">
            <v>883340</v>
          </cell>
          <cell r="Y27">
            <v>57417.1</v>
          </cell>
          <cell r="Z27">
            <v>9186.7360000000008</v>
          </cell>
          <cell r="AA27">
            <v>107691.75</v>
          </cell>
          <cell r="AB27">
            <v>6999.9637499999999</v>
          </cell>
          <cell r="AC27">
            <v>1119.9942000000001</v>
          </cell>
          <cell r="AD27">
            <v>115811.70795</v>
          </cell>
          <cell r="AE27">
            <v>11123.629088000002</v>
          </cell>
          <cell r="AF27">
            <v>1150226.0308879998</v>
          </cell>
          <cell r="AL27">
            <v>58000</v>
          </cell>
          <cell r="AN27">
            <v>1690388</v>
          </cell>
          <cell r="AO27">
            <v>109875.22</v>
          </cell>
          <cell r="AP27">
            <v>17580.035200000002</v>
          </cell>
          <cell r="AQ27">
            <v>1817843.2552</v>
          </cell>
          <cell r="AR27">
            <v>169823</v>
          </cell>
          <cell r="AS27">
            <v>1208379</v>
          </cell>
          <cell r="AT27">
            <v>78544.635000000009</v>
          </cell>
          <cell r="AU27">
            <v>12567.141600000003</v>
          </cell>
          <cell r="AV27">
            <v>1299490.7766</v>
          </cell>
        </row>
        <row r="28">
          <cell r="A28" t="str">
            <v>Total general</v>
          </cell>
          <cell r="B28">
            <v>644044</v>
          </cell>
          <cell r="C28">
            <v>2524000</v>
          </cell>
          <cell r="D28">
            <v>9155440</v>
          </cell>
          <cell r="E28">
            <v>521977</v>
          </cell>
          <cell r="F28">
            <v>2566932</v>
          </cell>
          <cell r="G28">
            <v>995700</v>
          </cell>
          <cell r="H28">
            <v>65000</v>
          </cell>
          <cell r="I28">
            <v>743000</v>
          </cell>
          <cell r="J28">
            <v>-44742</v>
          </cell>
          <cell r="K28">
            <v>15577470</v>
          </cell>
          <cell r="L28">
            <v>2434079</v>
          </cell>
          <cell r="M28">
            <v>555520</v>
          </cell>
          <cell r="N28">
            <v>250432</v>
          </cell>
          <cell r="O28">
            <v>1491860</v>
          </cell>
          <cell r="P28">
            <v>290000</v>
          </cell>
          <cell r="Q28">
            <v>145882</v>
          </cell>
          <cell r="R28">
            <v>121500</v>
          </cell>
          <cell r="S28">
            <v>5524417</v>
          </cell>
          <cell r="T28">
            <v>3622976</v>
          </cell>
          <cell r="U28">
            <v>922446</v>
          </cell>
          <cell r="V28">
            <v>268468</v>
          </cell>
          <cell r="W28">
            <v>585760</v>
          </cell>
          <cell r="X28">
            <v>554028</v>
          </cell>
          <cell r="Y28">
            <v>925557</v>
          </cell>
          <cell r="Z28">
            <v>1379400</v>
          </cell>
          <cell r="AA28">
            <v>1138500</v>
          </cell>
          <cell r="AB28">
            <v>5608762</v>
          </cell>
          <cell r="AC28">
            <v>893200</v>
          </cell>
          <cell r="AD28">
            <v>3832013</v>
          </cell>
          <cell r="AE28">
            <v>1060640</v>
          </cell>
          <cell r="AF28">
            <v>3801600</v>
          </cell>
          <cell r="AG28">
            <v>6765013</v>
          </cell>
          <cell r="AH28">
            <v>206112</v>
          </cell>
          <cell r="AI28">
            <v>464000</v>
          </cell>
          <cell r="AJ28">
            <v>1316832</v>
          </cell>
          <cell r="AK28">
            <v>6900754</v>
          </cell>
          <cell r="AL28">
            <v>604500</v>
          </cell>
          <cell r="AM28">
            <v>84000</v>
          </cell>
          <cell r="AN28">
            <v>7528400</v>
          </cell>
          <cell r="AO28">
            <v>1809623</v>
          </cell>
          <cell r="AP28">
            <v>88160</v>
          </cell>
          <cell r="AQ28">
            <v>354496</v>
          </cell>
          <cell r="AR28">
            <v>212696</v>
          </cell>
          <cell r="AS28">
            <v>94490447</v>
          </cell>
          <cell r="AT28">
            <v>6141879.0549999997</v>
          </cell>
          <cell r="AU28">
            <v>982700.64879999997</v>
          </cell>
          <cell r="AV28">
            <v>101615026.70380001</v>
          </cell>
        </row>
      </sheetData>
      <sheetData sheetId="29" refreshError="1">
        <row r="3">
          <cell r="A3" t="str">
            <v>Suma de VALORES</v>
          </cell>
          <cell r="B3" t="str">
            <v>PROVEEDORES</v>
          </cell>
        </row>
        <row r="4">
          <cell r="A4" t="str">
            <v>CODIGO</v>
          </cell>
          <cell r="B4" t="str">
            <v>ASCOM</v>
          </cell>
          <cell r="C4" t="str">
            <v>BAZAR AMERICANO</v>
          </cell>
          <cell r="D4" t="str">
            <v>BERNARDO CASTAÑO</v>
          </cell>
          <cell r="E4" t="str">
            <v>CANTERAS DE COLOMBIA</v>
          </cell>
          <cell r="F4" t="str">
            <v>CARLOS MARIO PARIS</v>
          </cell>
          <cell r="G4" t="str">
            <v>CDEM</v>
          </cell>
          <cell r="H4" t="str">
            <v>CIELOS Y MUROS</v>
          </cell>
          <cell r="I4" t="str">
            <v>COARTE</v>
          </cell>
          <cell r="J4" t="str">
            <v>COECSA</v>
          </cell>
          <cell r="K4" t="str">
            <v>CONEQUIPOS</v>
          </cell>
          <cell r="L4" t="str">
            <v>CONSTRUAVENIDA</v>
          </cell>
          <cell r="M4" t="str">
            <v>COPAQUES</v>
          </cell>
          <cell r="N4" t="str">
            <v>DECOLOR</v>
          </cell>
          <cell r="O4" t="str">
            <v>DICENTE</v>
          </cell>
          <cell r="P4" t="str">
            <v>DISMINERALES</v>
          </cell>
          <cell r="Q4" t="str">
            <v>DOMINGO CORREA</v>
          </cell>
          <cell r="R4" t="str">
            <v>ELECTRODISEÑOS</v>
          </cell>
          <cell r="S4" t="str">
            <v>EVALTEC</v>
          </cell>
          <cell r="T4" t="str">
            <v>EVELIO GALEANO</v>
          </cell>
          <cell r="U4" t="str">
            <v>FERNANDO ROJAS</v>
          </cell>
          <cell r="V4" t="str">
            <v>FERRET. EL MACHUELO</v>
          </cell>
          <cell r="W4" t="str">
            <v>FERRET. NURUEÑA</v>
          </cell>
          <cell r="X4" t="str">
            <v>FERROSVEL</v>
          </cell>
          <cell r="Y4" t="str">
            <v>FREDY CARDONA</v>
          </cell>
          <cell r="Z4" t="str">
            <v>GERARDO ALZATE</v>
          </cell>
          <cell r="AA4" t="str">
            <v>GUSTAVO AGUDELO</v>
          </cell>
          <cell r="AB4" t="str">
            <v>INDURAL</v>
          </cell>
          <cell r="AC4" t="str">
            <v>INDUSTRIA DE FRIO</v>
          </cell>
          <cell r="AD4" t="str">
            <v>ISRAEL BUITRAGO</v>
          </cell>
          <cell r="AE4" t="str">
            <v>JAIME MEJIA</v>
          </cell>
          <cell r="AF4" t="str">
            <v>JHON JAIRO SERNA</v>
          </cell>
          <cell r="AG4" t="str">
            <v>JUAN BERNAL</v>
          </cell>
          <cell r="AH4" t="str">
            <v>LAS MALLAS</v>
          </cell>
          <cell r="AI4" t="str">
            <v>MEPAL</v>
          </cell>
          <cell r="AJ4" t="str">
            <v>PAULA TRUJILLO</v>
          </cell>
          <cell r="AK4" t="str">
            <v>PORTEFINO</v>
          </cell>
          <cell r="AL4" t="str">
            <v>PROMONTAJES</v>
          </cell>
          <cell r="AM4" t="str">
            <v>PVM</v>
          </cell>
          <cell r="AN4" t="str">
            <v>RAFAEL BARRAGAN</v>
          </cell>
          <cell r="AO4" t="str">
            <v>SENA</v>
          </cell>
          <cell r="AP4" t="str">
            <v>SIKA COLOMBIA</v>
          </cell>
          <cell r="AQ4" t="str">
            <v>TRANSPORTES Y SERVICIOS</v>
          </cell>
          <cell r="AR4" t="str">
            <v>VTR</v>
          </cell>
          <cell r="AS4" t="str">
            <v>WILLINGTON GALLEGO</v>
          </cell>
          <cell r="AT4" t="str">
            <v>Total general</v>
          </cell>
          <cell r="AU4" t="str">
            <v>UTILIDAD</v>
          </cell>
          <cell r="AV4" t="str">
            <v>IVA</v>
          </cell>
          <cell r="AW4" t="str">
            <v>TOTAL</v>
          </cell>
        </row>
        <row r="5">
          <cell r="A5" t="str">
            <v>001</v>
          </cell>
          <cell r="B5">
            <v>222381</v>
          </cell>
          <cell r="C5">
            <v>7125216</v>
          </cell>
          <cell r="D5">
            <v>427500</v>
          </cell>
          <cell r="E5">
            <v>427500</v>
          </cell>
          <cell r="F5">
            <v>27787.5</v>
          </cell>
          <cell r="G5">
            <v>72846</v>
          </cell>
          <cell r="H5">
            <v>528133.5</v>
          </cell>
          <cell r="I5">
            <v>1235238</v>
          </cell>
          <cell r="L5">
            <v>209678</v>
          </cell>
          <cell r="N5">
            <v>82685</v>
          </cell>
          <cell r="O5">
            <v>122496</v>
          </cell>
          <cell r="P5">
            <v>313600</v>
          </cell>
          <cell r="Q5">
            <v>3529384</v>
          </cell>
          <cell r="R5">
            <v>229409.96000000002</v>
          </cell>
          <cell r="S5">
            <v>36705.593600000007</v>
          </cell>
          <cell r="T5">
            <v>3795499.5535999998</v>
          </cell>
          <cell r="X5">
            <v>471227</v>
          </cell>
          <cell r="Y5">
            <v>108798.10500000001</v>
          </cell>
          <cell r="Z5">
            <v>17407.696800000002</v>
          </cell>
          <cell r="AA5">
            <v>1800022.8018</v>
          </cell>
          <cell r="AC5">
            <v>392000</v>
          </cell>
          <cell r="AD5">
            <v>1734432</v>
          </cell>
          <cell r="AP5">
            <v>115340</v>
          </cell>
          <cell r="AT5">
            <v>209678</v>
          </cell>
          <cell r="AU5">
            <v>13629.07</v>
          </cell>
          <cell r="AV5">
            <v>2180.6511999999998</v>
          </cell>
          <cell r="AW5">
            <v>225487.7212</v>
          </cell>
        </row>
        <row r="6">
          <cell r="A6" t="str">
            <v>004</v>
          </cell>
          <cell r="B6">
            <v>401360</v>
          </cell>
          <cell r="C6">
            <v>118603.2</v>
          </cell>
          <cell r="D6">
            <v>38333.333333333336</v>
          </cell>
          <cell r="E6">
            <v>819720</v>
          </cell>
          <cell r="F6">
            <v>53281.8</v>
          </cell>
          <cell r="G6">
            <v>139680.288</v>
          </cell>
          <cell r="H6">
            <v>1012682.088</v>
          </cell>
          <cell r="L6">
            <v>289000</v>
          </cell>
          <cell r="Q6">
            <v>289000</v>
          </cell>
          <cell r="R6">
            <v>18785</v>
          </cell>
          <cell r="S6">
            <v>691247</v>
          </cell>
          <cell r="T6">
            <v>310790.59999999998</v>
          </cell>
          <cell r="X6">
            <v>475500</v>
          </cell>
          <cell r="Y6">
            <v>30907.5</v>
          </cell>
          <cell r="Z6">
            <v>646816</v>
          </cell>
          <cell r="AA6">
            <v>511352.7</v>
          </cell>
          <cell r="AH6">
            <v>91007.272727272735</v>
          </cell>
          <cell r="AJ6">
            <v>134400</v>
          </cell>
          <cell r="AT6">
            <v>1048176</v>
          </cell>
          <cell r="AU6">
            <v>68131.44</v>
          </cell>
          <cell r="AV6">
            <v>10901.030400000001</v>
          </cell>
          <cell r="AW6">
            <v>1127208.4704</v>
          </cell>
        </row>
        <row r="7">
          <cell r="A7" t="str">
            <v>005</v>
          </cell>
          <cell r="B7">
            <v>1068344</v>
          </cell>
          <cell r="C7">
            <v>1235450</v>
          </cell>
          <cell r="D7">
            <v>222381</v>
          </cell>
          <cell r="E7">
            <v>1235450</v>
          </cell>
          <cell r="F7">
            <v>80304.25</v>
          </cell>
          <cell r="G7">
            <v>210520.68</v>
          </cell>
          <cell r="H7">
            <v>1526274.93</v>
          </cell>
          <cell r="I7">
            <v>694144</v>
          </cell>
          <cell r="Q7">
            <v>694144</v>
          </cell>
          <cell r="R7">
            <v>45119.360000000001</v>
          </cell>
          <cell r="S7">
            <v>7219.0976000000001</v>
          </cell>
          <cell r="T7">
            <v>746482.45759999997</v>
          </cell>
          <cell r="V7">
            <v>4137755</v>
          </cell>
          <cell r="X7">
            <v>4137755</v>
          </cell>
          <cell r="Y7">
            <v>268954.07500000001</v>
          </cell>
          <cell r="Z7">
            <v>43032.652000000002</v>
          </cell>
          <cell r="AA7">
            <v>4449741.727</v>
          </cell>
          <cell r="AB7">
            <v>87808</v>
          </cell>
          <cell r="AD7">
            <v>312040</v>
          </cell>
          <cell r="AT7">
            <v>1068344</v>
          </cell>
          <cell r="AU7">
            <v>69442.36</v>
          </cell>
          <cell r="AV7">
            <v>11110.777599999999</v>
          </cell>
          <cell r="AW7">
            <v>1148897.1376</v>
          </cell>
        </row>
        <row r="8">
          <cell r="A8" t="str">
            <v>012</v>
          </cell>
          <cell r="B8">
            <v>222381</v>
          </cell>
          <cell r="C8">
            <v>3580366</v>
          </cell>
          <cell r="D8">
            <v>222381</v>
          </cell>
          <cell r="E8">
            <v>14454.765000000001</v>
          </cell>
          <cell r="F8">
            <v>37893.722400000006</v>
          </cell>
          <cell r="G8">
            <v>274729.48740000004</v>
          </cell>
          <cell r="H8">
            <v>146522.39327999999</v>
          </cell>
          <cell r="I8">
            <v>239563</v>
          </cell>
          <cell r="N8">
            <v>638928</v>
          </cell>
          <cell r="P8">
            <v>302238</v>
          </cell>
          <cell r="Q8">
            <v>239563</v>
          </cell>
          <cell r="R8">
            <v>15571.595000000001</v>
          </cell>
          <cell r="S8">
            <v>2491.4552000000003</v>
          </cell>
          <cell r="T8">
            <v>50738</v>
          </cell>
          <cell r="X8">
            <v>4219294</v>
          </cell>
          <cell r="Y8">
            <v>456232</v>
          </cell>
          <cell r="Z8">
            <v>43880.657599999999</v>
          </cell>
          <cell r="AA8">
            <v>4537428.7675999999</v>
          </cell>
          <cell r="AQ8">
            <v>761800</v>
          </cell>
          <cell r="AT8">
            <v>506970</v>
          </cell>
          <cell r="AU8">
            <v>32953.050000000003</v>
          </cell>
          <cell r="AV8">
            <v>5272.4880000000003</v>
          </cell>
          <cell r="AW8">
            <v>545195.53800000006</v>
          </cell>
        </row>
        <row r="9">
          <cell r="A9" t="str">
            <v>013</v>
          </cell>
          <cell r="B9">
            <v>222381</v>
          </cell>
          <cell r="C9">
            <v>118603.2</v>
          </cell>
          <cell r="D9">
            <v>222381</v>
          </cell>
          <cell r="E9">
            <v>14454.765000000001</v>
          </cell>
          <cell r="F9">
            <v>37893.722400000006</v>
          </cell>
          <cell r="G9">
            <v>274729.48740000004</v>
          </cell>
          <cell r="H9">
            <v>263760</v>
          </cell>
          <cell r="I9">
            <v>4347500</v>
          </cell>
          <cell r="K9">
            <v>215500</v>
          </cell>
          <cell r="N9">
            <v>686256</v>
          </cell>
          <cell r="Q9">
            <v>523321</v>
          </cell>
          <cell r="R9">
            <v>34015.864999999998</v>
          </cell>
          <cell r="S9">
            <v>5442.5383999999995</v>
          </cell>
          <cell r="T9">
            <v>562779.40339999995</v>
          </cell>
          <cell r="X9">
            <v>686256</v>
          </cell>
          <cell r="Y9">
            <v>44606.64</v>
          </cell>
          <cell r="Z9">
            <v>646816</v>
          </cell>
          <cell r="AA9">
            <v>737999.70240000007</v>
          </cell>
          <cell r="AG9">
            <v>677000</v>
          </cell>
          <cell r="AJ9">
            <v>201600</v>
          </cell>
          <cell r="AN9">
            <v>89600</v>
          </cell>
          <cell r="AT9">
            <v>4994316</v>
          </cell>
          <cell r="AU9">
            <v>324630.54000000004</v>
          </cell>
          <cell r="AV9">
            <v>51940.88640000001</v>
          </cell>
          <cell r="AW9">
            <v>5370887.4264000002</v>
          </cell>
        </row>
        <row r="10">
          <cell r="A10" t="str">
            <v>100</v>
          </cell>
          <cell r="B10">
            <v>222381</v>
          </cell>
          <cell r="C10">
            <v>118603.2</v>
          </cell>
          <cell r="D10">
            <v>222381</v>
          </cell>
          <cell r="E10">
            <v>14454.765000000001</v>
          </cell>
          <cell r="F10">
            <v>37893.722400000006</v>
          </cell>
          <cell r="G10">
            <v>274729.48740000004</v>
          </cell>
          <cell r="H10">
            <v>146522.39327999999</v>
          </cell>
          <cell r="I10">
            <v>16800</v>
          </cell>
          <cell r="M10">
            <v>60000</v>
          </cell>
          <cell r="N10">
            <v>45240</v>
          </cell>
          <cell r="Q10">
            <v>501120</v>
          </cell>
          <cell r="R10">
            <v>44800</v>
          </cell>
          <cell r="S10">
            <v>5211.6480000000001</v>
          </cell>
          <cell r="T10">
            <v>538904.44800000009</v>
          </cell>
          <cell r="X10">
            <v>62040</v>
          </cell>
          <cell r="Y10">
            <v>4032.6000000000004</v>
          </cell>
          <cell r="Z10">
            <v>147204</v>
          </cell>
          <cell r="AA10">
            <v>66717.816000000006</v>
          </cell>
          <cell r="AD10">
            <v>99528</v>
          </cell>
          <cell r="AT10">
            <v>147204</v>
          </cell>
          <cell r="AU10">
            <v>9568.26</v>
          </cell>
          <cell r="AV10">
            <v>1530.9216000000001</v>
          </cell>
          <cell r="AW10">
            <v>158303.18160000001</v>
          </cell>
        </row>
        <row r="11">
          <cell r="A11" t="str">
            <v>101</v>
          </cell>
          <cell r="B11">
            <v>222381</v>
          </cell>
          <cell r="C11">
            <v>118603.2</v>
          </cell>
          <cell r="D11">
            <v>222381</v>
          </cell>
          <cell r="E11">
            <v>14454.765000000001</v>
          </cell>
          <cell r="F11">
            <v>37893.722400000006</v>
          </cell>
          <cell r="G11">
            <v>274729.48740000004</v>
          </cell>
          <cell r="H11">
            <v>105168</v>
          </cell>
          <cell r="I11">
            <v>493974</v>
          </cell>
          <cell r="M11">
            <v>50000</v>
          </cell>
          <cell r="N11">
            <v>501120</v>
          </cell>
          <cell r="P11">
            <v>11200</v>
          </cell>
          <cell r="Q11">
            <v>97440</v>
          </cell>
          <cell r="R11">
            <v>44800</v>
          </cell>
          <cell r="S11">
            <v>12805.821600000001</v>
          </cell>
          <cell r="T11">
            <v>1324171.2065999999</v>
          </cell>
          <cell r="X11">
            <v>501120</v>
          </cell>
          <cell r="Y11">
            <v>54656</v>
          </cell>
          <cell r="Z11">
            <v>18096</v>
          </cell>
          <cell r="AA11">
            <v>538904.44800000009</v>
          </cell>
          <cell r="AB11">
            <v>34944</v>
          </cell>
          <cell r="AD11">
            <v>726902</v>
          </cell>
          <cell r="AT11">
            <v>170192</v>
          </cell>
          <cell r="AU11">
            <v>11062.48</v>
          </cell>
          <cell r="AV11">
            <v>1769.9967999999999</v>
          </cell>
          <cell r="AW11">
            <v>183024.4768</v>
          </cell>
        </row>
        <row r="12">
          <cell r="A12" t="str">
            <v>103</v>
          </cell>
          <cell r="B12">
            <v>222381</v>
          </cell>
          <cell r="C12">
            <v>799197</v>
          </cell>
          <cell r="D12">
            <v>222381</v>
          </cell>
          <cell r="E12">
            <v>14454.765000000001</v>
          </cell>
          <cell r="F12">
            <v>37893.722400000006</v>
          </cell>
          <cell r="G12">
            <v>274729.48740000004</v>
          </cell>
          <cell r="H12">
            <v>146522.39327999999</v>
          </cell>
          <cell r="I12">
            <v>16800</v>
          </cell>
          <cell r="J12">
            <v>3058850</v>
          </cell>
          <cell r="K12">
            <v>290433</v>
          </cell>
          <cell r="N12">
            <v>363776</v>
          </cell>
          <cell r="O12">
            <v>1066759</v>
          </cell>
          <cell r="Q12">
            <v>799197</v>
          </cell>
          <cell r="R12">
            <v>51947.805</v>
          </cell>
          <cell r="S12">
            <v>8311.6488000000008</v>
          </cell>
          <cell r="T12">
            <v>859456.45380000002</v>
          </cell>
          <cell r="X12">
            <v>3439426</v>
          </cell>
          <cell r="Y12">
            <v>223562.69</v>
          </cell>
          <cell r="Z12">
            <v>50112</v>
          </cell>
          <cell r="AA12">
            <v>3698758.7204</v>
          </cell>
          <cell r="AD12">
            <v>27562</v>
          </cell>
          <cell r="AT12">
            <v>50112</v>
          </cell>
          <cell r="AU12">
            <v>3257.28</v>
          </cell>
          <cell r="AV12">
            <v>521.16480000000001</v>
          </cell>
          <cell r="AW12">
            <v>53890.444799999997</v>
          </cell>
        </row>
        <row r="13">
          <cell r="A13" t="str">
            <v>104</v>
          </cell>
          <cell r="B13">
            <v>222381</v>
          </cell>
          <cell r="C13">
            <v>118603.2</v>
          </cell>
          <cell r="D13">
            <v>222381</v>
          </cell>
          <cell r="E13">
            <v>14454.765000000001</v>
          </cell>
          <cell r="F13">
            <v>37893.722400000006</v>
          </cell>
          <cell r="G13">
            <v>274729.48740000004</v>
          </cell>
          <cell r="H13">
            <v>636422</v>
          </cell>
          <cell r="I13">
            <v>150774</v>
          </cell>
          <cell r="J13">
            <v>105560</v>
          </cell>
          <cell r="O13">
            <v>1531200</v>
          </cell>
          <cell r="Q13">
            <v>5600</v>
          </cell>
          <cell r="R13">
            <v>16800</v>
          </cell>
          <cell r="S13">
            <v>8647.5688000000009</v>
          </cell>
          <cell r="T13">
            <v>105607</v>
          </cell>
          <cell r="X13">
            <v>741982</v>
          </cell>
          <cell r="Y13">
            <v>148736</v>
          </cell>
          <cell r="Z13">
            <v>135822</v>
          </cell>
          <cell r="AA13">
            <v>797927.44279999996</v>
          </cell>
          <cell r="AD13">
            <v>414816</v>
          </cell>
          <cell r="AT13">
            <v>395765</v>
          </cell>
          <cell r="AU13">
            <v>25724.725000000002</v>
          </cell>
          <cell r="AV13">
            <v>4115.9560000000001</v>
          </cell>
          <cell r="AW13">
            <v>425605.68099999998</v>
          </cell>
        </row>
        <row r="14">
          <cell r="A14" t="str">
            <v>106</v>
          </cell>
          <cell r="C14">
            <v>350000</v>
          </cell>
          <cell r="D14">
            <v>350000</v>
          </cell>
          <cell r="E14">
            <v>22750</v>
          </cell>
          <cell r="F14">
            <v>59640</v>
          </cell>
          <cell r="G14">
            <v>432390</v>
          </cell>
          <cell r="H14">
            <v>43008</v>
          </cell>
          <cell r="I14">
            <v>75400</v>
          </cell>
          <cell r="L14">
            <v>1773025</v>
          </cell>
          <cell r="N14">
            <v>75957</v>
          </cell>
          <cell r="Q14">
            <v>118408</v>
          </cell>
          <cell r="R14">
            <v>7696.52</v>
          </cell>
          <cell r="S14">
            <v>1231.4432000000002</v>
          </cell>
          <cell r="T14">
            <v>71410</v>
          </cell>
          <cell r="X14">
            <v>75957</v>
          </cell>
          <cell r="Y14">
            <v>4937.2049999999999</v>
          </cell>
          <cell r="Z14">
            <v>789.95280000000002</v>
          </cell>
          <cell r="AA14">
            <v>81684.157800000001</v>
          </cell>
          <cell r="AD14">
            <v>120988</v>
          </cell>
          <cell r="AT14">
            <v>71410</v>
          </cell>
          <cell r="AU14">
            <v>4641.6500000000005</v>
          </cell>
          <cell r="AV14">
            <v>742.6640000000001</v>
          </cell>
          <cell r="AW14">
            <v>76794.313999999998</v>
          </cell>
        </row>
        <row r="15">
          <cell r="A15" t="str">
            <v>107</v>
          </cell>
          <cell r="B15">
            <v>222381</v>
          </cell>
          <cell r="D15">
            <v>222381</v>
          </cell>
          <cell r="E15">
            <v>14454.765000000001</v>
          </cell>
          <cell r="F15">
            <v>37893.722400000006</v>
          </cell>
          <cell r="G15">
            <v>274729.48740000004</v>
          </cell>
          <cell r="H15">
            <v>127680</v>
          </cell>
          <cell r="I15">
            <v>102452</v>
          </cell>
          <cell r="M15">
            <v>131544</v>
          </cell>
          <cell r="N15">
            <v>75168</v>
          </cell>
          <cell r="Q15">
            <v>33600</v>
          </cell>
          <cell r="R15">
            <v>16982.485000000001</v>
          </cell>
          <cell r="S15">
            <v>2717.1976</v>
          </cell>
          <cell r="T15">
            <v>280968.6826</v>
          </cell>
          <cell r="W15">
            <v>12992</v>
          </cell>
          <cell r="X15">
            <v>25091</v>
          </cell>
          <cell r="Y15">
            <v>13436.28</v>
          </cell>
          <cell r="Z15">
            <v>18096</v>
          </cell>
          <cell r="AA15">
            <v>222298.08480000001</v>
          </cell>
          <cell r="AB15">
            <v>178528</v>
          </cell>
          <cell r="AD15">
            <v>184417</v>
          </cell>
          <cell r="AT15">
            <v>51696</v>
          </cell>
          <cell r="AU15">
            <v>3360.2400000000002</v>
          </cell>
          <cell r="AV15">
            <v>537.63840000000005</v>
          </cell>
          <cell r="AW15">
            <v>55593.878400000001</v>
          </cell>
        </row>
        <row r="16">
          <cell r="A16" t="str">
            <v>108</v>
          </cell>
          <cell r="B16">
            <v>2223810</v>
          </cell>
          <cell r="C16">
            <v>350000</v>
          </cell>
          <cell r="D16">
            <v>2573810</v>
          </cell>
          <cell r="E16">
            <v>167297.65000000002</v>
          </cell>
          <cell r="F16">
            <v>438577.22399999999</v>
          </cell>
          <cell r="G16">
            <v>3179684.8740000003</v>
          </cell>
          <cell r="H16">
            <v>2251173.6765000001</v>
          </cell>
          <cell r="I16">
            <v>255775</v>
          </cell>
          <cell r="J16">
            <v>888297</v>
          </cell>
          <cell r="N16">
            <v>448491</v>
          </cell>
          <cell r="O16">
            <v>308884</v>
          </cell>
          <cell r="P16">
            <v>3463209</v>
          </cell>
          <cell r="Q16">
            <v>325057</v>
          </cell>
          <cell r="R16">
            <v>21128.705000000002</v>
          </cell>
          <cell r="S16">
            <v>3380.5928000000004</v>
          </cell>
          <cell r="T16">
            <v>349566.2978</v>
          </cell>
          <cell r="X16">
            <v>233392</v>
          </cell>
          <cell r="Y16">
            <v>536319</v>
          </cell>
          <cell r="Z16">
            <v>791862</v>
          </cell>
          <cell r="AA16">
            <v>250989.7568</v>
          </cell>
          <cell r="AB16">
            <v>3045532</v>
          </cell>
          <cell r="AD16">
            <v>472468</v>
          </cell>
          <cell r="AT16">
            <v>1776672</v>
          </cell>
          <cell r="AU16">
            <v>115483.68000000001</v>
          </cell>
          <cell r="AV16">
            <v>18477.388800000001</v>
          </cell>
          <cell r="AW16">
            <v>1910633.0688</v>
          </cell>
        </row>
        <row r="17">
          <cell r="A17" t="str">
            <v>109</v>
          </cell>
          <cell r="B17">
            <v>1297222.5</v>
          </cell>
          <cell r="C17">
            <v>1087196</v>
          </cell>
          <cell r="D17">
            <v>69440</v>
          </cell>
          <cell r="E17">
            <v>2909418.5</v>
          </cell>
          <cell r="F17">
            <v>374761</v>
          </cell>
          <cell r="G17">
            <v>495764.91240000003</v>
          </cell>
          <cell r="H17">
            <v>1045351</v>
          </cell>
          <cell r="I17">
            <v>451821</v>
          </cell>
          <cell r="K17">
            <v>114927</v>
          </cell>
          <cell r="M17">
            <v>30016</v>
          </cell>
          <cell r="N17">
            <v>495969</v>
          </cell>
          <cell r="P17">
            <v>78400</v>
          </cell>
          <cell r="Q17">
            <v>1941373</v>
          </cell>
          <cell r="R17">
            <v>126189.24500000001</v>
          </cell>
          <cell r="S17">
            <v>20190.279200000001</v>
          </cell>
          <cell r="T17">
            <v>124027</v>
          </cell>
          <cell r="V17">
            <v>82118</v>
          </cell>
          <cell r="W17">
            <v>28814</v>
          </cell>
          <cell r="X17">
            <v>640912</v>
          </cell>
          <cell r="Y17">
            <v>121318</v>
          </cell>
          <cell r="Z17">
            <v>401592</v>
          </cell>
          <cell r="AA17">
            <v>689236.7648</v>
          </cell>
          <cell r="AD17">
            <v>18096</v>
          </cell>
          <cell r="AK17">
            <v>2072340</v>
          </cell>
          <cell r="AR17">
            <v>247544</v>
          </cell>
          <cell r="AT17">
            <v>3048939</v>
          </cell>
          <cell r="AU17">
            <v>198181.035</v>
          </cell>
          <cell r="AV17">
            <v>31708.9656</v>
          </cell>
          <cell r="AW17">
            <v>3278829.0006000004</v>
          </cell>
        </row>
        <row r="18">
          <cell r="A18" t="str">
            <v>110</v>
          </cell>
          <cell r="B18">
            <v>5188890</v>
          </cell>
          <cell r="C18">
            <v>2273228</v>
          </cell>
          <cell r="D18">
            <v>1050000</v>
          </cell>
          <cell r="E18">
            <v>8512118</v>
          </cell>
          <cell r="F18">
            <v>1422995</v>
          </cell>
          <cell r="G18">
            <v>1450464.9072</v>
          </cell>
          <cell r="H18">
            <v>114688</v>
          </cell>
          <cell r="I18">
            <v>115258</v>
          </cell>
          <cell r="J18">
            <v>7517</v>
          </cell>
          <cell r="K18">
            <v>290433</v>
          </cell>
          <cell r="L18">
            <v>469336</v>
          </cell>
          <cell r="M18">
            <v>193300</v>
          </cell>
          <cell r="N18">
            <v>371107</v>
          </cell>
          <cell r="O18">
            <v>1531200</v>
          </cell>
          <cell r="P18">
            <v>3765447</v>
          </cell>
          <cell r="Q18">
            <v>99680</v>
          </cell>
          <cell r="R18">
            <v>107441.16500000001</v>
          </cell>
          <cell r="S18">
            <v>17190.5864</v>
          </cell>
          <cell r="T18">
            <v>410696</v>
          </cell>
          <cell r="X18">
            <v>1575960</v>
          </cell>
          <cell r="Y18">
            <v>520251</v>
          </cell>
          <cell r="Z18">
            <v>1037179</v>
          </cell>
          <cell r="AA18">
            <v>1694787.3839999998</v>
          </cell>
          <cell r="AB18">
            <v>112000</v>
          </cell>
          <cell r="AD18">
            <v>684103</v>
          </cell>
          <cell r="AT18">
            <v>2261106</v>
          </cell>
          <cell r="AU18">
            <v>146971.89000000001</v>
          </cell>
          <cell r="AV18">
            <v>23515.502400000001</v>
          </cell>
          <cell r="AW18">
            <v>2431593.3924000002</v>
          </cell>
        </row>
        <row r="19">
          <cell r="A19" t="str">
            <v>111</v>
          </cell>
          <cell r="D19">
            <v>342000</v>
          </cell>
          <cell r="F19">
            <v>415512</v>
          </cell>
          <cell r="I19">
            <v>12320</v>
          </cell>
          <cell r="J19">
            <v>1444083</v>
          </cell>
          <cell r="L19">
            <v>24180.6</v>
          </cell>
          <cell r="M19">
            <v>121128</v>
          </cell>
          <cell r="N19">
            <v>312000</v>
          </cell>
          <cell r="P19">
            <v>161280</v>
          </cell>
          <cell r="Q19">
            <v>992537</v>
          </cell>
          <cell r="R19">
            <v>64514.904999999999</v>
          </cell>
          <cell r="S19">
            <v>10322.3848</v>
          </cell>
          <cell r="T19">
            <v>101468</v>
          </cell>
          <cell r="W19">
            <v>1066351</v>
          </cell>
          <cell r="X19">
            <v>1653256</v>
          </cell>
          <cell r="Y19">
            <v>107461.64</v>
          </cell>
          <cell r="Z19">
            <v>17193.862400000002</v>
          </cell>
          <cell r="AA19">
            <v>785668</v>
          </cell>
          <cell r="AD19">
            <v>793492</v>
          </cell>
          <cell r="AQ19">
            <v>11873.333333333334</v>
          </cell>
          <cell r="AT19">
            <v>443468</v>
          </cell>
          <cell r="AU19">
            <v>28825.420000000002</v>
          </cell>
          <cell r="AV19">
            <v>4612.0672000000004</v>
          </cell>
          <cell r="AW19">
            <v>476905.48719999997</v>
          </cell>
        </row>
        <row r="20">
          <cell r="A20" t="str">
            <v>112</v>
          </cell>
          <cell r="D20">
            <v>174720</v>
          </cell>
          <cell r="F20">
            <v>1040019</v>
          </cell>
          <cell r="H20">
            <v>596624</v>
          </cell>
          <cell r="I20">
            <v>827972</v>
          </cell>
          <cell r="J20">
            <v>529106</v>
          </cell>
          <cell r="N20">
            <v>832091</v>
          </cell>
          <cell r="Q20">
            <v>2639335</v>
          </cell>
          <cell r="R20">
            <v>240800</v>
          </cell>
          <cell r="S20">
            <v>27449.083999999999</v>
          </cell>
          <cell r="T20">
            <v>437018</v>
          </cell>
          <cell r="W20">
            <v>1038246</v>
          </cell>
          <cell r="X20">
            <v>1361197</v>
          </cell>
          <cell r="Y20">
            <v>88477.805000000008</v>
          </cell>
          <cell r="Z20">
            <v>342780</v>
          </cell>
          <cell r="AA20">
            <v>1463831.2537999998</v>
          </cell>
          <cell r="AB20">
            <v>371840</v>
          </cell>
          <cell r="AD20">
            <v>1812166</v>
          </cell>
          <cell r="AT20">
            <v>779798</v>
          </cell>
          <cell r="AU20">
            <v>50686.87</v>
          </cell>
          <cell r="AV20">
            <v>8109.8992000000007</v>
          </cell>
          <cell r="AW20">
            <v>838594.76919999998</v>
          </cell>
        </row>
        <row r="21">
          <cell r="A21" t="str">
            <v>113</v>
          </cell>
          <cell r="C21">
            <v>507420</v>
          </cell>
          <cell r="D21">
            <v>214438</v>
          </cell>
          <cell r="G21">
            <v>97807</v>
          </cell>
          <cell r="I21">
            <v>428736</v>
          </cell>
          <cell r="J21">
            <v>875299</v>
          </cell>
          <cell r="N21">
            <v>914391</v>
          </cell>
          <cell r="P21">
            <v>44800</v>
          </cell>
          <cell r="Q21">
            <v>11200</v>
          </cell>
          <cell r="R21">
            <v>27867.84</v>
          </cell>
          <cell r="S21">
            <v>4458.8544000000002</v>
          </cell>
          <cell r="T21">
            <v>3290479</v>
          </cell>
          <cell r="X21">
            <v>2101935</v>
          </cell>
          <cell r="Y21">
            <v>93184</v>
          </cell>
          <cell r="Z21">
            <v>3744044</v>
          </cell>
          <cell r="AA21">
            <v>2260420.8989999997</v>
          </cell>
          <cell r="AT21">
            <v>7138907</v>
          </cell>
          <cell r="AU21">
            <v>464028.95500000002</v>
          </cell>
          <cell r="AV21">
            <v>74244.632800000007</v>
          </cell>
          <cell r="AW21">
            <v>7677180.5877999999</v>
          </cell>
        </row>
        <row r="22">
          <cell r="A22" t="str">
            <v>114</v>
          </cell>
          <cell r="C22">
            <v>90000</v>
          </cell>
          <cell r="D22">
            <v>122400</v>
          </cell>
          <cell r="E22">
            <v>81200</v>
          </cell>
          <cell r="I22">
            <v>117500</v>
          </cell>
          <cell r="J22">
            <v>40600</v>
          </cell>
          <cell r="N22">
            <v>223184</v>
          </cell>
          <cell r="Q22">
            <v>406000</v>
          </cell>
          <cell r="R22">
            <v>26390</v>
          </cell>
          <cell r="S22">
            <v>4222.3999999999996</v>
          </cell>
          <cell r="T22">
            <v>342478</v>
          </cell>
          <cell r="X22">
            <v>344984</v>
          </cell>
          <cell r="Y22">
            <v>2195200</v>
          </cell>
          <cell r="Z22">
            <v>1071840</v>
          </cell>
          <cell r="AA22">
            <v>370995.79360000003</v>
          </cell>
          <cell r="AD22">
            <v>161240</v>
          </cell>
          <cell r="AE22">
            <v>16935</v>
          </cell>
          <cell r="AG22">
            <v>1909673.2</v>
          </cell>
          <cell r="AT22">
            <v>1536718</v>
          </cell>
          <cell r="AU22">
            <v>99886.67</v>
          </cell>
          <cell r="AV22">
            <v>15981.867200000001</v>
          </cell>
          <cell r="AW22">
            <v>1652586.5371999999</v>
          </cell>
        </row>
        <row r="23">
          <cell r="A23" t="str">
            <v>160</v>
          </cell>
          <cell r="C23">
            <v>20000</v>
          </cell>
          <cell r="G23">
            <v>300374</v>
          </cell>
          <cell r="I23">
            <v>3086573</v>
          </cell>
          <cell r="J23">
            <v>221792</v>
          </cell>
          <cell r="L23">
            <v>24179.599999999999</v>
          </cell>
          <cell r="M23">
            <v>256420.32</v>
          </cell>
          <cell r="N23">
            <v>1582472</v>
          </cell>
          <cell r="P23">
            <v>173400</v>
          </cell>
          <cell r="Q23">
            <v>478212.32</v>
          </cell>
          <cell r="R23">
            <v>31083.800800000001</v>
          </cell>
          <cell r="S23">
            <v>4973.408128</v>
          </cell>
          <cell r="T23">
            <v>514269.52892800001</v>
          </cell>
          <cell r="W23">
            <v>554254</v>
          </cell>
          <cell r="X23">
            <v>2136726</v>
          </cell>
          <cell r="Y23">
            <v>138887.19</v>
          </cell>
          <cell r="Z23">
            <v>22221.950400000002</v>
          </cell>
          <cell r="AA23">
            <v>2297835.1403999999</v>
          </cell>
          <cell r="AD23">
            <v>365400</v>
          </cell>
          <cell r="AH23">
            <v>4158617</v>
          </cell>
          <cell r="AK23">
            <v>197200</v>
          </cell>
          <cell r="AQ23">
            <v>11873.333333333334</v>
          </cell>
          <cell r="AT23">
            <v>7738964</v>
          </cell>
          <cell r="AU23">
            <v>503032.66000000003</v>
          </cell>
          <cell r="AV23">
            <v>80485.225600000005</v>
          </cell>
          <cell r="AW23">
            <v>8322481.8856000006</v>
          </cell>
        </row>
        <row r="24">
          <cell r="A24" t="str">
            <v>162</v>
          </cell>
          <cell r="H24">
            <v>1666368</v>
          </cell>
          <cell r="J24">
            <v>201840</v>
          </cell>
          <cell r="K24">
            <v>443120</v>
          </cell>
          <cell r="M24">
            <v>1164469.48</v>
          </cell>
          <cell r="O24">
            <v>179800</v>
          </cell>
          <cell r="Q24">
            <v>3347009.48</v>
          </cell>
          <cell r="R24">
            <v>504000</v>
          </cell>
          <cell r="S24">
            <v>34808.898592000005</v>
          </cell>
          <cell r="T24">
            <v>3599373.9947919999</v>
          </cell>
          <cell r="X24">
            <v>683800</v>
          </cell>
          <cell r="Y24">
            <v>44447</v>
          </cell>
          <cell r="Z24">
            <v>7111.52</v>
          </cell>
          <cell r="AA24">
            <v>735358.52</v>
          </cell>
          <cell r="AC24">
            <v>1740000</v>
          </cell>
          <cell r="AE24">
            <v>418880</v>
          </cell>
          <cell r="AG24">
            <v>216630</v>
          </cell>
          <cell r="AH24">
            <v>261063.27272727274</v>
          </cell>
          <cell r="AK24">
            <v>46400</v>
          </cell>
          <cell r="AO24">
            <v>791120</v>
          </cell>
          <cell r="AT24">
            <v>1740000</v>
          </cell>
          <cell r="AU24">
            <v>113100</v>
          </cell>
          <cell r="AV24">
            <v>18096</v>
          </cell>
          <cell r="AW24">
            <v>1871196</v>
          </cell>
        </row>
        <row r="25">
          <cell r="A25" t="str">
            <v>201</v>
          </cell>
          <cell r="K25">
            <v>75400</v>
          </cell>
          <cell r="L25">
            <v>24179.599999999999</v>
          </cell>
          <cell r="M25">
            <v>974492.8</v>
          </cell>
          <cell r="O25">
            <v>198360</v>
          </cell>
          <cell r="Q25">
            <v>1049892.8</v>
          </cell>
          <cell r="R25">
            <v>68243.032000000007</v>
          </cell>
          <cell r="S25">
            <v>10918.885120000001</v>
          </cell>
          <cell r="T25">
            <v>2951388</v>
          </cell>
          <cell r="X25">
            <v>3149748</v>
          </cell>
          <cell r="Y25">
            <v>204733.62</v>
          </cell>
          <cell r="Z25">
            <v>32757.379199999999</v>
          </cell>
          <cell r="AA25">
            <v>3387238.9992</v>
          </cell>
          <cell r="AD25">
            <v>324800</v>
          </cell>
          <cell r="AK25">
            <v>28420</v>
          </cell>
          <cell r="AQ25">
            <v>11873.333333333334</v>
          </cell>
          <cell r="AT25">
            <v>324800</v>
          </cell>
          <cell r="AU25">
            <v>21112</v>
          </cell>
          <cell r="AV25">
            <v>3377.92</v>
          </cell>
          <cell r="AW25">
            <v>349289.92</v>
          </cell>
        </row>
        <row r="26">
          <cell r="A26" t="str">
            <v>204</v>
          </cell>
          <cell r="F26">
            <v>36269.4</v>
          </cell>
          <cell r="J26">
            <v>116000</v>
          </cell>
          <cell r="L26">
            <v>24179.599999999999</v>
          </cell>
          <cell r="M26">
            <v>173368.95999999999</v>
          </cell>
          <cell r="O26">
            <v>116000</v>
          </cell>
          <cell r="Q26">
            <v>289368.96000000002</v>
          </cell>
          <cell r="R26">
            <v>18808.982400000001</v>
          </cell>
          <cell r="S26">
            <v>3009.4371840000003</v>
          </cell>
          <cell r="T26">
            <v>311187.37958399998</v>
          </cell>
          <cell r="V26">
            <v>964087.48</v>
          </cell>
          <cell r="W26">
            <v>477444</v>
          </cell>
          <cell r="X26">
            <v>1080087.48</v>
          </cell>
          <cell r="Y26">
            <v>70205.686199999996</v>
          </cell>
          <cell r="Z26">
            <v>11232.909792</v>
          </cell>
          <cell r="AA26">
            <v>1161526.0759919998</v>
          </cell>
          <cell r="AD26">
            <v>179800</v>
          </cell>
          <cell r="AF26">
            <v>504600</v>
          </cell>
          <cell r="AG26">
            <v>1334580</v>
          </cell>
          <cell r="AH26">
            <v>189607.27272727274</v>
          </cell>
          <cell r="AN26">
            <v>1593840</v>
          </cell>
          <cell r="AQ26">
            <v>11873.333333333334</v>
          </cell>
          <cell r="AT26">
            <v>2107553.4</v>
          </cell>
          <cell r="AU26">
            <v>136990.97099999999</v>
          </cell>
          <cell r="AV26">
            <v>21918.555359999998</v>
          </cell>
          <cell r="AW26">
            <v>2266462.9263599999</v>
          </cell>
        </row>
        <row r="27">
          <cell r="A27" t="str">
            <v>208</v>
          </cell>
          <cell r="F27">
            <v>36269.4</v>
          </cell>
          <cell r="J27">
            <v>104400</v>
          </cell>
          <cell r="M27">
            <v>1479783</v>
          </cell>
          <cell r="O27">
            <v>40600</v>
          </cell>
          <cell r="Q27">
            <v>1109424</v>
          </cell>
          <cell r="R27">
            <v>102971.895</v>
          </cell>
          <cell r="S27">
            <v>16475.503199999999</v>
          </cell>
          <cell r="T27">
            <v>1703630.3981999999</v>
          </cell>
          <cell r="X27">
            <v>40600</v>
          </cell>
          <cell r="Y27">
            <v>2639</v>
          </cell>
          <cell r="Z27">
            <v>422.24</v>
          </cell>
          <cell r="AA27">
            <v>43661.24</v>
          </cell>
          <cell r="AD27">
            <v>2217920</v>
          </cell>
          <cell r="AK27">
            <v>201492</v>
          </cell>
          <cell r="AT27">
            <v>2254189.4</v>
          </cell>
          <cell r="AU27">
            <v>146522.31099999999</v>
          </cell>
          <cell r="AV27">
            <v>23443.569759999998</v>
          </cell>
          <cell r="AW27">
            <v>2424155.28076</v>
          </cell>
        </row>
        <row r="28">
          <cell r="A28" t="str">
            <v>210</v>
          </cell>
          <cell r="K28">
            <v>902480</v>
          </cell>
          <cell r="M28">
            <v>2743481.2</v>
          </cell>
          <cell r="O28">
            <v>110200</v>
          </cell>
          <cell r="Q28">
            <v>3645961.2</v>
          </cell>
          <cell r="R28">
            <v>3512738</v>
          </cell>
          <cell r="S28">
            <v>37917.996480000009</v>
          </cell>
          <cell r="T28">
            <v>3920866.6744800005</v>
          </cell>
          <cell r="U28">
            <v>84564</v>
          </cell>
          <cell r="X28">
            <v>110200</v>
          </cell>
          <cell r="Y28">
            <v>7163</v>
          </cell>
          <cell r="Z28">
            <v>1146.08</v>
          </cell>
          <cell r="AA28">
            <v>118509.08</v>
          </cell>
          <cell r="AG28">
            <v>129108</v>
          </cell>
          <cell r="AH28">
            <v>77087.272727272735</v>
          </cell>
          <cell r="AJ28">
            <v>145600</v>
          </cell>
          <cell r="AK28">
            <v>23200</v>
          </cell>
          <cell r="AT28">
            <v>3512738</v>
          </cell>
          <cell r="AU28">
            <v>228327.97</v>
          </cell>
          <cell r="AV28">
            <v>36532.475200000001</v>
          </cell>
          <cell r="AW28">
            <v>3777598.4452000004</v>
          </cell>
        </row>
        <row r="29">
          <cell r="A29" t="str">
            <v>213</v>
          </cell>
          <cell r="K29">
            <v>661200</v>
          </cell>
          <cell r="M29">
            <v>482444</v>
          </cell>
          <cell r="O29">
            <v>116000</v>
          </cell>
          <cell r="Q29">
            <v>1468444</v>
          </cell>
          <cell r="R29">
            <v>95448.86</v>
          </cell>
          <cell r="S29">
            <v>15271.8176</v>
          </cell>
          <cell r="T29">
            <v>1579164.6776000001</v>
          </cell>
          <cell r="X29">
            <v>116000</v>
          </cell>
          <cell r="Y29">
            <v>7540</v>
          </cell>
          <cell r="Z29">
            <v>1206.4000000000001</v>
          </cell>
          <cell r="AA29">
            <v>124746.4</v>
          </cell>
          <cell r="AG29">
            <v>7005645.9999999991</v>
          </cell>
          <cell r="AH29">
            <v>106087.27272727274</v>
          </cell>
          <cell r="AK29">
            <v>107880</v>
          </cell>
          <cell r="AL29">
            <v>371873</v>
          </cell>
          <cell r="AP29">
            <v>228288</v>
          </cell>
          <cell r="AT29">
            <v>228288</v>
          </cell>
          <cell r="AU29">
            <v>14838.720000000001</v>
          </cell>
          <cell r="AV29">
            <v>2374.1952000000001</v>
          </cell>
          <cell r="AW29">
            <v>245500.91519999999</v>
          </cell>
        </row>
        <row r="30">
          <cell r="A30" t="str">
            <v>403</v>
          </cell>
          <cell r="L30">
            <v>24179.599999999999</v>
          </cell>
          <cell r="M30">
            <v>96048</v>
          </cell>
          <cell r="O30">
            <v>583248</v>
          </cell>
          <cell r="Q30">
            <v>444620</v>
          </cell>
          <cell r="R30">
            <v>6243.12</v>
          </cell>
          <cell r="S30">
            <v>998.89919999999995</v>
          </cell>
          <cell r="T30">
            <v>69600</v>
          </cell>
          <cell r="U30">
            <v>2562560</v>
          </cell>
          <cell r="V30">
            <v>260476.38399999999</v>
          </cell>
          <cell r="X30">
            <v>913324.38399999996</v>
          </cell>
          <cell r="Y30">
            <v>59366.08496</v>
          </cell>
          <cell r="Z30">
            <v>208800</v>
          </cell>
          <cell r="AA30">
            <v>982189.04255359992</v>
          </cell>
          <cell r="AD30">
            <v>27840</v>
          </cell>
          <cell r="AG30">
            <v>122148</v>
          </cell>
          <cell r="AH30">
            <v>318367.27272727271</v>
          </cell>
          <cell r="AQ30">
            <v>11873.333333333334</v>
          </cell>
          <cell r="AS30">
            <v>522588</v>
          </cell>
          <cell r="AT30">
            <v>3293948</v>
          </cell>
          <cell r="AU30">
            <v>214106.62</v>
          </cell>
          <cell r="AV30">
            <v>34257.059200000003</v>
          </cell>
          <cell r="AW30">
            <v>3542311.6792000001</v>
          </cell>
        </row>
        <row r="31">
          <cell r="A31" t="str">
            <v>407</v>
          </cell>
          <cell r="D31">
            <v>72000</v>
          </cell>
          <cell r="M31">
            <v>336318.8</v>
          </cell>
          <cell r="O31">
            <v>48720</v>
          </cell>
          <cell r="P31">
            <v>212800</v>
          </cell>
          <cell r="Q31">
            <v>1865488.8</v>
          </cell>
          <cell r="R31">
            <v>121256.77200000001</v>
          </cell>
          <cell r="S31">
            <v>19401.083520000004</v>
          </cell>
          <cell r="T31">
            <v>1292240</v>
          </cell>
          <cell r="V31">
            <v>88606</v>
          </cell>
          <cell r="X31">
            <v>1340960</v>
          </cell>
          <cell r="Y31">
            <v>87162.400000000009</v>
          </cell>
          <cell r="Z31">
            <v>13945.984000000002</v>
          </cell>
          <cell r="AA31">
            <v>1442068.3839999998</v>
          </cell>
          <cell r="AF31">
            <v>201600</v>
          </cell>
          <cell r="AH31">
            <v>233687.27272727274</v>
          </cell>
          <cell r="AT31">
            <v>362206</v>
          </cell>
          <cell r="AU31">
            <v>23543.39</v>
          </cell>
          <cell r="AV31">
            <v>3766.9423999999999</v>
          </cell>
          <cell r="AW31">
            <v>389516.33240000001</v>
          </cell>
        </row>
        <row r="32">
          <cell r="A32" t="str">
            <v>408</v>
          </cell>
          <cell r="M32">
            <v>31320</v>
          </cell>
          <cell r="O32">
            <v>85376</v>
          </cell>
          <cell r="Q32">
            <v>31320</v>
          </cell>
          <cell r="R32">
            <v>2035.8000000000002</v>
          </cell>
          <cell r="S32">
            <v>325.72800000000001</v>
          </cell>
          <cell r="T32">
            <v>33681.528000000006</v>
          </cell>
          <cell r="X32">
            <v>85376</v>
          </cell>
          <cell r="Y32">
            <v>5549.4400000000005</v>
          </cell>
          <cell r="Z32">
            <v>887.9104000000001</v>
          </cell>
          <cell r="AA32">
            <v>91813.350399999996</v>
          </cell>
          <cell r="AD32">
            <v>3480</v>
          </cell>
          <cell r="AG32">
            <v>167968</v>
          </cell>
          <cell r="AH32">
            <v>77087.272727272735</v>
          </cell>
          <cell r="AK32">
            <v>1304454.8</v>
          </cell>
          <cell r="AL32">
            <v>4880901</v>
          </cell>
          <cell r="AT32">
            <v>4880901</v>
          </cell>
          <cell r="AU32">
            <v>317258.565</v>
          </cell>
          <cell r="AV32">
            <v>50761.3704</v>
          </cell>
          <cell r="AW32">
            <v>5248920.9354000008</v>
          </cell>
        </row>
        <row r="33">
          <cell r="A33" t="str">
            <v>AMPLIACION</v>
          </cell>
          <cell r="D33">
            <v>769800</v>
          </cell>
          <cell r="H33">
            <v>87500</v>
          </cell>
          <cell r="I33">
            <v>151200</v>
          </cell>
          <cell r="J33">
            <v>247817</v>
          </cell>
          <cell r="K33">
            <v>431520</v>
          </cell>
          <cell r="L33">
            <v>24179.599999999999</v>
          </cell>
          <cell r="M33">
            <v>210145.6</v>
          </cell>
          <cell r="O33">
            <v>95000</v>
          </cell>
          <cell r="Q33">
            <v>585200</v>
          </cell>
          <cell r="R33">
            <v>13659.464</v>
          </cell>
          <cell r="S33">
            <v>2185.51424</v>
          </cell>
          <cell r="T33">
            <v>225990.57824</v>
          </cell>
          <cell r="X33">
            <v>399017</v>
          </cell>
          <cell r="Y33">
            <v>25936.105</v>
          </cell>
          <cell r="Z33">
            <v>7418065</v>
          </cell>
          <cell r="AA33">
            <v>429102.88179999997</v>
          </cell>
          <cell r="AH33">
            <v>143207.27272727274</v>
          </cell>
          <cell r="AQ33">
            <v>11873.333333333334</v>
          </cell>
          <cell r="AT33">
            <v>9292085</v>
          </cell>
          <cell r="AU33">
            <v>603985.52500000002</v>
          </cell>
          <cell r="AV33">
            <v>96637.684000000008</v>
          </cell>
          <cell r="AW33">
            <v>9992708.2090000007</v>
          </cell>
        </row>
        <row r="34">
          <cell r="A34" t="str">
            <v>IBAGUE</v>
          </cell>
          <cell r="B34">
            <v>9824373</v>
          </cell>
          <cell r="C34">
            <v>777840</v>
          </cell>
          <cell r="F34">
            <v>1831733</v>
          </cell>
          <cell r="G34">
            <v>1944341</v>
          </cell>
          <cell r="I34">
            <v>1834586</v>
          </cell>
          <cell r="K34">
            <v>141000</v>
          </cell>
          <cell r="M34">
            <v>55801</v>
          </cell>
          <cell r="O34">
            <v>11600</v>
          </cell>
          <cell r="Q34">
            <v>3666319</v>
          </cell>
          <cell r="R34">
            <v>252000</v>
          </cell>
          <cell r="S34">
            <v>38129.717600000004</v>
          </cell>
          <cell r="T34">
            <v>58000</v>
          </cell>
          <cell r="X34">
            <v>69600</v>
          </cell>
          <cell r="Y34">
            <v>4524</v>
          </cell>
          <cell r="Z34">
            <v>723.84</v>
          </cell>
          <cell r="AA34">
            <v>74847.839999999997</v>
          </cell>
          <cell r="AB34">
            <v>235200</v>
          </cell>
          <cell r="AD34">
            <v>1378312</v>
          </cell>
          <cell r="AE34">
            <v>591360</v>
          </cell>
          <cell r="AF34">
            <v>375000</v>
          </cell>
          <cell r="AT34">
            <v>9824373</v>
          </cell>
          <cell r="AU34">
            <v>638584.245</v>
          </cell>
          <cell r="AV34">
            <v>102173.4792</v>
          </cell>
          <cell r="AW34">
            <v>10565130.724199999</v>
          </cell>
        </row>
        <row r="35">
          <cell r="A35" t="str">
            <v>OFICINA</v>
          </cell>
          <cell r="C35">
            <v>1680000</v>
          </cell>
          <cell r="E35">
            <v>2109597</v>
          </cell>
          <cell r="J35">
            <v>168200</v>
          </cell>
          <cell r="L35">
            <v>1581454</v>
          </cell>
          <cell r="M35">
            <v>58000</v>
          </cell>
          <cell r="O35">
            <v>975850</v>
          </cell>
          <cell r="P35">
            <v>55080</v>
          </cell>
          <cell r="Q35">
            <v>1094170</v>
          </cell>
          <cell r="R35">
            <v>71121.05</v>
          </cell>
          <cell r="S35">
            <v>11379.368</v>
          </cell>
          <cell r="T35">
            <v>1176670.4180000001</v>
          </cell>
          <cell r="W35">
            <v>386120</v>
          </cell>
          <cell r="X35">
            <v>2066120</v>
          </cell>
          <cell r="Y35">
            <v>134297.80000000002</v>
          </cell>
          <cell r="Z35">
            <v>21487.648000000005</v>
          </cell>
          <cell r="AA35">
            <v>67200</v>
          </cell>
          <cell r="AB35">
            <v>265500</v>
          </cell>
          <cell r="AG35">
            <v>228942</v>
          </cell>
          <cell r="AH35">
            <v>91007.272727272735</v>
          </cell>
          <cell r="AI35">
            <v>18707684</v>
          </cell>
          <cell r="AT35">
            <v>21074060</v>
          </cell>
          <cell r="AU35">
            <v>1369813.9000000001</v>
          </cell>
          <cell r="AV35">
            <v>219170.22400000002</v>
          </cell>
          <cell r="AW35">
            <v>22663044.123999998</v>
          </cell>
        </row>
        <row r="36">
          <cell r="A36" t="str">
            <v>R00</v>
          </cell>
          <cell r="B36">
            <v>2424400</v>
          </cell>
          <cell r="F36">
            <v>87000</v>
          </cell>
          <cell r="P36">
            <v>4000000</v>
          </cell>
          <cell r="Q36">
            <v>385862</v>
          </cell>
          <cell r="R36">
            <v>260000</v>
          </cell>
          <cell r="S36">
            <v>41600</v>
          </cell>
          <cell r="T36">
            <v>4301600</v>
          </cell>
          <cell r="U36">
            <v>2958000</v>
          </cell>
          <cell r="X36">
            <v>472862</v>
          </cell>
          <cell r="Y36">
            <v>30736.030000000002</v>
          </cell>
          <cell r="Z36">
            <v>434653</v>
          </cell>
          <cell r="AA36">
            <v>508515.79480000003</v>
          </cell>
          <cell r="AE36">
            <v>665280</v>
          </cell>
          <cell r="AK36">
            <v>36000</v>
          </cell>
          <cell r="AP36">
            <v>435000</v>
          </cell>
          <cell r="AT36">
            <v>434653</v>
          </cell>
          <cell r="AU36">
            <v>28252.445</v>
          </cell>
          <cell r="AV36">
            <v>4520.3912</v>
          </cell>
          <cell r="AW36">
            <v>467425.83620000002</v>
          </cell>
        </row>
        <row r="37">
          <cell r="A37" t="str">
            <v>R09</v>
          </cell>
          <cell r="D37">
            <v>214200</v>
          </cell>
          <cell r="E37">
            <v>405536</v>
          </cell>
          <cell r="F37">
            <v>387918</v>
          </cell>
          <cell r="G37">
            <v>20400</v>
          </cell>
          <cell r="H37">
            <v>87500</v>
          </cell>
          <cell r="M37">
            <v>367297</v>
          </cell>
          <cell r="O37">
            <v>840750</v>
          </cell>
          <cell r="Q37">
            <v>1155623</v>
          </cell>
          <cell r="R37">
            <v>75115.494999999995</v>
          </cell>
          <cell r="S37">
            <v>89765</v>
          </cell>
          <cell r="T37">
            <v>145696</v>
          </cell>
          <cell r="V37">
            <v>304820</v>
          </cell>
          <cell r="X37">
            <v>145696</v>
          </cell>
          <cell r="Y37">
            <v>4707136</v>
          </cell>
          <cell r="Z37">
            <v>3347732</v>
          </cell>
          <cell r="AA37">
            <v>156681.47839999999</v>
          </cell>
          <cell r="AL37">
            <v>35960</v>
          </cell>
          <cell r="AT37">
            <v>10364736</v>
          </cell>
          <cell r="AU37">
            <v>673707.84</v>
          </cell>
          <cell r="AV37">
            <v>107793.25439999999</v>
          </cell>
          <cell r="AW37">
            <v>11146237.0944</v>
          </cell>
        </row>
        <row r="38">
          <cell r="A38" t="str">
            <v>R10</v>
          </cell>
          <cell r="C38">
            <v>24000</v>
          </cell>
          <cell r="D38">
            <v>307800</v>
          </cell>
          <cell r="F38">
            <v>337029</v>
          </cell>
          <cell r="H38">
            <v>19354</v>
          </cell>
          <cell r="I38">
            <v>7317296</v>
          </cell>
          <cell r="M38">
            <v>75400</v>
          </cell>
          <cell r="O38">
            <v>2522250</v>
          </cell>
          <cell r="Q38">
            <v>39200</v>
          </cell>
          <cell r="R38">
            <v>501077.13500000001</v>
          </cell>
          <cell r="S38">
            <v>80172.3416</v>
          </cell>
          <cell r="T38">
            <v>4058696</v>
          </cell>
          <cell r="U38">
            <v>624000</v>
          </cell>
          <cell r="V38">
            <v>122496</v>
          </cell>
          <cell r="X38">
            <v>395888</v>
          </cell>
          <cell r="Y38">
            <v>11648</v>
          </cell>
          <cell r="Z38">
            <v>51678</v>
          </cell>
          <cell r="AA38">
            <v>671049.6</v>
          </cell>
          <cell r="AC38">
            <v>1319876</v>
          </cell>
          <cell r="AE38">
            <v>167040</v>
          </cell>
          <cell r="AJ38">
            <v>238080</v>
          </cell>
          <cell r="AM38">
            <v>982996</v>
          </cell>
          <cell r="AO38">
            <v>69525</v>
          </cell>
          <cell r="AT38">
            <v>9042697</v>
          </cell>
          <cell r="AU38">
            <v>587775.30500000005</v>
          </cell>
          <cell r="AV38">
            <v>94044.048800000004</v>
          </cell>
          <cell r="AW38">
            <v>9724516.3538000006</v>
          </cell>
        </row>
        <row r="39">
          <cell r="A39" t="str">
            <v>YARDLEY</v>
          </cell>
          <cell r="D39">
            <v>1013376</v>
          </cell>
          <cell r="I39">
            <v>918836</v>
          </cell>
          <cell r="J39">
            <v>797384</v>
          </cell>
          <cell r="K39">
            <v>104400</v>
          </cell>
          <cell r="Q39">
            <v>572141</v>
          </cell>
          <cell r="R39">
            <v>58615.96</v>
          </cell>
          <cell r="S39">
            <v>9378.5535999999993</v>
          </cell>
          <cell r="T39">
            <v>969778.51359999995</v>
          </cell>
          <cell r="X39">
            <v>572141</v>
          </cell>
          <cell r="Y39">
            <v>37189.165000000001</v>
          </cell>
          <cell r="Z39">
            <v>5950.2664000000004</v>
          </cell>
          <cell r="AA39">
            <v>615280.4314</v>
          </cell>
          <cell r="AG39">
            <v>969458.4</v>
          </cell>
          <cell r="AI39">
            <v>2800000</v>
          </cell>
          <cell r="AT39">
            <v>918836</v>
          </cell>
          <cell r="AU39">
            <v>59724.340000000004</v>
          </cell>
          <cell r="AV39">
            <v>9555.894400000001</v>
          </cell>
          <cell r="AW39">
            <v>988116.23439999996</v>
          </cell>
        </row>
        <row r="40">
          <cell r="A40" t="str">
            <v>REDES</v>
          </cell>
          <cell r="F40">
            <v>36269.4</v>
          </cell>
          <cell r="J40">
            <v>158751</v>
          </cell>
          <cell r="K40">
            <v>141000</v>
          </cell>
          <cell r="M40">
            <v>286185</v>
          </cell>
          <cell r="Q40">
            <v>378197.12</v>
          </cell>
          <cell r="R40">
            <v>24582.8128</v>
          </cell>
          <cell r="S40">
            <v>3933.2500479999999</v>
          </cell>
          <cell r="T40">
            <v>406713.18284800003</v>
          </cell>
          <cell r="X40">
            <v>444936</v>
          </cell>
          <cell r="Y40">
            <v>28920.84</v>
          </cell>
          <cell r="Z40">
            <v>4627.3343999999997</v>
          </cell>
          <cell r="AA40">
            <v>478484.17440000002</v>
          </cell>
          <cell r="AB40">
            <v>50400</v>
          </cell>
          <cell r="AD40">
            <v>602451</v>
          </cell>
          <cell r="AG40">
            <v>3990405.8</v>
          </cell>
          <cell r="AJ40">
            <v>112000</v>
          </cell>
          <cell r="AQ40">
            <v>595000</v>
          </cell>
          <cell r="AT40">
            <v>631269.4</v>
          </cell>
          <cell r="AU40">
            <v>41032.511000000006</v>
          </cell>
          <cell r="AV40">
            <v>6565.2017600000008</v>
          </cell>
          <cell r="AW40">
            <v>678867.11276000005</v>
          </cell>
        </row>
      </sheetData>
      <sheetData sheetId="30" refreshError="1">
        <row r="3">
          <cell r="A3" t="str">
            <v>Suma de VALORES</v>
          </cell>
          <cell r="B3" t="str">
            <v>PROVEEDORES</v>
          </cell>
        </row>
        <row r="4">
          <cell r="A4" t="str">
            <v>CODIGO</v>
          </cell>
          <cell r="B4" t="str">
            <v>ALBERTO VALENCIA</v>
          </cell>
          <cell r="C4" t="str">
            <v>AMPARO VELASQUEZ</v>
          </cell>
          <cell r="D4" t="str">
            <v>ANTONIO VARGAS</v>
          </cell>
          <cell r="E4" t="str">
            <v>BAHAMON JARAMILLO</v>
          </cell>
          <cell r="F4" t="str">
            <v>CANTERAS DE COLOMBIA</v>
          </cell>
          <cell r="G4" t="str">
            <v>CARLOS GOMEZ</v>
          </cell>
          <cell r="H4" t="str">
            <v>COARTE</v>
          </cell>
          <cell r="I4" t="str">
            <v>COECSA</v>
          </cell>
          <cell r="J4" t="str">
            <v>CONSTRUAVENIDA</v>
          </cell>
          <cell r="K4" t="str">
            <v>COPAQUES</v>
          </cell>
          <cell r="L4" t="str">
            <v>ELECTRODISEÑOS</v>
          </cell>
          <cell r="M4" t="str">
            <v>FERREAS</v>
          </cell>
          <cell r="N4" t="str">
            <v>FERRELUGUE</v>
          </cell>
          <cell r="O4" t="str">
            <v>FERRET. NURUEÑA</v>
          </cell>
          <cell r="P4" t="str">
            <v>FORMALETAS RODRIGUEZ</v>
          </cell>
          <cell r="Q4" t="str">
            <v>GALVACEROS</v>
          </cell>
          <cell r="R4" t="str">
            <v>IMSA</v>
          </cell>
          <cell r="S4" t="str">
            <v>IPB</v>
          </cell>
          <cell r="T4" t="str">
            <v>JHON JAIRO VASQUEZ</v>
          </cell>
          <cell r="U4" t="str">
            <v>JUAN C. ROJAS</v>
          </cell>
          <cell r="V4" t="str">
            <v>JUAN DIEGO HERNANDEZ</v>
          </cell>
          <cell r="W4" t="str">
            <v xml:space="preserve">KONKER </v>
          </cell>
          <cell r="X4" t="str">
            <v>LA CASONA</v>
          </cell>
          <cell r="Y4" t="str">
            <v>LAS MALLAS</v>
          </cell>
          <cell r="Z4" t="str">
            <v>LOGITRANS</v>
          </cell>
          <cell r="AA4" t="str">
            <v>MANUEL ROSAS</v>
          </cell>
          <cell r="AB4" t="str">
            <v>METALICAS EL  TUNEL</v>
          </cell>
          <cell r="AC4" t="str">
            <v>MOLITUR</v>
          </cell>
          <cell r="AD4" t="str">
            <v>OSCAR LOPERA</v>
          </cell>
          <cell r="AE4" t="str">
            <v>RAFAEL OSORIO</v>
          </cell>
          <cell r="AF4" t="str">
            <v>SANDRA MILENA LONDOÑO</v>
          </cell>
          <cell r="AG4" t="str">
            <v>SEGURO SOCIAL</v>
          </cell>
          <cell r="AH4" t="str">
            <v>SENA</v>
          </cell>
          <cell r="AI4" t="str">
            <v>VINIKOL</v>
          </cell>
          <cell r="AJ4" t="str">
            <v>Total general</v>
          </cell>
          <cell r="AK4" t="str">
            <v>UTILIDAD</v>
          </cell>
          <cell r="AL4" t="str">
            <v>IVA</v>
          </cell>
          <cell r="AM4" t="str">
            <v>TOTAL</v>
          </cell>
        </row>
        <row r="5">
          <cell r="A5" t="str">
            <v>001</v>
          </cell>
          <cell r="B5">
            <v>2678738</v>
          </cell>
          <cell r="C5">
            <v>40800</v>
          </cell>
          <cell r="D5">
            <v>403200</v>
          </cell>
          <cell r="E5">
            <v>391440</v>
          </cell>
          <cell r="F5">
            <v>6680213</v>
          </cell>
          <cell r="G5">
            <v>75168</v>
          </cell>
          <cell r="H5">
            <v>2126720</v>
          </cell>
          <cell r="I5">
            <v>152830</v>
          </cell>
          <cell r="J5">
            <v>1467168</v>
          </cell>
          <cell r="K5">
            <v>807502</v>
          </cell>
          <cell r="L5">
            <v>147300</v>
          </cell>
          <cell r="M5">
            <v>2496749</v>
          </cell>
          <cell r="N5">
            <v>572344</v>
          </cell>
          <cell r="O5">
            <v>823200</v>
          </cell>
          <cell r="P5">
            <v>40000</v>
          </cell>
          <cell r="Q5">
            <v>327033</v>
          </cell>
          <cell r="S5">
            <v>27000</v>
          </cell>
          <cell r="T5">
            <v>4384800</v>
          </cell>
          <cell r="U5">
            <v>22051870</v>
          </cell>
          <cell r="V5">
            <v>1433371.55</v>
          </cell>
          <cell r="W5">
            <v>229339.448</v>
          </cell>
          <cell r="X5">
            <v>23714580.998</v>
          </cell>
          <cell r="Z5">
            <v>762004</v>
          </cell>
          <cell r="AA5">
            <v>266405</v>
          </cell>
          <cell r="AB5">
            <v>72242.235000000001</v>
          </cell>
          <cell r="AC5">
            <v>11558.757600000001</v>
          </cell>
          <cell r="AD5">
            <v>168000</v>
          </cell>
          <cell r="AE5">
            <v>2158760</v>
          </cell>
          <cell r="AF5">
            <v>1296938</v>
          </cell>
          <cell r="AG5">
            <v>202241</v>
          </cell>
          <cell r="AH5">
            <v>1904074.2042</v>
          </cell>
          <cell r="AI5">
            <v>40194</v>
          </cell>
          <cell r="AJ5">
            <v>6948677</v>
          </cell>
          <cell r="AK5">
            <v>451664.005</v>
          </cell>
          <cell r="AL5">
            <v>72266.2408</v>
          </cell>
          <cell r="AM5">
            <v>7472607.2457999997</v>
          </cell>
        </row>
        <row r="6">
          <cell r="A6" t="str">
            <v>110</v>
          </cell>
          <cell r="B6">
            <v>74127</v>
          </cell>
          <cell r="C6">
            <v>296757.33333333337</v>
          </cell>
          <cell r="D6">
            <v>50591.71</v>
          </cell>
          <cell r="E6">
            <v>74127</v>
          </cell>
          <cell r="F6">
            <v>4818.2550000000001</v>
          </cell>
          <cell r="G6">
            <v>61580</v>
          </cell>
          <cell r="H6">
            <v>91576.495800000004</v>
          </cell>
          <cell r="I6">
            <v>2066792</v>
          </cell>
          <cell r="J6">
            <v>14063228</v>
          </cell>
          <cell r="K6">
            <v>62049</v>
          </cell>
          <cell r="L6">
            <v>1916946</v>
          </cell>
          <cell r="M6">
            <v>2000000</v>
          </cell>
          <cell r="O6">
            <v>9000</v>
          </cell>
          <cell r="Q6">
            <v>754000</v>
          </cell>
          <cell r="R6">
            <v>30837200</v>
          </cell>
          <cell r="U6">
            <v>44900428</v>
          </cell>
          <cell r="V6">
            <v>2918527.8200000003</v>
          </cell>
          <cell r="W6">
            <v>466964.45120000007</v>
          </cell>
          <cell r="X6">
            <v>48285920.271200001</v>
          </cell>
          <cell r="Z6">
            <v>31320</v>
          </cell>
          <cell r="AA6">
            <v>61580</v>
          </cell>
          <cell r="AB6">
            <v>4002.7000000000003</v>
          </cell>
          <cell r="AC6">
            <v>640.43200000000002</v>
          </cell>
          <cell r="AD6">
            <v>66223.131999999998</v>
          </cell>
          <cell r="AE6">
            <v>2075792</v>
          </cell>
          <cell r="AF6">
            <v>134926.48000000001</v>
          </cell>
          <cell r="AG6">
            <v>21588.236800000002</v>
          </cell>
          <cell r="AH6">
            <v>2232306.7168000001</v>
          </cell>
          <cell r="AI6">
            <v>4381.5200000000004</v>
          </cell>
          <cell r="AJ6">
            <v>62049</v>
          </cell>
          <cell r="AK6">
            <v>4033.1849999999999</v>
          </cell>
          <cell r="AL6">
            <v>645.30960000000005</v>
          </cell>
          <cell r="AM6">
            <v>66727.494599999991</v>
          </cell>
        </row>
        <row r="7">
          <cell r="A7" t="str">
            <v>115</v>
          </cell>
          <cell r="B7">
            <v>74127</v>
          </cell>
          <cell r="C7">
            <v>307337.36</v>
          </cell>
          <cell r="D7">
            <v>51394.720000000001</v>
          </cell>
          <cell r="E7">
            <v>74127</v>
          </cell>
          <cell r="F7">
            <v>4818.2550000000001</v>
          </cell>
          <cell r="G7">
            <v>73750</v>
          </cell>
          <cell r="H7">
            <v>91576.495800000004</v>
          </cell>
          <cell r="I7">
            <v>118244</v>
          </cell>
          <cell r="O7">
            <v>9000</v>
          </cell>
          <cell r="Q7">
            <v>152308</v>
          </cell>
          <cell r="AA7">
            <v>152308</v>
          </cell>
          <cell r="AB7">
            <v>9900.02</v>
          </cell>
          <cell r="AC7">
            <v>1584.0032000000001</v>
          </cell>
          <cell r="AD7">
            <v>163792.0232</v>
          </cell>
          <cell r="AE7">
            <v>127244</v>
          </cell>
          <cell r="AF7">
            <v>8270.86</v>
          </cell>
          <cell r="AG7">
            <v>1323.3376000000001</v>
          </cell>
          <cell r="AH7">
            <v>136838.19759999998</v>
          </cell>
          <cell r="AI7">
            <v>907.92000000000007</v>
          </cell>
          <cell r="AJ7">
            <v>73750</v>
          </cell>
          <cell r="AK7">
            <v>4793.75</v>
          </cell>
          <cell r="AL7">
            <v>767</v>
          </cell>
          <cell r="AM7">
            <v>79310.75</v>
          </cell>
        </row>
        <row r="8">
          <cell r="A8" t="str">
            <v>160</v>
          </cell>
          <cell r="B8">
            <v>839742</v>
          </cell>
          <cell r="C8">
            <v>40800</v>
          </cell>
          <cell r="D8">
            <v>177000</v>
          </cell>
          <cell r="E8">
            <v>74127</v>
          </cell>
          <cell r="F8">
            <v>4818.2550000000001</v>
          </cell>
          <cell r="G8">
            <v>12631.240800000001</v>
          </cell>
          <cell r="H8">
            <v>91576.495800000004</v>
          </cell>
          <cell r="I8">
            <v>1437826</v>
          </cell>
          <cell r="J8">
            <v>79344</v>
          </cell>
          <cell r="M8">
            <v>284398</v>
          </cell>
          <cell r="O8">
            <v>9000</v>
          </cell>
          <cell r="P8">
            <v>302238</v>
          </cell>
          <cell r="R8">
            <v>2505600</v>
          </cell>
          <cell r="V8">
            <v>209920</v>
          </cell>
          <cell r="W8">
            <v>2552900</v>
          </cell>
          <cell r="AA8">
            <v>325670</v>
          </cell>
          <cell r="AB8">
            <v>21168.55</v>
          </cell>
          <cell r="AC8">
            <v>3386.9679999999998</v>
          </cell>
          <cell r="AD8">
            <v>556800</v>
          </cell>
          <cell r="AE8">
            <v>620600</v>
          </cell>
          <cell r="AF8">
            <v>116704.12000000001</v>
          </cell>
          <cell r="AG8">
            <v>1004471</v>
          </cell>
          <cell r="AH8">
            <v>2979970.4</v>
          </cell>
          <cell r="AI8">
            <v>499.2</v>
          </cell>
          <cell r="AJ8">
            <v>9291203</v>
          </cell>
          <cell r="AK8">
            <v>603928.19500000007</v>
          </cell>
          <cell r="AL8">
            <v>96628.511200000008</v>
          </cell>
          <cell r="AM8">
            <v>9991759.7061999999</v>
          </cell>
        </row>
        <row r="9">
          <cell r="A9" t="str">
            <v>162</v>
          </cell>
          <cell r="B9">
            <v>74127</v>
          </cell>
          <cell r="C9">
            <v>40800</v>
          </cell>
          <cell r="D9">
            <v>29500</v>
          </cell>
          <cell r="E9">
            <v>74127</v>
          </cell>
          <cell r="F9">
            <v>4818.2550000000001</v>
          </cell>
          <cell r="G9">
            <v>12631.240800000001</v>
          </cell>
          <cell r="H9">
            <v>91576.495800000004</v>
          </cell>
          <cell r="I9">
            <v>280130</v>
          </cell>
          <cell r="J9">
            <v>338152</v>
          </cell>
          <cell r="N9">
            <v>1112208</v>
          </cell>
          <cell r="R9">
            <v>78000</v>
          </cell>
          <cell r="S9">
            <v>278742</v>
          </cell>
          <cell r="Z9">
            <v>176575</v>
          </cell>
          <cell r="AA9">
            <v>476587</v>
          </cell>
          <cell r="AB9">
            <v>30978.155000000002</v>
          </cell>
          <cell r="AC9">
            <v>4956.5048000000006</v>
          </cell>
          <cell r="AD9">
            <v>512521.65980000002</v>
          </cell>
          <cell r="AE9">
            <v>765600</v>
          </cell>
          <cell r="AF9">
            <v>21979.88</v>
          </cell>
          <cell r="AG9">
            <v>202242</v>
          </cell>
          <cell r="AH9">
            <v>363648.66080000001</v>
          </cell>
          <cell r="AI9">
            <v>1041.248</v>
          </cell>
          <cell r="AJ9">
            <v>1288772</v>
          </cell>
          <cell r="AK9">
            <v>83770.180000000008</v>
          </cell>
          <cell r="AL9">
            <v>13403.228800000001</v>
          </cell>
          <cell r="AM9">
            <v>1385945.4087999999</v>
          </cell>
        </row>
        <row r="10">
          <cell r="A10" t="str">
            <v>202</v>
          </cell>
          <cell r="B10">
            <v>74127</v>
          </cell>
          <cell r="C10">
            <v>95333.333333333328</v>
          </cell>
          <cell r="E10">
            <v>74127</v>
          </cell>
          <cell r="F10">
            <v>4818.2550000000001</v>
          </cell>
          <cell r="G10">
            <v>21000</v>
          </cell>
          <cell r="H10">
            <v>91576.495800000004</v>
          </cell>
          <cell r="I10">
            <v>444619.88</v>
          </cell>
          <cell r="J10">
            <v>37584</v>
          </cell>
          <cell r="M10">
            <v>280720</v>
          </cell>
          <cell r="N10">
            <v>18096</v>
          </cell>
          <cell r="P10">
            <v>408800</v>
          </cell>
          <cell r="T10">
            <v>52635</v>
          </cell>
          <cell r="AA10">
            <v>112635</v>
          </cell>
          <cell r="AB10">
            <v>7321.2750000000005</v>
          </cell>
          <cell r="AC10">
            <v>88104</v>
          </cell>
          <cell r="AD10">
            <v>121127.67899999999</v>
          </cell>
          <cell r="AE10">
            <v>37584</v>
          </cell>
          <cell r="AF10">
            <v>2442.96</v>
          </cell>
          <cell r="AG10">
            <v>390.87360000000001</v>
          </cell>
          <cell r="AH10">
            <v>40417.833599999998</v>
          </cell>
          <cell r="AI10">
            <v>4624.0467520000002</v>
          </cell>
          <cell r="AJ10">
            <v>798624</v>
          </cell>
          <cell r="AK10">
            <v>51910.560000000005</v>
          </cell>
          <cell r="AL10">
            <v>8305.6896000000015</v>
          </cell>
          <cell r="AM10">
            <v>858840.2496000001</v>
          </cell>
        </row>
        <row r="11">
          <cell r="A11" t="str">
            <v>204</v>
          </cell>
          <cell r="B11">
            <v>74127</v>
          </cell>
          <cell r="C11">
            <v>2535646.1333333338</v>
          </cell>
          <cell r="D11">
            <v>177000</v>
          </cell>
          <cell r="E11">
            <v>74127</v>
          </cell>
          <cell r="F11">
            <v>4818.2550000000001</v>
          </cell>
          <cell r="G11">
            <v>12631.240800000001</v>
          </cell>
          <cell r="H11">
            <v>91576.495800000004</v>
          </cell>
          <cell r="I11">
            <v>299264</v>
          </cell>
          <cell r="J11">
            <v>391152</v>
          </cell>
          <cell r="M11">
            <v>316448</v>
          </cell>
          <cell r="N11">
            <v>475117.44</v>
          </cell>
          <cell r="R11">
            <v>672000</v>
          </cell>
          <cell r="U11">
            <v>133333.33333333334</v>
          </cell>
          <cell r="V11">
            <v>30546.666666666668</v>
          </cell>
          <cell r="Y11">
            <v>459200</v>
          </cell>
          <cell r="AA11">
            <v>50000</v>
          </cell>
          <cell r="AB11">
            <v>3250</v>
          </cell>
          <cell r="AC11">
            <v>56070</v>
          </cell>
          <cell r="AD11">
            <v>53770</v>
          </cell>
          <cell r="AE11">
            <v>1180162.6666666665</v>
          </cell>
          <cell r="AF11">
            <v>76710.573333333319</v>
          </cell>
          <cell r="AG11">
            <v>12273.691733333331</v>
          </cell>
          <cell r="AH11">
            <v>1269146.931733333</v>
          </cell>
          <cell r="AI11">
            <v>1002000</v>
          </cell>
          <cell r="AJ11">
            <v>505851.33333333337</v>
          </cell>
          <cell r="AK11">
            <v>32880.33666666667</v>
          </cell>
          <cell r="AL11">
            <v>5260.8538666666673</v>
          </cell>
          <cell r="AM11">
            <v>543992.52386666671</v>
          </cell>
        </row>
        <row r="12">
          <cell r="A12" t="str">
            <v>208</v>
          </cell>
          <cell r="B12">
            <v>156600</v>
          </cell>
          <cell r="D12">
            <v>2210032</v>
          </cell>
          <cell r="E12">
            <v>74127</v>
          </cell>
          <cell r="F12">
            <v>1540508</v>
          </cell>
          <cell r="G12">
            <v>12631.240800000001</v>
          </cell>
          <cell r="H12">
            <v>833788</v>
          </cell>
          <cell r="J12">
            <v>87696</v>
          </cell>
          <cell r="K12">
            <v>290433</v>
          </cell>
          <cell r="M12">
            <v>207144</v>
          </cell>
          <cell r="N12">
            <v>64496</v>
          </cell>
          <cell r="AA12">
            <v>127600</v>
          </cell>
          <cell r="AB12">
            <v>226905.44500000001</v>
          </cell>
          <cell r="AC12">
            <v>36304.871200000001</v>
          </cell>
          <cell r="AD12">
            <v>3754063.3161999998</v>
          </cell>
          <cell r="AE12">
            <v>1628204</v>
          </cell>
          <cell r="AF12">
            <v>105833.26000000001</v>
          </cell>
          <cell r="AG12">
            <v>16933.321600000003</v>
          </cell>
          <cell r="AH12">
            <v>1750970.5815999999</v>
          </cell>
          <cell r="AI12">
            <v>4155.7186944000005</v>
          </cell>
          <cell r="AJ12">
            <v>127600</v>
          </cell>
          <cell r="AK12">
            <v>8294</v>
          </cell>
          <cell r="AL12">
            <v>1327.04</v>
          </cell>
          <cell r="AM12">
            <v>137221.04</v>
          </cell>
        </row>
        <row r="13">
          <cell r="A13" t="str">
            <v>210</v>
          </cell>
          <cell r="B13">
            <v>74127</v>
          </cell>
          <cell r="D13">
            <v>11200</v>
          </cell>
          <cell r="E13">
            <v>74127</v>
          </cell>
          <cell r="F13">
            <v>4818.2550000000001</v>
          </cell>
          <cell r="G13">
            <v>21000</v>
          </cell>
          <cell r="H13">
            <v>91576.495800000004</v>
          </cell>
          <cell r="I13">
            <v>507640</v>
          </cell>
          <cell r="J13">
            <v>200634</v>
          </cell>
          <cell r="M13">
            <v>544236.33600000001</v>
          </cell>
          <cell r="N13">
            <v>184208</v>
          </cell>
          <cell r="O13">
            <v>1531200</v>
          </cell>
          <cell r="T13">
            <v>62640</v>
          </cell>
          <cell r="U13">
            <v>133333.33333333334</v>
          </cell>
          <cell r="V13">
            <v>107707</v>
          </cell>
          <cell r="Z13">
            <v>173325</v>
          </cell>
          <cell r="AA13">
            <v>1531200</v>
          </cell>
          <cell r="AB13">
            <v>99528</v>
          </cell>
          <cell r="AC13">
            <v>24030</v>
          </cell>
          <cell r="AD13">
            <v>1646652.48</v>
          </cell>
          <cell r="AE13">
            <v>719474</v>
          </cell>
          <cell r="AF13">
            <v>46765.810000000005</v>
          </cell>
          <cell r="AG13">
            <v>7482.5296000000008</v>
          </cell>
          <cell r="AH13">
            <v>773722.33960000006</v>
          </cell>
          <cell r="AI13">
            <v>5660.0578944000008</v>
          </cell>
          <cell r="AJ13">
            <v>362571.33333333337</v>
          </cell>
          <cell r="AK13">
            <v>23567.136666666669</v>
          </cell>
          <cell r="AL13">
            <v>3770.7418666666672</v>
          </cell>
          <cell r="AM13">
            <v>389909.21186666668</v>
          </cell>
        </row>
        <row r="14">
          <cell r="A14" t="str">
            <v>211</v>
          </cell>
          <cell r="B14">
            <v>74127</v>
          </cell>
          <cell r="D14">
            <v>174720</v>
          </cell>
          <cell r="E14">
            <v>74127</v>
          </cell>
          <cell r="F14">
            <v>4818.2550000000001</v>
          </cell>
          <cell r="G14">
            <v>12631.240800000001</v>
          </cell>
          <cell r="H14">
            <v>91576.495800000004</v>
          </cell>
          <cell r="I14">
            <v>210917</v>
          </cell>
          <cell r="J14">
            <v>94609</v>
          </cell>
          <cell r="L14">
            <v>1773025</v>
          </cell>
          <cell r="M14">
            <v>99792</v>
          </cell>
          <cell r="N14">
            <v>539376.80000000005</v>
          </cell>
          <cell r="Y14">
            <v>33600</v>
          </cell>
          <cell r="AA14">
            <v>4676161.84</v>
          </cell>
          <cell r="AB14">
            <v>115246.625</v>
          </cell>
          <cell r="AC14">
            <v>18439.46</v>
          </cell>
          <cell r="AD14">
            <v>1906711.085</v>
          </cell>
          <cell r="AE14">
            <v>480246</v>
          </cell>
          <cell r="AF14">
            <v>31215.99</v>
          </cell>
          <cell r="AG14">
            <v>4994.5584000000008</v>
          </cell>
          <cell r="AH14">
            <v>516456.54839999997</v>
          </cell>
          <cell r="AI14">
            <v>-1353.2133888000003</v>
          </cell>
          <cell r="AJ14">
            <v>4676161.84</v>
          </cell>
          <cell r="AK14">
            <v>303950.5196</v>
          </cell>
          <cell r="AL14">
            <v>48632.083136000001</v>
          </cell>
          <cell r="AM14">
            <v>5028744.4427359998</v>
          </cell>
        </row>
        <row r="15">
          <cell r="A15" t="str">
            <v>400</v>
          </cell>
          <cell r="B15">
            <v>494180</v>
          </cell>
          <cell r="E15">
            <v>494180</v>
          </cell>
          <cell r="F15">
            <v>4761500</v>
          </cell>
          <cell r="G15">
            <v>21000</v>
          </cell>
          <cell r="H15">
            <v>610509.97199999995</v>
          </cell>
          <cell r="J15">
            <v>90248</v>
          </cell>
          <cell r="M15">
            <v>11648</v>
          </cell>
          <cell r="N15">
            <v>760320</v>
          </cell>
          <cell r="O15">
            <v>6561</v>
          </cell>
          <cell r="U15">
            <v>133333.33333333334</v>
          </cell>
          <cell r="Z15">
            <v>31320</v>
          </cell>
          <cell r="AA15">
            <v>382800</v>
          </cell>
          <cell r="AB15">
            <v>358918.3</v>
          </cell>
          <cell r="AC15">
            <v>88104</v>
          </cell>
          <cell r="AD15">
            <v>5938165.2280000001</v>
          </cell>
          <cell r="AE15">
            <v>90248</v>
          </cell>
          <cell r="AF15">
            <v>5866.12</v>
          </cell>
          <cell r="AG15">
            <v>938.57920000000001</v>
          </cell>
          <cell r="AH15">
            <v>97052.699199999988</v>
          </cell>
          <cell r="AI15">
            <v>5023.4495999999999</v>
          </cell>
          <cell r="AJ15">
            <v>625237.33333333337</v>
          </cell>
          <cell r="AK15">
            <v>40640.426666666674</v>
          </cell>
          <cell r="AL15">
            <v>6502.4682666666677</v>
          </cell>
          <cell r="AM15">
            <v>672380.22826666664</v>
          </cell>
        </row>
        <row r="16">
          <cell r="A16" t="str">
            <v>407</v>
          </cell>
          <cell r="C16">
            <v>285638</v>
          </cell>
          <cell r="D16">
            <v>180320</v>
          </cell>
          <cell r="E16">
            <v>350000</v>
          </cell>
          <cell r="F16">
            <v>22750</v>
          </cell>
          <cell r="G16">
            <v>59640</v>
          </cell>
          <cell r="H16">
            <v>432390</v>
          </cell>
          <cell r="I16">
            <v>565712</v>
          </cell>
          <cell r="J16">
            <v>544527</v>
          </cell>
          <cell r="N16">
            <v>1900800</v>
          </cell>
          <cell r="P16">
            <v>3463209</v>
          </cell>
          <cell r="U16">
            <v>253344</v>
          </cell>
          <cell r="V16">
            <v>18387663</v>
          </cell>
          <cell r="Y16">
            <v>-82481</v>
          </cell>
          <cell r="Z16">
            <v>498231</v>
          </cell>
          <cell r="AA16">
            <v>6998179</v>
          </cell>
          <cell r="AB16">
            <v>454881.63500000001</v>
          </cell>
          <cell r="AC16">
            <v>72781.061600000001</v>
          </cell>
          <cell r="AD16">
            <v>7525841.6965999994</v>
          </cell>
          <cell r="AE16">
            <v>1290559</v>
          </cell>
          <cell r="AF16">
            <v>83886.335000000006</v>
          </cell>
          <cell r="AG16">
            <v>13421.813600000001</v>
          </cell>
          <cell r="AH16">
            <v>1387867.1486</v>
          </cell>
          <cell r="AI16">
            <v>381611.48480000003</v>
          </cell>
          <cell r="AJ16">
            <v>-82481</v>
          </cell>
          <cell r="AK16">
            <v>-5361.2650000000003</v>
          </cell>
          <cell r="AL16">
            <v>-857.80240000000003</v>
          </cell>
          <cell r="AM16">
            <v>-88700.0674</v>
          </cell>
        </row>
        <row r="17">
          <cell r="A17" t="str">
            <v>408</v>
          </cell>
          <cell r="B17">
            <v>494180</v>
          </cell>
          <cell r="D17">
            <v>350000</v>
          </cell>
          <cell r="E17">
            <v>844180</v>
          </cell>
          <cell r="F17">
            <v>54871.700000000004</v>
          </cell>
          <cell r="G17">
            <v>143848.272</v>
          </cell>
          <cell r="H17">
            <v>1042899.972</v>
          </cell>
          <cell r="J17">
            <v>134263</v>
          </cell>
          <cell r="L17">
            <v>960000</v>
          </cell>
          <cell r="M17">
            <v>1133879</v>
          </cell>
          <cell r="N17">
            <v>460096.6</v>
          </cell>
          <cell r="O17">
            <v>43575</v>
          </cell>
          <cell r="P17">
            <v>15080</v>
          </cell>
          <cell r="V17">
            <v>1069463</v>
          </cell>
          <cell r="W17">
            <v>5232941</v>
          </cell>
          <cell r="X17">
            <v>111824</v>
          </cell>
          <cell r="Y17">
            <v>92800</v>
          </cell>
          <cell r="Z17">
            <v>278699</v>
          </cell>
          <cell r="AA17">
            <v>10840788</v>
          </cell>
          <cell r="AB17">
            <v>704651.22</v>
          </cell>
          <cell r="AC17">
            <v>112744.1952</v>
          </cell>
          <cell r="AD17">
            <v>11658183.415200001</v>
          </cell>
          <cell r="AE17">
            <v>134263</v>
          </cell>
          <cell r="AF17">
            <v>8727.0950000000012</v>
          </cell>
          <cell r="AG17">
            <v>1396.3352000000002</v>
          </cell>
          <cell r="AH17">
            <v>144386.4302</v>
          </cell>
          <cell r="AI17">
            <v>237152</v>
          </cell>
          <cell r="AJ17">
            <v>237152</v>
          </cell>
          <cell r="AK17">
            <v>15414.880000000001</v>
          </cell>
          <cell r="AL17">
            <v>2466.3808000000004</v>
          </cell>
          <cell r="AM17">
            <v>255033.26080000002</v>
          </cell>
        </row>
        <row r="18">
          <cell r="A18" t="str">
            <v>AMPLIACION</v>
          </cell>
          <cell r="B18">
            <v>1620750</v>
          </cell>
          <cell r="C18">
            <v>285638</v>
          </cell>
          <cell r="D18">
            <v>2210032</v>
          </cell>
          <cell r="E18">
            <v>1111419</v>
          </cell>
          <cell r="F18">
            <v>360760</v>
          </cell>
          <cell r="G18">
            <v>73750</v>
          </cell>
          <cell r="H18">
            <v>833788</v>
          </cell>
          <cell r="I18">
            <v>350168</v>
          </cell>
          <cell r="J18">
            <v>888297</v>
          </cell>
          <cell r="K18">
            <v>394750</v>
          </cell>
          <cell r="L18">
            <v>1773025</v>
          </cell>
          <cell r="M18">
            <v>110000</v>
          </cell>
          <cell r="N18">
            <v>2661120</v>
          </cell>
          <cell r="O18">
            <v>1531200</v>
          </cell>
          <cell r="P18">
            <v>3765447</v>
          </cell>
          <cell r="Q18">
            <v>3418168</v>
          </cell>
          <cell r="R18">
            <v>78000</v>
          </cell>
          <cell r="S18">
            <v>278742</v>
          </cell>
          <cell r="T18">
            <v>52635</v>
          </cell>
          <cell r="U18">
            <v>253344</v>
          </cell>
          <cell r="V18">
            <v>1069463</v>
          </cell>
          <cell r="W18">
            <v>5232941</v>
          </cell>
          <cell r="X18">
            <v>111824</v>
          </cell>
          <cell r="Y18">
            <v>191184</v>
          </cell>
          <cell r="Z18">
            <v>409684</v>
          </cell>
          <cell r="AA18">
            <v>32446064</v>
          </cell>
          <cell r="AB18">
            <v>2108994.16</v>
          </cell>
          <cell r="AC18">
            <v>337439.06560000003</v>
          </cell>
          <cell r="AD18">
            <v>34892497.225599997</v>
          </cell>
          <cell r="AE18">
            <v>1981510</v>
          </cell>
          <cell r="AF18">
            <v>128798.15000000001</v>
          </cell>
          <cell r="AG18">
            <v>20607.704000000002</v>
          </cell>
          <cell r="AH18">
            <v>2130915.8539999998</v>
          </cell>
          <cell r="AI18">
            <v>9772.3184000000019</v>
          </cell>
          <cell r="AJ18">
            <v>3886668</v>
          </cell>
          <cell r="AK18">
            <v>252633.42</v>
          </cell>
          <cell r="AL18">
            <v>40421.347200000004</v>
          </cell>
          <cell r="AM18">
            <v>4179722.7672000001</v>
          </cell>
        </row>
        <row r="19">
          <cell r="A19" t="str">
            <v>DIST. TUNJA</v>
          </cell>
          <cell r="B19">
            <v>988360</v>
          </cell>
          <cell r="C19">
            <v>741270</v>
          </cell>
          <cell r="D19">
            <v>470500</v>
          </cell>
          <cell r="E19">
            <v>1729630</v>
          </cell>
          <cell r="F19">
            <v>13502</v>
          </cell>
          <cell r="G19">
            <v>294728.95199999999</v>
          </cell>
          <cell r="H19">
            <v>2136784.9019999998</v>
          </cell>
          <cell r="I19">
            <v>98930</v>
          </cell>
          <cell r="J19">
            <v>334962</v>
          </cell>
          <cell r="K19">
            <v>133631</v>
          </cell>
          <cell r="L19">
            <v>755721</v>
          </cell>
          <cell r="N19">
            <v>396488</v>
          </cell>
          <cell r="O19">
            <v>348000</v>
          </cell>
          <cell r="P19">
            <v>510169</v>
          </cell>
          <cell r="R19">
            <v>114840</v>
          </cell>
          <cell r="T19">
            <v>191250</v>
          </cell>
          <cell r="Y19">
            <v>410704</v>
          </cell>
          <cell r="Z19">
            <v>331296</v>
          </cell>
          <cell r="AD19">
            <v>396488</v>
          </cell>
          <cell r="AE19">
            <v>348464</v>
          </cell>
          <cell r="AF19">
            <v>22650.16</v>
          </cell>
          <cell r="AG19">
            <v>3624.0255999999999</v>
          </cell>
          <cell r="AH19">
            <v>374738.18559999997</v>
          </cell>
          <cell r="AI19">
            <v>57488.818399999996</v>
          </cell>
          <cell r="AJ19">
            <v>1103721</v>
          </cell>
          <cell r="AK19">
            <v>71741.865000000005</v>
          </cell>
          <cell r="AL19">
            <v>11478.698400000001</v>
          </cell>
          <cell r="AM19">
            <v>1186941.5634000001</v>
          </cell>
        </row>
        <row r="20">
          <cell r="A20" t="str">
            <v>LOTE SUR</v>
          </cell>
          <cell r="B20">
            <v>2717990</v>
          </cell>
          <cell r="C20">
            <v>741270</v>
          </cell>
          <cell r="D20">
            <v>1050000</v>
          </cell>
          <cell r="E20">
            <v>1044000</v>
          </cell>
          <cell r="F20">
            <v>1164827</v>
          </cell>
          <cell r="G20">
            <v>768377.9040000001</v>
          </cell>
          <cell r="H20">
            <v>696000</v>
          </cell>
          <cell r="I20">
            <v>110124</v>
          </cell>
          <cell r="J20">
            <v>757990</v>
          </cell>
          <cell r="L20">
            <v>29200</v>
          </cell>
          <cell r="N20">
            <v>232302</v>
          </cell>
          <cell r="O20">
            <v>276776</v>
          </cell>
          <cell r="Q20">
            <v>821570</v>
          </cell>
          <cell r="T20">
            <v>131030</v>
          </cell>
          <cell r="U20">
            <v>45014</v>
          </cell>
          <cell r="V20">
            <v>18328</v>
          </cell>
          <cell r="X20">
            <v>741472</v>
          </cell>
          <cell r="Y20">
            <v>1135008</v>
          </cell>
          <cell r="Z20">
            <v>734280</v>
          </cell>
          <cell r="AD20">
            <v>276776</v>
          </cell>
          <cell r="AE20">
            <v>2792283</v>
          </cell>
          <cell r="AF20">
            <v>181498.39500000002</v>
          </cell>
          <cell r="AG20">
            <v>29039.743200000004</v>
          </cell>
          <cell r="AH20">
            <v>3002821.1381999999</v>
          </cell>
          <cell r="AI20">
            <v>229706.74272000001</v>
          </cell>
          <cell r="AJ20">
            <v>1044000</v>
          </cell>
          <cell r="AK20">
            <v>67860</v>
          </cell>
          <cell r="AL20">
            <v>10857.6</v>
          </cell>
          <cell r="AM20">
            <v>1122717.6000000001</v>
          </cell>
        </row>
        <row r="21">
          <cell r="A21" t="str">
            <v>OFICINA</v>
          </cell>
          <cell r="B21">
            <v>743266</v>
          </cell>
          <cell r="C21">
            <v>40800</v>
          </cell>
          <cell r="D21">
            <v>156800</v>
          </cell>
          <cell r="E21">
            <v>1501406</v>
          </cell>
          <cell r="F21">
            <v>4460714</v>
          </cell>
          <cell r="G21">
            <v>1634198</v>
          </cell>
          <cell r="H21">
            <v>59160</v>
          </cell>
          <cell r="I21">
            <v>57710</v>
          </cell>
          <cell r="J21">
            <v>22212</v>
          </cell>
          <cell r="K21">
            <v>133631</v>
          </cell>
          <cell r="L21">
            <v>960000</v>
          </cell>
          <cell r="M21">
            <v>813708</v>
          </cell>
          <cell r="N21">
            <v>232302</v>
          </cell>
          <cell r="O21">
            <v>169360</v>
          </cell>
          <cell r="P21">
            <v>510169</v>
          </cell>
          <cell r="Q21">
            <v>821570</v>
          </cell>
          <cell r="R21">
            <v>114840</v>
          </cell>
          <cell r="S21">
            <v>241686</v>
          </cell>
          <cell r="T21">
            <v>1372000</v>
          </cell>
          <cell r="U21">
            <v>5335424</v>
          </cell>
          <cell r="V21">
            <v>434920</v>
          </cell>
          <cell r="W21">
            <v>697960</v>
          </cell>
          <cell r="X21">
            <v>2800000</v>
          </cell>
          <cell r="Y21">
            <v>1820425</v>
          </cell>
          <cell r="Z21">
            <v>2247652</v>
          </cell>
          <cell r="AA21">
            <v>259140</v>
          </cell>
          <cell r="AB21">
            <v>483024</v>
          </cell>
          <cell r="AC21">
            <v>100120</v>
          </cell>
          <cell r="AD21">
            <v>169360</v>
          </cell>
          <cell r="AE21">
            <v>4970948</v>
          </cell>
          <cell r="AF21">
            <v>287078</v>
          </cell>
          <cell r="AG21">
            <v>1004470</v>
          </cell>
          <cell r="AH21">
            <v>1598489.6155999999</v>
          </cell>
          <cell r="AI21">
            <v>748373.87872000004</v>
          </cell>
          <cell r="AJ21">
            <v>8933404</v>
          </cell>
          <cell r="AK21">
            <v>580671.26</v>
          </cell>
          <cell r="AL21">
            <v>92907.401599999997</v>
          </cell>
          <cell r="AM21">
            <v>9606982.6615999993</v>
          </cell>
        </row>
        <row r="22">
          <cell r="A22" t="str">
            <v>R09</v>
          </cell>
          <cell r="G22">
            <v>73750</v>
          </cell>
          <cell r="H22">
            <v>6728383</v>
          </cell>
          <cell r="K22">
            <v>292728</v>
          </cell>
          <cell r="Q22">
            <v>786828</v>
          </cell>
          <cell r="S22">
            <v>162450</v>
          </cell>
          <cell r="T22">
            <v>405767</v>
          </cell>
          <cell r="V22">
            <v>719200</v>
          </cell>
          <cell r="W22">
            <v>477600</v>
          </cell>
          <cell r="X22">
            <v>47100</v>
          </cell>
          <cell r="Z22">
            <v>191357.44</v>
          </cell>
          <cell r="AA22">
            <v>3699141</v>
          </cell>
          <cell r="AB22">
            <v>515760</v>
          </cell>
          <cell r="AD22">
            <v>2810463.44</v>
          </cell>
          <cell r="AE22">
            <v>10841301</v>
          </cell>
          <cell r="AF22">
            <v>704684.56500000006</v>
          </cell>
          <cell r="AG22">
            <v>112749.53040000002</v>
          </cell>
          <cell r="AH22">
            <v>11658735.0954</v>
          </cell>
          <cell r="AJ22">
            <v>7304411</v>
          </cell>
          <cell r="AK22">
            <v>474786.71500000003</v>
          </cell>
          <cell r="AL22">
            <v>75965.874400000001</v>
          </cell>
          <cell r="AM22">
            <v>7855163.5893999999</v>
          </cell>
        </row>
        <row r="23">
          <cell r="A23" t="str">
            <v>R10</v>
          </cell>
          <cell r="F23">
            <v>591994</v>
          </cell>
          <cell r="G23">
            <v>73750</v>
          </cell>
          <cell r="I23">
            <v>480864</v>
          </cell>
          <cell r="J23">
            <v>754841</v>
          </cell>
          <cell r="K23">
            <v>641454</v>
          </cell>
          <cell r="O23">
            <v>23200</v>
          </cell>
          <cell r="Q23">
            <v>435000</v>
          </cell>
          <cell r="W23">
            <v>393600</v>
          </cell>
          <cell r="Y23">
            <v>1278131</v>
          </cell>
          <cell r="Z23">
            <v>206112</v>
          </cell>
          <cell r="AB23">
            <v>312040</v>
          </cell>
          <cell r="AD23">
            <v>458200</v>
          </cell>
          <cell r="AE23">
            <v>393600</v>
          </cell>
          <cell r="AF23">
            <v>25584</v>
          </cell>
          <cell r="AG23">
            <v>4093.44</v>
          </cell>
          <cell r="AH23">
            <v>347625</v>
          </cell>
          <cell r="AJ23">
            <v>2653839</v>
          </cell>
          <cell r="AK23">
            <v>172499.535</v>
          </cell>
          <cell r="AL23">
            <v>27599.925600000002</v>
          </cell>
          <cell r="AM23">
            <v>2853938.4606000003</v>
          </cell>
        </row>
        <row r="24">
          <cell r="A24" t="str">
            <v>YARDLEY</v>
          </cell>
          <cell r="C24">
            <v>40800</v>
          </cell>
          <cell r="I24">
            <v>130500</v>
          </cell>
          <cell r="O24">
            <v>30450</v>
          </cell>
          <cell r="P24">
            <v>2339485.6800000002</v>
          </cell>
          <cell r="T24">
            <v>909243</v>
          </cell>
          <cell r="Z24">
            <v>1000883</v>
          </cell>
          <cell r="AD24">
            <v>75400</v>
          </cell>
          <cell r="AE24">
            <v>2339485.6800000002</v>
          </cell>
          <cell r="AF24">
            <v>152066.56920000003</v>
          </cell>
          <cell r="AG24">
            <v>404484</v>
          </cell>
          <cell r="AH24">
            <v>2515882.9002720006</v>
          </cell>
          <cell r="AJ24">
            <v>575784</v>
          </cell>
          <cell r="AK24">
            <v>37425.96</v>
          </cell>
          <cell r="AL24">
            <v>5988.1535999999996</v>
          </cell>
          <cell r="AM24">
            <v>619198.11359999992</v>
          </cell>
        </row>
        <row r="25">
          <cell r="A25" t="str">
            <v>REDES</v>
          </cell>
          <cell r="G25">
            <v>21000</v>
          </cell>
          <cell r="L25">
            <v>2374900</v>
          </cell>
          <cell r="O25">
            <v>58000</v>
          </cell>
          <cell r="P25">
            <v>66405.36</v>
          </cell>
          <cell r="T25">
            <v>201701</v>
          </cell>
          <cell r="Y25">
            <v>85456</v>
          </cell>
          <cell r="Z25">
            <v>1721579</v>
          </cell>
          <cell r="AC25">
            <v>96108</v>
          </cell>
          <cell r="AD25">
            <v>58000</v>
          </cell>
          <cell r="AE25">
            <v>755445.36</v>
          </cell>
          <cell r="AF25">
            <v>49103.948400000001</v>
          </cell>
          <cell r="AG25">
            <v>7856.6317440000003</v>
          </cell>
          <cell r="AH25">
            <v>812405.94014399999</v>
          </cell>
          <cell r="AJ25">
            <v>2492008</v>
          </cell>
          <cell r="AK25">
            <v>161980.52000000002</v>
          </cell>
          <cell r="AL25">
            <v>25916.883200000004</v>
          </cell>
          <cell r="AM25">
            <v>2679905.4032000001</v>
          </cell>
        </row>
      </sheetData>
      <sheetData sheetId="31" refreshError="1">
        <row r="3">
          <cell r="A3" t="str">
            <v>Suma de VALORES</v>
          </cell>
          <cell r="B3" t="str">
            <v>PROVEEDORES</v>
          </cell>
        </row>
        <row r="4">
          <cell r="A4" t="str">
            <v>CODIGO</v>
          </cell>
          <cell r="B4" t="str">
            <v>CARLOS MARIO PARIS</v>
          </cell>
          <cell r="C4" t="str">
            <v>Total general</v>
          </cell>
          <cell r="D4" t="str">
            <v>UTILIDAD</v>
          </cell>
          <cell r="E4" t="str">
            <v>IVA</v>
          </cell>
          <cell r="F4" t="str">
            <v>TOTAL</v>
          </cell>
        </row>
        <row r="5">
          <cell r="A5" t="str">
            <v>160</v>
          </cell>
          <cell r="B5">
            <v>1275912</v>
          </cell>
          <cell r="C5">
            <v>1275912</v>
          </cell>
          <cell r="D5">
            <v>82934.28</v>
          </cell>
          <cell r="E5">
            <v>217415.40480000002</v>
          </cell>
          <cell r="F5">
            <v>1576261.6847999999</v>
          </cell>
        </row>
        <row r="6">
          <cell r="A6" t="str">
            <v>162</v>
          </cell>
          <cell r="B6">
            <v>956934</v>
          </cell>
          <cell r="C6">
            <v>956934</v>
          </cell>
          <cell r="D6">
            <v>62200.71</v>
          </cell>
          <cell r="E6">
            <v>163061.55359999998</v>
          </cell>
          <cell r="F6">
            <v>1182196.2635999999</v>
          </cell>
        </row>
        <row r="7">
          <cell r="A7" t="str">
            <v>200</v>
          </cell>
          <cell r="B7">
            <v>158137.60000000001</v>
          </cell>
          <cell r="C7">
            <v>158137.60000000001</v>
          </cell>
          <cell r="D7">
            <v>10278.944000000001</v>
          </cell>
          <cell r="E7">
            <v>26946.64704</v>
          </cell>
          <cell r="F7">
            <v>195363.19104000001</v>
          </cell>
        </row>
        <row r="8">
          <cell r="A8" t="str">
            <v>201</v>
          </cell>
          <cell r="B8">
            <v>158137.60000000001</v>
          </cell>
          <cell r="C8">
            <v>158137.60000000001</v>
          </cell>
          <cell r="D8">
            <v>10278.944000000001</v>
          </cell>
          <cell r="E8">
            <v>26946.64704</v>
          </cell>
          <cell r="F8">
            <v>195363.19104000001</v>
          </cell>
        </row>
        <row r="9">
          <cell r="A9" t="str">
            <v>202</v>
          </cell>
          <cell r="B9">
            <v>158137.60000000001</v>
          </cell>
          <cell r="C9">
            <v>158137.60000000001</v>
          </cell>
          <cell r="D9">
            <v>10278.944000000001</v>
          </cell>
          <cell r="E9">
            <v>26946.64704</v>
          </cell>
          <cell r="F9">
            <v>195363.19104000001</v>
          </cell>
        </row>
        <row r="10">
          <cell r="A10" t="str">
            <v>203</v>
          </cell>
          <cell r="B10">
            <v>158137.60000000001</v>
          </cell>
          <cell r="C10">
            <v>158137.60000000001</v>
          </cell>
          <cell r="D10">
            <v>10278.944000000001</v>
          </cell>
          <cell r="E10">
            <v>26946.64704</v>
          </cell>
          <cell r="F10">
            <v>195363.19104000001</v>
          </cell>
        </row>
        <row r="11">
          <cell r="A11" t="str">
            <v>204</v>
          </cell>
          <cell r="B11">
            <v>158137.60000000001</v>
          </cell>
          <cell r="C11">
            <v>158137.60000000001</v>
          </cell>
          <cell r="D11">
            <v>10278.944000000001</v>
          </cell>
          <cell r="E11">
            <v>26946.64704</v>
          </cell>
          <cell r="F11">
            <v>195363.19104000001</v>
          </cell>
        </row>
        <row r="12">
          <cell r="A12" t="str">
            <v>205</v>
          </cell>
          <cell r="B12">
            <v>158137.60000000001</v>
          </cell>
          <cell r="C12">
            <v>158137.60000000001</v>
          </cell>
          <cell r="D12">
            <v>10278.944000000001</v>
          </cell>
          <cell r="E12">
            <v>26946.64704</v>
          </cell>
          <cell r="F12">
            <v>195363.19104000001</v>
          </cell>
        </row>
        <row r="13">
          <cell r="A13" t="str">
            <v>206</v>
          </cell>
          <cell r="B13">
            <v>158137.60000000001</v>
          </cell>
          <cell r="C13">
            <v>158137.60000000001</v>
          </cell>
          <cell r="D13">
            <v>10278.944000000001</v>
          </cell>
          <cell r="E13">
            <v>26946.64704</v>
          </cell>
          <cell r="F13">
            <v>195363.19104000001</v>
          </cell>
        </row>
        <row r="14">
          <cell r="A14" t="str">
            <v>207</v>
          </cell>
          <cell r="B14">
            <v>158137.60000000001</v>
          </cell>
          <cell r="C14">
            <v>158137.60000000001</v>
          </cell>
          <cell r="D14">
            <v>10278.944000000001</v>
          </cell>
          <cell r="E14">
            <v>26946.64704</v>
          </cell>
          <cell r="F14">
            <v>195363.19104000001</v>
          </cell>
        </row>
        <row r="15">
          <cell r="A15" t="str">
            <v>208</v>
          </cell>
          <cell r="B15">
            <v>158137.60000000001</v>
          </cell>
          <cell r="C15">
            <v>158137.60000000001</v>
          </cell>
          <cell r="D15">
            <v>10278.944000000001</v>
          </cell>
          <cell r="E15">
            <v>26946.64704</v>
          </cell>
          <cell r="F15">
            <v>195363.19104000001</v>
          </cell>
        </row>
        <row r="16">
          <cell r="A16" t="str">
            <v>211</v>
          </cell>
          <cell r="B16">
            <v>158137.60000000001</v>
          </cell>
          <cell r="C16">
            <v>158137.60000000001</v>
          </cell>
          <cell r="D16">
            <v>10278.944000000001</v>
          </cell>
          <cell r="E16">
            <v>26946.64704</v>
          </cell>
          <cell r="F16">
            <v>195363.19104000001</v>
          </cell>
        </row>
        <row r="17">
          <cell r="A17" t="str">
            <v>OFICINA</v>
          </cell>
          <cell r="B17">
            <v>318978</v>
          </cell>
          <cell r="C17">
            <v>318978</v>
          </cell>
          <cell r="D17">
            <v>20733.57</v>
          </cell>
          <cell r="E17">
            <v>54353.851200000005</v>
          </cell>
          <cell r="F17">
            <v>394065.42119999998</v>
          </cell>
        </row>
        <row r="18">
          <cell r="A18" t="str">
            <v>YARDLEY</v>
          </cell>
          <cell r="B18">
            <v>637956</v>
          </cell>
          <cell r="C18">
            <v>637956</v>
          </cell>
          <cell r="D18">
            <v>41467.14</v>
          </cell>
          <cell r="E18">
            <v>108707.70240000001</v>
          </cell>
          <cell r="F18">
            <v>788130.84239999996</v>
          </cell>
        </row>
      </sheetData>
      <sheetData sheetId="32" refreshError="1">
        <row r="3">
          <cell r="A3" t="str">
            <v>Suma de VALORES</v>
          </cell>
          <cell r="B3" t="str">
            <v>PROVEEDORES</v>
          </cell>
        </row>
        <row r="4">
          <cell r="A4" t="str">
            <v>CODIGO</v>
          </cell>
          <cell r="B4" t="str">
            <v>AMPARO VELASQUEZ</v>
          </cell>
          <cell r="C4" t="str">
            <v>CARLOS MARIO PARIS</v>
          </cell>
          <cell r="D4" t="str">
            <v>JUAN GUILLERMO RENDON</v>
          </cell>
          <cell r="E4" t="str">
            <v>Total general</v>
          </cell>
          <cell r="F4" t="str">
            <v>UTILIDAD</v>
          </cell>
          <cell r="G4" t="str">
            <v>IVA</v>
          </cell>
          <cell r="H4" t="str">
            <v>TOTAL</v>
          </cell>
        </row>
        <row r="5">
          <cell r="A5" t="str">
            <v>002</v>
          </cell>
          <cell r="B5">
            <v>222381</v>
          </cell>
          <cell r="C5">
            <v>7125216</v>
          </cell>
          <cell r="D5">
            <v>427500</v>
          </cell>
          <cell r="E5">
            <v>427500</v>
          </cell>
          <cell r="F5">
            <v>27787.5</v>
          </cell>
          <cell r="G5">
            <v>72846</v>
          </cell>
          <cell r="H5">
            <v>528133.5</v>
          </cell>
        </row>
        <row r="6">
          <cell r="A6" t="str">
            <v>160</v>
          </cell>
          <cell r="B6">
            <v>819720</v>
          </cell>
          <cell r="C6">
            <v>1635429.48</v>
          </cell>
          <cell r="D6">
            <v>38333.333333333336</v>
          </cell>
          <cell r="E6">
            <v>819720</v>
          </cell>
          <cell r="F6">
            <v>53281.8</v>
          </cell>
          <cell r="G6">
            <v>139680.288</v>
          </cell>
          <cell r="H6">
            <v>1012682.088</v>
          </cell>
        </row>
        <row r="7">
          <cell r="A7" t="str">
            <v>202</v>
          </cell>
          <cell r="B7">
            <v>1068344</v>
          </cell>
          <cell r="C7">
            <v>1235450</v>
          </cell>
          <cell r="D7">
            <v>222381</v>
          </cell>
          <cell r="E7">
            <v>1235450</v>
          </cell>
          <cell r="F7">
            <v>80304.25</v>
          </cell>
          <cell r="G7">
            <v>210520.68</v>
          </cell>
          <cell r="H7">
            <v>1526274.93</v>
          </cell>
        </row>
      </sheetData>
      <sheetData sheetId="33" refreshError="1">
        <row r="3">
          <cell r="A3" t="str">
            <v>Suma de VALORES</v>
          </cell>
        </row>
        <row r="4">
          <cell r="A4" t="str">
            <v>CODIGO</v>
          </cell>
          <cell r="B4" t="str">
            <v>ACCESORIOS Y ACABADOS</v>
          </cell>
          <cell r="C4" t="str">
            <v>CARLOS GOMEZ</v>
          </cell>
          <cell r="D4" t="str">
            <v>COARTE</v>
          </cell>
          <cell r="E4" t="str">
            <v>COECSA</v>
          </cell>
          <cell r="F4" t="str">
            <v>CONDISEÑO</v>
          </cell>
          <cell r="G4" t="str">
            <v>CONEQUIPOS</v>
          </cell>
          <cell r="H4" t="str">
            <v>CONSTRUCCIONES Y SERVICIOS</v>
          </cell>
          <cell r="I4" t="str">
            <v>COPAQUES</v>
          </cell>
          <cell r="J4" t="str">
            <v>DANIEL FERNANDEZ</v>
          </cell>
          <cell r="K4" t="str">
            <v>DICENTE</v>
          </cell>
          <cell r="L4" t="str">
            <v>ELECTROBELLO</v>
          </cell>
          <cell r="M4" t="str">
            <v>ELEMENTOS Y COMPLEMENTOS</v>
          </cell>
          <cell r="N4" t="str">
            <v>INDUSTRIAS LENHER</v>
          </cell>
          <cell r="O4" t="str">
            <v>JHON JAIRO SERNA</v>
          </cell>
          <cell r="P4" t="str">
            <v>JOSE MARIN</v>
          </cell>
          <cell r="Q4" t="str">
            <v>METROCONCRETO</v>
          </cell>
          <cell r="R4" t="str">
            <v>MODULE E DISEÑE</v>
          </cell>
          <cell r="S4" t="str">
            <v>PINTURAS DELIO FRANCO</v>
          </cell>
          <cell r="T4" t="str">
            <v>SEGUR GLASS</v>
          </cell>
          <cell r="U4" t="str">
            <v>Total general</v>
          </cell>
          <cell r="V4" t="str">
            <v>UTILIDAD</v>
          </cell>
          <cell r="W4" t="str">
            <v>IVA</v>
          </cell>
          <cell r="X4" t="str">
            <v>TOTAL</v>
          </cell>
        </row>
        <row r="5">
          <cell r="A5" t="str">
            <v>115</v>
          </cell>
          <cell r="B5">
            <v>1187701</v>
          </cell>
          <cell r="C5">
            <v>118000</v>
          </cell>
          <cell r="D5">
            <v>1693870</v>
          </cell>
          <cell r="E5">
            <v>391440</v>
          </cell>
          <cell r="F5">
            <v>6680213</v>
          </cell>
          <cell r="G5">
            <v>75168</v>
          </cell>
          <cell r="H5">
            <v>2126720</v>
          </cell>
          <cell r="I5">
            <v>152830</v>
          </cell>
          <cell r="J5">
            <v>1467168</v>
          </cell>
          <cell r="K5">
            <v>807502</v>
          </cell>
          <cell r="L5">
            <v>147300</v>
          </cell>
          <cell r="M5">
            <v>2496749</v>
          </cell>
          <cell r="N5">
            <v>572344</v>
          </cell>
          <cell r="O5">
            <v>823200</v>
          </cell>
          <cell r="P5">
            <v>40000</v>
          </cell>
          <cell r="Q5">
            <v>327033</v>
          </cell>
          <cell r="R5">
            <v>883456</v>
          </cell>
          <cell r="S5">
            <v>27000</v>
          </cell>
          <cell r="T5">
            <v>4384800</v>
          </cell>
          <cell r="U5">
            <v>22051870</v>
          </cell>
          <cell r="V5">
            <v>1433371.55</v>
          </cell>
          <cell r="W5">
            <v>229339.448</v>
          </cell>
          <cell r="X5">
            <v>23714580.998</v>
          </cell>
        </row>
        <row r="6">
          <cell r="A6" t="str">
            <v>391</v>
          </cell>
          <cell r="B6">
            <v>819720</v>
          </cell>
          <cell r="C6">
            <v>118603.2</v>
          </cell>
          <cell r="D6">
            <v>38333.333333333336</v>
          </cell>
          <cell r="E6">
            <v>2117738</v>
          </cell>
          <cell r="F6">
            <v>53281.8</v>
          </cell>
          <cell r="G6">
            <v>13427766</v>
          </cell>
          <cell r="H6">
            <v>1012682.088</v>
          </cell>
          <cell r="I6">
            <v>2066792</v>
          </cell>
          <cell r="J6">
            <v>14063228</v>
          </cell>
          <cell r="K6">
            <v>62049</v>
          </cell>
          <cell r="M6">
            <v>2000000</v>
          </cell>
          <cell r="O6">
            <v>9000</v>
          </cell>
          <cell r="Q6">
            <v>754000</v>
          </cell>
          <cell r="R6">
            <v>30837200</v>
          </cell>
          <cell r="U6">
            <v>44900428</v>
          </cell>
          <cell r="V6">
            <v>2918527.8200000003</v>
          </cell>
          <cell r="W6">
            <v>466964.45120000007</v>
          </cell>
          <cell r="X6">
            <v>48285920.271200001</v>
          </cell>
        </row>
      </sheetData>
      <sheetData sheetId="34" refreshError="1">
        <row r="3">
          <cell r="A3" t="str">
            <v>Suma de VALORES</v>
          </cell>
          <cell r="B3" t="str">
            <v>PROVEEDORES</v>
          </cell>
        </row>
        <row r="4">
          <cell r="A4" t="str">
            <v>CODIGO</v>
          </cell>
          <cell r="B4" t="str">
            <v>ASCOM COLOMBIA</v>
          </cell>
          <cell r="C4" t="str">
            <v>CAMILO CEBALLOS</v>
          </cell>
          <cell r="D4" t="str">
            <v>CIELOS Y MUROS</v>
          </cell>
          <cell r="E4" t="str">
            <v>CITIG</v>
          </cell>
          <cell r="F4" t="str">
            <v>COARTE</v>
          </cell>
          <cell r="G4" t="str">
            <v>DECOLOR</v>
          </cell>
          <cell r="H4" t="str">
            <v>FERRET. MACHUELO</v>
          </cell>
          <cell r="I4" t="str">
            <v>MARIA CECILIA VILLA</v>
          </cell>
          <cell r="J4" t="str">
            <v>MODULE E DISEÑE</v>
          </cell>
          <cell r="K4" t="str">
            <v>SOCODA</v>
          </cell>
          <cell r="L4" t="str">
            <v>Total general</v>
          </cell>
          <cell r="M4" t="str">
            <v>UTILIDAD</v>
          </cell>
          <cell r="N4" t="str">
            <v>IVA</v>
          </cell>
          <cell r="O4" t="str">
            <v>TOTAL</v>
          </cell>
        </row>
        <row r="5">
          <cell r="A5" t="str">
            <v>115</v>
          </cell>
          <cell r="B5">
            <v>1848112</v>
          </cell>
          <cell r="C5">
            <v>336000</v>
          </cell>
          <cell r="D5">
            <v>4870785</v>
          </cell>
          <cell r="E5">
            <v>4301280</v>
          </cell>
          <cell r="F5">
            <v>1213750</v>
          </cell>
          <cell r="G5">
            <v>2286490</v>
          </cell>
          <cell r="H5">
            <v>147552</v>
          </cell>
          <cell r="I5">
            <v>502400</v>
          </cell>
          <cell r="J5">
            <v>1467168</v>
          </cell>
          <cell r="K5">
            <v>400896</v>
          </cell>
          <cell r="L5">
            <v>14059153</v>
          </cell>
          <cell r="M5">
            <v>913844.94500000007</v>
          </cell>
          <cell r="N5">
            <v>146215.1912</v>
          </cell>
          <cell r="O5">
            <v>15119213.1362</v>
          </cell>
        </row>
        <row r="6">
          <cell r="A6" t="str">
            <v>391</v>
          </cell>
          <cell r="B6">
            <v>956934</v>
          </cell>
          <cell r="C6">
            <v>956934</v>
          </cell>
          <cell r="D6">
            <v>62200.71</v>
          </cell>
          <cell r="E6">
            <v>163061.55359999998</v>
          </cell>
          <cell r="F6">
            <v>1182196.2635999999</v>
          </cell>
          <cell r="G6">
            <v>274729.48740000004</v>
          </cell>
          <cell r="I6">
            <v>3263023</v>
          </cell>
          <cell r="J6">
            <v>26473901</v>
          </cell>
          <cell r="L6">
            <v>26473901</v>
          </cell>
          <cell r="M6">
            <v>1720803.5649999999</v>
          </cell>
          <cell r="N6">
            <v>275328.57039999997</v>
          </cell>
          <cell r="O6">
            <v>28470033.135400001</v>
          </cell>
        </row>
        <row r="7">
          <cell r="A7" t="str">
            <v>R00</v>
          </cell>
          <cell r="B7">
            <v>16086934</v>
          </cell>
          <cell r="C7">
            <v>158137.60000000001</v>
          </cell>
          <cell r="D7">
            <v>10278.944000000001</v>
          </cell>
          <cell r="E7">
            <v>26946.64704</v>
          </cell>
          <cell r="F7">
            <v>195363.19104000001</v>
          </cell>
          <cell r="G7">
            <v>274729.48740000004</v>
          </cell>
          <cell r="I7">
            <v>-34800</v>
          </cell>
          <cell r="J7">
            <v>243600</v>
          </cell>
          <cell r="L7">
            <v>16086934</v>
          </cell>
          <cell r="M7">
            <v>1045650.7100000001</v>
          </cell>
          <cell r="N7">
            <v>167304.11360000001</v>
          </cell>
          <cell r="O7">
            <v>17299888.823600002</v>
          </cell>
        </row>
      </sheetData>
      <sheetData sheetId="35" refreshError="1">
        <row r="3">
          <cell r="A3" t="str">
            <v>Suma de VALORES</v>
          </cell>
          <cell r="B3" t="str">
            <v>PROVEEDORES</v>
          </cell>
        </row>
        <row r="4">
          <cell r="A4" t="str">
            <v>CODIGO</v>
          </cell>
          <cell r="B4" t="str">
            <v>ACERAL</v>
          </cell>
          <cell r="C4" t="str">
            <v>ALBERTO VALENCIA</v>
          </cell>
          <cell r="D4" t="str">
            <v>CARLOS GOMEZ</v>
          </cell>
          <cell r="E4" t="str">
            <v>CERRADURAS METALICAS</v>
          </cell>
          <cell r="F4" t="str">
            <v>DECOLOR</v>
          </cell>
          <cell r="G4" t="str">
            <v>DOMINGO CORREA</v>
          </cell>
          <cell r="H4" t="str">
            <v>EQUIMON</v>
          </cell>
          <cell r="I4" t="str">
            <v>EVELIO GALEANO</v>
          </cell>
          <cell r="J4" t="str">
            <v>FERRASA</v>
          </cell>
          <cell r="K4" t="str">
            <v>FREDY CARDONA</v>
          </cell>
          <cell r="L4" t="str">
            <v>GERARDO ALZATE</v>
          </cell>
          <cell r="M4" t="str">
            <v>JHON JAIRO VASQUEZ</v>
          </cell>
          <cell r="N4" t="str">
            <v>JOSE HERNANDEZ</v>
          </cell>
          <cell r="O4" t="str">
            <v>MANUEL ROSAS</v>
          </cell>
          <cell r="P4" t="str">
            <v>METALMUEBLES</v>
          </cell>
          <cell r="Q4" t="str">
            <v>OCCEL</v>
          </cell>
          <cell r="R4" t="str">
            <v>RAFAEL BARRAGAN</v>
          </cell>
          <cell r="S4" t="str">
            <v>REAMBOLSO</v>
          </cell>
          <cell r="T4" t="str">
            <v>SANDRA MILENA LONDOÑO</v>
          </cell>
          <cell r="U4" t="str">
            <v>SEGUR GLASS</v>
          </cell>
          <cell r="V4" t="str">
            <v>VERONICA VOLKMAR</v>
          </cell>
          <cell r="W4" t="str">
            <v>WILLINGTON GALLEGO</v>
          </cell>
          <cell r="X4" t="str">
            <v>Total general</v>
          </cell>
          <cell r="Y4" t="str">
            <v>UTILIDAD</v>
          </cell>
          <cell r="Z4" t="str">
            <v>IVA</v>
          </cell>
          <cell r="AA4" t="str">
            <v>TOTAL</v>
          </cell>
        </row>
        <row r="5">
          <cell r="A5" t="str">
            <v>001</v>
          </cell>
          <cell r="B5">
            <v>842764.36</v>
          </cell>
          <cell r="C5">
            <v>7125216</v>
          </cell>
          <cell r="D5">
            <v>38333.333333333336</v>
          </cell>
          <cell r="E5">
            <v>427500</v>
          </cell>
          <cell r="F5">
            <v>704480</v>
          </cell>
          <cell r="G5">
            <v>72846</v>
          </cell>
          <cell r="H5">
            <v>669635</v>
          </cell>
          <cell r="I5">
            <v>54200</v>
          </cell>
          <cell r="J5">
            <v>137952</v>
          </cell>
          <cell r="K5">
            <v>168000</v>
          </cell>
          <cell r="L5">
            <v>526872</v>
          </cell>
          <cell r="M5">
            <v>2496749</v>
          </cell>
          <cell r="N5">
            <v>572344</v>
          </cell>
          <cell r="O5">
            <v>64960</v>
          </cell>
          <cell r="P5">
            <v>40000</v>
          </cell>
          <cell r="Q5">
            <v>1215216</v>
          </cell>
          <cell r="R5">
            <v>883456</v>
          </cell>
          <cell r="S5">
            <v>13338</v>
          </cell>
          <cell r="T5">
            <v>344026</v>
          </cell>
          <cell r="U5">
            <v>162450</v>
          </cell>
          <cell r="V5">
            <v>1433371.55</v>
          </cell>
          <cell r="W5">
            <v>683200</v>
          </cell>
          <cell r="X5">
            <v>8885420.3333333321</v>
          </cell>
          <cell r="Y5">
            <v>577552.32166666666</v>
          </cell>
          <cell r="Z5">
            <v>92408.371466666664</v>
          </cell>
          <cell r="AA5">
            <v>9555381.0264666658</v>
          </cell>
        </row>
        <row r="6">
          <cell r="A6" t="str">
            <v>004</v>
          </cell>
          <cell r="B6">
            <v>819720</v>
          </cell>
          <cell r="C6">
            <v>111453</v>
          </cell>
          <cell r="D6">
            <v>38333.333333333336</v>
          </cell>
          <cell r="E6">
            <v>2117738</v>
          </cell>
          <cell r="F6">
            <v>53281.8</v>
          </cell>
          <cell r="G6">
            <v>13427766</v>
          </cell>
          <cell r="H6">
            <v>1012682.088</v>
          </cell>
          <cell r="I6">
            <v>54200</v>
          </cell>
          <cell r="J6">
            <v>14063228</v>
          </cell>
          <cell r="K6">
            <v>62049</v>
          </cell>
          <cell r="L6">
            <v>1916946</v>
          </cell>
          <cell r="M6">
            <v>2000000</v>
          </cell>
          <cell r="Q6">
            <v>773714</v>
          </cell>
          <cell r="R6">
            <v>30837200</v>
          </cell>
          <cell r="U6">
            <v>44900428</v>
          </cell>
          <cell r="V6">
            <v>2918527.8200000003</v>
          </cell>
          <cell r="W6">
            <v>466964.45120000007</v>
          </cell>
          <cell r="X6">
            <v>2156071.3333333335</v>
          </cell>
          <cell r="Y6">
            <v>140144.63666666669</v>
          </cell>
          <cell r="Z6">
            <v>22423.141866666669</v>
          </cell>
          <cell r="AA6">
            <v>2318639.1118666669</v>
          </cell>
        </row>
        <row r="7">
          <cell r="A7" t="str">
            <v>006</v>
          </cell>
          <cell r="B7">
            <v>1416000</v>
          </cell>
          <cell r="C7">
            <v>1235450</v>
          </cell>
          <cell r="D7">
            <v>222381</v>
          </cell>
          <cell r="E7">
            <v>1235450</v>
          </cell>
          <cell r="F7">
            <v>80304.25</v>
          </cell>
          <cell r="G7">
            <v>210520.68</v>
          </cell>
          <cell r="H7">
            <v>1526274.93</v>
          </cell>
          <cell r="L7">
            <v>129038</v>
          </cell>
          <cell r="N7">
            <v>12799</v>
          </cell>
          <cell r="Q7">
            <v>1348848</v>
          </cell>
          <cell r="X7">
            <v>129038</v>
          </cell>
          <cell r="Y7">
            <v>8387.4700000000012</v>
          </cell>
          <cell r="Z7">
            <v>1341.9952000000003</v>
          </cell>
          <cell r="AA7">
            <v>138767.46520000001</v>
          </cell>
        </row>
        <row r="8">
          <cell r="A8" t="str">
            <v>011</v>
          </cell>
          <cell r="B8">
            <v>266800</v>
          </cell>
          <cell r="D8">
            <v>222381</v>
          </cell>
          <cell r="E8">
            <v>14454.765000000001</v>
          </cell>
          <cell r="F8">
            <v>37893.722400000006</v>
          </cell>
          <cell r="G8">
            <v>274729.48740000004</v>
          </cell>
          <cell r="J8">
            <v>319997</v>
          </cell>
          <cell r="L8">
            <v>96466</v>
          </cell>
          <cell r="M8">
            <v>284398</v>
          </cell>
          <cell r="O8">
            <v>4000000</v>
          </cell>
          <cell r="Q8">
            <v>224000</v>
          </cell>
          <cell r="S8">
            <v>2678925</v>
          </cell>
          <cell r="T8">
            <v>700785</v>
          </cell>
          <cell r="W8">
            <v>224000</v>
          </cell>
          <cell r="X8">
            <v>4000000</v>
          </cell>
          <cell r="Y8">
            <v>260000</v>
          </cell>
          <cell r="Z8">
            <v>41600</v>
          </cell>
          <cell r="AA8">
            <v>4301600</v>
          </cell>
        </row>
        <row r="9">
          <cell r="A9" t="str">
            <v>012</v>
          </cell>
          <cell r="B9">
            <v>222381</v>
          </cell>
          <cell r="D9">
            <v>222381</v>
          </cell>
          <cell r="E9">
            <v>14454.765000000001</v>
          </cell>
          <cell r="F9">
            <v>37893.722400000006</v>
          </cell>
          <cell r="G9">
            <v>33600</v>
          </cell>
          <cell r="H9">
            <v>12738590</v>
          </cell>
          <cell r="I9">
            <v>54200</v>
          </cell>
          <cell r="J9">
            <v>2240</v>
          </cell>
          <cell r="L9">
            <v>347852</v>
          </cell>
          <cell r="M9">
            <v>345790.47619047621</v>
          </cell>
          <cell r="N9">
            <v>1112208</v>
          </cell>
          <cell r="P9">
            <v>24248</v>
          </cell>
          <cell r="R9">
            <v>94712</v>
          </cell>
          <cell r="W9">
            <v>199056</v>
          </cell>
          <cell r="X9">
            <v>381452</v>
          </cell>
          <cell r="Y9">
            <v>24794.38</v>
          </cell>
          <cell r="Z9">
            <v>3967.1008000000002</v>
          </cell>
          <cell r="AA9">
            <v>410213.48080000002</v>
          </cell>
        </row>
        <row r="10">
          <cell r="A10" t="str">
            <v>013</v>
          </cell>
          <cell r="B10">
            <v>255173.32</v>
          </cell>
          <cell r="D10">
            <v>222381</v>
          </cell>
          <cell r="E10">
            <v>278400</v>
          </cell>
          <cell r="F10">
            <v>37893.722400000006</v>
          </cell>
          <cell r="G10">
            <v>1061591</v>
          </cell>
          <cell r="I10">
            <v>54200</v>
          </cell>
          <cell r="L10">
            <v>646816</v>
          </cell>
          <cell r="M10">
            <v>289971.47619047621</v>
          </cell>
          <cell r="N10">
            <v>18096</v>
          </cell>
          <cell r="Q10">
            <v>224000</v>
          </cell>
          <cell r="W10">
            <v>224000</v>
          </cell>
          <cell r="X10">
            <v>646816</v>
          </cell>
          <cell r="Y10">
            <v>42043.040000000001</v>
          </cell>
          <cell r="Z10">
            <v>6726.8864000000003</v>
          </cell>
          <cell r="AA10">
            <v>695585.9264</v>
          </cell>
        </row>
        <row r="11">
          <cell r="A11" t="str">
            <v>016</v>
          </cell>
          <cell r="B11">
            <v>279497.36</v>
          </cell>
          <cell r="C11">
            <v>2726000</v>
          </cell>
          <cell r="D11">
            <v>222381</v>
          </cell>
          <cell r="E11">
            <v>14454.765000000001</v>
          </cell>
          <cell r="F11">
            <v>657720</v>
          </cell>
          <cell r="G11">
            <v>183199</v>
          </cell>
          <cell r="H11">
            <v>165760</v>
          </cell>
          <cell r="I11">
            <v>248472</v>
          </cell>
          <cell r="J11">
            <v>33600</v>
          </cell>
          <cell r="L11">
            <v>646816</v>
          </cell>
          <cell r="M11">
            <v>82432</v>
          </cell>
          <cell r="N11">
            <v>491806.22222222225</v>
          </cell>
          <cell r="P11">
            <v>107520</v>
          </cell>
          <cell r="Q11">
            <v>46400</v>
          </cell>
          <cell r="X11">
            <v>646816</v>
          </cell>
          <cell r="Y11">
            <v>42043.040000000001</v>
          </cell>
          <cell r="Z11">
            <v>6726.8864000000003</v>
          </cell>
          <cell r="AA11">
            <v>695585.9264</v>
          </cell>
        </row>
        <row r="12">
          <cell r="A12" t="str">
            <v>101</v>
          </cell>
          <cell r="B12">
            <v>596663.4</v>
          </cell>
          <cell r="D12">
            <v>222381</v>
          </cell>
          <cell r="E12">
            <v>14454.765000000001</v>
          </cell>
          <cell r="F12">
            <v>37893.722400000006</v>
          </cell>
          <cell r="G12">
            <v>3400</v>
          </cell>
          <cell r="H12">
            <v>617120</v>
          </cell>
          <cell r="I12">
            <v>54200</v>
          </cell>
          <cell r="K12">
            <v>6897540</v>
          </cell>
          <cell r="L12">
            <v>35055</v>
          </cell>
          <cell r="M12">
            <v>287790.47619047621</v>
          </cell>
          <cell r="N12">
            <v>64496</v>
          </cell>
          <cell r="P12">
            <v>87696</v>
          </cell>
          <cell r="Q12">
            <v>29000</v>
          </cell>
          <cell r="X12">
            <v>35055</v>
          </cell>
          <cell r="Y12">
            <v>2278.5750000000003</v>
          </cell>
          <cell r="Z12">
            <v>364.57200000000006</v>
          </cell>
          <cell r="AA12">
            <v>37698.146999999997</v>
          </cell>
        </row>
        <row r="13">
          <cell r="A13" t="str">
            <v>102</v>
          </cell>
          <cell r="B13">
            <v>214368</v>
          </cell>
          <cell r="D13">
            <v>1175000</v>
          </cell>
          <cell r="E13">
            <v>14454.765000000001</v>
          </cell>
          <cell r="F13">
            <v>37893.722400000006</v>
          </cell>
          <cell r="G13">
            <v>274729.48740000004</v>
          </cell>
          <cell r="H13">
            <v>44800</v>
          </cell>
          <cell r="L13">
            <v>342409</v>
          </cell>
          <cell r="M13">
            <v>405205.47619047621</v>
          </cell>
          <cell r="N13">
            <v>37120</v>
          </cell>
          <cell r="P13">
            <v>13920</v>
          </cell>
          <cell r="Q13">
            <v>313560</v>
          </cell>
          <cell r="R13">
            <v>219240</v>
          </cell>
          <cell r="U13">
            <v>487200</v>
          </cell>
          <cell r="V13">
            <v>208800</v>
          </cell>
          <cell r="X13">
            <v>342409</v>
          </cell>
          <cell r="Y13">
            <v>22256.584999999999</v>
          </cell>
          <cell r="Z13">
            <v>3561.0535999999997</v>
          </cell>
          <cell r="AA13">
            <v>368226.63860000001</v>
          </cell>
        </row>
        <row r="14">
          <cell r="A14" t="str">
            <v>104</v>
          </cell>
          <cell r="B14">
            <v>294043</v>
          </cell>
          <cell r="C14">
            <v>350000</v>
          </cell>
          <cell r="D14">
            <v>350000</v>
          </cell>
          <cell r="E14">
            <v>40400</v>
          </cell>
          <cell r="F14">
            <v>59640</v>
          </cell>
          <cell r="G14">
            <v>432390</v>
          </cell>
          <cell r="I14">
            <v>436624</v>
          </cell>
          <cell r="J14">
            <v>28000</v>
          </cell>
          <cell r="K14">
            <v>259280</v>
          </cell>
          <cell r="L14">
            <v>556986</v>
          </cell>
          <cell r="M14">
            <v>430261.47619047621</v>
          </cell>
          <cell r="N14">
            <v>539376.80000000005</v>
          </cell>
          <cell r="O14">
            <v>209780</v>
          </cell>
          <cell r="Q14">
            <v>24971.25</v>
          </cell>
          <cell r="S14">
            <v>317376</v>
          </cell>
          <cell r="U14">
            <v>1096200</v>
          </cell>
          <cell r="W14">
            <v>224000</v>
          </cell>
          <cell r="X14">
            <v>2374061.25</v>
          </cell>
          <cell r="Y14">
            <v>154313.98125000001</v>
          </cell>
          <cell r="Z14">
            <v>24690.237000000001</v>
          </cell>
          <cell r="AA14">
            <v>2553065.4682500004</v>
          </cell>
        </row>
        <row r="15">
          <cell r="A15" t="str">
            <v>105</v>
          </cell>
          <cell r="B15">
            <v>222381</v>
          </cell>
          <cell r="D15">
            <v>222381</v>
          </cell>
          <cell r="E15">
            <v>14454.765000000001</v>
          </cell>
          <cell r="F15">
            <v>37893.722400000006</v>
          </cell>
          <cell r="G15">
            <v>52640</v>
          </cell>
          <cell r="H15">
            <v>100800</v>
          </cell>
          <cell r="K15">
            <v>897306</v>
          </cell>
          <cell r="L15">
            <v>286288</v>
          </cell>
          <cell r="M15">
            <v>779816.47619047621</v>
          </cell>
          <cell r="N15">
            <v>490111.6</v>
          </cell>
          <cell r="O15">
            <v>13781</v>
          </cell>
          <cell r="Q15">
            <v>29400</v>
          </cell>
          <cell r="R15">
            <v>183680</v>
          </cell>
          <cell r="V15">
            <v>631652</v>
          </cell>
          <cell r="X15">
            <v>338928</v>
          </cell>
          <cell r="Y15">
            <v>22030.32</v>
          </cell>
          <cell r="Z15">
            <v>3524.8512000000001</v>
          </cell>
          <cell r="AA15">
            <v>364483.17119999998</v>
          </cell>
        </row>
        <row r="16">
          <cell r="A16" t="str">
            <v>106</v>
          </cell>
          <cell r="B16">
            <v>2223810</v>
          </cell>
          <cell r="C16">
            <v>3473040</v>
          </cell>
          <cell r="D16">
            <v>2573810</v>
          </cell>
          <cell r="E16">
            <v>167297.65000000002</v>
          </cell>
          <cell r="F16">
            <v>438577.22399999999</v>
          </cell>
          <cell r="G16">
            <v>3179684.8740000003</v>
          </cell>
          <cell r="I16">
            <v>325412.47999999998</v>
          </cell>
          <cell r="K16">
            <v>311901</v>
          </cell>
          <cell r="L16">
            <v>706664</v>
          </cell>
          <cell r="M16">
            <v>986980.47619047621</v>
          </cell>
          <cell r="N16">
            <v>306666.88</v>
          </cell>
          <cell r="P16">
            <v>255924</v>
          </cell>
          <cell r="Q16">
            <v>24971.25</v>
          </cell>
          <cell r="R16">
            <v>34800</v>
          </cell>
          <cell r="U16">
            <v>2693520</v>
          </cell>
          <cell r="X16">
            <v>2718491.25</v>
          </cell>
          <cell r="Y16">
            <v>176701.93124999999</v>
          </cell>
          <cell r="Z16">
            <v>28272.309000000001</v>
          </cell>
          <cell r="AA16">
            <v>2923465.4902499998</v>
          </cell>
        </row>
        <row r="17">
          <cell r="A17" t="str">
            <v>107</v>
          </cell>
          <cell r="D17">
            <v>289923</v>
          </cell>
          <cell r="G17">
            <v>112000</v>
          </cell>
          <cell r="I17">
            <v>840750</v>
          </cell>
          <cell r="J17">
            <v>3036745</v>
          </cell>
          <cell r="K17">
            <v>80640</v>
          </cell>
          <cell r="L17">
            <v>327862</v>
          </cell>
          <cell r="M17">
            <v>326302.47619047621</v>
          </cell>
          <cell r="N17">
            <v>460096.6</v>
          </cell>
          <cell r="O17">
            <v>43575</v>
          </cell>
          <cell r="P17">
            <v>15080</v>
          </cell>
          <cell r="Q17">
            <v>934807</v>
          </cell>
          <cell r="R17">
            <v>274920</v>
          </cell>
          <cell r="X17">
            <v>520502</v>
          </cell>
          <cell r="Y17">
            <v>33832.630000000005</v>
          </cell>
          <cell r="Z17">
            <v>5413.220800000001</v>
          </cell>
          <cell r="AA17">
            <v>559747.85080000001</v>
          </cell>
        </row>
        <row r="18">
          <cell r="A18" t="str">
            <v>108</v>
          </cell>
          <cell r="B18">
            <v>1570640</v>
          </cell>
          <cell r="F18">
            <v>1697080</v>
          </cell>
          <cell r="H18">
            <v>5600</v>
          </cell>
          <cell r="I18">
            <v>890448.48</v>
          </cell>
          <cell r="J18">
            <v>1430128</v>
          </cell>
          <cell r="K18">
            <v>169680</v>
          </cell>
          <cell r="L18">
            <v>566173</v>
          </cell>
          <cell r="M18">
            <v>2148923.4761904762</v>
          </cell>
          <cell r="N18">
            <v>1391662.44</v>
          </cell>
          <cell r="P18">
            <v>89552</v>
          </cell>
          <cell r="Q18">
            <v>458803</v>
          </cell>
          <cell r="R18">
            <v>39200</v>
          </cell>
          <cell r="V18">
            <v>2207028</v>
          </cell>
          <cell r="X18">
            <v>735853</v>
          </cell>
          <cell r="Y18">
            <v>47830.445</v>
          </cell>
          <cell r="Z18">
            <v>7652.8712000000005</v>
          </cell>
          <cell r="AA18">
            <v>791336.3162</v>
          </cell>
        </row>
        <row r="19">
          <cell r="A19" t="str">
            <v>109</v>
          </cell>
          <cell r="F19">
            <v>484880</v>
          </cell>
          <cell r="G19">
            <v>161280</v>
          </cell>
          <cell r="I19">
            <v>98930</v>
          </cell>
          <cell r="J19">
            <v>617700</v>
          </cell>
          <cell r="K19">
            <v>410368</v>
          </cell>
          <cell r="L19">
            <v>355656</v>
          </cell>
          <cell r="M19">
            <v>1010284.4761904762</v>
          </cell>
          <cell r="N19">
            <v>362152</v>
          </cell>
          <cell r="P19">
            <v>1615000</v>
          </cell>
          <cell r="Q19">
            <v>193536</v>
          </cell>
          <cell r="R19">
            <v>798034</v>
          </cell>
          <cell r="V19">
            <v>267960</v>
          </cell>
          <cell r="X19">
            <v>927304</v>
          </cell>
          <cell r="Y19">
            <v>60274.76</v>
          </cell>
          <cell r="Z19">
            <v>9643.9616000000005</v>
          </cell>
          <cell r="AA19">
            <v>997222.72160000005</v>
          </cell>
        </row>
        <row r="20">
          <cell r="A20" t="str">
            <v>110</v>
          </cell>
          <cell r="D20">
            <v>291160</v>
          </cell>
          <cell r="G20">
            <v>16800</v>
          </cell>
          <cell r="I20">
            <v>378851</v>
          </cell>
          <cell r="K20">
            <v>209216</v>
          </cell>
          <cell r="L20">
            <v>207965</v>
          </cell>
          <cell r="M20">
            <v>1815955.4761904762</v>
          </cell>
          <cell r="O20">
            <v>111249</v>
          </cell>
          <cell r="V20">
            <v>192931</v>
          </cell>
          <cell r="X20">
            <v>812832</v>
          </cell>
          <cell r="Y20">
            <v>52834.080000000002</v>
          </cell>
          <cell r="Z20">
            <v>8453.4528000000009</v>
          </cell>
          <cell r="AA20">
            <v>874119.53279999993</v>
          </cell>
        </row>
        <row r="21">
          <cell r="A21" t="str">
            <v>111</v>
          </cell>
          <cell r="D21">
            <v>1117776</v>
          </cell>
          <cell r="I21">
            <v>238542</v>
          </cell>
          <cell r="J21">
            <v>1357892</v>
          </cell>
          <cell r="K21">
            <v>1781587</v>
          </cell>
          <cell r="L21">
            <v>533797</v>
          </cell>
          <cell r="M21">
            <v>2124246.4761904762</v>
          </cell>
          <cell r="O21">
            <v>164117</v>
          </cell>
          <cell r="R21">
            <v>67200</v>
          </cell>
          <cell r="S21">
            <v>548448</v>
          </cell>
          <cell r="V21">
            <v>360806</v>
          </cell>
          <cell r="X21">
            <v>772339</v>
          </cell>
          <cell r="Y21">
            <v>50202.035000000003</v>
          </cell>
          <cell r="Z21">
            <v>8032.325600000001</v>
          </cell>
          <cell r="AA21">
            <v>830573.36060000001</v>
          </cell>
        </row>
        <row r="22">
          <cell r="A22" t="str">
            <v>112</v>
          </cell>
          <cell r="F22">
            <v>516600</v>
          </cell>
          <cell r="G22">
            <v>44800</v>
          </cell>
          <cell r="I22">
            <v>106200</v>
          </cell>
          <cell r="J22">
            <v>666400</v>
          </cell>
          <cell r="K22">
            <v>1911968</v>
          </cell>
          <cell r="L22">
            <v>297006</v>
          </cell>
          <cell r="M22">
            <v>9520000</v>
          </cell>
          <cell r="O22">
            <v>139200</v>
          </cell>
          <cell r="Q22">
            <v>58240</v>
          </cell>
          <cell r="R22">
            <v>480425</v>
          </cell>
          <cell r="T22">
            <v>980026</v>
          </cell>
          <cell r="V22">
            <v>719200</v>
          </cell>
          <cell r="X22">
            <v>341806</v>
          </cell>
          <cell r="Y22">
            <v>22217.39</v>
          </cell>
          <cell r="Z22">
            <v>3554.7824000000001</v>
          </cell>
          <cell r="AA22">
            <v>367578.17240000004</v>
          </cell>
        </row>
        <row r="23">
          <cell r="A23" t="str">
            <v>113</v>
          </cell>
          <cell r="B23">
            <v>395472</v>
          </cell>
          <cell r="E23">
            <v>406400</v>
          </cell>
          <cell r="F23">
            <v>3770000</v>
          </cell>
          <cell r="I23">
            <v>4293870</v>
          </cell>
          <cell r="J23">
            <v>754841</v>
          </cell>
          <cell r="K23">
            <v>3944000</v>
          </cell>
          <cell r="L23">
            <v>5153662</v>
          </cell>
          <cell r="M23">
            <v>490210.47619047621</v>
          </cell>
          <cell r="O23">
            <v>23200</v>
          </cell>
          <cell r="Q23">
            <v>435000</v>
          </cell>
          <cell r="R23">
            <v>20045</v>
          </cell>
          <cell r="V23">
            <v>106952</v>
          </cell>
          <cell r="X23">
            <v>9447532</v>
          </cell>
          <cell r="Y23">
            <v>614089.58000000007</v>
          </cell>
          <cell r="Z23">
            <v>98254.332800000018</v>
          </cell>
          <cell r="AA23">
            <v>10159875.912800001</v>
          </cell>
        </row>
        <row r="24">
          <cell r="A24" t="str">
            <v>114</v>
          </cell>
          <cell r="F24">
            <v>4588960</v>
          </cell>
          <cell r="G24">
            <v>520256</v>
          </cell>
          <cell r="H24">
            <v>291276</v>
          </cell>
          <cell r="I24">
            <v>-6959</v>
          </cell>
          <cell r="K24">
            <v>1988509</v>
          </cell>
          <cell r="L24">
            <v>170483</v>
          </cell>
          <cell r="M24">
            <v>1308785.4761904762</v>
          </cell>
          <cell r="O24">
            <v>115897</v>
          </cell>
          <cell r="P24">
            <v>130848</v>
          </cell>
          <cell r="Q24">
            <v>55650</v>
          </cell>
          <cell r="R24">
            <v>84000</v>
          </cell>
          <cell r="S24">
            <v>858990</v>
          </cell>
          <cell r="V24">
            <v>3165457</v>
          </cell>
          <cell r="W24">
            <v>7913390</v>
          </cell>
          <cell r="X24">
            <v>-6959</v>
          </cell>
          <cell r="Y24">
            <v>-452.33500000000004</v>
          </cell>
          <cell r="Z24">
            <v>-72.37360000000001</v>
          </cell>
          <cell r="AA24">
            <v>-7483.7085999999999</v>
          </cell>
        </row>
        <row r="25">
          <cell r="A25" t="str">
            <v>115</v>
          </cell>
          <cell r="B25">
            <v>57200</v>
          </cell>
          <cell r="C25">
            <v>3056600</v>
          </cell>
          <cell r="D25">
            <v>1408936</v>
          </cell>
          <cell r="E25">
            <v>80064</v>
          </cell>
          <cell r="F25">
            <v>11025800</v>
          </cell>
          <cell r="G25">
            <v>1292219</v>
          </cell>
          <cell r="H25">
            <v>695400</v>
          </cell>
          <cell r="I25">
            <v>150336</v>
          </cell>
          <cell r="J25">
            <v>3036745</v>
          </cell>
          <cell r="K25">
            <v>22848</v>
          </cell>
          <cell r="L25">
            <v>1218371</v>
          </cell>
          <cell r="M25">
            <v>710407</v>
          </cell>
          <cell r="N25">
            <v>12799</v>
          </cell>
          <cell r="O25">
            <v>287680</v>
          </cell>
          <cell r="P25">
            <v>180000</v>
          </cell>
          <cell r="Q25">
            <v>24971.25</v>
          </cell>
          <cell r="R25">
            <v>219240</v>
          </cell>
          <cell r="S25">
            <v>904800</v>
          </cell>
          <cell r="T25">
            <v>700785</v>
          </cell>
          <cell r="U25">
            <v>487200</v>
          </cell>
          <cell r="V25">
            <v>2813719</v>
          </cell>
          <cell r="W25">
            <v>130760</v>
          </cell>
          <cell r="X25">
            <v>1547286.25</v>
          </cell>
          <cell r="Y25">
            <v>100573.60625</v>
          </cell>
          <cell r="Z25">
            <v>16091.777</v>
          </cell>
          <cell r="AA25">
            <v>1663951.63325</v>
          </cell>
        </row>
        <row r="26">
          <cell r="A26" t="str">
            <v>160</v>
          </cell>
          <cell r="F26">
            <v>288999</v>
          </cell>
          <cell r="L26">
            <v>837841.4545454547</v>
          </cell>
          <cell r="M26">
            <v>2959040</v>
          </cell>
          <cell r="O26">
            <v>133632</v>
          </cell>
          <cell r="T26">
            <v>99000</v>
          </cell>
          <cell r="V26">
            <v>2977897</v>
          </cell>
          <cell r="X26">
            <v>3347039</v>
          </cell>
          <cell r="Y26">
            <v>217557.535</v>
          </cell>
          <cell r="Z26">
            <v>34809.205600000001</v>
          </cell>
          <cell r="AA26">
            <v>3599405.7406000001</v>
          </cell>
        </row>
        <row r="27">
          <cell r="A27" t="str">
            <v>204</v>
          </cell>
          <cell r="L27">
            <v>971793.4545454547</v>
          </cell>
          <cell r="R27">
            <v>1421000</v>
          </cell>
          <cell r="T27">
            <v>414400</v>
          </cell>
          <cell r="V27">
            <v>3116954</v>
          </cell>
          <cell r="X27">
            <v>1421000</v>
          </cell>
          <cell r="Y27">
            <v>92365</v>
          </cell>
          <cell r="Z27">
            <v>14778.4</v>
          </cell>
          <cell r="AA27">
            <v>1528143.4</v>
          </cell>
        </row>
        <row r="28">
          <cell r="A28" t="str">
            <v>403</v>
          </cell>
          <cell r="D28">
            <v>38333.333333333336</v>
          </cell>
          <cell r="J28">
            <v>2890491</v>
          </cell>
          <cell r="L28">
            <v>236640</v>
          </cell>
          <cell r="N28">
            <v>1288000</v>
          </cell>
          <cell r="R28">
            <v>243600</v>
          </cell>
          <cell r="X28">
            <v>1562973.3333333333</v>
          </cell>
          <cell r="Y28">
            <v>101593.26666666666</v>
          </cell>
          <cell r="Z28">
            <v>16254.922666666667</v>
          </cell>
          <cell r="AA28">
            <v>1680821.5226666664</v>
          </cell>
        </row>
        <row r="29">
          <cell r="A29" t="str">
            <v>AMPLIACION</v>
          </cell>
          <cell r="G29">
            <v>33600</v>
          </cell>
          <cell r="J29">
            <v>10828832</v>
          </cell>
          <cell r="L29">
            <v>4246614</v>
          </cell>
          <cell r="Q29">
            <v>24971.25</v>
          </cell>
          <cell r="R29">
            <v>115360</v>
          </cell>
          <cell r="V29">
            <v>127484</v>
          </cell>
          <cell r="X29">
            <v>15134017.25</v>
          </cell>
          <cell r="Y29">
            <v>983711.12125000008</v>
          </cell>
          <cell r="Z29">
            <v>157393.77940000003</v>
          </cell>
          <cell r="AA29">
            <v>16275122.15065</v>
          </cell>
        </row>
        <row r="30">
          <cell r="A30" t="str">
            <v>OFICINA</v>
          </cell>
          <cell r="B30">
            <v>139200</v>
          </cell>
          <cell r="D30">
            <v>14940</v>
          </cell>
          <cell r="K30">
            <v>-394400</v>
          </cell>
          <cell r="N30">
            <v>184437</v>
          </cell>
          <cell r="V30">
            <v>158928</v>
          </cell>
          <cell r="W30">
            <v>7731360</v>
          </cell>
          <cell r="X30">
            <v>298128</v>
          </cell>
          <cell r="Y30">
            <v>19378.32</v>
          </cell>
          <cell r="Z30">
            <v>3100.5311999999999</v>
          </cell>
          <cell r="AA30">
            <v>320606.85120000003</v>
          </cell>
        </row>
        <row r="31">
          <cell r="A31" t="str">
            <v>R00</v>
          </cell>
          <cell r="I31">
            <v>9645</v>
          </cell>
          <cell r="K31">
            <v>34944</v>
          </cell>
          <cell r="L31">
            <v>247152</v>
          </cell>
          <cell r="X31">
            <v>291741</v>
          </cell>
          <cell r="Y31">
            <v>18963.165000000001</v>
          </cell>
          <cell r="Z31">
            <v>3034.1064000000001</v>
          </cell>
          <cell r="AA31">
            <v>313738.27139999997</v>
          </cell>
        </row>
        <row r="32">
          <cell r="A32" t="str">
            <v>R09</v>
          </cell>
          <cell r="G32">
            <v>11200</v>
          </cell>
          <cell r="K32">
            <v>408436</v>
          </cell>
          <cell r="L32">
            <v>1401712</v>
          </cell>
          <cell r="X32">
            <v>1821348</v>
          </cell>
          <cell r="Y32">
            <v>118387.62000000001</v>
          </cell>
          <cell r="Z32">
            <v>18942.019200000002</v>
          </cell>
          <cell r="AA32">
            <v>1958677.6392000001</v>
          </cell>
        </row>
        <row r="33">
          <cell r="A33" t="str">
            <v>R10</v>
          </cell>
          <cell r="G33">
            <v>151200</v>
          </cell>
          <cell r="I33">
            <v>5158450</v>
          </cell>
          <cell r="L33">
            <v>207338</v>
          </cell>
          <cell r="X33">
            <v>5516988</v>
          </cell>
          <cell r="Y33">
            <v>358604.22000000003</v>
          </cell>
          <cell r="Z33">
            <v>57376.675200000005</v>
          </cell>
          <cell r="AA33">
            <v>5932968.8952000001</v>
          </cell>
        </row>
        <row r="34">
          <cell r="A34" t="str">
            <v>CARREFOUR</v>
          </cell>
          <cell r="H34">
            <v>217650</v>
          </cell>
          <cell r="I34">
            <v>106200</v>
          </cell>
          <cell r="N34">
            <v>-400000</v>
          </cell>
          <cell r="O34">
            <v>112200</v>
          </cell>
          <cell r="P34">
            <v>1395480</v>
          </cell>
          <cell r="Q34">
            <v>5044499</v>
          </cell>
          <cell r="R34">
            <v>53760</v>
          </cell>
          <cell r="T34">
            <v>74704</v>
          </cell>
          <cell r="U34">
            <v>49048</v>
          </cell>
          <cell r="V34">
            <v>86397</v>
          </cell>
          <cell r="W34">
            <v>426469</v>
          </cell>
          <cell r="X34">
            <v>1821949</v>
          </cell>
          <cell r="Y34">
            <v>118426.685</v>
          </cell>
          <cell r="Z34">
            <v>18948.2696</v>
          </cell>
          <cell r="AA34">
            <v>1959323.9546000001</v>
          </cell>
        </row>
        <row r="35">
          <cell r="A35" t="str">
            <v>REDES</v>
          </cell>
          <cell r="I35">
            <v>106200</v>
          </cell>
          <cell r="P35">
            <v>3925440</v>
          </cell>
          <cell r="R35">
            <v>8391530.4799999986</v>
          </cell>
          <cell r="V35">
            <v>92800</v>
          </cell>
          <cell r="X35">
            <v>8391530.4799999986</v>
          </cell>
          <cell r="Y35">
            <v>545449.48119999992</v>
          </cell>
          <cell r="Z35">
            <v>87271.916991999984</v>
          </cell>
          <cell r="AA35">
            <v>9024251.8781919982</v>
          </cell>
        </row>
        <row r="36">
          <cell r="A36" t="str">
            <v>Total general</v>
          </cell>
          <cell r="B36">
            <v>139200</v>
          </cell>
          <cell r="C36">
            <v>7125216</v>
          </cell>
          <cell r="D36">
            <v>115000</v>
          </cell>
          <cell r="E36">
            <v>2117738</v>
          </cell>
          <cell r="F36">
            <v>288999</v>
          </cell>
          <cell r="G36">
            <v>617120</v>
          </cell>
          <cell r="H36">
            <v>669635</v>
          </cell>
          <cell r="I36">
            <v>10659359</v>
          </cell>
          <cell r="J36">
            <v>10828832</v>
          </cell>
          <cell r="K36">
            <v>1763412</v>
          </cell>
          <cell r="L36">
            <v>18518080</v>
          </cell>
          <cell r="M36">
            <v>2959040</v>
          </cell>
          <cell r="N36">
            <v>1288000</v>
          </cell>
          <cell r="O36">
            <v>4000000</v>
          </cell>
          <cell r="P36">
            <v>1395480</v>
          </cell>
          <cell r="Q36">
            <v>99885</v>
          </cell>
          <cell r="R36">
            <v>9812530.4799999986</v>
          </cell>
          <cell r="S36">
            <v>13338</v>
          </cell>
          <cell r="T36">
            <v>443026</v>
          </cell>
          <cell r="U36">
            <v>3789720</v>
          </cell>
          <cell r="V36">
            <v>158928</v>
          </cell>
          <cell r="W36">
            <v>557229</v>
          </cell>
          <cell r="X36">
            <v>77359767.480000004</v>
          </cell>
          <cell r="Y36">
            <v>5028384.8862000005</v>
          </cell>
          <cell r="Z36">
            <v>804541.5817920001</v>
          </cell>
          <cell r="AA36">
            <v>83192693.947991997</v>
          </cell>
        </row>
      </sheetData>
      <sheetData sheetId="36" refreshError="1">
        <row r="3">
          <cell r="A3" t="str">
            <v>Suma de VALORES</v>
          </cell>
          <cell r="B3" t="str">
            <v>PROVEEDORES</v>
          </cell>
        </row>
        <row r="4">
          <cell r="A4" t="str">
            <v>CODIGO</v>
          </cell>
          <cell r="B4" t="str">
            <v>ACERAL</v>
          </cell>
          <cell r="C4" t="str">
            <v>AIRE AMBIENTE</v>
          </cell>
          <cell r="D4" t="str">
            <v>AIRENET</v>
          </cell>
          <cell r="E4" t="str">
            <v>ASCOM</v>
          </cell>
          <cell r="F4" t="str">
            <v>BEATRIZ JIMENEZ</v>
          </cell>
          <cell r="G4" t="str">
            <v>BERNARDO CASTAÑO</v>
          </cell>
          <cell r="H4" t="str">
            <v>CADEMACO</v>
          </cell>
          <cell r="I4" t="str">
            <v>CAJA MENOR</v>
          </cell>
          <cell r="J4" t="str">
            <v>CANTERAS DE COLOMBIA</v>
          </cell>
          <cell r="K4" t="str">
            <v>CERRADURAS METALICAS</v>
          </cell>
          <cell r="L4" t="str">
            <v>CIELOS Y MUROS</v>
          </cell>
          <cell r="M4" t="str">
            <v>COARTE</v>
          </cell>
          <cell r="N4" t="str">
            <v>COECSA</v>
          </cell>
          <cell r="O4" t="str">
            <v>CONEQUIPOS</v>
          </cell>
          <cell r="P4" t="str">
            <v>CONSTRUAVENIDA</v>
          </cell>
          <cell r="Q4" t="str">
            <v>CONSTRUCCIONES Y SERVICIOS</v>
          </cell>
          <cell r="R4" t="str">
            <v>COPAQUES</v>
          </cell>
          <cell r="S4" t="str">
            <v>DECOLOR</v>
          </cell>
          <cell r="T4" t="str">
            <v>DICENTE</v>
          </cell>
          <cell r="U4" t="str">
            <v>DINPRO</v>
          </cell>
          <cell r="V4" t="str">
            <v>DISEÑO Y COLOR</v>
          </cell>
          <cell r="W4" t="str">
            <v>DISTRIB. ITAGUI</v>
          </cell>
          <cell r="X4" t="str">
            <v>DISTRIB. TRUJILLO</v>
          </cell>
          <cell r="Y4" t="str">
            <v>ELECTRODISEÑOS</v>
          </cell>
          <cell r="Z4" t="str">
            <v>EQUIPOS GLEASON</v>
          </cell>
          <cell r="AA4" t="str">
            <v>ESTRUCTURAS CENO</v>
          </cell>
          <cell r="AB4" t="str">
            <v>EVELIO GALEANO</v>
          </cell>
          <cell r="AC4" t="str">
            <v>FERNANDEZ Y CIA</v>
          </cell>
          <cell r="AD4" t="str">
            <v>FERNANDO ISAZA</v>
          </cell>
          <cell r="AE4" t="str">
            <v>FERNANDO ROJAS</v>
          </cell>
          <cell r="AF4" t="str">
            <v>FERRASA</v>
          </cell>
          <cell r="AG4" t="str">
            <v>FERREAS</v>
          </cell>
          <cell r="AH4" t="str">
            <v>FERRELUGUE</v>
          </cell>
          <cell r="AI4" t="str">
            <v>FERRET. EL MACHUELO</v>
          </cell>
          <cell r="AJ4" t="str">
            <v>FERRET. LA REBAJA</v>
          </cell>
          <cell r="AK4" t="str">
            <v>FERRET. LUIS PENAGOS</v>
          </cell>
          <cell r="AL4" t="str">
            <v>FERRET. NURUEÑA</v>
          </cell>
          <cell r="AM4" t="str">
            <v>FREDY CARDONA</v>
          </cell>
          <cell r="AN4" t="str">
            <v>GERARDO ALZATE</v>
          </cell>
          <cell r="AO4" t="str">
            <v>GERMAN ULLOA</v>
          </cell>
          <cell r="AP4" t="str">
            <v>HECTOR MUÑOZ</v>
          </cell>
          <cell r="AQ4" t="str">
            <v>HERMES DIAZ</v>
          </cell>
          <cell r="AR4" t="str">
            <v>HIDROMATICOS NORT´S</v>
          </cell>
          <cell r="AS4" t="str">
            <v>IMPLESEG</v>
          </cell>
          <cell r="AT4" t="str">
            <v>IMPORMINAS</v>
          </cell>
          <cell r="AU4" t="str">
            <v>IMSA</v>
          </cell>
          <cell r="AV4" t="str">
            <v>INMA</v>
          </cell>
          <cell r="AW4" t="str">
            <v>ISRAEL BUITRAGO</v>
          </cell>
          <cell r="AX4" t="str">
            <v>JAIME ALZATE</v>
          </cell>
          <cell r="AY4" t="str">
            <v>JAIME MEJIA</v>
          </cell>
          <cell r="AZ4" t="str">
            <v>JORGE PALACIO</v>
          </cell>
          <cell r="BA4" t="str">
            <v>JOSE PALACIO</v>
          </cell>
          <cell r="BB4" t="str">
            <v>JUAN NEUSTADTEL</v>
          </cell>
          <cell r="BC4" t="str">
            <v>LA CASONA</v>
          </cell>
          <cell r="BD4" t="str">
            <v>LOGITRANS</v>
          </cell>
          <cell r="BE4" t="str">
            <v>LUIS ALFONSO ISAZA</v>
          </cell>
          <cell r="BF4" t="str">
            <v>LUIS EDUARDO ROJAS</v>
          </cell>
          <cell r="BG4" t="str">
            <v>LUIS FERNANDO RODRIGUEZ</v>
          </cell>
          <cell r="BH4" t="str">
            <v>MADERAS SAN MIGUEL</v>
          </cell>
          <cell r="BI4" t="str">
            <v>MANUEL ROSAS</v>
          </cell>
          <cell r="BJ4" t="str">
            <v>METALCONT</v>
          </cell>
          <cell r="BK4" t="str">
            <v>METALICAS DJ</v>
          </cell>
          <cell r="BL4" t="str">
            <v>METROCONCRETO</v>
          </cell>
          <cell r="BM4" t="str">
            <v>MISAEL GARZON</v>
          </cell>
          <cell r="BN4" t="str">
            <v>MOLITUR</v>
          </cell>
          <cell r="BO4" t="str">
            <v>OCCEL</v>
          </cell>
          <cell r="BP4" t="str">
            <v>PODADORAS DE ORIENTE</v>
          </cell>
          <cell r="BQ4" t="str">
            <v>PROMONTAJES</v>
          </cell>
          <cell r="BR4" t="str">
            <v>RAFAEL BARRAGAN</v>
          </cell>
          <cell r="BS4" t="str">
            <v>ROCA</v>
          </cell>
          <cell r="BT4" t="str">
            <v>SEGURO SOCIAL</v>
          </cell>
          <cell r="BU4" t="str">
            <v>SIKA COLOMBIA</v>
          </cell>
          <cell r="BV4" t="str">
            <v>TRANSPORTES Y SERVICIOS</v>
          </cell>
          <cell r="BW4" t="str">
            <v>VERONICA VOLKMAN</v>
          </cell>
          <cell r="BX4" t="str">
            <v>WILLIAM DUARTE</v>
          </cell>
          <cell r="BY4" t="str">
            <v>WILLIAM GIRALDO</v>
          </cell>
          <cell r="BZ4" t="str">
            <v>Total general</v>
          </cell>
          <cell r="CA4" t="str">
            <v>UTILIDAD</v>
          </cell>
          <cell r="CB4" t="str">
            <v>IVA</v>
          </cell>
          <cell r="CC4" t="str">
            <v>TOTAL</v>
          </cell>
        </row>
        <row r="5">
          <cell r="A5" t="str">
            <v>001</v>
          </cell>
          <cell r="B5">
            <v>1187701</v>
          </cell>
          <cell r="C5">
            <v>1761924</v>
          </cell>
          <cell r="D5">
            <v>60320</v>
          </cell>
          <cell r="E5">
            <v>391440</v>
          </cell>
          <cell r="F5">
            <v>88508</v>
          </cell>
          <cell r="G5">
            <v>75168</v>
          </cell>
          <cell r="H5">
            <v>2126720</v>
          </cell>
          <cell r="I5">
            <v>40000</v>
          </cell>
          <cell r="J5">
            <v>1467168</v>
          </cell>
          <cell r="K5">
            <v>807502</v>
          </cell>
          <cell r="L5">
            <v>147300</v>
          </cell>
          <cell r="M5">
            <v>192560</v>
          </cell>
          <cell r="N5">
            <v>622780</v>
          </cell>
          <cell r="O5">
            <v>823200</v>
          </cell>
          <cell r="P5">
            <v>402243</v>
          </cell>
          <cell r="Q5">
            <v>570240</v>
          </cell>
          <cell r="R5">
            <v>229409.96000000002</v>
          </cell>
          <cell r="S5">
            <v>110874</v>
          </cell>
          <cell r="T5">
            <v>4384800</v>
          </cell>
          <cell r="U5">
            <v>2219000</v>
          </cell>
          <cell r="V5">
            <v>1559794</v>
          </cell>
          <cell r="W5">
            <v>327760</v>
          </cell>
          <cell r="X5">
            <v>2386312.6</v>
          </cell>
          <cell r="AE5">
            <v>201600</v>
          </cell>
          <cell r="AN5">
            <v>621992</v>
          </cell>
          <cell r="AX5">
            <v>1340245</v>
          </cell>
          <cell r="AZ5">
            <v>402796.79999999999</v>
          </cell>
          <cell r="BB5">
            <v>655690</v>
          </cell>
          <cell r="BQ5">
            <v>4687958</v>
          </cell>
          <cell r="BT5">
            <v>244952</v>
          </cell>
          <cell r="BZ5">
            <v>13892236.800000001</v>
          </cell>
          <cell r="CA5">
            <v>902995.39200000011</v>
          </cell>
          <cell r="CB5">
            <v>144479.26272000003</v>
          </cell>
          <cell r="CC5">
            <v>14939711.454720002</v>
          </cell>
        </row>
        <row r="6">
          <cell r="A6" t="str">
            <v>002</v>
          </cell>
          <cell r="B6">
            <v>956934</v>
          </cell>
          <cell r="C6">
            <v>956934</v>
          </cell>
          <cell r="D6">
            <v>62200.71</v>
          </cell>
          <cell r="E6">
            <v>163061.55359999998</v>
          </cell>
          <cell r="F6">
            <v>1182196.2635999999</v>
          </cell>
          <cell r="G6">
            <v>61580</v>
          </cell>
          <cell r="I6">
            <v>2066792</v>
          </cell>
          <cell r="J6">
            <v>14063228</v>
          </cell>
          <cell r="K6">
            <v>62049</v>
          </cell>
          <cell r="L6">
            <v>289000</v>
          </cell>
          <cell r="M6">
            <v>2000000</v>
          </cell>
          <cell r="N6">
            <v>275328.57039999997</v>
          </cell>
          <cell r="O6">
            <v>9000</v>
          </cell>
          <cell r="Q6">
            <v>289000</v>
          </cell>
          <cell r="R6">
            <v>30837200</v>
          </cell>
          <cell r="S6">
            <v>3005.6</v>
          </cell>
          <cell r="T6">
            <v>310790.59999999998</v>
          </cell>
          <cell r="U6">
            <v>1002356</v>
          </cell>
          <cell r="V6">
            <v>130000</v>
          </cell>
          <cell r="W6">
            <v>20800</v>
          </cell>
          <cell r="X6">
            <v>2150800</v>
          </cell>
          <cell r="AZ6">
            <v>134265.60000000001</v>
          </cell>
          <cell r="BN6">
            <v>714810</v>
          </cell>
          <cell r="BZ6">
            <v>1851431.6</v>
          </cell>
          <cell r="CA6">
            <v>120343.054</v>
          </cell>
          <cell r="CB6">
            <v>19254.888640000001</v>
          </cell>
          <cell r="CC6">
            <v>1991029.5426400001</v>
          </cell>
        </row>
        <row r="7">
          <cell r="A7" t="str">
            <v>003</v>
          </cell>
          <cell r="B7">
            <v>16086934</v>
          </cell>
          <cell r="C7">
            <v>158137.60000000001</v>
          </cell>
          <cell r="D7">
            <v>10278.944000000001</v>
          </cell>
          <cell r="E7">
            <v>26946.64704</v>
          </cell>
          <cell r="F7">
            <v>195363.19104000001</v>
          </cell>
          <cell r="G7">
            <v>750927.26555999997</v>
          </cell>
          <cell r="I7">
            <v>701800</v>
          </cell>
          <cell r="J7">
            <v>243600</v>
          </cell>
          <cell r="L7">
            <v>16086934</v>
          </cell>
          <cell r="M7">
            <v>1045650.7100000001</v>
          </cell>
          <cell r="N7">
            <v>167304.11360000001</v>
          </cell>
          <cell r="O7">
            <v>9000</v>
          </cell>
          <cell r="P7">
            <v>226200</v>
          </cell>
          <cell r="Q7">
            <v>694144</v>
          </cell>
          <cell r="R7">
            <v>45119.360000000001</v>
          </cell>
          <cell r="S7">
            <v>7219.0976000000001</v>
          </cell>
          <cell r="T7">
            <v>746482.45759999997</v>
          </cell>
          <cell r="U7">
            <v>945400</v>
          </cell>
          <cell r="V7">
            <v>61451</v>
          </cell>
          <cell r="W7">
            <v>9832.16</v>
          </cell>
          <cell r="X7">
            <v>1016683.16</v>
          </cell>
          <cell r="BA7">
            <v>2800000</v>
          </cell>
          <cell r="BN7">
            <v>435210</v>
          </cell>
          <cell r="BZ7">
            <v>3235210</v>
          </cell>
          <cell r="CA7">
            <v>210288.65</v>
          </cell>
          <cell r="CB7">
            <v>33646.184000000001</v>
          </cell>
          <cell r="CC7">
            <v>3479144.8339999998</v>
          </cell>
        </row>
        <row r="8">
          <cell r="A8" t="str">
            <v>004</v>
          </cell>
          <cell r="B8">
            <v>215760</v>
          </cell>
          <cell r="C8">
            <v>3580366</v>
          </cell>
          <cell r="D8">
            <v>1750000</v>
          </cell>
          <cell r="E8">
            <v>113750</v>
          </cell>
          <cell r="F8">
            <v>298200</v>
          </cell>
          <cell r="G8">
            <v>2161950</v>
          </cell>
          <cell r="I8">
            <v>1584745.6</v>
          </cell>
          <cell r="J8">
            <v>2505600</v>
          </cell>
          <cell r="K8">
            <v>357000</v>
          </cell>
          <cell r="L8">
            <v>22400</v>
          </cell>
          <cell r="N8">
            <v>638928</v>
          </cell>
          <cell r="O8">
            <v>9000</v>
          </cell>
          <cell r="P8">
            <v>302238</v>
          </cell>
          <cell r="Q8">
            <v>239563</v>
          </cell>
          <cell r="R8">
            <v>15571.595000000001</v>
          </cell>
          <cell r="S8">
            <v>2491.4552000000003</v>
          </cell>
          <cell r="T8">
            <v>257626.0502</v>
          </cell>
          <cell r="U8">
            <v>4090345.6</v>
          </cell>
          <cell r="V8">
            <v>265872.46400000004</v>
          </cell>
          <cell r="W8">
            <v>42539.594240000006</v>
          </cell>
          <cell r="X8">
            <v>4398757.6582399998</v>
          </cell>
          <cell r="AM8">
            <v>3519525</v>
          </cell>
          <cell r="AQ8">
            <v>2833023</v>
          </cell>
          <cell r="BB8">
            <v>524552</v>
          </cell>
          <cell r="BN8">
            <v>156127.5</v>
          </cell>
          <cell r="BZ8">
            <v>7390227.5</v>
          </cell>
          <cell r="CA8">
            <v>480364.78750000003</v>
          </cell>
          <cell r="CB8">
            <v>76858.366000000009</v>
          </cell>
          <cell r="CC8">
            <v>7947450.6535</v>
          </cell>
        </row>
        <row r="9">
          <cell r="A9" t="str">
            <v>005</v>
          </cell>
          <cell r="B9">
            <v>215760</v>
          </cell>
          <cell r="C9">
            <v>3891800</v>
          </cell>
          <cell r="D9">
            <v>6811006</v>
          </cell>
          <cell r="E9">
            <v>442715.39</v>
          </cell>
          <cell r="F9">
            <v>455466.66666666663</v>
          </cell>
          <cell r="G9">
            <v>8414316.8124000002</v>
          </cell>
          <cell r="H9">
            <v>263760</v>
          </cell>
          <cell r="I9">
            <v>259561</v>
          </cell>
          <cell r="J9">
            <v>338152</v>
          </cell>
          <cell r="L9">
            <v>50286</v>
          </cell>
          <cell r="N9">
            <v>686256</v>
          </cell>
          <cell r="Q9">
            <v>523321</v>
          </cell>
          <cell r="R9">
            <v>34015.864999999998</v>
          </cell>
          <cell r="S9">
            <v>5442.5383999999995</v>
          </cell>
          <cell r="T9">
            <v>562779.40339999995</v>
          </cell>
          <cell r="U9">
            <v>455466.66666666663</v>
          </cell>
          <cell r="V9">
            <v>29605.333333333332</v>
          </cell>
          <cell r="W9">
            <v>4736.8533333333335</v>
          </cell>
          <cell r="X9">
            <v>489808.85333333327</v>
          </cell>
          <cell r="BF9">
            <v>2240000</v>
          </cell>
          <cell r="BZ9">
            <v>2240000</v>
          </cell>
          <cell r="CA9">
            <v>145600</v>
          </cell>
          <cell r="CB9">
            <v>23296</v>
          </cell>
          <cell r="CC9">
            <v>2408896</v>
          </cell>
        </row>
        <row r="10">
          <cell r="A10" t="str">
            <v>006</v>
          </cell>
          <cell r="C10">
            <v>1750000</v>
          </cell>
          <cell r="D10">
            <v>1750000</v>
          </cell>
          <cell r="E10">
            <v>181656</v>
          </cell>
          <cell r="F10">
            <v>455466.66666666663</v>
          </cell>
          <cell r="G10">
            <v>2161950</v>
          </cell>
          <cell r="I10">
            <v>501120</v>
          </cell>
          <cell r="J10">
            <v>223453.12</v>
          </cell>
          <cell r="M10">
            <v>60000</v>
          </cell>
          <cell r="N10">
            <v>45240</v>
          </cell>
          <cell r="Q10">
            <v>501120</v>
          </cell>
          <cell r="R10">
            <v>32572.800000000003</v>
          </cell>
          <cell r="S10">
            <v>5211.6480000000001</v>
          </cell>
          <cell r="T10">
            <v>538904.44800000009</v>
          </cell>
          <cell r="U10">
            <v>455466.66666666663</v>
          </cell>
          <cell r="V10">
            <v>29605.333333333332</v>
          </cell>
          <cell r="W10">
            <v>4736.8533333333335</v>
          </cell>
          <cell r="X10">
            <v>489808.85333333327</v>
          </cell>
          <cell r="AN10">
            <v>27561</v>
          </cell>
          <cell r="BN10">
            <v>156127.5</v>
          </cell>
          <cell r="BZ10">
            <v>183688.5</v>
          </cell>
          <cell r="CA10">
            <v>11939.752500000001</v>
          </cell>
          <cell r="CB10">
            <v>1910.3604</v>
          </cell>
          <cell r="CC10">
            <v>197538.61290000001</v>
          </cell>
        </row>
        <row r="11">
          <cell r="A11" t="str">
            <v>007</v>
          </cell>
          <cell r="B11">
            <v>6350213</v>
          </cell>
          <cell r="C11">
            <v>7000000</v>
          </cell>
          <cell r="D11">
            <v>13350213</v>
          </cell>
          <cell r="E11">
            <v>17400</v>
          </cell>
          <cell r="F11">
            <v>455466.66666666663</v>
          </cell>
          <cell r="G11">
            <v>16492853.1402</v>
          </cell>
          <cell r="H11">
            <v>105168</v>
          </cell>
          <cell r="I11">
            <v>493974</v>
          </cell>
          <cell r="J11">
            <v>391152</v>
          </cell>
          <cell r="M11">
            <v>34800</v>
          </cell>
          <cell r="N11">
            <v>501120</v>
          </cell>
          <cell r="Q11">
            <v>667000</v>
          </cell>
          <cell r="R11">
            <v>80036.385000000009</v>
          </cell>
          <cell r="S11">
            <v>12805.821600000001</v>
          </cell>
          <cell r="T11">
            <v>1324171.2065999999</v>
          </cell>
          <cell r="U11">
            <v>1139866.6666666665</v>
          </cell>
          <cell r="V11">
            <v>74091.333333333328</v>
          </cell>
          <cell r="W11">
            <v>11854.613333333333</v>
          </cell>
          <cell r="X11">
            <v>1225812.6133333331</v>
          </cell>
          <cell r="AO11">
            <v>2717000</v>
          </cell>
          <cell r="BJ11">
            <v>1830480</v>
          </cell>
          <cell r="BZ11">
            <v>4547480</v>
          </cell>
          <cell r="CA11">
            <v>295586.2</v>
          </cell>
          <cell r="CB11">
            <v>47293.792000000001</v>
          </cell>
          <cell r="CC11">
            <v>4890359.9920000006</v>
          </cell>
        </row>
        <row r="12">
          <cell r="A12" t="str">
            <v>011</v>
          </cell>
          <cell r="B12">
            <v>156600</v>
          </cell>
          <cell r="C12">
            <v>799197</v>
          </cell>
          <cell r="D12">
            <v>2210032</v>
          </cell>
          <cell r="F12">
            <v>62400</v>
          </cell>
          <cell r="G12">
            <v>297665</v>
          </cell>
          <cell r="H12">
            <v>833788</v>
          </cell>
          <cell r="I12">
            <v>230518</v>
          </cell>
          <cell r="J12">
            <v>3058850</v>
          </cell>
          <cell r="K12">
            <v>290433</v>
          </cell>
          <cell r="N12">
            <v>188117.2</v>
          </cell>
          <cell r="O12">
            <v>390920</v>
          </cell>
          <cell r="P12">
            <v>249400</v>
          </cell>
          <cell r="Q12">
            <v>799197</v>
          </cell>
          <cell r="R12">
            <v>51947.805</v>
          </cell>
          <cell r="S12">
            <v>8311.6488000000008</v>
          </cell>
          <cell r="T12">
            <v>859456.45380000002</v>
          </cell>
          <cell r="U12">
            <v>481035.2</v>
          </cell>
          <cell r="V12">
            <v>31267.288</v>
          </cell>
          <cell r="W12">
            <v>5002.7660800000003</v>
          </cell>
          <cell r="X12">
            <v>400967</v>
          </cell>
          <cell r="AG12">
            <v>790334</v>
          </cell>
          <cell r="AL12">
            <v>617585</v>
          </cell>
          <cell r="AZ12">
            <v>199584</v>
          </cell>
          <cell r="BK12">
            <v>2533440</v>
          </cell>
          <cell r="BZ12">
            <v>4541910</v>
          </cell>
          <cell r="CA12">
            <v>295224.15000000002</v>
          </cell>
          <cell r="CB12">
            <v>47235.864000000001</v>
          </cell>
          <cell r="CC12">
            <v>4884370.0140000004</v>
          </cell>
        </row>
        <row r="13">
          <cell r="A13" t="str">
            <v>012</v>
          </cell>
          <cell r="D13">
            <v>44800</v>
          </cell>
          <cell r="F13">
            <v>62400</v>
          </cell>
          <cell r="G13">
            <v>190080</v>
          </cell>
          <cell r="H13">
            <v>635923</v>
          </cell>
          <cell r="I13">
            <v>1804406</v>
          </cell>
          <cell r="J13">
            <v>764440</v>
          </cell>
          <cell r="L13">
            <v>127600</v>
          </cell>
          <cell r="M13">
            <v>711089.28</v>
          </cell>
          <cell r="O13">
            <v>1531200</v>
          </cell>
          <cell r="Q13">
            <v>831497</v>
          </cell>
          <cell r="R13">
            <v>54047.305</v>
          </cell>
          <cell r="S13">
            <v>1211040</v>
          </cell>
          <cell r="T13">
            <v>492800</v>
          </cell>
          <cell r="U13">
            <v>3124046</v>
          </cell>
          <cell r="V13">
            <v>203062.99000000002</v>
          </cell>
          <cell r="W13">
            <v>32490.078400000002</v>
          </cell>
          <cell r="X13">
            <v>3359599.0684000002</v>
          </cell>
          <cell r="AN13">
            <v>18096</v>
          </cell>
          <cell r="BZ13">
            <v>18096</v>
          </cell>
          <cell r="CA13">
            <v>1176.24</v>
          </cell>
          <cell r="CB13">
            <v>188.19839999999999</v>
          </cell>
          <cell r="CC13">
            <v>19460.438400000003</v>
          </cell>
        </row>
        <row r="14">
          <cell r="A14" t="str">
            <v>013</v>
          </cell>
          <cell r="B14">
            <v>48600</v>
          </cell>
          <cell r="D14">
            <v>174720</v>
          </cell>
          <cell r="F14">
            <v>62400</v>
          </cell>
          <cell r="H14">
            <v>43008</v>
          </cell>
          <cell r="I14">
            <v>631298</v>
          </cell>
          <cell r="J14">
            <v>110246.39999999999</v>
          </cell>
          <cell r="L14">
            <v>1773025</v>
          </cell>
          <cell r="M14">
            <v>522069.6</v>
          </cell>
          <cell r="N14">
            <v>75957</v>
          </cell>
          <cell r="O14">
            <v>3200</v>
          </cell>
          <cell r="Q14">
            <v>118408</v>
          </cell>
          <cell r="R14">
            <v>7696.52</v>
          </cell>
          <cell r="S14">
            <v>965581.68</v>
          </cell>
          <cell r="T14">
            <v>127335.9632</v>
          </cell>
          <cell r="U14">
            <v>1659279.68</v>
          </cell>
          <cell r="V14">
            <v>107853.1792</v>
          </cell>
          <cell r="W14">
            <v>17256.508672</v>
          </cell>
          <cell r="X14">
            <v>1784389.3678719997</v>
          </cell>
          <cell r="AM14">
            <v>286860</v>
          </cell>
          <cell r="AN14">
            <v>646816</v>
          </cell>
          <cell r="AQ14">
            <v>2832948</v>
          </cell>
          <cell r="AZ14">
            <v>134265.60000000001</v>
          </cell>
          <cell r="BB14">
            <v>786828</v>
          </cell>
          <cell r="BN14">
            <v>156127.5</v>
          </cell>
          <cell r="BZ14">
            <v>4843845.0999999996</v>
          </cell>
          <cell r="CA14">
            <v>314849.93150000001</v>
          </cell>
          <cell r="CB14">
            <v>50375.98904</v>
          </cell>
          <cell r="CC14">
            <v>5209071.0205399999</v>
          </cell>
        </row>
        <row r="15">
          <cell r="A15" t="str">
            <v>016</v>
          </cell>
          <cell r="E15">
            <v>119268</v>
          </cell>
          <cell r="F15">
            <v>62400</v>
          </cell>
          <cell r="G15">
            <v>190080</v>
          </cell>
          <cell r="H15">
            <v>127680</v>
          </cell>
          <cell r="I15">
            <v>102452</v>
          </cell>
          <cell r="J15">
            <v>90248</v>
          </cell>
          <cell r="M15">
            <v>131544</v>
          </cell>
          <cell r="N15">
            <v>197608.32000000001</v>
          </cell>
          <cell r="Q15">
            <v>261269</v>
          </cell>
          <cell r="R15">
            <v>16982.485000000001</v>
          </cell>
          <cell r="S15">
            <v>5938633.9199999999</v>
          </cell>
          <cell r="T15">
            <v>280968.6826</v>
          </cell>
          <cell r="U15">
            <v>6198642.2400000002</v>
          </cell>
          <cell r="V15">
            <v>402911.74560000002</v>
          </cell>
          <cell r="W15">
            <v>64465.879296000006</v>
          </cell>
          <cell r="X15">
            <v>6666019.8648960004</v>
          </cell>
          <cell r="AM15">
            <v>679810</v>
          </cell>
          <cell r="AQ15">
            <v>210850</v>
          </cell>
          <cell r="BN15">
            <v>156127.5</v>
          </cell>
          <cell r="BZ15">
            <v>1046787.5</v>
          </cell>
          <cell r="CA15">
            <v>68041.1875</v>
          </cell>
          <cell r="CB15">
            <v>10886.59</v>
          </cell>
          <cell r="CC15">
            <v>1125715.2775000001</v>
          </cell>
        </row>
        <row r="16">
          <cell r="A16" t="str">
            <v>017</v>
          </cell>
          <cell r="C16">
            <v>285638</v>
          </cell>
          <cell r="D16">
            <v>180320</v>
          </cell>
          <cell r="F16">
            <v>62400</v>
          </cell>
          <cell r="G16">
            <v>190080</v>
          </cell>
          <cell r="I16">
            <v>190498</v>
          </cell>
          <cell r="J16">
            <v>888297</v>
          </cell>
          <cell r="K16">
            <v>118900</v>
          </cell>
          <cell r="M16">
            <v>87417.600000000006</v>
          </cell>
          <cell r="N16">
            <v>42891</v>
          </cell>
          <cell r="P16">
            <v>3463209</v>
          </cell>
          <cell r="Q16">
            <v>325057</v>
          </cell>
          <cell r="R16">
            <v>21128.705000000002</v>
          </cell>
          <cell r="S16">
            <v>3380.5928000000004</v>
          </cell>
          <cell r="T16">
            <v>349566.2978</v>
          </cell>
          <cell r="U16">
            <v>295789</v>
          </cell>
          <cell r="V16">
            <v>19226.285</v>
          </cell>
          <cell r="W16">
            <v>3076.2056000000002</v>
          </cell>
          <cell r="X16">
            <v>318091.49059999996</v>
          </cell>
          <cell r="Y16">
            <v>1404665</v>
          </cell>
          <cell r="BZ16">
            <v>1404665</v>
          </cell>
          <cell r="CA16">
            <v>91303.225000000006</v>
          </cell>
          <cell r="CB16">
            <v>14608.516000000001</v>
          </cell>
          <cell r="CC16">
            <v>1510576.7410000002</v>
          </cell>
        </row>
        <row r="17">
          <cell r="A17" t="str">
            <v>100</v>
          </cell>
          <cell r="C17">
            <v>365760</v>
          </cell>
          <cell r="D17">
            <v>69440</v>
          </cell>
          <cell r="F17">
            <v>62400</v>
          </cell>
          <cell r="G17">
            <v>190080</v>
          </cell>
          <cell r="H17">
            <v>306293</v>
          </cell>
          <cell r="I17">
            <v>242698</v>
          </cell>
          <cell r="J17">
            <v>6960</v>
          </cell>
          <cell r="K17">
            <v>114927</v>
          </cell>
          <cell r="M17">
            <v>377000</v>
          </cell>
          <cell r="N17">
            <v>4560635.12</v>
          </cell>
          <cell r="Q17">
            <v>23760</v>
          </cell>
          <cell r="R17">
            <v>126189.24500000001</v>
          </cell>
          <cell r="S17">
            <v>20190.279200000001</v>
          </cell>
          <cell r="T17">
            <v>2087752.5242000001</v>
          </cell>
          <cell r="U17">
            <v>4865733.12</v>
          </cell>
          <cell r="V17">
            <v>316272.65280000004</v>
          </cell>
          <cell r="W17">
            <v>50603.62444800001</v>
          </cell>
          <cell r="X17">
            <v>5232609.3972480008</v>
          </cell>
          <cell r="AM17">
            <v>441504</v>
          </cell>
          <cell r="AN17">
            <v>900508</v>
          </cell>
          <cell r="BZ17">
            <v>1742772</v>
          </cell>
          <cell r="CA17">
            <v>113280.18000000001</v>
          </cell>
          <cell r="CB17">
            <v>18124.828800000003</v>
          </cell>
          <cell r="CC17">
            <v>1874177.0088</v>
          </cell>
        </row>
        <row r="18">
          <cell r="A18" t="str">
            <v>101</v>
          </cell>
          <cell r="B18">
            <v>156600</v>
          </cell>
          <cell r="C18">
            <v>285638</v>
          </cell>
          <cell r="D18">
            <v>2210032</v>
          </cell>
          <cell r="E18">
            <v>92828</v>
          </cell>
          <cell r="F18">
            <v>62400</v>
          </cell>
          <cell r="G18">
            <v>190080</v>
          </cell>
          <cell r="H18">
            <v>114688</v>
          </cell>
          <cell r="I18">
            <v>273760</v>
          </cell>
          <cell r="J18">
            <v>888297</v>
          </cell>
          <cell r="K18">
            <v>290433</v>
          </cell>
          <cell r="L18">
            <v>1773025</v>
          </cell>
          <cell r="M18">
            <v>2250.4</v>
          </cell>
          <cell r="N18">
            <v>29976.720000000001</v>
          </cell>
          <cell r="O18">
            <v>197200</v>
          </cell>
          <cell r="P18">
            <v>3765447</v>
          </cell>
          <cell r="Q18">
            <v>23760</v>
          </cell>
          <cell r="R18">
            <v>107441.16500000001</v>
          </cell>
          <cell r="S18">
            <v>1024454</v>
          </cell>
          <cell r="T18">
            <v>1777572.7514</v>
          </cell>
          <cell r="U18">
            <v>1587790.72</v>
          </cell>
          <cell r="V18">
            <v>103206.3968</v>
          </cell>
          <cell r="W18">
            <v>16513.023487999999</v>
          </cell>
          <cell r="X18">
            <v>1707510.140288</v>
          </cell>
          <cell r="AB18">
            <v>7517</v>
          </cell>
          <cell r="AN18">
            <v>63104</v>
          </cell>
          <cell r="BZ18">
            <v>94381</v>
          </cell>
          <cell r="CA18">
            <v>6134.7650000000003</v>
          </cell>
          <cell r="CB18">
            <v>981.56240000000003</v>
          </cell>
          <cell r="CC18">
            <v>101497.32739999999</v>
          </cell>
        </row>
        <row r="19">
          <cell r="A19" t="str">
            <v>102</v>
          </cell>
          <cell r="D19">
            <v>56000</v>
          </cell>
          <cell r="E19">
            <v>7840</v>
          </cell>
          <cell r="F19">
            <v>1739399</v>
          </cell>
          <cell r="I19">
            <v>521025</v>
          </cell>
          <cell r="J19">
            <v>1444083</v>
          </cell>
          <cell r="L19">
            <v>1795680</v>
          </cell>
          <cell r="M19">
            <v>333868.88</v>
          </cell>
          <cell r="N19">
            <v>2232749.44</v>
          </cell>
          <cell r="Q19">
            <v>23760</v>
          </cell>
          <cell r="R19">
            <v>64514.904999999999</v>
          </cell>
          <cell r="S19">
            <v>10322.3848</v>
          </cell>
          <cell r="T19">
            <v>1067374.2897999999</v>
          </cell>
          <cell r="U19">
            <v>2232749.44</v>
          </cell>
          <cell r="V19">
            <v>145128.71359999999</v>
          </cell>
          <cell r="W19">
            <v>23220.594175999999</v>
          </cell>
          <cell r="X19">
            <v>2401098.7477759998</v>
          </cell>
          <cell r="AN19">
            <v>260657</v>
          </cell>
          <cell r="BZ19">
            <v>2080097</v>
          </cell>
          <cell r="CA19">
            <v>135206.30499999999</v>
          </cell>
          <cell r="CB19">
            <v>21633.0088</v>
          </cell>
          <cell r="CC19">
            <v>2236936.3138000001</v>
          </cell>
        </row>
        <row r="20">
          <cell r="A20" t="str">
            <v>103</v>
          </cell>
          <cell r="D20">
            <v>174720</v>
          </cell>
          <cell r="F20">
            <v>62400</v>
          </cell>
          <cell r="G20">
            <v>423931</v>
          </cell>
          <cell r="H20">
            <v>596624</v>
          </cell>
          <cell r="I20">
            <v>158018</v>
          </cell>
          <cell r="J20">
            <v>529106</v>
          </cell>
          <cell r="K20">
            <v>307400</v>
          </cell>
          <cell r="L20">
            <v>165592</v>
          </cell>
          <cell r="M20">
            <v>3248000</v>
          </cell>
          <cell r="N20">
            <v>394705.08</v>
          </cell>
          <cell r="O20">
            <v>1600220</v>
          </cell>
          <cell r="Q20">
            <v>23760</v>
          </cell>
          <cell r="R20">
            <v>360436</v>
          </cell>
          <cell r="S20">
            <v>27449.083999999999</v>
          </cell>
          <cell r="T20">
            <v>2838340.8589999997</v>
          </cell>
          <cell r="U20">
            <v>2215343.08</v>
          </cell>
          <cell r="V20">
            <v>143997.3002</v>
          </cell>
          <cell r="W20">
            <v>23039.568031999999</v>
          </cell>
          <cell r="X20">
            <v>2382379.9482320002</v>
          </cell>
          <cell r="BZ20">
            <v>3632196</v>
          </cell>
          <cell r="CA20">
            <v>236092.74000000002</v>
          </cell>
          <cell r="CB20">
            <v>37774.838400000001</v>
          </cell>
          <cell r="CC20">
            <v>3906063.5784</v>
          </cell>
        </row>
        <row r="21">
          <cell r="A21" t="str">
            <v>104</v>
          </cell>
          <cell r="D21">
            <v>214438</v>
          </cell>
          <cell r="G21">
            <v>97807</v>
          </cell>
          <cell r="I21">
            <v>226458</v>
          </cell>
          <cell r="J21">
            <v>875299</v>
          </cell>
          <cell r="K21">
            <v>747086.4</v>
          </cell>
          <cell r="M21">
            <v>574896</v>
          </cell>
          <cell r="N21">
            <v>914391</v>
          </cell>
          <cell r="P21">
            <v>43709</v>
          </cell>
          <cell r="Q21">
            <v>23760</v>
          </cell>
          <cell r="R21">
            <v>27867.84</v>
          </cell>
          <cell r="S21">
            <v>4458.8544000000002</v>
          </cell>
          <cell r="T21">
            <v>461062.69440000004</v>
          </cell>
          <cell r="U21">
            <v>226458</v>
          </cell>
          <cell r="V21">
            <v>14719.77</v>
          </cell>
          <cell r="W21">
            <v>2355.1632</v>
          </cell>
          <cell r="X21">
            <v>243532.9332</v>
          </cell>
          <cell r="AI21">
            <v>91872</v>
          </cell>
          <cell r="AM21">
            <v>970200</v>
          </cell>
          <cell r="AN21">
            <v>565013</v>
          </cell>
          <cell r="BZ21">
            <v>1650845</v>
          </cell>
          <cell r="CA21">
            <v>107304.925</v>
          </cell>
          <cell r="CB21">
            <v>17168.788</v>
          </cell>
          <cell r="CC21">
            <v>1775318.713</v>
          </cell>
        </row>
        <row r="22">
          <cell r="A22" t="str">
            <v>105</v>
          </cell>
          <cell r="E22">
            <v>81200</v>
          </cell>
          <cell r="F22">
            <v>62400</v>
          </cell>
          <cell r="I22">
            <v>162658</v>
          </cell>
          <cell r="J22">
            <v>18096</v>
          </cell>
          <cell r="L22">
            <v>1379364</v>
          </cell>
          <cell r="M22">
            <v>128064</v>
          </cell>
          <cell r="N22">
            <v>223184</v>
          </cell>
          <cell r="O22">
            <v>246036</v>
          </cell>
          <cell r="Q22">
            <v>23760</v>
          </cell>
          <cell r="R22">
            <v>26390</v>
          </cell>
          <cell r="S22">
            <v>4222.3999999999996</v>
          </cell>
          <cell r="T22">
            <v>436612.4</v>
          </cell>
          <cell r="U22">
            <v>471094</v>
          </cell>
          <cell r="V22">
            <v>30621.11</v>
          </cell>
          <cell r="W22">
            <v>4899.3775999999998</v>
          </cell>
          <cell r="X22">
            <v>506614.48759999999</v>
          </cell>
          <cell r="BZ22">
            <v>23760</v>
          </cell>
          <cell r="CA22">
            <v>1544.4</v>
          </cell>
          <cell r="CB22">
            <v>247.10400000000001</v>
          </cell>
          <cell r="CC22">
            <v>25551.504000000001</v>
          </cell>
        </row>
        <row r="23">
          <cell r="A23" t="str">
            <v>106</v>
          </cell>
          <cell r="C23">
            <v>141219</v>
          </cell>
          <cell r="D23">
            <v>2041600</v>
          </cell>
          <cell r="I23">
            <v>448000</v>
          </cell>
          <cell r="J23">
            <v>2189838.7200000002</v>
          </cell>
          <cell r="K23">
            <v>29000</v>
          </cell>
          <cell r="L23">
            <v>50000</v>
          </cell>
          <cell r="M23">
            <v>2731563.36</v>
          </cell>
          <cell r="N23">
            <v>1582472</v>
          </cell>
          <cell r="Q23">
            <v>23760</v>
          </cell>
          <cell r="R23">
            <v>1080429</v>
          </cell>
          <cell r="S23">
            <v>4973.408128</v>
          </cell>
          <cell r="T23">
            <v>514269.52892800001</v>
          </cell>
          <cell r="U23">
            <v>1130429</v>
          </cell>
          <cell r="V23">
            <v>73477.885000000009</v>
          </cell>
          <cell r="W23">
            <v>11756.461600000002</v>
          </cell>
          <cell r="X23">
            <v>1215663.3466</v>
          </cell>
          <cell r="AM23">
            <v>134400</v>
          </cell>
          <cell r="AN23">
            <v>205134</v>
          </cell>
          <cell r="BZ23">
            <v>363294</v>
          </cell>
          <cell r="CA23">
            <v>23614.11</v>
          </cell>
          <cell r="CB23">
            <v>3778.2576000000004</v>
          </cell>
          <cell r="CC23">
            <v>390686.3676</v>
          </cell>
        </row>
        <row r="24">
          <cell r="A24" t="str">
            <v>107</v>
          </cell>
          <cell r="B24">
            <v>348000</v>
          </cell>
          <cell r="D24">
            <v>557850</v>
          </cell>
          <cell r="F24">
            <v>95000</v>
          </cell>
          <cell r="I24">
            <v>123218</v>
          </cell>
          <cell r="J24">
            <v>2714400</v>
          </cell>
          <cell r="K24">
            <v>443120</v>
          </cell>
          <cell r="M24">
            <v>86443.199999999997</v>
          </cell>
          <cell r="O24">
            <v>1537580</v>
          </cell>
          <cell r="Q24">
            <v>23760</v>
          </cell>
          <cell r="R24">
            <v>32000</v>
          </cell>
          <cell r="S24">
            <v>357840</v>
          </cell>
          <cell r="T24">
            <v>3599373.9947919999</v>
          </cell>
          <cell r="U24">
            <v>2837618</v>
          </cell>
          <cell r="V24">
            <v>184445.17</v>
          </cell>
          <cell r="W24">
            <v>29511.227200000001</v>
          </cell>
          <cell r="X24">
            <v>3051574.3972</v>
          </cell>
          <cell r="AM24">
            <v>1044064</v>
          </cell>
          <cell r="AN24">
            <v>1509543</v>
          </cell>
          <cell r="BZ24">
            <v>2967207</v>
          </cell>
          <cell r="CA24">
            <v>192868.45500000002</v>
          </cell>
          <cell r="CB24">
            <v>30858.952800000003</v>
          </cell>
          <cell r="CC24">
            <v>3190934.4078000002</v>
          </cell>
        </row>
        <row r="25">
          <cell r="A25" t="str">
            <v>108</v>
          </cell>
          <cell r="B25">
            <v>661200</v>
          </cell>
          <cell r="D25">
            <v>941926</v>
          </cell>
          <cell r="F25">
            <v>2316800</v>
          </cell>
          <cell r="G25">
            <v>-316001</v>
          </cell>
          <cell r="J25">
            <v>695791.2</v>
          </cell>
          <cell r="K25">
            <v>130000</v>
          </cell>
          <cell r="L25">
            <v>131309.92000000001</v>
          </cell>
          <cell r="M25">
            <v>532927.19999999995</v>
          </cell>
          <cell r="O25">
            <v>198360</v>
          </cell>
          <cell r="Q25">
            <v>23760</v>
          </cell>
          <cell r="R25">
            <v>68243.032000000007</v>
          </cell>
          <cell r="S25">
            <v>10918.885120000001</v>
          </cell>
          <cell r="T25">
            <v>1129054.7171199999</v>
          </cell>
          <cell r="U25">
            <v>2791999</v>
          </cell>
          <cell r="V25">
            <v>181479.935</v>
          </cell>
          <cell r="W25">
            <v>29036.7896</v>
          </cell>
          <cell r="X25">
            <v>3002515.7245999998</v>
          </cell>
          <cell r="AC25">
            <v>28800</v>
          </cell>
          <cell r="AI25">
            <v>19720</v>
          </cell>
          <cell r="AM25">
            <v>228424</v>
          </cell>
          <cell r="AN25">
            <v>788628</v>
          </cell>
          <cell r="AP25">
            <v>1086400</v>
          </cell>
          <cell r="BZ25">
            <v>2175732</v>
          </cell>
          <cell r="CA25">
            <v>141422.58000000002</v>
          </cell>
          <cell r="CB25">
            <v>22627.612800000003</v>
          </cell>
          <cell r="CC25">
            <v>2339782.1928000003</v>
          </cell>
        </row>
        <row r="26">
          <cell r="A26" t="str">
            <v>109</v>
          </cell>
          <cell r="F26">
            <v>62400</v>
          </cell>
          <cell r="I26">
            <v>75000</v>
          </cell>
          <cell r="J26">
            <v>1163442.8799999999</v>
          </cell>
          <cell r="M26">
            <v>958586.88</v>
          </cell>
          <cell r="O26">
            <v>116000</v>
          </cell>
          <cell r="Q26">
            <v>23760</v>
          </cell>
          <cell r="R26">
            <v>222960</v>
          </cell>
          <cell r="S26">
            <v>918720</v>
          </cell>
          <cell r="T26">
            <v>311187.37958399998</v>
          </cell>
          <cell r="U26">
            <v>981120</v>
          </cell>
          <cell r="V26">
            <v>63772.800000000003</v>
          </cell>
          <cell r="W26">
            <v>61631</v>
          </cell>
          <cell r="X26">
            <v>1055096.4480000001</v>
          </cell>
          <cell r="AB26">
            <v>634358</v>
          </cell>
          <cell r="AI26">
            <v>182126</v>
          </cell>
          <cell r="AM26">
            <v>347469</v>
          </cell>
          <cell r="AN26">
            <v>407160</v>
          </cell>
          <cell r="BZ26">
            <v>1879464</v>
          </cell>
          <cell r="CA26">
            <v>122165.16</v>
          </cell>
          <cell r="CB26">
            <v>19546.425600000002</v>
          </cell>
          <cell r="CC26">
            <v>2021175.5855999999</v>
          </cell>
        </row>
        <row r="27">
          <cell r="A27" t="str">
            <v>110</v>
          </cell>
          <cell r="C27">
            <v>372000</v>
          </cell>
          <cell r="D27">
            <v>1185388</v>
          </cell>
          <cell r="F27">
            <v>312000</v>
          </cell>
          <cell r="I27">
            <v>75000</v>
          </cell>
          <cell r="J27">
            <v>78880</v>
          </cell>
          <cell r="K27">
            <v>116000</v>
          </cell>
          <cell r="L27">
            <v>39200</v>
          </cell>
          <cell r="M27">
            <v>931499.72</v>
          </cell>
          <cell r="O27">
            <v>40600</v>
          </cell>
          <cell r="Q27">
            <v>23760</v>
          </cell>
          <cell r="R27">
            <v>102971.895</v>
          </cell>
          <cell r="S27">
            <v>16475.503199999999</v>
          </cell>
          <cell r="T27">
            <v>1703630.3981999999</v>
          </cell>
          <cell r="U27">
            <v>324800</v>
          </cell>
          <cell r="V27">
            <v>20280</v>
          </cell>
          <cell r="W27">
            <v>3244.8</v>
          </cell>
          <cell r="X27">
            <v>335524.8</v>
          </cell>
          <cell r="AB27">
            <v>114910</v>
          </cell>
          <cell r="AM27">
            <v>207200</v>
          </cell>
          <cell r="AN27">
            <v>119768</v>
          </cell>
          <cell r="AT27">
            <v>143012</v>
          </cell>
          <cell r="BY27">
            <v>229680</v>
          </cell>
          <cell r="BZ27">
            <v>1163130</v>
          </cell>
          <cell r="CA27">
            <v>75603.45</v>
          </cell>
          <cell r="CB27">
            <v>12096.552</v>
          </cell>
          <cell r="CC27">
            <v>1250830.0019999999</v>
          </cell>
        </row>
        <row r="28">
          <cell r="A28" t="str">
            <v>111</v>
          </cell>
          <cell r="C28">
            <v>224000</v>
          </cell>
          <cell r="G28">
            <v>556800</v>
          </cell>
          <cell r="H28">
            <v>112000</v>
          </cell>
          <cell r="I28">
            <v>75000</v>
          </cell>
          <cell r="K28">
            <v>902480</v>
          </cell>
          <cell r="L28">
            <v>100800</v>
          </cell>
          <cell r="M28">
            <v>681885.12</v>
          </cell>
          <cell r="O28">
            <v>110200</v>
          </cell>
          <cell r="Q28">
            <v>23760</v>
          </cell>
          <cell r="R28">
            <v>117160</v>
          </cell>
          <cell r="S28">
            <v>37917.996480000009</v>
          </cell>
          <cell r="T28">
            <v>3920866.6744800005</v>
          </cell>
          <cell r="U28">
            <v>336000</v>
          </cell>
          <cell r="V28">
            <v>21840</v>
          </cell>
          <cell r="W28">
            <v>3494.4</v>
          </cell>
          <cell r="X28">
            <v>361334.4</v>
          </cell>
          <cell r="AB28">
            <v>2195322</v>
          </cell>
          <cell r="AN28">
            <v>254922</v>
          </cell>
          <cell r="BZ28">
            <v>3030804</v>
          </cell>
          <cell r="CA28">
            <v>197002.26</v>
          </cell>
          <cell r="CB28">
            <v>31520.361600000004</v>
          </cell>
          <cell r="CC28">
            <v>3259326.6215999997</v>
          </cell>
        </row>
        <row r="29">
          <cell r="A29" t="str">
            <v>112</v>
          </cell>
          <cell r="B29">
            <v>69600</v>
          </cell>
          <cell r="C29">
            <v>224000</v>
          </cell>
          <cell r="J29">
            <v>33510</v>
          </cell>
          <cell r="K29">
            <v>661200</v>
          </cell>
          <cell r="L29">
            <v>4524</v>
          </cell>
          <cell r="M29">
            <v>482444</v>
          </cell>
          <cell r="O29">
            <v>340506.4</v>
          </cell>
          <cell r="P29">
            <v>527800</v>
          </cell>
          <cell r="Q29">
            <v>23760</v>
          </cell>
          <cell r="R29">
            <v>95448.86</v>
          </cell>
          <cell r="S29">
            <v>358002.68</v>
          </cell>
          <cell r="T29">
            <v>1579164.6776000001</v>
          </cell>
          <cell r="U29">
            <v>224000</v>
          </cell>
          <cell r="V29">
            <v>14560</v>
          </cell>
          <cell r="W29">
            <v>2329.6</v>
          </cell>
          <cell r="X29">
            <v>240889.60000000001</v>
          </cell>
          <cell r="AB29">
            <v>773198</v>
          </cell>
          <cell r="AN29">
            <v>1451114</v>
          </cell>
          <cell r="BZ29">
            <v>2248072</v>
          </cell>
          <cell r="CA29">
            <v>146124.68</v>
          </cell>
          <cell r="CB29">
            <v>23379.948799999998</v>
          </cell>
          <cell r="CC29">
            <v>2417576.6288000001</v>
          </cell>
        </row>
        <row r="30">
          <cell r="A30" t="str">
            <v>113</v>
          </cell>
          <cell r="B30">
            <v>69600</v>
          </cell>
          <cell r="H30">
            <v>112000</v>
          </cell>
          <cell r="K30">
            <v>29000</v>
          </cell>
          <cell r="M30">
            <v>96048</v>
          </cell>
          <cell r="O30">
            <v>1837637.2</v>
          </cell>
          <cell r="Q30">
            <v>23760</v>
          </cell>
          <cell r="R30">
            <v>6243.12</v>
          </cell>
          <cell r="S30">
            <v>624237.76</v>
          </cell>
          <cell r="T30">
            <v>103290.0192</v>
          </cell>
          <cell r="U30">
            <v>112000</v>
          </cell>
          <cell r="V30">
            <v>7280</v>
          </cell>
          <cell r="W30">
            <v>1164.8</v>
          </cell>
          <cell r="X30">
            <v>120444.8</v>
          </cell>
          <cell r="AB30">
            <v>875118</v>
          </cell>
          <cell r="AI30">
            <v>30160</v>
          </cell>
          <cell r="AM30">
            <v>28000</v>
          </cell>
          <cell r="AN30">
            <v>1334443</v>
          </cell>
          <cell r="BZ30">
            <v>2291481</v>
          </cell>
          <cell r="CA30">
            <v>148946.26500000001</v>
          </cell>
          <cell r="CB30">
            <v>23831.402400000003</v>
          </cell>
          <cell r="CC30">
            <v>2464258.6674000002</v>
          </cell>
        </row>
        <row r="31">
          <cell r="A31" t="str">
            <v>114</v>
          </cell>
          <cell r="B31">
            <v>359600</v>
          </cell>
          <cell r="F31">
            <v>312000</v>
          </cell>
          <cell r="I31">
            <v>19500</v>
          </cell>
          <cell r="K31">
            <v>61712</v>
          </cell>
          <cell r="M31">
            <v>336318.8</v>
          </cell>
          <cell r="O31">
            <v>1529170</v>
          </cell>
          <cell r="Q31">
            <v>23760</v>
          </cell>
          <cell r="R31">
            <v>121256.77200000001</v>
          </cell>
          <cell r="S31">
            <v>1162120.48</v>
          </cell>
          <cell r="T31">
            <v>2006146.6555200003</v>
          </cell>
          <cell r="U31">
            <v>312000</v>
          </cell>
          <cell r="V31">
            <v>20280</v>
          </cell>
          <cell r="W31">
            <v>3244.8</v>
          </cell>
          <cell r="X31">
            <v>335524.8</v>
          </cell>
          <cell r="AM31">
            <v>53760</v>
          </cell>
          <cell r="AN31">
            <v>129920</v>
          </cell>
          <cell r="AS31">
            <v>302992</v>
          </cell>
          <cell r="AY31">
            <v>167040</v>
          </cell>
          <cell r="BP31">
            <v>866930</v>
          </cell>
          <cell r="BZ31">
            <v>1563902</v>
          </cell>
          <cell r="CA31">
            <v>101653.63</v>
          </cell>
          <cell r="CB31">
            <v>16264.580800000002</v>
          </cell>
          <cell r="CC31">
            <v>1681820.2108</v>
          </cell>
        </row>
        <row r="32">
          <cell r="A32" t="str">
            <v>115</v>
          </cell>
          <cell r="B32">
            <v>69600</v>
          </cell>
          <cell r="I32">
            <v>31500</v>
          </cell>
          <cell r="M32">
            <v>31320</v>
          </cell>
          <cell r="O32">
            <v>85376</v>
          </cell>
          <cell r="Q32">
            <v>23760</v>
          </cell>
          <cell r="R32">
            <v>2035.8000000000002</v>
          </cell>
          <cell r="S32">
            <v>325.72800000000001</v>
          </cell>
          <cell r="T32">
            <v>33681.528000000006</v>
          </cell>
          <cell r="AI32">
            <v>206944</v>
          </cell>
          <cell r="AN32">
            <v>624103</v>
          </cell>
          <cell r="BG32">
            <v>1158416</v>
          </cell>
          <cell r="BZ32">
            <v>2044723</v>
          </cell>
          <cell r="CA32">
            <v>132906.995</v>
          </cell>
          <cell r="CB32">
            <v>21265.119200000001</v>
          </cell>
          <cell r="CC32">
            <v>2198895.1142000002</v>
          </cell>
        </row>
        <row r="33">
          <cell r="A33" t="str">
            <v>160</v>
          </cell>
          <cell r="E33">
            <v>599200</v>
          </cell>
          <cell r="I33">
            <v>151200</v>
          </cell>
          <cell r="J33">
            <v>247817</v>
          </cell>
          <cell r="M33">
            <v>5848492</v>
          </cell>
          <cell r="Q33">
            <v>210145.6</v>
          </cell>
          <cell r="R33">
            <v>13659.464</v>
          </cell>
          <cell r="S33">
            <v>2185.51424</v>
          </cell>
          <cell r="T33">
            <v>225990.57824</v>
          </cell>
          <cell r="AD33">
            <v>1484800</v>
          </cell>
          <cell r="AE33">
            <v>2869440</v>
          </cell>
          <cell r="AV33">
            <v>110201</v>
          </cell>
          <cell r="AZ33">
            <v>268531.20000000001</v>
          </cell>
          <cell r="BQ33">
            <v>34451724</v>
          </cell>
          <cell r="BW33">
            <v>17200</v>
          </cell>
          <cell r="BZ33">
            <v>45050388.200000003</v>
          </cell>
          <cell r="CA33">
            <v>2928275.2330000005</v>
          </cell>
          <cell r="CB33">
            <v>468524.03728000011</v>
          </cell>
          <cell r="CC33">
            <v>48447187.470280007</v>
          </cell>
        </row>
        <row r="34">
          <cell r="A34" t="str">
            <v>162</v>
          </cell>
          <cell r="F34">
            <v>1831733</v>
          </cell>
          <cell r="I34">
            <v>1834586</v>
          </cell>
          <cell r="K34">
            <v>82360</v>
          </cell>
          <cell r="M34">
            <v>696000</v>
          </cell>
          <cell r="O34">
            <v>11600</v>
          </cell>
          <cell r="Q34">
            <v>3666319</v>
          </cell>
          <cell r="R34">
            <v>238310.73500000002</v>
          </cell>
          <cell r="S34">
            <v>38129.717600000004</v>
          </cell>
          <cell r="T34">
            <v>3942759.4526</v>
          </cell>
          <cell r="AA34">
            <v>47514</v>
          </cell>
          <cell r="AV34">
            <v>110200</v>
          </cell>
          <cell r="BQ34">
            <v>23348636</v>
          </cell>
          <cell r="BZ34">
            <v>24202350</v>
          </cell>
          <cell r="CA34">
            <v>1573152.75</v>
          </cell>
          <cell r="CB34">
            <v>251704.44</v>
          </cell>
          <cell r="CC34">
            <v>26027207.190000001</v>
          </cell>
        </row>
        <row r="35">
          <cell r="A35" t="str">
            <v>201</v>
          </cell>
          <cell r="C35">
            <v>1680000</v>
          </cell>
          <cell r="I35">
            <v>15000</v>
          </cell>
          <cell r="J35">
            <v>60320</v>
          </cell>
          <cell r="M35">
            <v>58000</v>
          </cell>
          <cell r="O35">
            <v>975850</v>
          </cell>
          <cell r="Q35">
            <v>1094170</v>
          </cell>
          <cell r="R35">
            <v>71121.05</v>
          </cell>
          <cell r="S35">
            <v>11379.368</v>
          </cell>
          <cell r="T35">
            <v>1176670.4180000001</v>
          </cell>
          <cell r="AW35">
            <v>896680</v>
          </cell>
          <cell r="BN35">
            <v>116793.71428571428</v>
          </cell>
          <cell r="BO35">
            <v>13091.428571428571</v>
          </cell>
          <cell r="BX35">
            <v>800400</v>
          </cell>
          <cell r="BZ35">
            <v>1841965.1428571427</v>
          </cell>
          <cell r="CA35">
            <v>119727.73428571428</v>
          </cell>
          <cell r="CB35">
            <v>19156.437485714287</v>
          </cell>
          <cell r="CC35">
            <v>1980849.3146285713</v>
          </cell>
        </row>
        <row r="36">
          <cell r="A36" t="str">
            <v>204</v>
          </cell>
          <cell r="E36">
            <v>556800</v>
          </cell>
          <cell r="F36">
            <v>87000</v>
          </cell>
          <cell r="I36">
            <v>15000</v>
          </cell>
          <cell r="J36">
            <v>388230</v>
          </cell>
          <cell r="P36">
            <v>4000000</v>
          </cell>
          <cell r="Q36">
            <v>4000000</v>
          </cell>
          <cell r="R36">
            <v>260000</v>
          </cell>
          <cell r="S36">
            <v>41600</v>
          </cell>
          <cell r="T36">
            <v>4301600</v>
          </cell>
          <cell r="BN36">
            <v>116793.71428571428</v>
          </cell>
          <cell r="BO36">
            <v>13091.428571428571</v>
          </cell>
          <cell r="BR36">
            <v>2654370</v>
          </cell>
          <cell r="BZ36">
            <v>2799255.1428571427</v>
          </cell>
          <cell r="CA36">
            <v>181951.58428571429</v>
          </cell>
          <cell r="CB36">
            <v>29112.253485714285</v>
          </cell>
          <cell r="CC36">
            <v>3010318.980628571</v>
          </cell>
        </row>
        <row r="37">
          <cell r="A37" t="str">
            <v>208</v>
          </cell>
          <cell r="D37">
            <v>50400</v>
          </cell>
          <cell r="E37">
            <v>27145</v>
          </cell>
          <cell r="F37">
            <v>387918</v>
          </cell>
          <cell r="G37">
            <v>20400</v>
          </cell>
          <cell r="H37">
            <v>669760</v>
          </cell>
          <cell r="I37">
            <v>15000</v>
          </cell>
          <cell r="K37">
            <v>1922442</v>
          </cell>
          <cell r="M37">
            <v>295800</v>
          </cell>
          <cell r="N37">
            <v>1168000</v>
          </cell>
          <cell r="Q37">
            <v>1155623</v>
          </cell>
          <cell r="R37">
            <v>75115.494999999995</v>
          </cell>
          <cell r="S37">
            <v>12018.4792</v>
          </cell>
          <cell r="T37">
            <v>1242756.9742000001</v>
          </cell>
          <cell r="AU37">
            <v>1392000</v>
          </cell>
          <cell r="AW37">
            <v>1305000</v>
          </cell>
          <cell r="BI37">
            <v>348000</v>
          </cell>
          <cell r="BN37">
            <v>116793.71428571428</v>
          </cell>
          <cell r="BO37">
            <v>13091.428571428571</v>
          </cell>
          <cell r="BZ37">
            <v>3189885.1428571427</v>
          </cell>
          <cell r="CA37">
            <v>207342.5342857143</v>
          </cell>
          <cell r="CB37">
            <v>33174.805485714285</v>
          </cell>
          <cell r="CC37">
            <v>3430402.4826285713</v>
          </cell>
        </row>
        <row r="38">
          <cell r="A38" t="str">
            <v>210</v>
          </cell>
          <cell r="C38">
            <v>24000</v>
          </cell>
          <cell r="D38">
            <v>11200</v>
          </cell>
          <cell r="F38">
            <v>337029</v>
          </cell>
          <cell r="H38">
            <v>19354</v>
          </cell>
          <cell r="I38">
            <v>7317296</v>
          </cell>
          <cell r="Q38">
            <v>7708879</v>
          </cell>
          <cell r="R38">
            <v>501077.13500000001</v>
          </cell>
          <cell r="S38">
            <v>80172.3416</v>
          </cell>
          <cell r="T38">
            <v>8290128.4765999997</v>
          </cell>
          <cell r="BO38">
            <v>13091.428571428571</v>
          </cell>
          <cell r="BZ38">
            <v>13091.428571428571</v>
          </cell>
          <cell r="CA38">
            <v>850.94285714285706</v>
          </cell>
          <cell r="CB38">
            <v>136.15085714285712</v>
          </cell>
          <cell r="CC38">
            <v>14078.522285714283</v>
          </cell>
        </row>
        <row r="39">
          <cell r="A39" t="str">
            <v>211</v>
          </cell>
          <cell r="B39">
            <v>916400</v>
          </cell>
          <cell r="C39">
            <v>3891800</v>
          </cell>
          <cell r="D39">
            <v>557850</v>
          </cell>
          <cell r="E39">
            <v>41589</v>
          </cell>
          <cell r="F39">
            <v>603200</v>
          </cell>
          <cell r="G39">
            <v>2823830</v>
          </cell>
          <cell r="H39">
            <v>232000</v>
          </cell>
          <cell r="I39">
            <v>15000</v>
          </cell>
          <cell r="J39">
            <v>797384</v>
          </cell>
          <cell r="K39">
            <v>104400</v>
          </cell>
          <cell r="L39">
            <v>35560</v>
          </cell>
          <cell r="M39">
            <v>394400</v>
          </cell>
          <cell r="N39">
            <v>1168000</v>
          </cell>
          <cell r="O39">
            <v>1143528</v>
          </cell>
          <cell r="P39">
            <v>674833</v>
          </cell>
          <cell r="Q39">
            <v>901784</v>
          </cell>
          <cell r="R39">
            <v>58615.96</v>
          </cell>
          <cell r="S39">
            <v>9378.5535999999993</v>
          </cell>
          <cell r="T39">
            <v>969778.51359999995</v>
          </cell>
          <cell r="BI39">
            <v>4779925</v>
          </cell>
          <cell r="BN39">
            <v>116793.71428571428</v>
          </cell>
          <cell r="BO39">
            <v>13091.428571428571</v>
          </cell>
          <cell r="BZ39">
            <v>4924810.1428571427</v>
          </cell>
          <cell r="CA39">
            <v>320112.65928571427</v>
          </cell>
          <cell r="CB39">
            <v>51218.025485714286</v>
          </cell>
          <cell r="CC39">
            <v>5296140.8276285706</v>
          </cell>
        </row>
        <row r="40">
          <cell r="A40" t="str">
            <v>400</v>
          </cell>
          <cell r="I40">
            <v>15000</v>
          </cell>
          <cell r="J40">
            <v>158751</v>
          </cell>
          <cell r="M40">
            <v>378197.12</v>
          </cell>
          <cell r="Q40">
            <v>378197.12</v>
          </cell>
          <cell r="R40">
            <v>24582.8128</v>
          </cell>
          <cell r="S40">
            <v>3933.2500479999999</v>
          </cell>
          <cell r="T40">
            <v>406713.18284800003</v>
          </cell>
          <cell r="BI40">
            <v>537080</v>
          </cell>
          <cell r="BN40">
            <v>116793.71428571428</v>
          </cell>
          <cell r="BO40">
            <v>13091.428571428571</v>
          </cell>
          <cell r="BZ40">
            <v>681965.14285714284</v>
          </cell>
          <cell r="CA40">
            <v>44327.734285714287</v>
          </cell>
          <cell r="CB40">
            <v>7092.4374857142857</v>
          </cell>
          <cell r="CC40">
            <v>733385.3146285715</v>
          </cell>
        </row>
        <row r="41">
          <cell r="A41" t="str">
            <v>403</v>
          </cell>
          <cell r="B41">
            <v>168000</v>
          </cell>
          <cell r="I41">
            <v>836128</v>
          </cell>
          <cell r="J41">
            <v>676744</v>
          </cell>
          <cell r="K41">
            <v>83605</v>
          </cell>
          <cell r="M41">
            <v>44513</v>
          </cell>
          <cell r="N41">
            <v>74681</v>
          </cell>
          <cell r="Q41">
            <v>380160</v>
          </cell>
          <cell r="R41">
            <v>54348.32</v>
          </cell>
          <cell r="S41">
            <v>58000</v>
          </cell>
          <cell r="T41">
            <v>899172.05119999999</v>
          </cell>
          <cell r="AB41">
            <v>37815</v>
          </cell>
          <cell r="AE41">
            <v>687680</v>
          </cell>
          <cell r="AN41">
            <v>32480</v>
          </cell>
          <cell r="AZ41">
            <v>106445</v>
          </cell>
          <cell r="BQ41">
            <v>273049</v>
          </cell>
          <cell r="BZ41">
            <v>1575629</v>
          </cell>
          <cell r="CA41">
            <v>102415.88500000001</v>
          </cell>
          <cell r="CB41">
            <v>16386.5416</v>
          </cell>
          <cell r="CC41">
            <v>1694431.4266000001</v>
          </cell>
        </row>
        <row r="42">
          <cell r="A42" t="str">
            <v>AMPLIACION</v>
          </cell>
          <cell r="B42">
            <v>2162217</v>
          </cell>
          <cell r="C42">
            <v>868126</v>
          </cell>
          <cell r="D42">
            <v>406560</v>
          </cell>
          <cell r="E42">
            <v>27145</v>
          </cell>
          <cell r="F42">
            <v>6442154</v>
          </cell>
          <cell r="G42">
            <v>524400</v>
          </cell>
          <cell r="H42">
            <v>3819373</v>
          </cell>
          <cell r="I42">
            <v>21000</v>
          </cell>
          <cell r="J42">
            <v>597493</v>
          </cell>
          <cell r="K42">
            <v>2186600</v>
          </cell>
          <cell r="L42">
            <v>289000</v>
          </cell>
          <cell r="M42">
            <v>8384489.2799999993</v>
          </cell>
          <cell r="N42">
            <v>6293395</v>
          </cell>
          <cell r="O42">
            <v>178640</v>
          </cell>
          <cell r="P42">
            <v>4000000</v>
          </cell>
          <cell r="Q42">
            <v>1330560</v>
          </cell>
          <cell r="R42">
            <v>1748119</v>
          </cell>
          <cell r="S42">
            <v>532598.40691200003</v>
          </cell>
          <cell r="T42">
            <v>7146373</v>
          </cell>
          <cell r="U42">
            <v>1701604</v>
          </cell>
          <cell r="Z42">
            <v>72384</v>
          </cell>
          <cell r="AB42">
            <v>28814</v>
          </cell>
          <cell r="AF42">
            <v>871531</v>
          </cell>
          <cell r="AI42">
            <v>132008</v>
          </cell>
          <cell r="AJ42">
            <v>158653</v>
          </cell>
          <cell r="AM42">
            <v>22400</v>
          </cell>
          <cell r="AN42">
            <v>14227147</v>
          </cell>
          <cell r="BC42">
            <v>370000</v>
          </cell>
          <cell r="BD42">
            <v>416292</v>
          </cell>
          <cell r="BL42">
            <v>7060964</v>
          </cell>
          <cell r="BY42">
            <v>153120</v>
          </cell>
          <cell r="BZ42">
            <v>46874270</v>
          </cell>
          <cell r="CA42">
            <v>3046827.5500000003</v>
          </cell>
          <cell r="CB42">
            <v>487492.40800000005</v>
          </cell>
          <cell r="CC42">
            <v>50408589.957999997</v>
          </cell>
        </row>
        <row r="43">
          <cell r="A43" t="str">
            <v>BAS Y DEV</v>
          </cell>
          <cell r="U43">
            <v>1393614.72</v>
          </cell>
          <cell r="BZ43">
            <v>1393614.72</v>
          </cell>
          <cell r="CA43">
            <v>90584.9568</v>
          </cell>
          <cell r="CB43">
            <v>14493.593088</v>
          </cell>
          <cell r="CC43">
            <v>1498693.2698880001</v>
          </cell>
        </row>
        <row r="44">
          <cell r="A44" t="str">
            <v>CCTV</v>
          </cell>
          <cell r="E44">
            <v>22038834</v>
          </cell>
          <cell r="BZ44">
            <v>22038834</v>
          </cell>
          <cell r="CA44">
            <v>1432524.21</v>
          </cell>
          <cell r="CB44">
            <v>229203.87359999999</v>
          </cell>
          <cell r="CC44">
            <v>23700562.0836</v>
          </cell>
        </row>
        <row r="45">
          <cell r="A45" t="str">
            <v>LOTE SUR</v>
          </cell>
          <cell r="U45">
            <v>484764</v>
          </cell>
          <cell r="BZ45">
            <v>484764</v>
          </cell>
          <cell r="CA45">
            <v>31509.66</v>
          </cell>
          <cell r="CB45">
            <v>5041.5456000000004</v>
          </cell>
          <cell r="CC45">
            <v>521315.20559999999</v>
          </cell>
        </row>
        <row r="46">
          <cell r="A46" t="str">
            <v>MEZCLAS</v>
          </cell>
          <cell r="AZ46">
            <v>372557</v>
          </cell>
          <cell r="BZ46">
            <v>372557</v>
          </cell>
          <cell r="CA46">
            <v>24216.205000000002</v>
          </cell>
          <cell r="CB46">
            <v>3874.5928000000004</v>
          </cell>
          <cell r="CC46">
            <v>400647.7978</v>
          </cell>
        </row>
        <row r="47">
          <cell r="A47" t="str">
            <v>OFICINA</v>
          </cell>
          <cell r="M47">
            <v>5906400</v>
          </cell>
          <cell r="N47">
            <v>708224</v>
          </cell>
          <cell r="T47">
            <v>840750</v>
          </cell>
          <cell r="BE47">
            <v>336000</v>
          </cell>
          <cell r="BQ47">
            <v>7729163</v>
          </cell>
          <cell r="BZ47">
            <v>15520537</v>
          </cell>
          <cell r="CA47">
            <v>1008834.905</v>
          </cell>
          <cell r="CB47">
            <v>161413.58480000001</v>
          </cell>
          <cell r="CC47">
            <v>16690785.489799999</v>
          </cell>
        </row>
        <row r="48">
          <cell r="A48" t="str">
            <v>R00</v>
          </cell>
          <cell r="AB48">
            <v>13504</v>
          </cell>
          <cell r="AJ48">
            <v>55335</v>
          </cell>
          <cell r="AN48">
            <v>116638</v>
          </cell>
          <cell r="BZ48">
            <v>185477</v>
          </cell>
          <cell r="CA48">
            <v>12056.005000000001</v>
          </cell>
          <cell r="CB48">
            <v>1928.9608000000003</v>
          </cell>
          <cell r="CC48">
            <v>199461.96580000001</v>
          </cell>
        </row>
        <row r="49">
          <cell r="A49" t="str">
            <v>R09</v>
          </cell>
          <cell r="I49">
            <v>32500</v>
          </cell>
          <cell r="M49">
            <v>638000</v>
          </cell>
          <cell r="R49">
            <v>82058</v>
          </cell>
          <cell r="T49">
            <v>420375</v>
          </cell>
          <cell r="U49">
            <v>992322</v>
          </cell>
          <cell r="AB49">
            <v>15034</v>
          </cell>
          <cell r="AM49">
            <v>223216</v>
          </cell>
          <cell r="BB49">
            <v>655690</v>
          </cell>
          <cell r="BZ49">
            <v>3059195</v>
          </cell>
          <cell r="CA49">
            <v>198847.67500000002</v>
          </cell>
          <cell r="CB49">
            <v>31815.628000000004</v>
          </cell>
          <cell r="CC49">
            <v>3289858.3029999998</v>
          </cell>
        </row>
        <row r="50">
          <cell r="A50" t="str">
            <v>R10</v>
          </cell>
          <cell r="G50">
            <v>239400</v>
          </cell>
          <cell r="N50">
            <v>402240</v>
          </cell>
          <cell r="Q50">
            <v>1140480</v>
          </cell>
          <cell r="R50">
            <v>521185</v>
          </cell>
          <cell r="T50">
            <v>2522250</v>
          </cell>
          <cell r="AB50">
            <v>2801326</v>
          </cell>
          <cell r="AI50">
            <v>41760</v>
          </cell>
          <cell r="AM50">
            <v>323344</v>
          </cell>
          <cell r="BD50">
            <v>412224</v>
          </cell>
          <cell r="BZ50">
            <v>8404209</v>
          </cell>
          <cell r="CA50">
            <v>546273.58499999996</v>
          </cell>
          <cell r="CB50">
            <v>87403.7736</v>
          </cell>
          <cell r="CC50">
            <v>9037886.3586000018</v>
          </cell>
        </row>
        <row r="51">
          <cell r="A51" t="str">
            <v>REDES</v>
          </cell>
          <cell r="I51">
            <v>30000</v>
          </cell>
          <cell r="Y51">
            <v>6089107</v>
          </cell>
          <cell r="AG51">
            <v>564746</v>
          </cell>
          <cell r="AH51">
            <v>4447899</v>
          </cell>
          <cell r="AK51">
            <v>243600</v>
          </cell>
          <cell r="AR51">
            <v>2981200</v>
          </cell>
          <cell r="BH51">
            <v>551812</v>
          </cell>
          <cell r="BL51">
            <v>1316745</v>
          </cell>
          <cell r="BM51">
            <v>896000</v>
          </cell>
          <cell r="BN51">
            <v>233587.42857142861</v>
          </cell>
          <cell r="BO51">
            <v>13091.428571428571</v>
          </cell>
          <cell r="BR51">
            <v>10800945.6</v>
          </cell>
          <cell r="BU51">
            <v>1249552</v>
          </cell>
          <cell r="BV51">
            <v>2654000</v>
          </cell>
          <cell r="BZ51">
            <v>32072285.45714286</v>
          </cell>
          <cell r="CA51">
            <v>2084698.554714286</v>
          </cell>
          <cell r="CB51">
            <v>333551.76875428576</v>
          </cell>
          <cell r="CC51">
            <v>34490535.780611433</v>
          </cell>
        </row>
        <row r="52">
          <cell r="A52" t="str">
            <v>CARREFOUR</v>
          </cell>
          <cell r="B52">
            <v>4108880</v>
          </cell>
          <cell r="AZ52">
            <v>2013984</v>
          </cell>
          <cell r="BS52">
            <v>5266400</v>
          </cell>
          <cell r="BZ52">
            <v>11389264</v>
          </cell>
          <cell r="CA52">
            <v>740302.16</v>
          </cell>
          <cell r="CB52">
            <v>118448.3456</v>
          </cell>
          <cell r="CC52">
            <v>12248014.5056</v>
          </cell>
        </row>
        <row r="53">
          <cell r="A53" t="str">
            <v>Total general</v>
          </cell>
          <cell r="B53">
            <v>4108880</v>
          </cell>
          <cell r="C53">
            <v>1761924</v>
          </cell>
          <cell r="D53">
            <v>60320</v>
          </cell>
          <cell r="E53">
            <v>22038834</v>
          </cell>
          <cell r="F53">
            <v>88508</v>
          </cell>
          <cell r="G53">
            <v>1320600</v>
          </cell>
          <cell r="H53">
            <v>3819373</v>
          </cell>
          <cell r="I53">
            <v>249500</v>
          </cell>
          <cell r="J53">
            <v>597493</v>
          </cell>
          <cell r="K53">
            <v>357000</v>
          </cell>
          <cell r="L53">
            <v>1795680</v>
          </cell>
          <cell r="M53">
            <v>16906452</v>
          </cell>
          <cell r="N53">
            <v>8026639</v>
          </cell>
          <cell r="O53">
            <v>178640</v>
          </cell>
          <cell r="P53">
            <v>402243</v>
          </cell>
          <cell r="Q53">
            <v>3801600</v>
          </cell>
          <cell r="R53">
            <v>2966758</v>
          </cell>
          <cell r="S53">
            <v>526714</v>
          </cell>
          <cell r="T53">
            <v>10929748</v>
          </cell>
          <cell r="U53">
            <v>5899460.7199999997</v>
          </cell>
          <cell r="V53">
            <v>1559794</v>
          </cell>
          <cell r="W53">
            <v>389391</v>
          </cell>
          <cell r="X53">
            <v>400967</v>
          </cell>
          <cell r="Y53">
            <v>7493772</v>
          </cell>
          <cell r="Z53">
            <v>72384</v>
          </cell>
          <cell r="AA53">
            <v>47514</v>
          </cell>
          <cell r="AB53">
            <v>7496916</v>
          </cell>
          <cell r="AC53">
            <v>28800</v>
          </cell>
          <cell r="AD53">
            <v>1484800</v>
          </cell>
          <cell r="AE53">
            <v>3758720</v>
          </cell>
          <cell r="AF53">
            <v>871531</v>
          </cell>
          <cell r="AG53">
            <v>1355080</v>
          </cell>
          <cell r="AH53">
            <v>4447899</v>
          </cell>
          <cell r="AI53">
            <v>704590</v>
          </cell>
          <cell r="AJ53">
            <v>213988</v>
          </cell>
          <cell r="AK53">
            <v>243600</v>
          </cell>
          <cell r="AL53">
            <v>617585</v>
          </cell>
          <cell r="AM53">
            <v>8510176</v>
          </cell>
          <cell r="AN53">
            <v>24304747</v>
          </cell>
          <cell r="AO53">
            <v>2717000</v>
          </cell>
          <cell r="AP53">
            <v>1086400</v>
          </cell>
          <cell r="AQ53">
            <v>5876821</v>
          </cell>
          <cell r="AR53">
            <v>2981200</v>
          </cell>
          <cell r="AS53">
            <v>302992</v>
          </cell>
          <cell r="AT53">
            <v>143012</v>
          </cell>
          <cell r="AU53">
            <v>1392000</v>
          </cell>
          <cell r="AV53">
            <v>220401</v>
          </cell>
          <cell r="AW53">
            <v>2201680</v>
          </cell>
          <cell r="AX53">
            <v>1340245</v>
          </cell>
          <cell r="AY53">
            <v>167040</v>
          </cell>
          <cell r="AZ53">
            <v>3632429.2</v>
          </cell>
          <cell r="BA53">
            <v>2800000</v>
          </cell>
          <cell r="BB53">
            <v>2622760</v>
          </cell>
          <cell r="BC53">
            <v>370000</v>
          </cell>
          <cell r="BD53">
            <v>828516</v>
          </cell>
          <cell r="BE53">
            <v>336000</v>
          </cell>
          <cell r="BF53">
            <v>2240000</v>
          </cell>
          <cell r="BG53">
            <v>1158416</v>
          </cell>
          <cell r="BH53">
            <v>551812</v>
          </cell>
          <cell r="BI53">
            <v>5665005</v>
          </cell>
          <cell r="BJ53">
            <v>1830480</v>
          </cell>
          <cell r="BK53">
            <v>2533440</v>
          </cell>
          <cell r="BL53">
            <v>8377709</v>
          </cell>
          <cell r="BM53">
            <v>896000</v>
          </cell>
          <cell r="BN53">
            <v>2592086</v>
          </cell>
          <cell r="BO53">
            <v>91640</v>
          </cell>
          <cell r="BP53">
            <v>866930</v>
          </cell>
          <cell r="BQ53">
            <v>70490530</v>
          </cell>
          <cell r="BR53">
            <v>13455315.6</v>
          </cell>
          <cell r="BS53">
            <v>5266400</v>
          </cell>
          <cell r="BT53">
            <v>244952</v>
          </cell>
          <cell r="BU53">
            <v>1249552</v>
          </cell>
          <cell r="BV53">
            <v>2654000</v>
          </cell>
          <cell r="BW53">
            <v>17200</v>
          </cell>
          <cell r="BX53">
            <v>800400</v>
          </cell>
          <cell r="BY53">
            <v>382800</v>
          </cell>
          <cell r="BZ53">
            <v>300221784.51999998</v>
          </cell>
          <cell r="CA53">
            <v>19514415.993799999</v>
          </cell>
          <cell r="CB53">
            <v>3122306.559008</v>
          </cell>
          <cell r="CC53">
            <v>322858507.07280797</v>
          </cell>
        </row>
      </sheetData>
      <sheetData sheetId="37" refreshError="1">
        <row r="3">
          <cell r="A3" t="str">
            <v>Suma de VALORES</v>
          </cell>
          <cell r="B3" t="str">
            <v>PROVEEDORES</v>
          </cell>
        </row>
        <row r="4">
          <cell r="A4" t="str">
            <v>CODIGO</v>
          </cell>
          <cell r="B4" t="str">
            <v>ALBERTO VALENCIA</v>
          </cell>
          <cell r="C4" t="str">
            <v>ANTONIO VARGAS</v>
          </cell>
          <cell r="D4" t="str">
            <v>CIELOS Y MUROS</v>
          </cell>
          <cell r="E4" t="str">
            <v>CONSTRUCCIONES Y SERVICIOS</v>
          </cell>
          <cell r="F4" t="str">
            <v>DOMINGO CORREA</v>
          </cell>
          <cell r="G4" t="str">
            <v>ELEMENTOS Y COMPLEMENTOS</v>
          </cell>
          <cell r="H4" t="str">
            <v>FERNANDO ROJAS</v>
          </cell>
          <cell r="I4" t="str">
            <v>FREDY CARDONA</v>
          </cell>
          <cell r="J4" t="str">
            <v>HECTOR MUÑOZ</v>
          </cell>
          <cell r="K4" t="str">
            <v>HILTI COLOMBIA</v>
          </cell>
          <cell r="L4" t="str">
            <v>HUVER BUITRAGO</v>
          </cell>
          <cell r="M4" t="str">
            <v>INDUSTRIAS INGIS</v>
          </cell>
          <cell r="N4" t="str">
            <v>JOSE REINEL RUBIO</v>
          </cell>
          <cell r="O4" t="str">
            <v>JUAN ROJAS</v>
          </cell>
          <cell r="P4" t="str">
            <v>LOS FAROS</v>
          </cell>
          <cell r="Q4" t="str">
            <v>LUIS FDO OROZCO</v>
          </cell>
          <cell r="R4" t="str">
            <v>MANUEL ROSAS</v>
          </cell>
          <cell r="S4" t="str">
            <v>OCCEL</v>
          </cell>
          <cell r="T4" t="str">
            <v>REEMBOLSO</v>
          </cell>
          <cell r="U4" t="str">
            <v>SEGUR GLASS</v>
          </cell>
          <cell r="V4" t="str">
            <v>SENA</v>
          </cell>
          <cell r="W4" t="str">
            <v>TRANSPORTES Y SERVICIOS</v>
          </cell>
          <cell r="X4" t="str">
            <v>WILLIAM GIRALDO</v>
          </cell>
          <cell r="Y4" t="str">
            <v>WILLINGTON GALLEGO</v>
          </cell>
          <cell r="Z4" t="str">
            <v>Total general</v>
          </cell>
          <cell r="AA4" t="str">
            <v>UTILIDAD</v>
          </cell>
          <cell r="AB4" t="str">
            <v>IVA</v>
          </cell>
          <cell r="AC4" t="str">
            <v>TOTAL</v>
          </cell>
        </row>
        <row r="5">
          <cell r="A5" t="str">
            <v>001</v>
          </cell>
          <cell r="B5">
            <v>1848112</v>
          </cell>
          <cell r="C5">
            <v>1697128</v>
          </cell>
          <cell r="D5">
            <v>4870785</v>
          </cell>
          <cell r="E5">
            <v>312000</v>
          </cell>
          <cell r="F5">
            <v>1829110</v>
          </cell>
          <cell r="G5">
            <v>2286490</v>
          </cell>
          <cell r="H5">
            <v>1575840</v>
          </cell>
          <cell r="I5">
            <v>502400</v>
          </cell>
          <cell r="J5">
            <v>1760880</v>
          </cell>
          <cell r="K5">
            <v>327760</v>
          </cell>
          <cell r="L5">
            <v>14059153</v>
          </cell>
          <cell r="M5">
            <v>913844.94500000007</v>
          </cell>
          <cell r="N5">
            <v>146215.1912</v>
          </cell>
          <cell r="O5">
            <v>15119213.1362</v>
          </cell>
          <cell r="P5">
            <v>77720</v>
          </cell>
          <cell r="Q5">
            <v>5805.6856000000007</v>
          </cell>
          <cell r="R5">
            <v>380800</v>
          </cell>
          <cell r="T5">
            <v>780912</v>
          </cell>
          <cell r="U5">
            <v>9500</v>
          </cell>
          <cell r="W5">
            <v>683200</v>
          </cell>
          <cell r="Y5">
            <v>246520</v>
          </cell>
          <cell r="Z5">
            <v>4387952</v>
          </cell>
          <cell r="AA5">
            <v>285216.88</v>
          </cell>
          <cell r="AB5">
            <v>45634.700799999999</v>
          </cell>
          <cell r="AC5">
            <v>4718803.5807999996</v>
          </cell>
        </row>
        <row r="6">
          <cell r="A6" t="str">
            <v>004</v>
          </cell>
          <cell r="B6">
            <v>2271536.56</v>
          </cell>
          <cell r="C6">
            <v>1635429.48</v>
          </cell>
          <cell r="D6">
            <v>62200.71</v>
          </cell>
          <cell r="E6">
            <v>163061.55359999998</v>
          </cell>
          <cell r="F6">
            <v>1182196.2635999999</v>
          </cell>
          <cell r="G6">
            <v>66648</v>
          </cell>
          <cell r="H6">
            <v>91576.495800000004</v>
          </cell>
          <cell r="I6">
            <v>3263023</v>
          </cell>
          <cell r="J6">
            <v>26473901</v>
          </cell>
          <cell r="K6">
            <v>56000</v>
          </cell>
          <cell r="L6">
            <v>26473901</v>
          </cell>
          <cell r="M6">
            <v>1720803.5649999999</v>
          </cell>
          <cell r="N6">
            <v>275328.57039999997</v>
          </cell>
          <cell r="O6">
            <v>28470033.135400001</v>
          </cell>
          <cell r="P6">
            <v>10231.780000000001</v>
          </cell>
          <cell r="Q6">
            <v>1637.0848000000001</v>
          </cell>
          <cell r="R6">
            <v>169280.86480000001</v>
          </cell>
          <cell r="S6">
            <v>14062.333333333334</v>
          </cell>
          <cell r="T6">
            <v>32533.333333333332</v>
          </cell>
          <cell r="Z6">
            <v>3309618.666666667</v>
          </cell>
          <cell r="AA6">
            <v>215125.21333333335</v>
          </cell>
          <cell r="AB6">
            <v>34420.034133333334</v>
          </cell>
          <cell r="AC6">
            <v>3559163.9141333336</v>
          </cell>
        </row>
        <row r="7">
          <cell r="A7" t="str">
            <v>006</v>
          </cell>
          <cell r="B7">
            <v>16086934</v>
          </cell>
          <cell r="C7">
            <v>307337.36</v>
          </cell>
          <cell r="D7">
            <v>10278.944000000001</v>
          </cell>
          <cell r="E7">
            <v>26946.64704</v>
          </cell>
          <cell r="F7">
            <v>195363.19104000001</v>
          </cell>
          <cell r="G7">
            <v>12631.240800000001</v>
          </cell>
          <cell r="H7">
            <v>91576.495800000004</v>
          </cell>
          <cell r="I7">
            <v>-34800</v>
          </cell>
          <cell r="K7">
            <v>322560</v>
          </cell>
          <cell r="L7">
            <v>16086934</v>
          </cell>
          <cell r="M7">
            <v>1045650.7100000001</v>
          </cell>
          <cell r="N7">
            <v>167304.11360000001</v>
          </cell>
          <cell r="O7">
            <v>17299888.823600002</v>
          </cell>
          <cell r="P7">
            <v>6005.2979999999998</v>
          </cell>
          <cell r="Q7">
            <v>960.84767999999997</v>
          </cell>
          <cell r="R7">
            <v>319000</v>
          </cell>
          <cell r="T7">
            <v>61755</v>
          </cell>
          <cell r="Z7">
            <v>61755</v>
          </cell>
          <cell r="AA7">
            <v>4014.0750000000003</v>
          </cell>
          <cell r="AB7">
            <v>642.25200000000007</v>
          </cell>
          <cell r="AC7">
            <v>66411.32699999999</v>
          </cell>
        </row>
        <row r="8">
          <cell r="A8" t="str">
            <v>011</v>
          </cell>
          <cell r="B8">
            <v>1639538.4</v>
          </cell>
          <cell r="C8">
            <v>790688</v>
          </cell>
          <cell r="D8">
            <v>51394.720000000001</v>
          </cell>
          <cell r="E8">
            <v>134733.2352</v>
          </cell>
          <cell r="F8">
            <v>976815.95519999997</v>
          </cell>
          <cell r="G8">
            <v>12631.240800000001</v>
          </cell>
          <cell r="H8">
            <v>91576.495800000004</v>
          </cell>
          <cell r="I8">
            <v>260000</v>
          </cell>
          <cell r="J8">
            <v>319997</v>
          </cell>
          <cell r="M8">
            <v>709920</v>
          </cell>
          <cell r="O8">
            <v>324800</v>
          </cell>
          <cell r="P8">
            <v>21112</v>
          </cell>
          <cell r="Q8">
            <v>3377.92</v>
          </cell>
          <cell r="R8">
            <v>3167264.16</v>
          </cell>
          <cell r="S8">
            <v>2678925</v>
          </cell>
          <cell r="T8">
            <v>113970</v>
          </cell>
          <cell r="Z8">
            <v>3167264.16</v>
          </cell>
          <cell r="AA8">
            <v>205872.1704</v>
          </cell>
          <cell r="AB8">
            <v>32939.547264000001</v>
          </cell>
          <cell r="AC8">
            <v>3406075.8776640003</v>
          </cell>
        </row>
        <row r="9">
          <cell r="A9" t="str">
            <v>013</v>
          </cell>
          <cell r="B9">
            <v>559544.56000000006</v>
          </cell>
          <cell r="C9">
            <v>604340.28</v>
          </cell>
          <cell r="D9">
            <v>51394.720000000001</v>
          </cell>
          <cell r="E9">
            <v>134733.2352</v>
          </cell>
          <cell r="F9">
            <v>387600</v>
          </cell>
          <cell r="G9">
            <v>12631.240800000001</v>
          </cell>
          <cell r="H9">
            <v>91576.495800000004</v>
          </cell>
          <cell r="I9">
            <v>1178154</v>
          </cell>
          <cell r="M9">
            <v>345790.47619047621</v>
          </cell>
          <cell r="N9">
            <v>1112208</v>
          </cell>
          <cell r="O9">
            <v>69189.2</v>
          </cell>
          <cell r="P9">
            <v>4497.2979999999998</v>
          </cell>
          <cell r="Q9">
            <v>719.56768</v>
          </cell>
          <cell r="R9">
            <v>498800</v>
          </cell>
          <cell r="S9">
            <v>14062.333333333334</v>
          </cell>
          <cell r="T9">
            <v>149033.33333333334</v>
          </cell>
          <cell r="Z9">
            <v>1341249.6666666665</v>
          </cell>
          <cell r="AA9">
            <v>87181.228333333333</v>
          </cell>
          <cell r="AB9">
            <v>13948.996533333333</v>
          </cell>
          <cell r="AC9">
            <v>1442379.8915333331</v>
          </cell>
        </row>
        <row r="10">
          <cell r="A10" t="str">
            <v>016</v>
          </cell>
          <cell r="B10">
            <v>168173.32</v>
          </cell>
          <cell r="C10">
            <v>168173.32</v>
          </cell>
          <cell r="E10">
            <v>74127</v>
          </cell>
          <cell r="F10">
            <v>4818.2550000000001</v>
          </cell>
          <cell r="G10">
            <v>12631.240800000001</v>
          </cell>
          <cell r="H10">
            <v>91576.495800000004</v>
          </cell>
          <cell r="I10">
            <v>1627604</v>
          </cell>
          <cell r="M10">
            <v>289971.47619047621</v>
          </cell>
          <cell r="N10">
            <v>107462.5</v>
          </cell>
          <cell r="O10">
            <v>69189.2</v>
          </cell>
          <cell r="P10">
            <v>4497.2979999999998</v>
          </cell>
          <cell r="Q10">
            <v>719.56768</v>
          </cell>
          <cell r="R10">
            <v>74406.065679999985</v>
          </cell>
          <cell r="S10">
            <v>14062.333333333334</v>
          </cell>
          <cell r="T10">
            <v>32533.333333333332</v>
          </cell>
          <cell r="U10">
            <v>9500</v>
          </cell>
          <cell r="Z10">
            <v>1674199.6666666665</v>
          </cell>
          <cell r="AA10">
            <v>108822.97833333333</v>
          </cell>
          <cell r="AB10">
            <v>17411.676533333335</v>
          </cell>
          <cell r="AC10">
            <v>1800434.321533333</v>
          </cell>
        </row>
        <row r="11">
          <cell r="A11" t="str">
            <v>026</v>
          </cell>
          <cell r="B11">
            <v>447632.4</v>
          </cell>
          <cell r="C11">
            <v>559543.4</v>
          </cell>
          <cell r="E11">
            <v>74127</v>
          </cell>
          <cell r="F11">
            <v>4818.2550000000001</v>
          </cell>
          <cell r="G11">
            <v>12631.240800000001</v>
          </cell>
          <cell r="H11">
            <v>91576.495800000004</v>
          </cell>
          <cell r="L11">
            <v>262933.33333333331</v>
          </cell>
          <cell r="M11">
            <v>62640</v>
          </cell>
          <cell r="N11">
            <v>356720</v>
          </cell>
          <cell r="O11">
            <v>2528355</v>
          </cell>
          <cell r="P11">
            <v>164343.07500000001</v>
          </cell>
          <cell r="Q11">
            <v>26294.892000000003</v>
          </cell>
          <cell r="R11">
            <v>2718992.9670000002</v>
          </cell>
          <cell r="S11">
            <v>99792</v>
          </cell>
          <cell r="Z11">
            <v>262933.33333333331</v>
          </cell>
          <cell r="AA11">
            <v>17090.666666666664</v>
          </cell>
          <cell r="AB11">
            <v>2734.5066666666662</v>
          </cell>
          <cell r="AC11">
            <v>282758.50666666665</v>
          </cell>
        </row>
        <row r="12">
          <cell r="A12" t="str">
            <v>101</v>
          </cell>
          <cell r="B12">
            <v>1142286.8</v>
          </cell>
          <cell r="C12">
            <v>118603.2</v>
          </cell>
          <cell r="D12">
            <v>192105</v>
          </cell>
          <cell r="E12">
            <v>74127</v>
          </cell>
          <cell r="F12">
            <v>78400</v>
          </cell>
          <cell r="G12">
            <v>12631.240800000001</v>
          </cell>
          <cell r="H12">
            <v>91576.495800000004</v>
          </cell>
          <cell r="I12">
            <v>54200</v>
          </cell>
          <cell r="K12">
            <v>6897540</v>
          </cell>
          <cell r="M12">
            <v>63104</v>
          </cell>
          <cell r="N12">
            <v>80640</v>
          </cell>
          <cell r="O12">
            <v>1323394</v>
          </cell>
          <cell r="P12">
            <v>28651.155000000002</v>
          </cell>
          <cell r="Q12">
            <v>4584.1848000000009</v>
          </cell>
          <cell r="R12">
            <v>474022.33980000002</v>
          </cell>
          <cell r="S12">
            <v>13091.428571428571</v>
          </cell>
          <cell r="T12">
            <v>15034</v>
          </cell>
          <cell r="V12">
            <v>52971.428571428572</v>
          </cell>
          <cell r="Z12">
            <v>144462.85714285713</v>
          </cell>
          <cell r="AA12">
            <v>9390.085714285713</v>
          </cell>
          <cell r="AB12">
            <v>1502.4137142857141</v>
          </cell>
          <cell r="AC12">
            <v>155355.35657142854</v>
          </cell>
        </row>
        <row r="13">
          <cell r="A13" t="str">
            <v>102</v>
          </cell>
          <cell r="B13">
            <v>489056</v>
          </cell>
          <cell r="C13">
            <v>118603.2</v>
          </cell>
          <cell r="D13">
            <v>1175000</v>
          </cell>
          <cell r="E13">
            <v>74127</v>
          </cell>
          <cell r="F13">
            <v>31360</v>
          </cell>
          <cell r="G13">
            <v>12631.240800000001</v>
          </cell>
          <cell r="H13">
            <v>91576.495800000004</v>
          </cell>
          <cell r="M13">
            <v>300672</v>
          </cell>
          <cell r="N13">
            <v>37120</v>
          </cell>
          <cell r="O13">
            <v>3387216</v>
          </cell>
          <cell r="P13">
            <v>336000</v>
          </cell>
          <cell r="Q13">
            <v>35227.046399999999</v>
          </cell>
          <cell r="R13">
            <v>3642612.0863999999</v>
          </cell>
          <cell r="S13">
            <v>13091.428571428571</v>
          </cell>
          <cell r="U13">
            <v>1440720</v>
          </cell>
          <cell r="V13">
            <v>52971.428571428572</v>
          </cell>
          <cell r="Z13">
            <v>1538142.8571428573</v>
          </cell>
          <cell r="AA13">
            <v>99979.285714285725</v>
          </cell>
          <cell r="AB13">
            <v>15996.685714285717</v>
          </cell>
          <cell r="AC13">
            <v>1654118.8285714288</v>
          </cell>
        </row>
        <row r="14">
          <cell r="A14" t="str">
            <v>107</v>
          </cell>
          <cell r="B14">
            <v>74127</v>
          </cell>
          <cell r="C14">
            <v>118603.2</v>
          </cell>
          <cell r="D14">
            <v>4333.333333333333</v>
          </cell>
          <cell r="E14">
            <v>74127</v>
          </cell>
          <cell r="F14">
            <v>564480</v>
          </cell>
          <cell r="G14">
            <v>12631.240800000001</v>
          </cell>
          <cell r="H14">
            <v>91576.495800000004</v>
          </cell>
          <cell r="I14">
            <v>92800</v>
          </cell>
          <cell r="J14">
            <v>18768</v>
          </cell>
          <cell r="L14">
            <v>33600</v>
          </cell>
          <cell r="M14">
            <v>296131</v>
          </cell>
          <cell r="N14">
            <v>539376.80000000005</v>
          </cell>
          <cell r="O14">
            <v>3202969.1</v>
          </cell>
          <cell r="P14">
            <v>208192.9915</v>
          </cell>
          <cell r="Q14">
            <v>33310.878640000003</v>
          </cell>
          <cell r="R14">
            <v>3444472.9701399999</v>
          </cell>
          <cell r="S14">
            <v>13091.428571428571</v>
          </cell>
          <cell r="V14">
            <v>52971.428571428572</v>
          </cell>
          <cell r="X14">
            <v>30000</v>
          </cell>
          <cell r="Z14">
            <v>926673.85714285704</v>
          </cell>
          <cell r="AA14">
            <v>60233.80071428571</v>
          </cell>
          <cell r="AB14">
            <v>9637.408114285714</v>
          </cell>
          <cell r="AC14">
            <v>996545.06597142841</v>
          </cell>
        </row>
        <row r="15">
          <cell r="A15" t="str">
            <v>108</v>
          </cell>
          <cell r="B15">
            <v>494180</v>
          </cell>
          <cell r="E15">
            <v>494180</v>
          </cell>
          <cell r="F15">
            <v>171100</v>
          </cell>
          <cell r="G15">
            <v>89600</v>
          </cell>
          <cell r="H15">
            <v>610509.97199999995</v>
          </cell>
          <cell r="I15">
            <v>319000</v>
          </cell>
          <cell r="J15">
            <v>459200</v>
          </cell>
          <cell r="K15">
            <v>897306</v>
          </cell>
          <cell r="L15">
            <v>70560</v>
          </cell>
          <cell r="M15">
            <v>808125</v>
          </cell>
          <cell r="N15">
            <v>490111.6</v>
          </cell>
          <cell r="O15">
            <v>650643.9</v>
          </cell>
          <cell r="P15">
            <v>42291.853500000005</v>
          </cell>
          <cell r="Q15">
            <v>6766.6965600000012</v>
          </cell>
          <cell r="R15">
            <v>699702.45005999994</v>
          </cell>
          <cell r="V15">
            <v>33107.142857142855</v>
          </cell>
          <cell r="X15">
            <v>69600</v>
          </cell>
          <cell r="Y15">
            <v>1871466.6666666667</v>
          </cell>
          <cell r="Z15">
            <v>528800</v>
          </cell>
          <cell r="AA15">
            <v>34372</v>
          </cell>
          <cell r="AB15">
            <v>5499.52</v>
          </cell>
          <cell r="AC15">
            <v>568671.52</v>
          </cell>
        </row>
        <row r="16">
          <cell r="A16" t="str">
            <v>109</v>
          </cell>
          <cell r="B16">
            <v>1297222.5</v>
          </cell>
          <cell r="C16">
            <v>291714</v>
          </cell>
          <cell r="D16">
            <v>350000</v>
          </cell>
          <cell r="E16">
            <v>350000</v>
          </cell>
          <cell r="F16">
            <v>89600</v>
          </cell>
          <cell r="G16">
            <v>59640</v>
          </cell>
          <cell r="H16">
            <v>432390</v>
          </cell>
          <cell r="I16">
            <v>586522</v>
          </cell>
          <cell r="J16">
            <v>70200</v>
          </cell>
          <cell r="K16">
            <v>61631</v>
          </cell>
          <cell r="L16">
            <v>27901</v>
          </cell>
          <cell r="M16">
            <v>100572</v>
          </cell>
          <cell r="N16">
            <v>20000</v>
          </cell>
          <cell r="O16">
            <v>11128055</v>
          </cell>
          <cell r="P16">
            <v>723323.57500000007</v>
          </cell>
          <cell r="Q16">
            <v>115731.77200000001</v>
          </cell>
          <cell r="R16">
            <v>11967110.346999999</v>
          </cell>
          <cell r="V16">
            <v>33107.142857142855</v>
          </cell>
          <cell r="W16">
            <v>640000</v>
          </cell>
          <cell r="Z16">
            <v>151231</v>
          </cell>
          <cell r="AA16">
            <v>9830.0150000000012</v>
          </cell>
          <cell r="AB16">
            <v>1572.8024000000003</v>
          </cell>
          <cell r="AC16">
            <v>162633.8174</v>
          </cell>
        </row>
        <row r="17">
          <cell r="A17" t="str">
            <v>110</v>
          </cell>
          <cell r="B17">
            <v>494180</v>
          </cell>
          <cell r="C17">
            <v>1087196</v>
          </cell>
          <cell r="D17">
            <v>350000</v>
          </cell>
          <cell r="E17">
            <v>421873</v>
          </cell>
          <cell r="F17">
            <v>50400</v>
          </cell>
          <cell r="G17">
            <v>282240</v>
          </cell>
          <cell r="H17">
            <v>1042899.972</v>
          </cell>
          <cell r="I17">
            <v>840750</v>
          </cell>
          <cell r="K17">
            <v>467178</v>
          </cell>
          <cell r="L17">
            <v>5600</v>
          </cell>
          <cell r="M17">
            <v>41342</v>
          </cell>
          <cell r="N17">
            <v>460096.6</v>
          </cell>
          <cell r="O17">
            <v>2680069.2000000002</v>
          </cell>
          <cell r="P17">
            <v>174204.49800000002</v>
          </cell>
          <cell r="Q17">
            <v>27872.719680000006</v>
          </cell>
          <cell r="R17">
            <v>2882146.4176800004</v>
          </cell>
          <cell r="S17">
            <v>13091.428571428571</v>
          </cell>
          <cell r="T17">
            <v>977725</v>
          </cell>
          <cell r="V17">
            <v>52971.428571428572</v>
          </cell>
          <cell r="X17">
            <v>232000</v>
          </cell>
          <cell r="Z17">
            <v>348462.85714285716</v>
          </cell>
          <cell r="AA17">
            <v>22650.085714285717</v>
          </cell>
          <cell r="AB17">
            <v>3624.0137142857147</v>
          </cell>
          <cell r="AC17">
            <v>374736.95657142863</v>
          </cell>
        </row>
        <row r="18">
          <cell r="A18" t="str">
            <v>113</v>
          </cell>
          <cell r="B18">
            <v>1570640</v>
          </cell>
          <cell r="C18">
            <v>2273228</v>
          </cell>
          <cell r="D18">
            <v>350000</v>
          </cell>
          <cell r="E18">
            <v>207808</v>
          </cell>
          <cell r="F18">
            <v>11200</v>
          </cell>
          <cell r="G18">
            <v>59640</v>
          </cell>
          <cell r="H18">
            <v>432390</v>
          </cell>
          <cell r="I18">
            <v>3858</v>
          </cell>
          <cell r="J18">
            <v>1430128</v>
          </cell>
          <cell r="L18">
            <v>89457</v>
          </cell>
          <cell r="M18">
            <v>784868</v>
          </cell>
          <cell r="N18">
            <v>601769</v>
          </cell>
          <cell r="O18">
            <v>601769</v>
          </cell>
          <cell r="P18">
            <v>39114.985000000001</v>
          </cell>
          <cell r="Q18">
            <v>6258.3976000000002</v>
          </cell>
          <cell r="R18">
            <v>647142.38260000001</v>
          </cell>
          <cell r="S18">
            <v>99792</v>
          </cell>
          <cell r="T18">
            <v>58000</v>
          </cell>
          <cell r="V18">
            <v>54090</v>
          </cell>
          <cell r="W18">
            <v>64749</v>
          </cell>
          <cell r="Z18">
            <v>11200</v>
          </cell>
          <cell r="AA18">
            <v>728</v>
          </cell>
          <cell r="AB18">
            <v>116.48</v>
          </cell>
          <cell r="AC18">
            <v>12044.48</v>
          </cell>
        </row>
        <row r="19">
          <cell r="A19" t="str">
            <v>114</v>
          </cell>
          <cell r="B19">
            <v>988360</v>
          </cell>
          <cell r="C19">
            <v>741270</v>
          </cell>
          <cell r="E19">
            <v>228000</v>
          </cell>
          <cell r="F19">
            <v>11200</v>
          </cell>
          <cell r="G19">
            <v>294728.95199999999</v>
          </cell>
          <cell r="H19">
            <v>2136784.9019999998</v>
          </cell>
          <cell r="I19">
            <v>1432918</v>
          </cell>
          <cell r="J19">
            <v>81819</v>
          </cell>
          <cell r="K19">
            <v>120978</v>
          </cell>
          <cell r="L19">
            <v>1395713.4545454546</v>
          </cell>
          <cell r="M19">
            <v>1962516</v>
          </cell>
          <cell r="N19">
            <v>362152</v>
          </cell>
          <cell r="O19">
            <v>826843.2</v>
          </cell>
          <cell r="P19">
            <v>53744.807999999997</v>
          </cell>
          <cell r="Q19">
            <v>8599.1692800000001</v>
          </cell>
          <cell r="R19">
            <v>889187.17727999995</v>
          </cell>
          <cell r="S19">
            <v>13091.428571428571</v>
          </cell>
          <cell r="T19">
            <v>59438</v>
          </cell>
          <cell r="V19">
            <v>52971.428571428572</v>
          </cell>
          <cell r="W19">
            <v>68670</v>
          </cell>
          <cell r="Z19">
            <v>198240.85714285716</v>
          </cell>
          <cell r="AA19">
            <v>12885.655714285716</v>
          </cell>
          <cell r="AB19">
            <v>2061.7049142857145</v>
          </cell>
          <cell r="AC19">
            <v>213188.21777142858</v>
          </cell>
        </row>
        <row r="20">
          <cell r="A20" t="str">
            <v>115</v>
          </cell>
          <cell r="B20">
            <v>2717990</v>
          </cell>
          <cell r="C20">
            <v>855440</v>
          </cell>
          <cell r="D20">
            <v>1050000</v>
          </cell>
          <cell r="E20">
            <v>4509260</v>
          </cell>
          <cell r="F20">
            <v>50400</v>
          </cell>
          <cell r="G20">
            <v>768377.9040000001</v>
          </cell>
          <cell r="H20">
            <v>201396</v>
          </cell>
          <cell r="I20">
            <v>2528106</v>
          </cell>
          <cell r="K20">
            <v>359632</v>
          </cell>
          <cell r="L20">
            <v>238903</v>
          </cell>
          <cell r="M20">
            <v>187832</v>
          </cell>
          <cell r="O20">
            <v>1140480</v>
          </cell>
          <cell r="P20">
            <v>177596</v>
          </cell>
          <cell r="Q20">
            <v>11860.992</v>
          </cell>
          <cell r="R20">
            <v>1226472.192</v>
          </cell>
          <cell r="S20">
            <v>13091.428571428571</v>
          </cell>
          <cell r="T20">
            <v>87000</v>
          </cell>
          <cell r="V20">
            <v>52971.428571428572</v>
          </cell>
          <cell r="Z20">
            <v>203462.85714285716</v>
          </cell>
          <cell r="AA20">
            <v>13225.085714285717</v>
          </cell>
          <cell r="AB20">
            <v>2116.0137142857147</v>
          </cell>
          <cell r="AC20">
            <v>218803.9565714286</v>
          </cell>
        </row>
        <row r="21">
          <cell r="A21" t="str">
            <v>160</v>
          </cell>
          <cell r="B21">
            <v>1156512</v>
          </cell>
          <cell r="C21">
            <v>291714</v>
          </cell>
          <cell r="D21">
            <v>157412</v>
          </cell>
          <cell r="E21">
            <v>205200</v>
          </cell>
          <cell r="F21">
            <v>568834</v>
          </cell>
          <cell r="G21">
            <v>2876160</v>
          </cell>
          <cell r="H21">
            <v>4736794</v>
          </cell>
          <cell r="I21">
            <v>735440</v>
          </cell>
          <cell r="J21">
            <v>252416</v>
          </cell>
          <cell r="K21">
            <v>630000</v>
          </cell>
          <cell r="L21">
            <v>1335519</v>
          </cell>
          <cell r="M21">
            <v>952577</v>
          </cell>
          <cell r="N21">
            <v>1059129</v>
          </cell>
          <cell r="O21">
            <v>27858406</v>
          </cell>
          <cell r="P21">
            <v>1810796.3900000004</v>
          </cell>
          <cell r="Q21">
            <v>289727.42240000004</v>
          </cell>
          <cell r="R21">
            <v>29958929.812400002</v>
          </cell>
          <cell r="T21">
            <v>153074</v>
          </cell>
          <cell r="U21">
            <v>348000</v>
          </cell>
          <cell r="V21">
            <v>33107.142857142855</v>
          </cell>
          <cell r="Y21">
            <v>1871466.6666666667</v>
          </cell>
          <cell r="Z21">
            <v>348000</v>
          </cell>
          <cell r="AA21">
            <v>22620</v>
          </cell>
          <cell r="AB21">
            <v>3619.2000000000003</v>
          </cell>
          <cell r="AC21">
            <v>374239.2</v>
          </cell>
        </row>
        <row r="22">
          <cell r="A22" t="str">
            <v>200</v>
          </cell>
          <cell r="E22">
            <v>24621256</v>
          </cell>
          <cell r="F22">
            <v>516600</v>
          </cell>
          <cell r="G22">
            <v>190400</v>
          </cell>
          <cell r="I22">
            <v>106200</v>
          </cell>
          <cell r="K22">
            <v>1911968</v>
          </cell>
          <cell r="L22">
            <v>163869.33333333331</v>
          </cell>
          <cell r="M22">
            <v>460752</v>
          </cell>
          <cell r="Q22">
            <v>1639080</v>
          </cell>
          <cell r="R22">
            <v>38080</v>
          </cell>
          <cell r="S22">
            <v>5600</v>
          </cell>
          <cell r="T22">
            <v>240259</v>
          </cell>
          <cell r="V22">
            <v>114144</v>
          </cell>
          <cell r="W22">
            <v>228566</v>
          </cell>
          <cell r="X22">
            <v>410153</v>
          </cell>
          <cell r="Z22">
            <v>163869.33333333331</v>
          </cell>
          <cell r="AA22">
            <v>10651.506666666666</v>
          </cell>
          <cell r="AB22">
            <v>1704.2410666666667</v>
          </cell>
          <cell r="AC22">
            <v>176225.08106666664</v>
          </cell>
        </row>
        <row r="23">
          <cell r="A23" t="str">
            <v>201</v>
          </cell>
          <cell r="E23">
            <v>406400</v>
          </cell>
          <cell r="J23">
            <v>115360</v>
          </cell>
          <cell r="K23">
            <v>3944000</v>
          </cell>
          <cell r="L23">
            <v>6752622.9333333327</v>
          </cell>
          <cell r="M23">
            <v>490210.47619047621</v>
          </cell>
          <cell r="N23">
            <v>320000</v>
          </cell>
          <cell r="O23">
            <v>105966</v>
          </cell>
          <cell r="P23">
            <v>55624</v>
          </cell>
          <cell r="Q23">
            <v>65099</v>
          </cell>
          <cell r="R23">
            <v>110880</v>
          </cell>
          <cell r="S23">
            <v>11455</v>
          </cell>
          <cell r="T23">
            <v>116882</v>
          </cell>
          <cell r="V23">
            <v>13750</v>
          </cell>
          <cell r="Y23">
            <v>-58000</v>
          </cell>
          <cell r="Z23">
            <v>7190043.9333333327</v>
          </cell>
          <cell r="AA23">
            <v>467352.85566666664</v>
          </cell>
          <cell r="AB23">
            <v>74776.456906666659</v>
          </cell>
          <cell r="AC23">
            <v>7732173.2459066659</v>
          </cell>
        </row>
        <row r="24">
          <cell r="A24" t="str">
            <v>203</v>
          </cell>
          <cell r="B24">
            <v>203000</v>
          </cell>
          <cell r="E24">
            <v>3338116</v>
          </cell>
          <cell r="F24">
            <v>108000</v>
          </cell>
          <cell r="G24">
            <v>520256</v>
          </cell>
          <cell r="H24">
            <v>156461</v>
          </cell>
          <cell r="K24">
            <v>1988509</v>
          </cell>
          <cell r="L24">
            <v>170483</v>
          </cell>
          <cell r="M24">
            <v>1308785.4761904762</v>
          </cell>
          <cell r="O24">
            <v>1073411.8</v>
          </cell>
          <cell r="P24">
            <v>56144</v>
          </cell>
          <cell r="Q24">
            <v>55650</v>
          </cell>
          <cell r="R24">
            <v>84000</v>
          </cell>
          <cell r="S24">
            <v>11455</v>
          </cell>
          <cell r="T24">
            <v>376907</v>
          </cell>
          <cell r="V24">
            <v>8200</v>
          </cell>
          <cell r="Y24">
            <v>6068076</v>
          </cell>
          <cell r="Z24">
            <v>1084866.8</v>
          </cell>
          <cell r="AA24">
            <v>70516.342000000004</v>
          </cell>
          <cell r="AB24">
            <v>11282.614720000001</v>
          </cell>
          <cell r="AC24">
            <v>1166665.7567199999</v>
          </cell>
        </row>
        <row r="25">
          <cell r="A25" t="str">
            <v>204</v>
          </cell>
          <cell r="E25">
            <v>624000</v>
          </cell>
          <cell r="H25">
            <v>695400</v>
          </cell>
          <cell r="I25">
            <v>106200</v>
          </cell>
          <cell r="J25">
            <v>141120</v>
          </cell>
          <cell r="L25">
            <v>1017153.4545454547</v>
          </cell>
          <cell r="M25">
            <v>696993</v>
          </cell>
          <cell r="O25">
            <v>428374.08</v>
          </cell>
          <cell r="P25">
            <v>16820</v>
          </cell>
          <cell r="S25">
            <v>11455</v>
          </cell>
          <cell r="T25">
            <v>1497869</v>
          </cell>
          <cell r="V25">
            <v>33107.142857142855</v>
          </cell>
          <cell r="W25">
            <v>210192</v>
          </cell>
          <cell r="Y25">
            <v>1871466.6666666667</v>
          </cell>
          <cell r="Z25">
            <v>1063829.08</v>
          </cell>
          <cell r="AA25">
            <v>69148.890200000009</v>
          </cell>
          <cell r="AB25">
            <v>11063.822432000001</v>
          </cell>
          <cell r="AC25">
            <v>1144041.7926320001</v>
          </cell>
        </row>
        <row r="26">
          <cell r="A26" t="str">
            <v>205</v>
          </cell>
          <cell r="E26">
            <v>302400</v>
          </cell>
          <cell r="F26">
            <v>120898.33333333333</v>
          </cell>
          <cell r="H26">
            <v>59800</v>
          </cell>
          <cell r="L26">
            <v>238903</v>
          </cell>
          <cell r="M26">
            <v>1303422</v>
          </cell>
          <cell r="N26">
            <v>3167780</v>
          </cell>
          <cell r="O26">
            <v>1616566.72</v>
          </cell>
          <cell r="P26">
            <v>641897.6</v>
          </cell>
          <cell r="Q26">
            <v>1737680</v>
          </cell>
          <cell r="S26">
            <v>11455</v>
          </cell>
          <cell r="T26">
            <v>25056</v>
          </cell>
          <cell r="U26">
            <v>4113302</v>
          </cell>
          <cell r="V26">
            <v>2977897</v>
          </cell>
          <cell r="W26">
            <v>143280.88</v>
          </cell>
          <cell r="Z26">
            <v>1628021.72</v>
          </cell>
          <cell r="AA26">
            <v>105821.4118</v>
          </cell>
          <cell r="AB26">
            <v>16931.425888000002</v>
          </cell>
          <cell r="AC26">
            <v>1750774.5576880001</v>
          </cell>
        </row>
        <row r="27">
          <cell r="A27" t="str">
            <v>206</v>
          </cell>
          <cell r="B27">
            <v>203000</v>
          </cell>
          <cell r="C27">
            <v>5489960.8000000007</v>
          </cell>
          <cell r="D27">
            <v>192105</v>
          </cell>
          <cell r="E27">
            <v>629681</v>
          </cell>
          <cell r="F27">
            <v>362695</v>
          </cell>
          <cell r="G27">
            <v>66648</v>
          </cell>
          <cell r="H27">
            <v>568400</v>
          </cell>
          <cell r="I27">
            <v>541880</v>
          </cell>
          <cell r="J27">
            <v>961622</v>
          </cell>
          <cell r="K27">
            <v>322560</v>
          </cell>
          <cell r="L27">
            <v>477806</v>
          </cell>
          <cell r="M27">
            <v>1181483</v>
          </cell>
          <cell r="N27">
            <v>3167780</v>
          </cell>
          <cell r="O27">
            <v>749615.2</v>
          </cell>
          <cell r="P27">
            <v>336000</v>
          </cell>
          <cell r="Q27">
            <v>35700</v>
          </cell>
          <cell r="R27">
            <v>380800</v>
          </cell>
          <cell r="S27">
            <v>11455</v>
          </cell>
          <cell r="T27">
            <v>853389</v>
          </cell>
          <cell r="U27">
            <v>4113302</v>
          </cell>
          <cell r="V27">
            <v>231750</v>
          </cell>
          <cell r="W27">
            <v>210192</v>
          </cell>
          <cell r="X27">
            <v>1022300</v>
          </cell>
          <cell r="Y27">
            <v>162450</v>
          </cell>
          <cell r="Z27">
            <v>761070.2</v>
          </cell>
          <cell r="AA27">
            <v>49469.563000000002</v>
          </cell>
          <cell r="AB27">
            <v>7915.1300800000008</v>
          </cell>
          <cell r="AC27">
            <v>818454.89307999995</v>
          </cell>
        </row>
        <row r="28">
          <cell r="A28" t="str">
            <v>207</v>
          </cell>
          <cell r="E28">
            <v>108000</v>
          </cell>
          <cell r="J28">
            <v>50400</v>
          </cell>
          <cell r="L28">
            <v>180573.33333333331</v>
          </cell>
          <cell r="M28">
            <v>1594555</v>
          </cell>
          <cell r="N28">
            <v>251222.22222222222</v>
          </cell>
          <cell r="O28">
            <v>3867823.96</v>
          </cell>
          <cell r="R28">
            <v>243600</v>
          </cell>
          <cell r="S28">
            <v>11455</v>
          </cell>
          <cell r="T28">
            <v>1316159</v>
          </cell>
          <cell r="Z28">
            <v>4059852.2933333335</v>
          </cell>
          <cell r="AA28">
            <v>263890.39906666667</v>
          </cell>
          <cell r="AB28">
            <v>42222.463850666667</v>
          </cell>
          <cell r="AC28">
            <v>4365965.1562506668</v>
          </cell>
        </row>
        <row r="29">
          <cell r="A29" t="str">
            <v>208</v>
          </cell>
          <cell r="M29">
            <v>-4640</v>
          </cell>
          <cell r="O29">
            <v>340450.72</v>
          </cell>
          <cell r="R29">
            <v>284200</v>
          </cell>
          <cell r="S29">
            <v>-4480</v>
          </cell>
          <cell r="T29">
            <v>-38280</v>
          </cell>
          <cell r="U29">
            <v>1815603</v>
          </cell>
          <cell r="Z29">
            <v>624650.72</v>
          </cell>
          <cell r="AA29">
            <v>40602.296799999996</v>
          </cell>
          <cell r="AB29">
            <v>6496.3674879999999</v>
          </cell>
          <cell r="AC29">
            <v>671749.38428799994</v>
          </cell>
        </row>
        <row r="30">
          <cell r="A30" t="str">
            <v>209</v>
          </cell>
          <cell r="B30">
            <v>1321288.72</v>
          </cell>
          <cell r="K30">
            <v>206800</v>
          </cell>
          <cell r="O30">
            <v>1538090.4</v>
          </cell>
          <cell r="P30">
            <v>50228</v>
          </cell>
          <cell r="S30">
            <v>11455</v>
          </cell>
          <cell r="T30">
            <v>1153829</v>
          </cell>
          <cell r="X30">
            <v>490912</v>
          </cell>
          <cell r="Z30">
            <v>1549545.4</v>
          </cell>
          <cell r="AA30">
            <v>100720.451</v>
          </cell>
          <cell r="AB30">
            <v>16115.27216</v>
          </cell>
          <cell r="AC30">
            <v>1666381.1231599997</v>
          </cell>
        </row>
        <row r="31">
          <cell r="A31" t="str">
            <v>211</v>
          </cell>
          <cell r="K31">
            <v>6508181</v>
          </cell>
          <cell r="L31">
            <v>141133.33333333331</v>
          </cell>
          <cell r="R31">
            <v>609000</v>
          </cell>
          <cell r="Z31">
            <v>750133.33333333326</v>
          </cell>
          <cell r="AA31">
            <v>48758.666666666664</v>
          </cell>
          <cell r="AB31">
            <v>7801.3866666666663</v>
          </cell>
          <cell r="AC31">
            <v>806693.3866666666</v>
          </cell>
        </row>
        <row r="32">
          <cell r="A32" t="str">
            <v>400</v>
          </cell>
          <cell r="G32">
            <v>2916199</v>
          </cell>
          <cell r="L32">
            <v>146933.33333333331</v>
          </cell>
          <cell r="O32">
            <v>2954052.52</v>
          </cell>
          <cell r="R32">
            <v>162400</v>
          </cell>
          <cell r="S32">
            <v>11455</v>
          </cell>
          <cell r="Z32">
            <v>3274840.8533333335</v>
          </cell>
          <cell r="AA32">
            <v>212864.65546666668</v>
          </cell>
          <cell r="AB32">
            <v>34058.344874666669</v>
          </cell>
          <cell r="AC32">
            <v>3521763.8536746665</v>
          </cell>
        </row>
        <row r="33">
          <cell r="A33" t="str">
            <v>403</v>
          </cell>
          <cell r="B33">
            <v>2425696</v>
          </cell>
          <cell r="C33">
            <v>311360</v>
          </cell>
          <cell r="D33">
            <v>1903328</v>
          </cell>
          <cell r="G33">
            <v>125442</v>
          </cell>
          <cell r="O33">
            <v>151508</v>
          </cell>
          <cell r="Z33">
            <v>4765826</v>
          </cell>
          <cell r="AA33">
            <v>309778.69</v>
          </cell>
          <cell r="AB33">
            <v>49564.590400000001</v>
          </cell>
          <cell r="AC33">
            <v>5125169.2804000005</v>
          </cell>
        </row>
        <row r="34">
          <cell r="A34" t="str">
            <v>AMPLIACION</v>
          </cell>
          <cell r="E34">
            <v>1144000</v>
          </cell>
          <cell r="F34">
            <v>504000</v>
          </cell>
          <cell r="I34">
            <v>332920</v>
          </cell>
          <cell r="S34">
            <v>13091.428571428571</v>
          </cell>
          <cell r="V34">
            <v>52971.428571428572</v>
          </cell>
          <cell r="X34">
            <v>638000</v>
          </cell>
          <cell r="Z34">
            <v>2352062.8571428573</v>
          </cell>
          <cell r="AA34">
            <v>152884.08571428573</v>
          </cell>
          <cell r="AB34">
            <v>24461.453714285715</v>
          </cell>
          <cell r="AC34">
            <v>2529408.3965714285</v>
          </cell>
        </row>
        <row r="35">
          <cell r="A35" t="str">
            <v>OFICINA</v>
          </cell>
          <cell r="E35">
            <v>184437</v>
          </cell>
          <cell r="I35">
            <v>768012.5</v>
          </cell>
          <cell r="N35">
            <v>1962240</v>
          </cell>
          <cell r="Z35">
            <v>184437</v>
          </cell>
          <cell r="AA35">
            <v>11988.405000000001</v>
          </cell>
          <cell r="AB35">
            <v>1918.1448</v>
          </cell>
          <cell r="AC35">
            <v>198343.54980000001</v>
          </cell>
        </row>
        <row r="36">
          <cell r="A36" t="str">
            <v>R10</v>
          </cell>
          <cell r="E36">
            <v>34200</v>
          </cell>
          <cell r="F36">
            <v>89600</v>
          </cell>
          <cell r="G36">
            <v>-300000</v>
          </cell>
          <cell r="I36">
            <v>1681500</v>
          </cell>
          <cell r="J36">
            <v>625520</v>
          </cell>
          <cell r="L36">
            <v>615002</v>
          </cell>
          <cell r="P36">
            <v>190472</v>
          </cell>
          <cell r="Q36">
            <v>142170</v>
          </cell>
          <cell r="S36">
            <v>37811</v>
          </cell>
          <cell r="T36">
            <v>10238190</v>
          </cell>
          <cell r="Z36">
            <v>89600</v>
          </cell>
          <cell r="AA36">
            <v>5824</v>
          </cell>
          <cell r="AB36">
            <v>931.84</v>
          </cell>
          <cell r="AC36">
            <v>96355.839999999997</v>
          </cell>
        </row>
        <row r="37">
          <cell r="A37" t="str">
            <v>REALCE</v>
          </cell>
          <cell r="D37">
            <v>846800</v>
          </cell>
          <cell r="I37">
            <v>768012.5</v>
          </cell>
          <cell r="Q37">
            <v>5092400</v>
          </cell>
          <cell r="Z37">
            <v>5092400</v>
          </cell>
          <cell r="AA37">
            <v>331006</v>
          </cell>
          <cell r="AB37">
            <v>52960.959999999999</v>
          </cell>
          <cell r="AC37">
            <v>5476366.96</v>
          </cell>
        </row>
        <row r="38">
          <cell r="A38" t="str">
            <v>007</v>
          </cell>
          <cell r="D38">
            <v>156800</v>
          </cell>
          <cell r="O38">
            <v>1023152.48</v>
          </cell>
          <cell r="U38">
            <v>224000</v>
          </cell>
          <cell r="Z38">
            <v>1023152.48</v>
          </cell>
          <cell r="AA38">
            <v>66504.911200000002</v>
          </cell>
          <cell r="AB38">
            <v>10640.785792000001</v>
          </cell>
          <cell r="AC38">
            <v>1100298.1769919998</v>
          </cell>
        </row>
        <row r="39">
          <cell r="A39" t="str">
            <v>REDES</v>
          </cell>
          <cell r="D39">
            <v>156800</v>
          </cell>
          <cell r="M39">
            <v>878250</v>
          </cell>
          <cell r="W39">
            <v>2007000</v>
          </cell>
          <cell r="Z39">
            <v>2007000</v>
          </cell>
          <cell r="AA39">
            <v>130455</v>
          </cell>
          <cell r="AB39">
            <v>20872.8</v>
          </cell>
          <cell r="AC39">
            <v>2158327.7999999998</v>
          </cell>
        </row>
      </sheetData>
      <sheetData sheetId="38" refreshError="1">
        <row r="3">
          <cell r="A3" t="str">
            <v>Suma de VALORES</v>
          </cell>
          <cell r="B3" t="str">
            <v>PROVEEDORES</v>
          </cell>
        </row>
        <row r="4">
          <cell r="A4" t="str">
            <v>CODIGO</v>
          </cell>
          <cell r="B4" t="str">
            <v>AIRE AMBIENTE</v>
          </cell>
          <cell r="C4" t="str">
            <v>ALBERTO VALENCIA</v>
          </cell>
          <cell r="D4" t="str">
            <v>ALVEIRO PEÑA</v>
          </cell>
          <cell r="E4" t="str">
            <v>ANTONIO ORREGO</v>
          </cell>
          <cell r="F4" t="str">
            <v>ARG CONSTRUCCIONES</v>
          </cell>
          <cell r="G4" t="str">
            <v>ASCOM</v>
          </cell>
          <cell r="H4" t="str">
            <v>BERNARDO CASTAÑO</v>
          </cell>
          <cell r="I4" t="str">
            <v>CARLOS GOMEZ</v>
          </cell>
          <cell r="J4" t="str">
            <v>CEMENTOS RIOCLARO</v>
          </cell>
          <cell r="K4" t="str">
            <v>COARTE</v>
          </cell>
          <cell r="L4" t="str">
            <v>CODEMACO</v>
          </cell>
          <cell r="M4" t="str">
            <v>CONEQUIPOS</v>
          </cell>
          <cell r="N4" t="str">
            <v>CONSTRUCCIONES Y SERVICIOS</v>
          </cell>
          <cell r="O4" t="str">
            <v>COPAQUES</v>
          </cell>
          <cell r="P4" t="str">
            <v>DAGA</v>
          </cell>
          <cell r="Q4" t="str">
            <v>DICENTE</v>
          </cell>
          <cell r="R4" t="str">
            <v>DOMINGO CORREA</v>
          </cell>
          <cell r="S4" t="str">
            <v>ELECTRODISEÑOS</v>
          </cell>
          <cell r="T4" t="str">
            <v>EQUIPOS GLEASON</v>
          </cell>
          <cell r="U4" t="str">
            <v>EVALTEC</v>
          </cell>
          <cell r="V4" t="str">
            <v>EVELIO GALEANO</v>
          </cell>
          <cell r="W4" t="str">
            <v>FERNANDO ROJAS</v>
          </cell>
          <cell r="X4" t="str">
            <v>FERRELUGUE</v>
          </cell>
          <cell r="Y4" t="str">
            <v>FERRET. EL MACHUELO</v>
          </cell>
          <cell r="Z4" t="str">
            <v>FERRET. LA REBAJA</v>
          </cell>
          <cell r="AA4" t="str">
            <v>FERRET. LUIS PENAGOS</v>
          </cell>
          <cell r="AB4" t="str">
            <v>FERRET. NURUEÑA</v>
          </cell>
          <cell r="AC4" t="str">
            <v>FREDY CARDONA</v>
          </cell>
          <cell r="AD4" t="str">
            <v>GALVACEROS</v>
          </cell>
          <cell r="AE4" t="str">
            <v>GERARDO ALZATE</v>
          </cell>
          <cell r="AF4" t="str">
            <v>GERMAN ULLOA</v>
          </cell>
          <cell r="AG4" t="str">
            <v>HIDROMATICOS NORT´S</v>
          </cell>
          <cell r="AH4" t="str">
            <v>HILTI COLOMBIA</v>
          </cell>
          <cell r="AI4" t="str">
            <v>HUVER BUITRAGO</v>
          </cell>
          <cell r="AJ4" t="str">
            <v>ISRAEL BUITRAGO</v>
          </cell>
          <cell r="AK4" t="str">
            <v>JAIME ESCOBAR</v>
          </cell>
          <cell r="AL4" t="str">
            <v>JHON JAIRO VASQUEZ</v>
          </cell>
          <cell r="AM4" t="str">
            <v>LA CASONA</v>
          </cell>
          <cell r="AN4" t="str">
            <v>LA COLMENA</v>
          </cell>
          <cell r="AO4" t="str">
            <v>LEON ARISTIZABAL</v>
          </cell>
          <cell r="AP4" t="str">
            <v>LOGITRANS</v>
          </cell>
          <cell r="AQ4" t="str">
            <v>MADERAS SAN MIGUEL</v>
          </cell>
          <cell r="AR4" t="str">
            <v>METROCONCRETO</v>
          </cell>
          <cell r="AS4" t="str">
            <v>MOLITUR</v>
          </cell>
          <cell r="AT4" t="str">
            <v>MULTIMADERAS</v>
          </cell>
          <cell r="AU4" t="str">
            <v>NEGOCIO DE MADERAS</v>
          </cell>
          <cell r="AV4" t="str">
            <v>RAFAEL BARRAGAN</v>
          </cell>
          <cell r="AW4" t="str">
            <v>RAFAEL OSORIO</v>
          </cell>
          <cell r="AX4" t="str">
            <v>REEMBOLSO</v>
          </cell>
          <cell r="AY4" t="str">
            <v>SERVISTAR</v>
          </cell>
          <cell r="AZ4" t="str">
            <v>SIKA</v>
          </cell>
          <cell r="BA4" t="str">
            <v>SUELOS Y PAVIMENTOS</v>
          </cell>
          <cell r="BB4" t="str">
            <v>TRANSPORTES Y SERVICIOS</v>
          </cell>
          <cell r="BC4" t="str">
            <v>VTR ELECTRONICA</v>
          </cell>
          <cell r="BD4" t="str">
            <v>WILLIAM GIRALDO</v>
          </cell>
          <cell r="BE4" t="str">
            <v>WILLINGTON GALLEGO</v>
          </cell>
          <cell r="BF4" t="str">
            <v>Total general</v>
          </cell>
          <cell r="BG4" t="str">
            <v>UTILIDAD</v>
          </cell>
          <cell r="BH4" t="str">
            <v>IVA</v>
          </cell>
          <cell r="BI4" t="str">
            <v>TOTAL</v>
          </cell>
        </row>
        <row r="5">
          <cell r="A5" t="str">
            <v>001</v>
          </cell>
          <cell r="B5">
            <v>842764.36</v>
          </cell>
          <cell r="C5">
            <v>5171152</v>
          </cell>
          <cell r="D5">
            <v>38333.333333333336</v>
          </cell>
          <cell r="E5">
            <v>1242360</v>
          </cell>
          <cell r="F5">
            <v>704480</v>
          </cell>
          <cell r="G5">
            <v>72846</v>
          </cell>
          <cell r="H5">
            <v>339760</v>
          </cell>
          <cell r="I5">
            <v>54200</v>
          </cell>
          <cell r="J5">
            <v>137952</v>
          </cell>
          <cell r="K5">
            <v>168000</v>
          </cell>
          <cell r="L5">
            <v>526872</v>
          </cell>
          <cell r="O5">
            <v>64960</v>
          </cell>
          <cell r="R5">
            <v>883456</v>
          </cell>
          <cell r="S5">
            <v>13338</v>
          </cell>
          <cell r="T5">
            <v>344026</v>
          </cell>
          <cell r="U5">
            <v>162450</v>
          </cell>
          <cell r="W5">
            <v>683200</v>
          </cell>
          <cell r="X5">
            <v>8885420.3333333321</v>
          </cell>
          <cell r="Y5">
            <v>577552.32166666666</v>
          </cell>
          <cell r="Z5">
            <v>92408.371466666664</v>
          </cell>
          <cell r="AA5">
            <v>9555381.0264666658</v>
          </cell>
          <cell r="AB5">
            <v>629240</v>
          </cell>
          <cell r="AC5">
            <v>40900.6</v>
          </cell>
          <cell r="AD5">
            <v>6002341</v>
          </cell>
          <cell r="AE5">
            <v>3365995</v>
          </cell>
          <cell r="AG5">
            <v>452400</v>
          </cell>
          <cell r="AJ5">
            <v>30000</v>
          </cell>
          <cell r="AK5">
            <v>8912511</v>
          </cell>
          <cell r="AL5">
            <v>579313.21499999997</v>
          </cell>
          <cell r="AM5">
            <v>92690.114399999991</v>
          </cell>
          <cell r="AN5">
            <v>9584514.3293999992</v>
          </cell>
          <cell r="AW5">
            <v>3174572</v>
          </cell>
          <cell r="BE5">
            <v>185331</v>
          </cell>
          <cell r="BF5">
            <v>12655730</v>
          </cell>
          <cell r="BG5">
            <v>822622.45000000007</v>
          </cell>
          <cell r="BH5">
            <v>131619.592</v>
          </cell>
          <cell r="BI5">
            <v>13609972.041999999</v>
          </cell>
        </row>
        <row r="6">
          <cell r="A6" t="str">
            <v>003</v>
          </cell>
          <cell r="B6">
            <v>819720</v>
          </cell>
          <cell r="D6">
            <v>38333.333333333336</v>
          </cell>
          <cell r="E6">
            <v>2117738</v>
          </cell>
          <cell r="F6">
            <v>336400</v>
          </cell>
          <cell r="G6">
            <v>13427766</v>
          </cell>
          <cell r="H6">
            <v>1012682.088</v>
          </cell>
          <cell r="I6">
            <v>54200</v>
          </cell>
          <cell r="Q6">
            <v>773714</v>
          </cell>
          <cell r="X6">
            <v>2156071.3333333335</v>
          </cell>
          <cell r="Y6">
            <v>140144.63666666669</v>
          </cell>
          <cell r="Z6">
            <v>22423.141866666669</v>
          </cell>
          <cell r="AA6">
            <v>2318639.1118666669</v>
          </cell>
          <cell r="AB6">
            <v>150000</v>
          </cell>
          <cell r="AC6">
            <v>9750</v>
          </cell>
          <cell r="AD6">
            <v>1560</v>
          </cell>
          <cell r="AE6">
            <v>161310</v>
          </cell>
          <cell r="AK6">
            <v>336400</v>
          </cell>
          <cell r="AL6">
            <v>21866</v>
          </cell>
          <cell r="AM6">
            <v>3498.56</v>
          </cell>
          <cell r="AN6">
            <v>361764.56</v>
          </cell>
          <cell r="AX6">
            <v>94821</v>
          </cell>
          <cell r="BF6">
            <v>13576787</v>
          </cell>
          <cell r="BG6">
            <v>882491.15500000003</v>
          </cell>
          <cell r="BH6">
            <v>141198.58480000001</v>
          </cell>
          <cell r="BI6">
            <v>14600476.739799999</v>
          </cell>
        </row>
        <row r="7">
          <cell r="A7" t="str">
            <v>005</v>
          </cell>
          <cell r="B7">
            <v>1416000</v>
          </cell>
          <cell r="C7">
            <v>1235450</v>
          </cell>
          <cell r="D7">
            <v>222381</v>
          </cell>
          <cell r="E7">
            <v>1235450</v>
          </cell>
          <cell r="F7">
            <v>80304.25</v>
          </cell>
          <cell r="G7">
            <v>210520.68</v>
          </cell>
          <cell r="H7">
            <v>1526274.93</v>
          </cell>
          <cell r="L7">
            <v>129038</v>
          </cell>
          <cell r="N7">
            <v>12799</v>
          </cell>
          <cell r="X7">
            <v>129038</v>
          </cell>
          <cell r="Y7">
            <v>8387.4700000000012</v>
          </cell>
          <cell r="Z7">
            <v>97440</v>
          </cell>
          <cell r="AA7">
            <v>138767.46520000001</v>
          </cell>
          <cell r="AB7">
            <v>21150</v>
          </cell>
          <cell r="AC7">
            <v>1374.75</v>
          </cell>
          <cell r="AD7">
            <v>219.96</v>
          </cell>
          <cell r="AE7">
            <v>22744.71</v>
          </cell>
          <cell r="AK7">
            <v>97440</v>
          </cell>
          <cell r="AL7">
            <v>6333.6</v>
          </cell>
          <cell r="AM7">
            <v>1013.3760000000001</v>
          </cell>
          <cell r="AN7">
            <v>104786.97600000001</v>
          </cell>
          <cell r="BF7">
            <v>1416000</v>
          </cell>
          <cell r="BG7">
            <v>92040</v>
          </cell>
          <cell r="BH7">
            <v>14726.4</v>
          </cell>
          <cell r="BI7">
            <v>1522766.4</v>
          </cell>
        </row>
        <row r="8">
          <cell r="A8" t="str">
            <v>006</v>
          </cell>
          <cell r="B8">
            <v>266800</v>
          </cell>
          <cell r="C8">
            <v>1750000</v>
          </cell>
          <cell r="D8">
            <v>222381</v>
          </cell>
          <cell r="E8">
            <v>14454.765000000001</v>
          </cell>
          <cell r="F8">
            <v>37893.722400000006</v>
          </cell>
          <cell r="G8">
            <v>274729.48740000004</v>
          </cell>
          <cell r="O8">
            <v>4000000</v>
          </cell>
          <cell r="Q8">
            <v>224000</v>
          </cell>
          <cell r="S8">
            <v>2678925</v>
          </cell>
          <cell r="T8">
            <v>700785</v>
          </cell>
          <cell r="W8">
            <v>224000</v>
          </cell>
          <cell r="X8">
            <v>4000000</v>
          </cell>
          <cell r="Y8">
            <v>260000</v>
          </cell>
          <cell r="Z8">
            <v>41600</v>
          </cell>
          <cell r="AA8">
            <v>4301600</v>
          </cell>
          <cell r="AB8">
            <v>2678925</v>
          </cell>
          <cell r="AC8">
            <v>174130.125</v>
          </cell>
          <cell r="AD8">
            <v>27860.82</v>
          </cell>
          <cell r="AE8">
            <v>50112</v>
          </cell>
          <cell r="AK8">
            <v>266800</v>
          </cell>
          <cell r="AL8">
            <v>17342</v>
          </cell>
          <cell r="AM8">
            <v>2774.7200000000003</v>
          </cell>
          <cell r="AN8">
            <v>286916.71999999997</v>
          </cell>
          <cell r="BF8">
            <v>50112</v>
          </cell>
          <cell r="BG8">
            <v>3257.28</v>
          </cell>
          <cell r="BH8">
            <v>521.16480000000001</v>
          </cell>
          <cell r="BI8">
            <v>53890.444799999997</v>
          </cell>
        </row>
        <row r="9">
          <cell r="A9" t="str">
            <v>007</v>
          </cell>
          <cell r="B9">
            <v>222381</v>
          </cell>
          <cell r="C9">
            <v>3500000</v>
          </cell>
          <cell r="D9">
            <v>222381</v>
          </cell>
          <cell r="E9">
            <v>14454.765000000001</v>
          </cell>
          <cell r="F9">
            <v>37893.722400000006</v>
          </cell>
          <cell r="G9">
            <v>33600</v>
          </cell>
          <cell r="I9">
            <v>54200</v>
          </cell>
          <cell r="L9">
            <v>347852</v>
          </cell>
          <cell r="M9">
            <v>345790.47619047621</v>
          </cell>
          <cell r="R9">
            <v>94712</v>
          </cell>
          <cell r="W9">
            <v>199056</v>
          </cell>
          <cell r="X9">
            <v>381452</v>
          </cell>
          <cell r="Y9">
            <v>24794.38</v>
          </cell>
          <cell r="Z9">
            <v>97440</v>
          </cell>
          <cell r="AA9">
            <v>410213.48080000002</v>
          </cell>
          <cell r="AB9">
            <v>345790.47619047621</v>
          </cell>
          <cell r="AC9">
            <v>22476.380952380954</v>
          </cell>
          <cell r="AD9">
            <v>3596.2209523809529</v>
          </cell>
          <cell r="AE9">
            <v>371863.07809523813</v>
          </cell>
          <cell r="AF9">
            <v>2717000</v>
          </cell>
          <cell r="AK9">
            <v>97440</v>
          </cell>
          <cell r="AL9">
            <v>6333.6</v>
          </cell>
          <cell r="AM9">
            <v>1013.3760000000001</v>
          </cell>
          <cell r="AN9">
            <v>104786.97600000001</v>
          </cell>
          <cell r="BF9">
            <v>2771200</v>
          </cell>
          <cell r="BG9">
            <v>180128</v>
          </cell>
          <cell r="BH9">
            <v>28820.48</v>
          </cell>
          <cell r="BI9">
            <v>2980148.48</v>
          </cell>
        </row>
        <row r="10">
          <cell r="A10" t="str">
            <v>011</v>
          </cell>
          <cell r="B10">
            <v>255173.32</v>
          </cell>
          <cell r="C10">
            <v>1750000</v>
          </cell>
          <cell r="D10">
            <v>222381</v>
          </cell>
          <cell r="E10">
            <v>278400</v>
          </cell>
          <cell r="F10">
            <v>37893.722400000006</v>
          </cell>
          <cell r="G10">
            <v>274729.48740000004</v>
          </cell>
          <cell r="I10">
            <v>54200</v>
          </cell>
          <cell r="L10">
            <v>646816</v>
          </cell>
          <cell r="M10">
            <v>289971.47619047621</v>
          </cell>
          <cell r="Q10">
            <v>224000</v>
          </cell>
          <cell r="W10">
            <v>224000</v>
          </cell>
          <cell r="X10">
            <v>646816</v>
          </cell>
          <cell r="Y10">
            <v>42043.040000000001</v>
          </cell>
          <cell r="Z10">
            <v>6726.8864000000003</v>
          </cell>
          <cell r="AA10">
            <v>695585.9264</v>
          </cell>
          <cell r="AB10">
            <v>554480</v>
          </cell>
          <cell r="AC10">
            <v>18848.145952380954</v>
          </cell>
          <cell r="AD10">
            <v>3015.7033523809528</v>
          </cell>
          <cell r="AE10">
            <v>311835.32549523812</v>
          </cell>
          <cell r="AK10">
            <v>278400</v>
          </cell>
          <cell r="AL10">
            <v>18096</v>
          </cell>
          <cell r="AM10">
            <v>2895.36</v>
          </cell>
          <cell r="AN10">
            <v>299391.35999999999</v>
          </cell>
          <cell r="BC10">
            <v>2347840</v>
          </cell>
          <cell r="BF10">
            <v>2956520</v>
          </cell>
          <cell r="BG10">
            <v>192173.80000000002</v>
          </cell>
          <cell r="BH10">
            <v>30747.808000000005</v>
          </cell>
          <cell r="BI10">
            <v>3179441.608</v>
          </cell>
        </row>
        <row r="11">
          <cell r="A11" t="str">
            <v>012</v>
          </cell>
          <cell r="B11">
            <v>279497.36</v>
          </cell>
          <cell r="C11">
            <v>2726000</v>
          </cell>
          <cell r="D11">
            <v>222381</v>
          </cell>
          <cell r="E11">
            <v>14454.765000000001</v>
          </cell>
          <cell r="F11">
            <v>657720</v>
          </cell>
          <cell r="G11">
            <v>274729.48740000004</v>
          </cell>
          <cell r="L11">
            <v>646816</v>
          </cell>
          <cell r="N11">
            <v>491806.22222222225</v>
          </cell>
          <cell r="X11">
            <v>646816</v>
          </cell>
          <cell r="Y11">
            <v>42043.040000000001</v>
          </cell>
          <cell r="Z11">
            <v>6726.8864000000003</v>
          </cell>
          <cell r="AA11">
            <v>695585.9264</v>
          </cell>
          <cell r="AB11">
            <v>527806.22222222225</v>
          </cell>
          <cell r="AC11">
            <v>34307.404444444444</v>
          </cell>
          <cell r="AD11">
            <v>5489.184711111111</v>
          </cell>
          <cell r="AE11">
            <v>24555</v>
          </cell>
          <cell r="AK11">
            <v>657720</v>
          </cell>
          <cell r="AL11">
            <v>42751.8</v>
          </cell>
          <cell r="AM11">
            <v>6840.2880000000005</v>
          </cell>
          <cell r="AN11">
            <v>707312.08799999999</v>
          </cell>
          <cell r="BF11">
            <v>24555</v>
          </cell>
          <cell r="BG11">
            <v>1596.075</v>
          </cell>
          <cell r="BH11">
            <v>255.37200000000001</v>
          </cell>
          <cell r="BI11">
            <v>26406.447</v>
          </cell>
        </row>
        <row r="12">
          <cell r="A12" t="str">
            <v>013</v>
          </cell>
          <cell r="B12">
            <v>596663.4</v>
          </cell>
          <cell r="D12">
            <v>222381</v>
          </cell>
          <cell r="E12">
            <v>14454.765000000001</v>
          </cell>
          <cell r="F12">
            <v>37893.722400000006</v>
          </cell>
          <cell r="G12">
            <v>3400</v>
          </cell>
          <cell r="H12">
            <v>617120</v>
          </cell>
          <cell r="I12">
            <v>54200</v>
          </cell>
          <cell r="K12">
            <v>6897540</v>
          </cell>
          <cell r="L12">
            <v>35055</v>
          </cell>
          <cell r="M12">
            <v>287790.47619047621</v>
          </cell>
          <cell r="X12">
            <v>35055</v>
          </cell>
          <cell r="Y12">
            <v>2278.5750000000003</v>
          </cell>
          <cell r="Z12">
            <v>364.57200000000006</v>
          </cell>
          <cell r="AA12">
            <v>37698.146999999997</v>
          </cell>
          <cell r="AB12">
            <v>287790.47619047621</v>
          </cell>
          <cell r="AC12">
            <v>18706.380952380954</v>
          </cell>
          <cell r="AD12">
            <v>2993.0209523809526</v>
          </cell>
          <cell r="AE12">
            <v>198499</v>
          </cell>
          <cell r="AK12">
            <v>3400</v>
          </cell>
          <cell r="AL12">
            <v>221</v>
          </cell>
          <cell r="AM12">
            <v>35.36</v>
          </cell>
          <cell r="AN12">
            <v>3656.36</v>
          </cell>
          <cell r="BF12">
            <v>7150239</v>
          </cell>
          <cell r="BG12">
            <v>464765.53500000003</v>
          </cell>
          <cell r="BH12">
            <v>74362.4856</v>
          </cell>
          <cell r="BI12">
            <v>7689367.0206000004</v>
          </cell>
        </row>
        <row r="13">
          <cell r="A13" t="str">
            <v>025</v>
          </cell>
          <cell r="B13">
            <v>214368</v>
          </cell>
          <cell r="D13">
            <v>1175000</v>
          </cell>
          <cell r="E13">
            <v>14454.765000000001</v>
          </cell>
          <cell r="F13">
            <v>37893.722400000006</v>
          </cell>
          <cell r="G13">
            <v>274729.48740000004</v>
          </cell>
          <cell r="L13">
            <v>342409</v>
          </cell>
          <cell r="M13">
            <v>405205.47619047621</v>
          </cell>
          <cell r="P13">
            <v>13920</v>
          </cell>
          <cell r="R13">
            <v>219240</v>
          </cell>
          <cell r="U13">
            <v>487200</v>
          </cell>
          <cell r="V13">
            <v>208800</v>
          </cell>
          <cell r="X13">
            <v>342409</v>
          </cell>
          <cell r="Y13">
            <v>22256.584999999999</v>
          </cell>
          <cell r="Z13">
            <v>3561.0535999999997</v>
          </cell>
          <cell r="AA13">
            <v>368226.63860000001</v>
          </cell>
          <cell r="AB13">
            <v>1580205.4761904762</v>
          </cell>
          <cell r="AC13">
            <v>102713.35595238095</v>
          </cell>
          <cell r="AD13">
            <v>16434.136952380952</v>
          </cell>
          <cell r="AE13">
            <v>1699352.969095238</v>
          </cell>
          <cell r="AK13">
            <v>222720</v>
          </cell>
          <cell r="AL13">
            <v>14476.800000000001</v>
          </cell>
          <cell r="AM13">
            <v>2316.288</v>
          </cell>
          <cell r="AN13">
            <v>239513.08799999999</v>
          </cell>
          <cell r="AX13">
            <v>414170</v>
          </cell>
          <cell r="BF13">
            <v>414170</v>
          </cell>
          <cell r="BG13">
            <v>26921.05</v>
          </cell>
          <cell r="BH13">
            <v>4307.3680000000004</v>
          </cell>
          <cell r="BI13">
            <v>445398.41800000001</v>
          </cell>
        </row>
        <row r="14">
          <cell r="A14" t="str">
            <v>100</v>
          </cell>
          <cell r="C14">
            <v>350000</v>
          </cell>
          <cell r="D14">
            <v>350000</v>
          </cell>
          <cell r="E14">
            <v>40400</v>
          </cell>
          <cell r="F14">
            <v>59640</v>
          </cell>
          <cell r="G14">
            <v>432390</v>
          </cell>
          <cell r="I14">
            <v>436624</v>
          </cell>
          <cell r="K14">
            <v>259280</v>
          </cell>
          <cell r="L14">
            <v>556986</v>
          </cell>
          <cell r="M14">
            <v>430261.47619047621</v>
          </cell>
          <cell r="Q14">
            <v>24971.25</v>
          </cell>
          <cell r="S14">
            <v>317376</v>
          </cell>
          <cell r="U14">
            <v>1096200</v>
          </cell>
          <cell r="W14">
            <v>224000</v>
          </cell>
          <cell r="X14">
            <v>30000</v>
          </cell>
          <cell r="Y14">
            <v>154313.98125000001</v>
          </cell>
          <cell r="Z14">
            <v>24690.237000000001</v>
          </cell>
          <cell r="AA14">
            <v>2553065.4682500004</v>
          </cell>
          <cell r="AB14">
            <v>430261.47619047621</v>
          </cell>
          <cell r="AC14">
            <v>126728</v>
          </cell>
          <cell r="AD14">
            <v>4474.7193523809528</v>
          </cell>
          <cell r="AE14">
            <v>98611</v>
          </cell>
          <cell r="AK14">
            <v>347376</v>
          </cell>
          <cell r="AL14">
            <v>22579.440000000002</v>
          </cell>
          <cell r="AM14">
            <v>3612.7104000000004</v>
          </cell>
          <cell r="AN14">
            <v>373568.15039999998</v>
          </cell>
          <cell r="BF14">
            <v>225339</v>
          </cell>
          <cell r="BG14">
            <v>14647.035</v>
          </cell>
          <cell r="BH14">
            <v>2343.5255999999999</v>
          </cell>
          <cell r="BI14">
            <v>242329.5606</v>
          </cell>
        </row>
        <row r="15">
          <cell r="A15" t="str">
            <v>101</v>
          </cell>
          <cell r="B15">
            <v>222381</v>
          </cell>
          <cell r="D15">
            <v>222381</v>
          </cell>
          <cell r="E15">
            <v>14454.765000000001</v>
          </cell>
          <cell r="F15">
            <v>37893.722400000006</v>
          </cell>
          <cell r="G15">
            <v>52640</v>
          </cell>
          <cell r="K15">
            <v>897306</v>
          </cell>
          <cell r="L15">
            <v>286288</v>
          </cell>
          <cell r="M15">
            <v>779816.47619047621</v>
          </cell>
          <cell r="O15">
            <v>13781</v>
          </cell>
          <cell r="Q15">
            <v>29400</v>
          </cell>
          <cell r="R15">
            <v>183680</v>
          </cell>
          <cell r="V15">
            <v>631652</v>
          </cell>
          <cell r="X15">
            <v>338928</v>
          </cell>
          <cell r="Y15">
            <v>22030.32</v>
          </cell>
          <cell r="Z15">
            <v>3524.8512000000001</v>
          </cell>
          <cell r="AA15">
            <v>364483.17119999998</v>
          </cell>
          <cell r="AB15">
            <v>2321122.4761904762</v>
          </cell>
          <cell r="AC15">
            <v>174216</v>
          </cell>
          <cell r="AD15">
            <v>24139.673752380953</v>
          </cell>
          <cell r="AE15">
            <v>190518</v>
          </cell>
          <cell r="AK15">
            <v>29400</v>
          </cell>
          <cell r="AL15">
            <v>1911</v>
          </cell>
          <cell r="AM15">
            <v>305.76</v>
          </cell>
          <cell r="AN15">
            <v>31616.76</v>
          </cell>
          <cell r="BF15">
            <v>1180066</v>
          </cell>
          <cell r="BG15">
            <v>76704.290000000008</v>
          </cell>
          <cell r="BH15">
            <v>12272.686400000002</v>
          </cell>
          <cell r="BI15">
            <v>1269042.9764</v>
          </cell>
        </row>
        <row r="16">
          <cell r="A16" t="str">
            <v>102</v>
          </cell>
          <cell r="B16">
            <v>2223810</v>
          </cell>
          <cell r="C16">
            <v>3473040</v>
          </cell>
          <cell r="D16">
            <v>2573810</v>
          </cell>
          <cell r="E16">
            <v>167297.65000000002</v>
          </cell>
          <cell r="F16">
            <v>438577.22399999999</v>
          </cell>
          <cell r="G16">
            <v>3179684.8740000003</v>
          </cell>
          <cell r="K16">
            <v>311901</v>
          </cell>
          <cell r="M16">
            <v>986980.47619047621</v>
          </cell>
          <cell r="Q16">
            <v>24971.25</v>
          </cell>
          <cell r="R16">
            <v>34800</v>
          </cell>
          <cell r="U16">
            <v>2693520</v>
          </cell>
          <cell r="X16">
            <v>2718491.25</v>
          </cell>
          <cell r="Y16">
            <v>176701.93124999999</v>
          </cell>
          <cell r="Z16">
            <v>28272.309000000001</v>
          </cell>
          <cell r="AA16">
            <v>2923465.4902499998</v>
          </cell>
          <cell r="AB16">
            <v>1298881.4761904762</v>
          </cell>
          <cell r="AC16">
            <v>123312</v>
          </cell>
          <cell r="AD16">
            <v>13508.367352380954</v>
          </cell>
          <cell r="AE16">
            <v>917224</v>
          </cell>
          <cell r="AK16">
            <v>3473040</v>
          </cell>
          <cell r="AL16">
            <v>225747.6</v>
          </cell>
          <cell r="AM16">
            <v>36119.616000000002</v>
          </cell>
          <cell r="AN16">
            <v>3734907.216</v>
          </cell>
          <cell r="BF16">
            <v>1040536</v>
          </cell>
          <cell r="BG16">
            <v>67634.84</v>
          </cell>
          <cell r="BH16">
            <v>10821.5744</v>
          </cell>
          <cell r="BI16">
            <v>1118992.4144000001</v>
          </cell>
        </row>
        <row r="17">
          <cell r="A17" t="str">
            <v>103</v>
          </cell>
          <cell r="D17">
            <v>289923</v>
          </cell>
          <cell r="G17">
            <v>112000</v>
          </cell>
          <cell r="I17">
            <v>840750</v>
          </cell>
          <cell r="J17">
            <v>3036745</v>
          </cell>
          <cell r="K17">
            <v>80640</v>
          </cell>
          <cell r="L17">
            <v>327862</v>
          </cell>
          <cell r="M17">
            <v>326302.47619047621</v>
          </cell>
          <cell r="R17">
            <v>274920</v>
          </cell>
          <cell r="X17">
            <v>520502</v>
          </cell>
          <cell r="Y17">
            <v>33832.630000000005</v>
          </cell>
          <cell r="Z17">
            <v>5413.220800000001</v>
          </cell>
          <cell r="AA17">
            <v>559747.85080000001</v>
          </cell>
          <cell r="AB17">
            <v>793480.47619047621</v>
          </cell>
          <cell r="AC17">
            <v>51576.230952380953</v>
          </cell>
          <cell r="AD17">
            <v>8252.196952380953</v>
          </cell>
          <cell r="AE17">
            <v>18096</v>
          </cell>
          <cell r="AK17">
            <v>1130673</v>
          </cell>
          <cell r="AL17">
            <v>73493.744999999995</v>
          </cell>
          <cell r="AM17">
            <v>11758.9992</v>
          </cell>
          <cell r="AN17">
            <v>1215925.7442000001</v>
          </cell>
          <cell r="BF17">
            <v>18096</v>
          </cell>
          <cell r="BG17">
            <v>1176.24</v>
          </cell>
          <cell r="BH17">
            <v>188.19839999999999</v>
          </cell>
          <cell r="BI17">
            <v>19460.438400000003</v>
          </cell>
        </row>
        <row r="18">
          <cell r="A18" t="str">
            <v>104</v>
          </cell>
          <cell r="B18">
            <v>1570640</v>
          </cell>
          <cell r="F18">
            <v>1697080</v>
          </cell>
          <cell r="J18">
            <v>1430128</v>
          </cell>
          <cell r="K18">
            <v>169680</v>
          </cell>
          <cell r="L18">
            <v>566173</v>
          </cell>
          <cell r="M18">
            <v>2148923.4761904762</v>
          </cell>
          <cell r="P18">
            <v>89552</v>
          </cell>
          <cell r="R18">
            <v>39200</v>
          </cell>
          <cell r="V18">
            <v>2207028</v>
          </cell>
          <cell r="X18">
            <v>735853</v>
          </cell>
          <cell r="Y18">
            <v>47830.445</v>
          </cell>
          <cell r="Z18">
            <v>7652.8712000000005</v>
          </cell>
          <cell r="AA18">
            <v>30546.666666666668</v>
          </cell>
          <cell r="AB18">
            <v>7520828.9307359308</v>
          </cell>
          <cell r="AC18">
            <v>3837725</v>
          </cell>
          <cell r="AD18">
            <v>78216.620879653681</v>
          </cell>
          <cell r="AE18">
            <v>702452</v>
          </cell>
          <cell r="AH18">
            <v>279444</v>
          </cell>
          <cell r="AK18">
            <v>2008182.6666666667</v>
          </cell>
          <cell r="AL18">
            <v>130531.87333333334</v>
          </cell>
          <cell r="AM18">
            <v>20885.099733333333</v>
          </cell>
          <cell r="AN18">
            <v>2159599.6397333331</v>
          </cell>
          <cell r="BF18">
            <v>6786405</v>
          </cell>
          <cell r="BG18">
            <v>441116.32500000001</v>
          </cell>
          <cell r="BH18">
            <v>70578.612000000008</v>
          </cell>
          <cell r="BI18">
            <v>7298099.9369999999</v>
          </cell>
        </row>
        <row r="19">
          <cell r="A19" t="str">
            <v>105</v>
          </cell>
          <cell r="F19">
            <v>484880</v>
          </cell>
          <cell r="G19">
            <v>161280</v>
          </cell>
          <cell r="J19">
            <v>617700</v>
          </cell>
          <cell r="K19">
            <v>410368</v>
          </cell>
          <cell r="L19">
            <v>355656</v>
          </cell>
          <cell r="M19">
            <v>1010284.4761904762</v>
          </cell>
          <cell r="N19">
            <v>362152</v>
          </cell>
          <cell r="Q19">
            <v>193536</v>
          </cell>
          <cell r="R19">
            <v>798034</v>
          </cell>
          <cell r="X19">
            <v>927304</v>
          </cell>
          <cell r="Y19">
            <v>60274.76</v>
          </cell>
          <cell r="Z19">
            <v>9643.9616000000005</v>
          </cell>
          <cell r="AA19">
            <v>997222.72160000005</v>
          </cell>
          <cell r="AB19">
            <v>2405997.9307359308</v>
          </cell>
          <cell r="AC19">
            <v>7168</v>
          </cell>
          <cell r="AD19">
            <v>25022.378479653682</v>
          </cell>
          <cell r="AE19">
            <v>2587410.1747134198</v>
          </cell>
          <cell r="AK19">
            <v>362152</v>
          </cell>
          <cell r="AL19">
            <v>23539.88</v>
          </cell>
          <cell r="AM19">
            <v>3766.3808000000004</v>
          </cell>
          <cell r="AN19">
            <v>389458.26079999999</v>
          </cell>
          <cell r="BF19">
            <v>7168</v>
          </cell>
          <cell r="BG19">
            <v>465.92</v>
          </cell>
          <cell r="BH19">
            <v>74.547200000000004</v>
          </cell>
          <cell r="BI19">
            <v>7708.4672</v>
          </cell>
        </row>
        <row r="20">
          <cell r="A20" t="str">
            <v>106</v>
          </cell>
          <cell r="D20">
            <v>291160</v>
          </cell>
          <cell r="G20">
            <v>16800</v>
          </cell>
          <cell r="I20">
            <v>378851</v>
          </cell>
          <cell r="K20">
            <v>209216</v>
          </cell>
          <cell r="L20">
            <v>207965</v>
          </cell>
          <cell r="M20">
            <v>1815955.4761904762</v>
          </cell>
          <cell r="O20">
            <v>111249</v>
          </cell>
          <cell r="V20">
            <v>192931</v>
          </cell>
          <cell r="X20">
            <v>812832</v>
          </cell>
          <cell r="Y20">
            <v>52834.080000000002</v>
          </cell>
          <cell r="Z20">
            <v>8453.4528000000009</v>
          </cell>
          <cell r="AA20">
            <v>45820</v>
          </cell>
          <cell r="AB20">
            <v>3103227.9307359308</v>
          </cell>
          <cell r="AC20">
            <v>201709.81549783552</v>
          </cell>
          <cell r="AD20">
            <v>32273.570479653685</v>
          </cell>
          <cell r="AE20">
            <v>614313</v>
          </cell>
          <cell r="AF20">
            <v>22750</v>
          </cell>
          <cell r="AI20">
            <v>371000</v>
          </cell>
          <cell r="AK20">
            <v>550819</v>
          </cell>
          <cell r="AL20">
            <v>35803.235000000001</v>
          </cell>
          <cell r="AM20">
            <v>5728.5176000000001</v>
          </cell>
          <cell r="AN20">
            <v>592350.75260000001</v>
          </cell>
          <cell r="BF20">
            <v>807244</v>
          </cell>
          <cell r="BG20">
            <v>52470.86</v>
          </cell>
          <cell r="BH20">
            <v>8395.3376000000007</v>
          </cell>
          <cell r="BI20">
            <v>868110.19759999996</v>
          </cell>
        </row>
        <row r="21">
          <cell r="A21" t="str">
            <v>107</v>
          </cell>
          <cell r="D21">
            <v>1117776</v>
          </cell>
          <cell r="I21">
            <v>238542</v>
          </cell>
          <cell r="J21">
            <v>1357892</v>
          </cell>
          <cell r="K21">
            <v>1781587</v>
          </cell>
          <cell r="L21">
            <v>533797</v>
          </cell>
          <cell r="M21">
            <v>2124246.4761904762</v>
          </cell>
          <cell r="O21">
            <v>164117</v>
          </cell>
          <cell r="R21">
            <v>67200</v>
          </cell>
          <cell r="S21">
            <v>548448</v>
          </cell>
          <cell r="V21">
            <v>360806</v>
          </cell>
          <cell r="X21">
            <v>772339</v>
          </cell>
          <cell r="Y21">
            <v>50202.035000000003</v>
          </cell>
          <cell r="Z21">
            <v>8032.325600000001</v>
          </cell>
          <cell r="AA21">
            <v>830573.36060000001</v>
          </cell>
          <cell r="AB21">
            <v>5468650.9307359308</v>
          </cell>
          <cell r="AC21">
            <v>294112</v>
          </cell>
          <cell r="AD21">
            <v>56873.969679653681</v>
          </cell>
          <cell r="AE21">
            <v>724298</v>
          </cell>
          <cell r="AH21">
            <v>164821</v>
          </cell>
          <cell r="AK21">
            <v>1357892</v>
          </cell>
          <cell r="AL21">
            <v>88262.98</v>
          </cell>
          <cell r="AM21">
            <v>65600</v>
          </cell>
          <cell r="AN21">
            <v>1460277.0567999999</v>
          </cell>
          <cell r="BF21">
            <v>1840954</v>
          </cell>
          <cell r="BG21">
            <v>119662.01000000001</v>
          </cell>
          <cell r="BH21">
            <v>19145.921600000001</v>
          </cell>
          <cell r="BI21">
            <v>1979761.9316</v>
          </cell>
        </row>
        <row r="22">
          <cell r="A22" t="str">
            <v>108</v>
          </cell>
          <cell r="F22">
            <v>516600</v>
          </cell>
          <cell r="G22">
            <v>44800</v>
          </cell>
          <cell r="I22">
            <v>106200</v>
          </cell>
          <cell r="K22">
            <v>1911968</v>
          </cell>
          <cell r="L22">
            <v>96000</v>
          </cell>
          <cell r="M22">
            <v>9520000</v>
          </cell>
          <cell r="O22">
            <v>139200</v>
          </cell>
          <cell r="Q22">
            <v>58240</v>
          </cell>
          <cell r="R22">
            <v>480425</v>
          </cell>
          <cell r="X22">
            <v>341806</v>
          </cell>
          <cell r="Y22">
            <v>22217.39</v>
          </cell>
          <cell r="Z22">
            <v>3554.7824000000001</v>
          </cell>
          <cell r="AA22">
            <v>367578.17240000004</v>
          </cell>
          <cell r="AB22">
            <v>3787845.9307359308</v>
          </cell>
          <cell r="AC22">
            <v>519232</v>
          </cell>
          <cell r="AD22">
            <v>39393.597679653678</v>
          </cell>
          <cell r="AE22">
            <v>1797559</v>
          </cell>
          <cell r="AK22">
            <v>9520000</v>
          </cell>
          <cell r="AL22">
            <v>618800</v>
          </cell>
          <cell r="AM22">
            <v>99008</v>
          </cell>
          <cell r="AN22">
            <v>10237808</v>
          </cell>
          <cell r="AY22">
            <v>50951</v>
          </cell>
          <cell r="BF22">
            <v>2569942</v>
          </cell>
          <cell r="BG22">
            <v>167046.23000000001</v>
          </cell>
          <cell r="BH22">
            <v>26727.396800000002</v>
          </cell>
          <cell r="BI22">
            <v>2763715.6268000002</v>
          </cell>
        </row>
        <row r="23">
          <cell r="A23" t="str">
            <v>109</v>
          </cell>
          <cell r="E23">
            <v>406400</v>
          </cell>
          <cell r="F23">
            <v>3770000</v>
          </cell>
          <cell r="I23">
            <v>4293870</v>
          </cell>
          <cell r="K23">
            <v>3944000</v>
          </cell>
          <cell r="L23">
            <v>5153662</v>
          </cell>
          <cell r="M23">
            <v>490210.47619047621</v>
          </cell>
          <cell r="R23">
            <v>20045</v>
          </cell>
          <cell r="V23">
            <v>106952</v>
          </cell>
          <cell r="X23">
            <v>9447532</v>
          </cell>
          <cell r="Y23">
            <v>58928</v>
          </cell>
          <cell r="Z23">
            <v>98254.332800000018</v>
          </cell>
          <cell r="AA23">
            <v>10159875.912800001</v>
          </cell>
          <cell r="AB23">
            <v>1383410.4761904762</v>
          </cell>
          <cell r="AC23">
            <v>301280</v>
          </cell>
          <cell r="AD23">
            <v>14387.468952380952</v>
          </cell>
          <cell r="AE23">
            <v>665376</v>
          </cell>
          <cell r="AK23">
            <v>3944000</v>
          </cell>
          <cell r="AL23">
            <v>256360</v>
          </cell>
          <cell r="AM23">
            <v>41017.599999999999</v>
          </cell>
          <cell r="AN23">
            <v>4241377.5999999996</v>
          </cell>
          <cell r="AW23">
            <v>624080</v>
          </cell>
          <cell r="BF23">
            <v>2163016</v>
          </cell>
          <cell r="BG23">
            <v>140596.04</v>
          </cell>
          <cell r="BH23">
            <v>22495.366400000003</v>
          </cell>
          <cell r="BI23">
            <v>2326107.4064000002</v>
          </cell>
        </row>
        <row r="24">
          <cell r="A24" t="str">
            <v>110</v>
          </cell>
          <cell r="F24">
            <v>4588960</v>
          </cell>
          <cell r="G24">
            <v>520256</v>
          </cell>
          <cell r="I24">
            <v>-6959</v>
          </cell>
          <cell r="K24">
            <v>1988509</v>
          </cell>
          <cell r="L24">
            <v>170483</v>
          </cell>
          <cell r="M24">
            <v>1308785.4761904762</v>
          </cell>
          <cell r="O24">
            <v>115897</v>
          </cell>
          <cell r="P24">
            <v>130848</v>
          </cell>
          <cell r="Q24">
            <v>55650</v>
          </cell>
          <cell r="R24">
            <v>84000</v>
          </cell>
          <cell r="S24">
            <v>858990</v>
          </cell>
          <cell r="V24">
            <v>3165457</v>
          </cell>
          <cell r="X24">
            <v>-6959</v>
          </cell>
          <cell r="Y24">
            <v>6068076</v>
          </cell>
          <cell r="Z24">
            <v>-72.37360000000001</v>
          </cell>
          <cell r="AA24">
            <v>30546.666666666668</v>
          </cell>
          <cell r="AB24">
            <v>3297294.4761904762</v>
          </cell>
          <cell r="AC24">
            <v>95200</v>
          </cell>
          <cell r="AD24">
            <v>34291.862552380953</v>
          </cell>
          <cell r="AE24">
            <v>296649</v>
          </cell>
          <cell r="AK24">
            <v>9107534.6666666679</v>
          </cell>
          <cell r="AL24">
            <v>591989.75333333341</v>
          </cell>
          <cell r="AM24">
            <v>94718.360533333354</v>
          </cell>
          <cell r="AN24">
            <v>9794242.7805333342</v>
          </cell>
          <cell r="BF24">
            <v>3757203</v>
          </cell>
          <cell r="BG24">
            <v>244218.19500000001</v>
          </cell>
          <cell r="BH24">
            <v>39074.911200000002</v>
          </cell>
          <cell r="BI24">
            <v>4040496.1061999998</v>
          </cell>
        </row>
        <row r="25">
          <cell r="A25" t="str">
            <v>111</v>
          </cell>
          <cell r="B25">
            <v>57200</v>
          </cell>
          <cell r="C25">
            <v>3056600</v>
          </cell>
          <cell r="D25">
            <v>1408936</v>
          </cell>
          <cell r="E25">
            <v>80064</v>
          </cell>
          <cell r="F25">
            <v>11025800</v>
          </cell>
          <cell r="G25">
            <v>1292219</v>
          </cell>
          <cell r="H25">
            <v>695400</v>
          </cell>
          <cell r="I25">
            <v>106200</v>
          </cell>
          <cell r="J25">
            <v>3036745</v>
          </cell>
          <cell r="K25">
            <v>22848</v>
          </cell>
          <cell r="L25">
            <v>1218371</v>
          </cell>
          <cell r="M25">
            <v>710407</v>
          </cell>
          <cell r="N25">
            <v>12799</v>
          </cell>
          <cell r="O25">
            <v>431372</v>
          </cell>
          <cell r="P25">
            <v>180000</v>
          </cell>
          <cell r="Q25">
            <v>24971.25</v>
          </cell>
          <cell r="R25">
            <v>1290384</v>
          </cell>
          <cell r="S25">
            <v>904800</v>
          </cell>
          <cell r="T25">
            <v>700785</v>
          </cell>
          <cell r="U25">
            <v>487200</v>
          </cell>
          <cell r="V25">
            <v>2813719</v>
          </cell>
          <cell r="W25">
            <v>130760</v>
          </cell>
          <cell r="X25">
            <v>1547286.25</v>
          </cell>
          <cell r="Y25">
            <v>100573.60625</v>
          </cell>
          <cell r="Z25">
            <v>16091.777</v>
          </cell>
          <cell r="AA25">
            <v>30546.666666666668</v>
          </cell>
          <cell r="AB25">
            <v>1215200</v>
          </cell>
          <cell r="AC25">
            <v>66114.974545454563</v>
          </cell>
          <cell r="AD25">
            <v>10578.39592727273</v>
          </cell>
          <cell r="AE25">
            <v>140314</v>
          </cell>
          <cell r="AK25">
            <v>1245746.6666666667</v>
          </cell>
          <cell r="AL25">
            <v>80973.53333333334</v>
          </cell>
          <cell r="AM25">
            <v>12955.765333333335</v>
          </cell>
          <cell r="AN25">
            <v>1339675.9653333335</v>
          </cell>
          <cell r="BF25">
            <v>3755633</v>
          </cell>
          <cell r="BG25">
            <v>244116.14500000002</v>
          </cell>
          <cell r="BH25">
            <v>39058.583200000001</v>
          </cell>
          <cell r="BI25">
            <v>4038807.7282000002</v>
          </cell>
        </row>
        <row r="26">
          <cell r="A26" t="str">
            <v>112</v>
          </cell>
          <cell r="D26">
            <v>581400</v>
          </cell>
          <cell r="F26">
            <v>288999</v>
          </cell>
          <cell r="L26">
            <v>837841.4545454547</v>
          </cell>
          <cell r="M26">
            <v>2959040</v>
          </cell>
          <cell r="O26">
            <v>133632</v>
          </cell>
          <cell r="R26">
            <v>320021</v>
          </cell>
          <cell r="T26">
            <v>414400</v>
          </cell>
          <cell r="V26">
            <v>2977897</v>
          </cell>
          <cell r="X26">
            <v>3347039</v>
          </cell>
          <cell r="Y26">
            <v>217557.535</v>
          </cell>
          <cell r="Z26">
            <v>34809.205600000001</v>
          </cell>
          <cell r="AA26">
            <v>3599405.7406000001</v>
          </cell>
          <cell r="AB26">
            <v>1819311.9307359308</v>
          </cell>
          <cell r="AC26">
            <v>118255.27549783551</v>
          </cell>
          <cell r="AD26">
            <v>18920.844079653682</v>
          </cell>
          <cell r="AE26">
            <v>689873</v>
          </cell>
          <cell r="AK26">
            <v>414400</v>
          </cell>
          <cell r="AL26">
            <v>26936</v>
          </cell>
          <cell r="AM26">
            <v>4309.76</v>
          </cell>
          <cell r="AN26">
            <v>445645.76</v>
          </cell>
          <cell r="BF26">
            <v>3801402</v>
          </cell>
          <cell r="BG26">
            <v>247091.13</v>
          </cell>
          <cell r="BH26">
            <v>39534.580800000003</v>
          </cell>
          <cell r="BI26">
            <v>4088027.7108</v>
          </cell>
        </row>
        <row r="27">
          <cell r="A27" t="str">
            <v>113</v>
          </cell>
          <cell r="L27">
            <v>971793.4545454547</v>
          </cell>
          <cell r="O27">
            <v>729710</v>
          </cell>
          <cell r="P27">
            <v>2282067.2000000002</v>
          </cell>
          <cell r="R27">
            <v>1421000</v>
          </cell>
          <cell r="T27">
            <v>414400</v>
          </cell>
          <cell r="V27">
            <v>3116954</v>
          </cell>
          <cell r="X27">
            <v>1421000</v>
          </cell>
          <cell r="Y27">
            <v>92365</v>
          </cell>
          <cell r="Z27">
            <v>14778.4</v>
          </cell>
          <cell r="AA27">
            <v>1528143.4</v>
          </cell>
          <cell r="AB27">
            <v>971793.4545454547</v>
          </cell>
          <cell r="AC27">
            <v>16800</v>
          </cell>
          <cell r="AD27">
            <v>10106.651927272729</v>
          </cell>
          <cell r="AE27">
            <v>2910846</v>
          </cell>
          <cell r="AK27">
            <v>414400</v>
          </cell>
          <cell r="AL27">
            <v>26936</v>
          </cell>
          <cell r="AM27">
            <v>4309.76</v>
          </cell>
          <cell r="AN27">
            <v>445645.76</v>
          </cell>
          <cell r="BF27">
            <v>6044600</v>
          </cell>
          <cell r="BG27">
            <v>392899</v>
          </cell>
          <cell r="BH27">
            <v>62863.840000000004</v>
          </cell>
          <cell r="BI27">
            <v>6500362.8399999999</v>
          </cell>
        </row>
        <row r="28">
          <cell r="A28" t="str">
            <v>114</v>
          </cell>
          <cell r="D28">
            <v>38333.333333333336</v>
          </cell>
          <cell r="J28">
            <v>2890491</v>
          </cell>
          <cell r="K28">
            <v>84000</v>
          </cell>
          <cell r="L28">
            <v>236640</v>
          </cell>
          <cell r="N28">
            <v>1288000</v>
          </cell>
          <cell r="O28">
            <v>920307</v>
          </cell>
          <cell r="Q28">
            <v>57792</v>
          </cell>
          <cell r="R28">
            <v>243600</v>
          </cell>
          <cell r="V28">
            <v>4947384</v>
          </cell>
          <cell r="X28">
            <v>1562973.3333333333</v>
          </cell>
          <cell r="Y28">
            <v>101593.26666666666</v>
          </cell>
          <cell r="Z28">
            <v>16254.922666666667</v>
          </cell>
          <cell r="AA28">
            <v>45820</v>
          </cell>
          <cell r="AB28">
            <v>1012822.2222222222</v>
          </cell>
          <cell r="AC28">
            <v>65833.444444444453</v>
          </cell>
          <cell r="AD28">
            <v>10533.351111111113</v>
          </cell>
          <cell r="AE28">
            <v>781877</v>
          </cell>
          <cell r="AF28">
            <v>22750</v>
          </cell>
          <cell r="AK28">
            <v>3202661</v>
          </cell>
          <cell r="AL28">
            <v>208172.965</v>
          </cell>
          <cell r="AM28">
            <v>33307.674400000004</v>
          </cell>
          <cell r="AN28">
            <v>3444141.6393999998</v>
          </cell>
          <cell r="BF28">
            <v>781877</v>
          </cell>
          <cell r="BG28">
            <v>50822.005000000005</v>
          </cell>
          <cell r="BH28">
            <v>8131.5208000000011</v>
          </cell>
          <cell r="BI28">
            <v>840830.52580000006</v>
          </cell>
        </row>
        <row r="29">
          <cell r="A29" t="str">
            <v>115</v>
          </cell>
          <cell r="G29">
            <v>33600</v>
          </cell>
          <cell r="J29">
            <v>10828832</v>
          </cell>
          <cell r="L29">
            <v>4246614</v>
          </cell>
          <cell r="O29">
            <v>728420</v>
          </cell>
          <cell r="Q29">
            <v>24971.25</v>
          </cell>
          <cell r="R29">
            <v>115360</v>
          </cell>
          <cell r="V29">
            <v>127484</v>
          </cell>
          <cell r="X29">
            <v>15134017.25</v>
          </cell>
          <cell r="Y29">
            <v>983711.12125000008</v>
          </cell>
          <cell r="Z29">
            <v>157393.77940000003</v>
          </cell>
          <cell r="AA29">
            <v>16275122.15065</v>
          </cell>
          <cell r="AC29">
            <v>829024</v>
          </cell>
          <cell r="AE29">
            <v>562624</v>
          </cell>
          <cell r="BF29">
            <v>1634492</v>
          </cell>
          <cell r="BG29">
            <v>106241.98000000001</v>
          </cell>
          <cell r="BH29">
            <v>16998.716800000002</v>
          </cell>
          <cell r="BI29">
            <v>1757732.6968</v>
          </cell>
        </row>
        <row r="30">
          <cell r="A30" t="str">
            <v>160</v>
          </cell>
          <cell r="B30">
            <v>139200</v>
          </cell>
          <cell r="D30">
            <v>14940</v>
          </cell>
          <cell r="E30">
            <v>40400</v>
          </cell>
          <cell r="J30">
            <v>389236</v>
          </cell>
          <cell r="K30">
            <v>-394400</v>
          </cell>
          <cell r="L30">
            <v>2102616</v>
          </cell>
          <cell r="N30">
            <v>184437</v>
          </cell>
          <cell r="V30">
            <v>158928</v>
          </cell>
          <cell r="W30">
            <v>7731360</v>
          </cell>
          <cell r="X30">
            <v>298128</v>
          </cell>
          <cell r="Y30">
            <v>19378.32</v>
          </cell>
          <cell r="Z30">
            <v>3100.5311999999999</v>
          </cell>
          <cell r="AA30">
            <v>320606.85120000003</v>
          </cell>
          <cell r="AK30">
            <v>52500</v>
          </cell>
          <cell r="AL30">
            <v>1871520</v>
          </cell>
          <cell r="AN30">
            <v>23200</v>
          </cell>
          <cell r="AW30">
            <v>522000</v>
          </cell>
          <cell r="BF30">
            <v>10005557</v>
          </cell>
          <cell r="BG30">
            <v>650361.20500000007</v>
          </cell>
          <cell r="BH30">
            <v>104057.79280000001</v>
          </cell>
          <cell r="BI30">
            <v>10759975.9978</v>
          </cell>
        </row>
        <row r="31">
          <cell r="A31" t="str">
            <v>201</v>
          </cell>
          <cell r="B31">
            <v>1107382</v>
          </cell>
          <cell r="C31">
            <v>20500</v>
          </cell>
          <cell r="E31">
            <v>40400</v>
          </cell>
          <cell r="I31">
            <v>9645</v>
          </cell>
          <cell r="J31">
            <v>323292</v>
          </cell>
          <cell r="K31">
            <v>34944</v>
          </cell>
          <cell r="L31">
            <v>247152</v>
          </cell>
          <cell r="X31">
            <v>291741</v>
          </cell>
          <cell r="Y31">
            <v>18963.165000000001</v>
          </cell>
          <cell r="Z31">
            <v>3034.1064000000001</v>
          </cell>
          <cell r="AA31">
            <v>313738.27139999997</v>
          </cell>
          <cell r="AI31">
            <v>-1060890</v>
          </cell>
          <cell r="AJ31">
            <v>1432600</v>
          </cell>
          <cell r="BF31">
            <v>371710</v>
          </cell>
          <cell r="BG31">
            <v>24161.15</v>
          </cell>
          <cell r="BH31">
            <v>3865.7840000000001</v>
          </cell>
          <cell r="BI31">
            <v>399736.93400000001</v>
          </cell>
        </row>
        <row r="32">
          <cell r="A32" t="str">
            <v>403</v>
          </cell>
          <cell r="E32">
            <v>46666.666666666664</v>
          </cell>
          <cell r="G32">
            <v>11200</v>
          </cell>
          <cell r="K32">
            <v>408436</v>
          </cell>
          <cell r="L32">
            <v>1401712</v>
          </cell>
          <cell r="S32">
            <v>672000</v>
          </cell>
          <cell r="T32">
            <v>91640</v>
          </cell>
          <cell r="X32">
            <v>1821348</v>
          </cell>
          <cell r="Y32">
            <v>118387.62000000001</v>
          </cell>
          <cell r="Z32">
            <v>18942.019200000002</v>
          </cell>
          <cell r="AA32">
            <v>1958677.6392000001</v>
          </cell>
          <cell r="AC32">
            <v>224000</v>
          </cell>
          <cell r="AE32">
            <v>83706</v>
          </cell>
          <cell r="BF32">
            <v>307706</v>
          </cell>
          <cell r="BG32">
            <v>20000.89</v>
          </cell>
          <cell r="BH32">
            <v>3200.1424000000002</v>
          </cell>
          <cell r="BI32">
            <v>330907.03240000003</v>
          </cell>
        </row>
        <row r="33">
          <cell r="A33" t="str">
            <v>408</v>
          </cell>
          <cell r="B33">
            <v>278400</v>
          </cell>
          <cell r="E33">
            <v>46666.666666666664</v>
          </cell>
          <cell r="G33">
            <v>151200</v>
          </cell>
          <cell r="I33">
            <v>5158450</v>
          </cell>
          <cell r="L33">
            <v>207338</v>
          </cell>
          <cell r="T33">
            <v>45820</v>
          </cell>
          <cell r="X33">
            <v>5516988</v>
          </cell>
          <cell r="Y33">
            <v>358604.22000000003</v>
          </cell>
          <cell r="Z33">
            <v>57376.675200000005</v>
          </cell>
          <cell r="AA33">
            <v>5932968.8952000001</v>
          </cell>
          <cell r="AJ33">
            <v>2959160</v>
          </cell>
          <cell r="BF33">
            <v>2959160</v>
          </cell>
          <cell r="BG33">
            <v>192345.4</v>
          </cell>
          <cell r="BH33">
            <v>30775.263999999999</v>
          </cell>
          <cell r="BI33">
            <v>3182280.6639999999</v>
          </cell>
        </row>
        <row r="34">
          <cell r="A34" t="str">
            <v>AMPLIACION</v>
          </cell>
          <cell r="D34">
            <v>115200</v>
          </cell>
          <cell r="H34">
            <v>217650</v>
          </cell>
          <cell r="I34">
            <v>106200</v>
          </cell>
          <cell r="N34">
            <v>-400000</v>
          </cell>
          <cell r="O34">
            <v>112200</v>
          </cell>
          <cell r="P34">
            <v>1395480</v>
          </cell>
          <cell r="Q34">
            <v>5044499</v>
          </cell>
          <cell r="R34">
            <v>53760</v>
          </cell>
          <cell r="T34">
            <v>74704</v>
          </cell>
          <cell r="U34">
            <v>49048</v>
          </cell>
          <cell r="V34">
            <v>86397</v>
          </cell>
          <cell r="W34">
            <v>426469</v>
          </cell>
          <cell r="X34">
            <v>1821949</v>
          </cell>
          <cell r="Y34">
            <v>116232</v>
          </cell>
          <cell r="Z34">
            <v>538172</v>
          </cell>
          <cell r="AA34">
            <v>1959323.9546000001</v>
          </cell>
          <cell r="AC34">
            <v>1114176</v>
          </cell>
          <cell r="AD34">
            <v>4651182</v>
          </cell>
          <cell r="AE34">
            <v>31479527</v>
          </cell>
          <cell r="AP34">
            <v>206112</v>
          </cell>
          <cell r="AR34">
            <v>906714</v>
          </cell>
          <cell r="AT34">
            <v>336400</v>
          </cell>
          <cell r="AU34">
            <v>1016160</v>
          </cell>
          <cell r="BF34">
            <v>45709133</v>
          </cell>
          <cell r="BG34">
            <v>2971093.645</v>
          </cell>
          <cell r="BH34">
            <v>475374.98320000002</v>
          </cell>
          <cell r="BI34">
            <v>49155601.628200002</v>
          </cell>
        </row>
        <row r="35">
          <cell r="A35" t="str">
            <v>R00</v>
          </cell>
          <cell r="I35">
            <v>106200</v>
          </cell>
          <cell r="L35">
            <v>2777510</v>
          </cell>
          <cell r="P35">
            <v>3925440</v>
          </cell>
          <cell r="R35">
            <v>6720</v>
          </cell>
          <cell r="V35">
            <v>92800</v>
          </cell>
          <cell r="X35">
            <v>8391530.4799999986</v>
          </cell>
          <cell r="Y35">
            <v>545449.48119999992</v>
          </cell>
          <cell r="Z35">
            <v>87271.916991999984</v>
          </cell>
          <cell r="AA35">
            <v>9024251.8781919982</v>
          </cell>
          <cell r="AE35">
            <v>159626</v>
          </cell>
          <cell r="BF35">
            <v>4290786</v>
          </cell>
          <cell r="BG35">
            <v>278901.09000000003</v>
          </cell>
          <cell r="BH35">
            <v>44624.174400000004</v>
          </cell>
          <cell r="BI35">
            <v>4614311.2643999998</v>
          </cell>
        </row>
        <row r="36">
          <cell r="A36" t="str">
            <v>R09</v>
          </cell>
          <cell r="B36">
            <v>139200</v>
          </cell>
          <cell r="C36">
            <v>7125216</v>
          </cell>
          <cell r="D36">
            <v>115000</v>
          </cell>
          <cell r="E36">
            <v>2117738</v>
          </cell>
          <cell r="F36">
            <v>288999</v>
          </cell>
          <cell r="G36">
            <v>617120</v>
          </cell>
          <cell r="H36">
            <v>669635</v>
          </cell>
          <cell r="I36">
            <v>106200</v>
          </cell>
          <cell r="J36">
            <v>10828832</v>
          </cell>
          <cell r="K36">
            <v>1763412</v>
          </cell>
          <cell r="L36">
            <v>18518080</v>
          </cell>
          <cell r="M36">
            <v>2959040</v>
          </cell>
          <cell r="N36">
            <v>1288000</v>
          </cell>
          <cell r="O36">
            <v>4000000</v>
          </cell>
          <cell r="P36">
            <v>1395480</v>
          </cell>
          <cell r="Q36">
            <v>99885</v>
          </cell>
          <cell r="R36">
            <v>9812530.4799999986</v>
          </cell>
          <cell r="S36">
            <v>13338</v>
          </cell>
          <cell r="T36">
            <v>443026</v>
          </cell>
          <cell r="U36">
            <v>4698</v>
          </cell>
          <cell r="V36">
            <v>45472</v>
          </cell>
          <cell r="W36">
            <v>557229</v>
          </cell>
          <cell r="X36">
            <v>77359767.480000004</v>
          </cell>
          <cell r="Y36">
            <v>5028384.8862000005</v>
          </cell>
          <cell r="Z36">
            <v>804541.5817920001</v>
          </cell>
          <cell r="AA36">
            <v>83192693.947991997</v>
          </cell>
          <cell r="BF36">
            <v>156370</v>
          </cell>
          <cell r="BG36">
            <v>10164.050000000001</v>
          </cell>
          <cell r="BH36">
            <v>1626.2480000000003</v>
          </cell>
          <cell r="BI36">
            <v>168160.29799999998</v>
          </cell>
        </row>
        <row r="37">
          <cell r="A37" t="str">
            <v>R10</v>
          </cell>
          <cell r="M37">
            <v>236466</v>
          </cell>
          <cell r="O37">
            <v>52200</v>
          </cell>
          <cell r="X37">
            <v>17400</v>
          </cell>
          <cell r="Y37">
            <v>1131</v>
          </cell>
          <cell r="Z37">
            <v>180.96</v>
          </cell>
          <cell r="AA37">
            <v>18711.96</v>
          </cell>
          <cell r="AO37">
            <v>696000</v>
          </cell>
          <cell r="BD37">
            <v>232000</v>
          </cell>
          <cell r="BF37">
            <v>1216666</v>
          </cell>
          <cell r="BG37">
            <v>79083.290000000008</v>
          </cell>
          <cell r="BH37">
            <v>12653.326400000002</v>
          </cell>
          <cell r="BI37">
            <v>1308402.6163999999</v>
          </cell>
        </row>
        <row r="38">
          <cell r="A38" t="str">
            <v>REDES</v>
          </cell>
          <cell r="D38">
            <v>86400</v>
          </cell>
          <cell r="I38">
            <v>43000</v>
          </cell>
          <cell r="J38">
            <v>805775</v>
          </cell>
          <cell r="S38">
            <v>1788334</v>
          </cell>
          <cell r="X38">
            <v>780065</v>
          </cell>
          <cell r="Y38">
            <v>5616</v>
          </cell>
          <cell r="Z38">
            <v>898.56000000000006</v>
          </cell>
          <cell r="AA38">
            <v>243600</v>
          </cell>
          <cell r="AG38">
            <v>1129840</v>
          </cell>
          <cell r="AP38">
            <v>70755</v>
          </cell>
          <cell r="AQ38">
            <v>60900</v>
          </cell>
          <cell r="AR38">
            <v>1250908</v>
          </cell>
          <cell r="AS38">
            <v>128442</v>
          </cell>
          <cell r="AV38">
            <v>12519503</v>
          </cell>
          <cell r="AX38">
            <v>20950</v>
          </cell>
          <cell r="AZ38">
            <v>357976</v>
          </cell>
          <cell r="BA38">
            <v>179800</v>
          </cell>
          <cell r="BB38">
            <v>3599880</v>
          </cell>
          <cell r="BF38">
            <v>22979728</v>
          </cell>
          <cell r="BG38">
            <v>1493682.32</v>
          </cell>
          <cell r="BH38">
            <v>238989.17120000001</v>
          </cell>
          <cell r="BI38">
            <v>24712399.4912</v>
          </cell>
        </row>
        <row r="39">
          <cell r="A39" t="str">
            <v>Total general</v>
          </cell>
          <cell r="B39">
            <v>1416000</v>
          </cell>
          <cell r="C39">
            <v>5171152</v>
          </cell>
          <cell r="D39">
            <v>14940</v>
          </cell>
          <cell r="E39">
            <v>406400</v>
          </cell>
          <cell r="F39">
            <v>704480</v>
          </cell>
          <cell r="G39">
            <v>13427766</v>
          </cell>
          <cell r="H39">
            <v>913050</v>
          </cell>
          <cell r="I39">
            <v>845000</v>
          </cell>
          <cell r="J39">
            <v>805775</v>
          </cell>
          <cell r="K39">
            <v>6503140</v>
          </cell>
          <cell r="L39">
            <v>96000</v>
          </cell>
          <cell r="M39">
            <v>236466</v>
          </cell>
          <cell r="N39">
            <v>-215563</v>
          </cell>
          <cell r="O39">
            <v>578046</v>
          </cell>
          <cell r="P39">
            <v>3925440</v>
          </cell>
          <cell r="Q39">
            <v>5044499</v>
          </cell>
          <cell r="R39">
            <v>549920</v>
          </cell>
          <cell r="S39">
            <v>1788334</v>
          </cell>
          <cell r="T39">
            <v>74704</v>
          </cell>
          <cell r="U39">
            <v>53746</v>
          </cell>
          <cell r="V39">
            <v>15925549</v>
          </cell>
          <cell r="W39">
            <v>7731360</v>
          </cell>
          <cell r="X39">
            <v>780065</v>
          </cell>
          <cell r="Y39">
            <v>175160</v>
          </cell>
          <cell r="Z39">
            <v>538172</v>
          </cell>
          <cell r="AA39">
            <v>243600</v>
          </cell>
          <cell r="AB39">
            <v>554480</v>
          </cell>
          <cell r="AC39">
            <v>7662973</v>
          </cell>
          <cell r="AD39">
            <v>4651182</v>
          </cell>
          <cell r="AE39">
            <v>46472650</v>
          </cell>
          <cell r="AF39">
            <v>2717000</v>
          </cell>
          <cell r="AG39">
            <v>1129840</v>
          </cell>
          <cell r="AH39">
            <v>164821</v>
          </cell>
          <cell r="AI39">
            <v>-1060890</v>
          </cell>
          <cell r="AJ39">
            <v>4391760</v>
          </cell>
          <cell r="AK39">
            <v>52500</v>
          </cell>
          <cell r="AL39">
            <v>1871520</v>
          </cell>
          <cell r="AM39">
            <v>65600</v>
          </cell>
          <cell r="AN39">
            <v>23200</v>
          </cell>
          <cell r="AO39">
            <v>696000</v>
          </cell>
          <cell r="AP39">
            <v>276867</v>
          </cell>
          <cell r="AQ39">
            <v>60900</v>
          </cell>
          <cell r="AR39">
            <v>2157622</v>
          </cell>
          <cell r="AS39">
            <v>128442</v>
          </cell>
          <cell r="AT39">
            <v>336400</v>
          </cell>
          <cell r="AU39">
            <v>1016160</v>
          </cell>
          <cell r="AV39">
            <v>12519503</v>
          </cell>
          <cell r="AW39">
            <v>4320652</v>
          </cell>
          <cell r="AX39">
            <v>529941</v>
          </cell>
          <cell r="AY39">
            <v>50951</v>
          </cell>
          <cell r="AZ39">
            <v>357976</v>
          </cell>
          <cell r="BA39">
            <v>179800</v>
          </cell>
          <cell r="BB39">
            <v>3599880</v>
          </cell>
          <cell r="BC39">
            <v>2347840</v>
          </cell>
          <cell r="BD39">
            <v>232000</v>
          </cell>
          <cell r="BE39">
            <v>185331</v>
          </cell>
          <cell r="BF39">
            <v>165426102</v>
          </cell>
          <cell r="BG39">
            <v>10752696.630000001</v>
          </cell>
          <cell r="BH39">
            <v>1720431.4607999998</v>
          </cell>
          <cell r="BI39">
            <v>177899230.09080002</v>
          </cell>
        </row>
      </sheetData>
      <sheetData sheetId="39" refreshError="1">
        <row r="3">
          <cell r="A3" t="str">
            <v>Suma de VALORES</v>
          </cell>
          <cell r="B3" t="str">
            <v>PROVEEDORES</v>
          </cell>
        </row>
        <row r="4">
          <cell r="A4" t="str">
            <v>CODIGO</v>
          </cell>
          <cell r="B4" t="str">
            <v>ALFAGRES</v>
          </cell>
          <cell r="C4" t="str">
            <v>ANTONIO VARGAS</v>
          </cell>
          <cell r="D4" t="str">
            <v>CAFESALUD</v>
          </cell>
          <cell r="E4" t="str">
            <v>CONDISEÑO</v>
          </cell>
          <cell r="F4" t="str">
            <v>CONSTRUCCIONES Y SERVICIOS</v>
          </cell>
          <cell r="G4" t="str">
            <v>GALVACEROS</v>
          </cell>
          <cell r="H4" t="str">
            <v>HECTOR MUÑOZ</v>
          </cell>
          <cell r="I4" t="str">
            <v>HUVER BUITRAGO</v>
          </cell>
          <cell r="J4" t="str">
            <v>ISRAEL BUITRAGO</v>
          </cell>
          <cell r="K4" t="str">
            <v>ISRAEL ESPINOSA</v>
          </cell>
          <cell r="L4" t="str">
            <v>JAIME ESCOBAR</v>
          </cell>
          <cell r="M4" t="str">
            <v>JOSE PALACIO</v>
          </cell>
          <cell r="N4" t="str">
            <v>JUAN C. ROJAS</v>
          </cell>
          <cell r="O4" t="str">
            <v>MANUEL ROSAS</v>
          </cell>
          <cell r="P4" t="str">
            <v>MARIA CECILIA VILLA</v>
          </cell>
          <cell r="Q4" t="str">
            <v>MODULE E DISEÑE</v>
          </cell>
          <cell r="R4" t="str">
            <v>PROMONTAJES</v>
          </cell>
          <cell r="S4" t="str">
            <v>RAFAEL BARRAGAN</v>
          </cell>
          <cell r="T4" t="str">
            <v>REINEL RUBIO</v>
          </cell>
          <cell r="U4" t="str">
            <v>Total general</v>
          </cell>
          <cell r="V4" t="str">
            <v>UTILIDAD</v>
          </cell>
          <cell r="W4" t="str">
            <v>IVA</v>
          </cell>
          <cell r="X4" t="str">
            <v>TOTAL</v>
          </cell>
        </row>
        <row r="5">
          <cell r="A5" t="str">
            <v>001</v>
          </cell>
          <cell r="B5">
            <v>1187701</v>
          </cell>
          <cell r="C5">
            <v>1761924</v>
          </cell>
          <cell r="D5">
            <v>143600</v>
          </cell>
          <cell r="E5">
            <v>205000</v>
          </cell>
          <cell r="F5">
            <v>950400</v>
          </cell>
          <cell r="G5">
            <v>570240</v>
          </cell>
          <cell r="H5">
            <v>2126720</v>
          </cell>
          <cell r="I5">
            <v>40000</v>
          </cell>
          <cell r="J5">
            <v>1467168</v>
          </cell>
          <cell r="K5">
            <v>807502</v>
          </cell>
          <cell r="L5">
            <v>147300</v>
          </cell>
          <cell r="M5">
            <v>515689.6</v>
          </cell>
          <cell r="N5">
            <v>622780</v>
          </cell>
          <cell r="O5">
            <v>823200</v>
          </cell>
          <cell r="P5">
            <v>1125000</v>
          </cell>
          <cell r="Q5">
            <v>570240</v>
          </cell>
          <cell r="R5">
            <v>229409.96000000002</v>
          </cell>
          <cell r="S5">
            <v>110874</v>
          </cell>
          <cell r="T5">
            <v>245456</v>
          </cell>
          <cell r="U5">
            <v>2219000</v>
          </cell>
          <cell r="V5">
            <v>144235</v>
          </cell>
          <cell r="W5">
            <v>23077.600000000002</v>
          </cell>
          <cell r="X5">
            <v>2386312.6</v>
          </cell>
        </row>
        <row r="6">
          <cell r="A6" t="str">
            <v>003</v>
          </cell>
          <cell r="B6">
            <v>2970778</v>
          </cell>
          <cell r="C6">
            <v>118603.2</v>
          </cell>
          <cell r="E6">
            <v>118603.2</v>
          </cell>
          <cell r="F6">
            <v>7709.2079999999996</v>
          </cell>
          <cell r="G6">
            <v>61580</v>
          </cell>
          <cell r="H6">
            <v>146522.39327999999</v>
          </cell>
          <cell r="I6">
            <v>2066792</v>
          </cell>
          <cell r="J6">
            <v>14063228</v>
          </cell>
          <cell r="K6">
            <v>62049</v>
          </cell>
          <cell r="L6">
            <v>289000</v>
          </cell>
          <cell r="M6">
            <v>2000000</v>
          </cell>
          <cell r="O6">
            <v>9000</v>
          </cell>
          <cell r="Q6">
            <v>289000</v>
          </cell>
          <cell r="R6">
            <v>30837200</v>
          </cell>
          <cell r="S6">
            <v>3005.6</v>
          </cell>
          <cell r="T6">
            <v>310790.59999999998</v>
          </cell>
          <cell r="U6">
            <v>2000000</v>
          </cell>
          <cell r="V6">
            <v>130000</v>
          </cell>
          <cell r="W6">
            <v>20800</v>
          </cell>
          <cell r="X6">
            <v>2150800</v>
          </cell>
        </row>
        <row r="7">
          <cell r="A7" t="str">
            <v>005</v>
          </cell>
          <cell r="C7">
            <v>118603.2</v>
          </cell>
          <cell r="E7">
            <v>118603.2</v>
          </cell>
          <cell r="F7">
            <v>7709.2079999999996</v>
          </cell>
          <cell r="G7">
            <v>20209.985280000001</v>
          </cell>
          <cell r="H7">
            <v>146522.39327999999</v>
          </cell>
          <cell r="I7">
            <v>701800</v>
          </cell>
          <cell r="J7">
            <v>243600</v>
          </cell>
          <cell r="N7">
            <v>732883.2</v>
          </cell>
          <cell r="O7">
            <v>9000</v>
          </cell>
          <cell r="P7">
            <v>226200</v>
          </cell>
          <cell r="Q7">
            <v>152308</v>
          </cell>
          <cell r="R7">
            <v>45119.360000000001</v>
          </cell>
          <cell r="S7">
            <v>7219.0976000000001</v>
          </cell>
          <cell r="T7">
            <v>746482.45759999997</v>
          </cell>
          <cell r="U7">
            <v>945400</v>
          </cell>
          <cell r="V7">
            <v>61451</v>
          </cell>
          <cell r="W7">
            <v>9832.16</v>
          </cell>
          <cell r="X7">
            <v>1016683.16</v>
          </cell>
        </row>
        <row r="8">
          <cell r="A8" t="str">
            <v>017</v>
          </cell>
          <cell r="B8">
            <v>215760</v>
          </cell>
          <cell r="C8">
            <v>118603.2</v>
          </cell>
          <cell r="E8">
            <v>118603.2</v>
          </cell>
          <cell r="F8">
            <v>7709.2079999999996</v>
          </cell>
          <cell r="G8">
            <v>20209.985280000001</v>
          </cell>
          <cell r="H8">
            <v>146522.39327999999</v>
          </cell>
          <cell r="I8">
            <v>1584745.6</v>
          </cell>
          <cell r="J8">
            <v>2505600</v>
          </cell>
          <cell r="K8">
            <v>357000</v>
          </cell>
          <cell r="L8">
            <v>22400</v>
          </cell>
          <cell r="O8">
            <v>9000</v>
          </cell>
          <cell r="P8">
            <v>302238</v>
          </cell>
          <cell r="Q8">
            <v>239563</v>
          </cell>
          <cell r="R8">
            <v>15571.595000000001</v>
          </cell>
          <cell r="S8">
            <v>2491.4552000000003</v>
          </cell>
          <cell r="T8">
            <v>257626.0502</v>
          </cell>
          <cell r="U8">
            <v>4090345.6</v>
          </cell>
          <cell r="V8">
            <v>265872.46400000004</v>
          </cell>
          <cell r="W8">
            <v>42539.594240000006</v>
          </cell>
          <cell r="X8">
            <v>4398757.6582399998</v>
          </cell>
        </row>
        <row r="9">
          <cell r="A9" t="str">
            <v>101</v>
          </cell>
          <cell r="B9">
            <v>215760</v>
          </cell>
          <cell r="C9">
            <v>118603.2</v>
          </cell>
          <cell r="E9">
            <v>1415825.7</v>
          </cell>
          <cell r="F9">
            <v>455466.66666666663</v>
          </cell>
          <cell r="G9">
            <v>241256.69928</v>
          </cell>
          <cell r="H9">
            <v>263760</v>
          </cell>
          <cell r="I9">
            <v>119845</v>
          </cell>
          <cell r="J9">
            <v>338152</v>
          </cell>
          <cell r="L9">
            <v>50286</v>
          </cell>
          <cell r="P9">
            <v>24248</v>
          </cell>
          <cell r="Q9">
            <v>523321</v>
          </cell>
          <cell r="R9">
            <v>78000</v>
          </cell>
          <cell r="S9">
            <v>278742</v>
          </cell>
          <cell r="T9">
            <v>562779.40339999995</v>
          </cell>
          <cell r="U9">
            <v>455466.66666666663</v>
          </cell>
          <cell r="V9">
            <v>29605.333333333332</v>
          </cell>
          <cell r="W9">
            <v>4736.8533333333335</v>
          </cell>
          <cell r="X9">
            <v>489808.85333333327</v>
          </cell>
        </row>
        <row r="10">
          <cell r="A10" t="str">
            <v>102</v>
          </cell>
          <cell r="C10">
            <v>118603.2</v>
          </cell>
          <cell r="E10">
            <v>181656</v>
          </cell>
          <cell r="F10">
            <v>455466.66666666663</v>
          </cell>
          <cell r="G10">
            <v>20209.985280000001</v>
          </cell>
          <cell r="H10">
            <v>146522.39327999999</v>
          </cell>
          <cell r="I10">
            <v>501120</v>
          </cell>
          <cell r="J10">
            <v>223453.12</v>
          </cell>
          <cell r="L10">
            <v>883120</v>
          </cell>
          <cell r="M10">
            <v>60000</v>
          </cell>
          <cell r="Q10">
            <v>501120</v>
          </cell>
          <cell r="R10">
            <v>32572.800000000003</v>
          </cell>
          <cell r="S10">
            <v>5211.6480000000001</v>
          </cell>
          <cell r="T10">
            <v>52635</v>
          </cell>
          <cell r="U10">
            <v>455466.66666666663</v>
          </cell>
          <cell r="V10">
            <v>29605.333333333332</v>
          </cell>
          <cell r="W10">
            <v>4736.8533333333335</v>
          </cell>
          <cell r="X10">
            <v>489808.85333333327</v>
          </cell>
        </row>
        <row r="11">
          <cell r="A11" t="str">
            <v>115</v>
          </cell>
          <cell r="C11">
            <v>118603.2</v>
          </cell>
          <cell r="E11">
            <v>17400</v>
          </cell>
          <cell r="F11">
            <v>455466.66666666663</v>
          </cell>
          <cell r="G11">
            <v>20209.985280000001</v>
          </cell>
          <cell r="H11">
            <v>105168</v>
          </cell>
          <cell r="I11">
            <v>299264</v>
          </cell>
          <cell r="J11">
            <v>391152</v>
          </cell>
          <cell r="L11">
            <v>98953</v>
          </cell>
          <cell r="M11">
            <v>34800</v>
          </cell>
          <cell r="P11">
            <v>107520</v>
          </cell>
          <cell r="Q11">
            <v>667000</v>
          </cell>
          <cell r="R11">
            <v>80036.385000000009</v>
          </cell>
          <cell r="S11">
            <v>12805.821600000001</v>
          </cell>
          <cell r="T11">
            <v>1324171.2065999999</v>
          </cell>
          <cell r="U11">
            <v>1139866.6666666665</v>
          </cell>
          <cell r="V11">
            <v>74091.333333333328</v>
          </cell>
          <cell r="W11">
            <v>11854.613333333333</v>
          </cell>
          <cell r="X11">
            <v>1225812.6133333331</v>
          </cell>
        </row>
        <row r="12">
          <cell r="A12" t="str">
            <v>200</v>
          </cell>
          <cell r="B12">
            <v>156600</v>
          </cell>
          <cell r="C12">
            <v>799197</v>
          </cell>
          <cell r="D12">
            <v>2210032</v>
          </cell>
          <cell r="E12">
            <v>118603.2</v>
          </cell>
          <cell r="F12">
            <v>62400</v>
          </cell>
          <cell r="G12">
            <v>20209.985280000001</v>
          </cell>
          <cell r="H12">
            <v>833788</v>
          </cell>
          <cell r="I12">
            <v>230518</v>
          </cell>
          <cell r="J12">
            <v>87696</v>
          </cell>
          <cell r="K12">
            <v>290433</v>
          </cell>
          <cell r="N12">
            <v>188117.2</v>
          </cell>
          <cell r="O12">
            <v>390920</v>
          </cell>
          <cell r="P12">
            <v>249400</v>
          </cell>
          <cell r="Q12">
            <v>799197</v>
          </cell>
          <cell r="R12">
            <v>51947.805</v>
          </cell>
          <cell r="S12">
            <v>8311.6488000000008</v>
          </cell>
          <cell r="T12">
            <v>859456.45380000002</v>
          </cell>
          <cell r="U12">
            <v>481035.2</v>
          </cell>
          <cell r="V12">
            <v>31267.288</v>
          </cell>
          <cell r="W12">
            <v>5002.7660800000003</v>
          </cell>
          <cell r="X12">
            <v>517305.25407999998</v>
          </cell>
        </row>
        <row r="13">
          <cell r="A13" t="str">
            <v>201</v>
          </cell>
          <cell r="C13">
            <v>118603.2</v>
          </cell>
          <cell r="D13">
            <v>11200</v>
          </cell>
          <cell r="E13">
            <v>118603.2</v>
          </cell>
          <cell r="F13">
            <v>62400</v>
          </cell>
          <cell r="G13">
            <v>190080</v>
          </cell>
          <cell r="H13">
            <v>635923</v>
          </cell>
          <cell r="I13">
            <v>1804406</v>
          </cell>
          <cell r="J13">
            <v>764440</v>
          </cell>
          <cell r="L13">
            <v>127600</v>
          </cell>
          <cell r="M13">
            <v>711089.28</v>
          </cell>
          <cell r="O13">
            <v>1531200</v>
          </cell>
          <cell r="P13">
            <v>305424</v>
          </cell>
          <cell r="Q13">
            <v>831497</v>
          </cell>
          <cell r="R13">
            <v>54047.305</v>
          </cell>
          <cell r="S13">
            <v>1211040</v>
          </cell>
          <cell r="T13">
            <v>492800</v>
          </cell>
          <cell r="U13">
            <v>3124046</v>
          </cell>
          <cell r="V13">
            <v>203062.99000000002</v>
          </cell>
          <cell r="W13">
            <v>32490.078400000002</v>
          </cell>
          <cell r="X13">
            <v>3359599.0684000002</v>
          </cell>
        </row>
        <row r="14">
          <cell r="A14" t="str">
            <v>203</v>
          </cell>
          <cell r="B14">
            <v>48600</v>
          </cell>
          <cell r="C14">
            <v>118603.2</v>
          </cell>
          <cell r="D14">
            <v>174720</v>
          </cell>
          <cell r="E14">
            <v>118603.2</v>
          </cell>
          <cell r="F14">
            <v>62400</v>
          </cell>
          <cell r="G14">
            <v>20209.985280000001</v>
          </cell>
          <cell r="H14">
            <v>43008</v>
          </cell>
          <cell r="I14">
            <v>631298</v>
          </cell>
          <cell r="J14">
            <v>110246.39999999999</v>
          </cell>
          <cell r="L14">
            <v>1773025</v>
          </cell>
          <cell r="M14">
            <v>522069.6</v>
          </cell>
          <cell r="N14">
            <v>280000</v>
          </cell>
          <cell r="O14">
            <v>3200</v>
          </cell>
          <cell r="Q14">
            <v>118408</v>
          </cell>
          <cell r="R14">
            <v>7696.52</v>
          </cell>
          <cell r="S14">
            <v>965581.68</v>
          </cell>
          <cell r="T14">
            <v>127335.9632</v>
          </cell>
          <cell r="U14">
            <v>1659279.68</v>
          </cell>
          <cell r="V14">
            <v>107853.1792</v>
          </cell>
          <cell r="W14">
            <v>17256.508672</v>
          </cell>
          <cell r="X14">
            <v>1784389.3678719997</v>
          </cell>
        </row>
        <row r="15">
          <cell r="A15" t="str">
            <v>204</v>
          </cell>
          <cell r="B15">
            <v>1297222.5</v>
          </cell>
          <cell r="E15">
            <v>119268</v>
          </cell>
          <cell r="F15">
            <v>62400</v>
          </cell>
          <cell r="G15">
            <v>190080</v>
          </cell>
          <cell r="H15">
            <v>127680</v>
          </cell>
          <cell r="I15">
            <v>102452</v>
          </cell>
          <cell r="J15">
            <v>90248</v>
          </cell>
          <cell r="L15">
            <v>985513</v>
          </cell>
          <cell r="N15">
            <v>197608.32000000001</v>
          </cell>
          <cell r="Q15">
            <v>261269</v>
          </cell>
          <cell r="R15">
            <v>16982.485000000001</v>
          </cell>
          <cell r="S15">
            <v>5938633.9199999999</v>
          </cell>
          <cell r="T15">
            <v>280968.6826</v>
          </cell>
          <cell r="U15">
            <v>6198642.2400000002</v>
          </cell>
          <cell r="V15">
            <v>402911.74560000002</v>
          </cell>
          <cell r="W15">
            <v>64465.879296000006</v>
          </cell>
          <cell r="X15">
            <v>6666019.8648960004</v>
          </cell>
        </row>
        <row r="16">
          <cell r="A16" t="str">
            <v>205</v>
          </cell>
          <cell r="B16">
            <v>1297222.5</v>
          </cell>
          <cell r="C16">
            <v>285638</v>
          </cell>
          <cell r="D16">
            <v>180320</v>
          </cell>
          <cell r="E16">
            <v>1822222.5</v>
          </cell>
          <cell r="F16">
            <v>62400</v>
          </cell>
          <cell r="G16">
            <v>190080</v>
          </cell>
          <cell r="H16">
            <v>2251173.6765000001</v>
          </cell>
          <cell r="I16">
            <v>190498</v>
          </cell>
          <cell r="J16">
            <v>888297</v>
          </cell>
          <cell r="K16">
            <v>118900</v>
          </cell>
          <cell r="L16">
            <v>706664</v>
          </cell>
          <cell r="M16">
            <v>87417.600000000006</v>
          </cell>
          <cell r="N16">
            <v>42891</v>
          </cell>
          <cell r="P16">
            <v>3463209</v>
          </cell>
          <cell r="Q16">
            <v>325057</v>
          </cell>
          <cell r="R16">
            <v>21128.705000000002</v>
          </cell>
          <cell r="S16">
            <v>3380.5928000000004</v>
          </cell>
          <cell r="T16">
            <v>349566.2978</v>
          </cell>
          <cell r="U16">
            <v>295789</v>
          </cell>
          <cell r="V16">
            <v>19226.285</v>
          </cell>
          <cell r="W16">
            <v>3076.2056000000002</v>
          </cell>
          <cell r="X16">
            <v>318091.49059999996</v>
          </cell>
        </row>
        <row r="17">
          <cell r="A17" t="str">
            <v>207</v>
          </cell>
          <cell r="B17">
            <v>1297222.5</v>
          </cell>
          <cell r="C17">
            <v>365760</v>
          </cell>
          <cell r="D17">
            <v>69440</v>
          </cell>
          <cell r="E17">
            <v>2909418.5</v>
          </cell>
          <cell r="F17">
            <v>62400</v>
          </cell>
          <cell r="G17">
            <v>190080</v>
          </cell>
          <cell r="H17">
            <v>306293</v>
          </cell>
          <cell r="I17">
            <v>242698</v>
          </cell>
          <cell r="J17">
            <v>6960</v>
          </cell>
          <cell r="L17">
            <v>1004754</v>
          </cell>
          <cell r="M17">
            <v>420940.79999999999</v>
          </cell>
          <cell r="N17">
            <v>4560635.12</v>
          </cell>
          <cell r="Q17">
            <v>23760</v>
          </cell>
          <cell r="R17">
            <v>126189.24500000001</v>
          </cell>
          <cell r="S17">
            <v>20190.279200000001</v>
          </cell>
          <cell r="T17">
            <v>2087752.5242000001</v>
          </cell>
          <cell r="U17">
            <v>4865733.12</v>
          </cell>
          <cell r="V17">
            <v>316272.65280000004</v>
          </cell>
          <cell r="W17">
            <v>50603.62444800001</v>
          </cell>
          <cell r="X17">
            <v>5232609.3972480008</v>
          </cell>
        </row>
        <row r="18">
          <cell r="A18" t="str">
            <v>208</v>
          </cell>
          <cell r="B18">
            <v>156600</v>
          </cell>
          <cell r="C18">
            <v>285638</v>
          </cell>
          <cell r="D18">
            <v>2210032</v>
          </cell>
          <cell r="E18">
            <v>92828</v>
          </cell>
          <cell r="F18">
            <v>62400</v>
          </cell>
          <cell r="G18">
            <v>190080</v>
          </cell>
          <cell r="H18">
            <v>833788</v>
          </cell>
          <cell r="I18">
            <v>273760</v>
          </cell>
          <cell r="J18">
            <v>888297</v>
          </cell>
          <cell r="K18">
            <v>290433</v>
          </cell>
          <cell r="L18">
            <v>1773025</v>
          </cell>
          <cell r="M18">
            <v>2250.4</v>
          </cell>
          <cell r="N18">
            <v>29976.720000000001</v>
          </cell>
          <cell r="O18">
            <v>197200</v>
          </cell>
          <cell r="P18">
            <v>3765447</v>
          </cell>
          <cell r="Q18">
            <v>23760</v>
          </cell>
          <cell r="R18">
            <v>78000</v>
          </cell>
          <cell r="S18">
            <v>1024454</v>
          </cell>
          <cell r="T18">
            <v>52635</v>
          </cell>
          <cell r="U18">
            <v>1587790.72</v>
          </cell>
          <cell r="V18">
            <v>103206.3968</v>
          </cell>
          <cell r="W18">
            <v>16513.023487999999</v>
          </cell>
          <cell r="X18">
            <v>1707510.140288</v>
          </cell>
        </row>
        <row r="19">
          <cell r="A19" t="str">
            <v>209</v>
          </cell>
          <cell r="F19">
            <v>1739399</v>
          </cell>
          <cell r="L19">
            <v>17696</v>
          </cell>
          <cell r="M19">
            <v>333868.88</v>
          </cell>
          <cell r="N19">
            <v>2232749.44</v>
          </cell>
          <cell r="Q19">
            <v>23760</v>
          </cell>
          <cell r="U19">
            <v>2232749.44</v>
          </cell>
          <cell r="V19">
            <v>145128.71359999999</v>
          </cell>
          <cell r="W19">
            <v>23220.594175999999</v>
          </cell>
          <cell r="X19">
            <v>2401098.7477759998</v>
          </cell>
        </row>
        <row r="20">
          <cell r="A20" t="str">
            <v>211</v>
          </cell>
          <cell r="F20">
            <v>62400</v>
          </cell>
          <cell r="G20">
            <v>423931</v>
          </cell>
          <cell r="I20">
            <v>158018</v>
          </cell>
          <cell r="L20">
            <v>165592</v>
          </cell>
          <cell r="M20">
            <v>409735.2</v>
          </cell>
          <cell r="N20">
            <v>394705.08</v>
          </cell>
          <cell r="O20">
            <v>1600220</v>
          </cell>
          <cell r="Q20">
            <v>23760</v>
          </cell>
          <cell r="R20">
            <v>360436</v>
          </cell>
          <cell r="U20">
            <v>2215343.08</v>
          </cell>
          <cell r="V20">
            <v>143997.3002</v>
          </cell>
          <cell r="W20">
            <v>23039.568031999999</v>
          </cell>
          <cell r="X20">
            <v>2382379.9482320002</v>
          </cell>
        </row>
        <row r="21">
          <cell r="A21" t="str">
            <v>213</v>
          </cell>
          <cell r="I21">
            <v>226458</v>
          </cell>
          <cell r="M21">
            <v>574896</v>
          </cell>
          <cell r="P21">
            <v>43709</v>
          </cell>
          <cell r="Q21">
            <v>23760</v>
          </cell>
          <cell r="U21">
            <v>226458</v>
          </cell>
          <cell r="V21">
            <v>14719.77</v>
          </cell>
          <cell r="W21">
            <v>2355.1632</v>
          </cell>
          <cell r="X21">
            <v>243532.9332</v>
          </cell>
        </row>
        <row r="22">
          <cell r="A22" t="str">
            <v>400</v>
          </cell>
          <cell r="F22">
            <v>62400</v>
          </cell>
          <cell r="I22">
            <v>162658</v>
          </cell>
          <cell r="J22">
            <v>18096</v>
          </cell>
          <cell r="L22">
            <v>1379364</v>
          </cell>
          <cell r="M22">
            <v>128064</v>
          </cell>
          <cell r="O22">
            <v>246036</v>
          </cell>
          <cell r="Q22">
            <v>23760</v>
          </cell>
          <cell r="U22">
            <v>471094</v>
          </cell>
          <cell r="V22">
            <v>30621.11</v>
          </cell>
          <cell r="W22">
            <v>4899.3775999999998</v>
          </cell>
          <cell r="X22">
            <v>506614.48759999999</v>
          </cell>
        </row>
        <row r="23">
          <cell r="A23" t="str">
            <v>403</v>
          </cell>
          <cell r="D23">
            <v>2041600</v>
          </cell>
          <cell r="I23">
            <v>448000</v>
          </cell>
          <cell r="J23">
            <v>2189838.7200000002</v>
          </cell>
          <cell r="L23">
            <v>50000</v>
          </cell>
          <cell r="M23">
            <v>2731563.36</v>
          </cell>
          <cell r="Q23">
            <v>23760</v>
          </cell>
          <cell r="R23">
            <v>1080429</v>
          </cell>
          <cell r="U23">
            <v>1130429</v>
          </cell>
          <cell r="V23">
            <v>73477.885000000009</v>
          </cell>
          <cell r="W23">
            <v>11756.461600000002</v>
          </cell>
          <cell r="X23">
            <v>1215663.3466</v>
          </cell>
        </row>
        <row r="24">
          <cell r="A24" t="str">
            <v>408</v>
          </cell>
          <cell r="F24">
            <v>95000</v>
          </cell>
          <cell r="I24">
            <v>123218</v>
          </cell>
          <cell r="J24">
            <v>2714400</v>
          </cell>
          <cell r="M24">
            <v>86443.199999999997</v>
          </cell>
          <cell r="Q24">
            <v>23760</v>
          </cell>
          <cell r="R24">
            <v>32000</v>
          </cell>
          <cell r="S24">
            <v>357840</v>
          </cell>
          <cell r="U24">
            <v>2837618</v>
          </cell>
          <cell r="V24">
            <v>184445.17</v>
          </cell>
          <cell r="W24">
            <v>29511.227200000001</v>
          </cell>
          <cell r="X24">
            <v>3051574.3972</v>
          </cell>
        </row>
        <row r="25">
          <cell r="A25" t="str">
            <v>AMPLIACION</v>
          </cell>
          <cell r="B25">
            <v>661200</v>
          </cell>
          <cell r="D25">
            <v>941926</v>
          </cell>
          <cell r="F25">
            <v>2316800</v>
          </cell>
          <cell r="G25">
            <v>-316001</v>
          </cell>
          <cell r="J25">
            <v>695791.2</v>
          </cell>
          <cell r="K25">
            <v>130000</v>
          </cell>
          <cell r="L25">
            <v>131309.92000000001</v>
          </cell>
          <cell r="M25">
            <v>532927.19999999995</v>
          </cell>
          <cell r="Q25">
            <v>23760</v>
          </cell>
          <cell r="U25">
            <v>2791999</v>
          </cell>
          <cell r="V25">
            <v>181479.935</v>
          </cell>
          <cell r="W25">
            <v>29036.7896</v>
          </cell>
          <cell r="X25">
            <v>3002515.7245999998</v>
          </cell>
        </row>
        <row r="26">
          <cell r="A26" t="str">
            <v>B01</v>
          </cell>
          <cell r="F26">
            <v>62400</v>
          </cell>
          <cell r="I26">
            <v>75000</v>
          </cell>
          <cell r="J26">
            <v>1163442.8799999999</v>
          </cell>
          <cell r="M26">
            <v>958586.88</v>
          </cell>
          <cell r="Q26">
            <v>23760</v>
          </cell>
          <cell r="R26">
            <v>222960</v>
          </cell>
          <cell r="S26">
            <v>918720</v>
          </cell>
          <cell r="U26">
            <v>981120</v>
          </cell>
          <cell r="V26">
            <v>63772.800000000003</v>
          </cell>
          <cell r="W26">
            <v>10203.648000000001</v>
          </cell>
          <cell r="X26">
            <v>1055096.4480000001</v>
          </cell>
        </row>
        <row r="27">
          <cell r="A27" t="str">
            <v>CALDERAS</v>
          </cell>
          <cell r="C27">
            <v>372000</v>
          </cell>
          <cell r="D27">
            <v>1185388</v>
          </cell>
          <cell r="F27">
            <v>312000</v>
          </cell>
          <cell r="I27">
            <v>75000</v>
          </cell>
          <cell r="J27">
            <v>78880</v>
          </cell>
          <cell r="L27">
            <v>39200</v>
          </cell>
          <cell r="M27">
            <v>931499.72</v>
          </cell>
          <cell r="Q27">
            <v>23760</v>
          </cell>
          <cell r="U27">
            <v>312000</v>
          </cell>
          <cell r="V27">
            <v>20280</v>
          </cell>
          <cell r="W27">
            <v>3244.8</v>
          </cell>
          <cell r="X27">
            <v>335524.8</v>
          </cell>
        </row>
        <row r="28">
          <cell r="A28" t="str">
            <v>CARREFOUR</v>
          </cell>
          <cell r="C28">
            <v>224000</v>
          </cell>
          <cell r="G28">
            <v>556800</v>
          </cell>
          <cell r="H28">
            <v>112000</v>
          </cell>
          <cell r="I28">
            <v>75000</v>
          </cell>
          <cell r="L28">
            <v>100800</v>
          </cell>
          <cell r="M28">
            <v>681885.12</v>
          </cell>
          <cell r="Q28">
            <v>23760</v>
          </cell>
          <cell r="R28">
            <v>117160</v>
          </cell>
          <cell r="U28">
            <v>336000</v>
          </cell>
          <cell r="V28">
            <v>21840</v>
          </cell>
          <cell r="W28">
            <v>3494.4</v>
          </cell>
          <cell r="X28">
            <v>361334.4</v>
          </cell>
        </row>
        <row r="29">
          <cell r="A29" t="str">
            <v>ÉXITO ENVIGADO</v>
          </cell>
          <cell r="C29">
            <v>224000</v>
          </cell>
          <cell r="J29">
            <v>33510</v>
          </cell>
          <cell r="L29">
            <v>4524</v>
          </cell>
          <cell r="O29">
            <v>340506.4</v>
          </cell>
          <cell r="P29">
            <v>527800</v>
          </cell>
          <cell r="Q29">
            <v>23760</v>
          </cell>
          <cell r="S29">
            <v>358002.68</v>
          </cell>
          <cell r="U29">
            <v>224000</v>
          </cell>
          <cell r="V29">
            <v>14560</v>
          </cell>
          <cell r="W29">
            <v>2329.6</v>
          </cell>
          <cell r="X29">
            <v>240889.60000000001</v>
          </cell>
        </row>
        <row r="30">
          <cell r="A30" t="str">
            <v>ÉXITO POBLADO</v>
          </cell>
          <cell r="H30">
            <v>112000</v>
          </cell>
          <cell r="O30">
            <v>1837637.2</v>
          </cell>
          <cell r="Q30">
            <v>23760</v>
          </cell>
          <cell r="S30">
            <v>624237.76</v>
          </cell>
          <cell r="U30">
            <v>112000</v>
          </cell>
          <cell r="V30">
            <v>7280</v>
          </cell>
          <cell r="W30">
            <v>1164.8</v>
          </cell>
          <cell r="X30">
            <v>120444.8</v>
          </cell>
        </row>
        <row r="31">
          <cell r="A31" t="str">
            <v>MEZCLAS</v>
          </cell>
          <cell r="F31">
            <v>312000</v>
          </cell>
          <cell r="I31">
            <v>19500</v>
          </cell>
          <cell r="Q31">
            <v>23760</v>
          </cell>
          <cell r="S31">
            <v>1162120.48</v>
          </cell>
          <cell r="U31">
            <v>312000</v>
          </cell>
          <cell r="V31">
            <v>20280</v>
          </cell>
          <cell r="W31">
            <v>3244.8</v>
          </cell>
          <cell r="X31">
            <v>335524.8</v>
          </cell>
        </row>
      </sheetData>
      <sheetData sheetId="40" refreshError="1">
        <row r="3">
          <cell r="A3" t="str">
            <v>Suma de VALORES</v>
          </cell>
          <cell r="B3" t="str">
            <v>PROVEEDORES</v>
          </cell>
        </row>
        <row r="4">
          <cell r="A4" t="str">
            <v>CODIGO</v>
          </cell>
          <cell r="B4" t="str">
            <v>ACERAL</v>
          </cell>
          <cell r="C4" t="str">
            <v>AIRE AMBIENTE</v>
          </cell>
          <cell r="D4" t="str">
            <v>ANTONIO VARGAS</v>
          </cell>
          <cell r="E4" t="str">
            <v>BERNARDO CASTAÑO</v>
          </cell>
          <cell r="F4" t="str">
            <v>CIELOS Y MUROS</v>
          </cell>
          <cell r="G4" t="str">
            <v>CONSTRUCCIONES Y SERVICIOS</v>
          </cell>
          <cell r="H4" t="str">
            <v>COPAQUES</v>
          </cell>
          <cell r="I4" t="str">
            <v>DICENTE</v>
          </cell>
          <cell r="J4" t="str">
            <v>DOMINGO CORREA</v>
          </cell>
          <cell r="K4" t="str">
            <v>ELECTRODISEÑOS</v>
          </cell>
          <cell r="L4" t="str">
            <v>EQUIPOS GLEASON</v>
          </cell>
          <cell r="M4" t="str">
            <v>EVELIO GALEANO</v>
          </cell>
          <cell r="N4" t="str">
            <v>FERNANDO ROJAS</v>
          </cell>
          <cell r="O4" t="str">
            <v>FERREAS Y CIA</v>
          </cell>
          <cell r="P4" t="str">
            <v>FERRET. EL MACHUELO</v>
          </cell>
          <cell r="Q4" t="str">
            <v>FERRET. LA REBAJA</v>
          </cell>
          <cell r="R4" t="str">
            <v>FERRET. NURUEÑA</v>
          </cell>
          <cell r="S4" t="str">
            <v>FREDY CARDONA</v>
          </cell>
          <cell r="T4" t="str">
            <v>GERARDO ALZATE</v>
          </cell>
          <cell r="U4" t="str">
            <v>HECTOR MUÑOZ</v>
          </cell>
          <cell r="V4" t="str">
            <v>HIDROPROTECCION</v>
          </cell>
          <cell r="W4" t="str">
            <v>HILTI COLOMBIA</v>
          </cell>
          <cell r="X4" t="str">
            <v>INTERNACIONAL FERRETERA</v>
          </cell>
          <cell r="Y4" t="str">
            <v>IPB</v>
          </cell>
          <cell r="Z4" t="str">
            <v>JAIME MEJIA</v>
          </cell>
          <cell r="AA4" t="str">
            <v>JORGE PALACIO</v>
          </cell>
          <cell r="AB4" t="str">
            <v>JOSE PALACIO</v>
          </cell>
          <cell r="AC4" t="str">
            <v>LUIS EDUARDO ROJAS</v>
          </cell>
          <cell r="AD4" t="str">
            <v>METROCONCRETO</v>
          </cell>
          <cell r="AE4" t="str">
            <v>MOLITUR</v>
          </cell>
          <cell r="AF4" t="str">
            <v>NEGOCIO DE MADERAS</v>
          </cell>
          <cell r="AG4" t="str">
            <v>RAFAEL OSORIO</v>
          </cell>
          <cell r="AH4" t="str">
            <v>ROCA</v>
          </cell>
          <cell r="AI4" t="str">
            <v>SOCODA</v>
          </cell>
          <cell r="AJ4" t="str">
            <v>SOLUCIONES GEOTECNICAS</v>
          </cell>
          <cell r="AK4" t="str">
            <v>TECNI INDUSTRIAS</v>
          </cell>
          <cell r="AL4" t="str">
            <v>VIDRIERA IMPACTO</v>
          </cell>
          <cell r="AM4" t="str">
            <v>WILLINGTON GALLEGO</v>
          </cell>
          <cell r="AN4" t="str">
            <v>Total general</v>
          </cell>
          <cell r="AO4" t="str">
            <v>UTILIDAD</v>
          </cell>
          <cell r="AP4" t="str">
            <v>IVA</v>
          </cell>
          <cell r="AQ4" t="str">
            <v>TOTAL</v>
          </cell>
        </row>
        <row r="5">
          <cell r="A5" t="str">
            <v>001</v>
          </cell>
          <cell r="B5">
            <v>556800</v>
          </cell>
          <cell r="C5">
            <v>1697128</v>
          </cell>
          <cell r="D5">
            <v>50591.677500000005</v>
          </cell>
          <cell r="E5">
            <v>312000</v>
          </cell>
          <cell r="F5">
            <v>1829110</v>
          </cell>
          <cell r="G5">
            <v>2286490</v>
          </cell>
          <cell r="H5">
            <v>2414425</v>
          </cell>
          <cell r="I5">
            <v>2253184</v>
          </cell>
          <cell r="J5">
            <v>1760880</v>
          </cell>
          <cell r="K5">
            <v>327760</v>
          </cell>
          <cell r="L5">
            <v>1198257</v>
          </cell>
          <cell r="M5">
            <v>913844.94500000007</v>
          </cell>
          <cell r="N5">
            <v>146215.1912</v>
          </cell>
          <cell r="O5">
            <v>15119213.1362</v>
          </cell>
          <cell r="P5">
            <v>26999</v>
          </cell>
          <cell r="Q5">
            <v>5805.6856000000007</v>
          </cell>
          <cell r="R5">
            <v>600330.2206</v>
          </cell>
          <cell r="T5">
            <v>780912</v>
          </cell>
          <cell r="U5">
            <v>9500</v>
          </cell>
          <cell r="Y5">
            <v>246520</v>
          </cell>
          <cell r="Z5">
            <v>4387952</v>
          </cell>
          <cell r="AA5">
            <v>285216.88</v>
          </cell>
          <cell r="AB5">
            <v>45634.700799999999</v>
          </cell>
          <cell r="AC5">
            <v>4718803.5807999996</v>
          </cell>
          <cell r="AE5">
            <v>858168</v>
          </cell>
          <cell r="AG5">
            <v>522000</v>
          </cell>
          <cell r="AH5">
            <v>398852.5</v>
          </cell>
          <cell r="AI5">
            <v>25925.412500000002</v>
          </cell>
          <cell r="AJ5">
            <v>4148.0660000000007</v>
          </cell>
          <cell r="AK5">
            <v>267500</v>
          </cell>
          <cell r="AM5">
            <v>1485000</v>
          </cell>
          <cell r="AN5">
            <v>5680449</v>
          </cell>
          <cell r="AO5">
            <v>369229.185</v>
          </cell>
          <cell r="AP5">
            <v>59076.669600000001</v>
          </cell>
          <cell r="AQ5">
            <v>6108754.8545999993</v>
          </cell>
        </row>
        <row r="6">
          <cell r="A6" t="str">
            <v>003</v>
          </cell>
          <cell r="B6">
            <v>2271536.56</v>
          </cell>
          <cell r="C6">
            <v>1635429.48</v>
          </cell>
          <cell r="D6">
            <v>50591.71</v>
          </cell>
          <cell r="E6">
            <v>132628.11359999998</v>
          </cell>
          <cell r="F6">
            <v>961553.8236</v>
          </cell>
          <cell r="G6">
            <v>66648</v>
          </cell>
          <cell r="H6">
            <v>91576.495800000004</v>
          </cell>
          <cell r="I6">
            <v>3263023</v>
          </cell>
          <cell r="J6">
            <v>26473901</v>
          </cell>
          <cell r="K6">
            <v>56000</v>
          </cell>
          <cell r="L6">
            <v>26473901</v>
          </cell>
          <cell r="M6">
            <v>1720803.5649999999</v>
          </cell>
          <cell r="N6">
            <v>275328.57039999997</v>
          </cell>
          <cell r="O6">
            <v>28470033.135400001</v>
          </cell>
          <cell r="P6">
            <v>10231.780000000001</v>
          </cell>
          <cell r="Q6">
            <v>1637.0848000000001</v>
          </cell>
          <cell r="R6">
            <v>169280.86480000001</v>
          </cell>
          <cell r="S6">
            <v>14062.333333333334</v>
          </cell>
          <cell r="T6">
            <v>32533.333333333332</v>
          </cell>
          <cell r="Z6">
            <v>3309618.666666667</v>
          </cell>
          <cell r="AA6">
            <v>137491.33333333334</v>
          </cell>
          <cell r="AB6">
            <v>1705847</v>
          </cell>
          <cell r="AC6">
            <v>3559163.9141333336</v>
          </cell>
          <cell r="AF6">
            <v>112000</v>
          </cell>
          <cell r="AH6">
            <v>678368</v>
          </cell>
          <cell r="AI6">
            <v>44093.919999999998</v>
          </cell>
          <cell r="AJ6">
            <v>7055.0271999999995</v>
          </cell>
          <cell r="AK6">
            <v>729516.94720000005</v>
          </cell>
          <cell r="AN6">
            <v>3478767.8133333335</v>
          </cell>
          <cell r="AO6">
            <v>226119.90786666668</v>
          </cell>
          <cell r="AP6">
            <v>36179.185258666672</v>
          </cell>
          <cell r="AQ6">
            <v>3741066.9064586665</v>
          </cell>
        </row>
        <row r="7">
          <cell r="A7" t="str">
            <v>004</v>
          </cell>
          <cell r="B7">
            <v>168173.32</v>
          </cell>
          <cell r="C7">
            <v>307337.36</v>
          </cell>
          <cell r="D7">
            <v>51394.720000000001</v>
          </cell>
          <cell r="E7">
            <v>134733.2352</v>
          </cell>
          <cell r="F7">
            <v>976815.95519999997</v>
          </cell>
          <cell r="G7">
            <v>12631.240800000001</v>
          </cell>
          <cell r="H7">
            <v>69189.2</v>
          </cell>
          <cell r="I7">
            <v>-34800</v>
          </cell>
          <cell r="K7">
            <v>322560</v>
          </cell>
          <cell r="L7">
            <v>16086934</v>
          </cell>
          <cell r="M7">
            <v>1045650.7100000001</v>
          </cell>
          <cell r="N7">
            <v>167304.11360000001</v>
          </cell>
          <cell r="O7">
            <v>17299888.823600002</v>
          </cell>
          <cell r="P7">
            <v>6005.2979999999998</v>
          </cell>
          <cell r="Q7">
            <v>960.84767999999997</v>
          </cell>
          <cell r="R7">
            <v>319000</v>
          </cell>
          <cell r="T7">
            <v>61755</v>
          </cell>
          <cell r="Z7">
            <v>61755</v>
          </cell>
          <cell r="AA7">
            <v>4014.0750000000003</v>
          </cell>
          <cell r="AB7">
            <v>642.25200000000007</v>
          </cell>
          <cell r="AC7">
            <v>66411.32699999999</v>
          </cell>
          <cell r="AH7">
            <v>319000</v>
          </cell>
          <cell r="AI7">
            <v>20735</v>
          </cell>
          <cell r="AJ7">
            <v>3317.6</v>
          </cell>
          <cell r="AK7">
            <v>343052.6</v>
          </cell>
          <cell r="AN7">
            <v>307337.36</v>
          </cell>
          <cell r="AO7">
            <v>19976.928400000001</v>
          </cell>
          <cell r="AP7">
            <v>3196.308544</v>
          </cell>
          <cell r="AQ7">
            <v>330510.59694399999</v>
          </cell>
        </row>
        <row r="8">
          <cell r="A8" t="str">
            <v>005</v>
          </cell>
          <cell r="B8">
            <v>1639538.4</v>
          </cell>
          <cell r="C8">
            <v>790688</v>
          </cell>
          <cell r="D8">
            <v>51394.720000000001</v>
          </cell>
          <cell r="E8">
            <v>134733.2352</v>
          </cell>
          <cell r="F8">
            <v>976815.95519999997</v>
          </cell>
          <cell r="G8">
            <v>12631.240800000001</v>
          </cell>
          <cell r="H8">
            <v>91576.495800000004</v>
          </cell>
          <cell r="I8">
            <v>260000</v>
          </cell>
          <cell r="J8">
            <v>319997</v>
          </cell>
          <cell r="M8">
            <v>709920</v>
          </cell>
          <cell r="O8">
            <v>324800</v>
          </cell>
          <cell r="P8">
            <v>21112</v>
          </cell>
          <cell r="Q8">
            <v>3377.92</v>
          </cell>
          <cell r="R8">
            <v>3167264.16</v>
          </cell>
          <cell r="T8">
            <v>113970</v>
          </cell>
          <cell r="Z8">
            <v>3167264.16</v>
          </cell>
          <cell r="AA8">
            <v>205872.1704</v>
          </cell>
          <cell r="AB8">
            <v>32939.547264000001</v>
          </cell>
          <cell r="AC8">
            <v>1943982</v>
          </cell>
          <cell r="AH8">
            <v>709920</v>
          </cell>
          <cell r="AI8">
            <v>46144.800000000003</v>
          </cell>
          <cell r="AJ8">
            <v>7383.1680000000006</v>
          </cell>
          <cell r="AK8">
            <v>763447.96799999999</v>
          </cell>
          <cell r="AN8">
            <v>1943982</v>
          </cell>
          <cell r="AO8">
            <v>126358.83</v>
          </cell>
          <cell r="AP8">
            <v>20217.412800000002</v>
          </cell>
          <cell r="AQ8">
            <v>2090558.2428000001</v>
          </cell>
        </row>
        <row r="9">
          <cell r="A9" t="str">
            <v>007</v>
          </cell>
          <cell r="B9">
            <v>559544.56000000006</v>
          </cell>
          <cell r="C9">
            <v>604340.28</v>
          </cell>
          <cell r="D9">
            <v>51394.720000000001</v>
          </cell>
          <cell r="E9">
            <v>134733.2352</v>
          </cell>
          <cell r="F9">
            <v>387600</v>
          </cell>
          <cell r="G9">
            <v>12631.240800000001</v>
          </cell>
          <cell r="H9">
            <v>69189.2</v>
          </cell>
          <cell r="I9">
            <v>1178154</v>
          </cell>
          <cell r="O9">
            <v>69189.2</v>
          </cell>
          <cell r="P9">
            <v>4497.2979999999998</v>
          </cell>
          <cell r="Q9">
            <v>719.56768</v>
          </cell>
          <cell r="R9">
            <v>498800</v>
          </cell>
          <cell r="S9">
            <v>14062.333333333334</v>
          </cell>
          <cell r="T9">
            <v>149033.33333333334</v>
          </cell>
          <cell r="Z9">
            <v>1341249.6666666665</v>
          </cell>
          <cell r="AA9">
            <v>87181.228333333333</v>
          </cell>
          <cell r="AB9">
            <v>13948.996533333333</v>
          </cell>
          <cell r="AC9">
            <v>1442379.8915333331</v>
          </cell>
          <cell r="AH9">
            <v>498800</v>
          </cell>
          <cell r="AI9">
            <v>32422</v>
          </cell>
          <cell r="AJ9">
            <v>5187.5200000000004</v>
          </cell>
          <cell r="AK9">
            <v>536409.52</v>
          </cell>
          <cell r="AN9">
            <v>991940.28</v>
          </cell>
          <cell r="AO9">
            <v>64476.118200000004</v>
          </cell>
          <cell r="AP9">
            <v>10316.178912000001</v>
          </cell>
          <cell r="AQ9">
            <v>1066732.577112</v>
          </cell>
        </row>
        <row r="10">
          <cell r="A10" t="str">
            <v>008</v>
          </cell>
          <cell r="B10">
            <v>168173.32</v>
          </cell>
          <cell r="C10">
            <v>168173.32</v>
          </cell>
          <cell r="E10">
            <v>74127</v>
          </cell>
          <cell r="F10">
            <v>4818.2550000000001</v>
          </cell>
          <cell r="G10">
            <v>12631.240800000001</v>
          </cell>
          <cell r="H10">
            <v>69189.2</v>
          </cell>
          <cell r="I10">
            <v>1627604</v>
          </cell>
          <cell r="N10">
            <v>107462.5</v>
          </cell>
          <cell r="O10">
            <v>69189.2</v>
          </cell>
          <cell r="P10">
            <v>4497.2979999999998</v>
          </cell>
          <cell r="Q10">
            <v>719.56768</v>
          </cell>
          <cell r="R10">
            <v>74406.065679999985</v>
          </cell>
          <cell r="S10">
            <v>14062.333333333334</v>
          </cell>
          <cell r="T10">
            <v>32533.333333333332</v>
          </cell>
          <cell r="U10">
            <v>9500</v>
          </cell>
          <cell r="Z10">
            <v>1674199.6666666665</v>
          </cell>
          <cell r="AA10">
            <v>108822.97833333333</v>
          </cell>
          <cell r="AB10">
            <v>17411.676533333335</v>
          </cell>
          <cell r="AC10">
            <v>1800434.321533333</v>
          </cell>
          <cell r="AH10">
            <v>116962.5</v>
          </cell>
          <cell r="AI10">
            <v>7602.5625</v>
          </cell>
          <cell r="AJ10">
            <v>1216.4100000000001</v>
          </cell>
          <cell r="AK10">
            <v>125781.4725</v>
          </cell>
          <cell r="AN10">
            <v>168173.32</v>
          </cell>
          <cell r="AO10">
            <v>10931.265800000001</v>
          </cell>
          <cell r="AP10">
            <v>1749.0025280000002</v>
          </cell>
          <cell r="AQ10">
            <v>180853.58832800001</v>
          </cell>
        </row>
        <row r="11">
          <cell r="A11" t="str">
            <v>011</v>
          </cell>
          <cell r="B11">
            <v>447632.4</v>
          </cell>
          <cell r="C11">
            <v>559543.4</v>
          </cell>
          <cell r="D11">
            <v>177000</v>
          </cell>
          <cell r="E11">
            <v>74127</v>
          </cell>
          <cell r="F11">
            <v>4818.2550000000001</v>
          </cell>
          <cell r="G11">
            <v>12631.240800000001</v>
          </cell>
          <cell r="H11">
            <v>1729728</v>
          </cell>
          <cell r="L11">
            <v>262933.33333333331</v>
          </cell>
          <cell r="M11">
            <v>62640</v>
          </cell>
          <cell r="N11">
            <v>356720</v>
          </cell>
          <cell r="O11">
            <v>2528355</v>
          </cell>
          <cell r="P11">
            <v>164343.07500000001</v>
          </cell>
          <cell r="Q11">
            <v>26294.892000000003</v>
          </cell>
          <cell r="R11">
            <v>2718992.9670000002</v>
          </cell>
          <cell r="S11">
            <v>99792</v>
          </cell>
          <cell r="Z11">
            <v>262933.33333333331</v>
          </cell>
          <cell r="AA11">
            <v>17090.666666666664</v>
          </cell>
          <cell r="AB11">
            <v>2734.5066666666662</v>
          </cell>
          <cell r="AC11">
            <v>282758.50666666665</v>
          </cell>
          <cell r="AF11">
            <v>112000</v>
          </cell>
          <cell r="AH11">
            <v>162432</v>
          </cell>
          <cell r="AI11">
            <v>641898</v>
          </cell>
          <cell r="AJ11">
            <v>1689.2927999999999</v>
          </cell>
          <cell r="AK11">
            <v>174679.37279999998</v>
          </cell>
          <cell r="AN11">
            <v>1201441.3999999999</v>
          </cell>
          <cell r="AO11">
            <v>78093.690999999992</v>
          </cell>
          <cell r="AP11">
            <v>12494.990559999998</v>
          </cell>
          <cell r="AQ11">
            <v>1292030.0815600001</v>
          </cell>
        </row>
        <row r="12">
          <cell r="A12" t="str">
            <v>012</v>
          </cell>
          <cell r="B12">
            <v>1142286.8</v>
          </cell>
          <cell r="C12">
            <v>118603.2</v>
          </cell>
          <cell r="D12">
            <v>192105</v>
          </cell>
          <cell r="E12">
            <v>114840</v>
          </cell>
          <cell r="F12">
            <v>78400</v>
          </cell>
          <cell r="G12">
            <v>12631.240800000001</v>
          </cell>
          <cell r="H12">
            <v>292723</v>
          </cell>
          <cell r="K12">
            <v>13921248</v>
          </cell>
          <cell r="L12">
            <v>1417924</v>
          </cell>
          <cell r="M12">
            <v>63104</v>
          </cell>
          <cell r="N12">
            <v>80640</v>
          </cell>
          <cell r="O12">
            <v>1323394</v>
          </cell>
          <cell r="P12">
            <v>28651.155000000002</v>
          </cell>
          <cell r="Q12">
            <v>4584.1848000000009</v>
          </cell>
          <cell r="R12">
            <v>474022.33980000002</v>
          </cell>
          <cell r="S12">
            <v>13091.428571428571</v>
          </cell>
          <cell r="T12">
            <v>15034</v>
          </cell>
          <cell r="V12">
            <v>52971.428571428572</v>
          </cell>
          <cell r="Z12">
            <v>144462.85714285713</v>
          </cell>
          <cell r="AA12">
            <v>9390.085714285713</v>
          </cell>
          <cell r="AB12">
            <v>1502.4137142857141</v>
          </cell>
          <cell r="AC12">
            <v>155355.35657142854</v>
          </cell>
          <cell r="AF12">
            <v>112000</v>
          </cell>
          <cell r="AH12">
            <v>63104</v>
          </cell>
          <cell r="AI12">
            <v>4101.76</v>
          </cell>
          <cell r="AJ12">
            <v>656.28160000000003</v>
          </cell>
          <cell r="AK12">
            <v>67862.041599999997</v>
          </cell>
          <cell r="AN12">
            <v>15034</v>
          </cell>
          <cell r="AO12">
            <v>977.21</v>
          </cell>
          <cell r="AP12">
            <v>156.3536</v>
          </cell>
          <cell r="AQ12">
            <v>16167.563599999999</v>
          </cell>
        </row>
        <row r="13">
          <cell r="A13" t="str">
            <v>013</v>
          </cell>
          <cell r="B13">
            <v>489056</v>
          </cell>
          <cell r="C13">
            <v>118603.2</v>
          </cell>
          <cell r="D13">
            <v>1274112</v>
          </cell>
          <cell r="E13">
            <v>74127</v>
          </cell>
          <cell r="F13">
            <v>31360</v>
          </cell>
          <cell r="G13">
            <v>2876160</v>
          </cell>
          <cell r="H13">
            <v>199584</v>
          </cell>
          <cell r="K13">
            <v>1172644</v>
          </cell>
          <cell r="L13">
            <v>43405</v>
          </cell>
          <cell r="M13">
            <v>300672</v>
          </cell>
          <cell r="O13">
            <v>3387216</v>
          </cell>
          <cell r="P13">
            <v>220169.04</v>
          </cell>
          <cell r="Q13">
            <v>35227.046399999999</v>
          </cell>
          <cell r="R13">
            <v>3642612.0863999999</v>
          </cell>
          <cell r="S13">
            <v>13091.428571428571</v>
          </cell>
          <cell r="U13">
            <v>1440720</v>
          </cell>
          <cell r="V13">
            <v>52971.428571428572</v>
          </cell>
          <cell r="Z13">
            <v>1538142.8571428573</v>
          </cell>
          <cell r="AA13">
            <v>137491.33333333334</v>
          </cell>
          <cell r="AB13">
            <v>15996.685714285717</v>
          </cell>
          <cell r="AC13">
            <v>1654118.8285714288</v>
          </cell>
          <cell r="AE13">
            <v>25390</v>
          </cell>
          <cell r="AH13">
            <v>300672</v>
          </cell>
          <cell r="AI13">
            <v>19543.68</v>
          </cell>
          <cell r="AJ13">
            <v>3126.9888000000001</v>
          </cell>
          <cell r="AK13">
            <v>323342.66879999998</v>
          </cell>
          <cell r="AL13">
            <v>54984</v>
          </cell>
          <cell r="AN13">
            <v>192475.33333333334</v>
          </cell>
          <cell r="AO13">
            <v>12510.896666666667</v>
          </cell>
          <cell r="AP13">
            <v>2001.7434666666668</v>
          </cell>
          <cell r="AQ13">
            <v>206987.97346666668</v>
          </cell>
        </row>
        <row r="14">
          <cell r="A14" t="str">
            <v>017</v>
          </cell>
          <cell r="B14">
            <v>436800</v>
          </cell>
          <cell r="C14">
            <v>118603.2</v>
          </cell>
          <cell r="D14">
            <v>4333.333333333333</v>
          </cell>
          <cell r="E14">
            <v>74127</v>
          </cell>
          <cell r="F14">
            <v>564480</v>
          </cell>
          <cell r="G14">
            <v>12631.240800000001</v>
          </cell>
          <cell r="H14">
            <v>1518169.1</v>
          </cell>
          <cell r="I14">
            <v>92800</v>
          </cell>
          <cell r="J14">
            <v>18768</v>
          </cell>
          <cell r="L14">
            <v>33600</v>
          </cell>
          <cell r="M14">
            <v>296131</v>
          </cell>
          <cell r="O14">
            <v>3202969.1</v>
          </cell>
          <cell r="P14">
            <v>208192.9915</v>
          </cell>
          <cell r="Q14">
            <v>33310.878640000003</v>
          </cell>
          <cell r="R14">
            <v>3444472.9701399999</v>
          </cell>
          <cell r="S14">
            <v>13091.428571428571</v>
          </cell>
          <cell r="V14">
            <v>52971.428571428572</v>
          </cell>
          <cell r="Z14">
            <v>926673.85714285704</v>
          </cell>
          <cell r="AA14">
            <v>60233.80071428571</v>
          </cell>
          <cell r="AB14">
            <v>9637.408114285714</v>
          </cell>
          <cell r="AC14">
            <v>996545.06597142841</v>
          </cell>
          <cell r="AD14">
            <v>702408</v>
          </cell>
          <cell r="AE14">
            <v>630340</v>
          </cell>
          <cell r="AF14">
            <v>84975</v>
          </cell>
          <cell r="AH14">
            <v>903246.33333333337</v>
          </cell>
          <cell r="AI14">
            <v>58711.011666666673</v>
          </cell>
          <cell r="AJ14">
            <v>9393.7618666666676</v>
          </cell>
          <cell r="AK14">
            <v>971351.10686666681</v>
          </cell>
          <cell r="AN14">
            <v>630340</v>
          </cell>
          <cell r="AO14">
            <v>40972.1</v>
          </cell>
          <cell r="AP14">
            <v>6555.5360000000001</v>
          </cell>
          <cell r="AQ14">
            <v>677867.63599999994</v>
          </cell>
        </row>
        <row r="15">
          <cell r="A15" t="str">
            <v>018</v>
          </cell>
          <cell r="B15">
            <v>494180</v>
          </cell>
          <cell r="E15">
            <v>494180</v>
          </cell>
          <cell r="F15">
            <v>171100</v>
          </cell>
          <cell r="G15">
            <v>89600</v>
          </cell>
          <cell r="H15">
            <v>650643.9</v>
          </cell>
          <cell r="I15">
            <v>319000</v>
          </cell>
          <cell r="J15">
            <v>459200</v>
          </cell>
          <cell r="L15">
            <v>70560</v>
          </cell>
          <cell r="M15">
            <v>808125</v>
          </cell>
          <cell r="O15">
            <v>650643.9</v>
          </cell>
          <cell r="P15">
            <v>42291.853500000005</v>
          </cell>
          <cell r="Q15">
            <v>6766.6965600000012</v>
          </cell>
          <cell r="R15">
            <v>699702.45005999994</v>
          </cell>
          <cell r="V15">
            <v>33107.142857142855</v>
          </cell>
          <cell r="X15">
            <v>69600</v>
          </cell>
          <cell r="Y15">
            <v>1871466.6666666667</v>
          </cell>
          <cell r="Z15">
            <v>528800</v>
          </cell>
          <cell r="AA15">
            <v>34372</v>
          </cell>
          <cell r="AB15">
            <v>5499.52</v>
          </cell>
          <cell r="AC15">
            <v>568671.52</v>
          </cell>
          <cell r="AE15">
            <v>226200</v>
          </cell>
          <cell r="AH15">
            <v>1182073</v>
          </cell>
          <cell r="AI15">
            <v>76834.74500000001</v>
          </cell>
          <cell r="AJ15">
            <v>1388700</v>
          </cell>
          <cell r="AK15">
            <v>1271201.3042000001</v>
          </cell>
          <cell r="AN15">
            <v>171100</v>
          </cell>
          <cell r="AO15">
            <v>11121.5</v>
          </cell>
          <cell r="AP15">
            <v>1779.44</v>
          </cell>
          <cell r="AQ15">
            <v>184000.94</v>
          </cell>
        </row>
        <row r="16">
          <cell r="A16" t="str">
            <v>019</v>
          </cell>
          <cell r="B16">
            <v>1297222.5</v>
          </cell>
          <cell r="C16">
            <v>291714</v>
          </cell>
          <cell r="D16">
            <v>350000</v>
          </cell>
          <cell r="E16">
            <v>4039694</v>
          </cell>
          <cell r="F16">
            <v>89600</v>
          </cell>
          <cell r="G16">
            <v>59640</v>
          </cell>
          <cell r="H16">
            <v>432390</v>
          </cell>
          <cell r="I16">
            <v>586522</v>
          </cell>
          <cell r="J16">
            <v>4080000</v>
          </cell>
          <cell r="K16">
            <v>61631</v>
          </cell>
          <cell r="L16">
            <v>27901</v>
          </cell>
          <cell r="M16">
            <v>100572</v>
          </cell>
          <cell r="N16">
            <v>20000</v>
          </cell>
          <cell r="O16">
            <v>11128055</v>
          </cell>
          <cell r="P16">
            <v>723323.57500000007</v>
          </cell>
          <cell r="Q16">
            <v>115731.77200000001</v>
          </cell>
          <cell r="R16">
            <v>11967110.346999999</v>
          </cell>
          <cell r="V16">
            <v>33107.142857142855</v>
          </cell>
          <cell r="W16">
            <v>640000</v>
          </cell>
          <cell r="Z16">
            <v>151231</v>
          </cell>
          <cell r="AA16">
            <v>9830.0150000000012</v>
          </cell>
          <cell r="AB16">
            <v>1572.8024000000003</v>
          </cell>
          <cell r="AC16">
            <v>162633.8174</v>
          </cell>
          <cell r="AD16">
            <v>38388</v>
          </cell>
          <cell r="AE16">
            <v>666141</v>
          </cell>
          <cell r="AH16">
            <v>-1600000</v>
          </cell>
          <cell r="AI16">
            <v>8350.7450000000008</v>
          </cell>
          <cell r="AJ16">
            <v>1336.1192000000001</v>
          </cell>
          <cell r="AK16">
            <v>138159.86419999998</v>
          </cell>
          <cell r="AN16">
            <v>-1600000</v>
          </cell>
          <cell r="AO16">
            <v>-104000</v>
          </cell>
          <cell r="AP16">
            <v>-16640</v>
          </cell>
          <cell r="AQ16">
            <v>-1720640</v>
          </cell>
        </row>
        <row r="17">
          <cell r="A17" t="str">
            <v>101</v>
          </cell>
          <cell r="B17">
            <v>494180</v>
          </cell>
          <cell r="C17">
            <v>1087196</v>
          </cell>
          <cell r="D17">
            <v>350000</v>
          </cell>
          <cell r="E17">
            <v>421873</v>
          </cell>
          <cell r="F17">
            <v>50400</v>
          </cell>
          <cell r="G17">
            <v>282240</v>
          </cell>
          <cell r="H17">
            <v>69189.2</v>
          </cell>
          <cell r="L17">
            <v>5600</v>
          </cell>
          <cell r="M17">
            <v>41342</v>
          </cell>
          <cell r="O17">
            <v>2680069.2000000002</v>
          </cell>
          <cell r="P17">
            <v>174204.49800000002</v>
          </cell>
          <cell r="Q17">
            <v>27872.719680000006</v>
          </cell>
          <cell r="R17">
            <v>2882146.4176800004</v>
          </cell>
          <cell r="S17">
            <v>877380</v>
          </cell>
          <cell r="T17">
            <v>977725</v>
          </cell>
          <cell r="V17">
            <v>52971.428571428572</v>
          </cell>
          <cell r="X17">
            <v>57385</v>
          </cell>
          <cell r="Z17">
            <v>348462.85714285716</v>
          </cell>
          <cell r="AA17">
            <v>22650.085714285717</v>
          </cell>
          <cell r="AB17">
            <v>3624.0137142857147</v>
          </cell>
          <cell r="AC17">
            <v>374736.95657142863</v>
          </cell>
          <cell r="AD17">
            <v>16128</v>
          </cell>
          <cell r="AE17">
            <v>261170</v>
          </cell>
          <cell r="AH17">
            <v>1830851</v>
          </cell>
          <cell r="AI17">
            <v>119005.315</v>
          </cell>
          <cell r="AJ17">
            <v>1388700</v>
          </cell>
          <cell r="AK17">
            <v>1968897.1654000001</v>
          </cell>
          <cell r="AN17">
            <v>1953832</v>
          </cell>
          <cell r="AO17">
            <v>126999.08</v>
          </cell>
          <cell r="AP17">
            <v>20319.852800000001</v>
          </cell>
          <cell r="AQ17">
            <v>2101150.9328000001</v>
          </cell>
        </row>
        <row r="18">
          <cell r="A18" t="str">
            <v>102</v>
          </cell>
          <cell r="B18">
            <v>5188890</v>
          </cell>
          <cell r="C18">
            <v>2273228</v>
          </cell>
          <cell r="D18">
            <v>350000</v>
          </cell>
          <cell r="E18">
            <v>207808</v>
          </cell>
          <cell r="F18">
            <v>11200</v>
          </cell>
          <cell r="G18">
            <v>59640</v>
          </cell>
          <cell r="H18">
            <v>432390</v>
          </cell>
          <cell r="I18">
            <v>3858</v>
          </cell>
          <cell r="L18">
            <v>89457</v>
          </cell>
          <cell r="M18">
            <v>784868</v>
          </cell>
          <cell r="N18">
            <v>601769</v>
          </cell>
          <cell r="O18">
            <v>601769</v>
          </cell>
          <cell r="P18">
            <v>39114.985000000001</v>
          </cell>
          <cell r="Q18">
            <v>6258.3976000000002</v>
          </cell>
          <cell r="R18">
            <v>647142.38260000001</v>
          </cell>
          <cell r="S18">
            <v>99792</v>
          </cell>
          <cell r="T18">
            <v>58000</v>
          </cell>
          <cell r="V18">
            <v>54090</v>
          </cell>
          <cell r="W18">
            <v>64749</v>
          </cell>
          <cell r="Z18">
            <v>11200</v>
          </cell>
          <cell r="AA18">
            <v>728</v>
          </cell>
          <cell r="AB18">
            <v>1911680</v>
          </cell>
          <cell r="AC18">
            <v>12044.48</v>
          </cell>
          <cell r="AD18">
            <v>46592</v>
          </cell>
          <cell r="AE18">
            <v>55367</v>
          </cell>
          <cell r="AF18">
            <v>185020</v>
          </cell>
          <cell r="AG18">
            <v>63800</v>
          </cell>
          <cell r="AH18">
            <v>977975</v>
          </cell>
          <cell r="AI18">
            <v>185600</v>
          </cell>
          <cell r="AJ18">
            <v>10170.94</v>
          </cell>
          <cell r="AK18">
            <v>1051714.3149999999</v>
          </cell>
          <cell r="AN18">
            <v>58000</v>
          </cell>
          <cell r="AO18">
            <v>3770</v>
          </cell>
          <cell r="AP18">
            <v>603.20000000000005</v>
          </cell>
          <cell r="AQ18">
            <v>62373.2</v>
          </cell>
        </row>
        <row r="19">
          <cell r="A19" t="str">
            <v>103</v>
          </cell>
          <cell r="B19">
            <v>988360</v>
          </cell>
          <cell r="C19">
            <v>741270</v>
          </cell>
          <cell r="D19">
            <v>470500</v>
          </cell>
          <cell r="E19">
            <v>228000</v>
          </cell>
          <cell r="F19">
            <v>11200</v>
          </cell>
          <cell r="G19">
            <v>294728.95199999999</v>
          </cell>
          <cell r="H19">
            <v>69189.2</v>
          </cell>
          <cell r="I19">
            <v>1432918</v>
          </cell>
          <cell r="J19">
            <v>81819</v>
          </cell>
          <cell r="K19">
            <v>120978</v>
          </cell>
          <cell r="L19">
            <v>63800</v>
          </cell>
          <cell r="M19">
            <v>1962516</v>
          </cell>
          <cell r="N19">
            <v>511353</v>
          </cell>
          <cell r="O19">
            <v>826843.2</v>
          </cell>
          <cell r="P19">
            <v>53744.807999999997</v>
          </cell>
          <cell r="Q19">
            <v>8599.1692800000001</v>
          </cell>
          <cell r="R19">
            <v>889187.17727999995</v>
          </cell>
          <cell r="S19">
            <v>13091.428571428571</v>
          </cell>
          <cell r="T19">
            <v>59438</v>
          </cell>
          <cell r="V19">
            <v>8394</v>
          </cell>
          <cell r="W19">
            <v>68670</v>
          </cell>
          <cell r="Z19">
            <v>198240.85714285716</v>
          </cell>
          <cell r="AA19">
            <v>12885.655714285716</v>
          </cell>
          <cell r="AB19">
            <v>2061.7049142857145</v>
          </cell>
          <cell r="AC19">
            <v>213188.21777142858</v>
          </cell>
          <cell r="AD19">
            <v>210196</v>
          </cell>
          <cell r="AE19">
            <v>40600</v>
          </cell>
          <cell r="AH19">
            <v>1562838</v>
          </cell>
          <cell r="AI19">
            <v>101584.47</v>
          </cell>
          <cell r="AJ19">
            <v>16253.5152</v>
          </cell>
          <cell r="AK19">
            <v>1680675.9852</v>
          </cell>
          <cell r="AN19">
            <v>2249954</v>
          </cell>
          <cell r="AO19">
            <v>146247.01</v>
          </cell>
          <cell r="AP19">
            <v>23399.521600000004</v>
          </cell>
          <cell r="AQ19">
            <v>2419600.5315999999</v>
          </cell>
        </row>
        <row r="20">
          <cell r="A20" t="str">
            <v>104</v>
          </cell>
          <cell r="B20">
            <v>2717990</v>
          </cell>
          <cell r="C20">
            <v>855440</v>
          </cell>
          <cell r="D20">
            <v>1050000</v>
          </cell>
          <cell r="E20">
            <v>4509260</v>
          </cell>
          <cell r="F20">
            <v>50400</v>
          </cell>
          <cell r="G20">
            <v>768377.9040000001</v>
          </cell>
          <cell r="H20">
            <v>201396</v>
          </cell>
          <cell r="I20">
            <v>2528106</v>
          </cell>
          <cell r="K20">
            <v>359632</v>
          </cell>
          <cell r="L20">
            <v>155434</v>
          </cell>
          <cell r="M20">
            <v>187832</v>
          </cell>
          <cell r="O20">
            <v>1140480</v>
          </cell>
          <cell r="P20">
            <v>177596</v>
          </cell>
          <cell r="Q20">
            <v>11860.992</v>
          </cell>
          <cell r="R20">
            <v>1226472.192</v>
          </cell>
          <cell r="S20">
            <v>356899</v>
          </cell>
          <cell r="T20">
            <v>897849</v>
          </cell>
          <cell r="V20">
            <v>140605</v>
          </cell>
          <cell r="Z20">
            <v>203462.85714285716</v>
          </cell>
          <cell r="AA20">
            <v>13225.085714285717</v>
          </cell>
          <cell r="AB20">
            <v>2116.0137142857147</v>
          </cell>
          <cell r="AC20">
            <v>218803.9565714286</v>
          </cell>
          <cell r="AD20">
            <v>108248</v>
          </cell>
          <cell r="AE20">
            <v>318234</v>
          </cell>
          <cell r="AH20">
            <v>3228246</v>
          </cell>
          <cell r="AI20">
            <v>209835.99000000002</v>
          </cell>
          <cell r="AJ20">
            <v>33573.758400000006</v>
          </cell>
          <cell r="AK20">
            <v>3471655.7484000004</v>
          </cell>
          <cell r="AN20">
            <v>1821572</v>
          </cell>
          <cell r="AO20">
            <v>118402.18000000001</v>
          </cell>
          <cell r="AP20">
            <v>18944.348800000003</v>
          </cell>
          <cell r="AQ20">
            <v>1958918.5288</v>
          </cell>
        </row>
        <row r="21">
          <cell r="A21" t="str">
            <v>106</v>
          </cell>
          <cell r="B21">
            <v>1156512</v>
          </cell>
          <cell r="C21">
            <v>291714</v>
          </cell>
          <cell r="D21">
            <v>157412</v>
          </cell>
          <cell r="E21">
            <v>205200</v>
          </cell>
          <cell r="F21">
            <v>568834</v>
          </cell>
          <cell r="G21">
            <v>2876160</v>
          </cell>
          <cell r="H21">
            <v>4736794</v>
          </cell>
          <cell r="I21">
            <v>735440</v>
          </cell>
          <cell r="J21">
            <v>252416</v>
          </cell>
          <cell r="K21">
            <v>630000</v>
          </cell>
          <cell r="L21">
            <v>1335519</v>
          </cell>
          <cell r="M21">
            <v>952577</v>
          </cell>
          <cell r="N21">
            <v>1059129</v>
          </cell>
          <cell r="O21">
            <v>27858406</v>
          </cell>
          <cell r="P21">
            <v>1810796.3900000004</v>
          </cell>
          <cell r="Q21">
            <v>289727.42240000004</v>
          </cell>
          <cell r="R21">
            <v>29958929.812400002</v>
          </cell>
          <cell r="T21">
            <v>153074</v>
          </cell>
          <cell r="U21">
            <v>348000</v>
          </cell>
          <cell r="V21">
            <v>33107.142857142855</v>
          </cell>
          <cell r="Y21">
            <v>1871466.6666666667</v>
          </cell>
          <cell r="Z21">
            <v>348000</v>
          </cell>
          <cell r="AA21">
            <v>22620</v>
          </cell>
          <cell r="AB21">
            <v>3619.2000000000003</v>
          </cell>
          <cell r="AC21">
            <v>374239.2</v>
          </cell>
          <cell r="AD21">
            <v>90562</v>
          </cell>
          <cell r="AE21">
            <v>2016809</v>
          </cell>
          <cell r="AF21">
            <v>116000</v>
          </cell>
          <cell r="AH21">
            <v>2396442</v>
          </cell>
          <cell r="AI21">
            <v>155768.73000000001</v>
          </cell>
          <cell r="AJ21">
            <v>24922.996800000001</v>
          </cell>
          <cell r="AK21">
            <v>2577133.7267999998</v>
          </cell>
          <cell r="AN21">
            <v>1310851</v>
          </cell>
          <cell r="AO21">
            <v>85205.315000000002</v>
          </cell>
          <cell r="AP21">
            <v>13632.850400000001</v>
          </cell>
          <cell r="AQ21">
            <v>1409689.1654000001</v>
          </cell>
        </row>
        <row r="22">
          <cell r="A22" t="str">
            <v>107</v>
          </cell>
          <cell r="E22">
            <v>24621256</v>
          </cell>
          <cell r="F22">
            <v>650400</v>
          </cell>
          <cell r="G22">
            <v>190400</v>
          </cell>
          <cell r="L22">
            <v>163869.33333333331</v>
          </cell>
          <cell r="M22">
            <v>460752</v>
          </cell>
          <cell r="R22">
            <v>38080</v>
          </cell>
          <cell r="S22">
            <v>5600</v>
          </cell>
          <cell r="T22">
            <v>240259</v>
          </cell>
          <cell r="V22">
            <v>114144</v>
          </cell>
          <cell r="W22">
            <v>228566</v>
          </cell>
          <cell r="X22">
            <v>410153</v>
          </cell>
          <cell r="Z22">
            <v>163869.33333333331</v>
          </cell>
          <cell r="AA22">
            <v>242162</v>
          </cell>
          <cell r="AB22">
            <v>1704.2410666666667</v>
          </cell>
          <cell r="AC22">
            <v>176225.08106666664</v>
          </cell>
          <cell r="AE22">
            <v>838958</v>
          </cell>
          <cell r="AH22">
            <v>651152</v>
          </cell>
          <cell r="AI22">
            <v>42324.880000000005</v>
          </cell>
          <cell r="AJ22">
            <v>6771.9808000000012</v>
          </cell>
          <cell r="AK22">
            <v>700248.86080000002</v>
          </cell>
          <cell r="AN22">
            <v>1126740</v>
          </cell>
          <cell r="AO22">
            <v>73238.100000000006</v>
          </cell>
          <cell r="AP22">
            <v>11718.096000000001</v>
          </cell>
          <cell r="AQ22">
            <v>1211696.196</v>
          </cell>
        </row>
        <row r="23">
          <cell r="A23" t="str">
            <v>108</v>
          </cell>
          <cell r="J23">
            <v>115360</v>
          </cell>
          <cell r="L23">
            <v>6752622.9333333327</v>
          </cell>
          <cell r="N23">
            <v>320000</v>
          </cell>
          <cell r="O23">
            <v>105966</v>
          </cell>
          <cell r="P23">
            <v>55624</v>
          </cell>
          <cell r="Q23">
            <v>65099</v>
          </cell>
          <cell r="R23">
            <v>110880</v>
          </cell>
          <cell r="S23">
            <v>21168</v>
          </cell>
          <cell r="T23">
            <v>116882</v>
          </cell>
          <cell r="V23">
            <v>13750</v>
          </cell>
          <cell r="Y23">
            <v>-58000</v>
          </cell>
          <cell r="Z23">
            <v>7190043.9333333327</v>
          </cell>
          <cell r="AA23">
            <v>467352.85566666664</v>
          </cell>
          <cell r="AB23">
            <v>74776.456906666659</v>
          </cell>
          <cell r="AC23">
            <v>7732173.2459066659</v>
          </cell>
          <cell r="AD23">
            <v>758124</v>
          </cell>
          <cell r="AH23">
            <v>129110</v>
          </cell>
          <cell r="AI23">
            <v>8392.15</v>
          </cell>
          <cell r="AJ23">
            <v>1342.7439999999999</v>
          </cell>
          <cell r="AK23">
            <v>138844.894</v>
          </cell>
          <cell r="AN23">
            <v>258773</v>
          </cell>
          <cell r="AO23">
            <v>16820.244999999999</v>
          </cell>
          <cell r="AP23">
            <v>2691.2392</v>
          </cell>
          <cell r="AQ23">
            <v>278284.48420000001</v>
          </cell>
        </row>
        <row r="24">
          <cell r="A24" t="str">
            <v>109</v>
          </cell>
          <cell r="B24">
            <v>203000</v>
          </cell>
          <cell r="E24">
            <v>3338116</v>
          </cell>
          <cell r="F24">
            <v>108000</v>
          </cell>
          <cell r="H24">
            <v>156461</v>
          </cell>
          <cell r="O24">
            <v>1073411.8</v>
          </cell>
          <cell r="P24">
            <v>56144</v>
          </cell>
          <cell r="R24">
            <v>201600</v>
          </cell>
          <cell r="S24">
            <v>111552</v>
          </cell>
          <cell r="T24">
            <v>376907</v>
          </cell>
          <cell r="V24">
            <v>8200</v>
          </cell>
          <cell r="Z24">
            <v>1084866.8</v>
          </cell>
          <cell r="AA24">
            <v>70516.342000000004</v>
          </cell>
          <cell r="AB24">
            <v>11282.614720000001</v>
          </cell>
          <cell r="AC24">
            <v>1166665.7567199999</v>
          </cell>
          <cell r="AD24">
            <v>58800</v>
          </cell>
          <cell r="AE24">
            <v>1744130</v>
          </cell>
          <cell r="AF24">
            <v>611320</v>
          </cell>
          <cell r="AH24">
            <v>1265579.5</v>
          </cell>
          <cell r="AI24">
            <v>82262.667499999996</v>
          </cell>
          <cell r="AJ24">
            <v>13162.0268</v>
          </cell>
          <cell r="AK24">
            <v>1361004.1943000001</v>
          </cell>
          <cell r="AN24">
            <v>701064</v>
          </cell>
          <cell r="AO24">
            <v>45569.16</v>
          </cell>
          <cell r="AP24">
            <v>7291.0656000000008</v>
          </cell>
          <cell r="AQ24">
            <v>753924.22560000001</v>
          </cell>
        </row>
        <row r="25">
          <cell r="A25" t="str">
            <v>110</v>
          </cell>
          <cell r="E25">
            <v>624000</v>
          </cell>
          <cell r="J25">
            <v>141120</v>
          </cell>
          <cell r="M25">
            <v>696993</v>
          </cell>
          <cell r="O25">
            <v>428374.08</v>
          </cell>
          <cell r="P25">
            <v>16820</v>
          </cell>
          <cell r="S25">
            <v>146496</v>
          </cell>
          <cell r="T25">
            <v>1497869</v>
          </cell>
          <cell r="V25">
            <v>33107.142857142855</v>
          </cell>
          <cell r="W25">
            <v>289759.88</v>
          </cell>
          <cell r="Y25">
            <v>1871466.6666666667</v>
          </cell>
          <cell r="Z25">
            <v>1063829.08</v>
          </cell>
          <cell r="AA25">
            <v>69148.890200000009</v>
          </cell>
          <cell r="AB25">
            <v>11063.822432000001</v>
          </cell>
          <cell r="AC25">
            <v>1144041.7926320001</v>
          </cell>
          <cell r="AE25">
            <v>428736</v>
          </cell>
          <cell r="AF25">
            <v>1132740</v>
          </cell>
          <cell r="AH25">
            <v>304839.88</v>
          </cell>
          <cell r="AI25">
            <v>19814.592200000003</v>
          </cell>
          <cell r="AJ25">
            <v>3170.3347520000007</v>
          </cell>
          <cell r="AK25">
            <v>327824.80695200001</v>
          </cell>
          <cell r="AN25">
            <v>2499298</v>
          </cell>
          <cell r="AO25">
            <v>162454.37</v>
          </cell>
          <cell r="AP25">
            <v>25992.699199999999</v>
          </cell>
          <cell r="AQ25">
            <v>2687745.0692000003</v>
          </cell>
        </row>
        <row r="26">
          <cell r="A26" t="str">
            <v>111</v>
          </cell>
          <cell r="E26">
            <v>302400</v>
          </cell>
          <cell r="F26">
            <v>120898.33333333333</v>
          </cell>
          <cell r="H26">
            <v>59800</v>
          </cell>
          <cell r="L26">
            <v>238903</v>
          </cell>
          <cell r="M26">
            <v>1303422</v>
          </cell>
          <cell r="N26">
            <v>3167780</v>
          </cell>
          <cell r="O26">
            <v>1616566.72</v>
          </cell>
          <cell r="P26">
            <v>641897.6</v>
          </cell>
          <cell r="Q26">
            <v>1737680</v>
          </cell>
          <cell r="S26">
            <v>11455</v>
          </cell>
          <cell r="T26">
            <v>25056</v>
          </cell>
          <cell r="U26">
            <v>4113302</v>
          </cell>
          <cell r="W26">
            <v>143280.88</v>
          </cell>
          <cell r="Z26">
            <v>1628021.72</v>
          </cell>
          <cell r="AA26">
            <v>242162</v>
          </cell>
          <cell r="AB26">
            <v>16931.425888000002</v>
          </cell>
          <cell r="AC26">
            <v>258680</v>
          </cell>
          <cell r="AH26">
            <v>785178.48</v>
          </cell>
          <cell r="AI26">
            <v>51036.601199999997</v>
          </cell>
          <cell r="AJ26">
            <v>8165.8561920000002</v>
          </cell>
          <cell r="AK26">
            <v>844380.93739199999</v>
          </cell>
          <cell r="AN26">
            <v>1932840</v>
          </cell>
          <cell r="AO26">
            <v>125634.6</v>
          </cell>
          <cell r="AP26">
            <v>20101.536</v>
          </cell>
          <cell r="AQ26">
            <v>2078576.1360000002</v>
          </cell>
        </row>
        <row r="27">
          <cell r="A27" t="str">
            <v>112</v>
          </cell>
          <cell r="B27">
            <v>203000</v>
          </cell>
          <cell r="C27">
            <v>5489960.8000000007</v>
          </cell>
          <cell r="D27">
            <v>192105</v>
          </cell>
          <cell r="E27">
            <v>629681</v>
          </cell>
          <cell r="F27">
            <v>362695</v>
          </cell>
          <cell r="G27">
            <v>66648</v>
          </cell>
          <cell r="H27">
            <v>568400</v>
          </cell>
          <cell r="I27">
            <v>541880</v>
          </cell>
          <cell r="J27">
            <v>961622</v>
          </cell>
          <cell r="K27">
            <v>322560</v>
          </cell>
          <cell r="L27">
            <v>477806</v>
          </cell>
          <cell r="M27">
            <v>1181483</v>
          </cell>
          <cell r="N27">
            <v>3167780</v>
          </cell>
          <cell r="O27">
            <v>749615.2</v>
          </cell>
          <cell r="P27">
            <v>17400</v>
          </cell>
          <cell r="Q27">
            <v>35700</v>
          </cell>
          <cell r="R27">
            <v>380800</v>
          </cell>
          <cell r="S27">
            <v>97880</v>
          </cell>
          <cell r="T27">
            <v>853389</v>
          </cell>
          <cell r="U27">
            <v>4113302</v>
          </cell>
          <cell r="V27">
            <v>231750</v>
          </cell>
          <cell r="W27">
            <v>546288.07999999996</v>
          </cell>
          <cell r="X27">
            <v>1022300</v>
          </cell>
          <cell r="Y27">
            <v>162450</v>
          </cell>
          <cell r="Z27">
            <v>761070.2</v>
          </cell>
          <cell r="AA27">
            <v>49469.563000000002</v>
          </cell>
          <cell r="AB27">
            <v>7915.1300800000008</v>
          </cell>
          <cell r="AC27">
            <v>818454.89307999995</v>
          </cell>
          <cell r="AD27">
            <v>135720</v>
          </cell>
          <cell r="AH27">
            <v>699408.08</v>
          </cell>
          <cell r="AI27">
            <v>45461.525199999996</v>
          </cell>
          <cell r="AJ27">
            <v>7273.844032</v>
          </cell>
          <cell r="AK27">
            <v>752143.44923200004</v>
          </cell>
          <cell r="AN27">
            <v>2233022</v>
          </cell>
          <cell r="AO27">
            <v>145146.43</v>
          </cell>
          <cell r="AP27">
            <v>23223.428799999998</v>
          </cell>
          <cell r="AQ27">
            <v>2401391.8588</v>
          </cell>
        </row>
        <row r="28">
          <cell r="A28" t="str">
            <v>113</v>
          </cell>
          <cell r="D28">
            <v>16675</v>
          </cell>
          <cell r="E28">
            <v>108000</v>
          </cell>
          <cell r="J28">
            <v>50400</v>
          </cell>
          <cell r="L28">
            <v>180573.33333333331</v>
          </cell>
          <cell r="M28">
            <v>1594555</v>
          </cell>
          <cell r="O28">
            <v>315518</v>
          </cell>
          <cell r="S28">
            <v>89600</v>
          </cell>
          <cell r="T28">
            <v>1316159</v>
          </cell>
          <cell r="W28">
            <v>404468.8</v>
          </cell>
          <cell r="X28">
            <v>1562114</v>
          </cell>
          <cell r="Y28">
            <v>24348</v>
          </cell>
          <cell r="Z28">
            <v>4059852.2933333335</v>
          </cell>
          <cell r="AA28">
            <v>263890.39906666667</v>
          </cell>
          <cell r="AB28">
            <v>42222.463850666667</v>
          </cell>
          <cell r="AC28">
            <v>4365965.1562506668</v>
          </cell>
          <cell r="AD28">
            <v>1179140</v>
          </cell>
          <cell r="AH28">
            <v>3412245.8</v>
          </cell>
          <cell r="AI28">
            <v>221795.97699999998</v>
          </cell>
          <cell r="AJ28">
            <v>35487.356319999999</v>
          </cell>
          <cell r="AK28">
            <v>3669529.1333199996</v>
          </cell>
          <cell r="AN28">
            <v>3158714</v>
          </cell>
          <cell r="AO28">
            <v>205316.41</v>
          </cell>
          <cell r="AP28">
            <v>32850.625599999999</v>
          </cell>
          <cell r="AQ28">
            <v>3396881.0356000001</v>
          </cell>
        </row>
        <row r="29">
          <cell r="A29" t="str">
            <v>114</v>
          </cell>
          <cell r="D29">
            <v>16675</v>
          </cell>
          <cell r="M29">
            <v>-4640</v>
          </cell>
          <cell r="O29">
            <v>340450.72</v>
          </cell>
          <cell r="P29">
            <v>48720</v>
          </cell>
          <cell r="R29">
            <v>284200</v>
          </cell>
          <cell r="S29">
            <v>-4480</v>
          </cell>
          <cell r="T29">
            <v>-38280</v>
          </cell>
          <cell r="U29">
            <v>1815603</v>
          </cell>
          <cell r="X29">
            <v>383380</v>
          </cell>
          <cell r="Y29">
            <v>876865</v>
          </cell>
          <cell r="Z29">
            <v>167040</v>
          </cell>
          <cell r="AA29">
            <v>40602.296799999996</v>
          </cell>
          <cell r="AB29">
            <v>6496.3674879999999</v>
          </cell>
          <cell r="AC29">
            <v>671749.38428799994</v>
          </cell>
          <cell r="AD29">
            <v>23200</v>
          </cell>
          <cell r="AF29">
            <v>29000</v>
          </cell>
          <cell r="AH29">
            <v>489475</v>
          </cell>
          <cell r="AI29">
            <v>31815.875</v>
          </cell>
          <cell r="AJ29">
            <v>5090.54</v>
          </cell>
          <cell r="AK29">
            <v>526381.41500000004</v>
          </cell>
          <cell r="AN29">
            <v>119640</v>
          </cell>
          <cell r="AO29">
            <v>7776.6</v>
          </cell>
          <cell r="AP29">
            <v>1244.2560000000001</v>
          </cell>
          <cell r="AQ29">
            <v>128660.856</v>
          </cell>
        </row>
        <row r="30">
          <cell r="A30" t="str">
            <v>115</v>
          </cell>
          <cell r="B30">
            <v>1321288.72</v>
          </cell>
          <cell r="K30">
            <v>206800</v>
          </cell>
          <cell r="O30">
            <v>1538090.4</v>
          </cell>
          <cell r="P30">
            <v>50228</v>
          </cell>
          <cell r="S30">
            <v>11455</v>
          </cell>
          <cell r="T30">
            <v>1153829</v>
          </cell>
          <cell r="X30">
            <v>490912</v>
          </cell>
          <cell r="Y30">
            <v>203000</v>
          </cell>
          <cell r="Z30">
            <v>1549545.4</v>
          </cell>
          <cell r="AA30">
            <v>100720.451</v>
          </cell>
          <cell r="AB30">
            <v>16115.27216</v>
          </cell>
          <cell r="AC30">
            <v>1666381.1231599997</v>
          </cell>
          <cell r="AH30">
            <v>243600</v>
          </cell>
          <cell r="AI30">
            <v>15834</v>
          </cell>
          <cell r="AJ30">
            <v>2533.44</v>
          </cell>
          <cell r="AK30">
            <v>261967.44</v>
          </cell>
          <cell r="AN30">
            <v>1694969</v>
          </cell>
          <cell r="AO30">
            <v>110172.985</v>
          </cell>
          <cell r="AP30">
            <v>17627.677599999999</v>
          </cell>
          <cell r="AQ30">
            <v>1822769.6626000002</v>
          </cell>
        </row>
        <row r="31">
          <cell r="A31" t="str">
            <v>200</v>
          </cell>
          <cell r="D31">
            <v>16675</v>
          </cell>
          <cell r="K31">
            <v>6508181</v>
          </cell>
          <cell r="L31">
            <v>141133.33333333331</v>
          </cell>
          <cell r="O31">
            <v>17500</v>
          </cell>
          <cell r="P31">
            <v>410060</v>
          </cell>
          <cell r="R31">
            <v>609000</v>
          </cell>
          <cell r="W31">
            <v>878831.08</v>
          </cell>
          <cell r="X31">
            <v>378740</v>
          </cell>
          <cell r="Y31">
            <v>24348</v>
          </cell>
          <cell r="Z31">
            <v>750133.33333333326</v>
          </cell>
          <cell r="AA31">
            <v>48758.666666666664</v>
          </cell>
          <cell r="AB31">
            <v>7801.3866666666663</v>
          </cell>
          <cell r="AC31">
            <v>806693.3866666666</v>
          </cell>
          <cell r="AF31">
            <v>682080</v>
          </cell>
          <cell r="AH31">
            <v>1726154.08</v>
          </cell>
          <cell r="AI31">
            <v>112200.01520000001</v>
          </cell>
          <cell r="AJ31">
            <v>17952.002432000001</v>
          </cell>
          <cell r="AK31">
            <v>1856306.097632</v>
          </cell>
          <cell r="AN31">
            <v>6508181</v>
          </cell>
          <cell r="AO31">
            <v>423031.76500000001</v>
          </cell>
          <cell r="AP31">
            <v>67685.082399999999</v>
          </cell>
          <cell r="AQ31">
            <v>6998897.8473999994</v>
          </cell>
        </row>
        <row r="32">
          <cell r="A32" t="str">
            <v>203</v>
          </cell>
          <cell r="G32">
            <v>2916199</v>
          </cell>
          <cell r="L32">
            <v>146933.33333333331</v>
          </cell>
          <cell r="O32">
            <v>2954052.52</v>
          </cell>
          <cell r="R32">
            <v>162400</v>
          </cell>
          <cell r="S32">
            <v>11455</v>
          </cell>
          <cell r="W32">
            <v>88102</v>
          </cell>
          <cell r="Z32">
            <v>3274840.8533333335</v>
          </cell>
          <cell r="AA32">
            <v>306029</v>
          </cell>
          <cell r="AB32">
            <v>34058.344874666669</v>
          </cell>
          <cell r="AC32">
            <v>3521763.8536746665</v>
          </cell>
          <cell r="AD32">
            <v>-828240</v>
          </cell>
          <cell r="AH32">
            <v>88102</v>
          </cell>
          <cell r="AI32">
            <v>5726.63</v>
          </cell>
          <cell r="AJ32">
            <v>916.26080000000002</v>
          </cell>
          <cell r="AK32">
            <v>94744.890800000008</v>
          </cell>
          <cell r="AN32">
            <v>306029</v>
          </cell>
          <cell r="AO32">
            <v>19891.885000000002</v>
          </cell>
          <cell r="AP32">
            <v>3182.7016000000003</v>
          </cell>
          <cell r="AQ32">
            <v>329103.58660000004</v>
          </cell>
        </row>
        <row r="33">
          <cell r="A33" t="str">
            <v>204</v>
          </cell>
          <cell r="B33">
            <v>2425696</v>
          </cell>
          <cell r="C33">
            <v>311360</v>
          </cell>
          <cell r="D33">
            <v>1903328</v>
          </cell>
          <cell r="G33">
            <v>125442</v>
          </cell>
          <cell r="I33">
            <v>104500</v>
          </cell>
          <cell r="O33">
            <v>151508</v>
          </cell>
          <cell r="P33">
            <v>17400</v>
          </cell>
          <cell r="R33">
            <v>59676</v>
          </cell>
          <cell r="W33">
            <v>8988289</v>
          </cell>
          <cell r="X33">
            <v>1650100</v>
          </cell>
          <cell r="Z33">
            <v>4765826</v>
          </cell>
          <cell r="AA33">
            <v>309778.69</v>
          </cell>
          <cell r="AB33">
            <v>49564.590400000001</v>
          </cell>
          <cell r="AC33">
            <v>5125169.2804000005</v>
          </cell>
          <cell r="AG33">
            <v>2221400</v>
          </cell>
          <cell r="AH33">
            <v>1667500</v>
          </cell>
          <cell r="AI33">
            <v>108387.5</v>
          </cell>
          <cell r="AJ33">
            <v>17342</v>
          </cell>
          <cell r="AK33">
            <v>1793229.5</v>
          </cell>
          <cell r="AN33">
            <v>151508</v>
          </cell>
          <cell r="AO33">
            <v>9848.02</v>
          </cell>
          <cell r="AP33">
            <v>1575.6832000000002</v>
          </cell>
          <cell r="AQ33">
            <v>162931.70319999999</v>
          </cell>
        </row>
        <row r="34">
          <cell r="A34" t="str">
            <v>208</v>
          </cell>
          <cell r="E34">
            <v>1144000</v>
          </cell>
          <cell r="F34">
            <v>504000</v>
          </cell>
          <cell r="I34">
            <v>332920</v>
          </cell>
          <cell r="R34">
            <v>60480</v>
          </cell>
          <cell r="S34">
            <v>13091.428571428571</v>
          </cell>
          <cell r="V34">
            <v>360000</v>
          </cell>
          <cell r="W34">
            <v>203580</v>
          </cell>
          <cell r="X34">
            <v>638000</v>
          </cell>
          <cell r="Z34">
            <v>2352062.8571428573</v>
          </cell>
          <cell r="AA34">
            <v>152884.08571428573</v>
          </cell>
          <cell r="AB34">
            <v>24461.453714285715</v>
          </cell>
          <cell r="AC34">
            <v>2529408.3965714285</v>
          </cell>
          <cell r="AE34">
            <v>138875.20000000001</v>
          </cell>
          <cell r="AH34">
            <v>187494</v>
          </cell>
          <cell r="AI34">
            <v>13232.7</v>
          </cell>
          <cell r="AJ34">
            <v>2117.232</v>
          </cell>
          <cell r="AK34">
            <v>218929.932</v>
          </cell>
          <cell r="AN34">
            <v>360000</v>
          </cell>
          <cell r="AO34">
            <v>23400</v>
          </cell>
          <cell r="AP34">
            <v>3744</v>
          </cell>
          <cell r="AQ34">
            <v>387144</v>
          </cell>
        </row>
        <row r="35">
          <cell r="A35" t="str">
            <v>403</v>
          </cell>
          <cell r="D35">
            <v>16675</v>
          </cell>
          <cell r="E35">
            <v>184437</v>
          </cell>
          <cell r="I35">
            <v>768012.5</v>
          </cell>
          <cell r="N35">
            <v>1962240</v>
          </cell>
          <cell r="O35">
            <v>17500</v>
          </cell>
          <cell r="P35">
            <v>107880</v>
          </cell>
          <cell r="R35">
            <v>1742320</v>
          </cell>
          <cell r="W35">
            <v>129293.6</v>
          </cell>
          <cell r="Z35">
            <v>184437</v>
          </cell>
          <cell r="AA35">
            <v>11988.405000000001</v>
          </cell>
          <cell r="AB35">
            <v>1918.1448</v>
          </cell>
          <cell r="AC35">
            <v>198343.54980000001</v>
          </cell>
          <cell r="AD35">
            <v>1339800</v>
          </cell>
          <cell r="AG35">
            <v>185600</v>
          </cell>
          <cell r="AH35">
            <v>205829</v>
          </cell>
          <cell r="AI35">
            <v>217975.459</v>
          </cell>
          <cell r="AJ35">
            <v>34876.07344</v>
          </cell>
          <cell r="AK35">
            <v>3606320.1324399998</v>
          </cell>
          <cell r="AM35">
            <v>72800</v>
          </cell>
          <cell r="AN35">
            <v>2035040</v>
          </cell>
          <cell r="AO35">
            <v>132277.6</v>
          </cell>
          <cell r="AP35">
            <v>21164.416000000001</v>
          </cell>
          <cell r="AQ35">
            <v>2188482.0160000003</v>
          </cell>
        </row>
        <row r="36">
          <cell r="A36" t="str">
            <v>AMPLIACION</v>
          </cell>
          <cell r="D36">
            <v>4333.33</v>
          </cell>
          <cell r="E36">
            <v>34200</v>
          </cell>
          <cell r="F36">
            <v>89600</v>
          </cell>
          <cell r="G36">
            <v>-300000</v>
          </cell>
          <cell r="I36">
            <v>1681500</v>
          </cell>
          <cell r="J36">
            <v>625520</v>
          </cell>
          <cell r="K36">
            <v>298480</v>
          </cell>
          <cell r="L36">
            <v>615002</v>
          </cell>
          <cell r="M36">
            <v>2382044</v>
          </cell>
          <cell r="P36">
            <v>190472</v>
          </cell>
          <cell r="Q36">
            <v>142170</v>
          </cell>
          <cell r="S36">
            <v>37811</v>
          </cell>
          <cell r="T36">
            <v>10238190</v>
          </cell>
          <cell r="V36">
            <v>5000</v>
          </cell>
          <cell r="Z36">
            <v>89600</v>
          </cell>
          <cell r="AA36">
            <v>242162</v>
          </cell>
          <cell r="AB36">
            <v>931.84</v>
          </cell>
          <cell r="AC36">
            <v>96355.839999999997</v>
          </cell>
          <cell r="AD36">
            <v>7152966</v>
          </cell>
          <cell r="AF36">
            <v>638000</v>
          </cell>
          <cell r="AH36">
            <v>6070709.3300000001</v>
          </cell>
          <cell r="AI36">
            <v>394596.10645000002</v>
          </cell>
          <cell r="AJ36">
            <v>20377344</v>
          </cell>
          <cell r="AK36">
            <v>6528440.8134819996</v>
          </cell>
          <cell r="AN36">
            <v>41675337</v>
          </cell>
          <cell r="AO36">
            <v>2708896.9050000003</v>
          </cell>
          <cell r="AP36">
            <v>433423.50480000005</v>
          </cell>
          <cell r="AQ36">
            <v>44817657.4098</v>
          </cell>
        </row>
        <row r="37">
          <cell r="A37" t="str">
            <v>CALDERAS</v>
          </cell>
          <cell r="D37">
            <v>846800</v>
          </cell>
          <cell r="I37">
            <v>768012.5</v>
          </cell>
          <cell r="M37">
            <v>9122432.5</v>
          </cell>
          <cell r="P37">
            <v>89320</v>
          </cell>
          <cell r="Q37">
            <v>5092400</v>
          </cell>
          <cell r="V37">
            <v>857864</v>
          </cell>
          <cell r="X37">
            <v>92800</v>
          </cell>
          <cell r="Z37">
            <v>5092400</v>
          </cell>
          <cell r="AA37">
            <v>242162</v>
          </cell>
          <cell r="AB37">
            <v>52960.959999999999</v>
          </cell>
          <cell r="AC37">
            <v>5476366.96</v>
          </cell>
          <cell r="AH37">
            <v>393323</v>
          </cell>
          <cell r="AI37">
            <v>11837.800000000001</v>
          </cell>
          <cell r="AJ37">
            <v>1894.0480000000002</v>
          </cell>
          <cell r="AK37">
            <v>195851.848</v>
          </cell>
          <cell r="AN37">
            <v>242162</v>
          </cell>
          <cell r="AO37">
            <v>15740.53</v>
          </cell>
          <cell r="AP37">
            <v>2518.4848000000002</v>
          </cell>
          <cell r="AQ37">
            <v>260421.0148</v>
          </cell>
        </row>
        <row r="38">
          <cell r="A38" t="str">
            <v>ÉXITO COLOMBIA</v>
          </cell>
          <cell r="B38">
            <v>40899</v>
          </cell>
          <cell r="C38">
            <v>162400</v>
          </cell>
          <cell r="D38">
            <v>156800</v>
          </cell>
          <cell r="J38">
            <v>408800</v>
          </cell>
          <cell r="L38">
            <v>44800</v>
          </cell>
          <cell r="M38">
            <v>69600</v>
          </cell>
          <cell r="O38">
            <v>1023152.48</v>
          </cell>
          <cell r="S38">
            <v>226195</v>
          </cell>
          <cell r="T38">
            <v>201600</v>
          </cell>
          <cell r="U38">
            <v>224000</v>
          </cell>
          <cell r="V38">
            <v>6000</v>
          </cell>
          <cell r="X38">
            <v>1028526</v>
          </cell>
          <cell r="Z38">
            <v>1023152.48</v>
          </cell>
          <cell r="AA38">
            <v>66504.911200000002</v>
          </cell>
          <cell r="AB38">
            <v>10640.785792000001</v>
          </cell>
          <cell r="AC38">
            <v>1100298.1769919998</v>
          </cell>
          <cell r="AH38">
            <v>8717276</v>
          </cell>
          <cell r="AI38">
            <v>566622.94000000006</v>
          </cell>
          <cell r="AJ38">
            <v>90659.670400000017</v>
          </cell>
          <cell r="AK38">
            <v>9374558.6103999987</v>
          </cell>
          <cell r="AN38">
            <v>380800</v>
          </cell>
          <cell r="AO38">
            <v>24752</v>
          </cell>
          <cell r="AP38">
            <v>3960.32</v>
          </cell>
          <cell r="AQ38">
            <v>409512.32</v>
          </cell>
        </row>
        <row r="39">
          <cell r="A39" t="str">
            <v>ÉXITO ENVIGADO</v>
          </cell>
          <cell r="C39">
            <v>303600</v>
          </cell>
          <cell r="D39">
            <v>156800</v>
          </cell>
          <cell r="F39">
            <v>522696</v>
          </cell>
          <cell r="G39">
            <v>6098400</v>
          </cell>
          <cell r="H39">
            <v>134400</v>
          </cell>
          <cell r="M39">
            <v>878250</v>
          </cell>
          <cell r="Q39">
            <v>765600</v>
          </cell>
          <cell r="S39">
            <v>1257379.5</v>
          </cell>
          <cell r="W39">
            <v>2007000</v>
          </cell>
          <cell r="Z39">
            <v>2007000</v>
          </cell>
          <cell r="AA39">
            <v>130455</v>
          </cell>
          <cell r="AB39">
            <v>20872.8</v>
          </cell>
          <cell r="AC39">
            <v>2158327.7999999998</v>
          </cell>
          <cell r="AE39">
            <v>69883</v>
          </cell>
          <cell r="AF39">
            <v>112000</v>
          </cell>
          <cell r="AG39">
            <v>111417</v>
          </cell>
          <cell r="AH39">
            <v>131631</v>
          </cell>
          <cell r="AI39">
            <v>212308.16750000001</v>
          </cell>
          <cell r="AJ39">
            <v>33969.306800000006</v>
          </cell>
          <cell r="AK39">
            <v>3512556.9742999999</v>
          </cell>
          <cell r="AN39">
            <v>288431</v>
          </cell>
          <cell r="AO39">
            <v>18748.014999999999</v>
          </cell>
          <cell r="AP39">
            <v>2999.6824000000001</v>
          </cell>
          <cell r="AQ39">
            <v>310178.6974</v>
          </cell>
        </row>
        <row r="40">
          <cell r="A40" t="str">
            <v>ÉXITO LAURELES</v>
          </cell>
          <cell r="H40">
            <v>1450000</v>
          </cell>
          <cell r="J40">
            <v>762844</v>
          </cell>
          <cell r="M40">
            <v>1681500</v>
          </cell>
          <cell r="N40">
            <v>7659553</v>
          </cell>
          <cell r="P40">
            <v>1407581</v>
          </cell>
          <cell r="Q40">
            <v>44525</v>
          </cell>
          <cell r="R40">
            <v>3478815</v>
          </cell>
          <cell r="T40">
            <v>551084</v>
          </cell>
          <cell r="U40">
            <v>224000</v>
          </cell>
          <cell r="V40">
            <v>253111</v>
          </cell>
          <cell r="W40">
            <v>217246</v>
          </cell>
          <cell r="X40">
            <v>2227200</v>
          </cell>
          <cell r="AA40">
            <v>137491.33333333334</v>
          </cell>
          <cell r="AH40">
            <v>116962.5</v>
          </cell>
          <cell r="AI40">
            <v>7602.5625</v>
          </cell>
          <cell r="AJ40">
            <v>1216.4100000000001</v>
          </cell>
          <cell r="AK40">
            <v>42000</v>
          </cell>
          <cell r="AL40">
            <v>214248</v>
          </cell>
          <cell r="AN40">
            <v>361491.33333333337</v>
          </cell>
          <cell r="AO40">
            <v>23496.936666666668</v>
          </cell>
          <cell r="AP40">
            <v>3759.5098666666672</v>
          </cell>
          <cell r="AQ40">
            <v>388747.77986666671</v>
          </cell>
        </row>
        <row r="41">
          <cell r="A41" t="str">
            <v>ÉXITO POBLADO</v>
          </cell>
          <cell r="D41">
            <v>156800</v>
          </cell>
          <cell r="N41">
            <v>107462.5</v>
          </cell>
          <cell r="U41">
            <v>9500</v>
          </cell>
          <cell r="Z41">
            <v>8615390</v>
          </cell>
          <cell r="AA41">
            <v>5989573</v>
          </cell>
          <cell r="AG41">
            <v>8827014</v>
          </cell>
          <cell r="AH41">
            <v>116962.5</v>
          </cell>
          <cell r="AI41">
            <v>7602.5625</v>
          </cell>
          <cell r="AJ41">
            <v>1216.4100000000001</v>
          </cell>
          <cell r="AK41">
            <v>125781.4725</v>
          </cell>
          <cell r="AN41">
            <v>156800</v>
          </cell>
          <cell r="AO41">
            <v>10192</v>
          </cell>
          <cell r="AP41">
            <v>1630.72</v>
          </cell>
          <cell r="AQ41">
            <v>168622.72</v>
          </cell>
        </row>
        <row r="42">
          <cell r="A42" t="str">
            <v>LOTE 1</v>
          </cell>
          <cell r="L42">
            <v>1507900</v>
          </cell>
          <cell r="N42">
            <v>1203051</v>
          </cell>
          <cell r="P42">
            <v>1130500</v>
          </cell>
          <cell r="R42">
            <v>4628495</v>
          </cell>
          <cell r="Y42">
            <v>103938</v>
          </cell>
          <cell r="AC42">
            <v>258680</v>
          </cell>
          <cell r="AD42">
            <v>451140</v>
          </cell>
          <cell r="AH42">
            <v>278400</v>
          </cell>
          <cell r="AI42">
            <v>18096</v>
          </cell>
          <cell r="AJ42">
            <v>2895.36</v>
          </cell>
          <cell r="AK42">
            <v>299391.35999999999</v>
          </cell>
          <cell r="AN42">
            <v>4628495</v>
          </cell>
          <cell r="AO42">
            <v>300852.17499999999</v>
          </cell>
          <cell r="AP42">
            <v>48136.347999999998</v>
          </cell>
          <cell r="AQ42">
            <v>4977483.523</v>
          </cell>
        </row>
        <row r="43">
          <cell r="A43" t="str">
            <v>MEZCLAS</v>
          </cell>
          <cell r="D43">
            <v>1660000</v>
          </cell>
          <cell r="E43">
            <v>7085121</v>
          </cell>
          <cell r="F43">
            <v>6630100</v>
          </cell>
          <cell r="J43">
            <v>185020</v>
          </cell>
          <cell r="L43">
            <v>1958497</v>
          </cell>
          <cell r="M43">
            <v>9122432.5</v>
          </cell>
          <cell r="Q43">
            <v>318544</v>
          </cell>
          <cell r="U43">
            <v>1218000</v>
          </cell>
          <cell r="V43">
            <v>117044</v>
          </cell>
          <cell r="Z43">
            <v>1113549</v>
          </cell>
          <cell r="AA43">
            <v>242162</v>
          </cell>
          <cell r="AE43">
            <v>700325</v>
          </cell>
          <cell r="AF43">
            <v>84975</v>
          </cell>
          <cell r="AH43">
            <v>6715075</v>
          </cell>
          <cell r="AI43">
            <v>436479.875</v>
          </cell>
          <cell r="AJ43">
            <v>69836.78</v>
          </cell>
          <cell r="AK43">
            <v>7221391.6550000003</v>
          </cell>
          <cell r="AN43">
            <v>242162</v>
          </cell>
          <cell r="AO43">
            <v>15740.53</v>
          </cell>
          <cell r="AP43">
            <v>2518.4848000000002</v>
          </cell>
          <cell r="AQ43">
            <v>260421.0148</v>
          </cell>
        </row>
        <row r="44">
          <cell r="A44" t="str">
            <v>R00</v>
          </cell>
          <cell r="B44">
            <v>10844514.080000004</v>
          </cell>
          <cell r="C44">
            <v>855440</v>
          </cell>
          <cell r="D44">
            <v>846800</v>
          </cell>
          <cell r="E44">
            <v>35044493</v>
          </cell>
          <cell r="F44">
            <v>568834</v>
          </cell>
          <cell r="G44">
            <v>2916199</v>
          </cell>
          <cell r="H44">
            <v>3864425</v>
          </cell>
          <cell r="I44">
            <v>4406329</v>
          </cell>
          <cell r="J44">
            <v>1115847</v>
          </cell>
          <cell r="K44">
            <v>206800</v>
          </cell>
          <cell r="L44">
            <v>1198257</v>
          </cell>
          <cell r="M44">
            <v>3438000</v>
          </cell>
          <cell r="N44">
            <v>7659553</v>
          </cell>
          <cell r="O44">
            <v>2633107</v>
          </cell>
          <cell r="P44">
            <v>1407581</v>
          </cell>
          <cell r="Q44">
            <v>44525</v>
          </cell>
          <cell r="R44">
            <v>3478815</v>
          </cell>
          <cell r="S44">
            <v>97880</v>
          </cell>
          <cell r="T44">
            <v>15432</v>
          </cell>
          <cell r="U44">
            <v>1815603</v>
          </cell>
          <cell r="V44">
            <v>570344</v>
          </cell>
          <cell r="W44">
            <v>990665</v>
          </cell>
          <cell r="X44">
            <v>1022300</v>
          </cell>
          <cell r="Y44">
            <v>-58000</v>
          </cell>
          <cell r="Z44">
            <v>8615390</v>
          </cell>
          <cell r="AA44">
            <v>5989573</v>
          </cell>
          <cell r="AB44">
            <v>1911680</v>
          </cell>
          <cell r="AC44">
            <v>517360</v>
          </cell>
          <cell r="AD44">
            <v>-828240</v>
          </cell>
          <cell r="AE44">
            <v>261170</v>
          </cell>
          <cell r="AF44">
            <v>185020</v>
          </cell>
          <cell r="AG44">
            <v>63800</v>
          </cell>
          <cell r="AH44">
            <v>786646</v>
          </cell>
          <cell r="AI44">
            <v>185600</v>
          </cell>
          <cell r="AJ44">
            <v>2777400</v>
          </cell>
          <cell r="AK44">
            <v>42000</v>
          </cell>
          <cell r="AL44">
            <v>214248</v>
          </cell>
          <cell r="AM44">
            <v>1485000</v>
          </cell>
          <cell r="AN44">
            <v>15432</v>
          </cell>
          <cell r="AO44">
            <v>1003.08</v>
          </cell>
          <cell r="AP44">
            <v>160.49280000000002</v>
          </cell>
          <cell r="AQ44">
            <v>16595.572800000002</v>
          </cell>
        </row>
        <row r="45">
          <cell r="A45" t="str">
            <v>REDES</v>
          </cell>
          <cell r="B45">
            <v>575000</v>
          </cell>
          <cell r="C45">
            <v>162400</v>
          </cell>
          <cell r="D45">
            <v>1660000</v>
          </cell>
          <cell r="E45">
            <v>702902</v>
          </cell>
          <cell r="F45">
            <v>522696</v>
          </cell>
          <cell r="G45">
            <v>6098400</v>
          </cell>
          <cell r="H45">
            <v>12738590</v>
          </cell>
          <cell r="I45">
            <v>457272</v>
          </cell>
          <cell r="J45">
            <v>185020</v>
          </cell>
          <cell r="K45">
            <v>422240</v>
          </cell>
          <cell r="L45">
            <v>3466397</v>
          </cell>
          <cell r="M45">
            <v>25056</v>
          </cell>
          <cell r="N45">
            <v>2004966</v>
          </cell>
          <cell r="O45">
            <v>716800</v>
          </cell>
          <cell r="P45">
            <v>2745500</v>
          </cell>
          <cell r="Q45">
            <v>318544</v>
          </cell>
          <cell r="R45">
            <v>59676</v>
          </cell>
          <cell r="S45">
            <v>80000</v>
          </cell>
          <cell r="T45">
            <v>444620</v>
          </cell>
          <cell r="U45">
            <v>128760</v>
          </cell>
          <cell r="V45">
            <v>342432</v>
          </cell>
          <cell r="W45">
            <v>8988289</v>
          </cell>
          <cell r="X45">
            <v>2227200</v>
          </cell>
          <cell r="Y45">
            <v>103938</v>
          </cell>
          <cell r="Z45">
            <v>1113549</v>
          </cell>
          <cell r="AA45">
            <v>416000</v>
          </cell>
          <cell r="AB45">
            <v>331083</v>
          </cell>
          <cell r="AC45">
            <v>120330</v>
          </cell>
          <cell r="AD45">
            <v>451140</v>
          </cell>
          <cell r="AE45">
            <v>167040</v>
          </cell>
          <cell r="AF45">
            <v>3278972</v>
          </cell>
          <cell r="AG45">
            <v>8827014</v>
          </cell>
          <cell r="AH45">
            <v>898328</v>
          </cell>
          <cell r="AI45">
            <v>58391.32</v>
          </cell>
          <cell r="AJ45">
            <v>9342.6111999999994</v>
          </cell>
          <cell r="AK45">
            <v>966061.93119999999</v>
          </cell>
          <cell r="AN45">
            <v>422240</v>
          </cell>
          <cell r="AO45">
            <v>27445.600000000002</v>
          </cell>
          <cell r="AP45">
            <v>4391.2960000000003</v>
          </cell>
          <cell r="AQ45">
            <v>454076.89599999995</v>
          </cell>
        </row>
        <row r="46">
          <cell r="A46" t="str">
            <v>CARREFOUR</v>
          </cell>
          <cell r="B46">
            <v>40899</v>
          </cell>
          <cell r="C46">
            <v>303600</v>
          </cell>
          <cell r="D46">
            <v>89699.993333333332</v>
          </cell>
          <cell r="E46">
            <v>471422</v>
          </cell>
          <cell r="F46">
            <v>6630100</v>
          </cell>
          <cell r="G46">
            <v>562240</v>
          </cell>
          <cell r="H46">
            <v>134400</v>
          </cell>
          <cell r="I46">
            <v>6009126</v>
          </cell>
          <cell r="J46">
            <v>524160</v>
          </cell>
          <cell r="K46">
            <v>658112</v>
          </cell>
          <cell r="L46">
            <v>3178285</v>
          </cell>
          <cell r="M46">
            <v>17661168</v>
          </cell>
          <cell r="N46">
            <v>429850</v>
          </cell>
          <cell r="O46">
            <v>70000</v>
          </cell>
          <cell r="P46">
            <v>1591357.6</v>
          </cell>
          <cell r="Q46">
            <v>765600</v>
          </cell>
          <cell r="R46">
            <v>2838520</v>
          </cell>
          <cell r="S46">
            <v>3313095.5</v>
          </cell>
          <cell r="T46">
            <v>201600</v>
          </cell>
          <cell r="U46">
            <v>38000</v>
          </cell>
          <cell r="V46">
            <v>137950</v>
          </cell>
          <cell r="W46">
            <v>2683604.3199999998</v>
          </cell>
          <cell r="X46">
            <v>4067134</v>
          </cell>
          <cell r="Y46">
            <v>330586</v>
          </cell>
          <cell r="Z46">
            <v>76560</v>
          </cell>
          <cell r="AA46">
            <v>155173</v>
          </cell>
          <cell r="AB46">
            <v>7632822</v>
          </cell>
          <cell r="AC46">
            <v>1401626</v>
          </cell>
          <cell r="AD46">
            <v>2677860</v>
          </cell>
          <cell r="AE46">
            <v>69883</v>
          </cell>
          <cell r="AF46">
            <v>339900</v>
          </cell>
          <cell r="AG46">
            <v>111417</v>
          </cell>
          <cell r="AH46">
            <v>66704577.413333334</v>
          </cell>
          <cell r="AI46">
            <v>4335797.5318666669</v>
          </cell>
          <cell r="AJ46">
            <v>693727.60509866674</v>
          </cell>
          <cell r="AK46">
            <v>71734102.550298661</v>
          </cell>
          <cell r="AN46">
            <v>155173</v>
          </cell>
          <cell r="AO46">
            <v>10086.245000000001</v>
          </cell>
          <cell r="AP46">
            <v>1613.7992000000002</v>
          </cell>
          <cell r="AQ46">
            <v>166873.0442</v>
          </cell>
        </row>
      </sheetData>
      <sheetData sheetId="41" refreshError="1">
        <row r="3">
          <cell r="A3" t="str">
            <v>Suma de VALORES</v>
          </cell>
          <cell r="B3" t="str">
            <v>PROVEEDORES</v>
          </cell>
        </row>
        <row r="4">
          <cell r="A4" t="str">
            <v>CODIGO</v>
          </cell>
          <cell r="B4" t="str">
            <v>ACERAL</v>
          </cell>
          <cell r="C4" t="str">
            <v>ACRILICOS Y CONSTRUCCION</v>
          </cell>
          <cell r="D4" t="str">
            <v>CANTERAS DE COLOMBIA</v>
          </cell>
          <cell r="E4" t="str">
            <v>CERRAJERIA</v>
          </cell>
          <cell r="F4" t="str">
            <v>COARTE</v>
          </cell>
          <cell r="G4" t="str">
            <v>COPAQUES</v>
          </cell>
          <cell r="H4" t="str">
            <v>DEPOSITO DE CONCRETO</v>
          </cell>
          <cell r="I4" t="str">
            <v>DICENTE</v>
          </cell>
          <cell r="J4" t="str">
            <v>ELECTRODISEÑOS</v>
          </cell>
          <cell r="K4" t="str">
            <v>ESPACIOS Y CONTACTOS</v>
          </cell>
          <cell r="L4" t="str">
            <v>EVALTEC</v>
          </cell>
          <cell r="M4" t="str">
            <v>FERNANDO ROJAS</v>
          </cell>
          <cell r="N4" t="str">
            <v>FERREAS Y CIA</v>
          </cell>
          <cell r="O4" t="str">
            <v>FERRELUGUE</v>
          </cell>
          <cell r="P4" t="str">
            <v>FERRET. EL MACHUELO</v>
          </cell>
          <cell r="Q4" t="str">
            <v>FERRET. LA REBAJA</v>
          </cell>
          <cell r="R4" t="str">
            <v>FERRET. LUIS PENAGOS</v>
          </cell>
          <cell r="S4" t="str">
            <v>FERROSVEL</v>
          </cell>
          <cell r="T4" t="str">
            <v>HECTOR MUÑOZ</v>
          </cell>
          <cell r="U4" t="str">
            <v>IPB</v>
          </cell>
          <cell r="V4" t="str">
            <v>JAIME MEJIA</v>
          </cell>
          <cell r="W4" t="str">
            <v>JOSE HERNANDEZ</v>
          </cell>
          <cell r="X4" t="str">
            <v>LA CASONA</v>
          </cell>
          <cell r="Y4" t="str">
            <v>METROCONCRETO</v>
          </cell>
          <cell r="Z4" t="str">
            <v>MODULE E DISEÑE</v>
          </cell>
          <cell r="AA4" t="str">
            <v>OCCEL</v>
          </cell>
          <cell r="AB4" t="str">
            <v>PEDRO PULGARIN</v>
          </cell>
          <cell r="AC4" t="str">
            <v>PINTURAS DELIO FRANCO</v>
          </cell>
          <cell r="AD4" t="str">
            <v>PROMONTAJES</v>
          </cell>
          <cell r="AE4" t="str">
            <v>PVM</v>
          </cell>
          <cell r="AF4" t="str">
            <v>REEMBOLSO</v>
          </cell>
          <cell r="AG4" t="str">
            <v>SEGUR GLASS</v>
          </cell>
          <cell r="AH4" t="str">
            <v>SERVIANCLAJES</v>
          </cell>
          <cell r="AI4" t="str">
            <v>TRANSPORTES Y SERVICIOS</v>
          </cell>
          <cell r="AJ4" t="str">
            <v>WILLINGTON GALLEGO</v>
          </cell>
          <cell r="AK4" t="str">
            <v>Total general</v>
          </cell>
          <cell r="AL4" t="str">
            <v>UTILIDAD</v>
          </cell>
          <cell r="AM4" t="str">
            <v>IVA</v>
          </cell>
          <cell r="AN4" t="str">
            <v>TOTAL</v>
          </cell>
        </row>
        <row r="5">
          <cell r="A5" t="str">
            <v>001</v>
          </cell>
          <cell r="B5">
            <v>1848112</v>
          </cell>
          <cell r="C5">
            <v>5171152</v>
          </cell>
          <cell r="D5">
            <v>38333.333333333336</v>
          </cell>
          <cell r="E5">
            <v>1242360</v>
          </cell>
          <cell r="F5">
            <v>704480</v>
          </cell>
          <cell r="G5">
            <v>72846</v>
          </cell>
          <cell r="H5">
            <v>339760</v>
          </cell>
          <cell r="I5">
            <v>54200</v>
          </cell>
          <cell r="K5">
            <v>168000</v>
          </cell>
          <cell r="L5">
            <v>526872</v>
          </cell>
          <cell r="M5">
            <v>913844.94500000007</v>
          </cell>
          <cell r="N5">
            <v>146215.1912</v>
          </cell>
          <cell r="O5">
            <v>15119213.1362</v>
          </cell>
          <cell r="P5">
            <v>77720</v>
          </cell>
          <cell r="Q5">
            <v>5805.6856000000007</v>
          </cell>
          <cell r="R5">
            <v>380800</v>
          </cell>
          <cell r="S5">
            <v>13338</v>
          </cell>
          <cell r="T5">
            <v>344026</v>
          </cell>
          <cell r="U5">
            <v>162450</v>
          </cell>
          <cell r="W5">
            <v>683200</v>
          </cell>
          <cell r="X5">
            <v>8885420.3333333321</v>
          </cell>
          <cell r="Y5">
            <v>577552.32166666666</v>
          </cell>
          <cell r="Z5">
            <v>92408.371466666664</v>
          </cell>
          <cell r="AA5">
            <v>9555381.0264666658</v>
          </cell>
          <cell r="AB5">
            <v>629240</v>
          </cell>
          <cell r="AC5">
            <v>40900.6</v>
          </cell>
          <cell r="AD5">
            <v>6002341</v>
          </cell>
          <cell r="AE5">
            <v>676684.696</v>
          </cell>
          <cell r="AG5">
            <v>452400</v>
          </cell>
          <cell r="AJ5">
            <v>30000</v>
          </cell>
          <cell r="AK5">
            <v>8912511</v>
          </cell>
          <cell r="AL5">
            <v>579313.21499999997</v>
          </cell>
          <cell r="AM5">
            <v>92690.114399999991</v>
          </cell>
          <cell r="AN5">
            <v>9584514.3293999992</v>
          </cell>
        </row>
        <row r="6">
          <cell r="A6" t="str">
            <v>004</v>
          </cell>
          <cell r="B6">
            <v>819720</v>
          </cell>
          <cell r="C6">
            <v>1635429.48</v>
          </cell>
          <cell r="D6">
            <v>38333.333333333336</v>
          </cell>
          <cell r="E6">
            <v>2117738</v>
          </cell>
          <cell r="F6">
            <v>336400</v>
          </cell>
          <cell r="G6">
            <v>13427766</v>
          </cell>
          <cell r="H6">
            <v>1012682.088</v>
          </cell>
          <cell r="I6">
            <v>54200</v>
          </cell>
          <cell r="J6">
            <v>26473901</v>
          </cell>
          <cell r="L6">
            <v>26473901</v>
          </cell>
          <cell r="M6">
            <v>1720803.5649999999</v>
          </cell>
          <cell r="N6">
            <v>275328.57039999997</v>
          </cell>
          <cell r="O6">
            <v>28470033.135400001</v>
          </cell>
          <cell r="P6">
            <v>10231.780000000001</v>
          </cell>
          <cell r="Q6">
            <v>1637.0848000000001</v>
          </cell>
          <cell r="R6">
            <v>169280.86480000001</v>
          </cell>
          <cell r="S6">
            <v>14062.333333333334</v>
          </cell>
          <cell r="T6">
            <v>32533.333333333332</v>
          </cell>
          <cell r="X6">
            <v>2156071.3333333335</v>
          </cell>
          <cell r="Y6">
            <v>140144.63666666669</v>
          </cell>
          <cell r="Z6">
            <v>22423.141866666669</v>
          </cell>
          <cell r="AA6">
            <v>150000</v>
          </cell>
          <cell r="AB6">
            <v>150000</v>
          </cell>
          <cell r="AC6">
            <v>9750</v>
          </cell>
          <cell r="AD6">
            <v>1560</v>
          </cell>
          <cell r="AE6">
            <v>161310</v>
          </cell>
          <cell r="AK6">
            <v>336400</v>
          </cell>
          <cell r="AL6">
            <v>21866</v>
          </cell>
          <cell r="AM6">
            <v>3498.56</v>
          </cell>
          <cell r="AN6">
            <v>361764.56</v>
          </cell>
        </row>
        <row r="7">
          <cell r="A7" t="str">
            <v>005</v>
          </cell>
          <cell r="B7">
            <v>1416000</v>
          </cell>
          <cell r="C7">
            <v>1235450</v>
          </cell>
          <cell r="E7">
            <v>1235450</v>
          </cell>
          <cell r="F7">
            <v>80304.25</v>
          </cell>
          <cell r="G7">
            <v>210520.68</v>
          </cell>
          <cell r="H7">
            <v>1526274.93</v>
          </cell>
          <cell r="I7">
            <v>-34800</v>
          </cell>
          <cell r="K7">
            <v>322560</v>
          </cell>
          <cell r="L7">
            <v>129038</v>
          </cell>
          <cell r="M7">
            <v>1045650.7100000001</v>
          </cell>
          <cell r="N7">
            <v>167304.11360000001</v>
          </cell>
          <cell r="O7">
            <v>17299888.823600002</v>
          </cell>
          <cell r="P7">
            <v>6005.2979999999998</v>
          </cell>
          <cell r="Q7">
            <v>960.84767999999997</v>
          </cell>
          <cell r="R7">
            <v>319000</v>
          </cell>
          <cell r="T7">
            <v>61755</v>
          </cell>
          <cell r="X7">
            <v>129038</v>
          </cell>
          <cell r="Y7">
            <v>8387.4700000000012</v>
          </cell>
          <cell r="Z7">
            <v>97440</v>
          </cell>
          <cell r="AA7">
            <v>21150</v>
          </cell>
          <cell r="AB7">
            <v>21150</v>
          </cell>
          <cell r="AC7">
            <v>1374.75</v>
          </cell>
          <cell r="AD7">
            <v>219.96</v>
          </cell>
          <cell r="AE7">
            <v>22744.71</v>
          </cell>
          <cell r="AK7">
            <v>97440</v>
          </cell>
          <cell r="AL7">
            <v>6333.6</v>
          </cell>
          <cell r="AM7">
            <v>1013.3760000000001</v>
          </cell>
          <cell r="AN7">
            <v>104786.97600000001</v>
          </cell>
        </row>
        <row r="8">
          <cell r="A8" t="str">
            <v>013</v>
          </cell>
          <cell r="B8">
            <v>266800</v>
          </cell>
          <cell r="E8">
            <v>74127</v>
          </cell>
          <cell r="F8">
            <v>4818.2550000000001</v>
          </cell>
          <cell r="G8">
            <v>12631.240800000001</v>
          </cell>
          <cell r="H8">
            <v>91576.495800000004</v>
          </cell>
          <cell r="I8">
            <v>260000</v>
          </cell>
          <cell r="M8">
            <v>709920</v>
          </cell>
          <cell r="O8">
            <v>4000000</v>
          </cell>
          <cell r="P8">
            <v>21112</v>
          </cell>
          <cell r="Q8">
            <v>3377.92</v>
          </cell>
          <cell r="R8">
            <v>3167264.16</v>
          </cell>
          <cell r="S8">
            <v>2678925</v>
          </cell>
          <cell r="T8">
            <v>113970</v>
          </cell>
          <cell r="X8">
            <v>4000000</v>
          </cell>
          <cell r="Y8">
            <v>260000</v>
          </cell>
          <cell r="Z8">
            <v>41600</v>
          </cell>
          <cell r="AA8">
            <v>4301600</v>
          </cell>
          <cell r="AB8">
            <v>2678925</v>
          </cell>
          <cell r="AC8">
            <v>174130.125</v>
          </cell>
          <cell r="AD8">
            <v>27860.82</v>
          </cell>
          <cell r="AE8">
            <v>2880915.9449999998</v>
          </cell>
          <cell r="AK8">
            <v>266800</v>
          </cell>
          <cell r="AL8">
            <v>17342</v>
          </cell>
          <cell r="AM8">
            <v>2774.7200000000003</v>
          </cell>
          <cell r="AN8">
            <v>286916.71999999997</v>
          </cell>
        </row>
        <row r="9">
          <cell r="A9" t="str">
            <v>017</v>
          </cell>
          <cell r="B9">
            <v>559544.56000000006</v>
          </cell>
          <cell r="C9">
            <v>604340.28</v>
          </cell>
          <cell r="E9">
            <v>74127</v>
          </cell>
          <cell r="F9">
            <v>387600</v>
          </cell>
          <cell r="G9">
            <v>33600</v>
          </cell>
          <cell r="H9">
            <v>91576.495800000004</v>
          </cell>
          <cell r="I9">
            <v>54200</v>
          </cell>
          <cell r="L9">
            <v>347852</v>
          </cell>
          <cell r="M9">
            <v>345790.47619047621</v>
          </cell>
          <cell r="O9">
            <v>69189.2</v>
          </cell>
          <cell r="P9">
            <v>4497.2979999999998</v>
          </cell>
          <cell r="Q9">
            <v>719.56768</v>
          </cell>
          <cell r="R9">
            <v>498800</v>
          </cell>
          <cell r="S9">
            <v>14062.333333333334</v>
          </cell>
          <cell r="T9">
            <v>149033.33333333334</v>
          </cell>
          <cell r="X9">
            <v>381452</v>
          </cell>
          <cell r="Y9">
            <v>24794.38</v>
          </cell>
          <cell r="Z9">
            <v>97440</v>
          </cell>
          <cell r="AA9">
            <v>410213.48080000002</v>
          </cell>
          <cell r="AB9">
            <v>345790.47619047621</v>
          </cell>
          <cell r="AC9">
            <v>22476.380952380954</v>
          </cell>
          <cell r="AD9">
            <v>3596.2209523809529</v>
          </cell>
          <cell r="AE9">
            <v>371863.07809523813</v>
          </cell>
          <cell r="AF9">
            <v>2717000</v>
          </cell>
          <cell r="AK9">
            <v>97440</v>
          </cell>
          <cell r="AL9">
            <v>6333.6</v>
          </cell>
          <cell r="AM9">
            <v>1013.3760000000001</v>
          </cell>
          <cell r="AN9">
            <v>104786.97600000001</v>
          </cell>
        </row>
        <row r="10">
          <cell r="A10" t="str">
            <v>102</v>
          </cell>
          <cell r="B10">
            <v>168173.32</v>
          </cell>
          <cell r="C10">
            <v>168173.32</v>
          </cell>
          <cell r="E10">
            <v>278400</v>
          </cell>
          <cell r="F10">
            <v>4818.2550000000001</v>
          </cell>
          <cell r="G10">
            <v>12631.240800000001</v>
          </cell>
          <cell r="H10">
            <v>91576.495800000004</v>
          </cell>
          <cell r="I10">
            <v>54200</v>
          </cell>
          <cell r="L10">
            <v>646816</v>
          </cell>
          <cell r="M10">
            <v>289971.47619047621</v>
          </cell>
          <cell r="N10">
            <v>107462.5</v>
          </cell>
          <cell r="O10">
            <v>69189.2</v>
          </cell>
          <cell r="P10">
            <v>4497.2979999999998</v>
          </cell>
          <cell r="Q10">
            <v>719.56768</v>
          </cell>
          <cell r="R10">
            <v>74406.065679999985</v>
          </cell>
          <cell r="S10">
            <v>14062.333333333334</v>
          </cell>
          <cell r="T10">
            <v>32533.333333333332</v>
          </cell>
          <cell r="U10">
            <v>9500</v>
          </cell>
          <cell r="X10">
            <v>646816</v>
          </cell>
          <cell r="Y10">
            <v>42043.040000000001</v>
          </cell>
          <cell r="Z10">
            <v>6726.8864000000003</v>
          </cell>
          <cell r="AA10">
            <v>695585.9264</v>
          </cell>
          <cell r="AB10">
            <v>289971.47619047621</v>
          </cell>
          <cell r="AC10">
            <v>18848.145952380954</v>
          </cell>
          <cell r="AD10">
            <v>3015.7033523809528</v>
          </cell>
          <cell r="AE10">
            <v>311835.32549523812</v>
          </cell>
          <cell r="AK10">
            <v>278400</v>
          </cell>
          <cell r="AL10">
            <v>18096</v>
          </cell>
          <cell r="AM10">
            <v>2895.36</v>
          </cell>
          <cell r="AN10">
            <v>299391.35999999999</v>
          </cell>
        </row>
        <row r="11">
          <cell r="A11" t="str">
            <v>103</v>
          </cell>
          <cell r="B11">
            <v>447632.4</v>
          </cell>
          <cell r="C11">
            <v>559543.4</v>
          </cell>
          <cell r="E11">
            <v>74127</v>
          </cell>
          <cell r="F11">
            <v>657720</v>
          </cell>
          <cell r="G11">
            <v>12631.240800000001</v>
          </cell>
          <cell r="H11">
            <v>91576.495800000004</v>
          </cell>
          <cell r="L11">
            <v>646816</v>
          </cell>
          <cell r="M11">
            <v>62640</v>
          </cell>
          <cell r="N11">
            <v>491806.22222222225</v>
          </cell>
          <cell r="O11">
            <v>2528355</v>
          </cell>
          <cell r="P11">
            <v>164343.07500000001</v>
          </cell>
          <cell r="Q11">
            <v>26294.892000000003</v>
          </cell>
          <cell r="R11">
            <v>2718992.9670000002</v>
          </cell>
          <cell r="S11">
            <v>99792</v>
          </cell>
          <cell r="X11">
            <v>646816</v>
          </cell>
          <cell r="Y11">
            <v>42043.040000000001</v>
          </cell>
          <cell r="Z11">
            <v>6726.8864000000003</v>
          </cell>
          <cell r="AA11">
            <v>36000</v>
          </cell>
          <cell r="AB11">
            <v>527806.22222222225</v>
          </cell>
          <cell r="AC11">
            <v>34307.404444444444</v>
          </cell>
          <cell r="AD11">
            <v>5489.184711111111</v>
          </cell>
          <cell r="AE11">
            <v>567602.81137777783</v>
          </cell>
          <cell r="AK11">
            <v>657720</v>
          </cell>
          <cell r="AL11">
            <v>42751.8</v>
          </cell>
          <cell r="AM11">
            <v>6840.2880000000005</v>
          </cell>
          <cell r="AN11">
            <v>707312.08799999999</v>
          </cell>
        </row>
        <row r="12">
          <cell r="A12" t="str">
            <v>104</v>
          </cell>
          <cell r="B12">
            <v>1142286.8</v>
          </cell>
          <cell r="D12">
            <v>192105</v>
          </cell>
          <cell r="E12">
            <v>74127</v>
          </cell>
          <cell r="F12">
            <v>78400</v>
          </cell>
          <cell r="G12">
            <v>3400</v>
          </cell>
          <cell r="H12">
            <v>91576.495800000004</v>
          </cell>
          <cell r="I12">
            <v>54200</v>
          </cell>
          <cell r="K12">
            <v>6897540</v>
          </cell>
          <cell r="L12">
            <v>35055</v>
          </cell>
          <cell r="M12">
            <v>287790.47619047621</v>
          </cell>
          <cell r="N12">
            <v>80640</v>
          </cell>
          <cell r="O12">
            <v>1323394</v>
          </cell>
          <cell r="P12">
            <v>28651.155000000002</v>
          </cell>
          <cell r="Q12">
            <v>4584.1848000000009</v>
          </cell>
          <cell r="R12">
            <v>474022.33980000002</v>
          </cell>
          <cell r="S12">
            <v>13091.428571428571</v>
          </cell>
          <cell r="T12">
            <v>15034</v>
          </cell>
          <cell r="V12">
            <v>52971.428571428572</v>
          </cell>
          <cell r="X12">
            <v>35055</v>
          </cell>
          <cell r="Y12">
            <v>2278.5750000000003</v>
          </cell>
          <cell r="Z12">
            <v>364.57200000000006</v>
          </cell>
          <cell r="AA12">
            <v>37698.146999999997</v>
          </cell>
          <cell r="AB12">
            <v>287790.47619047621</v>
          </cell>
          <cell r="AC12">
            <v>18706.380952380954</v>
          </cell>
          <cell r="AD12">
            <v>2993.0209523809526</v>
          </cell>
          <cell r="AE12">
            <v>309489.87809523812</v>
          </cell>
          <cell r="AK12">
            <v>3400</v>
          </cell>
          <cell r="AL12">
            <v>221</v>
          </cell>
          <cell r="AM12">
            <v>35.36</v>
          </cell>
          <cell r="AN12">
            <v>3656.36</v>
          </cell>
        </row>
        <row r="13">
          <cell r="A13" t="str">
            <v>109</v>
          </cell>
          <cell r="B13">
            <v>489056</v>
          </cell>
          <cell r="D13">
            <v>1175000</v>
          </cell>
          <cell r="E13">
            <v>74127</v>
          </cell>
          <cell r="F13">
            <v>31360</v>
          </cell>
          <cell r="G13">
            <v>12631.240800000001</v>
          </cell>
          <cell r="H13">
            <v>91576.495800000004</v>
          </cell>
          <cell r="L13">
            <v>342409</v>
          </cell>
          <cell r="M13">
            <v>405205.47619047621</v>
          </cell>
          <cell r="O13">
            <v>3387216</v>
          </cell>
          <cell r="P13">
            <v>13920</v>
          </cell>
          <cell r="Q13">
            <v>35227.046399999999</v>
          </cell>
          <cell r="R13">
            <v>3642612.0863999999</v>
          </cell>
          <cell r="S13">
            <v>13091.428571428571</v>
          </cell>
          <cell r="U13">
            <v>1440720</v>
          </cell>
          <cell r="V13">
            <v>208800</v>
          </cell>
          <cell r="X13">
            <v>342409</v>
          </cell>
          <cell r="Y13">
            <v>22256.584999999999</v>
          </cell>
          <cell r="Z13">
            <v>3561.0535999999997</v>
          </cell>
          <cell r="AA13">
            <v>368226.63860000001</v>
          </cell>
          <cell r="AB13">
            <v>1580205.4761904762</v>
          </cell>
          <cell r="AC13">
            <v>102713.35595238095</v>
          </cell>
          <cell r="AD13">
            <v>16434.136952380952</v>
          </cell>
          <cell r="AE13">
            <v>1699352.969095238</v>
          </cell>
          <cell r="AK13">
            <v>222720</v>
          </cell>
          <cell r="AL13">
            <v>14476.800000000001</v>
          </cell>
          <cell r="AM13">
            <v>2316.288</v>
          </cell>
          <cell r="AN13">
            <v>239513.08799999999</v>
          </cell>
        </row>
        <row r="14">
          <cell r="A14" t="str">
            <v>110</v>
          </cell>
          <cell r="B14">
            <v>74127</v>
          </cell>
          <cell r="D14">
            <v>4333.333333333333</v>
          </cell>
          <cell r="E14">
            <v>74127</v>
          </cell>
          <cell r="F14">
            <v>564480</v>
          </cell>
          <cell r="G14">
            <v>12631.240800000001</v>
          </cell>
          <cell r="H14">
            <v>91576.495800000004</v>
          </cell>
          <cell r="I14">
            <v>436624</v>
          </cell>
          <cell r="J14">
            <v>18768</v>
          </cell>
          <cell r="K14">
            <v>259280</v>
          </cell>
          <cell r="L14">
            <v>556986</v>
          </cell>
          <cell r="M14">
            <v>430261.47619047621</v>
          </cell>
          <cell r="O14">
            <v>3202969.1</v>
          </cell>
          <cell r="P14">
            <v>208192.9915</v>
          </cell>
          <cell r="Q14">
            <v>24971.25</v>
          </cell>
          <cell r="R14">
            <v>3444472.9701399999</v>
          </cell>
          <cell r="S14">
            <v>317376</v>
          </cell>
          <cell r="U14">
            <v>1096200</v>
          </cell>
          <cell r="V14">
            <v>52971.428571428572</v>
          </cell>
          <cell r="X14">
            <v>30000</v>
          </cell>
          <cell r="Y14">
            <v>154313.98125000001</v>
          </cell>
          <cell r="Z14">
            <v>24690.237000000001</v>
          </cell>
          <cell r="AA14">
            <v>2553065.4682500004</v>
          </cell>
          <cell r="AB14">
            <v>430261.47619047621</v>
          </cell>
          <cell r="AC14">
            <v>27966.995952380956</v>
          </cell>
          <cell r="AD14">
            <v>4474.7193523809528</v>
          </cell>
          <cell r="AE14">
            <v>462703.1914952381</v>
          </cell>
          <cell r="AK14">
            <v>347376</v>
          </cell>
          <cell r="AL14">
            <v>22579.440000000002</v>
          </cell>
          <cell r="AM14">
            <v>3612.7104000000004</v>
          </cell>
          <cell r="AN14">
            <v>373568.15039999998</v>
          </cell>
        </row>
        <row r="15">
          <cell r="A15" t="str">
            <v>111</v>
          </cell>
          <cell r="B15">
            <v>494180</v>
          </cell>
          <cell r="E15">
            <v>494180</v>
          </cell>
          <cell r="F15">
            <v>171100</v>
          </cell>
          <cell r="G15">
            <v>52640</v>
          </cell>
          <cell r="H15">
            <v>610509.97199999995</v>
          </cell>
          <cell r="I15">
            <v>319000</v>
          </cell>
          <cell r="J15">
            <v>459200</v>
          </cell>
          <cell r="K15">
            <v>897306</v>
          </cell>
          <cell r="L15">
            <v>286288</v>
          </cell>
          <cell r="M15">
            <v>779816.47619047621</v>
          </cell>
          <cell r="O15">
            <v>650643.9</v>
          </cell>
          <cell r="P15">
            <v>42291.853500000005</v>
          </cell>
          <cell r="Q15">
            <v>29400</v>
          </cell>
          <cell r="R15">
            <v>183680</v>
          </cell>
          <cell r="V15">
            <v>631652</v>
          </cell>
          <cell r="X15">
            <v>644000</v>
          </cell>
          <cell r="Y15">
            <v>22030.32</v>
          </cell>
          <cell r="Z15">
            <v>3524.8512000000001</v>
          </cell>
          <cell r="AA15">
            <v>364483.17119999998</v>
          </cell>
          <cell r="AB15">
            <v>2321122.4761904762</v>
          </cell>
          <cell r="AC15">
            <v>150872.96095238096</v>
          </cell>
          <cell r="AD15">
            <v>24139.673752380953</v>
          </cell>
          <cell r="AE15">
            <v>2496135.1108952384</v>
          </cell>
          <cell r="AK15">
            <v>29400</v>
          </cell>
          <cell r="AL15">
            <v>1911</v>
          </cell>
          <cell r="AM15">
            <v>305.76</v>
          </cell>
          <cell r="AN15">
            <v>31616.76</v>
          </cell>
        </row>
        <row r="16">
          <cell r="A16" t="str">
            <v>112</v>
          </cell>
          <cell r="C16">
            <v>3473040</v>
          </cell>
          <cell r="D16">
            <v>350000</v>
          </cell>
          <cell r="E16">
            <v>350000</v>
          </cell>
          <cell r="F16">
            <v>89600</v>
          </cell>
          <cell r="G16">
            <v>59640</v>
          </cell>
          <cell r="H16">
            <v>432390</v>
          </cell>
          <cell r="I16">
            <v>586522</v>
          </cell>
          <cell r="J16">
            <v>70200</v>
          </cell>
          <cell r="K16">
            <v>311901</v>
          </cell>
          <cell r="L16">
            <v>27901</v>
          </cell>
          <cell r="M16">
            <v>986980.47619047621</v>
          </cell>
          <cell r="N16">
            <v>20000</v>
          </cell>
          <cell r="O16">
            <v>11128055</v>
          </cell>
          <cell r="P16">
            <v>723323.57500000007</v>
          </cell>
          <cell r="Q16">
            <v>24971.25</v>
          </cell>
          <cell r="R16">
            <v>11967110.346999999</v>
          </cell>
          <cell r="U16">
            <v>2693520</v>
          </cell>
          <cell r="V16">
            <v>33107.142857142855</v>
          </cell>
          <cell r="W16">
            <v>640000</v>
          </cell>
          <cell r="X16">
            <v>2718491.25</v>
          </cell>
          <cell r="Y16">
            <v>176701.93124999999</v>
          </cell>
          <cell r="Z16">
            <v>28272.309000000001</v>
          </cell>
          <cell r="AA16">
            <v>2923465.4902499998</v>
          </cell>
          <cell r="AB16">
            <v>1298881.4761904762</v>
          </cell>
          <cell r="AC16">
            <v>84427.295952380955</v>
          </cell>
          <cell r="AD16">
            <v>13508.367352380954</v>
          </cell>
          <cell r="AE16">
            <v>1396817.139495238</v>
          </cell>
          <cell r="AK16">
            <v>3473040</v>
          </cell>
          <cell r="AL16">
            <v>225747.6</v>
          </cell>
          <cell r="AM16">
            <v>36119.616000000002</v>
          </cell>
          <cell r="AN16">
            <v>3734907.216</v>
          </cell>
        </row>
        <row r="17">
          <cell r="A17" t="str">
            <v>113</v>
          </cell>
          <cell r="B17">
            <v>494180</v>
          </cell>
          <cell r="D17">
            <v>289923</v>
          </cell>
          <cell r="E17">
            <v>421873</v>
          </cell>
          <cell r="F17">
            <v>50400</v>
          </cell>
          <cell r="G17">
            <v>112000</v>
          </cell>
          <cell r="H17">
            <v>1042899.972</v>
          </cell>
          <cell r="I17">
            <v>840750</v>
          </cell>
          <cell r="K17">
            <v>467178</v>
          </cell>
          <cell r="L17">
            <v>327862</v>
          </cell>
          <cell r="M17">
            <v>326302.47619047621</v>
          </cell>
          <cell r="O17">
            <v>2680069.2000000002</v>
          </cell>
          <cell r="P17">
            <v>174204.49800000002</v>
          </cell>
          <cell r="Q17">
            <v>27872.719680000006</v>
          </cell>
          <cell r="R17">
            <v>2882146.4176800004</v>
          </cell>
          <cell r="S17">
            <v>13091.428571428571</v>
          </cell>
          <cell r="T17">
            <v>977725</v>
          </cell>
          <cell r="V17">
            <v>52971.428571428572</v>
          </cell>
          <cell r="X17">
            <v>520502</v>
          </cell>
          <cell r="Y17">
            <v>33832.630000000005</v>
          </cell>
          <cell r="Z17">
            <v>5413.220800000001</v>
          </cell>
          <cell r="AA17">
            <v>559747.85080000001</v>
          </cell>
          <cell r="AB17">
            <v>793480.47619047621</v>
          </cell>
          <cell r="AC17">
            <v>51576.230952380953</v>
          </cell>
          <cell r="AD17">
            <v>8252.196952380953</v>
          </cell>
          <cell r="AE17">
            <v>853308.90409523807</v>
          </cell>
          <cell r="AK17">
            <v>1130673</v>
          </cell>
          <cell r="AL17">
            <v>73493.744999999995</v>
          </cell>
          <cell r="AM17">
            <v>11758.9992</v>
          </cell>
          <cell r="AN17">
            <v>1215925.7442000001</v>
          </cell>
        </row>
        <row r="18">
          <cell r="A18" t="str">
            <v>115</v>
          </cell>
          <cell r="B18">
            <v>1570640</v>
          </cell>
          <cell r="D18">
            <v>350000</v>
          </cell>
          <cell r="E18">
            <v>207808</v>
          </cell>
          <cell r="F18">
            <v>11200</v>
          </cell>
          <cell r="G18">
            <v>59640</v>
          </cell>
          <cell r="H18">
            <v>432390</v>
          </cell>
          <cell r="I18">
            <v>3858</v>
          </cell>
          <cell r="J18">
            <v>1430128</v>
          </cell>
          <cell r="K18">
            <v>169680</v>
          </cell>
          <cell r="L18">
            <v>941777.4545454547</v>
          </cell>
          <cell r="M18">
            <v>2148923.4761904762</v>
          </cell>
          <cell r="N18">
            <v>601769</v>
          </cell>
          <cell r="O18">
            <v>601769</v>
          </cell>
          <cell r="P18">
            <v>89552</v>
          </cell>
          <cell r="Q18">
            <v>6258.3976000000002</v>
          </cell>
          <cell r="R18">
            <v>39200</v>
          </cell>
          <cell r="S18">
            <v>99792</v>
          </cell>
          <cell r="T18">
            <v>58000</v>
          </cell>
          <cell r="V18">
            <v>3000000</v>
          </cell>
          <cell r="W18">
            <v>64749</v>
          </cell>
          <cell r="X18">
            <v>735853</v>
          </cell>
          <cell r="Y18">
            <v>47830.445</v>
          </cell>
          <cell r="Z18">
            <v>7652.8712000000005</v>
          </cell>
          <cell r="AA18">
            <v>30546.666666666668</v>
          </cell>
          <cell r="AB18">
            <v>7520828.9307359308</v>
          </cell>
          <cell r="AC18">
            <v>38000</v>
          </cell>
          <cell r="AD18">
            <v>78216.620879653681</v>
          </cell>
          <cell r="AE18">
            <v>8087899.4321134202</v>
          </cell>
          <cell r="AH18">
            <v>279444</v>
          </cell>
          <cell r="AK18">
            <v>2008182.6666666667</v>
          </cell>
          <cell r="AL18">
            <v>130531.87333333334</v>
          </cell>
          <cell r="AM18">
            <v>20885.099733333333</v>
          </cell>
          <cell r="AN18">
            <v>2159599.6397333331</v>
          </cell>
        </row>
        <row r="19">
          <cell r="A19" t="str">
            <v>201</v>
          </cell>
          <cell r="B19">
            <v>988360</v>
          </cell>
          <cell r="C19">
            <v>741270</v>
          </cell>
          <cell r="E19">
            <v>228000</v>
          </cell>
          <cell r="F19">
            <v>11200</v>
          </cell>
          <cell r="G19">
            <v>161280</v>
          </cell>
          <cell r="H19">
            <v>2136784.9019999998</v>
          </cell>
          <cell r="I19">
            <v>1432918</v>
          </cell>
          <cell r="J19">
            <v>81819</v>
          </cell>
          <cell r="K19">
            <v>410368</v>
          </cell>
          <cell r="L19">
            <v>1395713.4545454546</v>
          </cell>
          <cell r="M19">
            <v>1010284.4761904762</v>
          </cell>
          <cell r="N19">
            <v>362152</v>
          </cell>
          <cell r="O19">
            <v>826843.2</v>
          </cell>
          <cell r="P19">
            <v>53744.807999999997</v>
          </cell>
          <cell r="Q19">
            <v>8599.1692800000001</v>
          </cell>
          <cell r="R19">
            <v>889187.17727999995</v>
          </cell>
          <cell r="S19">
            <v>13091.428571428571</v>
          </cell>
          <cell r="T19">
            <v>59438</v>
          </cell>
          <cell r="V19">
            <v>52971.428571428572</v>
          </cell>
          <cell r="W19">
            <v>68670</v>
          </cell>
          <cell r="X19">
            <v>927304</v>
          </cell>
          <cell r="Y19">
            <v>60274.76</v>
          </cell>
          <cell r="Z19">
            <v>9643.9616000000005</v>
          </cell>
          <cell r="AA19">
            <v>997222.72160000005</v>
          </cell>
          <cell r="AB19">
            <v>2405997.9307359308</v>
          </cell>
          <cell r="AC19">
            <v>156389.8654978355</v>
          </cell>
          <cell r="AD19">
            <v>25022.378479653682</v>
          </cell>
          <cell r="AE19">
            <v>2587410.1747134198</v>
          </cell>
          <cell r="AK19">
            <v>362152</v>
          </cell>
          <cell r="AL19">
            <v>23539.88</v>
          </cell>
          <cell r="AM19">
            <v>3766.3808000000004</v>
          </cell>
          <cell r="AN19">
            <v>389458.26079999999</v>
          </cell>
        </row>
        <row r="20">
          <cell r="A20" t="str">
            <v>202</v>
          </cell>
          <cell r="B20">
            <v>2717990</v>
          </cell>
          <cell r="C20">
            <v>855440</v>
          </cell>
          <cell r="D20">
            <v>1050000</v>
          </cell>
          <cell r="E20">
            <v>4509260</v>
          </cell>
          <cell r="F20">
            <v>50400</v>
          </cell>
          <cell r="G20">
            <v>16800</v>
          </cell>
          <cell r="H20">
            <v>201396</v>
          </cell>
          <cell r="I20">
            <v>378851</v>
          </cell>
          <cell r="K20">
            <v>378423</v>
          </cell>
          <cell r="L20">
            <v>908849.4545454547</v>
          </cell>
          <cell r="M20">
            <v>1815955.4761904762</v>
          </cell>
          <cell r="O20">
            <v>111249</v>
          </cell>
          <cell r="P20">
            <v>177596</v>
          </cell>
          <cell r="Q20">
            <v>11860.992</v>
          </cell>
          <cell r="R20">
            <v>1226472.192</v>
          </cell>
          <cell r="S20">
            <v>13091.428571428571</v>
          </cell>
          <cell r="T20">
            <v>87000</v>
          </cell>
          <cell r="V20">
            <v>192931</v>
          </cell>
          <cell r="X20">
            <v>812832</v>
          </cell>
          <cell r="Y20">
            <v>52834.080000000002</v>
          </cell>
          <cell r="Z20">
            <v>8453.4528000000009</v>
          </cell>
          <cell r="AA20">
            <v>45820</v>
          </cell>
          <cell r="AB20">
            <v>3103227.9307359308</v>
          </cell>
          <cell r="AC20">
            <v>201709.81549783552</v>
          </cell>
          <cell r="AD20">
            <v>32273.570479653685</v>
          </cell>
          <cell r="AE20">
            <v>3337211.3167134202</v>
          </cell>
          <cell r="AF20">
            <v>22750</v>
          </cell>
          <cell r="AI20">
            <v>371000</v>
          </cell>
          <cell r="AK20">
            <v>550819</v>
          </cell>
          <cell r="AL20">
            <v>35803.235000000001</v>
          </cell>
          <cell r="AM20">
            <v>5728.5176000000001</v>
          </cell>
          <cell r="AN20">
            <v>592350.75260000001</v>
          </cell>
        </row>
        <row r="21">
          <cell r="A21" t="str">
            <v>210</v>
          </cell>
          <cell r="B21">
            <v>1156512</v>
          </cell>
          <cell r="C21">
            <v>291714</v>
          </cell>
          <cell r="D21">
            <v>157412</v>
          </cell>
          <cell r="E21">
            <v>205200</v>
          </cell>
          <cell r="F21">
            <v>568834</v>
          </cell>
          <cell r="G21">
            <v>2876160</v>
          </cell>
          <cell r="H21">
            <v>4736794</v>
          </cell>
          <cell r="I21">
            <v>238542</v>
          </cell>
          <cell r="J21">
            <v>1357892</v>
          </cell>
          <cell r="K21">
            <v>1781587</v>
          </cell>
          <cell r="L21">
            <v>1562817.4545454546</v>
          </cell>
          <cell r="M21">
            <v>2124246.4761904762</v>
          </cell>
          <cell r="N21">
            <v>1059129</v>
          </cell>
          <cell r="O21">
            <v>164117</v>
          </cell>
          <cell r="P21">
            <v>1810796.3900000004</v>
          </cell>
          <cell r="Q21">
            <v>289727.42240000004</v>
          </cell>
          <cell r="R21">
            <v>67200</v>
          </cell>
          <cell r="T21">
            <v>153074</v>
          </cell>
          <cell r="U21">
            <v>348000</v>
          </cell>
          <cell r="V21">
            <v>360806</v>
          </cell>
          <cell r="X21">
            <v>772339</v>
          </cell>
          <cell r="Y21">
            <v>50202.035000000003</v>
          </cell>
          <cell r="Z21">
            <v>8032.325600000001</v>
          </cell>
          <cell r="AA21">
            <v>830573.36060000001</v>
          </cell>
          <cell r="AB21">
            <v>5468650.9307359308</v>
          </cell>
          <cell r="AC21">
            <v>355462.31049783551</v>
          </cell>
          <cell r="AD21">
            <v>56873.969679653681</v>
          </cell>
          <cell r="AE21">
            <v>5880987.2109134197</v>
          </cell>
          <cell r="AH21">
            <v>164821</v>
          </cell>
          <cell r="AK21">
            <v>1357892</v>
          </cell>
          <cell r="AL21">
            <v>88262.98</v>
          </cell>
          <cell r="AM21">
            <v>14122.076799999999</v>
          </cell>
          <cell r="AN21">
            <v>1460277.0567999999</v>
          </cell>
        </row>
        <row r="22">
          <cell r="A22" t="str">
            <v>403</v>
          </cell>
          <cell r="E22">
            <v>24621256</v>
          </cell>
          <cell r="F22">
            <v>516600</v>
          </cell>
          <cell r="G22">
            <v>44800</v>
          </cell>
          <cell r="I22">
            <v>106200</v>
          </cell>
          <cell r="K22">
            <v>1911968</v>
          </cell>
          <cell r="L22">
            <v>859345.4545454547</v>
          </cell>
          <cell r="M22">
            <v>9520000</v>
          </cell>
          <cell r="S22">
            <v>5600</v>
          </cell>
          <cell r="T22">
            <v>240259</v>
          </cell>
          <cell r="V22">
            <v>114144</v>
          </cell>
          <cell r="W22">
            <v>228566</v>
          </cell>
          <cell r="X22">
            <v>341806</v>
          </cell>
          <cell r="Y22">
            <v>22217.39</v>
          </cell>
          <cell r="Z22">
            <v>3554.7824000000001</v>
          </cell>
          <cell r="AA22">
            <v>367578.17240000004</v>
          </cell>
          <cell r="AB22">
            <v>3787845.9307359308</v>
          </cell>
          <cell r="AC22">
            <v>246209.9854978355</v>
          </cell>
          <cell r="AD22">
            <v>39393.597679653678</v>
          </cell>
          <cell r="AE22">
            <v>4073449.51391342</v>
          </cell>
          <cell r="AK22">
            <v>9520000</v>
          </cell>
          <cell r="AL22">
            <v>618800</v>
          </cell>
          <cell r="AM22">
            <v>99008</v>
          </cell>
          <cell r="AN22">
            <v>10237808</v>
          </cell>
        </row>
        <row r="23">
          <cell r="A23" t="str">
            <v>409</v>
          </cell>
          <cell r="E23">
            <v>406400</v>
          </cell>
          <cell r="I23">
            <v>4293870</v>
          </cell>
          <cell r="J23">
            <v>115360</v>
          </cell>
          <cell r="K23">
            <v>3944000</v>
          </cell>
          <cell r="L23">
            <v>5153662</v>
          </cell>
          <cell r="M23">
            <v>490210.47619047621</v>
          </cell>
          <cell r="N23">
            <v>320000</v>
          </cell>
          <cell r="O23">
            <v>105966</v>
          </cell>
          <cell r="P23">
            <v>55624</v>
          </cell>
          <cell r="Q23">
            <v>65099</v>
          </cell>
          <cell r="S23">
            <v>11455</v>
          </cell>
          <cell r="T23">
            <v>116882</v>
          </cell>
          <cell r="V23">
            <v>106952</v>
          </cell>
          <cell r="X23">
            <v>9447532</v>
          </cell>
          <cell r="Y23">
            <v>58928</v>
          </cell>
          <cell r="Z23">
            <v>98254.332800000018</v>
          </cell>
          <cell r="AA23">
            <v>10159875.912800001</v>
          </cell>
          <cell r="AB23">
            <v>1383410.4761904762</v>
          </cell>
          <cell r="AC23">
            <v>89921.68095238095</v>
          </cell>
          <cell r="AD23">
            <v>14387.468952380952</v>
          </cell>
          <cell r="AE23">
            <v>1487719.6260952381</v>
          </cell>
          <cell r="AK23">
            <v>3944000</v>
          </cell>
          <cell r="AL23">
            <v>256360</v>
          </cell>
          <cell r="AM23">
            <v>41017.599999999999</v>
          </cell>
          <cell r="AN23">
            <v>4241377.5999999996</v>
          </cell>
        </row>
        <row r="24">
          <cell r="A24" t="str">
            <v>AMPLIACION</v>
          </cell>
          <cell r="B24">
            <v>203000</v>
          </cell>
          <cell r="E24">
            <v>3338116</v>
          </cell>
          <cell r="G24">
            <v>520256</v>
          </cell>
          <cell r="H24">
            <v>156461</v>
          </cell>
          <cell r="I24">
            <v>-6959</v>
          </cell>
          <cell r="K24">
            <v>1988509</v>
          </cell>
          <cell r="L24">
            <v>170483</v>
          </cell>
          <cell r="M24">
            <v>1308785.4761904762</v>
          </cell>
          <cell r="O24">
            <v>115897</v>
          </cell>
          <cell r="P24">
            <v>130848</v>
          </cell>
          <cell r="Q24">
            <v>55650</v>
          </cell>
          <cell r="R24">
            <v>84000</v>
          </cell>
          <cell r="S24">
            <v>858990</v>
          </cell>
          <cell r="T24">
            <v>376907</v>
          </cell>
          <cell r="V24">
            <v>3165457</v>
          </cell>
          <cell r="X24">
            <v>-6959</v>
          </cell>
          <cell r="Y24">
            <v>6068076</v>
          </cell>
          <cell r="Z24">
            <v>-72.37360000000001</v>
          </cell>
          <cell r="AA24">
            <v>30546.666666666668</v>
          </cell>
          <cell r="AB24">
            <v>3297294.4761904762</v>
          </cell>
          <cell r="AC24">
            <v>214324.14095238096</v>
          </cell>
          <cell r="AD24">
            <v>34291.862552380953</v>
          </cell>
          <cell r="AE24">
            <v>1272685</v>
          </cell>
          <cell r="AK24">
            <v>9107534.6666666679</v>
          </cell>
          <cell r="AL24">
            <v>591989.75333333341</v>
          </cell>
          <cell r="AM24">
            <v>94718.360533333354</v>
          </cell>
          <cell r="AN24">
            <v>9794242.7805333342</v>
          </cell>
        </row>
        <row r="25">
          <cell r="A25" t="str">
            <v>CALDERAS</v>
          </cell>
          <cell r="E25">
            <v>624000</v>
          </cell>
          <cell r="H25">
            <v>695400</v>
          </cell>
          <cell r="I25">
            <v>106200</v>
          </cell>
          <cell r="J25">
            <v>141120</v>
          </cell>
          <cell r="K25">
            <v>22848</v>
          </cell>
          <cell r="L25">
            <v>1017153.4545454547</v>
          </cell>
          <cell r="M25">
            <v>696993</v>
          </cell>
          <cell r="O25">
            <v>428374.08</v>
          </cell>
          <cell r="P25">
            <v>16820</v>
          </cell>
          <cell r="Q25">
            <v>24971.25</v>
          </cell>
          <cell r="S25">
            <v>11455</v>
          </cell>
          <cell r="T25">
            <v>1497869</v>
          </cell>
          <cell r="V25">
            <v>2813719</v>
          </cell>
          <cell r="W25">
            <v>130760</v>
          </cell>
          <cell r="X25">
            <v>1547286.25</v>
          </cell>
          <cell r="Y25">
            <v>100573.60625</v>
          </cell>
          <cell r="Z25">
            <v>16091.777</v>
          </cell>
          <cell r="AA25">
            <v>30546.666666666668</v>
          </cell>
          <cell r="AB25">
            <v>1215200</v>
          </cell>
          <cell r="AC25">
            <v>66114.974545454563</v>
          </cell>
          <cell r="AD25">
            <v>10578.39592727273</v>
          </cell>
          <cell r="AE25">
            <v>1093846.8250181819</v>
          </cell>
          <cell r="AK25">
            <v>1245746.6666666667</v>
          </cell>
          <cell r="AL25">
            <v>80973.53333333334</v>
          </cell>
          <cell r="AM25">
            <v>12955.765333333335</v>
          </cell>
          <cell r="AN25">
            <v>1339675.9653333335</v>
          </cell>
        </row>
        <row r="26">
          <cell r="A26" t="str">
            <v>ÉXITO COLOMBIA</v>
          </cell>
          <cell r="E26">
            <v>302400</v>
          </cell>
          <cell r="F26">
            <v>288999</v>
          </cell>
          <cell r="H26">
            <v>59800</v>
          </cell>
          <cell r="L26">
            <v>837841.4545454547</v>
          </cell>
          <cell r="M26">
            <v>981470.47619047621</v>
          </cell>
          <cell r="N26">
            <v>3167780</v>
          </cell>
          <cell r="O26">
            <v>133632</v>
          </cell>
          <cell r="P26">
            <v>641897.6</v>
          </cell>
          <cell r="Q26">
            <v>1737680</v>
          </cell>
          <cell r="S26">
            <v>11455</v>
          </cell>
          <cell r="T26">
            <v>414400</v>
          </cell>
          <cell r="U26">
            <v>4113302</v>
          </cell>
          <cell r="V26">
            <v>2977897</v>
          </cell>
          <cell r="W26">
            <v>143280.88</v>
          </cell>
          <cell r="X26">
            <v>3347039</v>
          </cell>
          <cell r="Y26">
            <v>217557.535</v>
          </cell>
          <cell r="Z26">
            <v>34809.205600000001</v>
          </cell>
          <cell r="AA26">
            <v>3599405.7406000001</v>
          </cell>
          <cell r="AB26">
            <v>1819311.9307359308</v>
          </cell>
          <cell r="AC26">
            <v>118255.27549783551</v>
          </cell>
          <cell r="AD26">
            <v>18920.844079653682</v>
          </cell>
          <cell r="AE26">
            <v>1956488.0503134201</v>
          </cell>
          <cell r="AK26">
            <v>414400</v>
          </cell>
          <cell r="AL26">
            <v>26936</v>
          </cell>
          <cell r="AM26">
            <v>4309.76</v>
          </cell>
          <cell r="AN26">
            <v>445645.76</v>
          </cell>
        </row>
        <row r="27">
          <cell r="A27" t="str">
            <v>ÉXITO LAURELES</v>
          </cell>
          <cell r="B27">
            <v>203000</v>
          </cell>
          <cell r="C27">
            <v>5489960.8000000007</v>
          </cell>
          <cell r="D27">
            <v>192105</v>
          </cell>
          <cell r="E27">
            <v>629681</v>
          </cell>
          <cell r="F27">
            <v>362695</v>
          </cell>
          <cell r="G27">
            <v>66648</v>
          </cell>
          <cell r="H27">
            <v>568400</v>
          </cell>
          <cell r="I27">
            <v>541880</v>
          </cell>
          <cell r="J27">
            <v>961622</v>
          </cell>
          <cell r="K27">
            <v>322560</v>
          </cell>
          <cell r="L27">
            <v>971793.4545454547</v>
          </cell>
          <cell r="M27">
            <v>1181483</v>
          </cell>
          <cell r="N27">
            <v>3167780</v>
          </cell>
          <cell r="O27">
            <v>749615.2</v>
          </cell>
          <cell r="P27">
            <v>336000</v>
          </cell>
          <cell r="Q27">
            <v>35700</v>
          </cell>
          <cell r="R27">
            <v>1421000</v>
          </cell>
          <cell r="S27">
            <v>11455</v>
          </cell>
          <cell r="T27">
            <v>414400</v>
          </cell>
          <cell r="U27">
            <v>4113302</v>
          </cell>
          <cell r="V27">
            <v>3116954</v>
          </cell>
          <cell r="W27">
            <v>210192</v>
          </cell>
          <cell r="X27">
            <v>1421000</v>
          </cell>
          <cell r="Y27">
            <v>92365</v>
          </cell>
          <cell r="Z27">
            <v>14778.4</v>
          </cell>
          <cell r="AA27">
            <v>1528143.4</v>
          </cell>
          <cell r="AB27">
            <v>971793.4545454547</v>
          </cell>
          <cell r="AC27">
            <v>63166.574545454561</v>
          </cell>
          <cell r="AD27">
            <v>10106.651927272729</v>
          </cell>
          <cell r="AE27">
            <v>1045066.681018182</v>
          </cell>
          <cell r="AK27">
            <v>414400</v>
          </cell>
          <cell r="AL27">
            <v>26936</v>
          </cell>
          <cell r="AM27">
            <v>4309.76</v>
          </cell>
          <cell r="AN27">
            <v>445645.76</v>
          </cell>
        </row>
        <row r="28">
          <cell r="A28" t="str">
            <v>REDES</v>
          </cell>
          <cell r="D28">
            <v>38333.333333333336</v>
          </cell>
          <cell r="E28">
            <v>108000</v>
          </cell>
          <cell r="J28">
            <v>2890491</v>
          </cell>
          <cell r="L28">
            <v>236640</v>
          </cell>
          <cell r="M28">
            <v>1594555</v>
          </cell>
          <cell r="N28">
            <v>251222.22222222222</v>
          </cell>
          <cell r="O28">
            <v>3867823.96</v>
          </cell>
          <cell r="R28">
            <v>243600</v>
          </cell>
          <cell r="S28">
            <v>11455</v>
          </cell>
          <cell r="T28">
            <v>1316159</v>
          </cell>
          <cell r="X28">
            <v>1562973.3333333333</v>
          </cell>
          <cell r="Y28">
            <v>101593.26666666666</v>
          </cell>
          <cell r="Z28">
            <v>16254.922666666667</v>
          </cell>
          <cell r="AA28">
            <v>45820</v>
          </cell>
          <cell r="AB28">
            <v>1012822.2222222222</v>
          </cell>
          <cell r="AC28">
            <v>65833.444444444453</v>
          </cell>
          <cell r="AD28">
            <v>10533.351111111113</v>
          </cell>
          <cell r="AE28">
            <v>1089189.0177777777</v>
          </cell>
          <cell r="AF28">
            <v>22750</v>
          </cell>
          <cell r="AK28">
            <v>3202661</v>
          </cell>
          <cell r="AL28">
            <v>208172.965</v>
          </cell>
          <cell r="AM28">
            <v>33307.674400000004</v>
          </cell>
          <cell r="AN28">
            <v>3444141.6393999998</v>
          </cell>
        </row>
      </sheetData>
      <sheetData sheetId="42" refreshError="1">
        <row r="3">
          <cell r="A3" t="str">
            <v>Suma de VALORES</v>
          </cell>
          <cell r="B3" t="str">
            <v>PROVEEDORES</v>
          </cell>
        </row>
        <row r="4">
          <cell r="A4" t="str">
            <v>CODIGO</v>
          </cell>
          <cell r="B4" t="str">
            <v>ALBERTO VALENCIA</v>
          </cell>
          <cell r="C4" t="str">
            <v>ANTONIO ORREGO</v>
          </cell>
          <cell r="D4" t="str">
            <v>ANTONIO VARGAS</v>
          </cell>
          <cell r="E4" t="str">
            <v>CARLOS GOMEZ</v>
          </cell>
          <cell r="F4" t="str">
            <v>CIELOTEK</v>
          </cell>
          <cell r="G4" t="str">
            <v>CONSTRUCCIONES Y SERVICIOS</v>
          </cell>
          <cell r="H4" t="str">
            <v>CRISTIAM FROMME</v>
          </cell>
          <cell r="I4" t="str">
            <v>DOMINGO CORREA</v>
          </cell>
          <cell r="J4" t="str">
            <v>EVELIO GALEANO</v>
          </cell>
          <cell r="K4" t="str">
            <v>FORMALETAS RODRIGUEZ</v>
          </cell>
          <cell r="L4" t="str">
            <v>FREDY CARDONA</v>
          </cell>
          <cell r="M4" t="str">
            <v>GERARDO ALZATE</v>
          </cell>
          <cell r="N4" t="str">
            <v>HERNAN OSPINA</v>
          </cell>
          <cell r="O4" t="str">
            <v>HUVER BUITRAGO</v>
          </cell>
          <cell r="P4" t="str">
            <v>ISRAEL BUITRAGO</v>
          </cell>
          <cell r="Q4" t="str">
            <v>JOSE HERNANDEZ</v>
          </cell>
          <cell r="R4" t="str">
            <v>JOSE REINEL RUBIO</v>
          </cell>
          <cell r="S4" t="str">
            <v>JUAN C. ROJAS</v>
          </cell>
          <cell r="T4" t="str">
            <v>LUIS FDO ORJUELA</v>
          </cell>
          <cell r="U4" t="str">
            <v>MANUEL ROSAS</v>
          </cell>
          <cell r="V4" t="str">
            <v>MOLITUR</v>
          </cell>
          <cell r="W4" t="str">
            <v>MOORE</v>
          </cell>
          <cell r="X4" t="str">
            <v>OSCAR LOPERA</v>
          </cell>
          <cell r="Y4" t="str">
            <v>RAFAEL BARRAGAN</v>
          </cell>
          <cell r="Z4" t="str">
            <v>RAFAEL OSORIO</v>
          </cell>
          <cell r="AA4" t="str">
            <v>REEMBOLSO</v>
          </cell>
          <cell r="AB4" t="str">
            <v>SENA</v>
          </cell>
          <cell r="AC4" t="str">
            <v>Total general</v>
          </cell>
          <cell r="AD4" t="str">
            <v>UTILIDAD</v>
          </cell>
          <cell r="AE4" t="str">
            <v>IVA</v>
          </cell>
          <cell r="AF4" t="str">
            <v>TOTAL</v>
          </cell>
        </row>
        <row r="5">
          <cell r="A5" t="str">
            <v>001</v>
          </cell>
          <cell r="B5">
            <v>1187701</v>
          </cell>
          <cell r="C5">
            <v>1761924</v>
          </cell>
          <cell r="D5">
            <v>211839</v>
          </cell>
          <cell r="E5">
            <v>205000</v>
          </cell>
          <cell r="F5">
            <v>950400</v>
          </cell>
          <cell r="G5">
            <v>570240</v>
          </cell>
          <cell r="H5">
            <v>2126720</v>
          </cell>
          <cell r="I5">
            <v>40000</v>
          </cell>
          <cell r="J5">
            <v>1467168</v>
          </cell>
          <cell r="K5">
            <v>807502</v>
          </cell>
          <cell r="L5">
            <v>147300</v>
          </cell>
          <cell r="M5">
            <v>515689.6</v>
          </cell>
          <cell r="N5">
            <v>622780</v>
          </cell>
          <cell r="O5">
            <v>823200</v>
          </cell>
          <cell r="P5">
            <v>1125000</v>
          </cell>
          <cell r="Q5">
            <v>570240</v>
          </cell>
          <cell r="S5">
            <v>110874</v>
          </cell>
          <cell r="T5">
            <v>245456</v>
          </cell>
          <cell r="U5">
            <v>2219000</v>
          </cell>
          <cell r="V5">
            <v>144235</v>
          </cell>
          <cell r="W5">
            <v>23077.600000000002</v>
          </cell>
          <cell r="X5">
            <v>2386312.6</v>
          </cell>
          <cell r="Y5">
            <v>50812.65</v>
          </cell>
          <cell r="Z5">
            <v>721984</v>
          </cell>
          <cell r="AA5">
            <v>10000</v>
          </cell>
          <cell r="AB5">
            <v>72242.235000000001</v>
          </cell>
          <cell r="AC5">
            <v>2022913.6</v>
          </cell>
          <cell r="AD5">
            <v>131489.38400000002</v>
          </cell>
          <cell r="AE5">
            <v>21038.301440000003</v>
          </cell>
          <cell r="AF5">
            <v>2175441.2854400002</v>
          </cell>
        </row>
        <row r="6">
          <cell r="A6" t="str">
            <v>003</v>
          </cell>
          <cell r="B6">
            <v>956934</v>
          </cell>
          <cell r="C6">
            <v>956934</v>
          </cell>
          <cell r="D6">
            <v>62200.71</v>
          </cell>
          <cell r="E6">
            <v>163061.55359999998</v>
          </cell>
          <cell r="F6">
            <v>1182196.2635999999</v>
          </cell>
          <cell r="G6">
            <v>61580</v>
          </cell>
          <cell r="H6">
            <v>91576.495800000004</v>
          </cell>
          <cell r="I6">
            <v>2066792</v>
          </cell>
          <cell r="J6">
            <v>14063228</v>
          </cell>
          <cell r="K6">
            <v>62049</v>
          </cell>
          <cell r="M6">
            <v>2000000</v>
          </cell>
          <cell r="O6">
            <v>9000</v>
          </cell>
          <cell r="P6">
            <v>209168.33333333334</v>
          </cell>
          <cell r="R6">
            <v>30837200</v>
          </cell>
          <cell r="U6">
            <v>2000000</v>
          </cell>
          <cell r="V6">
            <v>130000</v>
          </cell>
          <cell r="W6">
            <v>20800</v>
          </cell>
          <cell r="X6">
            <v>2150800</v>
          </cell>
          <cell r="Y6">
            <v>1104320</v>
          </cell>
          <cell r="Z6">
            <v>31320</v>
          </cell>
          <cell r="AA6">
            <v>121186</v>
          </cell>
          <cell r="AB6">
            <v>4002.7000000000003</v>
          </cell>
          <cell r="AC6">
            <v>121186</v>
          </cell>
          <cell r="AD6">
            <v>7877.09</v>
          </cell>
          <cell r="AE6">
            <v>1260.3344</v>
          </cell>
          <cell r="AF6">
            <v>130323.4244</v>
          </cell>
        </row>
        <row r="7">
          <cell r="A7" t="str">
            <v>005</v>
          </cell>
          <cell r="B7">
            <v>158137.60000000001</v>
          </cell>
          <cell r="C7">
            <v>158137.60000000001</v>
          </cell>
          <cell r="D7">
            <v>10278.944000000001</v>
          </cell>
          <cell r="E7">
            <v>26946.64704</v>
          </cell>
          <cell r="F7">
            <v>195363.19104000001</v>
          </cell>
          <cell r="G7">
            <v>73750</v>
          </cell>
          <cell r="H7">
            <v>91576.495800000004</v>
          </cell>
          <cell r="I7">
            <v>701800</v>
          </cell>
          <cell r="J7">
            <v>243600</v>
          </cell>
          <cell r="O7">
            <v>9000</v>
          </cell>
          <cell r="P7">
            <v>226200</v>
          </cell>
          <cell r="Q7">
            <v>152308</v>
          </cell>
          <cell r="U7">
            <v>945400</v>
          </cell>
          <cell r="V7">
            <v>61451</v>
          </cell>
          <cell r="W7">
            <v>9832.16</v>
          </cell>
          <cell r="X7">
            <v>1016683.16</v>
          </cell>
          <cell r="Y7">
            <v>394629.14246666676</v>
          </cell>
          <cell r="Z7">
            <v>539740</v>
          </cell>
          <cell r="AA7">
            <v>152308</v>
          </cell>
          <cell r="AB7">
            <v>9900.02</v>
          </cell>
          <cell r="AC7">
            <v>226200</v>
          </cell>
          <cell r="AD7">
            <v>14703</v>
          </cell>
          <cell r="AE7">
            <v>2352.48</v>
          </cell>
          <cell r="AF7">
            <v>243255.48</v>
          </cell>
        </row>
        <row r="8">
          <cell r="A8" t="str">
            <v>006</v>
          </cell>
          <cell r="B8">
            <v>215760</v>
          </cell>
          <cell r="C8">
            <v>40800</v>
          </cell>
          <cell r="D8">
            <v>10278.944000000001</v>
          </cell>
          <cell r="E8">
            <v>26946.64704</v>
          </cell>
          <cell r="F8">
            <v>195363.19104000001</v>
          </cell>
          <cell r="G8">
            <v>12631.240800000001</v>
          </cell>
          <cell r="H8">
            <v>91576.495800000004</v>
          </cell>
          <cell r="I8">
            <v>1584745.6</v>
          </cell>
          <cell r="J8">
            <v>2505600</v>
          </cell>
          <cell r="K8">
            <v>357000</v>
          </cell>
          <cell r="L8">
            <v>22400</v>
          </cell>
          <cell r="O8">
            <v>9000</v>
          </cell>
          <cell r="P8">
            <v>302238</v>
          </cell>
          <cell r="Q8">
            <v>903825</v>
          </cell>
          <cell r="R8">
            <v>2505600</v>
          </cell>
          <cell r="U8">
            <v>4090345.6</v>
          </cell>
          <cell r="V8">
            <v>265872.46400000004</v>
          </cell>
          <cell r="W8">
            <v>42539.594240000006</v>
          </cell>
          <cell r="X8">
            <v>4398757.6582399998</v>
          </cell>
          <cell r="Y8">
            <v>1162319.2050000001</v>
          </cell>
          <cell r="AA8">
            <v>325670</v>
          </cell>
          <cell r="AB8">
            <v>21168.55</v>
          </cell>
          <cell r="AC8">
            <v>22400</v>
          </cell>
          <cell r="AD8">
            <v>1456</v>
          </cell>
          <cell r="AE8">
            <v>232.96</v>
          </cell>
          <cell r="AF8">
            <v>24088.959999999999</v>
          </cell>
        </row>
        <row r="9">
          <cell r="A9" t="str">
            <v>007</v>
          </cell>
          <cell r="B9">
            <v>215760</v>
          </cell>
          <cell r="C9">
            <v>40800</v>
          </cell>
          <cell r="D9">
            <v>10278.944000000001</v>
          </cell>
          <cell r="E9">
            <v>26946.64704</v>
          </cell>
          <cell r="F9">
            <v>455466.66666666663</v>
          </cell>
          <cell r="G9">
            <v>12631.240800000001</v>
          </cell>
          <cell r="H9">
            <v>91182</v>
          </cell>
          <cell r="I9">
            <v>119845</v>
          </cell>
          <cell r="J9">
            <v>338152</v>
          </cell>
          <cell r="R9">
            <v>78000</v>
          </cell>
          <cell r="S9">
            <v>278742</v>
          </cell>
          <cell r="U9">
            <v>455466.66666666663</v>
          </cell>
          <cell r="V9">
            <v>29605.333333333332</v>
          </cell>
          <cell r="W9">
            <v>4736.8533333333335</v>
          </cell>
          <cell r="X9">
            <v>489808.85333333327</v>
          </cell>
          <cell r="Y9">
            <v>3459101.5288</v>
          </cell>
          <cell r="Z9">
            <v>176575</v>
          </cell>
          <cell r="AA9">
            <v>47500</v>
          </cell>
          <cell r="AB9">
            <v>30978.155000000002</v>
          </cell>
          <cell r="AC9">
            <v>47500</v>
          </cell>
          <cell r="AD9">
            <v>3087.5</v>
          </cell>
          <cell r="AE9">
            <v>494</v>
          </cell>
          <cell r="AF9">
            <v>51081.5</v>
          </cell>
        </row>
        <row r="10">
          <cell r="A10" t="str">
            <v>012</v>
          </cell>
          <cell r="B10">
            <v>158137.60000000001</v>
          </cell>
          <cell r="C10">
            <v>158137.60000000001</v>
          </cell>
          <cell r="D10">
            <v>10278.944000000001</v>
          </cell>
          <cell r="E10">
            <v>181656</v>
          </cell>
          <cell r="F10">
            <v>455466.66666666663</v>
          </cell>
          <cell r="G10">
            <v>21000</v>
          </cell>
          <cell r="H10">
            <v>91576.495800000004</v>
          </cell>
          <cell r="J10">
            <v>223453.12</v>
          </cell>
          <cell r="K10">
            <v>204624</v>
          </cell>
          <cell r="L10">
            <v>1798000</v>
          </cell>
          <cell r="M10">
            <v>60000</v>
          </cell>
          <cell r="P10">
            <v>408800</v>
          </cell>
          <cell r="T10">
            <v>52635</v>
          </cell>
          <cell r="U10">
            <v>455466.66666666663</v>
          </cell>
          <cell r="V10">
            <v>29605.333333333332</v>
          </cell>
          <cell r="W10">
            <v>4736.8533333333335</v>
          </cell>
          <cell r="X10">
            <v>489808.85333333327</v>
          </cell>
          <cell r="Y10">
            <v>2902100.2496000002</v>
          </cell>
          <cell r="AA10">
            <v>8400</v>
          </cell>
          <cell r="AB10">
            <v>7321.2750000000005</v>
          </cell>
          <cell r="AC10">
            <v>231853.12</v>
          </cell>
          <cell r="AD10">
            <v>15070.452800000001</v>
          </cell>
          <cell r="AE10">
            <v>2411.2724480000002</v>
          </cell>
          <cell r="AF10">
            <v>249334.845248</v>
          </cell>
        </row>
        <row r="11">
          <cell r="A11" t="str">
            <v>013</v>
          </cell>
          <cell r="B11">
            <v>158137.60000000001</v>
          </cell>
          <cell r="C11">
            <v>158137.60000000001</v>
          </cell>
          <cell r="D11">
            <v>10278.944000000001</v>
          </cell>
          <cell r="E11">
            <v>17400</v>
          </cell>
          <cell r="F11">
            <v>455466.66666666663</v>
          </cell>
          <cell r="G11">
            <v>12631.240800000001</v>
          </cell>
          <cell r="H11">
            <v>91576.495800000004</v>
          </cell>
          <cell r="I11">
            <v>299264</v>
          </cell>
          <cell r="J11">
            <v>391152</v>
          </cell>
          <cell r="M11">
            <v>34800</v>
          </cell>
          <cell r="Q11">
            <v>667000</v>
          </cell>
          <cell r="R11">
            <v>672000</v>
          </cell>
          <cell r="U11">
            <v>1139866.6666666665</v>
          </cell>
          <cell r="V11">
            <v>55680</v>
          </cell>
          <cell r="W11">
            <v>11854.613333333333</v>
          </cell>
          <cell r="X11">
            <v>1225812.6133333331</v>
          </cell>
          <cell r="Y11">
            <v>459200</v>
          </cell>
          <cell r="AA11">
            <v>50000</v>
          </cell>
          <cell r="AB11">
            <v>3250</v>
          </cell>
          <cell r="AC11">
            <v>34800</v>
          </cell>
          <cell r="AD11">
            <v>2262</v>
          </cell>
          <cell r="AE11">
            <v>361.92</v>
          </cell>
          <cell r="AF11">
            <v>37423.919999999998</v>
          </cell>
        </row>
        <row r="12">
          <cell r="A12" t="str">
            <v>017</v>
          </cell>
          <cell r="B12">
            <v>156600</v>
          </cell>
          <cell r="C12">
            <v>158137.60000000001</v>
          </cell>
          <cell r="D12">
            <v>2210032</v>
          </cell>
          <cell r="E12">
            <v>26946.64704</v>
          </cell>
          <cell r="F12">
            <v>62400</v>
          </cell>
          <cell r="G12">
            <v>12631.240800000001</v>
          </cell>
          <cell r="H12">
            <v>833788</v>
          </cell>
          <cell r="I12">
            <v>230518</v>
          </cell>
          <cell r="J12">
            <v>87696</v>
          </cell>
          <cell r="K12">
            <v>290433</v>
          </cell>
          <cell r="M12">
            <v>1705200</v>
          </cell>
          <cell r="N12">
            <v>188117.2</v>
          </cell>
          <cell r="O12">
            <v>390920</v>
          </cell>
          <cell r="P12">
            <v>249400</v>
          </cell>
          <cell r="U12">
            <v>481035.2</v>
          </cell>
          <cell r="V12">
            <v>55680</v>
          </cell>
          <cell r="W12">
            <v>5002.7660800000003</v>
          </cell>
          <cell r="X12">
            <v>517305.25407999998</v>
          </cell>
          <cell r="Y12">
            <v>8838980.733066665</v>
          </cell>
          <cell r="AA12">
            <v>61000</v>
          </cell>
          <cell r="AB12">
            <v>226905.44500000001</v>
          </cell>
          <cell r="AC12">
            <v>701320</v>
          </cell>
          <cell r="AD12">
            <v>45585.8</v>
          </cell>
          <cell r="AE12">
            <v>7293.728000000001</v>
          </cell>
          <cell r="AF12">
            <v>754199.52800000005</v>
          </cell>
        </row>
        <row r="13">
          <cell r="A13" t="str">
            <v>100</v>
          </cell>
          <cell r="B13">
            <v>158137.60000000001</v>
          </cell>
          <cell r="C13">
            <v>158137.60000000001</v>
          </cell>
          <cell r="D13">
            <v>11200</v>
          </cell>
          <cell r="E13">
            <v>26946.64704</v>
          </cell>
          <cell r="F13">
            <v>62400</v>
          </cell>
          <cell r="G13">
            <v>190080</v>
          </cell>
          <cell r="H13">
            <v>91576.495800000004</v>
          </cell>
          <cell r="I13">
            <v>1804406</v>
          </cell>
          <cell r="J13">
            <v>764440</v>
          </cell>
          <cell r="M13">
            <v>711089.28</v>
          </cell>
          <cell r="N13">
            <v>184208</v>
          </cell>
          <cell r="O13">
            <v>1531200</v>
          </cell>
          <cell r="S13">
            <v>1211040</v>
          </cell>
          <cell r="T13">
            <v>492800</v>
          </cell>
          <cell r="U13">
            <v>3124046</v>
          </cell>
          <cell r="V13">
            <v>203062.99000000002</v>
          </cell>
          <cell r="W13">
            <v>2483204</v>
          </cell>
          <cell r="X13">
            <v>3359599.0684000002</v>
          </cell>
          <cell r="Y13">
            <v>3113028.1302</v>
          </cell>
          <cell r="Z13">
            <v>173325</v>
          </cell>
          <cell r="AA13">
            <v>1531200</v>
          </cell>
          <cell r="AB13">
            <v>99528</v>
          </cell>
          <cell r="AC13">
            <v>901169.28</v>
          </cell>
          <cell r="AD13">
            <v>58576.003200000006</v>
          </cell>
          <cell r="AE13">
            <v>9372.1605120000004</v>
          </cell>
          <cell r="AF13">
            <v>969117.44371200004</v>
          </cell>
        </row>
        <row r="14">
          <cell r="A14" t="str">
            <v>101</v>
          </cell>
          <cell r="B14">
            <v>158137.60000000001</v>
          </cell>
          <cell r="C14">
            <v>158137.60000000001</v>
          </cell>
          <cell r="D14">
            <v>174720</v>
          </cell>
          <cell r="E14">
            <v>26946.64704</v>
          </cell>
          <cell r="F14">
            <v>62400</v>
          </cell>
          <cell r="G14">
            <v>12631.240800000001</v>
          </cell>
          <cell r="H14">
            <v>91576.495800000004</v>
          </cell>
          <cell r="I14">
            <v>631298</v>
          </cell>
          <cell r="J14">
            <v>110246.39999999999</v>
          </cell>
          <cell r="L14">
            <v>1773025</v>
          </cell>
          <cell r="M14">
            <v>522069.6</v>
          </cell>
          <cell r="N14">
            <v>387794</v>
          </cell>
          <cell r="O14">
            <v>3200</v>
          </cell>
          <cell r="S14">
            <v>965581.68</v>
          </cell>
          <cell r="U14">
            <v>1659279.68</v>
          </cell>
          <cell r="V14">
            <v>107853.1792</v>
          </cell>
          <cell r="W14">
            <v>17256.508672</v>
          </cell>
          <cell r="X14">
            <v>1784389.3678719997</v>
          </cell>
          <cell r="Y14">
            <v>33600</v>
          </cell>
          <cell r="AA14">
            <v>742400</v>
          </cell>
          <cell r="AB14">
            <v>115246.625</v>
          </cell>
          <cell r="AC14">
            <v>632316</v>
          </cell>
          <cell r="AD14">
            <v>41100.54</v>
          </cell>
          <cell r="AE14">
            <v>6576.0864000000001</v>
          </cell>
          <cell r="AF14">
            <v>679992.62640000007</v>
          </cell>
        </row>
        <row r="15">
          <cell r="A15" t="str">
            <v>102</v>
          </cell>
          <cell r="B15">
            <v>158137.60000000001</v>
          </cell>
          <cell r="C15">
            <v>158137.60000000001</v>
          </cell>
          <cell r="D15">
            <v>10278.944000000001</v>
          </cell>
          <cell r="E15">
            <v>119268</v>
          </cell>
          <cell r="F15">
            <v>62400</v>
          </cell>
          <cell r="G15">
            <v>190080</v>
          </cell>
          <cell r="H15">
            <v>610509.97199999995</v>
          </cell>
          <cell r="J15">
            <v>90248</v>
          </cell>
          <cell r="N15">
            <v>197608.32000000001</v>
          </cell>
          <cell r="S15">
            <v>5938633.9199999999</v>
          </cell>
          <cell r="T15">
            <v>181340</v>
          </cell>
          <cell r="U15">
            <v>6198642.2400000002</v>
          </cell>
          <cell r="V15">
            <v>402911.74560000002</v>
          </cell>
          <cell r="W15">
            <v>64465.879296000006</v>
          </cell>
          <cell r="X15">
            <v>6666019.8648960004</v>
          </cell>
          <cell r="Y15">
            <v>2125678.656</v>
          </cell>
          <cell r="Z15">
            <v>31320</v>
          </cell>
          <cell r="AA15">
            <v>5521820</v>
          </cell>
          <cell r="AB15">
            <v>358918.3</v>
          </cell>
          <cell r="AC15">
            <v>190080</v>
          </cell>
          <cell r="AD15">
            <v>12355.2</v>
          </cell>
          <cell r="AE15">
            <v>1976.8320000000001</v>
          </cell>
          <cell r="AF15">
            <v>204412.03200000001</v>
          </cell>
        </row>
        <row r="16">
          <cell r="A16" t="str">
            <v>103</v>
          </cell>
          <cell r="B16">
            <v>158137.60000000001</v>
          </cell>
          <cell r="C16">
            <v>285638</v>
          </cell>
          <cell r="D16">
            <v>180320</v>
          </cell>
          <cell r="E16">
            <v>26946.64704</v>
          </cell>
          <cell r="F16">
            <v>62400</v>
          </cell>
          <cell r="G16">
            <v>190080</v>
          </cell>
          <cell r="H16">
            <v>432390</v>
          </cell>
          <cell r="I16">
            <v>190498</v>
          </cell>
          <cell r="J16">
            <v>544527</v>
          </cell>
          <cell r="K16">
            <v>118900</v>
          </cell>
          <cell r="M16">
            <v>87417.600000000006</v>
          </cell>
          <cell r="N16">
            <v>42891</v>
          </cell>
          <cell r="P16">
            <v>3463209</v>
          </cell>
          <cell r="U16">
            <v>295789</v>
          </cell>
          <cell r="V16">
            <v>19226.285</v>
          </cell>
          <cell r="W16">
            <v>3076.2056000000002</v>
          </cell>
          <cell r="X16">
            <v>420360</v>
          </cell>
          <cell r="Y16">
            <v>-82481</v>
          </cell>
          <cell r="Z16">
            <v>498231</v>
          </cell>
          <cell r="AA16">
            <v>6998179</v>
          </cell>
          <cell r="AB16">
            <v>454881.63500000001</v>
          </cell>
          <cell r="AC16">
            <v>277497.59999999998</v>
          </cell>
          <cell r="AD16">
            <v>18037.343999999997</v>
          </cell>
          <cell r="AE16">
            <v>2885.9750399999998</v>
          </cell>
          <cell r="AF16">
            <v>298420.91903999995</v>
          </cell>
        </row>
        <row r="17">
          <cell r="A17" t="str">
            <v>104</v>
          </cell>
          <cell r="B17">
            <v>318978</v>
          </cell>
          <cell r="C17">
            <v>365760</v>
          </cell>
          <cell r="D17">
            <v>20733.57</v>
          </cell>
          <cell r="E17">
            <v>54353.851200000005</v>
          </cell>
          <cell r="F17">
            <v>62400</v>
          </cell>
          <cell r="G17">
            <v>190080</v>
          </cell>
          <cell r="H17">
            <v>306293</v>
          </cell>
          <cell r="I17">
            <v>242698</v>
          </cell>
          <cell r="J17">
            <v>6960</v>
          </cell>
          <cell r="K17">
            <v>1615000</v>
          </cell>
          <cell r="M17">
            <v>420940.79999999999</v>
          </cell>
          <cell r="N17">
            <v>4560635.12</v>
          </cell>
          <cell r="O17">
            <v>1000000</v>
          </cell>
          <cell r="Q17">
            <v>23760</v>
          </cell>
          <cell r="U17">
            <v>4865733.12</v>
          </cell>
          <cell r="V17">
            <v>316272.65280000004</v>
          </cell>
          <cell r="W17">
            <v>50603.62444800001</v>
          </cell>
          <cell r="X17">
            <v>5232609.3972480008</v>
          </cell>
          <cell r="Y17">
            <v>92800</v>
          </cell>
          <cell r="Z17">
            <v>278699</v>
          </cell>
          <cell r="AA17">
            <v>10840788</v>
          </cell>
          <cell r="AB17">
            <v>704651.22</v>
          </cell>
          <cell r="AC17">
            <v>983740.8</v>
          </cell>
          <cell r="AD17">
            <v>63943.152000000002</v>
          </cell>
          <cell r="AE17">
            <v>10230.90432</v>
          </cell>
          <cell r="AF17">
            <v>1057914.85632</v>
          </cell>
        </row>
        <row r="18">
          <cell r="A18" t="str">
            <v>105</v>
          </cell>
          <cell r="B18">
            <v>1620750</v>
          </cell>
          <cell r="C18">
            <v>285638</v>
          </cell>
          <cell r="D18">
            <v>2210032</v>
          </cell>
          <cell r="E18">
            <v>92828</v>
          </cell>
          <cell r="F18">
            <v>62400</v>
          </cell>
          <cell r="G18">
            <v>190080</v>
          </cell>
          <cell r="H18">
            <v>833788</v>
          </cell>
          <cell r="I18">
            <v>273760</v>
          </cell>
          <cell r="J18">
            <v>888297</v>
          </cell>
          <cell r="K18">
            <v>290433</v>
          </cell>
          <cell r="L18">
            <v>1773025</v>
          </cell>
          <cell r="M18">
            <v>2250.4</v>
          </cell>
          <cell r="N18">
            <v>13920</v>
          </cell>
          <cell r="O18">
            <v>197200</v>
          </cell>
          <cell r="P18">
            <v>3765447</v>
          </cell>
          <cell r="Q18">
            <v>23760</v>
          </cell>
          <cell r="R18">
            <v>78000</v>
          </cell>
          <cell r="S18">
            <v>1024454</v>
          </cell>
          <cell r="T18">
            <v>52635</v>
          </cell>
          <cell r="U18">
            <v>1587790.72</v>
          </cell>
          <cell r="V18">
            <v>103206.3968</v>
          </cell>
          <cell r="W18">
            <v>16513.023487999999</v>
          </cell>
          <cell r="X18">
            <v>1707510.140288</v>
          </cell>
          <cell r="Y18">
            <v>191184</v>
          </cell>
          <cell r="Z18">
            <v>409684</v>
          </cell>
          <cell r="AA18">
            <v>32446064</v>
          </cell>
          <cell r="AB18">
            <v>2108994.16</v>
          </cell>
          <cell r="AC18">
            <v>192330.4</v>
          </cell>
          <cell r="AD18">
            <v>12501.476000000001</v>
          </cell>
          <cell r="AE18">
            <v>2000.2361600000002</v>
          </cell>
          <cell r="AF18">
            <v>206832.11215999999</v>
          </cell>
        </row>
        <row r="19">
          <cell r="A19" t="str">
            <v>106</v>
          </cell>
          <cell r="B19">
            <v>3222016</v>
          </cell>
          <cell r="C19">
            <v>3035890</v>
          </cell>
          <cell r="D19">
            <v>470500</v>
          </cell>
          <cell r="E19">
            <v>2496575</v>
          </cell>
          <cell r="F19">
            <v>1739399</v>
          </cell>
          <cell r="G19">
            <v>157792</v>
          </cell>
          <cell r="H19">
            <v>91182</v>
          </cell>
          <cell r="I19">
            <v>461785</v>
          </cell>
          <cell r="J19">
            <v>334962</v>
          </cell>
          <cell r="K19">
            <v>204624</v>
          </cell>
          <cell r="L19">
            <v>17696</v>
          </cell>
          <cell r="M19">
            <v>333868.88</v>
          </cell>
          <cell r="N19">
            <v>2232749.44</v>
          </cell>
          <cell r="O19">
            <v>348000</v>
          </cell>
          <cell r="P19">
            <v>627505</v>
          </cell>
          <cell r="Q19">
            <v>23760</v>
          </cell>
          <cell r="R19">
            <v>60000</v>
          </cell>
          <cell r="S19">
            <v>2894763</v>
          </cell>
          <cell r="T19">
            <v>1976640</v>
          </cell>
          <cell r="U19">
            <v>2232749.44</v>
          </cell>
          <cell r="V19">
            <v>145128.71359999999</v>
          </cell>
          <cell r="W19">
            <v>23220.594175999999</v>
          </cell>
          <cell r="X19">
            <v>2401098.7477759998</v>
          </cell>
          <cell r="Y19">
            <v>410704</v>
          </cell>
          <cell r="Z19">
            <v>331296</v>
          </cell>
          <cell r="AA19">
            <v>315000</v>
          </cell>
          <cell r="AC19">
            <v>351564.88</v>
          </cell>
          <cell r="AD19">
            <v>22851.717200000003</v>
          </cell>
          <cell r="AE19">
            <v>3656.2747520000007</v>
          </cell>
          <cell r="AF19">
            <v>378072.87195200002</v>
          </cell>
        </row>
        <row r="20">
          <cell r="A20" t="str">
            <v>107</v>
          </cell>
          <cell r="E20">
            <v>1044000</v>
          </cell>
          <cell r="F20">
            <v>62400</v>
          </cell>
          <cell r="G20">
            <v>423931</v>
          </cell>
          <cell r="H20">
            <v>696000</v>
          </cell>
          <cell r="I20">
            <v>224000</v>
          </cell>
          <cell r="J20">
            <v>757990</v>
          </cell>
          <cell r="L20">
            <v>165592</v>
          </cell>
          <cell r="M20">
            <v>409735.2</v>
          </cell>
          <cell r="N20">
            <v>394705.08</v>
          </cell>
          <cell r="O20">
            <v>1600220</v>
          </cell>
          <cell r="Q20">
            <v>23760</v>
          </cell>
          <cell r="R20">
            <v>360436</v>
          </cell>
          <cell r="U20">
            <v>2215343.08</v>
          </cell>
          <cell r="V20">
            <v>143997.3002</v>
          </cell>
          <cell r="W20">
            <v>23039.568031999999</v>
          </cell>
          <cell r="X20">
            <v>2382379.9482320002</v>
          </cell>
          <cell r="Y20">
            <v>1135008</v>
          </cell>
          <cell r="Z20">
            <v>3427.3333333333335</v>
          </cell>
          <cell r="AC20">
            <v>799327.2</v>
          </cell>
          <cell r="AD20">
            <v>51956.267999999996</v>
          </cell>
          <cell r="AE20">
            <v>8313.00288</v>
          </cell>
          <cell r="AF20">
            <v>859596.47088000004</v>
          </cell>
        </row>
        <row r="21">
          <cell r="A21" t="str">
            <v>108</v>
          </cell>
          <cell r="B21">
            <v>743266</v>
          </cell>
          <cell r="C21">
            <v>40800</v>
          </cell>
          <cell r="D21">
            <v>156800</v>
          </cell>
          <cell r="H21">
            <v>2762540</v>
          </cell>
          <cell r="I21">
            <v>226458</v>
          </cell>
          <cell r="J21">
            <v>458618</v>
          </cell>
          <cell r="M21">
            <v>574896</v>
          </cell>
          <cell r="P21">
            <v>43709</v>
          </cell>
          <cell r="Q21">
            <v>23760</v>
          </cell>
          <cell r="T21">
            <v>184837</v>
          </cell>
          <cell r="U21">
            <v>226458</v>
          </cell>
          <cell r="V21">
            <v>14719.77</v>
          </cell>
          <cell r="W21">
            <v>2355.1632</v>
          </cell>
          <cell r="X21">
            <v>243532.9332</v>
          </cell>
          <cell r="Y21">
            <v>1820425</v>
          </cell>
          <cell r="Z21">
            <v>3427.3333333333335</v>
          </cell>
          <cell r="AB21">
            <v>243600</v>
          </cell>
          <cell r="AC21">
            <v>574896</v>
          </cell>
          <cell r="AD21">
            <v>37368.239999999998</v>
          </cell>
          <cell r="AE21">
            <v>5978.9183999999996</v>
          </cell>
          <cell r="AF21">
            <v>618243.15839999996</v>
          </cell>
        </row>
        <row r="22">
          <cell r="A22" t="str">
            <v>109</v>
          </cell>
          <cell r="F22">
            <v>62400</v>
          </cell>
          <cell r="G22">
            <v>6148800</v>
          </cell>
          <cell r="H22">
            <v>6728383</v>
          </cell>
          <cell r="I22">
            <v>162658</v>
          </cell>
          <cell r="J22">
            <v>18096</v>
          </cell>
          <cell r="K22">
            <v>292728</v>
          </cell>
          <cell r="L22">
            <v>1379364</v>
          </cell>
          <cell r="M22">
            <v>128064</v>
          </cell>
          <cell r="O22">
            <v>246036</v>
          </cell>
          <cell r="Q22">
            <v>23760</v>
          </cell>
          <cell r="S22">
            <v>162450</v>
          </cell>
          <cell r="T22">
            <v>405767</v>
          </cell>
          <cell r="U22">
            <v>471094</v>
          </cell>
          <cell r="V22">
            <v>30621.11</v>
          </cell>
          <cell r="W22">
            <v>4899.3775999999998</v>
          </cell>
          <cell r="X22">
            <v>506614.48759999999</v>
          </cell>
          <cell r="Z22">
            <v>3427.3333333333335</v>
          </cell>
          <cell r="AA22">
            <v>80200</v>
          </cell>
          <cell r="AB22">
            <v>515760</v>
          </cell>
          <cell r="AC22">
            <v>1605724</v>
          </cell>
          <cell r="AD22">
            <v>104372.06</v>
          </cell>
          <cell r="AE22">
            <v>16699.529600000002</v>
          </cell>
          <cell r="AF22">
            <v>1726795.5896000001</v>
          </cell>
        </row>
        <row r="23">
          <cell r="A23" t="str">
            <v>110</v>
          </cell>
          <cell r="D23">
            <v>2041600</v>
          </cell>
          <cell r="E23">
            <v>3850250</v>
          </cell>
          <cell r="F23">
            <v>591994</v>
          </cell>
          <cell r="G23">
            <v>73750</v>
          </cell>
          <cell r="I23">
            <v>448000</v>
          </cell>
          <cell r="J23">
            <v>2189838.7200000002</v>
          </cell>
          <cell r="K23">
            <v>641454</v>
          </cell>
          <cell r="L23">
            <v>156800</v>
          </cell>
          <cell r="M23">
            <v>2731563.36</v>
          </cell>
          <cell r="Q23">
            <v>23760</v>
          </cell>
          <cell r="R23">
            <v>1080429</v>
          </cell>
          <cell r="U23">
            <v>1130429</v>
          </cell>
          <cell r="V23">
            <v>73477.885000000009</v>
          </cell>
          <cell r="W23">
            <v>11756.461600000002</v>
          </cell>
          <cell r="X23">
            <v>1215663.3466</v>
          </cell>
          <cell r="Y23">
            <v>1278131</v>
          </cell>
          <cell r="Z23">
            <v>217152</v>
          </cell>
          <cell r="AB23">
            <v>312040</v>
          </cell>
          <cell r="AC23">
            <v>5526202.0800000001</v>
          </cell>
          <cell r="AD23">
            <v>359203.13520000002</v>
          </cell>
          <cell r="AE23">
            <v>57472.501632000007</v>
          </cell>
          <cell r="AF23">
            <v>5942877.7168320008</v>
          </cell>
        </row>
        <row r="24">
          <cell r="A24" t="str">
            <v>111</v>
          </cell>
          <cell r="C24">
            <v>40800</v>
          </cell>
          <cell r="F24">
            <v>95000</v>
          </cell>
          <cell r="I24">
            <v>75000</v>
          </cell>
          <cell r="J24">
            <v>674238.4</v>
          </cell>
          <cell r="M24">
            <v>86443.199999999997</v>
          </cell>
          <cell r="N24">
            <v>4150016</v>
          </cell>
          <cell r="P24">
            <v>2339485.6800000002</v>
          </cell>
          <cell r="Q24">
            <v>23760</v>
          </cell>
          <cell r="R24">
            <v>43500</v>
          </cell>
          <cell r="S24">
            <v>357840</v>
          </cell>
          <cell r="T24">
            <v>909243</v>
          </cell>
          <cell r="U24">
            <v>2837618</v>
          </cell>
          <cell r="V24">
            <v>184445.17</v>
          </cell>
          <cell r="W24">
            <v>29511.227200000001</v>
          </cell>
          <cell r="X24">
            <v>3051574.3972</v>
          </cell>
          <cell r="Y24">
            <v>359251</v>
          </cell>
          <cell r="Z24">
            <v>1000883</v>
          </cell>
          <cell r="AC24">
            <v>855681.6</v>
          </cell>
          <cell r="AD24">
            <v>55619.304000000004</v>
          </cell>
          <cell r="AE24">
            <v>8899.0886399999999</v>
          </cell>
          <cell r="AF24">
            <v>920199.99263999995</v>
          </cell>
        </row>
        <row r="25">
          <cell r="A25" t="str">
            <v>112</v>
          </cell>
          <cell r="B25">
            <v>661200</v>
          </cell>
          <cell r="D25">
            <v>941926</v>
          </cell>
          <cell r="F25">
            <v>2316800</v>
          </cell>
          <cell r="G25">
            <v>-316001</v>
          </cell>
          <cell r="J25">
            <v>695791.2</v>
          </cell>
          <cell r="K25">
            <v>130000</v>
          </cell>
          <cell r="L25">
            <v>131309.92000000001</v>
          </cell>
          <cell r="M25">
            <v>532927.19999999995</v>
          </cell>
          <cell r="P25">
            <v>66405.36</v>
          </cell>
          <cell r="Q25">
            <v>23760</v>
          </cell>
          <cell r="T25">
            <v>201701</v>
          </cell>
          <cell r="U25">
            <v>2791999</v>
          </cell>
          <cell r="V25">
            <v>181479.935</v>
          </cell>
          <cell r="W25">
            <v>29036.7896</v>
          </cell>
          <cell r="X25">
            <v>3002515.7245999998</v>
          </cell>
          <cell r="Y25">
            <v>85456</v>
          </cell>
          <cell r="Z25">
            <v>1721579</v>
          </cell>
          <cell r="AC25">
            <v>1360028.32</v>
          </cell>
          <cell r="AD25">
            <v>88401.840800000005</v>
          </cell>
          <cell r="AE25">
            <v>14144.294528</v>
          </cell>
          <cell r="AF25">
            <v>1462574.4553280002</v>
          </cell>
        </row>
        <row r="26">
          <cell r="A26" t="str">
            <v>113</v>
          </cell>
          <cell r="D26">
            <v>747757</v>
          </cell>
          <cell r="F26">
            <v>62400</v>
          </cell>
          <cell r="I26">
            <v>75000</v>
          </cell>
          <cell r="J26">
            <v>1163442.8799999999</v>
          </cell>
          <cell r="L26">
            <v>247734</v>
          </cell>
          <cell r="M26">
            <v>958586.88</v>
          </cell>
          <cell r="N26">
            <v>840751</v>
          </cell>
          <cell r="P26">
            <v>1193323.32</v>
          </cell>
          <cell r="Q26">
            <v>23760</v>
          </cell>
          <cell r="R26">
            <v>29000</v>
          </cell>
          <cell r="S26">
            <v>918720</v>
          </cell>
          <cell r="U26">
            <v>148313</v>
          </cell>
          <cell r="V26">
            <v>63772.800000000003</v>
          </cell>
          <cell r="W26">
            <v>669332</v>
          </cell>
          <cell r="X26">
            <v>1055096.4480000001</v>
          </cell>
          <cell r="AC26">
            <v>2791361.76</v>
          </cell>
          <cell r="AD26">
            <v>181438.51439999999</v>
          </cell>
          <cell r="AE26">
            <v>29030.162303999998</v>
          </cell>
          <cell r="AF26">
            <v>3001830.4367039995</v>
          </cell>
        </row>
        <row r="27">
          <cell r="A27" t="str">
            <v>114</v>
          </cell>
          <cell r="C27">
            <v>372000</v>
          </cell>
          <cell r="D27">
            <v>1185388</v>
          </cell>
          <cell r="F27">
            <v>312000</v>
          </cell>
          <cell r="I27">
            <v>75000</v>
          </cell>
          <cell r="J27">
            <v>78880</v>
          </cell>
          <cell r="L27">
            <v>39200</v>
          </cell>
          <cell r="M27">
            <v>931499.72</v>
          </cell>
          <cell r="P27">
            <v>98529.24</v>
          </cell>
          <cell r="Q27">
            <v>23760</v>
          </cell>
          <cell r="U27">
            <v>312000</v>
          </cell>
          <cell r="V27">
            <v>20280</v>
          </cell>
          <cell r="W27">
            <v>3244.8</v>
          </cell>
          <cell r="X27">
            <v>335524.8</v>
          </cell>
          <cell r="Z27">
            <v>174000</v>
          </cell>
          <cell r="AA27">
            <v>20000</v>
          </cell>
          <cell r="AC27">
            <v>1069579.72</v>
          </cell>
          <cell r="AD27">
            <v>69522.681800000006</v>
          </cell>
          <cell r="AE27">
            <v>11123.629088000002</v>
          </cell>
          <cell r="AF27">
            <v>1150226.0308879998</v>
          </cell>
        </row>
        <row r="28">
          <cell r="A28" t="str">
            <v>115</v>
          </cell>
          <cell r="C28">
            <v>224000</v>
          </cell>
          <cell r="G28">
            <v>556800</v>
          </cell>
          <cell r="H28">
            <v>112000</v>
          </cell>
          <cell r="I28">
            <v>75000</v>
          </cell>
          <cell r="L28">
            <v>100800</v>
          </cell>
          <cell r="M28">
            <v>681885.12</v>
          </cell>
          <cell r="Q28">
            <v>23760</v>
          </cell>
          <cell r="R28">
            <v>117160</v>
          </cell>
          <cell r="U28">
            <v>336000</v>
          </cell>
          <cell r="V28">
            <v>21840</v>
          </cell>
          <cell r="W28">
            <v>3494.4</v>
          </cell>
          <cell r="X28">
            <v>361334.4</v>
          </cell>
          <cell r="Z28">
            <v>1542336</v>
          </cell>
          <cell r="AA28">
            <v>18757</v>
          </cell>
          <cell r="AC28">
            <v>801442.12</v>
          </cell>
          <cell r="AD28">
            <v>52093.737800000003</v>
          </cell>
          <cell r="AE28">
            <v>8334.9980480000013</v>
          </cell>
          <cell r="AF28">
            <v>861870.85584800004</v>
          </cell>
        </row>
        <row r="29">
          <cell r="A29" t="str">
            <v>200</v>
          </cell>
          <cell r="B29">
            <v>556800</v>
          </cell>
          <cell r="C29">
            <v>224000</v>
          </cell>
          <cell r="J29">
            <v>33510</v>
          </cell>
          <cell r="L29">
            <v>4524</v>
          </cell>
          <cell r="O29">
            <v>340506.4</v>
          </cell>
          <cell r="P29">
            <v>527800</v>
          </cell>
          <cell r="Q29">
            <v>481892</v>
          </cell>
          <cell r="S29">
            <v>358002.68</v>
          </cell>
          <cell r="U29">
            <v>224000</v>
          </cell>
          <cell r="V29">
            <v>14560</v>
          </cell>
          <cell r="W29">
            <v>2329.6</v>
          </cell>
          <cell r="X29">
            <v>240889.60000000001</v>
          </cell>
          <cell r="AC29">
            <v>1226309.08</v>
          </cell>
          <cell r="AD29">
            <v>79710.090200000006</v>
          </cell>
          <cell r="AE29">
            <v>12753.614432000002</v>
          </cell>
          <cell r="AF29">
            <v>1318772.7846320001</v>
          </cell>
        </row>
        <row r="30">
          <cell r="A30" t="str">
            <v>201</v>
          </cell>
          <cell r="F30">
            <v>18328</v>
          </cell>
          <cell r="G30">
            <v>1160000</v>
          </cell>
          <cell r="H30">
            <v>112000</v>
          </cell>
          <cell r="O30">
            <v>1837637.2</v>
          </cell>
          <cell r="P30">
            <v>3659598.16</v>
          </cell>
          <cell r="Q30">
            <v>23760</v>
          </cell>
          <cell r="S30">
            <v>624237.76</v>
          </cell>
          <cell r="U30">
            <v>112000</v>
          </cell>
          <cell r="V30">
            <v>7280</v>
          </cell>
          <cell r="W30">
            <v>1164.8</v>
          </cell>
          <cell r="X30">
            <v>120444.8</v>
          </cell>
          <cell r="AB30">
            <v>4136584</v>
          </cell>
          <cell r="AC30">
            <v>2461874.96</v>
          </cell>
          <cell r="AD30">
            <v>160021.87239999999</v>
          </cell>
          <cell r="AE30">
            <v>25603.499584000001</v>
          </cell>
          <cell r="AF30">
            <v>2647500.3319839998</v>
          </cell>
        </row>
        <row r="31">
          <cell r="A31" t="str">
            <v>202</v>
          </cell>
          <cell r="F31">
            <v>312000</v>
          </cell>
          <cell r="I31">
            <v>19500</v>
          </cell>
          <cell r="P31">
            <v>1895489.88</v>
          </cell>
          <cell r="Q31">
            <v>23760</v>
          </cell>
          <cell r="S31">
            <v>1162120.48</v>
          </cell>
          <cell r="U31">
            <v>312000</v>
          </cell>
          <cell r="V31">
            <v>20280</v>
          </cell>
          <cell r="W31">
            <v>3244.8</v>
          </cell>
          <cell r="X31">
            <v>335524.8</v>
          </cell>
          <cell r="AC31">
            <v>1162120.48</v>
          </cell>
          <cell r="AD31">
            <v>75537.831200000001</v>
          </cell>
          <cell r="AE31">
            <v>12086.052992000001</v>
          </cell>
          <cell r="AF31">
            <v>1249744.3641919999</v>
          </cell>
        </row>
        <row r="32">
          <cell r="A32" t="str">
            <v>203</v>
          </cell>
          <cell r="F32">
            <v>18328</v>
          </cell>
          <cell r="G32">
            <v>2862243</v>
          </cell>
          <cell r="I32">
            <v>91640</v>
          </cell>
          <cell r="J32">
            <v>2210032</v>
          </cell>
          <cell r="K32">
            <v>1392000</v>
          </cell>
          <cell r="L32">
            <v>127600</v>
          </cell>
          <cell r="O32">
            <v>4731640</v>
          </cell>
          <cell r="P32">
            <v>2917400</v>
          </cell>
          <cell r="U32">
            <v>45014</v>
          </cell>
          <cell r="V32">
            <v>18328</v>
          </cell>
          <cell r="X32">
            <v>1707149</v>
          </cell>
          <cell r="Y32">
            <v>1428615.4</v>
          </cell>
          <cell r="Z32">
            <v>107520</v>
          </cell>
          <cell r="AC32">
            <v>4346015.4000000004</v>
          </cell>
          <cell r="AD32">
            <v>282491.00100000005</v>
          </cell>
          <cell r="AE32">
            <v>45198.560160000008</v>
          </cell>
          <cell r="AF32">
            <v>4673704.9611600004</v>
          </cell>
        </row>
        <row r="33">
          <cell r="A33" t="str">
            <v>204</v>
          </cell>
          <cell r="F33">
            <v>18328</v>
          </cell>
          <cell r="I33">
            <v>91640</v>
          </cell>
          <cell r="J33">
            <v>91408</v>
          </cell>
          <cell r="L33">
            <v>34800</v>
          </cell>
          <cell r="M33">
            <v>6871531</v>
          </cell>
          <cell r="P33">
            <v>2952252.2</v>
          </cell>
          <cell r="Q33">
            <v>739790</v>
          </cell>
          <cell r="R33">
            <v>91385</v>
          </cell>
          <cell r="S33">
            <v>135907.92000000001</v>
          </cell>
          <cell r="U33">
            <v>3340800</v>
          </cell>
          <cell r="W33">
            <v>22170036</v>
          </cell>
          <cell r="Y33">
            <v>2317772.7999999998</v>
          </cell>
          <cell r="AC33">
            <v>5794480.7199999997</v>
          </cell>
          <cell r="AD33">
            <v>376641.24680000002</v>
          </cell>
          <cell r="AE33">
            <v>60262.599488000007</v>
          </cell>
          <cell r="AF33">
            <v>6231384.566288</v>
          </cell>
        </row>
        <row r="34">
          <cell r="A34" t="str">
            <v>206</v>
          </cell>
          <cell r="B34">
            <v>556800</v>
          </cell>
          <cell r="C34">
            <v>4863835.92</v>
          </cell>
          <cell r="D34">
            <v>2222144</v>
          </cell>
          <cell r="E34">
            <v>3850250</v>
          </cell>
          <cell r="F34">
            <v>18328</v>
          </cell>
          <cell r="G34">
            <v>1160000</v>
          </cell>
          <cell r="H34">
            <v>2762540</v>
          </cell>
          <cell r="I34">
            <v>183280</v>
          </cell>
          <cell r="J34">
            <v>91408</v>
          </cell>
          <cell r="K34">
            <v>1615000</v>
          </cell>
          <cell r="L34">
            <v>1553000</v>
          </cell>
          <cell r="M34">
            <v>9795375</v>
          </cell>
          <cell r="N34">
            <v>4537810</v>
          </cell>
          <cell r="O34">
            <v>241280</v>
          </cell>
          <cell r="P34">
            <v>260879.35999999999</v>
          </cell>
          <cell r="Q34">
            <v>2072494</v>
          </cell>
          <cell r="R34">
            <v>91385</v>
          </cell>
          <cell r="S34">
            <v>1188736.68</v>
          </cell>
          <cell r="T34">
            <v>202276</v>
          </cell>
          <cell r="U34">
            <v>48300</v>
          </cell>
          <cell r="V34">
            <v>18328</v>
          </cell>
          <cell r="W34">
            <v>294060</v>
          </cell>
          <cell r="X34">
            <v>1733951</v>
          </cell>
          <cell r="Y34">
            <v>359251</v>
          </cell>
          <cell r="Z34">
            <v>566497.6</v>
          </cell>
          <cell r="AA34">
            <v>315000</v>
          </cell>
          <cell r="AB34">
            <v>243600</v>
          </cell>
          <cell r="AC34">
            <v>1430016.68</v>
          </cell>
          <cell r="AD34">
            <v>92951.084199999998</v>
          </cell>
          <cell r="AE34">
            <v>14872.173472</v>
          </cell>
          <cell r="AF34">
            <v>1537839.9376719999</v>
          </cell>
        </row>
        <row r="35">
          <cell r="A35" t="str">
            <v>207</v>
          </cell>
          <cell r="O35">
            <v>40600</v>
          </cell>
          <cell r="P35">
            <v>118320</v>
          </cell>
          <cell r="S35">
            <v>3569223.72</v>
          </cell>
          <cell r="U35">
            <v>45014</v>
          </cell>
          <cell r="Z35">
            <v>737760</v>
          </cell>
          <cell r="AC35">
            <v>3728143.72</v>
          </cell>
          <cell r="AD35">
            <v>242329.34180000002</v>
          </cell>
          <cell r="AE35">
            <v>38772.694688000003</v>
          </cell>
          <cell r="AF35">
            <v>4009245.756488</v>
          </cell>
        </row>
        <row r="36">
          <cell r="A36" t="str">
            <v>208</v>
          </cell>
          <cell r="I36">
            <v>1025730</v>
          </cell>
          <cell r="J36">
            <v>2393521</v>
          </cell>
          <cell r="O36">
            <v>783580</v>
          </cell>
          <cell r="P36">
            <v>661200</v>
          </cell>
          <cell r="S36">
            <v>3162584.56</v>
          </cell>
          <cell r="U36">
            <v>203000</v>
          </cell>
          <cell r="AC36">
            <v>4810364.5599999996</v>
          </cell>
          <cell r="AD36">
            <v>312673.69639999996</v>
          </cell>
          <cell r="AE36">
            <v>50027.791423999995</v>
          </cell>
          <cell r="AF36">
            <v>5173066.0478239991</v>
          </cell>
        </row>
        <row r="37">
          <cell r="A37" t="str">
            <v>209</v>
          </cell>
          <cell r="E37">
            <v>24059416</v>
          </cell>
          <cell r="P37">
            <v>1271743.96</v>
          </cell>
          <cell r="S37">
            <v>1642502</v>
          </cell>
          <cell r="U37">
            <v>45014</v>
          </cell>
          <cell r="V37">
            <v>18328</v>
          </cell>
          <cell r="AC37">
            <v>1642502</v>
          </cell>
          <cell r="AD37">
            <v>106762.63</v>
          </cell>
          <cell r="AE37">
            <v>17082.020800000002</v>
          </cell>
          <cell r="AF37">
            <v>1766346.6507999999</v>
          </cell>
        </row>
        <row r="38">
          <cell r="A38" t="str">
            <v>210</v>
          </cell>
          <cell r="I38">
            <v>9408</v>
          </cell>
          <cell r="J38">
            <v>255200</v>
          </cell>
          <cell r="T38">
            <v>940800</v>
          </cell>
          <cell r="Y38">
            <v>1465659</v>
          </cell>
          <cell r="AC38">
            <v>2406459</v>
          </cell>
          <cell r="AD38">
            <v>156419.83499999999</v>
          </cell>
          <cell r="AE38">
            <v>25027.173599999998</v>
          </cell>
          <cell r="AF38">
            <v>2587906.0085999998</v>
          </cell>
        </row>
        <row r="39">
          <cell r="A39" t="str">
            <v>211</v>
          </cell>
          <cell r="E39">
            <v>151200</v>
          </cell>
          <cell r="M39">
            <v>70000</v>
          </cell>
          <cell r="N39">
            <v>147347</v>
          </cell>
          <cell r="O39">
            <v>592760</v>
          </cell>
          <cell r="Q39">
            <v>35000</v>
          </cell>
          <cell r="R39">
            <v>1019200</v>
          </cell>
          <cell r="T39">
            <v>435000</v>
          </cell>
          <cell r="U39">
            <v>5299605</v>
          </cell>
          <cell r="X39">
            <v>158551</v>
          </cell>
          <cell r="Y39">
            <v>523450</v>
          </cell>
          <cell r="Z39">
            <v>264294</v>
          </cell>
          <cell r="AA39">
            <v>132544</v>
          </cell>
          <cell r="AC39">
            <v>7435015</v>
          </cell>
          <cell r="AD39">
            <v>483275.97500000003</v>
          </cell>
          <cell r="AE39">
            <v>77324.156000000003</v>
          </cell>
          <cell r="AF39">
            <v>7995615.1310000001</v>
          </cell>
        </row>
        <row r="40">
          <cell r="A40" t="str">
            <v>213</v>
          </cell>
          <cell r="D40">
            <v>39200</v>
          </cell>
          <cell r="F40">
            <v>172886</v>
          </cell>
          <cell r="G40">
            <v>1386200</v>
          </cell>
          <cell r="I40">
            <v>30240</v>
          </cell>
          <cell r="J40">
            <v>10397517</v>
          </cell>
          <cell r="O40">
            <v>75400</v>
          </cell>
          <cell r="Q40">
            <v>552120</v>
          </cell>
          <cell r="V40">
            <v>30546.666666666668</v>
          </cell>
          <cell r="W40">
            <v>400000</v>
          </cell>
          <cell r="AC40">
            <v>75400</v>
          </cell>
          <cell r="AD40">
            <v>4901</v>
          </cell>
          <cell r="AE40">
            <v>784.16</v>
          </cell>
          <cell r="AF40">
            <v>81085.16</v>
          </cell>
        </row>
        <row r="41">
          <cell r="A41" t="str">
            <v>400</v>
          </cell>
          <cell r="C41">
            <v>3770000</v>
          </cell>
          <cell r="D41">
            <v>78400</v>
          </cell>
          <cell r="F41">
            <v>3510322</v>
          </cell>
          <cell r="J41">
            <v>46980</v>
          </cell>
          <cell r="P41">
            <v>98600</v>
          </cell>
          <cell r="U41">
            <v>151380</v>
          </cell>
          <cell r="V41">
            <v>30546.666666666668</v>
          </cell>
          <cell r="Y41">
            <v>229600</v>
          </cell>
          <cell r="AC41">
            <v>249980</v>
          </cell>
          <cell r="AD41">
            <v>16248.7</v>
          </cell>
          <cell r="AE41">
            <v>2599.7920000000004</v>
          </cell>
          <cell r="AF41">
            <v>268828.49200000003</v>
          </cell>
        </row>
        <row r="42">
          <cell r="A42" t="str">
            <v>403</v>
          </cell>
          <cell r="E42">
            <v>29500</v>
          </cell>
          <cell r="G42">
            <v>380160</v>
          </cell>
          <cell r="L42">
            <v>89600</v>
          </cell>
          <cell r="M42">
            <v>34800</v>
          </cell>
          <cell r="Q42">
            <v>257600</v>
          </cell>
          <cell r="AA42">
            <v>531799</v>
          </cell>
          <cell r="AC42">
            <v>791660</v>
          </cell>
          <cell r="AD42">
            <v>51457.9</v>
          </cell>
          <cell r="AE42">
            <v>8233.264000000001</v>
          </cell>
          <cell r="AF42">
            <v>851351.16399999999</v>
          </cell>
        </row>
        <row r="43">
          <cell r="A43" t="str">
            <v>409</v>
          </cell>
          <cell r="E43">
            <v>15032275</v>
          </cell>
          <cell r="S43">
            <v>3382560</v>
          </cell>
          <cell r="AA43">
            <v>49130</v>
          </cell>
          <cell r="AC43">
            <v>49130</v>
          </cell>
          <cell r="AD43">
            <v>3193.4500000000003</v>
          </cell>
          <cell r="AE43">
            <v>510.95200000000006</v>
          </cell>
          <cell r="AF43">
            <v>52834.401999999995</v>
          </cell>
        </row>
        <row r="44">
          <cell r="A44" t="str">
            <v>AMPLIACION</v>
          </cell>
          <cell r="B44">
            <v>1620750</v>
          </cell>
          <cell r="C44">
            <v>587248</v>
          </cell>
          <cell r="D44">
            <v>640640</v>
          </cell>
          <cell r="E44">
            <v>151200</v>
          </cell>
          <cell r="F44">
            <v>6762805</v>
          </cell>
          <cell r="G44">
            <v>2316800</v>
          </cell>
          <cell r="H44">
            <v>696000</v>
          </cell>
          <cell r="I44">
            <v>123200</v>
          </cell>
          <cell r="J44">
            <v>19253461</v>
          </cell>
          <cell r="K44">
            <v>1392000</v>
          </cell>
          <cell r="L44">
            <v>180678.39999999999</v>
          </cell>
          <cell r="M44">
            <v>8726481.6399999987</v>
          </cell>
          <cell r="N44">
            <v>114840</v>
          </cell>
          <cell r="O44">
            <v>27000</v>
          </cell>
          <cell r="P44">
            <v>13820171.559999999</v>
          </cell>
          <cell r="Q44">
            <v>35000</v>
          </cell>
          <cell r="R44">
            <v>168000</v>
          </cell>
          <cell r="S44">
            <v>6268002</v>
          </cell>
          <cell r="T44">
            <v>435000</v>
          </cell>
          <cell r="U44">
            <v>180056</v>
          </cell>
          <cell r="V44">
            <v>183280</v>
          </cell>
          <cell r="W44">
            <v>1271200</v>
          </cell>
          <cell r="X44">
            <v>158551</v>
          </cell>
          <cell r="Y44">
            <v>688800</v>
          </cell>
          <cell r="Z44">
            <v>3020593.6</v>
          </cell>
          <cell r="AA44">
            <v>12000</v>
          </cell>
          <cell r="AB44">
            <v>121025</v>
          </cell>
          <cell r="AC44">
            <v>12182273.039999999</v>
          </cell>
          <cell r="AD44">
            <v>791847.7476</v>
          </cell>
          <cell r="AE44">
            <v>126695.639616</v>
          </cell>
          <cell r="AF44">
            <v>13100816.427215999</v>
          </cell>
        </row>
        <row r="45">
          <cell r="A45" t="str">
            <v>B01</v>
          </cell>
          <cell r="O45">
            <v>13920</v>
          </cell>
          <cell r="AC45">
            <v>13920</v>
          </cell>
          <cell r="AD45">
            <v>904.80000000000007</v>
          </cell>
          <cell r="AE45">
            <v>144.768</v>
          </cell>
          <cell r="AF45">
            <v>14969.567999999999</v>
          </cell>
        </row>
        <row r="46">
          <cell r="A46" t="str">
            <v>BAS Y DEV</v>
          </cell>
          <cell r="G46">
            <v>416000</v>
          </cell>
          <cell r="AC46">
            <v>416000</v>
          </cell>
          <cell r="AD46">
            <v>27040</v>
          </cell>
          <cell r="AE46">
            <v>4326.3999999999996</v>
          </cell>
          <cell r="AF46">
            <v>447366.40000000002</v>
          </cell>
        </row>
        <row r="47">
          <cell r="A47" t="str">
            <v>CALDERAS</v>
          </cell>
          <cell r="E47">
            <v>534500</v>
          </cell>
          <cell r="G47">
            <v>416000</v>
          </cell>
          <cell r="AB47">
            <v>121025</v>
          </cell>
          <cell r="AC47">
            <v>1071525</v>
          </cell>
          <cell r="AD47">
            <v>69649.125</v>
          </cell>
          <cell r="AE47">
            <v>11143.86</v>
          </cell>
          <cell r="AF47">
            <v>1152317.9850000001</v>
          </cell>
        </row>
        <row r="48">
          <cell r="A48" t="str">
            <v>ÉXITO BELLO</v>
          </cell>
          <cell r="B48">
            <v>145600</v>
          </cell>
          <cell r="G48">
            <v>480000</v>
          </cell>
          <cell r="AC48">
            <v>625600</v>
          </cell>
          <cell r="AD48">
            <v>40664</v>
          </cell>
          <cell r="AE48">
            <v>6506.24</v>
          </cell>
          <cell r="AF48">
            <v>672770.24</v>
          </cell>
        </row>
        <row r="49">
          <cell r="A49" t="str">
            <v>ÉXITO COLOMBIA</v>
          </cell>
          <cell r="D49">
            <v>140000</v>
          </cell>
          <cell r="G49">
            <v>480000</v>
          </cell>
          <cell r="AC49">
            <v>620000</v>
          </cell>
          <cell r="AD49">
            <v>40300</v>
          </cell>
          <cell r="AE49">
            <v>6448</v>
          </cell>
          <cell r="AF49">
            <v>666748</v>
          </cell>
        </row>
        <row r="50">
          <cell r="A50" t="str">
            <v>ÉXITO ENVIGADO</v>
          </cell>
          <cell r="D50">
            <v>140000</v>
          </cell>
          <cell r="G50">
            <v>480000</v>
          </cell>
          <cell r="AC50">
            <v>620000</v>
          </cell>
          <cell r="AD50">
            <v>40300</v>
          </cell>
          <cell r="AE50">
            <v>6448</v>
          </cell>
          <cell r="AF50">
            <v>666748</v>
          </cell>
        </row>
        <row r="51">
          <cell r="A51" t="str">
            <v>ÉXITO LAURELES</v>
          </cell>
          <cell r="D51">
            <v>140000</v>
          </cell>
          <cell r="G51">
            <v>480000</v>
          </cell>
          <cell r="AC51">
            <v>620000</v>
          </cell>
          <cell r="AD51">
            <v>40300</v>
          </cell>
          <cell r="AE51">
            <v>6448</v>
          </cell>
          <cell r="AF51">
            <v>666748</v>
          </cell>
        </row>
        <row r="52">
          <cell r="A52" t="str">
            <v>ÉXITO POBLADO</v>
          </cell>
          <cell r="B52">
            <v>145600</v>
          </cell>
          <cell r="D52">
            <v>140000</v>
          </cell>
          <cell r="G52">
            <v>480000</v>
          </cell>
          <cell r="AC52">
            <v>765600</v>
          </cell>
          <cell r="AD52">
            <v>49764</v>
          </cell>
          <cell r="AE52">
            <v>7962.24</v>
          </cell>
          <cell r="AF52">
            <v>823326.24</v>
          </cell>
        </row>
        <row r="53">
          <cell r="A53" t="str">
            <v>MEZCLAS</v>
          </cell>
          <cell r="G53">
            <v>416000</v>
          </cell>
          <cell r="AC53">
            <v>416000</v>
          </cell>
          <cell r="AD53">
            <v>27040</v>
          </cell>
          <cell r="AE53">
            <v>4326.3999999999996</v>
          </cell>
          <cell r="AF53">
            <v>447366.40000000002</v>
          </cell>
        </row>
        <row r="54">
          <cell r="A54" t="str">
            <v>R02</v>
          </cell>
          <cell r="J54">
            <v>1710229.76</v>
          </cell>
          <cell r="L54">
            <v>894096</v>
          </cell>
          <cell r="M54">
            <v>355168.8</v>
          </cell>
          <cell r="X54">
            <v>425000</v>
          </cell>
          <cell r="AB54">
            <v>121025</v>
          </cell>
          <cell r="AC54">
            <v>3505519.56</v>
          </cell>
          <cell r="AD54">
            <v>227858.7714</v>
          </cell>
          <cell r="AE54">
            <v>36457.403424000004</v>
          </cell>
          <cell r="AF54">
            <v>3769835.7348239999</v>
          </cell>
        </row>
        <row r="55">
          <cell r="A55" t="str">
            <v>REDES</v>
          </cell>
          <cell r="E55">
            <v>199000</v>
          </cell>
          <cell r="G55">
            <v>416000</v>
          </cell>
          <cell r="H55">
            <v>3040000</v>
          </cell>
          <cell r="K55">
            <v>1009277</v>
          </cell>
          <cell r="V55">
            <v>793958</v>
          </cell>
          <cell r="AC55">
            <v>5458235</v>
          </cell>
          <cell r="AD55">
            <v>354785.27500000002</v>
          </cell>
          <cell r="AE55">
            <v>56765.644000000008</v>
          </cell>
          <cell r="AF55">
            <v>5869785.9190000007</v>
          </cell>
        </row>
        <row r="56">
          <cell r="A56" t="str">
            <v>Total general</v>
          </cell>
          <cell r="B56">
            <v>291200</v>
          </cell>
          <cell r="C56">
            <v>953008</v>
          </cell>
          <cell r="D56">
            <v>560000</v>
          </cell>
          <cell r="E56">
            <v>968000</v>
          </cell>
          <cell r="F56">
            <v>95000</v>
          </cell>
          <cell r="G56">
            <v>8281600</v>
          </cell>
          <cell r="H56">
            <v>3040000</v>
          </cell>
          <cell r="I56">
            <v>795200</v>
          </cell>
          <cell r="J56">
            <v>6871176.4799999995</v>
          </cell>
          <cell r="K56">
            <v>1009277</v>
          </cell>
          <cell r="L56">
            <v>3177536.32</v>
          </cell>
          <cell r="M56">
            <v>18780177.279999997</v>
          </cell>
          <cell r="N56">
            <v>114840</v>
          </cell>
          <cell r="O56">
            <v>4316603.5999999996</v>
          </cell>
          <cell r="P56">
            <v>4798920</v>
          </cell>
          <cell r="Q56">
            <v>257600</v>
          </cell>
          <cell r="R56">
            <v>1019200</v>
          </cell>
          <cell r="S56">
            <v>11843315.800000001</v>
          </cell>
          <cell r="T56">
            <v>940800</v>
          </cell>
          <cell r="U56">
            <v>8994785</v>
          </cell>
          <cell r="V56">
            <v>793958</v>
          </cell>
          <cell r="W56">
            <v>669332</v>
          </cell>
          <cell r="X56">
            <v>425000</v>
          </cell>
          <cell r="Y56">
            <v>5735497.1999999993</v>
          </cell>
          <cell r="Z56">
            <v>721984</v>
          </cell>
          <cell r="AA56">
            <v>428173</v>
          </cell>
          <cell r="AB56">
            <v>363075</v>
          </cell>
          <cell r="AC56">
            <v>86245258.680000007</v>
          </cell>
          <cell r="AD56">
            <v>5605941.8142000008</v>
          </cell>
          <cell r="AE56">
            <v>896950.69027200015</v>
          </cell>
          <cell r="AF56">
            <v>92748151.18447201</v>
          </cell>
        </row>
      </sheetData>
      <sheetData sheetId="43" refreshError="1">
        <row r="3">
          <cell r="A3" t="str">
            <v>Suma de VALORES</v>
          </cell>
          <cell r="B3" t="str">
            <v>PROVEEDORES</v>
          </cell>
        </row>
        <row r="4">
          <cell r="A4" t="str">
            <v>CODIGO</v>
          </cell>
          <cell r="B4" t="str">
            <v>AIRE AMBIENTE</v>
          </cell>
          <cell r="C4" t="str">
            <v>ARG</v>
          </cell>
          <cell r="D4" t="str">
            <v>ARQUIMUEBLES</v>
          </cell>
          <cell r="E4" t="str">
            <v>ASCOM</v>
          </cell>
          <cell r="F4" t="str">
            <v>CANTERAS DE COLOMBIA</v>
          </cell>
          <cell r="G4" t="str">
            <v>CARREFOUR</v>
          </cell>
          <cell r="H4" t="str">
            <v>CIELOS Y MUROS</v>
          </cell>
          <cell r="I4" t="str">
            <v>COARTE</v>
          </cell>
          <cell r="J4" t="str">
            <v>COPAQUES</v>
          </cell>
          <cell r="K4" t="str">
            <v>DECOLOR</v>
          </cell>
          <cell r="L4" t="str">
            <v>DEPOSITO EN CONCRETO</v>
          </cell>
          <cell r="M4" t="str">
            <v>DICENTE</v>
          </cell>
          <cell r="N4" t="str">
            <v>DOBLAMOS</v>
          </cell>
          <cell r="O4" t="str">
            <v>ELECTRODISEÑOS</v>
          </cell>
          <cell r="P4" t="str">
            <v>EQUIPOS GLEASON</v>
          </cell>
          <cell r="Q4" t="str">
            <v>EVALTEC</v>
          </cell>
          <cell r="R4" t="str">
            <v>FERRASA</v>
          </cell>
          <cell r="S4" t="str">
            <v>FERREAS Y CIA</v>
          </cell>
          <cell r="T4" t="str">
            <v>FERRELUGUE</v>
          </cell>
          <cell r="U4" t="str">
            <v>FERRET. CASTAÑO</v>
          </cell>
          <cell r="V4" t="str">
            <v>FERRET. EL MACHUELO</v>
          </cell>
          <cell r="W4" t="str">
            <v>FERRET. LA REBAJA</v>
          </cell>
          <cell r="X4" t="str">
            <v>FERRET. NURUEÑA</v>
          </cell>
          <cell r="Y4" t="str">
            <v>FERROVALVULAS</v>
          </cell>
          <cell r="Z4" t="str">
            <v>GARCIA VEGA</v>
          </cell>
          <cell r="AA4" t="str">
            <v>GIRON</v>
          </cell>
          <cell r="AB4" t="str">
            <v>GUANTES GUIMAR</v>
          </cell>
          <cell r="AC4" t="str">
            <v>HIDROMATICOS NORT´S</v>
          </cell>
          <cell r="AD4" t="str">
            <v>HIGH LIGHTS</v>
          </cell>
          <cell r="AE4" t="str">
            <v>HILTI</v>
          </cell>
          <cell r="AF4" t="str">
            <v>INMOCENTE</v>
          </cell>
          <cell r="AG4" t="str">
            <v>INTERNACIONAL FERRETERA</v>
          </cell>
          <cell r="AH4" t="str">
            <v>ISOLUX</v>
          </cell>
          <cell r="AI4" t="str">
            <v>JAIME MEJIA</v>
          </cell>
          <cell r="AJ4" t="str">
            <v>JUAN NEUSTADTEL</v>
          </cell>
          <cell r="AK4" t="str">
            <v>LA CASONA</v>
          </cell>
          <cell r="AL4" t="str">
            <v>LOGITRANS</v>
          </cell>
          <cell r="AM4" t="str">
            <v>MARIA CECILIA VILLA</v>
          </cell>
          <cell r="AN4" t="str">
            <v>METROCONCRETO</v>
          </cell>
          <cell r="AO4" t="str">
            <v>MOLITUR</v>
          </cell>
          <cell r="AP4" t="str">
            <v>ORLANDO DUVA</v>
          </cell>
          <cell r="AQ4" t="str">
            <v>PINTURAS DELIO FRANCO</v>
          </cell>
          <cell r="AR4" t="str">
            <v>PISOS TECNICOS</v>
          </cell>
          <cell r="AS4" t="str">
            <v>PREMAC</v>
          </cell>
          <cell r="AT4" t="str">
            <v>PROMONTAJES</v>
          </cell>
          <cell r="AU4" t="str">
            <v>REEMBOLSO</v>
          </cell>
          <cell r="AV4" t="str">
            <v>SEGUR GLASS</v>
          </cell>
          <cell r="AW4" t="str">
            <v>SERVIANCLAJES</v>
          </cell>
          <cell r="AX4" t="str">
            <v>SOCODA</v>
          </cell>
          <cell r="AY4" t="str">
            <v>SOLIDOS</v>
          </cell>
          <cell r="AZ4" t="str">
            <v>TIG</v>
          </cell>
          <cell r="BA4" t="str">
            <v>TRANSPORTES Y SERVICIOS</v>
          </cell>
          <cell r="BB4" t="str">
            <v>TRATAGUAS</v>
          </cell>
          <cell r="BC4" t="str">
            <v>VTR ELECTRONICA</v>
          </cell>
          <cell r="BD4" t="str">
            <v>Total general</v>
          </cell>
          <cell r="BE4" t="str">
            <v>UTILIDAD</v>
          </cell>
          <cell r="BF4" t="str">
            <v>IVA</v>
          </cell>
          <cell r="BG4" t="str">
            <v>TOTAL</v>
          </cell>
        </row>
        <row r="5">
          <cell r="A5" t="str">
            <v>001</v>
          </cell>
          <cell r="B5">
            <v>2637284</v>
          </cell>
          <cell r="C5">
            <v>778333.5</v>
          </cell>
          <cell r="D5">
            <v>50591.677500000005</v>
          </cell>
          <cell r="E5">
            <v>132628.02840000001</v>
          </cell>
          <cell r="F5">
            <v>961553.20589999994</v>
          </cell>
          <cell r="G5">
            <v>2286490</v>
          </cell>
          <cell r="H5">
            <v>2414425</v>
          </cell>
          <cell r="I5">
            <v>2253184</v>
          </cell>
          <cell r="J5">
            <v>1149421</v>
          </cell>
          <cell r="K5">
            <v>327760</v>
          </cell>
          <cell r="L5">
            <v>1198257</v>
          </cell>
          <cell r="M5">
            <v>913844.94500000007</v>
          </cell>
          <cell r="N5">
            <v>146215.1912</v>
          </cell>
          <cell r="O5">
            <v>15119213.1362</v>
          </cell>
          <cell r="P5">
            <v>26999</v>
          </cell>
          <cell r="Q5">
            <v>5805.6856000000007</v>
          </cell>
          <cell r="R5">
            <v>600330.2206</v>
          </cell>
          <cell r="T5">
            <v>780912</v>
          </cell>
          <cell r="Y5">
            <v>246520</v>
          </cell>
          <cell r="Z5">
            <v>4387952</v>
          </cell>
          <cell r="AA5">
            <v>285216.88</v>
          </cell>
          <cell r="AB5">
            <v>45634.700799999999</v>
          </cell>
          <cell r="AC5">
            <v>4718803.5807999996</v>
          </cell>
          <cell r="AG5">
            <v>522000</v>
          </cell>
          <cell r="AK5">
            <v>267500</v>
          </cell>
          <cell r="AM5">
            <v>1485000</v>
          </cell>
          <cell r="AN5">
            <v>5680449</v>
          </cell>
          <cell r="AO5">
            <v>369229.185</v>
          </cell>
          <cell r="AP5">
            <v>1120000</v>
          </cell>
          <cell r="AQ5">
            <v>6108754.8545999993</v>
          </cell>
          <cell r="AS5">
            <v>1679680</v>
          </cell>
          <cell r="BD5">
            <v>12787830</v>
          </cell>
          <cell r="BE5">
            <v>831208.95000000007</v>
          </cell>
          <cell r="BF5">
            <v>132993.432</v>
          </cell>
          <cell r="BG5">
            <v>13752032.381999999</v>
          </cell>
        </row>
        <row r="6">
          <cell r="A6" t="str">
            <v>003</v>
          </cell>
          <cell r="B6">
            <v>2271536.56</v>
          </cell>
          <cell r="C6">
            <v>778334</v>
          </cell>
          <cell r="D6">
            <v>50591.71</v>
          </cell>
          <cell r="E6">
            <v>132628.11359999998</v>
          </cell>
          <cell r="F6">
            <v>961553.8236</v>
          </cell>
          <cell r="I6">
            <v>3263023</v>
          </cell>
          <cell r="J6">
            <v>26473901</v>
          </cell>
          <cell r="L6">
            <v>26473901</v>
          </cell>
          <cell r="M6">
            <v>1720803.5649999999</v>
          </cell>
          <cell r="N6">
            <v>275328.57039999997</v>
          </cell>
          <cell r="O6">
            <v>28470033.135400001</v>
          </cell>
          <cell r="P6">
            <v>10231.780000000001</v>
          </cell>
          <cell r="Q6">
            <v>1637.0848000000001</v>
          </cell>
          <cell r="R6">
            <v>169280.86480000001</v>
          </cell>
          <cell r="S6">
            <v>14062.333333333334</v>
          </cell>
          <cell r="T6">
            <v>32533.333333333332</v>
          </cell>
          <cell r="Z6">
            <v>3309618.666666667</v>
          </cell>
          <cell r="AA6">
            <v>137491.33333333334</v>
          </cell>
          <cell r="AB6">
            <v>1705847</v>
          </cell>
          <cell r="AC6">
            <v>3559163.9141333336</v>
          </cell>
          <cell r="AN6">
            <v>3478767.8133333335</v>
          </cell>
          <cell r="AO6">
            <v>226119.90786666668</v>
          </cell>
          <cell r="AP6">
            <v>36179.185258666672</v>
          </cell>
          <cell r="AQ6">
            <v>3741066.9064586665</v>
          </cell>
          <cell r="BD6">
            <v>2271536.56</v>
          </cell>
          <cell r="BE6">
            <v>147649.87640000001</v>
          </cell>
          <cell r="BF6">
            <v>23623.980224000003</v>
          </cell>
          <cell r="BG6">
            <v>2442810.4166239998</v>
          </cell>
        </row>
        <row r="7">
          <cell r="A7" t="str">
            <v>004</v>
          </cell>
          <cell r="B7">
            <v>168173.32</v>
          </cell>
          <cell r="C7">
            <v>790688</v>
          </cell>
          <cell r="D7">
            <v>51394.720000000001</v>
          </cell>
          <cell r="E7">
            <v>134733.2352</v>
          </cell>
          <cell r="F7">
            <v>976815.95519999997</v>
          </cell>
          <cell r="H7">
            <v>69189.2</v>
          </cell>
          <cell r="I7">
            <v>-34800</v>
          </cell>
          <cell r="L7">
            <v>16086934</v>
          </cell>
          <cell r="M7">
            <v>1045650.7100000001</v>
          </cell>
          <cell r="N7">
            <v>167304.11360000001</v>
          </cell>
          <cell r="O7">
            <v>17299888.823600002</v>
          </cell>
          <cell r="P7">
            <v>6005.2979999999998</v>
          </cell>
          <cell r="Q7">
            <v>960.84767999999997</v>
          </cell>
          <cell r="R7">
            <v>99355.345679999999</v>
          </cell>
          <cell r="T7">
            <v>61755</v>
          </cell>
          <cell r="Z7">
            <v>61755</v>
          </cell>
          <cell r="AA7">
            <v>4014.0750000000003</v>
          </cell>
          <cell r="AB7">
            <v>642.25200000000007</v>
          </cell>
          <cell r="AC7">
            <v>66411.32699999999</v>
          </cell>
          <cell r="AN7">
            <v>307337.36</v>
          </cell>
          <cell r="AO7">
            <v>19976.928400000001</v>
          </cell>
          <cell r="AP7">
            <v>3196.308544</v>
          </cell>
          <cell r="AQ7">
            <v>330510.59694399999</v>
          </cell>
          <cell r="BD7">
            <v>133373.32</v>
          </cell>
          <cell r="BE7">
            <v>8669.265800000001</v>
          </cell>
          <cell r="BF7">
            <v>1387.0825280000001</v>
          </cell>
          <cell r="BG7">
            <v>143429.668328</v>
          </cell>
        </row>
        <row r="8">
          <cell r="A8" t="str">
            <v>005</v>
          </cell>
          <cell r="B8">
            <v>1639538.4</v>
          </cell>
          <cell r="C8">
            <v>790688</v>
          </cell>
          <cell r="D8">
            <v>51394.720000000001</v>
          </cell>
          <cell r="E8">
            <v>134733.2352</v>
          </cell>
          <cell r="F8">
            <v>976815.95519999997</v>
          </cell>
          <cell r="L8">
            <v>96466</v>
          </cell>
          <cell r="M8">
            <v>709920</v>
          </cell>
          <cell r="O8">
            <v>324800</v>
          </cell>
          <cell r="P8">
            <v>21112</v>
          </cell>
          <cell r="Q8">
            <v>3377.92</v>
          </cell>
          <cell r="R8">
            <v>3167264.16</v>
          </cell>
          <cell r="Z8">
            <v>3167264.16</v>
          </cell>
          <cell r="AA8">
            <v>205872.1704</v>
          </cell>
          <cell r="AB8">
            <v>32939.547264000001</v>
          </cell>
          <cell r="AC8">
            <v>1943982</v>
          </cell>
          <cell r="AN8">
            <v>1943982</v>
          </cell>
          <cell r="AO8">
            <v>126358.83</v>
          </cell>
          <cell r="AP8">
            <v>20217.412800000002</v>
          </cell>
          <cell r="AQ8">
            <v>2090558.2428000001</v>
          </cell>
          <cell r="BD8">
            <v>1639538.4</v>
          </cell>
          <cell r="BE8">
            <v>106569.996</v>
          </cell>
          <cell r="BF8">
            <v>17051.199359999999</v>
          </cell>
          <cell r="BG8">
            <v>1763159.5953599999</v>
          </cell>
        </row>
        <row r="9">
          <cell r="A9" t="str">
            <v>007</v>
          </cell>
          <cell r="B9">
            <v>559544.56000000006</v>
          </cell>
          <cell r="C9">
            <v>790688</v>
          </cell>
          <cell r="D9">
            <v>51394.720000000001</v>
          </cell>
          <cell r="E9">
            <v>134733.2352</v>
          </cell>
          <cell r="F9">
            <v>976815.95519999997</v>
          </cell>
          <cell r="H9">
            <v>69189.2</v>
          </cell>
          <cell r="I9">
            <v>1178154</v>
          </cell>
          <cell r="J9">
            <v>2240</v>
          </cell>
          <cell r="L9">
            <v>58000</v>
          </cell>
          <cell r="O9">
            <v>69189.2</v>
          </cell>
          <cell r="P9">
            <v>4497.2979999999998</v>
          </cell>
          <cell r="Q9">
            <v>719.56768</v>
          </cell>
          <cell r="R9">
            <v>74406.065679999985</v>
          </cell>
          <cell r="S9">
            <v>14062.333333333334</v>
          </cell>
          <cell r="T9">
            <v>149033.33333333334</v>
          </cell>
          <cell r="Z9">
            <v>1341249.6666666665</v>
          </cell>
          <cell r="AA9">
            <v>87181.228333333333</v>
          </cell>
          <cell r="AB9">
            <v>13948.996533333333</v>
          </cell>
          <cell r="AC9">
            <v>1442379.8915333331</v>
          </cell>
          <cell r="AN9">
            <v>991940.28</v>
          </cell>
          <cell r="AO9">
            <v>64476.118200000004</v>
          </cell>
          <cell r="AP9">
            <v>10316.178912000001</v>
          </cell>
          <cell r="AQ9">
            <v>1066732.577112</v>
          </cell>
          <cell r="BD9">
            <v>559544.56000000006</v>
          </cell>
          <cell r="BE9">
            <v>36370.396400000005</v>
          </cell>
          <cell r="BF9">
            <v>5819.2634240000007</v>
          </cell>
          <cell r="BG9">
            <v>601734.21982400003</v>
          </cell>
        </row>
        <row r="10">
          <cell r="A10" t="str">
            <v>014</v>
          </cell>
          <cell r="B10">
            <v>168173.32</v>
          </cell>
          <cell r="C10">
            <v>168173.32</v>
          </cell>
          <cell r="D10">
            <v>10278.944000000001</v>
          </cell>
          <cell r="E10">
            <v>26946.64704</v>
          </cell>
          <cell r="F10">
            <v>195363.19104000001</v>
          </cell>
          <cell r="G10">
            <v>1061591</v>
          </cell>
          <cell r="H10">
            <v>69189.2</v>
          </cell>
          <cell r="I10">
            <v>1627604</v>
          </cell>
          <cell r="J10">
            <v>381872</v>
          </cell>
          <cell r="L10">
            <v>883120</v>
          </cell>
          <cell r="N10">
            <v>107462.5</v>
          </cell>
          <cell r="O10">
            <v>69189.2</v>
          </cell>
          <cell r="P10">
            <v>4497.2979999999998</v>
          </cell>
          <cell r="Q10">
            <v>719.56768</v>
          </cell>
          <cell r="R10">
            <v>74406.065679999985</v>
          </cell>
          <cell r="S10">
            <v>14062.333333333334</v>
          </cell>
          <cell r="T10">
            <v>32533.333333333332</v>
          </cell>
          <cell r="Z10">
            <v>1674199.6666666665</v>
          </cell>
          <cell r="AA10">
            <v>108822.97833333333</v>
          </cell>
          <cell r="AB10">
            <v>17411.676533333335</v>
          </cell>
          <cell r="AC10">
            <v>1800434.321533333</v>
          </cell>
          <cell r="AN10">
            <v>168173.32</v>
          </cell>
          <cell r="AO10">
            <v>10931.265800000001</v>
          </cell>
          <cell r="AP10">
            <v>1749.0025280000002</v>
          </cell>
          <cell r="AQ10">
            <v>180853.58832800001</v>
          </cell>
          <cell r="BD10">
            <v>168173.32</v>
          </cell>
          <cell r="BE10">
            <v>10931.265800000001</v>
          </cell>
          <cell r="BF10">
            <v>1749.0025280000002</v>
          </cell>
          <cell r="BG10">
            <v>180853.58832800001</v>
          </cell>
        </row>
        <row r="11">
          <cell r="A11" t="str">
            <v>016</v>
          </cell>
          <cell r="B11">
            <v>447632.4</v>
          </cell>
          <cell r="C11">
            <v>559543.4</v>
          </cell>
          <cell r="D11">
            <v>10278.944000000001</v>
          </cell>
          <cell r="E11">
            <v>26946.64704</v>
          </cell>
          <cell r="F11">
            <v>195363.19104000001</v>
          </cell>
          <cell r="G11">
            <v>183199</v>
          </cell>
          <cell r="H11">
            <v>1729728</v>
          </cell>
          <cell r="J11">
            <v>298700</v>
          </cell>
          <cell r="L11">
            <v>262933.33333333331</v>
          </cell>
          <cell r="M11">
            <v>441907</v>
          </cell>
          <cell r="N11">
            <v>356720</v>
          </cell>
          <cell r="O11">
            <v>2528355</v>
          </cell>
          <cell r="P11">
            <v>164343.07500000001</v>
          </cell>
          <cell r="Q11">
            <v>26294.892000000003</v>
          </cell>
          <cell r="R11">
            <v>2718992.9670000002</v>
          </cell>
          <cell r="Z11">
            <v>262933.33333333331</v>
          </cell>
          <cell r="AA11">
            <v>17090.666666666664</v>
          </cell>
          <cell r="AB11">
            <v>2734.5066666666662</v>
          </cell>
          <cell r="AC11">
            <v>282758.50666666665</v>
          </cell>
          <cell r="AI11">
            <v>641898</v>
          </cell>
          <cell r="AN11">
            <v>1201441.3999999999</v>
          </cell>
          <cell r="AO11">
            <v>78093.690999999992</v>
          </cell>
          <cell r="AP11">
            <v>12494.990559999998</v>
          </cell>
          <cell r="AQ11">
            <v>1292030.0815600001</v>
          </cell>
          <cell r="BD11">
            <v>447632.4</v>
          </cell>
          <cell r="BE11">
            <v>29096.106000000003</v>
          </cell>
          <cell r="BF11">
            <v>4655.3769600000005</v>
          </cell>
          <cell r="BG11">
            <v>481383.88296000008</v>
          </cell>
        </row>
        <row r="12">
          <cell r="A12" t="str">
            <v>017</v>
          </cell>
          <cell r="B12">
            <v>1142286.8</v>
          </cell>
          <cell r="C12">
            <v>158137.60000000001</v>
          </cell>
          <cell r="D12">
            <v>7256704</v>
          </cell>
          <cell r="E12">
            <v>114840</v>
          </cell>
          <cell r="F12">
            <v>78400</v>
          </cell>
          <cell r="G12">
            <v>297665</v>
          </cell>
          <cell r="H12">
            <v>292723</v>
          </cell>
          <cell r="J12">
            <v>97440</v>
          </cell>
          <cell r="K12">
            <v>13921248</v>
          </cell>
          <cell r="L12">
            <v>1417924</v>
          </cell>
          <cell r="M12">
            <v>67424</v>
          </cell>
          <cell r="N12">
            <v>80640</v>
          </cell>
          <cell r="O12">
            <v>1323394</v>
          </cell>
          <cell r="P12">
            <v>28651.155000000002</v>
          </cell>
          <cell r="Q12">
            <v>4584.1848000000009</v>
          </cell>
          <cell r="R12">
            <v>474022.33980000002</v>
          </cell>
          <cell r="S12">
            <v>13091.428571428571</v>
          </cell>
          <cell r="T12">
            <v>15034</v>
          </cell>
          <cell r="V12">
            <v>52971.428571428572</v>
          </cell>
          <cell r="Z12">
            <v>144462.85714285713</v>
          </cell>
          <cell r="AA12">
            <v>9390.085714285713</v>
          </cell>
          <cell r="AB12">
            <v>1502.4137142857141</v>
          </cell>
          <cell r="AC12">
            <v>155355.35657142854</v>
          </cell>
          <cell r="AN12">
            <v>15034</v>
          </cell>
          <cell r="AO12">
            <v>977.21</v>
          </cell>
          <cell r="AP12">
            <v>156.3536</v>
          </cell>
          <cell r="AQ12">
            <v>16167.563599999999</v>
          </cell>
          <cell r="BD12">
            <v>2465680.7999999998</v>
          </cell>
          <cell r="BE12">
            <v>160269.25200000001</v>
          </cell>
          <cell r="BF12">
            <v>25643.080320000001</v>
          </cell>
          <cell r="BG12">
            <v>2651593.1323199999</v>
          </cell>
        </row>
        <row r="13">
          <cell r="A13" t="str">
            <v>019</v>
          </cell>
          <cell r="B13">
            <v>489056</v>
          </cell>
          <cell r="C13">
            <v>158137.60000000001</v>
          </cell>
          <cell r="D13">
            <v>1274112</v>
          </cell>
          <cell r="E13">
            <v>26946.64704</v>
          </cell>
          <cell r="F13">
            <v>31360</v>
          </cell>
          <cell r="G13">
            <v>2876160</v>
          </cell>
          <cell r="H13">
            <v>199584</v>
          </cell>
          <cell r="J13">
            <v>50437</v>
          </cell>
          <cell r="K13">
            <v>1172644</v>
          </cell>
          <cell r="L13">
            <v>43405</v>
          </cell>
          <cell r="M13">
            <v>300672</v>
          </cell>
          <cell r="O13">
            <v>3387216</v>
          </cell>
          <cell r="P13">
            <v>220169.04</v>
          </cell>
          <cell r="Q13">
            <v>35227.046399999999</v>
          </cell>
          <cell r="R13">
            <v>3642612.0863999999</v>
          </cell>
          <cell r="S13">
            <v>13091.428571428571</v>
          </cell>
          <cell r="U13">
            <v>1440720</v>
          </cell>
          <cell r="V13">
            <v>52971.428571428572</v>
          </cell>
          <cell r="Z13">
            <v>1538142.8571428573</v>
          </cell>
          <cell r="AA13">
            <v>137491.33333333334</v>
          </cell>
          <cell r="AB13">
            <v>15996.685714285717</v>
          </cell>
          <cell r="AC13">
            <v>1654118.8285714288</v>
          </cell>
          <cell r="AL13">
            <v>54984</v>
          </cell>
          <cell r="AN13">
            <v>192475.33333333334</v>
          </cell>
          <cell r="AO13">
            <v>12510.896666666667</v>
          </cell>
          <cell r="AP13">
            <v>2001.7434666666668</v>
          </cell>
          <cell r="AQ13">
            <v>206987.97346666668</v>
          </cell>
          <cell r="BD13">
            <v>489056</v>
          </cell>
          <cell r="BE13">
            <v>31788.639999999999</v>
          </cell>
          <cell r="BF13">
            <v>5086.1823999999997</v>
          </cell>
          <cell r="BG13">
            <v>525930.82240000006</v>
          </cell>
        </row>
        <row r="14">
          <cell r="A14" t="str">
            <v>101</v>
          </cell>
          <cell r="B14">
            <v>436800</v>
          </cell>
          <cell r="C14">
            <v>158137.60000000001</v>
          </cell>
          <cell r="D14">
            <v>4333.333333333333</v>
          </cell>
          <cell r="E14">
            <v>26946.64704</v>
          </cell>
          <cell r="F14">
            <v>564480</v>
          </cell>
          <cell r="H14">
            <v>1518169.1</v>
          </cell>
          <cell r="I14">
            <v>92800</v>
          </cell>
          <cell r="J14">
            <v>18768</v>
          </cell>
          <cell r="L14">
            <v>33600</v>
          </cell>
          <cell r="M14">
            <v>296131</v>
          </cell>
          <cell r="O14">
            <v>3202969.1</v>
          </cell>
          <cell r="P14">
            <v>208192.9915</v>
          </cell>
          <cell r="Q14">
            <v>33310.878640000003</v>
          </cell>
          <cell r="R14">
            <v>3444472.9701399999</v>
          </cell>
          <cell r="S14">
            <v>13091.428571428571</v>
          </cell>
          <cell r="V14">
            <v>52971.428571428572</v>
          </cell>
          <cell r="Z14">
            <v>926673.85714285704</v>
          </cell>
          <cell r="AA14">
            <v>60233.80071428571</v>
          </cell>
          <cell r="AB14">
            <v>9637.408114285714</v>
          </cell>
          <cell r="AC14">
            <v>996545.06597142841</v>
          </cell>
          <cell r="AE14">
            <v>630340</v>
          </cell>
          <cell r="AN14">
            <v>630340</v>
          </cell>
          <cell r="AO14">
            <v>40972.1</v>
          </cell>
          <cell r="AP14">
            <v>6555.5360000000001</v>
          </cell>
          <cell r="AQ14">
            <v>677867.63599999994</v>
          </cell>
          <cell r="AW14">
            <v>249748</v>
          </cell>
          <cell r="BD14">
            <v>268516</v>
          </cell>
          <cell r="BE14">
            <v>17453.54</v>
          </cell>
          <cell r="BF14">
            <v>2792.5664000000002</v>
          </cell>
          <cell r="BG14">
            <v>288762.10639999999</v>
          </cell>
        </row>
        <row r="15">
          <cell r="A15" t="str">
            <v>104</v>
          </cell>
          <cell r="B15">
            <v>158137.60000000001</v>
          </cell>
          <cell r="C15">
            <v>158137.60000000001</v>
          </cell>
          <cell r="D15">
            <v>10278.944000000001</v>
          </cell>
          <cell r="E15">
            <v>26946.64704</v>
          </cell>
          <cell r="F15">
            <v>171100</v>
          </cell>
          <cell r="G15">
            <v>89600</v>
          </cell>
          <cell r="H15">
            <v>650643.9</v>
          </cell>
          <cell r="I15">
            <v>319000</v>
          </cell>
          <cell r="J15">
            <v>459200</v>
          </cell>
          <cell r="L15">
            <v>70560</v>
          </cell>
          <cell r="M15">
            <v>808125</v>
          </cell>
          <cell r="O15">
            <v>650643.9</v>
          </cell>
          <cell r="P15">
            <v>42291.853500000005</v>
          </cell>
          <cell r="Q15">
            <v>6766.6965600000012</v>
          </cell>
          <cell r="R15">
            <v>699702.45005999994</v>
          </cell>
          <cell r="X15">
            <v>69600</v>
          </cell>
          <cell r="Z15">
            <v>528800</v>
          </cell>
          <cell r="AA15">
            <v>34372</v>
          </cell>
          <cell r="AB15">
            <v>5499.52</v>
          </cell>
          <cell r="AC15">
            <v>568671.52</v>
          </cell>
          <cell r="AJ15">
            <v>1388700</v>
          </cell>
          <cell r="AN15">
            <v>171100</v>
          </cell>
          <cell r="AO15">
            <v>11121.5</v>
          </cell>
          <cell r="AP15">
            <v>1779.44</v>
          </cell>
          <cell r="AQ15">
            <v>184000.94</v>
          </cell>
          <cell r="AW15">
            <v>139200</v>
          </cell>
          <cell r="BD15">
            <v>1846900</v>
          </cell>
          <cell r="BE15">
            <v>120048.5</v>
          </cell>
          <cell r="BF15">
            <v>19207.760000000002</v>
          </cell>
          <cell r="BG15">
            <v>1986156.26</v>
          </cell>
        </row>
        <row r="16">
          <cell r="A16" t="str">
            <v>106</v>
          </cell>
          <cell r="B16">
            <v>158137.60000000001</v>
          </cell>
          <cell r="C16">
            <v>291714</v>
          </cell>
          <cell r="D16">
            <v>10278.944000000001</v>
          </cell>
          <cell r="E16">
            <v>4039694</v>
          </cell>
          <cell r="F16">
            <v>89600</v>
          </cell>
          <cell r="G16">
            <v>450521</v>
          </cell>
          <cell r="I16">
            <v>586522</v>
          </cell>
          <cell r="J16">
            <v>4080000</v>
          </cell>
          <cell r="K16">
            <v>61631</v>
          </cell>
          <cell r="L16">
            <v>1185520</v>
          </cell>
          <cell r="M16">
            <v>294605</v>
          </cell>
          <cell r="N16">
            <v>20000</v>
          </cell>
          <cell r="O16">
            <v>11128055</v>
          </cell>
          <cell r="P16">
            <v>723323.57500000007</v>
          </cell>
          <cell r="Q16">
            <v>115731.77200000001</v>
          </cell>
          <cell r="R16">
            <v>11967110.346999999</v>
          </cell>
          <cell r="W16">
            <v>640000</v>
          </cell>
          <cell r="Z16">
            <v>151231</v>
          </cell>
          <cell r="AA16">
            <v>9830.0150000000012</v>
          </cell>
          <cell r="AB16">
            <v>1572.8024000000003</v>
          </cell>
          <cell r="AC16">
            <v>162633.8174</v>
          </cell>
          <cell r="AH16">
            <v>-1600000</v>
          </cell>
          <cell r="AN16">
            <v>-1600000</v>
          </cell>
          <cell r="AO16">
            <v>-104000</v>
          </cell>
          <cell r="AP16">
            <v>-16640</v>
          </cell>
          <cell r="AQ16">
            <v>-1720640</v>
          </cell>
          <cell r="BD16">
            <v>640000</v>
          </cell>
          <cell r="BE16">
            <v>41600</v>
          </cell>
          <cell r="BF16">
            <v>6656</v>
          </cell>
          <cell r="BG16">
            <v>688256</v>
          </cell>
        </row>
        <row r="17">
          <cell r="A17" t="str">
            <v>107</v>
          </cell>
          <cell r="B17">
            <v>318978</v>
          </cell>
          <cell r="C17">
            <v>318978</v>
          </cell>
          <cell r="D17">
            <v>20733.57</v>
          </cell>
          <cell r="E17">
            <v>54353.851200000005</v>
          </cell>
          <cell r="F17">
            <v>50400</v>
          </cell>
          <cell r="G17">
            <v>282240</v>
          </cell>
          <cell r="H17">
            <v>69189.2</v>
          </cell>
          <cell r="J17">
            <v>345773</v>
          </cell>
          <cell r="L17">
            <v>5600</v>
          </cell>
          <cell r="M17">
            <v>41342</v>
          </cell>
          <cell r="O17">
            <v>2680069.2000000002</v>
          </cell>
          <cell r="P17">
            <v>174204.49800000002</v>
          </cell>
          <cell r="Q17">
            <v>27872.719680000006</v>
          </cell>
          <cell r="R17">
            <v>2882146.4176800004</v>
          </cell>
          <cell r="S17">
            <v>877380</v>
          </cell>
          <cell r="T17">
            <v>977725</v>
          </cell>
          <cell r="V17">
            <v>52971.428571428572</v>
          </cell>
          <cell r="X17">
            <v>57385</v>
          </cell>
          <cell r="Z17">
            <v>348462.85714285716</v>
          </cell>
          <cell r="AA17">
            <v>22650.085714285717</v>
          </cell>
          <cell r="AB17">
            <v>3624.0137142857147</v>
          </cell>
          <cell r="AC17">
            <v>374736.95657142863</v>
          </cell>
          <cell r="AE17">
            <v>261170</v>
          </cell>
          <cell r="AJ17">
            <v>1388700</v>
          </cell>
          <cell r="AN17">
            <v>1953832</v>
          </cell>
          <cell r="AO17">
            <v>126999.08</v>
          </cell>
          <cell r="AP17">
            <v>20319.852800000001</v>
          </cell>
          <cell r="AQ17">
            <v>2101150.9328000001</v>
          </cell>
          <cell r="BD17">
            <v>1649870</v>
          </cell>
          <cell r="BE17">
            <v>107241.55</v>
          </cell>
          <cell r="BF17">
            <v>17158.648000000001</v>
          </cell>
          <cell r="BG17">
            <v>1774270.1980000001</v>
          </cell>
        </row>
        <row r="18">
          <cell r="A18" t="str">
            <v>109</v>
          </cell>
          <cell r="B18">
            <v>637956</v>
          </cell>
          <cell r="C18">
            <v>637956</v>
          </cell>
          <cell r="D18">
            <v>41467.14</v>
          </cell>
          <cell r="E18">
            <v>108707.70240000001</v>
          </cell>
          <cell r="F18">
            <v>11200</v>
          </cell>
          <cell r="G18">
            <v>909069</v>
          </cell>
          <cell r="I18">
            <v>3858</v>
          </cell>
          <cell r="J18">
            <v>2636907</v>
          </cell>
          <cell r="K18">
            <v>237336</v>
          </cell>
          <cell r="L18">
            <v>89457</v>
          </cell>
          <cell r="M18">
            <v>784868</v>
          </cell>
          <cell r="N18">
            <v>601769</v>
          </cell>
          <cell r="O18">
            <v>601769</v>
          </cell>
          <cell r="P18">
            <v>39114.985000000001</v>
          </cell>
          <cell r="Q18">
            <v>6258.3976000000002</v>
          </cell>
          <cell r="R18">
            <v>647142.38260000001</v>
          </cell>
          <cell r="T18">
            <v>58000</v>
          </cell>
          <cell r="V18">
            <v>54090</v>
          </cell>
          <cell r="W18">
            <v>64749</v>
          </cell>
          <cell r="Z18">
            <v>11200</v>
          </cell>
          <cell r="AA18">
            <v>728</v>
          </cell>
          <cell r="AB18">
            <v>1911680</v>
          </cell>
          <cell r="AC18">
            <v>12044.48</v>
          </cell>
          <cell r="AF18">
            <v>185020</v>
          </cell>
          <cell r="AG18">
            <v>63800</v>
          </cell>
          <cell r="AI18">
            <v>185600</v>
          </cell>
          <cell r="AN18">
            <v>58000</v>
          </cell>
          <cell r="AO18">
            <v>3770</v>
          </cell>
          <cell r="AP18">
            <v>603.20000000000005</v>
          </cell>
          <cell r="AQ18">
            <v>62373.2</v>
          </cell>
          <cell r="AZ18">
            <v>4217760</v>
          </cell>
          <cell r="BC18">
            <v>174000</v>
          </cell>
          <cell r="BD18">
            <v>6856699</v>
          </cell>
          <cell r="BE18">
            <v>445685.435</v>
          </cell>
          <cell r="BF18">
            <v>71309.669600000008</v>
          </cell>
          <cell r="BG18">
            <v>7373694.1045999993</v>
          </cell>
        </row>
        <row r="19">
          <cell r="A19" t="str">
            <v>110</v>
          </cell>
          <cell r="E19">
            <v>228000</v>
          </cell>
          <cell r="F19">
            <v>11200</v>
          </cell>
          <cell r="H19">
            <v>69189.2</v>
          </cell>
          <cell r="I19">
            <v>1432918</v>
          </cell>
          <cell r="J19">
            <v>81819</v>
          </cell>
          <cell r="K19">
            <v>120978</v>
          </cell>
          <cell r="M19">
            <v>1962516</v>
          </cell>
          <cell r="O19">
            <v>826843.2</v>
          </cell>
          <cell r="P19">
            <v>53744.807999999997</v>
          </cell>
          <cell r="Q19">
            <v>8599.1692800000001</v>
          </cell>
          <cell r="R19">
            <v>889187.17727999995</v>
          </cell>
          <cell r="S19">
            <v>13091.428571428571</v>
          </cell>
          <cell r="T19">
            <v>59438</v>
          </cell>
          <cell r="V19">
            <v>8394</v>
          </cell>
          <cell r="W19">
            <v>68670</v>
          </cell>
          <cell r="Z19">
            <v>198240.85714285716</v>
          </cell>
          <cell r="AA19">
            <v>12885.655714285716</v>
          </cell>
          <cell r="AB19">
            <v>2061.7049142857145</v>
          </cell>
          <cell r="AC19">
            <v>213188.21777142858</v>
          </cell>
          <cell r="AN19">
            <v>607347</v>
          </cell>
          <cell r="AO19">
            <v>146247.01</v>
          </cell>
          <cell r="AP19">
            <v>23399.521600000004</v>
          </cell>
          <cell r="AQ19">
            <v>2419600.5315999999</v>
          </cell>
          <cell r="BD19">
            <v>766230</v>
          </cell>
          <cell r="BE19">
            <v>49804.950000000004</v>
          </cell>
          <cell r="BF19">
            <v>7968.7920000000013</v>
          </cell>
          <cell r="BG19">
            <v>824003.74199999997</v>
          </cell>
        </row>
        <row r="20">
          <cell r="A20" t="str">
            <v>111</v>
          </cell>
          <cell r="C20">
            <v>855440</v>
          </cell>
          <cell r="D20">
            <v>291160</v>
          </cell>
          <cell r="F20">
            <v>50400</v>
          </cell>
          <cell r="H20">
            <v>201396</v>
          </cell>
          <cell r="I20">
            <v>2528106</v>
          </cell>
          <cell r="K20">
            <v>359632</v>
          </cell>
          <cell r="L20">
            <v>155434</v>
          </cell>
          <cell r="M20">
            <v>878250</v>
          </cell>
          <cell r="O20">
            <v>1140480</v>
          </cell>
          <cell r="P20">
            <v>177596</v>
          </cell>
          <cell r="Q20">
            <v>11860.992</v>
          </cell>
          <cell r="R20">
            <v>1226472.192</v>
          </cell>
          <cell r="S20">
            <v>356899</v>
          </cell>
          <cell r="T20">
            <v>897849</v>
          </cell>
          <cell r="V20">
            <v>140605</v>
          </cell>
          <cell r="Z20">
            <v>203462.85714285716</v>
          </cell>
          <cell r="AA20">
            <v>13225.085714285717</v>
          </cell>
          <cell r="AB20">
            <v>2116.0137142857147</v>
          </cell>
          <cell r="AC20">
            <v>218803.9565714286</v>
          </cell>
          <cell r="AN20">
            <v>1821572</v>
          </cell>
          <cell r="AO20">
            <v>118402.18000000001</v>
          </cell>
          <cell r="AP20">
            <v>18944.348800000003</v>
          </cell>
          <cell r="AQ20">
            <v>1958918.5288</v>
          </cell>
          <cell r="BD20">
            <v>1874295</v>
          </cell>
          <cell r="BE20">
            <v>121829.175</v>
          </cell>
          <cell r="BF20">
            <v>19492.668000000001</v>
          </cell>
          <cell r="BG20">
            <v>2015616.8430000001</v>
          </cell>
        </row>
        <row r="21">
          <cell r="A21" t="str">
            <v>112</v>
          </cell>
          <cell r="B21">
            <v>1156512</v>
          </cell>
          <cell r="C21">
            <v>291714</v>
          </cell>
          <cell r="D21">
            <v>157412</v>
          </cell>
          <cell r="E21">
            <v>205200</v>
          </cell>
          <cell r="F21">
            <v>568834</v>
          </cell>
          <cell r="G21">
            <v>2876160</v>
          </cell>
          <cell r="H21">
            <v>4736794</v>
          </cell>
          <cell r="I21">
            <v>586522</v>
          </cell>
          <cell r="J21">
            <v>252416</v>
          </cell>
          <cell r="K21">
            <v>630000</v>
          </cell>
          <cell r="L21">
            <v>1335519</v>
          </cell>
          <cell r="M21">
            <v>952577</v>
          </cell>
          <cell r="N21">
            <v>1059129</v>
          </cell>
          <cell r="O21">
            <v>27858406</v>
          </cell>
          <cell r="P21">
            <v>1810796.3900000004</v>
          </cell>
          <cell r="Q21">
            <v>289727.42240000004</v>
          </cell>
          <cell r="R21">
            <v>29958929.812400002</v>
          </cell>
          <cell r="T21">
            <v>153074</v>
          </cell>
          <cell r="U21">
            <v>348000</v>
          </cell>
          <cell r="Z21">
            <v>348000</v>
          </cell>
          <cell r="AA21">
            <v>22620</v>
          </cell>
          <cell r="AB21">
            <v>3619.2000000000003</v>
          </cell>
          <cell r="AC21">
            <v>374239.2</v>
          </cell>
          <cell r="AN21">
            <v>1310851</v>
          </cell>
          <cell r="AO21">
            <v>85205.315000000002</v>
          </cell>
          <cell r="AP21">
            <v>13632.850400000001</v>
          </cell>
          <cell r="AQ21">
            <v>1409689.1654000001</v>
          </cell>
          <cell r="BD21">
            <v>821250</v>
          </cell>
          <cell r="BE21">
            <v>53381.25</v>
          </cell>
          <cell r="BF21">
            <v>8541</v>
          </cell>
          <cell r="BG21">
            <v>883172.25</v>
          </cell>
        </row>
        <row r="22">
          <cell r="A22" t="str">
            <v>115</v>
          </cell>
          <cell r="E22">
            <v>24621256</v>
          </cell>
          <cell r="L22">
            <v>163869.33333333331</v>
          </cell>
          <cell r="S22">
            <v>5600</v>
          </cell>
          <cell r="T22">
            <v>240259</v>
          </cell>
          <cell r="V22">
            <v>114144</v>
          </cell>
          <cell r="W22">
            <v>228566</v>
          </cell>
          <cell r="X22">
            <v>410153</v>
          </cell>
          <cell r="Z22">
            <v>163869.33333333331</v>
          </cell>
          <cell r="AA22">
            <v>242162</v>
          </cell>
          <cell r="AB22">
            <v>1704.2410666666667</v>
          </cell>
          <cell r="AC22">
            <v>176225.08106666664</v>
          </cell>
          <cell r="AN22">
            <v>1126740</v>
          </cell>
          <cell r="AO22">
            <v>73238.100000000006</v>
          </cell>
          <cell r="AP22">
            <v>11718.096000000001</v>
          </cell>
          <cell r="AQ22">
            <v>1211696.196</v>
          </cell>
          <cell r="AR22">
            <v>6585463</v>
          </cell>
          <cell r="AX22">
            <v>-112404</v>
          </cell>
          <cell r="BD22">
            <v>31208459</v>
          </cell>
          <cell r="BE22">
            <v>2028549.835</v>
          </cell>
          <cell r="BF22">
            <v>324567.97360000003</v>
          </cell>
          <cell r="BG22">
            <v>33561576.808600001</v>
          </cell>
        </row>
        <row r="23">
          <cell r="A23" t="str">
            <v>160</v>
          </cell>
          <cell r="L23">
            <v>6752622.9333333327</v>
          </cell>
          <cell r="N23">
            <v>320000</v>
          </cell>
          <cell r="O23">
            <v>105966</v>
          </cell>
          <cell r="P23">
            <v>55624</v>
          </cell>
          <cell r="Q23">
            <v>65099</v>
          </cell>
          <cell r="S23">
            <v>21168</v>
          </cell>
          <cell r="T23">
            <v>116882</v>
          </cell>
          <cell r="Y23">
            <v>-58000</v>
          </cell>
          <cell r="Z23">
            <v>7190043.9333333327</v>
          </cell>
          <cell r="AA23">
            <v>467352.85566666664</v>
          </cell>
          <cell r="AB23">
            <v>74776.456906666659</v>
          </cell>
          <cell r="AC23">
            <v>7732173.2459066659</v>
          </cell>
          <cell r="AN23">
            <v>258773</v>
          </cell>
          <cell r="AO23">
            <v>16820.244999999999</v>
          </cell>
          <cell r="AP23">
            <v>2691.2392</v>
          </cell>
          <cell r="AQ23">
            <v>278284.48420000001</v>
          </cell>
          <cell r="BD23">
            <v>-58000</v>
          </cell>
          <cell r="BE23">
            <v>-3770</v>
          </cell>
          <cell r="BF23">
            <v>-603.20000000000005</v>
          </cell>
          <cell r="BG23">
            <v>-62373.2</v>
          </cell>
        </row>
        <row r="24">
          <cell r="A24" t="str">
            <v>200</v>
          </cell>
          <cell r="E24">
            <v>3338116</v>
          </cell>
          <cell r="H24">
            <v>156461</v>
          </cell>
          <cell r="O24">
            <v>1073411.8</v>
          </cell>
          <cell r="P24">
            <v>56144</v>
          </cell>
          <cell r="S24">
            <v>111552</v>
          </cell>
          <cell r="T24">
            <v>376907</v>
          </cell>
          <cell r="Z24">
            <v>1084866.8</v>
          </cell>
          <cell r="AA24">
            <v>70516.342000000004</v>
          </cell>
          <cell r="AB24">
            <v>11282.614720000001</v>
          </cell>
          <cell r="AC24">
            <v>1166665.7567199999</v>
          </cell>
          <cell r="AN24">
            <v>701064</v>
          </cell>
          <cell r="AO24">
            <v>45569.16</v>
          </cell>
          <cell r="AP24">
            <v>7291.0656000000008</v>
          </cell>
          <cell r="AQ24">
            <v>753924.22560000001</v>
          </cell>
          <cell r="BD24">
            <v>3338116</v>
          </cell>
          <cell r="BE24">
            <v>216977.54</v>
          </cell>
          <cell r="BF24">
            <v>34716.4064</v>
          </cell>
          <cell r="BG24">
            <v>3589809.9464000002</v>
          </cell>
        </row>
        <row r="25">
          <cell r="A25" t="str">
            <v>201</v>
          </cell>
          <cell r="E25">
            <v>624000</v>
          </cell>
          <cell r="J25">
            <v>141120</v>
          </cell>
          <cell r="M25">
            <v>696993</v>
          </cell>
          <cell r="O25">
            <v>428374.08</v>
          </cell>
          <cell r="P25">
            <v>16820</v>
          </cell>
          <cell r="S25">
            <v>146496</v>
          </cell>
          <cell r="T25">
            <v>1497869</v>
          </cell>
          <cell r="Z25">
            <v>1063829.08</v>
          </cell>
          <cell r="AA25">
            <v>69148.890200000009</v>
          </cell>
          <cell r="AB25">
            <v>11063.822432000001</v>
          </cell>
          <cell r="AC25">
            <v>1144041.7926320001</v>
          </cell>
          <cell r="AN25">
            <v>2499298</v>
          </cell>
          <cell r="AO25">
            <v>162454.37</v>
          </cell>
          <cell r="AP25">
            <v>25992.699199999999</v>
          </cell>
          <cell r="AQ25">
            <v>2687745.0692000003</v>
          </cell>
          <cell r="BA25">
            <v>268000</v>
          </cell>
          <cell r="BD25">
            <v>268000</v>
          </cell>
          <cell r="BE25">
            <v>17420</v>
          </cell>
          <cell r="BF25">
            <v>2787.2000000000003</v>
          </cell>
          <cell r="BG25">
            <v>288207.2</v>
          </cell>
        </row>
        <row r="26">
          <cell r="A26" t="str">
            <v>202</v>
          </cell>
          <cell r="E26">
            <v>302400</v>
          </cell>
          <cell r="H26">
            <v>59800</v>
          </cell>
          <cell r="M26">
            <v>1303422</v>
          </cell>
          <cell r="O26">
            <v>1616566.72</v>
          </cell>
          <cell r="S26">
            <v>11455</v>
          </cell>
          <cell r="T26">
            <v>392080</v>
          </cell>
          <cell r="Z26">
            <v>1628021.72</v>
          </cell>
          <cell r="AA26">
            <v>242162</v>
          </cell>
          <cell r="AB26">
            <v>16931.425888000002</v>
          </cell>
          <cell r="AC26">
            <v>258680</v>
          </cell>
          <cell r="AN26">
            <v>1932840</v>
          </cell>
          <cell r="AO26">
            <v>125634.6</v>
          </cell>
          <cell r="AP26">
            <v>20101.536</v>
          </cell>
          <cell r="AQ26">
            <v>2078576.1360000002</v>
          </cell>
          <cell r="BD26">
            <v>650760</v>
          </cell>
          <cell r="BE26">
            <v>42299.4</v>
          </cell>
          <cell r="BF26">
            <v>6767.9040000000005</v>
          </cell>
          <cell r="BG26">
            <v>699827.304</v>
          </cell>
        </row>
        <row r="27">
          <cell r="A27" t="str">
            <v>204</v>
          </cell>
          <cell r="M27">
            <v>1181483</v>
          </cell>
          <cell r="O27">
            <v>749615.2</v>
          </cell>
          <cell r="Q27">
            <v>35700</v>
          </cell>
          <cell r="S27">
            <v>97880</v>
          </cell>
          <cell r="T27">
            <v>853389</v>
          </cell>
          <cell r="X27">
            <v>1022300</v>
          </cell>
          <cell r="Y27">
            <v>162450</v>
          </cell>
          <cell r="Z27">
            <v>761070.2</v>
          </cell>
          <cell r="AA27">
            <v>49469.563000000002</v>
          </cell>
          <cell r="AB27">
            <v>7915.1300800000008</v>
          </cell>
          <cell r="AC27">
            <v>818454.89307999995</v>
          </cell>
          <cell r="AN27">
            <v>2233022</v>
          </cell>
          <cell r="AO27">
            <v>145146.43</v>
          </cell>
          <cell r="AP27">
            <v>23223.428799999998</v>
          </cell>
          <cell r="AQ27">
            <v>2401391.8588</v>
          </cell>
          <cell r="BD27">
            <v>1120180</v>
          </cell>
          <cell r="BE27">
            <v>72811.7</v>
          </cell>
          <cell r="BF27">
            <v>11649.871999999999</v>
          </cell>
          <cell r="BG27">
            <v>1204641.5719999999</v>
          </cell>
        </row>
        <row r="28">
          <cell r="A28" t="str">
            <v>210</v>
          </cell>
          <cell r="E28">
            <v>108000</v>
          </cell>
          <cell r="J28">
            <v>50400</v>
          </cell>
          <cell r="L28">
            <v>180573.33333333331</v>
          </cell>
          <cell r="M28">
            <v>1594555</v>
          </cell>
          <cell r="O28">
            <v>315518</v>
          </cell>
          <cell r="S28">
            <v>89600</v>
          </cell>
          <cell r="T28">
            <v>1316159</v>
          </cell>
          <cell r="Z28">
            <v>4059852.2933333335</v>
          </cell>
          <cell r="AA28">
            <v>263890.39906666667</v>
          </cell>
          <cell r="AB28">
            <v>42222.463850666667</v>
          </cell>
          <cell r="AC28">
            <v>4365965.1562506668</v>
          </cell>
          <cell r="AN28">
            <v>3158714</v>
          </cell>
          <cell r="AO28">
            <v>205316.41</v>
          </cell>
          <cell r="AP28">
            <v>32850.625599999999</v>
          </cell>
          <cell r="AQ28">
            <v>3396881.0356000001</v>
          </cell>
          <cell r="BD28">
            <v>315518</v>
          </cell>
          <cell r="BE28">
            <v>20508.670000000002</v>
          </cell>
          <cell r="BF28">
            <v>3281.3872000000006</v>
          </cell>
          <cell r="BG28">
            <v>339308.05719999998</v>
          </cell>
        </row>
        <row r="29">
          <cell r="A29" t="str">
            <v>211</v>
          </cell>
          <cell r="M29">
            <v>-4640</v>
          </cell>
          <cell r="O29">
            <v>340450.72</v>
          </cell>
          <cell r="R29">
            <v>284200</v>
          </cell>
          <cell r="S29">
            <v>-4480</v>
          </cell>
          <cell r="T29">
            <v>-38280</v>
          </cell>
          <cell r="U29">
            <v>1815603</v>
          </cell>
          <cell r="Z29">
            <v>167040</v>
          </cell>
          <cell r="AA29">
            <v>40602.296799999996</v>
          </cell>
          <cell r="AB29">
            <v>6496.3674879999999</v>
          </cell>
          <cell r="AC29">
            <v>671749.38428799994</v>
          </cell>
          <cell r="AN29">
            <v>119640</v>
          </cell>
          <cell r="AO29">
            <v>7776.6</v>
          </cell>
          <cell r="AP29">
            <v>1244.2560000000001</v>
          </cell>
          <cell r="AQ29">
            <v>128660.856</v>
          </cell>
          <cell r="BD29">
            <v>1815603</v>
          </cell>
          <cell r="BE29">
            <v>118014.19500000001</v>
          </cell>
          <cell r="BF29">
            <v>18882.271200000003</v>
          </cell>
          <cell r="BG29">
            <v>1952499.4662000001</v>
          </cell>
        </row>
        <row r="30">
          <cell r="A30" t="str">
            <v>401</v>
          </cell>
          <cell r="B30">
            <v>1321288.72</v>
          </cell>
          <cell r="K30">
            <v>206800</v>
          </cell>
          <cell r="O30">
            <v>1538090.4</v>
          </cell>
          <cell r="P30">
            <v>50228</v>
          </cell>
          <cell r="S30">
            <v>11455</v>
          </cell>
          <cell r="T30">
            <v>1153829</v>
          </cell>
          <cell r="X30">
            <v>490912</v>
          </cell>
          <cell r="Z30">
            <v>1549545.4</v>
          </cell>
          <cell r="AA30">
            <v>100720.451</v>
          </cell>
          <cell r="AB30">
            <v>16115.27216</v>
          </cell>
          <cell r="AC30">
            <v>1666381.1231599997</v>
          </cell>
          <cell r="AN30">
            <v>1694969</v>
          </cell>
          <cell r="AO30">
            <v>110172.985</v>
          </cell>
          <cell r="AP30">
            <v>17627.677599999999</v>
          </cell>
          <cell r="AQ30">
            <v>1822769.6626000002</v>
          </cell>
          <cell r="AT30">
            <v>2783493</v>
          </cell>
          <cell r="BD30">
            <v>4311581.72</v>
          </cell>
          <cell r="BE30">
            <v>280252.81179999997</v>
          </cell>
          <cell r="BF30">
            <v>44840.449887999996</v>
          </cell>
          <cell r="BG30">
            <v>4636674.9816880003</v>
          </cell>
        </row>
        <row r="31">
          <cell r="A31" t="str">
            <v>403</v>
          </cell>
          <cell r="K31">
            <v>6508181</v>
          </cell>
          <cell r="L31">
            <v>141133.33333333331</v>
          </cell>
          <cell r="R31">
            <v>609000</v>
          </cell>
          <cell r="Z31">
            <v>750133.33333333326</v>
          </cell>
          <cell r="AA31">
            <v>48758.666666666664</v>
          </cell>
          <cell r="AB31">
            <v>7801.3866666666663</v>
          </cell>
          <cell r="AC31">
            <v>806693.3866666666</v>
          </cell>
          <cell r="AN31">
            <v>6508181</v>
          </cell>
          <cell r="AO31">
            <v>423031.76500000001</v>
          </cell>
          <cell r="AP31">
            <v>67685.082399999999</v>
          </cell>
          <cell r="AQ31">
            <v>6998897.8473999994</v>
          </cell>
          <cell r="AT31">
            <v>3754088</v>
          </cell>
          <cell r="BD31">
            <v>3754088</v>
          </cell>
          <cell r="BE31">
            <v>244015.72</v>
          </cell>
          <cell r="BF31">
            <v>39042.515200000002</v>
          </cell>
          <cell r="BG31">
            <v>4037146.2352</v>
          </cell>
        </row>
        <row r="32">
          <cell r="A32" t="str">
            <v>409</v>
          </cell>
          <cell r="G32">
            <v>2916199</v>
          </cell>
          <cell r="L32">
            <v>146933.33333333331</v>
          </cell>
          <cell r="O32">
            <v>2954052.52</v>
          </cell>
          <cell r="R32">
            <v>162400</v>
          </cell>
          <cell r="S32">
            <v>11455</v>
          </cell>
          <cell r="Z32">
            <v>3274840.8533333335</v>
          </cell>
          <cell r="AA32">
            <v>306029</v>
          </cell>
          <cell r="AB32">
            <v>34058.344874666669</v>
          </cell>
          <cell r="AC32">
            <v>3521763.8536746665</v>
          </cell>
          <cell r="AD32">
            <v>-828240</v>
          </cell>
          <cell r="AN32">
            <v>306029</v>
          </cell>
          <cell r="AO32">
            <v>19891.885000000002</v>
          </cell>
          <cell r="AP32">
            <v>3182.7016000000003</v>
          </cell>
          <cell r="AQ32">
            <v>329103.58660000004</v>
          </cell>
          <cell r="BD32">
            <v>2087959</v>
          </cell>
          <cell r="BE32">
            <v>135717.33499999999</v>
          </cell>
          <cell r="BF32">
            <v>21714.7736</v>
          </cell>
          <cell r="BG32">
            <v>2245391.1085999999</v>
          </cell>
        </row>
        <row r="33">
          <cell r="A33" t="str">
            <v>B01</v>
          </cell>
          <cell r="B33">
            <v>2425696</v>
          </cell>
          <cell r="C33">
            <v>311360</v>
          </cell>
          <cell r="D33">
            <v>1903328</v>
          </cell>
          <cell r="G33">
            <v>125442</v>
          </cell>
          <cell r="O33">
            <v>994195</v>
          </cell>
          <cell r="Z33">
            <v>4765826</v>
          </cell>
          <cell r="AA33">
            <v>309778.69</v>
          </cell>
          <cell r="AB33">
            <v>49564.590400000001</v>
          </cell>
          <cell r="AC33">
            <v>5125169.2804000005</v>
          </cell>
          <cell r="AN33">
            <v>151508</v>
          </cell>
          <cell r="AO33">
            <v>9848.02</v>
          </cell>
          <cell r="AP33">
            <v>1575.6832000000002</v>
          </cell>
          <cell r="AQ33">
            <v>162931.70319999999</v>
          </cell>
          <cell r="BD33">
            <v>994195</v>
          </cell>
          <cell r="BE33">
            <v>64622.675000000003</v>
          </cell>
          <cell r="BF33">
            <v>10339.628000000001</v>
          </cell>
          <cell r="BG33">
            <v>1069157.3030000001</v>
          </cell>
        </row>
        <row r="34">
          <cell r="A34" t="str">
            <v>ÉXITO BELLO</v>
          </cell>
          <cell r="E34">
            <v>1144000</v>
          </cell>
          <cell r="F34">
            <v>504000</v>
          </cell>
          <cell r="I34">
            <v>332920</v>
          </cell>
          <cell r="S34">
            <v>13091.428571428571</v>
          </cell>
          <cell r="V34">
            <v>360000</v>
          </cell>
          <cell r="X34">
            <v>638000</v>
          </cell>
          <cell r="Z34">
            <v>2352062.8571428573</v>
          </cell>
          <cell r="AA34">
            <v>152884.08571428573</v>
          </cell>
          <cell r="AB34">
            <v>24461.453714285715</v>
          </cell>
          <cell r="AC34">
            <v>2529408.3965714285</v>
          </cell>
          <cell r="AH34">
            <v>187494</v>
          </cell>
          <cell r="AN34">
            <v>360000</v>
          </cell>
          <cell r="AO34">
            <v>23400</v>
          </cell>
          <cell r="AP34">
            <v>3744</v>
          </cell>
          <cell r="AQ34">
            <v>387144</v>
          </cell>
          <cell r="BD34">
            <v>520414</v>
          </cell>
          <cell r="BE34">
            <v>33826.910000000003</v>
          </cell>
          <cell r="BF34">
            <v>5412.3056000000006</v>
          </cell>
          <cell r="BG34">
            <v>559653.2156</v>
          </cell>
        </row>
        <row r="35">
          <cell r="A35" t="str">
            <v>ÉXITO COLOMBIA</v>
          </cell>
          <cell r="E35">
            <v>184437</v>
          </cell>
          <cell r="I35">
            <v>768012.5</v>
          </cell>
          <cell r="N35">
            <v>1962240</v>
          </cell>
          <cell r="Z35">
            <v>184437</v>
          </cell>
          <cell r="AA35">
            <v>11988.405000000001</v>
          </cell>
          <cell r="AB35">
            <v>1918.1448</v>
          </cell>
          <cell r="AC35">
            <v>198343.54980000001</v>
          </cell>
          <cell r="AH35">
            <v>205829</v>
          </cell>
          <cell r="AM35">
            <v>72800</v>
          </cell>
          <cell r="AN35">
            <v>2035040</v>
          </cell>
          <cell r="AO35">
            <v>132277.6</v>
          </cell>
          <cell r="AP35">
            <v>21164.416000000001</v>
          </cell>
          <cell r="AQ35">
            <v>2188482.0160000003</v>
          </cell>
          <cell r="BD35">
            <v>973841.5</v>
          </cell>
          <cell r="BE35">
            <v>63299.697500000002</v>
          </cell>
          <cell r="BF35">
            <v>10127.9516</v>
          </cell>
          <cell r="BG35">
            <v>1047269.1491</v>
          </cell>
        </row>
        <row r="36">
          <cell r="A36" t="str">
            <v>ÉXITO ENVIGADO</v>
          </cell>
          <cell r="E36">
            <v>34200</v>
          </cell>
          <cell r="F36">
            <v>89600</v>
          </cell>
          <cell r="G36">
            <v>-300000</v>
          </cell>
          <cell r="I36">
            <v>1681500</v>
          </cell>
          <cell r="J36">
            <v>625520</v>
          </cell>
          <cell r="L36">
            <v>615002</v>
          </cell>
          <cell r="P36">
            <v>190472</v>
          </cell>
          <cell r="Q36">
            <v>142170</v>
          </cell>
          <cell r="S36">
            <v>37811</v>
          </cell>
          <cell r="T36">
            <v>10238190</v>
          </cell>
          <cell r="Z36">
            <v>89600</v>
          </cell>
          <cell r="AA36">
            <v>242162</v>
          </cell>
          <cell r="AB36">
            <v>931.84</v>
          </cell>
          <cell r="AC36">
            <v>96355.839999999997</v>
          </cell>
          <cell r="AD36">
            <v>7152966</v>
          </cell>
          <cell r="AF36">
            <v>638000</v>
          </cell>
          <cell r="AJ36">
            <v>20377344</v>
          </cell>
          <cell r="AN36">
            <v>41675337</v>
          </cell>
          <cell r="AO36">
            <v>2708896.9050000003</v>
          </cell>
          <cell r="AP36">
            <v>433423.50480000005</v>
          </cell>
          <cell r="AQ36">
            <v>44817657.4098</v>
          </cell>
          <cell r="AT36">
            <v>50519.16</v>
          </cell>
          <cell r="BD36">
            <v>50519.16</v>
          </cell>
          <cell r="BE36">
            <v>3283.7454000000002</v>
          </cell>
          <cell r="BF36">
            <v>525.39926400000002</v>
          </cell>
          <cell r="BG36">
            <v>54328.304664000003</v>
          </cell>
        </row>
        <row r="37">
          <cell r="A37" t="str">
            <v>ÉXITO LAURELES</v>
          </cell>
          <cell r="D37">
            <v>846800</v>
          </cell>
          <cell r="I37">
            <v>768012.5</v>
          </cell>
          <cell r="Q37">
            <v>5092400</v>
          </cell>
          <cell r="Z37">
            <v>5092400</v>
          </cell>
          <cell r="AA37">
            <v>242162</v>
          </cell>
          <cell r="AB37">
            <v>52960.959999999999</v>
          </cell>
          <cell r="AC37">
            <v>5476366.96</v>
          </cell>
          <cell r="AH37">
            <v>393323</v>
          </cell>
          <cell r="AN37">
            <v>242162</v>
          </cell>
          <cell r="AO37">
            <v>15740.53</v>
          </cell>
          <cell r="AP37">
            <v>2518.4848000000002</v>
          </cell>
          <cell r="AQ37">
            <v>260421.0148</v>
          </cell>
          <cell r="AV37">
            <v>51040</v>
          </cell>
          <cell r="BD37">
            <v>2059175.5</v>
          </cell>
          <cell r="BE37">
            <v>133846.4075</v>
          </cell>
          <cell r="BF37">
            <v>21415.425200000001</v>
          </cell>
          <cell r="BG37">
            <v>2214437.3327000001</v>
          </cell>
        </row>
        <row r="38">
          <cell r="A38" t="str">
            <v>ÉXITO POBLADO</v>
          </cell>
          <cell r="D38">
            <v>156800</v>
          </cell>
          <cell r="O38">
            <v>1023152.48</v>
          </cell>
          <cell r="U38">
            <v>224000</v>
          </cell>
          <cell r="Z38">
            <v>1023152.48</v>
          </cell>
          <cell r="AA38">
            <v>66504.911200000002</v>
          </cell>
          <cell r="AB38">
            <v>10640.785792000001</v>
          </cell>
          <cell r="AC38">
            <v>1100298.1769919998</v>
          </cell>
          <cell r="AN38">
            <v>380800</v>
          </cell>
          <cell r="AO38">
            <v>24752</v>
          </cell>
          <cell r="AP38">
            <v>3960.32</v>
          </cell>
          <cell r="AQ38">
            <v>409512.32</v>
          </cell>
          <cell r="AT38">
            <v>30351.4</v>
          </cell>
          <cell r="BD38">
            <v>30351.4</v>
          </cell>
          <cell r="BE38">
            <v>1972.8410000000001</v>
          </cell>
          <cell r="BF38">
            <v>315.65456</v>
          </cell>
          <cell r="BG38">
            <v>32639.895560000001</v>
          </cell>
        </row>
        <row r="39">
          <cell r="A39" t="str">
            <v>R02</v>
          </cell>
          <cell r="D39">
            <v>156800</v>
          </cell>
          <cell r="M39">
            <v>878250</v>
          </cell>
          <cell r="W39">
            <v>2007000</v>
          </cell>
          <cell r="Z39">
            <v>2007000</v>
          </cell>
          <cell r="AA39">
            <v>130455</v>
          </cell>
          <cell r="AB39">
            <v>20872.8</v>
          </cell>
          <cell r="AC39">
            <v>2158327.7999999998</v>
          </cell>
          <cell r="AH39">
            <v>131631</v>
          </cell>
          <cell r="AN39">
            <v>288431</v>
          </cell>
          <cell r="AO39">
            <v>18748.014999999999</v>
          </cell>
          <cell r="AP39">
            <v>2999.6824000000001</v>
          </cell>
          <cell r="AQ39">
            <v>310178.6974</v>
          </cell>
          <cell r="AX39">
            <v>162450</v>
          </cell>
          <cell r="BD39">
            <v>1040700</v>
          </cell>
          <cell r="BE39">
            <v>67645.5</v>
          </cell>
          <cell r="BF39">
            <v>10823.28</v>
          </cell>
          <cell r="BG39">
            <v>1119168.78</v>
          </cell>
        </row>
        <row r="40">
          <cell r="A40" t="str">
            <v>R07</v>
          </cell>
          <cell r="H40">
            <v>1450000</v>
          </cell>
          <cell r="J40">
            <v>762844</v>
          </cell>
          <cell r="M40">
            <v>1681500</v>
          </cell>
          <cell r="N40">
            <v>7659553</v>
          </cell>
          <cell r="P40">
            <v>1407581</v>
          </cell>
          <cell r="Q40">
            <v>44525</v>
          </cell>
          <cell r="R40">
            <v>3478815</v>
          </cell>
          <cell r="U40">
            <v>224000</v>
          </cell>
          <cell r="V40">
            <v>253111</v>
          </cell>
          <cell r="W40">
            <v>217246</v>
          </cell>
          <cell r="AA40">
            <v>137491.33333333334</v>
          </cell>
          <cell r="AK40">
            <v>42000</v>
          </cell>
          <cell r="AL40">
            <v>214248</v>
          </cell>
          <cell r="AN40">
            <v>3287295</v>
          </cell>
          <cell r="AO40">
            <v>23496.936666666668</v>
          </cell>
          <cell r="AP40">
            <v>3759.5098666666672</v>
          </cell>
          <cell r="AQ40">
            <v>76000</v>
          </cell>
          <cell r="AY40">
            <v>576576</v>
          </cell>
          <cell r="BB40">
            <v>145000</v>
          </cell>
          <cell r="BD40">
            <v>21296294</v>
          </cell>
          <cell r="BE40">
            <v>1384259.11</v>
          </cell>
          <cell r="BF40">
            <v>221481.45760000002</v>
          </cell>
          <cell r="BG40">
            <v>22902034.567600001</v>
          </cell>
        </row>
        <row r="41">
          <cell r="A41" t="str">
            <v>B00</v>
          </cell>
          <cell r="D41">
            <v>156800</v>
          </cell>
          <cell r="Z41">
            <v>8615390</v>
          </cell>
          <cell r="AA41">
            <v>5989573</v>
          </cell>
          <cell r="AN41">
            <v>156800</v>
          </cell>
          <cell r="AO41">
            <v>10192</v>
          </cell>
          <cell r="AP41">
            <v>1630.72</v>
          </cell>
          <cell r="AQ41">
            <v>168622.72</v>
          </cell>
          <cell r="BD41">
            <v>14604963</v>
          </cell>
          <cell r="BE41">
            <v>949322.59500000009</v>
          </cell>
          <cell r="BF41">
            <v>151891.61520000003</v>
          </cell>
          <cell r="BG41">
            <v>15706177.210200001</v>
          </cell>
        </row>
        <row r="42">
          <cell r="A42" t="str">
            <v>320</v>
          </cell>
          <cell r="R42">
            <v>4628495</v>
          </cell>
          <cell r="AC42">
            <v>258680</v>
          </cell>
          <cell r="AN42">
            <v>4628495</v>
          </cell>
          <cell r="AO42">
            <v>299200</v>
          </cell>
          <cell r="AP42">
            <v>48136.347999999998</v>
          </cell>
          <cell r="AQ42">
            <v>4977483.523</v>
          </cell>
          <cell r="AU42">
            <v>249200</v>
          </cell>
          <cell r="BA42">
            <v>357000</v>
          </cell>
          <cell r="BD42">
            <v>1164080</v>
          </cell>
          <cell r="BE42">
            <v>75665.2</v>
          </cell>
          <cell r="BF42">
            <v>12106.431999999999</v>
          </cell>
          <cell r="BG42">
            <v>1251851.632</v>
          </cell>
        </row>
        <row r="43">
          <cell r="A43" t="str">
            <v>U00</v>
          </cell>
          <cell r="E43">
            <v>7085121</v>
          </cell>
          <cell r="AA43">
            <v>242162</v>
          </cell>
          <cell r="AN43">
            <v>242162</v>
          </cell>
          <cell r="AO43">
            <v>15740.53</v>
          </cell>
          <cell r="AP43">
            <v>2518.4848000000002</v>
          </cell>
          <cell r="AQ43">
            <v>260421.0148</v>
          </cell>
          <cell r="BD43">
            <v>7085121</v>
          </cell>
          <cell r="BE43">
            <v>460532.86499999999</v>
          </cell>
          <cell r="BF43">
            <v>73685.258400000006</v>
          </cell>
          <cell r="BG43">
            <v>7619339.1233999999</v>
          </cell>
        </row>
        <row r="44">
          <cell r="A44" t="str">
            <v>Total general</v>
          </cell>
          <cell r="B44">
            <v>10844514.080000004</v>
          </cell>
          <cell r="C44">
            <v>855440</v>
          </cell>
          <cell r="D44">
            <v>846800</v>
          </cell>
          <cell r="E44">
            <v>35044493</v>
          </cell>
          <cell r="F44">
            <v>568834</v>
          </cell>
          <cell r="G44">
            <v>2916199</v>
          </cell>
          <cell r="H44">
            <v>3864425</v>
          </cell>
          <cell r="I44">
            <v>4406329</v>
          </cell>
          <cell r="J44">
            <v>1115847</v>
          </cell>
          <cell r="K44">
            <v>206800</v>
          </cell>
          <cell r="L44">
            <v>1198257</v>
          </cell>
          <cell r="M44">
            <v>3438000</v>
          </cell>
          <cell r="N44">
            <v>7659553</v>
          </cell>
          <cell r="O44">
            <v>2633107</v>
          </cell>
          <cell r="P44">
            <v>1407581</v>
          </cell>
          <cell r="Q44">
            <v>44525</v>
          </cell>
          <cell r="R44">
            <v>3478815</v>
          </cell>
          <cell r="S44">
            <v>97880</v>
          </cell>
          <cell r="T44">
            <v>392080</v>
          </cell>
          <cell r="U44">
            <v>1815603</v>
          </cell>
          <cell r="V44">
            <v>570344</v>
          </cell>
          <cell r="W44">
            <v>990665</v>
          </cell>
          <cell r="X44">
            <v>1022300</v>
          </cell>
          <cell r="Y44">
            <v>-58000</v>
          </cell>
          <cell r="Z44">
            <v>8615390</v>
          </cell>
          <cell r="AA44">
            <v>5989573</v>
          </cell>
          <cell r="AB44">
            <v>1911680</v>
          </cell>
          <cell r="AC44">
            <v>517360</v>
          </cell>
          <cell r="AD44">
            <v>-828240</v>
          </cell>
          <cell r="AE44">
            <v>261170</v>
          </cell>
          <cell r="AF44">
            <v>185020</v>
          </cell>
          <cell r="AG44">
            <v>63800</v>
          </cell>
          <cell r="AH44">
            <v>786646</v>
          </cell>
          <cell r="AI44">
            <v>185600</v>
          </cell>
          <cell r="AJ44">
            <v>2777400</v>
          </cell>
          <cell r="AK44">
            <v>42000</v>
          </cell>
          <cell r="AL44">
            <v>214248</v>
          </cell>
          <cell r="AM44">
            <v>1485000</v>
          </cell>
          <cell r="AN44">
            <v>3894642</v>
          </cell>
          <cell r="AO44">
            <v>299200</v>
          </cell>
          <cell r="AP44">
            <v>1120000</v>
          </cell>
          <cell r="AQ44">
            <v>76000</v>
          </cell>
          <cell r="AR44">
            <v>6585463</v>
          </cell>
          <cell r="AS44">
            <v>1679680</v>
          </cell>
          <cell r="AT44">
            <v>6618451.5600000005</v>
          </cell>
          <cell r="AU44">
            <v>249200</v>
          </cell>
          <cell r="AV44">
            <v>51040</v>
          </cell>
          <cell r="AW44">
            <v>388948</v>
          </cell>
          <cell r="AX44">
            <v>50046</v>
          </cell>
          <cell r="AY44">
            <v>576576</v>
          </cell>
          <cell r="AZ44">
            <v>4217760</v>
          </cell>
          <cell r="BA44">
            <v>625000</v>
          </cell>
          <cell r="BB44">
            <v>145000</v>
          </cell>
          <cell r="BC44">
            <v>174000</v>
          </cell>
          <cell r="BD44">
            <v>134318044.63999999</v>
          </cell>
          <cell r="BE44">
            <v>8730672.9015999995</v>
          </cell>
          <cell r="BF44">
            <v>1396907.664256</v>
          </cell>
          <cell r="BG44">
            <v>144445625.205856</v>
          </cell>
        </row>
      </sheetData>
      <sheetData sheetId="44" refreshError="1">
        <row r="3">
          <cell r="A3" t="str">
            <v>Suma de VALORES</v>
          </cell>
          <cell r="B3" t="str">
            <v>PROVEEDORES</v>
          </cell>
        </row>
        <row r="4">
          <cell r="A4" t="str">
            <v>CODIGO</v>
          </cell>
          <cell r="B4" t="str">
            <v>ALBERTO VALENCIA</v>
          </cell>
          <cell r="C4" t="str">
            <v>ANDRES ARISTIZABAL</v>
          </cell>
          <cell r="D4" t="str">
            <v>ANTONIO ORREGO</v>
          </cell>
          <cell r="E4" t="str">
            <v>ANTONIO VARGAS</v>
          </cell>
          <cell r="F4" t="str">
            <v>BERNARDO CASTAÑO</v>
          </cell>
          <cell r="G4" t="str">
            <v>CARLOS DUQUE</v>
          </cell>
          <cell r="H4" t="str">
            <v>CARLOS GOMEZ</v>
          </cell>
          <cell r="I4" t="str">
            <v>CONSTRUCCIONES Y SERVICIOS</v>
          </cell>
          <cell r="J4" t="str">
            <v>DOMINGO CORREA</v>
          </cell>
          <cell r="K4" t="str">
            <v>EVELIO GALEANO</v>
          </cell>
          <cell r="L4" t="str">
            <v>FREDY CARDONA</v>
          </cell>
          <cell r="M4" t="str">
            <v>GERARDO ALZATE</v>
          </cell>
          <cell r="N4" t="str">
            <v>HUVER BUITRAGO</v>
          </cell>
          <cell r="O4" t="str">
            <v>ISRAEL BUITRAGO</v>
          </cell>
          <cell r="P4" t="str">
            <v>JESUS LOTERO</v>
          </cell>
          <cell r="Q4" t="str">
            <v>JORGE  PALACIO</v>
          </cell>
          <cell r="R4" t="str">
            <v>JOSE REINEL RUBIO</v>
          </cell>
          <cell r="S4" t="str">
            <v>JUAN C ROJAS</v>
          </cell>
          <cell r="T4" t="str">
            <v>JUAN DIEGO HERNANDEZ</v>
          </cell>
          <cell r="U4" t="str">
            <v>JUAN FERNANDO NARANJO</v>
          </cell>
          <cell r="V4" t="str">
            <v>LAS MALLAS</v>
          </cell>
          <cell r="W4" t="str">
            <v>MANUEL ROSAS</v>
          </cell>
          <cell r="X4" t="str">
            <v>NESTOR AUSIQUE</v>
          </cell>
          <cell r="Y4" t="str">
            <v>PEDRO PULGARIN</v>
          </cell>
          <cell r="Z4" t="str">
            <v>RAFAEL BARRAGAN</v>
          </cell>
          <cell r="AA4" t="str">
            <v>REEMBOLSO</v>
          </cell>
          <cell r="AB4" t="str">
            <v>Total general</v>
          </cell>
          <cell r="AC4" t="str">
            <v>UTILIDAD</v>
          </cell>
          <cell r="AD4" t="str">
            <v>IVA</v>
          </cell>
          <cell r="AE4" t="str">
            <v>TOTAL</v>
          </cell>
        </row>
        <row r="5">
          <cell r="A5" t="str">
            <v>001</v>
          </cell>
          <cell r="B5">
            <v>786960</v>
          </cell>
          <cell r="C5">
            <v>5171152</v>
          </cell>
          <cell r="D5">
            <v>38333.333333333336</v>
          </cell>
          <cell r="E5">
            <v>1242360</v>
          </cell>
          <cell r="F5">
            <v>704480</v>
          </cell>
          <cell r="G5">
            <v>37000</v>
          </cell>
          <cell r="H5">
            <v>59000</v>
          </cell>
          <cell r="I5">
            <v>54200</v>
          </cell>
          <cell r="J5">
            <v>1467168</v>
          </cell>
          <cell r="K5">
            <v>168000</v>
          </cell>
          <cell r="L5">
            <v>526872</v>
          </cell>
          <cell r="M5">
            <v>2496749</v>
          </cell>
          <cell r="N5">
            <v>572344</v>
          </cell>
          <cell r="O5">
            <v>823200</v>
          </cell>
          <cell r="P5">
            <v>40000</v>
          </cell>
          <cell r="Q5">
            <v>327033</v>
          </cell>
          <cell r="S5">
            <v>13338</v>
          </cell>
          <cell r="T5">
            <v>344026</v>
          </cell>
          <cell r="U5">
            <v>570240</v>
          </cell>
          <cell r="V5">
            <v>1433371.55</v>
          </cell>
          <cell r="W5">
            <v>683200</v>
          </cell>
          <cell r="X5">
            <v>8885420.3333333321</v>
          </cell>
          <cell r="Y5">
            <v>577552.32166666666</v>
          </cell>
          <cell r="Z5">
            <v>92408.371466666664</v>
          </cell>
          <cell r="AA5">
            <v>9555381.0264666658</v>
          </cell>
          <cell r="AB5">
            <v>629240</v>
          </cell>
          <cell r="AC5">
            <v>40900.6</v>
          </cell>
          <cell r="AD5">
            <v>6544.0959999999995</v>
          </cell>
          <cell r="AE5">
            <v>676684.696</v>
          </cell>
        </row>
        <row r="6">
          <cell r="A6" t="str">
            <v>002</v>
          </cell>
          <cell r="B6">
            <v>74127</v>
          </cell>
          <cell r="C6">
            <v>976468.28</v>
          </cell>
          <cell r="D6">
            <v>38333.333333333336</v>
          </cell>
          <cell r="E6">
            <v>2117738</v>
          </cell>
          <cell r="F6">
            <v>336400</v>
          </cell>
          <cell r="G6">
            <v>13427766</v>
          </cell>
          <cell r="H6">
            <v>91576.495800000004</v>
          </cell>
          <cell r="I6">
            <v>54200</v>
          </cell>
          <cell r="J6">
            <v>14063228</v>
          </cell>
          <cell r="K6">
            <v>62049</v>
          </cell>
          <cell r="O6">
            <v>9000</v>
          </cell>
          <cell r="P6">
            <v>209168.33333333334</v>
          </cell>
          <cell r="R6">
            <v>30837200</v>
          </cell>
          <cell r="U6">
            <v>44900428</v>
          </cell>
          <cell r="V6">
            <v>2918527.8200000003</v>
          </cell>
          <cell r="W6">
            <v>466964.45120000007</v>
          </cell>
          <cell r="X6">
            <v>2156071.3333333335</v>
          </cell>
          <cell r="Y6">
            <v>140144.63666666669</v>
          </cell>
          <cell r="Z6">
            <v>22423.141866666669</v>
          </cell>
          <cell r="AA6">
            <v>150000</v>
          </cell>
          <cell r="AB6">
            <v>150000</v>
          </cell>
          <cell r="AC6">
            <v>9750</v>
          </cell>
          <cell r="AD6">
            <v>1560</v>
          </cell>
          <cell r="AE6">
            <v>161310</v>
          </cell>
        </row>
        <row r="7">
          <cell r="A7" t="str">
            <v>003</v>
          </cell>
          <cell r="B7">
            <v>1416000</v>
          </cell>
          <cell r="C7">
            <v>622421.19999999995</v>
          </cell>
          <cell r="E7">
            <v>74127</v>
          </cell>
          <cell r="F7">
            <v>4818.2550000000001</v>
          </cell>
          <cell r="G7">
            <v>73750</v>
          </cell>
          <cell r="H7">
            <v>91576.495800000004</v>
          </cell>
          <cell r="I7">
            <v>118244</v>
          </cell>
          <cell r="L7">
            <v>129038</v>
          </cell>
          <cell r="O7">
            <v>9000</v>
          </cell>
          <cell r="P7">
            <v>209168.33333333334</v>
          </cell>
          <cell r="V7">
            <v>366960.33333333337</v>
          </cell>
          <cell r="W7">
            <v>23852.421666666669</v>
          </cell>
          <cell r="X7">
            <v>129038</v>
          </cell>
          <cell r="Y7">
            <v>8387.4700000000012</v>
          </cell>
          <cell r="Z7">
            <v>97440</v>
          </cell>
          <cell r="AA7">
            <v>21150</v>
          </cell>
          <cell r="AB7">
            <v>21150</v>
          </cell>
          <cell r="AC7">
            <v>1374.75</v>
          </cell>
          <cell r="AD7">
            <v>219.96</v>
          </cell>
          <cell r="AE7">
            <v>22744.71</v>
          </cell>
        </row>
        <row r="8">
          <cell r="A8" t="str">
            <v>005</v>
          </cell>
          <cell r="B8">
            <v>266800</v>
          </cell>
          <cell r="C8">
            <v>40800</v>
          </cell>
          <cell r="D8">
            <v>177000</v>
          </cell>
          <cell r="E8">
            <v>74127</v>
          </cell>
          <cell r="F8">
            <v>4818.2550000000001</v>
          </cell>
          <cell r="G8">
            <v>12631.240800000001</v>
          </cell>
          <cell r="H8">
            <v>91576.495800000004</v>
          </cell>
          <cell r="I8">
            <v>1437826</v>
          </cell>
          <cell r="J8">
            <v>79344</v>
          </cell>
          <cell r="O8">
            <v>4000000</v>
          </cell>
          <cell r="Q8">
            <v>903825</v>
          </cell>
          <cell r="R8">
            <v>2505600</v>
          </cell>
          <cell r="S8">
            <v>2678925</v>
          </cell>
          <cell r="V8">
            <v>209920</v>
          </cell>
          <cell r="W8">
            <v>2552900</v>
          </cell>
          <cell r="X8">
            <v>4000000</v>
          </cell>
          <cell r="Y8">
            <v>260000</v>
          </cell>
          <cell r="Z8">
            <v>41600</v>
          </cell>
          <cell r="AA8">
            <v>4301600</v>
          </cell>
          <cell r="AB8">
            <v>2678925</v>
          </cell>
          <cell r="AC8">
            <v>174130.125</v>
          </cell>
          <cell r="AD8">
            <v>27860.82</v>
          </cell>
          <cell r="AE8">
            <v>2880915.9449999998</v>
          </cell>
        </row>
        <row r="9">
          <cell r="A9" t="str">
            <v>012</v>
          </cell>
          <cell r="B9">
            <v>74127</v>
          </cell>
          <cell r="C9">
            <v>40800</v>
          </cell>
          <cell r="D9">
            <v>29500</v>
          </cell>
          <cell r="E9">
            <v>74127</v>
          </cell>
          <cell r="F9">
            <v>4818.2550000000001</v>
          </cell>
          <cell r="G9">
            <v>33600</v>
          </cell>
          <cell r="H9">
            <v>91182</v>
          </cell>
          <cell r="I9">
            <v>54200</v>
          </cell>
          <cell r="J9">
            <v>338152</v>
          </cell>
          <cell r="L9">
            <v>347852</v>
          </cell>
          <cell r="M9">
            <v>345790.47619047621</v>
          </cell>
          <cell r="R9">
            <v>60000</v>
          </cell>
          <cell r="V9">
            <v>3216572</v>
          </cell>
          <cell r="W9">
            <v>209077.18</v>
          </cell>
          <cell r="X9">
            <v>381452</v>
          </cell>
          <cell r="Y9">
            <v>24794.38</v>
          </cell>
          <cell r="Z9">
            <v>97440</v>
          </cell>
          <cell r="AA9">
            <v>410213.48080000002</v>
          </cell>
          <cell r="AB9">
            <v>345790.47619047621</v>
          </cell>
          <cell r="AC9">
            <v>22476.380952380954</v>
          </cell>
          <cell r="AD9">
            <v>3596.2209523809529</v>
          </cell>
          <cell r="AE9">
            <v>371863.07809523813</v>
          </cell>
        </row>
        <row r="10">
          <cell r="A10" t="str">
            <v>013</v>
          </cell>
          <cell r="B10">
            <v>74127</v>
          </cell>
          <cell r="C10">
            <v>559543.4</v>
          </cell>
          <cell r="E10">
            <v>278400</v>
          </cell>
          <cell r="F10">
            <v>696000</v>
          </cell>
          <cell r="G10">
            <v>21000</v>
          </cell>
          <cell r="H10">
            <v>91576.495800000004</v>
          </cell>
          <cell r="I10">
            <v>54200</v>
          </cell>
          <cell r="J10">
            <v>37584</v>
          </cell>
          <cell r="K10">
            <v>204624</v>
          </cell>
          <cell r="L10">
            <v>646816</v>
          </cell>
          <cell r="M10">
            <v>289971.47619047621</v>
          </cell>
          <cell r="P10">
            <v>408800</v>
          </cell>
          <cell r="V10">
            <v>2698624</v>
          </cell>
          <cell r="W10">
            <v>175410.56</v>
          </cell>
          <cell r="X10">
            <v>646816</v>
          </cell>
          <cell r="Y10">
            <v>42043.040000000001</v>
          </cell>
          <cell r="Z10">
            <v>6726.8864000000003</v>
          </cell>
          <cell r="AA10">
            <v>695585.9264</v>
          </cell>
          <cell r="AB10">
            <v>289971.47619047621</v>
          </cell>
          <cell r="AC10">
            <v>18848.145952380954</v>
          </cell>
          <cell r="AD10">
            <v>3015.7033523809528</v>
          </cell>
          <cell r="AE10">
            <v>311835.32549523812</v>
          </cell>
        </row>
        <row r="11">
          <cell r="A11" t="str">
            <v>017</v>
          </cell>
          <cell r="B11">
            <v>74127</v>
          </cell>
          <cell r="C11">
            <v>214368</v>
          </cell>
          <cell r="D11">
            <v>177000</v>
          </cell>
          <cell r="E11">
            <v>1040000</v>
          </cell>
          <cell r="F11">
            <v>657720</v>
          </cell>
          <cell r="G11">
            <v>12631.240800000001</v>
          </cell>
          <cell r="H11">
            <v>91576.495800000004</v>
          </cell>
          <cell r="I11">
            <v>299264</v>
          </cell>
          <cell r="J11">
            <v>391152</v>
          </cell>
          <cell r="L11">
            <v>646816</v>
          </cell>
          <cell r="M11">
            <v>316448</v>
          </cell>
          <cell r="N11">
            <v>491806.22222222225</v>
          </cell>
          <cell r="Q11">
            <v>903825</v>
          </cell>
          <cell r="R11">
            <v>672000</v>
          </cell>
          <cell r="U11">
            <v>133333.33333333334</v>
          </cell>
          <cell r="V11">
            <v>30546.666666666668</v>
          </cell>
          <cell r="W11">
            <v>137853.625</v>
          </cell>
          <cell r="X11">
            <v>646816</v>
          </cell>
          <cell r="Y11">
            <v>42043.040000000001</v>
          </cell>
          <cell r="Z11">
            <v>6726.8864000000003</v>
          </cell>
          <cell r="AA11">
            <v>36000</v>
          </cell>
          <cell r="AB11">
            <v>527806.22222222225</v>
          </cell>
          <cell r="AC11">
            <v>34307.404444444444</v>
          </cell>
          <cell r="AD11">
            <v>5489.184711111111</v>
          </cell>
          <cell r="AE11">
            <v>567602.81137777783</v>
          </cell>
        </row>
        <row r="12">
          <cell r="A12" t="str">
            <v>100</v>
          </cell>
          <cell r="B12">
            <v>3222016</v>
          </cell>
          <cell r="D12">
            <v>192105</v>
          </cell>
          <cell r="E12">
            <v>1040000</v>
          </cell>
          <cell r="F12">
            <v>1540508</v>
          </cell>
          <cell r="G12">
            <v>3400</v>
          </cell>
          <cell r="H12">
            <v>91576.495800000004</v>
          </cell>
          <cell r="I12">
            <v>54200</v>
          </cell>
          <cell r="J12">
            <v>87696</v>
          </cell>
          <cell r="K12">
            <v>6897540</v>
          </cell>
          <cell r="L12">
            <v>35055</v>
          </cell>
          <cell r="M12">
            <v>287790.47619047621</v>
          </cell>
          <cell r="N12">
            <v>1581080</v>
          </cell>
          <cell r="P12">
            <v>209168.33333333334</v>
          </cell>
          <cell r="V12">
            <v>8219249.333333333</v>
          </cell>
          <cell r="W12">
            <v>534251.20666666667</v>
          </cell>
          <cell r="X12">
            <v>35055</v>
          </cell>
          <cell r="Y12">
            <v>2278.5750000000003</v>
          </cell>
          <cell r="Z12">
            <v>364.57200000000006</v>
          </cell>
          <cell r="AA12">
            <v>37698.146999999997</v>
          </cell>
          <cell r="AB12">
            <v>287790.47619047621</v>
          </cell>
          <cell r="AC12">
            <v>18706.380952380954</v>
          </cell>
          <cell r="AD12">
            <v>2993.0209523809526</v>
          </cell>
          <cell r="AE12">
            <v>309489.87809523812</v>
          </cell>
        </row>
        <row r="13">
          <cell r="A13" t="str">
            <v>101</v>
          </cell>
          <cell r="B13">
            <v>74127</v>
          </cell>
          <cell r="D13">
            <v>1175000</v>
          </cell>
          <cell r="E13">
            <v>74127</v>
          </cell>
          <cell r="F13">
            <v>4818.2550000000001</v>
          </cell>
          <cell r="G13">
            <v>21000</v>
          </cell>
          <cell r="H13">
            <v>91576.495800000004</v>
          </cell>
          <cell r="I13">
            <v>507640</v>
          </cell>
          <cell r="J13">
            <v>200634</v>
          </cell>
          <cell r="L13">
            <v>342409</v>
          </cell>
          <cell r="M13">
            <v>405205.47619047621</v>
          </cell>
          <cell r="N13">
            <v>184208</v>
          </cell>
          <cell r="P13">
            <v>13920</v>
          </cell>
          <cell r="S13">
            <v>2894763</v>
          </cell>
          <cell r="T13">
            <v>62640</v>
          </cell>
          <cell r="U13">
            <v>133333.33333333334</v>
          </cell>
          <cell r="V13">
            <v>208800</v>
          </cell>
          <cell r="W13">
            <v>188159.595</v>
          </cell>
          <cell r="X13">
            <v>342409</v>
          </cell>
          <cell r="Y13">
            <v>22256.584999999999</v>
          </cell>
          <cell r="Z13">
            <v>3561.0535999999997</v>
          </cell>
          <cell r="AA13">
            <v>368226.63860000001</v>
          </cell>
          <cell r="AB13">
            <v>1580205.4761904762</v>
          </cell>
          <cell r="AC13">
            <v>102713.35595238095</v>
          </cell>
          <cell r="AD13">
            <v>16434.136952380952</v>
          </cell>
          <cell r="AE13">
            <v>1699352.969095238</v>
          </cell>
        </row>
        <row r="14">
          <cell r="A14" t="str">
            <v>103</v>
          </cell>
          <cell r="B14">
            <v>74127</v>
          </cell>
          <cell r="D14">
            <v>174720</v>
          </cell>
          <cell r="E14">
            <v>416575</v>
          </cell>
          <cell r="F14">
            <v>4818.2550000000001</v>
          </cell>
          <cell r="G14">
            <v>12631.240800000001</v>
          </cell>
          <cell r="H14">
            <v>91576.495800000004</v>
          </cell>
          <cell r="I14">
            <v>436624</v>
          </cell>
          <cell r="J14">
            <v>94609</v>
          </cell>
          <cell r="K14">
            <v>259280</v>
          </cell>
          <cell r="L14">
            <v>556986</v>
          </cell>
          <cell r="M14">
            <v>430261.47619047621</v>
          </cell>
          <cell r="N14">
            <v>387794</v>
          </cell>
          <cell r="Q14">
            <v>24971.25</v>
          </cell>
          <cell r="S14">
            <v>317376</v>
          </cell>
          <cell r="U14">
            <v>1096200</v>
          </cell>
          <cell r="V14">
            <v>416575</v>
          </cell>
          <cell r="W14">
            <v>27077.375</v>
          </cell>
          <cell r="X14">
            <v>30000</v>
          </cell>
          <cell r="Y14">
            <v>154313.98125000001</v>
          </cell>
          <cell r="Z14">
            <v>24690.237000000001</v>
          </cell>
          <cell r="AA14">
            <v>2553065.4682500004</v>
          </cell>
          <cell r="AB14">
            <v>430261.47619047621</v>
          </cell>
          <cell r="AC14">
            <v>27966.995952380956</v>
          </cell>
          <cell r="AD14">
            <v>4474.7193523809528</v>
          </cell>
          <cell r="AE14">
            <v>462703.1914952381</v>
          </cell>
        </row>
        <row r="15">
          <cell r="A15" t="str">
            <v>104</v>
          </cell>
          <cell r="B15">
            <v>494180</v>
          </cell>
          <cell r="E15">
            <v>494180</v>
          </cell>
          <cell r="F15">
            <v>32121.7</v>
          </cell>
          <cell r="G15">
            <v>52640</v>
          </cell>
          <cell r="H15">
            <v>610509.97199999995</v>
          </cell>
          <cell r="J15">
            <v>90248</v>
          </cell>
          <cell r="K15">
            <v>897306</v>
          </cell>
          <cell r="L15">
            <v>286288</v>
          </cell>
          <cell r="M15">
            <v>779816.47619047621</v>
          </cell>
          <cell r="Q15">
            <v>29400</v>
          </cell>
          <cell r="R15">
            <v>183680</v>
          </cell>
          <cell r="T15">
            <v>1976640</v>
          </cell>
          <cell r="U15">
            <v>133333.33333333334</v>
          </cell>
          <cell r="V15">
            <v>631652</v>
          </cell>
          <cell r="W15">
            <v>128481.60000000001</v>
          </cell>
          <cell r="X15">
            <v>644000</v>
          </cell>
          <cell r="Y15">
            <v>22030.32</v>
          </cell>
          <cell r="Z15">
            <v>3524.8512000000001</v>
          </cell>
          <cell r="AA15">
            <v>364483.17119999998</v>
          </cell>
          <cell r="AB15">
            <v>2321122.4761904762</v>
          </cell>
          <cell r="AC15">
            <v>150872.96095238096</v>
          </cell>
          <cell r="AD15">
            <v>24139.673752380953</v>
          </cell>
          <cell r="AE15">
            <v>2496135.1108952384</v>
          </cell>
        </row>
        <row r="16">
          <cell r="A16" t="str">
            <v>105</v>
          </cell>
          <cell r="C16">
            <v>3473040</v>
          </cell>
          <cell r="D16">
            <v>180320</v>
          </cell>
          <cell r="E16">
            <v>350000</v>
          </cell>
          <cell r="F16">
            <v>22750</v>
          </cell>
          <cell r="G16">
            <v>59640</v>
          </cell>
          <cell r="H16">
            <v>432390</v>
          </cell>
          <cell r="I16">
            <v>565712</v>
          </cell>
          <cell r="J16">
            <v>544527</v>
          </cell>
          <cell r="K16">
            <v>311901</v>
          </cell>
          <cell r="M16">
            <v>986980.47619047621</v>
          </cell>
          <cell r="Q16">
            <v>24971.25</v>
          </cell>
          <cell r="U16">
            <v>2693520</v>
          </cell>
          <cell r="V16">
            <v>376768</v>
          </cell>
          <cell r="W16">
            <v>24489.920000000002</v>
          </cell>
          <cell r="X16">
            <v>2718491.25</v>
          </cell>
          <cell r="Y16">
            <v>176701.93124999999</v>
          </cell>
          <cell r="Z16">
            <v>28272.309000000001</v>
          </cell>
          <cell r="AA16">
            <v>2923465.4902499998</v>
          </cell>
          <cell r="AB16">
            <v>1298881.4761904762</v>
          </cell>
          <cell r="AC16">
            <v>84427.295952380955</v>
          </cell>
          <cell r="AD16">
            <v>13508.367352380954</v>
          </cell>
          <cell r="AE16">
            <v>1396817.139495238</v>
          </cell>
        </row>
        <row r="17">
          <cell r="A17" t="str">
            <v>106</v>
          </cell>
          <cell r="B17">
            <v>494180</v>
          </cell>
          <cell r="D17">
            <v>289923</v>
          </cell>
          <cell r="E17">
            <v>844180</v>
          </cell>
          <cell r="F17">
            <v>54871.700000000004</v>
          </cell>
          <cell r="G17">
            <v>112000</v>
          </cell>
          <cell r="H17">
            <v>1042899.972</v>
          </cell>
          <cell r="I17">
            <v>840750</v>
          </cell>
          <cell r="J17">
            <v>134263</v>
          </cell>
          <cell r="K17">
            <v>467178</v>
          </cell>
          <cell r="L17">
            <v>327862</v>
          </cell>
          <cell r="M17">
            <v>326302.47619047621</v>
          </cell>
          <cell r="O17">
            <v>1000000</v>
          </cell>
          <cell r="U17">
            <v>48300</v>
          </cell>
          <cell r="V17">
            <v>1000000</v>
          </cell>
          <cell r="W17">
            <v>65000</v>
          </cell>
          <cell r="X17">
            <v>520502</v>
          </cell>
          <cell r="Y17">
            <v>33832.630000000005</v>
          </cell>
          <cell r="Z17">
            <v>5413.220800000001</v>
          </cell>
          <cell r="AA17">
            <v>559747.85080000001</v>
          </cell>
          <cell r="AB17">
            <v>793480.47619047621</v>
          </cell>
          <cell r="AC17">
            <v>51576.230952380953</v>
          </cell>
          <cell r="AD17">
            <v>8252.196952380953</v>
          </cell>
          <cell r="AE17">
            <v>853308.90409523807</v>
          </cell>
        </row>
        <row r="18">
          <cell r="A18" t="str">
            <v>107</v>
          </cell>
          <cell r="B18">
            <v>1570640</v>
          </cell>
          <cell r="D18">
            <v>350000</v>
          </cell>
          <cell r="E18">
            <v>350000</v>
          </cell>
          <cell r="F18">
            <v>360760</v>
          </cell>
          <cell r="G18">
            <v>73750</v>
          </cell>
          <cell r="H18">
            <v>432390</v>
          </cell>
          <cell r="J18">
            <v>1430128</v>
          </cell>
          <cell r="K18">
            <v>169680</v>
          </cell>
          <cell r="L18">
            <v>941777.4545454547</v>
          </cell>
          <cell r="M18">
            <v>2148923.4761904762</v>
          </cell>
          <cell r="P18">
            <v>89552</v>
          </cell>
          <cell r="Q18">
            <v>3418168</v>
          </cell>
          <cell r="R18">
            <v>39200</v>
          </cell>
          <cell r="V18">
            <v>3000000</v>
          </cell>
          <cell r="W18">
            <v>37903.58</v>
          </cell>
          <cell r="X18">
            <v>735853</v>
          </cell>
          <cell r="Y18">
            <v>47830.445</v>
          </cell>
          <cell r="Z18">
            <v>7652.8712000000005</v>
          </cell>
          <cell r="AA18">
            <v>30546.666666666668</v>
          </cell>
          <cell r="AB18">
            <v>7520828.9307359308</v>
          </cell>
          <cell r="AC18">
            <v>488853.88049783552</v>
          </cell>
          <cell r="AD18">
            <v>78216.620879653681</v>
          </cell>
          <cell r="AE18">
            <v>8087899.4321134202</v>
          </cell>
        </row>
        <row r="19">
          <cell r="A19" t="str">
            <v>108</v>
          </cell>
          <cell r="B19">
            <v>3222016</v>
          </cell>
          <cell r="C19">
            <v>3035890</v>
          </cell>
          <cell r="D19">
            <v>470500</v>
          </cell>
          <cell r="E19">
            <v>2496575</v>
          </cell>
          <cell r="F19">
            <v>13502</v>
          </cell>
          <cell r="G19">
            <v>161280</v>
          </cell>
          <cell r="H19">
            <v>91182</v>
          </cell>
          <cell r="I19">
            <v>461785</v>
          </cell>
          <cell r="J19">
            <v>334962</v>
          </cell>
          <cell r="K19">
            <v>410368</v>
          </cell>
          <cell r="L19">
            <v>1395713.4545454546</v>
          </cell>
          <cell r="M19">
            <v>1010284.4761904762</v>
          </cell>
          <cell r="N19">
            <v>362152</v>
          </cell>
          <cell r="O19">
            <v>348000</v>
          </cell>
          <cell r="P19">
            <v>627505</v>
          </cell>
          <cell r="Q19">
            <v>1807650</v>
          </cell>
          <cell r="R19">
            <v>60000</v>
          </cell>
          <cell r="S19">
            <v>2894763</v>
          </cell>
          <cell r="T19">
            <v>1976640</v>
          </cell>
          <cell r="U19">
            <v>289768</v>
          </cell>
          <cell r="V19">
            <v>25399332</v>
          </cell>
          <cell r="W19">
            <v>1650956.58</v>
          </cell>
          <cell r="X19">
            <v>927304</v>
          </cell>
          <cell r="Y19">
            <v>60274.76</v>
          </cell>
          <cell r="Z19">
            <v>9643.9616000000005</v>
          </cell>
          <cell r="AA19">
            <v>997222.72160000005</v>
          </cell>
          <cell r="AB19">
            <v>2405997.9307359308</v>
          </cell>
          <cell r="AC19">
            <v>156389.8654978355</v>
          </cell>
          <cell r="AD19">
            <v>25022.378479653682</v>
          </cell>
          <cell r="AE19">
            <v>2587410.1747134198</v>
          </cell>
        </row>
        <row r="20">
          <cell r="A20" t="str">
            <v>109</v>
          </cell>
          <cell r="E20">
            <v>1044000</v>
          </cell>
          <cell r="F20">
            <v>1164827</v>
          </cell>
          <cell r="G20">
            <v>16800</v>
          </cell>
          <cell r="H20">
            <v>696000</v>
          </cell>
          <cell r="I20">
            <v>378851</v>
          </cell>
          <cell r="J20">
            <v>757990</v>
          </cell>
          <cell r="K20">
            <v>378423</v>
          </cell>
          <cell r="L20">
            <v>908849.4545454547</v>
          </cell>
          <cell r="M20">
            <v>1815955.4761904762</v>
          </cell>
          <cell r="O20">
            <v>111249</v>
          </cell>
          <cell r="U20">
            <v>45014</v>
          </cell>
          <cell r="V20">
            <v>192931</v>
          </cell>
          <cell r="X20">
            <v>812832</v>
          </cell>
          <cell r="Y20">
            <v>52834.080000000002</v>
          </cell>
          <cell r="Z20">
            <v>8453.4528000000009</v>
          </cell>
          <cell r="AA20">
            <v>45820</v>
          </cell>
          <cell r="AB20">
            <v>3103227.9307359308</v>
          </cell>
          <cell r="AC20">
            <v>201709.81549783552</v>
          </cell>
          <cell r="AD20">
            <v>32273.570479653685</v>
          </cell>
          <cell r="AE20">
            <v>3337211.3167134202</v>
          </cell>
        </row>
        <row r="21">
          <cell r="A21" t="str">
            <v>110</v>
          </cell>
          <cell r="B21">
            <v>743266</v>
          </cell>
          <cell r="C21">
            <v>40800</v>
          </cell>
          <cell r="D21">
            <v>156800</v>
          </cell>
          <cell r="I21">
            <v>238542</v>
          </cell>
          <cell r="J21">
            <v>1357892</v>
          </cell>
          <cell r="K21">
            <v>1781587</v>
          </cell>
          <cell r="L21">
            <v>1562817.4545454546</v>
          </cell>
          <cell r="M21">
            <v>2124246.4761904762</v>
          </cell>
          <cell r="O21">
            <v>164117</v>
          </cell>
          <cell r="R21">
            <v>67200</v>
          </cell>
          <cell r="T21">
            <v>184837</v>
          </cell>
          <cell r="V21">
            <v>360806</v>
          </cell>
          <cell r="X21">
            <v>772339</v>
          </cell>
          <cell r="Y21">
            <v>50202.035000000003</v>
          </cell>
          <cell r="Z21">
            <v>8032.325600000001</v>
          </cell>
          <cell r="AA21">
            <v>830573.36060000001</v>
          </cell>
          <cell r="AB21">
            <v>5468650.9307359308</v>
          </cell>
          <cell r="AC21">
            <v>355462.31049783551</v>
          </cell>
          <cell r="AD21">
            <v>56873.969679653681</v>
          </cell>
          <cell r="AE21">
            <v>5880987.2109134197</v>
          </cell>
        </row>
        <row r="22">
          <cell r="A22" t="str">
            <v>111</v>
          </cell>
          <cell r="F22">
            <v>516600</v>
          </cell>
          <cell r="G22">
            <v>44800</v>
          </cell>
          <cell r="H22">
            <v>6728383</v>
          </cell>
          <cell r="I22">
            <v>106200</v>
          </cell>
          <cell r="K22">
            <v>1911968</v>
          </cell>
          <cell r="L22">
            <v>859345.4545454547</v>
          </cell>
          <cell r="M22">
            <v>499932.47619047621</v>
          </cell>
          <cell r="S22">
            <v>162450</v>
          </cell>
          <cell r="T22">
            <v>405767</v>
          </cell>
          <cell r="W22">
            <v>477600</v>
          </cell>
          <cell r="X22">
            <v>341806</v>
          </cell>
          <cell r="Y22">
            <v>22217.39</v>
          </cell>
          <cell r="Z22">
            <v>3554.7824000000001</v>
          </cell>
          <cell r="AA22">
            <v>367578.17240000004</v>
          </cell>
          <cell r="AB22">
            <v>3787845.9307359308</v>
          </cell>
          <cell r="AC22">
            <v>246209.9854978355</v>
          </cell>
          <cell r="AD22">
            <v>39393.597679653678</v>
          </cell>
          <cell r="AE22">
            <v>4073449.51391342</v>
          </cell>
        </row>
        <row r="23">
          <cell r="A23" t="str">
            <v>112</v>
          </cell>
          <cell r="E23">
            <v>406400</v>
          </cell>
          <cell r="F23">
            <v>591994</v>
          </cell>
          <cell r="G23">
            <v>73750</v>
          </cell>
          <cell r="I23">
            <v>4293870</v>
          </cell>
          <cell r="K23">
            <v>893200</v>
          </cell>
          <cell r="L23">
            <v>5153662</v>
          </cell>
          <cell r="M23">
            <v>490210.47619047621</v>
          </cell>
          <cell r="V23">
            <v>106952</v>
          </cell>
          <cell r="W23">
            <v>393600</v>
          </cell>
          <cell r="X23">
            <v>9447532</v>
          </cell>
          <cell r="Y23">
            <v>58928</v>
          </cell>
          <cell r="Z23">
            <v>98254.332800000018</v>
          </cell>
          <cell r="AA23">
            <v>10159875.912800001</v>
          </cell>
          <cell r="AB23">
            <v>1383410.4761904762</v>
          </cell>
          <cell r="AC23">
            <v>89921.68095238095</v>
          </cell>
          <cell r="AD23">
            <v>14387.468952380952</v>
          </cell>
          <cell r="AE23">
            <v>1487719.6260952381</v>
          </cell>
        </row>
        <row r="24">
          <cell r="A24" t="str">
            <v>113</v>
          </cell>
          <cell r="C24">
            <v>40800</v>
          </cell>
          <cell r="G24">
            <v>520256</v>
          </cell>
          <cell r="I24">
            <v>-6959</v>
          </cell>
          <cell r="K24">
            <v>1988509</v>
          </cell>
          <cell r="L24">
            <v>170483</v>
          </cell>
          <cell r="M24">
            <v>1308785.4761904762</v>
          </cell>
          <cell r="O24">
            <v>115897</v>
          </cell>
          <cell r="P24">
            <v>130848</v>
          </cell>
          <cell r="Q24">
            <v>55650</v>
          </cell>
          <cell r="R24">
            <v>84000</v>
          </cell>
          <cell r="S24">
            <v>858990</v>
          </cell>
          <cell r="T24">
            <v>909243</v>
          </cell>
          <cell r="V24">
            <v>3165457</v>
          </cell>
          <cell r="X24">
            <v>-6959</v>
          </cell>
          <cell r="Y24">
            <v>6068076</v>
          </cell>
          <cell r="Z24">
            <v>-72.37360000000001</v>
          </cell>
          <cell r="AA24">
            <v>30546.666666666668</v>
          </cell>
          <cell r="AB24">
            <v>3297294.4761904762</v>
          </cell>
          <cell r="AC24">
            <v>214324.14095238096</v>
          </cell>
          <cell r="AD24">
            <v>34291.862552380953</v>
          </cell>
          <cell r="AE24">
            <v>3545910.4796952382</v>
          </cell>
        </row>
        <row r="25">
          <cell r="A25" t="str">
            <v>114</v>
          </cell>
          <cell r="G25">
            <v>21000</v>
          </cell>
          <cell r="H25">
            <v>695400</v>
          </cell>
          <cell r="I25">
            <v>106200</v>
          </cell>
          <cell r="K25">
            <v>22848</v>
          </cell>
          <cell r="L25">
            <v>1017153.4545454547</v>
          </cell>
          <cell r="P25">
            <v>66405.36</v>
          </cell>
          <cell r="Q25">
            <v>24971.25</v>
          </cell>
          <cell r="T25">
            <v>201701</v>
          </cell>
          <cell r="V25">
            <v>2813719</v>
          </cell>
          <cell r="W25">
            <v>130760</v>
          </cell>
          <cell r="X25">
            <v>1547286.25</v>
          </cell>
          <cell r="Y25">
            <v>100573.60625</v>
          </cell>
          <cell r="Z25">
            <v>16091.777</v>
          </cell>
          <cell r="AA25">
            <v>30546.666666666668</v>
          </cell>
          <cell r="AB25">
            <v>1017153.4545454547</v>
          </cell>
          <cell r="AC25">
            <v>66114.974545454563</v>
          </cell>
          <cell r="AD25">
            <v>10578.39592727273</v>
          </cell>
          <cell r="AE25">
            <v>1093846.8250181819</v>
          </cell>
        </row>
        <row r="26">
          <cell r="A26" t="str">
            <v>115</v>
          </cell>
          <cell r="D26">
            <v>747757</v>
          </cell>
          <cell r="F26">
            <v>288999</v>
          </cell>
          <cell r="I26">
            <v>448596</v>
          </cell>
          <cell r="L26">
            <v>837841.4545454547</v>
          </cell>
          <cell r="M26">
            <v>981470.47619047621</v>
          </cell>
          <cell r="N26">
            <v>840751</v>
          </cell>
          <cell r="O26">
            <v>133632</v>
          </cell>
          <cell r="P26">
            <v>1193323.32</v>
          </cell>
          <cell r="T26">
            <v>414400</v>
          </cell>
          <cell r="V26">
            <v>2977897</v>
          </cell>
          <cell r="X26">
            <v>3347039</v>
          </cell>
          <cell r="Y26">
            <v>217557.535</v>
          </cell>
          <cell r="Z26">
            <v>34809.205600000001</v>
          </cell>
          <cell r="AA26">
            <v>3599405.7406000001</v>
          </cell>
          <cell r="AB26">
            <v>1819311.9307359308</v>
          </cell>
          <cell r="AC26">
            <v>118255.27549783551</v>
          </cell>
          <cell r="AD26">
            <v>18920.844079653682</v>
          </cell>
          <cell r="AE26">
            <v>1956488.0503134201</v>
          </cell>
        </row>
        <row r="27">
          <cell r="A27" t="str">
            <v>116</v>
          </cell>
          <cell r="D27">
            <v>649040</v>
          </cell>
          <cell r="L27">
            <v>971793.4545454547</v>
          </cell>
          <cell r="P27">
            <v>98529.24</v>
          </cell>
          <cell r="R27">
            <v>1421000</v>
          </cell>
          <cell r="T27">
            <v>414400</v>
          </cell>
          <cell r="U27">
            <v>4291188</v>
          </cell>
          <cell r="V27">
            <v>3116954</v>
          </cell>
          <cell r="X27">
            <v>1421000</v>
          </cell>
          <cell r="Y27">
            <v>92365</v>
          </cell>
          <cell r="Z27">
            <v>14778.4</v>
          </cell>
          <cell r="AA27">
            <v>1528143.4</v>
          </cell>
          <cell r="AB27">
            <v>971793.4545454547</v>
          </cell>
          <cell r="AC27">
            <v>63166.574545454561</v>
          </cell>
          <cell r="AD27">
            <v>10106.651927272729</v>
          </cell>
          <cell r="AE27">
            <v>1045066.681018182</v>
          </cell>
        </row>
        <row r="28">
          <cell r="A28" t="str">
            <v>200</v>
          </cell>
          <cell r="D28">
            <v>38333.333333333336</v>
          </cell>
          <cell r="J28">
            <v>2890491</v>
          </cell>
          <cell r="L28">
            <v>236640</v>
          </cell>
          <cell r="N28">
            <v>251222.22222222222</v>
          </cell>
          <cell r="R28">
            <v>761600</v>
          </cell>
          <cell r="X28">
            <v>1562973.3333333333</v>
          </cell>
          <cell r="Y28">
            <v>101593.26666666666</v>
          </cell>
          <cell r="Z28">
            <v>16254.922666666667</v>
          </cell>
          <cell r="AA28">
            <v>45820</v>
          </cell>
          <cell r="AB28">
            <v>1012822.2222222222</v>
          </cell>
          <cell r="AC28">
            <v>65833.444444444453</v>
          </cell>
          <cell r="AD28">
            <v>10533.351111111113</v>
          </cell>
          <cell r="AE28">
            <v>1089189.0177777777</v>
          </cell>
        </row>
        <row r="29">
          <cell r="A29" t="str">
            <v>201</v>
          </cell>
          <cell r="L29">
            <v>701800</v>
          </cell>
          <cell r="N29">
            <v>713876.62222222215</v>
          </cell>
          <cell r="AB29">
            <v>713876.62222222215</v>
          </cell>
          <cell r="AC29">
            <v>46401.980444444438</v>
          </cell>
          <cell r="AD29">
            <v>7424.3168711111102</v>
          </cell>
          <cell r="AE29">
            <v>767702.91953777778</v>
          </cell>
        </row>
        <row r="30">
          <cell r="A30" t="str">
            <v>203</v>
          </cell>
          <cell r="F30">
            <v>18328</v>
          </cell>
          <cell r="P30">
            <v>3659598.16</v>
          </cell>
          <cell r="Z30">
            <v>1043402</v>
          </cell>
          <cell r="AB30">
            <v>1043402</v>
          </cell>
          <cell r="AC30">
            <v>67821.13</v>
          </cell>
          <cell r="AD30">
            <v>10851.380800000001</v>
          </cell>
          <cell r="AE30">
            <v>1122074.5107999998</v>
          </cell>
        </row>
        <row r="31">
          <cell r="A31" t="str">
            <v>204</v>
          </cell>
          <cell r="F31">
            <v>18328</v>
          </cell>
          <cell r="P31">
            <v>82696</v>
          </cell>
          <cell r="Z31">
            <v>960519</v>
          </cell>
          <cell r="AB31">
            <v>960519</v>
          </cell>
          <cell r="AC31">
            <v>62433.735000000001</v>
          </cell>
          <cell r="AD31">
            <v>9989.3976000000002</v>
          </cell>
          <cell r="AE31">
            <v>1032942.1326</v>
          </cell>
        </row>
        <row r="32">
          <cell r="A32" t="str">
            <v>206</v>
          </cell>
          <cell r="F32">
            <v>18328</v>
          </cell>
          <cell r="J32">
            <v>2210032</v>
          </cell>
          <cell r="K32">
            <v>1392000</v>
          </cell>
          <cell r="L32">
            <v>127600</v>
          </cell>
          <cell r="N32">
            <v>262822.22222222225</v>
          </cell>
          <cell r="O32">
            <v>4731640</v>
          </cell>
          <cell r="S32">
            <v>2320000</v>
          </cell>
          <cell r="U32">
            <v>45014</v>
          </cell>
          <cell r="V32">
            <v>1600298</v>
          </cell>
          <cell r="X32">
            <v>1707149</v>
          </cell>
          <cell r="AB32">
            <v>2582822.222222222</v>
          </cell>
          <cell r="AC32">
            <v>167883.44444444444</v>
          </cell>
          <cell r="AD32">
            <v>26861.351111111111</v>
          </cell>
          <cell r="AE32">
            <v>2777567.0177777777</v>
          </cell>
        </row>
        <row r="33">
          <cell r="A33" t="str">
            <v>207</v>
          </cell>
          <cell r="F33">
            <v>18328</v>
          </cell>
          <cell r="L33">
            <v>34800</v>
          </cell>
          <cell r="N33">
            <v>344022.22222222219</v>
          </cell>
          <cell r="P33">
            <v>2952252.2</v>
          </cell>
          <cell r="AB33">
            <v>344022.22222222219</v>
          </cell>
          <cell r="AC33">
            <v>22361.444444444442</v>
          </cell>
          <cell r="AD33">
            <v>3577.8311111111107</v>
          </cell>
          <cell r="AE33">
            <v>369961.49777777772</v>
          </cell>
        </row>
        <row r="34">
          <cell r="A34" t="str">
            <v>208</v>
          </cell>
          <cell r="F34">
            <v>18328</v>
          </cell>
          <cell r="I34">
            <v>-10000000</v>
          </cell>
          <cell r="N34">
            <v>647571.02222222218</v>
          </cell>
          <cell r="O34">
            <v>3500000</v>
          </cell>
          <cell r="P34">
            <v>260879.35999999999</v>
          </cell>
          <cell r="S34">
            <v>2530482</v>
          </cell>
          <cell r="V34">
            <v>18328</v>
          </cell>
          <cell r="W34">
            <v>1033226.6666666666</v>
          </cell>
          <cell r="Z34">
            <v>566497.6</v>
          </cell>
          <cell r="AB34">
            <v>-4819202.3111111103</v>
          </cell>
          <cell r="AC34">
            <v>-313248.1502222222</v>
          </cell>
          <cell r="AD34">
            <v>-50119.704035555551</v>
          </cell>
          <cell r="AE34">
            <v>-5182570.1653688885</v>
          </cell>
        </row>
        <row r="35">
          <cell r="A35" t="str">
            <v>210</v>
          </cell>
          <cell r="M35">
            <v>289971.47619047621</v>
          </cell>
          <cell r="P35">
            <v>82464.399999999994</v>
          </cell>
          <cell r="U35">
            <v>45014</v>
          </cell>
          <cell r="Z35">
            <v>737760</v>
          </cell>
          <cell r="AB35">
            <v>289971.47619047621</v>
          </cell>
          <cell r="AC35">
            <v>18848.145952380954</v>
          </cell>
          <cell r="AD35">
            <v>3015.7033523809528</v>
          </cell>
          <cell r="AE35">
            <v>311835.32549523812</v>
          </cell>
        </row>
        <row r="36">
          <cell r="A36" t="str">
            <v>211</v>
          </cell>
          <cell r="I36">
            <v>1025730</v>
          </cell>
          <cell r="J36">
            <v>2393521</v>
          </cell>
          <cell r="N36">
            <v>570802.22222222225</v>
          </cell>
          <cell r="W36">
            <v>2955973.0666666664</v>
          </cell>
          <cell r="Z36">
            <v>901318.24</v>
          </cell>
          <cell r="AB36">
            <v>4428093.5288888887</v>
          </cell>
          <cell r="AC36">
            <v>287826.07937777776</v>
          </cell>
          <cell r="AD36">
            <v>46052.17270044444</v>
          </cell>
          <cell r="AE36">
            <v>4761971.7809671108</v>
          </cell>
        </row>
        <row r="37">
          <cell r="A37" t="str">
            <v>212</v>
          </cell>
          <cell r="E37">
            <v>24059416</v>
          </cell>
          <cell r="N37">
            <v>243102.22222222222</v>
          </cell>
          <cell r="P37">
            <v>1271743.96</v>
          </cell>
          <cell r="S37">
            <v>14422699</v>
          </cell>
          <cell r="U37">
            <v>45014</v>
          </cell>
          <cell r="V37">
            <v>18328</v>
          </cell>
          <cell r="AB37">
            <v>243102.22222222222</v>
          </cell>
          <cell r="AC37">
            <v>15801.644444444444</v>
          </cell>
          <cell r="AD37">
            <v>2528.2631111111109</v>
          </cell>
          <cell r="AE37">
            <v>261432.12977777777</v>
          </cell>
        </row>
        <row r="38">
          <cell r="A38" t="str">
            <v>213</v>
          </cell>
          <cell r="I38">
            <v>9408</v>
          </cell>
          <cell r="J38">
            <v>255200</v>
          </cell>
          <cell r="N38">
            <v>423482.22222222225</v>
          </cell>
          <cell r="AB38">
            <v>423482.22222222225</v>
          </cell>
          <cell r="AC38">
            <v>27526.344444444447</v>
          </cell>
          <cell r="AD38">
            <v>4404.2151111111116</v>
          </cell>
          <cell r="AE38">
            <v>455412.78177777783</v>
          </cell>
        </row>
        <row r="39">
          <cell r="A39" t="str">
            <v>320</v>
          </cell>
          <cell r="E39">
            <v>151200</v>
          </cell>
          <cell r="I39">
            <v>1383085.5</v>
          </cell>
          <cell r="M39">
            <v>70000</v>
          </cell>
          <cell r="N39">
            <v>147347</v>
          </cell>
          <cell r="Q39">
            <v>35000</v>
          </cell>
          <cell r="R39">
            <v>168000</v>
          </cell>
          <cell r="T39">
            <v>693402</v>
          </cell>
          <cell r="X39">
            <v>158551</v>
          </cell>
          <cell r="Y39">
            <v>299712</v>
          </cell>
          <cell r="Z39">
            <v>264294</v>
          </cell>
          <cell r="AA39">
            <v>211935</v>
          </cell>
          <cell r="AB39">
            <v>1595020.5</v>
          </cell>
          <cell r="AC39">
            <v>103676.3325</v>
          </cell>
          <cell r="AD39">
            <v>16588.213200000002</v>
          </cell>
          <cell r="AE39">
            <v>1715285.0457000001</v>
          </cell>
        </row>
        <row r="40">
          <cell r="A40" t="str">
            <v>321</v>
          </cell>
          <cell r="D40">
            <v>39200</v>
          </cell>
          <cell r="F40">
            <v>172886</v>
          </cell>
          <cell r="G40">
            <v>1386200</v>
          </cell>
          <cell r="I40">
            <v>967085.5</v>
          </cell>
          <cell r="J40">
            <v>10397517</v>
          </cell>
          <cell r="Q40">
            <v>552120</v>
          </cell>
          <cell r="V40">
            <v>30546.666666666668</v>
          </cell>
          <cell r="W40">
            <v>400000</v>
          </cell>
          <cell r="AA40">
            <v>211935</v>
          </cell>
          <cell r="AB40">
            <v>1179020.5</v>
          </cell>
          <cell r="AC40">
            <v>76636.332500000004</v>
          </cell>
          <cell r="AD40">
            <v>12261.813200000001</v>
          </cell>
          <cell r="AE40">
            <v>1267918.6457</v>
          </cell>
        </row>
        <row r="41">
          <cell r="A41" t="str">
            <v>400</v>
          </cell>
          <cell r="C41">
            <v>3770000</v>
          </cell>
          <cell r="D41">
            <v>78400</v>
          </cell>
          <cell r="F41">
            <v>3510322</v>
          </cell>
          <cell r="J41">
            <v>46980</v>
          </cell>
          <cell r="V41">
            <v>30546.666666666668</v>
          </cell>
          <cell r="W41">
            <v>979286.66666666663</v>
          </cell>
          <cell r="Y41">
            <v>229600</v>
          </cell>
          <cell r="AB41">
            <v>979286.66666666663</v>
          </cell>
          <cell r="AC41">
            <v>63653.633333333331</v>
          </cell>
          <cell r="AD41">
            <v>10184.581333333334</v>
          </cell>
          <cell r="AE41">
            <v>1053124.8813333332</v>
          </cell>
        </row>
        <row r="42">
          <cell r="A42" t="str">
            <v>403</v>
          </cell>
          <cell r="G42">
            <v>1050560</v>
          </cell>
          <cell r="H42">
            <v>29500</v>
          </cell>
          <cell r="I42">
            <v>570240</v>
          </cell>
          <cell r="L42">
            <v>848145.4545454547</v>
          </cell>
          <cell r="M42">
            <v>322590.47619047621</v>
          </cell>
          <cell r="AA42">
            <v>531799</v>
          </cell>
          <cell r="AB42">
            <v>1770475.9307359308</v>
          </cell>
          <cell r="AC42">
            <v>115080.93549783551</v>
          </cell>
          <cell r="AD42">
            <v>18412.949679653681</v>
          </cell>
          <cell r="AE42">
            <v>1903969.8159134199</v>
          </cell>
        </row>
        <row r="43">
          <cell r="A43" t="str">
            <v>410</v>
          </cell>
          <cell r="E43">
            <v>15032275</v>
          </cell>
          <cell r="S43">
            <v>3382560</v>
          </cell>
          <cell r="Z43">
            <v>1683780</v>
          </cell>
          <cell r="AB43">
            <v>1683780</v>
          </cell>
          <cell r="AC43">
            <v>109445.7</v>
          </cell>
          <cell r="AD43">
            <v>17511.311999999998</v>
          </cell>
          <cell r="AE43">
            <v>1810737.0119999999</v>
          </cell>
        </row>
        <row r="44">
          <cell r="A44" t="str">
            <v>412</v>
          </cell>
          <cell r="B44">
            <v>1620750</v>
          </cell>
          <cell r="C44">
            <v>293333.33333333331</v>
          </cell>
          <cell r="D44">
            <v>640640</v>
          </cell>
          <cell r="E44">
            <v>408800</v>
          </cell>
          <cell r="F44">
            <v>6762805</v>
          </cell>
          <cell r="G44">
            <v>7236360</v>
          </cell>
          <cell r="H44">
            <v>696000</v>
          </cell>
          <cell r="I44">
            <v>6378875</v>
          </cell>
          <cell r="J44">
            <v>19253461</v>
          </cell>
          <cell r="K44">
            <v>1392000</v>
          </cell>
          <cell r="L44">
            <v>1634440</v>
          </cell>
          <cell r="M44">
            <v>70000</v>
          </cell>
          <cell r="N44">
            <v>147347</v>
          </cell>
          <cell r="O44">
            <v>27000</v>
          </cell>
          <cell r="P44">
            <v>13820171.559999999</v>
          </cell>
          <cell r="Q44">
            <v>35000</v>
          </cell>
          <cell r="R44">
            <v>168000</v>
          </cell>
          <cell r="S44">
            <v>6268002</v>
          </cell>
          <cell r="T44">
            <v>27000</v>
          </cell>
          <cell r="U44">
            <v>180056</v>
          </cell>
          <cell r="V44">
            <v>183280</v>
          </cell>
          <cell r="W44">
            <v>1271200</v>
          </cell>
          <cell r="X44">
            <v>158551</v>
          </cell>
          <cell r="Y44">
            <v>688800</v>
          </cell>
          <cell r="Z44">
            <v>3020593.6</v>
          </cell>
          <cell r="AA44">
            <v>4629889</v>
          </cell>
          <cell r="AB44">
            <v>729133.33333333326</v>
          </cell>
          <cell r="AC44">
            <v>47393.666666666664</v>
          </cell>
          <cell r="AD44">
            <v>7582.9866666666667</v>
          </cell>
          <cell r="AE44">
            <v>784109.98666666658</v>
          </cell>
        </row>
        <row r="45">
          <cell r="A45" t="str">
            <v>413</v>
          </cell>
          <cell r="B45">
            <v>100800</v>
          </cell>
          <cell r="C45">
            <v>293333.33333333331</v>
          </cell>
          <cell r="E45">
            <v>408800</v>
          </cell>
          <cell r="Q45">
            <v>585446.66666666663</v>
          </cell>
          <cell r="AB45">
            <v>1388380</v>
          </cell>
          <cell r="AC45">
            <v>90244.7</v>
          </cell>
          <cell r="AD45">
            <v>14439.152</v>
          </cell>
          <cell r="AE45">
            <v>1493063.852</v>
          </cell>
        </row>
        <row r="46">
          <cell r="A46" t="str">
            <v>414</v>
          </cell>
          <cell r="C46">
            <v>293333.33333333331</v>
          </cell>
          <cell r="E46">
            <v>408800</v>
          </cell>
          <cell r="H46">
            <v>4435000</v>
          </cell>
          <cell r="I46">
            <v>211895</v>
          </cell>
          <cell r="K46">
            <v>1109429</v>
          </cell>
          <cell r="N46">
            <v>1707002</v>
          </cell>
          <cell r="AA46">
            <v>112000</v>
          </cell>
          <cell r="AB46">
            <v>702133.33333333326</v>
          </cell>
          <cell r="AC46">
            <v>45638.666666666664</v>
          </cell>
          <cell r="AD46">
            <v>7302.1866666666665</v>
          </cell>
          <cell r="AE46">
            <v>755074.18666666653</v>
          </cell>
        </row>
        <row r="47">
          <cell r="A47" t="str">
            <v>415</v>
          </cell>
          <cell r="C47">
            <v>293333.33333333331</v>
          </cell>
          <cell r="E47">
            <v>408800</v>
          </cell>
          <cell r="Z47">
            <v>321856</v>
          </cell>
          <cell r="AB47">
            <v>702133.33333333326</v>
          </cell>
          <cell r="AC47">
            <v>45638.666666666664</v>
          </cell>
          <cell r="AD47">
            <v>7302.1866666666665</v>
          </cell>
          <cell r="AE47">
            <v>755074.18666666653</v>
          </cell>
        </row>
        <row r="48">
          <cell r="A48" t="str">
            <v>416</v>
          </cell>
          <cell r="C48">
            <v>293333.33333333331</v>
          </cell>
          <cell r="E48">
            <v>408800</v>
          </cell>
          <cell r="L48">
            <v>48454</v>
          </cell>
          <cell r="N48">
            <v>840750</v>
          </cell>
          <cell r="Y48">
            <v>516880</v>
          </cell>
          <cell r="Z48">
            <v>7572550</v>
          </cell>
          <cell r="AB48">
            <v>702133.33333333326</v>
          </cell>
          <cell r="AC48">
            <v>45638.666666666664</v>
          </cell>
          <cell r="AD48">
            <v>7302.1866666666665</v>
          </cell>
          <cell r="AE48">
            <v>755074.18666666653</v>
          </cell>
        </row>
        <row r="49">
          <cell r="A49" t="str">
            <v>417</v>
          </cell>
          <cell r="C49">
            <v>293333.33333333331</v>
          </cell>
          <cell r="E49">
            <v>408800</v>
          </cell>
          <cell r="N49">
            <v>840750</v>
          </cell>
          <cell r="Q49">
            <v>292723.33333333331</v>
          </cell>
          <cell r="T49">
            <v>27000</v>
          </cell>
          <cell r="Z49">
            <v>57942</v>
          </cell>
          <cell r="AB49">
            <v>1021856.6666666665</v>
          </cell>
          <cell r="AC49">
            <v>66420.68333333332</v>
          </cell>
          <cell r="AD49">
            <v>10627.309333333331</v>
          </cell>
          <cell r="AE49">
            <v>1098904.6593333331</v>
          </cell>
        </row>
        <row r="50">
          <cell r="A50" t="str">
            <v>R02</v>
          </cell>
          <cell r="D50">
            <v>1365000</v>
          </cell>
          <cell r="K50">
            <v>500656</v>
          </cell>
          <cell r="L50">
            <v>1965972.4545454546</v>
          </cell>
          <cell r="M50">
            <v>298926.47619047621</v>
          </cell>
          <cell r="AB50">
            <v>4130554.9307359308</v>
          </cell>
          <cell r="AC50">
            <v>268486.07049783552</v>
          </cell>
          <cell r="AD50">
            <v>42957.771279653687</v>
          </cell>
          <cell r="AE50">
            <v>4441998.7725134194</v>
          </cell>
        </row>
        <row r="51">
          <cell r="A51" t="str">
            <v>R07</v>
          </cell>
          <cell r="B51">
            <v>786960</v>
          </cell>
          <cell r="C51">
            <v>415544</v>
          </cell>
          <cell r="D51">
            <v>1407997</v>
          </cell>
          <cell r="E51">
            <v>39091691</v>
          </cell>
          <cell r="F51">
            <v>195750</v>
          </cell>
          <cell r="G51">
            <v>1386200</v>
          </cell>
          <cell r="H51">
            <v>4435000</v>
          </cell>
          <cell r="I51">
            <v>1441706.6666666665</v>
          </cell>
          <cell r="J51">
            <v>459200</v>
          </cell>
          <cell r="K51">
            <v>1109429</v>
          </cell>
          <cell r="L51">
            <v>1369554.4545454546</v>
          </cell>
          <cell r="M51">
            <v>1551401.4761904762</v>
          </cell>
          <cell r="N51">
            <v>4229253</v>
          </cell>
          <cell r="O51">
            <v>4731640</v>
          </cell>
          <cell r="P51">
            <v>82696</v>
          </cell>
          <cell r="Q51">
            <v>552120</v>
          </cell>
          <cell r="R51">
            <v>672000</v>
          </cell>
          <cell r="S51">
            <v>14422699</v>
          </cell>
          <cell r="T51">
            <v>8569607</v>
          </cell>
          <cell r="U51">
            <v>4291188</v>
          </cell>
          <cell r="V51">
            <v>1600298</v>
          </cell>
          <cell r="W51">
            <v>294060</v>
          </cell>
          <cell r="X51">
            <v>1707149</v>
          </cell>
          <cell r="Y51">
            <v>5771100</v>
          </cell>
          <cell r="Z51">
            <v>16830642</v>
          </cell>
          <cell r="AA51">
            <v>112000</v>
          </cell>
          <cell r="AB51">
            <v>5017612.5974025968</v>
          </cell>
          <cell r="AC51">
            <v>326144.81883116881</v>
          </cell>
          <cell r="AD51">
            <v>52183.171012987012</v>
          </cell>
          <cell r="AE51">
            <v>5395940.5872467533</v>
          </cell>
        </row>
        <row r="52">
          <cell r="A52" t="str">
            <v>R08</v>
          </cell>
          <cell r="Q52">
            <v>133056.04999999999</v>
          </cell>
          <cell r="Y52">
            <v>275520</v>
          </cell>
          <cell r="AB52">
            <v>408576.05</v>
          </cell>
          <cell r="AC52">
            <v>26557.44325</v>
          </cell>
          <cell r="AD52">
            <v>4249.19092</v>
          </cell>
          <cell r="AE52">
            <v>439382.68417000002</v>
          </cell>
        </row>
        <row r="53">
          <cell r="A53" t="str">
            <v>R11</v>
          </cell>
          <cell r="H53">
            <v>221000</v>
          </cell>
          <cell r="I53">
            <v>1441706.6666666665</v>
          </cell>
          <cell r="K53">
            <v>1667124</v>
          </cell>
          <cell r="M53">
            <v>6090133.4761904757</v>
          </cell>
          <cell r="P53">
            <v>1400000</v>
          </cell>
          <cell r="Q53">
            <v>745113.88</v>
          </cell>
          <cell r="Y53">
            <v>642880</v>
          </cell>
          <cell r="AB53">
            <v>12207958.022857143</v>
          </cell>
          <cell r="AC53">
            <v>793517.27148571424</v>
          </cell>
          <cell r="AD53">
            <v>126962.76343771428</v>
          </cell>
          <cell r="AE53">
            <v>13128438.057780571</v>
          </cell>
        </row>
        <row r="54">
          <cell r="A54" t="str">
            <v>R12</v>
          </cell>
          <cell r="H54">
            <v>162000</v>
          </cell>
          <cell r="I54">
            <v>1441706.6666666665</v>
          </cell>
          <cell r="P54">
            <v>1400000</v>
          </cell>
          <cell r="Q54">
            <v>133056.04999999999</v>
          </cell>
          <cell r="AB54">
            <v>3136762.7166666663</v>
          </cell>
          <cell r="AC54">
            <v>203889.57658333331</v>
          </cell>
          <cell r="AD54">
            <v>32622.33225333333</v>
          </cell>
          <cell r="AE54">
            <v>3373274.6255033328</v>
          </cell>
        </row>
        <row r="55">
          <cell r="A55" t="str">
            <v>U00</v>
          </cell>
          <cell r="G55">
            <v>6020000</v>
          </cell>
          <cell r="O55">
            <v>1600800</v>
          </cell>
          <cell r="AB55">
            <v>7620800</v>
          </cell>
          <cell r="AC55">
            <v>495352</v>
          </cell>
          <cell r="AD55">
            <v>79256.320000000007</v>
          </cell>
          <cell r="AE55">
            <v>8195408.3200000003</v>
          </cell>
        </row>
      </sheetData>
      <sheetData sheetId="45" refreshError="1">
        <row r="3">
          <cell r="A3" t="str">
            <v>Suma de VALORES</v>
          </cell>
          <cell r="B3" t="str">
            <v>PROVEEDORES</v>
          </cell>
        </row>
        <row r="4">
          <cell r="A4" t="str">
            <v>CODIGO</v>
          </cell>
          <cell r="B4" t="str">
            <v>ALMETALCO</v>
          </cell>
          <cell r="C4" t="str">
            <v>BAMBULITAS Y CORTINAS</v>
          </cell>
          <cell r="D4" t="str">
            <v>COARTE</v>
          </cell>
          <cell r="E4" t="str">
            <v>COPAQUES</v>
          </cell>
          <cell r="F4" t="str">
            <v>DECOLOR</v>
          </cell>
          <cell r="G4" t="str">
            <v>ELECTRODISEÑOS</v>
          </cell>
          <cell r="H4" t="str">
            <v>ELEMENTOS Y COMPLEMENTOS</v>
          </cell>
          <cell r="I4" t="str">
            <v>ENDRES ARISTIZABAL</v>
          </cell>
          <cell r="J4" t="str">
            <v>EQUIPOS GLEASON</v>
          </cell>
          <cell r="K4" t="str">
            <v>ESTOPAS INDEGEL</v>
          </cell>
          <cell r="L4" t="str">
            <v>EVALTEC</v>
          </cell>
          <cell r="M4" t="str">
            <v>FERRET. CASTAÑO</v>
          </cell>
          <cell r="N4" t="str">
            <v>FERRET. EL MACHUELO</v>
          </cell>
          <cell r="O4" t="str">
            <v>FERRET. LA REBAJA</v>
          </cell>
          <cell r="P4" t="str">
            <v>FERRET. NURUEÑA</v>
          </cell>
          <cell r="Q4" t="str">
            <v>GALVACEROS</v>
          </cell>
          <cell r="R4" t="str">
            <v>HIGH LIGHTS</v>
          </cell>
          <cell r="S4" t="str">
            <v>INMUNIZADORA COLOMBIA</v>
          </cell>
          <cell r="T4" t="str">
            <v>INTERNACIONAL FERRETERA</v>
          </cell>
          <cell r="U4" t="str">
            <v>ISOLUX</v>
          </cell>
          <cell r="V4" t="str">
            <v>JAIME MEJIA</v>
          </cell>
          <cell r="W4" t="str">
            <v>LAS MALLAS</v>
          </cell>
          <cell r="X4" t="str">
            <v>LOGITRANS</v>
          </cell>
          <cell r="Y4" t="str">
            <v>LUIS EDUARDO ROJAS</v>
          </cell>
          <cell r="Z4" t="str">
            <v>MOLITUR</v>
          </cell>
          <cell r="AA4" t="str">
            <v>NEGOCIOS DE MADERA</v>
          </cell>
          <cell r="AB4" t="str">
            <v>POLIPANEL</v>
          </cell>
          <cell r="AC4" t="str">
            <v>PROMONTAJES</v>
          </cell>
          <cell r="AD4" t="str">
            <v>PVM</v>
          </cell>
          <cell r="AE4" t="str">
            <v>REEMBOLSO</v>
          </cell>
          <cell r="AF4" t="str">
            <v>ROCA</v>
          </cell>
          <cell r="AG4" t="str">
            <v>SEGUR GLASS</v>
          </cell>
          <cell r="AH4" t="str">
            <v>SENA</v>
          </cell>
          <cell r="AI4" t="str">
            <v>SERVIACCESORIOS</v>
          </cell>
          <cell r="AJ4" t="str">
            <v>SERVIANCLAJES</v>
          </cell>
          <cell r="AK4" t="str">
            <v>SERVICIOS DE LA CONSTRUCCION</v>
          </cell>
          <cell r="AL4" t="str">
            <v>SERVIFIJACIONES</v>
          </cell>
          <cell r="AM4" t="str">
            <v>TECNI INDUSTRIAS</v>
          </cell>
          <cell r="AN4" t="str">
            <v>Total general</v>
          </cell>
          <cell r="AO4" t="str">
            <v>UTILIDAD</v>
          </cell>
          <cell r="AP4" t="str">
            <v>IVA</v>
          </cell>
          <cell r="AQ4" t="str">
            <v>TOTAL</v>
          </cell>
        </row>
        <row r="5">
          <cell r="A5" t="str">
            <v>001</v>
          </cell>
          <cell r="B5">
            <v>1275912</v>
          </cell>
          <cell r="C5">
            <v>1761924</v>
          </cell>
          <cell r="D5">
            <v>211839</v>
          </cell>
          <cell r="E5">
            <v>205000</v>
          </cell>
          <cell r="F5">
            <v>950400</v>
          </cell>
          <cell r="G5">
            <v>570240</v>
          </cell>
          <cell r="H5">
            <v>65000</v>
          </cell>
          <cell r="I5">
            <v>40000</v>
          </cell>
          <cell r="J5">
            <v>1149421</v>
          </cell>
          <cell r="L5">
            <v>149999</v>
          </cell>
          <cell r="M5">
            <v>515689.6</v>
          </cell>
          <cell r="N5">
            <v>622780</v>
          </cell>
          <cell r="O5">
            <v>1184869</v>
          </cell>
          <cell r="P5">
            <v>1125000</v>
          </cell>
          <cell r="Q5">
            <v>570240</v>
          </cell>
          <cell r="R5">
            <v>600330.2206</v>
          </cell>
          <cell r="S5">
            <v>110874</v>
          </cell>
          <cell r="T5">
            <v>245456</v>
          </cell>
          <cell r="U5">
            <v>2219000</v>
          </cell>
          <cell r="V5">
            <v>144235</v>
          </cell>
          <cell r="W5">
            <v>23077.600000000002</v>
          </cell>
          <cell r="X5">
            <v>2386312.6</v>
          </cell>
          <cell r="Y5">
            <v>29776.045000000002</v>
          </cell>
          <cell r="Z5">
            <v>721984</v>
          </cell>
          <cell r="AA5">
            <v>10000</v>
          </cell>
          <cell r="AB5">
            <v>194153.76500000001</v>
          </cell>
          <cell r="AC5">
            <v>7992596</v>
          </cell>
          <cell r="AD5">
            <v>131489.38400000002</v>
          </cell>
          <cell r="AE5">
            <v>21038.301440000003</v>
          </cell>
          <cell r="AF5">
            <v>2175441.2854400002</v>
          </cell>
          <cell r="AN5">
            <v>8449891</v>
          </cell>
          <cell r="AO5">
            <v>549242.91500000004</v>
          </cell>
          <cell r="AP5">
            <v>87878.866400000014</v>
          </cell>
          <cell r="AQ5">
            <v>9087012.7813999988</v>
          </cell>
        </row>
        <row r="6">
          <cell r="A6" t="str">
            <v>005</v>
          </cell>
          <cell r="B6">
            <v>956934</v>
          </cell>
          <cell r="C6">
            <v>956934</v>
          </cell>
          <cell r="D6">
            <v>62200.71</v>
          </cell>
          <cell r="E6">
            <v>163061.55359999998</v>
          </cell>
          <cell r="F6">
            <v>1182196.2635999999</v>
          </cell>
          <cell r="I6">
            <v>115750</v>
          </cell>
          <cell r="J6">
            <v>1443504</v>
          </cell>
          <cell r="M6">
            <v>2000000</v>
          </cell>
          <cell r="O6">
            <v>157412</v>
          </cell>
          <cell r="P6">
            <v>10231.780000000001</v>
          </cell>
          <cell r="Q6">
            <v>1637.0848000000001</v>
          </cell>
          <cell r="R6">
            <v>169280.86480000001</v>
          </cell>
          <cell r="U6">
            <v>2000000</v>
          </cell>
          <cell r="V6">
            <v>130000</v>
          </cell>
          <cell r="W6">
            <v>20800</v>
          </cell>
          <cell r="X6">
            <v>2150800</v>
          </cell>
          <cell r="Y6">
            <v>1104320</v>
          </cell>
          <cell r="Z6">
            <v>8046.6256000000003</v>
          </cell>
          <cell r="AA6">
            <v>121186</v>
          </cell>
          <cell r="AB6">
            <v>197766.33500000002</v>
          </cell>
          <cell r="AC6">
            <v>121186</v>
          </cell>
          <cell r="AD6">
            <v>7877.09</v>
          </cell>
          <cell r="AE6">
            <v>1260.3344</v>
          </cell>
          <cell r="AF6">
            <v>130323.4244</v>
          </cell>
          <cell r="AL6">
            <v>476700</v>
          </cell>
          <cell r="AN6">
            <v>1104320</v>
          </cell>
          <cell r="AO6">
            <v>71780.800000000003</v>
          </cell>
          <cell r="AP6">
            <v>11484.928</v>
          </cell>
          <cell r="AQ6">
            <v>1187585.7280000001</v>
          </cell>
        </row>
        <row r="7">
          <cell r="A7" t="str">
            <v>017</v>
          </cell>
          <cell r="B7">
            <v>158137.60000000001</v>
          </cell>
          <cell r="C7">
            <v>158137.60000000001</v>
          </cell>
          <cell r="D7">
            <v>10278.944000000001</v>
          </cell>
          <cell r="E7">
            <v>26946.64704</v>
          </cell>
          <cell r="F7">
            <v>195363.19104000001</v>
          </cell>
          <cell r="H7">
            <v>69189.2</v>
          </cell>
          <cell r="I7">
            <v>701800</v>
          </cell>
          <cell r="J7">
            <v>243600</v>
          </cell>
          <cell r="N7">
            <v>12799</v>
          </cell>
          <cell r="O7">
            <v>92389.2</v>
          </cell>
          <cell r="P7">
            <v>226200</v>
          </cell>
          <cell r="Q7">
            <v>960.84767999999997</v>
          </cell>
          <cell r="R7">
            <v>99355.345679999999</v>
          </cell>
          <cell r="U7">
            <v>945400</v>
          </cell>
          <cell r="V7">
            <v>61451</v>
          </cell>
          <cell r="W7">
            <v>9832.16</v>
          </cell>
          <cell r="X7">
            <v>1016683.16</v>
          </cell>
          <cell r="Y7">
            <v>831.93500000000006</v>
          </cell>
          <cell r="Z7">
            <v>539740</v>
          </cell>
          <cell r="AA7">
            <v>1348848</v>
          </cell>
          <cell r="AB7">
            <v>87675.12000000001</v>
          </cell>
          <cell r="AC7">
            <v>226200</v>
          </cell>
          <cell r="AD7">
            <v>14703</v>
          </cell>
          <cell r="AE7">
            <v>2352.48</v>
          </cell>
          <cell r="AF7">
            <v>243255.48</v>
          </cell>
          <cell r="AK7">
            <v>4135637</v>
          </cell>
          <cell r="AN7">
            <v>4675377</v>
          </cell>
          <cell r="AO7">
            <v>303899.505</v>
          </cell>
          <cell r="AP7">
            <v>48623.9208</v>
          </cell>
          <cell r="AQ7">
            <v>5027900.4258000003</v>
          </cell>
        </row>
        <row r="8">
          <cell r="A8" t="str">
            <v>101</v>
          </cell>
          <cell r="B8">
            <v>215760</v>
          </cell>
          <cell r="C8">
            <v>158137.60000000001</v>
          </cell>
          <cell r="D8">
            <v>10278.944000000001</v>
          </cell>
          <cell r="E8">
            <v>26946.64704</v>
          </cell>
          <cell r="F8">
            <v>195363.19104000001</v>
          </cell>
          <cell r="I8">
            <v>1584745.6</v>
          </cell>
          <cell r="J8">
            <v>2505600</v>
          </cell>
          <cell r="K8">
            <v>357000</v>
          </cell>
          <cell r="L8">
            <v>22400</v>
          </cell>
          <cell r="O8">
            <v>324800</v>
          </cell>
          <cell r="P8">
            <v>21112</v>
          </cell>
          <cell r="Q8">
            <v>3377.92</v>
          </cell>
          <cell r="R8">
            <v>349289.92</v>
          </cell>
          <cell r="S8">
            <v>2662800</v>
          </cell>
          <cell r="T8">
            <v>700785</v>
          </cell>
          <cell r="U8">
            <v>4090345.6</v>
          </cell>
          <cell r="V8">
            <v>265872.46400000004</v>
          </cell>
          <cell r="W8">
            <v>42539.594240000006</v>
          </cell>
          <cell r="X8">
            <v>4398757.6582399998</v>
          </cell>
          <cell r="Y8">
            <v>45551.025000000001</v>
          </cell>
          <cell r="Z8">
            <v>7288.1640000000007</v>
          </cell>
          <cell r="AA8">
            <v>347026</v>
          </cell>
          <cell r="AB8">
            <v>22556.690000000002</v>
          </cell>
          <cell r="AC8">
            <v>22400</v>
          </cell>
          <cell r="AD8">
            <v>1456</v>
          </cell>
          <cell r="AE8">
            <v>232.96</v>
          </cell>
          <cell r="AF8">
            <v>24088.959999999999</v>
          </cell>
          <cell r="AG8">
            <v>845640</v>
          </cell>
          <cell r="AN8">
            <v>1061400</v>
          </cell>
          <cell r="AO8">
            <v>68991</v>
          </cell>
          <cell r="AP8">
            <v>11038.56</v>
          </cell>
          <cell r="AQ8">
            <v>1141429.56</v>
          </cell>
        </row>
        <row r="9">
          <cell r="A9" t="str">
            <v>103</v>
          </cell>
          <cell r="B9">
            <v>215760</v>
          </cell>
          <cell r="C9">
            <v>158137.60000000001</v>
          </cell>
          <cell r="D9">
            <v>10278.944000000001</v>
          </cell>
          <cell r="E9">
            <v>26946.64704</v>
          </cell>
          <cell r="F9">
            <v>455466.66666666663</v>
          </cell>
          <cell r="H9">
            <v>69189.2</v>
          </cell>
          <cell r="J9">
            <v>2240</v>
          </cell>
          <cell r="L9">
            <v>58000</v>
          </cell>
          <cell r="O9">
            <v>306991</v>
          </cell>
          <cell r="P9">
            <v>4497.2979999999998</v>
          </cell>
          <cell r="Q9">
            <v>719.56768</v>
          </cell>
          <cell r="R9">
            <v>74406.065679999985</v>
          </cell>
          <cell r="T9">
            <v>43384</v>
          </cell>
          <cell r="U9">
            <v>455466.66666666663</v>
          </cell>
          <cell r="V9">
            <v>29605.333333333332</v>
          </cell>
          <cell r="W9">
            <v>4736.8533333333335</v>
          </cell>
          <cell r="X9">
            <v>489808.85333333327</v>
          </cell>
          <cell r="Y9">
            <v>12938.640000000001</v>
          </cell>
          <cell r="Z9">
            <v>2070.1824000000001</v>
          </cell>
          <cell r="AA9">
            <v>47500</v>
          </cell>
          <cell r="AB9">
            <v>5491.72</v>
          </cell>
          <cell r="AC9">
            <v>47500</v>
          </cell>
          <cell r="AD9">
            <v>3087.5</v>
          </cell>
          <cell r="AE9">
            <v>494</v>
          </cell>
          <cell r="AF9">
            <v>51081.5</v>
          </cell>
          <cell r="AG9">
            <v>845640</v>
          </cell>
          <cell r="AN9">
            <v>1061400</v>
          </cell>
          <cell r="AO9">
            <v>68991</v>
          </cell>
          <cell r="AP9">
            <v>11038.56</v>
          </cell>
          <cell r="AQ9">
            <v>1141429.56</v>
          </cell>
        </row>
        <row r="10">
          <cell r="A10" t="str">
            <v>104</v>
          </cell>
          <cell r="B10">
            <v>158137.60000000001</v>
          </cell>
          <cell r="C10">
            <v>158137.60000000001</v>
          </cell>
          <cell r="D10">
            <v>10278.944000000001</v>
          </cell>
          <cell r="E10">
            <v>181656</v>
          </cell>
          <cell r="F10">
            <v>455466.66666666663</v>
          </cell>
          <cell r="G10">
            <v>1061591</v>
          </cell>
          <cell r="H10">
            <v>69189.2</v>
          </cell>
          <cell r="J10">
            <v>223453.12</v>
          </cell>
          <cell r="L10">
            <v>883120</v>
          </cell>
          <cell r="O10">
            <v>69189.2</v>
          </cell>
          <cell r="P10">
            <v>4497.2979999999998</v>
          </cell>
          <cell r="Q10">
            <v>719.56768</v>
          </cell>
          <cell r="R10">
            <v>74406.065679999985</v>
          </cell>
          <cell r="U10">
            <v>455466.66666666663</v>
          </cell>
          <cell r="V10">
            <v>29605.333333333332</v>
          </cell>
          <cell r="W10">
            <v>4736.8533333333335</v>
          </cell>
          <cell r="X10">
            <v>489808.85333333327</v>
          </cell>
          <cell r="Y10">
            <v>69003.415000000008</v>
          </cell>
          <cell r="Z10">
            <v>11040.546400000001</v>
          </cell>
          <cell r="AA10">
            <v>8400</v>
          </cell>
          <cell r="AB10">
            <v>57402.8</v>
          </cell>
          <cell r="AC10">
            <v>231853.12</v>
          </cell>
          <cell r="AD10">
            <v>15070.452800000001</v>
          </cell>
          <cell r="AE10">
            <v>2411.2724480000002</v>
          </cell>
          <cell r="AF10">
            <v>249334.845248</v>
          </cell>
          <cell r="AJ10">
            <v>180960</v>
          </cell>
          <cell r="AM10">
            <v>449400</v>
          </cell>
          <cell r="AN10">
            <v>812016</v>
          </cell>
          <cell r="AO10">
            <v>52781.04</v>
          </cell>
          <cell r="AP10">
            <v>8444.9664000000012</v>
          </cell>
          <cell r="AQ10">
            <v>873242.00640000007</v>
          </cell>
        </row>
        <row r="11">
          <cell r="A11" t="str">
            <v>105</v>
          </cell>
          <cell r="B11">
            <v>158137.60000000001</v>
          </cell>
          <cell r="C11">
            <v>158137.60000000001</v>
          </cell>
          <cell r="D11">
            <v>10278.944000000001</v>
          </cell>
          <cell r="E11">
            <v>17400</v>
          </cell>
          <cell r="F11">
            <v>455466.66666666663</v>
          </cell>
          <cell r="G11">
            <v>183199</v>
          </cell>
          <cell r="H11">
            <v>1729728</v>
          </cell>
          <cell r="J11">
            <v>33600</v>
          </cell>
          <cell r="L11">
            <v>98953</v>
          </cell>
          <cell r="M11">
            <v>34800</v>
          </cell>
          <cell r="N11">
            <v>356720</v>
          </cell>
          <cell r="O11">
            <v>2528355</v>
          </cell>
          <cell r="P11">
            <v>164343.07500000001</v>
          </cell>
          <cell r="Q11">
            <v>667000</v>
          </cell>
          <cell r="R11">
            <v>2718992.9670000002</v>
          </cell>
          <cell r="U11">
            <v>1139866.6666666665</v>
          </cell>
          <cell r="V11">
            <v>55680</v>
          </cell>
          <cell r="W11">
            <v>11854.613333333333</v>
          </cell>
          <cell r="X11">
            <v>1225812.6133333331</v>
          </cell>
          <cell r="Y11">
            <v>189097.935</v>
          </cell>
          <cell r="Z11">
            <v>30255.669600000001</v>
          </cell>
          <cell r="AA11">
            <v>286473</v>
          </cell>
          <cell r="AB11">
            <v>18620.744999999999</v>
          </cell>
          <cell r="AC11">
            <v>34800</v>
          </cell>
          <cell r="AD11">
            <v>2262</v>
          </cell>
          <cell r="AE11">
            <v>361.92</v>
          </cell>
          <cell r="AF11">
            <v>37423.919999999998</v>
          </cell>
          <cell r="AI11">
            <v>464000</v>
          </cell>
          <cell r="AN11">
            <v>55680</v>
          </cell>
          <cell r="AO11">
            <v>3619.2000000000003</v>
          </cell>
          <cell r="AP11">
            <v>579.072</v>
          </cell>
          <cell r="AQ11">
            <v>59878.271999999997</v>
          </cell>
        </row>
        <row r="12">
          <cell r="A12" t="str">
            <v>106</v>
          </cell>
          <cell r="B12">
            <v>158137.60000000001</v>
          </cell>
          <cell r="C12">
            <v>158137.60000000001</v>
          </cell>
          <cell r="D12">
            <v>7256704</v>
          </cell>
          <cell r="E12">
            <v>114840</v>
          </cell>
          <cell r="F12">
            <v>62400</v>
          </cell>
          <cell r="G12">
            <v>297665</v>
          </cell>
          <cell r="H12">
            <v>292723</v>
          </cell>
          <cell r="I12">
            <v>230518</v>
          </cell>
          <cell r="J12">
            <v>97440</v>
          </cell>
          <cell r="K12">
            <v>13921248</v>
          </cell>
          <cell r="L12">
            <v>1417924</v>
          </cell>
          <cell r="M12">
            <v>67424</v>
          </cell>
          <cell r="N12">
            <v>188117.2</v>
          </cell>
          <cell r="O12">
            <v>390920</v>
          </cell>
          <cell r="P12">
            <v>249400</v>
          </cell>
          <cell r="Q12">
            <v>4584.1848000000009</v>
          </cell>
          <cell r="R12">
            <v>474022.33980000002</v>
          </cell>
          <cell r="T12">
            <v>2856000</v>
          </cell>
          <cell r="U12">
            <v>481035.2</v>
          </cell>
          <cell r="V12">
            <v>55680</v>
          </cell>
          <cell r="W12">
            <v>5002.7660800000003</v>
          </cell>
          <cell r="X12">
            <v>517305.25407999998</v>
          </cell>
          <cell r="Y12">
            <v>55711.175000000003</v>
          </cell>
          <cell r="Z12">
            <v>1249468</v>
          </cell>
          <cell r="AA12">
            <v>61000</v>
          </cell>
          <cell r="AB12">
            <v>1682629</v>
          </cell>
          <cell r="AC12">
            <v>701320</v>
          </cell>
          <cell r="AD12">
            <v>45585.8</v>
          </cell>
          <cell r="AE12">
            <v>7293.728000000001</v>
          </cell>
          <cell r="AF12">
            <v>754199.52800000005</v>
          </cell>
          <cell r="AK12">
            <v>864998</v>
          </cell>
          <cell r="AM12">
            <v>449400</v>
          </cell>
          <cell r="AN12">
            <v>505080</v>
          </cell>
          <cell r="AO12">
            <v>32830.200000000004</v>
          </cell>
          <cell r="AP12">
            <v>5252.8320000000012</v>
          </cell>
          <cell r="AQ12">
            <v>543163.03200000001</v>
          </cell>
        </row>
        <row r="13">
          <cell r="A13" t="str">
            <v>107</v>
          </cell>
          <cell r="B13">
            <v>158137.60000000001</v>
          </cell>
          <cell r="C13">
            <v>158137.60000000001</v>
          </cell>
          <cell r="D13">
            <v>1274112</v>
          </cell>
          <cell r="E13">
            <v>26946.64704</v>
          </cell>
          <cell r="F13">
            <v>62400</v>
          </cell>
          <cell r="G13">
            <v>190080</v>
          </cell>
          <cell r="H13">
            <v>199584</v>
          </cell>
          <cell r="I13">
            <v>1804406</v>
          </cell>
          <cell r="J13">
            <v>764440</v>
          </cell>
          <cell r="K13">
            <v>1172644</v>
          </cell>
          <cell r="L13">
            <v>43405</v>
          </cell>
          <cell r="M13">
            <v>711089.28</v>
          </cell>
          <cell r="O13">
            <v>3387216</v>
          </cell>
          <cell r="P13">
            <v>220169.04</v>
          </cell>
          <cell r="Q13">
            <v>35227.046399999999</v>
          </cell>
          <cell r="R13">
            <v>3642612.0863999999</v>
          </cell>
          <cell r="S13">
            <v>1211040</v>
          </cell>
          <cell r="T13">
            <v>492800</v>
          </cell>
          <cell r="U13">
            <v>3124046</v>
          </cell>
          <cell r="V13">
            <v>203062.99000000002</v>
          </cell>
          <cell r="W13">
            <v>2483204</v>
          </cell>
          <cell r="X13">
            <v>3359599.0684000002</v>
          </cell>
          <cell r="Y13">
            <v>45918.6</v>
          </cell>
          <cell r="Z13">
            <v>43388</v>
          </cell>
          <cell r="AA13">
            <v>2294024</v>
          </cell>
          <cell r="AB13">
            <v>3926133</v>
          </cell>
          <cell r="AC13">
            <v>901169.28</v>
          </cell>
          <cell r="AD13">
            <v>58576.003200000006</v>
          </cell>
          <cell r="AE13">
            <v>9372.1605120000004</v>
          </cell>
          <cell r="AF13">
            <v>969117.44371200004</v>
          </cell>
          <cell r="AN13">
            <v>3694244</v>
          </cell>
          <cell r="AO13">
            <v>240125.86000000002</v>
          </cell>
          <cell r="AP13">
            <v>38420.137600000002</v>
          </cell>
          <cell r="AQ13">
            <v>3972789.9975999999</v>
          </cell>
        </row>
        <row r="14">
          <cell r="A14" t="str">
            <v>109</v>
          </cell>
          <cell r="B14">
            <v>158137.60000000001</v>
          </cell>
          <cell r="C14">
            <v>158137.60000000001</v>
          </cell>
          <cell r="D14">
            <v>10278.944000000001</v>
          </cell>
          <cell r="E14">
            <v>26946.64704</v>
          </cell>
          <cell r="F14">
            <v>62400</v>
          </cell>
          <cell r="H14">
            <v>1518169.1</v>
          </cell>
          <cell r="I14">
            <v>631298</v>
          </cell>
          <cell r="J14">
            <v>110246.39999999999</v>
          </cell>
          <cell r="L14">
            <v>976077</v>
          </cell>
          <cell r="M14">
            <v>522069.6</v>
          </cell>
          <cell r="O14">
            <v>3200</v>
          </cell>
          <cell r="P14">
            <v>208192.9915</v>
          </cell>
          <cell r="Q14">
            <v>33310.878640000003</v>
          </cell>
          <cell r="R14">
            <v>3444472.9701399999</v>
          </cell>
          <cell r="S14">
            <v>965581.68</v>
          </cell>
          <cell r="U14">
            <v>1659279.68</v>
          </cell>
          <cell r="V14">
            <v>107853.1792</v>
          </cell>
          <cell r="W14">
            <v>17256.508672</v>
          </cell>
          <cell r="X14">
            <v>1784389.3678719997</v>
          </cell>
          <cell r="Y14">
            <v>28454.062000000002</v>
          </cell>
          <cell r="Z14">
            <v>4552.6499200000007</v>
          </cell>
          <cell r="AA14">
            <v>742400</v>
          </cell>
          <cell r="AB14">
            <v>111426.64</v>
          </cell>
          <cell r="AC14">
            <v>632316</v>
          </cell>
          <cell r="AD14">
            <v>41100.54</v>
          </cell>
          <cell r="AE14">
            <v>6576.0864000000001</v>
          </cell>
          <cell r="AF14">
            <v>679992.62640000007</v>
          </cell>
          <cell r="AN14">
            <v>745600</v>
          </cell>
          <cell r="AO14">
            <v>48464</v>
          </cell>
          <cell r="AP14">
            <v>7754.24</v>
          </cell>
          <cell r="AQ14">
            <v>801818.24</v>
          </cell>
        </row>
        <row r="15">
          <cell r="A15" t="str">
            <v>110</v>
          </cell>
          <cell r="B15">
            <v>158137.60000000001</v>
          </cell>
          <cell r="C15">
            <v>158137.60000000001</v>
          </cell>
          <cell r="D15">
            <v>10278.944000000001</v>
          </cell>
          <cell r="E15">
            <v>119268</v>
          </cell>
          <cell r="F15">
            <v>62400</v>
          </cell>
          <cell r="G15">
            <v>190080</v>
          </cell>
          <cell r="H15">
            <v>650643.9</v>
          </cell>
          <cell r="I15">
            <v>181944</v>
          </cell>
          <cell r="J15">
            <v>590115</v>
          </cell>
          <cell r="L15">
            <v>985513</v>
          </cell>
          <cell r="N15">
            <v>197608.32000000001</v>
          </cell>
          <cell r="O15">
            <v>650643.9</v>
          </cell>
          <cell r="P15">
            <v>42291.853500000005</v>
          </cell>
          <cell r="Q15">
            <v>6766.6965600000012</v>
          </cell>
          <cell r="R15">
            <v>699702.45005999994</v>
          </cell>
          <cell r="S15">
            <v>5938633.9199999999</v>
          </cell>
          <cell r="U15">
            <v>6198642.2400000002</v>
          </cell>
          <cell r="V15">
            <v>402911.74560000002</v>
          </cell>
          <cell r="W15">
            <v>64465.879296000006</v>
          </cell>
          <cell r="X15">
            <v>6666019.8648960004</v>
          </cell>
          <cell r="Y15">
            <v>23426.930800000002</v>
          </cell>
          <cell r="Z15">
            <v>3748.3089280000004</v>
          </cell>
          <cell r="AA15">
            <v>1130420</v>
          </cell>
          <cell r="AB15">
            <v>73477.3</v>
          </cell>
          <cell r="AC15">
            <v>190080</v>
          </cell>
          <cell r="AD15">
            <v>1356164</v>
          </cell>
          <cell r="AE15">
            <v>1976.8320000000001</v>
          </cell>
          <cell r="AF15">
            <v>204412.03200000001</v>
          </cell>
          <cell r="AL15">
            <v>63900</v>
          </cell>
          <cell r="AN15">
            <v>1475432</v>
          </cell>
          <cell r="AO15">
            <v>95903.08</v>
          </cell>
          <cell r="AP15">
            <v>15344.4928</v>
          </cell>
          <cell r="AQ15">
            <v>1586679.5728</v>
          </cell>
        </row>
        <row r="16">
          <cell r="A16" t="str">
            <v>112</v>
          </cell>
          <cell r="B16">
            <v>158137.60000000001</v>
          </cell>
          <cell r="C16">
            <v>158137.60000000001</v>
          </cell>
          <cell r="D16">
            <v>10278.944000000001</v>
          </cell>
          <cell r="E16">
            <v>26946.64704</v>
          </cell>
          <cell r="F16">
            <v>62400</v>
          </cell>
          <cell r="G16">
            <v>190080</v>
          </cell>
          <cell r="I16">
            <v>190498</v>
          </cell>
          <cell r="J16">
            <v>4080000</v>
          </cell>
          <cell r="K16">
            <v>118900</v>
          </cell>
          <cell r="L16">
            <v>1185520</v>
          </cell>
          <cell r="M16">
            <v>87417.600000000006</v>
          </cell>
          <cell r="N16">
            <v>42891</v>
          </cell>
          <cell r="O16">
            <v>11128055</v>
          </cell>
          <cell r="P16">
            <v>723323.57500000007</v>
          </cell>
          <cell r="Q16">
            <v>115731.77200000001</v>
          </cell>
          <cell r="R16">
            <v>11967110.346999999</v>
          </cell>
          <cell r="U16">
            <v>295789</v>
          </cell>
          <cell r="V16">
            <v>19226.285</v>
          </cell>
          <cell r="W16">
            <v>3076.2056000000002</v>
          </cell>
          <cell r="X16">
            <v>420360</v>
          </cell>
          <cell r="Y16">
            <v>28105.350000000002</v>
          </cell>
          <cell r="Z16">
            <v>4496.8560000000007</v>
          </cell>
          <cell r="AA16">
            <v>1656525</v>
          </cell>
          <cell r="AB16">
            <v>107674.125</v>
          </cell>
          <cell r="AC16">
            <v>277497.59999999998</v>
          </cell>
          <cell r="AD16">
            <v>18037.343999999997</v>
          </cell>
          <cell r="AE16">
            <v>2885.9750399999998</v>
          </cell>
          <cell r="AF16">
            <v>298420.91903999995</v>
          </cell>
          <cell r="AL16">
            <v>63900</v>
          </cell>
          <cell r="AN16">
            <v>539260</v>
          </cell>
          <cell r="AO16">
            <v>35051.9</v>
          </cell>
          <cell r="AP16">
            <v>5608.3040000000001</v>
          </cell>
          <cell r="AQ16">
            <v>579920.20400000003</v>
          </cell>
        </row>
        <row r="17">
          <cell r="A17" t="str">
            <v>114</v>
          </cell>
          <cell r="B17">
            <v>318978</v>
          </cell>
          <cell r="C17">
            <v>365760</v>
          </cell>
          <cell r="D17">
            <v>20733.57</v>
          </cell>
          <cell r="E17">
            <v>54353.851200000005</v>
          </cell>
          <cell r="F17">
            <v>62400</v>
          </cell>
          <cell r="G17">
            <v>190080</v>
          </cell>
          <cell r="H17">
            <v>306293</v>
          </cell>
          <cell r="I17">
            <v>242698</v>
          </cell>
          <cell r="J17">
            <v>6960</v>
          </cell>
          <cell r="L17">
            <v>1004754</v>
          </cell>
          <cell r="M17">
            <v>420940.79999999999</v>
          </cell>
          <cell r="N17">
            <v>4560635.12</v>
          </cell>
          <cell r="O17">
            <v>2680069.2000000002</v>
          </cell>
          <cell r="P17">
            <v>174204.49800000002</v>
          </cell>
          <cell r="Q17">
            <v>23760</v>
          </cell>
          <cell r="R17">
            <v>2882146.4176800004</v>
          </cell>
          <cell r="U17">
            <v>4865733.12</v>
          </cell>
          <cell r="V17">
            <v>316272.65280000004</v>
          </cell>
          <cell r="W17">
            <v>50603.62444800001</v>
          </cell>
          <cell r="X17">
            <v>5232609.3972480008</v>
          </cell>
          <cell r="Y17">
            <v>197388.42500000002</v>
          </cell>
          <cell r="Z17">
            <v>31582.148000000005</v>
          </cell>
          <cell r="AA17">
            <v>1939561</v>
          </cell>
          <cell r="AB17">
            <v>126071.46500000001</v>
          </cell>
          <cell r="AC17">
            <v>983740.8</v>
          </cell>
          <cell r="AD17">
            <v>63943.152000000002</v>
          </cell>
          <cell r="AE17">
            <v>10230.90432</v>
          </cell>
          <cell r="AF17">
            <v>1057914.85632</v>
          </cell>
          <cell r="AN17">
            <v>306293</v>
          </cell>
          <cell r="AO17">
            <v>19909.045000000002</v>
          </cell>
          <cell r="AP17">
            <v>3185.4472000000005</v>
          </cell>
          <cell r="AQ17">
            <v>329387.49219999998</v>
          </cell>
        </row>
        <row r="18">
          <cell r="A18" t="str">
            <v>115</v>
          </cell>
          <cell r="B18">
            <v>637956</v>
          </cell>
          <cell r="C18">
            <v>637956</v>
          </cell>
          <cell r="D18">
            <v>41467.14</v>
          </cell>
          <cell r="E18">
            <v>92828</v>
          </cell>
          <cell r="F18">
            <v>62400</v>
          </cell>
          <cell r="G18">
            <v>190080</v>
          </cell>
          <cell r="I18">
            <v>273760</v>
          </cell>
          <cell r="J18">
            <v>134400</v>
          </cell>
          <cell r="K18">
            <v>237336</v>
          </cell>
          <cell r="L18">
            <v>170520</v>
          </cell>
          <cell r="M18">
            <v>2250.4</v>
          </cell>
          <cell r="N18">
            <v>13920</v>
          </cell>
          <cell r="O18">
            <v>197200</v>
          </cell>
          <cell r="P18">
            <v>39114.985000000001</v>
          </cell>
          <cell r="Q18">
            <v>23760</v>
          </cell>
          <cell r="R18">
            <v>647142.38260000001</v>
          </cell>
          <cell r="S18">
            <v>1024454</v>
          </cell>
          <cell r="U18">
            <v>1587790.72</v>
          </cell>
          <cell r="V18">
            <v>103206.3968</v>
          </cell>
          <cell r="W18">
            <v>16513.023487999999</v>
          </cell>
          <cell r="X18">
            <v>1707510.140288</v>
          </cell>
          <cell r="Y18">
            <v>129455.04000000001</v>
          </cell>
          <cell r="Z18">
            <v>20712.806400000001</v>
          </cell>
          <cell r="AA18">
            <v>834283</v>
          </cell>
          <cell r="AB18">
            <v>54228.395000000004</v>
          </cell>
          <cell r="AC18">
            <v>192330.4</v>
          </cell>
          <cell r="AD18">
            <v>12501.476000000001</v>
          </cell>
          <cell r="AE18">
            <v>2000.2361600000002</v>
          </cell>
          <cell r="AF18">
            <v>206832.11215999999</v>
          </cell>
          <cell r="AN18">
            <v>106748</v>
          </cell>
          <cell r="AO18">
            <v>6938.62</v>
          </cell>
          <cell r="AP18">
            <v>1110.1792</v>
          </cell>
          <cell r="AQ18">
            <v>114796.79919999999</v>
          </cell>
        </row>
        <row r="19">
          <cell r="A19" t="str">
            <v>160</v>
          </cell>
          <cell r="E19">
            <v>757654</v>
          </cell>
          <cell r="F19">
            <v>1739399</v>
          </cell>
          <cell r="H19">
            <v>69189.2</v>
          </cell>
          <cell r="I19">
            <v>11200</v>
          </cell>
          <cell r="J19">
            <v>466320</v>
          </cell>
          <cell r="L19">
            <v>17696</v>
          </cell>
          <cell r="M19">
            <v>333868.88</v>
          </cell>
          <cell r="N19">
            <v>2232749.44</v>
          </cell>
          <cell r="O19">
            <v>826843.2</v>
          </cell>
          <cell r="P19">
            <v>53744.807999999997</v>
          </cell>
          <cell r="Q19">
            <v>23760</v>
          </cell>
          <cell r="R19">
            <v>889187.17727999995</v>
          </cell>
          <cell r="U19">
            <v>2232749.44</v>
          </cell>
          <cell r="V19">
            <v>145128.71359999999</v>
          </cell>
          <cell r="W19">
            <v>23220.594175999999</v>
          </cell>
          <cell r="X19">
            <v>2401098.7477759998</v>
          </cell>
          <cell r="Y19">
            <v>31517.200000000001</v>
          </cell>
          <cell r="Z19">
            <v>5042.7520000000004</v>
          </cell>
          <cell r="AA19">
            <v>267960</v>
          </cell>
          <cell r="AB19">
            <v>17417.400000000001</v>
          </cell>
          <cell r="AC19">
            <v>5464368</v>
          </cell>
          <cell r="AD19">
            <v>22851.717200000003</v>
          </cell>
          <cell r="AE19">
            <v>3656.2747520000007</v>
          </cell>
          <cell r="AF19">
            <v>378072.87195200002</v>
          </cell>
          <cell r="AG19">
            <v>6765013</v>
          </cell>
          <cell r="AN19">
            <v>7203767</v>
          </cell>
          <cell r="AO19">
            <v>468244.85500000004</v>
          </cell>
          <cell r="AP19">
            <v>74919.176800000001</v>
          </cell>
          <cell r="AQ19">
            <v>7746931.0318</v>
          </cell>
        </row>
        <row r="20">
          <cell r="A20" t="str">
            <v>210</v>
          </cell>
          <cell r="D20">
            <v>291160</v>
          </cell>
          <cell r="F20">
            <v>62400</v>
          </cell>
          <cell r="G20">
            <v>423931</v>
          </cell>
          <cell r="I20">
            <v>224000</v>
          </cell>
          <cell r="K20">
            <v>307400</v>
          </cell>
          <cell r="L20">
            <v>165592</v>
          </cell>
          <cell r="M20">
            <v>409735.2</v>
          </cell>
          <cell r="N20">
            <v>394705.08</v>
          </cell>
          <cell r="O20">
            <v>1600220</v>
          </cell>
          <cell r="P20">
            <v>74131.199999999997</v>
          </cell>
          <cell r="Q20">
            <v>23760</v>
          </cell>
          <cell r="R20">
            <v>360436</v>
          </cell>
          <cell r="U20">
            <v>2215343.08</v>
          </cell>
          <cell r="V20">
            <v>143997.3002</v>
          </cell>
          <cell r="W20">
            <v>23039.568031999999</v>
          </cell>
          <cell r="X20">
            <v>2382379.9482320002</v>
          </cell>
          <cell r="Y20">
            <v>18925.400000000001</v>
          </cell>
          <cell r="Z20">
            <v>3427.3333333333335</v>
          </cell>
          <cell r="AA20">
            <v>2041273</v>
          </cell>
          <cell r="AB20">
            <v>132682.745</v>
          </cell>
          <cell r="AC20">
            <v>799327.2</v>
          </cell>
          <cell r="AD20">
            <v>51956.267999999996</v>
          </cell>
          <cell r="AE20">
            <v>8313.00288</v>
          </cell>
          <cell r="AF20">
            <v>859596.47088000004</v>
          </cell>
          <cell r="AN20">
            <v>427358.33333333331</v>
          </cell>
          <cell r="AO20">
            <v>27778.291666666668</v>
          </cell>
          <cell r="AP20">
            <v>4444.5266666666666</v>
          </cell>
          <cell r="AQ20">
            <v>459581.15166666667</v>
          </cell>
        </row>
        <row r="21">
          <cell r="A21" t="str">
            <v>211</v>
          </cell>
          <cell r="B21">
            <v>1156512</v>
          </cell>
          <cell r="C21">
            <v>291714</v>
          </cell>
          <cell r="D21">
            <v>157412</v>
          </cell>
          <cell r="E21">
            <v>5145348</v>
          </cell>
          <cell r="F21">
            <v>4999360</v>
          </cell>
          <cell r="G21">
            <v>2876160</v>
          </cell>
          <cell r="H21">
            <v>4736794</v>
          </cell>
          <cell r="I21">
            <v>226458</v>
          </cell>
          <cell r="J21">
            <v>4080000</v>
          </cell>
          <cell r="K21">
            <v>630000</v>
          </cell>
          <cell r="L21">
            <v>1335519</v>
          </cell>
          <cell r="M21">
            <v>191748</v>
          </cell>
          <cell r="N21">
            <v>1059129</v>
          </cell>
          <cell r="O21">
            <v>27858406</v>
          </cell>
          <cell r="P21">
            <v>43709</v>
          </cell>
          <cell r="Q21">
            <v>23760</v>
          </cell>
          <cell r="R21">
            <v>29958929.812400002</v>
          </cell>
          <cell r="S21">
            <v>548448</v>
          </cell>
          <cell r="U21">
            <v>226458</v>
          </cell>
          <cell r="V21">
            <v>14719.77</v>
          </cell>
          <cell r="W21">
            <v>2355.1632</v>
          </cell>
          <cell r="X21">
            <v>243532.9332</v>
          </cell>
          <cell r="Y21">
            <v>118863.81</v>
          </cell>
          <cell r="Z21">
            <v>3427.3333333333335</v>
          </cell>
          <cell r="AA21">
            <v>333465</v>
          </cell>
          <cell r="AB21">
            <v>21675.225000000002</v>
          </cell>
          <cell r="AC21">
            <v>574896</v>
          </cell>
          <cell r="AD21">
            <v>37368.239999999998</v>
          </cell>
          <cell r="AE21">
            <v>5978.9183999999996</v>
          </cell>
          <cell r="AF21">
            <v>618243.15839999996</v>
          </cell>
          <cell r="AN21">
            <v>238884.33333333334</v>
          </cell>
          <cell r="AO21">
            <v>15527.481666666668</v>
          </cell>
          <cell r="AP21">
            <v>2484.3970666666669</v>
          </cell>
          <cell r="AQ21">
            <v>256896.21206666666</v>
          </cell>
        </row>
        <row r="22">
          <cell r="A22" t="str">
            <v>212</v>
          </cell>
          <cell r="F22">
            <v>62400</v>
          </cell>
          <cell r="I22">
            <v>162658</v>
          </cell>
          <cell r="J22">
            <v>18096</v>
          </cell>
          <cell r="K22">
            <v>22400</v>
          </cell>
          <cell r="L22">
            <v>1379364</v>
          </cell>
          <cell r="M22">
            <v>128064</v>
          </cell>
          <cell r="O22">
            <v>246036</v>
          </cell>
          <cell r="Q22">
            <v>23760</v>
          </cell>
          <cell r="R22">
            <v>480425</v>
          </cell>
          <cell r="U22">
            <v>471094</v>
          </cell>
          <cell r="V22">
            <v>30621.11</v>
          </cell>
          <cell r="W22">
            <v>4899.3775999999998</v>
          </cell>
          <cell r="X22">
            <v>506614.48759999999</v>
          </cell>
          <cell r="Y22">
            <v>31517.200000000001</v>
          </cell>
          <cell r="Z22">
            <v>3427.3333333333335</v>
          </cell>
          <cell r="AA22">
            <v>80200</v>
          </cell>
          <cell r="AB22">
            <v>55280.485000000001</v>
          </cell>
          <cell r="AC22">
            <v>1605724</v>
          </cell>
          <cell r="AD22">
            <v>104372.06</v>
          </cell>
          <cell r="AE22">
            <v>16699.529600000002</v>
          </cell>
          <cell r="AF22">
            <v>1726795.5896000001</v>
          </cell>
          <cell r="AI22">
            <v>461680</v>
          </cell>
          <cell r="AN22">
            <v>465107.33333333331</v>
          </cell>
          <cell r="AO22">
            <v>30231.976666666666</v>
          </cell>
          <cell r="AP22">
            <v>4837.1162666666669</v>
          </cell>
          <cell r="AQ22">
            <v>500176.42626666668</v>
          </cell>
        </row>
        <row r="23">
          <cell r="A23" t="str">
            <v>401</v>
          </cell>
          <cell r="B23">
            <v>395472</v>
          </cell>
          <cell r="C23">
            <v>2524000</v>
          </cell>
          <cell r="D23">
            <v>2041600</v>
          </cell>
          <cell r="F23">
            <v>3770000</v>
          </cell>
          <cell r="I23">
            <v>448000</v>
          </cell>
          <cell r="J23">
            <v>2189838.7200000002</v>
          </cell>
          <cell r="K23">
            <v>29000</v>
          </cell>
          <cell r="L23">
            <v>156800</v>
          </cell>
          <cell r="M23">
            <v>2731563.36</v>
          </cell>
          <cell r="Q23">
            <v>23760</v>
          </cell>
          <cell r="R23">
            <v>1080429</v>
          </cell>
          <cell r="U23">
            <v>1130429</v>
          </cell>
          <cell r="V23">
            <v>73477.885000000009</v>
          </cell>
          <cell r="W23">
            <v>11756.461600000002</v>
          </cell>
          <cell r="X23">
            <v>1215663.3466</v>
          </cell>
          <cell r="Y23">
            <v>245050</v>
          </cell>
          <cell r="Z23">
            <v>39208</v>
          </cell>
          <cell r="AA23">
            <v>395472</v>
          </cell>
          <cell r="AB23">
            <v>25705.68</v>
          </cell>
          <cell r="AC23">
            <v>2919182</v>
          </cell>
          <cell r="AD23">
            <v>359203.13520000002</v>
          </cell>
          <cell r="AE23">
            <v>57472.501632000007</v>
          </cell>
          <cell r="AF23">
            <v>5942877.7168320008</v>
          </cell>
          <cell r="AN23">
            <v>4960782</v>
          </cell>
          <cell r="AO23">
            <v>322450.83</v>
          </cell>
          <cell r="AP23">
            <v>51592.132800000007</v>
          </cell>
          <cell r="AQ23">
            <v>5334824.9627999999</v>
          </cell>
        </row>
        <row r="24">
          <cell r="A24" t="str">
            <v>ÉXITO BELLO</v>
          </cell>
          <cell r="B24">
            <v>644044</v>
          </cell>
          <cell r="E24">
            <v>407137</v>
          </cell>
          <cell r="F24">
            <v>95000</v>
          </cell>
          <cell r="I24">
            <v>75000</v>
          </cell>
          <cell r="J24">
            <v>674238.4</v>
          </cell>
          <cell r="K24">
            <v>483578</v>
          </cell>
          <cell r="L24">
            <v>558818</v>
          </cell>
          <cell r="M24">
            <v>86443.199999999997</v>
          </cell>
          <cell r="N24">
            <v>250432</v>
          </cell>
          <cell r="O24">
            <v>287680</v>
          </cell>
          <cell r="P24">
            <v>180000</v>
          </cell>
          <cell r="Q24">
            <v>23760</v>
          </cell>
          <cell r="R24">
            <v>43500</v>
          </cell>
          <cell r="S24">
            <v>357840</v>
          </cell>
          <cell r="T24">
            <v>80640</v>
          </cell>
          <cell r="U24">
            <v>2837618</v>
          </cell>
          <cell r="V24">
            <v>184445.17</v>
          </cell>
          <cell r="W24">
            <v>29511.227200000001</v>
          </cell>
          <cell r="X24">
            <v>3051574.3972</v>
          </cell>
          <cell r="Y24">
            <v>389804.48000000004</v>
          </cell>
          <cell r="Z24">
            <v>86544</v>
          </cell>
          <cell r="AA24">
            <v>1138500</v>
          </cell>
          <cell r="AB24">
            <v>538555.55000000005</v>
          </cell>
          <cell r="AC24">
            <v>855681.6</v>
          </cell>
          <cell r="AD24">
            <v>55619.304000000004</v>
          </cell>
          <cell r="AE24">
            <v>8899.0886399999999</v>
          </cell>
          <cell r="AF24">
            <v>920199.99263999995</v>
          </cell>
          <cell r="AM24">
            <v>84000</v>
          </cell>
          <cell r="AN24">
            <v>118500</v>
          </cell>
          <cell r="AO24">
            <v>7702.5</v>
          </cell>
          <cell r="AP24">
            <v>1232.4000000000001</v>
          </cell>
          <cell r="AQ24">
            <v>127434.9</v>
          </cell>
        </row>
        <row r="25">
          <cell r="A25" t="str">
            <v>ÉXITO COLOMBIA</v>
          </cell>
          <cell r="B25">
            <v>661200</v>
          </cell>
          <cell r="C25">
            <v>3056600</v>
          </cell>
          <cell r="D25">
            <v>941926</v>
          </cell>
          <cell r="E25">
            <v>80064</v>
          </cell>
          <cell r="F25">
            <v>2316800</v>
          </cell>
          <cell r="G25">
            <v>-316001</v>
          </cell>
          <cell r="H25">
            <v>617120</v>
          </cell>
          <cell r="I25">
            <v>160666.66666666666</v>
          </cell>
          <cell r="J25">
            <v>695791.2</v>
          </cell>
          <cell r="K25">
            <v>130000</v>
          </cell>
          <cell r="L25">
            <v>131309.92000000001</v>
          </cell>
          <cell r="M25">
            <v>532927.19999999995</v>
          </cell>
          <cell r="N25">
            <v>12799</v>
          </cell>
          <cell r="O25">
            <v>287680</v>
          </cell>
          <cell r="P25">
            <v>180000</v>
          </cell>
          <cell r="Q25">
            <v>23760</v>
          </cell>
          <cell r="R25">
            <v>219240</v>
          </cell>
          <cell r="S25">
            <v>4728889</v>
          </cell>
          <cell r="T25">
            <v>700785</v>
          </cell>
          <cell r="U25">
            <v>2791999</v>
          </cell>
          <cell r="V25">
            <v>181479.935</v>
          </cell>
          <cell r="W25">
            <v>29036.7896</v>
          </cell>
          <cell r="X25">
            <v>3002515.7245999998</v>
          </cell>
          <cell r="Y25">
            <v>925557</v>
          </cell>
          <cell r="Z25">
            <v>278660.492448</v>
          </cell>
          <cell r="AA25">
            <v>970704</v>
          </cell>
          <cell r="AB25">
            <v>63095.76</v>
          </cell>
          <cell r="AC25">
            <v>1360028.32</v>
          </cell>
          <cell r="AD25">
            <v>88401.840800000005</v>
          </cell>
          <cell r="AE25">
            <v>14144.294528</v>
          </cell>
          <cell r="AF25">
            <v>1462574.4553280002</v>
          </cell>
          <cell r="AH25">
            <v>206112</v>
          </cell>
          <cell r="AJ25">
            <v>1316832</v>
          </cell>
          <cell r="AK25">
            <v>6035756</v>
          </cell>
          <cell r="AN25">
            <v>941926</v>
          </cell>
          <cell r="AO25">
            <v>61225.19</v>
          </cell>
          <cell r="AP25">
            <v>9796.0304000000015</v>
          </cell>
          <cell r="AQ25">
            <v>1012947.2204</v>
          </cell>
        </row>
        <row r="26">
          <cell r="A26" t="str">
            <v>ÉXITO ENVIGADO</v>
          </cell>
          <cell r="F26">
            <v>62400</v>
          </cell>
          <cell r="I26">
            <v>75000</v>
          </cell>
          <cell r="J26">
            <v>1163442.8799999999</v>
          </cell>
          <cell r="M26">
            <v>958586.88</v>
          </cell>
          <cell r="Q26">
            <v>23760</v>
          </cell>
          <cell r="R26">
            <v>29000</v>
          </cell>
          <cell r="S26">
            <v>918720</v>
          </cell>
          <cell r="U26">
            <v>148313</v>
          </cell>
          <cell r="V26">
            <v>63772.800000000003</v>
          </cell>
          <cell r="W26">
            <v>669332</v>
          </cell>
          <cell r="X26">
            <v>1055096.4480000001</v>
          </cell>
          <cell r="Y26">
            <v>53496.3</v>
          </cell>
          <cell r="Z26">
            <v>8559.4080000000013</v>
          </cell>
          <cell r="AA26">
            <v>107691.75</v>
          </cell>
          <cell r="AB26">
            <v>6999.9637499999999</v>
          </cell>
          <cell r="AC26">
            <v>2791361.76</v>
          </cell>
          <cell r="AD26">
            <v>181438.51439999999</v>
          </cell>
          <cell r="AE26">
            <v>29030.162303999998</v>
          </cell>
          <cell r="AF26">
            <v>108429</v>
          </cell>
          <cell r="AN26">
            <v>360742</v>
          </cell>
          <cell r="AO26">
            <v>23448.23</v>
          </cell>
          <cell r="AP26">
            <v>3751.7168000000001</v>
          </cell>
          <cell r="AQ26">
            <v>387941.94679999998</v>
          </cell>
        </row>
        <row r="27">
          <cell r="A27" t="str">
            <v>ÉXITO LAURELES</v>
          </cell>
          <cell r="C27">
            <v>372000</v>
          </cell>
          <cell r="D27">
            <v>1185388</v>
          </cell>
          <cell r="F27">
            <v>312000</v>
          </cell>
          <cell r="I27">
            <v>75000</v>
          </cell>
          <cell r="J27">
            <v>78880</v>
          </cell>
          <cell r="K27">
            <v>116000</v>
          </cell>
          <cell r="L27">
            <v>39200</v>
          </cell>
          <cell r="M27">
            <v>931499.72</v>
          </cell>
          <cell r="Q27">
            <v>23760</v>
          </cell>
          <cell r="U27">
            <v>312000</v>
          </cell>
          <cell r="V27">
            <v>20280</v>
          </cell>
          <cell r="W27">
            <v>3244.8</v>
          </cell>
          <cell r="X27">
            <v>335524.8</v>
          </cell>
          <cell r="Y27">
            <v>57417.1</v>
          </cell>
          <cell r="Z27">
            <v>9186.7360000000008</v>
          </cell>
          <cell r="AA27">
            <v>20000</v>
          </cell>
          <cell r="AB27">
            <v>6999.9637499999999</v>
          </cell>
          <cell r="AC27">
            <v>1069579.72</v>
          </cell>
          <cell r="AD27">
            <v>69522.681800000006</v>
          </cell>
          <cell r="AE27">
            <v>11123.629088000002</v>
          </cell>
          <cell r="AF27">
            <v>1150226.0308879998</v>
          </cell>
          <cell r="AL27">
            <v>58000</v>
          </cell>
          <cell r="AN27">
            <v>1690388</v>
          </cell>
          <cell r="AO27">
            <v>109875.22</v>
          </cell>
          <cell r="AP27">
            <v>17580.035200000002</v>
          </cell>
          <cell r="AQ27">
            <v>1817843.2552</v>
          </cell>
        </row>
        <row r="28">
          <cell r="A28" t="str">
            <v>ÉXITO POBLADO</v>
          </cell>
          <cell r="B28">
            <v>644044</v>
          </cell>
          <cell r="C28">
            <v>224000</v>
          </cell>
          <cell r="D28">
            <v>9155440</v>
          </cell>
          <cell r="E28">
            <v>521977</v>
          </cell>
          <cell r="F28">
            <v>2566932</v>
          </cell>
          <cell r="G28">
            <v>556800</v>
          </cell>
          <cell r="H28">
            <v>112000</v>
          </cell>
          <cell r="I28">
            <v>75000</v>
          </cell>
          <cell r="J28">
            <v>-44742</v>
          </cell>
          <cell r="K28">
            <v>15577470</v>
          </cell>
          <cell r="L28">
            <v>100800</v>
          </cell>
          <cell r="M28">
            <v>681885.12</v>
          </cell>
          <cell r="N28">
            <v>250432</v>
          </cell>
          <cell r="O28">
            <v>1491860</v>
          </cell>
          <cell r="P28">
            <v>290000</v>
          </cell>
          <cell r="Q28">
            <v>23760</v>
          </cell>
          <cell r="R28">
            <v>117160</v>
          </cell>
          <cell r="S28">
            <v>5524417</v>
          </cell>
          <cell r="T28">
            <v>3622976</v>
          </cell>
          <cell r="U28">
            <v>336000</v>
          </cell>
          <cell r="V28">
            <v>21840</v>
          </cell>
          <cell r="W28">
            <v>3494.4</v>
          </cell>
          <cell r="X28">
            <v>361334.4</v>
          </cell>
          <cell r="Y28">
            <v>925557</v>
          </cell>
          <cell r="Z28">
            <v>1379400</v>
          </cell>
          <cell r="AA28">
            <v>18757</v>
          </cell>
          <cell r="AB28">
            <v>5608762</v>
          </cell>
          <cell r="AC28">
            <v>801442.12</v>
          </cell>
          <cell r="AD28">
            <v>52093.737800000003</v>
          </cell>
          <cell r="AE28">
            <v>8334.9980480000013</v>
          </cell>
          <cell r="AF28">
            <v>861870.85584800004</v>
          </cell>
          <cell r="AG28">
            <v>6765013</v>
          </cell>
          <cell r="AH28">
            <v>206112</v>
          </cell>
          <cell r="AI28">
            <v>464000</v>
          </cell>
          <cell r="AJ28">
            <v>1316832</v>
          </cell>
          <cell r="AK28">
            <v>6900754</v>
          </cell>
          <cell r="AL28">
            <v>604500</v>
          </cell>
          <cell r="AM28">
            <v>84000</v>
          </cell>
          <cell r="AN28">
            <v>192160</v>
          </cell>
          <cell r="AO28">
            <v>12490.4</v>
          </cell>
          <cell r="AP28">
            <v>1998.4639999999999</v>
          </cell>
          <cell r="AQ28">
            <v>206648.864</v>
          </cell>
        </row>
        <row r="29">
          <cell r="A29" t="str">
            <v>R07</v>
          </cell>
          <cell r="C29">
            <v>224000</v>
          </cell>
          <cell r="J29">
            <v>33510</v>
          </cell>
          <cell r="L29">
            <v>4524</v>
          </cell>
          <cell r="O29">
            <v>52000</v>
          </cell>
          <cell r="P29">
            <v>527800</v>
          </cell>
          <cell r="Q29">
            <v>481892</v>
          </cell>
          <cell r="S29">
            <v>358002.68</v>
          </cell>
          <cell r="U29">
            <v>224000</v>
          </cell>
          <cell r="V29">
            <v>14560</v>
          </cell>
          <cell r="W29">
            <v>2329.6</v>
          </cell>
          <cell r="X29">
            <v>240889.60000000001</v>
          </cell>
          <cell r="AC29">
            <v>1226309.08</v>
          </cell>
          <cell r="AD29">
            <v>79710.090200000006</v>
          </cell>
          <cell r="AE29">
            <v>12753.614432000002</v>
          </cell>
          <cell r="AF29">
            <v>1318772.7846320001</v>
          </cell>
          <cell r="AH29">
            <v>316725</v>
          </cell>
          <cell r="AN29">
            <v>888651</v>
          </cell>
          <cell r="AO29">
            <v>57762.315000000002</v>
          </cell>
          <cell r="AP29">
            <v>9241.9704000000002</v>
          </cell>
          <cell r="AQ29">
            <v>955655.28539999994</v>
          </cell>
        </row>
        <row r="30">
          <cell r="A30" t="str">
            <v>REF. APE</v>
          </cell>
          <cell r="H30">
            <v>112000</v>
          </cell>
          <cell r="O30">
            <v>1837637.2</v>
          </cell>
          <cell r="Q30">
            <v>23760</v>
          </cell>
          <cell r="S30">
            <v>624237.76</v>
          </cell>
          <cell r="U30">
            <v>112000</v>
          </cell>
          <cell r="V30">
            <v>7280</v>
          </cell>
          <cell r="W30">
            <v>1164.8</v>
          </cell>
          <cell r="X30">
            <v>120444.8</v>
          </cell>
          <cell r="AB30">
            <v>4136584</v>
          </cell>
          <cell r="AC30">
            <v>2461874.96</v>
          </cell>
          <cell r="AD30">
            <v>160021.87239999999</v>
          </cell>
          <cell r="AE30">
            <v>25603.499584000001</v>
          </cell>
          <cell r="AF30">
            <v>2647500.3319839998</v>
          </cell>
          <cell r="AN30">
            <v>4136584</v>
          </cell>
          <cell r="AO30">
            <v>268877.96000000002</v>
          </cell>
          <cell r="AP30">
            <v>43020.473600000005</v>
          </cell>
          <cell r="AQ30">
            <v>4448482.4336000001</v>
          </cell>
        </row>
        <row r="31">
          <cell r="A31" t="str">
            <v>R11</v>
          </cell>
          <cell r="F31">
            <v>312000</v>
          </cell>
          <cell r="I31">
            <v>19500</v>
          </cell>
          <cell r="Q31">
            <v>23760</v>
          </cell>
          <cell r="S31">
            <v>1162120.48</v>
          </cell>
          <cell r="U31">
            <v>312000</v>
          </cell>
          <cell r="V31">
            <v>20280</v>
          </cell>
          <cell r="W31">
            <v>3244.8</v>
          </cell>
          <cell r="X31">
            <v>335524.8</v>
          </cell>
          <cell r="AC31">
            <v>1162120.48</v>
          </cell>
          <cell r="AD31">
            <v>1940913</v>
          </cell>
          <cell r="AE31">
            <v>12086.052992000001</v>
          </cell>
          <cell r="AF31">
            <v>1249744.3641919999</v>
          </cell>
          <cell r="AN31">
            <v>1940913</v>
          </cell>
          <cell r="AO31">
            <v>126159.345</v>
          </cell>
          <cell r="AP31">
            <v>20185.495200000001</v>
          </cell>
          <cell r="AQ31">
            <v>2087257.8402</v>
          </cell>
        </row>
        <row r="32">
          <cell r="A32" t="str">
            <v>320</v>
          </cell>
          <cell r="G32">
            <v>2862243</v>
          </cell>
          <cell r="P32">
            <v>2917400</v>
          </cell>
          <cell r="Y32">
            <v>1428615.4</v>
          </cell>
          <cell r="Z32">
            <v>107520</v>
          </cell>
          <cell r="AC32">
            <v>4346015.4000000004</v>
          </cell>
          <cell r="AD32">
            <v>282491.00100000005</v>
          </cell>
          <cell r="AE32">
            <v>253576</v>
          </cell>
          <cell r="AF32">
            <v>4673704.9611600004</v>
          </cell>
          <cell r="AN32">
            <v>3223339</v>
          </cell>
          <cell r="AO32">
            <v>209517.035</v>
          </cell>
          <cell r="AP32">
            <v>33522.725599999998</v>
          </cell>
          <cell r="AQ32">
            <v>3466378.7606000002</v>
          </cell>
        </row>
      </sheetData>
      <sheetData sheetId="46" refreshError="1">
        <row r="3">
          <cell r="A3" t="str">
            <v>Suma de VALORES</v>
          </cell>
        </row>
        <row r="4">
          <cell r="A4" t="str">
            <v>CODIGO</v>
          </cell>
          <cell r="B4" t="str">
            <v>CARLOS MARIO PARIS</v>
          </cell>
          <cell r="C4" t="str">
            <v>Total general</v>
          </cell>
          <cell r="D4" t="str">
            <v>UTILIDAD</v>
          </cell>
          <cell r="E4" t="str">
            <v>IVA</v>
          </cell>
          <cell r="F4" t="str">
            <v>TOTAL</v>
          </cell>
        </row>
        <row r="5">
          <cell r="A5" t="str">
            <v>105</v>
          </cell>
          <cell r="B5">
            <v>778333.5</v>
          </cell>
          <cell r="C5">
            <v>778333.5</v>
          </cell>
          <cell r="D5">
            <v>50591.677500000005</v>
          </cell>
          <cell r="E5">
            <v>132628.02840000001</v>
          </cell>
          <cell r="F5">
            <v>961553.20589999994</v>
          </cell>
        </row>
        <row r="6">
          <cell r="A6" t="str">
            <v>106</v>
          </cell>
          <cell r="B6">
            <v>778334</v>
          </cell>
          <cell r="C6">
            <v>778334</v>
          </cell>
          <cell r="D6">
            <v>50591.71</v>
          </cell>
          <cell r="E6">
            <v>132628.11359999998</v>
          </cell>
          <cell r="F6">
            <v>961553.8236</v>
          </cell>
        </row>
        <row r="7">
          <cell r="A7" t="str">
            <v>R07</v>
          </cell>
          <cell r="B7">
            <v>790688</v>
          </cell>
          <cell r="C7">
            <v>790688</v>
          </cell>
          <cell r="D7">
            <v>51394.720000000001</v>
          </cell>
          <cell r="E7">
            <v>134733.2352</v>
          </cell>
          <cell r="F7">
            <v>976815.95519999997</v>
          </cell>
        </row>
        <row r="8">
          <cell r="A8" t="str">
            <v>R11</v>
          </cell>
          <cell r="B8">
            <v>790688</v>
          </cell>
          <cell r="C8">
            <v>790688</v>
          </cell>
          <cell r="D8">
            <v>51394.720000000001</v>
          </cell>
          <cell r="E8">
            <v>134733.2352</v>
          </cell>
          <cell r="F8">
            <v>976815.95519999997</v>
          </cell>
        </row>
        <row r="9">
          <cell r="A9" t="str">
            <v>R12</v>
          </cell>
          <cell r="B9">
            <v>790688</v>
          </cell>
          <cell r="C9">
            <v>790688</v>
          </cell>
          <cell r="D9">
            <v>51394.720000000001</v>
          </cell>
          <cell r="E9">
            <v>134733.2352</v>
          </cell>
          <cell r="F9">
            <v>976815.95519999997</v>
          </cell>
        </row>
      </sheetData>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 ACOM ACDTO FRENTE"/>
      <sheetName val="FORMATO ACOM ACTO REVES"/>
      <sheetName val="FORMATO_ACOM_ACDTO_FRENTE1"/>
      <sheetName val="FORMATO_ACOM_ACTO_REVES1"/>
      <sheetName val="FORMATO_ACOM_ACDTO_FRENTE"/>
      <sheetName val="FORMATO_ACOM_ACTO_REVES"/>
      <sheetName val="FORMATO_ACOM_ACDTO_FRENTE2"/>
      <sheetName val="FORMATO_ACOM_ACTO_REVES2"/>
      <sheetName val="FORMATO_ACOM_ACDTO_FRENTE3"/>
      <sheetName val="FORMATO_ACOM_ACTO_REVES3"/>
      <sheetName val="FORMATO_ACOM_ACDTO_FRENTE4"/>
      <sheetName val="FORMATO_ACOM_ACTO_REVES4"/>
      <sheetName val="FORMATO_ACOM_ACDTO_FRENTE5"/>
      <sheetName val="FORMATO_ACOM_ACTO_REVES5"/>
    </sheetNames>
    <sheetDataSet>
      <sheetData sheetId="0">
        <row r="8">
          <cell r="M8" t="str">
            <v xml:space="preserve">    ACOMETIDAS ACUEDUCTO</v>
          </cell>
        </row>
      </sheetData>
      <sheetData sheetId="1"/>
      <sheetData sheetId="2">
        <row r="8">
          <cell r="M8" t="str">
            <v xml:space="preserve">    ACOMETIDAS ACUEDUCTO</v>
          </cell>
        </row>
      </sheetData>
      <sheetData sheetId="3"/>
      <sheetData sheetId="4">
        <row r="8">
          <cell r="M8" t="str">
            <v xml:space="preserve">    ACOMETIDAS ACUEDUCTO</v>
          </cell>
        </row>
      </sheetData>
      <sheetData sheetId="5"/>
      <sheetData sheetId="6">
        <row r="8">
          <cell r="M8" t="str">
            <v xml:space="preserve">    ACOMETIDAS ACUEDUCTO</v>
          </cell>
        </row>
      </sheetData>
      <sheetData sheetId="7"/>
      <sheetData sheetId="8">
        <row r="8">
          <cell r="M8" t="str">
            <v xml:space="preserve">    ACOMETIDAS ACUEDUCTO</v>
          </cell>
        </row>
      </sheetData>
      <sheetData sheetId="9"/>
      <sheetData sheetId="10">
        <row r="8">
          <cell r="M8" t="str">
            <v xml:space="preserve">    ACOMETIDAS ACUEDUCTO</v>
          </cell>
        </row>
      </sheetData>
      <sheetData sheetId="11"/>
      <sheetData sheetId="12">
        <row r="8">
          <cell r="M8" t="str">
            <v xml:space="preserve">    ACOMETIDAS ACUEDUCTO</v>
          </cell>
        </row>
      </sheetData>
      <sheetData sheetId="13"/>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aCCIDENTES_DE_1995_-_19961"/>
      <sheetName val="\a__aaInformación_GRUPO_4\A_MI1"/>
      <sheetName val="ACTA_DE_MODIFICACION__(2)1"/>
      <sheetName val="aCCIDENTES_DE_1995_-_1996_xls1"/>
      <sheetName val="Datos_Básicos1"/>
      <sheetName val="SUB_APU1"/>
      <sheetName val="Formulario_N°_41"/>
      <sheetName val="aCCIDENTES_DE_1995_-_1996"/>
      <sheetName val="\a__aaInformación_GRUPO_4\A_MIn"/>
      <sheetName val="ACTA_DE_MODIFICACION__(2)"/>
      <sheetName val="aCCIDENTES_DE_1995_-_1996_xls"/>
      <sheetName val="Datos_Básicos"/>
      <sheetName val="SUB_APU"/>
      <sheetName val="Formulario_N°_4"/>
      <sheetName val="aCCIDENTES_DE_1995_-_19962"/>
      <sheetName val="\a__aaInformación_GRUPO_4\A_MI2"/>
      <sheetName val="ACTA_DE_MODIFICACION__(2)2"/>
      <sheetName val="aCCIDENTES_DE_1995_-_1996_xls2"/>
      <sheetName val="Datos_Básicos2"/>
      <sheetName val="SUB_APU2"/>
      <sheetName val="Formulario_N°_42"/>
      <sheetName val="aCCIDENTES_DE_1995_-_19963"/>
      <sheetName val="\a__aaInformación_GRUPO_4\A_MI3"/>
      <sheetName val="ACTA_DE_MODIFICACION__(2)3"/>
      <sheetName val="aCCIDENTES_DE_1995_-_1996_xls3"/>
      <sheetName val="Datos_Básicos3"/>
      <sheetName val="SUB_APU3"/>
      <sheetName val="Formulario_N°_43"/>
      <sheetName val="aCCIDENTES_DE_1995_-_19964"/>
      <sheetName val="aCCIDENTES_DE_1995_-_19965"/>
      <sheetName val="\a__aaInformación_GRUPO_4\A_MI4"/>
      <sheetName val="ACTA_DE_MODIFICACION__(2)4"/>
      <sheetName val="aCCIDENTES_DE_1995_-_1996_xls4"/>
      <sheetName val="Datos_Básicos4"/>
      <sheetName val="SUB_APU4"/>
      <sheetName val="Formulario_N°_44"/>
      <sheetName val="aCCIDENTES_DE_1995_-_19966"/>
      <sheetName val="\a__aaInformación_GRUPO_4\A_MI5"/>
      <sheetName val="ACTA_DE_MODIFICACION__(2)5"/>
      <sheetName val="aCCIDENTES_DE_1995_-_1996_xls5"/>
      <sheetName val="Datos_Básicos5"/>
      <sheetName val="SUB_APU5"/>
      <sheetName val="Formulario_N°_45"/>
    </sheetNames>
    <definedNames>
      <definedName name="absc"/>
    </definedNames>
    <sheetDataSet>
      <sheetData sheetId="0" refreshError="1"/>
      <sheetData sheetId="1" refreshError="1"/>
      <sheetData sheetId="2" refreshError="1"/>
      <sheetData sheetId="3" refreshError="1"/>
      <sheetData sheetId="4" refreshError="1"/>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lculac"/>
      <sheetName val="Items"/>
      <sheetName val="Pedido"/>
    </sheetNames>
    <sheetDataSet>
      <sheetData sheetId="0">
        <row r="74">
          <cell r="E74">
            <v>0</v>
          </cell>
        </row>
      </sheetData>
      <sheetData sheetId="1">
        <row r="9">
          <cell r="L9">
            <v>0</v>
          </cell>
        </row>
        <row r="22">
          <cell r="D22">
            <v>0.7</v>
          </cell>
        </row>
      </sheetData>
      <sheetData sheetId="2"/>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ión"/>
      <sheetName val="Sanitaria"/>
      <sheetName val="CPVC"/>
      <sheetName val="CANALES"/>
      <sheetName val="Conduit"/>
      <sheetName val="Union-Z"/>
      <sheetName val="NOVAFORT"/>
      <sheetName val="Alcantarillado"/>
      <sheetName val="Cobre"/>
      <sheetName val="Galvanizado"/>
      <sheetName val="PRES.AGRI"/>
      <sheetName val="CORR.DREN"/>
      <sheetName val="POZOS."/>
      <sheetName val="RIEGO-CONDUCC."/>
      <sheetName val="RIEGO MOVIL"/>
      <sheetName val="GEOMECANICO"/>
      <sheetName val="POLIETILENO "/>
      <sheetName val="GAS "/>
      <sheetName val="REFERENCIAS BANN"/>
      <sheetName val="PRESION"/>
      <sheetName val="PRESION (2)"/>
      <sheetName val="SANITARIA (2)"/>
      <sheetName val="CONDUIT (2)"/>
      <sheetName val="UNION-PLATINO"/>
      <sheetName val="UNION-PLATINO (2)"/>
      <sheetName val="UNION-PLATINO (3)"/>
      <sheetName val="UNION-PLATINO (4)"/>
      <sheetName val="BIAXIAL (2)"/>
      <sheetName val="NOVALOC"/>
      <sheetName val="PEAD"/>
      <sheetName val="PEAD 1"/>
      <sheetName val="PEAD 2"/>
      <sheetName val="POZOS"/>
      <sheetName val="GAS"/>
      <sheetName val="PRES_AGRI"/>
      <sheetName val="CORR_DREN"/>
      <sheetName val="POZOS_"/>
      <sheetName val="RIEGO-CONDUCC_"/>
      <sheetName val="RIEGO_MOVIL"/>
      <sheetName val="POLIETILENO_"/>
      <sheetName val="GAS_"/>
      <sheetName val="REFERENCIAS_BANN"/>
      <sheetName val="PRESION_(2)"/>
      <sheetName val="SANITARIA_(2)"/>
      <sheetName val="CONDUIT_(2)"/>
      <sheetName val="UNION-PLATINO_(2)"/>
      <sheetName val="UNION-PLATINO_(3)"/>
      <sheetName val="UNION-PLATINO_(4)"/>
      <sheetName val="BIAXIAL_(2)"/>
      <sheetName val="PEAD_1"/>
      <sheetName val="PEAD_2"/>
    </sheetNames>
    <sheetDataSet>
      <sheetData sheetId="0"/>
      <sheetData sheetId="1"/>
      <sheetData sheetId="2"/>
      <sheetData sheetId="3">
        <row r="1">
          <cell r="B1" t="str">
            <v>Sistema de Tubería y Accesorios</v>
          </cell>
        </row>
      </sheetData>
      <sheetData sheetId="4">
        <row r="1">
          <cell r="B1" t="str">
            <v>Sistema de Tubería y Accesorios</v>
          </cell>
        </row>
      </sheetData>
      <sheetData sheetId="5">
        <row r="1">
          <cell r="B1" t="str">
            <v>Sistema de Tubería y Accesorios</v>
          </cell>
        </row>
      </sheetData>
      <sheetData sheetId="6">
        <row r="1">
          <cell r="B1" t="str">
            <v>Sistema de Tubería y Accesorios</v>
          </cell>
        </row>
      </sheetData>
      <sheetData sheetId="7">
        <row r="1">
          <cell r="B1" t="str">
            <v>Sistema de Tubería y Accesorios</v>
          </cell>
        </row>
      </sheetData>
      <sheetData sheetId="8">
        <row r="1">
          <cell r="B1" t="str">
            <v>Sistema de Tubería y Accesorios</v>
          </cell>
        </row>
      </sheetData>
      <sheetData sheetId="9">
        <row r="1">
          <cell r="B1" t="str">
            <v>Sistema de Tubería y Accesorios</v>
          </cell>
        </row>
      </sheetData>
      <sheetData sheetId="10">
        <row r="1">
          <cell r="B1" t="str">
            <v>Sistema de Tubería y Accesorios</v>
          </cell>
          <cell r="D1" t="str">
            <v>Sistema de Tubería y Accesorios</v>
          </cell>
        </row>
        <row r="2">
          <cell r="B2" t="str">
            <v>Presión Uso Agricola PAVCO</v>
          </cell>
          <cell r="D2" t="str">
            <v>Presión Uso Agricola PAVCO</v>
          </cell>
        </row>
        <row r="3">
          <cell r="B3" t="str">
            <v>Lista de Precios</v>
          </cell>
          <cell r="D3" t="str">
            <v>Lista de Precios</v>
          </cell>
        </row>
        <row r="5">
          <cell r="B5">
            <v>1</v>
          </cell>
          <cell r="D5">
            <v>1</v>
          </cell>
        </row>
        <row r="6">
          <cell r="B6" t="str">
            <v>PRECIOS: NO INCLUYEN I.V.A.</v>
          </cell>
          <cell r="D6" t="str">
            <v>PRECIOS:  INCLUYEN  EL  I.V.A.</v>
          </cell>
          <cell r="I6" t="str">
            <v>FECHA:</v>
          </cell>
          <cell r="J6" t="str">
            <v>Septiembre 1 de 1998</v>
          </cell>
          <cell r="K6" t="str">
            <v>FECHA:</v>
          </cell>
          <cell r="M6" t="str">
            <v>JUNIO 17 DE 2004</v>
          </cell>
        </row>
        <row r="7">
          <cell r="K7" t="str">
            <v>REEMPLAZA</v>
          </cell>
          <cell r="M7" t="str">
            <v>OCTUBRE 1 DE 2003</v>
          </cell>
        </row>
        <row r="9">
          <cell r="B9" t="str">
            <v>ALZA</v>
          </cell>
          <cell r="C9" t="str">
            <v>$/KILO</v>
          </cell>
          <cell r="D9" t="str">
            <v>Referencia</v>
          </cell>
          <cell r="E9" t="str">
            <v>Diámetro</v>
          </cell>
          <cell r="F9" t="str">
            <v>Referencia</v>
          </cell>
          <cell r="G9" t="str">
            <v>Diámetro</v>
          </cell>
          <cell r="H9" t="str">
            <v>Precio por Metro</v>
          </cell>
        </row>
        <row r="10">
          <cell r="B10" t="str">
            <v>Tramos de 6 metros</v>
          </cell>
          <cell r="D10" t="str">
            <v>Tramos de 6 metros</v>
          </cell>
        </row>
        <row r="11">
          <cell r="B11" t="e">
            <v>#VALUE!</v>
          </cell>
          <cell r="C11" t="e">
            <v>#VALUE!</v>
          </cell>
          <cell r="D11" t="str">
            <v>Extremos lisos</v>
          </cell>
        </row>
        <row r="12">
          <cell r="B12" t="e">
            <v>#VALUE!</v>
          </cell>
          <cell r="C12" t="e">
            <v>#VALUE!</v>
          </cell>
          <cell r="D12" t="str">
            <v>RDE   Presión de</v>
          </cell>
        </row>
        <row r="13">
          <cell r="B13" t="e">
            <v>#VALUE!</v>
          </cell>
          <cell r="C13" t="e">
            <v>#VALUE!</v>
          </cell>
          <cell r="D13" t="str">
            <v xml:space="preserve">      trabajo a</v>
          </cell>
        </row>
        <row r="14">
          <cell r="B14" t="e">
            <v>#VALUE!</v>
          </cell>
          <cell r="C14" t="e">
            <v>#VALUE!</v>
          </cell>
          <cell r="D14" t="str">
            <v xml:space="preserve">      23°C psi</v>
          </cell>
        </row>
        <row r="15">
          <cell r="B15" t="e">
            <v>#VALUE!</v>
          </cell>
          <cell r="C15" t="e">
            <v>#VALUE!</v>
          </cell>
          <cell r="D15" t="str">
            <v>0150201001</v>
          </cell>
          <cell r="E15" t="str">
            <v>1/2</v>
          </cell>
          <cell r="F15">
            <v>150202004</v>
          </cell>
          <cell r="G15" t="str">
            <v>1/2</v>
          </cell>
          <cell r="H15" t="str">
            <v>$</v>
          </cell>
          <cell r="I15">
            <v>1615.0679999999998</v>
          </cell>
        </row>
        <row r="16">
          <cell r="B16" t="e">
            <v>#VALUE!</v>
          </cell>
          <cell r="C16" t="e">
            <v>#VALUE!</v>
          </cell>
          <cell r="D16" t="str">
            <v>0150301001</v>
          </cell>
          <cell r="E16" t="str">
            <v>3/4</v>
          </cell>
          <cell r="F16">
            <v>150302004</v>
          </cell>
          <cell r="G16" t="str">
            <v>3/4</v>
          </cell>
          <cell r="H16" t="str">
            <v>$</v>
          </cell>
          <cell r="I16">
            <v>2152.2059999999997</v>
          </cell>
        </row>
        <row r="17">
          <cell r="B17" t="e">
            <v>#VALUE!</v>
          </cell>
          <cell r="C17" t="e">
            <v>#VALUE!</v>
          </cell>
          <cell r="D17" t="str">
            <v>0150401001</v>
          </cell>
          <cell r="E17" t="str">
            <v>1</v>
          </cell>
          <cell r="F17">
            <v>150402004</v>
          </cell>
          <cell r="G17">
            <v>1088.5714285714287</v>
          </cell>
          <cell r="I17">
            <v>3364.1159999999995</v>
          </cell>
        </row>
        <row r="18">
          <cell r="B18" t="e">
            <v>#VALUE!</v>
          </cell>
          <cell r="C18" t="e">
            <v>#VALUE!</v>
          </cell>
          <cell r="D18" t="str">
            <v>0150501001</v>
          </cell>
          <cell r="E18" t="str">
            <v>1-1/4</v>
          </cell>
          <cell r="F18">
            <v>150502003</v>
          </cell>
          <cell r="G18">
            <v>1588.5714285714287</v>
          </cell>
          <cell r="I18">
            <v>5055.9179999999997</v>
          </cell>
        </row>
        <row r="19">
          <cell r="B19" t="e">
            <v>#VALUE!</v>
          </cell>
          <cell r="C19" t="e">
            <v>#VALUE!</v>
          </cell>
          <cell r="D19" t="str">
            <v>0150601001</v>
          </cell>
          <cell r="E19" t="str">
            <v>1-1/2</v>
          </cell>
          <cell r="F19">
            <v>150602003</v>
          </cell>
          <cell r="G19">
            <v>2017.1428571428573</v>
          </cell>
          <cell r="I19">
            <v>6420.0779999999995</v>
          </cell>
        </row>
        <row r="20">
          <cell r="B20" t="e">
            <v>#VALUE!</v>
          </cell>
          <cell r="C20" t="e">
            <v>#VALUE!</v>
          </cell>
        </row>
        <row r="21">
          <cell r="B21" t="e">
            <v>#VALUE!</v>
          </cell>
          <cell r="C21" t="e">
            <v>#VALUE!</v>
          </cell>
          <cell r="D21" t="str">
            <v>Referencia</v>
          </cell>
          <cell r="E21" t="str">
            <v>Diámetro</v>
          </cell>
          <cell r="F21" t="str">
            <v>Referencia</v>
          </cell>
          <cell r="G21" t="str">
            <v>Diámetro</v>
          </cell>
          <cell r="H21" t="str">
            <v>Precio por Metro</v>
          </cell>
        </row>
        <row r="22">
          <cell r="B22" t="e">
            <v>#VALUE!</v>
          </cell>
          <cell r="C22" t="e">
            <v>#VALUE!</v>
          </cell>
          <cell r="D22" t="str">
            <v>Tramos de 6 metros</v>
          </cell>
        </row>
        <row r="23">
          <cell r="B23" t="e">
            <v>#VALUE!</v>
          </cell>
          <cell r="C23" t="e">
            <v>#VALUE!</v>
          </cell>
          <cell r="D23" t="str">
            <v>campana Union Z</v>
          </cell>
        </row>
        <row r="24">
          <cell r="B24" t="e">
            <v>#VALUE!</v>
          </cell>
          <cell r="C24" t="e">
            <v>#VALUE!</v>
          </cell>
          <cell r="D24" t="str">
            <v>RDE   Presión de</v>
          </cell>
        </row>
        <row r="25">
          <cell r="B25" t="e">
            <v>#VALUE!</v>
          </cell>
          <cell r="C25" t="e">
            <v>#VALUE!</v>
          </cell>
          <cell r="D25" t="str">
            <v xml:space="preserve">      trabajo a</v>
          </cell>
        </row>
        <row r="26">
          <cell r="B26" t="e">
            <v>#VALUE!</v>
          </cell>
          <cell r="C26" t="e">
            <v>#VALUE!</v>
          </cell>
          <cell r="D26" t="str">
            <v xml:space="preserve">      23°C psi</v>
          </cell>
        </row>
        <row r="27">
          <cell r="B27" t="e">
            <v>#VALUE!</v>
          </cell>
          <cell r="C27" t="e">
            <v>#VALUE!</v>
          </cell>
          <cell r="D27" t="str">
            <v>0210702003</v>
          </cell>
          <cell r="E27" t="str">
            <v>2</v>
          </cell>
          <cell r="F27" t="str">
            <v>0210702003</v>
          </cell>
          <cell r="G27" t="str">
            <v>2</v>
          </cell>
          <cell r="H27" t="str">
            <v>$</v>
          </cell>
          <cell r="I27">
            <v>4836.6779999999999</v>
          </cell>
        </row>
        <row r="28">
          <cell r="B28" t="e">
            <v>#VALUE!</v>
          </cell>
          <cell r="C28" t="e">
            <v>#VALUE!</v>
          </cell>
          <cell r="D28" t="str">
            <v>0210702004</v>
          </cell>
          <cell r="E28" t="str">
            <v>2</v>
          </cell>
          <cell r="F28" t="str">
            <v>0210702004</v>
          </cell>
          <cell r="G28" t="str">
            <v>2</v>
          </cell>
          <cell r="H28" t="str">
            <v>$</v>
          </cell>
          <cell r="I28">
            <v>4029.1439999999998</v>
          </cell>
        </row>
        <row r="29">
          <cell r="B29" t="e">
            <v>#VALUE!</v>
          </cell>
          <cell r="C29" t="e">
            <v>#VALUE!</v>
          </cell>
          <cell r="D29" t="str">
            <v>0210902004</v>
          </cell>
          <cell r="E29" t="str">
            <v>3</v>
          </cell>
          <cell r="F29" t="str">
            <v>0210902004</v>
          </cell>
          <cell r="G29">
            <v>4531.4285714285716</v>
          </cell>
          <cell r="I29">
            <v>8270.2199999999993</v>
          </cell>
        </row>
        <row r="30">
          <cell r="B30" t="e">
            <v>#VALUE!</v>
          </cell>
          <cell r="C30" t="e">
            <v>#VALUE!</v>
          </cell>
          <cell r="D30" t="str">
            <v>0210902005</v>
          </cell>
          <cell r="E30" t="str">
            <v>3</v>
          </cell>
          <cell r="F30" t="str">
            <v>0210902005</v>
          </cell>
          <cell r="G30" t="str">
            <v>3</v>
          </cell>
          <cell r="H30" t="str">
            <v>$</v>
          </cell>
          <cell r="I30">
            <v>6923.1119999999992</v>
          </cell>
        </row>
        <row r="31">
          <cell r="B31" t="e">
            <v>#VALUE!</v>
          </cell>
          <cell r="C31" t="e">
            <v>#VALUE!</v>
          </cell>
          <cell r="D31" t="str">
            <v>0211002005</v>
          </cell>
          <cell r="E31" t="str">
            <v>4</v>
          </cell>
          <cell r="F31" t="str">
            <v>0211002005</v>
          </cell>
          <cell r="G31">
            <v>6082.8571428571431</v>
          </cell>
          <cell r="I31">
            <v>11100.852000000001</v>
          </cell>
        </row>
        <row r="32">
          <cell r="B32" t="e">
            <v>#VALUE!</v>
          </cell>
          <cell r="C32" t="e">
            <v>#VALUE!</v>
          </cell>
          <cell r="D32" t="str">
            <v>0211202005</v>
          </cell>
          <cell r="E32" t="str">
            <v>6</v>
          </cell>
          <cell r="F32" t="str">
            <v>0211202005</v>
          </cell>
          <cell r="G32">
            <v>13038.571428571429</v>
          </cell>
          <cell r="I32">
            <v>23796.065999999995</v>
          </cell>
        </row>
        <row r="33">
          <cell r="B33" t="e">
            <v>#VALUE!</v>
          </cell>
          <cell r="C33" t="e">
            <v>#VALUE!</v>
          </cell>
          <cell r="D33" t="str">
            <v>0211302005</v>
          </cell>
          <cell r="E33" t="str">
            <v>8</v>
          </cell>
          <cell r="F33" t="str">
            <v>0211302005</v>
          </cell>
          <cell r="G33">
            <v>22107.142857142859</v>
          </cell>
          <cell r="I33">
            <v>40348.685999999994</v>
          </cell>
        </row>
        <row r="34">
          <cell r="B34" t="e">
            <v>#VALUE!</v>
          </cell>
          <cell r="C34" t="e">
            <v>#VALUE!</v>
          </cell>
          <cell r="D34" t="str">
            <v>0211402005</v>
          </cell>
          <cell r="E34" t="str">
            <v>10</v>
          </cell>
          <cell r="F34" t="str">
            <v>0211402005</v>
          </cell>
          <cell r="G34">
            <v>34177.142857142862</v>
          </cell>
          <cell r="I34">
            <v>62374.998</v>
          </cell>
        </row>
        <row r="35">
          <cell r="B35" t="e">
            <v>#VALUE!</v>
          </cell>
          <cell r="C35" t="e">
            <v>#VALUE!</v>
          </cell>
          <cell r="D35" t="str">
            <v>0211502005</v>
          </cell>
          <cell r="E35" t="str">
            <v>12</v>
          </cell>
          <cell r="F35" t="str">
            <v>0211502005</v>
          </cell>
          <cell r="G35">
            <v>48884.285714285717</v>
          </cell>
          <cell r="I35">
            <v>89219.717999999993</v>
          </cell>
        </row>
      </sheetData>
      <sheetData sheetId="11">
        <row r="1">
          <cell r="B1" t="str">
            <v>Sistema de Tubería y Accesorios</v>
          </cell>
        </row>
      </sheetData>
      <sheetData sheetId="12">
        <row r="1">
          <cell r="B1" t="str">
            <v>Sistema de Tubería y Accesorios</v>
          </cell>
        </row>
      </sheetData>
      <sheetData sheetId="13">
        <row r="1">
          <cell r="B1" t="str">
            <v>Sistema de Tubería y Accesorios</v>
          </cell>
        </row>
      </sheetData>
      <sheetData sheetId="14">
        <row r="1">
          <cell r="B1" t="str">
            <v>Sistema de Tubería y Accesorios</v>
          </cell>
        </row>
      </sheetData>
      <sheetData sheetId="15">
        <row r="1">
          <cell r="B1" t="str">
            <v>Sistema de Tubería y Accesorios</v>
          </cell>
        </row>
      </sheetData>
      <sheetData sheetId="16">
        <row r="1">
          <cell r="B1" t="str">
            <v>Sistema de Tubería y Accesorios</v>
          </cell>
        </row>
      </sheetData>
      <sheetData sheetId="17">
        <row r="1">
          <cell r="B1" t="str">
            <v>Sistema de Tubería y Accesorios</v>
          </cell>
        </row>
      </sheetData>
      <sheetData sheetId="18">
        <row r="1">
          <cell r="B1" t="str">
            <v>Sistema de Tubería y Accesorios</v>
          </cell>
        </row>
      </sheetData>
      <sheetData sheetId="19">
        <row r="1">
          <cell r="B1" t="str">
            <v>Sistema de Tubería y Accesorios</v>
          </cell>
        </row>
      </sheetData>
      <sheetData sheetId="20">
        <row r="1">
          <cell r="B1" t="str">
            <v>Sistema de Tubería y Accesorios</v>
          </cell>
        </row>
      </sheetData>
      <sheetData sheetId="21">
        <row r="1">
          <cell r="B1" t="str">
            <v>Sistema de Tubería y Accesorios</v>
          </cell>
        </row>
      </sheetData>
      <sheetData sheetId="22">
        <row r="1">
          <cell r="B1" t="str">
            <v>Sistema de Tubería y Accesorios</v>
          </cell>
        </row>
      </sheetData>
      <sheetData sheetId="23">
        <row r="1">
          <cell r="B1" t="str">
            <v>Sistema de Tubería y Accesorios</v>
          </cell>
        </row>
      </sheetData>
      <sheetData sheetId="24">
        <row r="1">
          <cell r="B1" t="str">
            <v>Sistema de Tubería y Accesorios</v>
          </cell>
        </row>
      </sheetData>
      <sheetData sheetId="25"/>
      <sheetData sheetId="26"/>
      <sheetData sheetId="27"/>
      <sheetData sheetId="28"/>
      <sheetData sheetId="29"/>
      <sheetData sheetId="30"/>
      <sheetData sheetId="31"/>
      <sheetData sheetId="32"/>
      <sheetData sheetId="33"/>
      <sheetData sheetId="34">
        <row r="1">
          <cell r="B1" t="str">
            <v>Sistema de Tubería y Accesorios</v>
          </cell>
        </row>
      </sheetData>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 ACOM ALDO. FRENTE"/>
      <sheetName val="FORMATO ACOM ALDO REVES"/>
      <sheetName val="FORMATO_ACOM_ALDO__FRENTE1"/>
      <sheetName val="FORMATO_ACOM_ALDO_REVES1"/>
      <sheetName val="FORMATO_ACOM_ALDO__FRENTE"/>
      <sheetName val="FORMATO_ACOM_ALDO_REVES"/>
      <sheetName val="FORMATO_ACOM_ALDO__FRENTE2"/>
      <sheetName val="FORMATO_ACOM_ALDO_REVES2"/>
      <sheetName val="FORMATO_ACOM_ALDO__FRENTE3"/>
      <sheetName val="FORMATO_ACOM_ALDO_REVES3"/>
      <sheetName val="FORMATO_ACOM_ALDO__FRENTE4"/>
      <sheetName val="FORMATO_ACOM_ALDO_REVES4"/>
      <sheetName val="FORMATO_ACOM_ALDO__FRENTE5"/>
      <sheetName val="FORMATO_ACOM_ALDO_REVES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L. MAT."/>
      <sheetName val="A.BAS."/>
      <sheetName val="CUAD."/>
      <sheetName val="APU"/>
      <sheetName val="AUI"/>
      <sheetName val="C.FIN."/>
      <sheetName val="P.INV"/>
      <sheetName val="P.S."/>
      <sheetName val="P.INV.ANTIC."/>
      <sheetName val="Hoja1"/>
    </sheetNames>
    <sheetDataSet>
      <sheetData sheetId="0"/>
      <sheetData sheetId="1"/>
      <sheetData sheetId="2"/>
      <sheetData sheetId="3"/>
      <sheetData sheetId="4"/>
      <sheetData sheetId="5"/>
      <sheetData sheetId="6"/>
      <sheetData sheetId="7"/>
      <sheetData sheetId="8">
        <row r="33">
          <cell r="C33">
            <v>0.77967625899280601</v>
          </cell>
        </row>
      </sheetData>
      <sheetData sheetId="9"/>
      <sheetData sheetId="10"/>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sheetName val="factor"/>
      <sheetName val="presupuesto"/>
      <sheetName val="factor (2)"/>
      <sheetName val="presupuesto (2)"/>
      <sheetName val="1"/>
      <sheetName val="2"/>
      <sheetName val="3"/>
    </sheetNames>
    <sheetDataSet>
      <sheetData sheetId="0" refreshError="1"/>
      <sheetData sheetId="1" refreshError="1"/>
      <sheetData sheetId="2" refreshError="1"/>
      <sheetData sheetId="3" refreshError="1"/>
      <sheetData sheetId="4" refreshError="1"/>
      <sheetData sheetId="5"/>
      <sheetData sheetId="6" refreshError="1"/>
      <sheetData sheetId="7"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row r="26">
          <cell r="E26">
            <v>36739</v>
          </cell>
        </row>
        <row r="27">
          <cell r="E27">
            <v>18</v>
          </cell>
        </row>
        <row r="31">
          <cell r="B31">
            <v>31000000</v>
          </cell>
          <cell r="E31">
            <v>0.1</v>
          </cell>
        </row>
        <row r="33">
          <cell r="B33">
            <v>0.3</v>
          </cell>
        </row>
        <row r="41">
          <cell r="E41">
            <v>261</v>
          </cell>
        </row>
      </sheetData>
      <sheetData sheetId="1" refreshError="1"/>
      <sheetData sheetId="2" refreshError="1">
        <row r="8">
          <cell r="G8">
            <v>32500000.417525001</v>
          </cell>
        </row>
      </sheetData>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NEXO 7"/>
      <sheetName val="A. P. U."/>
      <sheetName val="Análisis de precios"/>
      <sheetName val="DATOS"/>
      <sheetName val="PREACTA"/>
    </sheetNames>
    <sheetDataSet>
      <sheetData sheetId="0" refreshError="1">
        <row r="26">
          <cell r="E26">
            <v>36739</v>
          </cell>
        </row>
        <row r="27">
          <cell r="E27">
            <v>18</v>
          </cell>
        </row>
        <row r="33">
          <cell r="B33">
            <v>0.3</v>
          </cell>
        </row>
      </sheetData>
      <sheetData sheetId="1"/>
      <sheetData sheetId="2">
        <row r="8">
          <cell r="G8">
            <v>32500000.417525001</v>
          </cell>
        </row>
      </sheetData>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s>
    <definedNames>
      <definedName name="absc"/>
    </definedNames>
    <sheetDataSet>
      <sheetData sheetId="0"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arametros"/>
      <sheetName val="Variables"/>
      <sheetName val="Cronograma"/>
      <sheetName val="RESUMEN"/>
      <sheetName val="PRESUPUESTO"/>
      <sheetName val="Apu"/>
      <sheetName val="Aux"/>
      <sheetName val="Insumos"/>
      <sheetName val="CO_CALLE_37_SUR"/>
      <sheetName val="CO_Acero"/>
      <sheetName val="ELE_RESUMEN"/>
      <sheetName val="ELE_APU"/>
      <sheetName val="ARU DEFINITIVO"/>
      <sheetName val="CALCULO PRESTACIONES Y SALARIOS"/>
      <sheetName val="flujo de caja"/>
      <sheetName val="RIESGOS"/>
      <sheetName val="2 POLITICA"/>
      <sheetName val="3 ECONOMICO"/>
      <sheetName val="3.1 Calculo economico"/>
      <sheetName val="4 OPERACIONALES"/>
      <sheetName val="4.1 Calculo operacionales"/>
      <sheetName val="5. FINANCIEROS"/>
      <sheetName val="5.1 Calculo FINANCIERO"/>
      <sheetName val="6 NATURALEZA"/>
      <sheetName val="6.1 CalculoNATURALEZA"/>
      <sheetName val="6.2 CalculoNATURALEZA"/>
      <sheetName val="7 AMBIENTALES"/>
      <sheetName val="7.1 GESTION SOCIO AMBIENTAL"/>
      <sheetName val="7.2 SEÑALIZACION Y DEMARCAC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row r="2">
          <cell r="B2" t="str">
            <v xml:space="preserve"> </v>
          </cell>
        </row>
        <row r="3">
          <cell r="B3" t="str">
            <v xml:space="preserve"> </v>
          </cell>
        </row>
        <row r="4">
          <cell r="B4" t="str">
            <v xml:space="preserve"> </v>
          </cell>
        </row>
        <row r="5">
          <cell r="B5" t="str">
            <v xml:space="preserve"> </v>
          </cell>
        </row>
        <row r="6">
          <cell r="B6" t="str">
            <v xml:space="preserve"> </v>
          </cell>
        </row>
        <row r="9">
          <cell r="B9" t="str">
            <v>Obra:</v>
          </cell>
          <cell r="C9" t="str">
            <v xml:space="preserve"> </v>
          </cell>
        </row>
        <row r="10">
          <cell r="C10" t="str">
            <v xml:space="preserve"> </v>
          </cell>
        </row>
        <row r="11">
          <cell r="C11" t="str">
            <v xml:space="preserve"> </v>
          </cell>
        </row>
        <row r="12">
          <cell r="B12" t="str">
            <v>CATÁLOGO DE CONCEPTOS Y CANTIDADES DE OBRA PARA EXPRESIÓN DE PRECIOS UNITARIOS Y MONTO TOTAL DE LA PROPOSICIÓN</v>
          </cell>
        </row>
        <row r="14">
          <cell r="B14" t="str">
            <v>Clave</v>
          </cell>
          <cell r="C14" t="str">
            <v>Descripción</v>
          </cell>
          <cell r="D14" t="str">
            <v>Unidad</v>
          </cell>
          <cell r="E14" t="str">
            <v>Cantidad</v>
          </cell>
        </row>
        <row r="19">
          <cell r="B19" t="str">
            <v>1</v>
          </cell>
          <cell r="C19" t="str">
            <v xml:space="preserve">Suministro e instalación de luminaria  </v>
          </cell>
          <cell r="D19" t="str">
            <v>UND</v>
          </cell>
          <cell r="E19">
            <v>46</v>
          </cell>
        </row>
        <row r="20">
          <cell r="C20" t="str">
            <v xml:space="preserve">APOLLO SERIES LED STREET </v>
          </cell>
        </row>
        <row r="21">
          <cell r="C21" t="str">
            <v xml:space="preserve">LIGHT - KINGSUN - 120W 11250lm, </v>
          </cell>
        </row>
        <row r="22">
          <cell r="C22" t="str">
            <v xml:space="preserve">4x14 led, IP66, 4500K, incluye </v>
          </cell>
        </row>
        <row r="23">
          <cell r="C23" t="str">
            <v xml:space="preserve">luminaria LED, instalación, transporte, </v>
          </cell>
        </row>
        <row r="24">
          <cell r="C24" t="str">
            <v xml:space="preserve">kit eléctrico, cable encauchetado 3x12 </v>
          </cell>
        </row>
        <row r="25">
          <cell r="C25" t="str">
            <v xml:space="preserve">AWG, elementos de anclaje y fijación y </v>
          </cell>
        </row>
        <row r="26">
          <cell r="C26" t="str">
            <v xml:space="preserve">todos los elementos necesarios para su </v>
          </cell>
        </row>
        <row r="27">
          <cell r="C27" t="str">
            <v xml:space="preserve">correcto funcionamiento. Esta </v>
          </cell>
        </row>
        <row r="28">
          <cell r="C28" t="str">
            <v xml:space="preserve">luminaria debe cumplir con el </v>
          </cell>
        </row>
        <row r="29">
          <cell r="C29" t="str">
            <v>RETILAP y EL RETIE.</v>
          </cell>
        </row>
        <row r="31">
          <cell r="B31" t="str">
            <v>2</v>
          </cell>
          <cell r="C31" t="str">
            <v xml:space="preserve">Suministro e instalación de Brazo </v>
          </cell>
          <cell r="D31" t="str">
            <v>UND</v>
          </cell>
          <cell r="E31">
            <v>46</v>
          </cell>
        </row>
        <row r="32">
          <cell r="C32" t="str">
            <v xml:space="preserve">metálico para alumbrado publico de </v>
          </cell>
        </row>
        <row r="33">
          <cell r="C33" t="str">
            <v xml:space="preserve">11/2" -  52°/0°, incluye brazo, </v>
          </cell>
        </row>
        <row r="34">
          <cell r="C34" t="str">
            <v xml:space="preserve">instalación, transporte, elementos de </v>
          </cell>
        </row>
        <row r="35">
          <cell r="C35" t="str">
            <v xml:space="preserve">anclaje y fijación, y todos los </v>
          </cell>
        </row>
        <row r="36">
          <cell r="C36" t="str">
            <v xml:space="preserve">elementos necesarios para su correcta </v>
          </cell>
        </row>
        <row r="37">
          <cell r="C37" t="str">
            <v xml:space="preserve">instalación. </v>
          </cell>
        </row>
        <row r="38">
          <cell r="B38" t="str">
            <v>3</v>
          </cell>
          <cell r="C38" t="str">
            <v xml:space="preserve">Suministro, transporte e instalación de </v>
          </cell>
          <cell r="D38" t="str">
            <v>UND</v>
          </cell>
          <cell r="E38">
            <v>24</v>
          </cell>
        </row>
        <row r="39">
          <cell r="C39" t="str">
            <v xml:space="preserve">poste de concreto redondo de 10m, 510 </v>
          </cell>
        </row>
        <row r="40">
          <cell r="C40" t="str">
            <v xml:space="preserve">kg, incluye excavación en zona verde, </v>
          </cell>
        </row>
        <row r="41">
          <cell r="C41" t="str">
            <v xml:space="preserve">anden o piso según corresponda, </v>
          </cell>
        </row>
        <row r="42">
          <cell r="C42" t="str">
            <v xml:space="preserve">nivelación, lleno, botada de escombros </v>
          </cell>
        </row>
        <row r="46">
          <cell r="B46" t="str">
            <v xml:space="preserve">Concursante: </v>
          </cell>
          <cell r="E46" t="str">
            <v>Firma Representante Legal</v>
          </cell>
        </row>
        <row r="48">
          <cell r="B48" t="str">
            <v xml:space="preserve"> </v>
          </cell>
        </row>
        <row r="49">
          <cell r="B49" t="str">
            <v xml:space="preserve"> </v>
          </cell>
        </row>
        <row r="50">
          <cell r="B50" t="str">
            <v xml:space="preserve"> </v>
          </cell>
        </row>
        <row r="51">
          <cell r="B51" t="str">
            <v xml:space="preserve"> </v>
          </cell>
        </row>
        <row r="52">
          <cell r="B52" t="str">
            <v xml:space="preserve"> </v>
          </cell>
        </row>
        <row r="55">
          <cell r="B55" t="str">
            <v>Obra:</v>
          </cell>
          <cell r="C55" t="str">
            <v xml:space="preserve"> </v>
          </cell>
        </row>
        <row r="56">
          <cell r="C56" t="str">
            <v xml:space="preserve"> </v>
          </cell>
        </row>
        <row r="57">
          <cell r="C57" t="str">
            <v xml:space="preserve"> </v>
          </cell>
        </row>
        <row r="58">
          <cell r="B58" t="str">
            <v>CATÁLOGO DE CONCEPTOS Y CANTIDADES DE OBRA PARA EXPRESIÓN DE PRECIOS UNITARIOS Y MONTO TOTAL DE LA PROPOSICIÓN</v>
          </cell>
        </row>
        <row r="60">
          <cell r="B60" t="str">
            <v>Clave</v>
          </cell>
          <cell r="C60" t="str">
            <v>Descripción</v>
          </cell>
          <cell r="D60" t="str">
            <v>Unidad</v>
          </cell>
          <cell r="E60" t="str">
            <v>Cantidad</v>
          </cell>
        </row>
        <row r="65">
          <cell r="C65" t="str">
            <v xml:space="preserve">y concreto en la base de 210 hg/cm2, </v>
          </cell>
        </row>
        <row r="66">
          <cell r="C66" t="str">
            <v xml:space="preserve">pintura 3 franjas. Incluye: Colocación </v>
          </cell>
        </row>
        <row r="67">
          <cell r="C67" t="str">
            <v xml:space="preserve">de Vientos necesarios para la estabilidad </v>
          </cell>
        </row>
        <row r="68">
          <cell r="C68" t="str">
            <v xml:space="preserve">del poste y la acometida. Transporte en </v>
          </cell>
        </row>
        <row r="69">
          <cell r="C69" t="str">
            <v xml:space="preserve">grua desde la fabrica hasta el sitio de </v>
          </cell>
        </row>
        <row r="70">
          <cell r="C70" t="str">
            <v xml:space="preserve">instalación. </v>
          </cell>
        </row>
        <row r="72">
          <cell r="B72" t="str">
            <v>4</v>
          </cell>
          <cell r="C72" t="str">
            <v xml:space="preserve">Suministro, transporte e instalación de </v>
          </cell>
          <cell r="D72" t="str">
            <v>UND</v>
          </cell>
          <cell r="E72">
            <v>1</v>
          </cell>
        </row>
        <row r="73">
          <cell r="C73" t="str">
            <v xml:space="preserve">poste de concreto redondo de 12m, </v>
          </cell>
        </row>
        <row r="74">
          <cell r="C74" t="str">
            <v xml:space="preserve">1050 kg , incluye excavación en zona </v>
          </cell>
        </row>
        <row r="75">
          <cell r="C75" t="str">
            <v xml:space="preserve">verde, anden o piso según corresponda, </v>
          </cell>
        </row>
        <row r="76">
          <cell r="C76" t="str">
            <v xml:space="preserve">nivelación, lleno, botada de escombros </v>
          </cell>
        </row>
        <row r="77">
          <cell r="C77" t="str">
            <v xml:space="preserve">y concreto en la base de 210 hg/cm2, </v>
          </cell>
        </row>
        <row r="78">
          <cell r="C78" t="str">
            <v xml:space="preserve">pintura 3 franjas. Incluye: Colocación </v>
          </cell>
        </row>
        <row r="79">
          <cell r="C79" t="str">
            <v xml:space="preserve">de Vientos necesarios para la estabilidad </v>
          </cell>
        </row>
        <row r="80">
          <cell r="C80" t="str">
            <v xml:space="preserve">del poste y la acometida. Transporte en </v>
          </cell>
        </row>
        <row r="81">
          <cell r="C81" t="str">
            <v xml:space="preserve">grua desde la fabrica hasta el sitio de </v>
          </cell>
        </row>
        <row r="82">
          <cell r="C82" t="str">
            <v xml:space="preserve">instalación </v>
          </cell>
        </row>
        <row r="84">
          <cell r="B84" t="str">
            <v>5</v>
          </cell>
          <cell r="C84" t="str">
            <v xml:space="preserve">Suministro e instalación de tubería </v>
          </cell>
          <cell r="D84" t="str">
            <v>ML</v>
          </cell>
          <cell r="E84">
            <v>440</v>
          </cell>
        </row>
        <row r="85">
          <cell r="C85" t="str">
            <v xml:space="preserve">conduit, PVC  Ø 2". Incluye todo tipo </v>
          </cell>
        </row>
        <row r="86">
          <cell r="C86" t="str">
            <v xml:space="preserve">de obra civil asociada y todos los </v>
          </cell>
        </row>
        <row r="87">
          <cell r="C87" t="str">
            <v xml:space="preserve">elementos necesarios para su correcto </v>
          </cell>
        </row>
        <row r="88">
          <cell r="C88" t="str">
            <v>funcionamiento.</v>
          </cell>
        </row>
        <row r="89">
          <cell r="B89" t="str">
            <v>6</v>
          </cell>
          <cell r="C89" t="str">
            <v xml:space="preserve">Suministro e instalación de tubería </v>
          </cell>
          <cell r="D89" t="str">
            <v>ML</v>
          </cell>
          <cell r="E89">
            <v>60</v>
          </cell>
        </row>
        <row r="93">
          <cell r="B93" t="str">
            <v xml:space="preserve">Concursante: </v>
          </cell>
          <cell r="E93" t="str">
            <v>Firma Representante Legal</v>
          </cell>
        </row>
        <row r="95">
          <cell r="B95" t="str">
            <v xml:space="preserve"> </v>
          </cell>
        </row>
        <row r="96">
          <cell r="B96" t="str">
            <v xml:space="preserve"> </v>
          </cell>
        </row>
        <row r="97">
          <cell r="B97" t="str">
            <v xml:space="preserve"> </v>
          </cell>
        </row>
        <row r="98">
          <cell r="B98" t="str">
            <v xml:space="preserve"> </v>
          </cell>
        </row>
        <row r="99">
          <cell r="B99" t="str">
            <v xml:space="preserve"> </v>
          </cell>
        </row>
        <row r="102">
          <cell r="B102" t="str">
            <v>Obra:</v>
          </cell>
          <cell r="C102" t="str">
            <v xml:space="preserve"> </v>
          </cell>
        </row>
        <row r="103">
          <cell r="C103" t="str">
            <v xml:space="preserve"> </v>
          </cell>
        </row>
        <row r="104">
          <cell r="C104" t="str">
            <v xml:space="preserve"> </v>
          </cell>
        </row>
        <row r="105">
          <cell r="B105" t="str">
            <v>CATÁLOGO DE CONCEPTOS Y CANTIDADES DE OBRA PARA EXPRESIÓN DE PRECIOS UNITARIOS Y MONTO TOTAL DE LA PROPOSICIÓN</v>
          </cell>
        </row>
        <row r="107">
          <cell r="B107" t="str">
            <v>Clave</v>
          </cell>
          <cell r="C107" t="str">
            <v>Descripción</v>
          </cell>
          <cell r="D107" t="str">
            <v>Unidad</v>
          </cell>
          <cell r="E107" t="str">
            <v>Cantidad</v>
          </cell>
        </row>
        <row r="112">
          <cell r="C112" t="str">
            <v xml:space="preserve">conduit, PVC  2 Ø 2". Incluye todo tipo </v>
          </cell>
        </row>
        <row r="113">
          <cell r="C113" t="str">
            <v xml:space="preserve">de obra civil asociada y todos los </v>
          </cell>
        </row>
        <row r="114">
          <cell r="C114" t="str">
            <v xml:space="preserve">elementos necesarios para su correcto </v>
          </cell>
        </row>
        <row r="115">
          <cell r="C115" t="str">
            <v>funcionamiento.</v>
          </cell>
        </row>
        <row r="116">
          <cell r="B116" t="str">
            <v>7</v>
          </cell>
          <cell r="C116" t="str">
            <v xml:space="preserve">Suministro e instalación de acometida </v>
          </cell>
          <cell r="D116" t="str">
            <v>ML</v>
          </cell>
          <cell r="E116">
            <v>500</v>
          </cell>
        </row>
        <row r="117">
          <cell r="C117" t="str">
            <v xml:space="preserve">eléctrica, en cable THHN 2 N° 4 + 2 N° </v>
          </cell>
        </row>
        <row r="118">
          <cell r="C118" t="str">
            <v xml:space="preserve">6 AWG. Incluye: Cable, amarres de </v>
          </cell>
        </row>
        <row r="119">
          <cell r="C119" t="str">
            <v xml:space="preserve">nylon, terminales de cobre estañada,  </v>
          </cell>
        </row>
        <row r="120">
          <cell r="C120" t="str">
            <v xml:space="preserve">marcación y todos los accesorios </v>
          </cell>
        </row>
        <row r="121">
          <cell r="C121" t="str">
            <v xml:space="preserve">necesarios para su correcto </v>
          </cell>
        </row>
        <row r="122">
          <cell r="C122" t="str">
            <v xml:space="preserve">funcionamiento. No incluye: tubería, </v>
          </cell>
        </row>
        <row r="123">
          <cell r="C123" t="str">
            <v>canalizaciones y/o obra civil.</v>
          </cell>
        </row>
        <row r="124">
          <cell r="B124" t="str">
            <v>8</v>
          </cell>
          <cell r="C124" t="str">
            <v xml:space="preserve">Suministro e instalación de </v>
          </cell>
          <cell r="D124" t="str">
            <v>UND</v>
          </cell>
          <cell r="E124">
            <v>1</v>
          </cell>
        </row>
        <row r="125">
          <cell r="C125" t="str">
            <v xml:space="preserve">transformador monofasico - aceite - 15 </v>
          </cell>
        </row>
        <row r="126">
          <cell r="C126" t="str">
            <v xml:space="preserve">kVA - 480/240V. Incluye todos los </v>
          </cell>
        </row>
        <row r="127">
          <cell r="C127" t="str">
            <v xml:space="preserve">elementos necesarios para su correcto </v>
          </cell>
        </row>
        <row r="128">
          <cell r="C128" t="str">
            <v>funcionamiento.</v>
          </cell>
        </row>
        <row r="129">
          <cell r="B129" t="str">
            <v>9</v>
          </cell>
          <cell r="C129" t="str">
            <v xml:space="preserve">Suministro y construcción  de caja de </v>
          </cell>
          <cell r="D129" t="str">
            <v>UND</v>
          </cell>
          <cell r="E129">
            <v>28</v>
          </cell>
        </row>
        <row r="130">
          <cell r="C130" t="str">
            <v xml:space="preserve">paso 50X50 , antifraude, Incluye </v>
          </cell>
        </row>
        <row r="131">
          <cell r="C131" t="str">
            <v xml:space="preserve">excavación, botada de escombros, </v>
          </cell>
        </row>
        <row r="132">
          <cell r="C132" t="str">
            <v xml:space="preserve">marcación con plaqueta acrílica </v>
          </cell>
        </row>
        <row r="133">
          <cell r="C133" t="str">
            <v xml:space="preserve">especificando la red que cruza, el  </v>
          </cell>
        </row>
        <row r="134">
          <cell r="C134" t="str">
            <v xml:space="preserve">numero del transformador y voltaje de </v>
          </cell>
        </row>
        <row r="138">
          <cell r="B138" t="str">
            <v xml:space="preserve">Concursante: </v>
          </cell>
          <cell r="E138" t="str">
            <v>Firma Representante Legal</v>
          </cell>
        </row>
        <row r="140">
          <cell r="B140" t="str">
            <v xml:space="preserve"> </v>
          </cell>
        </row>
        <row r="141">
          <cell r="B141" t="str">
            <v xml:space="preserve"> </v>
          </cell>
        </row>
        <row r="142">
          <cell r="B142" t="str">
            <v xml:space="preserve"> </v>
          </cell>
        </row>
        <row r="143">
          <cell r="B143" t="str">
            <v xml:space="preserve"> </v>
          </cell>
        </row>
        <row r="144">
          <cell r="B144" t="str">
            <v xml:space="preserve"> </v>
          </cell>
        </row>
        <row r="147">
          <cell r="B147" t="str">
            <v>Obra:</v>
          </cell>
          <cell r="C147" t="str">
            <v xml:space="preserve"> </v>
          </cell>
        </row>
        <row r="148">
          <cell r="C148" t="str">
            <v xml:space="preserve"> </v>
          </cell>
        </row>
        <row r="149">
          <cell r="C149" t="str">
            <v xml:space="preserve"> </v>
          </cell>
        </row>
        <row r="150">
          <cell r="B150" t="str">
            <v>CATÁLOGO DE CONCEPTOS Y CANTIDADES DE OBRA PARA EXPRESIÓN DE PRECIOS UNITARIOS Y MONTO TOTAL DE LA PROPOSICIÓN</v>
          </cell>
        </row>
        <row r="152">
          <cell r="B152" t="str">
            <v>Clave</v>
          </cell>
          <cell r="C152" t="str">
            <v>Descripción</v>
          </cell>
          <cell r="D152" t="str">
            <v>Unidad</v>
          </cell>
          <cell r="E152" t="str">
            <v>Cantidad</v>
          </cell>
        </row>
        <row r="157">
          <cell r="C157" t="str">
            <v xml:space="preserve">la misma. </v>
          </cell>
        </row>
        <row r="159">
          <cell r="B159" t="str">
            <v>10</v>
          </cell>
          <cell r="C159" t="str">
            <v xml:space="preserve">Suministro e instalación de malla de </v>
          </cell>
          <cell r="D159" t="str">
            <v>GL</v>
          </cell>
          <cell r="E159">
            <v>10</v>
          </cell>
        </row>
        <row r="160">
          <cell r="C160" t="str">
            <v xml:space="preserve">puesta a tierra, incluye cable de cobre </v>
          </cell>
        </row>
        <row r="161">
          <cell r="C161" t="str">
            <v xml:space="preserve">desnudo, varillas de cobre Cooperweld </v>
          </cell>
        </row>
        <row r="162">
          <cell r="C162" t="str">
            <v xml:space="preserve">de 5/8" y 2.40 mt de longitud, soldadura </v>
          </cell>
        </row>
        <row r="163">
          <cell r="C163" t="str">
            <v xml:space="preserve">exotérmica, conector bi metálico, caja </v>
          </cell>
        </row>
        <row r="164">
          <cell r="C164" t="str">
            <v xml:space="preserve">de inspección de 30x30cm libres, borna </v>
          </cell>
        </row>
        <row r="165">
          <cell r="C165" t="str">
            <v xml:space="preserve">terminal de compresión estañada, </v>
          </cell>
        </row>
        <row r="166">
          <cell r="C166" t="str">
            <v xml:space="preserve">medida de resistencia de puesta a tierra </v>
          </cell>
        </row>
        <row r="167">
          <cell r="C167" t="str">
            <v xml:space="preserve">y todos los elementos necesarios para </v>
          </cell>
        </row>
        <row r="168">
          <cell r="C168" t="str">
            <v>su correcto funcionamiento.</v>
          </cell>
        </row>
        <row r="169">
          <cell r="B169" t="str">
            <v>11</v>
          </cell>
          <cell r="C169" t="str">
            <v xml:space="preserve">Desmonte de instalaciones eléctricas </v>
          </cell>
          <cell r="D169" t="str">
            <v>UND</v>
          </cell>
          <cell r="E169">
            <v>50</v>
          </cell>
        </row>
        <row r="170">
          <cell r="C170" t="str">
            <v>existentes</v>
          </cell>
        </row>
        <row r="171">
          <cell r="B171" t="str">
            <v>12</v>
          </cell>
          <cell r="C171" t="str">
            <v>Certificación RETIE</v>
          </cell>
          <cell r="D171" t="str">
            <v>UND</v>
          </cell>
          <cell r="E171">
            <v>1</v>
          </cell>
        </row>
        <row r="173">
          <cell r="B173" t="str">
            <v>13</v>
          </cell>
          <cell r="C173" t="str">
            <v>Certificación RETILAP</v>
          </cell>
          <cell r="D173" t="str">
            <v>UND</v>
          </cell>
          <cell r="E173">
            <v>1</v>
          </cell>
        </row>
        <row r="175">
          <cell r="B175" t="str">
            <v>14</v>
          </cell>
          <cell r="C175" t="str">
            <v>Legalización ante el O.R</v>
          </cell>
          <cell r="D175" t="str">
            <v>UND</v>
          </cell>
          <cell r="E175">
            <v>1</v>
          </cell>
        </row>
        <row r="177">
          <cell r="B177" t="str">
            <v>15</v>
          </cell>
          <cell r="C177" t="str">
            <v xml:space="preserve">Suministro e instalación de tablero de </v>
          </cell>
          <cell r="D177" t="str">
            <v>UND</v>
          </cell>
          <cell r="E177">
            <v>1</v>
          </cell>
        </row>
        <row r="178">
          <cell r="C178" t="str">
            <v xml:space="preserve">energía normal, alumbrado publico, tipo </v>
          </cell>
        </row>
        <row r="179">
          <cell r="C179" t="str">
            <v xml:space="preserve">ML para instalación en pedestal, tipo </v>
          </cell>
        </row>
        <row r="180">
          <cell r="C180" t="str">
            <v xml:space="preserve">intemperie, 2 fases, neutro y tierra. </v>
          </cell>
        </row>
        <row r="181">
          <cell r="C181" t="str">
            <v xml:space="preserve">Con espacio para totalizador, 1 equipo </v>
          </cell>
        </row>
        <row r="182">
          <cell r="C182" t="str">
            <v xml:space="preserve">de medida, incluye breaker tipo </v>
          </cell>
        </row>
        <row r="183">
          <cell r="C183" t="str">
            <v xml:space="preserve">industrial (totalizador), equipo de </v>
          </cell>
        </row>
        <row r="187">
          <cell r="B187" t="str">
            <v xml:space="preserve">Concursante: </v>
          </cell>
          <cell r="E187" t="str">
            <v>Firma Representante Legal</v>
          </cell>
        </row>
        <row r="189">
          <cell r="B189" t="str">
            <v xml:space="preserve"> </v>
          </cell>
        </row>
        <row r="190">
          <cell r="B190" t="str">
            <v xml:space="preserve"> </v>
          </cell>
        </row>
        <row r="191">
          <cell r="B191" t="str">
            <v xml:space="preserve"> </v>
          </cell>
        </row>
        <row r="192">
          <cell r="B192" t="str">
            <v xml:space="preserve"> </v>
          </cell>
        </row>
        <row r="193">
          <cell r="B193" t="str">
            <v xml:space="preserve"> </v>
          </cell>
        </row>
        <row r="196">
          <cell r="B196" t="str">
            <v>Obra:</v>
          </cell>
          <cell r="C196" t="str">
            <v xml:space="preserve"> </v>
          </cell>
        </row>
        <row r="197">
          <cell r="C197" t="str">
            <v xml:space="preserve"> </v>
          </cell>
        </row>
        <row r="198">
          <cell r="C198" t="str">
            <v xml:space="preserve"> </v>
          </cell>
        </row>
        <row r="199">
          <cell r="B199" t="str">
            <v>CATÁLOGO DE CONCEPTOS Y CANTIDADES DE OBRA PARA EXPRESIÓN DE PRECIOS UNITARIOS Y MONTO TOTAL DE LA PROPOSICIÓN</v>
          </cell>
        </row>
        <row r="201">
          <cell r="B201" t="str">
            <v>Clave</v>
          </cell>
          <cell r="C201" t="str">
            <v>Descripción</v>
          </cell>
          <cell r="D201" t="str">
            <v>Unidad</v>
          </cell>
          <cell r="E201" t="str">
            <v>Cantidad</v>
          </cell>
        </row>
        <row r="206">
          <cell r="C206" t="str">
            <v xml:space="preserve">medida contador electrónico 15/150 A . </v>
          </cell>
        </row>
        <row r="207">
          <cell r="C207" t="str">
            <v xml:space="preserve">Ver cuadro de cargas y todos los </v>
          </cell>
        </row>
        <row r="208">
          <cell r="C208" t="str">
            <v xml:space="preserve">elementos necesarios para su correcta </v>
          </cell>
        </row>
        <row r="209">
          <cell r="C209" t="str">
            <v>instalación y funcionamiento.</v>
          </cell>
        </row>
        <row r="210">
          <cell r="B210" t="str">
            <v>16</v>
          </cell>
          <cell r="C210" t="str">
            <v xml:space="preserve">Suministro e instalación de contador de </v>
          </cell>
          <cell r="D210" t="str">
            <v>UND</v>
          </cell>
          <cell r="E210">
            <v>1</v>
          </cell>
        </row>
        <row r="211">
          <cell r="C211" t="str">
            <v xml:space="preserve">energía activa, monofásico, bifilar, </v>
          </cell>
        </row>
        <row r="212">
          <cell r="C212" t="str">
            <v xml:space="preserve">240/120 v , 10/60A, ciclométrico (de </v>
          </cell>
        </row>
        <row r="213">
          <cell r="C213" t="str">
            <v xml:space="preserve">inducción). Incluye, contador, caja y </v>
          </cell>
        </row>
        <row r="214">
          <cell r="C214" t="str">
            <v xml:space="preserve">todos los elementos necesarios para su </v>
          </cell>
        </row>
        <row r="215">
          <cell r="C215" t="str">
            <v>correcto funcionamiento.</v>
          </cell>
        </row>
        <row r="217">
          <cell r="C217" t="str">
            <v>Total del</v>
          </cell>
          <cell r="D217" t="str">
            <v>Presupuesto</v>
          </cell>
        </row>
        <row r="221">
          <cell r="B221" t="str">
            <v xml:space="preserve">Concursante: </v>
          </cell>
          <cell r="E221" t="str">
            <v>Firma Representante Legal</v>
          </cell>
        </row>
        <row r="223">
          <cell r="B223" t="str">
            <v>CANTIDADES DE OBRA REDES PRIMARIAS AEREAS CALLE 37 SUR MEGA PLAN VIAL MPIO DE  ENVIGADO</v>
          </cell>
        </row>
        <row r="224">
          <cell r="B224" t="str">
            <v>ITEM</v>
          </cell>
          <cell r="C224" t="str">
            <v>DESCRIPCION</v>
          </cell>
          <cell r="D224" t="str">
            <v>UNIDAD</v>
          </cell>
          <cell r="E224" t="str">
            <v>CANT</v>
          </cell>
          <cell r="F224" t="str">
            <v>V/UNIDAD</v>
          </cell>
        </row>
        <row r="225">
          <cell r="B225">
            <v>1</v>
          </cell>
          <cell r="C225" t="str">
            <v>Suministro, Montaje y Puesta en Operación de: Poste de concreto de 12mt, 750kgf.</v>
          </cell>
          <cell r="D225" t="str">
            <v>un</v>
          </cell>
          <cell r="E225">
            <v>6</v>
          </cell>
          <cell r="F225">
            <v>1839282</v>
          </cell>
        </row>
        <row r="226">
          <cell r="B226">
            <v>2</v>
          </cell>
          <cell r="C226" t="str">
            <v>Suministro, Montaje y Puesta en Operación de: Poste de concreto de 8mt.</v>
          </cell>
          <cell r="D226" t="str">
            <v>un</v>
          </cell>
          <cell r="E226">
            <v>7</v>
          </cell>
          <cell r="F226">
            <v>375574</v>
          </cell>
        </row>
        <row r="227">
          <cell r="B227">
            <v>3</v>
          </cell>
          <cell r="C227" t="str">
            <v>Suministro, Montaje y Puesta en Operación de:Grupo de Norma   RA6-001.</v>
          </cell>
          <cell r="D227" t="str">
            <v>un</v>
          </cell>
          <cell r="E227">
            <v>6</v>
          </cell>
          <cell r="F227">
            <v>446044</v>
          </cell>
        </row>
        <row r="228">
          <cell r="B228">
            <v>4</v>
          </cell>
          <cell r="C228" t="str">
            <v>Suministro, Montaje y Puesta en Operación de:Grupo de Norma   RA6-002.</v>
          </cell>
          <cell r="D228" t="str">
            <v>un</v>
          </cell>
          <cell r="E228">
            <v>3</v>
          </cell>
          <cell r="F228">
            <v>1347574</v>
          </cell>
        </row>
        <row r="229">
          <cell r="B229">
            <v>5</v>
          </cell>
          <cell r="C229" t="str">
            <v>Suministro, Montaje y Puesta en Operación de:Grupo de Norma   RA6-003.</v>
          </cell>
          <cell r="D229" t="str">
            <v>un</v>
          </cell>
          <cell r="E229">
            <v>1</v>
          </cell>
          <cell r="F229">
            <v>1571351</v>
          </cell>
        </row>
        <row r="230">
          <cell r="B230">
            <v>6</v>
          </cell>
          <cell r="C230" t="str">
            <v>Suministro, Montaje y Puesta en Operación de:Grupo de Norma   RA2-343.</v>
          </cell>
          <cell r="D230" t="str">
            <v>un</v>
          </cell>
          <cell r="E230">
            <v>2</v>
          </cell>
          <cell r="F230">
            <v>1783061</v>
          </cell>
        </row>
        <row r="231">
          <cell r="B231">
            <v>7</v>
          </cell>
          <cell r="C231" t="str">
            <v>Suministro, Montaje y Puesta en Operación de:Grupo de Norma   RA2-344.</v>
          </cell>
          <cell r="D231" t="str">
            <v>un</v>
          </cell>
          <cell r="E231">
            <v>2</v>
          </cell>
          <cell r="F231">
            <v>339190</v>
          </cell>
        </row>
        <row r="232">
          <cell r="B232">
            <v>8</v>
          </cell>
          <cell r="C232" t="str">
            <v>Suministro, Montaje y Puesta en Operación de:Grupo de Norma   RA2-203.</v>
          </cell>
          <cell r="D232" t="str">
            <v>un</v>
          </cell>
          <cell r="E232">
            <v>2</v>
          </cell>
          <cell r="F232">
            <v>383376</v>
          </cell>
        </row>
        <row r="233">
          <cell r="B233">
            <v>9</v>
          </cell>
          <cell r="C233" t="str">
            <v>Suministro, Montaje y Puesta en Operación de:Grupo de Norma   RA2-204.</v>
          </cell>
          <cell r="D233" t="str">
            <v>un</v>
          </cell>
          <cell r="E233">
            <v>1</v>
          </cell>
          <cell r="F233">
            <v>334140</v>
          </cell>
        </row>
        <row r="234">
          <cell r="B234">
            <v>10</v>
          </cell>
          <cell r="C234" t="str">
            <v>Suministro, Montaje y Puesta en Operación de:Grupo de Norma   RA2-205.</v>
          </cell>
          <cell r="D234" t="str">
            <v>un</v>
          </cell>
          <cell r="E234">
            <v>2</v>
          </cell>
          <cell r="F234">
            <v>252624</v>
          </cell>
        </row>
        <row r="235">
          <cell r="B235">
            <v>11</v>
          </cell>
          <cell r="C235" t="str">
            <v>Suministro, Montaje y Puesta en Operación de:Grupo de Norma   RA2-206.</v>
          </cell>
          <cell r="D235" t="str">
            <v>un</v>
          </cell>
          <cell r="E235">
            <v>1</v>
          </cell>
          <cell r="F235">
            <v>862566</v>
          </cell>
        </row>
        <row r="236">
          <cell r="B236">
            <v>12</v>
          </cell>
          <cell r="C236" t="str">
            <v>Suministro, Montaje y Puesta en Operación de:Grupo de Norma   RA2-302.</v>
          </cell>
          <cell r="D236" t="str">
            <v>un</v>
          </cell>
          <cell r="E236">
            <v>3</v>
          </cell>
          <cell r="F236">
            <v>1112627</v>
          </cell>
        </row>
        <row r="237">
          <cell r="B237">
            <v>13</v>
          </cell>
          <cell r="C237" t="str">
            <v>Suministro, Montaje y Puesta en Operación de:Grupo de Norma   RA2-303/1.</v>
          </cell>
          <cell r="D237" t="str">
            <v>un</v>
          </cell>
          <cell r="E237">
            <v>1</v>
          </cell>
          <cell r="F237">
            <v>300663</v>
          </cell>
        </row>
        <row r="238">
          <cell r="B238">
            <v>14</v>
          </cell>
          <cell r="C238" t="str">
            <v>Suministro, Montaje y Puesta en Operación de:Grupo de Norma   RA6-010.</v>
          </cell>
          <cell r="D238" t="str">
            <v>un</v>
          </cell>
          <cell r="E238">
            <v>7</v>
          </cell>
          <cell r="F238">
            <v>2002243</v>
          </cell>
        </row>
        <row r="239">
          <cell r="B239">
            <v>15</v>
          </cell>
          <cell r="C239" t="str">
            <v>Suministro, Montaje y Puesta en Operación de:Grupo de Norma   RA2-017.</v>
          </cell>
          <cell r="D239" t="str">
            <v>un</v>
          </cell>
          <cell r="E239">
            <v>1</v>
          </cell>
          <cell r="F239">
            <v>119726</v>
          </cell>
        </row>
        <row r="240">
          <cell r="B240">
            <v>16</v>
          </cell>
          <cell r="C240" t="str">
            <v>Suministro, Montaje y Puesta en Operación de: Linea compacta 3X4/0+1N° 1/0AWAC.</v>
          </cell>
          <cell r="D240" t="str">
            <v>ml</v>
          </cell>
          <cell r="E240">
            <v>410</v>
          </cell>
          <cell r="F240">
            <v>128204</v>
          </cell>
        </row>
        <row r="241">
          <cell r="B241">
            <v>17</v>
          </cell>
          <cell r="C241" t="str">
            <v>Suministro, Montaje y Puesta en Operación de:Linea 4x266.8  ACSR cubierto.</v>
          </cell>
          <cell r="D241" t="str">
            <v>ml</v>
          </cell>
          <cell r="E241">
            <v>415</v>
          </cell>
          <cell r="F241">
            <v>1095297</v>
          </cell>
        </row>
        <row r="242">
          <cell r="B242">
            <v>18</v>
          </cell>
          <cell r="C242" t="str">
            <v>Suministro, Montaje y Puesta en Operación de: Poste de concreto de 8mt.</v>
          </cell>
          <cell r="D242" t="str">
            <v>un</v>
          </cell>
          <cell r="E242">
            <v>7</v>
          </cell>
          <cell r="F242">
            <v>381156</v>
          </cell>
        </row>
        <row r="243">
          <cell r="B243">
            <v>19</v>
          </cell>
          <cell r="C243" t="str">
            <v>Suministro, Montaje y Puesta en Operación de:Cajas de piso según Norma RS3-002 completas.</v>
          </cell>
          <cell r="D243" t="str">
            <v>un</v>
          </cell>
          <cell r="E243">
            <v>13</v>
          </cell>
          <cell r="F243">
            <v>310892</v>
          </cell>
        </row>
        <row r="244">
          <cell r="B244">
            <v>20</v>
          </cell>
          <cell r="C244" t="str">
            <v>Suministro, Montaje y Puesta en Operación de:Cajas de piso según Norma RS3-003 completas.</v>
          </cell>
          <cell r="D244" t="str">
            <v>un</v>
          </cell>
          <cell r="E244">
            <v>12</v>
          </cell>
          <cell r="F244">
            <v>28463</v>
          </cell>
        </row>
        <row r="245">
          <cell r="B245">
            <v>21</v>
          </cell>
          <cell r="C245" t="str">
            <v xml:space="preserve">Suministro, Montaje y puesta  en operación de: Canalización en PVC tipo DB de 1Ø 3"  . Incluye , excavación, botada de material, llenos en arenilla  y todo lo necesario para su correcta ejecución. </v>
          </cell>
          <cell r="D245" t="str">
            <v>ml</v>
          </cell>
          <cell r="E245">
            <v>460</v>
          </cell>
          <cell r="F245">
            <v>259081</v>
          </cell>
        </row>
        <row r="246">
          <cell r="B246">
            <v>22</v>
          </cell>
          <cell r="C246" t="str">
            <v xml:space="preserve">Suministro, Montaje y puesta  en operación de: Cruce de via con canalización en PVC tipo DB de 1Ø 3"  . Incluye , excavación, botada de material, atracada, llenos en arenilla  y todo lo necesario para su correcta ejecución. </v>
          </cell>
          <cell r="D246" t="str">
            <v>ml</v>
          </cell>
          <cell r="E246">
            <v>115</v>
          </cell>
          <cell r="F246">
            <v>107843</v>
          </cell>
        </row>
        <row r="247">
          <cell r="B247">
            <v>23</v>
          </cell>
          <cell r="C247" t="str">
            <v>Suministro, Montaje y puesta  en operación de: Linea canalizada secundaria en 2 cables N°1/0+1N°2  Cu-THHN/THWN.</v>
          </cell>
          <cell r="D247" t="str">
            <v>ml</v>
          </cell>
          <cell r="E247">
            <v>575</v>
          </cell>
          <cell r="F247">
            <v>81062</v>
          </cell>
        </row>
        <row r="248">
          <cell r="B248">
            <v>24</v>
          </cell>
          <cell r="C248" t="str">
            <v>Suministro, Montaje y Puesta en Operación de:Acometida monofásica secundaria en (2N°4+1N°6) Cu-THHN/THWN en PVC de 11/2" incluye excavación,botada de material y todo lo necesario para su correcta ejecución.</v>
          </cell>
          <cell r="D248" t="str">
            <v>ml</v>
          </cell>
          <cell r="E248">
            <v>90</v>
          </cell>
          <cell r="F248">
            <v>66087</v>
          </cell>
        </row>
        <row r="249">
          <cell r="B249">
            <v>25</v>
          </cell>
          <cell r="C249" t="str">
            <v>Suministro, Montaje y Puesta en Operación de: Acometida monofásica domiciliaria en (2N°8+1N°10) Cu-THHN/THWN en PVC de 1" incluye conectorización, excavación,botada de material y todo lo necesario para su correcta ejecución.</v>
          </cell>
          <cell r="D249" t="str">
            <v>ml</v>
          </cell>
          <cell r="E249">
            <v>1800</v>
          </cell>
          <cell r="F249">
            <v>316643</v>
          </cell>
        </row>
        <row r="250">
          <cell r="B250">
            <v>26</v>
          </cell>
          <cell r="C250" t="str">
            <v>Suministro, Montaje y Puesta en Operación de:Traslado de transformador monofásico existente según norma RA3-026.</v>
          </cell>
          <cell r="D250" t="str">
            <v>un</v>
          </cell>
          <cell r="E250">
            <v>3</v>
          </cell>
          <cell r="F250">
            <v>236993</v>
          </cell>
        </row>
        <row r="251">
          <cell r="B251">
            <v>27</v>
          </cell>
          <cell r="C251" t="str">
            <v>Retiro y reintegro a Empresas Publicas de Medellín de posteria de concreto de 12 mts incluye las respectivas vestidas y vientos.</v>
          </cell>
          <cell r="D251" t="str">
            <v>un</v>
          </cell>
          <cell r="E251">
            <v>6</v>
          </cell>
          <cell r="F251">
            <v>169493</v>
          </cell>
        </row>
        <row r="252">
          <cell r="B252">
            <v>28</v>
          </cell>
          <cell r="C252" t="str">
            <v>Retiro y reintegro a Empresas Publicas de Medellín de posteria de concreto de 8 mts incluye las respectivas vestidas y vientos.</v>
          </cell>
          <cell r="D252" t="str">
            <v>un</v>
          </cell>
          <cell r="E252">
            <v>11</v>
          </cell>
          <cell r="F252">
            <v>6075</v>
          </cell>
        </row>
        <row r="253">
          <cell r="B253">
            <v>29</v>
          </cell>
          <cell r="C253" t="str">
            <v>Retiro y reintegro de red primaria doble circuito existente Incluye espaciadores y remaches.</v>
          </cell>
          <cell r="D253" t="str">
            <v>ml</v>
          </cell>
          <cell r="E253">
            <v>825</v>
          </cell>
          <cell r="F253">
            <v>6075</v>
          </cell>
        </row>
        <row r="254">
          <cell r="B254">
            <v>30</v>
          </cell>
          <cell r="C254" t="str">
            <v>Retiro y reintegro a Empresas Publicas de Medellín de línea secundaria en cable trenzado.</v>
          </cell>
          <cell r="D254" t="str">
            <v>ml</v>
          </cell>
          <cell r="E254">
            <v>400</v>
          </cell>
          <cell r="F254">
            <v>45293</v>
          </cell>
        </row>
        <row r="255">
          <cell r="B255">
            <v>31</v>
          </cell>
          <cell r="C255" t="str">
            <v>Retiro y reintegro a Empresas Publicas de Medellín de lámparas de alumbrado público.</v>
          </cell>
          <cell r="D255" t="str">
            <v>un</v>
          </cell>
          <cell r="E255">
            <v>20</v>
          </cell>
        </row>
        <row r="257">
          <cell r="B257" t="str">
            <v>TOTAL COSTO DIRECTO</v>
          </cell>
        </row>
        <row r="258">
          <cell r="B258" t="str">
            <v>A.I.U ( % )</v>
          </cell>
        </row>
        <row r="259">
          <cell r="B259" t="str">
            <v>PRECIO UNITARIO TOTAL</v>
          </cell>
        </row>
        <row r="264">
          <cell r="A264" t="str">
            <v>15-01-010</v>
          </cell>
          <cell r="B264">
            <v>1</v>
          </cell>
          <cell r="C264" t="str">
            <v>SUMINISTRO, MONTAJE Y PUESTA EN OPERACION DE: POSTE DE CONCRETO DE 12MT, 1050KGF.</v>
          </cell>
          <cell r="D264" t="str">
            <v>U</v>
          </cell>
          <cell r="E264">
            <v>6</v>
          </cell>
          <cell r="F264">
            <v>1839282</v>
          </cell>
        </row>
        <row r="265">
          <cell r="A265" t="str">
            <v>15-01-020</v>
          </cell>
          <cell r="B265">
            <v>2</v>
          </cell>
          <cell r="C265" t="str">
            <v>SUMINISTRO, MONTAJE Y PUESTA EN OPERACIÓN DE: POSTE DE CONCRETO DE 8MT.</v>
          </cell>
          <cell r="D265" t="str">
            <v>U</v>
          </cell>
          <cell r="E265">
            <v>7</v>
          </cell>
          <cell r="F265">
            <v>375574</v>
          </cell>
        </row>
        <row r="266">
          <cell r="A266" t="str">
            <v>15-01-030</v>
          </cell>
          <cell r="B266">
            <v>3</v>
          </cell>
          <cell r="C266" t="str">
            <v>SUMINISTRO, MONTAJE Y PUESTA EN OPERACION DE: GRUPO DE NORMA RA6-001.</v>
          </cell>
          <cell r="D266" t="str">
            <v>U</v>
          </cell>
          <cell r="E266">
            <v>6</v>
          </cell>
          <cell r="F266">
            <v>446044</v>
          </cell>
        </row>
        <row r="267">
          <cell r="A267" t="str">
            <v>15-01-040</v>
          </cell>
          <cell r="B267">
            <v>4</v>
          </cell>
          <cell r="C267" t="str">
            <v>SUMINISTRO, MONTAJE Y PUESTA EN OPERACION DE: GRUPO DE NORMA RA6-002.</v>
          </cell>
          <cell r="D267" t="str">
            <v>U</v>
          </cell>
          <cell r="E267">
            <v>3</v>
          </cell>
          <cell r="F267">
            <v>1347574</v>
          </cell>
        </row>
        <row r="268">
          <cell r="A268" t="str">
            <v>15-01-050</v>
          </cell>
          <cell r="B268">
            <v>5</v>
          </cell>
          <cell r="C268" t="str">
            <v>SUMINISTRO, MONTAJE Y PUESTA EN OPERACION DE: GRUPO DE NORMA RA6-003.</v>
          </cell>
          <cell r="D268" t="str">
            <v>U</v>
          </cell>
          <cell r="E268">
            <v>1</v>
          </cell>
          <cell r="F268">
            <v>1571351</v>
          </cell>
        </row>
        <row r="269">
          <cell r="A269" t="str">
            <v>15-01-060</v>
          </cell>
          <cell r="B269">
            <v>6</v>
          </cell>
          <cell r="C269" t="str">
            <v>SUMINISTRO, MONTAJE Y PUESTA EN OPERACION DE: GRUPO DE NORMA RA2-343.</v>
          </cell>
          <cell r="D269" t="str">
            <v>U</v>
          </cell>
          <cell r="E269">
            <v>2</v>
          </cell>
          <cell r="F269">
            <v>1783061</v>
          </cell>
        </row>
        <row r="270">
          <cell r="A270" t="str">
            <v>15-01-070</v>
          </cell>
          <cell r="B270">
            <v>7</v>
          </cell>
          <cell r="C270" t="str">
            <v>SUMINISTRO, MONTAJE Y PUESTA EN OPERACION DE: GRUPO DE NORMA RA2-344.</v>
          </cell>
          <cell r="D270" t="str">
            <v>U</v>
          </cell>
          <cell r="E270">
            <v>2</v>
          </cell>
          <cell r="F270">
            <v>339190</v>
          </cell>
        </row>
        <row r="271">
          <cell r="A271" t="str">
            <v>15-01-080</v>
          </cell>
          <cell r="B271">
            <v>8</v>
          </cell>
          <cell r="C271" t="str">
            <v>SUMINISTRO, MONTAJE Y PUESTA EN OPERACION DE: GRUPO DE NORMA RA2-203.</v>
          </cell>
          <cell r="D271" t="str">
            <v>U</v>
          </cell>
          <cell r="E271">
            <v>2</v>
          </cell>
          <cell r="F271">
            <v>383376</v>
          </cell>
        </row>
        <row r="272">
          <cell r="A272" t="str">
            <v>15-01-090</v>
          </cell>
          <cell r="B272">
            <v>9</v>
          </cell>
          <cell r="C272" t="str">
            <v>SUMINISTRO, MONTAJE Y PUESTA EN OPERACION DE: GRUPO DE NORMA RA2-204.</v>
          </cell>
          <cell r="D272" t="str">
            <v>U</v>
          </cell>
          <cell r="E272">
            <v>1</v>
          </cell>
          <cell r="F272">
            <v>334140</v>
          </cell>
        </row>
        <row r="273">
          <cell r="A273" t="str">
            <v>15-01-100</v>
          </cell>
          <cell r="B273">
            <v>10</v>
          </cell>
          <cell r="C273" t="str">
            <v>SUMINISTRO, MONTAJE Y PUESTA EN OPERACION DE: GRUPO DE NORMA RA2-205.</v>
          </cell>
          <cell r="D273" t="str">
            <v>U</v>
          </cell>
          <cell r="E273">
            <v>2</v>
          </cell>
          <cell r="F273">
            <v>252624</v>
          </cell>
        </row>
        <row r="274">
          <cell r="A274" t="str">
            <v>15-01-110</v>
          </cell>
          <cell r="B274">
            <v>11</v>
          </cell>
          <cell r="C274" t="str">
            <v>SUMINISTRO, MONTAJE Y PUESTA EN OPERACION DE: GRUPO DE NORMA RA2-206.</v>
          </cell>
          <cell r="D274" t="str">
            <v>U</v>
          </cell>
          <cell r="E274">
            <v>1</v>
          </cell>
          <cell r="F274">
            <v>862566</v>
          </cell>
        </row>
        <row r="275">
          <cell r="A275" t="str">
            <v>15-01-120</v>
          </cell>
          <cell r="B275">
            <v>12</v>
          </cell>
          <cell r="C275" t="str">
            <v>SUMINISTRO, MONTAJE Y PUESTA EN OPERACION DE: GRUPO DE NORMA RA2-302.</v>
          </cell>
          <cell r="D275" t="str">
            <v>U</v>
          </cell>
          <cell r="E275">
            <v>3</v>
          </cell>
          <cell r="F275">
            <v>1112627</v>
          </cell>
        </row>
        <row r="276">
          <cell r="A276" t="str">
            <v>15-01-130</v>
          </cell>
          <cell r="B276">
            <v>13</v>
          </cell>
          <cell r="C276" t="str">
            <v>SUMINISTRO, MONTAJE Y PUESTA EN OPERACION DE: GRUPO DE NORMA RA2-303/1.</v>
          </cell>
          <cell r="D276" t="str">
            <v>U</v>
          </cell>
          <cell r="E276">
            <v>1</v>
          </cell>
          <cell r="F276">
            <v>300663</v>
          </cell>
        </row>
        <row r="277">
          <cell r="A277" t="str">
            <v>15-01-140</v>
          </cell>
          <cell r="B277">
            <v>14</v>
          </cell>
          <cell r="C277" t="str">
            <v>SUMINISTRO, MONTAJE Y PUESTA EN OPERACION DE: GRUPO DE NORMA RA6-010.</v>
          </cell>
          <cell r="D277" t="str">
            <v>U</v>
          </cell>
          <cell r="E277">
            <v>7</v>
          </cell>
          <cell r="F277">
            <v>2002243</v>
          </cell>
        </row>
        <row r="278">
          <cell r="A278" t="str">
            <v>15-01-150</v>
          </cell>
          <cell r="B278">
            <v>15</v>
          </cell>
          <cell r="C278" t="str">
            <v>SUMINISTRO, MONTAJE Y PUESTA EN OPERACION DE: GRUPO DE NORMA RA2-017.</v>
          </cell>
          <cell r="D278" t="str">
            <v>U</v>
          </cell>
          <cell r="E278">
            <v>1</v>
          </cell>
          <cell r="F278">
            <v>119726</v>
          </cell>
        </row>
        <row r="279">
          <cell r="A279" t="str">
            <v>15-01-160</v>
          </cell>
          <cell r="B279">
            <v>16</v>
          </cell>
          <cell r="C279" t="str">
            <v>SUMINISTRO, MONTAJE Y PUESTA EN OPERACION DE: LINEA COMPACTA 3X4/0+1N° 1/0AWAC.</v>
          </cell>
          <cell r="D279" t="str">
            <v>M</v>
          </cell>
          <cell r="E279">
            <v>410</v>
          </cell>
          <cell r="F279">
            <v>128204</v>
          </cell>
        </row>
        <row r="280">
          <cell r="A280" t="str">
            <v>15-01-170</v>
          </cell>
          <cell r="B280">
            <v>17</v>
          </cell>
          <cell r="C280" t="str">
            <v>SUMINISTRO, MONTAJE Y PUESTA EN OPERACION DE: LINEA 4X266.8 ACSR CUBIERTO.</v>
          </cell>
          <cell r="D280" t="str">
            <v>M</v>
          </cell>
          <cell r="E280">
            <v>415</v>
          </cell>
          <cell r="F280">
            <v>1095297</v>
          </cell>
        </row>
        <row r="281">
          <cell r="A281" t="str">
            <v>15-01-180</v>
          </cell>
          <cell r="B281">
            <v>18</v>
          </cell>
          <cell r="C281" t="str">
            <v>SUMINISTRO, MONTAJE Y PUESTA EN OPERACION DE: POSTE DE CONCRETO DE 8MT 750 KGF..</v>
          </cell>
          <cell r="D281" t="str">
            <v>U</v>
          </cell>
          <cell r="E281">
            <v>7</v>
          </cell>
          <cell r="F281">
            <v>381156</v>
          </cell>
        </row>
        <row r="282">
          <cell r="A282" t="str">
            <v>15-01-190</v>
          </cell>
          <cell r="B282">
            <v>19</v>
          </cell>
          <cell r="C282" t="str">
            <v>SUMINISTRO, MONTAJE Y PUESTA EN OPERACION DE: CAJAS DE PISO SEGUN NORMA RS3-002 COMPLETAS.</v>
          </cell>
          <cell r="D282" t="str">
            <v>U</v>
          </cell>
          <cell r="E282">
            <v>13</v>
          </cell>
          <cell r="F282">
            <v>310892</v>
          </cell>
        </row>
        <row r="283">
          <cell r="A283" t="str">
            <v>15-01-200</v>
          </cell>
          <cell r="B283">
            <v>20</v>
          </cell>
          <cell r="C283" t="str">
            <v>SUMINISTRO, MONTAJE Y PUESTA EN OPERACION DE: CAJAS DE PISO SEGUN NORMA RS3-003 COMPLETAS.</v>
          </cell>
          <cell r="D283" t="str">
            <v>U</v>
          </cell>
          <cell r="E283">
            <v>12</v>
          </cell>
          <cell r="F283">
            <v>28463</v>
          </cell>
        </row>
        <row r="284">
          <cell r="A284" t="str">
            <v>15-01-210</v>
          </cell>
          <cell r="B284">
            <v>21</v>
          </cell>
          <cell r="C284" t="str">
            <v>SUMINISTRO, MONTAJE Y PUESTA EN OPERACION DE: CANALIZACION EN PVC TIPO DB DE 1Ø 3" . INCLUYE , EXCAVACION, BOTADA DE MATERIAL, LLENOS EN ARENILLA Y TODO LO NECESARIO PARA SU CORRECTA EJECUCION.</v>
          </cell>
          <cell r="D284" t="str">
            <v>M</v>
          </cell>
          <cell r="E284">
            <v>460</v>
          </cell>
          <cell r="F284">
            <v>259081</v>
          </cell>
        </row>
        <row r="285">
          <cell r="A285" t="str">
            <v>15-01-220</v>
          </cell>
          <cell r="B285">
            <v>22</v>
          </cell>
          <cell r="C285" t="str">
            <v>SUMINISTRO, MONTAJE Y PUESTA EN OPERACION DE: CRUCE DE VIA CON CANALIZACION EN PVC TIPO DB DE 1Ø 3" . INCLUYE , EXCAVACION, BOTADA DE MATERIAL, ATRACADA, LLENOS EN ARENILLA Y TODO LO NECESARIO PARA SU CORRECTA EJECUCION.</v>
          </cell>
          <cell r="D285" t="str">
            <v>M</v>
          </cell>
          <cell r="E285">
            <v>115</v>
          </cell>
          <cell r="F285">
            <v>107843</v>
          </cell>
        </row>
        <row r="286">
          <cell r="A286" t="str">
            <v>15-01-230</v>
          </cell>
          <cell r="B286">
            <v>23</v>
          </cell>
          <cell r="C286" t="str">
            <v>SUMINISTRO, MONTAJE Y PUESTA EN OPERACION DE: LINEA CANALIZADA SECUNDARIA EN 2 CABLES N°1/0+1N°2 CU-THHN/THWN.</v>
          </cell>
          <cell r="D286" t="str">
            <v>M</v>
          </cell>
          <cell r="E286">
            <v>575</v>
          </cell>
          <cell r="F286">
            <v>81062</v>
          </cell>
        </row>
        <row r="287">
          <cell r="A287" t="str">
            <v>15-01-240</v>
          </cell>
          <cell r="B287">
            <v>24</v>
          </cell>
          <cell r="C287" t="str">
            <v>SUMINISTRO, MONTAJE Y PUESTA EN OPERACION DE: ACOMETIDA MONOFASICA SECUNDARIA EN (2N°4+1N°6) CU-THHN/THWN EN PVC DE 11/2" INCLUYE EXCAVACION, BOTADA DE MATERIAL Y TODO LO NECESARIO PARA SU CORRECTA EJECUCION.</v>
          </cell>
          <cell r="D287" t="str">
            <v>M</v>
          </cell>
          <cell r="E287">
            <v>90</v>
          </cell>
          <cell r="F287">
            <v>66087</v>
          </cell>
        </row>
        <row r="288">
          <cell r="A288" t="str">
            <v>15-01-250</v>
          </cell>
          <cell r="B288">
            <v>25</v>
          </cell>
          <cell r="C288" t="str">
            <v>SUMINISTRO, MONTAJE Y PUESTA EN OPERACION DE: ACOMETIDA MONOFASICA DOMICILIARIA EN (2N°8+1N°10) CU-THHN/THWN EN PVC DE 1" INCLUYE CONECTORIZACION, EXCAVACION, BOTADA DE MATERIAL Y TODO LO NECESARIO PARA SU CORRECTA EJECUCION.</v>
          </cell>
          <cell r="D288" t="str">
            <v>M</v>
          </cell>
          <cell r="E288">
            <v>1800</v>
          </cell>
          <cell r="F288">
            <v>316643</v>
          </cell>
        </row>
        <row r="289">
          <cell r="A289" t="str">
            <v>15-01-260</v>
          </cell>
          <cell r="B289">
            <v>26</v>
          </cell>
          <cell r="C289" t="str">
            <v>SUMINISTRO, MONTAJE Y PUESTA EN OPERACION DE: TRASLADO DE TRANSFORMADOR MONOFASICO EXISTENTE SEGUN NORMA RA3-026.</v>
          </cell>
          <cell r="D289" t="str">
            <v>U</v>
          </cell>
          <cell r="E289">
            <v>3</v>
          </cell>
          <cell r="F289">
            <v>236993</v>
          </cell>
        </row>
        <row r="290">
          <cell r="A290" t="str">
            <v>15-01-270</v>
          </cell>
          <cell r="B290">
            <v>27</v>
          </cell>
          <cell r="C290" t="str">
            <v>RETIRO Y REINTEGRO A EMPRESAS PUBLICAS DE MEDELLIN DE POSTERIA DE CONCRETO DE 12 MTS INCLUYE LAS RESPECTIVAS VESTIDAS Y VIENTOS.</v>
          </cell>
          <cell r="D290" t="str">
            <v>U</v>
          </cell>
          <cell r="E290">
            <v>6</v>
          </cell>
          <cell r="F290">
            <v>169493</v>
          </cell>
        </row>
        <row r="291">
          <cell r="A291" t="str">
            <v>15-01-280</v>
          </cell>
          <cell r="B291">
            <v>28</v>
          </cell>
          <cell r="C291" t="str">
            <v>RETIRO Y REINTEGRO A EMPRESAS PUBLICAS DE MEDELLIN DE POSTERIA DE CONCRETO DE 8 MTS INCLUYE LAS RESPECTIVAS VESTIDAS Y VIENTOS.</v>
          </cell>
          <cell r="D291" t="str">
            <v>U</v>
          </cell>
          <cell r="E291">
            <v>11</v>
          </cell>
          <cell r="F291">
            <v>6075</v>
          </cell>
        </row>
        <row r="292">
          <cell r="A292" t="str">
            <v>15-01-290</v>
          </cell>
          <cell r="B292">
            <v>29</v>
          </cell>
          <cell r="C292" t="str">
            <v>RETIRO Y REINTEGRO DE RED PRIMARIA DOBLE CIRCUITO EXISTENTE INCLUYE ESPACIADORES Y REMACHES.</v>
          </cell>
          <cell r="D292" t="str">
            <v>M</v>
          </cell>
          <cell r="E292">
            <v>825</v>
          </cell>
          <cell r="F292">
            <v>6075</v>
          </cell>
        </row>
        <row r="293">
          <cell r="A293" t="str">
            <v>15-01-300</v>
          </cell>
          <cell r="B293">
            <v>30</v>
          </cell>
          <cell r="C293" t="str">
            <v>RETIRO Y REINTEGRO A EMPRESAS PUBLICAS DE MEDELLIN DE LINEA SECUNDARIA EN CABLE TRENZADO.</v>
          </cell>
          <cell r="D293" t="str">
            <v>M</v>
          </cell>
          <cell r="E293">
            <v>400</v>
          </cell>
          <cell r="F293">
            <v>45293</v>
          </cell>
        </row>
        <row r="294">
          <cell r="A294" t="str">
            <v>15-01-310</v>
          </cell>
          <cell r="B294">
            <v>31</v>
          </cell>
          <cell r="C294" t="str">
            <v>RETIRO Y REINTEGRO A EMPRESAS PUBLICAS DE MEDELLIN DE LAMPARAS DE ALUMBRADO PUBLICO.</v>
          </cell>
          <cell r="D294" t="str">
            <v>U</v>
          </cell>
          <cell r="E294">
            <v>20</v>
          </cell>
          <cell r="F294">
            <v>0</v>
          </cell>
        </row>
      </sheetData>
      <sheetData sheetId="11" refreshError="1"/>
      <sheetData sheetId="12" refreshError="1">
        <row r="62">
          <cell r="J62">
            <v>0.30353607332880078</v>
          </cell>
        </row>
      </sheetData>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specto General Obras"/>
      <sheetName val="Aspecto_General_Obras"/>
      <sheetName val="Aspecto_General_Obras1"/>
      <sheetName val="Aspecto_General_Obras2"/>
    </sheetNames>
    <sheetDataSet>
      <sheetData sheetId="0">
        <row r="3">
          <cell r="B3" t="str">
            <v>EMPRESAS PÚBLICAS DE MEDELLÍN</v>
          </cell>
        </row>
      </sheetData>
      <sheetData sheetId="1">
        <row r="3">
          <cell r="B3" t="str">
            <v>EMPRESAS PÚBLICAS DE MEDELLÍN</v>
          </cell>
        </row>
      </sheetData>
      <sheetData sheetId="2">
        <row r="3">
          <cell r="B3" t="str">
            <v>EMPRESAS PÚBLICAS DE MEDELLÍN</v>
          </cell>
        </row>
      </sheetData>
      <sheetData sheetId="3">
        <row r="3">
          <cell r="B3" t="str">
            <v>EMPRESAS PÚBLICAS DE MEDELLÍN</v>
          </cell>
        </row>
      </sheetData>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AIUS"/>
      <sheetName val="HERRAMIENTA"/>
      <sheetName val="TRANSPORTE"/>
      <sheetName val="MANO DE OBRA"/>
      <sheetName val="APU"/>
      <sheetName val="FORMULARIO APU"/>
      <sheetName val="FORMATO 5"/>
      <sheetName val="FORMATO 12"/>
      <sheetName val="FORMATO 13"/>
      <sheetName val="FORMATO 14"/>
      <sheetName val="PRECIOS BASE"/>
      <sheetName val="H.P."/>
      <sheetName val="RESUMEN"/>
      <sheetName val="AIU"/>
      <sheetName val="PRESUPUESTO"/>
      <sheetName val="CERTIFICADO"/>
    </sheetNames>
    <sheetDataSet>
      <sheetData sheetId="0" refreshError="1"/>
      <sheetData sheetId="1" refreshError="1"/>
      <sheetData sheetId="2" refreshError="1"/>
      <sheetData sheetId="3" refreshError="1"/>
      <sheetData sheetId="4" refreshError="1">
        <row r="1">
          <cell r="A1" t="str">
            <v>CONSULTAS</v>
          </cell>
          <cell r="B1" t="str">
            <v>LISTA</v>
          </cell>
          <cell r="C1" t="str">
            <v>GRUPO</v>
          </cell>
          <cell r="D1" t="str">
            <v>CON</v>
          </cell>
          <cell r="E1" t="str">
            <v>CANTIDADES</v>
          </cell>
          <cell r="F1" t="str">
            <v>CONS-CANT</v>
          </cell>
          <cell r="G1" t="str">
            <v>ÍTEM</v>
          </cell>
          <cell r="H1" t="str">
            <v>CÓDIGO</v>
          </cell>
          <cell r="I1" t="str">
            <v>CANTIDAD / RENDIMIENTO</v>
          </cell>
          <cell r="J1" t="str">
            <v>DESCRIPCIÓN</v>
          </cell>
          <cell r="K1" t="str">
            <v>UNIDAD</v>
          </cell>
          <cell r="L1" t="str">
            <v>PRECIO UNITARIO</v>
          </cell>
          <cell r="M1" t="str">
            <v>SUBTOTALES</v>
          </cell>
          <cell r="N1" t="str">
            <v>TOTALES</v>
          </cell>
        </row>
        <row r="2">
          <cell r="A2" t="str">
            <v>1FOR1</v>
          </cell>
          <cell r="B2">
            <v>1</v>
          </cell>
          <cell r="C2" t="str">
            <v>FOR</v>
          </cell>
          <cell r="D2">
            <v>1</v>
          </cell>
          <cell r="G2">
            <v>10</v>
          </cell>
          <cell r="H2" t="str">
            <v>-</v>
          </cell>
          <cell r="I2">
            <v>0</v>
          </cell>
          <cell r="J2" t="str">
            <v>REDES DE ENERGÍA DE MEDIA Y BAJA TENSIÓN,  DE ALUMBRADO PÚBLICO, TELÉFONOS, FIBRA ÓPTICA Y COMUNICACIONES</v>
          </cell>
          <cell r="K2">
            <v>0</v>
          </cell>
          <cell r="L2">
            <v>0</v>
          </cell>
          <cell r="N2">
            <v>0</v>
          </cell>
        </row>
        <row r="3">
          <cell r="A3" t="str">
            <v>1MAT1</v>
          </cell>
          <cell r="B3">
            <v>1</v>
          </cell>
          <cell r="C3" t="str">
            <v>MAT</v>
          </cell>
          <cell r="D3">
            <v>1</v>
          </cell>
          <cell r="E3">
            <v>0</v>
          </cell>
          <cell r="F3" t="str">
            <v>MAT</v>
          </cell>
          <cell r="G3">
            <v>10</v>
          </cell>
          <cell r="J3">
            <v>0</v>
          </cell>
          <cell r="K3">
            <v>0</v>
          </cell>
          <cell r="L3">
            <v>0</v>
          </cell>
          <cell r="M3">
            <v>0</v>
          </cell>
          <cell r="N3">
            <v>0</v>
          </cell>
        </row>
        <row r="4">
          <cell r="A4" t="str">
            <v>1MAT2</v>
          </cell>
          <cell r="B4">
            <v>1</v>
          </cell>
          <cell r="C4" t="str">
            <v>MAT</v>
          </cell>
          <cell r="D4">
            <v>2</v>
          </cell>
          <cell r="E4">
            <v>0</v>
          </cell>
          <cell r="F4" t="str">
            <v>MAT</v>
          </cell>
          <cell r="G4">
            <v>10</v>
          </cell>
          <cell r="J4">
            <v>0</v>
          </cell>
          <cell r="K4">
            <v>0</v>
          </cell>
          <cell r="L4">
            <v>0</v>
          </cell>
          <cell r="M4">
            <v>0</v>
          </cell>
          <cell r="N4">
            <v>0</v>
          </cell>
        </row>
        <row r="5">
          <cell r="A5" t="str">
            <v>1MAT3</v>
          </cell>
          <cell r="B5">
            <v>1</v>
          </cell>
          <cell r="C5" t="str">
            <v>MAT</v>
          </cell>
          <cell r="D5">
            <v>3</v>
          </cell>
          <cell r="E5">
            <v>0</v>
          </cell>
          <cell r="F5" t="str">
            <v>MAT</v>
          </cell>
          <cell r="G5">
            <v>10</v>
          </cell>
          <cell r="J5">
            <v>0</v>
          </cell>
          <cell r="K5">
            <v>0</v>
          </cell>
          <cell r="L5">
            <v>0</v>
          </cell>
          <cell r="M5">
            <v>0</v>
          </cell>
          <cell r="N5">
            <v>0</v>
          </cell>
        </row>
        <row r="6">
          <cell r="A6" t="str">
            <v>1MAT4</v>
          </cell>
          <cell r="B6">
            <v>1</v>
          </cell>
          <cell r="C6" t="str">
            <v>MAT</v>
          </cell>
          <cell r="D6">
            <v>4</v>
          </cell>
          <cell r="E6">
            <v>0</v>
          </cell>
          <cell r="F6" t="str">
            <v>MAT</v>
          </cell>
          <cell r="G6">
            <v>10</v>
          </cell>
          <cell r="J6">
            <v>0</v>
          </cell>
          <cell r="K6">
            <v>0</v>
          </cell>
          <cell r="L6">
            <v>0</v>
          </cell>
          <cell r="M6">
            <v>0</v>
          </cell>
          <cell r="N6">
            <v>0</v>
          </cell>
        </row>
        <row r="7">
          <cell r="A7" t="str">
            <v>1MAT5</v>
          </cell>
          <cell r="B7">
            <v>1</v>
          </cell>
          <cell r="C7" t="str">
            <v>MAT</v>
          </cell>
          <cell r="D7">
            <v>5</v>
          </cell>
          <cell r="E7">
            <v>0</v>
          </cell>
          <cell r="F7" t="str">
            <v>MAT</v>
          </cell>
          <cell r="G7">
            <v>10</v>
          </cell>
          <cell r="J7">
            <v>0</v>
          </cell>
          <cell r="K7">
            <v>0</v>
          </cell>
          <cell r="L7">
            <v>0</v>
          </cell>
          <cell r="M7">
            <v>0</v>
          </cell>
          <cell r="N7">
            <v>0</v>
          </cell>
        </row>
        <row r="8">
          <cell r="A8" t="str">
            <v>1MAT6</v>
          </cell>
          <cell r="B8">
            <v>1</v>
          </cell>
          <cell r="C8" t="str">
            <v>MAT</v>
          </cell>
          <cell r="D8">
            <v>6</v>
          </cell>
          <cell r="E8">
            <v>0</v>
          </cell>
          <cell r="F8" t="str">
            <v>MAT</v>
          </cell>
          <cell r="G8">
            <v>10</v>
          </cell>
          <cell r="J8">
            <v>0</v>
          </cell>
          <cell r="K8">
            <v>0</v>
          </cell>
          <cell r="L8">
            <v>0</v>
          </cell>
          <cell r="M8">
            <v>0</v>
          </cell>
          <cell r="N8">
            <v>0</v>
          </cell>
        </row>
        <row r="9">
          <cell r="A9" t="str">
            <v>1MAT7</v>
          </cell>
          <cell r="B9">
            <v>1</v>
          </cell>
          <cell r="C9" t="str">
            <v>MAT</v>
          </cell>
          <cell r="D9">
            <v>7</v>
          </cell>
          <cell r="E9">
            <v>0</v>
          </cell>
          <cell r="F9" t="str">
            <v>MAT</v>
          </cell>
          <cell r="G9">
            <v>10</v>
          </cell>
          <cell r="J9">
            <v>0</v>
          </cell>
          <cell r="K9">
            <v>0</v>
          </cell>
          <cell r="L9">
            <v>0</v>
          </cell>
          <cell r="M9">
            <v>0</v>
          </cell>
          <cell r="N9">
            <v>0</v>
          </cell>
        </row>
        <row r="10">
          <cell r="A10" t="str">
            <v>1MAT8</v>
          </cell>
          <cell r="B10">
            <v>1</v>
          </cell>
          <cell r="C10" t="str">
            <v>MAT</v>
          </cell>
          <cell r="D10">
            <v>8</v>
          </cell>
          <cell r="E10">
            <v>0</v>
          </cell>
          <cell r="F10" t="str">
            <v>MAT</v>
          </cell>
          <cell r="G10">
            <v>10</v>
          </cell>
          <cell r="J10">
            <v>0</v>
          </cell>
          <cell r="K10">
            <v>0</v>
          </cell>
          <cell r="L10">
            <v>0</v>
          </cell>
          <cell r="M10">
            <v>0</v>
          </cell>
          <cell r="N10">
            <v>0</v>
          </cell>
        </row>
        <row r="11">
          <cell r="A11" t="str">
            <v>1MAT9</v>
          </cell>
          <cell r="B11">
            <v>1</v>
          </cell>
          <cell r="C11" t="str">
            <v>MAT</v>
          </cell>
          <cell r="D11">
            <v>9</v>
          </cell>
          <cell r="E11">
            <v>0</v>
          </cell>
          <cell r="F11" t="str">
            <v>MAT</v>
          </cell>
          <cell r="G11">
            <v>10</v>
          </cell>
          <cell r="J11">
            <v>0</v>
          </cell>
          <cell r="K11">
            <v>0</v>
          </cell>
          <cell r="L11">
            <v>0</v>
          </cell>
          <cell r="M11">
            <v>0</v>
          </cell>
          <cell r="N11">
            <v>0</v>
          </cell>
        </row>
        <row r="12">
          <cell r="A12" t="str">
            <v>1MAT10</v>
          </cell>
          <cell r="B12">
            <v>1</v>
          </cell>
          <cell r="C12" t="str">
            <v>MAT</v>
          </cell>
          <cell r="D12">
            <v>10</v>
          </cell>
          <cell r="E12">
            <v>0</v>
          </cell>
          <cell r="F12" t="str">
            <v>MAT</v>
          </cell>
          <cell r="G12">
            <v>10</v>
          </cell>
          <cell r="J12">
            <v>0</v>
          </cell>
          <cell r="K12">
            <v>0</v>
          </cell>
          <cell r="L12">
            <v>0</v>
          </cell>
          <cell r="M12">
            <v>0</v>
          </cell>
          <cell r="N12">
            <v>0</v>
          </cell>
        </row>
        <row r="13">
          <cell r="A13" t="str">
            <v>1MAT11</v>
          </cell>
          <cell r="B13">
            <v>1</v>
          </cell>
          <cell r="C13" t="str">
            <v>MAT</v>
          </cell>
          <cell r="D13">
            <v>11</v>
          </cell>
          <cell r="E13">
            <v>0</v>
          </cell>
          <cell r="F13" t="str">
            <v>MAT</v>
          </cell>
          <cell r="G13">
            <v>10</v>
          </cell>
          <cell r="J13">
            <v>0</v>
          </cell>
          <cell r="K13">
            <v>0</v>
          </cell>
          <cell r="L13">
            <v>0</v>
          </cell>
          <cell r="M13">
            <v>0</v>
          </cell>
          <cell r="N13">
            <v>0</v>
          </cell>
        </row>
        <row r="14">
          <cell r="A14" t="str">
            <v>1MAT12</v>
          </cell>
          <cell r="B14">
            <v>1</v>
          </cell>
          <cell r="C14" t="str">
            <v>MAT</v>
          </cell>
          <cell r="D14">
            <v>12</v>
          </cell>
          <cell r="E14">
            <v>0</v>
          </cell>
          <cell r="F14" t="str">
            <v>MAT</v>
          </cell>
          <cell r="G14">
            <v>10</v>
          </cell>
          <cell r="J14">
            <v>0</v>
          </cell>
          <cell r="K14">
            <v>0</v>
          </cell>
          <cell r="L14">
            <v>0</v>
          </cell>
          <cell r="M14">
            <v>0</v>
          </cell>
          <cell r="N14">
            <v>0</v>
          </cell>
        </row>
        <row r="15">
          <cell r="A15" t="str">
            <v>1MAT13</v>
          </cell>
          <cell r="B15">
            <v>1</v>
          </cell>
          <cell r="C15" t="str">
            <v>MAT</v>
          </cell>
          <cell r="D15">
            <v>13</v>
          </cell>
          <cell r="E15">
            <v>0</v>
          </cell>
          <cell r="F15" t="str">
            <v>MAT</v>
          </cell>
          <cell r="G15">
            <v>10</v>
          </cell>
          <cell r="J15">
            <v>0</v>
          </cell>
          <cell r="K15">
            <v>0</v>
          </cell>
          <cell r="L15">
            <v>0</v>
          </cell>
          <cell r="M15">
            <v>0</v>
          </cell>
          <cell r="N15">
            <v>0</v>
          </cell>
        </row>
        <row r="16">
          <cell r="A16" t="str">
            <v>1MAT14</v>
          </cell>
          <cell r="B16">
            <v>1</v>
          </cell>
          <cell r="C16" t="str">
            <v>MAT</v>
          </cell>
          <cell r="D16">
            <v>14</v>
          </cell>
          <cell r="E16">
            <v>0</v>
          </cell>
          <cell r="F16" t="str">
            <v>MAT</v>
          </cell>
          <cell r="G16">
            <v>10</v>
          </cell>
          <cell r="J16">
            <v>0</v>
          </cell>
          <cell r="K16">
            <v>0</v>
          </cell>
          <cell r="L16">
            <v>0</v>
          </cell>
          <cell r="M16">
            <v>0</v>
          </cell>
          <cell r="N16">
            <v>0</v>
          </cell>
        </row>
        <row r="17">
          <cell r="A17" t="str">
            <v>1MAT15</v>
          </cell>
          <cell r="B17">
            <v>1</v>
          </cell>
          <cell r="C17" t="str">
            <v>MAT</v>
          </cell>
          <cell r="D17">
            <v>15</v>
          </cell>
          <cell r="E17">
            <v>0</v>
          </cell>
          <cell r="F17" t="str">
            <v>MAT</v>
          </cell>
          <cell r="G17">
            <v>10</v>
          </cell>
          <cell r="J17">
            <v>0</v>
          </cell>
          <cell r="K17">
            <v>0</v>
          </cell>
          <cell r="L17">
            <v>0</v>
          </cell>
          <cell r="M17">
            <v>0</v>
          </cell>
          <cell r="N17">
            <v>0</v>
          </cell>
        </row>
        <row r="18">
          <cell r="A18" t="str">
            <v>1MAT16</v>
          </cell>
          <cell r="B18">
            <v>1</v>
          </cell>
          <cell r="C18" t="str">
            <v>MAT</v>
          </cell>
          <cell r="D18">
            <v>16</v>
          </cell>
          <cell r="E18">
            <v>0</v>
          </cell>
          <cell r="F18" t="str">
            <v>MAT</v>
          </cell>
          <cell r="G18">
            <v>10</v>
          </cell>
          <cell r="J18">
            <v>0</v>
          </cell>
          <cell r="K18">
            <v>0</v>
          </cell>
          <cell r="L18">
            <v>0</v>
          </cell>
          <cell r="M18">
            <v>0</v>
          </cell>
          <cell r="N18">
            <v>0</v>
          </cell>
        </row>
        <row r="19">
          <cell r="A19" t="str">
            <v>1MAT17</v>
          </cell>
          <cell r="B19">
            <v>1</v>
          </cell>
          <cell r="C19" t="str">
            <v>MAT</v>
          </cell>
          <cell r="D19">
            <v>17</v>
          </cell>
          <cell r="E19">
            <v>0</v>
          </cell>
          <cell r="F19" t="str">
            <v>MAT</v>
          </cell>
          <cell r="G19">
            <v>10</v>
          </cell>
          <cell r="J19">
            <v>0</v>
          </cell>
          <cell r="K19">
            <v>0</v>
          </cell>
          <cell r="L19">
            <v>0</v>
          </cell>
          <cell r="M19">
            <v>0</v>
          </cell>
          <cell r="N19">
            <v>0</v>
          </cell>
        </row>
        <row r="20">
          <cell r="A20" t="str">
            <v>1MAT18</v>
          </cell>
          <cell r="B20">
            <v>1</v>
          </cell>
          <cell r="C20" t="str">
            <v>MAT</v>
          </cell>
          <cell r="D20">
            <v>18</v>
          </cell>
          <cell r="E20">
            <v>0</v>
          </cell>
          <cell r="F20" t="str">
            <v>MAT</v>
          </cell>
          <cell r="G20">
            <v>10</v>
          </cell>
          <cell r="J20">
            <v>0</v>
          </cell>
          <cell r="K20">
            <v>0</v>
          </cell>
          <cell r="L20">
            <v>0</v>
          </cell>
          <cell r="M20">
            <v>0</v>
          </cell>
          <cell r="N20">
            <v>0</v>
          </cell>
        </row>
        <row r="21">
          <cell r="A21" t="str">
            <v>1MAT19</v>
          </cell>
          <cell r="B21">
            <v>1</v>
          </cell>
          <cell r="C21" t="str">
            <v>MAT</v>
          </cell>
          <cell r="D21">
            <v>19</v>
          </cell>
          <cell r="E21">
            <v>0</v>
          </cell>
          <cell r="F21" t="str">
            <v>MAT</v>
          </cell>
          <cell r="G21">
            <v>10</v>
          </cell>
          <cell r="J21">
            <v>0</v>
          </cell>
          <cell r="K21">
            <v>0</v>
          </cell>
          <cell r="L21">
            <v>0</v>
          </cell>
          <cell r="M21">
            <v>0</v>
          </cell>
          <cell r="N21">
            <v>0</v>
          </cell>
        </row>
        <row r="22">
          <cell r="A22" t="str">
            <v>1MAT20</v>
          </cell>
          <cell r="B22">
            <v>1</v>
          </cell>
          <cell r="C22" t="str">
            <v>MAT</v>
          </cell>
          <cell r="D22">
            <v>20</v>
          </cell>
          <cell r="E22">
            <v>0</v>
          </cell>
          <cell r="F22" t="str">
            <v>MAT</v>
          </cell>
          <cell r="G22">
            <v>10</v>
          </cell>
          <cell r="J22">
            <v>0</v>
          </cell>
          <cell r="K22">
            <v>0</v>
          </cell>
          <cell r="L22">
            <v>0</v>
          </cell>
          <cell r="M22">
            <v>0</v>
          </cell>
          <cell r="N22">
            <v>0</v>
          </cell>
        </row>
        <row r="23">
          <cell r="A23" t="str">
            <v>1STMAT1</v>
          </cell>
          <cell r="B23">
            <v>1</v>
          </cell>
          <cell r="C23" t="str">
            <v>STMAT</v>
          </cell>
          <cell r="D23">
            <v>1</v>
          </cell>
          <cell r="G23">
            <v>10</v>
          </cell>
          <cell r="H23" t="str">
            <v>-</v>
          </cell>
          <cell r="J23" t="str">
            <v>SUBTOTAL MATERIALES</v>
          </cell>
          <cell r="M23">
            <v>0</v>
          </cell>
          <cell r="N23">
            <v>0</v>
          </cell>
        </row>
        <row r="24">
          <cell r="A24" t="str">
            <v>1IVAMAT1</v>
          </cell>
          <cell r="B24">
            <v>1</v>
          </cell>
          <cell r="C24" t="str">
            <v>IVAMAT</v>
          </cell>
          <cell r="D24">
            <v>1</v>
          </cell>
          <cell r="G24">
            <v>10</v>
          </cell>
          <cell r="H24" t="str">
            <v>-</v>
          </cell>
          <cell r="J24" t="str">
            <v>IVA MATERIALES</v>
          </cell>
          <cell r="L24">
            <v>0.16</v>
          </cell>
          <cell r="M24">
            <v>0</v>
          </cell>
          <cell r="N24">
            <v>0</v>
          </cell>
        </row>
        <row r="25">
          <cell r="A25" t="str">
            <v>1TMAT1</v>
          </cell>
          <cell r="B25">
            <v>1</v>
          </cell>
          <cell r="C25" t="str">
            <v>TMAT</v>
          </cell>
          <cell r="D25">
            <v>1</v>
          </cell>
          <cell r="G25">
            <v>10</v>
          </cell>
          <cell r="H25" t="str">
            <v>-</v>
          </cell>
          <cell r="J25" t="str">
            <v>TOTAL MATERIALES</v>
          </cell>
          <cell r="M25">
            <v>0</v>
          </cell>
          <cell r="N25">
            <v>0</v>
          </cell>
        </row>
        <row r="26">
          <cell r="A26" t="str">
            <v>1HER1</v>
          </cell>
          <cell r="B26">
            <v>1</v>
          </cell>
          <cell r="C26" t="str">
            <v>HER</v>
          </cell>
          <cell r="D26">
            <v>1</v>
          </cell>
          <cell r="G26">
            <v>10</v>
          </cell>
          <cell r="H26">
            <v>1</v>
          </cell>
          <cell r="I26">
            <v>0</v>
          </cell>
          <cell r="J26" t="str">
            <v>HERRAMINETA Cuadrilla de redes</v>
          </cell>
          <cell r="K26" t="str">
            <v>DIA</v>
          </cell>
          <cell r="L26">
            <v>31140.842399999998</v>
          </cell>
          <cell r="M26">
            <v>0</v>
          </cell>
          <cell r="N26">
            <v>0</v>
          </cell>
        </row>
        <row r="27">
          <cell r="A27" t="str">
            <v>1HER2</v>
          </cell>
          <cell r="B27">
            <v>1</v>
          </cell>
          <cell r="C27" t="str">
            <v>HER</v>
          </cell>
          <cell r="D27">
            <v>2</v>
          </cell>
          <cell r="G27">
            <v>10</v>
          </cell>
          <cell r="J27">
            <v>0</v>
          </cell>
          <cell r="K27">
            <v>0</v>
          </cell>
          <cell r="L27">
            <v>0</v>
          </cell>
          <cell r="M27">
            <v>0</v>
          </cell>
          <cell r="N27">
            <v>0</v>
          </cell>
        </row>
        <row r="28">
          <cell r="A28" t="str">
            <v>1HER3</v>
          </cell>
          <cell r="B28">
            <v>1</v>
          </cell>
          <cell r="C28" t="str">
            <v>HER</v>
          </cell>
          <cell r="D28">
            <v>3</v>
          </cell>
          <cell r="G28">
            <v>10</v>
          </cell>
          <cell r="J28">
            <v>0</v>
          </cell>
          <cell r="K28">
            <v>0</v>
          </cell>
          <cell r="L28">
            <v>0</v>
          </cell>
          <cell r="M28">
            <v>0</v>
          </cell>
          <cell r="N28">
            <v>0</v>
          </cell>
        </row>
        <row r="29">
          <cell r="A29" t="str">
            <v>1HER4</v>
          </cell>
          <cell r="B29">
            <v>1</v>
          </cell>
          <cell r="C29" t="str">
            <v>HER</v>
          </cell>
          <cell r="D29">
            <v>4</v>
          </cell>
          <cell r="G29">
            <v>10</v>
          </cell>
          <cell r="J29">
            <v>0</v>
          </cell>
          <cell r="K29">
            <v>0</v>
          </cell>
          <cell r="L29">
            <v>0</v>
          </cell>
          <cell r="M29">
            <v>0</v>
          </cell>
          <cell r="N29">
            <v>0</v>
          </cell>
        </row>
        <row r="30">
          <cell r="A30" t="str">
            <v>1HER5</v>
          </cell>
          <cell r="B30">
            <v>1</v>
          </cell>
          <cell r="C30" t="str">
            <v>HER</v>
          </cell>
          <cell r="D30">
            <v>5</v>
          </cell>
          <cell r="G30">
            <v>10</v>
          </cell>
          <cell r="J30">
            <v>0</v>
          </cell>
          <cell r="K30">
            <v>0</v>
          </cell>
          <cell r="L30">
            <v>0</v>
          </cell>
          <cell r="M30">
            <v>0</v>
          </cell>
          <cell r="N30">
            <v>0</v>
          </cell>
        </row>
        <row r="31">
          <cell r="A31" t="str">
            <v>1THER1</v>
          </cell>
          <cell r="B31">
            <v>1</v>
          </cell>
          <cell r="C31" t="str">
            <v>THER</v>
          </cell>
          <cell r="D31">
            <v>1</v>
          </cell>
          <cell r="G31">
            <v>10</v>
          </cell>
          <cell r="H31" t="str">
            <v>-</v>
          </cell>
          <cell r="J31" t="str">
            <v>TOTAL HERRAMIENTAS</v>
          </cell>
          <cell r="M31">
            <v>0</v>
          </cell>
          <cell r="N31">
            <v>0</v>
          </cell>
        </row>
        <row r="32">
          <cell r="A32" t="str">
            <v>1TRA1</v>
          </cell>
          <cell r="B32">
            <v>1</v>
          </cell>
          <cell r="C32" t="str">
            <v>TRA</v>
          </cell>
          <cell r="D32">
            <v>1</v>
          </cell>
          <cell r="G32">
            <v>10</v>
          </cell>
          <cell r="H32">
            <v>1</v>
          </cell>
          <cell r="I32">
            <v>0</v>
          </cell>
          <cell r="J32" t="str">
            <v>TRANSPORTE Cuadrilla de redes</v>
          </cell>
          <cell r="K32" t="str">
            <v>DIA</v>
          </cell>
          <cell r="L32">
            <v>176464.77359999999</v>
          </cell>
          <cell r="M32">
            <v>0</v>
          </cell>
          <cell r="N32">
            <v>0</v>
          </cell>
        </row>
        <row r="33">
          <cell r="A33" t="str">
            <v>1TRA2</v>
          </cell>
          <cell r="B33">
            <v>1</v>
          </cell>
          <cell r="C33" t="str">
            <v>TRA</v>
          </cell>
          <cell r="D33">
            <v>2</v>
          </cell>
          <cell r="G33">
            <v>10</v>
          </cell>
          <cell r="J33">
            <v>0</v>
          </cell>
          <cell r="K33">
            <v>0</v>
          </cell>
          <cell r="L33">
            <v>0</v>
          </cell>
          <cell r="M33">
            <v>0</v>
          </cell>
          <cell r="N33">
            <v>0</v>
          </cell>
        </row>
        <row r="34">
          <cell r="A34" t="str">
            <v>1TRA3</v>
          </cell>
          <cell r="B34">
            <v>1</v>
          </cell>
          <cell r="C34" t="str">
            <v>TRA</v>
          </cell>
          <cell r="D34">
            <v>3</v>
          </cell>
          <cell r="G34">
            <v>10</v>
          </cell>
          <cell r="J34">
            <v>0</v>
          </cell>
          <cell r="K34">
            <v>0</v>
          </cell>
          <cell r="L34">
            <v>0</v>
          </cell>
          <cell r="M34">
            <v>0</v>
          </cell>
          <cell r="N34">
            <v>0</v>
          </cell>
        </row>
        <row r="35">
          <cell r="A35" t="str">
            <v>1TRA4</v>
          </cell>
          <cell r="B35">
            <v>1</v>
          </cell>
          <cell r="C35" t="str">
            <v>TRA</v>
          </cell>
          <cell r="D35">
            <v>4</v>
          </cell>
          <cell r="G35">
            <v>10</v>
          </cell>
          <cell r="J35">
            <v>0</v>
          </cell>
          <cell r="K35">
            <v>0</v>
          </cell>
          <cell r="L35">
            <v>0</v>
          </cell>
          <cell r="M35">
            <v>0</v>
          </cell>
          <cell r="N35">
            <v>0</v>
          </cell>
        </row>
        <row r="36">
          <cell r="A36" t="str">
            <v>1TRA5</v>
          </cell>
          <cell r="B36">
            <v>1</v>
          </cell>
          <cell r="C36" t="str">
            <v>TRA</v>
          </cell>
          <cell r="D36">
            <v>5</v>
          </cell>
          <cell r="G36">
            <v>10</v>
          </cell>
          <cell r="J36">
            <v>0</v>
          </cell>
          <cell r="K36">
            <v>0</v>
          </cell>
          <cell r="L36">
            <v>0</v>
          </cell>
          <cell r="M36">
            <v>0</v>
          </cell>
          <cell r="N36">
            <v>0</v>
          </cell>
        </row>
        <row r="37">
          <cell r="A37" t="str">
            <v>1TTRA1</v>
          </cell>
          <cell r="B37">
            <v>1</v>
          </cell>
          <cell r="C37" t="str">
            <v>TTRA</v>
          </cell>
          <cell r="D37">
            <v>1</v>
          </cell>
          <cell r="G37">
            <v>10</v>
          </cell>
          <cell r="H37" t="str">
            <v>-</v>
          </cell>
          <cell r="J37" t="str">
            <v>TOTAL TRANSPORTE</v>
          </cell>
          <cell r="M37">
            <v>0</v>
          </cell>
          <cell r="N37">
            <v>0</v>
          </cell>
        </row>
        <row r="38">
          <cell r="A38" t="str">
            <v>1MAN1</v>
          </cell>
          <cell r="B38">
            <v>1</v>
          </cell>
          <cell r="C38" t="str">
            <v>MAN</v>
          </cell>
          <cell r="D38">
            <v>1</v>
          </cell>
          <cell r="G38">
            <v>10</v>
          </cell>
          <cell r="H38">
            <v>1</v>
          </cell>
          <cell r="I38">
            <v>0</v>
          </cell>
          <cell r="J38" t="str">
            <v>Mano de obra Cuadrilla de redes 5A 3O 1E</v>
          </cell>
          <cell r="K38" t="str">
            <v>DIA</v>
          </cell>
          <cell r="L38">
            <v>392886.57339345315</v>
          </cell>
          <cell r="M38">
            <v>0</v>
          </cell>
          <cell r="N38">
            <v>0</v>
          </cell>
        </row>
        <row r="39">
          <cell r="A39" t="str">
            <v>1MAN2</v>
          </cell>
          <cell r="B39">
            <v>1</v>
          </cell>
          <cell r="C39" t="str">
            <v>MAN</v>
          </cell>
          <cell r="D39">
            <v>2</v>
          </cell>
          <cell r="G39">
            <v>10</v>
          </cell>
          <cell r="J39">
            <v>0</v>
          </cell>
          <cell r="K39">
            <v>0</v>
          </cell>
          <cell r="L39">
            <v>0</v>
          </cell>
          <cell r="M39">
            <v>0</v>
          </cell>
          <cell r="N39">
            <v>0</v>
          </cell>
        </row>
        <row r="40">
          <cell r="A40" t="str">
            <v>1MAN3</v>
          </cell>
          <cell r="B40">
            <v>1</v>
          </cell>
          <cell r="C40" t="str">
            <v>MAN</v>
          </cell>
          <cell r="D40">
            <v>3</v>
          </cell>
          <cell r="G40">
            <v>10</v>
          </cell>
          <cell r="J40">
            <v>0</v>
          </cell>
          <cell r="K40">
            <v>0</v>
          </cell>
          <cell r="L40">
            <v>0</v>
          </cell>
          <cell r="M40">
            <v>0</v>
          </cell>
          <cell r="N40">
            <v>0</v>
          </cell>
        </row>
        <row r="41">
          <cell r="A41" t="str">
            <v>1MAN4</v>
          </cell>
          <cell r="B41">
            <v>1</v>
          </cell>
          <cell r="C41" t="str">
            <v>MAN</v>
          </cell>
          <cell r="D41">
            <v>4</v>
          </cell>
          <cell r="G41">
            <v>10</v>
          </cell>
          <cell r="J41">
            <v>0</v>
          </cell>
          <cell r="K41">
            <v>0</v>
          </cell>
          <cell r="L41">
            <v>0</v>
          </cell>
          <cell r="M41">
            <v>0</v>
          </cell>
          <cell r="N41">
            <v>0</v>
          </cell>
        </row>
        <row r="42">
          <cell r="A42" t="str">
            <v>1MAN5</v>
          </cell>
          <cell r="B42">
            <v>1</v>
          </cell>
          <cell r="C42" t="str">
            <v>MAN</v>
          </cell>
          <cell r="D42">
            <v>5</v>
          </cell>
          <cell r="G42">
            <v>10</v>
          </cell>
          <cell r="J42">
            <v>0</v>
          </cell>
          <cell r="K42">
            <v>0</v>
          </cell>
          <cell r="L42">
            <v>0</v>
          </cell>
          <cell r="M42">
            <v>0</v>
          </cell>
          <cell r="N42">
            <v>0</v>
          </cell>
        </row>
        <row r="43">
          <cell r="A43" t="str">
            <v>1TMAN1</v>
          </cell>
          <cell r="B43">
            <v>1</v>
          </cell>
          <cell r="C43" t="str">
            <v>TMAN</v>
          </cell>
          <cell r="D43">
            <v>1</v>
          </cell>
          <cell r="G43">
            <v>10</v>
          </cell>
          <cell r="H43" t="str">
            <v>-</v>
          </cell>
          <cell r="J43" t="str">
            <v>TOTAL MANO DE OBRA</v>
          </cell>
          <cell r="M43">
            <v>0</v>
          </cell>
          <cell r="N43">
            <v>0</v>
          </cell>
        </row>
        <row r="44">
          <cell r="A44" t="str">
            <v>1TCD1</v>
          </cell>
          <cell r="B44">
            <v>1</v>
          </cell>
          <cell r="C44" t="str">
            <v>TCD</v>
          </cell>
          <cell r="D44">
            <v>1</v>
          </cell>
          <cell r="G44">
            <v>10</v>
          </cell>
          <cell r="H44" t="str">
            <v>-</v>
          </cell>
          <cell r="J44" t="str">
            <v>TOTAL COSTO DIRECTO</v>
          </cell>
          <cell r="M44">
            <v>0</v>
          </cell>
          <cell r="N44">
            <v>0</v>
          </cell>
        </row>
        <row r="45">
          <cell r="A45" t="str">
            <v>1AIU</v>
          </cell>
          <cell r="B45">
            <v>1</v>
          </cell>
          <cell r="C45" t="str">
            <v>AIU</v>
          </cell>
          <cell r="G45">
            <v>10</v>
          </cell>
          <cell r="H45">
            <v>1</v>
          </cell>
          <cell r="J45" t="str">
            <v>TOTAL COSTOS INDIRECTOS</v>
          </cell>
          <cell r="L45">
            <v>0</v>
          </cell>
          <cell r="M45">
            <v>0</v>
          </cell>
          <cell r="N45">
            <v>0</v>
          </cell>
        </row>
        <row r="46">
          <cell r="A46" t="str">
            <v>1TOT</v>
          </cell>
          <cell r="B46">
            <v>1</v>
          </cell>
          <cell r="C46" t="str">
            <v>TOT</v>
          </cell>
          <cell r="G46">
            <v>10</v>
          </cell>
          <cell r="H46" t="str">
            <v>-</v>
          </cell>
          <cell r="J46" t="str">
            <v>VALOR TOTAL</v>
          </cell>
          <cell r="M46">
            <v>0</v>
          </cell>
          <cell r="N46">
            <v>0</v>
          </cell>
        </row>
        <row r="47">
          <cell r="A47" t="str">
            <v>2FOR1</v>
          </cell>
          <cell r="B47">
            <v>2</v>
          </cell>
          <cell r="C47" t="str">
            <v>FOR</v>
          </cell>
          <cell r="D47">
            <v>1</v>
          </cell>
          <cell r="G47">
            <v>10.1</v>
          </cell>
          <cell r="H47" t="str">
            <v>-</v>
          </cell>
          <cell r="I47">
            <v>0</v>
          </cell>
          <cell r="J47" t="str">
            <v>Suministro, montaje, instalación, pruebas y puesta en servicio</v>
          </cell>
          <cell r="K47">
            <v>0</v>
          </cell>
          <cell r="L47">
            <v>0</v>
          </cell>
          <cell r="N47">
            <v>0</v>
          </cell>
        </row>
        <row r="48">
          <cell r="A48" t="str">
            <v>2MAT1</v>
          </cell>
          <cell r="B48">
            <v>2</v>
          </cell>
          <cell r="C48" t="str">
            <v>MAT</v>
          </cell>
          <cell r="D48">
            <v>1</v>
          </cell>
          <cell r="E48">
            <v>0</v>
          </cell>
          <cell r="F48" t="str">
            <v>MAT</v>
          </cell>
          <cell r="G48">
            <v>10.1</v>
          </cell>
          <cell r="J48">
            <v>0</v>
          </cell>
          <cell r="K48">
            <v>0</v>
          </cell>
          <cell r="L48">
            <v>0</v>
          </cell>
          <cell r="M48">
            <v>0</v>
          </cell>
          <cell r="N48">
            <v>0</v>
          </cell>
        </row>
        <row r="49">
          <cell r="A49" t="str">
            <v>2MAT2</v>
          </cell>
          <cell r="B49">
            <v>2</v>
          </cell>
          <cell r="C49" t="str">
            <v>MAT</v>
          </cell>
          <cell r="D49">
            <v>2</v>
          </cell>
          <cell r="E49">
            <v>0</v>
          </cell>
          <cell r="F49" t="str">
            <v>MAT</v>
          </cell>
          <cell r="G49">
            <v>10.1</v>
          </cell>
          <cell r="J49">
            <v>0</v>
          </cell>
          <cell r="K49">
            <v>0</v>
          </cell>
          <cell r="L49">
            <v>0</v>
          </cell>
          <cell r="M49">
            <v>0</v>
          </cell>
          <cell r="N49">
            <v>0</v>
          </cell>
        </row>
        <row r="50">
          <cell r="A50" t="str">
            <v>2MAT3</v>
          </cell>
          <cell r="B50">
            <v>2</v>
          </cell>
          <cell r="C50" t="str">
            <v>MAT</v>
          </cell>
          <cell r="D50">
            <v>3</v>
          </cell>
          <cell r="E50">
            <v>0</v>
          </cell>
          <cell r="F50" t="str">
            <v>MAT</v>
          </cell>
          <cell r="G50">
            <v>10.1</v>
          </cell>
          <cell r="J50">
            <v>0</v>
          </cell>
          <cell r="K50">
            <v>0</v>
          </cell>
          <cell r="L50">
            <v>0</v>
          </cell>
          <cell r="M50">
            <v>0</v>
          </cell>
          <cell r="N50">
            <v>0</v>
          </cell>
        </row>
        <row r="51">
          <cell r="A51" t="str">
            <v>2MAT4</v>
          </cell>
          <cell r="B51">
            <v>2</v>
          </cell>
          <cell r="C51" t="str">
            <v>MAT</v>
          </cell>
          <cell r="D51">
            <v>4</v>
          </cell>
          <cell r="E51">
            <v>0</v>
          </cell>
          <cell r="F51" t="str">
            <v>MAT</v>
          </cell>
          <cell r="G51">
            <v>10.1</v>
          </cell>
          <cell r="J51">
            <v>0</v>
          </cell>
          <cell r="K51">
            <v>0</v>
          </cell>
          <cell r="L51">
            <v>0</v>
          </cell>
          <cell r="M51">
            <v>0</v>
          </cell>
          <cell r="N51">
            <v>0</v>
          </cell>
        </row>
        <row r="52">
          <cell r="A52" t="str">
            <v>2MAT5</v>
          </cell>
          <cell r="B52">
            <v>2</v>
          </cell>
          <cell r="C52" t="str">
            <v>MAT</v>
          </cell>
          <cell r="D52">
            <v>5</v>
          </cell>
          <cell r="E52">
            <v>0</v>
          </cell>
          <cell r="F52" t="str">
            <v>MAT</v>
          </cell>
          <cell r="G52">
            <v>10.1</v>
          </cell>
          <cell r="J52">
            <v>0</v>
          </cell>
          <cell r="K52">
            <v>0</v>
          </cell>
          <cell r="L52">
            <v>0</v>
          </cell>
          <cell r="M52">
            <v>0</v>
          </cell>
          <cell r="N52">
            <v>0</v>
          </cell>
        </row>
        <row r="53">
          <cell r="A53" t="str">
            <v>2MAT6</v>
          </cell>
          <cell r="B53">
            <v>2</v>
          </cell>
          <cell r="C53" t="str">
            <v>MAT</v>
          </cell>
          <cell r="D53">
            <v>6</v>
          </cell>
          <cell r="E53">
            <v>0</v>
          </cell>
          <cell r="F53" t="str">
            <v>MAT</v>
          </cell>
          <cell r="G53">
            <v>10.1</v>
          </cell>
          <cell r="J53">
            <v>0</v>
          </cell>
          <cell r="K53">
            <v>0</v>
          </cell>
          <cell r="L53">
            <v>0</v>
          </cell>
          <cell r="M53">
            <v>0</v>
          </cell>
          <cell r="N53">
            <v>0</v>
          </cell>
        </row>
        <row r="54">
          <cell r="A54" t="str">
            <v>2MAT7</v>
          </cell>
          <cell r="B54">
            <v>2</v>
          </cell>
          <cell r="C54" t="str">
            <v>MAT</v>
          </cell>
          <cell r="D54">
            <v>7</v>
          </cell>
          <cell r="E54">
            <v>0</v>
          </cell>
          <cell r="F54" t="str">
            <v>MAT</v>
          </cell>
          <cell r="G54">
            <v>10.1</v>
          </cell>
          <cell r="J54">
            <v>0</v>
          </cell>
          <cell r="K54">
            <v>0</v>
          </cell>
          <cell r="L54">
            <v>0</v>
          </cell>
          <cell r="M54">
            <v>0</v>
          </cell>
          <cell r="N54">
            <v>0</v>
          </cell>
        </row>
        <row r="55">
          <cell r="A55" t="str">
            <v>2MAT8</v>
          </cell>
          <cell r="B55">
            <v>2</v>
          </cell>
          <cell r="C55" t="str">
            <v>MAT</v>
          </cell>
          <cell r="D55">
            <v>8</v>
          </cell>
          <cell r="E55">
            <v>0</v>
          </cell>
          <cell r="F55" t="str">
            <v>MAT</v>
          </cell>
          <cell r="G55">
            <v>10.1</v>
          </cell>
          <cell r="J55">
            <v>0</v>
          </cell>
          <cell r="K55">
            <v>0</v>
          </cell>
          <cell r="L55">
            <v>0</v>
          </cell>
          <cell r="M55">
            <v>0</v>
          </cell>
          <cell r="N55">
            <v>0</v>
          </cell>
        </row>
        <row r="56">
          <cell r="A56" t="str">
            <v>2MAT9</v>
          </cell>
          <cell r="B56">
            <v>2</v>
          </cell>
          <cell r="C56" t="str">
            <v>MAT</v>
          </cell>
          <cell r="D56">
            <v>9</v>
          </cell>
          <cell r="E56">
            <v>0</v>
          </cell>
          <cell r="F56" t="str">
            <v>MAT</v>
          </cell>
          <cell r="G56">
            <v>10.1</v>
          </cell>
          <cell r="J56">
            <v>0</v>
          </cell>
          <cell r="K56">
            <v>0</v>
          </cell>
          <cell r="L56">
            <v>0</v>
          </cell>
          <cell r="M56">
            <v>0</v>
          </cell>
          <cell r="N56">
            <v>0</v>
          </cell>
        </row>
        <row r="57">
          <cell r="A57" t="str">
            <v>2MAT10</v>
          </cell>
          <cell r="B57">
            <v>2</v>
          </cell>
          <cell r="C57" t="str">
            <v>MAT</v>
          </cell>
          <cell r="D57">
            <v>10</v>
          </cell>
          <cell r="E57">
            <v>0</v>
          </cell>
          <cell r="F57" t="str">
            <v>MAT</v>
          </cell>
          <cell r="G57">
            <v>10.1</v>
          </cell>
          <cell r="J57">
            <v>0</v>
          </cell>
          <cell r="K57">
            <v>0</v>
          </cell>
          <cell r="L57">
            <v>0</v>
          </cell>
          <cell r="M57">
            <v>0</v>
          </cell>
          <cell r="N57">
            <v>0</v>
          </cell>
        </row>
        <row r="58">
          <cell r="A58" t="str">
            <v>2MAT11</v>
          </cell>
          <cell r="B58">
            <v>2</v>
          </cell>
          <cell r="C58" t="str">
            <v>MAT</v>
          </cell>
          <cell r="D58">
            <v>11</v>
          </cell>
          <cell r="E58">
            <v>0</v>
          </cell>
          <cell r="F58" t="str">
            <v>MAT</v>
          </cell>
          <cell r="G58">
            <v>10.1</v>
          </cell>
          <cell r="J58">
            <v>0</v>
          </cell>
          <cell r="K58">
            <v>0</v>
          </cell>
          <cell r="L58">
            <v>0</v>
          </cell>
          <cell r="M58">
            <v>0</v>
          </cell>
          <cell r="N58">
            <v>0</v>
          </cell>
        </row>
        <row r="59">
          <cell r="A59" t="str">
            <v>2MAT12</v>
          </cell>
          <cell r="B59">
            <v>2</v>
          </cell>
          <cell r="C59" t="str">
            <v>MAT</v>
          </cell>
          <cell r="D59">
            <v>12</v>
          </cell>
          <cell r="E59">
            <v>0</v>
          </cell>
          <cell r="F59" t="str">
            <v>MAT</v>
          </cell>
          <cell r="G59">
            <v>10.1</v>
          </cell>
          <cell r="J59">
            <v>0</v>
          </cell>
          <cell r="K59">
            <v>0</v>
          </cell>
          <cell r="L59">
            <v>0</v>
          </cell>
          <cell r="M59">
            <v>0</v>
          </cell>
          <cell r="N59">
            <v>0</v>
          </cell>
        </row>
        <row r="60">
          <cell r="A60" t="str">
            <v>2MAT13</v>
          </cell>
          <cell r="B60">
            <v>2</v>
          </cell>
          <cell r="C60" t="str">
            <v>MAT</v>
          </cell>
          <cell r="D60">
            <v>13</v>
          </cell>
          <cell r="E60">
            <v>0</v>
          </cell>
          <cell r="F60" t="str">
            <v>MAT</v>
          </cell>
          <cell r="G60">
            <v>10.1</v>
          </cell>
          <cell r="J60">
            <v>0</v>
          </cell>
          <cell r="K60">
            <v>0</v>
          </cell>
          <cell r="L60">
            <v>0</v>
          </cell>
          <cell r="M60">
            <v>0</v>
          </cell>
          <cell r="N60">
            <v>0</v>
          </cell>
        </row>
        <row r="61">
          <cell r="A61" t="str">
            <v>2MAT14</v>
          </cell>
          <cell r="B61">
            <v>2</v>
          </cell>
          <cell r="C61" t="str">
            <v>MAT</v>
          </cell>
          <cell r="D61">
            <v>14</v>
          </cell>
          <cell r="E61">
            <v>0</v>
          </cell>
          <cell r="F61" t="str">
            <v>MAT</v>
          </cell>
          <cell r="G61">
            <v>10.1</v>
          </cell>
          <cell r="J61">
            <v>0</v>
          </cell>
          <cell r="K61">
            <v>0</v>
          </cell>
          <cell r="L61">
            <v>0</v>
          </cell>
          <cell r="M61">
            <v>0</v>
          </cell>
          <cell r="N61">
            <v>0</v>
          </cell>
        </row>
        <row r="62">
          <cell r="A62" t="str">
            <v>2MAT15</v>
          </cell>
          <cell r="B62">
            <v>2</v>
          </cell>
          <cell r="C62" t="str">
            <v>MAT</v>
          </cell>
          <cell r="D62">
            <v>15</v>
          </cell>
          <cell r="E62">
            <v>0</v>
          </cell>
          <cell r="F62" t="str">
            <v>MAT</v>
          </cell>
          <cell r="G62">
            <v>10.1</v>
          </cell>
          <cell r="J62">
            <v>0</v>
          </cell>
          <cell r="K62">
            <v>0</v>
          </cell>
          <cell r="L62">
            <v>0</v>
          </cell>
          <cell r="M62">
            <v>0</v>
          </cell>
          <cell r="N62">
            <v>0</v>
          </cell>
        </row>
        <row r="63">
          <cell r="A63" t="str">
            <v>2MAT16</v>
          </cell>
          <cell r="B63">
            <v>2</v>
          </cell>
          <cell r="C63" t="str">
            <v>MAT</v>
          </cell>
          <cell r="D63">
            <v>16</v>
          </cell>
          <cell r="E63">
            <v>0</v>
          </cell>
          <cell r="F63" t="str">
            <v>MAT</v>
          </cell>
          <cell r="G63">
            <v>10.1</v>
          </cell>
          <cell r="J63">
            <v>0</v>
          </cell>
          <cell r="K63">
            <v>0</v>
          </cell>
          <cell r="L63">
            <v>0</v>
          </cell>
          <cell r="M63">
            <v>0</v>
          </cell>
          <cell r="N63">
            <v>0</v>
          </cell>
        </row>
        <row r="64">
          <cell r="A64" t="str">
            <v>2MAT17</v>
          </cell>
          <cell r="B64">
            <v>2</v>
          </cell>
          <cell r="C64" t="str">
            <v>MAT</v>
          </cell>
          <cell r="D64">
            <v>17</v>
          </cell>
          <cell r="E64">
            <v>0</v>
          </cell>
          <cell r="F64" t="str">
            <v>MAT</v>
          </cell>
          <cell r="G64">
            <v>10.1</v>
          </cell>
          <cell r="J64">
            <v>0</v>
          </cell>
          <cell r="K64">
            <v>0</v>
          </cell>
          <cell r="L64">
            <v>0</v>
          </cell>
          <cell r="M64">
            <v>0</v>
          </cell>
          <cell r="N64">
            <v>0</v>
          </cell>
        </row>
        <row r="65">
          <cell r="A65" t="str">
            <v>2MAT18</v>
          </cell>
          <cell r="B65">
            <v>2</v>
          </cell>
          <cell r="C65" t="str">
            <v>MAT</v>
          </cell>
          <cell r="D65">
            <v>18</v>
          </cell>
          <cell r="E65">
            <v>0</v>
          </cell>
          <cell r="F65" t="str">
            <v>MAT</v>
          </cell>
          <cell r="G65">
            <v>10.1</v>
          </cell>
          <cell r="J65">
            <v>0</v>
          </cell>
          <cell r="K65">
            <v>0</v>
          </cell>
          <cell r="L65">
            <v>0</v>
          </cell>
          <cell r="M65">
            <v>0</v>
          </cell>
          <cell r="N65">
            <v>0</v>
          </cell>
        </row>
        <row r="66">
          <cell r="A66" t="str">
            <v>2MAT19</v>
          </cell>
          <cell r="B66">
            <v>2</v>
          </cell>
          <cell r="C66" t="str">
            <v>MAT</v>
          </cell>
          <cell r="D66">
            <v>19</v>
          </cell>
          <cell r="E66">
            <v>0</v>
          </cell>
          <cell r="F66" t="str">
            <v>MAT</v>
          </cell>
          <cell r="G66">
            <v>10.1</v>
          </cell>
          <cell r="J66">
            <v>0</v>
          </cell>
          <cell r="K66">
            <v>0</v>
          </cell>
          <cell r="L66">
            <v>0</v>
          </cell>
          <cell r="M66">
            <v>0</v>
          </cell>
          <cell r="N66">
            <v>0</v>
          </cell>
        </row>
        <row r="67">
          <cell r="A67" t="str">
            <v>2MAT20</v>
          </cell>
          <cell r="B67">
            <v>2</v>
          </cell>
          <cell r="C67" t="str">
            <v>MAT</v>
          </cell>
          <cell r="D67">
            <v>20</v>
          </cell>
          <cell r="E67">
            <v>0</v>
          </cell>
          <cell r="F67" t="str">
            <v>MAT</v>
          </cell>
          <cell r="G67">
            <v>10.1</v>
          </cell>
          <cell r="J67">
            <v>0</v>
          </cell>
          <cell r="K67">
            <v>0</v>
          </cell>
          <cell r="L67">
            <v>0</v>
          </cell>
          <cell r="M67">
            <v>0</v>
          </cell>
          <cell r="N67">
            <v>0</v>
          </cell>
        </row>
        <row r="68">
          <cell r="A68" t="str">
            <v>2STMAT1</v>
          </cell>
          <cell r="B68">
            <v>2</v>
          </cell>
          <cell r="C68" t="str">
            <v>STMAT</v>
          </cell>
          <cell r="D68">
            <v>1</v>
          </cell>
          <cell r="G68">
            <v>10.1</v>
          </cell>
          <cell r="H68" t="str">
            <v>-</v>
          </cell>
          <cell r="J68" t="str">
            <v>SUBTOTAL MATERIALES</v>
          </cell>
          <cell r="M68">
            <v>0</v>
          </cell>
          <cell r="N68">
            <v>0</v>
          </cell>
        </row>
        <row r="69">
          <cell r="A69" t="str">
            <v>2IVAMAT1</v>
          </cell>
          <cell r="B69">
            <v>2</v>
          </cell>
          <cell r="C69" t="str">
            <v>IVAMAT</v>
          </cell>
          <cell r="D69">
            <v>1</v>
          </cell>
          <cell r="G69">
            <v>10.1</v>
          </cell>
          <cell r="H69" t="str">
            <v>-</v>
          </cell>
          <cell r="J69" t="str">
            <v>IVA MATERIALES</v>
          </cell>
          <cell r="L69">
            <v>0.16</v>
          </cell>
          <cell r="M69">
            <v>0</v>
          </cell>
          <cell r="N69">
            <v>0</v>
          </cell>
        </row>
        <row r="70">
          <cell r="A70" t="str">
            <v>2TMAT1</v>
          </cell>
          <cell r="B70">
            <v>2</v>
          </cell>
          <cell r="C70" t="str">
            <v>TMAT</v>
          </cell>
          <cell r="D70">
            <v>1</v>
          </cell>
          <cell r="G70">
            <v>10.1</v>
          </cell>
          <cell r="H70" t="str">
            <v>-</v>
          </cell>
          <cell r="J70" t="str">
            <v>TOTAL MATERIALES</v>
          </cell>
          <cell r="M70">
            <v>0</v>
          </cell>
          <cell r="N70">
            <v>0</v>
          </cell>
        </row>
        <row r="71">
          <cell r="A71" t="str">
            <v>2HER1</v>
          </cell>
          <cell r="B71">
            <v>2</v>
          </cell>
          <cell r="C71" t="str">
            <v>HER</v>
          </cell>
          <cell r="D71">
            <v>1</v>
          </cell>
          <cell r="G71">
            <v>10.1</v>
          </cell>
          <cell r="H71">
            <v>1</v>
          </cell>
          <cell r="I71">
            <v>0</v>
          </cell>
          <cell r="J71" t="str">
            <v>HERRAMINETA Cuadrilla de redes</v>
          </cell>
          <cell r="K71" t="str">
            <v>DIA</v>
          </cell>
          <cell r="L71">
            <v>31140.842399999998</v>
          </cell>
          <cell r="M71">
            <v>0</v>
          </cell>
          <cell r="N71">
            <v>0</v>
          </cell>
        </row>
        <row r="72">
          <cell r="A72" t="str">
            <v>2HER2</v>
          </cell>
          <cell r="B72">
            <v>2</v>
          </cell>
          <cell r="C72" t="str">
            <v>HER</v>
          </cell>
          <cell r="D72">
            <v>2</v>
          </cell>
          <cell r="G72">
            <v>10.1</v>
          </cell>
          <cell r="J72">
            <v>0</v>
          </cell>
          <cell r="K72">
            <v>0</v>
          </cell>
          <cell r="L72">
            <v>0</v>
          </cell>
          <cell r="M72">
            <v>0</v>
          </cell>
          <cell r="N72">
            <v>0</v>
          </cell>
        </row>
        <row r="73">
          <cell r="A73" t="str">
            <v>2HER3</v>
          </cell>
          <cell r="B73">
            <v>2</v>
          </cell>
          <cell r="C73" t="str">
            <v>HER</v>
          </cell>
          <cell r="D73">
            <v>3</v>
          </cell>
          <cell r="G73">
            <v>10.1</v>
          </cell>
          <cell r="J73">
            <v>0</v>
          </cell>
          <cell r="K73">
            <v>0</v>
          </cell>
          <cell r="L73">
            <v>0</v>
          </cell>
          <cell r="M73">
            <v>0</v>
          </cell>
          <cell r="N73">
            <v>0</v>
          </cell>
        </row>
        <row r="74">
          <cell r="A74" t="str">
            <v>2HER4</v>
          </cell>
          <cell r="B74">
            <v>2</v>
          </cell>
          <cell r="C74" t="str">
            <v>HER</v>
          </cell>
          <cell r="D74">
            <v>4</v>
          </cell>
          <cell r="G74">
            <v>10.1</v>
          </cell>
          <cell r="J74">
            <v>0</v>
          </cell>
          <cell r="K74">
            <v>0</v>
          </cell>
          <cell r="L74">
            <v>0</v>
          </cell>
          <cell r="M74">
            <v>0</v>
          </cell>
          <cell r="N74">
            <v>0</v>
          </cell>
        </row>
        <row r="75">
          <cell r="A75" t="str">
            <v>2HER5</v>
          </cell>
          <cell r="B75">
            <v>2</v>
          </cell>
          <cell r="C75" t="str">
            <v>HER</v>
          </cell>
          <cell r="D75">
            <v>5</v>
          </cell>
          <cell r="G75">
            <v>10.1</v>
          </cell>
          <cell r="J75">
            <v>0</v>
          </cell>
          <cell r="K75">
            <v>0</v>
          </cell>
          <cell r="L75">
            <v>0</v>
          </cell>
          <cell r="M75">
            <v>0</v>
          </cell>
          <cell r="N75">
            <v>0</v>
          </cell>
        </row>
        <row r="76">
          <cell r="A76" t="str">
            <v>2THER1</v>
          </cell>
          <cell r="B76">
            <v>2</v>
          </cell>
          <cell r="C76" t="str">
            <v>THER</v>
          </cell>
          <cell r="D76">
            <v>1</v>
          </cell>
          <cell r="G76">
            <v>10.1</v>
          </cell>
          <cell r="H76" t="str">
            <v>-</v>
          </cell>
          <cell r="J76" t="str">
            <v>TOTAL HERRAMIENTAS</v>
          </cell>
          <cell r="M76">
            <v>0</v>
          </cell>
          <cell r="N76">
            <v>0</v>
          </cell>
        </row>
        <row r="77">
          <cell r="A77" t="str">
            <v>2TRA1</v>
          </cell>
          <cell r="B77">
            <v>2</v>
          </cell>
          <cell r="C77" t="str">
            <v>TRA</v>
          </cell>
          <cell r="D77">
            <v>1</v>
          </cell>
          <cell r="G77">
            <v>10.1</v>
          </cell>
          <cell r="H77">
            <v>1</v>
          </cell>
          <cell r="I77">
            <v>0</v>
          </cell>
          <cell r="J77" t="str">
            <v>TRANSPORTE Cuadrilla de redes</v>
          </cell>
          <cell r="K77" t="str">
            <v>DIA</v>
          </cell>
          <cell r="L77">
            <v>176464.77359999999</v>
          </cell>
          <cell r="M77">
            <v>0</v>
          </cell>
          <cell r="N77">
            <v>0</v>
          </cell>
        </row>
        <row r="78">
          <cell r="A78" t="str">
            <v>2TRA2</v>
          </cell>
          <cell r="B78">
            <v>2</v>
          </cell>
          <cell r="C78" t="str">
            <v>TRA</v>
          </cell>
          <cell r="D78">
            <v>2</v>
          </cell>
          <cell r="G78">
            <v>10.1</v>
          </cell>
          <cell r="J78">
            <v>0</v>
          </cell>
          <cell r="K78">
            <v>0</v>
          </cell>
          <cell r="L78">
            <v>0</v>
          </cell>
          <cell r="M78">
            <v>0</v>
          </cell>
          <cell r="N78">
            <v>0</v>
          </cell>
        </row>
        <row r="79">
          <cell r="A79" t="str">
            <v>2TRA3</v>
          </cell>
          <cell r="B79">
            <v>2</v>
          </cell>
          <cell r="C79" t="str">
            <v>TRA</v>
          </cell>
          <cell r="D79">
            <v>3</v>
          </cell>
          <cell r="G79">
            <v>10.1</v>
          </cell>
          <cell r="J79">
            <v>0</v>
          </cell>
          <cell r="K79">
            <v>0</v>
          </cell>
          <cell r="L79">
            <v>0</v>
          </cell>
          <cell r="M79">
            <v>0</v>
          </cell>
          <cell r="N79">
            <v>0</v>
          </cell>
        </row>
        <row r="80">
          <cell r="A80" t="str">
            <v>2TRA4</v>
          </cell>
          <cell r="B80">
            <v>2</v>
          </cell>
          <cell r="C80" t="str">
            <v>TRA</v>
          </cell>
          <cell r="D80">
            <v>4</v>
          </cell>
          <cell r="G80">
            <v>10.1</v>
          </cell>
          <cell r="J80">
            <v>0</v>
          </cell>
          <cell r="K80">
            <v>0</v>
          </cell>
          <cell r="L80">
            <v>0</v>
          </cell>
          <cell r="M80">
            <v>0</v>
          </cell>
          <cell r="N80">
            <v>0</v>
          </cell>
        </row>
        <row r="81">
          <cell r="A81" t="str">
            <v>2TRA5</v>
          </cell>
          <cell r="B81">
            <v>2</v>
          </cell>
          <cell r="C81" t="str">
            <v>TRA</v>
          </cell>
          <cell r="D81">
            <v>5</v>
          </cell>
          <cell r="G81">
            <v>10.1</v>
          </cell>
          <cell r="J81">
            <v>0</v>
          </cell>
          <cell r="K81">
            <v>0</v>
          </cell>
          <cell r="L81">
            <v>0</v>
          </cell>
          <cell r="M81">
            <v>0</v>
          </cell>
          <cell r="N81">
            <v>0</v>
          </cell>
        </row>
        <row r="82">
          <cell r="A82" t="str">
            <v>2TTRA1</v>
          </cell>
          <cell r="B82">
            <v>2</v>
          </cell>
          <cell r="C82" t="str">
            <v>TTRA</v>
          </cell>
          <cell r="D82">
            <v>1</v>
          </cell>
          <cell r="G82">
            <v>10.1</v>
          </cell>
          <cell r="H82" t="str">
            <v>-</v>
          </cell>
          <cell r="J82" t="str">
            <v>TOTAL TRANSPORTE</v>
          </cell>
          <cell r="M82">
            <v>0</v>
          </cell>
          <cell r="N82">
            <v>0</v>
          </cell>
        </row>
        <row r="83">
          <cell r="A83" t="str">
            <v>2MAN1</v>
          </cell>
          <cell r="B83">
            <v>2</v>
          </cell>
          <cell r="C83" t="str">
            <v>MAN</v>
          </cell>
          <cell r="D83">
            <v>1</v>
          </cell>
          <cell r="G83">
            <v>10.1</v>
          </cell>
          <cell r="H83">
            <v>1</v>
          </cell>
          <cell r="I83">
            <v>0</v>
          </cell>
          <cell r="J83" t="str">
            <v>Mano de obra Cuadrilla de redes 5A 3O 1E</v>
          </cell>
          <cell r="K83" t="str">
            <v>DIA</v>
          </cell>
          <cell r="L83">
            <v>392886.57339345315</v>
          </cell>
          <cell r="M83">
            <v>0</v>
          </cell>
          <cell r="N83">
            <v>0</v>
          </cell>
        </row>
        <row r="84">
          <cell r="A84" t="str">
            <v>2MAN2</v>
          </cell>
          <cell r="B84">
            <v>2</v>
          </cell>
          <cell r="C84" t="str">
            <v>MAN</v>
          </cell>
          <cell r="D84">
            <v>2</v>
          </cell>
          <cell r="G84">
            <v>10.1</v>
          </cell>
          <cell r="J84">
            <v>0</v>
          </cell>
          <cell r="K84">
            <v>0</v>
          </cell>
          <cell r="L84">
            <v>0</v>
          </cell>
          <cell r="M84">
            <v>0</v>
          </cell>
          <cell r="N84">
            <v>0</v>
          </cell>
        </row>
        <row r="85">
          <cell r="A85" t="str">
            <v>2MAN3</v>
          </cell>
          <cell r="B85">
            <v>2</v>
          </cell>
          <cell r="C85" t="str">
            <v>MAN</v>
          </cell>
          <cell r="D85">
            <v>3</v>
          </cell>
          <cell r="G85">
            <v>10.1</v>
          </cell>
          <cell r="J85">
            <v>0</v>
          </cell>
          <cell r="K85">
            <v>0</v>
          </cell>
          <cell r="L85">
            <v>0</v>
          </cell>
          <cell r="M85">
            <v>0</v>
          </cell>
          <cell r="N85">
            <v>0</v>
          </cell>
        </row>
        <row r="86">
          <cell r="A86" t="str">
            <v>2MAN4</v>
          </cell>
          <cell r="B86">
            <v>2</v>
          </cell>
          <cell r="C86" t="str">
            <v>MAN</v>
          </cell>
          <cell r="D86">
            <v>4</v>
          </cell>
          <cell r="G86">
            <v>10.1</v>
          </cell>
          <cell r="J86">
            <v>0</v>
          </cell>
          <cell r="K86">
            <v>0</v>
          </cell>
          <cell r="L86">
            <v>0</v>
          </cell>
          <cell r="M86">
            <v>0</v>
          </cell>
          <cell r="N86">
            <v>0</v>
          </cell>
        </row>
        <row r="87">
          <cell r="A87" t="str">
            <v>2MAN5</v>
          </cell>
          <cell r="B87">
            <v>2</v>
          </cell>
          <cell r="C87" t="str">
            <v>MAN</v>
          </cell>
          <cell r="D87">
            <v>5</v>
          </cell>
          <cell r="G87">
            <v>10.1</v>
          </cell>
          <cell r="J87">
            <v>0</v>
          </cell>
          <cell r="K87">
            <v>0</v>
          </cell>
          <cell r="L87">
            <v>0</v>
          </cell>
          <cell r="M87">
            <v>0</v>
          </cell>
          <cell r="N87">
            <v>0</v>
          </cell>
        </row>
        <row r="88">
          <cell r="A88" t="str">
            <v>2TMAN1</v>
          </cell>
          <cell r="B88">
            <v>2</v>
          </cell>
          <cell r="C88" t="str">
            <v>TMAN</v>
          </cell>
          <cell r="D88">
            <v>1</v>
          </cell>
          <cell r="G88">
            <v>10.1</v>
          </cell>
          <cell r="H88" t="str">
            <v>-</v>
          </cell>
          <cell r="J88" t="str">
            <v>TOTAL MANO DE OBRA</v>
          </cell>
          <cell r="M88">
            <v>0</v>
          </cell>
          <cell r="N88">
            <v>0</v>
          </cell>
        </row>
        <row r="89">
          <cell r="A89" t="str">
            <v>2TCD1</v>
          </cell>
          <cell r="B89">
            <v>2</v>
          </cell>
          <cell r="C89" t="str">
            <v>TCD</v>
          </cell>
          <cell r="D89">
            <v>1</v>
          </cell>
          <cell r="G89">
            <v>10.1</v>
          </cell>
          <cell r="H89" t="str">
            <v>-</v>
          </cell>
          <cell r="J89" t="str">
            <v>TOTAL COSTO DIRECTO</v>
          </cell>
          <cell r="M89">
            <v>0</v>
          </cell>
          <cell r="N89">
            <v>0</v>
          </cell>
        </row>
        <row r="90">
          <cell r="A90" t="str">
            <v>2AIU</v>
          </cell>
          <cell r="B90">
            <v>2</v>
          </cell>
          <cell r="C90" t="str">
            <v>AIU</v>
          </cell>
          <cell r="G90">
            <v>10.1</v>
          </cell>
          <cell r="H90">
            <v>1</v>
          </cell>
          <cell r="J90" t="str">
            <v>TOTAL COSTOS INDIRECTOS</v>
          </cell>
          <cell r="L90">
            <v>0</v>
          </cell>
          <cell r="M90">
            <v>0</v>
          </cell>
          <cell r="N90">
            <v>0</v>
          </cell>
        </row>
        <row r="91">
          <cell r="A91" t="str">
            <v>2TOT</v>
          </cell>
          <cell r="B91">
            <v>2</v>
          </cell>
          <cell r="C91" t="str">
            <v>TOT</v>
          </cell>
          <cell r="G91">
            <v>10.1</v>
          </cell>
          <cell r="H91" t="str">
            <v>-</v>
          </cell>
          <cell r="J91" t="str">
            <v>VALOR TOTAL</v>
          </cell>
          <cell r="M91">
            <v>0</v>
          </cell>
          <cell r="N91">
            <v>0</v>
          </cell>
        </row>
        <row r="92">
          <cell r="A92" t="str">
            <v>3FOR1</v>
          </cell>
          <cell r="B92">
            <v>3</v>
          </cell>
          <cell r="C92" t="str">
            <v>FOR</v>
          </cell>
          <cell r="D92">
            <v>1</v>
          </cell>
          <cell r="G92" t="str">
            <v>10.1.1</v>
          </cell>
          <cell r="H92" t="str">
            <v>-</v>
          </cell>
          <cell r="I92">
            <v>7</v>
          </cell>
          <cell r="J92" t="str">
            <v>Transformador monofásico de 15 KVA, 7620/240-120V, completo con los cables, conectores, protecciones, cortacircuitos, bajante, soportes, aisladores, la conexión a tierra y demás accesorios necesarios para su instalación completa, de acuerdo con las normas</v>
          </cell>
          <cell r="K92" t="str">
            <v>u</v>
          </cell>
          <cell r="L92">
            <v>4875873</v>
          </cell>
          <cell r="N92">
            <v>34131111</v>
          </cell>
        </row>
        <row r="93">
          <cell r="A93" t="str">
            <v>3MAT1</v>
          </cell>
          <cell r="B93">
            <v>3</v>
          </cell>
          <cell r="C93" t="str">
            <v>MAT</v>
          </cell>
          <cell r="D93">
            <v>1</v>
          </cell>
          <cell r="E93">
            <v>7</v>
          </cell>
          <cell r="F93" t="str">
            <v>MATRA3-026 15KVA</v>
          </cell>
          <cell r="G93" t="str">
            <v>10.1.1</v>
          </cell>
          <cell r="H93" t="str">
            <v>RA3-026 15KVA</v>
          </cell>
          <cell r="I93">
            <v>1</v>
          </cell>
          <cell r="J93" t="str">
            <v>RA3-026 15KVA</v>
          </cell>
          <cell r="K93" t="str">
            <v>Un</v>
          </cell>
          <cell r="L93">
            <v>3944506.7039999994</v>
          </cell>
          <cell r="M93">
            <v>3944506.7039999994</v>
          </cell>
          <cell r="N93">
            <v>27611546.927999996</v>
          </cell>
        </row>
        <row r="94">
          <cell r="A94" t="str">
            <v>3MAT2</v>
          </cell>
          <cell r="B94">
            <v>3</v>
          </cell>
          <cell r="C94" t="str">
            <v>MAT</v>
          </cell>
          <cell r="D94">
            <v>2</v>
          </cell>
          <cell r="E94">
            <v>0</v>
          </cell>
          <cell r="F94" t="str">
            <v>MAT</v>
          </cell>
          <cell r="G94" t="str">
            <v>10.1.1</v>
          </cell>
          <cell r="J94">
            <v>0</v>
          </cell>
          <cell r="K94">
            <v>0</v>
          </cell>
          <cell r="L94">
            <v>0</v>
          </cell>
          <cell r="M94">
            <v>0</v>
          </cell>
          <cell r="N94">
            <v>0</v>
          </cell>
        </row>
        <row r="95">
          <cell r="A95" t="str">
            <v>3MAT3</v>
          </cell>
          <cell r="B95">
            <v>3</v>
          </cell>
          <cell r="C95" t="str">
            <v>MAT</v>
          </cell>
          <cell r="D95">
            <v>3</v>
          </cell>
          <cell r="E95">
            <v>0</v>
          </cell>
          <cell r="F95" t="str">
            <v>MAT</v>
          </cell>
          <cell r="G95" t="str">
            <v>10.1.1</v>
          </cell>
          <cell r="J95">
            <v>0</v>
          </cell>
          <cell r="K95">
            <v>0</v>
          </cell>
          <cell r="L95">
            <v>0</v>
          </cell>
          <cell r="M95">
            <v>0</v>
          </cell>
          <cell r="N95">
            <v>0</v>
          </cell>
        </row>
        <row r="96">
          <cell r="A96" t="str">
            <v>3MAT4</v>
          </cell>
          <cell r="B96">
            <v>3</v>
          </cell>
          <cell r="C96" t="str">
            <v>MAT</v>
          </cell>
          <cell r="D96">
            <v>4</v>
          </cell>
          <cell r="E96">
            <v>0</v>
          </cell>
          <cell r="F96" t="str">
            <v>MAT</v>
          </cell>
          <cell r="G96" t="str">
            <v>10.1.1</v>
          </cell>
          <cell r="J96">
            <v>0</v>
          </cell>
          <cell r="K96">
            <v>0</v>
          </cell>
          <cell r="L96">
            <v>0</v>
          </cell>
          <cell r="M96">
            <v>0</v>
          </cell>
          <cell r="N96">
            <v>0</v>
          </cell>
        </row>
        <row r="97">
          <cell r="A97" t="str">
            <v>3MAT5</v>
          </cell>
          <cell r="B97">
            <v>3</v>
          </cell>
          <cell r="C97" t="str">
            <v>MAT</v>
          </cell>
          <cell r="D97">
            <v>5</v>
          </cell>
          <cell r="E97">
            <v>0</v>
          </cell>
          <cell r="F97" t="str">
            <v>MAT</v>
          </cell>
          <cell r="G97" t="str">
            <v>10.1.1</v>
          </cell>
          <cell r="J97">
            <v>0</v>
          </cell>
          <cell r="K97">
            <v>0</v>
          </cell>
          <cell r="L97">
            <v>0</v>
          </cell>
          <cell r="M97">
            <v>0</v>
          </cell>
          <cell r="N97">
            <v>0</v>
          </cell>
        </row>
        <row r="98">
          <cell r="A98" t="str">
            <v>3MAT6</v>
          </cell>
          <cell r="B98">
            <v>3</v>
          </cell>
          <cell r="C98" t="str">
            <v>MAT</v>
          </cell>
          <cell r="D98">
            <v>6</v>
          </cell>
          <cell r="E98">
            <v>0</v>
          </cell>
          <cell r="F98" t="str">
            <v>MAT</v>
          </cell>
          <cell r="G98" t="str">
            <v>10.1.1</v>
          </cell>
          <cell r="J98">
            <v>0</v>
          </cell>
          <cell r="K98">
            <v>0</v>
          </cell>
          <cell r="L98">
            <v>0</v>
          </cell>
          <cell r="M98">
            <v>0</v>
          </cell>
          <cell r="N98">
            <v>0</v>
          </cell>
        </row>
        <row r="99">
          <cell r="A99" t="str">
            <v>3MAT7</v>
          </cell>
          <cell r="B99">
            <v>3</v>
          </cell>
          <cell r="C99" t="str">
            <v>MAT</v>
          </cell>
          <cell r="D99">
            <v>7</v>
          </cell>
          <cell r="E99">
            <v>0</v>
          </cell>
          <cell r="F99" t="str">
            <v>MAT</v>
          </cell>
          <cell r="G99" t="str">
            <v>10.1.1</v>
          </cell>
          <cell r="J99">
            <v>0</v>
          </cell>
          <cell r="K99">
            <v>0</v>
          </cell>
          <cell r="L99">
            <v>0</v>
          </cell>
          <cell r="M99">
            <v>0</v>
          </cell>
          <cell r="N99">
            <v>0</v>
          </cell>
        </row>
        <row r="100">
          <cell r="A100" t="str">
            <v>3MAT8</v>
          </cell>
          <cell r="B100">
            <v>3</v>
          </cell>
          <cell r="C100" t="str">
            <v>MAT</v>
          </cell>
          <cell r="D100">
            <v>8</v>
          </cell>
          <cell r="E100">
            <v>0</v>
          </cell>
          <cell r="F100" t="str">
            <v>MAT</v>
          </cell>
          <cell r="G100" t="str">
            <v>10.1.1</v>
          </cell>
          <cell r="J100">
            <v>0</v>
          </cell>
          <cell r="K100">
            <v>0</v>
          </cell>
          <cell r="L100">
            <v>0</v>
          </cell>
          <cell r="M100">
            <v>0</v>
          </cell>
          <cell r="N100">
            <v>0</v>
          </cell>
        </row>
        <row r="101">
          <cell r="A101" t="str">
            <v>3MAT9</v>
          </cell>
          <cell r="B101">
            <v>3</v>
          </cell>
          <cell r="C101" t="str">
            <v>MAT</v>
          </cell>
          <cell r="D101">
            <v>9</v>
          </cell>
          <cell r="E101">
            <v>0</v>
          </cell>
          <cell r="F101" t="str">
            <v>MAT</v>
          </cell>
          <cell r="G101" t="str">
            <v>10.1.1</v>
          </cell>
          <cell r="J101">
            <v>0</v>
          </cell>
          <cell r="K101">
            <v>0</v>
          </cell>
          <cell r="L101">
            <v>0</v>
          </cell>
          <cell r="M101">
            <v>0</v>
          </cell>
          <cell r="N101">
            <v>0</v>
          </cell>
        </row>
        <row r="102">
          <cell r="A102" t="str">
            <v>3MAT10</v>
          </cell>
          <cell r="B102">
            <v>3</v>
          </cell>
          <cell r="C102" t="str">
            <v>MAT</v>
          </cell>
          <cell r="D102">
            <v>10</v>
          </cell>
          <cell r="E102">
            <v>0</v>
          </cell>
          <cell r="F102" t="str">
            <v>MAT</v>
          </cell>
          <cell r="G102" t="str">
            <v>10.1.1</v>
          </cell>
          <cell r="J102">
            <v>0</v>
          </cell>
          <cell r="K102">
            <v>0</v>
          </cell>
          <cell r="L102">
            <v>0</v>
          </cell>
          <cell r="M102">
            <v>0</v>
          </cell>
          <cell r="N102">
            <v>0</v>
          </cell>
        </row>
        <row r="103">
          <cell r="A103" t="str">
            <v>3MAT11</v>
          </cell>
          <cell r="B103">
            <v>3</v>
          </cell>
          <cell r="C103" t="str">
            <v>MAT</v>
          </cell>
          <cell r="D103">
            <v>11</v>
          </cell>
          <cell r="E103">
            <v>0</v>
          </cell>
          <cell r="F103" t="str">
            <v>MAT</v>
          </cell>
          <cell r="G103" t="str">
            <v>10.1.1</v>
          </cell>
          <cell r="J103">
            <v>0</v>
          </cell>
          <cell r="K103">
            <v>0</v>
          </cell>
          <cell r="L103">
            <v>0</v>
          </cell>
          <cell r="M103">
            <v>0</v>
          </cell>
          <cell r="N103">
            <v>0</v>
          </cell>
        </row>
        <row r="104">
          <cell r="A104" t="str">
            <v>3MAT12</v>
          </cell>
          <cell r="B104">
            <v>3</v>
          </cell>
          <cell r="C104" t="str">
            <v>MAT</v>
          </cell>
          <cell r="D104">
            <v>12</v>
          </cell>
          <cell r="E104">
            <v>0</v>
          </cell>
          <cell r="F104" t="str">
            <v>MAT</v>
          </cell>
          <cell r="G104" t="str">
            <v>10.1.1</v>
          </cell>
          <cell r="J104">
            <v>0</v>
          </cell>
          <cell r="K104">
            <v>0</v>
          </cell>
          <cell r="L104">
            <v>0</v>
          </cell>
          <cell r="M104">
            <v>0</v>
          </cell>
          <cell r="N104">
            <v>0</v>
          </cell>
        </row>
        <row r="105">
          <cell r="A105" t="str">
            <v>3MAT13</v>
          </cell>
          <cell r="B105">
            <v>3</v>
          </cell>
          <cell r="C105" t="str">
            <v>MAT</v>
          </cell>
          <cell r="D105">
            <v>13</v>
          </cell>
          <cell r="E105">
            <v>0</v>
          </cell>
          <cell r="F105" t="str">
            <v>MAT</v>
          </cell>
          <cell r="G105" t="str">
            <v>10.1.1</v>
          </cell>
          <cell r="J105">
            <v>0</v>
          </cell>
          <cell r="K105">
            <v>0</v>
          </cell>
          <cell r="L105">
            <v>0</v>
          </cell>
          <cell r="M105">
            <v>0</v>
          </cell>
          <cell r="N105">
            <v>0</v>
          </cell>
        </row>
        <row r="106">
          <cell r="A106" t="str">
            <v>3MAT14</v>
          </cell>
          <cell r="B106">
            <v>3</v>
          </cell>
          <cell r="C106" t="str">
            <v>MAT</v>
          </cell>
          <cell r="D106">
            <v>14</v>
          </cell>
          <cell r="E106">
            <v>0</v>
          </cell>
          <cell r="F106" t="str">
            <v>MAT</v>
          </cell>
          <cell r="G106" t="str">
            <v>10.1.1</v>
          </cell>
          <cell r="J106">
            <v>0</v>
          </cell>
          <cell r="K106">
            <v>0</v>
          </cell>
          <cell r="L106">
            <v>0</v>
          </cell>
          <cell r="M106">
            <v>0</v>
          </cell>
          <cell r="N106">
            <v>0</v>
          </cell>
        </row>
        <row r="107">
          <cell r="A107" t="str">
            <v>3MAT15</v>
          </cell>
          <cell r="B107">
            <v>3</v>
          </cell>
          <cell r="C107" t="str">
            <v>MAT</v>
          </cell>
          <cell r="D107">
            <v>15</v>
          </cell>
          <cell r="E107">
            <v>0</v>
          </cell>
          <cell r="F107" t="str">
            <v>MAT</v>
          </cell>
          <cell r="G107" t="str">
            <v>10.1.1</v>
          </cell>
          <cell r="J107">
            <v>0</v>
          </cell>
          <cell r="K107">
            <v>0</v>
          </cell>
          <cell r="L107">
            <v>0</v>
          </cell>
          <cell r="M107">
            <v>0</v>
          </cell>
          <cell r="N107">
            <v>0</v>
          </cell>
        </row>
        <row r="108">
          <cell r="A108" t="str">
            <v>3MAT16</v>
          </cell>
          <cell r="B108">
            <v>3</v>
          </cell>
          <cell r="C108" t="str">
            <v>MAT</v>
          </cell>
          <cell r="D108">
            <v>16</v>
          </cell>
          <cell r="E108">
            <v>0</v>
          </cell>
          <cell r="F108" t="str">
            <v>MAT</v>
          </cell>
          <cell r="G108" t="str">
            <v>10.1.1</v>
          </cell>
          <cell r="J108">
            <v>0</v>
          </cell>
          <cell r="K108">
            <v>0</v>
          </cell>
          <cell r="L108">
            <v>0</v>
          </cell>
          <cell r="M108">
            <v>0</v>
          </cell>
          <cell r="N108">
            <v>0</v>
          </cell>
        </row>
        <row r="109">
          <cell r="A109" t="str">
            <v>3MAT17</v>
          </cell>
          <cell r="B109">
            <v>3</v>
          </cell>
          <cell r="C109" t="str">
            <v>MAT</v>
          </cell>
          <cell r="D109">
            <v>17</v>
          </cell>
          <cell r="E109">
            <v>0</v>
          </cell>
          <cell r="F109" t="str">
            <v>MAT</v>
          </cell>
          <cell r="G109" t="str">
            <v>10.1.1</v>
          </cell>
          <cell r="J109">
            <v>0</v>
          </cell>
          <cell r="K109">
            <v>0</v>
          </cell>
          <cell r="L109">
            <v>0</v>
          </cell>
          <cell r="M109">
            <v>0</v>
          </cell>
          <cell r="N109">
            <v>0</v>
          </cell>
        </row>
        <row r="110">
          <cell r="A110" t="str">
            <v>3MAT18</v>
          </cell>
          <cell r="B110">
            <v>3</v>
          </cell>
          <cell r="C110" t="str">
            <v>MAT</v>
          </cell>
          <cell r="D110">
            <v>18</v>
          </cell>
          <cell r="E110">
            <v>0</v>
          </cell>
          <cell r="F110" t="str">
            <v>MAT</v>
          </cell>
          <cell r="G110" t="str">
            <v>10.1.1</v>
          </cell>
          <cell r="J110">
            <v>0</v>
          </cell>
          <cell r="K110">
            <v>0</v>
          </cell>
          <cell r="L110">
            <v>0</v>
          </cell>
          <cell r="M110">
            <v>0</v>
          </cell>
          <cell r="N110">
            <v>0</v>
          </cell>
        </row>
        <row r="111">
          <cell r="A111" t="str">
            <v>3MAT19</v>
          </cell>
          <cell r="B111">
            <v>3</v>
          </cell>
          <cell r="C111" t="str">
            <v>MAT</v>
          </cell>
          <cell r="D111">
            <v>19</v>
          </cell>
          <cell r="E111">
            <v>0</v>
          </cell>
          <cell r="F111" t="str">
            <v>MAT</v>
          </cell>
          <cell r="G111" t="str">
            <v>10.1.1</v>
          </cell>
          <cell r="J111">
            <v>0</v>
          </cell>
          <cell r="K111">
            <v>0</v>
          </cell>
          <cell r="L111">
            <v>0</v>
          </cell>
          <cell r="M111">
            <v>0</v>
          </cell>
          <cell r="N111">
            <v>0</v>
          </cell>
        </row>
        <row r="112">
          <cell r="A112" t="str">
            <v>3MAT20</v>
          </cell>
          <cell r="B112">
            <v>3</v>
          </cell>
          <cell r="C112" t="str">
            <v>MAT</v>
          </cell>
          <cell r="D112">
            <v>20</v>
          </cell>
          <cell r="E112">
            <v>0</v>
          </cell>
          <cell r="F112" t="str">
            <v>MAT</v>
          </cell>
          <cell r="G112" t="str">
            <v>10.1.1</v>
          </cell>
          <cell r="J112">
            <v>0</v>
          </cell>
          <cell r="K112">
            <v>0</v>
          </cell>
          <cell r="L112">
            <v>0</v>
          </cell>
          <cell r="M112">
            <v>0</v>
          </cell>
          <cell r="N112">
            <v>0</v>
          </cell>
        </row>
        <row r="113">
          <cell r="A113" t="str">
            <v>3STMAT1</v>
          </cell>
          <cell r="B113">
            <v>3</v>
          </cell>
          <cell r="C113" t="str">
            <v>STMAT</v>
          </cell>
          <cell r="D113">
            <v>1</v>
          </cell>
          <cell r="G113" t="str">
            <v>10.1.1</v>
          </cell>
          <cell r="H113" t="str">
            <v>-</v>
          </cell>
          <cell r="J113" t="str">
            <v>SUBTOTAL MATERIALES</v>
          </cell>
          <cell r="M113">
            <v>3944506.7039999994</v>
          </cell>
          <cell r="N113">
            <v>27611546.927999996</v>
          </cell>
        </row>
        <row r="114">
          <cell r="A114" t="str">
            <v>3IVAMAT1</v>
          </cell>
          <cell r="B114">
            <v>3</v>
          </cell>
          <cell r="C114" t="str">
            <v>IVAMAT</v>
          </cell>
          <cell r="D114">
            <v>1</v>
          </cell>
          <cell r="G114" t="str">
            <v>10.1.1</v>
          </cell>
          <cell r="H114" t="str">
            <v>-</v>
          </cell>
          <cell r="J114" t="str">
            <v>IVA MATERIALES</v>
          </cell>
          <cell r="L114">
            <v>0.16</v>
          </cell>
          <cell r="M114">
            <v>631121.07263999991</v>
          </cell>
          <cell r="N114">
            <v>4417847.5084799994</v>
          </cell>
        </row>
        <row r="115">
          <cell r="A115" t="str">
            <v>3TMAT1</v>
          </cell>
          <cell r="B115">
            <v>3</v>
          </cell>
          <cell r="C115" t="str">
            <v>TMAT</v>
          </cell>
          <cell r="D115">
            <v>1</v>
          </cell>
          <cell r="G115" t="str">
            <v>10.1.1</v>
          </cell>
          <cell r="H115" t="str">
            <v>-</v>
          </cell>
          <cell r="J115" t="str">
            <v>TOTAL MATERIALES</v>
          </cell>
          <cell r="M115">
            <v>4575628</v>
          </cell>
          <cell r="N115">
            <v>32029396</v>
          </cell>
        </row>
        <row r="116">
          <cell r="A116" t="str">
            <v>3HER1</v>
          </cell>
          <cell r="B116">
            <v>3</v>
          </cell>
          <cell r="C116" t="str">
            <v>HER</v>
          </cell>
          <cell r="D116">
            <v>1</v>
          </cell>
          <cell r="G116" t="str">
            <v>10.1.1</v>
          </cell>
          <cell r="H116">
            <v>1</v>
          </cell>
          <cell r="I116">
            <v>2</v>
          </cell>
          <cell r="J116" t="str">
            <v>HERRAMINETA Cuadrilla de redes</v>
          </cell>
          <cell r="K116" t="str">
            <v>DIA</v>
          </cell>
          <cell r="L116">
            <v>31140.842399999998</v>
          </cell>
          <cell r="M116">
            <v>15570.421199999999</v>
          </cell>
          <cell r="N116">
            <v>108992.94839999999</v>
          </cell>
        </row>
        <row r="117">
          <cell r="A117" t="str">
            <v>3HER2</v>
          </cell>
          <cell r="B117">
            <v>3</v>
          </cell>
          <cell r="C117" t="str">
            <v>HER</v>
          </cell>
          <cell r="D117">
            <v>2</v>
          </cell>
          <cell r="G117" t="str">
            <v>10.1.1</v>
          </cell>
          <cell r="J117">
            <v>0</v>
          </cell>
          <cell r="K117">
            <v>0</v>
          </cell>
          <cell r="L117">
            <v>0</v>
          </cell>
          <cell r="M117">
            <v>0</v>
          </cell>
          <cell r="N117">
            <v>0</v>
          </cell>
        </row>
        <row r="118">
          <cell r="A118" t="str">
            <v>3HER3</v>
          </cell>
          <cell r="B118">
            <v>3</v>
          </cell>
          <cell r="C118" t="str">
            <v>HER</v>
          </cell>
          <cell r="D118">
            <v>3</v>
          </cell>
          <cell r="G118" t="str">
            <v>10.1.1</v>
          </cell>
          <cell r="J118">
            <v>0</v>
          </cell>
          <cell r="K118">
            <v>0</v>
          </cell>
          <cell r="L118">
            <v>0</v>
          </cell>
          <cell r="M118">
            <v>0</v>
          </cell>
          <cell r="N118">
            <v>0</v>
          </cell>
        </row>
        <row r="119">
          <cell r="A119" t="str">
            <v>3HER4</v>
          </cell>
          <cell r="B119">
            <v>3</v>
          </cell>
          <cell r="C119" t="str">
            <v>HER</v>
          </cell>
          <cell r="D119">
            <v>4</v>
          </cell>
          <cell r="G119" t="str">
            <v>10.1.1</v>
          </cell>
          <cell r="J119">
            <v>0</v>
          </cell>
          <cell r="K119">
            <v>0</v>
          </cell>
          <cell r="L119">
            <v>0</v>
          </cell>
          <cell r="M119">
            <v>0</v>
          </cell>
          <cell r="N119">
            <v>0</v>
          </cell>
        </row>
        <row r="120">
          <cell r="A120" t="str">
            <v>3HER5</v>
          </cell>
          <cell r="B120">
            <v>3</v>
          </cell>
          <cell r="C120" t="str">
            <v>HER</v>
          </cell>
          <cell r="D120">
            <v>5</v>
          </cell>
          <cell r="G120" t="str">
            <v>10.1.1</v>
          </cell>
          <cell r="J120">
            <v>0</v>
          </cell>
          <cell r="K120">
            <v>0</v>
          </cell>
          <cell r="L120">
            <v>0</v>
          </cell>
          <cell r="M120">
            <v>0</v>
          </cell>
          <cell r="N120">
            <v>0</v>
          </cell>
        </row>
        <row r="121">
          <cell r="A121" t="str">
            <v>3THER1</v>
          </cell>
          <cell r="B121">
            <v>3</v>
          </cell>
          <cell r="C121" t="str">
            <v>THER</v>
          </cell>
          <cell r="D121">
            <v>1</v>
          </cell>
          <cell r="G121" t="str">
            <v>10.1.1</v>
          </cell>
          <cell r="H121" t="str">
            <v>-</v>
          </cell>
          <cell r="J121" t="str">
            <v>TOTAL HERRAMIENTAS</v>
          </cell>
          <cell r="M121">
            <v>15570</v>
          </cell>
          <cell r="N121">
            <v>108990</v>
          </cell>
        </row>
        <row r="122">
          <cell r="A122" t="str">
            <v>3TRA1</v>
          </cell>
          <cell r="B122">
            <v>3</v>
          </cell>
          <cell r="C122" t="str">
            <v>TRA</v>
          </cell>
          <cell r="D122">
            <v>1</v>
          </cell>
          <cell r="G122" t="str">
            <v>10.1.1</v>
          </cell>
          <cell r="H122">
            <v>1</v>
          </cell>
          <cell r="I122">
            <v>2</v>
          </cell>
          <cell r="J122" t="str">
            <v>TRANSPORTE Cuadrilla de redes</v>
          </cell>
          <cell r="K122" t="str">
            <v>DIA</v>
          </cell>
          <cell r="L122">
            <v>176464.77359999999</v>
          </cell>
          <cell r="M122">
            <v>88232.386799999993</v>
          </cell>
          <cell r="N122">
            <v>617626.70759999997</v>
          </cell>
        </row>
        <row r="123">
          <cell r="A123" t="str">
            <v>3TRA2</v>
          </cell>
          <cell r="B123">
            <v>3</v>
          </cell>
          <cell r="C123" t="str">
            <v>TRA</v>
          </cell>
          <cell r="D123">
            <v>2</v>
          </cell>
          <cell r="G123" t="str">
            <v>10.1.1</v>
          </cell>
          <cell r="J123">
            <v>0</v>
          </cell>
          <cell r="K123">
            <v>0</v>
          </cell>
          <cell r="L123">
            <v>0</v>
          </cell>
          <cell r="M123">
            <v>0</v>
          </cell>
          <cell r="N123">
            <v>0</v>
          </cell>
        </row>
        <row r="124">
          <cell r="A124" t="str">
            <v>3TRA3</v>
          </cell>
          <cell r="B124">
            <v>3</v>
          </cell>
          <cell r="C124" t="str">
            <v>TRA</v>
          </cell>
          <cell r="D124">
            <v>3</v>
          </cell>
          <cell r="G124" t="str">
            <v>10.1.1</v>
          </cell>
          <cell r="J124">
            <v>0</v>
          </cell>
          <cell r="K124">
            <v>0</v>
          </cell>
          <cell r="L124">
            <v>0</v>
          </cell>
          <cell r="M124">
            <v>0</v>
          </cell>
          <cell r="N124">
            <v>0</v>
          </cell>
        </row>
        <row r="125">
          <cell r="A125" t="str">
            <v>3TRA4</v>
          </cell>
          <cell r="B125">
            <v>3</v>
          </cell>
          <cell r="C125" t="str">
            <v>TRA</v>
          </cell>
          <cell r="D125">
            <v>4</v>
          </cell>
          <cell r="G125" t="str">
            <v>10.1.1</v>
          </cell>
          <cell r="J125">
            <v>0</v>
          </cell>
          <cell r="K125">
            <v>0</v>
          </cell>
          <cell r="L125">
            <v>0</v>
          </cell>
          <cell r="M125">
            <v>0</v>
          </cell>
          <cell r="N125">
            <v>0</v>
          </cell>
        </row>
        <row r="126">
          <cell r="A126" t="str">
            <v>3TRA5</v>
          </cell>
          <cell r="B126">
            <v>3</v>
          </cell>
          <cell r="C126" t="str">
            <v>TRA</v>
          </cell>
          <cell r="D126">
            <v>5</v>
          </cell>
          <cell r="G126" t="str">
            <v>10.1.1</v>
          </cell>
          <cell r="J126">
            <v>0</v>
          </cell>
          <cell r="K126">
            <v>0</v>
          </cell>
          <cell r="L126">
            <v>0</v>
          </cell>
          <cell r="M126">
            <v>0</v>
          </cell>
          <cell r="N126">
            <v>0</v>
          </cell>
        </row>
        <row r="127">
          <cell r="A127" t="str">
            <v>3TTRA1</v>
          </cell>
          <cell r="B127">
            <v>3</v>
          </cell>
          <cell r="C127" t="str">
            <v>TTRA</v>
          </cell>
          <cell r="D127">
            <v>1</v>
          </cell>
          <cell r="G127" t="str">
            <v>10.1.1</v>
          </cell>
          <cell r="H127" t="str">
            <v>-</v>
          </cell>
          <cell r="J127" t="str">
            <v>TOTAL TRANSPORTE</v>
          </cell>
          <cell r="M127">
            <v>88232</v>
          </cell>
          <cell r="N127">
            <v>617624</v>
          </cell>
        </row>
        <row r="128">
          <cell r="A128" t="str">
            <v>3MAN1</v>
          </cell>
          <cell r="B128">
            <v>3</v>
          </cell>
          <cell r="C128" t="str">
            <v>MAN</v>
          </cell>
          <cell r="D128">
            <v>1</v>
          </cell>
          <cell r="G128" t="str">
            <v>10.1.1</v>
          </cell>
          <cell r="H128">
            <v>1</v>
          </cell>
          <cell r="I128">
            <v>2</v>
          </cell>
          <cell r="J128" t="str">
            <v>Mano de obra Cuadrilla de redes 5A 3O 1E</v>
          </cell>
          <cell r="K128" t="str">
            <v>DIA</v>
          </cell>
          <cell r="L128">
            <v>392886.57339345315</v>
          </cell>
          <cell r="M128">
            <v>196443.28669672657</v>
          </cell>
          <cell r="N128">
            <v>1375103.0068770861</v>
          </cell>
        </row>
        <row r="129">
          <cell r="A129" t="str">
            <v>3MAN2</v>
          </cell>
          <cell r="B129">
            <v>3</v>
          </cell>
          <cell r="C129" t="str">
            <v>MAN</v>
          </cell>
          <cell r="D129">
            <v>2</v>
          </cell>
          <cell r="G129" t="str">
            <v>10.1.1</v>
          </cell>
          <cell r="J129">
            <v>0</v>
          </cell>
          <cell r="K129">
            <v>0</v>
          </cell>
          <cell r="L129">
            <v>0</v>
          </cell>
          <cell r="M129">
            <v>0</v>
          </cell>
          <cell r="N129">
            <v>0</v>
          </cell>
        </row>
        <row r="130">
          <cell r="A130" t="str">
            <v>3MAN3</v>
          </cell>
          <cell r="B130">
            <v>3</v>
          </cell>
          <cell r="C130" t="str">
            <v>MAN</v>
          </cell>
          <cell r="D130">
            <v>3</v>
          </cell>
          <cell r="G130" t="str">
            <v>10.1.1</v>
          </cell>
          <cell r="J130">
            <v>0</v>
          </cell>
          <cell r="K130">
            <v>0</v>
          </cell>
          <cell r="L130">
            <v>0</v>
          </cell>
          <cell r="M130">
            <v>0</v>
          </cell>
          <cell r="N130">
            <v>0</v>
          </cell>
        </row>
        <row r="131">
          <cell r="A131" t="str">
            <v>3MAN4</v>
          </cell>
          <cell r="B131">
            <v>3</v>
          </cell>
          <cell r="C131" t="str">
            <v>MAN</v>
          </cell>
          <cell r="D131">
            <v>4</v>
          </cell>
          <cell r="G131" t="str">
            <v>10.1.1</v>
          </cell>
          <cell r="J131">
            <v>0</v>
          </cell>
          <cell r="K131">
            <v>0</v>
          </cell>
          <cell r="L131">
            <v>0</v>
          </cell>
          <cell r="M131">
            <v>0</v>
          </cell>
          <cell r="N131">
            <v>0</v>
          </cell>
        </row>
        <row r="132">
          <cell r="A132" t="str">
            <v>3MAN5</v>
          </cell>
          <cell r="B132">
            <v>3</v>
          </cell>
          <cell r="C132" t="str">
            <v>MAN</v>
          </cell>
          <cell r="D132">
            <v>5</v>
          </cell>
          <cell r="G132" t="str">
            <v>10.1.1</v>
          </cell>
          <cell r="J132">
            <v>0</v>
          </cell>
          <cell r="K132">
            <v>0</v>
          </cell>
          <cell r="L132">
            <v>0</v>
          </cell>
          <cell r="M132">
            <v>0</v>
          </cell>
          <cell r="N132">
            <v>0</v>
          </cell>
        </row>
        <row r="133">
          <cell r="A133" t="str">
            <v>3TMAN1</v>
          </cell>
          <cell r="B133">
            <v>3</v>
          </cell>
          <cell r="C133" t="str">
            <v>TMAN</v>
          </cell>
          <cell r="D133">
            <v>1</v>
          </cell>
          <cell r="G133" t="str">
            <v>10.1.1</v>
          </cell>
          <cell r="H133" t="str">
            <v>-</v>
          </cell>
          <cell r="J133" t="str">
            <v>TOTAL MANO DE OBRA</v>
          </cell>
          <cell r="M133">
            <v>196443</v>
          </cell>
          <cell r="N133">
            <v>1375101</v>
          </cell>
        </row>
        <row r="134">
          <cell r="A134" t="str">
            <v>3TCD1</v>
          </cell>
          <cell r="B134">
            <v>3</v>
          </cell>
          <cell r="C134" t="str">
            <v>TCD</v>
          </cell>
          <cell r="D134">
            <v>1</v>
          </cell>
          <cell r="G134" t="str">
            <v>10.1.1</v>
          </cell>
          <cell r="H134" t="str">
            <v>-</v>
          </cell>
          <cell r="J134" t="str">
            <v>TOTAL COSTO DIRECTO</v>
          </cell>
          <cell r="M134">
            <v>4875873</v>
          </cell>
          <cell r="N134">
            <v>34131111</v>
          </cell>
        </row>
        <row r="135">
          <cell r="A135" t="str">
            <v>3AIU</v>
          </cell>
          <cell r="B135">
            <v>3</v>
          </cell>
          <cell r="C135" t="str">
            <v>AIU</v>
          </cell>
          <cell r="G135" t="str">
            <v>10.1.1</v>
          </cell>
          <cell r="H135">
            <v>1</v>
          </cell>
          <cell r="J135" t="str">
            <v>TOTAL COSTOS INDIRECTOS</v>
          </cell>
          <cell r="L135">
            <v>0</v>
          </cell>
          <cell r="M135">
            <v>0</v>
          </cell>
          <cell r="N135">
            <v>0</v>
          </cell>
        </row>
        <row r="136">
          <cell r="A136" t="str">
            <v>3TOT</v>
          </cell>
          <cell r="B136">
            <v>3</v>
          </cell>
          <cell r="C136" t="str">
            <v>TOT</v>
          </cell>
          <cell r="G136" t="str">
            <v>10.1.1</v>
          </cell>
          <cell r="H136" t="str">
            <v>-</v>
          </cell>
          <cell r="J136" t="str">
            <v>VALOR TOTAL</v>
          </cell>
          <cell r="M136">
            <v>4875873</v>
          </cell>
          <cell r="N136">
            <v>34131111</v>
          </cell>
        </row>
        <row r="137">
          <cell r="A137" t="str">
            <v>4FOR1</v>
          </cell>
          <cell r="B137">
            <v>4</v>
          </cell>
          <cell r="C137" t="str">
            <v>FOR</v>
          </cell>
          <cell r="D137">
            <v>1</v>
          </cell>
          <cell r="G137" t="str">
            <v>10.1.2</v>
          </cell>
          <cell r="H137" t="str">
            <v>-</v>
          </cell>
          <cell r="I137">
            <v>6</v>
          </cell>
          <cell r="J137" t="str">
            <v xml:space="preserve">Poste Metálico de 13.7 m. con dos brazos de 2.5m., completamente instalado, pintado, conectado a tierra y con todos los elementos y accesorios necesarios para su montaje.  </v>
          </cell>
          <cell r="K137" t="str">
            <v>u</v>
          </cell>
          <cell r="L137">
            <v>2124728</v>
          </cell>
          <cell r="N137">
            <v>12748368</v>
          </cell>
        </row>
        <row r="138">
          <cell r="A138" t="str">
            <v>4MAT1</v>
          </cell>
          <cell r="B138">
            <v>4</v>
          </cell>
          <cell r="C138" t="str">
            <v>MAT</v>
          </cell>
          <cell r="D138">
            <v>1</v>
          </cell>
          <cell r="E138">
            <v>6</v>
          </cell>
          <cell r="F138" t="str">
            <v>MAT10.1.2</v>
          </cell>
          <cell r="G138" t="str">
            <v>10.1.2</v>
          </cell>
          <cell r="H138" t="str">
            <v>10.1.2</v>
          </cell>
          <cell r="I138">
            <v>1</v>
          </cell>
          <cell r="J138" t="str">
            <v xml:space="preserve">Poste Metálico de 13.7 m. con dos brazos de 2.5m., completamente instalado, pintado, conectado a tierra y con todos los elementos y accesorios necesarios para su montaje.  </v>
          </cell>
          <cell r="K138" t="str">
            <v>Un</v>
          </cell>
          <cell r="L138">
            <v>1659107.2689940799</v>
          </cell>
          <cell r="M138">
            <v>1659107.2689940799</v>
          </cell>
          <cell r="N138">
            <v>9954643.6139644794</v>
          </cell>
        </row>
        <row r="139">
          <cell r="A139" t="str">
            <v>4MAT2</v>
          </cell>
          <cell r="B139">
            <v>4</v>
          </cell>
          <cell r="C139" t="str">
            <v>MAT</v>
          </cell>
          <cell r="D139">
            <v>2</v>
          </cell>
          <cell r="E139">
            <v>0</v>
          </cell>
          <cell r="F139" t="str">
            <v>MAT</v>
          </cell>
          <cell r="G139" t="str">
            <v>10.1.2</v>
          </cell>
          <cell r="J139">
            <v>0</v>
          </cell>
          <cell r="K139">
            <v>0</v>
          </cell>
          <cell r="L139">
            <v>0</v>
          </cell>
          <cell r="M139">
            <v>0</v>
          </cell>
          <cell r="N139">
            <v>0</v>
          </cell>
        </row>
        <row r="140">
          <cell r="A140" t="str">
            <v>4MAT3</v>
          </cell>
          <cell r="B140">
            <v>4</v>
          </cell>
          <cell r="C140" t="str">
            <v>MAT</v>
          </cell>
          <cell r="D140">
            <v>3</v>
          </cell>
          <cell r="E140">
            <v>0</v>
          </cell>
          <cell r="F140" t="str">
            <v>MAT</v>
          </cell>
          <cell r="G140" t="str">
            <v>10.1.2</v>
          </cell>
          <cell r="J140">
            <v>0</v>
          </cell>
          <cell r="K140">
            <v>0</v>
          </cell>
          <cell r="L140">
            <v>0</v>
          </cell>
          <cell r="M140">
            <v>0</v>
          </cell>
          <cell r="N140">
            <v>0</v>
          </cell>
        </row>
        <row r="141">
          <cell r="A141" t="str">
            <v>4MAT4</v>
          </cell>
          <cell r="B141">
            <v>4</v>
          </cell>
          <cell r="C141" t="str">
            <v>MAT</v>
          </cell>
          <cell r="D141">
            <v>4</v>
          </cell>
          <cell r="E141">
            <v>0</v>
          </cell>
          <cell r="F141" t="str">
            <v>MAT</v>
          </cell>
          <cell r="G141" t="str">
            <v>10.1.2</v>
          </cell>
          <cell r="J141">
            <v>0</v>
          </cell>
          <cell r="K141">
            <v>0</v>
          </cell>
          <cell r="L141">
            <v>0</v>
          </cell>
          <cell r="M141">
            <v>0</v>
          </cell>
          <cell r="N141">
            <v>0</v>
          </cell>
        </row>
        <row r="142">
          <cell r="A142" t="str">
            <v>4MAT5</v>
          </cell>
          <cell r="B142">
            <v>4</v>
          </cell>
          <cell r="C142" t="str">
            <v>MAT</v>
          </cell>
          <cell r="D142">
            <v>5</v>
          </cell>
          <cell r="E142">
            <v>0</v>
          </cell>
          <cell r="F142" t="str">
            <v>MAT</v>
          </cell>
          <cell r="G142" t="str">
            <v>10.1.2</v>
          </cell>
          <cell r="J142">
            <v>0</v>
          </cell>
          <cell r="K142">
            <v>0</v>
          </cell>
          <cell r="L142">
            <v>0</v>
          </cell>
          <cell r="M142">
            <v>0</v>
          </cell>
          <cell r="N142">
            <v>0</v>
          </cell>
        </row>
        <row r="143">
          <cell r="A143" t="str">
            <v>4MAT6</v>
          </cell>
          <cell r="B143">
            <v>4</v>
          </cell>
          <cell r="C143" t="str">
            <v>MAT</v>
          </cell>
          <cell r="D143">
            <v>6</v>
          </cell>
          <cell r="E143">
            <v>0</v>
          </cell>
          <cell r="F143" t="str">
            <v>MAT</v>
          </cell>
          <cell r="G143" t="str">
            <v>10.1.2</v>
          </cell>
          <cell r="J143">
            <v>0</v>
          </cell>
          <cell r="K143">
            <v>0</v>
          </cell>
          <cell r="L143">
            <v>0</v>
          </cell>
          <cell r="M143">
            <v>0</v>
          </cell>
          <cell r="N143">
            <v>0</v>
          </cell>
        </row>
        <row r="144">
          <cell r="A144" t="str">
            <v>4MAT7</v>
          </cell>
          <cell r="B144">
            <v>4</v>
          </cell>
          <cell r="C144" t="str">
            <v>MAT</v>
          </cell>
          <cell r="D144">
            <v>7</v>
          </cell>
          <cell r="E144">
            <v>0</v>
          </cell>
          <cell r="F144" t="str">
            <v>MAT</v>
          </cell>
          <cell r="G144" t="str">
            <v>10.1.2</v>
          </cell>
          <cell r="J144">
            <v>0</v>
          </cell>
          <cell r="K144">
            <v>0</v>
          </cell>
          <cell r="L144">
            <v>0</v>
          </cell>
          <cell r="M144">
            <v>0</v>
          </cell>
          <cell r="N144">
            <v>0</v>
          </cell>
        </row>
        <row r="145">
          <cell r="A145" t="str">
            <v>4MAT8</v>
          </cell>
          <cell r="B145">
            <v>4</v>
          </cell>
          <cell r="C145" t="str">
            <v>MAT</v>
          </cell>
          <cell r="D145">
            <v>8</v>
          </cell>
          <cell r="E145">
            <v>0</v>
          </cell>
          <cell r="F145" t="str">
            <v>MAT</v>
          </cell>
          <cell r="G145" t="str">
            <v>10.1.2</v>
          </cell>
          <cell r="J145">
            <v>0</v>
          </cell>
          <cell r="K145">
            <v>0</v>
          </cell>
          <cell r="L145">
            <v>0</v>
          </cell>
          <cell r="M145">
            <v>0</v>
          </cell>
          <cell r="N145">
            <v>0</v>
          </cell>
        </row>
        <row r="146">
          <cell r="A146" t="str">
            <v>4MAT9</v>
          </cell>
          <cell r="B146">
            <v>4</v>
          </cell>
          <cell r="C146" t="str">
            <v>MAT</v>
          </cell>
          <cell r="D146">
            <v>9</v>
          </cell>
          <cell r="E146">
            <v>0</v>
          </cell>
          <cell r="F146" t="str">
            <v>MAT</v>
          </cell>
          <cell r="G146" t="str">
            <v>10.1.2</v>
          </cell>
          <cell r="J146">
            <v>0</v>
          </cell>
          <cell r="K146">
            <v>0</v>
          </cell>
          <cell r="L146">
            <v>0</v>
          </cell>
          <cell r="M146">
            <v>0</v>
          </cell>
          <cell r="N146">
            <v>0</v>
          </cell>
        </row>
        <row r="147">
          <cell r="A147" t="str">
            <v>4MAT10</v>
          </cell>
          <cell r="B147">
            <v>4</v>
          </cell>
          <cell r="C147" t="str">
            <v>MAT</v>
          </cell>
          <cell r="D147">
            <v>10</v>
          </cell>
          <cell r="E147">
            <v>0</v>
          </cell>
          <cell r="F147" t="str">
            <v>MAT</v>
          </cell>
          <cell r="G147" t="str">
            <v>10.1.2</v>
          </cell>
          <cell r="J147">
            <v>0</v>
          </cell>
          <cell r="K147">
            <v>0</v>
          </cell>
          <cell r="L147">
            <v>0</v>
          </cell>
          <cell r="M147">
            <v>0</v>
          </cell>
          <cell r="N147">
            <v>0</v>
          </cell>
        </row>
        <row r="148">
          <cell r="A148" t="str">
            <v>4MAT11</v>
          </cell>
          <cell r="B148">
            <v>4</v>
          </cell>
          <cell r="C148" t="str">
            <v>MAT</v>
          </cell>
          <cell r="D148">
            <v>11</v>
          </cell>
          <cell r="E148">
            <v>0</v>
          </cell>
          <cell r="F148" t="str">
            <v>MAT</v>
          </cell>
          <cell r="G148" t="str">
            <v>10.1.2</v>
          </cell>
          <cell r="J148">
            <v>0</v>
          </cell>
          <cell r="K148">
            <v>0</v>
          </cell>
          <cell r="L148">
            <v>0</v>
          </cell>
          <cell r="M148">
            <v>0</v>
          </cell>
          <cell r="N148">
            <v>0</v>
          </cell>
        </row>
        <row r="149">
          <cell r="A149" t="str">
            <v>4MAT12</v>
          </cell>
          <cell r="B149">
            <v>4</v>
          </cell>
          <cell r="C149" t="str">
            <v>MAT</v>
          </cell>
          <cell r="D149">
            <v>12</v>
          </cell>
          <cell r="E149">
            <v>0</v>
          </cell>
          <cell r="F149" t="str">
            <v>MAT</v>
          </cell>
          <cell r="G149" t="str">
            <v>10.1.2</v>
          </cell>
          <cell r="J149">
            <v>0</v>
          </cell>
          <cell r="K149">
            <v>0</v>
          </cell>
          <cell r="L149">
            <v>0</v>
          </cell>
          <cell r="M149">
            <v>0</v>
          </cell>
          <cell r="N149">
            <v>0</v>
          </cell>
        </row>
        <row r="150">
          <cell r="A150" t="str">
            <v>4MAT13</v>
          </cell>
          <cell r="B150">
            <v>4</v>
          </cell>
          <cell r="C150" t="str">
            <v>MAT</v>
          </cell>
          <cell r="D150">
            <v>13</v>
          </cell>
          <cell r="E150">
            <v>0</v>
          </cell>
          <cell r="F150" t="str">
            <v>MAT</v>
          </cell>
          <cell r="G150" t="str">
            <v>10.1.2</v>
          </cell>
          <cell r="J150">
            <v>0</v>
          </cell>
          <cell r="K150">
            <v>0</v>
          </cell>
          <cell r="L150">
            <v>0</v>
          </cell>
          <cell r="M150">
            <v>0</v>
          </cell>
          <cell r="N150">
            <v>0</v>
          </cell>
        </row>
        <row r="151">
          <cell r="A151" t="str">
            <v>4MAT14</v>
          </cell>
          <cell r="B151">
            <v>4</v>
          </cell>
          <cell r="C151" t="str">
            <v>MAT</v>
          </cell>
          <cell r="D151">
            <v>14</v>
          </cell>
          <cell r="E151">
            <v>0</v>
          </cell>
          <cell r="F151" t="str">
            <v>MAT</v>
          </cell>
          <cell r="G151" t="str">
            <v>10.1.2</v>
          </cell>
          <cell r="J151">
            <v>0</v>
          </cell>
          <cell r="K151">
            <v>0</v>
          </cell>
          <cell r="L151">
            <v>0</v>
          </cell>
          <cell r="M151">
            <v>0</v>
          </cell>
          <cell r="N151">
            <v>0</v>
          </cell>
        </row>
        <row r="152">
          <cell r="A152" t="str">
            <v>4MAT15</v>
          </cell>
          <cell r="B152">
            <v>4</v>
          </cell>
          <cell r="C152" t="str">
            <v>MAT</v>
          </cell>
          <cell r="D152">
            <v>15</v>
          </cell>
          <cell r="E152">
            <v>0</v>
          </cell>
          <cell r="F152" t="str">
            <v>MAT</v>
          </cell>
          <cell r="G152" t="str">
            <v>10.1.2</v>
          </cell>
          <cell r="J152">
            <v>0</v>
          </cell>
          <cell r="K152">
            <v>0</v>
          </cell>
          <cell r="L152">
            <v>0</v>
          </cell>
          <cell r="M152">
            <v>0</v>
          </cell>
          <cell r="N152">
            <v>0</v>
          </cell>
        </row>
        <row r="153">
          <cell r="A153" t="str">
            <v>4MAT16</v>
          </cell>
          <cell r="B153">
            <v>4</v>
          </cell>
          <cell r="C153" t="str">
            <v>MAT</v>
          </cell>
          <cell r="D153">
            <v>16</v>
          </cell>
          <cell r="E153">
            <v>0</v>
          </cell>
          <cell r="F153" t="str">
            <v>MAT</v>
          </cell>
          <cell r="G153" t="str">
            <v>10.1.2</v>
          </cell>
          <cell r="J153">
            <v>0</v>
          </cell>
          <cell r="K153">
            <v>0</v>
          </cell>
          <cell r="L153">
            <v>0</v>
          </cell>
          <cell r="M153">
            <v>0</v>
          </cell>
          <cell r="N153">
            <v>0</v>
          </cell>
        </row>
        <row r="154">
          <cell r="A154" t="str">
            <v>4MAT17</v>
          </cell>
          <cell r="B154">
            <v>4</v>
          </cell>
          <cell r="C154" t="str">
            <v>MAT</v>
          </cell>
          <cell r="D154">
            <v>17</v>
          </cell>
          <cell r="E154">
            <v>0</v>
          </cell>
          <cell r="F154" t="str">
            <v>MAT</v>
          </cell>
          <cell r="G154" t="str">
            <v>10.1.2</v>
          </cell>
          <cell r="J154">
            <v>0</v>
          </cell>
          <cell r="K154">
            <v>0</v>
          </cell>
          <cell r="L154">
            <v>0</v>
          </cell>
          <cell r="M154">
            <v>0</v>
          </cell>
          <cell r="N154">
            <v>0</v>
          </cell>
        </row>
        <row r="155">
          <cell r="A155" t="str">
            <v>4MAT18</v>
          </cell>
          <cell r="B155">
            <v>4</v>
          </cell>
          <cell r="C155" t="str">
            <v>MAT</v>
          </cell>
          <cell r="D155">
            <v>18</v>
          </cell>
          <cell r="E155">
            <v>0</v>
          </cell>
          <cell r="F155" t="str">
            <v>MAT</v>
          </cell>
          <cell r="G155" t="str">
            <v>10.1.2</v>
          </cell>
          <cell r="J155">
            <v>0</v>
          </cell>
          <cell r="K155">
            <v>0</v>
          </cell>
          <cell r="L155">
            <v>0</v>
          </cell>
          <cell r="M155">
            <v>0</v>
          </cell>
          <cell r="N155">
            <v>0</v>
          </cell>
        </row>
        <row r="156">
          <cell r="A156" t="str">
            <v>4MAT19</v>
          </cell>
          <cell r="B156">
            <v>4</v>
          </cell>
          <cell r="C156" t="str">
            <v>MAT</v>
          </cell>
          <cell r="D156">
            <v>19</v>
          </cell>
          <cell r="E156">
            <v>0</v>
          </cell>
          <cell r="F156" t="str">
            <v>MAT</v>
          </cell>
          <cell r="G156" t="str">
            <v>10.1.2</v>
          </cell>
          <cell r="J156">
            <v>0</v>
          </cell>
          <cell r="K156">
            <v>0</v>
          </cell>
          <cell r="L156">
            <v>0</v>
          </cell>
          <cell r="M156">
            <v>0</v>
          </cell>
          <cell r="N156">
            <v>0</v>
          </cell>
        </row>
        <row r="157">
          <cell r="A157" t="str">
            <v>4MAT20</v>
          </cell>
          <cell r="B157">
            <v>4</v>
          </cell>
          <cell r="C157" t="str">
            <v>MAT</v>
          </cell>
          <cell r="D157">
            <v>20</v>
          </cell>
          <cell r="E157">
            <v>0</v>
          </cell>
          <cell r="F157" t="str">
            <v>MAT</v>
          </cell>
          <cell r="G157" t="str">
            <v>10.1.2</v>
          </cell>
          <cell r="J157">
            <v>0</v>
          </cell>
          <cell r="K157">
            <v>0</v>
          </cell>
          <cell r="L157">
            <v>0</v>
          </cell>
          <cell r="M157">
            <v>0</v>
          </cell>
          <cell r="N157">
            <v>0</v>
          </cell>
        </row>
        <row r="158">
          <cell r="A158" t="str">
            <v>4STMAT1</v>
          </cell>
          <cell r="B158">
            <v>4</v>
          </cell>
          <cell r="C158" t="str">
            <v>STMAT</v>
          </cell>
          <cell r="D158">
            <v>1</v>
          </cell>
          <cell r="G158" t="str">
            <v>10.1.2</v>
          </cell>
          <cell r="H158" t="str">
            <v>-</v>
          </cell>
          <cell r="J158" t="str">
            <v>SUBTOTAL MATERIALES</v>
          </cell>
          <cell r="M158">
            <v>1659107.2689940799</v>
          </cell>
          <cell r="N158">
            <v>9954643.6139644794</v>
          </cell>
        </row>
        <row r="159">
          <cell r="A159" t="str">
            <v>4IVAMAT1</v>
          </cell>
          <cell r="B159">
            <v>4</v>
          </cell>
          <cell r="C159" t="str">
            <v>IVAMAT</v>
          </cell>
          <cell r="D159">
            <v>1</v>
          </cell>
          <cell r="G159" t="str">
            <v>10.1.2</v>
          </cell>
          <cell r="H159" t="str">
            <v>-</v>
          </cell>
          <cell r="J159" t="str">
            <v>IVA MATERIALES</v>
          </cell>
          <cell r="L159">
            <v>0.16</v>
          </cell>
          <cell r="M159">
            <v>265457.1630390528</v>
          </cell>
          <cell r="N159">
            <v>1592742.9782343167</v>
          </cell>
        </row>
        <row r="160">
          <cell r="A160" t="str">
            <v>4TMAT1</v>
          </cell>
          <cell r="B160">
            <v>4</v>
          </cell>
          <cell r="C160" t="str">
            <v>TMAT</v>
          </cell>
          <cell r="D160">
            <v>1</v>
          </cell>
          <cell r="G160" t="str">
            <v>10.1.2</v>
          </cell>
          <cell r="H160" t="str">
            <v>-</v>
          </cell>
          <cell r="J160" t="str">
            <v>TOTAL MATERIALES</v>
          </cell>
          <cell r="M160">
            <v>1924564</v>
          </cell>
          <cell r="N160">
            <v>11547384</v>
          </cell>
        </row>
        <row r="161">
          <cell r="A161" t="str">
            <v>4HER1</v>
          </cell>
          <cell r="B161">
            <v>4</v>
          </cell>
          <cell r="C161" t="str">
            <v>HER</v>
          </cell>
          <cell r="D161">
            <v>1</v>
          </cell>
          <cell r="G161" t="str">
            <v>10.1.2</v>
          </cell>
          <cell r="H161">
            <v>1</v>
          </cell>
          <cell r="I161">
            <v>3</v>
          </cell>
          <cell r="J161" t="str">
            <v>HERRAMINETA Cuadrilla de redes</v>
          </cell>
          <cell r="K161" t="str">
            <v>DIA</v>
          </cell>
          <cell r="L161">
            <v>31140.842399999998</v>
          </cell>
          <cell r="M161">
            <v>10380.280799999999</v>
          </cell>
          <cell r="N161">
            <v>62281.684799999988</v>
          </cell>
        </row>
        <row r="162">
          <cell r="A162" t="str">
            <v>4HER2</v>
          </cell>
          <cell r="B162">
            <v>4</v>
          </cell>
          <cell r="C162" t="str">
            <v>HER</v>
          </cell>
          <cell r="D162">
            <v>2</v>
          </cell>
          <cell r="G162" t="str">
            <v>10.1.2</v>
          </cell>
          <cell r="J162">
            <v>0</v>
          </cell>
          <cell r="K162">
            <v>0</v>
          </cell>
          <cell r="L162">
            <v>0</v>
          </cell>
          <cell r="M162">
            <v>0</v>
          </cell>
          <cell r="N162">
            <v>0</v>
          </cell>
        </row>
        <row r="163">
          <cell r="A163" t="str">
            <v>4HER3</v>
          </cell>
          <cell r="B163">
            <v>4</v>
          </cell>
          <cell r="C163" t="str">
            <v>HER</v>
          </cell>
          <cell r="D163">
            <v>3</v>
          </cell>
          <cell r="G163" t="str">
            <v>10.1.2</v>
          </cell>
          <cell r="J163">
            <v>0</v>
          </cell>
          <cell r="K163">
            <v>0</v>
          </cell>
          <cell r="L163">
            <v>0</v>
          </cell>
          <cell r="M163">
            <v>0</v>
          </cell>
          <cell r="N163">
            <v>0</v>
          </cell>
        </row>
        <row r="164">
          <cell r="A164" t="str">
            <v>4HER4</v>
          </cell>
          <cell r="B164">
            <v>4</v>
          </cell>
          <cell r="C164" t="str">
            <v>HER</v>
          </cell>
          <cell r="D164">
            <v>4</v>
          </cell>
          <cell r="G164" t="str">
            <v>10.1.2</v>
          </cell>
          <cell r="J164">
            <v>0</v>
          </cell>
          <cell r="K164">
            <v>0</v>
          </cell>
          <cell r="L164">
            <v>0</v>
          </cell>
          <cell r="M164">
            <v>0</v>
          </cell>
          <cell r="N164">
            <v>0</v>
          </cell>
        </row>
        <row r="165">
          <cell r="A165" t="str">
            <v>4HER5</v>
          </cell>
          <cell r="B165">
            <v>4</v>
          </cell>
          <cell r="C165" t="str">
            <v>HER</v>
          </cell>
          <cell r="D165">
            <v>5</v>
          </cell>
          <cell r="G165" t="str">
            <v>10.1.2</v>
          </cell>
          <cell r="J165">
            <v>0</v>
          </cell>
          <cell r="K165">
            <v>0</v>
          </cell>
          <cell r="L165">
            <v>0</v>
          </cell>
          <cell r="M165">
            <v>0</v>
          </cell>
          <cell r="N165">
            <v>0</v>
          </cell>
        </row>
        <row r="166">
          <cell r="A166" t="str">
            <v>4THER1</v>
          </cell>
          <cell r="B166">
            <v>4</v>
          </cell>
          <cell r="C166" t="str">
            <v>THER</v>
          </cell>
          <cell r="D166">
            <v>1</v>
          </cell>
          <cell r="G166" t="str">
            <v>10.1.2</v>
          </cell>
          <cell r="H166" t="str">
            <v>-</v>
          </cell>
          <cell r="J166" t="str">
            <v>TOTAL HERRAMIENTAS</v>
          </cell>
          <cell r="M166">
            <v>10380</v>
          </cell>
          <cell r="N166">
            <v>62280</v>
          </cell>
        </row>
        <row r="167">
          <cell r="A167" t="str">
            <v>4TRA1</v>
          </cell>
          <cell r="B167">
            <v>4</v>
          </cell>
          <cell r="C167" t="str">
            <v>TRA</v>
          </cell>
          <cell r="D167">
            <v>1</v>
          </cell>
          <cell r="G167" t="str">
            <v>10.1.2</v>
          </cell>
          <cell r="H167">
            <v>1</v>
          </cell>
          <cell r="I167">
            <v>3</v>
          </cell>
          <cell r="J167" t="str">
            <v>TRANSPORTE Cuadrilla de redes</v>
          </cell>
          <cell r="K167" t="str">
            <v>DIA</v>
          </cell>
          <cell r="L167">
            <v>176464.77359999999</v>
          </cell>
          <cell r="M167">
            <v>58821.591199999995</v>
          </cell>
          <cell r="N167">
            <v>352929.54719999997</v>
          </cell>
        </row>
        <row r="168">
          <cell r="A168" t="str">
            <v>4TRA2</v>
          </cell>
          <cell r="B168">
            <v>4</v>
          </cell>
          <cell r="C168" t="str">
            <v>TRA</v>
          </cell>
          <cell r="D168">
            <v>2</v>
          </cell>
          <cell r="G168" t="str">
            <v>10.1.2</v>
          </cell>
          <cell r="J168">
            <v>0</v>
          </cell>
          <cell r="K168">
            <v>0</v>
          </cell>
          <cell r="L168">
            <v>0</v>
          </cell>
          <cell r="M168">
            <v>0</v>
          </cell>
          <cell r="N168">
            <v>0</v>
          </cell>
        </row>
        <row r="169">
          <cell r="A169" t="str">
            <v>4TRA3</v>
          </cell>
          <cell r="B169">
            <v>4</v>
          </cell>
          <cell r="C169" t="str">
            <v>TRA</v>
          </cell>
          <cell r="D169">
            <v>3</v>
          </cell>
          <cell r="G169" t="str">
            <v>10.1.2</v>
          </cell>
          <cell r="J169">
            <v>0</v>
          </cell>
          <cell r="K169">
            <v>0</v>
          </cell>
          <cell r="L169">
            <v>0</v>
          </cell>
          <cell r="M169">
            <v>0</v>
          </cell>
          <cell r="N169">
            <v>0</v>
          </cell>
        </row>
        <row r="170">
          <cell r="A170" t="str">
            <v>4TRA4</v>
          </cell>
          <cell r="B170">
            <v>4</v>
          </cell>
          <cell r="C170" t="str">
            <v>TRA</v>
          </cell>
          <cell r="D170">
            <v>4</v>
          </cell>
          <cell r="G170" t="str">
            <v>10.1.2</v>
          </cell>
          <cell r="J170">
            <v>0</v>
          </cell>
          <cell r="K170">
            <v>0</v>
          </cell>
          <cell r="L170">
            <v>0</v>
          </cell>
          <cell r="M170">
            <v>0</v>
          </cell>
          <cell r="N170">
            <v>0</v>
          </cell>
        </row>
        <row r="171">
          <cell r="A171" t="str">
            <v>4TRA5</v>
          </cell>
          <cell r="B171">
            <v>4</v>
          </cell>
          <cell r="C171" t="str">
            <v>TRA</v>
          </cell>
          <cell r="D171">
            <v>5</v>
          </cell>
          <cell r="G171" t="str">
            <v>10.1.2</v>
          </cell>
          <cell r="J171">
            <v>0</v>
          </cell>
          <cell r="K171">
            <v>0</v>
          </cell>
          <cell r="L171">
            <v>0</v>
          </cell>
          <cell r="M171">
            <v>0</v>
          </cell>
          <cell r="N171">
            <v>0</v>
          </cell>
        </row>
        <row r="172">
          <cell r="A172" t="str">
            <v>4TTRA1</v>
          </cell>
          <cell r="B172">
            <v>4</v>
          </cell>
          <cell r="C172" t="str">
            <v>TTRA</v>
          </cell>
          <cell r="D172">
            <v>1</v>
          </cell>
          <cell r="G172" t="str">
            <v>10.1.2</v>
          </cell>
          <cell r="H172" t="str">
            <v>-</v>
          </cell>
          <cell r="J172" t="str">
            <v>TOTAL TRANSPORTE</v>
          </cell>
          <cell r="M172">
            <v>58822</v>
          </cell>
          <cell r="N172">
            <v>352932</v>
          </cell>
        </row>
        <row r="173">
          <cell r="A173" t="str">
            <v>4MAN1</v>
          </cell>
          <cell r="B173">
            <v>4</v>
          </cell>
          <cell r="C173" t="str">
            <v>MAN</v>
          </cell>
          <cell r="D173">
            <v>1</v>
          </cell>
          <cell r="G173" t="str">
            <v>10.1.2</v>
          </cell>
          <cell r="H173">
            <v>1</v>
          </cell>
          <cell r="I173">
            <v>3</v>
          </cell>
          <cell r="J173" t="str">
            <v>Mano de obra Cuadrilla de redes 5A 3O 1E</v>
          </cell>
          <cell r="K173" t="str">
            <v>DIA</v>
          </cell>
          <cell r="L173">
            <v>392886.57339345315</v>
          </cell>
          <cell r="M173">
            <v>130962.19113115105</v>
          </cell>
          <cell r="N173">
            <v>785773.14678690629</v>
          </cell>
        </row>
        <row r="174">
          <cell r="A174" t="str">
            <v>4MAN2</v>
          </cell>
          <cell r="B174">
            <v>4</v>
          </cell>
          <cell r="C174" t="str">
            <v>MAN</v>
          </cell>
          <cell r="D174">
            <v>2</v>
          </cell>
          <cell r="G174" t="str">
            <v>10.1.2</v>
          </cell>
          <cell r="J174">
            <v>0</v>
          </cell>
          <cell r="K174">
            <v>0</v>
          </cell>
          <cell r="L174">
            <v>0</v>
          </cell>
          <cell r="M174">
            <v>0</v>
          </cell>
          <cell r="N174">
            <v>0</v>
          </cell>
        </row>
        <row r="175">
          <cell r="A175" t="str">
            <v>4MAN3</v>
          </cell>
          <cell r="B175">
            <v>4</v>
          </cell>
          <cell r="C175" t="str">
            <v>MAN</v>
          </cell>
          <cell r="D175">
            <v>3</v>
          </cell>
          <cell r="G175" t="str">
            <v>10.1.2</v>
          </cell>
          <cell r="J175">
            <v>0</v>
          </cell>
          <cell r="K175">
            <v>0</v>
          </cell>
          <cell r="L175">
            <v>0</v>
          </cell>
          <cell r="M175">
            <v>0</v>
          </cell>
          <cell r="N175">
            <v>0</v>
          </cell>
        </row>
        <row r="176">
          <cell r="A176" t="str">
            <v>4MAN4</v>
          </cell>
          <cell r="B176">
            <v>4</v>
          </cell>
          <cell r="C176" t="str">
            <v>MAN</v>
          </cell>
          <cell r="D176">
            <v>4</v>
          </cell>
          <cell r="G176" t="str">
            <v>10.1.2</v>
          </cell>
          <cell r="J176">
            <v>0</v>
          </cell>
          <cell r="K176">
            <v>0</v>
          </cell>
          <cell r="L176">
            <v>0</v>
          </cell>
          <cell r="M176">
            <v>0</v>
          </cell>
          <cell r="N176">
            <v>0</v>
          </cell>
        </row>
        <row r="177">
          <cell r="A177" t="str">
            <v>4MAN5</v>
          </cell>
          <cell r="B177">
            <v>4</v>
          </cell>
          <cell r="C177" t="str">
            <v>MAN</v>
          </cell>
          <cell r="D177">
            <v>5</v>
          </cell>
          <cell r="G177" t="str">
            <v>10.1.2</v>
          </cell>
          <cell r="J177">
            <v>0</v>
          </cell>
          <cell r="K177">
            <v>0</v>
          </cell>
          <cell r="L177">
            <v>0</v>
          </cell>
          <cell r="M177">
            <v>0</v>
          </cell>
          <cell r="N177">
            <v>0</v>
          </cell>
        </row>
        <row r="178">
          <cell r="A178" t="str">
            <v>4TMAN1</v>
          </cell>
          <cell r="B178">
            <v>4</v>
          </cell>
          <cell r="C178" t="str">
            <v>TMAN</v>
          </cell>
          <cell r="D178">
            <v>1</v>
          </cell>
          <cell r="G178" t="str">
            <v>10.1.2</v>
          </cell>
          <cell r="H178" t="str">
            <v>-</v>
          </cell>
          <cell r="J178" t="str">
            <v>TOTAL MANO DE OBRA</v>
          </cell>
          <cell r="M178">
            <v>130962</v>
          </cell>
          <cell r="N178">
            <v>785772</v>
          </cell>
        </row>
        <row r="179">
          <cell r="A179" t="str">
            <v>4TCD1</v>
          </cell>
          <cell r="B179">
            <v>4</v>
          </cell>
          <cell r="C179" t="str">
            <v>TCD</v>
          </cell>
          <cell r="D179">
            <v>1</v>
          </cell>
          <cell r="G179" t="str">
            <v>10.1.2</v>
          </cell>
          <cell r="H179" t="str">
            <v>-</v>
          </cell>
          <cell r="J179" t="str">
            <v>TOTAL COSTO DIRECTO</v>
          </cell>
          <cell r="M179">
            <v>2124728</v>
          </cell>
          <cell r="N179">
            <v>12748368</v>
          </cell>
        </row>
        <row r="180">
          <cell r="A180" t="str">
            <v>4AIU</v>
          </cell>
          <cell r="B180">
            <v>4</v>
          </cell>
          <cell r="C180" t="str">
            <v>AIU</v>
          </cell>
          <cell r="G180" t="str">
            <v>10.1.2</v>
          </cell>
          <cell r="H180">
            <v>1</v>
          </cell>
          <cell r="J180" t="str">
            <v>TOTAL COSTOS INDIRECTOS</v>
          </cell>
          <cell r="L180">
            <v>0</v>
          </cell>
          <cell r="M180">
            <v>0</v>
          </cell>
          <cell r="N180">
            <v>0</v>
          </cell>
        </row>
        <row r="181">
          <cell r="A181" t="str">
            <v>4TOT</v>
          </cell>
          <cell r="B181">
            <v>4</v>
          </cell>
          <cell r="C181" t="str">
            <v>TOT</v>
          </cell>
          <cell r="G181" t="str">
            <v>10.1.2</v>
          </cell>
          <cell r="H181" t="str">
            <v>-</v>
          </cell>
          <cell r="J181" t="str">
            <v>VALOR TOTAL</v>
          </cell>
          <cell r="M181">
            <v>2124728</v>
          </cell>
          <cell r="N181">
            <v>12748368</v>
          </cell>
        </row>
        <row r="182">
          <cell r="A182" t="str">
            <v>5FOR1</v>
          </cell>
          <cell r="B182">
            <v>5</v>
          </cell>
          <cell r="C182" t="str">
            <v>FOR</v>
          </cell>
          <cell r="D182">
            <v>1</v>
          </cell>
          <cell r="G182" t="str">
            <v>10.1.3</v>
          </cell>
          <cell r="H182" t="str">
            <v>-</v>
          </cell>
          <cell r="I182">
            <v>134</v>
          </cell>
          <cell r="J182" t="str">
            <v xml:space="preserve">Poste Metálico de 13.7 m. con un brazo de 2.5m., completamente instalado, pintado, conectado a tierra y con todos los elementos y accesorios necesarios para su montaje.  </v>
          </cell>
          <cell r="K182" t="str">
            <v>u</v>
          </cell>
          <cell r="L182">
            <v>1758492</v>
          </cell>
          <cell r="N182">
            <v>235637928</v>
          </cell>
        </row>
        <row r="183">
          <cell r="A183" t="str">
            <v>5MAT1</v>
          </cell>
          <cell r="B183">
            <v>5</v>
          </cell>
          <cell r="C183" t="str">
            <v>MAT</v>
          </cell>
          <cell r="D183">
            <v>1</v>
          </cell>
          <cell r="E183">
            <v>134</v>
          </cell>
          <cell r="F183" t="str">
            <v>MAT10.1.3</v>
          </cell>
          <cell r="G183" t="str">
            <v>10.1.3</v>
          </cell>
          <cell r="H183" t="str">
            <v>10.1.3</v>
          </cell>
          <cell r="I183">
            <v>1</v>
          </cell>
          <cell r="J183" t="str">
            <v xml:space="preserve">Poste Metálico de 13.7 m. con un brazo de 2.5m., completamente instalado, pintado, conectado a tierra y con todos los elementos y accesorios necesarios para su montaje.  </v>
          </cell>
          <cell r="K183" t="str">
            <v>Un</v>
          </cell>
          <cell r="L183">
            <v>1343385.83832168</v>
          </cell>
          <cell r="M183">
            <v>1343385.83832168</v>
          </cell>
          <cell r="N183">
            <v>180013702.33510512</v>
          </cell>
        </row>
        <row r="184">
          <cell r="A184" t="str">
            <v>5MAT2</v>
          </cell>
          <cell r="B184">
            <v>5</v>
          </cell>
          <cell r="C184" t="str">
            <v>MAT</v>
          </cell>
          <cell r="D184">
            <v>2</v>
          </cell>
          <cell r="E184">
            <v>0</v>
          </cell>
          <cell r="F184" t="str">
            <v>MAT</v>
          </cell>
          <cell r="G184" t="str">
            <v>10.1.3</v>
          </cell>
          <cell r="J184">
            <v>0</v>
          </cell>
          <cell r="K184">
            <v>0</v>
          </cell>
          <cell r="L184">
            <v>0</v>
          </cell>
          <cell r="M184">
            <v>0</v>
          </cell>
          <cell r="N184">
            <v>0</v>
          </cell>
        </row>
        <row r="185">
          <cell r="A185" t="str">
            <v>5MAT3</v>
          </cell>
          <cell r="B185">
            <v>5</v>
          </cell>
          <cell r="C185" t="str">
            <v>MAT</v>
          </cell>
          <cell r="D185">
            <v>3</v>
          </cell>
          <cell r="E185">
            <v>0</v>
          </cell>
          <cell r="F185" t="str">
            <v>MAT</v>
          </cell>
          <cell r="G185" t="str">
            <v>10.1.3</v>
          </cell>
          <cell r="J185">
            <v>0</v>
          </cell>
          <cell r="K185">
            <v>0</v>
          </cell>
          <cell r="L185">
            <v>0</v>
          </cell>
          <cell r="M185">
            <v>0</v>
          </cell>
          <cell r="N185">
            <v>0</v>
          </cell>
        </row>
        <row r="186">
          <cell r="A186" t="str">
            <v>5MAT4</v>
          </cell>
          <cell r="B186">
            <v>5</v>
          </cell>
          <cell r="C186" t="str">
            <v>MAT</v>
          </cell>
          <cell r="D186">
            <v>4</v>
          </cell>
          <cell r="E186">
            <v>0</v>
          </cell>
          <cell r="F186" t="str">
            <v>MAT</v>
          </cell>
          <cell r="G186" t="str">
            <v>10.1.3</v>
          </cell>
          <cell r="J186">
            <v>0</v>
          </cell>
          <cell r="K186">
            <v>0</v>
          </cell>
          <cell r="L186">
            <v>0</v>
          </cell>
          <cell r="M186">
            <v>0</v>
          </cell>
          <cell r="N186">
            <v>0</v>
          </cell>
        </row>
        <row r="187">
          <cell r="A187" t="str">
            <v>5MAT5</v>
          </cell>
          <cell r="B187">
            <v>5</v>
          </cell>
          <cell r="C187" t="str">
            <v>MAT</v>
          </cell>
          <cell r="D187">
            <v>5</v>
          </cell>
          <cell r="E187">
            <v>0</v>
          </cell>
          <cell r="F187" t="str">
            <v>MAT</v>
          </cell>
          <cell r="G187" t="str">
            <v>10.1.3</v>
          </cell>
          <cell r="J187">
            <v>0</v>
          </cell>
          <cell r="K187">
            <v>0</v>
          </cell>
          <cell r="L187">
            <v>0</v>
          </cell>
          <cell r="M187">
            <v>0</v>
          </cell>
          <cell r="N187">
            <v>0</v>
          </cell>
        </row>
        <row r="188">
          <cell r="A188" t="str">
            <v>5MAT6</v>
          </cell>
          <cell r="B188">
            <v>5</v>
          </cell>
          <cell r="C188" t="str">
            <v>MAT</v>
          </cell>
          <cell r="D188">
            <v>6</v>
          </cell>
          <cell r="E188">
            <v>0</v>
          </cell>
          <cell r="F188" t="str">
            <v>MAT</v>
          </cell>
          <cell r="G188" t="str">
            <v>10.1.3</v>
          </cell>
          <cell r="J188">
            <v>0</v>
          </cell>
          <cell r="K188">
            <v>0</v>
          </cell>
          <cell r="L188">
            <v>0</v>
          </cell>
          <cell r="M188">
            <v>0</v>
          </cell>
          <cell r="N188">
            <v>0</v>
          </cell>
        </row>
        <row r="189">
          <cell r="A189" t="str">
            <v>5MAT7</v>
          </cell>
          <cell r="B189">
            <v>5</v>
          </cell>
          <cell r="C189" t="str">
            <v>MAT</v>
          </cell>
          <cell r="D189">
            <v>7</v>
          </cell>
          <cell r="E189">
            <v>0</v>
          </cell>
          <cell r="F189" t="str">
            <v>MAT</v>
          </cell>
          <cell r="G189" t="str">
            <v>10.1.3</v>
          </cell>
          <cell r="J189">
            <v>0</v>
          </cell>
          <cell r="K189">
            <v>0</v>
          </cell>
          <cell r="L189">
            <v>0</v>
          </cell>
          <cell r="M189">
            <v>0</v>
          </cell>
          <cell r="N189">
            <v>0</v>
          </cell>
        </row>
        <row r="190">
          <cell r="A190" t="str">
            <v>5MAT8</v>
          </cell>
          <cell r="B190">
            <v>5</v>
          </cell>
          <cell r="C190" t="str">
            <v>MAT</v>
          </cell>
          <cell r="D190">
            <v>8</v>
          </cell>
          <cell r="E190">
            <v>0</v>
          </cell>
          <cell r="F190" t="str">
            <v>MAT</v>
          </cell>
          <cell r="G190" t="str">
            <v>10.1.3</v>
          </cell>
          <cell r="J190">
            <v>0</v>
          </cell>
          <cell r="K190">
            <v>0</v>
          </cell>
          <cell r="L190">
            <v>0</v>
          </cell>
          <cell r="M190">
            <v>0</v>
          </cell>
          <cell r="N190">
            <v>0</v>
          </cell>
        </row>
        <row r="191">
          <cell r="A191" t="str">
            <v>5MAT9</v>
          </cell>
          <cell r="B191">
            <v>5</v>
          </cell>
          <cell r="C191" t="str">
            <v>MAT</v>
          </cell>
          <cell r="D191">
            <v>9</v>
          </cell>
          <cell r="E191">
            <v>0</v>
          </cell>
          <cell r="F191" t="str">
            <v>MAT</v>
          </cell>
          <cell r="G191" t="str">
            <v>10.1.3</v>
          </cell>
          <cell r="J191">
            <v>0</v>
          </cell>
          <cell r="K191">
            <v>0</v>
          </cell>
          <cell r="L191">
            <v>0</v>
          </cell>
          <cell r="M191">
            <v>0</v>
          </cell>
          <cell r="N191">
            <v>0</v>
          </cell>
        </row>
        <row r="192">
          <cell r="A192" t="str">
            <v>5MAT10</v>
          </cell>
          <cell r="B192">
            <v>5</v>
          </cell>
          <cell r="C192" t="str">
            <v>MAT</v>
          </cell>
          <cell r="D192">
            <v>10</v>
          </cell>
          <cell r="E192">
            <v>0</v>
          </cell>
          <cell r="F192" t="str">
            <v>MAT</v>
          </cell>
          <cell r="G192" t="str">
            <v>10.1.3</v>
          </cell>
          <cell r="J192">
            <v>0</v>
          </cell>
          <cell r="K192">
            <v>0</v>
          </cell>
          <cell r="L192">
            <v>0</v>
          </cell>
          <cell r="M192">
            <v>0</v>
          </cell>
          <cell r="N192">
            <v>0</v>
          </cell>
        </row>
        <row r="193">
          <cell r="A193" t="str">
            <v>5MAT11</v>
          </cell>
          <cell r="B193">
            <v>5</v>
          </cell>
          <cell r="C193" t="str">
            <v>MAT</v>
          </cell>
          <cell r="D193">
            <v>11</v>
          </cell>
          <cell r="E193">
            <v>0</v>
          </cell>
          <cell r="F193" t="str">
            <v>MAT</v>
          </cell>
          <cell r="G193" t="str">
            <v>10.1.3</v>
          </cell>
          <cell r="J193">
            <v>0</v>
          </cell>
          <cell r="K193">
            <v>0</v>
          </cell>
          <cell r="L193">
            <v>0</v>
          </cell>
          <cell r="M193">
            <v>0</v>
          </cell>
          <cell r="N193">
            <v>0</v>
          </cell>
        </row>
        <row r="194">
          <cell r="A194" t="str">
            <v>5MAT12</v>
          </cell>
          <cell r="B194">
            <v>5</v>
          </cell>
          <cell r="C194" t="str">
            <v>MAT</v>
          </cell>
          <cell r="D194">
            <v>12</v>
          </cell>
          <cell r="E194">
            <v>0</v>
          </cell>
          <cell r="F194" t="str">
            <v>MAT</v>
          </cell>
          <cell r="G194" t="str">
            <v>10.1.3</v>
          </cell>
          <cell r="J194">
            <v>0</v>
          </cell>
          <cell r="K194">
            <v>0</v>
          </cell>
          <cell r="L194">
            <v>0</v>
          </cell>
          <cell r="M194">
            <v>0</v>
          </cell>
          <cell r="N194">
            <v>0</v>
          </cell>
        </row>
        <row r="195">
          <cell r="A195" t="str">
            <v>5MAT13</v>
          </cell>
          <cell r="B195">
            <v>5</v>
          </cell>
          <cell r="C195" t="str">
            <v>MAT</v>
          </cell>
          <cell r="D195">
            <v>13</v>
          </cell>
          <cell r="E195">
            <v>0</v>
          </cell>
          <cell r="F195" t="str">
            <v>MAT</v>
          </cell>
          <cell r="G195" t="str">
            <v>10.1.3</v>
          </cell>
          <cell r="J195">
            <v>0</v>
          </cell>
          <cell r="K195">
            <v>0</v>
          </cell>
          <cell r="L195">
            <v>0</v>
          </cell>
          <cell r="M195">
            <v>0</v>
          </cell>
          <cell r="N195">
            <v>0</v>
          </cell>
        </row>
        <row r="196">
          <cell r="A196" t="str">
            <v>5MAT14</v>
          </cell>
          <cell r="B196">
            <v>5</v>
          </cell>
          <cell r="C196" t="str">
            <v>MAT</v>
          </cell>
          <cell r="D196">
            <v>14</v>
          </cell>
          <cell r="E196">
            <v>0</v>
          </cell>
          <cell r="F196" t="str">
            <v>MAT</v>
          </cell>
          <cell r="G196" t="str">
            <v>10.1.3</v>
          </cell>
          <cell r="J196">
            <v>0</v>
          </cell>
          <cell r="K196">
            <v>0</v>
          </cell>
          <cell r="L196">
            <v>0</v>
          </cell>
          <cell r="M196">
            <v>0</v>
          </cell>
          <cell r="N196">
            <v>0</v>
          </cell>
        </row>
        <row r="197">
          <cell r="A197" t="str">
            <v>5MAT15</v>
          </cell>
          <cell r="B197">
            <v>5</v>
          </cell>
          <cell r="C197" t="str">
            <v>MAT</v>
          </cell>
          <cell r="D197">
            <v>15</v>
          </cell>
          <cell r="E197">
            <v>0</v>
          </cell>
          <cell r="F197" t="str">
            <v>MAT</v>
          </cell>
          <cell r="G197" t="str">
            <v>10.1.3</v>
          </cell>
          <cell r="J197">
            <v>0</v>
          </cell>
          <cell r="K197">
            <v>0</v>
          </cell>
          <cell r="L197">
            <v>0</v>
          </cell>
          <cell r="M197">
            <v>0</v>
          </cell>
          <cell r="N197">
            <v>0</v>
          </cell>
        </row>
        <row r="198">
          <cell r="A198" t="str">
            <v>5MAT16</v>
          </cell>
          <cell r="B198">
            <v>5</v>
          </cell>
          <cell r="C198" t="str">
            <v>MAT</v>
          </cell>
          <cell r="D198">
            <v>16</v>
          </cell>
          <cell r="E198">
            <v>0</v>
          </cell>
          <cell r="F198" t="str">
            <v>MAT</v>
          </cell>
          <cell r="G198" t="str">
            <v>10.1.3</v>
          </cell>
          <cell r="J198">
            <v>0</v>
          </cell>
          <cell r="K198">
            <v>0</v>
          </cell>
          <cell r="L198">
            <v>0</v>
          </cell>
          <cell r="M198">
            <v>0</v>
          </cell>
          <cell r="N198">
            <v>0</v>
          </cell>
        </row>
        <row r="199">
          <cell r="A199" t="str">
            <v>5MAT17</v>
          </cell>
          <cell r="B199">
            <v>5</v>
          </cell>
          <cell r="C199" t="str">
            <v>MAT</v>
          </cell>
          <cell r="D199">
            <v>17</v>
          </cell>
          <cell r="E199">
            <v>0</v>
          </cell>
          <cell r="F199" t="str">
            <v>MAT</v>
          </cell>
          <cell r="G199" t="str">
            <v>10.1.3</v>
          </cell>
          <cell r="J199">
            <v>0</v>
          </cell>
          <cell r="K199">
            <v>0</v>
          </cell>
          <cell r="L199">
            <v>0</v>
          </cell>
          <cell r="M199">
            <v>0</v>
          </cell>
          <cell r="N199">
            <v>0</v>
          </cell>
        </row>
        <row r="200">
          <cell r="A200" t="str">
            <v>5MAT18</v>
          </cell>
          <cell r="B200">
            <v>5</v>
          </cell>
          <cell r="C200" t="str">
            <v>MAT</v>
          </cell>
          <cell r="D200">
            <v>18</v>
          </cell>
          <cell r="E200">
            <v>0</v>
          </cell>
          <cell r="F200" t="str">
            <v>MAT</v>
          </cell>
          <cell r="G200" t="str">
            <v>10.1.3</v>
          </cell>
          <cell r="J200">
            <v>0</v>
          </cell>
          <cell r="K200">
            <v>0</v>
          </cell>
          <cell r="L200">
            <v>0</v>
          </cell>
          <cell r="M200">
            <v>0</v>
          </cell>
          <cell r="N200">
            <v>0</v>
          </cell>
        </row>
        <row r="201">
          <cell r="A201" t="str">
            <v>5MAT19</v>
          </cell>
          <cell r="B201">
            <v>5</v>
          </cell>
          <cell r="C201" t="str">
            <v>MAT</v>
          </cell>
          <cell r="D201">
            <v>19</v>
          </cell>
          <cell r="E201">
            <v>0</v>
          </cell>
          <cell r="F201" t="str">
            <v>MAT</v>
          </cell>
          <cell r="G201" t="str">
            <v>10.1.3</v>
          </cell>
          <cell r="J201">
            <v>0</v>
          </cell>
          <cell r="K201">
            <v>0</v>
          </cell>
          <cell r="L201">
            <v>0</v>
          </cell>
          <cell r="M201">
            <v>0</v>
          </cell>
          <cell r="N201">
            <v>0</v>
          </cell>
        </row>
        <row r="202">
          <cell r="A202" t="str">
            <v>5MAT20</v>
          </cell>
          <cell r="B202">
            <v>5</v>
          </cell>
          <cell r="C202" t="str">
            <v>MAT</v>
          </cell>
          <cell r="D202">
            <v>20</v>
          </cell>
          <cell r="E202">
            <v>0</v>
          </cell>
          <cell r="F202" t="str">
            <v>MAT</v>
          </cell>
          <cell r="G202" t="str">
            <v>10.1.3</v>
          </cell>
          <cell r="J202">
            <v>0</v>
          </cell>
          <cell r="K202">
            <v>0</v>
          </cell>
          <cell r="L202">
            <v>0</v>
          </cell>
          <cell r="M202">
            <v>0</v>
          </cell>
          <cell r="N202">
            <v>0</v>
          </cell>
        </row>
        <row r="203">
          <cell r="A203" t="str">
            <v>5STMAT1</v>
          </cell>
          <cell r="B203">
            <v>5</v>
          </cell>
          <cell r="C203" t="str">
            <v>STMAT</v>
          </cell>
          <cell r="D203">
            <v>1</v>
          </cell>
          <cell r="G203" t="str">
            <v>10.1.3</v>
          </cell>
          <cell r="H203" t="str">
            <v>-</v>
          </cell>
          <cell r="J203" t="str">
            <v>SUBTOTAL MATERIALES</v>
          </cell>
          <cell r="M203">
            <v>1343385.83832168</v>
          </cell>
          <cell r="N203">
            <v>180013702.33510512</v>
          </cell>
        </row>
        <row r="204">
          <cell r="A204" t="str">
            <v>5IVAMAT1</v>
          </cell>
          <cell r="B204">
            <v>5</v>
          </cell>
          <cell r="C204" t="str">
            <v>IVAMAT</v>
          </cell>
          <cell r="D204">
            <v>1</v>
          </cell>
          <cell r="G204" t="str">
            <v>10.1.3</v>
          </cell>
          <cell r="H204" t="str">
            <v>-</v>
          </cell>
          <cell r="J204" t="str">
            <v>IVA MATERIALES</v>
          </cell>
          <cell r="L204">
            <v>0.16</v>
          </cell>
          <cell r="M204">
            <v>214941.73413146881</v>
          </cell>
          <cell r="N204">
            <v>28802192.373616822</v>
          </cell>
        </row>
        <row r="205">
          <cell r="A205" t="str">
            <v>5TMAT1</v>
          </cell>
          <cell r="B205">
            <v>5</v>
          </cell>
          <cell r="C205" t="str">
            <v>TMAT</v>
          </cell>
          <cell r="D205">
            <v>1</v>
          </cell>
          <cell r="G205" t="str">
            <v>10.1.3</v>
          </cell>
          <cell r="H205" t="str">
            <v>-</v>
          </cell>
          <cell r="J205" t="str">
            <v>TOTAL MATERIALES</v>
          </cell>
          <cell r="M205">
            <v>1558328</v>
          </cell>
          <cell r="N205">
            <v>208815952</v>
          </cell>
        </row>
        <row r="206">
          <cell r="A206" t="str">
            <v>5HER1</v>
          </cell>
          <cell r="B206">
            <v>5</v>
          </cell>
          <cell r="C206" t="str">
            <v>HER</v>
          </cell>
          <cell r="D206">
            <v>1</v>
          </cell>
          <cell r="G206" t="str">
            <v>10.1.3</v>
          </cell>
          <cell r="H206">
            <v>1</v>
          </cell>
          <cell r="I206">
            <v>3</v>
          </cell>
          <cell r="J206" t="str">
            <v>HERRAMINETA Cuadrilla de redes</v>
          </cell>
          <cell r="K206" t="str">
            <v>DIA</v>
          </cell>
          <cell r="L206">
            <v>31140.842399999998</v>
          </cell>
          <cell r="M206">
            <v>10380.280799999999</v>
          </cell>
          <cell r="N206">
            <v>1390957.6271999998</v>
          </cell>
        </row>
        <row r="207">
          <cell r="A207" t="str">
            <v>5HER2</v>
          </cell>
          <cell r="B207">
            <v>5</v>
          </cell>
          <cell r="C207" t="str">
            <v>HER</v>
          </cell>
          <cell r="D207">
            <v>2</v>
          </cell>
          <cell r="G207" t="str">
            <v>10.1.3</v>
          </cell>
          <cell r="J207">
            <v>0</v>
          </cell>
          <cell r="K207">
            <v>0</v>
          </cell>
          <cell r="L207">
            <v>0</v>
          </cell>
          <cell r="M207">
            <v>0</v>
          </cell>
          <cell r="N207">
            <v>0</v>
          </cell>
        </row>
        <row r="208">
          <cell r="A208" t="str">
            <v>5HER3</v>
          </cell>
          <cell r="B208">
            <v>5</v>
          </cell>
          <cell r="C208" t="str">
            <v>HER</v>
          </cell>
          <cell r="D208">
            <v>3</v>
          </cell>
          <cell r="G208" t="str">
            <v>10.1.3</v>
          </cell>
          <cell r="J208">
            <v>0</v>
          </cell>
          <cell r="K208">
            <v>0</v>
          </cell>
          <cell r="L208">
            <v>0</v>
          </cell>
          <cell r="M208">
            <v>0</v>
          </cell>
          <cell r="N208">
            <v>0</v>
          </cell>
        </row>
        <row r="209">
          <cell r="A209" t="str">
            <v>5HER4</v>
          </cell>
          <cell r="B209">
            <v>5</v>
          </cell>
          <cell r="C209" t="str">
            <v>HER</v>
          </cell>
          <cell r="D209">
            <v>4</v>
          </cell>
          <cell r="G209" t="str">
            <v>10.1.3</v>
          </cell>
          <cell r="J209">
            <v>0</v>
          </cell>
          <cell r="K209">
            <v>0</v>
          </cell>
          <cell r="L209">
            <v>0</v>
          </cell>
          <cell r="M209">
            <v>0</v>
          </cell>
          <cell r="N209">
            <v>0</v>
          </cell>
        </row>
        <row r="210">
          <cell r="A210" t="str">
            <v>5HER5</v>
          </cell>
          <cell r="B210">
            <v>5</v>
          </cell>
          <cell r="C210" t="str">
            <v>HER</v>
          </cell>
          <cell r="D210">
            <v>5</v>
          </cell>
          <cell r="G210" t="str">
            <v>10.1.3</v>
          </cell>
          <cell r="J210">
            <v>0</v>
          </cell>
          <cell r="K210">
            <v>0</v>
          </cell>
          <cell r="L210">
            <v>0</v>
          </cell>
          <cell r="M210">
            <v>0</v>
          </cell>
          <cell r="N210">
            <v>0</v>
          </cell>
        </row>
        <row r="211">
          <cell r="A211" t="str">
            <v>5THER1</v>
          </cell>
          <cell r="B211">
            <v>5</v>
          </cell>
          <cell r="C211" t="str">
            <v>THER</v>
          </cell>
          <cell r="D211">
            <v>1</v>
          </cell>
          <cell r="G211" t="str">
            <v>10.1.3</v>
          </cell>
          <cell r="H211" t="str">
            <v>-</v>
          </cell>
          <cell r="J211" t="str">
            <v>TOTAL HERRAMIENTAS</v>
          </cell>
          <cell r="M211">
            <v>10380</v>
          </cell>
          <cell r="N211">
            <v>1390920</v>
          </cell>
        </row>
        <row r="212">
          <cell r="A212" t="str">
            <v>5TRA1</v>
          </cell>
          <cell r="B212">
            <v>5</v>
          </cell>
          <cell r="C212" t="str">
            <v>TRA</v>
          </cell>
          <cell r="D212">
            <v>1</v>
          </cell>
          <cell r="G212" t="str">
            <v>10.1.3</v>
          </cell>
          <cell r="H212">
            <v>1</v>
          </cell>
          <cell r="I212">
            <v>3</v>
          </cell>
          <cell r="J212" t="str">
            <v>TRANSPORTE Cuadrilla de redes</v>
          </cell>
          <cell r="K212" t="str">
            <v>DIA</v>
          </cell>
          <cell r="L212">
            <v>176464.77359999999</v>
          </cell>
          <cell r="M212">
            <v>58821.591199999995</v>
          </cell>
          <cell r="N212">
            <v>7882093.2207999993</v>
          </cell>
        </row>
        <row r="213">
          <cell r="A213" t="str">
            <v>5TRA2</v>
          </cell>
          <cell r="B213">
            <v>5</v>
          </cell>
          <cell r="C213" t="str">
            <v>TRA</v>
          </cell>
          <cell r="D213">
            <v>2</v>
          </cell>
          <cell r="G213" t="str">
            <v>10.1.3</v>
          </cell>
          <cell r="J213">
            <v>0</v>
          </cell>
          <cell r="K213">
            <v>0</v>
          </cell>
          <cell r="L213">
            <v>0</v>
          </cell>
          <cell r="M213">
            <v>0</v>
          </cell>
          <cell r="N213">
            <v>0</v>
          </cell>
        </row>
        <row r="214">
          <cell r="A214" t="str">
            <v>5TRA3</v>
          </cell>
          <cell r="B214">
            <v>5</v>
          </cell>
          <cell r="C214" t="str">
            <v>TRA</v>
          </cell>
          <cell r="D214">
            <v>3</v>
          </cell>
          <cell r="G214" t="str">
            <v>10.1.3</v>
          </cell>
          <cell r="J214">
            <v>0</v>
          </cell>
          <cell r="K214">
            <v>0</v>
          </cell>
          <cell r="L214">
            <v>0</v>
          </cell>
          <cell r="M214">
            <v>0</v>
          </cell>
          <cell r="N214">
            <v>0</v>
          </cell>
        </row>
        <row r="215">
          <cell r="A215" t="str">
            <v>5TRA4</v>
          </cell>
          <cell r="B215">
            <v>5</v>
          </cell>
          <cell r="C215" t="str">
            <v>TRA</v>
          </cell>
          <cell r="D215">
            <v>4</v>
          </cell>
          <cell r="G215" t="str">
            <v>10.1.3</v>
          </cell>
          <cell r="J215">
            <v>0</v>
          </cell>
          <cell r="K215">
            <v>0</v>
          </cell>
          <cell r="L215">
            <v>0</v>
          </cell>
          <cell r="M215">
            <v>0</v>
          </cell>
          <cell r="N215">
            <v>0</v>
          </cell>
        </row>
        <row r="216">
          <cell r="A216" t="str">
            <v>5TRA5</v>
          </cell>
          <cell r="B216">
            <v>5</v>
          </cell>
          <cell r="C216" t="str">
            <v>TRA</v>
          </cell>
          <cell r="D216">
            <v>5</v>
          </cell>
          <cell r="G216" t="str">
            <v>10.1.3</v>
          </cell>
          <cell r="J216">
            <v>0</v>
          </cell>
          <cell r="K216">
            <v>0</v>
          </cell>
          <cell r="L216">
            <v>0</v>
          </cell>
          <cell r="M216">
            <v>0</v>
          </cell>
          <cell r="N216">
            <v>0</v>
          </cell>
        </row>
        <row r="217">
          <cell r="A217" t="str">
            <v>5TTRA1</v>
          </cell>
          <cell r="B217">
            <v>5</v>
          </cell>
          <cell r="C217" t="str">
            <v>TTRA</v>
          </cell>
          <cell r="D217">
            <v>1</v>
          </cell>
          <cell r="G217" t="str">
            <v>10.1.3</v>
          </cell>
          <cell r="H217" t="str">
            <v>-</v>
          </cell>
          <cell r="J217" t="str">
            <v>TOTAL TRANSPORTE</v>
          </cell>
          <cell r="M217">
            <v>58822</v>
          </cell>
          <cell r="N217">
            <v>7882148</v>
          </cell>
        </row>
        <row r="218">
          <cell r="A218" t="str">
            <v>5MAN1</v>
          </cell>
          <cell r="B218">
            <v>5</v>
          </cell>
          <cell r="C218" t="str">
            <v>MAN</v>
          </cell>
          <cell r="D218">
            <v>1</v>
          </cell>
          <cell r="G218" t="str">
            <v>10.1.3</v>
          </cell>
          <cell r="H218">
            <v>1</v>
          </cell>
          <cell r="I218">
            <v>3</v>
          </cell>
          <cell r="J218" t="str">
            <v>Mano de obra Cuadrilla de redes 5A 3O 1E</v>
          </cell>
          <cell r="K218" t="str">
            <v>DIA</v>
          </cell>
          <cell r="L218">
            <v>392886.57339345315</v>
          </cell>
          <cell r="M218">
            <v>130962.19113115105</v>
          </cell>
          <cell r="N218">
            <v>17548933.61157424</v>
          </cell>
        </row>
        <row r="219">
          <cell r="A219" t="str">
            <v>5MAN2</v>
          </cell>
          <cell r="B219">
            <v>5</v>
          </cell>
          <cell r="C219" t="str">
            <v>MAN</v>
          </cell>
          <cell r="D219">
            <v>2</v>
          </cell>
          <cell r="G219" t="str">
            <v>10.1.3</v>
          </cell>
          <cell r="J219">
            <v>0</v>
          </cell>
          <cell r="K219">
            <v>0</v>
          </cell>
          <cell r="L219">
            <v>0</v>
          </cell>
          <cell r="M219">
            <v>0</v>
          </cell>
          <cell r="N219">
            <v>0</v>
          </cell>
        </row>
        <row r="220">
          <cell r="A220" t="str">
            <v>5MAN3</v>
          </cell>
          <cell r="B220">
            <v>5</v>
          </cell>
          <cell r="C220" t="str">
            <v>MAN</v>
          </cell>
          <cell r="D220">
            <v>3</v>
          </cell>
          <cell r="G220" t="str">
            <v>10.1.3</v>
          </cell>
          <cell r="J220">
            <v>0</v>
          </cell>
          <cell r="K220">
            <v>0</v>
          </cell>
          <cell r="L220">
            <v>0</v>
          </cell>
          <cell r="M220">
            <v>0</v>
          </cell>
          <cell r="N220">
            <v>0</v>
          </cell>
        </row>
        <row r="221">
          <cell r="A221" t="str">
            <v>5MAN4</v>
          </cell>
          <cell r="B221">
            <v>5</v>
          </cell>
          <cell r="C221" t="str">
            <v>MAN</v>
          </cell>
          <cell r="D221">
            <v>4</v>
          </cell>
          <cell r="G221" t="str">
            <v>10.1.3</v>
          </cell>
          <cell r="J221">
            <v>0</v>
          </cell>
          <cell r="K221">
            <v>0</v>
          </cell>
          <cell r="L221">
            <v>0</v>
          </cell>
          <cell r="M221">
            <v>0</v>
          </cell>
          <cell r="N221">
            <v>0</v>
          </cell>
        </row>
        <row r="222">
          <cell r="A222" t="str">
            <v>5MAN5</v>
          </cell>
          <cell r="B222">
            <v>5</v>
          </cell>
          <cell r="C222" t="str">
            <v>MAN</v>
          </cell>
          <cell r="D222">
            <v>5</v>
          </cell>
          <cell r="G222" t="str">
            <v>10.1.3</v>
          </cell>
          <cell r="J222">
            <v>0</v>
          </cell>
          <cell r="K222">
            <v>0</v>
          </cell>
          <cell r="L222">
            <v>0</v>
          </cell>
          <cell r="M222">
            <v>0</v>
          </cell>
          <cell r="N222">
            <v>0</v>
          </cell>
        </row>
        <row r="223">
          <cell r="A223" t="str">
            <v>5TMAN1</v>
          </cell>
          <cell r="B223">
            <v>5</v>
          </cell>
          <cell r="C223" t="str">
            <v>TMAN</v>
          </cell>
          <cell r="D223">
            <v>1</v>
          </cell>
          <cell r="G223" t="str">
            <v>10.1.3</v>
          </cell>
          <cell r="H223" t="str">
            <v>-</v>
          </cell>
          <cell r="J223" t="str">
            <v>TOTAL MANO DE OBRA</v>
          </cell>
          <cell r="M223">
            <v>130962</v>
          </cell>
          <cell r="N223">
            <v>17548908</v>
          </cell>
        </row>
        <row r="224">
          <cell r="A224" t="str">
            <v>5TCD1</v>
          </cell>
          <cell r="B224">
            <v>5</v>
          </cell>
          <cell r="C224" t="str">
            <v>TCD</v>
          </cell>
          <cell r="D224">
            <v>1</v>
          </cell>
          <cell r="G224" t="str">
            <v>10.1.3</v>
          </cell>
          <cell r="H224" t="str">
            <v>-</v>
          </cell>
          <cell r="J224" t="str">
            <v>TOTAL COSTO DIRECTO</v>
          </cell>
          <cell r="M224">
            <v>1758492</v>
          </cell>
          <cell r="N224">
            <v>235637928</v>
          </cell>
        </row>
        <row r="225">
          <cell r="A225" t="str">
            <v>5AIU</v>
          </cell>
          <cell r="B225">
            <v>5</v>
          </cell>
          <cell r="C225" t="str">
            <v>AIU</v>
          </cell>
          <cell r="G225" t="str">
            <v>10.1.3</v>
          </cell>
          <cell r="H225">
            <v>1</v>
          </cell>
          <cell r="J225" t="str">
            <v>TOTAL COSTOS INDIRECTOS</v>
          </cell>
          <cell r="L225">
            <v>0</v>
          </cell>
          <cell r="M225">
            <v>0</v>
          </cell>
          <cell r="N225">
            <v>0</v>
          </cell>
        </row>
        <row r="226">
          <cell r="A226" t="str">
            <v>5TOT</v>
          </cell>
          <cell r="B226">
            <v>5</v>
          </cell>
          <cell r="C226" t="str">
            <v>TOT</v>
          </cell>
          <cell r="G226" t="str">
            <v>10.1.3</v>
          </cell>
          <cell r="H226" t="str">
            <v>-</v>
          </cell>
          <cell r="J226" t="str">
            <v>VALOR TOTAL</v>
          </cell>
          <cell r="M226">
            <v>1758492</v>
          </cell>
          <cell r="N226">
            <v>235637928</v>
          </cell>
        </row>
        <row r="227">
          <cell r="A227" t="str">
            <v>6FOR1</v>
          </cell>
          <cell r="B227">
            <v>6</v>
          </cell>
          <cell r="C227" t="str">
            <v>FOR</v>
          </cell>
          <cell r="D227">
            <v>1</v>
          </cell>
          <cell r="G227" t="str">
            <v>10.1.4</v>
          </cell>
          <cell r="H227" t="str">
            <v>-</v>
          </cell>
          <cell r="I227">
            <v>4</v>
          </cell>
          <cell r="J227" t="str">
            <v xml:space="preserve">Poste Metálico de 12.2 m. con un brazo de 2.5m., completamente instalado, pintado, conectado a tierra y con todos los elementos y accesorios necesarios para su montaje.  </v>
          </cell>
          <cell r="K227" t="str">
            <v>u</v>
          </cell>
          <cell r="L227">
            <v>1683171</v>
          </cell>
          <cell r="N227">
            <v>6732684</v>
          </cell>
        </row>
        <row r="228">
          <cell r="A228" t="str">
            <v>6MAT1</v>
          </cell>
          <cell r="B228">
            <v>6</v>
          </cell>
          <cell r="C228" t="str">
            <v>MAT</v>
          </cell>
          <cell r="D228">
            <v>1</v>
          </cell>
          <cell r="E228">
            <v>4</v>
          </cell>
          <cell r="F228" t="str">
            <v>MAT10.1.4</v>
          </cell>
          <cell r="G228" t="str">
            <v>10.1.4</v>
          </cell>
          <cell r="H228" t="str">
            <v>10.1.4</v>
          </cell>
          <cell r="I228">
            <v>1</v>
          </cell>
          <cell r="J228" t="str">
            <v xml:space="preserve">Poste Metálico de 12.2 m. con un brazo de 2.5m., completamente instalado, pintado, conectado a tierra y con todos los elementos y accesorios necesarios para su montaje.  </v>
          </cell>
          <cell r="K228" t="str">
            <v>Un</v>
          </cell>
          <cell r="L228">
            <v>1278454.0678334399</v>
          </cell>
          <cell r="M228">
            <v>1278454.0678334399</v>
          </cell>
          <cell r="N228">
            <v>5113816.2713337597</v>
          </cell>
        </row>
        <row r="229">
          <cell r="A229" t="str">
            <v>6MAT2</v>
          </cell>
          <cell r="B229">
            <v>6</v>
          </cell>
          <cell r="C229" t="str">
            <v>MAT</v>
          </cell>
          <cell r="D229">
            <v>2</v>
          </cell>
          <cell r="E229">
            <v>0</v>
          </cell>
          <cell r="F229" t="str">
            <v>MAT</v>
          </cell>
          <cell r="G229" t="str">
            <v>10.1.4</v>
          </cell>
          <cell r="J229">
            <v>0</v>
          </cell>
          <cell r="K229">
            <v>0</v>
          </cell>
          <cell r="L229">
            <v>0</v>
          </cell>
          <cell r="M229">
            <v>0</v>
          </cell>
          <cell r="N229">
            <v>0</v>
          </cell>
        </row>
        <row r="230">
          <cell r="A230" t="str">
            <v>6MAT3</v>
          </cell>
          <cell r="B230">
            <v>6</v>
          </cell>
          <cell r="C230" t="str">
            <v>MAT</v>
          </cell>
          <cell r="D230">
            <v>3</v>
          </cell>
          <cell r="E230">
            <v>0</v>
          </cell>
          <cell r="F230" t="str">
            <v>MAT</v>
          </cell>
          <cell r="G230" t="str">
            <v>10.1.4</v>
          </cell>
          <cell r="J230">
            <v>0</v>
          </cell>
          <cell r="K230">
            <v>0</v>
          </cell>
          <cell r="L230">
            <v>0</v>
          </cell>
          <cell r="M230">
            <v>0</v>
          </cell>
          <cell r="N230">
            <v>0</v>
          </cell>
        </row>
        <row r="231">
          <cell r="A231" t="str">
            <v>6MAT4</v>
          </cell>
          <cell r="B231">
            <v>6</v>
          </cell>
          <cell r="C231" t="str">
            <v>MAT</v>
          </cell>
          <cell r="D231">
            <v>4</v>
          </cell>
          <cell r="E231">
            <v>0</v>
          </cell>
          <cell r="F231" t="str">
            <v>MAT</v>
          </cell>
          <cell r="G231" t="str">
            <v>10.1.4</v>
          </cell>
          <cell r="J231">
            <v>0</v>
          </cell>
          <cell r="K231">
            <v>0</v>
          </cell>
          <cell r="L231">
            <v>0</v>
          </cell>
          <cell r="M231">
            <v>0</v>
          </cell>
          <cell r="N231">
            <v>0</v>
          </cell>
        </row>
        <row r="232">
          <cell r="A232" t="str">
            <v>6MAT5</v>
          </cell>
          <cell r="B232">
            <v>6</v>
          </cell>
          <cell r="C232" t="str">
            <v>MAT</v>
          </cell>
          <cell r="D232">
            <v>5</v>
          </cell>
          <cell r="E232">
            <v>0</v>
          </cell>
          <cell r="F232" t="str">
            <v>MAT</v>
          </cell>
          <cell r="G232" t="str">
            <v>10.1.4</v>
          </cell>
          <cell r="J232">
            <v>0</v>
          </cell>
          <cell r="K232">
            <v>0</v>
          </cell>
          <cell r="L232">
            <v>0</v>
          </cell>
          <cell r="M232">
            <v>0</v>
          </cell>
          <cell r="N232">
            <v>0</v>
          </cell>
        </row>
        <row r="233">
          <cell r="A233" t="str">
            <v>6MAT6</v>
          </cell>
          <cell r="B233">
            <v>6</v>
          </cell>
          <cell r="C233" t="str">
            <v>MAT</v>
          </cell>
          <cell r="D233">
            <v>6</v>
          </cell>
          <cell r="E233">
            <v>0</v>
          </cell>
          <cell r="F233" t="str">
            <v>MAT</v>
          </cell>
          <cell r="G233" t="str">
            <v>10.1.4</v>
          </cell>
          <cell r="J233">
            <v>0</v>
          </cell>
          <cell r="K233">
            <v>0</v>
          </cell>
          <cell r="L233">
            <v>0</v>
          </cell>
          <cell r="M233">
            <v>0</v>
          </cell>
          <cell r="N233">
            <v>0</v>
          </cell>
        </row>
        <row r="234">
          <cell r="A234" t="str">
            <v>6MAT7</v>
          </cell>
          <cell r="B234">
            <v>6</v>
          </cell>
          <cell r="C234" t="str">
            <v>MAT</v>
          </cell>
          <cell r="D234">
            <v>7</v>
          </cell>
          <cell r="E234">
            <v>0</v>
          </cell>
          <cell r="F234" t="str">
            <v>MAT</v>
          </cell>
          <cell r="G234" t="str">
            <v>10.1.4</v>
          </cell>
          <cell r="J234">
            <v>0</v>
          </cell>
          <cell r="K234">
            <v>0</v>
          </cell>
          <cell r="L234">
            <v>0</v>
          </cell>
          <cell r="M234">
            <v>0</v>
          </cell>
          <cell r="N234">
            <v>0</v>
          </cell>
        </row>
        <row r="235">
          <cell r="A235" t="str">
            <v>6MAT8</v>
          </cell>
          <cell r="B235">
            <v>6</v>
          </cell>
          <cell r="C235" t="str">
            <v>MAT</v>
          </cell>
          <cell r="D235">
            <v>8</v>
          </cell>
          <cell r="E235">
            <v>0</v>
          </cell>
          <cell r="F235" t="str">
            <v>MAT</v>
          </cell>
          <cell r="G235" t="str">
            <v>10.1.4</v>
          </cell>
          <cell r="J235">
            <v>0</v>
          </cell>
          <cell r="K235">
            <v>0</v>
          </cell>
          <cell r="L235">
            <v>0</v>
          </cell>
          <cell r="M235">
            <v>0</v>
          </cell>
          <cell r="N235">
            <v>0</v>
          </cell>
        </row>
        <row r="236">
          <cell r="A236" t="str">
            <v>6MAT9</v>
          </cell>
          <cell r="B236">
            <v>6</v>
          </cell>
          <cell r="C236" t="str">
            <v>MAT</v>
          </cell>
          <cell r="D236">
            <v>9</v>
          </cell>
          <cell r="E236">
            <v>0</v>
          </cell>
          <cell r="F236" t="str">
            <v>MAT</v>
          </cell>
          <cell r="G236" t="str">
            <v>10.1.4</v>
          </cell>
          <cell r="J236">
            <v>0</v>
          </cell>
          <cell r="K236">
            <v>0</v>
          </cell>
          <cell r="L236">
            <v>0</v>
          </cell>
          <cell r="M236">
            <v>0</v>
          </cell>
          <cell r="N236">
            <v>0</v>
          </cell>
        </row>
        <row r="237">
          <cell r="A237" t="str">
            <v>6MAT10</v>
          </cell>
          <cell r="B237">
            <v>6</v>
          </cell>
          <cell r="C237" t="str">
            <v>MAT</v>
          </cell>
          <cell r="D237">
            <v>10</v>
          </cell>
          <cell r="E237">
            <v>0</v>
          </cell>
          <cell r="F237" t="str">
            <v>MAT</v>
          </cell>
          <cell r="G237" t="str">
            <v>10.1.4</v>
          </cell>
          <cell r="J237">
            <v>0</v>
          </cell>
          <cell r="K237">
            <v>0</v>
          </cell>
          <cell r="L237">
            <v>0</v>
          </cell>
          <cell r="M237">
            <v>0</v>
          </cell>
          <cell r="N237">
            <v>0</v>
          </cell>
        </row>
        <row r="238">
          <cell r="A238" t="str">
            <v>6MAT11</v>
          </cell>
          <cell r="B238">
            <v>6</v>
          </cell>
          <cell r="C238" t="str">
            <v>MAT</v>
          </cell>
          <cell r="D238">
            <v>11</v>
          </cell>
          <cell r="E238">
            <v>0</v>
          </cell>
          <cell r="F238" t="str">
            <v>MAT</v>
          </cell>
          <cell r="G238" t="str">
            <v>10.1.4</v>
          </cell>
          <cell r="J238">
            <v>0</v>
          </cell>
          <cell r="K238">
            <v>0</v>
          </cell>
          <cell r="L238">
            <v>0</v>
          </cell>
          <cell r="M238">
            <v>0</v>
          </cell>
          <cell r="N238">
            <v>0</v>
          </cell>
        </row>
        <row r="239">
          <cell r="A239" t="str">
            <v>6MAT12</v>
          </cell>
          <cell r="B239">
            <v>6</v>
          </cell>
          <cell r="C239" t="str">
            <v>MAT</v>
          </cell>
          <cell r="D239">
            <v>12</v>
          </cell>
          <cell r="E239">
            <v>0</v>
          </cell>
          <cell r="F239" t="str">
            <v>MAT</v>
          </cell>
          <cell r="G239" t="str">
            <v>10.1.4</v>
          </cell>
          <cell r="J239">
            <v>0</v>
          </cell>
          <cell r="K239">
            <v>0</v>
          </cell>
          <cell r="L239">
            <v>0</v>
          </cell>
          <cell r="M239">
            <v>0</v>
          </cell>
          <cell r="N239">
            <v>0</v>
          </cell>
        </row>
        <row r="240">
          <cell r="A240" t="str">
            <v>6MAT13</v>
          </cell>
          <cell r="B240">
            <v>6</v>
          </cell>
          <cell r="C240" t="str">
            <v>MAT</v>
          </cell>
          <cell r="D240">
            <v>13</v>
          </cell>
          <cell r="E240">
            <v>0</v>
          </cell>
          <cell r="F240" t="str">
            <v>MAT</v>
          </cell>
          <cell r="G240" t="str">
            <v>10.1.4</v>
          </cell>
          <cell r="J240">
            <v>0</v>
          </cell>
          <cell r="K240">
            <v>0</v>
          </cell>
          <cell r="L240">
            <v>0</v>
          </cell>
          <cell r="M240">
            <v>0</v>
          </cell>
          <cell r="N240">
            <v>0</v>
          </cell>
        </row>
        <row r="241">
          <cell r="A241" t="str">
            <v>6MAT14</v>
          </cell>
          <cell r="B241">
            <v>6</v>
          </cell>
          <cell r="C241" t="str">
            <v>MAT</v>
          </cell>
          <cell r="D241">
            <v>14</v>
          </cell>
          <cell r="E241">
            <v>0</v>
          </cell>
          <cell r="F241" t="str">
            <v>MAT</v>
          </cell>
          <cell r="G241" t="str">
            <v>10.1.4</v>
          </cell>
          <cell r="J241">
            <v>0</v>
          </cell>
          <cell r="K241">
            <v>0</v>
          </cell>
          <cell r="L241">
            <v>0</v>
          </cell>
          <cell r="M241">
            <v>0</v>
          </cell>
          <cell r="N241">
            <v>0</v>
          </cell>
        </row>
        <row r="242">
          <cell r="A242" t="str">
            <v>6MAT15</v>
          </cell>
          <cell r="B242">
            <v>6</v>
          </cell>
          <cell r="C242" t="str">
            <v>MAT</v>
          </cell>
          <cell r="D242">
            <v>15</v>
          </cell>
          <cell r="E242">
            <v>0</v>
          </cell>
          <cell r="F242" t="str">
            <v>MAT</v>
          </cell>
          <cell r="G242" t="str">
            <v>10.1.4</v>
          </cell>
          <cell r="J242">
            <v>0</v>
          </cell>
          <cell r="K242">
            <v>0</v>
          </cell>
          <cell r="L242">
            <v>0</v>
          </cell>
          <cell r="M242">
            <v>0</v>
          </cell>
          <cell r="N242">
            <v>0</v>
          </cell>
        </row>
        <row r="243">
          <cell r="A243" t="str">
            <v>6MAT16</v>
          </cell>
          <cell r="B243">
            <v>6</v>
          </cell>
          <cell r="C243" t="str">
            <v>MAT</v>
          </cell>
          <cell r="D243">
            <v>16</v>
          </cell>
          <cell r="E243">
            <v>0</v>
          </cell>
          <cell r="F243" t="str">
            <v>MAT</v>
          </cell>
          <cell r="G243" t="str">
            <v>10.1.4</v>
          </cell>
          <cell r="J243">
            <v>0</v>
          </cell>
          <cell r="K243">
            <v>0</v>
          </cell>
          <cell r="L243">
            <v>0</v>
          </cell>
          <cell r="M243">
            <v>0</v>
          </cell>
          <cell r="N243">
            <v>0</v>
          </cell>
        </row>
        <row r="244">
          <cell r="A244" t="str">
            <v>6MAT17</v>
          </cell>
          <cell r="B244">
            <v>6</v>
          </cell>
          <cell r="C244" t="str">
            <v>MAT</v>
          </cell>
          <cell r="D244">
            <v>17</v>
          </cell>
          <cell r="E244">
            <v>0</v>
          </cell>
          <cell r="F244" t="str">
            <v>MAT</v>
          </cell>
          <cell r="G244" t="str">
            <v>10.1.4</v>
          </cell>
          <cell r="J244">
            <v>0</v>
          </cell>
          <cell r="K244">
            <v>0</v>
          </cell>
          <cell r="L244">
            <v>0</v>
          </cell>
          <cell r="M244">
            <v>0</v>
          </cell>
          <cell r="N244">
            <v>0</v>
          </cell>
        </row>
        <row r="245">
          <cell r="A245" t="str">
            <v>6MAT18</v>
          </cell>
          <cell r="B245">
            <v>6</v>
          </cell>
          <cell r="C245" t="str">
            <v>MAT</v>
          </cell>
          <cell r="D245">
            <v>18</v>
          </cell>
          <cell r="E245">
            <v>0</v>
          </cell>
          <cell r="F245" t="str">
            <v>MAT</v>
          </cell>
          <cell r="G245" t="str">
            <v>10.1.4</v>
          </cell>
          <cell r="J245">
            <v>0</v>
          </cell>
          <cell r="K245">
            <v>0</v>
          </cell>
          <cell r="L245">
            <v>0</v>
          </cell>
          <cell r="M245">
            <v>0</v>
          </cell>
          <cell r="N245">
            <v>0</v>
          </cell>
        </row>
        <row r="246">
          <cell r="A246" t="str">
            <v>6MAT19</v>
          </cell>
          <cell r="B246">
            <v>6</v>
          </cell>
          <cell r="C246" t="str">
            <v>MAT</v>
          </cell>
          <cell r="D246">
            <v>19</v>
          </cell>
          <cell r="E246">
            <v>0</v>
          </cell>
          <cell r="F246" t="str">
            <v>MAT</v>
          </cell>
          <cell r="G246" t="str">
            <v>10.1.4</v>
          </cell>
          <cell r="J246">
            <v>0</v>
          </cell>
          <cell r="K246">
            <v>0</v>
          </cell>
          <cell r="L246">
            <v>0</v>
          </cell>
          <cell r="M246">
            <v>0</v>
          </cell>
          <cell r="N246">
            <v>0</v>
          </cell>
        </row>
        <row r="247">
          <cell r="A247" t="str">
            <v>6MAT20</v>
          </cell>
          <cell r="B247">
            <v>6</v>
          </cell>
          <cell r="C247" t="str">
            <v>MAT</v>
          </cell>
          <cell r="D247">
            <v>20</v>
          </cell>
          <cell r="E247">
            <v>0</v>
          </cell>
          <cell r="F247" t="str">
            <v>MAT</v>
          </cell>
          <cell r="G247" t="str">
            <v>10.1.4</v>
          </cell>
          <cell r="J247">
            <v>0</v>
          </cell>
          <cell r="K247">
            <v>0</v>
          </cell>
          <cell r="L247">
            <v>0</v>
          </cell>
          <cell r="M247">
            <v>0</v>
          </cell>
          <cell r="N247">
            <v>0</v>
          </cell>
        </row>
        <row r="248">
          <cell r="A248" t="str">
            <v>6STMAT1</v>
          </cell>
          <cell r="B248">
            <v>6</v>
          </cell>
          <cell r="C248" t="str">
            <v>STMAT</v>
          </cell>
          <cell r="D248">
            <v>1</v>
          </cell>
          <cell r="G248" t="str">
            <v>10.1.4</v>
          </cell>
          <cell r="H248" t="str">
            <v>-</v>
          </cell>
          <cell r="J248" t="str">
            <v>SUBTOTAL MATERIALES</v>
          </cell>
          <cell r="M248">
            <v>1278454.0678334399</v>
          </cell>
          <cell r="N248">
            <v>5113816.2713337597</v>
          </cell>
        </row>
        <row r="249">
          <cell r="A249" t="str">
            <v>6IVAMAT1</v>
          </cell>
          <cell r="B249">
            <v>6</v>
          </cell>
          <cell r="C249" t="str">
            <v>IVAMAT</v>
          </cell>
          <cell r="D249">
            <v>1</v>
          </cell>
          <cell r="G249" t="str">
            <v>10.1.4</v>
          </cell>
          <cell r="H249" t="str">
            <v>-</v>
          </cell>
          <cell r="J249" t="str">
            <v>IVA MATERIALES</v>
          </cell>
          <cell r="L249">
            <v>0.16</v>
          </cell>
          <cell r="M249">
            <v>204552.65085335038</v>
          </cell>
          <cell r="N249">
            <v>818210.60341340152</v>
          </cell>
        </row>
        <row r="250">
          <cell r="A250" t="str">
            <v>6TMAT1</v>
          </cell>
          <cell r="B250">
            <v>6</v>
          </cell>
          <cell r="C250" t="str">
            <v>TMAT</v>
          </cell>
          <cell r="D250">
            <v>1</v>
          </cell>
          <cell r="G250" t="str">
            <v>10.1.4</v>
          </cell>
          <cell r="H250" t="str">
            <v>-</v>
          </cell>
          <cell r="J250" t="str">
            <v>TOTAL MATERIALES</v>
          </cell>
          <cell r="M250">
            <v>1483007</v>
          </cell>
          <cell r="N250">
            <v>5932028</v>
          </cell>
        </row>
        <row r="251">
          <cell r="A251" t="str">
            <v>6HER1</v>
          </cell>
          <cell r="B251">
            <v>6</v>
          </cell>
          <cell r="C251" t="str">
            <v>HER</v>
          </cell>
          <cell r="D251">
            <v>1</v>
          </cell>
          <cell r="G251" t="str">
            <v>10.1.4</v>
          </cell>
          <cell r="H251">
            <v>1</v>
          </cell>
          <cell r="I251">
            <v>3</v>
          </cell>
          <cell r="J251" t="str">
            <v>HERRAMINETA Cuadrilla de redes</v>
          </cell>
          <cell r="K251" t="str">
            <v>DIA</v>
          </cell>
          <cell r="L251">
            <v>31140.842399999998</v>
          </cell>
          <cell r="M251">
            <v>10380.280799999999</v>
          </cell>
          <cell r="N251">
            <v>41521.123199999995</v>
          </cell>
        </row>
        <row r="252">
          <cell r="A252" t="str">
            <v>6HER2</v>
          </cell>
          <cell r="B252">
            <v>6</v>
          </cell>
          <cell r="C252" t="str">
            <v>HER</v>
          </cell>
          <cell r="D252">
            <v>2</v>
          </cell>
          <cell r="G252" t="str">
            <v>10.1.4</v>
          </cell>
          <cell r="J252">
            <v>0</v>
          </cell>
          <cell r="K252">
            <v>0</v>
          </cell>
          <cell r="L252">
            <v>0</v>
          </cell>
          <cell r="M252">
            <v>0</v>
          </cell>
          <cell r="N252">
            <v>0</v>
          </cell>
        </row>
        <row r="253">
          <cell r="A253" t="str">
            <v>6HER3</v>
          </cell>
          <cell r="B253">
            <v>6</v>
          </cell>
          <cell r="C253" t="str">
            <v>HER</v>
          </cell>
          <cell r="D253">
            <v>3</v>
          </cell>
          <cell r="G253" t="str">
            <v>10.1.4</v>
          </cell>
          <cell r="J253">
            <v>0</v>
          </cell>
          <cell r="K253">
            <v>0</v>
          </cell>
          <cell r="L253">
            <v>0</v>
          </cell>
          <cell r="M253">
            <v>0</v>
          </cell>
          <cell r="N253">
            <v>0</v>
          </cell>
        </row>
        <row r="254">
          <cell r="A254" t="str">
            <v>6HER4</v>
          </cell>
          <cell r="B254">
            <v>6</v>
          </cell>
          <cell r="C254" t="str">
            <v>HER</v>
          </cell>
          <cell r="D254">
            <v>4</v>
          </cell>
          <cell r="G254" t="str">
            <v>10.1.4</v>
          </cell>
          <cell r="J254">
            <v>0</v>
          </cell>
          <cell r="K254">
            <v>0</v>
          </cell>
          <cell r="L254">
            <v>0</v>
          </cell>
          <cell r="M254">
            <v>0</v>
          </cell>
          <cell r="N254">
            <v>0</v>
          </cell>
        </row>
        <row r="255">
          <cell r="A255" t="str">
            <v>6HER5</v>
          </cell>
          <cell r="B255">
            <v>6</v>
          </cell>
          <cell r="C255" t="str">
            <v>HER</v>
          </cell>
          <cell r="D255">
            <v>5</v>
          </cell>
          <cell r="G255" t="str">
            <v>10.1.4</v>
          </cell>
          <cell r="J255">
            <v>0</v>
          </cell>
          <cell r="K255">
            <v>0</v>
          </cell>
          <cell r="L255">
            <v>0</v>
          </cell>
          <cell r="M255">
            <v>0</v>
          </cell>
          <cell r="N255">
            <v>0</v>
          </cell>
        </row>
        <row r="256">
          <cell r="A256" t="str">
            <v>6THER1</v>
          </cell>
          <cell r="B256">
            <v>6</v>
          </cell>
          <cell r="C256" t="str">
            <v>THER</v>
          </cell>
          <cell r="D256">
            <v>1</v>
          </cell>
          <cell r="G256" t="str">
            <v>10.1.4</v>
          </cell>
          <cell r="H256" t="str">
            <v>-</v>
          </cell>
          <cell r="J256" t="str">
            <v>TOTAL HERRAMIENTAS</v>
          </cell>
          <cell r="M256">
            <v>10380</v>
          </cell>
          <cell r="N256">
            <v>41520</v>
          </cell>
        </row>
        <row r="257">
          <cell r="A257" t="str">
            <v>6TRA1</v>
          </cell>
          <cell r="B257">
            <v>6</v>
          </cell>
          <cell r="C257" t="str">
            <v>TRA</v>
          </cell>
          <cell r="D257">
            <v>1</v>
          </cell>
          <cell r="G257" t="str">
            <v>10.1.4</v>
          </cell>
          <cell r="H257">
            <v>1</v>
          </cell>
          <cell r="I257">
            <v>3</v>
          </cell>
          <cell r="J257" t="str">
            <v>TRANSPORTE Cuadrilla de redes</v>
          </cell>
          <cell r="K257" t="str">
            <v>DIA</v>
          </cell>
          <cell r="L257">
            <v>176464.77359999999</v>
          </cell>
          <cell r="M257">
            <v>58821.591199999995</v>
          </cell>
          <cell r="N257">
            <v>235286.36479999998</v>
          </cell>
        </row>
        <row r="258">
          <cell r="A258" t="str">
            <v>6TRA2</v>
          </cell>
          <cell r="B258">
            <v>6</v>
          </cell>
          <cell r="C258" t="str">
            <v>TRA</v>
          </cell>
          <cell r="D258">
            <v>2</v>
          </cell>
          <cell r="G258" t="str">
            <v>10.1.4</v>
          </cell>
          <cell r="J258">
            <v>0</v>
          </cell>
          <cell r="K258">
            <v>0</v>
          </cell>
          <cell r="L258">
            <v>0</v>
          </cell>
          <cell r="M258">
            <v>0</v>
          </cell>
          <cell r="N258">
            <v>0</v>
          </cell>
        </row>
        <row r="259">
          <cell r="A259" t="str">
            <v>6TRA3</v>
          </cell>
          <cell r="B259">
            <v>6</v>
          </cell>
          <cell r="C259" t="str">
            <v>TRA</v>
          </cell>
          <cell r="D259">
            <v>3</v>
          </cell>
          <cell r="G259" t="str">
            <v>10.1.4</v>
          </cell>
          <cell r="J259">
            <v>0</v>
          </cell>
          <cell r="K259">
            <v>0</v>
          </cell>
          <cell r="L259">
            <v>0</v>
          </cell>
          <cell r="M259">
            <v>0</v>
          </cell>
          <cell r="N259">
            <v>0</v>
          </cell>
        </row>
        <row r="260">
          <cell r="A260" t="str">
            <v>6TRA4</v>
          </cell>
          <cell r="B260">
            <v>6</v>
          </cell>
          <cell r="C260" t="str">
            <v>TRA</v>
          </cell>
          <cell r="D260">
            <v>4</v>
          </cell>
          <cell r="G260" t="str">
            <v>10.1.4</v>
          </cell>
          <cell r="J260">
            <v>0</v>
          </cell>
          <cell r="K260">
            <v>0</v>
          </cell>
          <cell r="L260">
            <v>0</v>
          </cell>
          <cell r="M260">
            <v>0</v>
          </cell>
          <cell r="N260">
            <v>0</v>
          </cell>
        </row>
        <row r="261">
          <cell r="A261" t="str">
            <v>6TRA5</v>
          </cell>
          <cell r="B261">
            <v>6</v>
          </cell>
          <cell r="C261" t="str">
            <v>TRA</v>
          </cell>
          <cell r="D261">
            <v>5</v>
          </cell>
          <cell r="G261" t="str">
            <v>10.1.4</v>
          </cell>
          <cell r="J261">
            <v>0</v>
          </cell>
          <cell r="K261">
            <v>0</v>
          </cell>
          <cell r="L261">
            <v>0</v>
          </cell>
          <cell r="M261">
            <v>0</v>
          </cell>
          <cell r="N261">
            <v>0</v>
          </cell>
        </row>
        <row r="262">
          <cell r="A262" t="str">
            <v>6TTRA1</v>
          </cell>
          <cell r="B262">
            <v>6</v>
          </cell>
          <cell r="C262" t="str">
            <v>TTRA</v>
          </cell>
          <cell r="D262">
            <v>1</v>
          </cell>
          <cell r="G262" t="str">
            <v>10.1.4</v>
          </cell>
          <cell r="H262" t="str">
            <v>-</v>
          </cell>
          <cell r="J262" t="str">
            <v>TOTAL TRANSPORTE</v>
          </cell>
          <cell r="M262">
            <v>58822</v>
          </cell>
          <cell r="N262">
            <v>235288</v>
          </cell>
        </row>
        <row r="263">
          <cell r="A263" t="str">
            <v>6MAN1</v>
          </cell>
          <cell r="B263">
            <v>6</v>
          </cell>
          <cell r="C263" t="str">
            <v>MAN</v>
          </cell>
          <cell r="D263">
            <v>1</v>
          </cell>
          <cell r="G263" t="str">
            <v>10.1.4</v>
          </cell>
          <cell r="H263">
            <v>1</v>
          </cell>
          <cell r="I263">
            <v>3</v>
          </cell>
          <cell r="J263" t="str">
            <v>Mano de obra Cuadrilla de redes 5A 3O 1E</v>
          </cell>
          <cell r="K263" t="str">
            <v>DIA</v>
          </cell>
          <cell r="L263">
            <v>392886.57339345315</v>
          </cell>
          <cell r="M263">
            <v>130962.19113115105</v>
          </cell>
          <cell r="N263">
            <v>523848.76452460419</v>
          </cell>
        </row>
        <row r="264">
          <cell r="A264" t="str">
            <v>6MAN2</v>
          </cell>
          <cell r="B264">
            <v>6</v>
          </cell>
          <cell r="C264" t="str">
            <v>MAN</v>
          </cell>
          <cell r="D264">
            <v>2</v>
          </cell>
          <cell r="G264" t="str">
            <v>10.1.4</v>
          </cell>
          <cell r="J264">
            <v>0</v>
          </cell>
          <cell r="K264">
            <v>0</v>
          </cell>
          <cell r="L264">
            <v>0</v>
          </cell>
          <cell r="M264">
            <v>0</v>
          </cell>
          <cell r="N264">
            <v>0</v>
          </cell>
        </row>
        <row r="265">
          <cell r="A265" t="str">
            <v>6MAN3</v>
          </cell>
          <cell r="B265">
            <v>6</v>
          </cell>
          <cell r="C265" t="str">
            <v>MAN</v>
          </cell>
          <cell r="D265">
            <v>3</v>
          </cell>
          <cell r="G265" t="str">
            <v>10.1.4</v>
          </cell>
          <cell r="J265">
            <v>0</v>
          </cell>
          <cell r="K265">
            <v>0</v>
          </cell>
          <cell r="L265">
            <v>0</v>
          </cell>
          <cell r="M265">
            <v>0</v>
          </cell>
          <cell r="N265">
            <v>0</v>
          </cell>
        </row>
        <row r="266">
          <cell r="A266" t="str">
            <v>6MAN4</v>
          </cell>
          <cell r="B266">
            <v>6</v>
          </cell>
          <cell r="C266" t="str">
            <v>MAN</v>
          </cell>
          <cell r="D266">
            <v>4</v>
          </cell>
          <cell r="G266" t="str">
            <v>10.1.4</v>
          </cell>
          <cell r="J266">
            <v>0</v>
          </cell>
          <cell r="K266">
            <v>0</v>
          </cell>
          <cell r="L266">
            <v>0</v>
          </cell>
          <cell r="M266">
            <v>0</v>
          </cell>
          <cell r="N266">
            <v>0</v>
          </cell>
        </row>
        <row r="267">
          <cell r="A267" t="str">
            <v>6MAN5</v>
          </cell>
          <cell r="B267">
            <v>6</v>
          </cell>
          <cell r="C267" t="str">
            <v>MAN</v>
          </cell>
          <cell r="D267">
            <v>5</v>
          </cell>
          <cell r="G267" t="str">
            <v>10.1.4</v>
          </cell>
          <cell r="J267">
            <v>0</v>
          </cell>
          <cell r="K267">
            <v>0</v>
          </cell>
          <cell r="L267">
            <v>0</v>
          </cell>
          <cell r="M267">
            <v>0</v>
          </cell>
          <cell r="N267">
            <v>0</v>
          </cell>
        </row>
        <row r="268">
          <cell r="A268" t="str">
            <v>6TMAN1</v>
          </cell>
          <cell r="B268">
            <v>6</v>
          </cell>
          <cell r="C268" t="str">
            <v>TMAN</v>
          </cell>
          <cell r="D268">
            <v>1</v>
          </cell>
          <cell r="G268" t="str">
            <v>10.1.4</v>
          </cell>
          <cell r="H268" t="str">
            <v>-</v>
          </cell>
          <cell r="J268" t="str">
            <v>TOTAL MANO DE OBRA</v>
          </cell>
          <cell r="M268">
            <v>130962</v>
          </cell>
          <cell r="N268">
            <v>523848</v>
          </cell>
        </row>
        <row r="269">
          <cell r="A269" t="str">
            <v>6TCD1</v>
          </cell>
          <cell r="B269">
            <v>6</v>
          </cell>
          <cell r="C269" t="str">
            <v>TCD</v>
          </cell>
          <cell r="D269">
            <v>1</v>
          </cell>
          <cell r="G269" t="str">
            <v>10.1.4</v>
          </cell>
          <cell r="H269" t="str">
            <v>-</v>
          </cell>
          <cell r="J269" t="str">
            <v>TOTAL COSTO DIRECTO</v>
          </cell>
          <cell r="M269">
            <v>1683171</v>
          </cell>
          <cell r="N269">
            <v>6732684</v>
          </cell>
        </row>
        <row r="270">
          <cell r="A270" t="str">
            <v>6AIU</v>
          </cell>
          <cell r="B270">
            <v>6</v>
          </cell>
          <cell r="C270" t="str">
            <v>AIU</v>
          </cell>
          <cell r="G270" t="str">
            <v>10.1.4</v>
          </cell>
          <cell r="H270">
            <v>1</v>
          </cell>
          <cell r="J270" t="str">
            <v>TOTAL COSTOS INDIRECTOS</v>
          </cell>
          <cell r="L270">
            <v>0</v>
          </cell>
          <cell r="M270">
            <v>0</v>
          </cell>
          <cell r="N270">
            <v>0</v>
          </cell>
        </row>
        <row r="271">
          <cell r="A271" t="str">
            <v>6TOT</v>
          </cell>
          <cell r="B271">
            <v>6</v>
          </cell>
          <cell r="C271" t="str">
            <v>TOT</v>
          </cell>
          <cell r="G271" t="str">
            <v>10.1.4</v>
          </cell>
          <cell r="H271" t="str">
            <v>-</v>
          </cell>
          <cell r="J271" t="str">
            <v>VALOR TOTAL</v>
          </cell>
          <cell r="M271">
            <v>1683171</v>
          </cell>
          <cell r="N271">
            <v>6732684</v>
          </cell>
        </row>
        <row r="272">
          <cell r="A272" t="str">
            <v>7FOR1</v>
          </cell>
          <cell r="B272">
            <v>7</v>
          </cell>
          <cell r="C272" t="str">
            <v>FOR</v>
          </cell>
          <cell r="D272">
            <v>1</v>
          </cell>
          <cell r="G272" t="str">
            <v>10.1.5</v>
          </cell>
          <cell r="H272" t="str">
            <v>-</v>
          </cell>
          <cell r="I272">
            <v>6</v>
          </cell>
          <cell r="J272" t="str">
            <v xml:space="preserve">Poste de concreto redondo de 12 m. con un brazo de 2.5m., completamente instalado, pintado y con todos los elementos y accesorios necesarios para su montaje.  </v>
          </cell>
          <cell r="K272" t="str">
            <v>u</v>
          </cell>
          <cell r="L272">
            <v>915407</v>
          </cell>
          <cell r="N272">
            <v>5492442</v>
          </cell>
        </row>
        <row r="273">
          <cell r="A273" t="str">
            <v>7MAT1</v>
          </cell>
          <cell r="B273">
            <v>7</v>
          </cell>
          <cell r="C273" t="str">
            <v>MAT</v>
          </cell>
          <cell r="D273">
            <v>1</v>
          </cell>
          <cell r="E273">
            <v>6</v>
          </cell>
          <cell r="F273" t="str">
            <v>MAT10.1.5</v>
          </cell>
          <cell r="G273" t="str">
            <v>10.1.5</v>
          </cell>
          <cell r="H273" t="str">
            <v>10.1.5</v>
          </cell>
          <cell r="I273">
            <v>1</v>
          </cell>
          <cell r="J273" t="str">
            <v xml:space="preserve">Poste de concreto redondo de 12 m. con un brazo de 2.5m., completamente instalado, pintado y con todos los elementos y accesorios necesarios para su montaje.  </v>
          </cell>
          <cell r="K273" t="str">
            <v>Un</v>
          </cell>
          <cell r="L273">
            <v>471264.74831999996</v>
          </cell>
          <cell r="M273">
            <v>471264.74831999996</v>
          </cell>
          <cell r="N273">
            <v>2827588.4899199996</v>
          </cell>
        </row>
        <row r="274">
          <cell r="A274" t="str">
            <v>7MAT2</v>
          </cell>
          <cell r="B274">
            <v>7</v>
          </cell>
          <cell r="C274" t="str">
            <v>MAT</v>
          </cell>
          <cell r="D274">
            <v>2</v>
          </cell>
          <cell r="E274">
            <v>6</v>
          </cell>
          <cell r="F274" t="str">
            <v>MATBRZ25</v>
          </cell>
          <cell r="G274" t="str">
            <v>10.1.5</v>
          </cell>
          <cell r="H274" t="str">
            <v>BRZ25</v>
          </cell>
          <cell r="I274">
            <v>1</v>
          </cell>
          <cell r="J274" t="str">
            <v>BRAZO 2,5 PARA LUMINARIA</v>
          </cell>
          <cell r="K274" t="str">
            <v>UN</v>
          </cell>
          <cell r="L274">
            <v>51901.403999999995</v>
          </cell>
          <cell r="M274">
            <v>51901.403999999995</v>
          </cell>
          <cell r="N274">
            <v>311408.424</v>
          </cell>
        </row>
        <row r="275">
          <cell r="A275" t="str">
            <v>7MAT3</v>
          </cell>
          <cell r="B275">
            <v>7</v>
          </cell>
          <cell r="C275" t="str">
            <v>MAT</v>
          </cell>
          <cell r="D275">
            <v>3</v>
          </cell>
          <cell r="E275">
            <v>1.7999999999999998</v>
          </cell>
          <cell r="F275" t="str">
            <v>MATCONC1</v>
          </cell>
          <cell r="G275" t="str">
            <v>10.1.5</v>
          </cell>
          <cell r="H275" t="str">
            <v>CONC1</v>
          </cell>
          <cell r="I275">
            <v>0.3</v>
          </cell>
          <cell r="J275" t="str">
            <v xml:space="preserve">Concreto: incluyendo suministro de materiales,  armado y desarmado de formaletas, y preparación, vaciado y curado del concreto, incluye bombeo. </v>
          </cell>
          <cell r="K275" t="str">
            <v>M3</v>
          </cell>
          <cell r="L275">
            <v>311408.424</v>
          </cell>
          <cell r="M275">
            <v>93422.527199999997</v>
          </cell>
          <cell r="N275">
            <v>560535.16319999995</v>
          </cell>
        </row>
        <row r="276">
          <cell r="A276" t="str">
            <v>7MAT4</v>
          </cell>
          <cell r="B276">
            <v>7</v>
          </cell>
          <cell r="C276" t="str">
            <v>MAT</v>
          </cell>
          <cell r="D276">
            <v>4</v>
          </cell>
          <cell r="E276">
            <v>0</v>
          </cell>
          <cell r="F276" t="str">
            <v>MAT</v>
          </cell>
          <cell r="G276" t="str">
            <v>10.1.5</v>
          </cell>
          <cell r="J276">
            <v>0</v>
          </cell>
          <cell r="K276">
            <v>0</v>
          </cell>
          <cell r="L276">
            <v>0</v>
          </cell>
          <cell r="M276">
            <v>0</v>
          </cell>
          <cell r="N276">
            <v>0</v>
          </cell>
        </row>
        <row r="277">
          <cell r="A277" t="str">
            <v>7MAT5</v>
          </cell>
          <cell r="B277">
            <v>7</v>
          </cell>
          <cell r="C277" t="str">
            <v>MAT</v>
          </cell>
          <cell r="D277">
            <v>5</v>
          </cell>
          <cell r="E277">
            <v>0</v>
          </cell>
          <cell r="F277" t="str">
            <v>MAT</v>
          </cell>
          <cell r="G277" t="str">
            <v>10.1.5</v>
          </cell>
          <cell r="J277">
            <v>0</v>
          </cell>
          <cell r="K277">
            <v>0</v>
          </cell>
          <cell r="L277">
            <v>0</v>
          </cell>
          <cell r="M277">
            <v>0</v>
          </cell>
          <cell r="N277">
            <v>0</v>
          </cell>
        </row>
        <row r="278">
          <cell r="A278" t="str">
            <v>7MAT6</v>
          </cell>
          <cell r="B278">
            <v>7</v>
          </cell>
          <cell r="C278" t="str">
            <v>MAT</v>
          </cell>
          <cell r="D278">
            <v>6</v>
          </cell>
          <cell r="E278">
            <v>0</v>
          </cell>
          <cell r="F278" t="str">
            <v>MAT</v>
          </cell>
          <cell r="G278" t="str">
            <v>10.1.5</v>
          </cell>
          <cell r="J278">
            <v>0</v>
          </cell>
          <cell r="K278">
            <v>0</v>
          </cell>
          <cell r="L278">
            <v>0</v>
          </cell>
          <cell r="M278">
            <v>0</v>
          </cell>
          <cell r="N278">
            <v>0</v>
          </cell>
        </row>
        <row r="279">
          <cell r="A279" t="str">
            <v>7MAT7</v>
          </cell>
          <cell r="B279">
            <v>7</v>
          </cell>
          <cell r="C279" t="str">
            <v>MAT</v>
          </cell>
          <cell r="D279">
            <v>7</v>
          </cell>
          <cell r="E279">
            <v>0</v>
          </cell>
          <cell r="F279" t="str">
            <v>MAT</v>
          </cell>
          <cell r="G279" t="str">
            <v>10.1.5</v>
          </cell>
          <cell r="J279">
            <v>0</v>
          </cell>
          <cell r="K279">
            <v>0</v>
          </cell>
          <cell r="L279">
            <v>0</v>
          </cell>
          <cell r="M279">
            <v>0</v>
          </cell>
          <cell r="N279">
            <v>0</v>
          </cell>
        </row>
        <row r="280">
          <cell r="A280" t="str">
            <v>7MAT8</v>
          </cell>
          <cell r="B280">
            <v>7</v>
          </cell>
          <cell r="C280" t="str">
            <v>MAT</v>
          </cell>
          <cell r="D280">
            <v>8</v>
          </cell>
          <cell r="E280">
            <v>0</v>
          </cell>
          <cell r="F280" t="str">
            <v>MAT</v>
          </cell>
          <cell r="G280" t="str">
            <v>10.1.5</v>
          </cell>
          <cell r="J280">
            <v>0</v>
          </cell>
          <cell r="K280">
            <v>0</v>
          </cell>
          <cell r="L280">
            <v>0</v>
          </cell>
          <cell r="M280">
            <v>0</v>
          </cell>
          <cell r="N280">
            <v>0</v>
          </cell>
        </row>
        <row r="281">
          <cell r="A281" t="str">
            <v>7MAT9</v>
          </cell>
          <cell r="B281">
            <v>7</v>
          </cell>
          <cell r="C281" t="str">
            <v>MAT</v>
          </cell>
          <cell r="D281">
            <v>9</v>
          </cell>
          <cell r="E281">
            <v>0</v>
          </cell>
          <cell r="F281" t="str">
            <v>MAT</v>
          </cell>
          <cell r="G281" t="str">
            <v>10.1.5</v>
          </cell>
          <cell r="J281">
            <v>0</v>
          </cell>
          <cell r="K281">
            <v>0</v>
          </cell>
          <cell r="L281">
            <v>0</v>
          </cell>
          <cell r="M281">
            <v>0</v>
          </cell>
          <cell r="N281">
            <v>0</v>
          </cell>
        </row>
        <row r="282">
          <cell r="A282" t="str">
            <v>7MAT10</v>
          </cell>
          <cell r="B282">
            <v>7</v>
          </cell>
          <cell r="C282" t="str">
            <v>MAT</v>
          </cell>
          <cell r="D282">
            <v>10</v>
          </cell>
          <cell r="E282">
            <v>0</v>
          </cell>
          <cell r="F282" t="str">
            <v>MAT</v>
          </cell>
          <cell r="G282" t="str">
            <v>10.1.5</v>
          </cell>
          <cell r="J282">
            <v>0</v>
          </cell>
          <cell r="K282">
            <v>0</v>
          </cell>
          <cell r="L282">
            <v>0</v>
          </cell>
          <cell r="M282">
            <v>0</v>
          </cell>
          <cell r="N282">
            <v>0</v>
          </cell>
        </row>
        <row r="283">
          <cell r="A283" t="str">
            <v>7MAT11</v>
          </cell>
          <cell r="B283">
            <v>7</v>
          </cell>
          <cell r="C283" t="str">
            <v>MAT</v>
          </cell>
          <cell r="D283">
            <v>11</v>
          </cell>
          <cell r="E283">
            <v>0</v>
          </cell>
          <cell r="F283" t="str">
            <v>MAT</v>
          </cell>
          <cell r="G283" t="str">
            <v>10.1.5</v>
          </cell>
          <cell r="J283">
            <v>0</v>
          </cell>
          <cell r="K283">
            <v>0</v>
          </cell>
          <cell r="L283">
            <v>0</v>
          </cell>
          <cell r="M283">
            <v>0</v>
          </cell>
          <cell r="N283">
            <v>0</v>
          </cell>
        </row>
        <row r="284">
          <cell r="A284" t="str">
            <v>7MAT12</v>
          </cell>
          <cell r="B284">
            <v>7</v>
          </cell>
          <cell r="C284" t="str">
            <v>MAT</v>
          </cell>
          <cell r="D284">
            <v>12</v>
          </cell>
          <cell r="E284">
            <v>0</v>
          </cell>
          <cell r="F284" t="str">
            <v>MAT</v>
          </cell>
          <cell r="G284" t="str">
            <v>10.1.5</v>
          </cell>
          <cell r="J284">
            <v>0</v>
          </cell>
          <cell r="K284">
            <v>0</v>
          </cell>
          <cell r="L284">
            <v>0</v>
          </cell>
          <cell r="M284">
            <v>0</v>
          </cell>
          <cell r="N284">
            <v>0</v>
          </cell>
        </row>
        <row r="285">
          <cell r="A285" t="str">
            <v>7MAT13</v>
          </cell>
          <cell r="B285">
            <v>7</v>
          </cell>
          <cell r="C285" t="str">
            <v>MAT</v>
          </cell>
          <cell r="D285">
            <v>13</v>
          </cell>
          <cell r="E285">
            <v>0</v>
          </cell>
          <cell r="F285" t="str">
            <v>MAT</v>
          </cell>
          <cell r="G285" t="str">
            <v>10.1.5</v>
          </cell>
          <cell r="J285">
            <v>0</v>
          </cell>
          <cell r="K285">
            <v>0</v>
          </cell>
          <cell r="L285">
            <v>0</v>
          </cell>
          <cell r="M285">
            <v>0</v>
          </cell>
          <cell r="N285">
            <v>0</v>
          </cell>
        </row>
        <row r="286">
          <cell r="A286" t="str">
            <v>7MAT14</v>
          </cell>
          <cell r="B286">
            <v>7</v>
          </cell>
          <cell r="C286" t="str">
            <v>MAT</v>
          </cell>
          <cell r="D286">
            <v>14</v>
          </cell>
          <cell r="E286">
            <v>0</v>
          </cell>
          <cell r="F286" t="str">
            <v>MAT</v>
          </cell>
          <cell r="G286" t="str">
            <v>10.1.5</v>
          </cell>
          <cell r="J286">
            <v>0</v>
          </cell>
          <cell r="K286">
            <v>0</v>
          </cell>
          <cell r="L286">
            <v>0</v>
          </cell>
          <cell r="M286">
            <v>0</v>
          </cell>
          <cell r="N286">
            <v>0</v>
          </cell>
        </row>
        <row r="287">
          <cell r="A287" t="str">
            <v>7MAT15</v>
          </cell>
          <cell r="B287">
            <v>7</v>
          </cell>
          <cell r="C287" t="str">
            <v>MAT</v>
          </cell>
          <cell r="D287">
            <v>15</v>
          </cell>
          <cell r="E287">
            <v>0</v>
          </cell>
          <cell r="F287" t="str">
            <v>MAT</v>
          </cell>
          <cell r="G287" t="str">
            <v>10.1.5</v>
          </cell>
          <cell r="J287">
            <v>0</v>
          </cell>
          <cell r="K287">
            <v>0</v>
          </cell>
          <cell r="L287">
            <v>0</v>
          </cell>
          <cell r="M287">
            <v>0</v>
          </cell>
          <cell r="N287">
            <v>0</v>
          </cell>
        </row>
        <row r="288">
          <cell r="A288" t="str">
            <v>7MAT16</v>
          </cell>
          <cell r="B288">
            <v>7</v>
          </cell>
          <cell r="C288" t="str">
            <v>MAT</v>
          </cell>
          <cell r="D288">
            <v>16</v>
          </cell>
          <cell r="E288">
            <v>0</v>
          </cell>
          <cell r="F288" t="str">
            <v>MAT</v>
          </cell>
          <cell r="G288" t="str">
            <v>10.1.5</v>
          </cell>
          <cell r="J288">
            <v>0</v>
          </cell>
          <cell r="K288">
            <v>0</v>
          </cell>
          <cell r="L288">
            <v>0</v>
          </cell>
          <cell r="M288">
            <v>0</v>
          </cell>
          <cell r="N288">
            <v>0</v>
          </cell>
        </row>
        <row r="289">
          <cell r="A289" t="str">
            <v>7MAT17</v>
          </cell>
          <cell r="B289">
            <v>7</v>
          </cell>
          <cell r="C289" t="str">
            <v>MAT</v>
          </cell>
          <cell r="D289">
            <v>17</v>
          </cell>
          <cell r="E289">
            <v>0</v>
          </cell>
          <cell r="F289" t="str">
            <v>MAT</v>
          </cell>
          <cell r="G289" t="str">
            <v>10.1.5</v>
          </cell>
          <cell r="J289">
            <v>0</v>
          </cell>
          <cell r="K289">
            <v>0</v>
          </cell>
          <cell r="L289">
            <v>0</v>
          </cell>
          <cell r="M289">
            <v>0</v>
          </cell>
          <cell r="N289">
            <v>0</v>
          </cell>
        </row>
        <row r="290">
          <cell r="A290" t="str">
            <v>7MAT18</v>
          </cell>
          <cell r="B290">
            <v>7</v>
          </cell>
          <cell r="C290" t="str">
            <v>MAT</v>
          </cell>
          <cell r="D290">
            <v>18</v>
          </cell>
          <cell r="E290">
            <v>0</v>
          </cell>
          <cell r="F290" t="str">
            <v>MAT</v>
          </cell>
          <cell r="G290" t="str">
            <v>10.1.5</v>
          </cell>
          <cell r="J290">
            <v>0</v>
          </cell>
          <cell r="K290">
            <v>0</v>
          </cell>
          <cell r="L290">
            <v>0</v>
          </cell>
          <cell r="M290">
            <v>0</v>
          </cell>
          <cell r="N290">
            <v>0</v>
          </cell>
        </row>
        <row r="291">
          <cell r="A291" t="str">
            <v>7MAT19</v>
          </cell>
          <cell r="B291">
            <v>7</v>
          </cell>
          <cell r="C291" t="str">
            <v>MAT</v>
          </cell>
          <cell r="D291">
            <v>19</v>
          </cell>
          <cell r="E291">
            <v>0</v>
          </cell>
          <cell r="F291" t="str">
            <v>MAT</v>
          </cell>
          <cell r="G291" t="str">
            <v>10.1.5</v>
          </cell>
          <cell r="J291">
            <v>0</v>
          </cell>
          <cell r="K291">
            <v>0</v>
          </cell>
          <cell r="L291">
            <v>0</v>
          </cell>
          <cell r="M291">
            <v>0</v>
          </cell>
          <cell r="N291">
            <v>0</v>
          </cell>
        </row>
        <row r="292">
          <cell r="A292" t="str">
            <v>7MAT20</v>
          </cell>
          <cell r="B292">
            <v>7</v>
          </cell>
          <cell r="C292" t="str">
            <v>MAT</v>
          </cell>
          <cell r="D292">
            <v>20</v>
          </cell>
          <cell r="E292">
            <v>0</v>
          </cell>
          <cell r="F292" t="str">
            <v>MAT</v>
          </cell>
          <cell r="G292" t="str">
            <v>10.1.5</v>
          </cell>
          <cell r="J292">
            <v>0</v>
          </cell>
          <cell r="K292">
            <v>0</v>
          </cell>
          <cell r="L292">
            <v>0</v>
          </cell>
          <cell r="M292">
            <v>0</v>
          </cell>
          <cell r="N292">
            <v>0</v>
          </cell>
        </row>
        <row r="293">
          <cell r="A293" t="str">
            <v>7STMAT1</v>
          </cell>
          <cell r="B293">
            <v>7</v>
          </cell>
          <cell r="C293" t="str">
            <v>STMAT</v>
          </cell>
          <cell r="D293">
            <v>1</v>
          </cell>
          <cell r="G293" t="str">
            <v>10.1.5</v>
          </cell>
          <cell r="H293" t="str">
            <v>-</v>
          </cell>
          <cell r="J293" t="str">
            <v>SUBTOTAL MATERIALES</v>
          </cell>
          <cell r="M293">
            <v>616588.67951999989</v>
          </cell>
          <cell r="N293">
            <v>3699532.0771199996</v>
          </cell>
        </row>
        <row r="294">
          <cell r="A294" t="str">
            <v>7IVAMAT1</v>
          </cell>
          <cell r="B294">
            <v>7</v>
          </cell>
          <cell r="C294" t="str">
            <v>IVAMAT</v>
          </cell>
          <cell r="D294">
            <v>1</v>
          </cell>
          <cell r="G294" t="str">
            <v>10.1.5</v>
          </cell>
          <cell r="H294" t="str">
            <v>-</v>
          </cell>
          <cell r="J294" t="str">
            <v>IVA MATERIALES</v>
          </cell>
          <cell r="L294">
            <v>0.16</v>
          </cell>
          <cell r="M294">
            <v>98654.188723199986</v>
          </cell>
          <cell r="N294">
            <v>591925.13233919989</v>
          </cell>
        </row>
        <row r="295">
          <cell r="A295" t="str">
            <v>7TMAT1</v>
          </cell>
          <cell r="B295">
            <v>7</v>
          </cell>
          <cell r="C295" t="str">
            <v>TMAT</v>
          </cell>
          <cell r="D295">
            <v>1</v>
          </cell>
          <cell r="G295" t="str">
            <v>10.1.5</v>
          </cell>
          <cell r="H295" t="str">
            <v>-</v>
          </cell>
          <cell r="J295" t="str">
            <v>TOTAL MATERIALES</v>
          </cell>
          <cell r="M295">
            <v>715243</v>
          </cell>
          <cell r="N295">
            <v>4291458</v>
          </cell>
        </row>
        <row r="296">
          <cell r="A296" t="str">
            <v>7HER1</v>
          </cell>
          <cell r="B296">
            <v>7</v>
          </cell>
          <cell r="C296" t="str">
            <v>HER</v>
          </cell>
          <cell r="D296">
            <v>1</v>
          </cell>
          <cell r="G296" t="str">
            <v>10.1.5</v>
          </cell>
          <cell r="H296">
            <v>1</v>
          </cell>
          <cell r="I296">
            <v>3</v>
          </cell>
          <cell r="J296" t="str">
            <v>HERRAMINETA Cuadrilla de redes</v>
          </cell>
          <cell r="K296" t="str">
            <v>DIA</v>
          </cell>
          <cell r="L296">
            <v>31140.842399999998</v>
          </cell>
          <cell r="M296">
            <v>10380.280799999999</v>
          </cell>
          <cell r="N296">
            <v>62281.684799999988</v>
          </cell>
        </row>
        <row r="297">
          <cell r="A297" t="str">
            <v>7HER2</v>
          </cell>
          <cell r="B297">
            <v>7</v>
          </cell>
          <cell r="C297" t="str">
            <v>HER</v>
          </cell>
          <cell r="D297">
            <v>2</v>
          </cell>
          <cell r="G297" t="str">
            <v>10.1.5</v>
          </cell>
          <cell r="J297">
            <v>0</v>
          </cell>
          <cell r="K297">
            <v>0</v>
          </cell>
          <cell r="L297">
            <v>0</v>
          </cell>
          <cell r="M297">
            <v>0</v>
          </cell>
          <cell r="N297">
            <v>0</v>
          </cell>
        </row>
        <row r="298">
          <cell r="A298" t="str">
            <v>7HER3</v>
          </cell>
          <cell r="B298">
            <v>7</v>
          </cell>
          <cell r="C298" t="str">
            <v>HER</v>
          </cell>
          <cell r="D298">
            <v>3</v>
          </cell>
          <cell r="G298" t="str">
            <v>10.1.5</v>
          </cell>
          <cell r="J298">
            <v>0</v>
          </cell>
          <cell r="K298">
            <v>0</v>
          </cell>
          <cell r="L298">
            <v>0</v>
          </cell>
          <cell r="M298">
            <v>0</v>
          </cell>
          <cell r="N298">
            <v>0</v>
          </cell>
        </row>
        <row r="299">
          <cell r="A299" t="str">
            <v>7HER4</v>
          </cell>
          <cell r="B299">
            <v>7</v>
          </cell>
          <cell r="C299" t="str">
            <v>HER</v>
          </cell>
          <cell r="D299">
            <v>4</v>
          </cell>
          <cell r="G299" t="str">
            <v>10.1.5</v>
          </cell>
          <cell r="J299">
            <v>0</v>
          </cell>
          <cell r="K299">
            <v>0</v>
          </cell>
          <cell r="L299">
            <v>0</v>
          </cell>
          <cell r="M299">
            <v>0</v>
          </cell>
          <cell r="N299">
            <v>0</v>
          </cell>
        </row>
        <row r="300">
          <cell r="A300" t="str">
            <v>7HER5</v>
          </cell>
          <cell r="B300">
            <v>7</v>
          </cell>
          <cell r="C300" t="str">
            <v>HER</v>
          </cell>
          <cell r="D300">
            <v>5</v>
          </cell>
          <cell r="G300" t="str">
            <v>10.1.5</v>
          </cell>
          <cell r="J300">
            <v>0</v>
          </cell>
          <cell r="K300">
            <v>0</v>
          </cell>
          <cell r="L300">
            <v>0</v>
          </cell>
          <cell r="M300">
            <v>0</v>
          </cell>
          <cell r="N300">
            <v>0</v>
          </cell>
        </row>
        <row r="301">
          <cell r="A301" t="str">
            <v>7THER1</v>
          </cell>
          <cell r="B301">
            <v>7</v>
          </cell>
          <cell r="C301" t="str">
            <v>THER</v>
          </cell>
          <cell r="D301">
            <v>1</v>
          </cell>
          <cell r="G301" t="str">
            <v>10.1.5</v>
          </cell>
          <cell r="H301" t="str">
            <v>-</v>
          </cell>
          <cell r="J301" t="str">
            <v>TOTAL HERRAMIENTAS</v>
          </cell>
          <cell r="M301">
            <v>10380</v>
          </cell>
          <cell r="N301">
            <v>62280</v>
          </cell>
        </row>
        <row r="302">
          <cell r="A302" t="str">
            <v>7TRA1</v>
          </cell>
          <cell r="B302">
            <v>7</v>
          </cell>
          <cell r="C302" t="str">
            <v>TRA</v>
          </cell>
          <cell r="D302">
            <v>1</v>
          </cell>
          <cell r="G302" t="str">
            <v>10.1.5</v>
          </cell>
          <cell r="H302">
            <v>1</v>
          </cell>
          <cell r="I302">
            <v>3</v>
          </cell>
          <cell r="J302" t="str">
            <v>TRANSPORTE Cuadrilla de redes</v>
          </cell>
          <cell r="K302" t="str">
            <v>DIA</v>
          </cell>
          <cell r="L302">
            <v>176464.77359999999</v>
          </cell>
          <cell r="M302">
            <v>58821.591199999995</v>
          </cell>
          <cell r="N302">
            <v>352929.54719999997</v>
          </cell>
        </row>
        <row r="303">
          <cell r="A303" t="str">
            <v>7TRA2</v>
          </cell>
          <cell r="B303">
            <v>7</v>
          </cell>
          <cell r="C303" t="str">
            <v>TRA</v>
          </cell>
          <cell r="D303">
            <v>2</v>
          </cell>
          <cell r="G303" t="str">
            <v>10.1.5</v>
          </cell>
          <cell r="J303">
            <v>0</v>
          </cell>
          <cell r="K303">
            <v>0</v>
          </cell>
          <cell r="L303">
            <v>0</v>
          </cell>
          <cell r="M303">
            <v>0</v>
          </cell>
          <cell r="N303">
            <v>0</v>
          </cell>
        </row>
        <row r="304">
          <cell r="A304" t="str">
            <v>7TRA3</v>
          </cell>
          <cell r="B304">
            <v>7</v>
          </cell>
          <cell r="C304" t="str">
            <v>TRA</v>
          </cell>
          <cell r="D304">
            <v>3</v>
          </cell>
          <cell r="G304" t="str">
            <v>10.1.5</v>
          </cell>
          <cell r="J304">
            <v>0</v>
          </cell>
          <cell r="K304">
            <v>0</v>
          </cell>
          <cell r="L304">
            <v>0</v>
          </cell>
          <cell r="M304">
            <v>0</v>
          </cell>
          <cell r="N304">
            <v>0</v>
          </cell>
        </row>
        <row r="305">
          <cell r="A305" t="str">
            <v>7TRA4</v>
          </cell>
          <cell r="B305">
            <v>7</v>
          </cell>
          <cell r="C305" t="str">
            <v>TRA</v>
          </cell>
          <cell r="D305">
            <v>4</v>
          </cell>
          <cell r="G305" t="str">
            <v>10.1.5</v>
          </cell>
          <cell r="J305">
            <v>0</v>
          </cell>
          <cell r="K305">
            <v>0</v>
          </cell>
          <cell r="L305">
            <v>0</v>
          </cell>
          <cell r="M305">
            <v>0</v>
          </cell>
          <cell r="N305">
            <v>0</v>
          </cell>
        </row>
        <row r="306">
          <cell r="A306" t="str">
            <v>7TRA5</v>
          </cell>
          <cell r="B306">
            <v>7</v>
          </cell>
          <cell r="C306" t="str">
            <v>TRA</v>
          </cell>
          <cell r="D306">
            <v>5</v>
          </cell>
          <cell r="G306" t="str">
            <v>10.1.5</v>
          </cell>
          <cell r="J306">
            <v>0</v>
          </cell>
          <cell r="K306">
            <v>0</v>
          </cell>
          <cell r="L306">
            <v>0</v>
          </cell>
          <cell r="M306">
            <v>0</v>
          </cell>
          <cell r="N306">
            <v>0</v>
          </cell>
        </row>
        <row r="307">
          <cell r="A307" t="str">
            <v>7TTRA1</v>
          </cell>
          <cell r="B307">
            <v>7</v>
          </cell>
          <cell r="C307" t="str">
            <v>TTRA</v>
          </cell>
          <cell r="D307">
            <v>1</v>
          </cell>
          <cell r="G307" t="str">
            <v>10.1.5</v>
          </cell>
          <cell r="H307" t="str">
            <v>-</v>
          </cell>
          <cell r="J307" t="str">
            <v>TOTAL TRANSPORTE</v>
          </cell>
          <cell r="M307">
            <v>58822</v>
          </cell>
          <cell r="N307">
            <v>352932</v>
          </cell>
        </row>
        <row r="308">
          <cell r="A308" t="str">
            <v>7MAN1</v>
          </cell>
          <cell r="B308">
            <v>7</v>
          </cell>
          <cell r="C308" t="str">
            <v>MAN</v>
          </cell>
          <cell r="D308">
            <v>1</v>
          </cell>
          <cell r="G308" t="str">
            <v>10.1.5</v>
          </cell>
          <cell r="H308">
            <v>1</v>
          </cell>
          <cell r="I308">
            <v>3</v>
          </cell>
          <cell r="J308" t="str">
            <v>Mano de obra Cuadrilla de redes 5A 3O 1E</v>
          </cell>
          <cell r="K308" t="str">
            <v>DIA</v>
          </cell>
          <cell r="L308">
            <v>392886.57339345315</v>
          </cell>
          <cell r="M308">
            <v>130962.19113115105</v>
          </cell>
          <cell r="N308">
            <v>785773.14678690629</v>
          </cell>
        </row>
        <row r="309">
          <cell r="A309" t="str">
            <v>7MAN2</v>
          </cell>
          <cell r="B309">
            <v>7</v>
          </cell>
          <cell r="C309" t="str">
            <v>MAN</v>
          </cell>
          <cell r="D309">
            <v>2</v>
          </cell>
          <cell r="G309" t="str">
            <v>10.1.5</v>
          </cell>
          <cell r="J309">
            <v>0</v>
          </cell>
          <cell r="K309">
            <v>0</v>
          </cell>
          <cell r="L309">
            <v>0</v>
          </cell>
          <cell r="M309">
            <v>0</v>
          </cell>
          <cell r="N309">
            <v>0</v>
          </cell>
        </row>
        <row r="310">
          <cell r="A310" t="str">
            <v>7MAN3</v>
          </cell>
          <cell r="B310">
            <v>7</v>
          </cell>
          <cell r="C310" t="str">
            <v>MAN</v>
          </cell>
          <cell r="D310">
            <v>3</v>
          </cell>
          <cell r="G310" t="str">
            <v>10.1.5</v>
          </cell>
          <cell r="J310">
            <v>0</v>
          </cell>
          <cell r="K310">
            <v>0</v>
          </cell>
          <cell r="L310">
            <v>0</v>
          </cell>
          <cell r="M310">
            <v>0</v>
          </cell>
          <cell r="N310">
            <v>0</v>
          </cell>
        </row>
        <row r="311">
          <cell r="A311" t="str">
            <v>7MAN4</v>
          </cell>
          <cell r="B311">
            <v>7</v>
          </cell>
          <cell r="C311" t="str">
            <v>MAN</v>
          </cell>
          <cell r="D311">
            <v>4</v>
          </cell>
          <cell r="G311" t="str">
            <v>10.1.5</v>
          </cell>
          <cell r="J311">
            <v>0</v>
          </cell>
          <cell r="K311">
            <v>0</v>
          </cell>
          <cell r="L311">
            <v>0</v>
          </cell>
          <cell r="M311">
            <v>0</v>
          </cell>
          <cell r="N311">
            <v>0</v>
          </cell>
        </row>
        <row r="312">
          <cell r="A312" t="str">
            <v>7MAN5</v>
          </cell>
          <cell r="B312">
            <v>7</v>
          </cell>
          <cell r="C312" t="str">
            <v>MAN</v>
          </cell>
          <cell r="D312">
            <v>5</v>
          </cell>
          <cell r="G312" t="str">
            <v>10.1.5</v>
          </cell>
          <cell r="J312">
            <v>0</v>
          </cell>
          <cell r="K312">
            <v>0</v>
          </cell>
          <cell r="L312">
            <v>0</v>
          </cell>
          <cell r="M312">
            <v>0</v>
          </cell>
          <cell r="N312">
            <v>0</v>
          </cell>
        </row>
        <row r="313">
          <cell r="A313" t="str">
            <v>7TMAN1</v>
          </cell>
          <cell r="B313">
            <v>7</v>
          </cell>
          <cell r="C313" t="str">
            <v>TMAN</v>
          </cell>
          <cell r="D313">
            <v>1</v>
          </cell>
          <cell r="G313" t="str">
            <v>10.1.5</v>
          </cell>
          <cell r="H313" t="str">
            <v>-</v>
          </cell>
          <cell r="J313" t="str">
            <v>TOTAL MANO DE OBRA</v>
          </cell>
          <cell r="M313">
            <v>130962</v>
          </cell>
          <cell r="N313">
            <v>785772</v>
          </cell>
        </row>
        <row r="314">
          <cell r="A314" t="str">
            <v>7TCD1</v>
          </cell>
          <cell r="B314">
            <v>7</v>
          </cell>
          <cell r="C314" t="str">
            <v>TCD</v>
          </cell>
          <cell r="D314">
            <v>1</v>
          </cell>
          <cell r="G314" t="str">
            <v>10.1.5</v>
          </cell>
          <cell r="H314" t="str">
            <v>-</v>
          </cell>
          <cell r="J314" t="str">
            <v>TOTAL COSTO DIRECTO</v>
          </cell>
          <cell r="M314">
            <v>915407</v>
          </cell>
          <cell r="N314">
            <v>5492442</v>
          </cell>
        </row>
        <row r="315">
          <cell r="A315" t="str">
            <v>7AIU</v>
          </cell>
          <cell r="B315">
            <v>7</v>
          </cell>
          <cell r="C315" t="str">
            <v>AIU</v>
          </cell>
          <cell r="G315" t="str">
            <v>10.1.5</v>
          </cell>
          <cell r="H315">
            <v>1</v>
          </cell>
          <cell r="J315" t="str">
            <v>TOTAL COSTOS INDIRECTOS</v>
          </cell>
          <cell r="L315">
            <v>0</v>
          </cell>
          <cell r="M315">
            <v>0</v>
          </cell>
          <cell r="N315">
            <v>0</v>
          </cell>
        </row>
        <row r="316">
          <cell r="A316" t="str">
            <v>7TOT</v>
          </cell>
          <cell r="B316">
            <v>7</v>
          </cell>
          <cell r="C316" t="str">
            <v>TOT</v>
          </cell>
          <cell r="G316" t="str">
            <v>10.1.5</v>
          </cell>
          <cell r="H316" t="str">
            <v>-</v>
          </cell>
          <cell r="J316" t="str">
            <v>VALOR TOTAL</v>
          </cell>
          <cell r="M316">
            <v>915407</v>
          </cell>
          <cell r="N316">
            <v>5492442</v>
          </cell>
        </row>
        <row r="317">
          <cell r="A317" t="str">
            <v>8FOR1</v>
          </cell>
          <cell r="B317">
            <v>8</v>
          </cell>
          <cell r="C317" t="str">
            <v>FOR</v>
          </cell>
          <cell r="D317">
            <v>1</v>
          </cell>
          <cell r="G317" t="str">
            <v>10.1.6</v>
          </cell>
          <cell r="H317" t="str">
            <v>-</v>
          </cell>
          <cell r="I317">
            <v>22</v>
          </cell>
          <cell r="J317" t="str">
            <v xml:space="preserve">Poste de concreto redondo de 9 m. con un brazo de 1.5m., completamente instalado, pintado y con todos los elementos y accesorios necesarios para su montaje.  </v>
          </cell>
          <cell r="K317" t="str">
            <v>u</v>
          </cell>
          <cell r="L317">
            <v>617921</v>
          </cell>
          <cell r="N317">
            <v>13594262</v>
          </cell>
        </row>
        <row r="318">
          <cell r="A318" t="str">
            <v>8MAT1</v>
          </cell>
          <cell r="B318">
            <v>8</v>
          </cell>
          <cell r="C318" t="str">
            <v>MAT</v>
          </cell>
          <cell r="D318">
            <v>1</v>
          </cell>
          <cell r="E318">
            <v>22</v>
          </cell>
          <cell r="F318" t="str">
            <v>MAT10.1.6</v>
          </cell>
          <cell r="G318" t="str">
            <v>10.1.6</v>
          </cell>
          <cell r="H318" t="str">
            <v>10.1.6</v>
          </cell>
          <cell r="I318">
            <v>1</v>
          </cell>
          <cell r="J318" t="str">
            <v xml:space="preserve">Poste de concreto redondo de 9 m. con un brazo de 1.5m., completamente instalado, pintado y con todos los elementos y accesorios necesarios para su montaje.  </v>
          </cell>
          <cell r="K318" t="str">
            <v>Un</v>
          </cell>
          <cell r="L318">
            <v>294280.96067999996</v>
          </cell>
          <cell r="M318">
            <v>294280.96067999996</v>
          </cell>
          <cell r="N318">
            <v>6474181.1349599995</v>
          </cell>
        </row>
        <row r="319">
          <cell r="A319" t="str">
            <v>8MAT2</v>
          </cell>
          <cell r="B319">
            <v>8</v>
          </cell>
          <cell r="C319" t="str">
            <v>MAT</v>
          </cell>
          <cell r="D319">
            <v>2</v>
          </cell>
          <cell r="E319">
            <v>22</v>
          </cell>
          <cell r="F319" t="str">
            <v>MATBRZ15</v>
          </cell>
          <cell r="G319" t="str">
            <v>10.1.6</v>
          </cell>
          <cell r="H319" t="str">
            <v>BRZ15</v>
          </cell>
          <cell r="I319">
            <v>1</v>
          </cell>
          <cell r="J319" t="str">
            <v>BRAZO 1,5 PARA LUMINARIA</v>
          </cell>
          <cell r="K319" t="str">
            <v>UN</v>
          </cell>
          <cell r="L319">
            <v>46711.263599999998</v>
          </cell>
          <cell r="M319">
            <v>46711.263599999998</v>
          </cell>
          <cell r="N319">
            <v>1027647.7992</v>
          </cell>
        </row>
        <row r="320">
          <cell r="A320" t="str">
            <v>8MAT3</v>
          </cell>
          <cell r="B320">
            <v>8</v>
          </cell>
          <cell r="C320" t="str">
            <v>MAT</v>
          </cell>
          <cell r="D320">
            <v>3</v>
          </cell>
          <cell r="E320">
            <v>4.4000000000000004</v>
          </cell>
          <cell r="F320" t="str">
            <v>MATCONC1</v>
          </cell>
          <cell r="G320" t="str">
            <v>10.1.6</v>
          </cell>
          <cell r="H320" t="str">
            <v>CONC1</v>
          </cell>
          <cell r="I320">
            <v>0.2</v>
          </cell>
          <cell r="J320" t="str">
            <v xml:space="preserve">Concreto: incluyendo suministro de materiales,  armado y desarmado de formaletas, y preparación, vaciado y curado del concreto, incluye bombeo. </v>
          </cell>
          <cell r="K320" t="str">
            <v>M3</v>
          </cell>
          <cell r="L320">
            <v>311408.424</v>
          </cell>
          <cell r="M320">
            <v>62281.684800000003</v>
          </cell>
          <cell r="N320">
            <v>1370197.0656000001</v>
          </cell>
        </row>
        <row r="321">
          <cell r="A321" t="str">
            <v>8MAT4</v>
          </cell>
          <cell r="B321">
            <v>8</v>
          </cell>
          <cell r="C321" t="str">
            <v>MAT</v>
          </cell>
          <cell r="D321">
            <v>4</v>
          </cell>
          <cell r="E321">
            <v>0</v>
          </cell>
          <cell r="F321" t="str">
            <v>MAT</v>
          </cell>
          <cell r="G321" t="str">
            <v>10.1.6</v>
          </cell>
          <cell r="J321">
            <v>0</v>
          </cell>
          <cell r="K321">
            <v>0</v>
          </cell>
          <cell r="L321">
            <v>0</v>
          </cell>
          <cell r="M321">
            <v>0</v>
          </cell>
          <cell r="N321">
            <v>0</v>
          </cell>
        </row>
        <row r="322">
          <cell r="A322" t="str">
            <v>8MAT5</v>
          </cell>
          <cell r="B322">
            <v>8</v>
          </cell>
          <cell r="C322" t="str">
            <v>MAT</v>
          </cell>
          <cell r="D322">
            <v>5</v>
          </cell>
          <cell r="E322">
            <v>0</v>
          </cell>
          <cell r="F322" t="str">
            <v>MAT</v>
          </cell>
          <cell r="G322" t="str">
            <v>10.1.6</v>
          </cell>
          <cell r="J322">
            <v>0</v>
          </cell>
          <cell r="K322">
            <v>0</v>
          </cell>
          <cell r="L322">
            <v>0</v>
          </cell>
          <cell r="M322">
            <v>0</v>
          </cell>
          <cell r="N322">
            <v>0</v>
          </cell>
        </row>
        <row r="323">
          <cell r="A323" t="str">
            <v>8MAT6</v>
          </cell>
          <cell r="B323">
            <v>8</v>
          </cell>
          <cell r="C323" t="str">
            <v>MAT</v>
          </cell>
          <cell r="D323">
            <v>6</v>
          </cell>
          <cell r="E323">
            <v>0</v>
          </cell>
          <cell r="F323" t="str">
            <v>MAT</v>
          </cell>
          <cell r="G323" t="str">
            <v>10.1.6</v>
          </cell>
          <cell r="J323">
            <v>0</v>
          </cell>
          <cell r="K323">
            <v>0</v>
          </cell>
          <cell r="L323">
            <v>0</v>
          </cell>
          <cell r="M323">
            <v>0</v>
          </cell>
          <cell r="N323">
            <v>0</v>
          </cell>
        </row>
        <row r="324">
          <cell r="A324" t="str">
            <v>8MAT7</v>
          </cell>
          <cell r="B324">
            <v>8</v>
          </cell>
          <cell r="C324" t="str">
            <v>MAT</v>
          </cell>
          <cell r="D324">
            <v>7</v>
          </cell>
          <cell r="E324">
            <v>0</v>
          </cell>
          <cell r="F324" t="str">
            <v>MAT</v>
          </cell>
          <cell r="G324" t="str">
            <v>10.1.6</v>
          </cell>
          <cell r="J324">
            <v>0</v>
          </cell>
          <cell r="K324">
            <v>0</v>
          </cell>
          <cell r="L324">
            <v>0</v>
          </cell>
          <cell r="M324">
            <v>0</v>
          </cell>
          <cell r="N324">
            <v>0</v>
          </cell>
        </row>
        <row r="325">
          <cell r="A325" t="str">
            <v>8MAT8</v>
          </cell>
          <cell r="B325">
            <v>8</v>
          </cell>
          <cell r="C325" t="str">
            <v>MAT</v>
          </cell>
          <cell r="D325">
            <v>8</v>
          </cell>
          <cell r="E325">
            <v>0</v>
          </cell>
          <cell r="F325" t="str">
            <v>MAT</v>
          </cell>
          <cell r="G325" t="str">
            <v>10.1.6</v>
          </cell>
          <cell r="J325">
            <v>0</v>
          </cell>
          <cell r="K325">
            <v>0</v>
          </cell>
          <cell r="L325">
            <v>0</v>
          </cell>
          <cell r="M325">
            <v>0</v>
          </cell>
          <cell r="N325">
            <v>0</v>
          </cell>
        </row>
        <row r="326">
          <cell r="A326" t="str">
            <v>8MAT9</v>
          </cell>
          <cell r="B326">
            <v>8</v>
          </cell>
          <cell r="C326" t="str">
            <v>MAT</v>
          </cell>
          <cell r="D326">
            <v>9</v>
          </cell>
          <cell r="E326">
            <v>0</v>
          </cell>
          <cell r="F326" t="str">
            <v>MAT</v>
          </cell>
          <cell r="G326" t="str">
            <v>10.1.6</v>
          </cell>
          <cell r="J326">
            <v>0</v>
          </cell>
          <cell r="K326">
            <v>0</v>
          </cell>
          <cell r="L326">
            <v>0</v>
          </cell>
          <cell r="M326">
            <v>0</v>
          </cell>
          <cell r="N326">
            <v>0</v>
          </cell>
        </row>
        <row r="327">
          <cell r="A327" t="str">
            <v>8MAT10</v>
          </cell>
          <cell r="B327">
            <v>8</v>
          </cell>
          <cell r="C327" t="str">
            <v>MAT</v>
          </cell>
          <cell r="D327">
            <v>10</v>
          </cell>
          <cell r="E327">
            <v>0</v>
          </cell>
          <cell r="F327" t="str">
            <v>MAT</v>
          </cell>
          <cell r="G327" t="str">
            <v>10.1.6</v>
          </cell>
          <cell r="J327">
            <v>0</v>
          </cell>
          <cell r="K327">
            <v>0</v>
          </cell>
          <cell r="L327">
            <v>0</v>
          </cell>
          <cell r="M327">
            <v>0</v>
          </cell>
          <cell r="N327">
            <v>0</v>
          </cell>
        </row>
        <row r="328">
          <cell r="A328" t="str">
            <v>8MAT11</v>
          </cell>
          <cell r="B328">
            <v>8</v>
          </cell>
          <cell r="C328" t="str">
            <v>MAT</v>
          </cell>
          <cell r="D328">
            <v>11</v>
          </cell>
          <cell r="E328">
            <v>0</v>
          </cell>
          <cell r="F328" t="str">
            <v>MAT</v>
          </cell>
          <cell r="G328" t="str">
            <v>10.1.6</v>
          </cell>
          <cell r="J328">
            <v>0</v>
          </cell>
          <cell r="K328">
            <v>0</v>
          </cell>
          <cell r="L328">
            <v>0</v>
          </cell>
          <cell r="M328">
            <v>0</v>
          </cell>
          <cell r="N328">
            <v>0</v>
          </cell>
        </row>
        <row r="329">
          <cell r="A329" t="str">
            <v>8MAT12</v>
          </cell>
          <cell r="B329">
            <v>8</v>
          </cell>
          <cell r="C329" t="str">
            <v>MAT</v>
          </cell>
          <cell r="D329">
            <v>12</v>
          </cell>
          <cell r="E329">
            <v>0</v>
          </cell>
          <cell r="F329" t="str">
            <v>MAT</v>
          </cell>
          <cell r="G329" t="str">
            <v>10.1.6</v>
          </cell>
          <cell r="J329">
            <v>0</v>
          </cell>
          <cell r="K329">
            <v>0</v>
          </cell>
          <cell r="L329">
            <v>0</v>
          </cell>
          <cell r="M329">
            <v>0</v>
          </cell>
          <cell r="N329">
            <v>0</v>
          </cell>
        </row>
        <row r="330">
          <cell r="A330" t="str">
            <v>8MAT13</v>
          </cell>
          <cell r="B330">
            <v>8</v>
          </cell>
          <cell r="C330" t="str">
            <v>MAT</v>
          </cell>
          <cell r="D330">
            <v>13</v>
          </cell>
          <cell r="E330">
            <v>0</v>
          </cell>
          <cell r="F330" t="str">
            <v>MAT</v>
          </cell>
          <cell r="G330" t="str">
            <v>10.1.6</v>
          </cell>
          <cell r="J330">
            <v>0</v>
          </cell>
          <cell r="K330">
            <v>0</v>
          </cell>
          <cell r="L330">
            <v>0</v>
          </cell>
          <cell r="M330">
            <v>0</v>
          </cell>
          <cell r="N330">
            <v>0</v>
          </cell>
        </row>
        <row r="331">
          <cell r="A331" t="str">
            <v>8MAT14</v>
          </cell>
          <cell r="B331">
            <v>8</v>
          </cell>
          <cell r="C331" t="str">
            <v>MAT</v>
          </cell>
          <cell r="D331">
            <v>14</v>
          </cell>
          <cell r="E331">
            <v>0</v>
          </cell>
          <cell r="F331" t="str">
            <v>MAT</v>
          </cell>
          <cell r="G331" t="str">
            <v>10.1.6</v>
          </cell>
          <cell r="J331">
            <v>0</v>
          </cell>
          <cell r="K331">
            <v>0</v>
          </cell>
          <cell r="L331">
            <v>0</v>
          </cell>
          <cell r="M331">
            <v>0</v>
          </cell>
          <cell r="N331">
            <v>0</v>
          </cell>
        </row>
        <row r="332">
          <cell r="A332" t="str">
            <v>8MAT15</v>
          </cell>
          <cell r="B332">
            <v>8</v>
          </cell>
          <cell r="C332" t="str">
            <v>MAT</v>
          </cell>
          <cell r="D332">
            <v>15</v>
          </cell>
          <cell r="E332">
            <v>0</v>
          </cell>
          <cell r="F332" t="str">
            <v>MAT</v>
          </cell>
          <cell r="G332" t="str">
            <v>10.1.6</v>
          </cell>
          <cell r="J332">
            <v>0</v>
          </cell>
          <cell r="K332">
            <v>0</v>
          </cell>
          <cell r="L332">
            <v>0</v>
          </cell>
          <cell r="M332">
            <v>0</v>
          </cell>
          <cell r="N332">
            <v>0</v>
          </cell>
        </row>
        <row r="333">
          <cell r="A333" t="str">
            <v>8MAT16</v>
          </cell>
          <cell r="B333">
            <v>8</v>
          </cell>
          <cell r="C333" t="str">
            <v>MAT</v>
          </cell>
          <cell r="D333">
            <v>16</v>
          </cell>
          <cell r="E333">
            <v>0</v>
          </cell>
          <cell r="F333" t="str">
            <v>MAT</v>
          </cell>
          <cell r="G333" t="str">
            <v>10.1.6</v>
          </cell>
          <cell r="J333">
            <v>0</v>
          </cell>
          <cell r="K333">
            <v>0</v>
          </cell>
          <cell r="L333">
            <v>0</v>
          </cell>
          <cell r="M333">
            <v>0</v>
          </cell>
          <cell r="N333">
            <v>0</v>
          </cell>
        </row>
        <row r="334">
          <cell r="A334" t="str">
            <v>8MAT17</v>
          </cell>
          <cell r="B334">
            <v>8</v>
          </cell>
          <cell r="C334" t="str">
            <v>MAT</v>
          </cell>
          <cell r="D334">
            <v>17</v>
          </cell>
          <cell r="E334">
            <v>0</v>
          </cell>
          <cell r="F334" t="str">
            <v>MAT</v>
          </cell>
          <cell r="G334" t="str">
            <v>10.1.6</v>
          </cell>
          <cell r="J334">
            <v>0</v>
          </cell>
          <cell r="K334">
            <v>0</v>
          </cell>
          <cell r="L334">
            <v>0</v>
          </cell>
          <cell r="M334">
            <v>0</v>
          </cell>
          <cell r="N334">
            <v>0</v>
          </cell>
        </row>
        <row r="335">
          <cell r="A335" t="str">
            <v>8MAT18</v>
          </cell>
          <cell r="B335">
            <v>8</v>
          </cell>
          <cell r="C335" t="str">
            <v>MAT</v>
          </cell>
          <cell r="D335">
            <v>18</v>
          </cell>
          <cell r="E335">
            <v>0</v>
          </cell>
          <cell r="F335" t="str">
            <v>MAT</v>
          </cell>
          <cell r="G335" t="str">
            <v>10.1.6</v>
          </cell>
          <cell r="J335">
            <v>0</v>
          </cell>
          <cell r="K335">
            <v>0</v>
          </cell>
          <cell r="L335">
            <v>0</v>
          </cell>
          <cell r="M335">
            <v>0</v>
          </cell>
          <cell r="N335">
            <v>0</v>
          </cell>
        </row>
        <row r="336">
          <cell r="A336" t="str">
            <v>8MAT19</v>
          </cell>
          <cell r="B336">
            <v>8</v>
          </cell>
          <cell r="C336" t="str">
            <v>MAT</v>
          </cell>
          <cell r="D336">
            <v>19</v>
          </cell>
          <cell r="E336">
            <v>0</v>
          </cell>
          <cell r="F336" t="str">
            <v>MAT</v>
          </cell>
          <cell r="G336" t="str">
            <v>10.1.6</v>
          </cell>
          <cell r="J336">
            <v>0</v>
          </cell>
          <cell r="K336">
            <v>0</v>
          </cell>
          <cell r="L336">
            <v>0</v>
          </cell>
          <cell r="M336">
            <v>0</v>
          </cell>
          <cell r="N336">
            <v>0</v>
          </cell>
        </row>
        <row r="337">
          <cell r="A337" t="str">
            <v>8MAT20</v>
          </cell>
          <cell r="B337">
            <v>8</v>
          </cell>
          <cell r="C337" t="str">
            <v>MAT</v>
          </cell>
          <cell r="D337">
            <v>20</v>
          </cell>
          <cell r="E337">
            <v>0</v>
          </cell>
          <cell r="F337" t="str">
            <v>MAT</v>
          </cell>
          <cell r="G337" t="str">
            <v>10.1.6</v>
          </cell>
          <cell r="J337">
            <v>0</v>
          </cell>
          <cell r="K337">
            <v>0</v>
          </cell>
          <cell r="L337">
            <v>0</v>
          </cell>
          <cell r="M337">
            <v>0</v>
          </cell>
          <cell r="N337">
            <v>0</v>
          </cell>
        </row>
        <row r="338">
          <cell r="A338" t="str">
            <v>8STMAT1</v>
          </cell>
          <cell r="B338">
            <v>8</v>
          </cell>
          <cell r="C338" t="str">
            <v>STMAT</v>
          </cell>
          <cell r="D338">
            <v>1</v>
          </cell>
          <cell r="G338" t="str">
            <v>10.1.6</v>
          </cell>
          <cell r="H338" t="str">
            <v>-</v>
          </cell>
          <cell r="J338" t="str">
            <v>SUBTOTAL MATERIALES</v>
          </cell>
          <cell r="M338">
            <v>403273.90907999995</v>
          </cell>
          <cell r="N338">
            <v>8872025.9997599982</v>
          </cell>
        </row>
        <row r="339">
          <cell r="A339" t="str">
            <v>8IVAMAT1</v>
          </cell>
          <cell r="B339">
            <v>8</v>
          </cell>
          <cell r="C339" t="str">
            <v>IVAMAT</v>
          </cell>
          <cell r="D339">
            <v>1</v>
          </cell>
          <cell r="G339" t="str">
            <v>10.1.6</v>
          </cell>
          <cell r="H339" t="str">
            <v>-</v>
          </cell>
          <cell r="J339" t="str">
            <v>IVA MATERIALES</v>
          </cell>
          <cell r="L339">
            <v>0.16</v>
          </cell>
          <cell r="M339">
            <v>64523.825452799996</v>
          </cell>
          <cell r="N339">
            <v>1419524.1599615999</v>
          </cell>
        </row>
        <row r="340">
          <cell r="A340" t="str">
            <v>8TMAT1</v>
          </cell>
          <cell r="B340">
            <v>8</v>
          </cell>
          <cell r="C340" t="str">
            <v>TMAT</v>
          </cell>
          <cell r="D340">
            <v>1</v>
          </cell>
          <cell r="G340" t="str">
            <v>10.1.6</v>
          </cell>
          <cell r="H340" t="str">
            <v>-</v>
          </cell>
          <cell r="J340" t="str">
            <v>TOTAL MATERIALES</v>
          </cell>
          <cell r="M340">
            <v>467798</v>
          </cell>
          <cell r="N340">
            <v>10291556</v>
          </cell>
        </row>
        <row r="341">
          <cell r="A341" t="str">
            <v>8HER1</v>
          </cell>
          <cell r="B341">
            <v>8</v>
          </cell>
          <cell r="C341" t="str">
            <v>HER</v>
          </cell>
          <cell r="D341">
            <v>1</v>
          </cell>
          <cell r="G341" t="str">
            <v>10.1.6</v>
          </cell>
          <cell r="H341">
            <v>1</v>
          </cell>
          <cell r="I341">
            <v>4</v>
          </cell>
          <cell r="J341" t="str">
            <v>HERRAMINETA Cuadrilla de redes</v>
          </cell>
          <cell r="K341" t="str">
            <v>DIA</v>
          </cell>
          <cell r="L341">
            <v>31140.842399999998</v>
          </cell>
          <cell r="M341">
            <v>7785.2105999999994</v>
          </cell>
          <cell r="N341">
            <v>171274.63319999998</v>
          </cell>
        </row>
        <row r="342">
          <cell r="A342" t="str">
            <v>8HER2</v>
          </cell>
          <cell r="B342">
            <v>8</v>
          </cell>
          <cell r="C342" t="str">
            <v>HER</v>
          </cell>
          <cell r="D342">
            <v>2</v>
          </cell>
          <cell r="G342" t="str">
            <v>10.1.6</v>
          </cell>
          <cell r="J342">
            <v>0</v>
          </cell>
          <cell r="K342">
            <v>0</v>
          </cell>
          <cell r="L342">
            <v>0</v>
          </cell>
          <cell r="M342">
            <v>0</v>
          </cell>
          <cell r="N342">
            <v>0</v>
          </cell>
        </row>
        <row r="343">
          <cell r="A343" t="str">
            <v>8HER3</v>
          </cell>
          <cell r="B343">
            <v>8</v>
          </cell>
          <cell r="C343" t="str">
            <v>HER</v>
          </cell>
          <cell r="D343">
            <v>3</v>
          </cell>
          <cell r="G343" t="str">
            <v>10.1.6</v>
          </cell>
          <cell r="J343">
            <v>0</v>
          </cell>
          <cell r="K343">
            <v>0</v>
          </cell>
          <cell r="L343">
            <v>0</v>
          </cell>
          <cell r="M343">
            <v>0</v>
          </cell>
          <cell r="N343">
            <v>0</v>
          </cell>
        </row>
        <row r="344">
          <cell r="A344" t="str">
            <v>8HER4</v>
          </cell>
          <cell r="B344">
            <v>8</v>
          </cell>
          <cell r="C344" t="str">
            <v>HER</v>
          </cell>
          <cell r="D344">
            <v>4</v>
          </cell>
          <cell r="G344" t="str">
            <v>10.1.6</v>
          </cell>
          <cell r="J344">
            <v>0</v>
          </cell>
          <cell r="K344">
            <v>0</v>
          </cell>
          <cell r="L344">
            <v>0</v>
          </cell>
          <cell r="M344">
            <v>0</v>
          </cell>
          <cell r="N344">
            <v>0</v>
          </cell>
        </row>
        <row r="345">
          <cell r="A345" t="str">
            <v>8HER5</v>
          </cell>
          <cell r="B345">
            <v>8</v>
          </cell>
          <cell r="C345" t="str">
            <v>HER</v>
          </cell>
          <cell r="D345">
            <v>5</v>
          </cell>
          <cell r="G345" t="str">
            <v>10.1.6</v>
          </cell>
          <cell r="J345">
            <v>0</v>
          </cell>
          <cell r="K345">
            <v>0</v>
          </cell>
          <cell r="L345">
            <v>0</v>
          </cell>
          <cell r="M345">
            <v>0</v>
          </cell>
          <cell r="N345">
            <v>0</v>
          </cell>
        </row>
        <row r="346">
          <cell r="A346" t="str">
            <v>8THER1</v>
          </cell>
          <cell r="B346">
            <v>8</v>
          </cell>
          <cell r="C346" t="str">
            <v>THER</v>
          </cell>
          <cell r="D346">
            <v>1</v>
          </cell>
          <cell r="G346" t="str">
            <v>10.1.6</v>
          </cell>
          <cell r="H346" t="str">
            <v>-</v>
          </cell>
          <cell r="J346" t="str">
            <v>TOTAL HERRAMIENTAS</v>
          </cell>
          <cell r="M346">
            <v>7785</v>
          </cell>
          <cell r="N346">
            <v>171270</v>
          </cell>
        </row>
        <row r="347">
          <cell r="A347" t="str">
            <v>8TRA1</v>
          </cell>
          <cell r="B347">
            <v>8</v>
          </cell>
          <cell r="C347" t="str">
            <v>TRA</v>
          </cell>
          <cell r="D347">
            <v>1</v>
          </cell>
          <cell r="G347" t="str">
            <v>10.1.6</v>
          </cell>
          <cell r="H347">
            <v>1</v>
          </cell>
          <cell r="I347">
            <v>4</v>
          </cell>
          <cell r="J347" t="str">
            <v>TRANSPORTE Cuadrilla de redes</v>
          </cell>
          <cell r="K347" t="str">
            <v>DIA</v>
          </cell>
          <cell r="L347">
            <v>176464.77359999999</v>
          </cell>
          <cell r="M347">
            <v>44116.193399999996</v>
          </cell>
          <cell r="N347">
            <v>970556.25479999988</v>
          </cell>
        </row>
        <row r="348">
          <cell r="A348" t="str">
            <v>8TRA2</v>
          </cell>
          <cell r="B348">
            <v>8</v>
          </cell>
          <cell r="C348" t="str">
            <v>TRA</v>
          </cell>
          <cell r="D348">
            <v>2</v>
          </cell>
          <cell r="G348" t="str">
            <v>10.1.6</v>
          </cell>
          <cell r="J348">
            <v>0</v>
          </cell>
          <cell r="K348">
            <v>0</v>
          </cell>
          <cell r="L348">
            <v>0</v>
          </cell>
          <cell r="M348">
            <v>0</v>
          </cell>
          <cell r="N348">
            <v>0</v>
          </cell>
        </row>
        <row r="349">
          <cell r="A349" t="str">
            <v>8TRA3</v>
          </cell>
          <cell r="B349">
            <v>8</v>
          </cell>
          <cell r="C349" t="str">
            <v>TRA</v>
          </cell>
          <cell r="D349">
            <v>3</v>
          </cell>
          <cell r="G349" t="str">
            <v>10.1.6</v>
          </cell>
          <cell r="J349">
            <v>0</v>
          </cell>
          <cell r="K349">
            <v>0</v>
          </cell>
          <cell r="L349">
            <v>0</v>
          </cell>
          <cell r="M349">
            <v>0</v>
          </cell>
          <cell r="N349">
            <v>0</v>
          </cell>
        </row>
        <row r="350">
          <cell r="A350" t="str">
            <v>8TRA4</v>
          </cell>
          <cell r="B350">
            <v>8</v>
          </cell>
          <cell r="C350" t="str">
            <v>TRA</v>
          </cell>
          <cell r="D350">
            <v>4</v>
          </cell>
          <cell r="G350" t="str">
            <v>10.1.6</v>
          </cell>
          <cell r="J350">
            <v>0</v>
          </cell>
          <cell r="K350">
            <v>0</v>
          </cell>
          <cell r="L350">
            <v>0</v>
          </cell>
          <cell r="M350">
            <v>0</v>
          </cell>
          <cell r="N350">
            <v>0</v>
          </cell>
        </row>
        <row r="351">
          <cell r="A351" t="str">
            <v>8TRA5</v>
          </cell>
          <cell r="B351">
            <v>8</v>
          </cell>
          <cell r="C351" t="str">
            <v>TRA</v>
          </cell>
          <cell r="D351">
            <v>5</v>
          </cell>
          <cell r="G351" t="str">
            <v>10.1.6</v>
          </cell>
          <cell r="J351">
            <v>0</v>
          </cell>
          <cell r="K351">
            <v>0</v>
          </cell>
          <cell r="L351">
            <v>0</v>
          </cell>
          <cell r="M351">
            <v>0</v>
          </cell>
          <cell r="N351">
            <v>0</v>
          </cell>
        </row>
        <row r="352">
          <cell r="A352" t="str">
            <v>8TTRA1</v>
          </cell>
          <cell r="B352">
            <v>8</v>
          </cell>
          <cell r="C352" t="str">
            <v>TTRA</v>
          </cell>
          <cell r="D352">
            <v>1</v>
          </cell>
          <cell r="G352" t="str">
            <v>10.1.6</v>
          </cell>
          <cell r="H352" t="str">
            <v>-</v>
          </cell>
          <cell r="J352" t="str">
            <v>TOTAL TRANSPORTE</v>
          </cell>
          <cell r="M352">
            <v>44116</v>
          </cell>
          <cell r="N352">
            <v>970552</v>
          </cell>
        </row>
        <row r="353">
          <cell r="A353" t="str">
            <v>8MAN1</v>
          </cell>
          <cell r="B353">
            <v>8</v>
          </cell>
          <cell r="C353" t="str">
            <v>MAN</v>
          </cell>
          <cell r="D353">
            <v>1</v>
          </cell>
          <cell r="G353" t="str">
            <v>10.1.6</v>
          </cell>
          <cell r="H353">
            <v>1</v>
          </cell>
          <cell r="I353">
            <v>4</v>
          </cell>
          <cell r="J353" t="str">
            <v>Mano de obra Cuadrilla de redes 5A 3O 1E</v>
          </cell>
          <cell r="K353" t="str">
            <v>DIA</v>
          </cell>
          <cell r="L353">
            <v>392886.57339345315</v>
          </cell>
          <cell r="M353">
            <v>98221.643348363286</v>
          </cell>
          <cell r="N353">
            <v>2160876.1536639924</v>
          </cell>
        </row>
        <row r="354">
          <cell r="A354" t="str">
            <v>8MAN2</v>
          </cell>
          <cell r="B354">
            <v>8</v>
          </cell>
          <cell r="C354" t="str">
            <v>MAN</v>
          </cell>
          <cell r="D354">
            <v>2</v>
          </cell>
          <cell r="G354" t="str">
            <v>10.1.6</v>
          </cell>
          <cell r="J354">
            <v>0</v>
          </cell>
          <cell r="K354">
            <v>0</v>
          </cell>
          <cell r="L354">
            <v>0</v>
          </cell>
          <cell r="M354">
            <v>0</v>
          </cell>
          <cell r="N354">
            <v>0</v>
          </cell>
        </row>
        <row r="355">
          <cell r="A355" t="str">
            <v>8MAN3</v>
          </cell>
          <cell r="B355">
            <v>8</v>
          </cell>
          <cell r="C355" t="str">
            <v>MAN</v>
          </cell>
          <cell r="D355">
            <v>3</v>
          </cell>
          <cell r="G355" t="str">
            <v>10.1.6</v>
          </cell>
          <cell r="J355">
            <v>0</v>
          </cell>
          <cell r="K355">
            <v>0</v>
          </cell>
          <cell r="L355">
            <v>0</v>
          </cell>
          <cell r="M355">
            <v>0</v>
          </cell>
          <cell r="N355">
            <v>0</v>
          </cell>
        </row>
        <row r="356">
          <cell r="A356" t="str">
            <v>8MAN4</v>
          </cell>
          <cell r="B356">
            <v>8</v>
          </cell>
          <cell r="C356" t="str">
            <v>MAN</v>
          </cell>
          <cell r="D356">
            <v>4</v>
          </cell>
          <cell r="G356" t="str">
            <v>10.1.6</v>
          </cell>
          <cell r="J356">
            <v>0</v>
          </cell>
          <cell r="K356">
            <v>0</v>
          </cell>
          <cell r="L356">
            <v>0</v>
          </cell>
          <cell r="M356">
            <v>0</v>
          </cell>
          <cell r="N356">
            <v>0</v>
          </cell>
        </row>
        <row r="357">
          <cell r="A357" t="str">
            <v>8MAN5</v>
          </cell>
          <cell r="B357">
            <v>8</v>
          </cell>
          <cell r="C357" t="str">
            <v>MAN</v>
          </cell>
          <cell r="D357">
            <v>5</v>
          </cell>
          <cell r="G357" t="str">
            <v>10.1.6</v>
          </cell>
          <cell r="J357">
            <v>0</v>
          </cell>
          <cell r="K357">
            <v>0</v>
          </cell>
          <cell r="L357">
            <v>0</v>
          </cell>
          <cell r="M357">
            <v>0</v>
          </cell>
          <cell r="N357">
            <v>0</v>
          </cell>
        </row>
        <row r="358">
          <cell r="A358" t="str">
            <v>8TMAN1</v>
          </cell>
          <cell r="B358">
            <v>8</v>
          </cell>
          <cell r="C358" t="str">
            <v>TMAN</v>
          </cell>
          <cell r="D358">
            <v>1</v>
          </cell>
          <cell r="G358" t="str">
            <v>10.1.6</v>
          </cell>
          <cell r="H358" t="str">
            <v>-</v>
          </cell>
          <cell r="J358" t="str">
            <v>TOTAL MANO DE OBRA</v>
          </cell>
          <cell r="M358">
            <v>98222</v>
          </cell>
          <cell r="N358">
            <v>2160884</v>
          </cell>
        </row>
        <row r="359">
          <cell r="A359" t="str">
            <v>8TCD1</v>
          </cell>
          <cell r="B359">
            <v>8</v>
          </cell>
          <cell r="C359" t="str">
            <v>TCD</v>
          </cell>
          <cell r="D359">
            <v>1</v>
          </cell>
          <cell r="G359" t="str">
            <v>10.1.6</v>
          </cell>
          <cell r="H359" t="str">
            <v>-</v>
          </cell>
          <cell r="J359" t="str">
            <v>TOTAL COSTO DIRECTO</v>
          </cell>
          <cell r="M359">
            <v>617921</v>
          </cell>
          <cell r="N359">
            <v>13594262</v>
          </cell>
        </row>
        <row r="360">
          <cell r="A360" t="str">
            <v>8AIU</v>
          </cell>
          <cell r="B360">
            <v>8</v>
          </cell>
          <cell r="C360" t="str">
            <v>AIU</v>
          </cell>
          <cell r="G360" t="str">
            <v>10.1.6</v>
          </cell>
          <cell r="H360">
            <v>1</v>
          </cell>
          <cell r="J360" t="str">
            <v>TOTAL COSTOS INDIRECTOS</v>
          </cell>
          <cell r="L360">
            <v>0</v>
          </cell>
          <cell r="M360">
            <v>0</v>
          </cell>
          <cell r="N360">
            <v>0</v>
          </cell>
        </row>
        <row r="361">
          <cell r="A361" t="str">
            <v>8TOT</v>
          </cell>
          <cell r="B361">
            <v>8</v>
          </cell>
          <cell r="C361" t="str">
            <v>TOT</v>
          </cell>
          <cell r="G361" t="str">
            <v>10.1.6</v>
          </cell>
          <cell r="H361" t="str">
            <v>-</v>
          </cell>
          <cell r="J361" t="str">
            <v>VALOR TOTAL</v>
          </cell>
          <cell r="M361">
            <v>617921</v>
          </cell>
          <cell r="N361">
            <v>13594262</v>
          </cell>
        </row>
        <row r="362">
          <cell r="A362" t="str">
            <v>9FOR1</v>
          </cell>
          <cell r="B362">
            <v>9</v>
          </cell>
          <cell r="C362" t="str">
            <v>FOR</v>
          </cell>
          <cell r="D362">
            <v>1</v>
          </cell>
          <cell r="G362" t="str">
            <v>10.1.7</v>
          </cell>
          <cell r="H362" t="str">
            <v>-</v>
          </cell>
          <cell r="I362">
            <v>155</v>
          </cell>
          <cell r="J362" t="str">
            <v>Luminaria de sodio 400W, completa con herrajes, bombilla, balasto, acoples, conductor de cobre No. 14 AWG para conexión de la luminaria, empalmes, soportes y demás elementos y accesorios necesarios para su instalación completa.</v>
          </cell>
          <cell r="K362" t="str">
            <v>u</v>
          </cell>
          <cell r="L362">
            <v>410743</v>
          </cell>
          <cell r="N362">
            <v>63665165</v>
          </cell>
        </row>
        <row r="363">
          <cell r="A363" t="str">
            <v>9MAT1</v>
          </cell>
          <cell r="B363">
            <v>9</v>
          </cell>
          <cell r="C363" t="str">
            <v>MAT</v>
          </cell>
          <cell r="D363">
            <v>1</v>
          </cell>
          <cell r="E363">
            <v>155</v>
          </cell>
          <cell r="F363" t="str">
            <v>MAT10.1.7</v>
          </cell>
          <cell r="G363" t="str">
            <v>10.1.7</v>
          </cell>
          <cell r="H363" t="str">
            <v>10.1.7</v>
          </cell>
          <cell r="I363">
            <v>1</v>
          </cell>
          <cell r="J363" t="str">
            <v>Luminaria de sodio 400W, completa con herrajes, bombilla, balasto, acoples, conductor de cobre No. 14 AWG para conexión de la luminaria, empalmes, soportes y demás elementos y accesorios necesarios para su instalación completa.</v>
          </cell>
          <cell r="K363" t="str">
            <v>Un</v>
          </cell>
          <cell r="L363">
            <v>267811.24463999999</v>
          </cell>
          <cell r="M363">
            <v>267811.24463999999</v>
          </cell>
          <cell r="N363">
            <v>41510742.919199996</v>
          </cell>
        </row>
        <row r="364">
          <cell r="A364" t="str">
            <v>9MAT2</v>
          </cell>
          <cell r="B364">
            <v>9</v>
          </cell>
          <cell r="C364" t="str">
            <v>MAT</v>
          </cell>
          <cell r="D364">
            <v>2</v>
          </cell>
          <cell r="E364">
            <v>0</v>
          </cell>
          <cell r="F364" t="str">
            <v>MAT</v>
          </cell>
          <cell r="G364" t="str">
            <v>10.1.7</v>
          </cell>
          <cell r="J364">
            <v>0</v>
          </cell>
          <cell r="K364">
            <v>0</v>
          </cell>
          <cell r="L364">
            <v>0</v>
          </cell>
          <cell r="M364">
            <v>0</v>
          </cell>
          <cell r="N364">
            <v>0</v>
          </cell>
        </row>
        <row r="365">
          <cell r="A365" t="str">
            <v>9MAT3</v>
          </cell>
          <cell r="B365">
            <v>9</v>
          </cell>
          <cell r="C365" t="str">
            <v>MAT</v>
          </cell>
          <cell r="D365">
            <v>3</v>
          </cell>
          <cell r="E365">
            <v>0</v>
          </cell>
          <cell r="F365" t="str">
            <v>MAT</v>
          </cell>
          <cell r="G365" t="str">
            <v>10.1.7</v>
          </cell>
          <cell r="J365">
            <v>0</v>
          </cell>
          <cell r="K365">
            <v>0</v>
          </cell>
          <cell r="L365">
            <v>0</v>
          </cell>
          <cell r="M365">
            <v>0</v>
          </cell>
          <cell r="N365">
            <v>0</v>
          </cell>
        </row>
        <row r="366">
          <cell r="A366" t="str">
            <v>9MAT4</v>
          </cell>
          <cell r="B366">
            <v>9</v>
          </cell>
          <cell r="C366" t="str">
            <v>MAT</v>
          </cell>
          <cell r="D366">
            <v>4</v>
          </cell>
          <cell r="E366">
            <v>0</v>
          </cell>
          <cell r="F366" t="str">
            <v>MAT</v>
          </cell>
          <cell r="G366" t="str">
            <v>10.1.7</v>
          </cell>
          <cell r="J366">
            <v>0</v>
          </cell>
          <cell r="K366">
            <v>0</v>
          </cell>
          <cell r="L366">
            <v>0</v>
          </cell>
          <cell r="M366">
            <v>0</v>
          </cell>
          <cell r="N366">
            <v>0</v>
          </cell>
        </row>
        <row r="367">
          <cell r="A367" t="str">
            <v>9MAT5</v>
          </cell>
          <cell r="B367">
            <v>9</v>
          </cell>
          <cell r="C367" t="str">
            <v>MAT</v>
          </cell>
          <cell r="D367">
            <v>5</v>
          </cell>
          <cell r="E367">
            <v>0</v>
          </cell>
          <cell r="F367" t="str">
            <v>MAT</v>
          </cell>
          <cell r="G367" t="str">
            <v>10.1.7</v>
          </cell>
          <cell r="J367">
            <v>0</v>
          </cell>
          <cell r="K367">
            <v>0</v>
          </cell>
          <cell r="L367">
            <v>0</v>
          </cell>
          <cell r="M367">
            <v>0</v>
          </cell>
          <cell r="N367">
            <v>0</v>
          </cell>
        </row>
        <row r="368">
          <cell r="A368" t="str">
            <v>9MAT6</v>
          </cell>
          <cell r="B368">
            <v>9</v>
          </cell>
          <cell r="C368" t="str">
            <v>MAT</v>
          </cell>
          <cell r="D368">
            <v>6</v>
          </cell>
          <cell r="E368">
            <v>0</v>
          </cell>
          <cell r="F368" t="str">
            <v>MAT</v>
          </cell>
          <cell r="G368" t="str">
            <v>10.1.7</v>
          </cell>
          <cell r="J368">
            <v>0</v>
          </cell>
          <cell r="K368">
            <v>0</v>
          </cell>
          <cell r="L368">
            <v>0</v>
          </cell>
          <cell r="M368">
            <v>0</v>
          </cell>
          <cell r="N368">
            <v>0</v>
          </cell>
        </row>
        <row r="369">
          <cell r="A369" t="str">
            <v>9MAT7</v>
          </cell>
          <cell r="B369">
            <v>9</v>
          </cell>
          <cell r="C369" t="str">
            <v>MAT</v>
          </cell>
          <cell r="D369">
            <v>7</v>
          </cell>
          <cell r="E369">
            <v>0</v>
          </cell>
          <cell r="F369" t="str">
            <v>MAT</v>
          </cell>
          <cell r="G369" t="str">
            <v>10.1.7</v>
          </cell>
          <cell r="J369">
            <v>0</v>
          </cell>
          <cell r="K369">
            <v>0</v>
          </cell>
          <cell r="L369">
            <v>0</v>
          </cell>
          <cell r="M369">
            <v>0</v>
          </cell>
          <cell r="N369">
            <v>0</v>
          </cell>
        </row>
        <row r="370">
          <cell r="A370" t="str">
            <v>9MAT8</v>
          </cell>
          <cell r="B370">
            <v>9</v>
          </cell>
          <cell r="C370" t="str">
            <v>MAT</v>
          </cell>
          <cell r="D370">
            <v>8</v>
          </cell>
          <cell r="E370">
            <v>0</v>
          </cell>
          <cell r="F370" t="str">
            <v>MAT</v>
          </cell>
          <cell r="G370" t="str">
            <v>10.1.7</v>
          </cell>
          <cell r="J370">
            <v>0</v>
          </cell>
          <cell r="K370">
            <v>0</v>
          </cell>
          <cell r="L370">
            <v>0</v>
          </cell>
          <cell r="M370">
            <v>0</v>
          </cell>
          <cell r="N370">
            <v>0</v>
          </cell>
        </row>
        <row r="371">
          <cell r="A371" t="str">
            <v>9MAT9</v>
          </cell>
          <cell r="B371">
            <v>9</v>
          </cell>
          <cell r="C371" t="str">
            <v>MAT</v>
          </cell>
          <cell r="D371">
            <v>9</v>
          </cell>
          <cell r="E371">
            <v>0</v>
          </cell>
          <cell r="F371" t="str">
            <v>MAT</v>
          </cell>
          <cell r="G371" t="str">
            <v>10.1.7</v>
          </cell>
          <cell r="J371">
            <v>0</v>
          </cell>
          <cell r="K371">
            <v>0</v>
          </cell>
          <cell r="L371">
            <v>0</v>
          </cell>
          <cell r="M371">
            <v>0</v>
          </cell>
          <cell r="N371">
            <v>0</v>
          </cell>
        </row>
        <row r="372">
          <cell r="A372" t="str">
            <v>9MAT10</v>
          </cell>
          <cell r="B372">
            <v>9</v>
          </cell>
          <cell r="C372" t="str">
            <v>MAT</v>
          </cell>
          <cell r="D372">
            <v>10</v>
          </cell>
          <cell r="E372">
            <v>0</v>
          </cell>
          <cell r="F372" t="str">
            <v>MAT</v>
          </cell>
          <cell r="G372" t="str">
            <v>10.1.7</v>
          </cell>
          <cell r="J372">
            <v>0</v>
          </cell>
          <cell r="K372">
            <v>0</v>
          </cell>
          <cell r="L372">
            <v>0</v>
          </cell>
          <cell r="M372">
            <v>0</v>
          </cell>
          <cell r="N372">
            <v>0</v>
          </cell>
        </row>
        <row r="373">
          <cell r="A373" t="str">
            <v>9MAT11</v>
          </cell>
          <cell r="B373">
            <v>9</v>
          </cell>
          <cell r="C373" t="str">
            <v>MAT</v>
          </cell>
          <cell r="D373">
            <v>11</v>
          </cell>
          <cell r="E373">
            <v>0</v>
          </cell>
          <cell r="F373" t="str">
            <v>MAT</v>
          </cell>
          <cell r="G373" t="str">
            <v>10.1.7</v>
          </cell>
          <cell r="J373">
            <v>0</v>
          </cell>
          <cell r="K373">
            <v>0</v>
          </cell>
          <cell r="L373">
            <v>0</v>
          </cell>
          <cell r="M373">
            <v>0</v>
          </cell>
          <cell r="N373">
            <v>0</v>
          </cell>
        </row>
        <row r="374">
          <cell r="A374" t="str">
            <v>9MAT12</v>
          </cell>
          <cell r="B374">
            <v>9</v>
          </cell>
          <cell r="C374" t="str">
            <v>MAT</v>
          </cell>
          <cell r="D374">
            <v>12</v>
          </cell>
          <cell r="E374">
            <v>0</v>
          </cell>
          <cell r="F374" t="str">
            <v>MAT</v>
          </cell>
          <cell r="G374" t="str">
            <v>10.1.7</v>
          </cell>
          <cell r="J374">
            <v>0</v>
          </cell>
          <cell r="K374">
            <v>0</v>
          </cell>
          <cell r="L374">
            <v>0</v>
          </cell>
          <cell r="M374">
            <v>0</v>
          </cell>
          <cell r="N374">
            <v>0</v>
          </cell>
        </row>
        <row r="375">
          <cell r="A375" t="str">
            <v>9MAT13</v>
          </cell>
          <cell r="B375">
            <v>9</v>
          </cell>
          <cell r="C375" t="str">
            <v>MAT</v>
          </cell>
          <cell r="D375">
            <v>13</v>
          </cell>
          <cell r="E375">
            <v>0</v>
          </cell>
          <cell r="F375" t="str">
            <v>MAT</v>
          </cell>
          <cell r="G375" t="str">
            <v>10.1.7</v>
          </cell>
          <cell r="J375">
            <v>0</v>
          </cell>
          <cell r="K375">
            <v>0</v>
          </cell>
          <cell r="L375">
            <v>0</v>
          </cell>
          <cell r="M375">
            <v>0</v>
          </cell>
          <cell r="N375">
            <v>0</v>
          </cell>
        </row>
        <row r="376">
          <cell r="A376" t="str">
            <v>9MAT14</v>
          </cell>
          <cell r="B376">
            <v>9</v>
          </cell>
          <cell r="C376" t="str">
            <v>MAT</v>
          </cell>
          <cell r="D376">
            <v>14</v>
          </cell>
          <cell r="E376">
            <v>0</v>
          </cell>
          <cell r="F376" t="str">
            <v>MAT</v>
          </cell>
          <cell r="G376" t="str">
            <v>10.1.7</v>
          </cell>
          <cell r="J376">
            <v>0</v>
          </cell>
          <cell r="K376">
            <v>0</v>
          </cell>
          <cell r="L376">
            <v>0</v>
          </cell>
          <cell r="M376">
            <v>0</v>
          </cell>
          <cell r="N376">
            <v>0</v>
          </cell>
        </row>
        <row r="377">
          <cell r="A377" t="str">
            <v>9MAT15</v>
          </cell>
          <cell r="B377">
            <v>9</v>
          </cell>
          <cell r="C377" t="str">
            <v>MAT</v>
          </cell>
          <cell r="D377">
            <v>15</v>
          </cell>
          <cell r="E377">
            <v>0</v>
          </cell>
          <cell r="F377" t="str">
            <v>MAT</v>
          </cell>
          <cell r="G377" t="str">
            <v>10.1.7</v>
          </cell>
          <cell r="J377">
            <v>0</v>
          </cell>
          <cell r="K377">
            <v>0</v>
          </cell>
          <cell r="L377">
            <v>0</v>
          </cell>
          <cell r="M377">
            <v>0</v>
          </cell>
          <cell r="N377">
            <v>0</v>
          </cell>
        </row>
        <row r="378">
          <cell r="A378" t="str">
            <v>9MAT16</v>
          </cell>
          <cell r="B378">
            <v>9</v>
          </cell>
          <cell r="C378" t="str">
            <v>MAT</v>
          </cell>
          <cell r="D378">
            <v>16</v>
          </cell>
          <cell r="E378">
            <v>0</v>
          </cell>
          <cell r="F378" t="str">
            <v>MAT</v>
          </cell>
          <cell r="G378" t="str">
            <v>10.1.7</v>
          </cell>
          <cell r="J378">
            <v>0</v>
          </cell>
          <cell r="K378">
            <v>0</v>
          </cell>
          <cell r="L378">
            <v>0</v>
          </cell>
          <cell r="M378">
            <v>0</v>
          </cell>
          <cell r="N378">
            <v>0</v>
          </cell>
        </row>
        <row r="379">
          <cell r="A379" t="str">
            <v>9MAT17</v>
          </cell>
          <cell r="B379">
            <v>9</v>
          </cell>
          <cell r="C379" t="str">
            <v>MAT</v>
          </cell>
          <cell r="D379">
            <v>17</v>
          </cell>
          <cell r="E379">
            <v>0</v>
          </cell>
          <cell r="F379" t="str">
            <v>MAT</v>
          </cell>
          <cell r="G379" t="str">
            <v>10.1.7</v>
          </cell>
          <cell r="J379">
            <v>0</v>
          </cell>
          <cell r="K379">
            <v>0</v>
          </cell>
          <cell r="L379">
            <v>0</v>
          </cell>
          <cell r="M379">
            <v>0</v>
          </cell>
          <cell r="N379">
            <v>0</v>
          </cell>
        </row>
        <row r="380">
          <cell r="A380" t="str">
            <v>9MAT18</v>
          </cell>
          <cell r="B380">
            <v>9</v>
          </cell>
          <cell r="C380" t="str">
            <v>MAT</v>
          </cell>
          <cell r="D380">
            <v>18</v>
          </cell>
          <cell r="E380">
            <v>0</v>
          </cell>
          <cell r="F380" t="str">
            <v>MAT</v>
          </cell>
          <cell r="G380" t="str">
            <v>10.1.7</v>
          </cell>
          <cell r="J380">
            <v>0</v>
          </cell>
          <cell r="K380">
            <v>0</v>
          </cell>
          <cell r="L380">
            <v>0</v>
          </cell>
          <cell r="M380">
            <v>0</v>
          </cell>
          <cell r="N380">
            <v>0</v>
          </cell>
        </row>
        <row r="381">
          <cell r="A381" t="str">
            <v>9MAT19</v>
          </cell>
          <cell r="B381">
            <v>9</v>
          </cell>
          <cell r="C381" t="str">
            <v>MAT</v>
          </cell>
          <cell r="D381">
            <v>19</v>
          </cell>
          <cell r="E381">
            <v>0</v>
          </cell>
          <cell r="F381" t="str">
            <v>MAT</v>
          </cell>
          <cell r="G381" t="str">
            <v>10.1.7</v>
          </cell>
          <cell r="J381">
            <v>0</v>
          </cell>
          <cell r="K381">
            <v>0</v>
          </cell>
          <cell r="L381">
            <v>0</v>
          </cell>
          <cell r="M381">
            <v>0</v>
          </cell>
          <cell r="N381">
            <v>0</v>
          </cell>
        </row>
        <row r="382">
          <cell r="A382" t="str">
            <v>9MAT20</v>
          </cell>
          <cell r="B382">
            <v>9</v>
          </cell>
          <cell r="C382" t="str">
            <v>MAT</v>
          </cell>
          <cell r="D382">
            <v>20</v>
          </cell>
          <cell r="E382">
            <v>0</v>
          </cell>
          <cell r="F382" t="str">
            <v>MAT</v>
          </cell>
          <cell r="G382" t="str">
            <v>10.1.7</v>
          </cell>
          <cell r="J382">
            <v>0</v>
          </cell>
          <cell r="K382">
            <v>0</v>
          </cell>
          <cell r="L382">
            <v>0</v>
          </cell>
          <cell r="M382">
            <v>0</v>
          </cell>
          <cell r="N382">
            <v>0</v>
          </cell>
        </row>
        <row r="383">
          <cell r="A383" t="str">
            <v>9STMAT1</v>
          </cell>
          <cell r="B383">
            <v>9</v>
          </cell>
          <cell r="C383" t="str">
            <v>STMAT</v>
          </cell>
          <cell r="D383">
            <v>1</v>
          </cell>
          <cell r="G383" t="str">
            <v>10.1.7</v>
          </cell>
          <cell r="H383" t="str">
            <v>-</v>
          </cell>
          <cell r="J383" t="str">
            <v>SUBTOTAL MATERIALES</v>
          </cell>
          <cell r="M383">
            <v>267811.24463999999</v>
          </cell>
          <cell r="N383">
            <v>41510742.919199996</v>
          </cell>
        </row>
        <row r="384">
          <cell r="A384" t="str">
            <v>9IVAMAT1</v>
          </cell>
          <cell r="B384">
            <v>9</v>
          </cell>
          <cell r="C384" t="str">
            <v>IVAMAT</v>
          </cell>
          <cell r="D384">
            <v>1</v>
          </cell>
          <cell r="G384" t="str">
            <v>10.1.7</v>
          </cell>
          <cell r="H384" t="str">
            <v>-</v>
          </cell>
          <cell r="J384" t="str">
            <v>IVA MATERIALES</v>
          </cell>
          <cell r="L384">
            <v>0.16</v>
          </cell>
          <cell r="M384">
            <v>42849.799142399999</v>
          </cell>
          <cell r="N384">
            <v>6641718.8670720002</v>
          </cell>
        </row>
        <row r="385">
          <cell r="A385" t="str">
            <v>9TMAT1</v>
          </cell>
          <cell r="B385">
            <v>9</v>
          </cell>
          <cell r="C385" t="str">
            <v>TMAT</v>
          </cell>
          <cell r="D385">
            <v>1</v>
          </cell>
          <cell r="G385" t="str">
            <v>10.1.7</v>
          </cell>
          <cell r="H385" t="str">
            <v>-</v>
          </cell>
          <cell r="J385" t="str">
            <v>TOTAL MATERIALES</v>
          </cell>
          <cell r="M385">
            <v>310661</v>
          </cell>
          <cell r="N385">
            <v>48152455</v>
          </cell>
        </row>
        <row r="386">
          <cell r="A386" t="str">
            <v>9HER1</v>
          </cell>
          <cell r="B386">
            <v>9</v>
          </cell>
          <cell r="C386" t="str">
            <v>HER</v>
          </cell>
          <cell r="D386">
            <v>1</v>
          </cell>
          <cell r="G386" t="str">
            <v>10.1.7</v>
          </cell>
          <cell r="H386">
            <v>1</v>
          </cell>
          <cell r="I386">
            <v>6</v>
          </cell>
          <cell r="J386" t="str">
            <v>HERRAMINETA Cuadrilla de redes</v>
          </cell>
          <cell r="K386" t="str">
            <v>DIA</v>
          </cell>
          <cell r="L386">
            <v>31140.842399999998</v>
          </cell>
          <cell r="M386">
            <v>5190.1403999999993</v>
          </cell>
          <cell r="N386">
            <v>804471.76199999987</v>
          </cell>
        </row>
        <row r="387">
          <cell r="A387" t="str">
            <v>9HER2</v>
          </cell>
          <cell r="B387">
            <v>9</v>
          </cell>
          <cell r="C387" t="str">
            <v>HER</v>
          </cell>
          <cell r="D387">
            <v>2</v>
          </cell>
          <cell r="G387" t="str">
            <v>10.1.7</v>
          </cell>
          <cell r="J387">
            <v>0</v>
          </cell>
          <cell r="K387">
            <v>0</v>
          </cell>
          <cell r="L387">
            <v>0</v>
          </cell>
          <cell r="M387">
            <v>0</v>
          </cell>
          <cell r="N387">
            <v>0</v>
          </cell>
        </row>
        <row r="388">
          <cell r="A388" t="str">
            <v>9HER3</v>
          </cell>
          <cell r="B388">
            <v>9</v>
          </cell>
          <cell r="C388" t="str">
            <v>HER</v>
          </cell>
          <cell r="D388">
            <v>3</v>
          </cell>
          <cell r="G388" t="str">
            <v>10.1.7</v>
          </cell>
          <cell r="J388">
            <v>0</v>
          </cell>
          <cell r="K388">
            <v>0</v>
          </cell>
          <cell r="L388">
            <v>0</v>
          </cell>
          <cell r="M388">
            <v>0</v>
          </cell>
          <cell r="N388">
            <v>0</v>
          </cell>
        </row>
        <row r="389">
          <cell r="A389" t="str">
            <v>9HER4</v>
          </cell>
          <cell r="B389">
            <v>9</v>
          </cell>
          <cell r="C389" t="str">
            <v>HER</v>
          </cell>
          <cell r="D389">
            <v>4</v>
          </cell>
          <cell r="G389" t="str">
            <v>10.1.7</v>
          </cell>
          <cell r="J389">
            <v>0</v>
          </cell>
          <cell r="K389">
            <v>0</v>
          </cell>
          <cell r="L389">
            <v>0</v>
          </cell>
          <cell r="M389">
            <v>0</v>
          </cell>
          <cell r="N389">
            <v>0</v>
          </cell>
        </row>
        <row r="390">
          <cell r="A390" t="str">
            <v>9HER5</v>
          </cell>
          <cell r="B390">
            <v>9</v>
          </cell>
          <cell r="C390" t="str">
            <v>HER</v>
          </cell>
          <cell r="D390">
            <v>5</v>
          </cell>
          <cell r="G390" t="str">
            <v>10.1.7</v>
          </cell>
          <cell r="J390">
            <v>0</v>
          </cell>
          <cell r="K390">
            <v>0</v>
          </cell>
          <cell r="L390">
            <v>0</v>
          </cell>
          <cell r="M390">
            <v>0</v>
          </cell>
          <cell r="N390">
            <v>0</v>
          </cell>
        </row>
        <row r="391">
          <cell r="A391" t="str">
            <v>9THER1</v>
          </cell>
          <cell r="B391">
            <v>9</v>
          </cell>
          <cell r="C391" t="str">
            <v>THER</v>
          </cell>
          <cell r="D391">
            <v>1</v>
          </cell>
          <cell r="G391" t="str">
            <v>10.1.7</v>
          </cell>
          <cell r="H391" t="str">
            <v>-</v>
          </cell>
          <cell r="J391" t="str">
            <v>TOTAL HERRAMIENTAS</v>
          </cell>
          <cell r="M391">
            <v>5190</v>
          </cell>
          <cell r="N391">
            <v>804450</v>
          </cell>
        </row>
        <row r="392">
          <cell r="A392" t="str">
            <v>9TRA1</v>
          </cell>
          <cell r="B392">
            <v>9</v>
          </cell>
          <cell r="C392" t="str">
            <v>TRA</v>
          </cell>
          <cell r="D392">
            <v>1</v>
          </cell>
          <cell r="G392" t="str">
            <v>10.1.7</v>
          </cell>
          <cell r="H392">
            <v>1</v>
          </cell>
          <cell r="I392">
            <v>6</v>
          </cell>
          <cell r="J392" t="str">
            <v>TRANSPORTE Cuadrilla de redes</v>
          </cell>
          <cell r="K392" t="str">
            <v>DIA</v>
          </cell>
          <cell r="L392">
            <v>176464.77359999999</v>
          </cell>
          <cell r="M392">
            <v>29410.795599999998</v>
          </cell>
          <cell r="N392">
            <v>4558673.318</v>
          </cell>
        </row>
        <row r="393">
          <cell r="A393" t="str">
            <v>9TRA2</v>
          </cell>
          <cell r="B393">
            <v>9</v>
          </cell>
          <cell r="C393" t="str">
            <v>TRA</v>
          </cell>
          <cell r="D393">
            <v>2</v>
          </cell>
          <cell r="G393" t="str">
            <v>10.1.7</v>
          </cell>
          <cell r="J393">
            <v>0</v>
          </cell>
          <cell r="K393">
            <v>0</v>
          </cell>
          <cell r="L393">
            <v>0</v>
          </cell>
          <cell r="M393">
            <v>0</v>
          </cell>
          <cell r="N393">
            <v>0</v>
          </cell>
        </row>
        <row r="394">
          <cell r="A394" t="str">
            <v>9TRA3</v>
          </cell>
          <cell r="B394">
            <v>9</v>
          </cell>
          <cell r="C394" t="str">
            <v>TRA</v>
          </cell>
          <cell r="D394">
            <v>3</v>
          </cell>
          <cell r="G394" t="str">
            <v>10.1.7</v>
          </cell>
          <cell r="J394">
            <v>0</v>
          </cell>
          <cell r="K394">
            <v>0</v>
          </cell>
          <cell r="L394">
            <v>0</v>
          </cell>
          <cell r="M394">
            <v>0</v>
          </cell>
          <cell r="N394">
            <v>0</v>
          </cell>
        </row>
        <row r="395">
          <cell r="A395" t="str">
            <v>9TRA4</v>
          </cell>
          <cell r="B395">
            <v>9</v>
          </cell>
          <cell r="C395" t="str">
            <v>TRA</v>
          </cell>
          <cell r="D395">
            <v>4</v>
          </cell>
          <cell r="G395" t="str">
            <v>10.1.7</v>
          </cell>
          <cell r="J395">
            <v>0</v>
          </cell>
          <cell r="K395">
            <v>0</v>
          </cell>
          <cell r="L395">
            <v>0</v>
          </cell>
          <cell r="M395">
            <v>0</v>
          </cell>
          <cell r="N395">
            <v>0</v>
          </cell>
        </row>
        <row r="396">
          <cell r="A396" t="str">
            <v>9TRA5</v>
          </cell>
          <cell r="B396">
            <v>9</v>
          </cell>
          <cell r="C396" t="str">
            <v>TRA</v>
          </cell>
          <cell r="D396">
            <v>5</v>
          </cell>
          <cell r="G396" t="str">
            <v>10.1.7</v>
          </cell>
          <cell r="J396">
            <v>0</v>
          </cell>
          <cell r="K396">
            <v>0</v>
          </cell>
          <cell r="L396">
            <v>0</v>
          </cell>
          <cell r="M396">
            <v>0</v>
          </cell>
          <cell r="N396">
            <v>0</v>
          </cell>
        </row>
        <row r="397">
          <cell r="A397" t="str">
            <v>9TTRA1</v>
          </cell>
          <cell r="B397">
            <v>9</v>
          </cell>
          <cell r="C397" t="str">
            <v>TTRA</v>
          </cell>
          <cell r="D397">
            <v>1</v>
          </cell>
          <cell r="G397" t="str">
            <v>10.1.7</v>
          </cell>
          <cell r="H397" t="str">
            <v>-</v>
          </cell>
          <cell r="J397" t="str">
            <v>TOTAL TRANSPORTE</v>
          </cell>
          <cell r="M397">
            <v>29411</v>
          </cell>
          <cell r="N397">
            <v>4558705</v>
          </cell>
        </row>
        <row r="398">
          <cell r="A398" t="str">
            <v>9MAN1</v>
          </cell>
          <cell r="B398">
            <v>9</v>
          </cell>
          <cell r="C398" t="str">
            <v>MAN</v>
          </cell>
          <cell r="D398">
            <v>1</v>
          </cell>
          <cell r="G398" t="str">
            <v>10.1.7</v>
          </cell>
          <cell r="H398">
            <v>1</v>
          </cell>
          <cell r="I398">
            <v>6</v>
          </cell>
          <cell r="J398" t="str">
            <v>Mano de obra Cuadrilla de redes 5A 3O 1E</v>
          </cell>
          <cell r="K398" t="str">
            <v>DIA</v>
          </cell>
          <cell r="L398">
            <v>392886.57339345315</v>
          </cell>
          <cell r="M398">
            <v>65481.095565575524</v>
          </cell>
          <cell r="N398">
            <v>10149569.812664207</v>
          </cell>
        </row>
        <row r="399">
          <cell r="A399" t="str">
            <v>9MAN2</v>
          </cell>
          <cell r="B399">
            <v>9</v>
          </cell>
          <cell r="C399" t="str">
            <v>MAN</v>
          </cell>
          <cell r="D399">
            <v>2</v>
          </cell>
          <cell r="G399" t="str">
            <v>10.1.7</v>
          </cell>
          <cell r="J399">
            <v>0</v>
          </cell>
          <cell r="K399">
            <v>0</v>
          </cell>
          <cell r="L399">
            <v>0</v>
          </cell>
          <cell r="M399">
            <v>0</v>
          </cell>
          <cell r="N399">
            <v>0</v>
          </cell>
        </row>
        <row r="400">
          <cell r="A400" t="str">
            <v>9MAN3</v>
          </cell>
          <cell r="B400">
            <v>9</v>
          </cell>
          <cell r="C400" t="str">
            <v>MAN</v>
          </cell>
          <cell r="D400">
            <v>3</v>
          </cell>
          <cell r="G400" t="str">
            <v>10.1.7</v>
          </cell>
          <cell r="J400">
            <v>0</v>
          </cell>
          <cell r="K400">
            <v>0</v>
          </cell>
          <cell r="L400">
            <v>0</v>
          </cell>
          <cell r="M400">
            <v>0</v>
          </cell>
          <cell r="N400">
            <v>0</v>
          </cell>
        </row>
        <row r="401">
          <cell r="A401" t="str">
            <v>9MAN4</v>
          </cell>
          <cell r="B401">
            <v>9</v>
          </cell>
          <cell r="C401" t="str">
            <v>MAN</v>
          </cell>
          <cell r="D401">
            <v>4</v>
          </cell>
          <cell r="G401" t="str">
            <v>10.1.7</v>
          </cell>
          <cell r="J401">
            <v>0</v>
          </cell>
          <cell r="K401">
            <v>0</v>
          </cell>
          <cell r="L401">
            <v>0</v>
          </cell>
          <cell r="M401">
            <v>0</v>
          </cell>
          <cell r="N401">
            <v>0</v>
          </cell>
        </row>
        <row r="402">
          <cell r="A402" t="str">
            <v>9MAN5</v>
          </cell>
          <cell r="B402">
            <v>9</v>
          </cell>
          <cell r="C402" t="str">
            <v>MAN</v>
          </cell>
          <cell r="D402">
            <v>5</v>
          </cell>
          <cell r="G402" t="str">
            <v>10.1.7</v>
          </cell>
          <cell r="J402">
            <v>0</v>
          </cell>
          <cell r="K402">
            <v>0</v>
          </cell>
          <cell r="L402">
            <v>0</v>
          </cell>
          <cell r="M402">
            <v>0</v>
          </cell>
          <cell r="N402">
            <v>0</v>
          </cell>
        </row>
        <row r="403">
          <cell r="A403" t="str">
            <v>9TMAN1</v>
          </cell>
          <cell r="B403">
            <v>9</v>
          </cell>
          <cell r="C403" t="str">
            <v>TMAN</v>
          </cell>
          <cell r="D403">
            <v>1</v>
          </cell>
          <cell r="G403" t="str">
            <v>10.1.7</v>
          </cell>
          <cell r="H403" t="str">
            <v>-</v>
          </cell>
          <cell r="J403" t="str">
            <v>TOTAL MANO DE OBRA</v>
          </cell>
          <cell r="M403">
            <v>65481</v>
          </cell>
          <cell r="N403">
            <v>10149555</v>
          </cell>
        </row>
        <row r="404">
          <cell r="A404" t="str">
            <v>9TCD1</v>
          </cell>
          <cell r="B404">
            <v>9</v>
          </cell>
          <cell r="C404" t="str">
            <v>TCD</v>
          </cell>
          <cell r="D404">
            <v>1</v>
          </cell>
          <cell r="G404" t="str">
            <v>10.1.7</v>
          </cell>
          <cell r="H404" t="str">
            <v>-</v>
          </cell>
          <cell r="J404" t="str">
            <v>TOTAL COSTO DIRECTO</v>
          </cell>
          <cell r="M404">
            <v>410743</v>
          </cell>
          <cell r="N404">
            <v>63665165</v>
          </cell>
        </row>
        <row r="405">
          <cell r="A405" t="str">
            <v>9AIU</v>
          </cell>
          <cell r="B405">
            <v>9</v>
          </cell>
          <cell r="C405" t="str">
            <v>AIU</v>
          </cell>
          <cell r="G405" t="str">
            <v>10.1.7</v>
          </cell>
          <cell r="H405">
            <v>1</v>
          </cell>
          <cell r="J405" t="str">
            <v>TOTAL COSTOS INDIRECTOS</v>
          </cell>
          <cell r="L405">
            <v>0</v>
          </cell>
          <cell r="M405">
            <v>0</v>
          </cell>
          <cell r="N405">
            <v>0</v>
          </cell>
        </row>
        <row r="406">
          <cell r="A406" t="str">
            <v>9TOT</v>
          </cell>
          <cell r="B406">
            <v>9</v>
          </cell>
          <cell r="C406" t="str">
            <v>TOT</v>
          </cell>
          <cell r="G406" t="str">
            <v>10.1.7</v>
          </cell>
          <cell r="H406" t="str">
            <v>-</v>
          </cell>
          <cell r="J406" t="str">
            <v>VALOR TOTAL</v>
          </cell>
          <cell r="M406">
            <v>410743</v>
          </cell>
          <cell r="N406">
            <v>63665165</v>
          </cell>
        </row>
        <row r="407">
          <cell r="A407" t="str">
            <v>10FOR1</v>
          </cell>
          <cell r="B407">
            <v>10</v>
          </cell>
          <cell r="C407" t="str">
            <v>FOR</v>
          </cell>
          <cell r="D407">
            <v>1</v>
          </cell>
          <cell r="G407" t="str">
            <v>10.1.8</v>
          </cell>
          <cell r="H407" t="str">
            <v>-</v>
          </cell>
          <cell r="I407">
            <v>32</v>
          </cell>
          <cell r="J407" t="str">
            <v>Luminaria de sodio 250W, completa con herrajes, bombilla, balasto, acoples, conductor de cobre No. 14 AWG para conexión de la luminaria, empalmes, soportes y demás elementos y accesorios necesarios para su instalación completa.</v>
          </cell>
          <cell r="K407" t="str">
            <v>u</v>
          </cell>
          <cell r="L407">
            <v>386661</v>
          </cell>
          <cell r="N407">
            <v>12373152</v>
          </cell>
        </row>
        <row r="408">
          <cell r="A408" t="str">
            <v>10MAT1</v>
          </cell>
          <cell r="B408">
            <v>10</v>
          </cell>
          <cell r="C408" t="str">
            <v>MAT</v>
          </cell>
          <cell r="D408">
            <v>1</v>
          </cell>
          <cell r="E408">
            <v>32</v>
          </cell>
          <cell r="F408" t="str">
            <v>MAT10.1.8</v>
          </cell>
          <cell r="G408" t="str">
            <v>10.1.8</v>
          </cell>
          <cell r="H408" t="str">
            <v>10.1.8</v>
          </cell>
          <cell r="I408">
            <v>1</v>
          </cell>
          <cell r="J408" t="str">
            <v>Luminaria de sodio 250W, completa con herrajes, bombilla, balasto, acoples, conductor de cobre No. 14 AWG para conexión de la luminaria, empalmes, soportes y demás elementos y accesorios necesarios para su instalación completa.</v>
          </cell>
          <cell r="K408" t="str">
            <v>Un</v>
          </cell>
          <cell r="L408">
            <v>247050.68303999997</v>
          </cell>
          <cell r="M408">
            <v>247050.68303999997</v>
          </cell>
          <cell r="N408">
            <v>7905621.8572799992</v>
          </cell>
        </row>
        <row r="409">
          <cell r="A409" t="str">
            <v>10MAT2</v>
          </cell>
          <cell r="B409">
            <v>10</v>
          </cell>
          <cell r="C409" t="str">
            <v>MAT</v>
          </cell>
          <cell r="D409">
            <v>2</v>
          </cell>
          <cell r="E409">
            <v>0</v>
          </cell>
          <cell r="F409" t="str">
            <v>MAT</v>
          </cell>
          <cell r="G409" t="str">
            <v>10.1.8</v>
          </cell>
          <cell r="J409">
            <v>0</v>
          </cell>
          <cell r="K409">
            <v>0</v>
          </cell>
          <cell r="L409">
            <v>0</v>
          </cell>
          <cell r="M409">
            <v>0</v>
          </cell>
          <cell r="N409">
            <v>0</v>
          </cell>
        </row>
        <row r="410">
          <cell r="A410" t="str">
            <v>10MAT3</v>
          </cell>
          <cell r="B410">
            <v>10</v>
          </cell>
          <cell r="C410" t="str">
            <v>MAT</v>
          </cell>
          <cell r="D410">
            <v>3</v>
          </cell>
          <cell r="E410">
            <v>0</v>
          </cell>
          <cell r="F410" t="str">
            <v>MAT</v>
          </cell>
          <cell r="G410" t="str">
            <v>10.1.8</v>
          </cell>
          <cell r="J410">
            <v>0</v>
          </cell>
          <cell r="K410">
            <v>0</v>
          </cell>
          <cell r="L410">
            <v>0</v>
          </cell>
          <cell r="M410">
            <v>0</v>
          </cell>
          <cell r="N410">
            <v>0</v>
          </cell>
        </row>
        <row r="411">
          <cell r="A411" t="str">
            <v>10MAT4</v>
          </cell>
          <cell r="B411">
            <v>10</v>
          </cell>
          <cell r="C411" t="str">
            <v>MAT</v>
          </cell>
          <cell r="D411">
            <v>4</v>
          </cell>
          <cell r="E411">
            <v>0</v>
          </cell>
          <cell r="F411" t="str">
            <v>MAT</v>
          </cell>
          <cell r="G411" t="str">
            <v>10.1.8</v>
          </cell>
          <cell r="J411">
            <v>0</v>
          </cell>
          <cell r="K411">
            <v>0</v>
          </cell>
          <cell r="L411">
            <v>0</v>
          </cell>
          <cell r="M411">
            <v>0</v>
          </cell>
          <cell r="N411">
            <v>0</v>
          </cell>
        </row>
        <row r="412">
          <cell r="A412" t="str">
            <v>10MAT5</v>
          </cell>
          <cell r="B412">
            <v>10</v>
          </cell>
          <cell r="C412" t="str">
            <v>MAT</v>
          </cell>
          <cell r="D412">
            <v>5</v>
          </cell>
          <cell r="E412">
            <v>0</v>
          </cell>
          <cell r="F412" t="str">
            <v>MAT</v>
          </cell>
          <cell r="G412" t="str">
            <v>10.1.8</v>
          </cell>
          <cell r="J412">
            <v>0</v>
          </cell>
          <cell r="K412">
            <v>0</v>
          </cell>
          <cell r="L412">
            <v>0</v>
          </cell>
          <cell r="M412">
            <v>0</v>
          </cell>
          <cell r="N412">
            <v>0</v>
          </cell>
        </row>
        <row r="413">
          <cell r="A413" t="str">
            <v>10MAT6</v>
          </cell>
          <cell r="B413">
            <v>10</v>
          </cell>
          <cell r="C413" t="str">
            <v>MAT</v>
          </cell>
          <cell r="D413">
            <v>6</v>
          </cell>
          <cell r="E413">
            <v>0</v>
          </cell>
          <cell r="F413" t="str">
            <v>MAT</v>
          </cell>
          <cell r="G413" t="str">
            <v>10.1.8</v>
          </cell>
          <cell r="J413">
            <v>0</v>
          </cell>
          <cell r="K413">
            <v>0</v>
          </cell>
          <cell r="L413">
            <v>0</v>
          </cell>
          <cell r="M413">
            <v>0</v>
          </cell>
          <cell r="N413">
            <v>0</v>
          </cell>
        </row>
        <row r="414">
          <cell r="A414" t="str">
            <v>10MAT7</v>
          </cell>
          <cell r="B414">
            <v>10</v>
          </cell>
          <cell r="C414" t="str">
            <v>MAT</v>
          </cell>
          <cell r="D414">
            <v>7</v>
          </cell>
          <cell r="E414">
            <v>0</v>
          </cell>
          <cell r="F414" t="str">
            <v>MAT</v>
          </cell>
          <cell r="G414" t="str">
            <v>10.1.8</v>
          </cell>
          <cell r="J414">
            <v>0</v>
          </cell>
          <cell r="K414">
            <v>0</v>
          </cell>
          <cell r="L414">
            <v>0</v>
          </cell>
          <cell r="M414">
            <v>0</v>
          </cell>
          <cell r="N414">
            <v>0</v>
          </cell>
        </row>
        <row r="415">
          <cell r="A415" t="str">
            <v>10MAT8</v>
          </cell>
          <cell r="B415">
            <v>10</v>
          </cell>
          <cell r="C415" t="str">
            <v>MAT</v>
          </cell>
          <cell r="D415">
            <v>8</v>
          </cell>
          <cell r="E415">
            <v>0</v>
          </cell>
          <cell r="F415" t="str">
            <v>MAT</v>
          </cell>
          <cell r="G415" t="str">
            <v>10.1.8</v>
          </cell>
          <cell r="J415">
            <v>0</v>
          </cell>
          <cell r="K415">
            <v>0</v>
          </cell>
          <cell r="L415">
            <v>0</v>
          </cell>
          <cell r="M415">
            <v>0</v>
          </cell>
          <cell r="N415">
            <v>0</v>
          </cell>
        </row>
        <row r="416">
          <cell r="A416" t="str">
            <v>10MAT9</v>
          </cell>
          <cell r="B416">
            <v>10</v>
          </cell>
          <cell r="C416" t="str">
            <v>MAT</v>
          </cell>
          <cell r="D416">
            <v>9</v>
          </cell>
          <cell r="E416">
            <v>0</v>
          </cell>
          <cell r="F416" t="str">
            <v>MAT</v>
          </cell>
          <cell r="G416" t="str">
            <v>10.1.8</v>
          </cell>
          <cell r="J416">
            <v>0</v>
          </cell>
          <cell r="K416">
            <v>0</v>
          </cell>
          <cell r="L416">
            <v>0</v>
          </cell>
          <cell r="M416">
            <v>0</v>
          </cell>
          <cell r="N416">
            <v>0</v>
          </cell>
        </row>
        <row r="417">
          <cell r="A417" t="str">
            <v>10MAT10</v>
          </cell>
          <cell r="B417">
            <v>10</v>
          </cell>
          <cell r="C417" t="str">
            <v>MAT</v>
          </cell>
          <cell r="D417">
            <v>10</v>
          </cell>
          <cell r="E417">
            <v>0</v>
          </cell>
          <cell r="F417" t="str">
            <v>MAT</v>
          </cell>
          <cell r="G417" t="str">
            <v>10.1.8</v>
          </cell>
          <cell r="J417">
            <v>0</v>
          </cell>
          <cell r="K417">
            <v>0</v>
          </cell>
          <cell r="L417">
            <v>0</v>
          </cell>
          <cell r="M417">
            <v>0</v>
          </cell>
          <cell r="N417">
            <v>0</v>
          </cell>
        </row>
        <row r="418">
          <cell r="A418" t="str">
            <v>10MAT11</v>
          </cell>
          <cell r="B418">
            <v>10</v>
          </cell>
          <cell r="C418" t="str">
            <v>MAT</v>
          </cell>
          <cell r="D418">
            <v>11</v>
          </cell>
          <cell r="E418">
            <v>0</v>
          </cell>
          <cell r="F418" t="str">
            <v>MAT</v>
          </cell>
          <cell r="G418" t="str">
            <v>10.1.8</v>
          </cell>
          <cell r="J418">
            <v>0</v>
          </cell>
          <cell r="K418">
            <v>0</v>
          </cell>
          <cell r="L418">
            <v>0</v>
          </cell>
          <cell r="M418">
            <v>0</v>
          </cell>
          <cell r="N418">
            <v>0</v>
          </cell>
        </row>
        <row r="419">
          <cell r="A419" t="str">
            <v>10MAT12</v>
          </cell>
          <cell r="B419">
            <v>10</v>
          </cell>
          <cell r="C419" t="str">
            <v>MAT</v>
          </cell>
          <cell r="D419">
            <v>12</v>
          </cell>
          <cell r="E419">
            <v>0</v>
          </cell>
          <cell r="F419" t="str">
            <v>MAT</v>
          </cell>
          <cell r="G419" t="str">
            <v>10.1.8</v>
          </cell>
          <cell r="J419">
            <v>0</v>
          </cell>
          <cell r="K419">
            <v>0</v>
          </cell>
          <cell r="L419">
            <v>0</v>
          </cell>
          <cell r="M419">
            <v>0</v>
          </cell>
          <cell r="N419">
            <v>0</v>
          </cell>
        </row>
        <row r="420">
          <cell r="A420" t="str">
            <v>10MAT13</v>
          </cell>
          <cell r="B420">
            <v>10</v>
          </cell>
          <cell r="C420" t="str">
            <v>MAT</v>
          </cell>
          <cell r="D420">
            <v>13</v>
          </cell>
          <cell r="E420">
            <v>0</v>
          </cell>
          <cell r="F420" t="str">
            <v>MAT</v>
          </cell>
          <cell r="G420" t="str">
            <v>10.1.8</v>
          </cell>
          <cell r="J420">
            <v>0</v>
          </cell>
          <cell r="K420">
            <v>0</v>
          </cell>
          <cell r="L420">
            <v>0</v>
          </cell>
          <cell r="M420">
            <v>0</v>
          </cell>
          <cell r="N420">
            <v>0</v>
          </cell>
        </row>
        <row r="421">
          <cell r="A421" t="str">
            <v>10MAT14</v>
          </cell>
          <cell r="B421">
            <v>10</v>
          </cell>
          <cell r="C421" t="str">
            <v>MAT</v>
          </cell>
          <cell r="D421">
            <v>14</v>
          </cell>
          <cell r="E421">
            <v>0</v>
          </cell>
          <cell r="F421" t="str">
            <v>MAT</v>
          </cell>
          <cell r="G421" t="str">
            <v>10.1.8</v>
          </cell>
          <cell r="J421">
            <v>0</v>
          </cell>
          <cell r="K421">
            <v>0</v>
          </cell>
          <cell r="L421">
            <v>0</v>
          </cell>
          <cell r="M421">
            <v>0</v>
          </cell>
          <cell r="N421">
            <v>0</v>
          </cell>
        </row>
        <row r="422">
          <cell r="A422" t="str">
            <v>10MAT15</v>
          </cell>
          <cell r="B422">
            <v>10</v>
          </cell>
          <cell r="C422" t="str">
            <v>MAT</v>
          </cell>
          <cell r="D422">
            <v>15</v>
          </cell>
          <cell r="E422">
            <v>0</v>
          </cell>
          <cell r="F422" t="str">
            <v>MAT</v>
          </cell>
          <cell r="G422" t="str">
            <v>10.1.8</v>
          </cell>
          <cell r="J422">
            <v>0</v>
          </cell>
          <cell r="K422">
            <v>0</v>
          </cell>
          <cell r="L422">
            <v>0</v>
          </cell>
          <cell r="M422">
            <v>0</v>
          </cell>
          <cell r="N422">
            <v>0</v>
          </cell>
        </row>
        <row r="423">
          <cell r="A423" t="str">
            <v>10MAT16</v>
          </cell>
          <cell r="B423">
            <v>10</v>
          </cell>
          <cell r="C423" t="str">
            <v>MAT</v>
          </cell>
          <cell r="D423">
            <v>16</v>
          </cell>
          <cell r="E423">
            <v>0</v>
          </cell>
          <cell r="F423" t="str">
            <v>MAT</v>
          </cell>
          <cell r="G423" t="str">
            <v>10.1.8</v>
          </cell>
          <cell r="J423">
            <v>0</v>
          </cell>
          <cell r="K423">
            <v>0</v>
          </cell>
          <cell r="L423">
            <v>0</v>
          </cell>
          <cell r="M423">
            <v>0</v>
          </cell>
          <cell r="N423">
            <v>0</v>
          </cell>
        </row>
        <row r="424">
          <cell r="A424" t="str">
            <v>10MAT17</v>
          </cell>
          <cell r="B424">
            <v>10</v>
          </cell>
          <cell r="C424" t="str">
            <v>MAT</v>
          </cell>
          <cell r="D424">
            <v>17</v>
          </cell>
          <cell r="E424">
            <v>0</v>
          </cell>
          <cell r="F424" t="str">
            <v>MAT</v>
          </cell>
          <cell r="G424" t="str">
            <v>10.1.8</v>
          </cell>
          <cell r="J424">
            <v>0</v>
          </cell>
          <cell r="K424">
            <v>0</v>
          </cell>
          <cell r="L424">
            <v>0</v>
          </cell>
          <cell r="M424">
            <v>0</v>
          </cell>
          <cell r="N424">
            <v>0</v>
          </cell>
        </row>
        <row r="425">
          <cell r="A425" t="str">
            <v>10MAT18</v>
          </cell>
          <cell r="B425">
            <v>10</v>
          </cell>
          <cell r="C425" t="str">
            <v>MAT</v>
          </cell>
          <cell r="D425">
            <v>18</v>
          </cell>
          <cell r="E425">
            <v>0</v>
          </cell>
          <cell r="F425" t="str">
            <v>MAT</v>
          </cell>
          <cell r="G425" t="str">
            <v>10.1.8</v>
          </cell>
          <cell r="J425">
            <v>0</v>
          </cell>
          <cell r="K425">
            <v>0</v>
          </cell>
          <cell r="L425">
            <v>0</v>
          </cell>
          <cell r="M425">
            <v>0</v>
          </cell>
          <cell r="N425">
            <v>0</v>
          </cell>
        </row>
        <row r="426">
          <cell r="A426" t="str">
            <v>10MAT19</v>
          </cell>
          <cell r="B426">
            <v>10</v>
          </cell>
          <cell r="C426" t="str">
            <v>MAT</v>
          </cell>
          <cell r="D426">
            <v>19</v>
          </cell>
          <cell r="E426">
            <v>0</v>
          </cell>
          <cell r="F426" t="str">
            <v>MAT</v>
          </cell>
          <cell r="G426" t="str">
            <v>10.1.8</v>
          </cell>
          <cell r="J426">
            <v>0</v>
          </cell>
          <cell r="K426">
            <v>0</v>
          </cell>
          <cell r="L426">
            <v>0</v>
          </cell>
          <cell r="M426">
            <v>0</v>
          </cell>
          <cell r="N426">
            <v>0</v>
          </cell>
        </row>
        <row r="427">
          <cell r="A427" t="str">
            <v>10MAT20</v>
          </cell>
          <cell r="B427">
            <v>10</v>
          </cell>
          <cell r="C427" t="str">
            <v>MAT</v>
          </cell>
          <cell r="D427">
            <v>20</v>
          </cell>
          <cell r="E427">
            <v>0</v>
          </cell>
          <cell r="F427" t="str">
            <v>MAT</v>
          </cell>
          <cell r="G427" t="str">
            <v>10.1.8</v>
          </cell>
          <cell r="J427">
            <v>0</v>
          </cell>
          <cell r="K427">
            <v>0</v>
          </cell>
          <cell r="L427">
            <v>0</v>
          </cell>
          <cell r="M427">
            <v>0</v>
          </cell>
          <cell r="N427">
            <v>0</v>
          </cell>
        </row>
        <row r="428">
          <cell r="A428" t="str">
            <v>10STMAT1</v>
          </cell>
          <cell r="B428">
            <v>10</v>
          </cell>
          <cell r="C428" t="str">
            <v>STMAT</v>
          </cell>
          <cell r="D428">
            <v>1</v>
          </cell>
          <cell r="G428" t="str">
            <v>10.1.8</v>
          </cell>
          <cell r="H428" t="str">
            <v>-</v>
          </cell>
          <cell r="J428" t="str">
            <v>SUBTOTAL MATERIALES</v>
          </cell>
          <cell r="M428">
            <v>247050.68303999997</v>
          </cell>
          <cell r="N428">
            <v>7905621.8572799992</v>
          </cell>
        </row>
        <row r="429">
          <cell r="A429" t="str">
            <v>10IVAMAT1</v>
          </cell>
          <cell r="B429">
            <v>10</v>
          </cell>
          <cell r="C429" t="str">
            <v>IVAMAT</v>
          </cell>
          <cell r="D429">
            <v>1</v>
          </cell>
          <cell r="G429" t="str">
            <v>10.1.8</v>
          </cell>
          <cell r="H429" t="str">
            <v>-</v>
          </cell>
          <cell r="J429" t="str">
            <v>IVA MATERIALES</v>
          </cell>
          <cell r="L429">
            <v>0.16</v>
          </cell>
          <cell r="M429">
            <v>39528.109286399995</v>
          </cell>
          <cell r="N429">
            <v>1264899.4971647998</v>
          </cell>
        </row>
        <row r="430">
          <cell r="A430" t="str">
            <v>10TMAT1</v>
          </cell>
          <cell r="B430">
            <v>10</v>
          </cell>
          <cell r="C430" t="str">
            <v>TMAT</v>
          </cell>
          <cell r="D430">
            <v>1</v>
          </cell>
          <cell r="G430" t="str">
            <v>10.1.8</v>
          </cell>
          <cell r="H430" t="str">
            <v>-</v>
          </cell>
          <cell r="J430" t="str">
            <v>TOTAL MATERIALES</v>
          </cell>
          <cell r="M430">
            <v>286579</v>
          </cell>
          <cell r="N430">
            <v>9170528</v>
          </cell>
        </row>
        <row r="431">
          <cell r="A431" t="str">
            <v>10HER1</v>
          </cell>
          <cell r="B431">
            <v>10</v>
          </cell>
          <cell r="C431" t="str">
            <v>HER</v>
          </cell>
          <cell r="D431">
            <v>1</v>
          </cell>
          <cell r="G431" t="str">
            <v>10.1.8</v>
          </cell>
          <cell r="H431">
            <v>1</v>
          </cell>
          <cell r="I431">
            <v>6</v>
          </cell>
          <cell r="J431" t="str">
            <v>HERRAMINETA Cuadrilla de redes</v>
          </cell>
          <cell r="K431" t="str">
            <v>DIA</v>
          </cell>
          <cell r="L431">
            <v>31140.842399999998</v>
          </cell>
          <cell r="M431">
            <v>5190.1403999999993</v>
          </cell>
          <cell r="N431">
            <v>166084.49279999998</v>
          </cell>
        </row>
        <row r="432">
          <cell r="A432" t="str">
            <v>10HER2</v>
          </cell>
          <cell r="B432">
            <v>10</v>
          </cell>
          <cell r="C432" t="str">
            <v>HER</v>
          </cell>
          <cell r="D432">
            <v>2</v>
          </cell>
          <cell r="G432" t="str">
            <v>10.1.8</v>
          </cell>
          <cell r="J432">
            <v>0</v>
          </cell>
          <cell r="K432">
            <v>0</v>
          </cell>
          <cell r="L432">
            <v>0</v>
          </cell>
          <cell r="M432">
            <v>0</v>
          </cell>
          <cell r="N432">
            <v>0</v>
          </cell>
        </row>
        <row r="433">
          <cell r="A433" t="str">
            <v>10HER3</v>
          </cell>
          <cell r="B433">
            <v>10</v>
          </cell>
          <cell r="C433" t="str">
            <v>HER</v>
          </cell>
          <cell r="D433">
            <v>3</v>
          </cell>
          <cell r="G433" t="str">
            <v>10.1.8</v>
          </cell>
          <cell r="J433">
            <v>0</v>
          </cell>
          <cell r="K433">
            <v>0</v>
          </cell>
          <cell r="L433">
            <v>0</v>
          </cell>
          <cell r="M433">
            <v>0</v>
          </cell>
          <cell r="N433">
            <v>0</v>
          </cell>
        </row>
        <row r="434">
          <cell r="A434" t="str">
            <v>10HER4</v>
          </cell>
          <cell r="B434">
            <v>10</v>
          </cell>
          <cell r="C434" t="str">
            <v>HER</v>
          </cell>
          <cell r="D434">
            <v>4</v>
          </cell>
          <cell r="G434" t="str">
            <v>10.1.8</v>
          </cell>
          <cell r="J434">
            <v>0</v>
          </cell>
          <cell r="K434">
            <v>0</v>
          </cell>
          <cell r="L434">
            <v>0</v>
          </cell>
          <cell r="M434">
            <v>0</v>
          </cell>
          <cell r="N434">
            <v>0</v>
          </cell>
        </row>
        <row r="435">
          <cell r="A435" t="str">
            <v>10HER5</v>
          </cell>
          <cell r="B435">
            <v>10</v>
          </cell>
          <cell r="C435" t="str">
            <v>HER</v>
          </cell>
          <cell r="D435">
            <v>5</v>
          </cell>
          <cell r="G435" t="str">
            <v>10.1.8</v>
          </cell>
          <cell r="J435">
            <v>0</v>
          </cell>
          <cell r="K435">
            <v>0</v>
          </cell>
          <cell r="L435">
            <v>0</v>
          </cell>
          <cell r="M435">
            <v>0</v>
          </cell>
          <cell r="N435">
            <v>0</v>
          </cell>
        </row>
        <row r="436">
          <cell r="A436" t="str">
            <v>10THER1</v>
          </cell>
          <cell r="B436">
            <v>10</v>
          </cell>
          <cell r="C436" t="str">
            <v>THER</v>
          </cell>
          <cell r="D436">
            <v>1</v>
          </cell>
          <cell r="G436" t="str">
            <v>10.1.8</v>
          </cell>
          <cell r="H436" t="str">
            <v>-</v>
          </cell>
          <cell r="J436" t="str">
            <v>TOTAL HERRAMIENTAS</v>
          </cell>
          <cell r="M436">
            <v>5190</v>
          </cell>
          <cell r="N436">
            <v>166080</v>
          </cell>
        </row>
        <row r="437">
          <cell r="A437" t="str">
            <v>10TRA1</v>
          </cell>
          <cell r="B437">
            <v>10</v>
          </cell>
          <cell r="C437" t="str">
            <v>TRA</v>
          </cell>
          <cell r="D437">
            <v>1</v>
          </cell>
          <cell r="G437" t="str">
            <v>10.1.8</v>
          </cell>
          <cell r="H437">
            <v>1</v>
          </cell>
          <cell r="I437">
            <v>6</v>
          </cell>
          <cell r="J437" t="str">
            <v>TRANSPORTE Cuadrilla de redes</v>
          </cell>
          <cell r="K437" t="str">
            <v>DIA</v>
          </cell>
          <cell r="L437">
            <v>176464.77359999999</v>
          </cell>
          <cell r="M437">
            <v>29410.795599999998</v>
          </cell>
          <cell r="N437">
            <v>941145.45919999992</v>
          </cell>
        </row>
        <row r="438">
          <cell r="A438" t="str">
            <v>10TRA2</v>
          </cell>
          <cell r="B438">
            <v>10</v>
          </cell>
          <cell r="C438" t="str">
            <v>TRA</v>
          </cell>
          <cell r="D438">
            <v>2</v>
          </cell>
          <cell r="G438" t="str">
            <v>10.1.8</v>
          </cell>
          <cell r="J438">
            <v>0</v>
          </cell>
          <cell r="K438">
            <v>0</v>
          </cell>
          <cell r="L438">
            <v>0</v>
          </cell>
          <cell r="M438">
            <v>0</v>
          </cell>
          <cell r="N438">
            <v>0</v>
          </cell>
        </row>
        <row r="439">
          <cell r="A439" t="str">
            <v>10TRA3</v>
          </cell>
          <cell r="B439">
            <v>10</v>
          </cell>
          <cell r="C439" t="str">
            <v>TRA</v>
          </cell>
          <cell r="D439">
            <v>3</v>
          </cell>
          <cell r="G439" t="str">
            <v>10.1.8</v>
          </cell>
          <cell r="J439">
            <v>0</v>
          </cell>
          <cell r="K439">
            <v>0</v>
          </cell>
          <cell r="L439">
            <v>0</v>
          </cell>
          <cell r="M439">
            <v>0</v>
          </cell>
          <cell r="N439">
            <v>0</v>
          </cell>
        </row>
        <row r="440">
          <cell r="A440" t="str">
            <v>10TRA4</v>
          </cell>
          <cell r="B440">
            <v>10</v>
          </cell>
          <cell r="C440" t="str">
            <v>TRA</v>
          </cell>
          <cell r="D440">
            <v>4</v>
          </cell>
          <cell r="G440" t="str">
            <v>10.1.8</v>
          </cell>
          <cell r="J440">
            <v>0</v>
          </cell>
          <cell r="K440">
            <v>0</v>
          </cell>
          <cell r="L440">
            <v>0</v>
          </cell>
          <cell r="M440">
            <v>0</v>
          </cell>
          <cell r="N440">
            <v>0</v>
          </cell>
        </row>
        <row r="441">
          <cell r="A441" t="str">
            <v>10TRA5</v>
          </cell>
          <cell r="B441">
            <v>10</v>
          </cell>
          <cell r="C441" t="str">
            <v>TRA</v>
          </cell>
          <cell r="D441">
            <v>5</v>
          </cell>
          <cell r="G441" t="str">
            <v>10.1.8</v>
          </cell>
          <cell r="J441">
            <v>0</v>
          </cell>
          <cell r="K441">
            <v>0</v>
          </cell>
          <cell r="L441">
            <v>0</v>
          </cell>
          <cell r="M441">
            <v>0</v>
          </cell>
          <cell r="N441">
            <v>0</v>
          </cell>
        </row>
        <row r="442">
          <cell r="A442" t="str">
            <v>10TTRA1</v>
          </cell>
          <cell r="B442">
            <v>10</v>
          </cell>
          <cell r="C442" t="str">
            <v>TTRA</v>
          </cell>
          <cell r="D442">
            <v>1</v>
          </cell>
          <cell r="G442" t="str">
            <v>10.1.8</v>
          </cell>
          <cell r="H442" t="str">
            <v>-</v>
          </cell>
          <cell r="J442" t="str">
            <v>TOTAL TRANSPORTE</v>
          </cell>
          <cell r="M442">
            <v>29411</v>
          </cell>
          <cell r="N442">
            <v>941152</v>
          </cell>
        </row>
        <row r="443">
          <cell r="A443" t="str">
            <v>10MAN1</v>
          </cell>
          <cell r="B443">
            <v>10</v>
          </cell>
          <cell r="C443" t="str">
            <v>MAN</v>
          </cell>
          <cell r="D443">
            <v>1</v>
          </cell>
          <cell r="G443" t="str">
            <v>10.1.8</v>
          </cell>
          <cell r="H443">
            <v>1</v>
          </cell>
          <cell r="I443">
            <v>6</v>
          </cell>
          <cell r="J443" t="str">
            <v>Mano de obra Cuadrilla de redes 5A 3O 1E</v>
          </cell>
          <cell r="K443" t="str">
            <v>DIA</v>
          </cell>
          <cell r="L443">
            <v>392886.57339345315</v>
          </cell>
          <cell r="M443">
            <v>65481.095565575524</v>
          </cell>
          <cell r="N443">
            <v>2095395.0580984168</v>
          </cell>
        </row>
        <row r="444">
          <cell r="A444" t="str">
            <v>10MAN2</v>
          </cell>
          <cell r="B444">
            <v>10</v>
          </cell>
          <cell r="C444" t="str">
            <v>MAN</v>
          </cell>
          <cell r="D444">
            <v>2</v>
          </cell>
          <cell r="G444" t="str">
            <v>10.1.8</v>
          </cell>
          <cell r="J444">
            <v>0</v>
          </cell>
          <cell r="K444">
            <v>0</v>
          </cell>
          <cell r="L444">
            <v>0</v>
          </cell>
          <cell r="M444">
            <v>0</v>
          </cell>
          <cell r="N444">
            <v>0</v>
          </cell>
        </row>
        <row r="445">
          <cell r="A445" t="str">
            <v>10MAN3</v>
          </cell>
          <cell r="B445">
            <v>10</v>
          </cell>
          <cell r="C445" t="str">
            <v>MAN</v>
          </cell>
          <cell r="D445">
            <v>3</v>
          </cell>
          <cell r="G445" t="str">
            <v>10.1.8</v>
          </cell>
          <cell r="J445">
            <v>0</v>
          </cell>
          <cell r="K445">
            <v>0</v>
          </cell>
          <cell r="L445">
            <v>0</v>
          </cell>
          <cell r="M445">
            <v>0</v>
          </cell>
          <cell r="N445">
            <v>0</v>
          </cell>
        </row>
        <row r="446">
          <cell r="A446" t="str">
            <v>10MAN4</v>
          </cell>
          <cell r="B446">
            <v>10</v>
          </cell>
          <cell r="C446" t="str">
            <v>MAN</v>
          </cell>
          <cell r="D446">
            <v>4</v>
          </cell>
          <cell r="G446" t="str">
            <v>10.1.8</v>
          </cell>
          <cell r="J446">
            <v>0</v>
          </cell>
          <cell r="K446">
            <v>0</v>
          </cell>
          <cell r="L446">
            <v>0</v>
          </cell>
          <cell r="M446">
            <v>0</v>
          </cell>
          <cell r="N446">
            <v>0</v>
          </cell>
        </row>
        <row r="447">
          <cell r="A447" t="str">
            <v>10MAN5</v>
          </cell>
          <cell r="B447">
            <v>10</v>
          </cell>
          <cell r="C447" t="str">
            <v>MAN</v>
          </cell>
          <cell r="D447">
            <v>5</v>
          </cell>
          <cell r="G447" t="str">
            <v>10.1.8</v>
          </cell>
          <cell r="J447">
            <v>0</v>
          </cell>
          <cell r="K447">
            <v>0</v>
          </cell>
          <cell r="L447">
            <v>0</v>
          </cell>
          <cell r="M447">
            <v>0</v>
          </cell>
          <cell r="N447">
            <v>0</v>
          </cell>
        </row>
        <row r="448">
          <cell r="A448" t="str">
            <v>10TMAN1</v>
          </cell>
          <cell r="B448">
            <v>10</v>
          </cell>
          <cell r="C448" t="str">
            <v>TMAN</v>
          </cell>
          <cell r="D448">
            <v>1</v>
          </cell>
          <cell r="G448" t="str">
            <v>10.1.8</v>
          </cell>
          <cell r="H448" t="str">
            <v>-</v>
          </cell>
          <cell r="J448" t="str">
            <v>TOTAL MANO DE OBRA</v>
          </cell>
          <cell r="M448">
            <v>65481</v>
          </cell>
          <cell r="N448">
            <v>2095392</v>
          </cell>
        </row>
        <row r="449">
          <cell r="A449" t="str">
            <v>10TCD1</v>
          </cell>
          <cell r="B449">
            <v>10</v>
          </cell>
          <cell r="C449" t="str">
            <v>TCD</v>
          </cell>
          <cell r="D449">
            <v>1</v>
          </cell>
          <cell r="G449" t="str">
            <v>10.1.8</v>
          </cell>
          <cell r="H449" t="str">
            <v>-</v>
          </cell>
          <cell r="J449" t="str">
            <v>TOTAL COSTO DIRECTO</v>
          </cell>
          <cell r="M449">
            <v>386661</v>
          </cell>
          <cell r="N449">
            <v>12373152</v>
          </cell>
        </row>
        <row r="450">
          <cell r="A450" t="str">
            <v>10AIU</v>
          </cell>
          <cell r="B450">
            <v>10</v>
          </cell>
          <cell r="C450" t="str">
            <v>AIU</v>
          </cell>
          <cell r="G450" t="str">
            <v>10.1.8</v>
          </cell>
          <cell r="H450">
            <v>1</v>
          </cell>
          <cell r="J450" t="str">
            <v>TOTAL COSTOS INDIRECTOS</v>
          </cell>
          <cell r="L450">
            <v>0</v>
          </cell>
          <cell r="M450">
            <v>0</v>
          </cell>
          <cell r="N450">
            <v>0</v>
          </cell>
        </row>
        <row r="451">
          <cell r="A451" t="str">
            <v>10TOT</v>
          </cell>
          <cell r="B451">
            <v>10</v>
          </cell>
          <cell r="C451" t="str">
            <v>TOT</v>
          </cell>
          <cell r="G451" t="str">
            <v>10.1.8</v>
          </cell>
          <cell r="H451" t="str">
            <v>-</v>
          </cell>
          <cell r="J451" t="str">
            <v>VALOR TOTAL</v>
          </cell>
          <cell r="M451">
            <v>386661</v>
          </cell>
          <cell r="N451">
            <v>12373152</v>
          </cell>
        </row>
        <row r="452">
          <cell r="A452" t="str">
            <v>11FOR1</v>
          </cell>
          <cell r="B452">
            <v>11</v>
          </cell>
          <cell r="C452" t="str">
            <v>FOR</v>
          </cell>
          <cell r="D452">
            <v>1</v>
          </cell>
          <cell r="G452" t="str">
            <v>10.1.9</v>
          </cell>
          <cell r="H452" t="str">
            <v>-</v>
          </cell>
          <cell r="I452" t="str">
            <v>4.150,00</v>
          </cell>
          <cell r="J452" t="str">
            <v>Circuito canalizado conformado por tres conductores monopolares de cobre, aislados para 600V, THWN, calibre 2No. 2 AWG + 1No. 4 AWG, con todos los elementos y accesorios necesarios para su instalación completa. (Incluye excavación manual o mecánica en cua</v>
          </cell>
          <cell r="K452" t="str">
            <v>m</v>
          </cell>
          <cell r="L452">
            <v>36723</v>
          </cell>
          <cell r="N452">
            <v>152400450</v>
          </cell>
        </row>
        <row r="453">
          <cell r="A453" t="str">
            <v>11MAT1</v>
          </cell>
          <cell r="B453">
            <v>11</v>
          </cell>
          <cell r="C453" t="str">
            <v>MAT</v>
          </cell>
          <cell r="D453">
            <v>1</v>
          </cell>
          <cell r="E453">
            <v>8300</v>
          </cell>
          <cell r="F453" t="str">
            <v>MATC2</v>
          </cell>
          <cell r="G453" t="str">
            <v>10.1.9</v>
          </cell>
          <cell r="H453" t="str">
            <v>C2</v>
          </cell>
          <cell r="I453">
            <v>2</v>
          </cell>
          <cell r="J453" t="str">
            <v>CABLE CALIBRE 2</v>
          </cell>
          <cell r="K453" t="str">
            <v>ML</v>
          </cell>
          <cell r="L453">
            <v>6759.6388569600003</v>
          </cell>
          <cell r="M453">
            <v>13519.277713920001</v>
          </cell>
          <cell r="N453">
            <v>56105002.512768</v>
          </cell>
        </row>
        <row r="454">
          <cell r="A454" t="str">
            <v>11MAT2</v>
          </cell>
          <cell r="B454">
            <v>11</v>
          </cell>
          <cell r="C454" t="str">
            <v>MAT</v>
          </cell>
          <cell r="D454">
            <v>2</v>
          </cell>
          <cell r="E454">
            <v>4150</v>
          </cell>
          <cell r="F454" t="str">
            <v>MATC4</v>
          </cell>
          <cell r="G454" t="str">
            <v>10.1.9</v>
          </cell>
          <cell r="H454" t="str">
            <v>C4</v>
          </cell>
          <cell r="I454">
            <v>1</v>
          </cell>
          <cell r="J454" t="str">
            <v>CABLE CALIBRE 4</v>
          </cell>
          <cell r="K454" t="str">
            <v>ML</v>
          </cell>
          <cell r="L454">
            <v>4353.8011759439996</v>
          </cell>
          <cell r="M454">
            <v>4353.8011759439996</v>
          </cell>
          <cell r="N454">
            <v>18068274.8801676</v>
          </cell>
        </row>
        <row r="455">
          <cell r="A455" t="str">
            <v>11MAT3</v>
          </cell>
          <cell r="B455">
            <v>11</v>
          </cell>
          <cell r="C455" t="str">
            <v>MAT</v>
          </cell>
          <cell r="D455">
            <v>3</v>
          </cell>
          <cell r="E455">
            <v>4980</v>
          </cell>
          <cell r="F455" t="str">
            <v>MATPVC3/4</v>
          </cell>
          <cell r="G455" t="str">
            <v>10.1.9</v>
          </cell>
          <cell r="H455" t="str">
            <v>PVC3/4</v>
          </cell>
          <cell r="I455">
            <v>1.2</v>
          </cell>
          <cell r="J455" t="str">
            <v>PVC3/4</v>
          </cell>
          <cell r="K455" t="str">
            <v>ML</v>
          </cell>
          <cell r="L455">
            <v>702.26059705600005</v>
          </cell>
          <cell r="M455">
            <v>842.71271646720004</v>
          </cell>
          <cell r="N455">
            <v>3497257.7733388804</v>
          </cell>
        </row>
        <row r="456">
          <cell r="A456" t="str">
            <v>11MAT4</v>
          </cell>
          <cell r="B456">
            <v>11</v>
          </cell>
          <cell r="C456" t="str">
            <v>MAT</v>
          </cell>
          <cell r="D456">
            <v>4</v>
          </cell>
          <cell r="E456">
            <v>0</v>
          </cell>
          <cell r="F456" t="str">
            <v>MAT</v>
          </cell>
          <cell r="G456" t="str">
            <v>10.1.9</v>
          </cell>
          <cell r="J456">
            <v>0</v>
          </cell>
          <cell r="K456">
            <v>0</v>
          </cell>
          <cell r="L456">
            <v>0</v>
          </cell>
          <cell r="M456">
            <v>0</v>
          </cell>
          <cell r="N456">
            <v>0</v>
          </cell>
        </row>
        <row r="457">
          <cell r="A457" t="str">
            <v>11MAT5</v>
          </cell>
          <cell r="B457">
            <v>11</v>
          </cell>
          <cell r="C457" t="str">
            <v>MAT</v>
          </cell>
          <cell r="D457">
            <v>5</v>
          </cell>
          <cell r="E457">
            <v>0</v>
          </cell>
          <cell r="F457" t="str">
            <v>MAT</v>
          </cell>
          <cell r="G457" t="str">
            <v>10.1.9</v>
          </cell>
          <cell r="J457">
            <v>0</v>
          </cell>
          <cell r="K457">
            <v>0</v>
          </cell>
          <cell r="L457">
            <v>0</v>
          </cell>
          <cell r="M457">
            <v>0</v>
          </cell>
          <cell r="N457">
            <v>0</v>
          </cell>
        </row>
        <row r="458">
          <cell r="A458" t="str">
            <v>11MAT6</v>
          </cell>
          <cell r="B458">
            <v>11</v>
          </cell>
          <cell r="C458" t="str">
            <v>MAT</v>
          </cell>
          <cell r="D458">
            <v>6</v>
          </cell>
          <cell r="E458">
            <v>0</v>
          </cell>
          <cell r="F458" t="str">
            <v>MAT</v>
          </cell>
          <cell r="G458" t="str">
            <v>10.1.9</v>
          </cell>
          <cell r="J458">
            <v>0</v>
          </cell>
          <cell r="K458">
            <v>0</v>
          </cell>
          <cell r="L458">
            <v>0</v>
          </cell>
          <cell r="M458">
            <v>0</v>
          </cell>
          <cell r="N458">
            <v>0</v>
          </cell>
        </row>
        <row r="459">
          <cell r="A459" t="str">
            <v>11MAT7</v>
          </cell>
          <cell r="B459">
            <v>11</v>
          </cell>
          <cell r="C459" t="str">
            <v>MAT</v>
          </cell>
          <cell r="D459">
            <v>7</v>
          </cell>
          <cell r="E459">
            <v>0</v>
          </cell>
          <cell r="F459" t="str">
            <v>MAT</v>
          </cell>
          <cell r="G459" t="str">
            <v>10.1.9</v>
          </cell>
          <cell r="J459">
            <v>0</v>
          </cell>
          <cell r="K459">
            <v>0</v>
          </cell>
          <cell r="L459">
            <v>0</v>
          </cell>
          <cell r="M459">
            <v>0</v>
          </cell>
          <cell r="N459">
            <v>0</v>
          </cell>
        </row>
        <row r="460">
          <cell r="A460" t="str">
            <v>11MAT8</v>
          </cell>
          <cell r="B460">
            <v>11</v>
          </cell>
          <cell r="C460" t="str">
            <v>MAT</v>
          </cell>
          <cell r="D460">
            <v>8</v>
          </cell>
          <cell r="E460">
            <v>0</v>
          </cell>
          <cell r="F460" t="str">
            <v>MAT</v>
          </cell>
          <cell r="G460" t="str">
            <v>10.1.9</v>
          </cell>
          <cell r="J460">
            <v>0</v>
          </cell>
          <cell r="K460">
            <v>0</v>
          </cell>
          <cell r="L460">
            <v>0</v>
          </cell>
          <cell r="M460">
            <v>0</v>
          </cell>
          <cell r="N460">
            <v>0</v>
          </cell>
        </row>
        <row r="461">
          <cell r="A461" t="str">
            <v>11MAT9</v>
          </cell>
          <cell r="B461">
            <v>11</v>
          </cell>
          <cell r="C461" t="str">
            <v>MAT</v>
          </cell>
          <cell r="D461">
            <v>9</v>
          </cell>
          <cell r="E461">
            <v>0</v>
          </cell>
          <cell r="F461" t="str">
            <v>MAT</v>
          </cell>
          <cell r="G461" t="str">
            <v>10.1.9</v>
          </cell>
          <cell r="J461">
            <v>0</v>
          </cell>
          <cell r="K461">
            <v>0</v>
          </cell>
          <cell r="L461">
            <v>0</v>
          </cell>
          <cell r="M461">
            <v>0</v>
          </cell>
          <cell r="N461">
            <v>0</v>
          </cell>
        </row>
        <row r="462">
          <cell r="A462" t="str">
            <v>11MAT10</v>
          </cell>
          <cell r="B462">
            <v>11</v>
          </cell>
          <cell r="C462" t="str">
            <v>MAT</v>
          </cell>
          <cell r="D462">
            <v>10</v>
          </cell>
          <cell r="E462">
            <v>0</v>
          </cell>
          <cell r="F462" t="str">
            <v>MAT</v>
          </cell>
          <cell r="G462" t="str">
            <v>10.1.9</v>
          </cell>
          <cell r="J462">
            <v>0</v>
          </cell>
          <cell r="K462">
            <v>0</v>
          </cell>
          <cell r="L462">
            <v>0</v>
          </cell>
          <cell r="M462">
            <v>0</v>
          </cell>
          <cell r="N462">
            <v>0</v>
          </cell>
        </row>
        <row r="463">
          <cell r="A463" t="str">
            <v>11MAT11</v>
          </cell>
          <cell r="B463">
            <v>11</v>
          </cell>
          <cell r="C463" t="str">
            <v>MAT</v>
          </cell>
          <cell r="D463">
            <v>11</v>
          </cell>
          <cell r="E463">
            <v>0</v>
          </cell>
          <cell r="F463" t="str">
            <v>MAT</v>
          </cell>
          <cell r="G463" t="str">
            <v>10.1.9</v>
          </cell>
          <cell r="J463">
            <v>0</v>
          </cell>
          <cell r="K463">
            <v>0</v>
          </cell>
          <cell r="L463">
            <v>0</v>
          </cell>
          <cell r="M463">
            <v>0</v>
          </cell>
          <cell r="N463">
            <v>0</v>
          </cell>
        </row>
        <row r="464">
          <cell r="A464" t="str">
            <v>11MAT12</v>
          </cell>
          <cell r="B464">
            <v>11</v>
          </cell>
          <cell r="C464" t="str">
            <v>MAT</v>
          </cell>
          <cell r="D464">
            <v>12</v>
          </cell>
          <cell r="E464">
            <v>0</v>
          </cell>
          <cell r="F464" t="str">
            <v>MAT</v>
          </cell>
          <cell r="G464" t="str">
            <v>10.1.9</v>
          </cell>
          <cell r="J464">
            <v>0</v>
          </cell>
          <cell r="K464">
            <v>0</v>
          </cell>
          <cell r="L464">
            <v>0</v>
          </cell>
          <cell r="M464">
            <v>0</v>
          </cell>
          <cell r="N464">
            <v>0</v>
          </cell>
        </row>
        <row r="465">
          <cell r="A465" t="str">
            <v>11MAT13</v>
          </cell>
          <cell r="B465">
            <v>11</v>
          </cell>
          <cell r="C465" t="str">
            <v>MAT</v>
          </cell>
          <cell r="D465">
            <v>13</v>
          </cell>
          <cell r="E465">
            <v>0</v>
          </cell>
          <cell r="F465" t="str">
            <v>MAT</v>
          </cell>
          <cell r="G465" t="str">
            <v>10.1.9</v>
          </cell>
          <cell r="J465">
            <v>0</v>
          </cell>
          <cell r="K465">
            <v>0</v>
          </cell>
          <cell r="L465">
            <v>0</v>
          </cell>
          <cell r="M465">
            <v>0</v>
          </cell>
          <cell r="N465">
            <v>0</v>
          </cell>
        </row>
        <row r="466">
          <cell r="A466" t="str">
            <v>11MAT14</v>
          </cell>
          <cell r="B466">
            <v>11</v>
          </cell>
          <cell r="C466" t="str">
            <v>MAT</v>
          </cell>
          <cell r="D466">
            <v>14</v>
          </cell>
          <cell r="E466">
            <v>0</v>
          </cell>
          <cell r="F466" t="str">
            <v>MAT</v>
          </cell>
          <cell r="G466" t="str">
            <v>10.1.9</v>
          </cell>
          <cell r="J466">
            <v>0</v>
          </cell>
          <cell r="K466">
            <v>0</v>
          </cell>
          <cell r="L466">
            <v>0</v>
          </cell>
          <cell r="M466">
            <v>0</v>
          </cell>
          <cell r="N466">
            <v>0</v>
          </cell>
        </row>
        <row r="467">
          <cell r="A467" t="str">
            <v>11MAT15</v>
          </cell>
          <cell r="B467">
            <v>11</v>
          </cell>
          <cell r="C467" t="str">
            <v>MAT</v>
          </cell>
          <cell r="D467">
            <v>15</v>
          </cell>
          <cell r="E467">
            <v>0</v>
          </cell>
          <cell r="F467" t="str">
            <v>MAT</v>
          </cell>
          <cell r="G467" t="str">
            <v>10.1.9</v>
          </cell>
          <cell r="J467">
            <v>0</v>
          </cell>
          <cell r="K467">
            <v>0</v>
          </cell>
          <cell r="L467">
            <v>0</v>
          </cell>
          <cell r="M467">
            <v>0</v>
          </cell>
          <cell r="N467">
            <v>0</v>
          </cell>
        </row>
        <row r="468">
          <cell r="A468" t="str">
            <v>11MAT16</v>
          </cell>
          <cell r="B468">
            <v>11</v>
          </cell>
          <cell r="C468" t="str">
            <v>MAT</v>
          </cell>
          <cell r="D468">
            <v>16</v>
          </cell>
          <cell r="E468">
            <v>0</v>
          </cell>
          <cell r="F468" t="str">
            <v>MAT</v>
          </cell>
          <cell r="G468" t="str">
            <v>10.1.9</v>
          </cell>
          <cell r="J468">
            <v>0</v>
          </cell>
          <cell r="K468">
            <v>0</v>
          </cell>
          <cell r="L468">
            <v>0</v>
          </cell>
          <cell r="M468">
            <v>0</v>
          </cell>
          <cell r="N468">
            <v>0</v>
          </cell>
        </row>
        <row r="469">
          <cell r="A469" t="str">
            <v>11MAT17</v>
          </cell>
          <cell r="B469">
            <v>11</v>
          </cell>
          <cell r="C469" t="str">
            <v>MAT</v>
          </cell>
          <cell r="D469">
            <v>17</v>
          </cell>
          <cell r="E469">
            <v>0</v>
          </cell>
          <cell r="F469" t="str">
            <v>MAT</v>
          </cell>
          <cell r="G469" t="str">
            <v>10.1.9</v>
          </cell>
          <cell r="J469">
            <v>0</v>
          </cell>
          <cell r="K469">
            <v>0</v>
          </cell>
          <cell r="L469">
            <v>0</v>
          </cell>
          <cell r="M469">
            <v>0</v>
          </cell>
          <cell r="N469">
            <v>0</v>
          </cell>
        </row>
        <row r="470">
          <cell r="A470" t="str">
            <v>11MAT18</v>
          </cell>
          <cell r="B470">
            <v>11</v>
          </cell>
          <cell r="C470" t="str">
            <v>MAT</v>
          </cell>
          <cell r="D470">
            <v>18</v>
          </cell>
          <cell r="E470">
            <v>0</v>
          </cell>
          <cell r="F470" t="str">
            <v>MAT</v>
          </cell>
          <cell r="G470" t="str">
            <v>10.1.9</v>
          </cell>
          <cell r="J470">
            <v>0</v>
          </cell>
          <cell r="K470">
            <v>0</v>
          </cell>
          <cell r="L470">
            <v>0</v>
          </cell>
          <cell r="M470">
            <v>0</v>
          </cell>
          <cell r="N470">
            <v>0</v>
          </cell>
        </row>
        <row r="471">
          <cell r="A471" t="str">
            <v>11MAT19</v>
          </cell>
          <cell r="B471">
            <v>11</v>
          </cell>
          <cell r="C471" t="str">
            <v>MAT</v>
          </cell>
          <cell r="D471">
            <v>19</v>
          </cell>
          <cell r="E471">
            <v>0</v>
          </cell>
          <cell r="F471" t="str">
            <v>MAT</v>
          </cell>
          <cell r="G471" t="str">
            <v>10.1.9</v>
          </cell>
          <cell r="J471">
            <v>0</v>
          </cell>
          <cell r="K471">
            <v>0</v>
          </cell>
          <cell r="L471">
            <v>0</v>
          </cell>
          <cell r="M471">
            <v>0</v>
          </cell>
          <cell r="N471">
            <v>0</v>
          </cell>
        </row>
        <row r="472">
          <cell r="A472" t="str">
            <v>11MAT20</v>
          </cell>
          <cell r="B472">
            <v>11</v>
          </cell>
          <cell r="C472" t="str">
            <v>MAT</v>
          </cell>
          <cell r="D472">
            <v>20</v>
          </cell>
          <cell r="E472">
            <v>0</v>
          </cell>
          <cell r="F472" t="str">
            <v>MAT</v>
          </cell>
          <cell r="G472" t="str">
            <v>10.1.9</v>
          </cell>
          <cell r="J472">
            <v>0</v>
          </cell>
          <cell r="K472">
            <v>0</v>
          </cell>
          <cell r="L472">
            <v>0</v>
          </cell>
          <cell r="M472">
            <v>0</v>
          </cell>
          <cell r="N472">
            <v>0</v>
          </cell>
        </row>
        <row r="473">
          <cell r="A473" t="str">
            <v>11STMAT1</v>
          </cell>
          <cell r="B473">
            <v>11</v>
          </cell>
          <cell r="C473" t="str">
            <v>STMAT</v>
          </cell>
          <cell r="D473">
            <v>1</v>
          </cell>
          <cell r="G473" t="str">
            <v>10.1.9</v>
          </cell>
          <cell r="H473" t="str">
            <v>-</v>
          </cell>
          <cell r="J473" t="str">
            <v>SUBTOTAL MATERIALES</v>
          </cell>
          <cell r="M473">
            <v>18715.7916063312</v>
          </cell>
          <cell r="N473">
            <v>77670535.166274488</v>
          </cell>
        </row>
        <row r="474">
          <cell r="A474" t="str">
            <v>11IVAMAT1</v>
          </cell>
          <cell r="B474">
            <v>11</v>
          </cell>
          <cell r="C474" t="str">
            <v>IVAMAT</v>
          </cell>
          <cell r="D474">
            <v>1</v>
          </cell>
          <cell r="G474" t="str">
            <v>10.1.9</v>
          </cell>
          <cell r="H474" t="str">
            <v>-</v>
          </cell>
          <cell r="J474" t="str">
            <v>IVA MATERIALES</v>
          </cell>
          <cell r="L474">
            <v>0.16</v>
          </cell>
          <cell r="M474">
            <v>2994.526657012992</v>
          </cell>
          <cell r="N474">
            <v>12427285.626603916</v>
          </cell>
        </row>
        <row r="475">
          <cell r="A475" t="str">
            <v>11TMAT1</v>
          </cell>
          <cell r="B475">
            <v>11</v>
          </cell>
          <cell r="C475" t="str">
            <v>TMAT</v>
          </cell>
          <cell r="D475">
            <v>1</v>
          </cell>
          <cell r="G475" t="str">
            <v>10.1.9</v>
          </cell>
          <cell r="H475" t="str">
            <v>-</v>
          </cell>
          <cell r="J475" t="str">
            <v>TOTAL MATERIALES</v>
          </cell>
          <cell r="M475">
            <v>21710</v>
          </cell>
          <cell r="N475">
            <v>90096500</v>
          </cell>
        </row>
        <row r="476">
          <cell r="A476" t="str">
            <v>11HER1</v>
          </cell>
          <cell r="B476">
            <v>11</v>
          </cell>
          <cell r="C476" t="str">
            <v>HER</v>
          </cell>
          <cell r="D476">
            <v>1</v>
          </cell>
          <cell r="G476" t="str">
            <v>10.1.9</v>
          </cell>
          <cell r="H476">
            <v>1</v>
          </cell>
          <cell r="I476">
            <v>40</v>
          </cell>
          <cell r="J476" t="str">
            <v>HERRAMINETA Cuadrilla de redes</v>
          </cell>
          <cell r="K476" t="str">
            <v>DIA</v>
          </cell>
          <cell r="L476">
            <v>31140.842399999998</v>
          </cell>
          <cell r="M476">
            <v>778.52105999999992</v>
          </cell>
          <cell r="N476">
            <v>3230862.3989999997</v>
          </cell>
        </row>
        <row r="477">
          <cell r="A477" t="str">
            <v>11HER2</v>
          </cell>
          <cell r="B477">
            <v>11</v>
          </cell>
          <cell r="C477" t="str">
            <v>HER</v>
          </cell>
          <cell r="D477">
            <v>2</v>
          </cell>
          <cell r="G477" t="str">
            <v>10.1.9</v>
          </cell>
          <cell r="J477">
            <v>0</v>
          </cell>
          <cell r="K477">
            <v>0</v>
          </cell>
          <cell r="L477">
            <v>0</v>
          </cell>
          <cell r="M477">
            <v>0</v>
          </cell>
          <cell r="N477">
            <v>0</v>
          </cell>
        </row>
        <row r="478">
          <cell r="A478" t="str">
            <v>11HER3</v>
          </cell>
          <cell r="B478">
            <v>11</v>
          </cell>
          <cell r="C478" t="str">
            <v>HER</v>
          </cell>
          <cell r="D478">
            <v>3</v>
          </cell>
          <cell r="G478" t="str">
            <v>10.1.9</v>
          </cell>
          <cell r="J478">
            <v>0</v>
          </cell>
          <cell r="K478">
            <v>0</v>
          </cell>
          <cell r="L478">
            <v>0</v>
          </cell>
          <cell r="M478">
            <v>0</v>
          </cell>
          <cell r="N478">
            <v>0</v>
          </cell>
        </row>
        <row r="479">
          <cell r="A479" t="str">
            <v>11HER4</v>
          </cell>
          <cell r="B479">
            <v>11</v>
          </cell>
          <cell r="C479" t="str">
            <v>HER</v>
          </cell>
          <cell r="D479">
            <v>4</v>
          </cell>
          <cell r="G479" t="str">
            <v>10.1.9</v>
          </cell>
          <cell r="J479">
            <v>0</v>
          </cell>
          <cell r="K479">
            <v>0</v>
          </cell>
          <cell r="L479">
            <v>0</v>
          </cell>
          <cell r="M479">
            <v>0</v>
          </cell>
          <cell r="N479">
            <v>0</v>
          </cell>
        </row>
        <row r="480">
          <cell r="A480" t="str">
            <v>11HER5</v>
          </cell>
          <cell r="B480">
            <v>11</v>
          </cell>
          <cell r="C480" t="str">
            <v>HER</v>
          </cell>
          <cell r="D480">
            <v>5</v>
          </cell>
          <cell r="G480" t="str">
            <v>10.1.9</v>
          </cell>
          <cell r="J480">
            <v>0</v>
          </cell>
          <cell r="K480">
            <v>0</v>
          </cell>
          <cell r="L480">
            <v>0</v>
          </cell>
          <cell r="M480">
            <v>0</v>
          </cell>
          <cell r="N480">
            <v>0</v>
          </cell>
        </row>
        <row r="481">
          <cell r="A481" t="str">
            <v>11THER1</v>
          </cell>
          <cell r="B481">
            <v>11</v>
          </cell>
          <cell r="C481" t="str">
            <v>THER</v>
          </cell>
          <cell r="D481">
            <v>1</v>
          </cell>
          <cell r="G481" t="str">
            <v>10.1.9</v>
          </cell>
          <cell r="H481" t="str">
            <v>-</v>
          </cell>
          <cell r="J481" t="str">
            <v>TOTAL HERRAMIENTAS</v>
          </cell>
          <cell r="M481">
            <v>779</v>
          </cell>
          <cell r="N481">
            <v>3232850</v>
          </cell>
        </row>
        <row r="482">
          <cell r="A482" t="str">
            <v>11TRA1</v>
          </cell>
          <cell r="B482">
            <v>11</v>
          </cell>
          <cell r="C482" t="str">
            <v>TRA</v>
          </cell>
          <cell r="D482">
            <v>1</v>
          </cell>
          <cell r="G482" t="str">
            <v>10.1.9</v>
          </cell>
          <cell r="H482">
            <v>1</v>
          </cell>
          <cell r="I482">
            <v>40</v>
          </cell>
          <cell r="J482" t="str">
            <v>TRANSPORTE Cuadrilla de redes</v>
          </cell>
          <cell r="K482" t="str">
            <v>DIA</v>
          </cell>
          <cell r="L482">
            <v>176464.77359999999</v>
          </cell>
          <cell r="M482">
            <v>4411.6193399999993</v>
          </cell>
          <cell r="N482">
            <v>18308220.260999996</v>
          </cell>
        </row>
        <row r="483">
          <cell r="A483" t="str">
            <v>11TRA2</v>
          </cell>
          <cell r="B483">
            <v>11</v>
          </cell>
          <cell r="C483" t="str">
            <v>TRA</v>
          </cell>
          <cell r="D483">
            <v>2</v>
          </cell>
          <cell r="G483" t="str">
            <v>10.1.9</v>
          </cell>
          <cell r="J483">
            <v>0</v>
          </cell>
          <cell r="K483">
            <v>0</v>
          </cell>
          <cell r="L483">
            <v>0</v>
          </cell>
          <cell r="M483">
            <v>0</v>
          </cell>
          <cell r="N483">
            <v>0</v>
          </cell>
        </row>
        <row r="484">
          <cell r="A484" t="str">
            <v>11TRA3</v>
          </cell>
          <cell r="B484">
            <v>11</v>
          </cell>
          <cell r="C484" t="str">
            <v>TRA</v>
          </cell>
          <cell r="D484">
            <v>3</v>
          </cell>
          <cell r="G484" t="str">
            <v>10.1.9</v>
          </cell>
          <cell r="J484">
            <v>0</v>
          </cell>
          <cell r="K484">
            <v>0</v>
          </cell>
          <cell r="L484">
            <v>0</v>
          </cell>
          <cell r="M484">
            <v>0</v>
          </cell>
          <cell r="N484">
            <v>0</v>
          </cell>
        </row>
        <row r="485">
          <cell r="A485" t="str">
            <v>11TRA4</v>
          </cell>
          <cell r="B485">
            <v>11</v>
          </cell>
          <cell r="C485" t="str">
            <v>TRA</v>
          </cell>
          <cell r="D485">
            <v>4</v>
          </cell>
          <cell r="G485" t="str">
            <v>10.1.9</v>
          </cell>
          <cell r="J485">
            <v>0</v>
          </cell>
          <cell r="K485">
            <v>0</v>
          </cell>
          <cell r="L485">
            <v>0</v>
          </cell>
          <cell r="M485">
            <v>0</v>
          </cell>
          <cell r="N485">
            <v>0</v>
          </cell>
        </row>
        <row r="486">
          <cell r="A486" t="str">
            <v>11TRA5</v>
          </cell>
          <cell r="B486">
            <v>11</v>
          </cell>
          <cell r="C486" t="str">
            <v>TRA</v>
          </cell>
          <cell r="D486">
            <v>5</v>
          </cell>
          <cell r="G486" t="str">
            <v>10.1.9</v>
          </cell>
          <cell r="J486">
            <v>0</v>
          </cell>
          <cell r="K486">
            <v>0</v>
          </cell>
          <cell r="L486">
            <v>0</v>
          </cell>
          <cell r="M486">
            <v>0</v>
          </cell>
          <cell r="N486">
            <v>0</v>
          </cell>
        </row>
        <row r="487">
          <cell r="A487" t="str">
            <v>11TTRA1</v>
          </cell>
          <cell r="B487">
            <v>11</v>
          </cell>
          <cell r="C487" t="str">
            <v>TTRA</v>
          </cell>
          <cell r="D487">
            <v>1</v>
          </cell>
          <cell r="G487" t="str">
            <v>10.1.9</v>
          </cell>
          <cell r="H487" t="str">
            <v>-</v>
          </cell>
          <cell r="J487" t="str">
            <v>TOTAL TRANSPORTE</v>
          </cell>
          <cell r="M487">
            <v>4412</v>
          </cell>
          <cell r="N487">
            <v>18309800</v>
          </cell>
        </row>
        <row r="488">
          <cell r="A488" t="str">
            <v>11MAN1</v>
          </cell>
          <cell r="B488">
            <v>11</v>
          </cell>
          <cell r="C488" t="str">
            <v>MAN</v>
          </cell>
          <cell r="D488">
            <v>1</v>
          </cell>
          <cell r="G488" t="str">
            <v>10.1.9</v>
          </cell>
          <cell r="H488">
            <v>1</v>
          </cell>
          <cell r="I488">
            <v>40</v>
          </cell>
          <cell r="J488" t="str">
            <v>Mano de obra Cuadrilla de redes 5A 3O 1E</v>
          </cell>
          <cell r="K488" t="str">
            <v>DIA</v>
          </cell>
          <cell r="L488">
            <v>392886.57339345315</v>
          </cell>
          <cell r="M488">
            <v>9822.1643348363286</v>
          </cell>
          <cell r="N488">
            <v>40761981.989570767</v>
          </cell>
        </row>
        <row r="489">
          <cell r="A489" t="str">
            <v>11MAN2</v>
          </cell>
          <cell r="B489">
            <v>11</v>
          </cell>
          <cell r="C489" t="str">
            <v>MAN</v>
          </cell>
          <cell r="D489">
            <v>2</v>
          </cell>
          <cell r="G489" t="str">
            <v>10.1.9</v>
          </cell>
          <cell r="J489">
            <v>0</v>
          </cell>
          <cell r="K489">
            <v>0</v>
          </cell>
          <cell r="L489">
            <v>0</v>
          </cell>
          <cell r="M489">
            <v>0</v>
          </cell>
          <cell r="N489">
            <v>0</v>
          </cell>
        </row>
        <row r="490">
          <cell r="A490" t="str">
            <v>11MAN3</v>
          </cell>
          <cell r="B490">
            <v>11</v>
          </cell>
          <cell r="C490" t="str">
            <v>MAN</v>
          </cell>
          <cell r="D490">
            <v>3</v>
          </cell>
          <cell r="G490" t="str">
            <v>10.1.9</v>
          </cell>
          <cell r="J490">
            <v>0</v>
          </cell>
          <cell r="K490">
            <v>0</v>
          </cell>
          <cell r="L490">
            <v>0</v>
          </cell>
          <cell r="M490">
            <v>0</v>
          </cell>
          <cell r="N490">
            <v>0</v>
          </cell>
        </row>
        <row r="491">
          <cell r="A491" t="str">
            <v>11MAN4</v>
          </cell>
          <cell r="B491">
            <v>11</v>
          </cell>
          <cell r="C491" t="str">
            <v>MAN</v>
          </cell>
          <cell r="D491">
            <v>4</v>
          </cell>
          <cell r="G491" t="str">
            <v>10.1.9</v>
          </cell>
          <cell r="J491">
            <v>0</v>
          </cell>
          <cell r="K491">
            <v>0</v>
          </cell>
          <cell r="L491">
            <v>0</v>
          </cell>
          <cell r="M491">
            <v>0</v>
          </cell>
          <cell r="N491">
            <v>0</v>
          </cell>
        </row>
        <row r="492">
          <cell r="A492" t="str">
            <v>11MAN5</v>
          </cell>
          <cell r="B492">
            <v>11</v>
          </cell>
          <cell r="C492" t="str">
            <v>MAN</v>
          </cell>
          <cell r="D492">
            <v>5</v>
          </cell>
          <cell r="G492" t="str">
            <v>10.1.9</v>
          </cell>
          <cell r="J492">
            <v>0</v>
          </cell>
          <cell r="K492">
            <v>0</v>
          </cell>
          <cell r="L492">
            <v>0</v>
          </cell>
          <cell r="M492">
            <v>0</v>
          </cell>
          <cell r="N492">
            <v>0</v>
          </cell>
        </row>
        <row r="493">
          <cell r="A493" t="str">
            <v>11TMAN1</v>
          </cell>
          <cell r="B493">
            <v>11</v>
          </cell>
          <cell r="C493" t="str">
            <v>TMAN</v>
          </cell>
          <cell r="D493">
            <v>1</v>
          </cell>
          <cell r="G493" t="str">
            <v>10.1.9</v>
          </cell>
          <cell r="H493" t="str">
            <v>-</v>
          </cell>
          <cell r="J493" t="str">
            <v>TOTAL MANO DE OBRA</v>
          </cell>
          <cell r="M493">
            <v>9822</v>
          </cell>
          <cell r="N493">
            <v>40761300</v>
          </cell>
        </row>
        <row r="494">
          <cell r="A494" t="str">
            <v>11TCD1</v>
          </cell>
          <cell r="B494">
            <v>11</v>
          </cell>
          <cell r="C494" t="str">
            <v>TCD</v>
          </cell>
          <cell r="D494">
            <v>1</v>
          </cell>
          <cell r="G494" t="str">
            <v>10.1.9</v>
          </cell>
          <cell r="H494" t="str">
            <v>-</v>
          </cell>
          <cell r="J494" t="str">
            <v>TOTAL COSTO DIRECTO</v>
          </cell>
          <cell r="M494">
            <v>36723</v>
          </cell>
          <cell r="N494">
            <v>152400450</v>
          </cell>
        </row>
        <row r="495">
          <cell r="A495" t="str">
            <v>11AIU</v>
          </cell>
          <cell r="B495">
            <v>11</v>
          </cell>
          <cell r="C495" t="str">
            <v>AIU</v>
          </cell>
          <cell r="G495" t="str">
            <v>10.1.9</v>
          </cell>
          <cell r="H495">
            <v>1</v>
          </cell>
          <cell r="J495" t="str">
            <v>TOTAL COSTOS INDIRECTOS</v>
          </cell>
          <cell r="L495">
            <v>0</v>
          </cell>
          <cell r="M495">
            <v>0</v>
          </cell>
          <cell r="N495">
            <v>0</v>
          </cell>
        </row>
        <row r="496">
          <cell r="A496" t="str">
            <v>11TOT</v>
          </cell>
          <cell r="B496">
            <v>11</v>
          </cell>
          <cell r="C496" t="str">
            <v>TOT</v>
          </cell>
          <cell r="G496" t="str">
            <v>10.1.9</v>
          </cell>
          <cell r="H496" t="str">
            <v>-</v>
          </cell>
          <cell r="J496" t="str">
            <v>VALOR TOTAL</v>
          </cell>
          <cell r="M496">
            <v>36723</v>
          </cell>
          <cell r="N496">
            <v>152400450</v>
          </cell>
        </row>
        <row r="497">
          <cell r="A497" t="str">
            <v>12FOR1</v>
          </cell>
          <cell r="B497">
            <v>12</v>
          </cell>
          <cell r="C497" t="str">
            <v>FOR</v>
          </cell>
          <cell r="D497">
            <v>1</v>
          </cell>
          <cell r="G497" t="str">
            <v>10.1.10</v>
          </cell>
          <cell r="H497" t="str">
            <v>-</v>
          </cell>
          <cell r="I497" t="str">
            <v>1.570,00</v>
          </cell>
          <cell r="J497" t="str">
            <v>Circuito canalizado conformado por tres conductores monopolares de cobre, aislados para 600V, THWN, calibre 2No. 4 AWG + 1No. 6 AWG, con todos       los       elementos       y accesorios necesarios para su instalación completa. (Incluye excavación manual</v>
          </cell>
          <cell r="K497" t="str">
            <v>m</v>
          </cell>
          <cell r="L497">
            <v>29745</v>
          </cell>
          <cell r="N497">
            <v>46699650</v>
          </cell>
        </row>
        <row r="498">
          <cell r="A498" t="str">
            <v>12MAT1</v>
          </cell>
          <cell r="B498">
            <v>12</v>
          </cell>
          <cell r="C498" t="str">
            <v>MAT</v>
          </cell>
          <cell r="D498">
            <v>1</v>
          </cell>
          <cell r="E498">
            <v>3140</v>
          </cell>
          <cell r="F498" t="str">
            <v>MATC4</v>
          </cell>
          <cell r="G498" t="str">
            <v>10.1.10</v>
          </cell>
          <cell r="H498" t="str">
            <v>C4</v>
          </cell>
          <cell r="I498">
            <v>2</v>
          </cell>
          <cell r="J498" t="str">
            <v>CABLE CALIBRE 4</v>
          </cell>
          <cell r="K498" t="str">
            <v>ML</v>
          </cell>
          <cell r="L498">
            <v>4353.8011759439996</v>
          </cell>
          <cell r="M498">
            <v>8707.6023518879992</v>
          </cell>
          <cell r="N498">
            <v>13670935.692464158</v>
          </cell>
        </row>
        <row r="499">
          <cell r="A499" t="str">
            <v>12MAT2</v>
          </cell>
          <cell r="B499">
            <v>12</v>
          </cell>
          <cell r="C499" t="str">
            <v>MAT</v>
          </cell>
          <cell r="D499">
            <v>2</v>
          </cell>
          <cell r="E499">
            <v>1570</v>
          </cell>
          <cell r="F499" t="str">
            <v>MATC6</v>
          </cell>
          <cell r="G499" t="str">
            <v>10.1.10</v>
          </cell>
          <cell r="H499" t="str">
            <v>C6</v>
          </cell>
          <cell r="I499">
            <v>1</v>
          </cell>
          <cell r="J499" t="str">
            <v>CABLE CALIBRE 6</v>
          </cell>
          <cell r="K499" t="str">
            <v>ML</v>
          </cell>
          <cell r="L499">
            <v>2824.3187014680002</v>
          </cell>
          <cell r="M499">
            <v>2824.3187014680002</v>
          </cell>
          <cell r="N499">
            <v>4434180.36130476</v>
          </cell>
        </row>
        <row r="500">
          <cell r="A500" t="str">
            <v>12MAT3</v>
          </cell>
          <cell r="B500">
            <v>12</v>
          </cell>
          <cell r="C500" t="str">
            <v>MAT</v>
          </cell>
          <cell r="D500">
            <v>3</v>
          </cell>
          <cell r="E500">
            <v>1884</v>
          </cell>
          <cell r="F500" t="str">
            <v>MATPVC1</v>
          </cell>
          <cell r="G500" t="str">
            <v>10.1.10</v>
          </cell>
          <cell r="H500" t="str">
            <v>PVC1</v>
          </cell>
          <cell r="I500">
            <v>1.2</v>
          </cell>
          <cell r="J500" t="str">
            <v>PVC1</v>
          </cell>
          <cell r="K500" t="str">
            <v>ML</v>
          </cell>
          <cell r="L500">
            <v>973.4938742664001</v>
          </cell>
          <cell r="M500">
            <v>1168.19264911968</v>
          </cell>
          <cell r="N500">
            <v>1834062.4591178976</v>
          </cell>
        </row>
        <row r="501">
          <cell r="A501" t="str">
            <v>12MAT4</v>
          </cell>
          <cell r="B501">
            <v>12</v>
          </cell>
          <cell r="C501" t="str">
            <v>MAT</v>
          </cell>
          <cell r="D501">
            <v>4</v>
          </cell>
          <cell r="E501">
            <v>0</v>
          </cell>
          <cell r="F501" t="str">
            <v>MAT</v>
          </cell>
          <cell r="G501" t="str">
            <v>10.1.10</v>
          </cell>
          <cell r="J501">
            <v>0</v>
          </cell>
          <cell r="K501">
            <v>0</v>
          </cell>
          <cell r="L501">
            <v>0</v>
          </cell>
          <cell r="M501">
            <v>0</v>
          </cell>
          <cell r="N501">
            <v>0</v>
          </cell>
        </row>
        <row r="502">
          <cell r="A502" t="str">
            <v>12MAT5</v>
          </cell>
          <cell r="B502">
            <v>12</v>
          </cell>
          <cell r="C502" t="str">
            <v>MAT</v>
          </cell>
          <cell r="D502">
            <v>5</v>
          </cell>
          <cell r="E502">
            <v>0</v>
          </cell>
          <cell r="F502" t="str">
            <v>MAT</v>
          </cell>
          <cell r="G502" t="str">
            <v>10.1.10</v>
          </cell>
          <cell r="J502">
            <v>0</v>
          </cell>
          <cell r="K502">
            <v>0</v>
          </cell>
          <cell r="L502">
            <v>0</v>
          </cell>
          <cell r="M502">
            <v>0</v>
          </cell>
          <cell r="N502">
            <v>0</v>
          </cell>
        </row>
        <row r="503">
          <cell r="A503" t="str">
            <v>12MAT6</v>
          </cell>
          <cell r="B503">
            <v>12</v>
          </cell>
          <cell r="C503" t="str">
            <v>MAT</v>
          </cell>
          <cell r="D503">
            <v>6</v>
          </cell>
          <cell r="E503">
            <v>0</v>
          </cell>
          <cell r="F503" t="str">
            <v>MAT</v>
          </cell>
          <cell r="G503" t="str">
            <v>10.1.10</v>
          </cell>
          <cell r="J503">
            <v>0</v>
          </cell>
          <cell r="K503">
            <v>0</v>
          </cell>
          <cell r="L503">
            <v>0</v>
          </cell>
          <cell r="M503">
            <v>0</v>
          </cell>
          <cell r="N503">
            <v>0</v>
          </cell>
        </row>
        <row r="504">
          <cell r="A504" t="str">
            <v>12MAT7</v>
          </cell>
          <cell r="B504">
            <v>12</v>
          </cell>
          <cell r="C504" t="str">
            <v>MAT</v>
          </cell>
          <cell r="D504">
            <v>7</v>
          </cell>
          <cell r="E504">
            <v>0</v>
          </cell>
          <cell r="F504" t="str">
            <v>MAT</v>
          </cell>
          <cell r="G504" t="str">
            <v>10.1.10</v>
          </cell>
          <cell r="J504">
            <v>0</v>
          </cell>
          <cell r="K504">
            <v>0</v>
          </cell>
          <cell r="L504">
            <v>0</v>
          </cell>
          <cell r="M504">
            <v>0</v>
          </cell>
          <cell r="N504">
            <v>0</v>
          </cell>
        </row>
        <row r="505">
          <cell r="A505" t="str">
            <v>12MAT8</v>
          </cell>
          <cell r="B505">
            <v>12</v>
          </cell>
          <cell r="C505" t="str">
            <v>MAT</v>
          </cell>
          <cell r="D505">
            <v>8</v>
          </cell>
          <cell r="E505">
            <v>0</v>
          </cell>
          <cell r="F505" t="str">
            <v>MAT</v>
          </cell>
          <cell r="G505" t="str">
            <v>10.1.10</v>
          </cell>
          <cell r="J505">
            <v>0</v>
          </cell>
          <cell r="K505">
            <v>0</v>
          </cell>
          <cell r="L505">
            <v>0</v>
          </cell>
          <cell r="M505">
            <v>0</v>
          </cell>
          <cell r="N505">
            <v>0</v>
          </cell>
        </row>
        <row r="506">
          <cell r="A506" t="str">
            <v>12MAT9</v>
          </cell>
          <cell r="B506">
            <v>12</v>
          </cell>
          <cell r="C506" t="str">
            <v>MAT</v>
          </cell>
          <cell r="D506">
            <v>9</v>
          </cell>
          <cell r="E506">
            <v>0</v>
          </cell>
          <cell r="F506" t="str">
            <v>MAT</v>
          </cell>
          <cell r="G506" t="str">
            <v>10.1.10</v>
          </cell>
          <cell r="J506">
            <v>0</v>
          </cell>
          <cell r="K506">
            <v>0</v>
          </cell>
          <cell r="L506">
            <v>0</v>
          </cell>
          <cell r="M506">
            <v>0</v>
          </cell>
          <cell r="N506">
            <v>0</v>
          </cell>
        </row>
        <row r="507">
          <cell r="A507" t="str">
            <v>12MAT10</v>
          </cell>
          <cell r="B507">
            <v>12</v>
          </cell>
          <cell r="C507" t="str">
            <v>MAT</v>
          </cell>
          <cell r="D507">
            <v>10</v>
          </cell>
          <cell r="E507">
            <v>0</v>
          </cell>
          <cell r="F507" t="str">
            <v>MAT</v>
          </cell>
          <cell r="G507" t="str">
            <v>10.1.10</v>
          </cell>
          <cell r="J507">
            <v>0</v>
          </cell>
          <cell r="K507">
            <v>0</v>
          </cell>
          <cell r="L507">
            <v>0</v>
          </cell>
          <cell r="M507">
            <v>0</v>
          </cell>
          <cell r="N507">
            <v>0</v>
          </cell>
        </row>
        <row r="508">
          <cell r="A508" t="str">
            <v>12MAT11</v>
          </cell>
          <cell r="B508">
            <v>12</v>
          </cell>
          <cell r="C508" t="str">
            <v>MAT</v>
          </cell>
          <cell r="D508">
            <v>11</v>
          </cell>
          <cell r="E508">
            <v>0</v>
          </cell>
          <cell r="F508" t="str">
            <v>MAT</v>
          </cell>
          <cell r="G508" t="str">
            <v>10.1.10</v>
          </cell>
          <cell r="J508">
            <v>0</v>
          </cell>
          <cell r="K508">
            <v>0</v>
          </cell>
          <cell r="L508">
            <v>0</v>
          </cell>
          <cell r="M508">
            <v>0</v>
          </cell>
          <cell r="N508">
            <v>0</v>
          </cell>
        </row>
        <row r="509">
          <cell r="A509" t="str">
            <v>12MAT12</v>
          </cell>
          <cell r="B509">
            <v>12</v>
          </cell>
          <cell r="C509" t="str">
            <v>MAT</v>
          </cell>
          <cell r="D509">
            <v>12</v>
          </cell>
          <cell r="E509">
            <v>0</v>
          </cell>
          <cell r="F509" t="str">
            <v>MAT</v>
          </cell>
          <cell r="G509" t="str">
            <v>10.1.10</v>
          </cell>
          <cell r="J509">
            <v>0</v>
          </cell>
          <cell r="K509">
            <v>0</v>
          </cell>
          <cell r="L509">
            <v>0</v>
          </cell>
          <cell r="M509">
            <v>0</v>
          </cell>
          <cell r="N509">
            <v>0</v>
          </cell>
        </row>
        <row r="510">
          <cell r="A510" t="str">
            <v>12MAT13</v>
          </cell>
          <cell r="B510">
            <v>12</v>
          </cell>
          <cell r="C510" t="str">
            <v>MAT</v>
          </cell>
          <cell r="D510">
            <v>13</v>
          </cell>
          <cell r="E510">
            <v>0</v>
          </cell>
          <cell r="F510" t="str">
            <v>MAT</v>
          </cell>
          <cell r="G510" t="str">
            <v>10.1.10</v>
          </cell>
          <cell r="J510">
            <v>0</v>
          </cell>
          <cell r="K510">
            <v>0</v>
          </cell>
          <cell r="L510">
            <v>0</v>
          </cell>
          <cell r="M510">
            <v>0</v>
          </cell>
          <cell r="N510">
            <v>0</v>
          </cell>
        </row>
        <row r="511">
          <cell r="A511" t="str">
            <v>12MAT14</v>
          </cell>
          <cell r="B511">
            <v>12</v>
          </cell>
          <cell r="C511" t="str">
            <v>MAT</v>
          </cell>
          <cell r="D511">
            <v>14</v>
          </cell>
          <cell r="E511">
            <v>0</v>
          </cell>
          <cell r="F511" t="str">
            <v>MAT</v>
          </cell>
          <cell r="G511" t="str">
            <v>10.1.10</v>
          </cell>
          <cell r="J511">
            <v>0</v>
          </cell>
          <cell r="K511">
            <v>0</v>
          </cell>
          <cell r="L511">
            <v>0</v>
          </cell>
          <cell r="M511">
            <v>0</v>
          </cell>
          <cell r="N511">
            <v>0</v>
          </cell>
        </row>
        <row r="512">
          <cell r="A512" t="str">
            <v>12MAT15</v>
          </cell>
          <cell r="B512">
            <v>12</v>
          </cell>
          <cell r="C512" t="str">
            <v>MAT</v>
          </cell>
          <cell r="D512">
            <v>15</v>
          </cell>
          <cell r="E512">
            <v>0</v>
          </cell>
          <cell r="F512" t="str">
            <v>MAT</v>
          </cell>
          <cell r="G512" t="str">
            <v>10.1.10</v>
          </cell>
          <cell r="J512">
            <v>0</v>
          </cell>
          <cell r="K512">
            <v>0</v>
          </cell>
          <cell r="L512">
            <v>0</v>
          </cell>
          <cell r="M512">
            <v>0</v>
          </cell>
          <cell r="N512">
            <v>0</v>
          </cell>
        </row>
        <row r="513">
          <cell r="A513" t="str">
            <v>12MAT16</v>
          </cell>
          <cell r="B513">
            <v>12</v>
          </cell>
          <cell r="C513" t="str">
            <v>MAT</v>
          </cell>
          <cell r="D513">
            <v>16</v>
          </cell>
          <cell r="E513">
            <v>0</v>
          </cell>
          <cell r="F513" t="str">
            <v>MAT</v>
          </cell>
          <cell r="G513" t="str">
            <v>10.1.10</v>
          </cell>
          <cell r="J513">
            <v>0</v>
          </cell>
          <cell r="K513">
            <v>0</v>
          </cell>
          <cell r="L513">
            <v>0</v>
          </cell>
          <cell r="M513">
            <v>0</v>
          </cell>
          <cell r="N513">
            <v>0</v>
          </cell>
        </row>
        <row r="514">
          <cell r="A514" t="str">
            <v>12MAT17</v>
          </cell>
          <cell r="B514">
            <v>12</v>
          </cell>
          <cell r="C514" t="str">
            <v>MAT</v>
          </cell>
          <cell r="D514">
            <v>17</v>
          </cell>
          <cell r="E514">
            <v>0</v>
          </cell>
          <cell r="F514" t="str">
            <v>MAT</v>
          </cell>
          <cell r="G514" t="str">
            <v>10.1.10</v>
          </cell>
          <cell r="J514">
            <v>0</v>
          </cell>
          <cell r="K514">
            <v>0</v>
          </cell>
          <cell r="L514">
            <v>0</v>
          </cell>
          <cell r="M514">
            <v>0</v>
          </cell>
          <cell r="N514">
            <v>0</v>
          </cell>
        </row>
        <row r="515">
          <cell r="A515" t="str">
            <v>12MAT18</v>
          </cell>
          <cell r="B515">
            <v>12</v>
          </cell>
          <cell r="C515" t="str">
            <v>MAT</v>
          </cell>
          <cell r="D515">
            <v>18</v>
          </cell>
          <cell r="E515">
            <v>0</v>
          </cell>
          <cell r="F515" t="str">
            <v>MAT</v>
          </cell>
          <cell r="G515" t="str">
            <v>10.1.10</v>
          </cell>
          <cell r="J515">
            <v>0</v>
          </cell>
          <cell r="K515">
            <v>0</v>
          </cell>
          <cell r="L515">
            <v>0</v>
          </cell>
          <cell r="M515">
            <v>0</v>
          </cell>
          <cell r="N515">
            <v>0</v>
          </cell>
        </row>
        <row r="516">
          <cell r="A516" t="str">
            <v>12MAT19</v>
          </cell>
          <cell r="B516">
            <v>12</v>
          </cell>
          <cell r="C516" t="str">
            <v>MAT</v>
          </cell>
          <cell r="D516">
            <v>19</v>
          </cell>
          <cell r="E516">
            <v>0</v>
          </cell>
          <cell r="F516" t="str">
            <v>MAT</v>
          </cell>
          <cell r="G516" t="str">
            <v>10.1.10</v>
          </cell>
          <cell r="J516">
            <v>0</v>
          </cell>
          <cell r="K516">
            <v>0</v>
          </cell>
          <cell r="L516">
            <v>0</v>
          </cell>
          <cell r="M516">
            <v>0</v>
          </cell>
          <cell r="N516">
            <v>0</v>
          </cell>
        </row>
        <row r="517">
          <cell r="A517" t="str">
            <v>12MAT20</v>
          </cell>
          <cell r="B517">
            <v>12</v>
          </cell>
          <cell r="C517" t="str">
            <v>MAT</v>
          </cell>
          <cell r="D517">
            <v>20</v>
          </cell>
          <cell r="E517">
            <v>0</v>
          </cell>
          <cell r="F517" t="str">
            <v>MAT</v>
          </cell>
          <cell r="G517" t="str">
            <v>10.1.10</v>
          </cell>
          <cell r="J517">
            <v>0</v>
          </cell>
          <cell r="K517">
            <v>0</v>
          </cell>
          <cell r="L517">
            <v>0</v>
          </cell>
          <cell r="M517">
            <v>0</v>
          </cell>
          <cell r="N517">
            <v>0</v>
          </cell>
        </row>
        <row r="518">
          <cell r="A518" t="str">
            <v>12STMAT1</v>
          </cell>
          <cell r="B518">
            <v>12</v>
          </cell>
          <cell r="C518" t="str">
            <v>STMAT</v>
          </cell>
          <cell r="D518">
            <v>1</v>
          </cell>
          <cell r="G518" t="str">
            <v>10.1.10</v>
          </cell>
          <cell r="H518" t="str">
            <v>-</v>
          </cell>
          <cell r="J518" t="str">
            <v>SUBTOTAL MATERIALES</v>
          </cell>
          <cell r="M518">
            <v>12700.113702475679</v>
          </cell>
          <cell r="N518">
            <v>19939178.512886815</v>
          </cell>
        </row>
        <row r="519">
          <cell r="A519" t="str">
            <v>12IVAMAT1</v>
          </cell>
          <cell r="B519">
            <v>12</v>
          </cell>
          <cell r="C519" t="str">
            <v>IVAMAT</v>
          </cell>
          <cell r="D519">
            <v>1</v>
          </cell>
          <cell r="G519" t="str">
            <v>10.1.10</v>
          </cell>
          <cell r="H519" t="str">
            <v>-</v>
          </cell>
          <cell r="J519" t="str">
            <v>IVA MATERIALES</v>
          </cell>
          <cell r="L519">
            <v>0.16</v>
          </cell>
          <cell r="M519">
            <v>2032.0181923961086</v>
          </cell>
          <cell r="N519">
            <v>3190268.5620618905</v>
          </cell>
        </row>
        <row r="520">
          <cell r="A520" t="str">
            <v>12TMAT1</v>
          </cell>
          <cell r="B520">
            <v>12</v>
          </cell>
          <cell r="C520" t="str">
            <v>TMAT</v>
          </cell>
          <cell r="D520">
            <v>1</v>
          </cell>
          <cell r="G520" t="str">
            <v>10.1.10</v>
          </cell>
          <cell r="H520" t="str">
            <v>-</v>
          </cell>
          <cell r="J520" t="str">
            <v>TOTAL MATERIALES</v>
          </cell>
          <cell r="M520">
            <v>14732</v>
          </cell>
          <cell r="N520">
            <v>23129240</v>
          </cell>
        </row>
        <row r="521">
          <cell r="A521" t="str">
            <v>12HER1</v>
          </cell>
          <cell r="B521">
            <v>12</v>
          </cell>
          <cell r="C521" t="str">
            <v>HER</v>
          </cell>
          <cell r="D521">
            <v>1</v>
          </cell>
          <cell r="G521" t="str">
            <v>10.1.10</v>
          </cell>
          <cell r="H521">
            <v>1</v>
          </cell>
          <cell r="I521">
            <v>40</v>
          </cell>
          <cell r="J521" t="str">
            <v>HERRAMINETA Cuadrilla de redes</v>
          </cell>
          <cell r="K521" t="str">
            <v>DIA</v>
          </cell>
          <cell r="L521">
            <v>31140.842399999998</v>
          </cell>
          <cell r="M521">
            <v>778.52105999999992</v>
          </cell>
          <cell r="N521">
            <v>1222278.0641999999</v>
          </cell>
        </row>
        <row r="522">
          <cell r="A522" t="str">
            <v>12HER2</v>
          </cell>
          <cell r="B522">
            <v>12</v>
          </cell>
          <cell r="C522" t="str">
            <v>HER</v>
          </cell>
          <cell r="D522">
            <v>2</v>
          </cell>
          <cell r="G522" t="str">
            <v>10.1.10</v>
          </cell>
          <cell r="J522">
            <v>0</v>
          </cell>
          <cell r="K522">
            <v>0</v>
          </cell>
          <cell r="L522">
            <v>0</v>
          </cell>
          <cell r="M522">
            <v>0</v>
          </cell>
          <cell r="N522">
            <v>0</v>
          </cell>
        </row>
        <row r="523">
          <cell r="A523" t="str">
            <v>12HER3</v>
          </cell>
          <cell r="B523">
            <v>12</v>
          </cell>
          <cell r="C523" t="str">
            <v>HER</v>
          </cell>
          <cell r="D523">
            <v>3</v>
          </cell>
          <cell r="G523" t="str">
            <v>10.1.10</v>
          </cell>
          <cell r="J523">
            <v>0</v>
          </cell>
          <cell r="K523">
            <v>0</v>
          </cell>
          <cell r="L523">
            <v>0</v>
          </cell>
          <cell r="M523">
            <v>0</v>
          </cell>
          <cell r="N523">
            <v>0</v>
          </cell>
        </row>
        <row r="524">
          <cell r="A524" t="str">
            <v>12HER4</v>
          </cell>
          <cell r="B524">
            <v>12</v>
          </cell>
          <cell r="C524" t="str">
            <v>HER</v>
          </cell>
          <cell r="D524">
            <v>4</v>
          </cell>
          <cell r="G524" t="str">
            <v>10.1.10</v>
          </cell>
          <cell r="J524">
            <v>0</v>
          </cell>
          <cell r="K524">
            <v>0</v>
          </cell>
          <cell r="L524">
            <v>0</v>
          </cell>
          <cell r="M524">
            <v>0</v>
          </cell>
          <cell r="N524">
            <v>0</v>
          </cell>
        </row>
        <row r="525">
          <cell r="A525" t="str">
            <v>12HER5</v>
          </cell>
          <cell r="B525">
            <v>12</v>
          </cell>
          <cell r="C525" t="str">
            <v>HER</v>
          </cell>
          <cell r="D525">
            <v>5</v>
          </cell>
          <cell r="G525" t="str">
            <v>10.1.10</v>
          </cell>
          <cell r="J525">
            <v>0</v>
          </cell>
          <cell r="K525">
            <v>0</v>
          </cell>
          <cell r="L525">
            <v>0</v>
          </cell>
          <cell r="M525">
            <v>0</v>
          </cell>
          <cell r="N525">
            <v>0</v>
          </cell>
        </row>
        <row r="526">
          <cell r="A526" t="str">
            <v>12THER1</v>
          </cell>
          <cell r="B526">
            <v>12</v>
          </cell>
          <cell r="C526" t="str">
            <v>THER</v>
          </cell>
          <cell r="D526">
            <v>1</v>
          </cell>
          <cell r="G526" t="str">
            <v>10.1.10</v>
          </cell>
          <cell r="H526" t="str">
            <v>-</v>
          </cell>
          <cell r="J526" t="str">
            <v>TOTAL HERRAMIENTAS</v>
          </cell>
          <cell r="M526">
            <v>779</v>
          </cell>
          <cell r="N526">
            <v>1223030</v>
          </cell>
        </row>
        <row r="527">
          <cell r="A527" t="str">
            <v>12TRA1</v>
          </cell>
          <cell r="B527">
            <v>12</v>
          </cell>
          <cell r="C527" t="str">
            <v>TRA</v>
          </cell>
          <cell r="D527">
            <v>1</v>
          </cell>
          <cell r="G527" t="str">
            <v>10.1.10</v>
          </cell>
          <cell r="H527">
            <v>1</v>
          </cell>
          <cell r="I527">
            <v>40</v>
          </cell>
          <cell r="J527" t="str">
            <v>TRANSPORTE Cuadrilla de redes</v>
          </cell>
          <cell r="K527" t="str">
            <v>DIA</v>
          </cell>
          <cell r="L527">
            <v>176464.77359999999</v>
          </cell>
          <cell r="M527">
            <v>4411.6193399999993</v>
          </cell>
          <cell r="N527">
            <v>6926242.3637999985</v>
          </cell>
        </row>
        <row r="528">
          <cell r="A528" t="str">
            <v>12TRA2</v>
          </cell>
          <cell r="B528">
            <v>12</v>
          </cell>
          <cell r="C528" t="str">
            <v>TRA</v>
          </cell>
          <cell r="D528">
            <v>2</v>
          </cell>
          <cell r="G528" t="str">
            <v>10.1.10</v>
          </cell>
          <cell r="J528">
            <v>0</v>
          </cell>
          <cell r="K528">
            <v>0</v>
          </cell>
          <cell r="L528">
            <v>0</v>
          </cell>
          <cell r="M528">
            <v>0</v>
          </cell>
          <cell r="N528">
            <v>0</v>
          </cell>
        </row>
        <row r="529">
          <cell r="A529" t="str">
            <v>12TRA3</v>
          </cell>
          <cell r="B529">
            <v>12</v>
          </cell>
          <cell r="C529" t="str">
            <v>TRA</v>
          </cell>
          <cell r="D529">
            <v>3</v>
          </cell>
          <cell r="G529" t="str">
            <v>10.1.10</v>
          </cell>
          <cell r="J529">
            <v>0</v>
          </cell>
          <cell r="K529">
            <v>0</v>
          </cell>
          <cell r="L529">
            <v>0</v>
          </cell>
          <cell r="M529">
            <v>0</v>
          </cell>
          <cell r="N529">
            <v>0</v>
          </cell>
        </row>
        <row r="530">
          <cell r="A530" t="str">
            <v>12TRA4</v>
          </cell>
          <cell r="B530">
            <v>12</v>
          </cell>
          <cell r="C530" t="str">
            <v>TRA</v>
          </cell>
          <cell r="D530">
            <v>4</v>
          </cell>
          <cell r="G530" t="str">
            <v>10.1.10</v>
          </cell>
          <cell r="J530">
            <v>0</v>
          </cell>
          <cell r="K530">
            <v>0</v>
          </cell>
          <cell r="L530">
            <v>0</v>
          </cell>
          <cell r="M530">
            <v>0</v>
          </cell>
          <cell r="N530">
            <v>0</v>
          </cell>
        </row>
        <row r="531">
          <cell r="A531" t="str">
            <v>12TRA5</v>
          </cell>
          <cell r="B531">
            <v>12</v>
          </cell>
          <cell r="C531" t="str">
            <v>TRA</v>
          </cell>
          <cell r="D531">
            <v>5</v>
          </cell>
          <cell r="G531" t="str">
            <v>10.1.10</v>
          </cell>
          <cell r="J531">
            <v>0</v>
          </cell>
          <cell r="K531">
            <v>0</v>
          </cell>
          <cell r="L531">
            <v>0</v>
          </cell>
          <cell r="M531">
            <v>0</v>
          </cell>
          <cell r="N531">
            <v>0</v>
          </cell>
        </row>
        <row r="532">
          <cell r="A532" t="str">
            <v>12TTRA1</v>
          </cell>
          <cell r="B532">
            <v>12</v>
          </cell>
          <cell r="C532" t="str">
            <v>TTRA</v>
          </cell>
          <cell r="D532">
            <v>1</v>
          </cell>
          <cell r="G532" t="str">
            <v>10.1.10</v>
          </cell>
          <cell r="H532" t="str">
            <v>-</v>
          </cell>
          <cell r="J532" t="str">
            <v>TOTAL TRANSPORTE</v>
          </cell>
          <cell r="M532">
            <v>4412</v>
          </cell>
          <cell r="N532">
            <v>6926840</v>
          </cell>
        </row>
        <row r="533">
          <cell r="A533" t="str">
            <v>12MAN1</v>
          </cell>
          <cell r="B533">
            <v>12</v>
          </cell>
          <cell r="C533" t="str">
            <v>MAN</v>
          </cell>
          <cell r="D533">
            <v>1</v>
          </cell>
          <cell r="G533" t="str">
            <v>10.1.10</v>
          </cell>
          <cell r="H533">
            <v>1</v>
          </cell>
          <cell r="I533">
            <v>40</v>
          </cell>
          <cell r="J533" t="str">
            <v>Mano de obra Cuadrilla de redes 5A 3O 1E</v>
          </cell>
          <cell r="K533" t="str">
            <v>DIA</v>
          </cell>
          <cell r="L533">
            <v>392886.57339345315</v>
          </cell>
          <cell r="M533">
            <v>9822.1643348363286</v>
          </cell>
          <cell r="N533">
            <v>15420798.005693035</v>
          </cell>
        </row>
        <row r="534">
          <cell r="A534" t="str">
            <v>12MAN2</v>
          </cell>
          <cell r="B534">
            <v>12</v>
          </cell>
          <cell r="C534" t="str">
            <v>MAN</v>
          </cell>
          <cell r="D534">
            <v>2</v>
          </cell>
          <cell r="G534" t="str">
            <v>10.1.10</v>
          </cell>
          <cell r="J534">
            <v>0</v>
          </cell>
          <cell r="K534">
            <v>0</v>
          </cell>
          <cell r="L534">
            <v>0</v>
          </cell>
          <cell r="M534">
            <v>0</v>
          </cell>
          <cell r="N534">
            <v>0</v>
          </cell>
        </row>
        <row r="535">
          <cell r="A535" t="str">
            <v>12MAN3</v>
          </cell>
          <cell r="B535">
            <v>12</v>
          </cell>
          <cell r="C535" t="str">
            <v>MAN</v>
          </cell>
          <cell r="D535">
            <v>3</v>
          </cell>
          <cell r="G535" t="str">
            <v>10.1.10</v>
          </cell>
          <cell r="J535">
            <v>0</v>
          </cell>
          <cell r="K535">
            <v>0</v>
          </cell>
          <cell r="L535">
            <v>0</v>
          </cell>
          <cell r="M535">
            <v>0</v>
          </cell>
          <cell r="N535">
            <v>0</v>
          </cell>
        </row>
        <row r="536">
          <cell r="A536" t="str">
            <v>12MAN4</v>
          </cell>
          <cell r="B536">
            <v>12</v>
          </cell>
          <cell r="C536" t="str">
            <v>MAN</v>
          </cell>
          <cell r="D536">
            <v>4</v>
          </cell>
          <cell r="G536" t="str">
            <v>10.1.10</v>
          </cell>
          <cell r="J536">
            <v>0</v>
          </cell>
          <cell r="K536">
            <v>0</v>
          </cell>
          <cell r="L536">
            <v>0</v>
          </cell>
          <cell r="M536">
            <v>0</v>
          </cell>
          <cell r="N536">
            <v>0</v>
          </cell>
        </row>
        <row r="537">
          <cell r="A537" t="str">
            <v>12MAN5</v>
          </cell>
          <cell r="B537">
            <v>12</v>
          </cell>
          <cell r="C537" t="str">
            <v>MAN</v>
          </cell>
          <cell r="D537">
            <v>5</v>
          </cell>
          <cell r="G537" t="str">
            <v>10.1.10</v>
          </cell>
          <cell r="J537">
            <v>0</v>
          </cell>
          <cell r="K537">
            <v>0</v>
          </cell>
          <cell r="L537">
            <v>0</v>
          </cell>
          <cell r="M537">
            <v>0</v>
          </cell>
          <cell r="N537">
            <v>0</v>
          </cell>
        </row>
        <row r="538">
          <cell r="A538" t="str">
            <v>12TMAN1</v>
          </cell>
          <cell r="B538">
            <v>12</v>
          </cell>
          <cell r="C538" t="str">
            <v>TMAN</v>
          </cell>
          <cell r="D538">
            <v>1</v>
          </cell>
          <cell r="G538" t="str">
            <v>10.1.10</v>
          </cell>
          <cell r="H538" t="str">
            <v>-</v>
          </cell>
          <cell r="J538" t="str">
            <v>TOTAL MANO DE OBRA</v>
          </cell>
          <cell r="M538">
            <v>9822</v>
          </cell>
          <cell r="N538">
            <v>15420540</v>
          </cell>
        </row>
        <row r="539">
          <cell r="A539" t="str">
            <v>12TCD1</v>
          </cell>
          <cell r="B539">
            <v>12</v>
          </cell>
          <cell r="C539" t="str">
            <v>TCD</v>
          </cell>
          <cell r="D539">
            <v>1</v>
          </cell>
          <cell r="G539" t="str">
            <v>10.1.10</v>
          </cell>
          <cell r="H539" t="str">
            <v>-</v>
          </cell>
          <cell r="J539" t="str">
            <v>TOTAL COSTO DIRECTO</v>
          </cell>
          <cell r="M539">
            <v>29745</v>
          </cell>
          <cell r="N539">
            <v>46699650</v>
          </cell>
        </row>
        <row r="540">
          <cell r="A540" t="str">
            <v>12AIU</v>
          </cell>
          <cell r="B540">
            <v>12</v>
          </cell>
          <cell r="C540" t="str">
            <v>AIU</v>
          </cell>
          <cell r="G540" t="str">
            <v>10.1.10</v>
          </cell>
          <cell r="H540">
            <v>1</v>
          </cell>
          <cell r="J540" t="str">
            <v>TOTAL COSTOS INDIRECTOS</v>
          </cell>
          <cell r="L540">
            <v>0</v>
          </cell>
          <cell r="M540">
            <v>0</v>
          </cell>
          <cell r="N540">
            <v>0</v>
          </cell>
        </row>
        <row r="541">
          <cell r="A541" t="str">
            <v>12TOT</v>
          </cell>
          <cell r="B541">
            <v>12</v>
          </cell>
          <cell r="C541" t="str">
            <v>TOT</v>
          </cell>
          <cell r="G541" t="str">
            <v>10.1.10</v>
          </cell>
          <cell r="H541" t="str">
            <v>-</v>
          </cell>
          <cell r="J541" t="str">
            <v>VALOR TOTAL</v>
          </cell>
          <cell r="M541">
            <v>29745</v>
          </cell>
          <cell r="N541">
            <v>46699650</v>
          </cell>
        </row>
        <row r="542">
          <cell r="A542" t="str">
            <v>13FOR1</v>
          </cell>
          <cell r="B542">
            <v>13</v>
          </cell>
          <cell r="C542" t="str">
            <v>FOR</v>
          </cell>
          <cell r="D542">
            <v>1</v>
          </cell>
          <cell r="G542" t="str">
            <v>10.1.11</v>
          </cell>
          <cell r="H542" t="str">
            <v>-</v>
          </cell>
          <cell r="I542">
            <v>180</v>
          </cell>
          <cell r="J542" t="str">
            <v>Caja de distribución de energía y alumbrado público, tipo RS3-016 de Las Empresas Públicas de Medellín.  Con todos los elementos y accesorios necesarios para su construcción.</v>
          </cell>
          <cell r="K542" t="str">
            <v>u</v>
          </cell>
          <cell r="L542">
            <v>256772</v>
          </cell>
          <cell r="N542">
            <v>46218960</v>
          </cell>
        </row>
        <row r="543">
          <cell r="A543" t="str">
            <v>13MAT1</v>
          </cell>
          <cell r="B543">
            <v>13</v>
          </cell>
          <cell r="C543" t="str">
            <v>MAT</v>
          </cell>
          <cell r="D543">
            <v>1</v>
          </cell>
          <cell r="E543">
            <v>180</v>
          </cell>
          <cell r="F543" t="str">
            <v>MATRS3-016</v>
          </cell>
          <cell r="G543" t="str">
            <v>10.1.11</v>
          </cell>
          <cell r="H543" t="str">
            <v>RS3-016</v>
          </cell>
          <cell r="I543">
            <v>1</v>
          </cell>
          <cell r="J543" t="str">
            <v>RS3-016</v>
          </cell>
          <cell r="K543" t="str">
            <v>un</v>
          </cell>
          <cell r="L543">
            <v>186845.05439999999</v>
          </cell>
          <cell r="M543">
            <v>186845.05439999999</v>
          </cell>
          <cell r="N543">
            <v>33632109.791999996</v>
          </cell>
        </row>
        <row r="544">
          <cell r="A544" t="str">
            <v>13MAT2</v>
          </cell>
          <cell r="B544">
            <v>13</v>
          </cell>
          <cell r="C544" t="str">
            <v>MAT</v>
          </cell>
          <cell r="D544">
            <v>2</v>
          </cell>
          <cell r="E544">
            <v>0</v>
          </cell>
          <cell r="F544" t="str">
            <v>MAT</v>
          </cell>
          <cell r="G544" t="str">
            <v>10.1.11</v>
          </cell>
          <cell r="J544">
            <v>0</v>
          </cell>
          <cell r="K544">
            <v>0</v>
          </cell>
          <cell r="L544">
            <v>0</v>
          </cell>
          <cell r="M544">
            <v>0</v>
          </cell>
          <cell r="N544">
            <v>0</v>
          </cell>
        </row>
        <row r="545">
          <cell r="A545" t="str">
            <v>13MAT3</v>
          </cell>
          <cell r="B545">
            <v>13</v>
          </cell>
          <cell r="C545" t="str">
            <v>MAT</v>
          </cell>
          <cell r="D545">
            <v>3</v>
          </cell>
          <cell r="E545">
            <v>0</v>
          </cell>
          <cell r="F545" t="str">
            <v>MAT</v>
          </cell>
          <cell r="G545" t="str">
            <v>10.1.11</v>
          </cell>
          <cell r="J545">
            <v>0</v>
          </cell>
          <cell r="K545">
            <v>0</v>
          </cell>
          <cell r="L545">
            <v>0</v>
          </cell>
          <cell r="M545">
            <v>0</v>
          </cell>
          <cell r="N545">
            <v>0</v>
          </cell>
        </row>
        <row r="546">
          <cell r="A546" t="str">
            <v>13MAT4</v>
          </cell>
          <cell r="B546">
            <v>13</v>
          </cell>
          <cell r="C546" t="str">
            <v>MAT</v>
          </cell>
          <cell r="D546">
            <v>4</v>
          </cell>
          <cell r="E546">
            <v>0</v>
          </cell>
          <cell r="F546" t="str">
            <v>MAT</v>
          </cell>
          <cell r="G546" t="str">
            <v>10.1.11</v>
          </cell>
          <cell r="J546">
            <v>0</v>
          </cell>
          <cell r="K546">
            <v>0</v>
          </cell>
          <cell r="L546">
            <v>0</v>
          </cell>
          <cell r="M546">
            <v>0</v>
          </cell>
          <cell r="N546">
            <v>0</v>
          </cell>
        </row>
        <row r="547">
          <cell r="A547" t="str">
            <v>13MAT5</v>
          </cell>
          <cell r="B547">
            <v>13</v>
          </cell>
          <cell r="C547" t="str">
            <v>MAT</v>
          </cell>
          <cell r="D547">
            <v>5</v>
          </cell>
          <cell r="E547">
            <v>0</v>
          </cell>
          <cell r="F547" t="str">
            <v>MAT</v>
          </cell>
          <cell r="G547" t="str">
            <v>10.1.11</v>
          </cell>
          <cell r="J547">
            <v>0</v>
          </cell>
          <cell r="K547">
            <v>0</v>
          </cell>
          <cell r="L547">
            <v>0</v>
          </cell>
          <cell r="M547">
            <v>0</v>
          </cell>
          <cell r="N547">
            <v>0</v>
          </cell>
        </row>
        <row r="548">
          <cell r="A548" t="str">
            <v>13MAT6</v>
          </cell>
          <cell r="B548">
            <v>13</v>
          </cell>
          <cell r="C548" t="str">
            <v>MAT</v>
          </cell>
          <cell r="D548">
            <v>6</v>
          </cell>
          <cell r="E548">
            <v>0</v>
          </cell>
          <cell r="F548" t="str">
            <v>MAT</v>
          </cell>
          <cell r="G548" t="str">
            <v>10.1.11</v>
          </cell>
          <cell r="J548">
            <v>0</v>
          </cell>
          <cell r="K548">
            <v>0</v>
          </cell>
          <cell r="L548">
            <v>0</v>
          </cell>
          <cell r="M548">
            <v>0</v>
          </cell>
          <cell r="N548">
            <v>0</v>
          </cell>
        </row>
        <row r="549">
          <cell r="A549" t="str">
            <v>13MAT7</v>
          </cell>
          <cell r="B549">
            <v>13</v>
          </cell>
          <cell r="C549" t="str">
            <v>MAT</v>
          </cell>
          <cell r="D549">
            <v>7</v>
          </cell>
          <cell r="E549">
            <v>0</v>
          </cell>
          <cell r="F549" t="str">
            <v>MAT</v>
          </cell>
          <cell r="G549" t="str">
            <v>10.1.11</v>
          </cell>
          <cell r="J549">
            <v>0</v>
          </cell>
          <cell r="K549">
            <v>0</v>
          </cell>
          <cell r="L549">
            <v>0</v>
          </cell>
          <cell r="M549">
            <v>0</v>
          </cell>
          <cell r="N549">
            <v>0</v>
          </cell>
        </row>
        <row r="550">
          <cell r="A550" t="str">
            <v>13MAT8</v>
          </cell>
          <cell r="B550">
            <v>13</v>
          </cell>
          <cell r="C550" t="str">
            <v>MAT</v>
          </cell>
          <cell r="D550">
            <v>8</v>
          </cell>
          <cell r="E550">
            <v>0</v>
          </cell>
          <cell r="F550" t="str">
            <v>MAT</v>
          </cell>
          <cell r="G550" t="str">
            <v>10.1.11</v>
          </cell>
          <cell r="J550">
            <v>0</v>
          </cell>
          <cell r="K550">
            <v>0</v>
          </cell>
          <cell r="L550">
            <v>0</v>
          </cell>
          <cell r="M550">
            <v>0</v>
          </cell>
          <cell r="N550">
            <v>0</v>
          </cell>
        </row>
        <row r="551">
          <cell r="A551" t="str">
            <v>13MAT9</v>
          </cell>
          <cell r="B551">
            <v>13</v>
          </cell>
          <cell r="C551" t="str">
            <v>MAT</v>
          </cell>
          <cell r="D551">
            <v>9</v>
          </cell>
          <cell r="E551">
            <v>0</v>
          </cell>
          <cell r="F551" t="str">
            <v>MAT</v>
          </cell>
          <cell r="G551" t="str">
            <v>10.1.11</v>
          </cell>
          <cell r="J551">
            <v>0</v>
          </cell>
          <cell r="K551">
            <v>0</v>
          </cell>
          <cell r="L551">
            <v>0</v>
          </cell>
          <cell r="M551">
            <v>0</v>
          </cell>
          <cell r="N551">
            <v>0</v>
          </cell>
        </row>
        <row r="552">
          <cell r="A552" t="str">
            <v>13MAT10</v>
          </cell>
          <cell r="B552">
            <v>13</v>
          </cell>
          <cell r="C552" t="str">
            <v>MAT</v>
          </cell>
          <cell r="D552">
            <v>10</v>
          </cell>
          <cell r="E552">
            <v>0</v>
          </cell>
          <cell r="F552" t="str">
            <v>MAT</v>
          </cell>
          <cell r="G552" t="str">
            <v>10.1.11</v>
          </cell>
          <cell r="J552">
            <v>0</v>
          </cell>
          <cell r="K552">
            <v>0</v>
          </cell>
          <cell r="L552">
            <v>0</v>
          </cell>
          <cell r="M552">
            <v>0</v>
          </cell>
          <cell r="N552">
            <v>0</v>
          </cell>
        </row>
        <row r="553">
          <cell r="A553" t="str">
            <v>13MAT11</v>
          </cell>
          <cell r="B553">
            <v>13</v>
          </cell>
          <cell r="C553" t="str">
            <v>MAT</v>
          </cell>
          <cell r="D553">
            <v>11</v>
          </cell>
          <cell r="E553">
            <v>0</v>
          </cell>
          <cell r="F553" t="str">
            <v>MAT</v>
          </cell>
          <cell r="G553" t="str">
            <v>10.1.11</v>
          </cell>
          <cell r="J553">
            <v>0</v>
          </cell>
          <cell r="K553">
            <v>0</v>
          </cell>
          <cell r="L553">
            <v>0</v>
          </cell>
          <cell r="M553">
            <v>0</v>
          </cell>
          <cell r="N553">
            <v>0</v>
          </cell>
        </row>
        <row r="554">
          <cell r="A554" t="str">
            <v>13MAT12</v>
          </cell>
          <cell r="B554">
            <v>13</v>
          </cell>
          <cell r="C554" t="str">
            <v>MAT</v>
          </cell>
          <cell r="D554">
            <v>12</v>
          </cell>
          <cell r="E554">
            <v>0</v>
          </cell>
          <cell r="F554" t="str">
            <v>MAT</v>
          </cell>
          <cell r="G554" t="str">
            <v>10.1.11</v>
          </cell>
          <cell r="J554">
            <v>0</v>
          </cell>
          <cell r="K554">
            <v>0</v>
          </cell>
          <cell r="L554">
            <v>0</v>
          </cell>
          <cell r="M554">
            <v>0</v>
          </cell>
          <cell r="N554">
            <v>0</v>
          </cell>
        </row>
        <row r="555">
          <cell r="A555" t="str">
            <v>13MAT13</v>
          </cell>
          <cell r="B555">
            <v>13</v>
          </cell>
          <cell r="C555" t="str">
            <v>MAT</v>
          </cell>
          <cell r="D555">
            <v>13</v>
          </cell>
          <cell r="E555">
            <v>0</v>
          </cell>
          <cell r="F555" t="str">
            <v>MAT</v>
          </cell>
          <cell r="G555" t="str">
            <v>10.1.11</v>
          </cell>
          <cell r="J555">
            <v>0</v>
          </cell>
          <cell r="K555">
            <v>0</v>
          </cell>
          <cell r="L555">
            <v>0</v>
          </cell>
          <cell r="M555">
            <v>0</v>
          </cell>
          <cell r="N555">
            <v>0</v>
          </cell>
        </row>
        <row r="556">
          <cell r="A556" t="str">
            <v>13MAT14</v>
          </cell>
          <cell r="B556">
            <v>13</v>
          </cell>
          <cell r="C556" t="str">
            <v>MAT</v>
          </cell>
          <cell r="D556">
            <v>14</v>
          </cell>
          <cell r="E556">
            <v>0</v>
          </cell>
          <cell r="F556" t="str">
            <v>MAT</v>
          </cell>
          <cell r="G556" t="str">
            <v>10.1.11</v>
          </cell>
          <cell r="J556">
            <v>0</v>
          </cell>
          <cell r="K556">
            <v>0</v>
          </cell>
          <cell r="L556">
            <v>0</v>
          </cell>
          <cell r="M556">
            <v>0</v>
          </cell>
          <cell r="N556">
            <v>0</v>
          </cell>
        </row>
        <row r="557">
          <cell r="A557" t="str">
            <v>13MAT15</v>
          </cell>
          <cell r="B557">
            <v>13</v>
          </cell>
          <cell r="C557" t="str">
            <v>MAT</v>
          </cell>
          <cell r="D557">
            <v>15</v>
          </cell>
          <cell r="E557">
            <v>0</v>
          </cell>
          <cell r="F557" t="str">
            <v>MAT</v>
          </cell>
          <cell r="G557" t="str">
            <v>10.1.11</v>
          </cell>
          <cell r="J557">
            <v>0</v>
          </cell>
          <cell r="K557">
            <v>0</v>
          </cell>
          <cell r="L557">
            <v>0</v>
          </cell>
          <cell r="M557">
            <v>0</v>
          </cell>
          <cell r="N557">
            <v>0</v>
          </cell>
        </row>
        <row r="558">
          <cell r="A558" t="str">
            <v>13MAT16</v>
          </cell>
          <cell r="B558">
            <v>13</v>
          </cell>
          <cell r="C558" t="str">
            <v>MAT</v>
          </cell>
          <cell r="D558">
            <v>16</v>
          </cell>
          <cell r="E558">
            <v>0</v>
          </cell>
          <cell r="F558" t="str">
            <v>MAT</v>
          </cell>
          <cell r="G558" t="str">
            <v>10.1.11</v>
          </cell>
          <cell r="J558">
            <v>0</v>
          </cell>
          <cell r="K558">
            <v>0</v>
          </cell>
          <cell r="L558">
            <v>0</v>
          </cell>
          <cell r="M558">
            <v>0</v>
          </cell>
          <cell r="N558">
            <v>0</v>
          </cell>
        </row>
        <row r="559">
          <cell r="A559" t="str">
            <v>13MAT17</v>
          </cell>
          <cell r="B559">
            <v>13</v>
          </cell>
          <cell r="C559" t="str">
            <v>MAT</v>
          </cell>
          <cell r="D559">
            <v>17</v>
          </cell>
          <cell r="E559">
            <v>0</v>
          </cell>
          <cell r="F559" t="str">
            <v>MAT</v>
          </cell>
          <cell r="G559" t="str">
            <v>10.1.11</v>
          </cell>
          <cell r="J559">
            <v>0</v>
          </cell>
          <cell r="K559">
            <v>0</v>
          </cell>
          <cell r="L559">
            <v>0</v>
          </cell>
          <cell r="M559">
            <v>0</v>
          </cell>
          <cell r="N559">
            <v>0</v>
          </cell>
        </row>
        <row r="560">
          <cell r="A560" t="str">
            <v>13MAT18</v>
          </cell>
          <cell r="B560">
            <v>13</v>
          </cell>
          <cell r="C560" t="str">
            <v>MAT</v>
          </cell>
          <cell r="D560">
            <v>18</v>
          </cell>
          <cell r="E560">
            <v>0</v>
          </cell>
          <cell r="F560" t="str">
            <v>MAT</v>
          </cell>
          <cell r="G560" t="str">
            <v>10.1.11</v>
          </cell>
          <cell r="J560">
            <v>0</v>
          </cell>
          <cell r="K560">
            <v>0</v>
          </cell>
          <cell r="L560">
            <v>0</v>
          </cell>
          <cell r="M560">
            <v>0</v>
          </cell>
          <cell r="N560">
            <v>0</v>
          </cell>
        </row>
        <row r="561">
          <cell r="A561" t="str">
            <v>13MAT19</v>
          </cell>
          <cell r="B561">
            <v>13</v>
          </cell>
          <cell r="C561" t="str">
            <v>MAT</v>
          </cell>
          <cell r="D561">
            <v>19</v>
          </cell>
          <cell r="E561">
            <v>0</v>
          </cell>
          <cell r="F561" t="str">
            <v>MAT</v>
          </cell>
          <cell r="G561" t="str">
            <v>10.1.11</v>
          </cell>
          <cell r="J561">
            <v>0</v>
          </cell>
          <cell r="K561">
            <v>0</v>
          </cell>
          <cell r="L561">
            <v>0</v>
          </cell>
          <cell r="M561">
            <v>0</v>
          </cell>
          <cell r="N561">
            <v>0</v>
          </cell>
        </row>
        <row r="562">
          <cell r="A562" t="str">
            <v>13MAT20</v>
          </cell>
          <cell r="B562">
            <v>13</v>
          </cell>
          <cell r="C562" t="str">
            <v>MAT</v>
          </cell>
          <cell r="D562">
            <v>20</v>
          </cell>
          <cell r="E562">
            <v>0</v>
          </cell>
          <cell r="F562" t="str">
            <v>MAT</v>
          </cell>
          <cell r="G562" t="str">
            <v>10.1.11</v>
          </cell>
          <cell r="J562">
            <v>0</v>
          </cell>
          <cell r="K562">
            <v>0</v>
          </cell>
          <cell r="L562">
            <v>0</v>
          </cell>
          <cell r="M562">
            <v>0</v>
          </cell>
          <cell r="N562">
            <v>0</v>
          </cell>
        </row>
        <row r="563">
          <cell r="A563" t="str">
            <v>13STMAT1</v>
          </cell>
          <cell r="B563">
            <v>13</v>
          </cell>
          <cell r="C563" t="str">
            <v>STMAT</v>
          </cell>
          <cell r="D563">
            <v>1</v>
          </cell>
          <cell r="G563" t="str">
            <v>10.1.11</v>
          </cell>
          <cell r="H563" t="str">
            <v>-</v>
          </cell>
          <cell r="J563" t="str">
            <v>SUBTOTAL MATERIALES</v>
          </cell>
          <cell r="M563">
            <v>186845.05439999999</v>
          </cell>
          <cell r="N563">
            <v>33632109.791999996</v>
          </cell>
        </row>
        <row r="564">
          <cell r="A564" t="str">
            <v>13IVAMAT1</v>
          </cell>
          <cell r="B564">
            <v>13</v>
          </cell>
          <cell r="C564" t="str">
            <v>IVAMAT</v>
          </cell>
          <cell r="D564">
            <v>1</v>
          </cell>
          <cell r="G564" t="str">
            <v>10.1.11</v>
          </cell>
          <cell r="H564" t="str">
            <v>-</v>
          </cell>
          <cell r="J564" t="str">
            <v>IVA MATERIALES</v>
          </cell>
          <cell r="L564">
            <v>0.16</v>
          </cell>
          <cell r="M564">
            <v>29895.208704000001</v>
          </cell>
          <cell r="N564">
            <v>5381137.5667200005</v>
          </cell>
        </row>
        <row r="565">
          <cell r="A565" t="str">
            <v>13TMAT1</v>
          </cell>
          <cell r="B565">
            <v>13</v>
          </cell>
          <cell r="C565" t="str">
            <v>TMAT</v>
          </cell>
          <cell r="D565">
            <v>1</v>
          </cell>
          <cell r="G565" t="str">
            <v>10.1.11</v>
          </cell>
          <cell r="H565" t="str">
            <v>-</v>
          </cell>
          <cell r="J565" t="str">
            <v>TOTAL MATERIALES</v>
          </cell>
          <cell r="M565">
            <v>216740</v>
          </cell>
          <cell r="N565">
            <v>39013200</v>
          </cell>
        </row>
        <row r="566">
          <cell r="A566" t="str">
            <v>13HER1</v>
          </cell>
          <cell r="B566">
            <v>13</v>
          </cell>
          <cell r="C566" t="str">
            <v>HER</v>
          </cell>
          <cell r="D566">
            <v>1</v>
          </cell>
          <cell r="G566" t="str">
            <v>10.1.11</v>
          </cell>
          <cell r="H566">
            <v>1</v>
          </cell>
          <cell r="I566">
            <v>15</v>
          </cell>
          <cell r="J566" t="str">
            <v>HERRAMINETA Cuadrilla de redes</v>
          </cell>
          <cell r="K566" t="str">
            <v>DIA</v>
          </cell>
          <cell r="L566">
            <v>31140.842399999998</v>
          </cell>
          <cell r="M566">
            <v>2076.0561599999996</v>
          </cell>
          <cell r="N566">
            <v>373690.10879999993</v>
          </cell>
        </row>
        <row r="567">
          <cell r="A567" t="str">
            <v>13HER2</v>
          </cell>
          <cell r="B567">
            <v>13</v>
          </cell>
          <cell r="C567" t="str">
            <v>HER</v>
          </cell>
          <cell r="D567">
            <v>2</v>
          </cell>
          <cell r="G567" t="str">
            <v>10.1.11</v>
          </cell>
          <cell r="J567">
            <v>0</v>
          </cell>
          <cell r="K567">
            <v>0</v>
          </cell>
          <cell r="L567">
            <v>0</v>
          </cell>
          <cell r="M567">
            <v>0</v>
          </cell>
          <cell r="N567">
            <v>0</v>
          </cell>
        </row>
        <row r="568">
          <cell r="A568" t="str">
            <v>13HER3</v>
          </cell>
          <cell r="B568">
            <v>13</v>
          </cell>
          <cell r="C568" t="str">
            <v>HER</v>
          </cell>
          <cell r="D568">
            <v>3</v>
          </cell>
          <cell r="G568" t="str">
            <v>10.1.11</v>
          </cell>
          <cell r="J568">
            <v>0</v>
          </cell>
          <cell r="K568">
            <v>0</v>
          </cell>
          <cell r="L568">
            <v>0</v>
          </cell>
          <cell r="M568">
            <v>0</v>
          </cell>
          <cell r="N568">
            <v>0</v>
          </cell>
        </row>
        <row r="569">
          <cell r="A569" t="str">
            <v>13HER4</v>
          </cell>
          <cell r="B569">
            <v>13</v>
          </cell>
          <cell r="C569" t="str">
            <v>HER</v>
          </cell>
          <cell r="D569">
            <v>4</v>
          </cell>
          <cell r="G569" t="str">
            <v>10.1.11</v>
          </cell>
          <cell r="J569">
            <v>0</v>
          </cell>
          <cell r="K569">
            <v>0</v>
          </cell>
          <cell r="L569">
            <v>0</v>
          </cell>
          <cell r="M569">
            <v>0</v>
          </cell>
          <cell r="N569">
            <v>0</v>
          </cell>
        </row>
        <row r="570">
          <cell r="A570" t="str">
            <v>13HER5</v>
          </cell>
          <cell r="B570">
            <v>13</v>
          </cell>
          <cell r="C570" t="str">
            <v>HER</v>
          </cell>
          <cell r="D570">
            <v>5</v>
          </cell>
          <cell r="G570" t="str">
            <v>10.1.11</v>
          </cell>
          <cell r="J570">
            <v>0</v>
          </cell>
          <cell r="K570">
            <v>0</v>
          </cell>
          <cell r="L570">
            <v>0</v>
          </cell>
          <cell r="M570">
            <v>0</v>
          </cell>
          <cell r="N570">
            <v>0</v>
          </cell>
        </row>
        <row r="571">
          <cell r="A571" t="str">
            <v>13THER1</v>
          </cell>
          <cell r="B571">
            <v>13</v>
          </cell>
          <cell r="C571" t="str">
            <v>THER</v>
          </cell>
          <cell r="D571">
            <v>1</v>
          </cell>
          <cell r="G571" t="str">
            <v>10.1.11</v>
          </cell>
          <cell r="H571" t="str">
            <v>-</v>
          </cell>
          <cell r="J571" t="str">
            <v>TOTAL HERRAMIENTAS</v>
          </cell>
          <cell r="M571">
            <v>2076</v>
          </cell>
          <cell r="N571">
            <v>373680</v>
          </cell>
        </row>
        <row r="572">
          <cell r="A572" t="str">
            <v>13TRA1</v>
          </cell>
          <cell r="B572">
            <v>13</v>
          </cell>
          <cell r="C572" t="str">
            <v>TRA</v>
          </cell>
          <cell r="D572">
            <v>1</v>
          </cell>
          <cell r="G572" t="str">
            <v>10.1.11</v>
          </cell>
          <cell r="H572">
            <v>1</v>
          </cell>
          <cell r="I572">
            <v>15</v>
          </cell>
          <cell r="J572" t="str">
            <v>TRANSPORTE Cuadrilla de redes</v>
          </cell>
          <cell r="K572" t="str">
            <v>DIA</v>
          </cell>
          <cell r="L572">
            <v>176464.77359999999</v>
          </cell>
          <cell r="M572">
            <v>11764.318239999999</v>
          </cell>
          <cell r="N572">
            <v>2117577.2831999999</v>
          </cell>
        </row>
        <row r="573">
          <cell r="A573" t="str">
            <v>13TRA2</v>
          </cell>
          <cell r="B573">
            <v>13</v>
          </cell>
          <cell r="C573" t="str">
            <v>TRA</v>
          </cell>
          <cell r="D573">
            <v>2</v>
          </cell>
          <cell r="G573" t="str">
            <v>10.1.11</v>
          </cell>
          <cell r="J573">
            <v>0</v>
          </cell>
          <cell r="K573">
            <v>0</v>
          </cell>
          <cell r="L573">
            <v>0</v>
          </cell>
          <cell r="M573">
            <v>0</v>
          </cell>
          <cell r="N573">
            <v>0</v>
          </cell>
        </row>
        <row r="574">
          <cell r="A574" t="str">
            <v>13TRA3</v>
          </cell>
          <cell r="B574">
            <v>13</v>
          </cell>
          <cell r="C574" t="str">
            <v>TRA</v>
          </cell>
          <cell r="D574">
            <v>3</v>
          </cell>
          <cell r="G574" t="str">
            <v>10.1.11</v>
          </cell>
          <cell r="J574">
            <v>0</v>
          </cell>
          <cell r="K574">
            <v>0</v>
          </cell>
          <cell r="L574">
            <v>0</v>
          </cell>
          <cell r="M574">
            <v>0</v>
          </cell>
          <cell r="N574">
            <v>0</v>
          </cell>
        </row>
        <row r="575">
          <cell r="A575" t="str">
            <v>13TRA4</v>
          </cell>
          <cell r="B575">
            <v>13</v>
          </cell>
          <cell r="C575" t="str">
            <v>TRA</v>
          </cell>
          <cell r="D575">
            <v>4</v>
          </cell>
          <cell r="G575" t="str">
            <v>10.1.11</v>
          </cell>
          <cell r="J575">
            <v>0</v>
          </cell>
          <cell r="K575">
            <v>0</v>
          </cell>
          <cell r="L575">
            <v>0</v>
          </cell>
          <cell r="M575">
            <v>0</v>
          </cell>
          <cell r="N575">
            <v>0</v>
          </cell>
        </row>
        <row r="576">
          <cell r="A576" t="str">
            <v>13TRA5</v>
          </cell>
          <cell r="B576">
            <v>13</v>
          </cell>
          <cell r="C576" t="str">
            <v>TRA</v>
          </cell>
          <cell r="D576">
            <v>5</v>
          </cell>
          <cell r="G576" t="str">
            <v>10.1.11</v>
          </cell>
          <cell r="J576">
            <v>0</v>
          </cell>
          <cell r="K576">
            <v>0</v>
          </cell>
          <cell r="L576">
            <v>0</v>
          </cell>
          <cell r="M576">
            <v>0</v>
          </cell>
          <cell r="N576">
            <v>0</v>
          </cell>
        </row>
        <row r="577">
          <cell r="A577" t="str">
            <v>13TTRA1</v>
          </cell>
          <cell r="B577">
            <v>13</v>
          </cell>
          <cell r="C577" t="str">
            <v>TTRA</v>
          </cell>
          <cell r="D577">
            <v>1</v>
          </cell>
          <cell r="G577" t="str">
            <v>10.1.11</v>
          </cell>
          <cell r="H577" t="str">
            <v>-</v>
          </cell>
          <cell r="J577" t="str">
            <v>TOTAL TRANSPORTE</v>
          </cell>
          <cell r="M577">
            <v>11764</v>
          </cell>
          <cell r="N577">
            <v>2117520</v>
          </cell>
        </row>
        <row r="578">
          <cell r="A578" t="str">
            <v>13MAN1</v>
          </cell>
          <cell r="B578">
            <v>13</v>
          </cell>
          <cell r="C578" t="str">
            <v>MAN</v>
          </cell>
          <cell r="D578">
            <v>1</v>
          </cell>
          <cell r="G578" t="str">
            <v>10.1.11</v>
          </cell>
          <cell r="H578">
            <v>1</v>
          </cell>
          <cell r="I578">
            <v>15</v>
          </cell>
          <cell r="J578" t="str">
            <v>Mano de obra Cuadrilla de redes 5A 3O 1E</v>
          </cell>
          <cell r="K578" t="str">
            <v>DIA</v>
          </cell>
          <cell r="L578">
            <v>392886.57339345315</v>
          </cell>
          <cell r="M578">
            <v>26192.43822623021</v>
          </cell>
          <cell r="N578">
            <v>4714638.8807214377</v>
          </cell>
        </row>
        <row r="579">
          <cell r="A579" t="str">
            <v>13MAN2</v>
          </cell>
          <cell r="B579">
            <v>13</v>
          </cell>
          <cell r="C579" t="str">
            <v>MAN</v>
          </cell>
          <cell r="D579">
            <v>2</v>
          </cell>
          <cell r="G579" t="str">
            <v>10.1.11</v>
          </cell>
          <cell r="J579">
            <v>0</v>
          </cell>
          <cell r="K579">
            <v>0</v>
          </cell>
          <cell r="L579">
            <v>0</v>
          </cell>
          <cell r="M579">
            <v>0</v>
          </cell>
          <cell r="N579">
            <v>0</v>
          </cell>
        </row>
        <row r="580">
          <cell r="A580" t="str">
            <v>13MAN3</v>
          </cell>
          <cell r="B580">
            <v>13</v>
          </cell>
          <cell r="C580" t="str">
            <v>MAN</v>
          </cell>
          <cell r="D580">
            <v>3</v>
          </cell>
          <cell r="G580" t="str">
            <v>10.1.11</v>
          </cell>
          <cell r="J580">
            <v>0</v>
          </cell>
          <cell r="K580">
            <v>0</v>
          </cell>
          <cell r="L580">
            <v>0</v>
          </cell>
          <cell r="M580">
            <v>0</v>
          </cell>
          <cell r="N580">
            <v>0</v>
          </cell>
        </row>
        <row r="581">
          <cell r="A581" t="str">
            <v>13MAN4</v>
          </cell>
          <cell r="B581">
            <v>13</v>
          </cell>
          <cell r="C581" t="str">
            <v>MAN</v>
          </cell>
          <cell r="D581">
            <v>4</v>
          </cell>
          <cell r="G581" t="str">
            <v>10.1.11</v>
          </cell>
          <cell r="J581">
            <v>0</v>
          </cell>
          <cell r="K581">
            <v>0</v>
          </cell>
          <cell r="L581">
            <v>0</v>
          </cell>
          <cell r="M581">
            <v>0</v>
          </cell>
          <cell r="N581">
            <v>0</v>
          </cell>
        </row>
        <row r="582">
          <cell r="A582" t="str">
            <v>13MAN5</v>
          </cell>
          <cell r="B582">
            <v>13</v>
          </cell>
          <cell r="C582" t="str">
            <v>MAN</v>
          </cell>
          <cell r="D582">
            <v>5</v>
          </cell>
          <cell r="G582" t="str">
            <v>10.1.11</v>
          </cell>
          <cell r="J582">
            <v>0</v>
          </cell>
          <cell r="K582">
            <v>0</v>
          </cell>
          <cell r="L582">
            <v>0</v>
          </cell>
          <cell r="M582">
            <v>0</v>
          </cell>
          <cell r="N582">
            <v>0</v>
          </cell>
        </row>
        <row r="583">
          <cell r="A583" t="str">
            <v>13TMAN1</v>
          </cell>
          <cell r="B583">
            <v>13</v>
          </cell>
          <cell r="C583" t="str">
            <v>TMAN</v>
          </cell>
          <cell r="D583">
            <v>1</v>
          </cell>
          <cell r="G583" t="str">
            <v>10.1.11</v>
          </cell>
          <cell r="H583" t="str">
            <v>-</v>
          </cell>
          <cell r="J583" t="str">
            <v>TOTAL MANO DE OBRA</v>
          </cell>
          <cell r="M583">
            <v>26192</v>
          </cell>
          <cell r="N583">
            <v>4714560</v>
          </cell>
        </row>
        <row r="584">
          <cell r="A584" t="str">
            <v>13TCD1</v>
          </cell>
          <cell r="B584">
            <v>13</v>
          </cell>
          <cell r="C584" t="str">
            <v>TCD</v>
          </cell>
          <cell r="D584">
            <v>1</v>
          </cell>
          <cell r="G584" t="str">
            <v>10.1.11</v>
          </cell>
          <cell r="H584" t="str">
            <v>-</v>
          </cell>
          <cell r="J584" t="str">
            <v>TOTAL COSTO DIRECTO</v>
          </cell>
          <cell r="M584">
            <v>256772</v>
          </cell>
          <cell r="N584">
            <v>46218960</v>
          </cell>
        </row>
        <row r="585">
          <cell r="A585" t="str">
            <v>13AIU</v>
          </cell>
          <cell r="B585">
            <v>13</v>
          </cell>
          <cell r="C585" t="str">
            <v>AIU</v>
          </cell>
          <cell r="G585" t="str">
            <v>10.1.11</v>
          </cell>
          <cell r="H585">
            <v>1</v>
          </cell>
          <cell r="J585" t="str">
            <v>TOTAL COSTOS INDIRECTOS</v>
          </cell>
          <cell r="L585">
            <v>0</v>
          </cell>
          <cell r="M585">
            <v>0</v>
          </cell>
          <cell r="N585">
            <v>0</v>
          </cell>
        </row>
        <row r="586">
          <cell r="A586" t="str">
            <v>13TOT</v>
          </cell>
          <cell r="B586">
            <v>13</v>
          </cell>
          <cell r="C586" t="str">
            <v>TOT</v>
          </cell>
          <cell r="G586" t="str">
            <v>10.1.11</v>
          </cell>
          <cell r="H586" t="str">
            <v>-</v>
          </cell>
          <cell r="J586" t="str">
            <v>VALOR TOTAL</v>
          </cell>
          <cell r="M586">
            <v>256772</v>
          </cell>
          <cell r="N586">
            <v>46218960</v>
          </cell>
        </row>
        <row r="587">
          <cell r="A587" t="str">
            <v>14FOR1</v>
          </cell>
          <cell r="B587">
            <v>14</v>
          </cell>
          <cell r="C587" t="str">
            <v>FOR</v>
          </cell>
          <cell r="D587">
            <v>1</v>
          </cell>
          <cell r="G587" t="str">
            <v>10.1.12</v>
          </cell>
          <cell r="H587" t="str">
            <v>-</v>
          </cell>
          <cell r="I587">
            <v>220</v>
          </cell>
          <cell r="J587" t="str">
            <v xml:space="preserve">Canalización subterránea para línea secundaria, en 2 tubos de 2" de diámetro de PVC, tipo DB, con todos los materiales y accesorios necesarios para su construcción de acuerdo con las normas de Las Empresas Públicas de Medellín. (Incluye excavación manual </v>
          </cell>
          <cell r="K587" t="str">
            <v>m</v>
          </cell>
          <cell r="L587">
            <v>26249</v>
          </cell>
          <cell r="N587">
            <v>5774780</v>
          </cell>
        </row>
        <row r="588">
          <cell r="A588" t="str">
            <v>14MAT1</v>
          </cell>
          <cell r="B588">
            <v>14</v>
          </cell>
          <cell r="C588" t="str">
            <v>MAT</v>
          </cell>
          <cell r="D588">
            <v>1</v>
          </cell>
          <cell r="E588">
            <v>572</v>
          </cell>
          <cell r="F588" t="str">
            <v>MATPVC2DB</v>
          </cell>
          <cell r="G588" t="str">
            <v>10.1.12</v>
          </cell>
          <cell r="H588" t="str">
            <v>PVC2DB</v>
          </cell>
          <cell r="I588">
            <v>2.6</v>
          </cell>
          <cell r="J588" t="str">
            <v xml:space="preserve"> 2" de diámetro de PVC, tipo DB</v>
          </cell>
          <cell r="K588" t="str">
            <v>ML</v>
          </cell>
          <cell r="L588">
            <v>2066.5997241912</v>
          </cell>
          <cell r="M588">
            <v>5373.1592828971206</v>
          </cell>
          <cell r="N588">
            <v>1182095.0422373665</v>
          </cell>
        </row>
        <row r="589">
          <cell r="A589" t="str">
            <v>14MAT2</v>
          </cell>
          <cell r="B589">
            <v>14</v>
          </cell>
          <cell r="C589" t="str">
            <v>MAT</v>
          </cell>
          <cell r="D589">
            <v>2</v>
          </cell>
          <cell r="E589">
            <v>0</v>
          </cell>
          <cell r="F589" t="str">
            <v>MAT</v>
          </cell>
          <cell r="G589" t="str">
            <v>10.1.12</v>
          </cell>
          <cell r="J589">
            <v>0</v>
          </cell>
          <cell r="K589">
            <v>0</v>
          </cell>
          <cell r="L589">
            <v>0</v>
          </cell>
          <cell r="M589">
            <v>0</v>
          </cell>
          <cell r="N589">
            <v>0</v>
          </cell>
        </row>
        <row r="590">
          <cell r="A590" t="str">
            <v>14MAT3</v>
          </cell>
          <cell r="B590">
            <v>14</v>
          </cell>
          <cell r="C590" t="str">
            <v>MAT</v>
          </cell>
          <cell r="D590">
            <v>3</v>
          </cell>
          <cell r="E590">
            <v>0</v>
          </cell>
          <cell r="F590" t="str">
            <v>MAT</v>
          </cell>
          <cell r="G590" t="str">
            <v>10.1.12</v>
          </cell>
          <cell r="J590">
            <v>0</v>
          </cell>
          <cell r="K590">
            <v>0</v>
          </cell>
          <cell r="L590">
            <v>0</v>
          </cell>
          <cell r="M590">
            <v>0</v>
          </cell>
          <cell r="N590">
            <v>0</v>
          </cell>
        </row>
        <row r="591">
          <cell r="A591" t="str">
            <v>14MAT4</v>
          </cell>
          <cell r="B591">
            <v>14</v>
          </cell>
          <cell r="C591" t="str">
            <v>MAT</v>
          </cell>
          <cell r="D591">
            <v>4</v>
          </cell>
          <cell r="E591">
            <v>0</v>
          </cell>
          <cell r="F591" t="str">
            <v>MAT</v>
          </cell>
          <cell r="G591" t="str">
            <v>10.1.12</v>
          </cell>
          <cell r="J591">
            <v>0</v>
          </cell>
          <cell r="K591">
            <v>0</v>
          </cell>
          <cell r="L591">
            <v>0</v>
          </cell>
          <cell r="M591">
            <v>0</v>
          </cell>
          <cell r="N591">
            <v>0</v>
          </cell>
        </row>
        <row r="592">
          <cell r="A592" t="str">
            <v>14MAT5</v>
          </cell>
          <cell r="B592">
            <v>14</v>
          </cell>
          <cell r="C592" t="str">
            <v>MAT</v>
          </cell>
          <cell r="D592">
            <v>5</v>
          </cell>
          <cell r="E592">
            <v>0</v>
          </cell>
          <cell r="F592" t="str">
            <v>MAT</v>
          </cell>
          <cell r="G592" t="str">
            <v>10.1.12</v>
          </cell>
          <cell r="J592">
            <v>0</v>
          </cell>
          <cell r="K592">
            <v>0</v>
          </cell>
          <cell r="L592">
            <v>0</v>
          </cell>
          <cell r="M592">
            <v>0</v>
          </cell>
          <cell r="N592">
            <v>0</v>
          </cell>
        </row>
        <row r="593">
          <cell r="A593" t="str">
            <v>14MAT6</v>
          </cell>
          <cell r="B593">
            <v>14</v>
          </cell>
          <cell r="C593" t="str">
            <v>MAT</v>
          </cell>
          <cell r="D593">
            <v>6</v>
          </cell>
          <cell r="E593">
            <v>0</v>
          </cell>
          <cell r="F593" t="str">
            <v>MAT</v>
          </cell>
          <cell r="G593" t="str">
            <v>10.1.12</v>
          </cell>
          <cell r="J593">
            <v>0</v>
          </cell>
          <cell r="K593">
            <v>0</v>
          </cell>
          <cell r="L593">
            <v>0</v>
          </cell>
          <cell r="M593">
            <v>0</v>
          </cell>
          <cell r="N593">
            <v>0</v>
          </cell>
        </row>
        <row r="594">
          <cell r="A594" t="str">
            <v>14MAT7</v>
          </cell>
          <cell r="B594">
            <v>14</v>
          </cell>
          <cell r="C594" t="str">
            <v>MAT</v>
          </cell>
          <cell r="D594">
            <v>7</v>
          </cell>
          <cell r="E594">
            <v>0</v>
          </cell>
          <cell r="F594" t="str">
            <v>MAT</v>
          </cell>
          <cell r="G594" t="str">
            <v>10.1.12</v>
          </cell>
          <cell r="J594">
            <v>0</v>
          </cell>
          <cell r="K594">
            <v>0</v>
          </cell>
          <cell r="L594">
            <v>0</v>
          </cell>
          <cell r="M594">
            <v>0</v>
          </cell>
          <cell r="N594">
            <v>0</v>
          </cell>
        </row>
        <row r="595">
          <cell r="A595" t="str">
            <v>14MAT8</v>
          </cell>
          <cell r="B595">
            <v>14</v>
          </cell>
          <cell r="C595" t="str">
            <v>MAT</v>
          </cell>
          <cell r="D595">
            <v>8</v>
          </cell>
          <cell r="E595">
            <v>0</v>
          </cell>
          <cell r="F595" t="str">
            <v>MAT</v>
          </cell>
          <cell r="G595" t="str">
            <v>10.1.12</v>
          </cell>
          <cell r="J595">
            <v>0</v>
          </cell>
          <cell r="K595">
            <v>0</v>
          </cell>
          <cell r="L595">
            <v>0</v>
          </cell>
          <cell r="M595">
            <v>0</v>
          </cell>
          <cell r="N595">
            <v>0</v>
          </cell>
        </row>
        <row r="596">
          <cell r="A596" t="str">
            <v>14MAT9</v>
          </cell>
          <cell r="B596">
            <v>14</v>
          </cell>
          <cell r="C596" t="str">
            <v>MAT</v>
          </cell>
          <cell r="D596">
            <v>9</v>
          </cell>
          <cell r="E596">
            <v>0</v>
          </cell>
          <cell r="F596" t="str">
            <v>MAT</v>
          </cell>
          <cell r="G596" t="str">
            <v>10.1.12</v>
          </cell>
          <cell r="J596">
            <v>0</v>
          </cell>
          <cell r="K596">
            <v>0</v>
          </cell>
          <cell r="L596">
            <v>0</v>
          </cell>
          <cell r="M596">
            <v>0</v>
          </cell>
          <cell r="N596">
            <v>0</v>
          </cell>
        </row>
        <row r="597">
          <cell r="A597" t="str">
            <v>14MAT10</v>
          </cell>
          <cell r="B597">
            <v>14</v>
          </cell>
          <cell r="C597" t="str">
            <v>MAT</v>
          </cell>
          <cell r="D597">
            <v>10</v>
          </cell>
          <cell r="E597">
            <v>0</v>
          </cell>
          <cell r="F597" t="str">
            <v>MAT</v>
          </cell>
          <cell r="G597" t="str">
            <v>10.1.12</v>
          </cell>
          <cell r="J597">
            <v>0</v>
          </cell>
          <cell r="K597">
            <v>0</v>
          </cell>
          <cell r="L597">
            <v>0</v>
          </cell>
          <cell r="M597">
            <v>0</v>
          </cell>
          <cell r="N597">
            <v>0</v>
          </cell>
        </row>
        <row r="598">
          <cell r="A598" t="str">
            <v>14MAT11</v>
          </cell>
          <cell r="B598">
            <v>14</v>
          </cell>
          <cell r="C598" t="str">
            <v>MAT</v>
          </cell>
          <cell r="D598">
            <v>11</v>
          </cell>
          <cell r="E598">
            <v>0</v>
          </cell>
          <cell r="F598" t="str">
            <v>MAT</v>
          </cell>
          <cell r="G598" t="str">
            <v>10.1.12</v>
          </cell>
          <cell r="J598">
            <v>0</v>
          </cell>
          <cell r="K598">
            <v>0</v>
          </cell>
          <cell r="L598">
            <v>0</v>
          </cell>
          <cell r="M598">
            <v>0</v>
          </cell>
          <cell r="N598">
            <v>0</v>
          </cell>
        </row>
        <row r="599">
          <cell r="A599" t="str">
            <v>14MAT12</v>
          </cell>
          <cell r="B599">
            <v>14</v>
          </cell>
          <cell r="C599" t="str">
            <v>MAT</v>
          </cell>
          <cell r="D599">
            <v>12</v>
          </cell>
          <cell r="E599">
            <v>0</v>
          </cell>
          <cell r="F599" t="str">
            <v>MAT</v>
          </cell>
          <cell r="G599" t="str">
            <v>10.1.12</v>
          </cell>
          <cell r="J599">
            <v>0</v>
          </cell>
          <cell r="K599">
            <v>0</v>
          </cell>
          <cell r="L599">
            <v>0</v>
          </cell>
          <cell r="M599">
            <v>0</v>
          </cell>
          <cell r="N599">
            <v>0</v>
          </cell>
        </row>
        <row r="600">
          <cell r="A600" t="str">
            <v>14MAT13</v>
          </cell>
          <cell r="B600">
            <v>14</v>
          </cell>
          <cell r="C600" t="str">
            <v>MAT</v>
          </cell>
          <cell r="D600">
            <v>13</v>
          </cell>
          <cell r="E600">
            <v>0</v>
          </cell>
          <cell r="F600" t="str">
            <v>MAT</v>
          </cell>
          <cell r="G600" t="str">
            <v>10.1.12</v>
          </cell>
          <cell r="J600">
            <v>0</v>
          </cell>
          <cell r="K600">
            <v>0</v>
          </cell>
          <cell r="L600">
            <v>0</v>
          </cell>
          <cell r="M600">
            <v>0</v>
          </cell>
          <cell r="N600">
            <v>0</v>
          </cell>
        </row>
        <row r="601">
          <cell r="A601" t="str">
            <v>14MAT14</v>
          </cell>
          <cell r="B601">
            <v>14</v>
          </cell>
          <cell r="C601" t="str">
            <v>MAT</v>
          </cell>
          <cell r="D601">
            <v>14</v>
          </cell>
          <cell r="E601">
            <v>0</v>
          </cell>
          <cell r="F601" t="str">
            <v>MAT</v>
          </cell>
          <cell r="G601" t="str">
            <v>10.1.12</v>
          </cell>
          <cell r="J601">
            <v>0</v>
          </cell>
          <cell r="K601">
            <v>0</v>
          </cell>
          <cell r="L601">
            <v>0</v>
          </cell>
          <cell r="M601">
            <v>0</v>
          </cell>
          <cell r="N601">
            <v>0</v>
          </cell>
        </row>
        <row r="602">
          <cell r="A602" t="str">
            <v>14MAT15</v>
          </cell>
          <cell r="B602">
            <v>14</v>
          </cell>
          <cell r="C602" t="str">
            <v>MAT</v>
          </cell>
          <cell r="D602">
            <v>15</v>
          </cell>
          <cell r="E602">
            <v>0</v>
          </cell>
          <cell r="F602" t="str">
            <v>MAT</v>
          </cell>
          <cell r="G602" t="str">
            <v>10.1.12</v>
          </cell>
          <cell r="J602">
            <v>0</v>
          </cell>
          <cell r="K602">
            <v>0</v>
          </cell>
          <cell r="L602">
            <v>0</v>
          </cell>
          <cell r="M602">
            <v>0</v>
          </cell>
          <cell r="N602">
            <v>0</v>
          </cell>
        </row>
        <row r="603">
          <cell r="A603" t="str">
            <v>14MAT16</v>
          </cell>
          <cell r="B603">
            <v>14</v>
          </cell>
          <cell r="C603" t="str">
            <v>MAT</v>
          </cell>
          <cell r="D603">
            <v>16</v>
          </cell>
          <cell r="E603">
            <v>0</v>
          </cell>
          <cell r="F603" t="str">
            <v>MAT</v>
          </cell>
          <cell r="G603" t="str">
            <v>10.1.12</v>
          </cell>
          <cell r="J603">
            <v>0</v>
          </cell>
          <cell r="K603">
            <v>0</v>
          </cell>
          <cell r="L603">
            <v>0</v>
          </cell>
          <cell r="M603">
            <v>0</v>
          </cell>
          <cell r="N603">
            <v>0</v>
          </cell>
        </row>
        <row r="604">
          <cell r="A604" t="str">
            <v>14MAT17</v>
          </cell>
          <cell r="B604">
            <v>14</v>
          </cell>
          <cell r="C604" t="str">
            <v>MAT</v>
          </cell>
          <cell r="D604">
            <v>17</v>
          </cell>
          <cell r="E604">
            <v>0</v>
          </cell>
          <cell r="F604" t="str">
            <v>MAT</v>
          </cell>
          <cell r="G604" t="str">
            <v>10.1.12</v>
          </cell>
          <cell r="J604">
            <v>0</v>
          </cell>
          <cell r="K604">
            <v>0</v>
          </cell>
          <cell r="L604">
            <v>0</v>
          </cell>
          <cell r="M604">
            <v>0</v>
          </cell>
          <cell r="N604">
            <v>0</v>
          </cell>
        </row>
        <row r="605">
          <cell r="A605" t="str">
            <v>14MAT18</v>
          </cell>
          <cell r="B605">
            <v>14</v>
          </cell>
          <cell r="C605" t="str">
            <v>MAT</v>
          </cell>
          <cell r="D605">
            <v>18</v>
          </cell>
          <cell r="E605">
            <v>0</v>
          </cell>
          <cell r="F605" t="str">
            <v>MAT</v>
          </cell>
          <cell r="G605" t="str">
            <v>10.1.12</v>
          </cell>
          <cell r="J605">
            <v>0</v>
          </cell>
          <cell r="K605">
            <v>0</v>
          </cell>
          <cell r="L605">
            <v>0</v>
          </cell>
          <cell r="M605">
            <v>0</v>
          </cell>
          <cell r="N605">
            <v>0</v>
          </cell>
        </row>
        <row r="606">
          <cell r="A606" t="str">
            <v>14MAT19</v>
          </cell>
          <cell r="B606">
            <v>14</v>
          </cell>
          <cell r="C606" t="str">
            <v>MAT</v>
          </cell>
          <cell r="D606">
            <v>19</v>
          </cell>
          <cell r="E606">
            <v>0</v>
          </cell>
          <cell r="F606" t="str">
            <v>MAT</v>
          </cell>
          <cell r="G606" t="str">
            <v>10.1.12</v>
          </cell>
          <cell r="J606">
            <v>0</v>
          </cell>
          <cell r="K606">
            <v>0</v>
          </cell>
          <cell r="L606">
            <v>0</v>
          </cell>
          <cell r="M606">
            <v>0</v>
          </cell>
          <cell r="N606">
            <v>0</v>
          </cell>
        </row>
        <row r="607">
          <cell r="A607" t="str">
            <v>14MAT20</v>
          </cell>
          <cell r="B607">
            <v>14</v>
          </cell>
          <cell r="C607" t="str">
            <v>MAT</v>
          </cell>
          <cell r="D607">
            <v>20</v>
          </cell>
          <cell r="E607">
            <v>0</v>
          </cell>
          <cell r="F607" t="str">
            <v>MAT</v>
          </cell>
          <cell r="G607" t="str">
            <v>10.1.12</v>
          </cell>
          <cell r="J607">
            <v>0</v>
          </cell>
          <cell r="K607">
            <v>0</v>
          </cell>
          <cell r="L607">
            <v>0</v>
          </cell>
          <cell r="M607">
            <v>0</v>
          </cell>
          <cell r="N607">
            <v>0</v>
          </cell>
        </row>
        <row r="608">
          <cell r="A608" t="str">
            <v>14STMAT1</v>
          </cell>
          <cell r="B608">
            <v>14</v>
          </cell>
          <cell r="C608" t="str">
            <v>STMAT</v>
          </cell>
          <cell r="D608">
            <v>1</v>
          </cell>
          <cell r="G608" t="str">
            <v>10.1.12</v>
          </cell>
          <cell r="H608" t="str">
            <v>-</v>
          </cell>
          <cell r="J608" t="str">
            <v>SUBTOTAL MATERIALES</v>
          </cell>
          <cell r="M608">
            <v>5373.1592828971206</v>
          </cell>
          <cell r="N608">
            <v>1182095.0422373665</v>
          </cell>
        </row>
        <row r="609">
          <cell r="A609" t="str">
            <v>14IVAMAT1</v>
          </cell>
          <cell r="B609">
            <v>14</v>
          </cell>
          <cell r="C609" t="str">
            <v>IVAMAT</v>
          </cell>
          <cell r="D609">
            <v>1</v>
          </cell>
          <cell r="G609" t="str">
            <v>10.1.12</v>
          </cell>
          <cell r="H609" t="str">
            <v>-</v>
          </cell>
          <cell r="J609" t="str">
            <v>IVA MATERIALES</v>
          </cell>
          <cell r="L609">
            <v>0.16</v>
          </cell>
          <cell r="M609">
            <v>859.70548526353934</v>
          </cell>
          <cell r="N609">
            <v>189135.20675797865</v>
          </cell>
        </row>
        <row r="610">
          <cell r="A610" t="str">
            <v>14TMAT1</v>
          </cell>
          <cell r="B610">
            <v>14</v>
          </cell>
          <cell r="C610" t="str">
            <v>TMAT</v>
          </cell>
          <cell r="D610">
            <v>1</v>
          </cell>
          <cell r="G610" t="str">
            <v>10.1.12</v>
          </cell>
          <cell r="H610" t="str">
            <v>-</v>
          </cell>
          <cell r="J610" t="str">
            <v>TOTAL MATERIALES</v>
          </cell>
          <cell r="M610">
            <v>6233</v>
          </cell>
          <cell r="N610">
            <v>1371260</v>
          </cell>
        </row>
        <row r="611">
          <cell r="A611" t="str">
            <v>14HER1</v>
          </cell>
          <cell r="B611">
            <v>14</v>
          </cell>
          <cell r="C611" t="str">
            <v>HER</v>
          </cell>
          <cell r="D611">
            <v>1</v>
          </cell>
          <cell r="G611" t="str">
            <v>10.1.12</v>
          </cell>
          <cell r="H611">
            <v>1</v>
          </cell>
          <cell r="I611">
            <v>30</v>
          </cell>
          <cell r="J611" t="str">
            <v>HERRAMINETA Cuadrilla de redes</v>
          </cell>
          <cell r="K611" t="str">
            <v>DIA</v>
          </cell>
          <cell r="L611">
            <v>31140.842399999998</v>
          </cell>
          <cell r="M611">
            <v>1038.0280799999998</v>
          </cell>
          <cell r="N611">
            <v>228366.17759999997</v>
          </cell>
        </row>
        <row r="612">
          <cell r="A612" t="str">
            <v>14HER2</v>
          </cell>
          <cell r="B612">
            <v>14</v>
          </cell>
          <cell r="C612" t="str">
            <v>HER</v>
          </cell>
          <cell r="D612">
            <v>2</v>
          </cell>
          <cell r="G612" t="str">
            <v>10.1.12</v>
          </cell>
          <cell r="J612">
            <v>0</v>
          </cell>
          <cell r="K612">
            <v>0</v>
          </cell>
          <cell r="L612">
            <v>0</v>
          </cell>
          <cell r="M612">
            <v>0</v>
          </cell>
          <cell r="N612">
            <v>0</v>
          </cell>
        </row>
        <row r="613">
          <cell r="A613" t="str">
            <v>14HER3</v>
          </cell>
          <cell r="B613">
            <v>14</v>
          </cell>
          <cell r="C613" t="str">
            <v>HER</v>
          </cell>
          <cell r="D613">
            <v>3</v>
          </cell>
          <cell r="G613" t="str">
            <v>10.1.12</v>
          </cell>
          <cell r="J613">
            <v>0</v>
          </cell>
          <cell r="K613">
            <v>0</v>
          </cell>
          <cell r="L613">
            <v>0</v>
          </cell>
          <cell r="M613">
            <v>0</v>
          </cell>
          <cell r="N613">
            <v>0</v>
          </cell>
        </row>
        <row r="614">
          <cell r="A614" t="str">
            <v>14HER4</v>
          </cell>
          <cell r="B614">
            <v>14</v>
          </cell>
          <cell r="C614" t="str">
            <v>HER</v>
          </cell>
          <cell r="D614">
            <v>4</v>
          </cell>
          <cell r="G614" t="str">
            <v>10.1.12</v>
          </cell>
          <cell r="J614">
            <v>0</v>
          </cell>
          <cell r="K614">
            <v>0</v>
          </cell>
          <cell r="L614">
            <v>0</v>
          </cell>
          <cell r="M614">
            <v>0</v>
          </cell>
          <cell r="N614">
            <v>0</v>
          </cell>
        </row>
        <row r="615">
          <cell r="A615" t="str">
            <v>14HER5</v>
          </cell>
          <cell r="B615">
            <v>14</v>
          </cell>
          <cell r="C615" t="str">
            <v>HER</v>
          </cell>
          <cell r="D615">
            <v>5</v>
          </cell>
          <cell r="G615" t="str">
            <v>10.1.12</v>
          </cell>
          <cell r="J615">
            <v>0</v>
          </cell>
          <cell r="K615">
            <v>0</v>
          </cell>
          <cell r="L615">
            <v>0</v>
          </cell>
          <cell r="M615">
            <v>0</v>
          </cell>
          <cell r="N615">
            <v>0</v>
          </cell>
        </row>
        <row r="616">
          <cell r="A616" t="str">
            <v>14THER1</v>
          </cell>
          <cell r="B616">
            <v>14</v>
          </cell>
          <cell r="C616" t="str">
            <v>THER</v>
          </cell>
          <cell r="D616">
            <v>1</v>
          </cell>
          <cell r="G616" t="str">
            <v>10.1.12</v>
          </cell>
          <cell r="H616" t="str">
            <v>-</v>
          </cell>
          <cell r="J616" t="str">
            <v>TOTAL HERRAMIENTAS</v>
          </cell>
          <cell r="M616">
            <v>1038</v>
          </cell>
          <cell r="N616">
            <v>228360</v>
          </cell>
        </row>
        <row r="617">
          <cell r="A617" t="str">
            <v>14TRA1</v>
          </cell>
          <cell r="B617">
            <v>14</v>
          </cell>
          <cell r="C617" t="str">
            <v>TRA</v>
          </cell>
          <cell r="D617">
            <v>1</v>
          </cell>
          <cell r="G617" t="str">
            <v>10.1.12</v>
          </cell>
          <cell r="H617">
            <v>1</v>
          </cell>
          <cell r="I617">
            <v>30</v>
          </cell>
          <cell r="J617" t="str">
            <v>TRANSPORTE Cuadrilla de redes</v>
          </cell>
          <cell r="K617" t="str">
            <v>DIA</v>
          </cell>
          <cell r="L617">
            <v>176464.77359999999</v>
          </cell>
          <cell r="M617">
            <v>5882.1591199999993</v>
          </cell>
          <cell r="N617">
            <v>1294075.0063999998</v>
          </cell>
        </row>
        <row r="618">
          <cell r="A618" t="str">
            <v>14TRA2</v>
          </cell>
          <cell r="B618">
            <v>14</v>
          </cell>
          <cell r="C618" t="str">
            <v>TRA</v>
          </cell>
          <cell r="D618">
            <v>2</v>
          </cell>
          <cell r="G618" t="str">
            <v>10.1.12</v>
          </cell>
          <cell r="J618">
            <v>0</v>
          </cell>
          <cell r="K618">
            <v>0</v>
          </cell>
          <cell r="L618">
            <v>0</v>
          </cell>
          <cell r="M618">
            <v>0</v>
          </cell>
          <cell r="N618">
            <v>0</v>
          </cell>
        </row>
        <row r="619">
          <cell r="A619" t="str">
            <v>14TRA3</v>
          </cell>
          <cell r="B619">
            <v>14</v>
          </cell>
          <cell r="C619" t="str">
            <v>TRA</v>
          </cell>
          <cell r="D619">
            <v>3</v>
          </cell>
          <cell r="G619" t="str">
            <v>10.1.12</v>
          </cell>
          <cell r="J619">
            <v>0</v>
          </cell>
          <cell r="K619">
            <v>0</v>
          </cell>
          <cell r="L619">
            <v>0</v>
          </cell>
          <cell r="M619">
            <v>0</v>
          </cell>
          <cell r="N619">
            <v>0</v>
          </cell>
        </row>
        <row r="620">
          <cell r="A620" t="str">
            <v>14TRA4</v>
          </cell>
          <cell r="B620">
            <v>14</v>
          </cell>
          <cell r="C620" t="str">
            <v>TRA</v>
          </cell>
          <cell r="D620">
            <v>4</v>
          </cell>
          <cell r="G620" t="str">
            <v>10.1.12</v>
          </cell>
          <cell r="J620">
            <v>0</v>
          </cell>
          <cell r="K620">
            <v>0</v>
          </cell>
          <cell r="L620">
            <v>0</v>
          </cell>
          <cell r="M620">
            <v>0</v>
          </cell>
          <cell r="N620">
            <v>0</v>
          </cell>
        </row>
        <row r="621">
          <cell r="A621" t="str">
            <v>14TRA5</v>
          </cell>
          <cell r="B621">
            <v>14</v>
          </cell>
          <cell r="C621" t="str">
            <v>TRA</v>
          </cell>
          <cell r="D621">
            <v>5</v>
          </cell>
          <cell r="G621" t="str">
            <v>10.1.12</v>
          </cell>
          <cell r="J621">
            <v>0</v>
          </cell>
          <cell r="K621">
            <v>0</v>
          </cell>
          <cell r="L621">
            <v>0</v>
          </cell>
          <cell r="M621">
            <v>0</v>
          </cell>
          <cell r="N621">
            <v>0</v>
          </cell>
        </row>
        <row r="622">
          <cell r="A622" t="str">
            <v>14TTRA1</v>
          </cell>
          <cell r="B622">
            <v>14</v>
          </cell>
          <cell r="C622" t="str">
            <v>TTRA</v>
          </cell>
          <cell r="D622">
            <v>1</v>
          </cell>
          <cell r="G622" t="str">
            <v>10.1.12</v>
          </cell>
          <cell r="H622" t="str">
            <v>-</v>
          </cell>
          <cell r="J622" t="str">
            <v>TOTAL TRANSPORTE</v>
          </cell>
          <cell r="M622">
            <v>5882</v>
          </cell>
          <cell r="N622">
            <v>1294040</v>
          </cell>
        </row>
        <row r="623">
          <cell r="A623" t="str">
            <v>14MAN1</v>
          </cell>
          <cell r="B623">
            <v>14</v>
          </cell>
          <cell r="C623" t="str">
            <v>MAN</v>
          </cell>
          <cell r="D623">
            <v>1</v>
          </cell>
          <cell r="G623" t="str">
            <v>10.1.12</v>
          </cell>
          <cell r="H623">
            <v>1</v>
          </cell>
          <cell r="I623">
            <v>30</v>
          </cell>
          <cell r="J623" t="str">
            <v>Mano de obra Cuadrilla de redes 5A 3O 1E</v>
          </cell>
          <cell r="K623" t="str">
            <v>DIA</v>
          </cell>
          <cell r="L623">
            <v>392886.57339345315</v>
          </cell>
          <cell r="M623">
            <v>13096.219113115105</v>
          </cell>
          <cell r="N623">
            <v>2881168.2048853231</v>
          </cell>
        </row>
        <row r="624">
          <cell r="A624" t="str">
            <v>14MAN2</v>
          </cell>
          <cell r="B624">
            <v>14</v>
          </cell>
          <cell r="C624" t="str">
            <v>MAN</v>
          </cell>
          <cell r="D624">
            <v>2</v>
          </cell>
          <cell r="G624" t="str">
            <v>10.1.12</v>
          </cell>
          <cell r="J624">
            <v>0</v>
          </cell>
          <cell r="K624">
            <v>0</v>
          </cell>
          <cell r="L624">
            <v>0</v>
          </cell>
          <cell r="M624">
            <v>0</v>
          </cell>
          <cell r="N624">
            <v>0</v>
          </cell>
        </row>
        <row r="625">
          <cell r="A625" t="str">
            <v>14MAN3</v>
          </cell>
          <cell r="B625">
            <v>14</v>
          </cell>
          <cell r="C625" t="str">
            <v>MAN</v>
          </cell>
          <cell r="D625">
            <v>3</v>
          </cell>
          <cell r="G625" t="str">
            <v>10.1.12</v>
          </cell>
          <cell r="J625">
            <v>0</v>
          </cell>
          <cell r="K625">
            <v>0</v>
          </cell>
          <cell r="L625">
            <v>0</v>
          </cell>
          <cell r="M625">
            <v>0</v>
          </cell>
          <cell r="N625">
            <v>0</v>
          </cell>
        </row>
        <row r="626">
          <cell r="A626" t="str">
            <v>14MAN4</v>
          </cell>
          <cell r="B626">
            <v>14</v>
          </cell>
          <cell r="C626" t="str">
            <v>MAN</v>
          </cell>
          <cell r="D626">
            <v>4</v>
          </cell>
          <cell r="G626" t="str">
            <v>10.1.12</v>
          </cell>
          <cell r="J626">
            <v>0</v>
          </cell>
          <cell r="K626">
            <v>0</v>
          </cell>
          <cell r="L626">
            <v>0</v>
          </cell>
          <cell r="M626">
            <v>0</v>
          </cell>
          <cell r="N626">
            <v>0</v>
          </cell>
        </row>
        <row r="627">
          <cell r="A627" t="str">
            <v>14MAN5</v>
          </cell>
          <cell r="B627">
            <v>14</v>
          </cell>
          <cell r="C627" t="str">
            <v>MAN</v>
          </cell>
          <cell r="D627">
            <v>5</v>
          </cell>
          <cell r="G627" t="str">
            <v>10.1.12</v>
          </cell>
          <cell r="J627">
            <v>0</v>
          </cell>
          <cell r="K627">
            <v>0</v>
          </cell>
          <cell r="L627">
            <v>0</v>
          </cell>
          <cell r="M627">
            <v>0</v>
          </cell>
          <cell r="N627">
            <v>0</v>
          </cell>
        </row>
        <row r="628">
          <cell r="A628" t="str">
            <v>14TMAN1</v>
          </cell>
          <cell r="B628">
            <v>14</v>
          </cell>
          <cell r="C628" t="str">
            <v>TMAN</v>
          </cell>
          <cell r="D628">
            <v>1</v>
          </cell>
          <cell r="G628" t="str">
            <v>10.1.12</v>
          </cell>
          <cell r="H628" t="str">
            <v>-</v>
          </cell>
          <cell r="J628" t="str">
            <v>TOTAL MANO DE OBRA</v>
          </cell>
          <cell r="M628">
            <v>13096</v>
          </cell>
          <cell r="N628">
            <v>2881120</v>
          </cell>
        </row>
        <row r="629">
          <cell r="A629" t="str">
            <v>14TCD1</v>
          </cell>
          <cell r="B629">
            <v>14</v>
          </cell>
          <cell r="C629" t="str">
            <v>TCD</v>
          </cell>
          <cell r="D629">
            <v>1</v>
          </cell>
          <cell r="G629" t="str">
            <v>10.1.12</v>
          </cell>
          <cell r="H629" t="str">
            <v>-</v>
          </cell>
          <cell r="J629" t="str">
            <v>TOTAL COSTO DIRECTO</v>
          </cell>
          <cell r="M629">
            <v>26249</v>
          </cell>
          <cell r="N629">
            <v>5774780</v>
          </cell>
        </row>
        <row r="630">
          <cell r="A630" t="str">
            <v>14AIU</v>
          </cell>
          <cell r="B630">
            <v>14</v>
          </cell>
          <cell r="C630" t="str">
            <v>AIU</v>
          </cell>
          <cell r="G630" t="str">
            <v>10.1.12</v>
          </cell>
          <cell r="H630">
            <v>1</v>
          </cell>
          <cell r="J630" t="str">
            <v>TOTAL COSTOS INDIRECTOS</v>
          </cell>
          <cell r="L630">
            <v>0</v>
          </cell>
          <cell r="M630">
            <v>0</v>
          </cell>
          <cell r="N630">
            <v>0</v>
          </cell>
        </row>
        <row r="631">
          <cell r="A631" t="str">
            <v>14TOT</v>
          </cell>
          <cell r="B631">
            <v>14</v>
          </cell>
          <cell r="C631" t="str">
            <v>TOT</v>
          </cell>
          <cell r="G631" t="str">
            <v>10.1.12</v>
          </cell>
          <cell r="H631" t="str">
            <v>-</v>
          </cell>
          <cell r="J631" t="str">
            <v>VALOR TOTAL</v>
          </cell>
          <cell r="M631">
            <v>26249</v>
          </cell>
          <cell r="N631">
            <v>5774780</v>
          </cell>
        </row>
        <row r="632">
          <cell r="A632" t="str">
            <v>15FOR1</v>
          </cell>
          <cell r="B632">
            <v>15</v>
          </cell>
          <cell r="C632" t="str">
            <v>FOR</v>
          </cell>
          <cell r="D632">
            <v>1</v>
          </cell>
          <cell r="G632" t="str">
            <v>10.1.13</v>
          </cell>
          <cell r="H632" t="str">
            <v>-</v>
          </cell>
          <cell r="I632" t="str">
            <v>5.260,00</v>
          </cell>
          <cell r="J632" t="str">
            <v>Canalización subterránea para línea secundaria, en 1 tubo de 2" de diámetro de PVC, tipo DB, con todos los materiales y accesorios necesarios para su construcción de acuerdo con las normas de Las Empresas Públicas de Medellín. (Incluye excavación manual o</v>
          </cell>
          <cell r="K632" t="str">
            <v>m</v>
          </cell>
          <cell r="L632">
            <v>18129</v>
          </cell>
          <cell r="N632">
            <v>95358540</v>
          </cell>
        </row>
        <row r="633">
          <cell r="A633" t="str">
            <v>15MAT1</v>
          </cell>
          <cell r="B633">
            <v>15</v>
          </cell>
          <cell r="C633" t="str">
            <v>MAT</v>
          </cell>
          <cell r="D633">
            <v>1</v>
          </cell>
          <cell r="E633">
            <v>6838</v>
          </cell>
          <cell r="F633" t="str">
            <v>MATPVC2DB</v>
          </cell>
          <cell r="G633" t="str">
            <v>10.1.13</v>
          </cell>
          <cell r="H633" t="str">
            <v>PVC2DB</v>
          </cell>
          <cell r="I633">
            <v>1.3</v>
          </cell>
          <cell r="J633" t="str">
            <v xml:space="preserve"> 2" de diámetro de PVC, tipo DB</v>
          </cell>
          <cell r="K633" t="str">
            <v>ML</v>
          </cell>
          <cell r="L633">
            <v>2066.5997241912</v>
          </cell>
          <cell r="M633">
            <v>2686.5796414485603</v>
          </cell>
          <cell r="N633">
            <v>14131408.914019428</v>
          </cell>
        </row>
        <row r="634">
          <cell r="A634" t="str">
            <v>15MAT2</v>
          </cell>
          <cell r="B634">
            <v>15</v>
          </cell>
          <cell r="C634" t="str">
            <v>MAT</v>
          </cell>
          <cell r="D634">
            <v>2</v>
          </cell>
          <cell r="E634">
            <v>0</v>
          </cell>
          <cell r="F634" t="str">
            <v>MAT</v>
          </cell>
          <cell r="G634" t="str">
            <v>10.1.13</v>
          </cell>
          <cell r="J634">
            <v>0</v>
          </cell>
          <cell r="K634">
            <v>0</v>
          </cell>
          <cell r="L634">
            <v>0</v>
          </cell>
          <cell r="M634">
            <v>0</v>
          </cell>
          <cell r="N634">
            <v>0</v>
          </cell>
        </row>
        <row r="635">
          <cell r="A635" t="str">
            <v>15MAT3</v>
          </cell>
          <cell r="B635">
            <v>15</v>
          </cell>
          <cell r="C635" t="str">
            <v>MAT</v>
          </cell>
          <cell r="D635">
            <v>3</v>
          </cell>
          <cell r="E635">
            <v>0</v>
          </cell>
          <cell r="F635" t="str">
            <v>MAT</v>
          </cell>
          <cell r="G635" t="str">
            <v>10.1.13</v>
          </cell>
          <cell r="J635">
            <v>0</v>
          </cell>
          <cell r="K635">
            <v>0</v>
          </cell>
          <cell r="L635">
            <v>0</v>
          </cell>
          <cell r="M635">
            <v>0</v>
          </cell>
          <cell r="N635">
            <v>0</v>
          </cell>
        </row>
        <row r="636">
          <cell r="A636" t="str">
            <v>15MAT4</v>
          </cell>
          <cell r="B636">
            <v>15</v>
          </cell>
          <cell r="C636" t="str">
            <v>MAT</v>
          </cell>
          <cell r="D636">
            <v>4</v>
          </cell>
          <cell r="E636">
            <v>0</v>
          </cell>
          <cell r="F636" t="str">
            <v>MAT</v>
          </cell>
          <cell r="G636" t="str">
            <v>10.1.13</v>
          </cell>
          <cell r="J636">
            <v>0</v>
          </cell>
          <cell r="K636">
            <v>0</v>
          </cell>
          <cell r="L636">
            <v>0</v>
          </cell>
          <cell r="M636">
            <v>0</v>
          </cell>
          <cell r="N636">
            <v>0</v>
          </cell>
        </row>
        <row r="637">
          <cell r="A637" t="str">
            <v>15MAT5</v>
          </cell>
          <cell r="B637">
            <v>15</v>
          </cell>
          <cell r="C637" t="str">
            <v>MAT</v>
          </cell>
          <cell r="D637">
            <v>5</v>
          </cell>
          <cell r="E637">
            <v>0</v>
          </cell>
          <cell r="F637" t="str">
            <v>MAT</v>
          </cell>
          <cell r="G637" t="str">
            <v>10.1.13</v>
          </cell>
          <cell r="J637">
            <v>0</v>
          </cell>
          <cell r="K637">
            <v>0</v>
          </cell>
          <cell r="L637">
            <v>0</v>
          </cell>
          <cell r="M637">
            <v>0</v>
          </cell>
          <cell r="N637">
            <v>0</v>
          </cell>
        </row>
        <row r="638">
          <cell r="A638" t="str">
            <v>15MAT6</v>
          </cell>
          <cell r="B638">
            <v>15</v>
          </cell>
          <cell r="C638" t="str">
            <v>MAT</v>
          </cell>
          <cell r="D638">
            <v>6</v>
          </cell>
          <cell r="E638">
            <v>0</v>
          </cell>
          <cell r="F638" t="str">
            <v>MAT</v>
          </cell>
          <cell r="G638" t="str">
            <v>10.1.13</v>
          </cell>
          <cell r="J638">
            <v>0</v>
          </cell>
          <cell r="K638">
            <v>0</v>
          </cell>
          <cell r="L638">
            <v>0</v>
          </cell>
          <cell r="M638">
            <v>0</v>
          </cell>
          <cell r="N638">
            <v>0</v>
          </cell>
        </row>
        <row r="639">
          <cell r="A639" t="str">
            <v>15MAT7</v>
          </cell>
          <cell r="B639">
            <v>15</v>
          </cell>
          <cell r="C639" t="str">
            <v>MAT</v>
          </cell>
          <cell r="D639">
            <v>7</v>
          </cell>
          <cell r="E639">
            <v>0</v>
          </cell>
          <cell r="F639" t="str">
            <v>MAT</v>
          </cell>
          <cell r="G639" t="str">
            <v>10.1.13</v>
          </cell>
          <cell r="J639">
            <v>0</v>
          </cell>
          <cell r="K639">
            <v>0</v>
          </cell>
          <cell r="L639">
            <v>0</v>
          </cell>
          <cell r="M639">
            <v>0</v>
          </cell>
          <cell r="N639">
            <v>0</v>
          </cell>
        </row>
        <row r="640">
          <cell r="A640" t="str">
            <v>15MAT8</v>
          </cell>
          <cell r="B640">
            <v>15</v>
          </cell>
          <cell r="C640" t="str">
            <v>MAT</v>
          </cell>
          <cell r="D640">
            <v>8</v>
          </cell>
          <cell r="E640">
            <v>0</v>
          </cell>
          <cell r="F640" t="str">
            <v>MAT</v>
          </cell>
          <cell r="G640" t="str">
            <v>10.1.13</v>
          </cell>
          <cell r="J640">
            <v>0</v>
          </cell>
          <cell r="K640">
            <v>0</v>
          </cell>
          <cell r="L640">
            <v>0</v>
          </cell>
          <cell r="M640">
            <v>0</v>
          </cell>
          <cell r="N640">
            <v>0</v>
          </cell>
        </row>
        <row r="641">
          <cell r="A641" t="str">
            <v>15MAT9</v>
          </cell>
          <cell r="B641">
            <v>15</v>
          </cell>
          <cell r="C641" t="str">
            <v>MAT</v>
          </cell>
          <cell r="D641">
            <v>9</v>
          </cell>
          <cell r="E641">
            <v>0</v>
          </cell>
          <cell r="F641" t="str">
            <v>MAT</v>
          </cell>
          <cell r="G641" t="str">
            <v>10.1.13</v>
          </cell>
          <cell r="J641">
            <v>0</v>
          </cell>
          <cell r="K641">
            <v>0</v>
          </cell>
          <cell r="L641">
            <v>0</v>
          </cell>
          <cell r="M641">
            <v>0</v>
          </cell>
          <cell r="N641">
            <v>0</v>
          </cell>
        </row>
        <row r="642">
          <cell r="A642" t="str">
            <v>15MAT10</v>
          </cell>
          <cell r="B642">
            <v>15</v>
          </cell>
          <cell r="C642" t="str">
            <v>MAT</v>
          </cell>
          <cell r="D642">
            <v>10</v>
          </cell>
          <cell r="E642">
            <v>0</v>
          </cell>
          <cell r="F642" t="str">
            <v>MAT</v>
          </cell>
          <cell r="G642" t="str">
            <v>10.1.13</v>
          </cell>
          <cell r="J642">
            <v>0</v>
          </cell>
          <cell r="K642">
            <v>0</v>
          </cell>
          <cell r="L642">
            <v>0</v>
          </cell>
          <cell r="M642">
            <v>0</v>
          </cell>
          <cell r="N642">
            <v>0</v>
          </cell>
        </row>
        <row r="643">
          <cell r="A643" t="str">
            <v>15MAT11</v>
          </cell>
          <cell r="B643">
            <v>15</v>
          </cell>
          <cell r="C643" t="str">
            <v>MAT</v>
          </cell>
          <cell r="D643">
            <v>11</v>
          </cell>
          <cell r="E643">
            <v>0</v>
          </cell>
          <cell r="F643" t="str">
            <v>MAT</v>
          </cell>
          <cell r="G643" t="str">
            <v>10.1.13</v>
          </cell>
          <cell r="J643">
            <v>0</v>
          </cell>
          <cell r="K643">
            <v>0</v>
          </cell>
          <cell r="L643">
            <v>0</v>
          </cell>
          <cell r="M643">
            <v>0</v>
          </cell>
          <cell r="N643">
            <v>0</v>
          </cell>
        </row>
        <row r="644">
          <cell r="A644" t="str">
            <v>15MAT12</v>
          </cell>
          <cell r="B644">
            <v>15</v>
          </cell>
          <cell r="C644" t="str">
            <v>MAT</v>
          </cell>
          <cell r="D644">
            <v>12</v>
          </cell>
          <cell r="E644">
            <v>0</v>
          </cell>
          <cell r="F644" t="str">
            <v>MAT</v>
          </cell>
          <cell r="G644" t="str">
            <v>10.1.13</v>
          </cell>
          <cell r="J644">
            <v>0</v>
          </cell>
          <cell r="K644">
            <v>0</v>
          </cell>
          <cell r="L644">
            <v>0</v>
          </cell>
          <cell r="M644">
            <v>0</v>
          </cell>
          <cell r="N644">
            <v>0</v>
          </cell>
        </row>
        <row r="645">
          <cell r="A645" t="str">
            <v>15MAT13</v>
          </cell>
          <cell r="B645">
            <v>15</v>
          </cell>
          <cell r="C645" t="str">
            <v>MAT</v>
          </cell>
          <cell r="D645">
            <v>13</v>
          </cell>
          <cell r="E645">
            <v>0</v>
          </cell>
          <cell r="F645" t="str">
            <v>MAT</v>
          </cell>
          <cell r="G645" t="str">
            <v>10.1.13</v>
          </cell>
          <cell r="J645">
            <v>0</v>
          </cell>
          <cell r="K645">
            <v>0</v>
          </cell>
          <cell r="L645">
            <v>0</v>
          </cell>
          <cell r="M645">
            <v>0</v>
          </cell>
          <cell r="N645">
            <v>0</v>
          </cell>
        </row>
        <row r="646">
          <cell r="A646" t="str">
            <v>15MAT14</v>
          </cell>
          <cell r="B646">
            <v>15</v>
          </cell>
          <cell r="C646" t="str">
            <v>MAT</v>
          </cell>
          <cell r="D646">
            <v>14</v>
          </cell>
          <cell r="E646">
            <v>0</v>
          </cell>
          <cell r="F646" t="str">
            <v>MAT</v>
          </cell>
          <cell r="G646" t="str">
            <v>10.1.13</v>
          </cell>
          <cell r="J646">
            <v>0</v>
          </cell>
          <cell r="K646">
            <v>0</v>
          </cell>
          <cell r="L646">
            <v>0</v>
          </cell>
          <cell r="M646">
            <v>0</v>
          </cell>
          <cell r="N646">
            <v>0</v>
          </cell>
        </row>
        <row r="647">
          <cell r="A647" t="str">
            <v>15MAT15</v>
          </cell>
          <cell r="B647">
            <v>15</v>
          </cell>
          <cell r="C647" t="str">
            <v>MAT</v>
          </cell>
          <cell r="D647">
            <v>15</v>
          </cell>
          <cell r="E647">
            <v>0</v>
          </cell>
          <cell r="F647" t="str">
            <v>MAT</v>
          </cell>
          <cell r="G647" t="str">
            <v>10.1.13</v>
          </cell>
          <cell r="J647">
            <v>0</v>
          </cell>
          <cell r="K647">
            <v>0</v>
          </cell>
          <cell r="L647">
            <v>0</v>
          </cell>
          <cell r="M647">
            <v>0</v>
          </cell>
          <cell r="N647">
            <v>0</v>
          </cell>
        </row>
        <row r="648">
          <cell r="A648" t="str">
            <v>15MAT16</v>
          </cell>
          <cell r="B648">
            <v>15</v>
          </cell>
          <cell r="C648" t="str">
            <v>MAT</v>
          </cell>
          <cell r="D648">
            <v>16</v>
          </cell>
          <cell r="E648">
            <v>0</v>
          </cell>
          <cell r="F648" t="str">
            <v>MAT</v>
          </cell>
          <cell r="G648" t="str">
            <v>10.1.13</v>
          </cell>
          <cell r="J648">
            <v>0</v>
          </cell>
          <cell r="K648">
            <v>0</v>
          </cell>
          <cell r="L648">
            <v>0</v>
          </cell>
          <cell r="M648">
            <v>0</v>
          </cell>
          <cell r="N648">
            <v>0</v>
          </cell>
        </row>
        <row r="649">
          <cell r="A649" t="str">
            <v>15MAT17</v>
          </cell>
          <cell r="B649">
            <v>15</v>
          </cell>
          <cell r="C649" t="str">
            <v>MAT</v>
          </cell>
          <cell r="D649">
            <v>17</v>
          </cell>
          <cell r="E649">
            <v>0</v>
          </cell>
          <cell r="F649" t="str">
            <v>MAT</v>
          </cell>
          <cell r="G649" t="str">
            <v>10.1.13</v>
          </cell>
          <cell r="J649">
            <v>0</v>
          </cell>
          <cell r="K649">
            <v>0</v>
          </cell>
          <cell r="L649">
            <v>0</v>
          </cell>
          <cell r="M649">
            <v>0</v>
          </cell>
          <cell r="N649">
            <v>0</v>
          </cell>
        </row>
        <row r="650">
          <cell r="A650" t="str">
            <v>15MAT18</v>
          </cell>
          <cell r="B650">
            <v>15</v>
          </cell>
          <cell r="C650" t="str">
            <v>MAT</v>
          </cell>
          <cell r="D650">
            <v>18</v>
          </cell>
          <cell r="E650">
            <v>0</v>
          </cell>
          <cell r="F650" t="str">
            <v>MAT</v>
          </cell>
          <cell r="G650" t="str">
            <v>10.1.13</v>
          </cell>
          <cell r="J650">
            <v>0</v>
          </cell>
          <cell r="K650">
            <v>0</v>
          </cell>
          <cell r="L650">
            <v>0</v>
          </cell>
          <cell r="M650">
            <v>0</v>
          </cell>
          <cell r="N650">
            <v>0</v>
          </cell>
        </row>
        <row r="651">
          <cell r="A651" t="str">
            <v>15MAT19</v>
          </cell>
          <cell r="B651">
            <v>15</v>
          </cell>
          <cell r="C651" t="str">
            <v>MAT</v>
          </cell>
          <cell r="D651">
            <v>19</v>
          </cell>
          <cell r="E651">
            <v>0</v>
          </cell>
          <cell r="F651" t="str">
            <v>MAT</v>
          </cell>
          <cell r="G651" t="str">
            <v>10.1.13</v>
          </cell>
          <cell r="J651">
            <v>0</v>
          </cell>
          <cell r="K651">
            <v>0</v>
          </cell>
          <cell r="L651">
            <v>0</v>
          </cell>
          <cell r="M651">
            <v>0</v>
          </cell>
          <cell r="N651">
            <v>0</v>
          </cell>
        </row>
        <row r="652">
          <cell r="A652" t="str">
            <v>15MAT20</v>
          </cell>
          <cell r="B652">
            <v>15</v>
          </cell>
          <cell r="C652" t="str">
            <v>MAT</v>
          </cell>
          <cell r="D652">
            <v>20</v>
          </cell>
          <cell r="E652">
            <v>0</v>
          </cell>
          <cell r="F652" t="str">
            <v>MAT</v>
          </cell>
          <cell r="G652" t="str">
            <v>10.1.13</v>
          </cell>
          <cell r="J652">
            <v>0</v>
          </cell>
          <cell r="K652">
            <v>0</v>
          </cell>
          <cell r="L652">
            <v>0</v>
          </cell>
          <cell r="M652">
            <v>0</v>
          </cell>
          <cell r="N652">
            <v>0</v>
          </cell>
        </row>
        <row r="653">
          <cell r="A653" t="str">
            <v>15STMAT1</v>
          </cell>
          <cell r="B653">
            <v>15</v>
          </cell>
          <cell r="C653" t="str">
            <v>STMAT</v>
          </cell>
          <cell r="D653">
            <v>1</v>
          </cell>
          <cell r="G653" t="str">
            <v>10.1.13</v>
          </cell>
          <cell r="H653" t="str">
            <v>-</v>
          </cell>
          <cell r="J653" t="str">
            <v>SUBTOTAL MATERIALES</v>
          </cell>
          <cell r="M653">
            <v>2686.5796414485603</v>
          </cell>
          <cell r="N653">
            <v>14131408.914019428</v>
          </cell>
        </row>
        <row r="654">
          <cell r="A654" t="str">
            <v>15IVAMAT1</v>
          </cell>
          <cell r="B654">
            <v>15</v>
          </cell>
          <cell r="C654" t="str">
            <v>IVAMAT</v>
          </cell>
          <cell r="D654">
            <v>1</v>
          </cell>
          <cell r="G654" t="str">
            <v>10.1.13</v>
          </cell>
          <cell r="H654" t="str">
            <v>-</v>
          </cell>
          <cell r="J654" t="str">
            <v>IVA MATERIALES</v>
          </cell>
          <cell r="L654">
            <v>0.16</v>
          </cell>
          <cell r="M654">
            <v>429.85274263176967</v>
          </cell>
          <cell r="N654">
            <v>2261025.4262431087</v>
          </cell>
        </row>
        <row r="655">
          <cell r="A655" t="str">
            <v>15TMAT1</v>
          </cell>
          <cell r="B655">
            <v>15</v>
          </cell>
          <cell r="C655" t="str">
            <v>TMAT</v>
          </cell>
          <cell r="D655">
            <v>1</v>
          </cell>
          <cell r="G655" t="str">
            <v>10.1.13</v>
          </cell>
          <cell r="H655" t="str">
            <v>-</v>
          </cell>
          <cell r="J655" t="str">
            <v>TOTAL MATERIALES</v>
          </cell>
          <cell r="M655">
            <v>3116</v>
          </cell>
          <cell r="N655">
            <v>16390160</v>
          </cell>
        </row>
        <row r="656">
          <cell r="A656" t="str">
            <v>15HER1</v>
          </cell>
          <cell r="B656">
            <v>15</v>
          </cell>
          <cell r="C656" t="str">
            <v>HER</v>
          </cell>
          <cell r="D656">
            <v>1</v>
          </cell>
          <cell r="G656" t="str">
            <v>10.1.13</v>
          </cell>
          <cell r="H656">
            <v>1</v>
          </cell>
          <cell r="I656">
            <v>40</v>
          </cell>
          <cell r="J656" t="str">
            <v>HERRAMINETA Cuadrilla de redes</v>
          </cell>
          <cell r="K656" t="str">
            <v>DIA</v>
          </cell>
          <cell r="L656">
            <v>31140.842399999998</v>
          </cell>
          <cell r="M656">
            <v>778.52105999999992</v>
          </cell>
          <cell r="N656">
            <v>4095020.7755999994</v>
          </cell>
        </row>
        <row r="657">
          <cell r="A657" t="str">
            <v>15HER2</v>
          </cell>
          <cell r="B657">
            <v>15</v>
          </cell>
          <cell r="C657" t="str">
            <v>HER</v>
          </cell>
          <cell r="D657">
            <v>2</v>
          </cell>
          <cell r="G657" t="str">
            <v>10.1.13</v>
          </cell>
          <cell r="J657">
            <v>0</v>
          </cell>
          <cell r="K657">
            <v>0</v>
          </cell>
          <cell r="L657">
            <v>0</v>
          </cell>
          <cell r="M657">
            <v>0</v>
          </cell>
          <cell r="N657">
            <v>0</v>
          </cell>
        </row>
        <row r="658">
          <cell r="A658" t="str">
            <v>15HER3</v>
          </cell>
          <cell r="B658">
            <v>15</v>
          </cell>
          <cell r="C658" t="str">
            <v>HER</v>
          </cell>
          <cell r="D658">
            <v>3</v>
          </cell>
          <cell r="G658" t="str">
            <v>10.1.13</v>
          </cell>
          <cell r="J658">
            <v>0</v>
          </cell>
          <cell r="K658">
            <v>0</v>
          </cell>
          <cell r="L658">
            <v>0</v>
          </cell>
          <cell r="M658">
            <v>0</v>
          </cell>
          <cell r="N658">
            <v>0</v>
          </cell>
        </row>
        <row r="659">
          <cell r="A659" t="str">
            <v>15HER4</v>
          </cell>
          <cell r="B659">
            <v>15</v>
          </cell>
          <cell r="C659" t="str">
            <v>HER</v>
          </cell>
          <cell r="D659">
            <v>4</v>
          </cell>
          <cell r="G659" t="str">
            <v>10.1.13</v>
          </cell>
          <cell r="J659">
            <v>0</v>
          </cell>
          <cell r="K659">
            <v>0</v>
          </cell>
          <cell r="L659">
            <v>0</v>
          </cell>
          <cell r="M659">
            <v>0</v>
          </cell>
          <cell r="N659">
            <v>0</v>
          </cell>
        </row>
        <row r="660">
          <cell r="A660" t="str">
            <v>15HER5</v>
          </cell>
          <cell r="B660">
            <v>15</v>
          </cell>
          <cell r="C660" t="str">
            <v>HER</v>
          </cell>
          <cell r="D660">
            <v>5</v>
          </cell>
          <cell r="G660" t="str">
            <v>10.1.13</v>
          </cell>
          <cell r="J660">
            <v>0</v>
          </cell>
          <cell r="K660">
            <v>0</v>
          </cell>
          <cell r="L660">
            <v>0</v>
          </cell>
          <cell r="M660">
            <v>0</v>
          </cell>
          <cell r="N660">
            <v>0</v>
          </cell>
        </row>
        <row r="661">
          <cell r="A661" t="str">
            <v>15THER1</v>
          </cell>
          <cell r="B661">
            <v>15</v>
          </cell>
          <cell r="C661" t="str">
            <v>THER</v>
          </cell>
          <cell r="D661">
            <v>1</v>
          </cell>
          <cell r="G661" t="str">
            <v>10.1.13</v>
          </cell>
          <cell r="H661" t="str">
            <v>-</v>
          </cell>
          <cell r="J661" t="str">
            <v>TOTAL HERRAMIENTAS</v>
          </cell>
          <cell r="M661">
            <v>779</v>
          </cell>
          <cell r="N661">
            <v>4097540</v>
          </cell>
        </row>
        <row r="662">
          <cell r="A662" t="str">
            <v>15TRA1</v>
          </cell>
          <cell r="B662">
            <v>15</v>
          </cell>
          <cell r="C662" t="str">
            <v>TRA</v>
          </cell>
          <cell r="D662">
            <v>1</v>
          </cell>
          <cell r="G662" t="str">
            <v>10.1.13</v>
          </cell>
          <cell r="H662">
            <v>1</v>
          </cell>
          <cell r="I662">
            <v>40</v>
          </cell>
          <cell r="J662" t="str">
            <v>TRANSPORTE Cuadrilla de redes</v>
          </cell>
          <cell r="K662" t="str">
            <v>DIA</v>
          </cell>
          <cell r="L662">
            <v>176464.77359999999</v>
          </cell>
          <cell r="M662">
            <v>4411.6193399999993</v>
          </cell>
          <cell r="N662">
            <v>23205117.728399996</v>
          </cell>
        </row>
        <row r="663">
          <cell r="A663" t="str">
            <v>15TRA2</v>
          </cell>
          <cell r="B663">
            <v>15</v>
          </cell>
          <cell r="C663" t="str">
            <v>TRA</v>
          </cell>
          <cell r="D663">
            <v>2</v>
          </cell>
          <cell r="G663" t="str">
            <v>10.1.13</v>
          </cell>
          <cell r="J663">
            <v>0</v>
          </cell>
          <cell r="K663">
            <v>0</v>
          </cell>
          <cell r="L663">
            <v>0</v>
          </cell>
          <cell r="M663">
            <v>0</v>
          </cell>
          <cell r="N663">
            <v>0</v>
          </cell>
        </row>
        <row r="664">
          <cell r="A664" t="str">
            <v>15TRA3</v>
          </cell>
          <cell r="B664">
            <v>15</v>
          </cell>
          <cell r="C664" t="str">
            <v>TRA</v>
          </cell>
          <cell r="D664">
            <v>3</v>
          </cell>
          <cell r="G664" t="str">
            <v>10.1.13</v>
          </cell>
          <cell r="J664">
            <v>0</v>
          </cell>
          <cell r="K664">
            <v>0</v>
          </cell>
          <cell r="L664">
            <v>0</v>
          </cell>
          <cell r="M664">
            <v>0</v>
          </cell>
          <cell r="N664">
            <v>0</v>
          </cell>
        </row>
        <row r="665">
          <cell r="A665" t="str">
            <v>15TRA4</v>
          </cell>
          <cell r="B665">
            <v>15</v>
          </cell>
          <cell r="C665" t="str">
            <v>TRA</v>
          </cell>
          <cell r="D665">
            <v>4</v>
          </cell>
          <cell r="G665" t="str">
            <v>10.1.13</v>
          </cell>
          <cell r="J665">
            <v>0</v>
          </cell>
          <cell r="K665">
            <v>0</v>
          </cell>
          <cell r="L665">
            <v>0</v>
          </cell>
          <cell r="M665">
            <v>0</v>
          </cell>
          <cell r="N665">
            <v>0</v>
          </cell>
        </row>
        <row r="666">
          <cell r="A666" t="str">
            <v>15TRA5</v>
          </cell>
          <cell r="B666">
            <v>15</v>
          </cell>
          <cell r="C666" t="str">
            <v>TRA</v>
          </cell>
          <cell r="D666">
            <v>5</v>
          </cell>
          <cell r="G666" t="str">
            <v>10.1.13</v>
          </cell>
          <cell r="J666">
            <v>0</v>
          </cell>
          <cell r="K666">
            <v>0</v>
          </cell>
          <cell r="L666">
            <v>0</v>
          </cell>
          <cell r="M666">
            <v>0</v>
          </cell>
          <cell r="N666">
            <v>0</v>
          </cell>
        </row>
        <row r="667">
          <cell r="A667" t="str">
            <v>15TTRA1</v>
          </cell>
          <cell r="B667">
            <v>15</v>
          </cell>
          <cell r="C667" t="str">
            <v>TTRA</v>
          </cell>
          <cell r="D667">
            <v>1</v>
          </cell>
          <cell r="G667" t="str">
            <v>10.1.13</v>
          </cell>
          <cell r="H667" t="str">
            <v>-</v>
          </cell>
          <cell r="J667" t="str">
            <v>TOTAL TRANSPORTE</v>
          </cell>
          <cell r="M667">
            <v>4412</v>
          </cell>
          <cell r="N667">
            <v>23207120</v>
          </cell>
        </row>
        <row r="668">
          <cell r="A668" t="str">
            <v>15MAN1</v>
          </cell>
          <cell r="B668">
            <v>15</v>
          </cell>
          <cell r="C668" t="str">
            <v>MAN</v>
          </cell>
          <cell r="D668">
            <v>1</v>
          </cell>
          <cell r="G668" t="str">
            <v>10.1.13</v>
          </cell>
          <cell r="H668">
            <v>1</v>
          </cell>
          <cell r="I668">
            <v>40</v>
          </cell>
          <cell r="J668" t="str">
            <v>Mano de obra Cuadrilla de redes 5A 3O 1E</v>
          </cell>
          <cell r="K668" t="str">
            <v>DIA</v>
          </cell>
          <cell r="L668">
            <v>392886.57339345315</v>
          </cell>
          <cell r="M668">
            <v>9822.1643348363286</v>
          </cell>
          <cell r="N668">
            <v>51664584.40123909</v>
          </cell>
        </row>
        <row r="669">
          <cell r="A669" t="str">
            <v>15MAN2</v>
          </cell>
          <cell r="B669">
            <v>15</v>
          </cell>
          <cell r="C669" t="str">
            <v>MAN</v>
          </cell>
          <cell r="D669">
            <v>2</v>
          </cell>
          <cell r="G669" t="str">
            <v>10.1.13</v>
          </cell>
          <cell r="J669">
            <v>0</v>
          </cell>
          <cell r="K669">
            <v>0</v>
          </cell>
          <cell r="L669">
            <v>0</v>
          </cell>
          <cell r="M669">
            <v>0</v>
          </cell>
          <cell r="N669">
            <v>0</v>
          </cell>
        </row>
        <row r="670">
          <cell r="A670" t="str">
            <v>15MAN3</v>
          </cell>
          <cell r="B670">
            <v>15</v>
          </cell>
          <cell r="C670" t="str">
            <v>MAN</v>
          </cell>
          <cell r="D670">
            <v>3</v>
          </cell>
          <cell r="G670" t="str">
            <v>10.1.13</v>
          </cell>
          <cell r="J670">
            <v>0</v>
          </cell>
          <cell r="K670">
            <v>0</v>
          </cell>
          <cell r="L670">
            <v>0</v>
          </cell>
          <cell r="M670">
            <v>0</v>
          </cell>
          <cell r="N670">
            <v>0</v>
          </cell>
        </row>
        <row r="671">
          <cell r="A671" t="str">
            <v>15MAN4</v>
          </cell>
          <cell r="B671">
            <v>15</v>
          </cell>
          <cell r="C671" t="str">
            <v>MAN</v>
          </cell>
          <cell r="D671">
            <v>4</v>
          </cell>
          <cell r="G671" t="str">
            <v>10.1.13</v>
          </cell>
          <cell r="J671">
            <v>0</v>
          </cell>
          <cell r="K671">
            <v>0</v>
          </cell>
          <cell r="L671">
            <v>0</v>
          </cell>
          <cell r="M671">
            <v>0</v>
          </cell>
          <cell r="N671">
            <v>0</v>
          </cell>
        </row>
        <row r="672">
          <cell r="A672" t="str">
            <v>15MAN5</v>
          </cell>
          <cell r="B672">
            <v>15</v>
          </cell>
          <cell r="C672" t="str">
            <v>MAN</v>
          </cell>
          <cell r="D672">
            <v>5</v>
          </cell>
          <cell r="G672" t="str">
            <v>10.1.13</v>
          </cell>
          <cell r="J672">
            <v>0</v>
          </cell>
          <cell r="K672">
            <v>0</v>
          </cell>
          <cell r="L672">
            <v>0</v>
          </cell>
          <cell r="M672">
            <v>0</v>
          </cell>
          <cell r="N672">
            <v>0</v>
          </cell>
        </row>
        <row r="673">
          <cell r="A673" t="str">
            <v>15TMAN1</v>
          </cell>
          <cell r="B673">
            <v>15</v>
          </cell>
          <cell r="C673" t="str">
            <v>TMAN</v>
          </cell>
          <cell r="D673">
            <v>1</v>
          </cell>
          <cell r="G673" t="str">
            <v>10.1.13</v>
          </cell>
          <cell r="H673" t="str">
            <v>-</v>
          </cell>
          <cell r="J673" t="str">
            <v>TOTAL MANO DE OBRA</v>
          </cell>
          <cell r="M673">
            <v>9822</v>
          </cell>
          <cell r="N673">
            <v>51663720</v>
          </cell>
        </row>
        <row r="674">
          <cell r="A674" t="str">
            <v>15TCD1</v>
          </cell>
          <cell r="B674">
            <v>15</v>
          </cell>
          <cell r="C674" t="str">
            <v>TCD</v>
          </cell>
          <cell r="D674">
            <v>1</v>
          </cell>
          <cell r="G674" t="str">
            <v>10.1.13</v>
          </cell>
          <cell r="H674" t="str">
            <v>-</v>
          </cell>
          <cell r="J674" t="str">
            <v>TOTAL COSTO DIRECTO</v>
          </cell>
          <cell r="M674">
            <v>18129</v>
          </cell>
          <cell r="N674">
            <v>95358540</v>
          </cell>
        </row>
        <row r="675">
          <cell r="A675" t="str">
            <v>15AIU</v>
          </cell>
          <cell r="B675">
            <v>15</v>
          </cell>
          <cell r="C675" t="str">
            <v>AIU</v>
          </cell>
          <cell r="G675" t="str">
            <v>10.1.13</v>
          </cell>
          <cell r="H675">
            <v>1</v>
          </cell>
          <cell r="J675" t="str">
            <v>TOTAL COSTOS INDIRECTOS</v>
          </cell>
          <cell r="L675">
            <v>0</v>
          </cell>
          <cell r="M675">
            <v>0</v>
          </cell>
          <cell r="N675">
            <v>0</v>
          </cell>
        </row>
        <row r="676">
          <cell r="A676" t="str">
            <v>15TOT</v>
          </cell>
          <cell r="B676">
            <v>15</v>
          </cell>
          <cell r="C676" t="str">
            <v>TOT</v>
          </cell>
          <cell r="G676" t="str">
            <v>10.1.13</v>
          </cell>
          <cell r="H676" t="str">
            <v>-</v>
          </cell>
          <cell r="J676" t="str">
            <v>VALOR TOTAL</v>
          </cell>
          <cell r="M676">
            <v>18129</v>
          </cell>
          <cell r="N676">
            <v>95358540</v>
          </cell>
        </row>
        <row r="677">
          <cell r="A677" t="str">
            <v>16FOR1</v>
          </cell>
          <cell r="B677">
            <v>16</v>
          </cell>
          <cell r="C677" t="str">
            <v>FOR</v>
          </cell>
          <cell r="D677">
            <v>1</v>
          </cell>
          <cell r="G677">
            <v>10.199999999999999</v>
          </cell>
          <cell r="H677" t="str">
            <v>-</v>
          </cell>
          <cell r="I677">
            <v>0</v>
          </cell>
          <cell r="J677" t="str">
            <v>Reubicación de redes de energía, teléfonos, fibra óptica y comunicaciones</v>
          </cell>
          <cell r="K677">
            <v>0</v>
          </cell>
          <cell r="L677">
            <v>0</v>
          </cell>
          <cell r="N677">
            <v>0</v>
          </cell>
        </row>
        <row r="678">
          <cell r="A678" t="str">
            <v>16MAT1</v>
          </cell>
          <cell r="B678">
            <v>16</v>
          </cell>
          <cell r="C678" t="str">
            <v>MAT</v>
          </cell>
          <cell r="D678">
            <v>1</v>
          </cell>
          <cell r="E678">
            <v>0</v>
          </cell>
          <cell r="F678" t="str">
            <v>MAT</v>
          </cell>
          <cell r="G678">
            <v>10.199999999999999</v>
          </cell>
          <cell r="J678">
            <v>0</v>
          </cell>
          <cell r="K678">
            <v>0</v>
          </cell>
          <cell r="L678">
            <v>0</v>
          </cell>
          <cell r="M678">
            <v>0</v>
          </cell>
          <cell r="N678">
            <v>0</v>
          </cell>
        </row>
        <row r="679">
          <cell r="A679" t="str">
            <v>16MAT2</v>
          </cell>
          <cell r="B679">
            <v>16</v>
          </cell>
          <cell r="C679" t="str">
            <v>MAT</v>
          </cell>
          <cell r="D679">
            <v>2</v>
          </cell>
          <cell r="E679">
            <v>0</v>
          </cell>
          <cell r="F679" t="str">
            <v>MAT</v>
          </cell>
          <cell r="G679">
            <v>10.199999999999999</v>
          </cell>
          <cell r="J679">
            <v>0</v>
          </cell>
          <cell r="K679">
            <v>0</v>
          </cell>
          <cell r="L679">
            <v>0</v>
          </cell>
          <cell r="M679">
            <v>0</v>
          </cell>
          <cell r="N679">
            <v>0</v>
          </cell>
        </row>
        <row r="680">
          <cell r="A680" t="str">
            <v>16MAT3</v>
          </cell>
          <cell r="B680">
            <v>16</v>
          </cell>
          <cell r="C680" t="str">
            <v>MAT</v>
          </cell>
          <cell r="D680">
            <v>3</v>
          </cell>
          <cell r="E680">
            <v>0</v>
          </cell>
          <cell r="F680" t="str">
            <v>MAT</v>
          </cell>
          <cell r="G680">
            <v>10.199999999999999</v>
          </cell>
          <cell r="J680">
            <v>0</v>
          </cell>
          <cell r="K680">
            <v>0</v>
          </cell>
          <cell r="L680">
            <v>0</v>
          </cell>
          <cell r="M680">
            <v>0</v>
          </cell>
          <cell r="N680">
            <v>0</v>
          </cell>
        </row>
        <row r="681">
          <cell r="A681" t="str">
            <v>16MAT4</v>
          </cell>
          <cell r="B681">
            <v>16</v>
          </cell>
          <cell r="C681" t="str">
            <v>MAT</v>
          </cell>
          <cell r="D681">
            <v>4</v>
          </cell>
          <cell r="E681">
            <v>0</v>
          </cell>
          <cell r="F681" t="str">
            <v>MAT</v>
          </cell>
          <cell r="G681">
            <v>10.199999999999999</v>
          </cell>
          <cell r="J681">
            <v>0</v>
          </cell>
          <cell r="K681">
            <v>0</v>
          </cell>
          <cell r="L681">
            <v>0</v>
          </cell>
          <cell r="M681">
            <v>0</v>
          </cell>
          <cell r="N681">
            <v>0</v>
          </cell>
        </row>
        <row r="682">
          <cell r="A682" t="str">
            <v>16MAT5</v>
          </cell>
          <cell r="B682">
            <v>16</v>
          </cell>
          <cell r="C682" t="str">
            <v>MAT</v>
          </cell>
          <cell r="D682">
            <v>5</v>
          </cell>
          <cell r="E682">
            <v>0</v>
          </cell>
          <cell r="F682" t="str">
            <v>MAT</v>
          </cell>
          <cell r="G682">
            <v>10.199999999999999</v>
          </cell>
          <cell r="J682">
            <v>0</v>
          </cell>
          <cell r="K682">
            <v>0</v>
          </cell>
          <cell r="L682">
            <v>0</v>
          </cell>
          <cell r="M682">
            <v>0</v>
          </cell>
          <cell r="N682">
            <v>0</v>
          </cell>
        </row>
        <row r="683">
          <cell r="A683" t="str">
            <v>16MAT6</v>
          </cell>
          <cell r="B683">
            <v>16</v>
          </cell>
          <cell r="C683" t="str">
            <v>MAT</v>
          </cell>
          <cell r="D683">
            <v>6</v>
          </cell>
          <cell r="E683">
            <v>0</v>
          </cell>
          <cell r="F683" t="str">
            <v>MAT</v>
          </cell>
          <cell r="G683">
            <v>10.199999999999999</v>
          </cell>
          <cell r="J683">
            <v>0</v>
          </cell>
          <cell r="K683">
            <v>0</v>
          </cell>
          <cell r="L683">
            <v>0</v>
          </cell>
          <cell r="M683">
            <v>0</v>
          </cell>
          <cell r="N683">
            <v>0</v>
          </cell>
        </row>
        <row r="684">
          <cell r="A684" t="str">
            <v>16MAT7</v>
          </cell>
          <cell r="B684">
            <v>16</v>
          </cell>
          <cell r="C684" t="str">
            <v>MAT</v>
          </cell>
          <cell r="D684">
            <v>7</v>
          </cell>
          <cell r="E684">
            <v>0</v>
          </cell>
          <cell r="F684" t="str">
            <v>MAT</v>
          </cell>
          <cell r="G684">
            <v>10.199999999999999</v>
          </cell>
          <cell r="J684">
            <v>0</v>
          </cell>
          <cell r="K684">
            <v>0</v>
          </cell>
          <cell r="L684">
            <v>0</v>
          </cell>
          <cell r="M684">
            <v>0</v>
          </cell>
          <cell r="N684">
            <v>0</v>
          </cell>
        </row>
        <row r="685">
          <cell r="A685" t="str">
            <v>16MAT8</v>
          </cell>
          <cell r="B685">
            <v>16</v>
          </cell>
          <cell r="C685" t="str">
            <v>MAT</v>
          </cell>
          <cell r="D685">
            <v>8</v>
          </cell>
          <cell r="E685">
            <v>0</v>
          </cell>
          <cell r="F685" t="str">
            <v>MAT</v>
          </cell>
          <cell r="G685">
            <v>10.199999999999999</v>
          </cell>
          <cell r="J685">
            <v>0</v>
          </cell>
          <cell r="K685">
            <v>0</v>
          </cell>
          <cell r="L685">
            <v>0</v>
          </cell>
          <cell r="M685">
            <v>0</v>
          </cell>
          <cell r="N685">
            <v>0</v>
          </cell>
        </row>
        <row r="686">
          <cell r="A686" t="str">
            <v>16MAT9</v>
          </cell>
          <cell r="B686">
            <v>16</v>
          </cell>
          <cell r="C686" t="str">
            <v>MAT</v>
          </cell>
          <cell r="D686">
            <v>9</v>
          </cell>
          <cell r="E686">
            <v>0</v>
          </cell>
          <cell r="F686" t="str">
            <v>MAT</v>
          </cell>
          <cell r="G686">
            <v>10.199999999999999</v>
          </cell>
          <cell r="J686">
            <v>0</v>
          </cell>
          <cell r="K686">
            <v>0</v>
          </cell>
          <cell r="L686">
            <v>0</v>
          </cell>
          <cell r="M686">
            <v>0</v>
          </cell>
          <cell r="N686">
            <v>0</v>
          </cell>
        </row>
        <row r="687">
          <cell r="A687" t="str">
            <v>16MAT10</v>
          </cell>
          <cell r="B687">
            <v>16</v>
          </cell>
          <cell r="C687" t="str">
            <v>MAT</v>
          </cell>
          <cell r="D687">
            <v>10</v>
          </cell>
          <cell r="E687">
            <v>0</v>
          </cell>
          <cell r="F687" t="str">
            <v>MAT</v>
          </cell>
          <cell r="G687">
            <v>10.199999999999999</v>
          </cell>
          <cell r="J687">
            <v>0</v>
          </cell>
          <cell r="K687">
            <v>0</v>
          </cell>
          <cell r="L687">
            <v>0</v>
          </cell>
          <cell r="M687">
            <v>0</v>
          </cell>
          <cell r="N687">
            <v>0</v>
          </cell>
        </row>
        <row r="688">
          <cell r="A688" t="str">
            <v>16MAT11</v>
          </cell>
          <cell r="B688">
            <v>16</v>
          </cell>
          <cell r="C688" t="str">
            <v>MAT</v>
          </cell>
          <cell r="D688">
            <v>11</v>
          </cell>
          <cell r="E688">
            <v>0</v>
          </cell>
          <cell r="F688" t="str">
            <v>MAT</v>
          </cell>
          <cell r="G688">
            <v>10.199999999999999</v>
          </cell>
          <cell r="J688">
            <v>0</v>
          </cell>
          <cell r="K688">
            <v>0</v>
          </cell>
          <cell r="L688">
            <v>0</v>
          </cell>
          <cell r="M688">
            <v>0</v>
          </cell>
          <cell r="N688">
            <v>0</v>
          </cell>
        </row>
        <row r="689">
          <cell r="A689" t="str">
            <v>16MAT12</v>
          </cell>
          <cell r="B689">
            <v>16</v>
          </cell>
          <cell r="C689" t="str">
            <v>MAT</v>
          </cell>
          <cell r="D689">
            <v>12</v>
          </cell>
          <cell r="E689">
            <v>0</v>
          </cell>
          <cell r="F689" t="str">
            <v>MAT</v>
          </cell>
          <cell r="G689">
            <v>10.199999999999999</v>
          </cell>
          <cell r="J689">
            <v>0</v>
          </cell>
          <cell r="K689">
            <v>0</v>
          </cell>
          <cell r="L689">
            <v>0</v>
          </cell>
          <cell r="M689">
            <v>0</v>
          </cell>
          <cell r="N689">
            <v>0</v>
          </cell>
        </row>
        <row r="690">
          <cell r="A690" t="str">
            <v>16MAT13</v>
          </cell>
          <cell r="B690">
            <v>16</v>
          </cell>
          <cell r="C690" t="str">
            <v>MAT</v>
          </cell>
          <cell r="D690">
            <v>13</v>
          </cell>
          <cell r="E690">
            <v>0</v>
          </cell>
          <cell r="F690" t="str">
            <v>MAT</v>
          </cell>
          <cell r="G690">
            <v>10.199999999999999</v>
          </cell>
          <cell r="J690">
            <v>0</v>
          </cell>
          <cell r="K690">
            <v>0</v>
          </cell>
          <cell r="L690">
            <v>0</v>
          </cell>
          <cell r="M690">
            <v>0</v>
          </cell>
          <cell r="N690">
            <v>0</v>
          </cell>
        </row>
        <row r="691">
          <cell r="A691" t="str">
            <v>16MAT14</v>
          </cell>
          <cell r="B691">
            <v>16</v>
          </cell>
          <cell r="C691" t="str">
            <v>MAT</v>
          </cell>
          <cell r="D691">
            <v>14</v>
          </cell>
          <cell r="E691">
            <v>0</v>
          </cell>
          <cell r="F691" t="str">
            <v>MAT</v>
          </cell>
          <cell r="G691">
            <v>10.199999999999999</v>
          </cell>
          <cell r="J691">
            <v>0</v>
          </cell>
          <cell r="K691">
            <v>0</v>
          </cell>
          <cell r="L691">
            <v>0</v>
          </cell>
          <cell r="M691">
            <v>0</v>
          </cell>
          <cell r="N691">
            <v>0</v>
          </cell>
        </row>
        <row r="692">
          <cell r="A692" t="str">
            <v>16MAT15</v>
          </cell>
          <cell r="B692">
            <v>16</v>
          </cell>
          <cell r="C692" t="str">
            <v>MAT</v>
          </cell>
          <cell r="D692">
            <v>15</v>
          </cell>
          <cell r="E692">
            <v>0</v>
          </cell>
          <cell r="F692" t="str">
            <v>MAT</v>
          </cell>
          <cell r="G692">
            <v>10.199999999999999</v>
          </cell>
          <cell r="J692">
            <v>0</v>
          </cell>
          <cell r="K692">
            <v>0</v>
          </cell>
          <cell r="L692">
            <v>0</v>
          </cell>
          <cell r="M692">
            <v>0</v>
          </cell>
          <cell r="N692">
            <v>0</v>
          </cell>
        </row>
        <row r="693">
          <cell r="A693" t="str">
            <v>16MAT16</v>
          </cell>
          <cell r="B693">
            <v>16</v>
          </cell>
          <cell r="C693" t="str">
            <v>MAT</v>
          </cell>
          <cell r="D693">
            <v>16</v>
          </cell>
          <cell r="E693">
            <v>0</v>
          </cell>
          <cell r="F693" t="str">
            <v>MAT</v>
          </cell>
          <cell r="G693">
            <v>10.199999999999999</v>
          </cell>
          <cell r="J693">
            <v>0</v>
          </cell>
          <cell r="K693">
            <v>0</v>
          </cell>
          <cell r="L693">
            <v>0</v>
          </cell>
          <cell r="M693">
            <v>0</v>
          </cell>
          <cell r="N693">
            <v>0</v>
          </cell>
        </row>
        <row r="694">
          <cell r="A694" t="str">
            <v>16MAT17</v>
          </cell>
          <cell r="B694">
            <v>16</v>
          </cell>
          <cell r="C694" t="str">
            <v>MAT</v>
          </cell>
          <cell r="D694">
            <v>17</v>
          </cell>
          <cell r="E694">
            <v>0</v>
          </cell>
          <cell r="F694" t="str">
            <v>MAT</v>
          </cell>
          <cell r="G694">
            <v>10.199999999999999</v>
          </cell>
          <cell r="J694">
            <v>0</v>
          </cell>
          <cell r="K694">
            <v>0</v>
          </cell>
          <cell r="L694">
            <v>0</v>
          </cell>
          <cell r="M694">
            <v>0</v>
          </cell>
          <cell r="N694">
            <v>0</v>
          </cell>
        </row>
        <row r="695">
          <cell r="A695" t="str">
            <v>16MAT18</v>
          </cell>
          <cell r="B695">
            <v>16</v>
          </cell>
          <cell r="C695" t="str">
            <v>MAT</v>
          </cell>
          <cell r="D695">
            <v>18</v>
          </cell>
          <cell r="E695">
            <v>0</v>
          </cell>
          <cell r="F695" t="str">
            <v>MAT</v>
          </cell>
          <cell r="G695">
            <v>10.199999999999999</v>
          </cell>
          <cell r="J695">
            <v>0</v>
          </cell>
          <cell r="K695">
            <v>0</v>
          </cell>
          <cell r="L695">
            <v>0</v>
          </cell>
          <cell r="M695">
            <v>0</v>
          </cell>
          <cell r="N695">
            <v>0</v>
          </cell>
        </row>
        <row r="696">
          <cell r="A696" t="str">
            <v>16MAT19</v>
          </cell>
          <cell r="B696">
            <v>16</v>
          </cell>
          <cell r="C696" t="str">
            <v>MAT</v>
          </cell>
          <cell r="D696">
            <v>19</v>
          </cell>
          <cell r="E696">
            <v>0</v>
          </cell>
          <cell r="F696" t="str">
            <v>MAT</v>
          </cell>
          <cell r="G696">
            <v>10.199999999999999</v>
          </cell>
          <cell r="J696">
            <v>0</v>
          </cell>
          <cell r="K696">
            <v>0</v>
          </cell>
          <cell r="L696">
            <v>0</v>
          </cell>
          <cell r="M696">
            <v>0</v>
          </cell>
          <cell r="N696">
            <v>0</v>
          </cell>
        </row>
        <row r="697">
          <cell r="A697" t="str">
            <v>16MAT20</v>
          </cell>
          <cell r="B697">
            <v>16</v>
          </cell>
          <cell r="C697" t="str">
            <v>MAT</v>
          </cell>
          <cell r="D697">
            <v>20</v>
          </cell>
          <cell r="E697">
            <v>0</v>
          </cell>
          <cell r="F697" t="str">
            <v>MAT</v>
          </cell>
          <cell r="G697">
            <v>10.199999999999999</v>
          </cell>
          <cell r="J697">
            <v>0</v>
          </cell>
          <cell r="K697">
            <v>0</v>
          </cell>
          <cell r="L697">
            <v>0</v>
          </cell>
          <cell r="M697">
            <v>0</v>
          </cell>
          <cell r="N697">
            <v>0</v>
          </cell>
        </row>
        <row r="698">
          <cell r="A698" t="str">
            <v>16STMAT1</v>
          </cell>
          <cell r="B698">
            <v>16</v>
          </cell>
          <cell r="C698" t="str">
            <v>STMAT</v>
          </cell>
          <cell r="D698">
            <v>1</v>
          </cell>
          <cell r="G698">
            <v>10.199999999999999</v>
          </cell>
          <cell r="H698" t="str">
            <v>-</v>
          </cell>
          <cell r="J698" t="str">
            <v>SUBTOTAL MATERIALES</v>
          </cell>
          <cell r="M698">
            <v>0</v>
          </cell>
          <cell r="N698">
            <v>0</v>
          </cell>
        </row>
        <row r="699">
          <cell r="A699" t="str">
            <v>16IVAMAT1</v>
          </cell>
          <cell r="B699">
            <v>16</v>
          </cell>
          <cell r="C699" t="str">
            <v>IVAMAT</v>
          </cell>
          <cell r="D699">
            <v>1</v>
          </cell>
          <cell r="G699">
            <v>10.199999999999999</v>
          </cell>
          <cell r="H699" t="str">
            <v>-</v>
          </cell>
          <cell r="J699" t="str">
            <v>IVA MATERIALES</v>
          </cell>
          <cell r="L699">
            <v>0.16</v>
          </cell>
          <cell r="M699">
            <v>0</v>
          </cell>
          <cell r="N699">
            <v>0</v>
          </cell>
        </row>
        <row r="700">
          <cell r="A700" t="str">
            <v>16TMAT1</v>
          </cell>
          <cell r="B700">
            <v>16</v>
          </cell>
          <cell r="C700" t="str">
            <v>TMAT</v>
          </cell>
          <cell r="D700">
            <v>1</v>
          </cell>
          <cell r="G700">
            <v>10.199999999999999</v>
          </cell>
          <cell r="H700" t="str">
            <v>-</v>
          </cell>
          <cell r="J700" t="str">
            <v>TOTAL MATERIALES</v>
          </cell>
          <cell r="M700">
            <v>0</v>
          </cell>
          <cell r="N700">
            <v>0</v>
          </cell>
        </row>
        <row r="701">
          <cell r="A701" t="str">
            <v>16HER1</v>
          </cell>
          <cell r="B701">
            <v>16</v>
          </cell>
          <cell r="C701" t="str">
            <v>HER</v>
          </cell>
          <cell r="D701">
            <v>1</v>
          </cell>
          <cell r="G701">
            <v>10.199999999999999</v>
          </cell>
          <cell r="H701">
            <v>1</v>
          </cell>
          <cell r="I701">
            <v>0</v>
          </cell>
          <cell r="J701" t="str">
            <v>HERRAMINETA Cuadrilla de redes</v>
          </cell>
          <cell r="K701" t="str">
            <v>DIA</v>
          </cell>
          <cell r="L701">
            <v>31140.842399999998</v>
          </cell>
          <cell r="M701">
            <v>0</v>
          </cell>
          <cell r="N701">
            <v>0</v>
          </cell>
        </row>
        <row r="702">
          <cell r="A702" t="str">
            <v>16HER2</v>
          </cell>
          <cell r="B702">
            <v>16</v>
          </cell>
          <cell r="C702" t="str">
            <v>HER</v>
          </cell>
          <cell r="D702">
            <v>2</v>
          </cell>
          <cell r="G702">
            <v>10.199999999999999</v>
          </cell>
          <cell r="J702">
            <v>0</v>
          </cell>
          <cell r="K702">
            <v>0</v>
          </cell>
          <cell r="L702">
            <v>0</v>
          </cell>
          <cell r="M702">
            <v>0</v>
          </cell>
          <cell r="N702">
            <v>0</v>
          </cell>
        </row>
        <row r="703">
          <cell r="A703" t="str">
            <v>16HER3</v>
          </cell>
          <cell r="B703">
            <v>16</v>
          </cell>
          <cell r="C703" t="str">
            <v>HER</v>
          </cell>
          <cell r="D703">
            <v>3</v>
          </cell>
          <cell r="G703">
            <v>10.199999999999999</v>
          </cell>
          <cell r="J703">
            <v>0</v>
          </cell>
          <cell r="K703">
            <v>0</v>
          </cell>
          <cell r="L703">
            <v>0</v>
          </cell>
          <cell r="M703">
            <v>0</v>
          </cell>
          <cell r="N703">
            <v>0</v>
          </cell>
        </row>
        <row r="704">
          <cell r="A704" t="str">
            <v>16HER4</v>
          </cell>
          <cell r="B704">
            <v>16</v>
          </cell>
          <cell r="C704" t="str">
            <v>HER</v>
          </cell>
          <cell r="D704">
            <v>4</v>
          </cell>
          <cell r="G704">
            <v>10.199999999999999</v>
          </cell>
          <cell r="J704">
            <v>0</v>
          </cell>
          <cell r="K704">
            <v>0</v>
          </cell>
          <cell r="L704">
            <v>0</v>
          </cell>
          <cell r="M704">
            <v>0</v>
          </cell>
          <cell r="N704">
            <v>0</v>
          </cell>
        </row>
        <row r="705">
          <cell r="A705" t="str">
            <v>16HER5</v>
          </cell>
          <cell r="B705">
            <v>16</v>
          </cell>
          <cell r="C705" t="str">
            <v>HER</v>
          </cell>
          <cell r="D705">
            <v>5</v>
          </cell>
          <cell r="G705">
            <v>10.199999999999999</v>
          </cell>
          <cell r="J705">
            <v>0</v>
          </cell>
          <cell r="K705">
            <v>0</v>
          </cell>
          <cell r="L705">
            <v>0</v>
          </cell>
          <cell r="M705">
            <v>0</v>
          </cell>
          <cell r="N705">
            <v>0</v>
          </cell>
        </row>
        <row r="706">
          <cell r="A706" t="str">
            <v>16THER1</v>
          </cell>
          <cell r="B706">
            <v>16</v>
          </cell>
          <cell r="C706" t="str">
            <v>THER</v>
          </cell>
          <cell r="D706">
            <v>1</v>
          </cell>
          <cell r="G706">
            <v>10.199999999999999</v>
          </cell>
          <cell r="H706" t="str">
            <v>-</v>
          </cell>
          <cell r="J706" t="str">
            <v>TOTAL HERRAMIENTAS</v>
          </cell>
          <cell r="M706">
            <v>0</v>
          </cell>
          <cell r="N706">
            <v>0</v>
          </cell>
        </row>
        <row r="707">
          <cell r="A707" t="str">
            <v>16TRA1</v>
          </cell>
          <cell r="B707">
            <v>16</v>
          </cell>
          <cell r="C707" t="str">
            <v>TRA</v>
          </cell>
          <cell r="D707">
            <v>1</v>
          </cell>
          <cell r="G707">
            <v>10.199999999999999</v>
          </cell>
          <cell r="H707">
            <v>1</v>
          </cell>
          <cell r="I707">
            <v>0</v>
          </cell>
          <cell r="J707" t="str">
            <v>TRANSPORTE Cuadrilla de redes</v>
          </cell>
          <cell r="K707" t="str">
            <v>DIA</v>
          </cell>
          <cell r="L707">
            <v>176464.77359999999</v>
          </cell>
          <cell r="M707">
            <v>0</v>
          </cell>
          <cell r="N707">
            <v>0</v>
          </cell>
        </row>
        <row r="708">
          <cell r="A708" t="str">
            <v>16TRA2</v>
          </cell>
          <cell r="B708">
            <v>16</v>
          </cell>
          <cell r="C708" t="str">
            <v>TRA</v>
          </cell>
          <cell r="D708">
            <v>2</v>
          </cell>
          <cell r="G708">
            <v>10.199999999999999</v>
          </cell>
          <cell r="J708">
            <v>0</v>
          </cell>
          <cell r="K708">
            <v>0</v>
          </cell>
          <cell r="L708">
            <v>0</v>
          </cell>
          <cell r="M708">
            <v>0</v>
          </cell>
          <cell r="N708">
            <v>0</v>
          </cell>
        </row>
        <row r="709">
          <cell r="A709" t="str">
            <v>16TRA3</v>
          </cell>
          <cell r="B709">
            <v>16</v>
          </cell>
          <cell r="C709" t="str">
            <v>TRA</v>
          </cell>
          <cell r="D709">
            <v>3</v>
          </cell>
          <cell r="G709">
            <v>10.199999999999999</v>
          </cell>
          <cell r="J709">
            <v>0</v>
          </cell>
          <cell r="K709">
            <v>0</v>
          </cell>
          <cell r="L709">
            <v>0</v>
          </cell>
          <cell r="M709">
            <v>0</v>
          </cell>
          <cell r="N709">
            <v>0</v>
          </cell>
        </row>
        <row r="710">
          <cell r="A710" t="str">
            <v>16TRA4</v>
          </cell>
          <cell r="B710">
            <v>16</v>
          </cell>
          <cell r="C710" t="str">
            <v>TRA</v>
          </cell>
          <cell r="D710">
            <v>4</v>
          </cell>
          <cell r="G710">
            <v>10.199999999999999</v>
          </cell>
          <cell r="J710">
            <v>0</v>
          </cell>
          <cell r="K710">
            <v>0</v>
          </cell>
          <cell r="L710">
            <v>0</v>
          </cell>
          <cell r="M710">
            <v>0</v>
          </cell>
          <cell r="N710">
            <v>0</v>
          </cell>
        </row>
        <row r="711">
          <cell r="A711" t="str">
            <v>16TRA5</v>
          </cell>
          <cell r="B711">
            <v>16</v>
          </cell>
          <cell r="C711" t="str">
            <v>TRA</v>
          </cell>
          <cell r="D711">
            <v>5</v>
          </cell>
          <cell r="G711">
            <v>10.199999999999999</v>
          </cell>
          <cell r="J711">
            <v>0</v>
          </cell>
          <cell r="K711">
            <v>0</v>
          </cell>
          <cell r="L711">
            <v>0</v>
          </cell>
          <cell r="M711">
            <v>0</v>
          </cell>
          <cell r="N711">
            <v>0</v>
          </cell>
        </row>
        <row r="712">
          <cell r="A712" t="str">
            <v>16TTRA1</v>
          </cell>
          <cell r="B712">
            <v>16</v>
          </cell>
          <cell r="C712" t="str">
            <v>TTRA</v>
          </cell>
          <cell r="D712">
            <v>1</v>
          </cell>
          <cell r="G712">
            <v>10.199999999999999</v>
          </cell>
          <cell r="H712" t="str">
            <v>-</v>
          </cell>
          <cell r="J712" t="str">
            <v>TOTAL TRANSPORTE</v>
          </cell>
          <cell r="M712">
            <v>0</v>
          </cell>
          <cell r="N712">
            <v>0</v>
          </cell>
        </row>
        <row r="713">
          <cell r="A713" t="str">
            <v>16MAN1</v>
          </cell>
          <cell r="B713">
            <v>16</v>
          </cell>
          <cell r="C713" t="str">
            <v>MAN</v>
          </cell>
          <cell r="D713">
            <v>1</v>
          </cell>
          <cell r="G713">
            <v>10.199999999999999</v>
          </cell>
          <cell r="H713">
            <v>1</v>
          </cell>
          <cell r="I713">
            <v>0</v>
          </cell>
          <cell r="J713" t="str">
            <v>Mano de obra Cuadrilla de redes 5A 3O 1E</v>
          </cell>
          <cell r="K713" t="str">
            <v>DIA</v>
          </cell>
          <cell r="L713">
            <v>392886.57339345315</v>
          </cell>
          <cell r="M713">
            <v>0</v>
          </cell>
          <cell r="N713">
            <v>0</v>
          </cell>
        </row>
        <row r="714">
          <cell r="A714" t="str">
            <v>16MAN2</v>
          </cell>
          <cell r="B714">
            <v>16</v>
          </cell>
          <cell r="C714" t="str">
            <v>MAN</v>
          </cell>
          <cell r="D714">
            <v>2</v>
          </cell>
          <cell r="G714">
            <v>10.199999999999999</v>
          </cell>
          <cell r="J714">
            <v>0</v>
          </cell>
          <cell r="K714">
            <v>0</v>
          </cell>
          <cell r="L714">
            <v>0</v>
          </cell>
          <cell r="M714">
            <v>0</v>
          </cell>
          <cell r="N714">
            <v>0</v>
          </cell>
        </row>
        <row r="715">
          <cell r="A715" t="str">
            <v>16MAN3</v>
          </cell>
          <cell r="B715">
            <v>16</v>
          </cell>
          <cell r="C715" t="str">
            <v>MAN</v>
          </cell>
          <cell r="D715">
            <v>3</v>
          </cell>
          <cell r="G715">
            <v>10.199999999999999</v>
          </cell>
          <cell r="J715">
            <v>0</v>
          </cell>
          <cell r="K715">
            <v>0</v>
          </cell>
          <cell r="L715">
            <v>0</v>
          </cell>
          <cell r="M715">
            <v>0</v>
          </cell>
          <cell r="N715">
            <v>0</v>
          </cell>
        </row>
        <row r="716">
          <cell r="A716" t="str">
            <v>16MAN4</v>
          </cell>
          <cell r="B716">
            <v>16</v>
          </cell>
          <cell r="C716" t="str">
            <v>MAN</v>
          </cell>
          <cell r="D716">
            <v>4</v>
          </cell>
          <cell r="G716">
            <v>10.199999999999999</v>
          </cell>
          <cell r="J716">
            <v>0</v>
          </cell>
          <cell r="K716">
            <v>0</v>
          </cell>
          <cell r="L716">
            <v>0</v>
          </cell>
          <cell r="M716">
            <v>0</v>
          </cell>
          <cell r="N716">
            <v>0</v>
          </cell>
        </row>
        <row r="717">
          <cell r="A717" t="str">
            <v>16MAN5</v>
          </cell>
          <cell r="B717">
            <v>16</v>
          </cell>
          <cell r="C717" t="str">
            <v>MAN</v>
          </cell>
          <cell r="D717">
            <v>5</v>
          </cell>
          <cell r="G717">
            <v>10.199999999999999</v>
          </cell>
          <cell r="J717">
            <v>0</v>
          </cell>
          <cell r="K717">
            <v>0</v>
          </cell>
          <cell r="L717">
            <v>0</v>
          </cell>
          <cell r="M717">
            <v>0</v>
          </cell>
          <cell r="N717">
            <v>0</v>
          </cell>
        </row>
        <row r="718">
          <cell r="A718" t="str">
            <v>16TMAN1</v>
          </cell>
          <cell r="B718">
            <v>16</v>
          </cell>
          <cell r="C718" t="str">
            <v>TMAN</v>
          </cell>
          <cell r="D718">
            <v>1</v>
          </cell>
          <cell r="G718">
            <v>10.199999999999999</v>
          </cell>
          <cell r="H718" t="str">
            <v>-</v>
          </cell>
          <cell r="J718" t="str">
            <v>TOTAL MANO DE OBRA</v>
          </cell>
          <cell r="M718">
            <v>0</v>
          </cell>
          <cell r="N718">
            <v>0</v>
          </cell>
        </row>
        <row r="719">
          <cell r="A719" t="str">
            <v>16TCD1</v>
          </cell>
          <cell r="B719">
            <v>16</v>
          </cell>
          <cell r="C719" t="str">
            <v>TCD</v>
          </cell>
          <cell r="D719">
            <v>1</v>
          </cell>
          <cell r="G719">
            <v>10.199999999999999</v>
          </cell>
          <cell r="H719" t="str">
            <v>-</v>
          </cell>
          <cell r="J719" t="str">
            <v>TOTAL COSTO DIRECTO</v>
          </cell>
          <cell r="M719">
            <v>0</v>
          </cell>
          <cell r="N719">
            <v>0</v>
          </cell>
        </row>
        <row r="720">
          <cell r="A720" t="str">
            <v>16AIU</v>
          </cell>
          <cell r="B720">
            <v>16</v>
          </cell>
          <cell r="C720" t="str">
            <v>AIU</v>
          </cell>
          <cell r="G720">
            <v>10.199999999999999</v>
          </cell>
          <cell r="H720">
            <v>1</v>
          </cell>
          <cell r="J720" t="str">
            <v>TOTAL COSTOS INDIRECTOS</v>
          </cell>
          <cell r="L720">
            <v>0</v>
          </cell>
          <cell r="M720">
            <v>0</v>
          </cell>
          <cell r="N720">
            <v>0</v>
          </cell>
        </row>
        <row r="721">
          <cell r="A721" t="str">
            <v>16TOT</v>
          </cell>
          <cell r="B721">
            <v>16</v>
          </cell>
          <cell r="C721" t="str">
            <v>TOT</v>
          </cell>
          <cell r="G721">
            <v>10.199999999999999</v>
          </cell>
          <cell r="H721" t="str">
            <v>-</v>
          </cell>
          <cell r="J721" t="str">
            <v>VALOR TOTAL</v>
          </cell>
          <cell r="M721">
            <v>0</v>
          </cell>
          <cell r="N721">
            <v>0</v>
          </cell>
        </row>
        <row r="722">
          <cell r="A722" t="str">
            <v>17FOR1</v>
          </cell>
          <cell r="B722">
            <v>17</v>
          </cell>
          <cell r="C722" t="str">
            <v>FOR</v>
          </cell>
          <cell r="D722">
            <v>1</v>
          </cell>
          <cell r="G722" t="str">
            <v>10.2.1</v>
          </cell>
          <cell r="H722" t="str">
            <v>-</v>
          </cell>
          <cell r="I722">
            <v>8</v>
          </cell>
          <cell r="J722" t="str">
            <v>Reubicación de Estructura en poste de concreto de 12 m. o de 14m., con todas sus redes, empalmes, cajas y accesorios instalados en ella.</v>
          </cell>
          <cell r="K722" t="str">
            <v>u</v>
          </cell>
          <cell r="L722">
            <v>300245</v>
          </cell>
          <cell r="N722">
            <v>2401960</v>
          </cell>
        </row>
        <row r="723">
          <cell r="A723" t="str">
            <v>17MAT1</v>
          </cell>
          <cell r="B723">
            <v>17</v>
          </cell>
          <cell r="C723" t="str">
            <v>MAT</v>
          </cell>
          <cell r="D723">
            <v>1</v>
          </cell>
          <cell r="E723">
            <v>0</v>
          </cell>
          <cell r="F723" t="str">
            <v>MAT</v>
          </cell>
          <cell r="G723" t="str">
            <v>10.2.1</v>
          </cell>
          <cell r="J723">
            <v>0</v>
          </cell>
          <cell r="K723">
            <v>0</v>
          </cell>
          <cell r="L723">
            <v>0</v>
          </cell>
          <cell r="M723">
            <v>0</v>
          </cell>
          <cell r="N723">
            <v>0</v>
          </cell>
        </row>
        <row r="724">
          <cell r="A724" t="str">
            <v>17MAT2</v>
          </cell>
          <cell r="B724">
            <v>17</v>
          </cell>
          <cell r="C724" t="str">
            <v>MAT</v>
          </cell>
          <cell r="D724">
            <v>2</v>
          </cell>
          <cell r="E724">
            <v>0</v>
          </cell>
          <cell r="F724" t="str">
            <v>MAT</v>
          </cell>
          <cell r="G724" t="str">
            <v>10.2.1</v>
          </cell>
          <cell r="J724">
            <v>0</v>
          </cell>
          <cell r="K724">
            <v>0</v>
          </cell>
          <cell r="L724">
            <v>0</v>
          </cell>
          <cell r="M724">
            <v>0</v>
          </cell>
          <cell r="N724">
            <v>0</v>
          </cell>
        </row>
        <row r="725">
          <cell r="A725" t="str">
            <v>17MAT3</v>
          </cell>
          <cell r="B725">
            <v>17</v>
          </cell>
          <cell r="C725" t="str">
            <v>MAT</v>
          </cell>
          <cell r="D725">
            <v>3</v>
          </cell>
          <cell r="E725">
            <v>0</v>
          </cell>
          <cell r="F725" t="str">
            <v>MAT</v>
          </cell>
          <cell r="G725" t="str">
            <v>10.2.1</v>
          </cell>
          <cell r="J725">
            <v>0</v>
          </cell>
          <cell r="K725">
            <v>0</v>
          </cell>
          <cell r="L725">
            <v>0</v>
          </cell>
          <cell r="M725">
            <v>0</v>
          </cell>
          <cell r="N725">
            <v>0</v>
          </cell>
        </row>
        <row r="726">
          <cell r="A726" t="str">
            <v>17MAT4</v>
          </cell>
          <cell r="B726">
            <v>17</v>
          </cell>
          <cell r="C726" t="str">
            <v>MAT</v>
          </cell>
          <cell r="D726">
            <v>4</v>
          </cell>
          <cell r="E726">
            <v>0</v>
          </cell>
          <cell r="F726" t="str">
            <v>MAT</v>
          </cell>
          <cell r="G726" t="str">
            <v>10.2.1</v>
          </cell>
          <cell r="J726">
            <v>0</v>
          </cell>
          <cell r="K726">
            <v>0</v>
          </cell>
          <cell r="L726">
            <v>0</v>
          </cell>
          <cell r="M726">
            <v>0</v>
          </cell>
          <cell r="N726">
            <v>0</v>
          </cell>
        </row>
        <row r="727">
          <cell r="A727" t="str">
            <v>17MAT5</v>
          </cell>
          <cell r="B727">
            <v>17</v>
          </cell>
          <cell r="C727" t="str">
            <v>MAT</v>
          </cell>
          <cell r="D727">
            <v>5</v>
          </cell>
          <cell r="E727">
            <v>0</v>
          </cell>
          <cell r="F727" t="str">
            <v>MAT</v>
          </cell>
          <cell r="G727" t="str">
            <v>10.2.1</v>
          </cell>
          <cell r="J727">
            <v>0</v>
          </cell>
          <cell r="K727">
            <v>0</v>
          </cell>
          <cell r="L727">
            <v>0</v>
          </cell>
          <cell r="M727">
            <v>0</v>
          </cell>
          <cell r="N727">
            <v>0</v>
          </cell>
        </row>
        <row r="728">
          <cell r="A728" t="str">
            <v>17MAT6</v>
          </cell>
          <cell r="B728">
            <v>17</v>
          </cell>
          <cell r="C728" t="str">
            <v>MAT</v>
          </cell>
          <cell r="D728">
            <v>6</v>
          </cell>
          <cell r="E728">
            <v>0</v>
          </cell>
          <cell r="F728" t="str">
            <v>MAT</v>
          </cell>
          <cell r="G728" t="str">
            <v>10.2.1</v>
          </cell>
          <cell r="J728">
            <v>0</v>
          </cell>
          <cell r="K728">
            <v>0</v>
          </cell>
          <cell r="L728">
            <v>0</v>
          </cell>
          <cell r="M728">
            <v>0</v>
          </cell>
          <cell r="N728">
            <v>0</v>
          </cell>
        </row>
        <row r="729">
          <cell r="A729" t="str">
            <v>17MAT7</v>
          </cell>
          <cell r="B729">
            <v>17</v>
          </cell>
          <cell r="C729" t="str">
            <v>MAT</v>
          </cell>
          <cell r="D729">
            <v>7</v>
          </cell>
          <cell r="E729">
            <v>0</v>
          </cell>
          <cell r="F729" t="str">
            <v>MAT</v>
          </cell>
          <cell r="G729" t="str">
            <v>10.2.1</v>
          </cell>
          <cell r="J729">
            <v>0</v>
          </cell>
          <cell r="K729">
            <v>0</v>
          </cell>
          <cell r="L729">
            <v>0</v>
          </cell>
          <cell r="M729">
            <v>0</v>
          </cell>
          <cell r="N729">
            <v>0</v>
          </cell>
        </row>
        <row r="730">
          <cell r="A730" t="str">
            <v>17MAT8</v>
          </cell>
          <cell r="B730">
            <v>17</v>
          </cell>
          <cell r="C730" t="str">
            <v>MAT</v>
          </cell>
          <cell r="D730">
            <v>8</v>
          </cell>
          <cell r="E730">
            <v>0</v>
          </cell>
          <cell r="F730" t="str">
            <v>MAT</v>
          </cell>
          <cell r="G730" t="str">
            <v>10.2.1</v>
          </cell>
          <cell r="J730">
            <v>0</v>
          </cell>
          <cell r="K730">
            <v>0</v>
          </cell>
          <cell r="L730">
            <v>0</v>
          </cell>
          <cell r="M730">
            <v>0</v>
          </cell>
          <cell r="N730">
            <v>0</v>
          </cell>
        </row>
        <row r="731">
          <cell r="A731" t="str">
            <v>17MAT9</v>
          </cell>
          <cell r="B731">
            <v>17</v>
          </cell>
          <cell r="C731" t="str">
            <v>MAT</v>
          </cell>
          <cell r="D731">
            <v>9</v>
          </cell>
          <cell r="E731">
            <v>0</v>
          </cell>
          <cell r="F731" t="str">
            <v>MAT</v>
          </cell>
          <cell r="G731" t="str">
            <v>10.2.1</v>
          </cell>
          <cell r="J731">
            <v>0</v>
          </cell>
          <cell r="K731">
            <v>0</v>
          </cell>
          <cell r="L731">
            <v>0</v>
          </cell>
          <cell r="M731">
            <v>0</v>
          </cell>
          <cell r="N731">
            <v>0</v>
          </cell>
        </row>
        <row r="732">
          <cell r="A732" t="str">
            <v>17MAT10</v>
          </cell>
          <cell r="B732">
            <v>17</v>
          </cell>
          <cell r="C732" t="str">
            <v>MAT</v>
          </cell>
          <cell r="D732">
            <v>10</v>
          </cell>
          <cell r="E732">
            <v>0</v>
          </cell>
          <cell r="F732" t="str">
            <v>MAT</v>
          </cell>
          <cell r="G732" t="str">
            <v>10.2.1</v>
          </cell>
          <cell r="J732">
            <v>0</v>
          </cell>
          <cell r="K732">
            <v>0</v>
          </cell>
          <cell r="L732">
            <v>0</v>
          </cell>
          <cell r="M732">
            <v>0</v>
          </cell>
          <cell r="N732">
            <v>0</v>
          </cell>
        </row>
        <row r="733">
          <cell r="A733" t="str">
            <v>17MAT11</v>
          </cell>
          <cell r="B733">
            <v>17</v>
          </cell>
          <cell r="C733" t="str">
            <v>MAT</v>
          </cell>
          <cell r="D733">
            <v>11</v>
          </cell>
          <cell r="E733">
            <v>0</v>
          </cell>
          <cell r="F733" t="str">
            <v>MAT</v>
          </cell>
          <cell r="G733" t="str">
            <v>10.2.1</v>
          </cell>
          <cell r="J733">
            <v>0</v>
          </cell>
          <cell r="K733">
            <v>0</v>
          </cell>
          <cell r="L733">
            <v>0</v>
          </cell>
          <cell r="M733">
            <v>0</v>
          </cell>
          <cell r="N733">
            <v>0</v>
          </cell>
        </row>
        <row r="734">
          <cell r="A734" t="str">
            <v>17MAT12</v>
          </cell>
          <cell r="B734">
            <v>17</v>
          </cell>
          <cell r="C734" t="str">
            <v>MAT</v>
          </cell>
          <cell r="D734">
            <v>12</v>
          </cell>
          <cell r="E734">
            <v>0</v>
          </cell>
          <cell r="F734" t="str">
            <v>MAT</v>
          </cell>
          <cell r="G734" t="str">
            <v>10.2.1</v>
          </cell>
          <cell r="J734">
            <v>0</v>
          </cell>
          <cell r="K734">
            <v>0</v>
          </cell>
          <cell r="L734">
            <v>0</v>
          </cell>
          <cell r="M734">
            <v>0</v>
          </cell>
          <cell r="N734">
            <v>0</v>
          </cell>
        </row>
        <row r="735">
          <cell r="A735" t="str">
            <v>17MAT13</v>
          </cell>
          <cell r="B735">
            <v>17</v>
          </cell>
          <cell r="C735" t="str">
            <v>MAT</v>
          </cell>
          <cell r="D735">
            <v>13</v>
          </cell>
          <cell r="E735">
            <v>0</v>
          </cell>
          <cell r="F735" t="str">
            <v>MAT</v>
          </cell>
          <cell r="G735" t="str">
            <v>10.2.1</v>
          </cell>
          <cell r="J735">
            <v>0</v>
          </cell>
          <cell r="K735">
            <v>0</v>
          </cell>
          <cell r="L735">
            <v>0</v>
          </cell>
          <cell r="M735">
            <v>0</v>
          </cell>
          <cell r="N735">
            <v>0</v>
          </cell>
        </row>
        <row r="736">
          <cell r="A736" t="str">
            <v>17MAT14</v>
          </cell>
          <cell r="B736">
            <v>17</v>
          </cell>
          <cell r="C736" t="str">
            <v>MAT</v>
          </cell>
          <cell r="D736">
            <v>14</v>
          </cell>
          <cell r="E736">
            <v>0</v>
          </cell>
          <cell r="F736" t="str">
            <v>MAT</v>
          </cell>
          <cell r="G736" t="str">
            <v>10.2.1</v>
          </cell>
          <cell r="J736">
            <v>0</v>
          </cell>
          <cell r="K736">
            <v>0</v>
          </cell>
          <cell r="L736">
            <v>0</v>
          </cell>
          <cell r="M736">
            <v>0</v>
          </cell>
          <cell r="N736">
            <v>0</v>
          </cell>
        </row>
        <row r="737">
          <cell r="A737" t="str">
            <v>17MAT15</v>
          </cell>
          <cell r="B737">
            <v>17</v>
          </cell>
          <cell r="C737" t="str">
            <v>MAT</v>
          </cell>
          <cell r="D737">
            <v>15</v>
          </cell>
          <cell r="E737">
            <v>0</v>
          </cell>
          <cell r="F737" t="str">
            <v>MAT</v>
          </cell>
          <cell r="G737" t="str">
            <v>10.2.1</v>
          </cell>
          <cell r="J737">
            <v>0</v>
          </cell>
          <cell r="K737">
            <v>0</v>
          </cell>
          <cell r="L737">
            <v>0</v>
          </cell>
          <cell r="M737">
            <v>0</v>
          </cell>
          <cell r="N737">
            <v>0</v>
          </cell>
        </row>
        <row r="738">
          <cell r="A738" t="str">
            <v>17MAT16</v>
          </cell>
          <cell r="B738">
            <v>17</v>
          </cell>
          <cell r="C738" t="str">
            <v>MAT</v>
          </cell>
          <cell r="D738">
            <v>16</v>
          </cell>
          <cell r="E738">
            <v>0</v>
          </cell>
          <cell r="F738" t="str">
            <v>MAT</v>
          </cell>
          <cell r="G738" t="str">
            <v>10.2.1</v>
          </cell>
          <cell r="J738">
            <v>0</v>
          </cell>
          <cell r="K738">
            <v>0</v>
          </cell>
          <cell r="L738">
            <v>0</v>
          </cell>
          <cell r="M738">
            <v>0</v>
          </cell>
          <cell r="N738">
            <v>0</v>
          </cell>
        </row>
        <row r="739">
          <cell r="A739" t="str">
            <v>17MAT17</v>
          </cell>
          <cell r="B739">
            <v>17</v>
          </cell>
          <cell r="C739" t="str">
            <v>MAT</v>
          </cell>
          <cell r="D739">
            <v>17</v>
          </cell>
          <cell r="E739">
            <v>0</v>
          </cell>
          <cell r="F739" t="str">
            <v>MAT</v>
          </cell>
          <cell r="G739" t="str">
            <v>10.2.1</v>
          </cell>
          <cell r="J739">
            <v>0</v>
          </cell>
          <cell r="K739">
            <v>0</v>
          </cell>
          <cell r="L739">
            <v>0</v>
          </cell>
          <cell r="M739">
            <v>0</v>
          </cell>
          <cell r="N739">
            <v>0</v>
          </cell>
        </row>
        <row r="740">
          <cell r="A740" t="str">
            <v>17MAT18</v>
          </cell>
          <cell r="B740">
            <v>17</v>
          </cell>
          <cell r="C740" t="str">
            <v>MAT</v>
          </cell>
          <cell r="D740">
            <v>18</v>
          </cell>
          <cell r="E740">
            <v>0</v>
          </cell>
          <cell r="F740" t="str">
            <v>MAT</v>
          </cell>
          <cell r="G740" t="str">
            <v>10.2.1</v>
          </cell>
          <cell r="J740">
            <v>0</v>
          </cell>
          <cell r="K740">
            <v>0</v>
          </cell>
          <cell r="L740">
            <v>0</v>
          </cell>
          <cell r="M740">
            <v>0</v>
          </cell>
          <cell r="N740">
            <v>0</v>
          </cell>
        </row>
        <row r="741">
          <cell r="A741" t="str">
            <v>17MAT19</v>
          </cell>
          <cell r="B741">
            <v>17</v>
          </cell>
          <cell r="C741" t="str">
            <v>MAT</v>
          </cell>
          <cell r="D741">
            <v>19</v>
          </cell>
          <cell r="E741">
            <v>0</v>
          </cell>
          <cell r="F741" t="str">
            <v>MAT</v>
          </cell>
          <cell r="G741" t="str">
            <v>10.2.1</v>
          </cell>
          <cell r="J741">
            <v>0</v>
          </cell>
          <cell r="K741">
            <v>0</v>
          </cell>
          <cell r="L741">
            <v>0</v>
          </cell>
          <cell r="M741">
            <v>0</v>
          </cell>
          <cell r="N741">
            <v>0</v>
          </cell>
        </row>
        <row r="742">
          <cell r="A742" t="str">
            <v>17MAT20</v>
          </cell>
          <cell r="B742">
            <v>17</v>
          </cell>
          <cell r="C742" t="str">
            <v>MAT</v>
          </cell>
          <cell r="D742">
            <v>20</v>
          </cell>
          <cell r="E742">
            <v>0</v>
          </cell>
          <cell r="F742" t="str">
            <v>MAT</v>
          </cell>
          <cell r="G742" t="str">
            <v>10.2.1</v>
          </cell>
          <cell r="J742">
            <v>0</v>
          </cell>
          <cell r="K742">
            <v>0</v>
          </cell>
          <cell r="L742">
            <v>0</v>
          </cell>
          <cell r="M742">
            <v>0</v>
          </cell>
          <cell r="N742">
            <v>0</v>
          </cell>
        </row>
        <row r="743">
          <cell r="A743" t="str">
            <v>17STMAT1</v>
          </cell>
          <cell r="B743">
            <v>17</v>
          </cell>
          <cell r="C743" t="str">
            <v>STMAT</v>
          </cell>
          <cell r="D743">
            <v>1</v>
          </cell>
          <cell r="G743" t="str">
            <v>10.2.1</v>
          </cell>
          <cell r="H743" t="str">
            <v>-</v>
          </cell>
          <cell r="J743" t="str">
            <v>SUBTOTAL MATERIALES</v>
          </cell>
          <cell r="M743">
            <v>0</v>
          </cell>
          <cell r="N743">
            <v>0</v>
          </cell>
        </row>
        <row r="744">
          <cell r="A744" t="str">
            <v>17IVAMAT1</v>
          </cell>
          <cell r="B744">
            <v>17</v>
          </cell>
          <cell r="C744" t="str">
            <v>IVAMAT</v>
          </cell>
          <cell r="D744">
            <v>1</v>
          </cell>
          <cell r="G744" t="str">
            <v>10.2.1</v>
          </cell>
          <cell r="H744" t="str">
            <v>-</v>
          </cell>
          <cell r="J744" t="str">
            <v>IVA MATERIALES</v>
          </cell>
          <cell r="L744">
            <v>0.16</v>
          </cell>
          <cell r="M744">
            <v>0</v>
          </cell>
          <cell r="N744">
            <v>0</v>
          </cell>
        </row>
        <row r="745">
          <cell r="A745" t="str">
            <v>17TMAT1</v>
          </cell>
          <cell r="B745">
            <v>17</v>
          </cell>
          <cell r="C745" t="str">
            <v>TMAT</v>
          </cell>
          <cell r="D745">
            <v>1</v>
          </cell>
          <cell r="G745" t="str">
            <v>10.2.1</v>
          </cell>
          <cell r="H745" t="str">
            <v>-</v>
          </cell>
          <cell r="J745" t="str">
            <v>TOTAL MATERIALES</v>
          </cell>
          <cell r="M745">
            <v>0</v>
          </cell>
          <cell r="N745">
            <v>0</v>
          </cell>
        </row>
        <row r="746">
          <cell r="A746" t="str">
            <v>17HER1</v>
          </cell>
          <cell r="B746">
            <v>17</v>
          </cell>
          <cell r="C746" t="str">
            <v>HER</v>
          </cell>
          <cell r="D746">
            <v>1</v>
          </cell>
          <cell r="G746" t="str">
            <v>10.2.1</v>
          </cell>
          <cell r="H746">
            <v>1</v>
          </cell>
          <cell r="I746">
            <v>2</v>
          </cell>
          <cell r="J746" t="str">
            <v>HERRAMINETA Cuadrilla de redes</v>
          </cell>
          <cell r="K746" t="str">
            <v>DIA</v>
          </cell>
          <cell r="L746">
            <v>31140.842399999998</v>
          </cell>
          <cell r="M746">
            <v>15570.421199999999</v>
          </cell>
          <cell r="N746">
            <v>124563.36959999999</v>
          </cell>
        </row>
        <row r="747">
          <cell r="A747" t="str">
            <v>17HER2</v>
          </cell>
          <cell r="B747">
            <v>17</v>
          </cell>
          <cell r="C747" t="str">
            <v>HER</v>
          </cell>
          <cell r="D747">
            <v>2</v>
          </cell>
          <cell r="G747" t="str">
            <v>10.2.1</v>
          </cell>
          <cell r="J747">
            <v>0</v>
          </cell>
          <cell r="K747">
            <v>0</v>
          </cell>
          <cell r="L747">
            <v>0</v>
          </cell>
          <cell r="M747">
            <v>0</v>
          </cell>
          <cell r="N747">
            <v>0</v>
          </cell>
        </row>
        <row r="748">
          <cell r="A748" t="str">
            <v>17HER3</v>
          </cell>
          <cell r="B748">
            <v>17</v>
          </cell>
          <cell r="C748" t="str">
            <v>HER</v>
          </cell>
          <cell r="D748">
            <v>3</v>
          </cell>
          <cell r="G748" t="str">
            <v>10.2.1</v>
          </cell>
          <cell r="J748">
            <v>0</v>
          </cell>
          <cell r="K748">
            <v>0</v>
          </cell>
          <cell r="L748">
            <v>0</v>
          </cell>
          <cell r="M748">
            <v>0</v>
          </cell>
          <cell r="N748">
            <v>0</v>
          </cell>
        </row>
        <row r="749">
          <cell r="A749" t="str">
            <v>17HER4</v>
          </cell>
          <cell r="B749">
            <v>17</v>
          </cell>
          <cell r="C749" t="str">
            <v>HER</v>
          </cell>
          <cell r="D749">
            <v>4</v>
          </cell>
          <cell r="G749" t="str">
            <v>10.2.1</v>
          </cell>
          <cell r="J749">
            <v>0</v>
          </cell>
          <cell r="K749">
            <v>0</v>
          </cell>
          <cell r="L749">
            <v>0</v>
          </cell>
          <cell r="M749">
            <v>0</v>
          </cell>
          <cell r="N749">
            <v>0</v>
          </cell>
        </row>
        <row r="750">
          <cell r="A750" t="str">
            <v>17HER5</v>
          </cell>
          <cell r="B750">
            <v>17</v>
          </cell>
          <cell r="C750" t="str">
            <v>HER</v>
          </cell>
          <cell r="D750">
            <v>5</v>
          </cell>
          <cell r="G750" t="str">
            <v>10.2.1</v>
          </cell>
          <cell r="J750">
            <v>0</v>
          </cell>
          <cell r="K750">
            <v>0</v>
          </cell>
          <cell r="L750">
            <v>0</v>
          </cell>
          <cell r="M750">
            <v>0</v>
          </cell>
          <cell r="N750">
            <v>0</v>
          </cell>
        </row>
        <row r="751">
          <cell r="A751" t="str">
            <v>17THER1</v>
          </cell>
          <cell r="B751">
            <v>17</v>
          </cell>
          <cell r="C751" t="str">
            <v>THER</v>
          </cell>
          <cell r="D751">
            <v>1</v>
          </cell>
          <cell r="G751" t="str">
            <v>10.2.1</v>
          </cell>
          <cell r="H751" t="str">
            <v>-</v>
          </cell>
          <cell r="J751" t="str">
            <v>TOTAL HERRAMIENTAS</v>
          </cell>
          <cell r="M751">
            <v>15570</v>
          </cell>
          <cell r="N751">
            <v>124560</v>
          </cell>
        </row>
        <row r="752">
          <cell r="A752" t="str">
            <v>17TRA1</v>
          </cell>
          <cell r="B752">
            <v>17</v>
          </cell>
          <cell r="C752" t="str">
            <v>TRA</v>
          </cell>
          <cell r="D752">
            <v>1</v>
          </cell>
          <cell r="G752" t="str">
            <v>10.2.1</v>
          </cell>
          <cell r="H752">
            <v>1</v>
          </cell>
          <cell r="I752">
            <v>2</v>
          </cell>
          <cell r="J752" t="str">
            <v>TRANSPORTE Cuadrilla de redes</v>
          </cell>
          <cell r="K752" t="str">
            <v>DIA</v>
          </cell>
          <cell r="L752">
            <v>176464.77359999999</v>
          </cell>
          <cell r="M752">
            <v>88232.386799999993</v>
          </cell>
          <cell r="N752">
            <v>705859.09439999994</v>
          </cell>
        </row>
        <row r="753">
          <cell r="A753" t="str">
            <v>17TRA2</v>
          </cell>
          <cell r="B753">
            <v>17</v>
          </cell>
          <cell r="C753" t="str">
            <v>TRA</v>
          </cell>
          <cell r="D753">
            <v>2</v>
          </cell>
          <cell r="G753" t="str">
            <v>10.2.1</v>
          </cell>
          <cell r="J753">
            <v>0</v>
          </cell>
          <cell r="K753">
            <v>0</v>
          </cell>
          <cell r="L753">
            <v>0</v>
          </cell>
          <cell r="M753">
            <v>0</v>
          </cell>
          <cell r="N753">
            <v>0</v>
          </cell>
        </row>
        <row r="754">
          <cell r="A754" t="str">
            <v>17TRA3</v>
          </cell>
          <cell r="B754">
            <v>17</v>
          </cell>
          <cell r="C754" t="str">
            <v>TRA</v>
          </cell>
          <cell r="D754">
            <v>3</v>
          </cell>
          <cell r="G754" t="str">
            <v>10.2.1</v>
          </cell>
          <cell r="J754">
            <v>0</v>
          </cell>
          <cell r="K754">
            <v>0</v>
          </cell>
          <cell r="L754">
            <v>0</v>
          </cell>
          <cell r="M754">
            <v>0</v>
          </cell>
          <cell r="N754">
            <v>0</v>
          </cell>
        </row>
        <row r="755">
          <cell r="A755" t="str">
            <v>17TRA4</v>
          </cell>
          <cell r="B755">
            <v>17</v>
          </cell>
          <cell r="C755" t="str">
            <v>TRA</v>
          </cell>
          <cell r="D755">
            <v>4</v>
          </cell>
          <cell r="G755" t="str">
            <v>10.2.1</v>
          </cell>
          <cell r="J755">
            <v>0</v>
          </cell>
          <cell r="K755">
            <v>0</v>
          </cell>
          <cell r="L755">
            <v>0</v>
          </cell>
          <cell r="M755">
            <v>0</v>
          </cell>
          <cell r="N755">
            <v>0</v>
          </cell>
        </row>
        <row r="756">
          <cell r="A756" t="str">
            <v>17TRA5</v>
          </cell>
          <cell r="B756">
            <v>17</v>
          </cell>
          <cell r="C756" t="str">
            <v>TRA</v>
          </cell>
          <cell r="D756">
            <v>5</v>
          </cell>
          <cell r="G756" t="str">
            <v>10.2.1</v>
          </cell>
          <cell r="J756">
            <v>0</v>
          </cell>
          <cell r="K756">
            <v>0</v>
          </cell>
          <cell r="L756">
            <v>0</v>
          </cell>
          <cell r="M756">
            <v>0</v>
          </cell>
          <cell r="N756">
            <v>0</v>
          </cell>
        </row>
        <row r="757">
          <cell r="A757" t="str">
            <v>17TTRA1</v>
          </cell>
          <cell r="B757">
            <v>17</v>
          </cell>
          <cell r="C757" t="str">
            <v>TTRA</v>
          </cell>
          <cell r="D757">
            <v>1</v>
          </cell>
          <cell r="G757" t="str">
            <v>10.2.1</v>
          </cell>
          <cell r="H757" t="str">
            <v>-</v>
          </cell>
          <cell r="J757" t="str">
            <v>TOTAL TRANSPORTE</v>
          </cell>
          <cell r="M757">
            <v>88232</v>
          </cell>
          <cell r="N757">
            <v>705856</v>
          </cell>
        </row>
        <row r="758">
          <cell r="A758" t="str">
            <v>17MAN1</v>
          </cell>
          <cell r="B758">
            <v>17</v>
          </cell>
          <cell r="C758" t="str">
            <v>MAN</v>
          </cell>
          <cell r="D758">
            <v>1</v>
          </cell>
          <cell r="G758" t="str">
            <v>10.2.1</v>
          </cell>
          <cell r="H758">
            <v>1</v>
          </cell>
          <cell r="I758">
            <v>2</v>
          </cell>
          <cell r="J758" t="str">
            <v>Mano de obra Cuadrilla de redes 5A 3O 1E</v>
          </cell>
          <cell r="K758" t="str">
            <v>DIA</v>
          </cell>
          <cell r="L758">
            <v>392886.57339345315</v>
          </cell>
          <cell r="M758">
            <v>196443.28669672657</v>
          </cell>
          <cell r="N758">
            <v>1571546.2935738126</v>
          </cell>
        </row>
        <row r="759">
          <cell r="A759" t="str">
            <v>17MAN2</v>
          </cell>
          <cell r="B759">
            <v>17</v>
          </cell>
          <cell r="C759" t="str">
            <v>MAN</v>
          </cell>
          <cell r="D759">
            <v>2</v>
          </cell>
          <cell r="G759" t="str">
            <v>10.2.1</v>
          </cell>
          <cell r="J759">
            <v>0</v>
          </cell>
          <cell r="K759">
            <v>0</v>
          </cell>
          <cell r="L759">
            <v>0</v>
          </cell>
          <cell r="M759">
            <v>0</v>
          </cell>
          <cell r="N759">
            <v>0</v>
          </cell>
        </row>
        <row r="760">
          <cell r="A760" t="str">
            <v>17MAN3</v>
          </cell>
          <cell r="B760">
            <v>17</v>
          </cell>
          <cell r="C760" t="str">
            <v>MAN</v>
          </cell>
          <cell r="D760">
            <v>3</v>
          </cell>
          <cell r="G760" t="str">
            <v>10.2.1</v>
          </cell>
          <cell r="J760">
            <v>0</v>
          </cell>
          <cell r="K760">
            <v>0</v>
          </cell>
          <cell r="L760">
            <v>0</v>
          </cell>
          <cell r="M760">
            <v>0</v>
          </cell>
          <cell r="N760">
            <v>0</v>
          </cell>
        </row>
        <row r="761">
          <cell r="A761" t="str">
            <v>17MAN4</v>
          </cell>
          <cell r="B761">
            <v>17</v>
          </cell>
          <cell r="C761" t="str">
            <v>MAN</v>
          </cell>
          <cell r="D761">
            <v>4</v>
          </cell>
          <cell r="G761" t="str">
            <v>10.2.1</v>
          </cell>
          <cell r="J761">
            <v>0</v>
          </cell>
          <cell r="K761">
            <v>0</v>
          </cell>
          <cell r="L761">
            <v>0</v>
          </cell>
          <cell r="M761">
            <v>0</v>
          </cell>
          <cell r="N761">
            <v>0</v>
          </cell>
        </row>
        <row r="762">
          <cell r="A762" t="str">
            <v>17MAN5</v>
          </cell>
          <cell r="B762">
            <v>17</v>
          </cell>
          <cell r="C762" t="str">
            <v>MAN</v>
          </cell>
          <cell r="D762">
            <v>5</v>
          </cell>
          <cell r="G762" t="str">
            <v>10.2.1</v>
          </cell>
          <cell r="J762">
            <v>0</v>
          </cell>
          <cell r="K762">
            <v>0</v>
          </cell>
          <cell r="L762">
            <v>0</v>
          </cell>
          <cell r="M762">
            <v>0</v>
          </cell>
          <cell r="N762">
            <v>0</v>
          </cell>
        </row>
        <row r="763">
          <cell r="A763" t="str">
            <v>17TMAN1</v>
          </cell>
          <cell r="B763">
            <v>17</v>
          </cell>
          <cell r="C763" t="str">
            <v>TMAN</v>
          </cell>
          <cell r="D763">
            <v>1</v>
          </cell>
          <cell r="G763" t="str">
            <v>10.2.1</v>
          </cell>
          <cell r="H763" t="str">
            <v>-</v>
          </cell>
          <cell r="J763" t="str">
            <v>TOTAL MANO DE OBRA</v>
          </cell>
          <cell r="M763">
            <v>196443</v>
          </cell>
          <cell r="N763">
            <v>1571544</v>
          </cell>
        </row>
        <row r="764">
          <cell r="A764" t="str">
            <v>17TCD1</v>
          </cell>
          <cell r="B764">
            <v>17</v>
          </cell>
          <cell r="C764" t="str">
            <v>TCD</v>
          </cell>
          <cell r="D764">
            <v>1</v>
          </cell>
          <cell r="G764" t="str">
            <v>10.2.1</v>
          </cell>
          <cell r="H764" t="str">
            <v>-</v>
          </cell>
          <cell r="J764" t="str">
            <v>TOTAL COSTO DIRECTO</v>
          </cell>
          <cell r="M764">
            <v>300245</v>
          </cell>
          <cell r="N764">
            <v>2401960</v>
          </cell>
        </row>
        <row r="765">
          <cell r="A765" t="str">
            <v>17AIU</v>
          </cell>
          <cell r="B765">
            <v>17</v>
          </cell>
          <cell r="C765" t="str">
            <v>AIU</v>
          </cell>
          <cell r="G765" t="str">
            <v>10.2.1</v>
          </cell>
          <cell r="H765">
            <v>1</v>
          </cell>
          <cell r="J765" t="str">
            <v>TOTAL COSTOS INDIRECTOS</v>
          </cell>
          <cell r="L765">
            <v>0</v>
          </cell>
          <cell r="M765">
            <v>0</v>
          </cell>
          <cell r="N765">
            <v>0</v>
          </cell>
        </row>
        <row r="766">
          <cell r="A766" t="str">
            <v>17TOT</v>
          </cell>
          <cell r="B766">
            <v>17</v>
          </cell>
          <cell r="C766" t="str">
            <v>TOT</v>
          </cell>
          <cell r="G766" t="str">
            <v>10.2.1</v>
          </cell>
          <cell r="H766" t="str">
            <v>-</v>
          </cell>
          <cell r="J766" t="str">
            <v>VALOR TOTAL</v>
          </cell>
          <cell r="M766">
            <v>300245</v>
          </cell>
          <cell r="N766">
            <v>2401960</v>
          </cell>
        </row>
        <row r="767">
          <cell r="A767" t="str">
            <v>18FOR1</v>
          </cell>
          <cell r="B767">
            <v>18</v>
          </cell>
          <cell r="C767" t="str">
            <v>FOR</v>
          </cell>
          <cell r="D767">
            <v>1</v>
          </cell>
          <cell r="G767" t="str">
            <v>10.2.2</v>
          </cell>
          <cell r="H767" t="str">
            <v>-</v>
          </cell>
          <cell r="I767">
            <v>5</v>
          </cell>
          <cell r="J767" t="str">
            <v>Reubicación de Estructura en poste de concreto de 8 m, con todas sus redes, empalmes, cajas y accesorios instalados en ella.</v>
          </cell>
          <cell r="K767" t="str">
            <v>u</v>
          </cell>
          <cell r="L767">
            <v>240197</v>
          </cell>
          <cell r="N767">
            <v>1200985</v>
          </cell>
        </row>
        <row r="768">
          <cell r="A768" t="str">
            <v>18MAT1</v>
          </cell>
          <cell r="B768">
            <v>18</v>
          </cell>
          <cell r="C768" t="str">
            <v>MAT</v>
          </cell>
          <cell r="D768">
            <v>1</v>
          </cell>
          <cell r="E768">
            <v>0</v>
          </cell>
          <cell r="F768" t="str">
            <v>MAT</v>
          </cell>
          <cell r="G768" t="str">
            <v>10.2.2</v>
          </cell>
          <cell r="J768">
            <v>0</v>
          </cell>
          <cell r="K768">
            <v>0</v>
          </cell>
          <cell r="L768">
            <v>0</v>
          </cell>
          <cell r="M768">
            <v>0</v>
          </cell>
          <cell r="N768">
            <v>0</v>
          </cell>
        </row>
        <row r="769">
          <cell r="A769" t="str">
            <v>18MAT2</v>
          </cell>
          <cell r="B769">
            <v>18</v>
          </cell>
          <cell r="C769" t="str">
            <v>MAT</v>
          </cell>
          <cell r="D769">
            <v>2</v>
          </cell>
          <cell r="E769">
            <v>0</v>
          </cell>
          <cell r="F769" t="str">
            <v>MAT</v>
          </cell>
          <cell r="G769" t="str">
            <v>10.2.2</v>
          </cell>
          <cell r="J769">
            <v>0</v>
          </cell>
          <cell r="K769">
            <v>0</v>
          </cell>
          <cell r="L769">
            <v>0</v>
          </cell>
          <cell r="M769">
            <v>0</v>
          </cell>
          <cell r="N769">
            <v>0</v>
          </cell>
        </row>
        <row r="770">
          <cell r="A770" t="str">
            <v>18MAT3</v>
          </cell>
          <cell r="B770">
            <v>18</v>
          </cell>
          <cell r="C770" t="str">
            <v>MAT</v>
          </cell>
          <cell r="D770">
            <v>3</v>
          </cell>
          <cell r="E770">
            <v>0</v>
          </cell>
          <cell r="F770" t="str">
            <v>MAT</v>
          </cell>
          <cell r="G770" t="str">
            <v>10.2.2</v>
          </cell>
          <cell r="J770">
            <v>0</v>
          </cell>
          <cell r="K770">
            <v>0</v>
          </cell>
          <cell r="L770">
            <v>0</v>
          </cell>
          <cell r="M770">
            <v>0</v>
          </cell>
          <cell r="N770">
            <v>0</v>
          </cell>
        </row>
        <row r="771">
          <cell r="A771" t="str">
            <v>18MAT4</v>
          </cell>
          <cell r="B771">
            <v>18</v>
          </cell>
          <cell r="C771" t="str">
            <v>MAT</v>
          </cell>
          <cell r="D771">
            <v>4</v>
          </cell>
          <cell r="E771">
            <v>0</v>
          </cell>
          <cell r="F771" t="str">
            <v>MAT</v>
          </cell>
          <cell r="G771" t="str">
            <v>10.2.2</v>
          </cell>
          <cell r="J771">
            <v>0</v>
          </cell>
          <cell r="K771">
            <v>0</v>
          </cell>
          <cell r="L771">
            <v>0</v>
          </cell>
          <cell r="M771">
            <v>0</v>
          </cell>
          <cell r="N771">
            <v>0</v>
          </cell>
        </row>
        <row r="772">
          <cell r="A772" t="str">
            <v>18MAT5</v>
          </cell>
          <cell r="B772">
            <v>18</v>
          </cell>
          <cell r="C772" t="str">
            <v>MAT</v>
          </cell>
          <cell r="D772">
            <v>5</v>
          </cell>
          <cell r="E772">
            <v>0</v>
          </cell>
          <cell r="F772" t="str">
            <v>MAT</v>
          </cell>
          <cell r="G772" t="str">
            <v>10.2.2</v>
          </cell>
          <cell r="J772">
            <v>0</v>
          </cell>
          <cell r="K772">
            <v>0</v>
          </cell>
          <cell r="L772">
            <v>0</v>
          </cell>
          <cell r="M772">
            <v>0</v>
          </cell>
          <cell r="N772">
            <v>0</v>
          </cell>
        </row>
        <row r="773">
          <cell r="A773" t="str">
            <v>18MAT6</v>
          </cell>
          <cell r="B773">
            <v>18</v>
          </cell>
          <cell r="C773" t="str">
            <v>MAT</v>
          </cell>
          <cell r="D773">
            <v>6</v>
          </cell>
          <cell r="E773">
            <v>0</v>
          </cell>
          <cell r="F773" t="str">
            <v>MAT</v>
          </cell>
          <cell r="G773" t="str">
            <v>10.2.2</v>
          </cell>
          <cell r="J773">
            <v>0</v>
          </cell>
          <cell r="K773">
            <v>0</v>
          </cell>
          <cell r="L773">
            <v>0</v>
          </cell>
          <cell r="M773">
            <v>0</v>
          </cell>
          <cell r="N773">
            <v>0</v>
          </cell>
        </row>
        <row r="774">
          <cell r="A774" t="str">
            <v>18MAT7</v>
          </cell>
          <cell r="B774">
            <v>18</v>
          </cell>
          <cell r="C774" t="str">
            <v>MAT</v>
          </cell>
          <cell r="D774">
            <v>7</v>
          </cell>
          <cell r="E774">
            <v>0</v>
          </cell>
          <cell r="F774" t="str">
            <v>MAT</v>
          </cell>
          <cell r="G774" t="str">
            <v>10.2.2</v>
          </cell>
          <cell r="J774">
            <v>0</v>
          </cell>
          <cell r="K774">
            <v>0</v>
          </cell>
          <cell r="L774">
            <v>0</v>
          </cell>
          <cell r="M774">
            <v>0</v>
          </cell>
          <cell r="N774">
            <v>0</v>
          </cell>
        </row>
        <row r="775">
          <cell r="A775" t="str">
            <v>18MAT8</v>
          </cell>
          <cell r="B775">
            <v>18</v>
          </cell>
          <cell r="C775" t="str">
            <v>MAT</v>
          </cell>
          <cell r="D775">
            <v>8</v>
          </cell>
          <cell r="E775">
            <v>0</v>
          </cell>
          <cell r="F775" t="str">
            <v>MAT</v>
          </cell>
          <cell r="G775" t="str">
            <v>10.2.2</v>
          </cell>
          <cell r="J775">
            <v>0</v>
          </cell>
          <cell r="K775">
            <v>0</v>
          </cell>
          <cell r="L775">
            <v>0</v>
          </cell>
          <cell r="M775">
            <v>0</v>
          </cell>
          <cell r="N775">
            <v>0</v>
          </cell>
        </row>
        <row r="776">
          <cell r="A776" t="str">
            <v>18MAT9</v>
          </cell>
          <cell r="B776">
            <v>18</v>
          </cell>
          <cell r="C776" t="str">
            <v>MAT</v>
          </cell>
          <cell r="D776">
            <v>9</v>
          </cell>
          <cell r="E776">
            <v>0</v>
          </cell>
          <cell r="F776" t="str">
            <v>MAT</v>
          </cell>
          <cell r="G776" t="str">
            <v>10.2.2</v>
          </cell>
          <cell r="J776">
            <v>0</v>
          </cell>
          <cell r="K776">
            <v>0</v>
          </cell>
          <cell r="L776">
            <v>0</v>
          </cell>
          <cell r="M776">
            <v>0</v>
          </cell>
          <cell r="N776">
            <v>0</v>
          </cell>
        </row>
        <row r="777">
          <cell r="A777" t="str">
            <v>18MAT10</v>
          </cell>
          <cell r="B777">
            <v>18</v>
          </cell>
          <cell r="C777" t="str">
            <v>MAT</v>
          </cell>
          <cell r="D777">
            <v>10</v>
          </cell>
          <cell r="E777">
            <v>0</v>
          </cell>
          <cell r="F777" t="str">
            <v>MAT</v>
          </cell>
          <cell r="G777" t="str">
            <v>10.2.2</v>
          </cell>
          <cell r="J777">
            <v>0</v>
          </cell>
          <cell r="K777">
            <v>0</v>
          </cell>
          <cell r="L777">
            <v>0</v>
          </cell>
          <cell r="M777">
            <v>0</v>
          </cell>
          <cell r="N777">
            <v>0</v>
          </cell>
        </row>
        <row r="778">
          <cell r="A778" t="str">
            <v>18MAT11</v>
          </cell>
          <cell r="B778">
            <v>18</v>
          </cell>
          <cell r="C778" t="str">
            <v>MAT</v>
          </cell>
          <cell r="D778">
            <v>11</v>
          </cell>
          <cell r="E778">
            <v>0</v>
          </cell>
          <cell r="F778" t="str">
            <v>MAT</v>
          </cell>
          <cell r="G778" t="str">
            <v>10.2.2</v>
          </cell>
          <cell r="J778">
            <v>0</v>
          </cell>
          <cell r="K778">
            <v>0</v>
          </cell>
          <cell r="L778">
            <v>0</v>
          </cell>
          <cell r="M778">
            <v>0</v>
          </cell>
          <cell r="N778">
            <v>0</v>
          </cell>
        </row>
        <row r="779">
          <cell r="A779" t="str">
            <v>18MAT12</v>
          </cell>
          <cell r="B779">
            <v>18</v>
          </cell>
          <cell r="C779" t="str">
            <v>MAT</v>
          </cell>
          <cell r="D779">
            <v>12</v>
          </cell>
          <cell r="E779">
            <v>0</v>
          </cell>
          <cell r="F779" t="str">
            <v>MAT</v>
          </cell>
          <cell r="G779" t="str">
            <v>10.2.2</v>
          </cell>
          <cell r="J779">
            <v>0</v>
          </cell>
          <cell r="K779">
            <v>0</v>
          </cell>
          <cell r="L779">
            <v>0</v>
          </cell>
          <cell r="M779">
            <v>0</v>
          </cell>
          <cell r="N779">
            <v>0</v>
          </cell>
        </row>
        <row r="780">
          <cell r="A780" t="str">
            <v>18MAT13</v>
          </cell>
          <cell r="B780">
            <v>18</v>
          </cell>
          <cell r="C780" t="str">
            <v>MAT</v>
          </cell>
          <cell r="D780">
            <v>13</v>
          </cell>
          <cell r="E780">
            <v>0</v>
          </cell>
          <cell r="F780" t="str">
            <v>MAT</v>
          </cell>
          <cell r="G780" t="str">
            <v>10.2.2</v>
          </cell>
          <cell r="J780">
            <v>0</v>
          </cell>
          <cell r="K780">
            <v>0</v>
          </cell>
          <cell r="L780">
            <v>0</v>
          </cell>
          <cell r="M780">
            <v>0</v>
          </cell>
          <cell r="N780">
            <v>0</v>
          </cell>
        </row>
        <row r="781">
          <cell r="A781" t="str">
            <v>18MAT14</v>
          </cell>
          <cell r="B781">
            <v>18</v>
          </cell>
          <cell r="C781" t="str">
            <v>MAT</v>
          </cell>
          <cell r="D781">
            <v>14</v>
          </cell>
          <cell r="E781">
            <v>0</v>
          </cell>
          <cell r="F781" t="str">
            <v>MAT</v>
          </cell>
          <cell r="G781" t="str">
            <v>10.2.2</v>
          </cell>
          <cell r="J781">
            <v>0</v>
          </cell>
          <cell r="K781">
            <v>0</v>
          </cell>
          <cell r="L781">
            <v>0</v>
          </cell>
          <cell r="M781">
            <v>0</v>
          </cell>
          <cell r="N781">
            <v>0</v>
          </cell>
        </row>
        <row r="782">
          <cell r="A782" t="str">
            <v>18MAT15</v>
          </cell>
          <cell r="B782">
            <v>18</v>
          </cell>
          <cell r="C782" t="str">
            <v>MAT</v>
          </cell>
          <cell r="D782">
            <v>15</v>
          </cell>
          <cell r="E782">
            <v>0</v>
          </cell>
          <cell r="F782" t="str">
            <v>MAT</v>
          </cell>
          <cell r="G782" t="str">
            <v>10.2.2</v>
          </cell>
          <cell r="J782">
            <v>0</v>
          </cell>
          <cell r="K782">
            <v>0</v>
          </cell>
          <cell r="L782">
            <v>0</v>
          </cell>
          <cell r="M782">
            <v>0</v>
          </cell>
          <cell r="N782">
            <v>0</v>
          </cell>
        </row>
        <row r="783">
          <cell r="A783" t="str">
            <v>18MAT16</v>
          </cell>
          <cell r="B783">
            <v>18</v>
          </cell>
          <cell r="C783" t="str">
            <v>MAT</v>
          </cell>
          <cell r="D783">
            <v>16</v>
          </cell>
          <cell r="E783">
            <v>0</v>
          </cell>
          <cell r="F783" t="str">
            <v>MAT</v>
          </cell>
          <cell r="G783" t="str">
            <v>10.2.2</v>
          </cell>
          <cell r="J783">
            <v>0</v>
          </cell>
          <cell r="K783">
            <v>0</v>
          </cell>
          <cell r="L783">
            <v>0</v>
          </cell>
          <cell r="M783">
            <v>0</v>
          </cell>
          <cell r="N783">
            <v>0</v>
          </cell>
        </row>
        <row r="784">
          <cell r="A784" t="str">
            <v>18MAT17</v>
          </cell>
          <cell r="B784">
            <v>18</v>
          </cell>
          <cell r="C784" t="str">
            <v>MAT</v>
          </cell>
          <cell r="D784">
            <v>17</v>
          </cell>
          <cell r="E784">
            <v>0</v>
          </cell>
          <cell r="F784" t="str">
            <v>MAT</v>
          </cell>
          <cell r="G784" t="str">
            <v>10.2.2</v>
          </cell>
          <cell r="J784">
            <v>0</v>
          </cell>
          <cell r="K784">
            <v>0</v>
          </cell>
          <cell r="L784">
            <v>0</v>
          </cell>
          <cell r="M784">
            <v>0</v>
          </cell>
          <cell r="N784">
            <v>0</v>
          </cell>
        </row>
        <row r="785">
          <cell r="A785" t="str">
            <v>18MAT18</v>
          </cell>
          <cell r="B785">
            <v>18</v>
          </cell>
          <cell r="C785" t="str">
            <v>MAT</v>
          </cell>
          <cell r="D785">
            <v>18</v>
          </cell>
          <cell r="E785">
            <v>0</v>
          </cell>
          <cell r="F785" t="str">
            <v>MAT</v>
          </cell>
          <cell r="G785" t="str">
            <v>10.2.2</v>
          </cell>
          <cell r="J785">
            <v>0</v>
          </cell>
          <cell r="K785">
            <v>0</v>
          </cell>
          <cell r="L785">
            <v>0</v>
          </cell>
          <cell r="M785">
            <v>0</v>
          </cell>
          <cell r="N785">
            <v>0</v>
          </cell>
        </row>
        <row r="786">
          <cell r="A786" t="str">
            <v>18MAT19</v>
          </cell>
          <cell r="B786">
            <v>18</v>
          </cell>
          <cell r="C786" t="str">
            <v>MAT</v>
          </cell>
          <cell r="D786">
            <v>19</v>
          </cell>
          <cell r="E786">
            <v>0</v>
          </cell>
          <cell r="F786" t="str">
            <v>MAT</v>
          </cell>
          <cell r="G786" t="str">
            <v>10.2.2</v>
          </cell>
          <cell r="J786">
            <v>0</v>
          </cell>
          <cell r="K786">
            <v>0</v>
          </cell>
          <cell r="L786">
            <v>0</v>
          </cell>
          <cell r="M786">
            <v>0</v>
          </cell>
          <cell r="N786">
            <v>0</v>
          </cell>
        </row>
        <row r="787">
          <cell r="A787" t="str">
            <v>18MAT20</v>
          </cell>
          <cell r="B787">
            <v>18</v>
          </cell>
          <cell r="C787" t="str">
            <v>MAT</v>
          </cell>
          <cell r="D787">
            <v>20</v>
          </cell>
          <cell r="E787">
            <v>0</v>
          </cell>
          <cell r="F787" t="str">
            <v>MAT</v>
          </cell>
          <cell r="G787" t="str">
            <v>10.2.2</v>
          </cell>
          <cell r="J787">
            <v>0</v>
          </cell>
          <cell r="K787">
            <v>0</v>
          </cell>
          <cell r="L787">
            <v>0</v>
          </cell>
          <cell r="M787">
            <v>0</v>
          </cell>
          <cell r="N787">
            <v>0</v>
          </cell>
        </row>
        <row r="788">
          <cell r="A788" t="str">
            <v>18STMAT1</v>
          </cell>
          <cell r="B788">
            <v>18</v>
          </cell>
          <cell r="C788" t="str">
            <v>STMAT</v>
          </cell>
          <cell r="D788">
            <v>1</v>
          </cell>
          <cell r="G788" t="str">
            <v>10.2.2</v>
          </cell>
          <cell r="H788" t="str">
            <v>-</v>
          </cell>
          <cell r="J788" t="str">
            <v>SUBTOTAL MATERIALES</v>
          </cell>
          <cell r="M788">
            <v>0</v>
          </cell>
          <cell r="N788">
            <v>0</v>
          </cell>
        </row>
        <row r="789">
          <cell r="A789" t="str">
            <v>18IVAMAT1</v>
          </cell>
          <cell r="B789">
            <v>18</v>
          </cell>
          <cell r="C789" t="str">
            <v>IVAMAT</v>
          </cell>
          <cell r="D789">
            <v>1</v>
          </cell>
          <cell r="G789" t="str">
            <v>10.2.2</v>
          </cell>
          <cell r="H789" t="str">
            <v>-</v>
          </cell>
          <cell r="J789" t="str">
            <v>IVA MATERIALES</v>
          </cell>
          <cell r="L789">
            <v>0.16</v>
          </cell>
          <cell r="M789">
            <v>0</v>
          </cell>
          <cell r="N789">
            <v>0</v>
          </cell>
        </row>
        <row r="790">
          <cell r="A790" t="str">
            <v>18TMAT1</v>
          </cell>
          <cell r="B790">
            <v>18</v>
          </cell>
          <cell r="C790" t="str">
            <v>TMAT</v>
          </cell>
          <cell r="D790">
            <v>1</v>
          </cell>
          <cell r="G790" t="str">
            <v>10.2.2</v>
          </cell>
          <cell r="H790" t="str">
            <v>-</v>
          </cell>
          <cell r="J790" t="str">
            <v>TOTAL MATERIALES</v>
          </cell>
          <cell r="M790">
            <v>0</v>
          </cell>
          <cell r="N790">
            <v>0</v>
          </cell>
        </row>
        <row r="791">
          <cell r="A791" t="str">
            <v>18HER1</v>
          </cell>
          <cell r="B791">
            <v>18</v>
          </cell>
          <cell r="C791" t="str">
            <v>HER</v>
          </cell>
          <cell r="D791">
            <v>1</v>
          </cell>
          <cell r="G791" t="str">
            <v>10.2.2</v>
          </cell>
          <cell r="H791">
            <v>1</v>
          </cell>
          <cell r="I791">
            <v>2.5</v>
          </cell>
          <cell r="J791" t="str">
            <v>HERRAMINETA Cuadrilla de redes</v>
          </cell>
          <cell r="K791" t="str">
            <v>DIA</v>
          </cell>
          <cell r="L791">
            <v>31140.842399999998</v>
          </cell>
          <cell r="M791">
            <v>12456.336959999999</v>
          </cell>
          <cell r="N791">
            <v>62281.684799999995</v>
          </cell>
        </row>
        <row r="792">
          <cell r="A792" t="str">
            <v>18HER2</v>
          </cell>
          <cell r="B792">
            <v>18</v>
          </cell>
          <cell r="C792" t="str">
            <v>HER</v>
          </cell>
          <cell r="D792">
            <v>2</v>
          </cell>
          <cell r="G792" t="str">
            <v>10.2.2</v>
          </cell>
          <cell r="J792">
            <v>0</v>
          </cell>
          <cell r="K792">
            <v>0</v>
          </cell>
          <cell r="L792">
            <v>0</v>
          </cell>
          <cell r="M792">
            <v>0</v>
          </cell>
          <cell r="N792">
            <v>0</v>
          </cell>
        </row>
        <row r="793">
          <cell r="A793" t="str">
            <v>18HER3</v>
          </cell>
          <cell r="B793">
            <v>18</v>
          </cell>
          <cell r="C793" t="str">
            <v>HER</v>
          </cell>
          <cell r="D793">
            <v>3</v>
          </cell>
          <cell r="G793" t="str">
            <v>10.2.2</v>
          </cell>
          <cell r="J793">
            <v>0</v>
          </cell>
          <cell r="K793">
            <v>0</v>
          </cell>
          <cell r="L793">
            <v>0</v>
          </cell>
          <cell r="M793">
            <v>0</v>
          </cell>
          <cell r="N793">
            <v>0</v>
          </cell>
        </row>
        <row r="794">
          <cell r="A794" t="str">
            <v>18HER4</v>
          </cell>
          <cell r="B794">
            <v>18</v>
          </cell>
          <cell r="C794" t="str">
            <v>HER</v>
          </cell>
          <cell r="D794">
            <v>4</v>
          </cell>
          <cell r="G794" t="str">
            <v>10.2.2</v>
          </cell>
          <cell r="J794">
            <v>0</v>
          </cell>
          <cell r="K794">
            <v>0</v>
          </cell>
          <cell r="L794">
            <v>0</v>
          </cell>
          <cell r="M794">
            <v>0</v>
          </cell>
          <cell r="N794">
            <v>0</v>
          </cell>
        </row>
        <row r="795">
          <cell r="A795" t="str">
            <v>18HER5</v>
          </cell>
          <cell r="B795">
            <v>18</v>
          </cell>
          <cell r="C795" t="str">
            <v>HER</v>
          </cell>
          <cell r="D795">
            <v>5</v>
          </cell>
          <cell r="G795" t="str">
            <v>10.2.2</v>
          </cell>
          <cell r="J795">
            <v>0</v>
          </cell>
          <cell r="K795">
            <v>0</v>
          </cell>
          <cell r="L795">
            <v>0</v>
          </cell>
          <cell r="M795">
            <v>0</v>
          </cell>
          <cell r="N795">
            <v>0</v>
          </cell>
        </row>
        <row r="796">
          <cell r="A796" t="str">
            <v>18THER1</v>
          </cell>
          <cell r="B796">
            <v>18</v>
          </cell>
          <cell r="C796" t="str">
            <v>THER</v>
          </cell>
          <cell r="D796">
            <v>1</v>
          </cell>
          <cell r="G796" t="str">
            <v>10.2.2</v>
          </cell>
          <cell r="H796" t="str">
            <v>-</v>
          </cell>
          <cell r="J796" t="str">
            <v>TOTAL HERRAMIENTAS</v>
          </cell>
          <cell r="M796">
            <v>12456</v>
          </cell>
          <cell r="N796">
            <v>62280</v>
          </cell>
        </row>
        <row r="797">
          <cell r="A797" t="str">
            <v>18TRA1</v>
          </cell>
          <cell r="B797">
            <v>18</v>
          </cell>
          <cell r="C797" t="str">
            <v>TRA</v>
          </cell>
          <cell r="D797">
            <v>1</v>
          </cell>
          <cell r="G797" t="str">
            <v>10.2.2</v>
          </cell>
          <cell r="H797">
            <v>1</v>
          </cell>
          <cell r="I797">
            <v>2.5</v>
          </cell>
          <cell r="J797" t="str">
            <v>TRANSPORTE Cuadrilla de redes</v>
          </cell>
          <cell r="K797" t="str">
            <v>DIA</v>
          </cell>
          <cell r="L797">
            <v>176464.77359999999</v>
          </cell>
          <cell r="M797">
            <v>70585.909439999989</v>
          </cell>
          <cell r="N797">
            <v>352929.54719999991</v>
          </cell>
        </row>
        <row r="798">
          <cell r="A798" t="str">
            <v>18TRA2</v>
          </cell>
          <cell r="B798">
            <v>18</v>
          </cell>
          <cell r="C798" t="str">
            <v>TRA</v>
          </cell>
          <cell r="D798">
            <v>2</v>
          </cell>
          <cell r="G798" t="str">
            <v>10.2.2</v>
          </cell>
          <cell r="J798">
            <v>0</v>
          </cell>
          <cell r="K798">
            <v>0</v>
          </cell>
          <cell r="L798">
            <v>0</v>
          </cell>
          <cell r="M798">
            <v>0</v>
          </cell>
          <cell r="N798">
            <v>0</v>
          </cell>
        </row>
        <row r="799">
          <cell r="A799" t="str">
            <v>18TRA3</v>
          </cell>
          <cell r="B799">
            <v>18</v>
          </cell>
          <cell r="C799" t="str">
            <v>TRA</v>
          </cell>
          <cell r="D799">
            <v>3</v>
          </cell>
          <cell r="G799" t="str">
            <v>10.2.2</v>
          </cell>
          <cell r="J799">
            <v>0</v>
          </cell>
          <cell r="K799">
            <v>0</v>
          </cell>
          <cell r="L799">
            <v>0</v>
          </cell>
          <cell r="M799">
            <v>0</v>
          </cell>
          <cell r="N799">
            <v>0</v>
          </cell>
        </row>
        <row r="800">
          <cell r="A800" t="str">
            <v>18TRA4</v>
          </cell>
          <cell r="B800">
            <v>18</v>
          </cell>
          <cell r="C800" t="str">
            <v>TRA</v>
          </cell>
          <cell r="D800">
            <v>4</v>
          </cell>
          <cell r="G800" t="str">
            <v>10.2.2</v>
          </cell>
          <cell r="J800">
            <v>0</v>
          </cell>
          <cell r="K800">
            <v>0</v>
          </cell>
          <cell r="L800">
            <v>0</v>
          </cell>
          <cell r="M800">
            <v>0</v>
          </cell>
          <cell r="N800">
            <v>0</v>
          </cell>
        </row>
        <row r="801">
          <cell r="A801" t="str">
            <v>18TRA5</v>
          </cell>
          <cell r="B801">
            <v>18</v>
          </cell>
          <cell r="C801" t="str">
            <v>TRA</v>
          </cell>
          <cell r="D801">
            <v>5</v>
          </cell>
          <cell r="G801" t="str">
            <v>10.2.2</v>
          </cell>
          <cell r="J801">
            <v>0</v>
          </cell>
          <cell r="K801">
            <v>0</v>
          </cell>
          <cell r="L801">
            <v>0</v>
          </cell>
          <cell r="M801">
            <v>0</v>
          </cell>
          <cell r="N801">
            <v>0</v>
          </cell>
        </row>
        <row r="802">
          <cell r="A802" t="str">
            <v>18TTRA1</v>
          </cell>
          <cell r="B802">
            <v>18</v>
          </cell>
          <cell r="C802" t="str">
            <v>TTRA</v>
          </cell>
          <cell r="D802">
            <v>1</v>
          </cell>
          <cell r="G802" t="str">
            <v>10.2.2</v>
          </cell>
          <cell r="H802" t="str">
            <v>-</v>
          </cell>
          <cell r="J802" t="str">
            <v>TOTAL TRANSPORTE</v>
          </cell>
          <cell r="M802">
            <v>70586</v>
          </cell>
          <cell r="N802">
            <v>352930</v>
          </cell>
        </row>
        <row r="803">
          <cell r="A803" t="str">
            <v>18MAN1</v>
          </cell>
          <cell r="B803">
            <v>18</v>
          </cell>
          <cell r="C803" t="str">
            <v>MAN</v>
          </cell>
          <cell r="D803">
            <v>1</v>
          </cell>
          <cell r="G803" t="str">
            <v>10.2.2</v>
          </cell>
          <cell r="H803">
            <v>1</v>
          </cell>
          <cell r="I803">
            <v>2.5</v>
          </cell>
          <cell r="J803" t="str">
            <v>Mano de obra Cuadrilla de redes 5A 3O 1E</v>
          </cell>
          <cell r="K803" t="str">
            <v>DIA</v>
          </cell>
          <cell r="L803">
            <v>392886.57339345315</v>
          </cell>
          <cell r="M803">
            <v>157154.62935738126</v>
          </cell>
          <cell r="N803">
            <v>785773.14678690629</v>
          </cell>
        </row>
        <row r="804">
          <cell r="A804" t="str">
            <v>18MAN2</v>
          </cell>
          <cell r="B804">
            <v>18</v>
          </cell>
          <cell r="C804" t="str">
            <v>MAN</v>
          </cell>
          <cell r="D804">
            <v>2</v>
          </cell>
          <cell r="G804" t="str">
            <v>10.2.2</v>
          </cell>
          <cell r="J804">
            <v>0</v>
          </cell>
          <cell r="K804">
            <v>0</v>
          </cell>
          <cell r="L804">
            <v>0</v>
          </cell>
          <cell r="M804">
            <v>0</v>
          </cell>
          <cell r="N804">
            <v>0</v>
          </cell>
        </row>
        <row r="805">
          <cell r="A805" t="str">
            <v>18MAN3</v>
          </cell>
          <cell r="B805">
            <v>18</v>
          </cell>
          <cell r="C805" t="str">
            <v>MAN</v>
          </cell>
          <cell r="D805">
            <v>3</v>
          </cell>
          <cell r="G805" t="str">
            <v>10.2.2</v>
          </cell>
          <cell r="J805">
            <v>0</v>
          </cell>
          <cell r="K805">
            <v>0</v>
          </cell>
          <cell r="L805">
            <v>0</v>
          </cell>
          <cell r="M805">
            <v>0</v>
          </cell>
          <cell r="N805">
            <v>0</v>
          </cell>
        </row>
        <row r="806">
          <cell r="A806" t="str">
            <v>18MAN4</v>
          </cell>
          <cell r="B806">
            <v>18</v>
          </cell>
          <cell r="C806" t="str">
            <v>MAN</v>
          </cell>
          <cell r="D806">
            <v>4</v>
          </cell>
          <cell r="G806" t="str">
            <v>10.2.2</v>
          </cell>
          <cell r="J806">
            <v>0</v>
          </cell>
          <cell r="K806">
            <v>0</v>
          </cell>
          <cell r="L806">
            <v>0</v>
          </cell>
          <cell r="M806">
            <v>0</v>
          </cell>
          <cell r="N806">
            <v>0</v>
          </cell>
        </row>
        <row r="807">
          <cell r="A807" t="str">
            <v>18MAN5</v>
          </cell>
          <cell r="B807">
            <v>18</v>
          </cell>
          <cell r="C807" t="str">
            <v>MAN</v>
          </cell>
          <cell r="D807">
            <v>5</v>
          </cell>
          <cell r="G807" t="str">
            <v>10.2.2</v>
          </cell>
          <cell r="J807">
            <v>0</v>
          </cell>
          <cell r="K807">
            <v>0</v>
          </cell>
          <cell r="L807">
            <v>0</v>
          </cell>
          <cell r="M807">
            <v>0</v>
          </cell>
          <cell r="N807">
            <v>0</v>
          </cell>
        </row>
        <row r="808">
          <cell r="A808" t="str">
            <v>18TMAN1</v>
          </cell>
          <cell r="B808">
            <v>18</v>
          </cell>
          <cell r="C808" t="str">
            <v>TMAN</v>
          </cell>
          <cell r="D808">
            <v>1</v>
          </cell>
          <cell r="G808" t="str">
            <v>10.2.2</v>
          </cell>
          <cell r="H808" t="str">
            <v>-</v>
          </cell>
          <cell r="J808" t="str">
            <v>TOTAL MANO DE OBRA</v>
          </cell>
          <cell r="M808">
            <v>157155</v>
          </cell>
          <cell r="N808">
            <v>785775</v>
          </cell>
        </row>
        <row r="809">
          <cell r="A809" t="str">
            <v>18TCD1</v>
          </cell>
          <cell r="B809">
            <v>18</v>
          </cell>
          <cell r="C809" t="str">
            <v>TCD</v>
          </cell>
          <cell r="D809">
            <v>1</v>
          </cell>
          <cell r="G809" t="str">
            <v>10.2.2</v>
          </cell>
          <cell r="H809" t="str">
            <v>-</v>
          </cell>
          <cell r="J809" t="str">
            <v>TOTAL COSTO DIRECTO</v>
          </cell>
          <cell r="M809">
            <v>240197</v>
          </cell>
          <cell r="N809">
            <v>1200985</v>
          </cell>
        </row>
        <row r="810">
          <cell r="A810" t="str">
            <v>18AIU</v>
          </cell>
          <cell r="B810">
            <v>18</v>
          </cell>
          <cell r="C810" t="str">
            <v>AIU</v>
          </cell>
          <cell r="G810" t="str">
            <v>10.2.2</v>
          </cell>
          <cell r="H810">
            <v>1</v>
          </cell>
          <cell r="J810" t="str">
            <v>TOTAL COSTOS INDIRECTOS</v>
          </cell>
          <cell r="L810">
            <v>0</v>
          </cell>
          <cell r="M810">
            <v>0</v>
          </cell>
          <cell r="N810">
            <v>0</v>
          </cell>
        </row>
        <row r="811">
          <cell r="A811" t="str">
            <v>18TOT</v>
          </cell>
          <cell r="B811">
            <v>18</v>
          </cell>
          <cell r="C811" t="str">
            <v>TOT</v>
          </cell>
          <cell r="G811" t="str">
            <v>10.2.2</v>
          </cell>
          <cell r="H811" t="str">
            <v>-</v>
          </cell>
          <cell r="J811" t="str">
            <v>VALOR TOTAL</v>
          </cell>
          <cell r="M811">
            <v>240197</v>
          </cell>
          <cell r="N811">
            <v>1200985</v>
          </cell>
        </row>
        <row r="812">
          <cell r="A812" t="str">
            <v>19FOR1</v>
          </cell>
          <cell r="B812">
            <v>19</v>
          </cell>
          <cell r="C812" t="str">
            <v>FOR</v>
          </cell>
          <cell r="D812">
            <v>1</v>
          </cell>
          <cell r="G812" t="str">
            <v>10.2.3</v>
          </cell>
          <cell r="H812" t="str">
            <v>-</v>
          </cell>
          <cell r="I812">
            <v>14</v>
          </cell>
          <cell r="J812" t="str">
            <v>Reubicación de Estructura en poste de alumbrado público, con todas sus redes, empalmes, cajas y accesorios instalados en ella.</v>
          </cell>
          <cell r="K812" t="str">
            <v>u</v>
          </cell>
          <cell r="L812">
            <v>240197</v>
          </cell>
          <cell r="N812">
            <v>3362758</v>
          </cell>
        </row>
        <row r="813">
          <cell r="A813" t="str">
            <v>19MAT1</v>
          </cell>
          <cell r="B813">
            <v>19</v>
          </cell>
          <cell r="C813" t="str">
            <v>MAT</v>
          </cell>
          <cell r="D813">
            <v>1</v>
          </cell>
          <cell r="E813">
            <v>0</v>
          </cell>
          <cell r="F813" t="str">
            <v>MAT</v>
          </cell>
          <cell r="G813" t="str">
            <v>10.2.3</v>
          </cell>
          <cell r="J813">
            <v>0</v>
          </cell>
          <cell r="K813">
            <v>0</v>
          </cell>
          <cell r="L813">
            <v>0</v>
          </cell>
          <cell r="M813">
            <v>0</v>
          </cell>
          <cell r="N813">
            <v>0</v>
          </cell>
        </row>
        <row r="814">
          <cell r="A814" t="str">
            <v>19MAT2</v>
          </cell>
          <cell r="B814">
            <v>19</v>
          </cell>
          <cell r="C814" t="str">
            <v>MAT</v>
          </cell>
          <cell r="D814">
            <v>2</v>
          </cell>
          <cell r="E814">
            <v>0</v>
          </cell>
          <cell r="F814" t="str">
            <v>MAT</v>
          </cell>
          <cell r="G814" t="str">
            <v>10.2.3</v>
          </cell>
          <cell r="J814">
            <v>0</v>
          </cell>
          <cell r="K814">
            <v>0</v>
          </cell>
          <cell r="L814">
            <v>0</v>
          </cell>
          <cell r="M814">
            <v>0</v>
          </cell>
          <cell r="N814">
            <v>0</v>
          </cell>
        </row>
        <row r="815">
          <cell r="A815" t="str">
            <v>19MAT3</v>
          </cell>
          <cell r="B815">
            <v>19</v>
          </cell>
          <cell r="C815" t="str">
            <v>MAT</v>
          </cell>
          <cell r="D815">
            <v>3</v>
          </cell>
          <cell r="E815">
            <v>0</v>
          </cell>
          <cell r="F815" t="str">
            <v>MAT</v>
          </cell>
          <cell r="G815" t="str">
            <v>10.2.3</v>
          </cell>
          <cell r="J815">
            <v>0</v>
          </cell>
          <cell r="K815">
            <v>0</v>
          </cell>
          <cell r="L815">
            <v>0</v>
          </cell>
          <cell r="M815">
            <v>0</v>
          </cell>
          <cell r="N815">
            <v>0</v>
          </cell>
        </row>
        <row r="816">
          <cell r="A816" t="str">
            <v>19MAT4</v>
          </cell>
          <cell r="B816">
            <v>19</v>
          </cell>
          <cell r="C816" t="str">
            <v>MAT</v>
          </cell>
          <cell r="D816">
            <v>4</v>
          </cell>
          <cell r="E816">
            <v>0</v>
          </cell>
          <cell r="F816" t="str">
            <v>MAT</v>
          </cell>
          <cell r="G816" t="str">
            <v>10.2.3</v>
          </cell>
          <cell r="J816">
            <v>0</v>
          </cell>
          <cell r="K816">
            <v>0</v>
          </cell>
          <cell r="L816">
            <v>0</v>
          </cell>
          <cell r="M816">
            <v>0</v>
          </cell>
          <cell r="N816">
            <v>0</v>
          </cell>
        </row>
        <row r="817">
          <cell r="A817" t="str">
            <v>19MAT5</v>
          </cell>
          <cell r="B817">
            <v>19</v>
          </cell>
          <cell r="C817" t="str">
            <v>MAT</v>
          </cell>
          <cell r="D817">
            <v>5</v>
          </cell>
          <cell r="E817">
            <v>0</v>
          </cell>
          <cell r="F817" t="str">
            <v>MAT</v>
          </cell>
          <cell r="G817" t="str">
            <v>10.2.3</v>
          </cell>
          <cell r="J817">
            <v>0</v>
          </cell>
          <cell r="K817">
            <v>0</v>
          </cell>
          <cell r="L817">
            <v>0</v>
          </cell>
          <cell r="M817">
            <v>0</v>
          </cell>
          <cell r="N817">
            <v>0</v>
          </cell>
        </row>
        <row r="818">
          <cell r="A818" t="str">
            <v>19MAT6</v>
          </cell>
          <cell r="B818">
            <v>19</v>
          </cell>
          <cell r="C818" t="str">
            <v>MAT</v>
          </cell>
          <cell r="D818">
            <v>6</v>
          </cell>
          <cell r="E818">
            <v>0</v>
          </cell>
          <cell r="F818" t="str">
            <v>MAT</v>
          </cell>
          <cell r="G818" t="str">
            <v>10.2.3</v>
          </cell>
          <cell r="J818">
            <v>0</v>
          </cell>
          <cell r="K818">
            <v>0</v>
          </cell>
          <cell r="L818">
            <v>0</v>
          </cell>
          <cell r="M818">
            <v>0</v>
          </cell>
          <cell r="N818">
            <v>0</v>
          </cell>
        </row>
        <row r="819">
          <cell r="A819" t="str">
            <v>19MAT7</v>
          </cell>
          <cell r="B819">
            <v>19</v>
          </cell>
          <cell r="C819" t="str">
            <v>MAT</v>
          </cell>
          <cell r="D819">
            <v>7</v>
          </cell>
          <cell r="E819">
            <v>0</v>
          </cell>
          <cell r="F819" t="str">
            <v>MAT</v>
          </cell>
          <cell r="G819" t="str">
            <v>10.2.3</v>
          </cell>
          <cell r="J819">
            <v>0</v>
          </cell>
          <cell r="K819">
            <v>0</v>
          </cell>
          <cell r="L819">
            <v>0</v>
          </cell>
          <cell r="M819">
            <v>0</v>
          </cell>
          <cell r="N819">
            <v>0</v>
          </cell>
        </row>
        <row r="820">
          <cell r="A820" t="str">
            <v>19MAT8</v>
          </cell>
          <cell r="B820">
            <v>19</v>
          </cell>
          <cell r="C820" t="str">
            <v>MAT</v>
          </cell>
          <cell r="D820">
            <v>8</v>
          </cell>
          <cell r="E820">
            <v>0</v>
          </cell>
          <cell r="F820" t="str">
            <v>MAT</v>
          </cell>
          <cell r="G820" t="str">
            <v>10.2.3</v>
          </cell>
          <cell r="J820">
            <v>0</v>
          </cell>
          <cell r="K820">
            <v>0</v>
          </cell>
          <cell r="L820">
            <v>0</v>
          </cell>
          <cell r="M820">
            <v>0</v>
          </cell>
          <cell r="N820">
            <v>0</v>
          </cell>
        </row>
        <row r="821">
          <cell r="A821" t="str">
            <v>19MAT9</v>
          </cell>
          <cell r="B821">
            <v>19</v>
          </cell>
          <cell r="C821" t="str">
            <v>MAT</v>
          </cell>
          <cell r="D821">
            <v>9</v>
          </cell>
          <cell r="E821">
            <v>0</v>
          </cell>
          <cell r="F821" t="str">
            <v>MAT</v>
          </cell>
          <cell r="G821" t="str">
            <v>10.2.3</v>
          </cell>
          <cell r="J821">
            <v>0</v>
          </cell>
          <cell r="K821">
            <v>0</v>
          </cell>
          <cell r="L821">
            <v>0</v>
          </cell>
          <cell r="M821">
            <v>0</v>
          </cell>
          <cell r="N821">
            <v>0</v>
          </cell>
        </row>
        <row r="822">
          <cell r="A822" t="str">
            <v>19MAT10</v>
          </cell>
          <cell r="B822">
            <v>19</v>
          </cell>
          <cell r="C822" t="str">
            <v>MAT</v>
          </cell>
          <cell r="D822">
            <v>10</v>
          </cell>
          <cell r="E822">
            <v>0</v>
          </cell>
          <cell r="F822" t="str">
            <v>MAT</v>
          </cell>
          <cell r="G822" t="str">
            <v>10.2.3</v>
          </cell>
          <cell r="J822">
            <v>0</v>
          </cell>
          <cell r="K822">
            <v>0</v>
          </cell>
          <cell r="L822">
            <v>0</v>
          </cell>
          <cell r="M822">
            <v>0</v>
          </cell>
          <cell r="N822">
            <v>0</v>
          </cell>
        </row>
        <row r="823">
          <cell r="A823" t="str">
            <v>19MAT11</v>
          </cell>
          <cell r="B823">
            <v>19</v>
          </cell>
          <cell r="C823" t="str">
            <v>MAT</v>
          </cell>
          <cell r="D823">
            <v>11</v>
          </cell>
          <cell r="E823">
            <v>0</v>
          </cell>
          <cell r="F823" t="str">
            <v>MAT</v>
          </cell>
          <cell r="G823" t="str">
            <v>10.2.3</v>
          </cell>
          <cell r="J823">
            <v>0</v>
          </cell>
          <cell r="K823">
            <v>0</v>
          </cell>
          <cell r="L823">
            <v>0</v>
          </cell>
          <cell r="M823">
            <v>0</v>
          </cell>
          <cell r="N823">
            <v>0</v>
          </cell>
        </row>
        <row r="824">
          <cell r="A824" t="str">
            <v>19MAT12</v>
          </cell>
          <cell r="B824">
            <v>19</v>
          </cell>
          <cell r="C824" t="str">
            <v>MAT</v>
          </cell>
          <cell r="D824">
            <v>12</v>
          </cell>
          <cell r="E824">
            <v>0</v>
          </cell>
          <cell r="F824" t="str">
            <v>MAT</v>
          </cell>
          <cell r="G824" t="str">
            <v>10.2.3</v>
          </cell>
          <cell r="J824">
            <v>0</v>
          </cell>
          <cell r="K824">
            <v>0</v>
          </cell>
          <cell r="L824">
            <v>0</v>
          </cell>
          <cell r="M824">
            <v>0</v>
          </cell>
          <cell r="N824">
            <v>0</v>
          </cell>
        </row>
        <row r="825">
          <cell r="A825" t="str">
            <v>19MAT13</v>
          </cell>
          <cell r="B825">
            <v>19</v>
          </cell>
          <cell r="C825" t="str">
            <v>MAT</v>
          </cell>
          <cell r="D825">
            <v>13</v>
          </cell>
          <cell r="E825">
            <v>0</v>
          </cell>
          <cell r="F825" t="str">
            <v>MAT</v>
          </cell>
          <cell r="G825" t="str">
            <v>10.2.3</v>
          </cell>
          <cell r="J825">
            <v>0</v>
          </cell>
          <cell r="K825">
            <v>0</v>
          </cell>
          <cell r="L825">
            <v>0</v>
          </cell>
          <cell r="M825">
            <v>0</v>
          </cell>
          <cell r="N825">
            <v>0</v>
          </cell>
        </row>
        <row r="826">
          <cell r="A826" t="str">
            <v>19MAT14</v>
          </cell>
          <cell r="B826">
            <v>19</v>
          </cell>
          <cell r="C826" t="str">
            <v>MAT</v>
          </cell>
          <cell r="D826">
            <v>14</v>
          </cell>
          <cell r="E826">
            <v>0</v>
          </cell>
          <cell r="F826" t="str">
            <v>MAT</v>
          </cell>
          <cell r="G826" t="str">
            <v>10.2.3</v>
          </cell>
          <cell r="J826">
            <v>0</v>
          </cell>
          <cell r="K826">
            <v>0</v>
          </cell>
          <cell r="L826">
            <v>0</v>
          </cell>
          <cell r="M826">
            <v>0</v>
          </cell>
          <cell r="N826">
            <v>0</v>
          </cell>
        </row>
        <row r="827">
          <cell r="A827" t="str">
            <v>19MAT15</v>
          </cell>
          <cell r="B827">
            <v>19</v>
          </cell>
          <cell r="C827" t="str">
            <v>MAT</v>
          </cell>
          <cell r="D827">
            <v>15</v>
          </cell>
          <cell r="E827">
            <v>0</v>
          </cell>
          <cell r="F827" t="str">
            <v>MAT</v>
          </cell>
          <cell r="G827" t="str">
            <v>10.2.3</v>
          </cell>
          <cell r="J827">
            <v>0</v>
          </cell>
          <cell r="K827">
            <v>0</v>
          </cell>
          <cell r="L827">
            <v>0</v>
          </cell>
          <cell r="M827">
            <v>0</v>
          </cell>
          <cell r="N827">
            <v>0</v>
          </cell>
        </row>
        <row r="828">
          <cell r="A828" t="str">
            <v>19MAT16</v>
          </cell>
          <cell r="B828">
            <v>19</v>
          </cell>
          <cell r="C828" t="str">
            <v>MAT</v>
          </cell>
          <cell r="D828">
            <v>16</v>
          </cell>
          <cell r="E828">
            <v>0</v>
          </cell>
          <cell r="F828" t="str">
            <v>MAT</v>
          </cell>
          <cell r="G828" t="str">
            <v>10.2.3</v>
          </cell>
          <cell r="J828">
            <v>0</v>
          </cell>
          <cell r="K828">
            <v>0</v>
          </cell>
          <cell r="L828">
            <v>0</v>
          </cell>
          <cell r="M828">
            <v>0</v>
          </cell>
          <cell r="N828">
            <v>0</v>
          </cell>
        </row>
        <row r="829">
          <cell r="A829" t="str">
            <v>19MAT17</v>
          </cell>
          <cell r="B829">
            <v>19</v>
          </cell>
          <cell r="C829" t="str">
            <v>MAT</v>
          </cell>
          <cell r="D829">
            <v>17</v>
          </cell>
          <cell r="E829">
            <v>0</v>
          </cell>
          <cell r="F829" t="str">
            <v>MAT</v>
          </cell>
          <cell r="G829" t="str">
            <v>10.2.3</v>
          </cell>
          <cell r="J829">
            <v>0</v>
          </cell>
          <cell r="K829">
            <v>0</v>
          </cell>
          <cell r="L829">
            <v>0</v>
          </cell>
          <cell r="M829">
            <v>0</v>
          </cell>
          <cell r="N829">
            <v>0</v>
          </cell>
        </row>
        <row r="830">
          <cell r="A830" t="str">
            <v>19MAT18</v>
          </cell>
          <cell r="B830">
            <v>19</v>
          </cell>
          <cell r="C830" t="str">
            <v>MAT</v>
          </cell>
          <cell r="D830">
            <v>18</v>
          </cell>
          <cell r="E830">
            <v>0</v>
          </cell>
          <cell r="F830" t="str">
            <v>MAT</v>
          </cell>
          <cell r="G830" t="str">
            <v>10.2.3</v>
          </cell>
          <cell r="J830">
            <v>0</v>
          </cell>
          <cell r="K830">
            <v>0</v>
          </cell>
          <cell r="L830">
            <v>0</v>
          </cell>
          <cell r="M830">
            <v>0</v>
          </cell>
          <cell r="N830">
            <v>0</v>
          </cell>
        </row>
        <row r="831">
          <cell r="A831" t="str">
            <v>19MAT19</v>
          </cell>
          <cell r="B831">
            <v>19</v>
          </cell>
          <cell r="C831" t="str">
            <v>MAT</v>
          </cell>
          <cell r="D831">
            <v>19</v>
          </cell>
          <cell r="E831">
            <v>0</v>
          </cell>
          <cell r="F831" t="str">
            <v>MAT</v>
          </cell>
          <cell r="G831" t="str">
            <v>10.2.3</v>
          </cell>
          <cell r="J831">
            <v>0</v>
          </cell>
          <cell r="K831">
            <v>0</v>
          </cell>
          <cell r="L831">
            <v>0</v>
          </cell>
          <cell r="M831">
            <v>0</v>
          </cell>
          <cell r="N831">
            <v>0</v>
          </cell>
        </row>
        <row r="832">
          <cell r="A832" t="str">
            <v>19MAT20</v>
          </cell>
          <cell r="B832">
            <v>19</v>
          </cell>
          <cell r="C832" t="str">
            <v>MAT</v>
          </cell>
          <cell r="D832">
            <v>20</v>
          </cell>
          <cell r="E832">
            <v>0</v>
          </cell>
          <cell r="F832" t="str">
            <v>MAT</v>
          </cell>
          <cell r="G832" t="str">
            <v>10.2.3</v>
          </cell>
          <cell r="J832">
            <v>0</v>
          </cell>
          <cell r="K832">
            <v>0</v>
          </cell>
          <cell r="L832">
            <v>0</v>
          </cell>
          <cell r="M832">
            <v>0</v>
          </cell>
          <cell r="N832">
            <v>0</v>
          </cell>
        </row>
        <row r="833">
          <cell r="A833" t="str">
            <v>19STMAT1</v>
          </cell>
          <cell r="B833">
            <v>19</v>
          </cell>
          <cell r="C833" t="str">
            <v>STMAT</v>
          </cell>
          <cell r="D833">
            <v>1</v>
          </cell>
          <cell r="G833" t="str">
            <v>10.2.3</v>
          </cell>
          <cell r="H833" t="str">
            <v>-</v>
          </cell>
          <cell r="J833" t="str">
            <v>SUBTOTAL MATERIALES</v>
          </cell>
          <cell r="M833">
            <v>0</v>
          </cell>
          <cell r="N833">
            <v>0</v>
          </cell>
        </row>
        <row r="834">
          <cell r="A834" t="str">
            <v>19IVAMAT1</v>
          </cell>
          <cell r="B834">
            <v>19</v>
          </cell>
          <cell r="C834" t="str">
            <v>IVAMAT</v>
          </cell>
          <cell r="D834">
            <v>1</v>
          </cell>
          <cell r="G834" t="str">
            <v>10.2.3</v>
          </cell>
          <cell r="H834" t="str">
            <v>-</v>
          </cell>
          <cell r="J834" t="str">
            <v>IVA MATERIALES</v>
          </cell>
          <cell r="L834">
            <v>0.16</v>
          </cell>
          <cell r="M834">
            <v>0</v>
          </cell>
          <cell r="N834">
            <v>0</v>
          </cell>
        </row>
        <row r="835">
          <cell r="A835" t="str">
            <v>19TMAT1</v>
          </cell>
          <cell r="B835">
            <v>19</v>
          </cell>
          <cell r="C835" t="str">
            <v>TMAT</v>
          </cell>
          <cell r="D835">
            <v>1</v>
          </cell>
          <cell r="G835" t="str">
            <v>10.2.3</v>
          </cell>
          <cell r="H835" t="str">
            <v>-</v>
          </cell>
          <cell r="J835" t="str">
            <v>TOTAL MATERIALES</v>
          </cell>
          <cell r="M835">
            <v>0</v>
          </cell>
          <cell r="N835">
            <v>0</v>
          </cell>
        </row>
        <row r="836">
          <cell r="A836" t="str">
            <v>19HER1</v>
          </cell>
          <cell r="B836">
            <v>19</v>
          </cell>
          <cell r="C836" t="str">
            <v>HER</v>
          </cell>
          <cell r="D836">
            <v>1</v>
          </cell>
          <cell r="G836" t="str">
            <v>10.2.3</v>
          </cell>
          <cell r="H836">
            <v>1</v>
          </cell>
          <cell r="I836">
            <v>2.5</v>
          </cell>
          <cell r="J836" t="str">
            <v>HERRAMINETA Cuadrilla de redes</v>
          </cell>
          <cell r="K836" t="str">
            <v>DIA</v>
          </cell>
          <cell r="L836">
            <v>31140.842399999998</v>
          </cell>
          <cell r="M836">
            <v>12456.336959999999</v>
          </cell>
          <cell r="N836">
            <v>174388.71743999998</v>
          </cell>
        </row>
        <row r="837">
          <cell r="A837" t="str">
            <v>19HER2</v>
          </cell>
          <cell r="B837">
            <v>19</v>
          </cell>
          <cell r="C837" t="str">
            <v>HER</v>
          </cell>
          <cell r="D837">
            <v>2</v>
          </cell>
          <cell r="G837" t="str">
            <v>10.2.3</v>
          </cell>
          <cell r="J837">
            <v>0</v>
          </cell>
          <cell r="K837">
            <v>0</v>
          </cell>
          <cell r="L837">
            <v>0</v>
          </cell>
          <cell r="M837">
            <v>0</v>
          </cell>
          <cell r="N837">
            <v>0</v>
          </cell>
        </row>
        <row r="838">
          <cell r="A838" t="str">
            <v>19HER3</v>
          </cell>
          <cell r="B838">
            <v>19</v>
          </cell>
          <cell r="C838" t="str">
            <v>HER</v>
          </cell>
          <cell r="D838">
            <v>3</v>
          </cell>
          <cell r="G838" t="str">
            <v>10.2.3</v>
          </cell>
          <cell r="J838">
            <v>0</v>
          </cell>
          <cell r="K838">
            <v>0</v>
          </cell>
          <cell r="L838">
            <v>0</v>
          </cell>
          <cell r="M838">
            <v>0</v>
          </cell>
          <cell r="N838">
            <v>0</v>
          </cell>
        </row>
        <row r="839">
          <cell r="A839" t="str">
            <v>19HER4</v>
          </cell>
          <cell r="B839">
            <v>19</v>
          </cell>
          <cell r="C839" t="str">
            <v>HER</v>
          </cell>
          <cell r="D839">
            <v>4</v>
          </cell>
          <cell r="G839" t="str">
            <v>10.2.3</v>
          </cell>
          <cell r="J839">
            <v>0</v>
          </cell>
          <cell r="K839">
            <v>0</v>
          </cell>
          <cell r="L839">
            <v>0</v>
          </cell>
          <cell r="M839">
            <v>0</v>
          </cell>
          <cell r="N839">
            <v>0</v>
          </cell>
        </row>
        <row r="840">
          <cell r="A840" t="str">
            <v>19HER5</v>
          </cell>
          <cell r="B840">
            <v>19</v>
          </cell>
          <cell r="C840" t="str">
            <v>HER</v>
          </cell>
          <cell r="D840">
            <v>5</v>
          </cell>
          <cell r="G840" t="str">
            <v>10.2.3</v>
          </cell>
          <cell r="J840">
            <v>0</v>
          </cell>
          <cell r="K840">
            <v>0</v>
          </cell>
          <cell r="L840">
            <v>0</v>
          </cell>
          <cell r="M840">
            <v>0</v>
          </cell>
          <cell r="N840">
            <v>0</v>
          </cell>
        </row>
        <row r="841">
          <cell r="A841" t="str">
            <v>19THER1</v>
          </cell>
          <cell r="B841">
            <v>19</v>
          </cell>
          <cell r="C841" t="str">
            <v>THER</v>
          </cell>
          <cell r="D841">
            <v>1</v>
          </cell>
          <cell r="G841" t="str">
            <v>10.2.3</v>
          </cell>
          <cell r="H841" t="str">
            <v>-</v>
          </cell>
          <cell r="J841" t="str">
            <v>TOTAL HERRAMIENTAS</v>
          </cell>
          <cell r="M841">
            <v>12456</v>
          </cell>
          <cell r="N841">
            <v>174384</v>
          </cell>
        </row>
        <row r="842">
          <cell r="A842" t="str">
            <v>19TRA1</v>
          </cell>
          <cell r="B842">
            <v>19</v>
          </cell>
          <cell r="C842" t="str">
            <v>TRA</v>
          </cell>
          <cell r="D842">
            <v>1</v>
          </cell>
          <cell r="G842" t="str">
            <v>10.2.3</v>
          </cell>
          <cell r="H842">
            <v>1</v>
          </cell>
          <cell r="I842">
            <v>2.5</v>
          </cell>
          <cell r="J842" t="str">
            <v>TRANSPORTE Cuadrilla de redes</v>
          </cell>
          <cell r="K842" t="str">
            <v>DIA</v>
          </cell>
          <cell r="L842">
            <v>176464.77359999999</v>
          </cell>
          <cell r="M842">
            <v>70585.909439999989</v>
          </cell>
          <cell r="N842">
            <v>988202.7321599999</v>
          </cell>
        </row>
        <row r="843">
          <cell r="A843" t="str">
            <v>19TRA2</v>
          </cell>
          <cell r="B843">
            <v>19</v>
          </cell>
          <cell r="C843" t="str">
            <v>TRA</v>
          </cell>
          <cell r="D843">
            <v>2</v>
          </cell>
          <cell r="G843" t="str">
            <v>10.2.3</v>
          </cell>
          <cell r="J843">
            <v>0</v>
          </cell>
          <cell r="K843">
            <v>0</v>
          </cell>
          <cell r="L843">
            <v>0</v>
          </cell>
          <cell r="M843">
            <v>0</v>
          </cell>
          <cell r="N843">
            <v>0</v>
          </cell>
        </row>
        <row r="844">
          <cell r="A844" t="str">
            <v>19TRA3</v>
          </cell>
          <cell r="B844">
            <v>19</v>
          </cell>
          <cell r="C844" t="str">
            <v>TRA</v>
          </cell>
          <cell r="D844">
            <v>3</v>
          </cell>
          <cell r="G844" t="str">
            <v>10.2.3</v>
          </cell>
          <cell r="J844">
            <v>0</v>
          </cell>
          <cell r="K844">
            <v>0</v>
          </cell>
          <cell r="L844">
            <v>0</v>
          </cell>
          <cell r="M844">
            <v>0</v>
          </cell>
          <cell r="N844">
            <v>0</v>
          </cell>
        </row>
        <row r="845">
          <cell r="A845" t="str">
            <v>19TRA4</v>
          </cell>
          <cell r="B845">
            <v>19</v>
          </cell>
          <cell r="C845" t="str">
            <v>TRA</v>
          </cell>
          <cell r="D845">
            <v>4</v>
          </cell>
          <cell r="G845" t="str">
            <v>10.2.3</v>
          </cell>
          <cell r="J845">
            <v>0</v>
          </cell>
          <cell r="K845">
            <v>0</v>
          </cell>
          <cell r="L845">
            <v>0</v>
          </cell>
          <cell r="M845">
            <v>0</v>
          </cell>
          <cell r="N845">
            <v>0</v>
          </cell>
        </row>
        <row r="846">
          <cell r="A846" t="str">
            <v>19TRA5</v>
          </cell>
          <cell r="B846">
            <v>19</v>
          </cell>
          <cell r="C846" t="str">
            <v>TRA</v>
          </cell>
          <cell r="D846">
            <v>5</v>
          </cell>
          <cell r="G846" t="str">
            <v>10.2.3</v>
          </cell>
          <cell r="J846">
            <v>0</v>
          </cell>
          <cell r="K846">
            <v>0</v>
          </cell>
          <cell r="L846">
            <v>0</v>
          </cell>
          <cell r="M846">
            <v>0</v>
          </cell>
          <cell r="N846">
            <v>0</v>
          </cell>
        </row>
        <row r="847">
          <cell r="A847" t="str">
            <v>19TTRA1</v>
          </cell>
          <cell r="B847">
            <v>19</v>
          </cell>
          <cell r="C847" t="str">
            <v>TTRA</v>
          </cell>
          <cell r="D847">
            <v>1</v>
          </cell>
          <cell r="G847" t="str">
            <v>10.2.3</v>
          </cell>
          <cell r="H847" t="str">
            <v>-</v>
          </cell>
          <cell r="J847" t="str">
            <v>TOTAL TRANSPORTE</v>
          </cell>
          <cell r="M847">
            <v>70586</v>
          </cell>
          <cell r="N847">
            <v>988204</v>
          </cell>
        </row>
        <row r="848">
          <cell r="A848" t="str">
            <v>19MAN1</v>
          </cell>
          <cell r="B848">
            <v>19</v>
          </cell>
          <cell r="C848" t="str">
            <v>MAN</v>
          </cell>
          <cell r="D848">
            <v>1</v>
          </cell>
          <cell r="G848" t="str">
            <v>10.2.3</v>
          </cell>
          <cell r="H848">
            <v>1</v>
          </cell>
          <cell r="I848">
            <v>2.5</v>
          </cell>
          <cell r="J848" t="str">
            <v>Mano de obra Cuadrilla de redes 5A 3O 1E</v>
          </cell>
          <cell r="K848" t="str">
            <v>DIA</v>
          </cell>
          <cell r="L848">
            <v>392886.57339345315</v>
          </cell>
          <cell r="M848">
            <v>157154.62935738126</v>
          </cell>
          <cell r="N848">
            <v>2200164.8110033376</v>
          </cell>
        </row>
        <row r="849">
          <cell r="A849" t="str">
            <v>19MAN2</v>
          </cell>
          <cell r="B849">
            <v>19</v>
          </cell>
          <cell r="C849" t="str">
            <v>MAN</v>
          </cell>
          <cell r="D849">
            <v>2</v>
          </cell>
          <cell r="G849" t="str">
            <v>10.2.3</v>
          </cell>
          <cell r="J849">
            <v>0</v>
          </cell>
          <cell r="K849">
            <v>0</v>
          </cell>
          <cell r="L849">
            <v>0</v>
          </cell>
          <cell r="M849">
            <v>0</v>
          </cell>
          <cell r="N849">
            <v>0</v>
          </cell>
        </row>
        <row r="850">
          <cell r="A850" t="str">
            <v>19MAN3</v>
          </cell>
          <cell r="B850">
            <v>19</v>
          </cell>
          <cell r="C850" t="str">
            <v>MAN</v>
          </cell>
          <cell r="D850">
            <v>3</v>
          </cell>
          <cell r="G850" t="str">
            <v>10.2.3</v>
          </cell>
          <cell r="J850">
            <v>0</v>
          </cell>
          <cell r="K850">
            <v>0</v>
          </cell>
          <cell r="L850">
            <v>0</v>
          </cell>
          <cell r="M850">
            <v>0</v>
          </cell>
          <cell r="N850">
            <v>0</v>
          </cell>
        </row>
        <row r="851">
          <cell r="A851" t="str">
            <v>19MAN4</v>
          </cell>
          <cell r="B851">
            <v>19</v>
          </cell>
          <cell r="C851" t="str">
            <v>MAN</v>
          </cell>
          <cell r="D851">
            <v>4</v>
          </cell>
          <cell r="G851" t="str">
            <v>10.2.3</v>
          </cell>
          <cell r="J851">
            <v>0</v>
          </cell>
          <cell r="K851">
            <v>0</v>
          </cell>
          <cell r="L851">
            <v>0</v>
          </cell>
          <cell r="M851">
            <v>0</v>
          </cell>
          <cell r="N851">
            <v>0</v>
          </cell>
        </row>
        <row r="852">
          <cell r="A852" t="str">
            <v>19MAN5</v>
          </cell>
          <cell r="B852">
            <v>19</v>
          </cell>
          <cell r="C852" t="str">
            <v>MAN</v>
          </cell>
          <cell r="D852">
            <v>5</v>
          </cell>
          <cell r="G852" t="str">
            <v>10.2.3</v>
          </cell>
          <cell r="J852">
            <v>0</v>
          </cell>
          <cell r="K852">
            <v>0</v>
          </cell>
          <cell r="L852">
            <v>0</v>
          </cell>
          <cell r="M852">
            <v>0</v>
          </cell>
          <cell r="N852">
            <v>0</v>
          </cell>
        </row>
        <row r="853">
          <cell r="A853" t="str">
            <v>19TMAN1</v>
          </cell>
          <cell r="B853">
            <v>19</v>
          </cell>
          <cell r="C853" t="str">
            <v>TMAN</v>
          </cell>
          <cell r="D853">
            <v>1</v>
          </cell>
          <cell r="G853" t="str">
            <v>10.2.3</v>
          </cell>
          <cell r="H853" t="str">
            <v>-</v>
          </cell>
          <cell r="J853" t="str">
            <v>TOTAL MANO DE OBRA</v>
          </cell>
          <cell r="M853">
            <v>157155</v>
          </cell>
          <cell r="N853">
            <v>2200170</v>
          </cell>
        </row>
        <row r="854">
          <cell r="A854" t="str">
            <v>19TCD1</v>
          </cell>
          <cell r="B854">
            <v>19</v>
          </cell>
          <cell r="C854" t="str">
            <v>TCD</v>
          </cell>
          <cell r="D854">
            <v>1</v>
          </cell>
          <cell r="G854" t="str">
            <v>10.2.3</v>
          </cell>
          <cell r="H854" t="str">
            <v>-</v>
          </cell>
          <cell r="J854" t="str">
            <v>TOTAL COSTO DIRECTO</v>
          </cell>
          <cell r="M854">
            <v>240197</v>
          </cell>
          <cell r="N854">
            <v>3362758</v>
          </cell>
        </row>
        <row r="855">
          <cell r="A855" t="str">
            <v>19AIU</v>
          </cell>
          <cell r="B855">
            <v>19</v>
          </cell>
          <cell r="C855" t="str">
            <v>AIU</v>
          </cell>
          <cell r="G855" t="str">
            <v>10.2.3</v>
          </cell>
          <cell r="H855">
            <v>1</v>
          </cell>
          <cell r="J855" t="str">
            <v>TOTAL COSTOS INDIRECTOS</v>
          </cell>
          <cell r="L855">
            <v>0</v>
          </cell>
          <cell r="M855">
            <v>0</v>
          </cell>
          <cell r="N855">
            <v>0</v>
          </cell>
        </row>
        <row r="856">
          <cell r="A856" t="str">
            <v>19TOT</v>
          </cell>
          <cell r="B856">
            <v>19</v>
          </cell>
          <cell r="C856" t="str">
            <v>TOT</v>
          </cell>
          <cell r="G856" t="str">
            <v>10.2.3</v>
          </cell>
          <cell r="H856" t="str">
            <v>-</v>
          </cell>
          <cell r="J856" t="str">
            <v>VALOR TOTAL</v>
          </cell>
          <cell r="M856">
            <v>240197</v>
          </cell>
          <cell r="N856">
            <v>3362758</v>
          </cell>
        </row>
        <row r="857">
          <cell r="A857" t="str">
            <v>20FOR1</v>
          </cell>
          <cell r="B857">
            <v>20</v>
          </cell>
          <cell r="C857" t="str">
            <v>FOR</v>
          </cell>
          <cell r="D857">
            <v>1</v>
          </cell>
          <cell r="G857" t="str">
            <v>10.2.4</v>
          </cell>
          <cell r="H857" t="str">
            <v>-</v>
          </cell>
          <cell r="I857">
            <v>23</v>
          </cell>
          <cell r="J857" t="str">
            <v>Retiro de poste y luminaria de alumbrado público, con todas sus redes, empalmes, cajas y accesorios instalados en ella.</v>
          </cell>
          <cell r="K857" t="str">
            <v>u</v>
          </cell>
          <cell r="L857">
            <v>120098</v>
          </cell>
          <cell r="N857">
            <v>2762254</v>
          </cell>
        </row>
        <row r="858">
          <cell r="A858" t="str">
            <v>20MAT1</v>
          </cell>
          <cell r="B858">
            <v>20</v>
          </cell>
          <cell r="C858" t="str">
            <v>MAT</v>
          </cell>
          <cell r="D858">
            <v>1</v>
          </cell>
          <cell r="E858">
            <v>0</v>
          </cell>
          <cell r="F858" t="str">
            <v>MAT</v>
          </cell>
          <cell r="G858" t="str">
            <v>10.2.4</v>
          </cell>
          <cell r="J858">
            <v>0</v>
          </cell>
          <cell r="K858">
            <v>0</v>
          </cell>
          <cell r="L858">
            <v>0</v>
          </cell>
          <cell r="M858">
            <v>0</v>
          </cell>
          <cell r="N858">
            <v>0</v>
          </cell>
        </row>
        <row r="859">
          <cell r="A859" t="str">
            <v>20MAT2</v>
          </cell>
          <cell r="B859">
            <v>20</v>
          </cell>
          <cell r="C859" t="str">
            <v>MAT</v>
          </cell>
          <cell r="D859">
            <v>2</v>
          </cell>
          <cell r="E859">
            <v>0</v>
          </cell>
          <cell r="F859" t="str">
            <v>MAT</v>
          </cell>
          <cell r="G859" t="str">
            <v>10.2.4</v>
          </cell>
          <cell r="J859">
            <v>0</v>
          </cell>
          <cell r="K859">
            <v>0</v>
          </cell>
          <cell r="L859">
            <v>0</v>
          </cell>
          <cell r="M859">
            <v>0</v>
          </cell>
          <cell r="N859">
            <v>0</v>
          </cell>
        </row>
        <row r="860">
          <cell r="A860" t="str">
            <v>20MAT3</v>
          </cell>
          <cell r="B860">
            <v>20</v>
          </cell>
          <cell r="C860" t="str">
            <v>MAT</v>
          </cell>
          <cell r="D860">
            <v>3</v>
          </cell>
          <cell r="E860">
            <v>0</v>
          </cell>
          <cell r="F860" t="str">
            <v>MAT</v>
          </cell>
          <cell r="G860" t="str">
            <v>10.2.4</v>
          </cell>
          <cell r="J860">
            <v>0</v>
          </cell>
          <cell r="K860">
            <v>0</v>
          </cell>
          <cell r="L860">
            <v>0</v>
          </cell>
          <cell r="M860">
            <v>0</v>
          </cell>
          <cell r="N860">
            <v>0</v>
          </cell>
        </row>
        <row r="861">
          <cell r="A861" t="str">
            <v>20MAT4</v>
          </cell>
          <cell r="B861">
            <v>20</v>
          </cell>
          <cell r="C861" t="str">
            <v>MAT</v>
          </cell>
          <cell r="D861">
            <v>4</v>
          </cell>
          <cell r="E861">
            <v>0</v>
          </cell>
          <cell r="F861" t="str">
            <v>MAT</v>
          </cell>
          <cell r="G861" t="str">
            <v>10.2.4</v>
          </cell>
          <cell r="J861">
            <v>0</v>
          </cell>
          <cell r="K861">
            <v>0</v>
          </cell>
          <cell r="L861">
            <v>0</v>
          </cell>
          <cell r="M861">
            <v>0</v>
          </cell>
          <cell r="N861">
            <v>0</v>
          </cell>
        </row>
        <row r="862">
          <cell r="A862" t="str">
            <v>20MAT5</v>
          </cell>
          <cell r="B862">
            <v>20</v>
          </cell>
          <cell r="C862" t="str">
            <v>MAT</v>
          </cell>
          <cell r="D862">
            <v>5</v>
          </cell>
          <cell r="E862">
            <v>0</v>
          </cell>
          <cell r="F862" t="str">
            <v>MAT</v>
          </cell>
          <cell r="G862" t="str">
            <v>10.2.4</v>
          </cell>
          <cell r="J862">
            <v>0</v>
          </cell>
          <cell r="K862">
            <v>0</v>
          </cell>
          <cell r="L862">
            <v>0</v>
          </cell>
          <cell r="M862">
            <v>0</v>
          </cell>
          <cell r="N862">
            <v>0</v>
          </cell>
        </row>
        <row r="863">
          <cell r="A863" t="str">
            <v>20MAT6</v>
          </cell>
          <cell r="B863">
            <v>20</v>
          </cell>
          <cell r="C863" t="str">
            <v>MAT</v>
          </cell>
          <cell r="D863">
            <v>6</v>
          </cell>
          <cell r="E863">
            <v>0</v>
          </cell>
          <cell r="F863" t="str">
            <v>MAT</v>
          </cell>
          <cell r="G863" t="str">
            <v>10.2.4</v>
          </cell>
          <cell r="J863">
            <v>0</v>
          </cell>
          <cell r="K863">
            <v>0</v>
          </cell>
          <cell r="L863">
            <v>0</v>
          </cell>
          <cell r="M863">
            <v>0</v>
          </cell>
          <cell r="N863">
            <v>0</v>
          </cell>
        </row>
        <row r="864">
          <cell r="A864" t="str">
            <v>20MAT7</v>
          </cell>
          <cell r="B864">
            <v>20</v>
          </cell>
          <cell r="C864" t="str">
            <v>MAT</v>
          </cell>
          <cell r="D864">
            <v>7</v>
          </cell>
          <cell r="E864">
            <v>0</v>
          </cell>
          <cell r="F864" t="str">
            <v>MAT</v>
          </cell>
          <cell r="G864" t="str">
            <v>10.2.4</v>
          </cell>
          <cell r="J864">
            <v>0</v>
          </cell>
          <cell r="K864">
            <v>0</v>
          </cell>
          <cell r="L864">
            <v>0</v>
          </cell>
          <cell r="M864">
            <v>0</v>
          </cell>
          <cell r="N864">
            <v>0</v>
          </cell>
        </row>
        <row r="865">
          <cell r="A865" t="str">
            <v>20MAT8</v>
          </cell>
          <cell r="B865">
            <v>20</v>
          </cell>
          <cell r="C865" t="str">
            <v>MAT</v>
          </cell>
          <cell r="D865">
            <v>8</v>
          </cell>
          <cell r="E865">
            <v>0</v>
          </cell>
          <cell r="F865" t="str">
            <v>MAT</v>
          </cell>
          <cell r="G865" t="str">
            <v>10.2.4</v>
          </cell>
          <cell r="J865">
            <v>0</v>
          </cell>
          <cell r="K865">
            <v>0</v>
          </cell>
          <cell r="L865">
            <v>0</v>
          </cell>
          <cell r="M865">
            <v>0</v>
          </cell>
          <cell r="N865">
            <v>0</v>
          </cell>
        </row>
        <row r="866">
          <cell r="A866" t="str">
            <v>20MAT9</v>
          </cell>
          <cell r="B866">
            <v>20</v>
          </cell>
          <cell r="C866" t="str">
            <v>MAT</v>
          </cell>
          <cell r="D866">
            <v>9</v>
          </cell>
          <cell r="E866">
            <v>0</v>
          </cell>
          <cell r="F866" t="str">
            <v>MAT</v>
          </cell>
          <cell r="G866" t="str">
            <v>10.2.4</v>
          </cell>
          <cell r="J866">
            <v>0</v>
          </cell>
          <cell r="K866">
            <v>0</v>
          </cell>
          <cell r="L866">
            <v>0</v>
          </cell>
          <cell r="M866">
            <v>0</v>
          </cell>
          <cell r="N866">
            <v>0</v>
          </cell>
        </row>
        <row r="867">
          <cell r="A867" t="str">
            <v>20MAT10</v>
          </cell>
          <cell r="B867">
            <v>20</v>
          </cell>
          <cell r="C867" t="str">
            <v>MAT</v>
          </cell>
          <cell r="D867">
            <v>10</v>
          </cell>
          <cell r="E867">
            <v>0</v>
          </cell>
          <cell r="F867" t="str">
            <v>MAT</v>
          </cell>
          <cell r="G867" t="str">
            <v>10.2.4</v>
          </cell>
          <cell r="J867">
            <v>0</v>
          </cell>
          <cell r="K867">
            <v>0</v>
          </cell>
          <cell r="L867">
            <v>0</v>
          </cell>
          <cell r="M867">
            <v>0</v>
          </cell>
          <cell r="N867">
            <v>0</v>
          </cell>
        </row>
        <row r="868">
          <cell r="A868" t="str">
            <v>20MAT11</v>
          </cell>
          <cell r="B868">
            <v>20</v>
          </cell>
          <cell r="C868" t="str">
            <v>MAT</v>
          </cell>
          <cell r="D868">
            <v>11</v>
          </cell>
          <cell r="E868">
            <v>0</v>
          </cell>
          <cell r="F868" t="str">
            <v>MAT</v>
          </cell>
          <cell r="G868" t="str">
            <v>10.2.4</v>
          </cell>
          <cell r="J868">
            <v>0</v>
          </cell>
          <cell r="K868">
            <v>0</v>
          </cell>
          <cell r="L868">
            <v>0</v>
          </cell>
          <cell r="M868">
            <v>0</v>
          </cell>
          <cell r="N868">
            <v>0</v>
          </cell>
        </row>
        <row r="869">
          <cell r="A869" t="str">
            <v>20MAT12</v>
          </cell>
          <cell r="B869">
            <v>20</v>
          </cell>
          <cell r="C869" t="str">
            <v>MAT</v>
          </cell>
          <cell r="D869">
            <v>12</v>
          </cell>
          <cell r="E869">
            <v>0</v>
          </cell>
          <cell r="F869" t="str">
            <v>MAT</v>
          </cell>
          <cell r="G869" t="str">
            <v>10.2.4</v>
          </cell>
          <cell r="J869">
            <v>0</v>
          </cell>
          <cell r="K869">
            <v>0</v>
          </cell>
          <cell r="L869">
            <v>0</v>
          </cell>
          <cell r="M869">
            <v>0</v>
          </cell>
          <cell r="N869">
            <v>0</v>
          </cell>
        </row>
        <row r="870">
          <cell r="A870" t="str">
            <v>20MAT13</v>
          </cell>
          <cell r="B870">
            <v>20</v>
          </cell>
          <cell r="C870" t="str">
            <v>MAT</v>
          </cell>
          <cell r="D870">
            <v>13</v>
          </cell>
          <cell r="E870">
            <v>0</v>
          </cell>
          <cell r="F870" t="str">
            <v>MAT</v>
          </cell>
          <cell r="G870" t="str">
            <v>10.2.4</v>
          </cell>
          <cell r="J870">
            <v>0</v>
          </cell>
          <cell r="K870">
            <v>0</v>
          </cell>
          <cell r="L870">
            <v>0</v>
          </cell>
          <cell r="M870">
            <v>0</v>
          </cell>
          <cell r="N870">
            <v>0</v>
          </cell>
        </row>
        <row r="871">
          <cell r="A871" t="str">
            <v>20MAT14</v>
          </cell>
          <cell r="B871">
            <v>20</v>
          </cell>
          <cell r="C871" t="str">
            <v>MAT</v>
          </cell>
          <cell r="D871">
            <v>14</v>
          </cell>
          <cell r="E871">
            <v>0</v>
          </cell>
          <cell r="F871" t="str">
            <v>MAT</v>
          </cell>
          <cell r="G871" t="str">
            <v>10.2.4</v>
          </cell>
          <cell r="J871">
            <v>0</v>
          </cell>
          <cell r="K871">
            <v>0</v>
          </cell>
          <cell r="L871">
            <v>0</v>
          </cell>
          <cell r="M871">
            <v>0</v>
          </cell>
          <cell r="N871">
            <v>0</v>
          </cell>
        </row>
        <row r="872">
          <cell r="A872" t="str">
            <v>20MAT15</v>
          </cell>
          <cell r="B872">
            <v>20</v>
          </cell>
          <cell r="C872" t="str">
            <v>MAT</v>
          </cell>
          <cell r="D872">
            <v>15</v>
          </cell>
          <cell r="E872">
            <v>0</v>
          </cell>
          <cell r="F872" t="str">
            <v>MAT</v>
          </cell>
          <cell r="G872" t="str">
            <v>10.2.4</v>
          </cell>
          <cell r="J872">
            <v>0</v>
          </cell>
          <cell r="K872">
            <v>0</v>
          </cell>
          <cell r="L872">
            <v>0</v>
          </cell>
          <cell r="M872">
            <v>0</v>
          </cell>
          <cell r="N872">
            <v>0</v>
          </cell>
        </row>
        <row r="873">
          <cell r="A873" t="str">
            <v>20MAT16</v>
          </cell>
          <cell r="B873">
            <v>20</v>
          </cell>
          <cell r="C873" t="str">
            <v>MAT</v>
          </cell>
          <cell r="D873">
            <v>16</v>
          </cell>
          <cell r="E873">
            <v>0</v>
          </cell>
          <cell r="F873" t="str">
            <v>MAT</v>
          </cell>
          <cell r="G873" t="str">
            <v>10.2.4</v>
          </cell>
          <cell r="J873">
            <v>0</v>
          </cell>
          <cell r="K873">
            <v>0</v>
          </cell>
          <cell r="L873">
            <v>0</v>
          </cell>
          <cell r="M873">
            <v>0</v>
          </cell>
          <cell r="N873">
            <v>0</v>
          </cell>
        </row>
        <row r="874">
          <cell r="A874" t="str">
            <v>20MAT17</v>
          </cell>
          <cell r="B874">
            <v>20</v>
          </cell>
          <cell r="C874" t="str">
            <v>MAT</v>
          </cell>
          <cell r="D874">
            <v>17</v>
          </cell>
          <cell r="E874">
            <v>0</v>
          </cell>
          <cell r="F874" t="str">
            <v>MAT</v>
          </cell>
          <cell r="G874" t="str">
            <v>10.2.4</v>
          </cell>
          <cell r="J874">
            <v>0</v>
          </cell>
          <cell r="K874">
            <v>0</v>
          </cell>
          <cell r="L874">
            <v>0</v>
          </cell>
          <cell r="M874">
            <v>0</v>
          </cell>
          <cell r="N874">
            <v>0</v>
          </cell>
        </row>
        <row r="875">
          <cell r="A875" t="str">
            <v>20MAT18</v>
          </cell>
          <cell r="B875">
            <v>20</v>
          </cell>
          <cell r="C875" t="str">
            <v>MAT</v>
          </cell>
          <cell r="D875">
            <v>18</v>
          </cell>
          <cell r="E875">
            <v>0</v>
          </cell>
          <cell r="F875" t="str">
            <v>MAT</v>
          </cell>
          <cell r="G875" t="str">
            <v>10.2.4</v>
          </cell>
          <cell r="J875">
            <v>0</v>
          </cell>
          <cell r="K875">
            <v>0</v>
          </cell>
          <cell r="L875">
            <v>0</v>
          </cell>
          <cell r="M875">
            <v>0</v>
          </cell>
          <cell r="N875">
            <v>0</v>
          </cell>
        </row>
        <row r="876">
          <cell r="A876" t="str">
            <v>20MAT19</v>
          </cell>
          <cell r="B876">
            <v>20</v>
          </cell>
          <cell r="C876" t="str">
            <v>MAT</v>
          </cell>
          <cell r="D876">
            <v>19</v>
          </cell>
          <cell r="E876">
            <v>0</v>
          </cell>
          <cell r="F876" t="str">
            <v>MAT</v>
          </cell>
          <cell r="G876" t="str">
            <v>10.2.4</v>
          </cell>
          <cell r="J876">
            <v>0</v>
          </cell>
          <cell r="K876">
            <v>0</v>
          </cell>
          <cell r="L876">
            <v>0</v>
          </cell>
          <cell r="M876">
            <v>0</v>
          </cell>
          <cell r="N876">
            <v>0</v>
          </cell>
        </row>
        <row r="877">
          <cell r="A877" t="str">
            <v>20MAT20</v>
          </cell>
          <cell r="B877">
            <v>20</v>
          </cell>
          <cell r="C877" t="str">
            <v>MAT</v>
          </cell>
          <cell r="D877">
            <v>20</v>
          </cell>
          <cell r="E877">
            <v>0</v>
          </cell>
          <cell r="F877" t="str">
            <v>MAT</v>
          </cell>
          <cell r="G877" t="str">
            <v>10.2.4</v>
          </cell>
          <cell r="J877">
            <v>0</v>
          </cell>
          <cell r="K877">
            <v>0</v>
          </cell>
          <cell r="L877">
            <v>0</v>
          </cell>
          <cell r="M877">
            <v>0</v>
          </cell>
          <cell r="N877">
            <v>0</v>
          </cell>
        </row>
        <row r="878">
          <cell r="A878" t="str">
            <v>20STMAT1</v>
          </cell>
          <cell r="B878">
            <v>20</v>
          </cell>
          <cell r="C878" t="str">
            <v>STMAT</v>
          </cell>
          <cell r="D878">
            <v>1</v>
          </cell>
          <cell r="G878" t="str">
            <v>10.2.4</v>
          </cell>
          <cell r="H878" t="str">
            <v>-</v>
          </cell>
          <cell r="J878" t="str">
            <v>SUBTOTAL MATERIALES</v>
          </cell>
          <cell r="M878">
            <v>0</v>
          </cell>
          <cell r="N878">
            <v>0</v>
          </cell>
        </row>
        <row r="879">
          <cell r="A879" t="str">
            <v>20IVAMAT1</v>
          </cell>
          <cell r="B879">
            <v>20</v>
          </cell>
          <cell r="C879" t="str">
            <v>IVAMAT</v>
          </cell>
          <cell r="D879">
            <v>1</v>
          </cell>
          <cell r="G879" t="str">
            <v>10.2.4</v>
          </cell>
          <cell r="H879" t="str">
            <v>-</v>
          </cell>
          <cell r="J879" t="str">
            <v>IVA MATERIALES</v>
          </cell>
          <cell r="L879">
            <v>0.16</v>
          </cell>
          <cell r="M879">
            <v>0</v>
          </cell>
          <cell r="N879">
            <v>0</v>
          </cell>
        </row>
        <row r="880">
          <cell r="A880" t="str">
            <v>20TMAT1</v>
          </cell>
          <cell r="B880">
            <v>20</v>
          </cell>
          <cell r="C880" t="str">
            <v>TMAT</v>
          </cell>
          <cell r="D880">
            <v>1</v>
          </cell>
          <cell r="G880" t="str">
            <v>10.2.4</v>
          </cell>
          <cell r="H880" t="str">
            <v>-</v>
          </cell>
          <cell r="J880" t="str">
            <v>TOTAL MATERIALES</v>
          </cell>
          <cell r="M880">
            <v>0</v>
          </cell>
          <cell r="N880">
            <v>0</v>
          </cell>
        </row>
        <row r="881">
          <cell r="A881" t="str">
            <v>20HER1</v>
          </cell>
          <cell r="B881">
            <v>20</v>
          </cell>
          <cell r="C881" t="str">
            <v>HER</v>
          </cell>
          <cell r="D881">
            <v>1</v>
          </cell>
          <cell r="G881" t="str">
            <v>10.2.4</v>
          </cell>
          <cell r="H881">
            <v>1</v>
          </cell>
          <cell r="I881">
            <v>5</v>
          </cell>
          <cell r="J881" t="str">
            <v>HERRAMINETA Cuadrilla de redes</v>
          </cell>
          <cell r="K881" t="str">
            <v>DIA</v>
          </cell>
          <cell r="L881">
            <v>31140.842399999998</v>
          </cell>
          <cell r="M881">
            <v>6228.1684799999994</v>
          </cell>
          <cell r="N881">
            <v>143247.87503999998</v>
          </cell>
        </row>
        <row r="882">
          <cell r="A882" t="str">
            <v>20HER2</v>
          </cell>
          <cell r="B882">
            <v>20</v>
          </cell>
          <cell r="C882" t="str">
            <v>HER</v>
          </cell>
          <cell r="D882">
            <v>2</v>
          </cell>
          <cell r="G882" t="str">
            <v>10.2.4</v>
          </cell>
          <cell r="J882">
            <v>0</v>
          </cell>
          <cell r="K882">
            <v>0</v>
          </cell>
          <cell r="L882">
            <v>0</v>
          </cell>
          <cell r="M882">
            <v>0</v>
          </cell>
          <cell r="N882">
            <v>0</v>
          </cell>
        </row>
        <row r="883">
          <cell r="A883" t="str">
            <v>20HER3</v>
          </cell>
          <cell r="B883">
            <v>20</v>
          </cell>
          <cell r="C883" t="str">
            <v>HER</v>
          </cell>
          <cell r="D883">
            <v>3</v>
          </cell>
          <cell r="G883" t="str">
            <v>10.2.4</v>
          </cell>
          <cell r="J883">
            <v>0</v>
          </cell>
          <cell r="K883">
            <v>0</v>
          </cell>
          <cell r="L883">
            <v>0</v>
          </cell>
          <cell r="M883">
            <v>0</v>
          </cell>
          <cell r="N883">
            <v>0</v>
          </cell>
        </row>
        <row r="884">
          <cell r="A884" t="str">
            <v>20HER4</v>
          </cell>
          <cell r="B884">
            <v>20</v>
          </cell>
          <cell r="C884" t="str">
            <v>HER</v>
          </cell>
          <cell r="D884">
            <v>4</v>
          </cell>
          <cell r="G884" t="str">
            <v>10.2.4</v>
          </cell>
          <cell r="J884">
            <v>0</v>
          </cell>
          <cell r="K884">
            <v>0</v>
          </cell>
          <cell r="L884">
            <v>0</v>
          </cell>
          <cell r="M884">
            <v>0</v>
          </cell>
          <cell r="N884">
            <v>0</v>
          </cell>
        </row>
        <row r="885">
          <cell r="A885" t="str">
            <v>20HER5</v>
          </cell>
          <cell r="B885">
            <v>20</v>
          </cell>
          <cell r="C885" t="str">
            <v>HER</v>
          </cell>
          <cell r="D885">
            <v>5</v>
          </cell>
          <cell r="G885" t="str">
            <v>10.2.4</v>
          </cell>
          <cell r="J885">
            <v>0</v>
          </cell>
          <cell r="K885">
            <v>0</v>
          </cell>
          <cell r="L885">
            <v>0</v>
          </cell>
          <cell r="M885">
            <v>0</v>
          </cell>
          <cell r="N885">
            <v>0</v>
          </cell>
        </row>
        <row r="886">
          <cell r="A886" t="str">
            <v>20THER1</v>
          </cell>
          <cell r="B886">
            <v>20</v>
          </cell>
          <cell r="C886" t="str">
            <v>THER</v>
          </cell>
          <cell r="D886">
            <v>1</v>
          </cell>
          <cell r="G886" t="str">
            <v>10.2.4</v>
          </cell>
          <cell r="H886" t="str">
            <v>-</v>
          </cell>
          <cell r="J886" t="str">
            <v>TOTAL HERRAMIENTAS</v>
          </cell>
          <cell r="M886">
            <v>6228</v>
          </cell>
          <cell r="N886">
            <v>143244</v>
          </cell>
        </row>
        <row r="887">
          <cell r="A887" t="str">
            <v>20TRA1</v>
          </cell>
          <cell r="B887">
            <v>20</v>
          </cell>
          <cell r="C887" t="str">
            <v>TRA</v>
          </cell>
          <cell r="D887">
            <v>1</v>
          </cell>
          <cell r="G887" t="str">
            <v>10.2.4</v>
          </cell>
          <cell r="H887">
            <v>1</v>
          </cell>
          <cell r="I887">
            <v>5</v>
          </cell>
          <cell r="J887" t="str">
            <v>TRANSPORTE Cuadrilla de redes</v>
          </cell>
          <cell r="K887" t="str">
            <v>DIA</v>
          </cell>
          <cell r="L887">
            <v>176464.77359999999</v>
          </cell>
          <cell r="M887">
            <v>35292.954719999994</v>
          </cell>
          <cell r="N887">
            <v>811737.95855999982</v>
          </cell>
        </row>
        <row r="888">
          <cell r="A888" t="str">
            <v>20TRA2</v>
          </cell>
          <cell r="B888">
            <v>20</v>
          </cell>
          <cell r="C888" t="str">
            <v>TRA</v>
          </cell>
          <cell r="D888">
            <v>2</v>
          </cell>
          <cell r="G888" t="str">
            <v>10.2.4</v>
          </cell>
          <cell r="J888">
            <v>0</v>
          </cell>
          <cell r="K888">
            <v>0</v>
          </cell>
          <cell r="L888">
            <v>0</v>
          </cell>
          <cell r="M888">
            <v>0</v>
          </cell>
          <cell r="N888">
            <v>0</v>
          </cell>
        </row>
        <row r="889">
          <cell r="A889" t="str">
            <v>20TRA3</v>
          </cell>
          <cell r="B889">
            <v>20</v>
          </cell>
          <cell r="C889" t="str">
            <v>TRA</v>
          </cell>
          <cell r="D889">
            <v>3</v>
          </cell>
          <cell r="G889" t="str">
            <v>10.2.4</v>
          </cell>
          <cell r="J889">
            <v>0</v>
          </cell>
          <cell r="K889">
            <v>0</v>
          </cell>
          <cell r="L889">
            <v>0</v>
          </cell>
          <cell r="M889">
            <v>0</v>
          </cell>
          <cell r="N889">
            <v>0</v>
          </cell>
        </row>
        <row r="890">
          <cell r="A890" t="str">
            <v>20TRA4</v>
          </cell>
          <cell r="B890">
            <v>20</v>
          </cell>
          <cell r="C890" t="str">
            <v>TRA</v>
          </cell>
          <cell r="D890">
            <v>4</v>
          </cell>
          <cell r="G890" t="str">
            <v>10.2.4</v>
          </cell>
          <cell r="J890">
            <v>0</v>
          </cell>
          <cell r="K890">
            <v>0</v>
          </cell>
          <cell r="L890">
            <v>0</v>
          </cell>
          <cell r="M890">
            <v>0</v>
          </cell>
          <cell r="N890">
            <v>0</v>
          </cell>
        </row>
        <row r="891">
          <cell r="A891" t="str">
            <v>20TRA5</v>
          </cell>
          <cell r="B891">
            <v>20</v>
          </cell>
          <cell r="C891" t="str">
            <v>TRA</v>
          </cell>
          <cell r="D891">
            <v>5</v>
          </cell>
          <cell r="G891" t="str">
            <v>10.2.4</v>
          </cell>
          <cell r="J891">
            <v>0</v>
          </cell>
          <cell r="K891">
            <v>0</v>
          </cell>
          <cell r="L891">
            <v>0</v>
          </cell>
          <cell r="M891">
            <v>0</v>
          </cell>
          <cell r="N891">
            <v>0</v>
          </cell>
        </row>
        <row r="892">
          <cell r="A892" t="str">
            <v>20TTRA1</v>
          </cell>
          <cell r="B892">
            <v>20</v>
          </cell>
          <cell r="C892" t="str">
            <v>TTRA</v>
          </cell>
          <cell r="D892">
            <v>1</v>
          </cell>
          <cell r="G892" t="str">
            <v>10.2.4</v>
          </cell>
          <cell r="H892" t="str">
            <v>-</v>
          </cell>
          <cell r="J892" t="str">
            <v>TOTAL TRANSPORTE</v>
          </cell>
          <cell r="M892">
            <v>35293</v>
          </cell>
          <cell r="N892">
            <v>811739</v>
          </cell>
        </row>
        <row r="893">
          <cell r="A893" t="str">
            <v>20MAN1</v>
          </cell>
          <cell r="B893">
            <v>20</v>
          </cell>
          <cell r="C893" t="str">
            <v>MAN</v>
          </cell>
          <cell r="D893">
            <v>1</v>
          </cell>
          <cell r="G893" t="str">
            <v>10.2.4</v>
          </cell>
          <cell r="H893">
            <v>1</v>
          </cell>
          <cell r="I893">
            <v>5</v>
          </cell>
          <cell r="J893" t="str">
            <v>Mano de obra Cuadrilla de redes 5A 3O 1E</v>
          </cell>
          <cell r="K893" t="str">
            <v>DIA</v>
          </cell>
          <cell r="L893">
            <v>392886.57339345315</v>
          </cell>
          <cell r="M893">
            <v>78577.314678690629</v>
          </cell>
          <cell r="N893">
            <v>1807278.2376098845</v>
          </cell>
        </row>
        <row r="894">
          <cell r="A894" t="str">
            <v>20MAN2</v>
          </cell>
          <cell r="B894">
            <v>20</v>
          </cell>
          <cell r="C894" t="str">
            <v>MAN</v>
          </cell>
          <cell r="D894">
            <v>2</v>
          </cell>
          <cell r="G894" t="str">
            <v>10.2.4</v>
          </cell>
          <cell r="J894">
            <v>0</v>
          </cell>
          <cell r="K894">
            <v>0</v>
          </cell>
          <cell r="L894">
            <v>0</v>
          </cell>
          <cell r="M894">
            <v>0</v>
          </cell>
          <cell r="N894">
            <v>0</v>
          </cell>
        </row>
        <row r="895">
          <cell r="A895" t="str">
            <v>20MAN3</v>
          </cell>
          <cell r="B895">
            <v>20</v>
          </cell>
          <cell r="C895" t="str">
            <v>MAN</v>
          </cell>
          <cell r="D895">
            <v>3</v>
          </cell>
          <cell r="G895" t="str">
            <v>10.2.4</v>
          </cell>
          <cell r="J895">
            <v>0</v>
          </cell>
          <cell r="K895">
            <v>0</v>
          </cell>
          <cell r="L895">
            <v>0</v>
          </cell>
          <cell r="M895">
            <v>0</v>
          </cell>
          <cell r="N895">
            <v>0</v>
          </cell>
        </row>
        <row r="896">
          <cell r="A896" t="str">
            <v>20MAN4</v>
          </cell>
          <cell r="B896">
            <v>20</v>
          </cell>
          <cell r="C896" t="str">
            <v>MAN</v>
          </cell>
          <cell r="D896">
            <v>4</v>
          </cell>
          <cell r="G896" t="str">
            <v>10.2.4</v>
          </cell>
          <cell r="J896">
            <v>0</v>
          </cell>
          <cell r="K896">
            <v>0</v>
          </cell>
          <cell r="L896">
            <v>0</v>
          </cell>
          <cell r="M896">
            <v>0</v>
          </cell>
          <cell r="N896">
            <v>0</v>
          </cell>
        </row>
        <row r="897">
          <cell r="A897" t="str">
            <v>20MAN5</v>
          </cell>
          <cell r="B897">
            <v>20</v>
          </cell>
          <cell r="C897" t="str">
            <v>MAN</v>
          </cell>
          <cell r="D897">
            <v>5</v>
          </cell>
          <cell r="G897" t="str">
            <v>10.2.4</v>
          </cell>
          <cell r="J897">
            <v>0</v>
          </cell>
          <cell r="K897">
            <v>0</v>
          </cell>
          <cell r="L897">
            <v>0</v>
          </cell>
          <cell r="M897">
            <v>0</v>
          </cell>
          <cell r="N897">
            <v>0</v>
          </cell>
        </row>
        <row r="898">
          <cell r="A898" t="str">
            <v>20TMAN1</v>
          </cell>
          <cell r="B898">
            <v>20</v>
          </cell>
          <cell r="C898" t="str">
            <v>TMAN</v>
          </cell>
          <cell r="D898">
            <v>1</v>
          </cell>
          <cell r="G898" t="str">
            <v>10.2.4</v>
          </cell>
          <cell r="H898" t="str">
            <v>-</v>
          </cell>
          <cell r="J898" t="str">
            <v>TOTAL MANO DE OBRA</v>
          </cell>
          <cell r="M898">
            <v>78577</v>
          </cell>
          <cell r="N898">
            <v>1807271</v>
          </cell>
        </row>
        <row r="899">
          <cell r="A899" t="str">
            <v>20TCD1</v>
          </cell>
          <cell r="B899">
            <v>20</v>
          </cell>
          <cell r="C899" t="str">
            <v>TCD</v>
          </cell>
          <cell r="D899">
            <v>1</v>
          </cell>
          <cell r="G899" t="str">
            <v>10.2.4</v>
          </cell>
          <cell r="H899" t="str">
            <v>-</v>
          </cell>
          <cell r="J899" t="str">
            <v>TOTAL COSTO DIRECTO</v>
          </cell>
          <cell r="M899">
            <v>120098</v>
          </cell>
          <cell r="N899">
            <v>2762254</v>
          </cell>
        </row>
        <row r="900">
          <cell r="A900" t="str">
            <v>20AIU</v>
          </cell>
          <cell r="B900">
            <v>20</v>
          </cell>
          <cell r="C900" t="str">
            <v>AIU</v>
          </cell>
          <cell r="G900" t="str">
            <v>10.2.4</v>
          </cell>
          <cell r="H900">
            <v>1</v>
          </cell>
          <cell r="J900" t="str">
            <v>TOTAL COSTOS INDIRECTOS</v>
          </cell>
          <cell r="L900">
            <v>0</v>
          </cell>
          <cell r="M900">
            <v>0</v>
          </cell>
          <cell r="N900">
            <v>0</v>
          </cell>
        </row>
        <row r="901">
          <cell r="A901" t="str">
            <v>20TOT</v>
          </cell>
          <cell r="B901">
            <v>20</v>
          </cell>
          <cell r="C901" t="str">
            <v>TOT</v>
          </cell>
          <cell r="G901" t="str">
            <v>10.2.4</v>
          </cell>
          <cell r="H901" t="str">
            <v>-</v>
          </cell>
          <cell r="J901" t="str">
            <v>VALOR TOTAL</v>
          </cell>
          <cell r="M901">
            <v>120098</v>
          </cell>
          <cell r="N901">
            <v>2762254</v>
          </cell>
        </row>
        <row r="902">
          <cell r="A902" t="str">
            <v>21FOR1</v>
          </cell>
          <cell r="B902">
            <v>21</v>
          </cell>
          <cell r="C902" t="str">
            <v>FOR</v>
          </cell>
          <cell r="D902">
            <v>1</v>
          </cell>
          <cell r="G902" t="str">
            <v>10.2.5</v>
          </cell>
          <cell r="H902" t="str">
            <v>-</v>
          </cell>
          <cell r="I902">
            <v>215</v>
          </cell>
          <cell r="J902" t="str">
            <v>Construcción de Canalización subterránea y traslado de un cable de fibra óptica en 2 tubos de 3" de diámetro de PVC corrugada, con todos los materiales y accesorios para su construcción de acuerdo con las normas de las EEPP M. (*)</v>
          </cell>
          <cell r="K902" t="str">
            <v>m</v>
          </cell>
          <cell r="L902">
            <v>103223</v>
          </cell>
          <cell r="N902">
            <v>22192945</v>
          </cell>
        </row>
        <row r="903">
          <cell r="A903" t="str">
            <v>21MAT1</v>
          </cell>
          <cell r="B903">
            <v>21</v>
          </cell>
          <cell r="C903" t="str">
            <v>MAT</v>
          </cell>
          <cell r="D903">
            <v>1</v>
          </cell>
          <cell r="E903">
            <v>559</v>
          </cell>
          <cell r="F903" t="str">
            <v>MATPVC3</v>
          </cell>
          <cell r="G903" t="str">
            <v>10.2.5</v>
          </cell>
          <cell r="H903" t="str">
            <v>PVC3</v>
          </cell>
          <cell r="I903">
            <v>2.6</v>
          </cell>
          <cell r="J903" t="str">
            <v>3" de diámetro de PVC corrugada</v>
          </cell>
          <cell r="K903" t="str">
            <v>ML</v>
          </cell>
          <cell r="L903">
            <v>26261.072395919997</v>
          </cell>
          <cell r="M903">
            <v>68278.788229391997</v>
          </cell>
          <cell r="N903">
            <v>14679939.46931928</v>
          </cell>
        </row>
        <row r="904">
          <cell r="A904" t="str">
            <v>21MAT2</v>
          </cell>
          <cell r="B904">
            <v>21</v>
          </cell>
          <cell r="C904" t="str">
            <v>MAT</v>
          </cell>
          <cell r="D904">
            <v>2</v>
          </cell>
          <cell r="E904">
            <v>0</v>
          </cell>
          <cell r="F904" t="str">
            <v>MAT</v>
          </cell>
          <cell r="G904" t="str">
            <v>10.2.5</v>
          </cell>
          <cell r="J904">
            <v>0</v>
          </cell>
          <cell r="K904">
            <v>0</v>
          </cell>
          <cell r="L904">
            <v>0</v>
          </cell>
          <cell r="M904">
            <v>0</v>
          </cell>
          <cell r="N904">
            <v>0</v>
          </cell>
        </row>
        <row r="905">
          <cell r="A905" t="str">
            <v>21MAT3</v>
          </cell>
          <cell r="B905">
            <v>21</v>
          </cell>
          <cell r="C905" t="str">
            <v>MAT</v>
          </cell>
          <cell r="D905">
            <v>3</v>
          </cell>
          <cell r="E905">
            <v>0</v>
          </cell>
          <cell r="F905" t="str">
            <v>MAT</v>
          </cell>
          <cell r="G905" t="str">
            <v>10.2.5</v>
          </cell>
          <cell r="J905">
            <v>0</v>
          </cell>
          <cell r="K905">
            <v>0</v>
          </cell>
          <cell r="L905">
            <v>0</v>
          </cell>
          <cell r="M905">
            <v>0</v>
          </cell>
          <cell r="N905">
            <v>0</v>
          </cell>
        </row>
        <row r="906">
          <cell r="A906" t="str">
            <v>21MAT4</v>
          </cell>
          <cell r="B906">
            <v>21</v>
          </cell>
          <cell r="C906" t="str">
            <v>MAT</v>
          </cell>
          <cell r="D906">
            <v>4</v>
          </cell>
          <cell r="E906">
            <v>0</v>
          </cell>
          <cell r="F906" t="str">
            <v>MAT</v>
          </cell>
          <cell r="G906" t="str">
            <v>10.2.5</v>
          </cell>
          <cell r="J906">
            <v>0</v>
          </cell>
          <cell r="K906">
            <v>0</v>
          </cell>
          <cell r="L906">
            <v>0</v>
          </cell>
          <cell r="M906">
            <v>0</v>
          </cell>
          <cell r="N906">
            <v>0</v>
          </cell>
        </row>
        <row r="907">
          <cell r="A907" t="str">
            <v>21MAT5</v>
          </cell>
          <cell r="B907">
            <v>21</v>
          </cell>
          <cell r="C907" t="str">
            <v>MAT</v>
          </cell>
          <cell r="D907">
            <v>5</v>
          </cell>
          <cell r="E907">
            <v>0</v>
          </cell>
          <cell r="F907" t="str">
            <v>MAT</v>
          </cell>
          <cell r="G907" t="str">
            <v>10.2.5</v>
          </cell>
          <cell r="J907">
            <v>0</v>
          </cell>
          <cell r="K907">
            <v>0</v>
          </cell>
          <cell r="L907">
            <v>0</v>
          </cell>
          <cell r="M907">
            <v>0</v>
          </cell>
          <cell r="N907">
            <v>0</v>
          </cell>
        </row>
        <row r="908">
          <cell r="A908" t="str">
            <v>21MAT6</v>
          </cell>
          <cell r="B908">
            <v>21</v>
          </cell>
          <cell r="C908" t="str">
            <v>MAT</v>
          </cell>
          <cell r="D908">
            <v>6</v>
          </cell>
          <cell r="E908">
            <v>0</v>
          </cell>
          <cell r="F908" t="str">
            <v>MAT</v>
          </cell>
          <cell r="G908" t="str">
            <v>10.2.5</v>
          </cell>
          <cell r="J908">
            <v>0</v>
          </cell>
          <cell r="K908">
            <v>0</v>
          </cell>
          <cell r="L908">
            <v>0</v>
          </cell>
          <cell r="M908">
            <v>0</v>
          </cell>
          <cell r="N908">
            <v>0</v>
          </cell>
        </row>
        <row r="909">
          <cell r="A909" t="str">
            <v>21MAT7</v>
          </cell>
          <cell r="B909">
            <v>21</v>
          </cell>
          <cell r="C909" t="str">
            <v>MAT</v>
          </cell>
          <cell r="D909">
            <v>7</v>
          </cell>
          <cell r="E909">
            <v>0</v>
          </cell>
          <cell r="F909" t="str">
            <v>MAT</v>
          </cell>
          <cell r="G909" t="str">
            <v>10.2.5</v>
          </cell>
          <cell r="J909">
            <v>0</v>
          </cell>
          <cell r="K909">
            <v>0</v>
          </cell>
          <cell r="L909">
            <v>0</v>
          </cell>
          <cell r="M909">
            <v>0</v>
          </cell>
          <cell r="N909">
            <v>0</v>
          </cell>
        </row>
        <row r="910">
          <cell r="A910" t="str">
            <v>21MAT8</v>
          </cell>
          <cell r="B910">
            <v>21</v>
          </cell>
          <cell r="C910" t="str">
            <v>MAT</v>
          </cell>
          <cell r="D910">
            <v>8</v>
          </cell>
          <cell r="E910">
            <v>0</v>
          </cell>
          <cell r="F910" t="str">
            <v>MAT</v>
          </cell>
          <cell r="G910" t="str">
            <v>10.2.5</v>
          </cell>
          <cell r="J910">
            <v>0</v>
          </cell>
          <cell r="K910">
            <v>0</v>
          </cell>
          <cell r="L910">
            <v>0</v>
          </cell>
          <cell r="M910">
            <v>0</v>
          </cell>
          <cell r="N910">
            <v>0</v>
          </cell>
        </row>
        <row r="911">
          <cell r="A911" t="str">
            <v>21MAT9</v>
          </cell>
          <cell r="B911">
            <v>21</v>
          </cell>
          <cell r="C911" t="str">
            <v>MAT</v>
          </cell>
          <cell r="D911">
            <v>9</v>
          </cell>
          <cell r="E911">
            <v>0</v>
          </cell>
          <cell r="F911" t="str">
            <v>MAT</v>
          </cell>
          <cell r="G911" t="str">
            <v>10.2.5</v>
          </cell>
          <cell r="J911">
            <v>0</v>
          </cell>
          <cell r="K911">
            <v>0</v>
          </cell>
          <cell r="L911">
            <v>0</v>
          </cell>
          <cell r="M911">
            <v>0</v>
          </cell>
          <cell r="N911">
            <v>0</v>
          </cell>
        </row>
        <row r="912">
          <cell r="A912" t="str">
            <v>21MAT10</v>
          </cell>
          <cell r="B912">
            <v>21</v>
          </cell>
          <cell r="C912" t="str">
            <v>MAT</v>
          </cell>
          <cell r="D912">
            <v>10</v>
          </cell>
          <cell r="E912">
            <v>0</v>
          </cell>
          <cell r="F912" t="str">
            <v>MAT</v>
          </cell>
          <cell r="G912" t="str">
            <v>10.2.5</v>
          </cell>
          <cell r="J912">
            <v>0</v>
          </cell>
          <cell r="K912">
            <v>0</v>
          </cell>
          <cell r="L912">
            <v>0</v>
          </cell>
          <cell r="M912">
            <v>0</v>
          </cell>
          <cell r="N912">
            <v>0</v>
          </cell>
        </row>
        <row r="913">
          <cell r="A913" t="str">
            <v>21MAT11</v>
          </cell>
          <cell r="B913">
            <v>21</v>
          </cell>
          <cell r="C913" t="str">
            <v>MAT</v>
          </cell>
          <cell r="D913">
            <v>11</v>
          </cell>
          <cell r="E913">
            <v>0</v>
          </cell>
          <cell r="F913" t="str">
            <v>MAT</v>
          </cell>
          <cell r="G913" t="str">
            <v>10.2.5</v>
          </cell>
          <cell r="J913">
            <v>0</v>
          </cell>
          <cell r="K913">
            <v>0</v>
          </cell>
          <cell r="L913">
            <v>0</v>
          </cell>
          <cell r="M913">
            <v>0</v>
          </cell>
          <cell r="N913">
            <v>0</v>
          </cell>
        </row>
        <row r="914">
          <cell r="A914" t="str">
            <v>21MAT12</v>
          </cell>
          <cell r="B914">
            <v>21</v>
          </cell>
          <cell r="C914" t="str">
            <v>MAT</v>
          </cell>
          <cell r="D914">
            <v>12</v>
          </cell>
          <cell r="E914">
            <v>0</v>
          </cell>
          <cell r="F914" t="str">
            <v>MAT</v>
          </cell>
          <cell r="G914" t="str">
            <v>10.2.5</v>
          </cell>
          <cell r="J914">
            <v>0</v>
          </cell>
          <cell r="K914">
            <v>0</v>
          </cell>
          <cell r="L914">
            <v>0</v>
          </cell>
          <cell r="M914">
            <v>0</v>
          </cell>
          <cell r="N914">
            <v>0</v>
          </cell>
        </row>
        <row r="915">
          <cell r="A915" t="str">
            <v>21MAT13</v>
          </cell>
          <cell r="B915">
            <v>21</v>
          </cell>
          <cell r="C915" t="str">
            <v>MAT</v>
          </cell>
          <cell r="D915">
            <v>13</v>
          </cell>
          <cell r="E915">
            <v>0</v>
          </cell>
          <cell r="F915" t="str">
            <v>MAT</v>
          </cell>
          <cell r="G915" t="str">
            <v>10.2.5</v>
          </cell>
          <cell r="J915">
            <v>0</v>
          </cell>
          <cell r="K915">
            <v>0</v>
          </cell>
          <cell r="L915">
            <v>0</v>
          </cell>
          <cell r="M915">
            <v>0</v>
          </cell>
          <cell r="N915">
            <v>0</v>
          </cell>
        </row>
        <row r="916">
          <cell r="A916" t="str">
            <v>21MAT14</v>
          </cell>
          <cell r="B916">
            <v>21</v>
          </cell>
          <cell r="C916" t="str">
            <v>MAT</v>
          </cell>
          <cell r="D916">
            <v>14</v>
          </cell>
          <cell r="E916">
            <v>0</v>
          </cell>
          <cell r="F916" t="str">
            <v>MAT</v>
          </cell>
          <cell r="G916" t="str">
            <v>10.2.5</v>
          </cell>
          <cell r="J916">
            <v>0</v>
          </cell>
          <cell r="K916">
            <v>0</v>
          </cell>
          <cell r="L916">
            <v>0</v>
          </cell>
          <cell r="M916">
            <v>0</v>
          </cell>
          <cell r="N916">
            <v>0</v>
          </cell>
        </row>
        <row r="917">
          <cell r="A917" t="str">
            <v>21MAT15</v>
          </cell>
          <cell r="B917">
            <v>21</v>
          </cell>
          <cell r="C917" t="str">
            <v>MAT</v>
          </cell>
          <cell r="D917">
            <v>15</v>
          </cell>
          <cell r="E917">
            <v>0</v>
          </cell>
          <cell r="F917" t="str">
            <v>MAT</v>
          </cell>
          <cell r="G917" t="str">
            <v>10.2.5</v>
          </cell>
          <cell r="J917">
            <v>0</v>
          </cell>
          <cell r="K917">
            <v>0</v>
          </cell>
          <cell r="L917">
            <v>0</v>
          </cell>
          <cell r="M917">
            <v>0</v>
          </cell>
          <cell r="N917">
            <v>0</v>
          </cell>
        </row>
        <row r="918">
          <cell r="A918" t="str">
            <v>21MAT16</v>
          </cell>
          <cell r="B918">
            <v>21</v>
          </cell>
          <cell r="C918" t="str">
            <v>MAT</v>
          </cell>
          <cell r="D918">
            <v>16</v>
          </cell>
          <cell r="E918">
            <v>0</v>
          </cell>
          <cell r="F918" t="str">
            <v>MAT</v>
          </cell>
          <cell r="G918" t="str">
            <v>10.2.5</v>
          </cell>
          <cell r="J918">
            <v>0</v>
          </cell>
          <cell r="K918">
            <v>0</v>
          </cell>
          <cell r="L918">
            <v>0</v>
          </cell>
          <cell r="M918">
            <v>0</v>
          </cell>
          <cell r="N918">
            <v>0</v>
          </cell>
        </row>
        <row r="919">
          <cell r="A919" t="str">
            <v>21MAT17</v>
          </cell>
          <cell r="B919">
            <v>21</v>
          </cell>
          <cell r="C919" t="str">
            <v>MAT</v>
          </cell>
          <cell r="D919">
            <v>17</v>
          </cell>
          <cell r="E919">
            <v>0</v>
          </cell>
          <cell r="F919" t="str">
            <v>MAT</v>
          </cell>
          <cell r="G919" t="str">
            <v>10.2.5</v>
          </cell>
          <cell r="J919">
            <v>0</v>
          </cell>
          <cell r="K919">
            <v>0</v>
          </cell>
          <cell r="L919">
            <v>0</v>
          </cell>
          <cell r="M919">
            <v>0</v>
          </cell>
          <cell r="N919">
            <v>0</v>
          </cell>
        </row>
        <row r="920">
          <cell r="A920" t="str">
            <v>21MAT18</v>
          </cell>
          <cell r="B920">
            <v>21</v>
          </cell>
          <cell r="C920" t="str">
            <v>MAT</v>
          </cell>
          <cell r="D920">
            <v>18</v>
          </cell>
          <cell r="E920">
            <v>0</v>
          </cell>
          <cell r="F920" t="str">
            <v>MAT</v>
          </cell>
          <cell r="G920" t="str">
            <v>10.2.5</v>
          </cell>
          <cell r="J920">
            <v>0</v>
          </cell>
          <cell r="K920">
            <v>0</v>
          </cell>
          <cell r="L920">
            <v>0</v>
          </cell>
          <cell r="M920">
            <v>0</v>
          </cell>
          <cell r="N920">
            <v>0</v>
          </cell>
        </row>
        <row r="921">
          <cell r="A921" t="str">
            <v>21MAT19</v>
          </cell>
          <cell r="B921">
            <v>21</v>
          </cell>
          <cell r="C921" t="str">
            <v>MAT</v>
          </cell>
          <cell r="D921">
            <v>19</v>
          </cell>
          <cell r="E921">
            <v>0</v>
          </cell>
          <cell r="F921" t="str">
            <v>MAT</v>
          </cell>
          <cell r="G921" t="str">
            <v>10.2.5</v>
          </cell>
          <cell r="J921">
            <v>0</v>
          </cell>
          <cell r="K921">
            <v>0</v>
          </cell>
          <cell r="L921">
            <v>0</v>
          </cell>
          <cell r="M921">
            <v>0</v>
          </cell>
          <cell r="N921">
            <v>0</v>
          </cell>
        </row>
        <row r="922">
          <cell r="A922" t="str">
            <v>21MAT20</v>
          </cell>
          <cell r="B922">
            <v>21</v>
          </cell>
          <cell r="C922" t="str">
            <v>MAT</v>
          </cell>
          <cell r="D922">
            <v>20</v>
          </cell>
          <cell r="E922">
            <v>0</v>
          </cell>
          <cell r="F922" t="str">
            <v>MAT</v>
          </cell>
          <cell r="G922" t="str">
            <v>10.2.5</v>
          </cell>
          <cell r="J922">
            <v>0</v>
          </cell>
          <cell r="K922">
            <v>0</v>
          </cell>
          <cell r="L922">
            <v>0</v>
          </cell>
          <cell r="M922">
            <v>0</v>
          </cell>
          <cell r="N922">
            <v>0</v>
          </cell>
        </row>
        <row r="923">
          <cell r="A923" t="str">
            <v>21STMAT1</v>
          </cell>
          <cell r="B923">
            <v>21</v>
          </cell>
          <cell r="C923" t="str">
            <v>STMAT</v>
          </cell>
          <cell r="D923">
            <v>1</v>
          </cell>
          <cell r="G923" t="str">
            <v>10.2.5</v>
          </cell>
          <cell r="H923" t="str">
            <v>-</v>
          </cell>
          <cell r="J923" t="str">
            <v>SUBTOTAL MATERIALES</v>
          </cell>
          <cell r="M923">
            <v>68278.788229391997</v>
          </cell>
          <cell r="N923">
            <v>14679939.46931928</v>
          </cell>
        </row>
        <row r="924">
          <cell r="A924" t="str">
            <v>21IVAMAT1</v>
          </cell>
          <cell r="B924">
            <v>21</v>
          </cell>
          <cell r="C924" t="str">
            <v>IVAMAT</v>
          </cell>
          <cell r="D924">
            <v>1</v>
          </cell>
          <cell r="G924" t="str">
            <v>10.2.5</v>
          </cell>
          <cell r="H924" t="str">
            <v>-</v>
          </cell>
          <cell r="J924" t="str">
            <v>IVA MATERIALES</v>
          </cell>
          <cell r="L924">
            <v>0.16</v>
          </cell>
          <cell r="M924">
            <v>10924.60611670272</v>
          </cell>
          <cell r="N924">
            <v>2348790.3150910847</v>
          </cell>
        </row>
        <row r="925">
          <cell r="A925" t="str">
            <v>21TMAT1</v>
          </cell>
          <cell r="B925">
            <v>21</v>
          </cell>
          <cell r="C925" t="str">
            <v>TMAT</v>
          </cell>
          <cell r="D925">
            <v>1</v>
          </cell>
          <cell r="G925" t="str">
            <v>10.2.5</v>
          </cell>
          <cell r="H925" t="str">
            <v>-</v>
          </cell>
          <cell r="J925" t="str">
            <v>TOTAL MATERIALES</v>
          </cell>
          <cell r="M925">
            <v>79203</v>
          </cell>
          <cell r="N925">
            <v>17028645</v>
          </cell>
        </row>
        <row r="926">
          <cell r="A926" t="str">
            <v>21HER1</v>
          </cell>
          <cell r="B926">
            <v>21</v>
          </cell>
          <cell r="C926" t="str">
            <v>HER</v>
          </cell>
          <cell r="D926">
            <v>1</v>
          </cell>
          <cell r="G926" t="str">
            <v>10.2.5</v>
          </cell>
          <cell r="H926">
            <v>1</v>
          </cell>
          <cell r="I926">
            <v>25</v>
          </cell>
          <cell r="J926" t="str">
            <v>HERRAMINETA Cuadrilla de redes</v>
          </cell>
          <cell r="K926" t="str">
            <v>DIA</v>
          </cell>
          <cell r="L926">
            <v>31140.842399999998</v>
          </cell>
          <cell r="M926">
            <v>1245.6336959999999</v>
          </cell>
          <cell r="N926">
            <v>267811.24463999999</v>
          </cell>
        </row>
        <row r="927">
          <cell r="A927" t="str">
            <v>21HER2</v>
          </cell>
          <cell r="B927">
            <v>21</v>
          </cell>
          <cell r="C927" t="str">
            <v>HER</v>
          </cell>
          <cell r="D927">
            <v>2</v>
          </cell>
          <cell r="G927" t="str">
            <v>10.2.5</v>
          </cell>
          <cell r="J927">
            <v>0</v>
          </cell>
          <cell r="K927">
            <v>0</v>
          </cell>
          <cell r="L927">
            <v>0</v>
          </cell>
          <cell r="M927">
            <v>0</v>
          </cell>
          <cell r="N927">
            <v>0</v>
          </cell>
        </row>
        <row r="928">
          <cell r="A928" t="str">
            <v>21HER3</v>
          </cell>
          <cell r="B928">
            <v>21</v>
          </cell>
          <cell r="C928" t="str">
            <v>HER</v>
          </cell>
          <cell r="D928">
            <v>3</v>
          </cell>
          <cell r="G928" t="str">
            <v>10.2.5</v>
          </cell>
          <cell r="J928">
            <v>0</v>
          </cell>
          <cell r="K928">
            <v>0</v>
          </cell>
          <cell r="L928">
            <v>0</v>
          </cell>
          <cell r="M928">
            <v>0</v>
          </cell>
          <cell r="N928">
            <v>0</v>
          </cell>
        </row>
        <row r="929">
          <cell r="A929" t="str">
            <v>21HER4</v>
          </cell>
          <cell r="B929">
            <v>21</v>
          </cell>
          <cell r="C929" t="str">
            <v>HER</v>
          </cell>
          <cell r="D929">
            <v>4</v>
          </cell>
          <cell r="G929" t="str">
            <v>10.2.5</v>
          </cell>
          <cell r="J929">
            <v>0</v>
          </cell>
          <cell r="K929">
            <v>0</v>
          </cell>
          <cell r="L929">
            <v>0</v>
          </cell>
          <cell r="M929">
            <v>0</v>
          </cell>
          <cell r="N929">
            <v>0</v>
          </cell>
        </row>
        <row r="930">
          <cell r="A930" t="str">
            <v>21HER5</v>
          </cell>
          <cell r="B930">
            <v>21</v>
          </cell>
          <cell r="C930" t="str">
            <v>HER</v>
          </cell>
          <cell r="D930">
            <v>5</v>
          </cell>
          <cell r="G930" t="str">
            <v>10.2.5</v>
          </cell>
          <cell r="J930">
            <v>0</v>
          </cell>
          <cell r="K930">
            <v>0</v>
          </cell>
          <cell r="L930">
            <v>0</v>
          </cell>
          <cell r="M930">
            <v>0</v>
          </cell>
          <cell r="N930">
            <v>0</v>
          </cell>
        </row>
        <row r="931">
          <cell r="A931" t="str">
            <v>21THER1</v>
          </cell>
          <cell r="B931">
            <v>21</v>
          </cell>
          <cell r="C931" t="str">
            <v>THER</v>
          </cell>
          <cell r="D931">
            <v>1</v>
          </cell>
          <cell r="G931" t="str">
            <v>10.2.5</v>
          </cell>
          <cell r="H931" t="str">
            <v>-</v>
          </cell>
          <cell r="J931" t="str">
            <v>TOTAL HERRAMIENTAS</v>
          </cell>
          <cell r="M931">
            <v>1246</v>
          </cell>
          <cell r="N931">
            <v>267890</v>
          </cell>
        </row>
        <row r="932">
          <cell r="A932" t="str">
            <v>21TRA1</v>
          </cell>
          <cell r="B932">
            <v>21</v>
          </cell>
          <cell r="C932" t="str">
            <v>TRA</v>
          </cell>
          <cell r="D932">
            <v>1</v>
          </cell>
          <cell r="G932" t="str">
            <v>10.2.5</v>
          </cell>
          <cell r="H932">
            <v>1</v>
          </cell>
          <cell r="I932">
            <v>25</v>
          </cell>
          <cell r="J932" t="str">
            <v>TRANSPORTE Cuadrilla de redes</v>
          </cell>
          <cell r="K932" t="str">
            <v>DIA</v>
          </cell>
          <cell r="L932">
            <v>176464.77359999999</v>
          </cell>
          <cell r="M932">
            <v>7058.5909439999996</v>
          </cell>
          <cell r="N932">
            <v>1517597.05296</v>
          </cell>
        </row>
        <row r="933">
          <cell r="A933" t="str">
            <v>21TRA2</v>
          </cell>
          <cell r="B933">
            <v>21</v>
          </cell>
          <cell r="C933" t="str">
            <v>TRA</v>
          </cell>
          <cell r="D933">
            <v>2</v>
          </cell>
          <cell r="G933" t="str">
            <v>10.2.5</v>
          </cell>
          <cell r="J933">
            <v>0</v>
          </cell>
          <cell r="K933">
            <v>0</v>
          </cell>
          <cell r="L933">
            <v>0</v>
          </cell>
          <cell r="M933">
            <v>0</v>
          </cell>
          <cell r="N933">
            <v>0</v>
          </cell>
        </row>
        <row r="934">
          <cell r="A934" t="str">
            <v>21TRA3</v>
          </cell>
          <cell r="B934">
            <v>21</v>
          </cell>
          <cell r="C934" t="str">
            <v>TRA</v>
          </cell>
          <cell r="D934">
            <v>3</v>
          </cell>
          <cell r="G934" t="str">
            <v>10.2.5</v>
          </cell>
          <cell r="J934">
            <v>0</v>
          </cell>
          <cell r="K934">
            <v>0</v>
          </cell>
          <cell r="L934">
            <v>0</v>
          </cell>
          <cell r="M934">
            <v>0</v>
          </cell>
          <cell r="N934">
            <v>0</v>
          </cell>
        </row>
        <row r="935">
          <cell r="A935" t="str">
            <v>21TRA4</v>
          </cell>
          <cell r="B935">
            <v>21</v>
          </cell>
          <cell r="C935" t="str">
            <v>TRA</v>
          </cell>
          <cell r="D935">
            <v>4</v>
          </cell>
          <cell r="G935" t="str">
            <v>10.2.5</v>
          </cell>
          <cell r="J935">
            <v>0</v>
          </cell>
          <cell r="K935">
            <v>0</v>
          </cell>
          <cell r="L935">
            <v>0</v>
          </cell>
          <cell r="M935">
            <v>0</v>
          </cell>
          <cell r="N935">
            <v>0</v>
          </cell>
        </row>
        <row r="936">
          <cell r="A936" t="str">
            <v>21TRA5</v>
          </cell>
          <cell r="B936">
            <v>21</v>
          </cell>
          <cell r="C936" t="str">
            <v>TRA</v>
          </cell>
          <cell r="D936">
            <v>5</v>
          </cell>
          <cell r="G936" t="str">
            <v>10.2.5</v>
          </cell>
          <cell r="J936">
            <v>0</v>
          </cell>
          <cell r="K936">
            <v>0</v>
          </cell>
          <cell r="L936">
            <v>0</v>
          </cell>
          <cell r="M936">
            <v>0</v>
          </cell>
          <cell r="N936">
            <v>0</v>
          </cell>
        </row>
        <row r="937">
          <cell r="A937" t="str">
            <v>21TTRA1</v>
          </cell>
          <cell r="B937">
            <v>21</v>
          </cell>
          <cell r="C937" t="str">
            <v>TTRA</v>
          </cell>
          <cell r="D937">
            <v>1</v>
          </cell>
          <cell r="G937" t="str">
            <v>10.2.5</v>
          </cell>
          <cell r="H937" t="str">
            <v>-</v>
          </cell>
          <cell r="J937" t="str">
            <v>TOTAL TRANSPORTE</v>
          </cell>
          <cell r="M937">
            <v>7059</v>
          </cell>
          <cell r="N937">
            <v>1517685</v>
          </cell>
        </row>
        <row r="938">
          <cell r="A938" t="str">
            <v>21MAN1</v>
          </cell>
          <cell r="B938">
            <v>21</v>
          </cell>
          <cell r="C938" t="str">
            <v>MAN</v>
          </cell>
          <cell r="D938">
            <v>1</v>
          </cell>
          <cell r="G938" t="str">
            <v>10.2.5</v>
          </cell>
          <cell r="H938">
            <v>1</v>
          </cell>
          <cell r="I938">
            <v>25</v>
          </cell>
          <cell r="J938" t="str">
            <v>Mano de obra Cuadrilla de redes 5A 3O 1E</v>
          </cell>
          <cell r="K938" t="str">
            <v>DIA</v>
          </cell>
          <cell r="L938">
            <v>392886.57339345315</v>
          </cell>
          <cell r="M938">
            <v>15715.462935738125</v>
          </cell>
          <cell r="N938">
            <v>3378824.5311836968</v>
          </cell>
        </row>
        <row r="939">
          <cell r="A939" t="str">
            <v>21MAN2</v>
          </cell>
          <cell r="B939">
            <v>21</v>
          </cell>
          <cell r="C939" t="str">
            <v>MAN</v>
          </cell>
          <cell r="D939">
            <v>2</v>
          </cell>
          <cell r="G939" t="str">
            <v>10.2.5</v>
          </cell>
          <cell r="J939">
            <v>0</v>
          </cell>
          <cell r="K939">
            <v>0</v>
          </cell>
          <cell r="L939">
            <v>0</v>
          </cell>
          <cell r="M939">
            <v>0</v>
          </cell>
          <cell r="N939">
            <v>0</v>
          </cell>
        </row>
        <row r="940">
          <cell r="A940" t="str">
            <v>21MAN3</v>
          </cell>
          <cell r="B940">
            <v>21</v>
          </cell>
          <cell r="C940" t="str">
            <v>MAN</v>
          </cell>
          <cell r="D940">
            <v>3</v>
          </cell>
          <cell r="G940" t="str">
            <v>10.2.5</v>
          </cell>
          <cell r="J940">
            <v>0</v>
          </cell>
          <cell r="K940">
            <v>0</v>
          </cell>
          <cell r="L940">
            <v>0</v>
          </cell>
          <cell r="M940">
            <v>0</v>
          </cell>
          <cell r="N940">
            <v>0</v>
          </cell>
        </row>
        <row r="941">
          <cell r="A941" t="str">
            <v>21MAN4</v>
          </cell>
          <cell r="B941">
            <v>21</v>
          </cell>
          <cell r="C941" t="str">
            <v>MAN</v>
          </cell>
          <cell r="D941">
            <v>4</v>
          </cell>
          <cell r="G941" t="str">
            <v>10.2.5</v>
          </cell>
          <cell r="J941">
            <v>0</v>
          </cell>
          <cell r="K941">
            <v>0</v>
          </cell>
          <cell r="L941">
            <v>0</v>
          </cell>
          <cell r="M941">
            <v>0</v>
          </cell>
          <cell r="N941">
            <v>0</v>
          </cell>
        </row>
        <row r="942">
          <cell r="A942" t="str">
            <v>21MAN5</v>
          </cell>
          <cell r="B942">
            <v>21</v>
          </cell>
          <cell r="C942" t="str">
            <v>MAN</v>
          </cell>
          <cell r="D942">
            <v>5</v>
          </cell>
          <cell r="G942" t="str">
            <v>10.2.5</v>
          </cell>
          <cell r="J942">
            <v>0</v>
          </cell>
          <cell r="K942">
            <v>0</v>
          </cell>
          <cell r="L942">
            <v>0</v>
          </cell>
          <cell r="M942">
            <v>0</v>
          </cell>
          <cell r="N942">
            <v>0</v>
          </cell>
        </row>
        <row r="943">
          <cell r="A943" t="str">
            <v>21TMAN1</v>
          </cell>
          <cell r="B943">
            <v>21</v>
          </cell>
          <cell r="C943" t="str">
            <v>TMAN</v>
          </cell>
          <cell r="D943">
            <v>1</v>
          </cell>
          <cell r="G943" t="str">
            <v>10.2.5</v>
          </cell>
          <cell r="H943" t="str">
            <v>-</v>
          </cell>
          <cell r="J943" t="str">
            <v>TOTAL MANO DE OBRA</v>
          </cell>
          <cell r="M943">
            <v>15715</v>
          </cell>
          <cell r="N943">
            <v>3378725</v>
          </cell>
        </row>
        <row r="944">
          <cell r="A944" t="str">
            <v>21TCD1</v>
          </cell>
          <cell r="B944">
            <v>21</v>
          </cell>
          <cell r="C944" t="str">
            <v>TCD</v>
          </cell>
          <cell r="D944">
            <v>1</v>
          </cell>
          <cell r="G944" t="str">
            <v>10.2.5</v>
          </cell>
          <cell r="H944" t="str">
            <v>-</v>
          </cell>
          <cell r="J944" t="str">
            <v>TOTAL COSTO DIRECTO</v>
          </cell>
          <cell r="M944">
            <v>103223</v>
          </cell>
          <cell r="N944">
            <v>22192945</v>
          </cell>
        </row>
        <row r="945">
          <cell r="A945" t="str">
            <v>21AIU</v>
          </cell>
          <cell r="B945">
            <v>21</v>
          </cell>
          <cell r="C945" t="str">
            <v>AIU</v>
          </cell>
          <cell r="G945" t="str">
            <v>10.2.5</v>
          </cell>
          <cell r="H945">
            <v>1</v>
          </cell>
          <cell r="J945" t="str">
            <v>TOTAL COSTOS INDIRECTOS</v>
          </cell>
          <cell r="L945">
            <v>0</v>
          </cell>
          <cell r="M945">
            <v>0</v>
          </cell>
          <cell r="N945">
            <v>0</v>
          </cell>
        </row>
        <row r="946">
          <cell r="A946" t="str">
            <v>21TOT</v>
          </cell>
          <cell r="B946">
            <v>21</v>
          </cell>
          <cell r="C946" t="str">
            <v>TOT</v>
          </cell>
          <cell r="G946" t="str">
            <v>10.2.5</v>
          </cell>
          <cell r="H946" t="str">
            <v>-</v>
          </cell>
          <cell r="J946" t="str">
            <v>VALOR TOTAL</v>
          </cell>
          <cell r="M946">
            <v>103223</v>
          </cell>
          <cell r="N946">
            <v>22192945</v>
          </cell>
        </row>
        <row r="947">
          <cell r="A947" t="str">
            <v>22FOR1</v>
          </cell>
          <cell r="B947">
            <v>22</v>
          </cell>
          <cell r="C947" t="str">
            <v>FOR</v>
          </cell>
          <cell r="D947">
            <v>1</v>
          </cell>
          <cell r="G947" t="str">
            <v>10.2.6</v>
          </cell>
          <cell r="H947" t="str">
            <v>-</v>
          </cell>
          <cell r="I947">
            <v>425</v>
          </cell>
          <cell r="J947" t="str">
            <v>Construcción de Canalización subterránea y traslado de tres cables de fibra óptica en 2 tubos de 3" de diámetro de PVC corrugada, con todos los materiales y accesorios para su construcción de acuerdo con las normas de las EEPP M. (*)</v>
          </cell>
          <cell r="K947" t="str">
            <v>m</v>
          </cell>
          <cell r="L947">
            <v>103223</v>
          </cell>
          <cell r="N947">
            <v>43869775</v>
          </cell>
        </row>
        <row r="948">
          <cell r="A948" t="str">
            <v>22MAT1</v>
          </cell>
          <cell r="B948">
            <v>22</v>
          </cell>
          <cell r="C948" t="str">
            <v>MAT</v>
          </cell>
          <cell r="D948">
            <v>1</v>
          </cell>
          <cell r="E948">
            <v>1105</v>
          </cell>
          <cell r="F948" t="str">
            <v>MATPVC3</v>
          </cell>
          <cell r="G948" t="str">
            <v>10.2.6</v>
          </cell>
          <cell r="H948" t="str">
            <v>PVC3</v>
          </cell>
          <cell r="I948">
            <v>2.6</v>
          </cell>
          <cell r="J948" t="str">
            <v>3" de diámetro de PVC corrugada</v>
          </cell>
          <cell r="K948" t="str">
            <v>ML</v>
          </cell>
          <cell r="L948">
            <v>26261.072395919997</v>
          </cell>
          <cell r="M948">
            <v>68278.788229391997</v>
          </cell>
          <cell r="N948">
            <v>29018484.997491598</v>
          </cell>
        </row>
        <row r="949">
          <cell r="A949" t="str">
            <v>22MAT2</v>
          </cell>
          <cell r="B949">
            <v>22</v>
          </cell>
          <cell r="C949" t="str">
            <v>MAT</v>
          </cell>
          <cell r="D949">
            <v>2</v>
          </cell>
          <cell r="E949">
            <v>0</v>
          </cell>
          <cell r="F949" t="str">
            <v>MAT</v>
          </cell>
          <cell r="G949" t="str">
            <v>10.2.6</v>
          </cell>
          <cell r="J949">
            <v>0</v>
          </cell>
          <cell r="K949">
            <v>0</v>
          </cell>
          <cell r="L949">
            <v>0</v>
          </cell>
          <cell r="M949">
            <v>0</v>
          </cell>
          <cell r="N949">
            <v>0</v>
          </cell>
        </row>
        <row r="950">
          <cell r="A950" t="str">
            <v>22MAT3</v>
          </cell>
          <cell r="B950">
            <v>22</v>
          </cell>
          <cell r="C950" t="str">
            <v>MAT</v>
          </cell>
          <cell r="D950">
            <v>3</v>
          </cell>
          <cell r="E950">
            <v>0</v>
          </cell>
          <cell r="F950" t="str">
            <v>MAT</v>
          </cell>
          <cell r="G950" t="str">
            <v>10.2.6</v>
          </cell>
          <cell r="J950">
            <v>0</v>
          </cell>
          <cell r="K950">
            <v>0</v>
          </cell>
          <cell r="L950">
            <v>0</v>
          </cell>
          <cell r="M950">
            <v>0</v>
          </cell>
          <cell r="N950">
            <v>0</v>
          </cell>
        </row>
        <row r="951">
          <cell r="A951" t="str">
            <v>22MAT4</v>
          </cell>
          <cell r="B951">
            <v>22</v>
          </cell>
          <cell r="C951" t="str">
            <v>MAT</v>
          </cell>
          <cell r="D951">
            <v>4</v>
          </cell>
          <cell r="E951">
            <v>0</v>
          </cell>
          <cell r="F951" t="str">
            <v>MAT</v>
          </cell>
          <cell r="G951" t="str">
            <v>10.2.6</v>
          </cell>
          <cell r="J951">
            <v>0</v>
          </cell>
          <cell r="K951">
            <v>0</v>
          </cell>
          <cell r="L951">
            <v>0</v>
          </cell>
          <cell r="M951">
            <v>0</v>
          </cell>
          <cell r="N951">
            <v>0</v>
          </cell>
        </row>
        <row r="952">
          <cell r="A952" t="str">
            <v>22MAT5</v>
          </cell>
          <cell r="B952">
            <v>22</v>
          </cell>
          <cell r="C952" t="str">
            <v>MAT</v>
          </cell>
          <cell r="D952">
            <v>5</v>
          </cell>
          <cell r="E952">
            <v>0</v>
          </cell>
          <cell r="F952" t="str">
            <v>MAT</v>
          </cell>
          <cell r="G952" t="str">
            <v>10.2.6</v>
          </cell>
          <cell r="J952">
            <v>0</v>
          </cell>
          <cell r="K952">
            <v>0</v>
          </cell>
          <cell r="L952">
            <v>0</v>
          </cell>
          <cell r="M952">
            <v>0</v>
          </cell>
          <cell r="N952">
            <v>0</v>
          </cell>
        </row>
        <row r="953">
          <cell r="A953" t="str">
            <v>22MAT6</v>
          </cell>
          <cell r="B953">
            <v>22</v>
          </cell>
          <cell r="C953" t="str">
            <v>MAT</v>
          </cell>
          <cell r="D953">
            <v>6</v>
          </cell>
          <cell r="E953">
            <v>0</v>
          </cell>
          <cell r="F953" t="str">
            <v>MAT</v>
          </cell>
          <cell r="G953" t="str">
            <v>10.2.6</v>
          </cell>
          <cell r="J953">
            <v>0</v>
          </cell>
          <cell r="K953">
            <v>0</v>
          </cell>
          <cell r="L953">
            <v>0</v>
          </cell>
          <cell r="M953">
            <v>0</v>
          </cell>
          <cell r="N953">
            <v>0</v>
          </cell>
        </row>
        <row r="954">
          <cell r="A954" t="str">
            <v>22MAT7</v>
          </cell>
          <cell r="B954">
            <v>22</v>
          </cell>
          <cell r="C954" t="str">
            <v>MAT</v>
          </cell>
          <cell r="D954">
            <v>7</v>
          </cell>
          <cell r="E954">
            <v>0</v>
          </cell>
          <cell r="F954" t="str">
            <v>MAT</v>
          </cell>
          <cell r="G954" t="str">
            <v>10.2.6</v>
          </cell>
          <cell r="J954">
            <v>0</v>
          </cell>
          <cell r="K954">
            <v>0</v>
          </cell>
          <cell r="L954">
            <v>0</v>
          </cell>
          <cell r="M954">
            <v>0</v>
          </cell>
          <cell r="N954">
            <v>0</v>
          </cell>
        </row>
        <row r="955">
          <cell r="A955" t="str">
            <v>22MAT8</v>
          </cell>
          <cell r="B955">
            <v>22</v>
          </cell>
          <cell r="C955" t="str">
            <v>MAT</v>
          </cell>
          <cell r="D955">
            <v>8</v>
          </cell>
          <cell r="E955">
            <v>0</v>
          </cell>
          <cell r="F955" t="str">
            <v>MAT</v>
          </cell>
          <cell r="G955" t="str">
            <v>10.2.6</v>
          </cell>
          <cell r="J955">
            <v>0</v>
          </cell>
          <cell r="K955">
            <v>0</v>
          </cell>
          <cell r="L955">
            <v>0</v>
          </cell>
          <cell r="M955">
            <v>0</v>
          </cell>
          <cell r="N955">
            <v>0</v>
          </cell>
        </row>
        <row r="956">
          <cell r="A956" t="str">
            <v>22MAT9</v>
          </cell>
          <cell r="B956">
            <v>22</v>
          </cell>
          <cell r="C956" t="str">
            <v>MAT</v>
          </cell>
          <cell r="D956">
            <v>9</v>
          </cell>
          <cell r="E956">
            <v>0</v>
          </cell>
          <cell r="F956" t="str">
            <v>MAT</v>
          </cell>
          <cell r="G956" t="str">
            <v>10.2.6</v>
          </cell>
          <cell r="J956">
            <v>0</v>
          </cell>
          <cell r="K956">
            <v>0</v>
          </cell>
          <cell r="L956">
            <v>0</v>
          </cell>
          <cell r="M956">
            <v>0</v>
          </cell>
          <cell r="N956">
            <v>0</v>
          </cell>
        </row>
        <row r="957">
          <cell r="A957" t="str">
            <v>22MAT10</v>
          </cell>
          <cell r="B957">
            <v>22</v>
          </cell>
          <cell r="C957" t="str">
            <v>MAT</v>
          </cell>
          <cell r="D957">
            <v>10</v>
          </cell>
          <cell r="E957">
            <v>0</v>
          </cell>
          <cell r="F957" t="str">
            <v>MAT</v>
          </cell>
          <cell r="G957" t="str">
            <v>10.2.6</v>
          </cell>
          <cell r="J957">
            <v>0</v>
          </cell>
          <cell r="K957">
            <v>0</v>
          </cell>
          <cell r="L957">
            <v>0</v>
          </cell>
          <cell r="M957">
            <v>0</v>
          </cell>
          <cell r="N957">
            <v>0</v>
          </cell>
        </row>
        <row r="958">
          <cell r="A958" t="str">
            <v>22MAT11</v>
          </cell>
          <cell r="B958">
            <v>22</v>
          </cell>
          <cell r="C958" t="str">
            <v>MAT</v>
          </cell>
          <cell r="D958">
            <v>11</v>
          </cell>
          <cell r="E958">
            <v>0</v>
          </cell>
          <cell r="F958" t="str">
            <v>MAT</v>
          </cell>
          <cell r="G958" t="str">
            <v>10.2.6</v>
          </cell>
          <cell r="J958">
            <v>0</v>
          </cell>
          <cell r="K958">
            <v>0</v>
          </cell>
          <cell r="L958">
            <v>0</v>
          </cell>
          <cell r="M958">
            <v>0</v>
          </cell>
          <cell r="N958">
            <v>0</v>
          </cell>
        </row>
        <row r="959">
          <cell r="A959" t="str">
            <v>22MAT12</v>
          </cell>
          <cell r="B959">
            <v>22</v>
          </cell>
          <cell r="C959" t="str">
            <v>MAT</v>
          </cell>
          <cell r="D959">
            <v>12</v>
          </cell>
          <cell r="E959">
            <v>0</v>
          </cell>
          <cell r="F959" t="str">
            <v>MAT</v>
          </cell>
          <cell r="G959" t="str">
            <v>10.2.6</v>
          </cell>
          <cell r="J959">
            <v>0</v>
          </cell>
          <cell r="K959">
            <v>0</v>
          </cell>
          <cell r="L959">
            <v>0</v>
          </cell>
          <cell r="M959">
            <v>0</v>
          </cell>
          <cell r="N959">
            <v>0</v>
          </cell>
        </row>
        <row r="960">
          <cell r="A960" t="str">
            <v>22MAT13</v>
          </cell>
          <cell r="B960">
            <v>22</v>
          </cell>
          <cell r="C960" t="str">
            <v>MAT</v>
          </cell>
          <cell r="D960">
            <v>13</v>
          </cell>
          <cell r="E960">
            <v>0</v>
          </cell>
          <cell r="F960" t="str">
            <v>MAT</v>
          </cell>
          <cell r="G960" t="str">
            <v>10.2.6</v>
          </cell>
          <cell r="J960">
            <v>0</v>
          </cell>
          <cell r="K960">
            <v>0</v>
          </cell>
          <cell r="L960">
            <v>0</v>
          </cell>
          <cell r="M960">
            <v>0</v>
          </cell>
          <cell r="N960">
            <v>0</v>
          </cell>
        </row>
        <row r="961">
          <cell r="A961" t="str">
            <v>22MAT14</v>
          </cell>
          <cell r="B961">
            <v>22</v>
          </cell>
          <cell r="C961" t="str">
            <v>MAT</v>
          </cell>
          <cell r="D961">
            <v>14</v>
          </cell>
          <cell r="E961">
            <v>0</v>
          </cell>
          <cell r="F961" t="str">
            <v>MAT</v>
          </cell>
          <cell r="G961" t="str">
            <v>10.2.6</v>
          </cell>
          <cell r="J961">
            <v>0</v>
          </cell>
          <cell r="K961">
            <v>0</v>
          </cell>
          <cell r="L961">
            <v>0</v>
          </cell>
          <cell r="M961">
            <v>0</v>
          </cell>
          <cell r="N961">
            <v>0</v>
          </cell>
        </row>
        <row r="962">
          <cell r="A962" t="str">
            <v>22MAT15</v>
          </cell>
          <cell r="B962">
            <v>22</v>
          </cell>
          <cell r="C962" t="str">
            <v>MAT</v>
          </cell>
          <cell r="D962">
            <v>15</v>
          </cell>
          <cell r="E962">
            <v>0</v>
          </cell>
          <cell r="F962" t="str">
            <v>MAT</v>
          </cell>
          <cell r="G962" t="str">
            <v>10.2.6</v>
          </cell>
          <cell r="J962">
            <v>0</v>
          </cell>
          <cell r="K962">
            <v>0</v>
          </cell>
          <cell r="L962">
            <v>0</v>
          </cell>
          <cell r="M962">
            <v>0</v>
          </cell>
          <cell r="N962">
            <v>0</v>
          </cell>
        </row>
        <row r="963">
          <cell r="A963" t="str">
            <v>22MAT16</v>
          </cell>
          <cell r="B963">
            <v>22</v>
          </cell>
          <cell r="C963" t="str">
            <v>MAT</v>
          </cell>
          <cell r="D963">
            <v>16</v>
          </cell>
          <cell r="E963">
            <v>0</v>
          </cell>
          <cell r="F963" t="str">
            <v>MAT</v>
          </cell>
          <cell r="G963" t="str">
            <v>10.2.6</v>
          </cell>
          <cell r="J963">
            <v>0</v>
          </cell>
          <cell r="K963">
            <v>0</v>
          </cell>
          <cell r="L963">
            <v>0</v>
          </cell>
          <cell r="M963">
            <v>0</v>
          </cell>
          <cell r="N963">
            <v>0</v>
          </cell>
        </row>
        <row r="964">
          <cell r="A964" t="str">
            <v>22MAT17</v>
          </cell>
          <cell r="B964">
            <v>22</v>
          </cell>
          <cell r="C964" t="str">
            <v>MAT</v>
          </cell>
          <cell r="D964">
            <v>17</v>
          </cell>
          <cell r="E964">
            <v>0</v>
          </cell>
          <cell r="F964" t="str">
            <v>MAT</v>
          </cell>
          <cell r="G964" t="str">
            <v>10.2.6</v>
          </cell>
          <cell r="J964">
            <v>0</v>
          </cell>
          <cell r="K964">
            <v>0</v>
          </cell>
          <cell r="L964">
            <v>0</v>
          </cell>
          <cell r="M964">
            <v>0</v>
          </cell>
          <cell r="N964">
            <v>0</v>
          </cell>
        </row>
        <row r="965">
          <cell r="A965" t="str">
            <v>22MAT18</v>
          </cell>
          <cell r="B965">
            <v>22</v>
          </cell>
          <cell r="C965" t="str">
            <v>MAT</v>
          </cell>
          <cell r="D965">
            <v>18</v>
          </cell>
          <cell r="E965">
            <v>0</v>
          </cell>
          <cell r="F965" t="str">
            <v>MAT</v>
          </cell>
          <cell r="G965" t="str">
            <v>10.2.6</v>
          </cell>
          <cell r="J965">
            <v>0</v>
          </cell>
          <cell r="K965">
            <v>0</v>
          </cell>
          <cell r="L965">
            <v>0</v>
          </cell>
          <cell r="M965">
            <v>0</v>
          </cell>
          <cell r="N965">
            <v>0</v>
          </cell>
        </row>
        <row r="966">
          <cell r="A966" t="str">
            <v>22MAT19</v>
          </cell>
          <cell r="B966">
            <v>22</v>
          </cell>
          <cell r="C966" t="str">
            <v>MAT</v>
          </cell>
          <cell r="D966">
            <v>19</v>
          </cell>
          <cell r="E966">
            <v>0</v>
          </cell>
          <cell r="F966" t="str">
            <v>MAT</v>
          </cell>
          <cell r="G966" t="str">
            <v>10.2.6</v>
          </cell>
          <cell r="J966">
            <v>0</v>
          </cell>
          <cell r="K966">
            <v>0</v>
          </cell>
          <cell r="L966">
            <v>0</v>
          </cell>
          <cell r="M966">
            <v>0</v>
          </cell>
          <cell r="N966">
            <v>0</v>
          </cell>
        </row>
        <row r="967">
          <cell r="A967" t="str">
            <v>22MAT20</v>
          </cell>
          <cell r="B967">
            <v>22</v>
          </cell>
          <cell r="C967" t="str">
            <v>MAT</v>
          </cell>
          <cell r="D967">
            <v>20</v>
          </cell>
          <cell r="E967">
            <v>0</v>
          </cell>
          <cell r="F967" t="str">
            <v>MAT</v>
          </cell>
          <cell r="G967" t="str">
            <v>10.2.6</v>
          </cell>
          <cell r="J967">
            <v>0</v>
          </cell>
          <cell r="K967">
            <v>0</v>
          </cell>
          <cell r="L967">
            <v>0</v>
          </cell>
          <cell r="M967">
            <v>0</v>
          </cell>
          <cell r="N967">
            <v>0</v>
          </cell>
        </row>
        <row r="968">
          <cell r="A968" t="str">
            <v>22STMAT1</v>
          </cell>
          <cell r="B968">
            <v>22</v>
          </cell>
          <cell r="C968" t="str">
            <v>STMAT</v>
          </cell>
          <cell r="D968">
            <v>1</v>
          </cell>
          <cell r="G968" t="str">
            <v>10.2.6</v>
          </cell>
          <cell r="H968" t="str">
            <v>-</v>
          </cell>
          <cell r="J968" t="str">
            <v>SUBTOTAL MATERIALES</v>
          </cell>
          <cell r="M968">
            <v>68278.788229391997</v>
          </cell>
          <cell r="N968">
            <v>29018484.997491598</v>
          </cell>
        </row>
        <row r="969">
          <cell r="A969" t="str">
            <v>22IVAMAT1</v>
          </cell>
          <cell r="B969">
            <v>22</v>
          </cell>
          <cell r="C969" t="str">
            <v>IVAMAT</v>
          </cell>
          <cell r="D969">
            <v>1</v>
          </cell>
          <cell r="G969" t="str">
            <v>10.2.6</v>
          </cell>
          <cell r="H969" t="str">
            <v>-</v>
          </cell>
          <cell r="J969" t="str">
            <v>IVA MATERIALES</v>
          </cell>
          <cell r="L969">
            <v>0.16</v>
          </cell>
          <cell r="M969">
            <v>10924.60611670272</v>
          </cell>
          <cell r="N969">
            <v>4642957.5995986564</v>
          </cell>
        </row>
        <row r="970">
          <cell r="A970" t="str">
            <v>22TMAT1</v>
          </cell>
          <cell r="B970">
            <v>22</v>
          </cell>
          <cell r="C970" t="str">
            <v>TMAT</v>
          </cell>
          <cell r="D970">
            <v>1</v>
          </cell>
          <cell r="G970" t="str">
            <v>10.2.6</v>
          </cell>
          <cell r="H970" t="str">
            <v>-</v>
          </cell>
          <cell r="J970" t="str">
            <v>TOTAL MATERIALES</v>
          </cell>
          <cell r="M970">
            <v>79203</v>
          </cell>
          <cell r="N970">
            <v>33661275</v>
          </cell>
        </row>
        <row r="971">
          <cell r="A971" t="str">
            <v>22HER1</v>
          </cell>
          <cell r="B971">
            <v>22</v>
          </cell>
          <cell r="C971" t="str">
            <v>HER</v>
          </cell>
          <cell r="D971">
            <v>1</v>
          </cell>
          <cell r="G971" t="str">
            <v>10.2.6</v>
          </cell>
          <cell r="H971">
            <v>1</v>
          </cell>
          <cell r="I971">
            <v>25</v>
          </cell>
          <cell r="J971" t="str">
            <v>HERRAMINETA Cuadrilla de redes</v>
          </cell>
          <cell r="K971" t="str">
            <v>DIA</v>
          </cell>
          <cell r="L971">
            <v>31140.842399999998</v>
          </cell>
          <cell r="M971">
            <v>1245.6336959999999</v>
          </cell>
          <cell r="N971">
            <v>529394.32079999999</v>
          </cell>
        </row>
        <row r="972">
          <cell r="A972" t="str">
            <v>22HER2</v>
          </cell>
          <cell r="B972">
            <v>22</v>
          </cell>
          <cell r="C972" t="str">
            <v>HER</v>
          </cell>
          <cell r="D972">
            <v>2</v>
          </cell>
          <cell r="G972" t="str">
            <v>10.2.6</v>
          </cell>
          <cell r="J972">
            <v>0</v>
          </cell>
          <cell r="K972">
            <v>0</v>
          </cell>
          <cell r="L972">
            <v>0</v>
          </cell>
          <cell r="M972">
            <v>0</v>
          </cell>
          <cell r="N972">
            <v>0</v>
          </cell>
        </row>
        <row r="973">
          <cell r="A973" t="str">
            <v>22HER3</v>
          </cell>
          <cell r="B973">
            <v>22</v>
          </cell>
          <cell r="C973" t="str">
            <v>HER</v>
          </cell>
          <cell r="D973">
            <v>3</v>
          </cell>
          <cell r="G973" t="str">
            <v>10.2.6</v>
          </cell>
          <cell r="J973">
            <v>0</v>
          </cell>
          <cell r="K973">
            <v>0</v>
          </cell>
          <cell r="L973">
            <v>0</v>
          </cell>
          <cell r="M973">
            <v>0</v>
          </cell>
          <cell r="N973">
            <v>0</v>
          </cell>
        </row>
        <row r="974">
          <cell r="A974" t="str">
            <v>22HER4</v>
          </cell>
          <cell r="B974">
            <v>22</v>
          </cell>
          <cell r="C974" t="str">
            <v>HER</v>
          </cell>
          <cell r="D974">
            <v>4</v>
          </cell>
          <cell r="G974" t="str">
            <v>10.2.6</v>
          </cell>
          <cell r="J974">
            <v>0</v>
          </cell>
          <cell r="K974">
            <v>0</v>
          </cell>
          <cell r="L974">
            <v>0</v>
          </cell>
          <cell r="M974">
            <v>0</v>
          </cell>
          <cell r="N974">
            <v>0</v>
          </cell>
        </row>
        <row r="975">
          <cell r="A975" t="str">
            <v>22HER5</v>
          </cell>
          <cell r="B975">
            <v>22</v>
          </cell>
          <cell r="C975" t="str">
            <v>HER</v>
          </cell>
          <cell r="D975">
            <v>5</v>
          </cell>
          <cell r="G975" t="str">
            <v>10.2.6</v>
          </cell>
          <cell r="J975">
            <v>0</v>
          </cell>
          <cell r="K975">
            <v>0</v>
          </cell>
          <cell r="L975">
            <v>0</v>
          </cell>
          <cell r="M975">
            <v>0</v>
          </cell>
          <cell r="N975">
            <v>0</v>
          </cell>
        </row>
        <row r="976">
          <cell r="A976" t="str">
            <v>22THER1</v>
          </cell>
          <cell r="B976">
            <v>22</v>
          </cell>
          <cell r="C976" t="str">
            <v>THER</v>
          </cell>
          <cell r="D976">
            <v>1</v>
          </cell>
          <cell r="G976" t="str">
            <v>10.2.6</v>
          </cell>
          <cell r="H976" t="str">
            <v>-</v>
          </cell>
          <cell r="J976" t="str">
            <v>TOTAL HERRAMIENTAS</v>
          </cell>
          <cell r="M976">
            <v>1246</v>
          </cell>
          <cell r="N976">
            <v>529550</v>
          </cell>
        </row>
        <row r="977">
          <cell r="A977" t="str">
            <v>22TRA1</v>
          </cell>
          <cell r="B977">
            <v>22</v>
          </cell>
          <cell r="C977" t="str">
            <v>TRA</v>
          </cell>
          <cell r="D977">
            <v>1</v>
          </cell>
          <cell r="G977" t="str">
            <v>10.2.6</v>
          </cell>
          <cell r="H977">
            <v>1</v>
          </cell>
          <cell r="I977">
            <v>25</v>
          </cell>
          <cell r="J977" t="str">
            <v>TRANSPORTE Cuadrilla de redes</v>
          </cell>
          <cell r="K977" t="str">
            <v>DIA</v>
          </cell>
          <cell r="L977">
            <v>176464.77359999999</v>
          </cell>
          <cell r="M977">
            <v>7058.5909439999996</v>
          </cell>
          <cell r="N977">
            <v>2999901.1511999997</v>
          </cell>
        </row>
        <row r="978">
          <cell r="A978" t="str">
            <v>22TRA2</v>
          </cell>
          <cell r="B978">
            <v>22</v>
          </cell>
          <cell r="C978" t="str">
            <v>TRA</v>
          </cell>
          <cell r="D978">
            <v>2</v>
          </cell>
          <cell r="G978" t="str">
            <v>10.2.6</v>
          </cell>
          <cell r="J978">
            <v>0</v>
          </cell>
          <cell r="K978">
            <v>0</v>
          </cell>
          <cell r="L978">
            <v>0</v>
          </cell>
          <cell r="M978">
            <v>0</v>
          </cell>
          <cell r="N978">
            <v>0</v>
          </cell>
        </row>
        <row r="979">
          <cell r="A979" t="str">
            <v>22TRA3</v>
          </cell>
          <cell r="B979">
            <v>22</v>
          </cell>
          <cell r="C979" t="str">
            <v>TRA</v>
          </cell>
          <cell r="D979">
            <v>3</v>
          </cell>
          <cell r="G979" t="str">
            <v>10.2.6</v>
          </cell>
          <cell r="J979">
            <v>0</v>
          </cell>
          <cell r="K979">
            <v>0</v>
          </cell>
          <cell r="L979">
            <v>0</v>
          </cell>
          <cell r="M979">
            <v>0</v>
          </cell>
          <cell r="N979">
            <v>0</v>
          </cell>
        </row>
        <row r="980">
          <cell r="A980" t="str">
            <v>22TRA4</v>
          </cell>
          <cell r="B980">
            <v>22</v>
          </cell>
          <cell r="C980" t="str">
            <v>TRA</v>
          </cell>
          <cell r="D980">
            <v>4</v>
          </cell>
          <cell r="G980" t="str">
            <v>10.2.6</v>
          </cell>
          <cell r="J980">
            <v>0</v>
          </cell>
          <cell r="K980">
            <v>0</v>
          </cell>
          <cell r="L980">
            <v>0</v>
          </cell>
          <cell r="M980">
            <v>0</v>
          </cell>
          <cell r="N980">
            <v>0</v>
          </cell>
        </row>
        <row r="981">
          <cell r="A981" t="str">
            <v>22TRA5</v>
          </cell>
          <cell r="B981">
            <v>22</v>
          </cell>
          <cell r="C981" t="str">
            <v>TRA</v>
          </cell>
          <cell r="D981">
            <v>5</v>
          </cell>
          <cell r="G981" t="str">
            <v>10.2.6</v>
          </cell>
          <cell r="J981">
            <v>0</v>
          </cell>
          <cell r="K981">
            <v>0</v>
          </cell>
          <cell r="L981">
            <v>0</v>
          </cell>
          <cell r="M981">
            <v>0</v>
          </cell>
          <cell r="N981">
            <v>0</v>
          </cell>
        </row>
        <row r="982">
          <cell r="A982" t="str">
            <v>22TTRA1</v>
          </cell>
          <cell r="B982">
            <v>22</v>
          </cell>
          <cell r="C982" t="str">
            <v>TTRA</v>
          </cell>
          <cell r="D982">
            <v>1</v>
          </cell>
          <cell r="G982" t="str">
            <v>10.2.6</v>
          </cell>
          <cell r="H982" t="str">
            <v>-</v>
          </cell>
          <cell r="J982" t="str">
            <v>TOTAL TRANSPORTE</v>
          </cell>
          <cell r="M982">
            <v>7059</v>
          </cell>
          <cell r="N982">
            <v>3000075</v>
          </cell>
        </row>
        <row r="983">
          <cell r="A983" t="str">
            <v>22MAN1</v>
          </cell>
          <cell r="B983">
            <v>22</v>
          </cell>
          <cell r="C983" t="str">
            <v>MAN</v>
          </cell>
          <cell r="D983">
            <v>1</v>
          </cell>
          <cell r="G983" t="str">
            <v>10.2.6</v>
          </cell>
          <cell r="H983">
            <v>1</v>
          </cell>
          <cell r="I983">
            <v>25</v>
          </cell>
          <cell r="J983" t="str">
            <v>Mano de obra Cuadrilla de redes 5A 3O 1E</v>
          </cell>
          <cell r="K983" t="str">
            <v>DIA</v>
          </cell>
          <cell r="L983">
            <v>392886.57339345315</v>
          </cell>
          <cell r="M983">
            <v>15715.462935738125</v>
          </cell>
          <cell r="N983">
            <v>6679071.7476887032</v>
          </cell>
        </row>
        <row r="984">
          <cell r="A984" t="str">
            <v>22MAN2</v>
          </cell>
          <cell r="B984">
            <v>22</v>
          </cell>
          <cell r="C984" t="str">
            <v>MAN</v>
          </cell>
          <cell r="D984">
            <v>2</v>
          </cell>
          <cell r="G984" t="str">
            <v>10.2.6</v>
          </cell>
          <cell r="J984">
            <v>0</v>
          </cell>
          <cell r="K984">
            <v>0</v>
          </cell>
          <cell r="L984">
            <v>0</v>
          </cell>
          <cell r="M984">
            <v>0</v>
          </cell>
          <cell r="N984">
            <v>0</v>
          </cell>
        </row>
        <row r="985">
          <cell r="A985" t="str">
            <v>22MAN3</v>
          </cell>
          <cell r="B985">
            <v>22</v>
          </cell>
          <cell r="C985" t="str">
            <v>MAN</v>
          </cell>
          <cell r="D985">
            <v>3</v>
          </cell>
          <cell r="G985" t="str">
            <v>10.2.6</v>
          </cell>
          <cell r="J985">
            <v>0</v>
          </cell>
          <cell r="K985">
            <v>0</v>
          </cell>
          <cell r="L985">
            <v>0</v>
          </cell>
          <cell r="M985">
            <v>0</v>
          </cell>
          <cell r="N985">
            <v>0</v>
          </cell>
        </row>
        <row r="986">
          <cell r="A986" t="str">
            <v>22MAN4</v>
          </cell>
          <cell r="B986">
            <v>22</v>
          </cell>
          <cell r="C986" t="str">
            <v>MAN</v>
          </cell>
          <cell r="D986">
            <v>4</v>
          </cell>
          <cell r="G986" t="str">
            <v>10.2.6</v>
          </cell>
          <cell r="J986">
            <v>0</v>
          </cell>
          <cell r="K986">
            <v>0</v>
          </cell>
          <cell r="L986">
            <v>0</v>
          </cell>
          <cell r="M986">
            <v>0</v>
          </cell>
          <cell r="N986">
            <v>0</v>
          </cell>
        </row>
        <row r="987">
          <cell r="A987" t="str">
            <v>22MAN5</v>
          </cell>
          <cell r="B987">
            <v>22</v>
          </cell>
          <cell r="C987" t="str">
            <v>MAN</v>
          </cell>
          <cell r="D987">
            <v>5</v>
          </cell>
          <cell r="G987" t="str">
            <v>10.2.6</v>
          </cell>
          <cell r="J987">
            <v>0</v>
          </cell>
          <cell r="K987">
            <v>0</v>
          </cell>
          <cell r="L987">
            <v>0</v>
          </cell>
          <cell r="M987">
            <v>0</v>
          </cell>
          <cell r="N987">
            <v>0</v>
          </cell>
        </row>
        <row r="988">
          <cell r="A988" t="str">
            <v>22TMAN1</v>
          </cell>
          <cell r="B988">
            <v>22</v>
          </cell>
          <cell r="C988" t="str">
            <v>TMAN</v>
          </cell>
          <cell r="D988">
            <v>1</v>
          </cell>
          <cell r="G988" t="str">
            <v>10.2.6</v>
          </cell>
          <cell r="H988" t="str">
            <v>-</v>
          </cell>
          <cell r="J988" t="str">
            <v>TOTAL MANO DE OBRA</v>
          </cell>
          <cell r="M988">
            <v>15715</v>
          </cell>
          <cell r="N988">
            <v>6678875</v>
          </cell>
        </row>
        <row r="989">
          <cell r="A989" t="str">
            <v>22TCD1</v>
          </cell>
          <cell r="B989">
            <v>22</v>
          </cell>
          <cell r="C989" t="str">
            <v>TCD</v>
          </cell>
          <cell r="D989">
            <v>1</v>
          </cell>
          <cell r="G989" t="str">
            <v>10.2.6</v>
          </cell>
          <cell r="H989" t="str">
            <v>-</v>
          </cell>
          <cell r="J989" t="str">
            <v>TOTAL COSTO DIRECTO</v>
          </cell>
          <cell r="M989">
            <v>103223</v>
          </cell>
          <cell r="N989">
            <v>43869775</v>
          </cell>
        </row>
        <row r="990">
          <cell r="A990" t="str">
            <v>22AIU</v>
          </cell>
          <cell r="B990">
            <v>22</v>
          </cell>
          <cell r="C990" t="str">
            <v>AIU</v>
          </cell>
          <cell r="G990" t="str">
            <v>10.2.6</v>
          </cell>
          <cell r="H990">
            <v>1</v>
          </cell>
          <cell r="J990" t="str">
            <v>TOTAL COSTOS INDIRECTOS</v>
          </cell>
          <cell r="L990">
            <v>0</v>
          </cell>
          <cell r="M990">
            <v>0</v>
          </cell>
          <cell r="N990">
            <v>0</v>
          </cell>
        </row>
        <row r="991">
          <cell r="A991" t="str">
            <v>22TOT</v>
          </cell>
          <cell r="B991">
            <v>22</v>
          </cell>
          <cell r="C991" t="str">
            <v>TOT</v>
          </cell>
          <cell r="G991" t="str">
            <v>10.2.6</v>
          </cell>
          <cell r="H991" t="str">
            <v>-</v>
          </cell>
          <cell r="J991" t="str">
            <v>VALOR TOTAL</v>
          </cell>
          <cell r="M991">
            <v>103223</v>
          </cell>
          <cell r="N991">
            <v>43869775</v>
          </cell>
        </row>
        <row r="992">
          <cell r="A992" t="str">
            <v>23FOR1</v>
          </cell>
          <cell r="B992">
            <v>23</v>
          </cell>
          <cell r="C992" t="str">
            <v>FOR</v>
          </cell>
          <cell r="D992">
            <v>1</v>
          </cell>
          <cell r="G992" t="str">
            <v>10.2.7</v>
          </cell>
          <cell r="H992" t="str">
            <v>-</v>
          </cell>
          <cell r="I992">
            <v>12</v>
          </cell>
          <cell r="J992" t="str">
            <v>Construcción de Caja de paso para redes de comunicaciones según norma aplicable de Las Empresas Públicas de Medellín. Con todos los elementos y accesorios necesarios para su construcción.</v>
          </cell>
          <cell r="K992" t="str">
            <v>u</v>
          </cell>
          <cell r="L992">
            <v>1595058</v>
          </cell>
          <cell r="N992">
            <v>19140696</v>
          </cell>
        </row>
        <row r="993">
          <cell r="A993" t="str">
            <v>23MAT1</v>
          </cell>
          <cell r="B993">
            <v>23</v>
          </cell>
          <cell r="C993" t="str">
            <v>MAT</v>
          </cell>
          <cell r="D993">
            <v>1</v>
          </cell>
          <cell r="E993">
            <v>24</v>
          </cell>
          <cell r="F993" t="str">
            <v>MATCAJAPASTEL</v>
          </cell>
          <cell r="G993" t="str">
            <v>10.2.7</v>
          </cell>
          <cell r="H993" t="str">
            <v>CAJAPASTEL</v>
          </cell>
          <cell r="I993">
            <v>2</v>
          </cell>
          <cell r="J993" t="str">
            <v>Caja de paso para redes de comunicaciones</v>
          </cell>
          <cell r="K993" t="str">
            <v>Un</v>
          </cell>
          <cell r="L993">
            <v>622816.848</v>
          </cell>
          <cell r="M993">
            <v>1245633.696</v>
          </cell>
          <cell r="N993">
            <v>14947604.352</v>
          </cell>
        </row>
        <row r="994">
          <cell r="A994" t="str">
            <v>23MAT2</v>
          </cell>
          <cell r="B994">
            <v>23</v>
          </cell>
          <cell r="C994" t="str">
            <v>MAT</v>
          </cell>
          <cell r="D994">
            <v>2</v>
          </cell>
          <cell r="E994">
            <v>0</v>
          </cell>
          <cell r="F994" t="str">
            <v>MAT</v>
          </cell>
          <cell r="G994" t="str">
            <v>10.2.7</v>
          </cell>
          <cell r="J994">
            <v>0</v>
          </cell>
          <cell r="K994">
            <v>0</v>
          </cell>
          <cell r="L994">
            <v>0</v>
          </cell>
          <cell r="M994">
            <v>0</v>
          </cell>
          <cell r="N994">
            <v>0</v>
          </cell>
        </row>
        <row r="995">
          <cell r="A995" t="str">
            <v>23MAT3</v>
          </cell>
          <cell r="B995">
            <v>23</v>
          </cell>
          <cell r="C995" t="str">
            <v>MAT</v>
          </cell>
          <cell r="D995">
            <v>3</v>
          </cell>
          <cell r="E995">
            <v>0</v>
          </cell>
          <cell r="F995" t="str">
            <v>MAT</v>
          </cell>
          <cell r="G995" t="str">
            <v>10.2.7</v>
          </cell>
          <cell r="J995">
            <v>0</v>
          </cell>
          <cell r="K995">
            <v>0</v>
          </cell>
          <cell r="L995">
            <v>0</v>
          </cell>
          <cell r="M995">
            <v>0</v>
          </cell>
          <cell r="N995">
            <v>0</v>
          </cell>
        </row>
        <row r="996">
          <cell r="A996" t="str">
            <v>23MAT4</v>
          </cell>
          <cell r="B996">
            <v>23</v>
          </cell>
          <cell r="C996" t="str">
            <v>MAT</v>
          </cell>
          <cell r="D996">
            <v>4</v>
          </cell>
          <cell r="E996">
            <v>0</v>
          </cell>
          <cell r="F996" t="str">
            <v>MAT</v>
          </cell>
          <cell r="G996" t="str">
            <v>10.2.7</v>
          </cell>
          <cell r="J996">
            <v>0</v>
          </cell>
          <cell r="K996">
            <v>0</v>
          </cell>
          <cell r="L996">
            <v>0</v>
          </cell>
          <cell r="M996">
            <v>0</v>
          </cell>
          <cell r="N996">
            <v>0</v>
          </cell>
        </row>
        <row r="997">
          <cell r="A997" t="str">
            <v>23MAT5</v>
          </cell>
          <cell r="B997">
            <v>23</v>
          </cell>
          <cell r="C997" t="str">
            <v>MAT</v>
          </cell>
          <cell r="D997">
            <v>5</v>
          </cell>
          <cell r="E997">
            <v>0</v>
          </cell>
          <cell r="F997" t="str">
            <v>MAT</v>
          </cell>
          <cell r="G997" t="str">
            <v>10.2.7</v>
          </cell>
          <cell r="J997">
            <v>0</v>
          </cell>
          <cell r="K997">
            <v>0</v>
          </cell>
          <cell r="L997">
            <v>0</v>
          </cell>
          <cell r="M997">
            <v>0</v>
          </cell>
          <cell r="N997">
            <v>0</v>
          </cell>
        </row>
        <row r="998">
          <cell r="A998" t="str">
            <v>23MAT6</v>
          </cell>
          <cell r="B998">
            <v>23</v>
          </cell>
          <cell r="C998" t="str">
            <v>MAT</v>
          </cell>
          <cell r="D998">
            <v>6</v>
          </cell>
          <cell r="E998">
            <v>0</v>
          </cell>
          <cell r="F998" t="str">
            <v>MAT</v>
          </cell>
          <cell r="G998" t="str">
            <v>10.2.7</v>
          </cell>
          <cell r="J998">
            <v>0</v>
          </cell>
          <cell r="K998">
            <v>0</v>
          </cell>
          <cell r="L998">
            <v>0</v>
          </cell>
          <cell r="M998">
            <v>0</v>
          </cell>
          <cell r="N998">
            <v>0</v>
          </cell>
        </row>
        <row r="999">
          <cell r="A999" t="str">
            <v>23MAT7</v>
          </cell>
          <cell r="B999">
            <v>23</v>
          </cell>
          <cell r="C999" t="str">
            <v>MAT</v>
          </cell>
          <cell r="D999">
            <v>7</v>
          </cell>
          <cell r="E999">
            <v>0</v>
          </cell>
          <cell r="F999" t="str">
            <v>MAT</v>
          </cell>
          <cell r="G999" t="str">
            <v>10.2.7</v>
          </cell>
          <cell r="J999">
            <v>0</v>
          </cell>
          <cell r="K999">
            <v>0</v>
          </cell>
          <cell r="L999">
            <v>0</v>
          </cell>
          <cell r="M999">
            <v>0</v>
          </cell>
          <cell r="N999">
            <v>0</v>
          </cell>
        </row>
        <row r="1000">
          <cell r="A1000" t="str">
            <v>23MAT8</v>
          </cell>
          <cell r="B1000">
            <v>23</v>
          </cell>
          <cell r="C1000" t="str">
            <v>MAT</v>
          </cell>
          <cell r="D1000">
            <v>8</v>
          </cell>
          <cell r="E1000">
            <v>0</v>
          </cell>
          <cell r="F1000" t="str">
            <v>MAT</v>
          </cell>
          <cell r="G1000" t="str">
            <v>10.2.7</v>
          </cell>
          <cell r="J1000">
            <v>0</v>
          </cell>
          <cell r="K1000">
            <v>0</v>
          </cell>
          <cell r="L1000">
            <v>0</v>
          </cell>
          <cell r="M1000">
            <v>0</v>
          </cell>
          <cell r="N1000">
            <v>0</v>
          </cell>
        </row>
        <row r="1001">
          <cell r="A1001" t="str">
            <v>23MAT9</v>
          </cell>
          <cell r="B1001">
            <v>23</v>
          </cell>
          <cell r="C1001" t="str">
            <v>MAT</v>
          </cell>
          <cell r="D1001">
            <v>9</v>
          </cell>
          <cell r="E1001">
            <v>0</v>
          </cell>
          <cell r="F1001" t="str">
            <v>MAT</v>
          </cell>
          <cell r="G1001" t="str">
            <v>10.2.7</v>
          </cell>
          <cell r="J1001">
            <v>0</v>
          </cell>
          <cell r="K1001">
            <v>0</v>
          </cell>
          <cell r="L1001">
            <v>0</v>
          </cell>
          <cell r="M1001">
            <v>0</v>
          </cell>
          <cell r="N1001">
            <v>0</v>
          </cell>
        </row>
        <row r="1002">
          <cell r="A1002" t="str">
            <v>23MAT10</v>
          </cell>
          <cell r="B1002">
            <v>23</v>
          </cell>
          <cell r="C1002" t="str">
            <v>MAT</v>
          </cell>
          <cell r="D1002">
            <v>10</v>
          </cell>
          <cell r="E1002">
            <v>0</v>
          </cell>
          <cell r="F1002" t="str">
            <v>MAT</v>
          </cell>
          <cell r="G1002" t="str">
            <v>10.2.7</v>
          </cell>
          <cell r="J1002">
            <v>0</v>
          </cell>
          <cell r="K1002">
            <v>0</v>
          </cell>
          <cell r="L1002">
            <v>0</v>
          </cell>
          <cell r="M1002">
            <v>0</v>
          </cell>
          <cell r="N1002">
            <v>0</v>
          </cell>
        </row>
        <row r="1003">
          <cell r="A1003" t="str">
            <v>23MAT11</v>
          </cell>
          <cell r="B1003">
            <v>23</v>
          </cell>
          <cell r="C1003" t="str">
            <v>MAT</v>
          </cell>
          <cell r="D1003">
            <v>11</v>
          </cell>
          <cell r="E1003">
            <v>0</v>
          </cell>
          <cell r="F1003" t="str">
            <v>MAT</v>
          </cell>
          <cell r="G1003" t="str">
            <v>10.2.7</v>
          </cell>
          <cell r="J1003">
            <v>0</v>
          </cell>
          <cell r="K1003">
            <v>0</v>
          </cell>
          <cell r="L1003">
            <v>0</v>
          </cell>
          <cell r="M1003">
            <v>0</v>
          </cell>
          <cell r="N1003">
            <v>0</v>
          </cell>
        </row>
        <row r="1004">
          <cell r="A1004" t="str">
            <v>23MAT12</v>
          </cell>
          <cell r="B1004">
            <v>23</v>
          </cell>
          <cell r="C1004" t="str">
            <v>MAT</v>
          </cell>
          <cell r="D1004">
            <v>12</v>
          </cell>
          <cell r="E1004">
            <v>0</v>
          </cell>
          <cell r="F1004" t="str">
            <v>MAT</v>
          </cell>
          <cell r="G1004" t="str">
            <v>10.2.7</v>
          </cell>
          <cell r="J1004">
            <v>0</v>
          </cell>
          <cell r="K1004">
            <v>0</v>
          </cell>
          <cell r="L1004">
            <v>0</v>
          </cell>
          <cell r="M1004">
            <v>0</v>
          </cell>
          <cell r="N1004">
            <v>0</v>
          </cell>
        </row>
        <row r="1005">
          <cell r="A1005" t="str">
            <v>23MAT13</v>
          </cell>
          <cell r="B1005">
            <v>23</v>
          </cell>
          <cell r="C1005" t="str">
            <v>MAT</v>
          </cell>
          <cell r="D1005">
            <v>13</v>
          </cell>
          <cell r="E1005">
            <v>0</v>
          </cell>
          <cell r="F1005" t="str">
            <v>MAT</v>
          </cell>
          <cell r="G1005" t="str">
            <v>10.2.7</v>
          </cell>
          <cell r="J1005">
            <v>0</v>
          </cell>
          <cell r="K1005">
            <v>0</v>
          </cell>
          <cell r="L1005">
            <v>0</v>
          </cell>
          <cell r="M1005">
            <v>0</v>
          </cell>
          <cell r="N1005">
            <v>0</v>
          </cell>
        </row>
        <row r="1006">
          <cell r="A1006" t="str">
            <v>23MAT14</v>
          </cell>
          <cell r="B1006">
            <v>23</v>
          </cell>
          <cell r="C1006" t="str">
            <v>MAT</v>
          </cell>
          <cell r="D1006">
            <v>14</v>
          </cell>
          <cell r="E1006">
            <v>0</v>
          </cell>
          <cell r="F1006" t="str">
            <v>MAT</v>
          </cell>
          <cell r="G1006" t="str">
            <v>10.2.7</v>
          </cell>
          <cell r="J1006">
            <v>0</v>
          </cell>
          <cell r="K1006">
            <v>0</v>
          </cell>
          <cell r="L1006">
            <v>0</v>
          </cell>
          <cell r="M1006">
            <v>0</v>
          </cell>
          <cell r="N1006">
            <v>0</v>
          </cell>
        </row>
        <row r="1007">
          <cell r="A1007" t="str">
            <v>23MAT15</v>
          </cell>
          <cell r="B1007">
            <v>23</v>
          </cell>
          <cell r="C1007" t="str">
            <v>MAT</v>
          </cell>
          <cell r="D1007">
            <v>15</v>
          </cell>
          <cell r="E1007">
            <v>0</v>
          </cell>
          <cell r="F1007" t="str">
            <v>MAT</v>
          </cell>
          <cell r="G1007" t="str">
            <v>10.2.7</v>
          </cell>
          <cell r="J1007">
            <v>0</v>
          </cell>
          <cell r="K1007">
            <v>0</v>
          </cell>
          <cell r="L1007">
            <v>0</v>
          </cell>
          <cell r="M1007">
            <v>0</v>
          </cell>
          <cell r="N1007">
            <v>0</v>
          </cell>
        </row>
        <row r="1008">
          <cell r="A1008" t="str">
            <v>23MAT16</v>
          </cell>
          <cell r="B1008">
            <v>23</v>
          </cell>
          <cell r="C1008" t="str">
            <v>MAT</v>
          </cell>
          <cell r="D1008">
            <v>16</v>
          </cell>
          <cell r="E1008">
            <v>0</v>
          </cell>
          <cell r="F1008" t="str">
            <v>MAT</v>
          </cell>
          <cell r="G1008" t="str">
            <v>10.2.7</v>
          </cell>
          <cell r="J1008">
            <v>0</v>
          </cell>
          <cell r="K1008">
            <v>0</v>
          </cell>
          <cell r="L1008">
            <v>0</v>
          </cell>
          <cell r="M1008">
            <v>0</v>
          </cell>
          <cell r="N1008">
            <v>0</v>
          </cell>
        </row>
        <row r="1009">
          <cell r="A1009" t="str">
            <v>23MAT17</v>
          </cell>
          <cell r="B1009">
            <v>23</v>
          </cell>
          <cell r="C1009" t="str">
            <v>MAT</v>
          </cell>
          <cell r="D1009">
            <v>17</v>
          </cell>
          <cell r="E1009">
            <v>0</v>
          </cell>
          <cell r="F1009" t="str">
            <v>MAT</v>
          </cell>
          <cell r="G1009" t="str">
            <v>10.2.7</v>
          </cell>
          <cell r="J1009">
            <v>0</v>
          </cell>
          <cell r="K1009">
            <v>0</v>
          </cell>
          <cell r="L1009">
            <v>0</v>
          </cell>
          <cell r="M1009">
            <v>0</v>
          </cell>
          <cell r="N1009">
            <v>0</v>
          </cell>
        </row>
        <row r="1010">
          <cell r="A1010" t="str">
            <v>23MAT18</v>
          </cell>
          <cell r="B1010">
            <v>23</v>
          </cell>
          <cell r="C1010" t="str">
            <v>MAT</v>
          </cell>
          <cell r="D1010">
            <v>18</v>
          </cell>
          <cell r="E1010">
            <v>0</v>
          </cell>
          <cell r="F1010" t="str">
            <v>MAT</v>
          </cell>
          <cell r="G1010" t="str">
            <v>10.2.7</v>
          </cell>
          <cell r="J1010">
            <v>0</v>
          </cell>
          <cell r="K1010">
            <v>0</v>
          </cell>
          <cell r="L1010">
            <v>0</v>
          </cell>
          <cell r="M1010">
            <v>0</v>
          </cell>
          <cell r="N1010">
            <v>0</v>
          </cell>
        </row>
        <row r="1011">
          <cell r="A1011" t="str">
            <v>23MAT19</v>
          </cell>
          <cell r="B1011">
            <v>23</v>
          </cell>
          <cell r="C1011" t="str">
            <v>MAT</v>
          </cell>
          <cell r="D1011">
            <v>19</v>
          </cell>
          <cell r="E1011">
            <v>0</v>
          </cell>
          <cell r="F1011" t="str">
            <v>MAT</v>
          </cell>
          <cell r="G1011" t="str">
            <v>10.2.7</v>
          </cell>
          <cell r="J1011">
            <v>0</v>
          </cell>
          <cell r="K1011">
            <v>0</v>
          </cell>
          <cell r="L1011">
            <v>0</v>
          </cell>
          <cell r="M1011">
            <v>0</v>
          </cell>
          <cell r="N1011">
            <v>0</v>
          </cell>
        </row>
        <row r="1012">
          <cell r="A1012" t="str">
            <v>23MAT20</v>
          </cell>
          <cell r="B1012">
            <v>23</v>
          </cell>
          <cell r="C1012" t="str">
            <v>MAT</v>
          </cell>
          <cell r="D1012">
            <v>20</v>
          </cell>
          <cell r="E1012">
            <v>0</v>
          </cell>
          <cell r="F1012" t="str">
            <v>MAT</v>
          </cell>
          <cell r="G1012" t="str">
            <v>10.2.7</v>
          </cell>
          <cell r="J1012">
            <v>0</v>
          </cell>
          <cell r="K1012">
            <v>0</v>
          </cell>
          <cell r="L1012">
            <v>0</v>
          </cell>
          <cell r="M1012">
            <v>0</v>
          </cell>
          <cell r="N1012">
            <v>0</v>
          </cell>
        </row>
        <row r="1013">
          <cell r="A1013" t="str">
            <v>23STMAT1</v>
          </cell>
          <cell r="B1013">
            <v>23</v>
          </cell>
          <cell r="C1013" t="str">
            <v>STMAT</v>
          </cell>
          <cell r="D1013">
            <v>1</v>
          </cell>
          <cell r="G1013" t="str">
            <v>10.2.7</v>
          </cell>
          <cell r="H1013" t="str">
            <v>-</v>
          </cell>
          <cell r="J1013" t="str">
            <v>SUBTOTAL MATERIALES</v>
          </cell>
          <cell r="M1013">
            <v>1245633.696</v>
          </cell>
          <cell r="N1013">
            <v>14947604.352</v>
          </cell>
        </row>
        <row r="1014">
          <cell r="A1014" t="str">
            <v>23IVAMAT1</v>
          </cell>
          <cell r="B1014">
            <v>23</v>
          </cell>
          <cell r="C1014" t="str">
            <v>IVAMAT</v>
          </cell>
          <cell r="D1014">
            <v>1</v>
          </cell>
          <cell r="G1014" t="str">
            <v>10.2.7</v>
          </cell>
          <cell r="H1014" t="str">
            <v>-</v>
          </cell>
          <cell r="J1014" t="str">
            <v>IVA MATERIALES</v>
          </cell>
          <cell r="L1014">
            <v>0.16</v>
          </cell>
          <cell r="M1014">
            <v>199301.39136000001</v>
          </cell>
          <cell r="N1014">
            <v>2391616.6963200001</v>
          </cell>
        </row>
        <row r="1015">
          <cell r="A1015" t="str">
            <v>23TMAT1</v>
          </cell>
          <cell r="B1015">
            <v>23</v>
          </cell>
          <cell r="C1015" t="str">
            <v>TMAT</v>
          </cell>
          <cell r="D1015">
            <v>1</v>
          </cell>
          <cell r="G1015" t="str">
            <v>10.2.7</v>
          </cell>
          <cell r="H1015" t="str">
            <v>-</v>
          </cell>
          <cell r="J1015" t="str">
            <v>TOTAL MATERIALES</v>
          </cell>
          <cell r="M1015">
            <v>1444935</v>
          </cell>
          <cell r="N1015">
            <v>17339220</v>
          </cell>
        </row>
        <row r="1016">
          <cell r="A1016" t="str">
            <v>23HER1</v>
          </cell>
          <cell r="B1016">
            <v>23</v>
          </cell>
          <cell r="C1016" t="str">
            <v>HER</v>
          </cell>
          <cell r="D1016">
            <v>1</v>
          </cell>
          <cell r="G1016" t="str">
            <v>10.2.7</v>
          </cell>
          <cell r="H1016">
            <v>1</v>
          </cell>
          <cell r="I1016">
            <v>4</v>
          </cell>
          <cell r="J1016" t="str">
            <v>HERRAMINETA Cuadrilla de redes</v>
          </cell>
          <cell r="K1016" t="str">
            <v>DIA</v>
          </cell>
          <cell r="L1016">
            <v>31140.842399999998</v>
          </cell>
          <cell r="M1016">
            <v>7785.2105999999994</v>
          </cell>
          <cell r="N1016">
            <v>93422.527199999997</v>
          </cell>
        </row>
        <row r="1017">
          <cell r="A1017" t="str">
            <v>23HER2</v>
          </cell>
          <cell r="B1017">
            <v>23</v>
          </cell>
          <cell r="C1017" t="str">
            <v>HER</v>
          </cell>
          <cell r="D1017">
            <v>2</v>
          </cell>
          <cell r="G1017" t="str">
            <v>10.2.7</v>
          </cell>
          <cell r="J1017">
            <v>0</v>
          </cell>
          <cell r="K1017">
            <v>0</v>
          </cell>
          <cell r="L1017">
            <v>0</v>
          </cell>
          <cell r="M1017">
            <v>0</v>
          </cell>
          <cell r="N1017">
            <v>0</v>
          </cell>
        </row>
        <row r="1018">
          <cell r="A1018" t="str">
            <v>23HER3</v>
          </cell>
          <cell r="B1018">
            <v>23</v>
          </cell>
          <cell r="C1018" t="str">
            <v>HER</v>
          </cell>
          <cell r="D1018">
            <v>3</v>
          </cell>
          <cell r="G1018" t="str">
            <v>10.2.7</v>
          </cell>
          <cell r="J1018">
            <v>0</v>
          </cell>
          <cell r="K1018">
            <v>0</v>
          </cell>
          <cell r="L1018">
            <v>0</v>
          </cell>
          <cell r="M1018">
            <v>0</v>
          </cell>
          <cell r="N1018">
            <v>0</v>
          </cell>
        </row>
        <row r="1019">
          <cell r="A1019" t="str">
            <v>23HER4</v>
          </cell>
          <cell r="B1019">
            <v>23</v>
          </cell>
          <cell r="C1019" t="str">
            <v>HER</v>
          </cell>
          <cell r="D1019">
            <v>4</v>
          </cell>
          <cell r="G1019" t="str">
            <v>10.2.7</v>
          </cell>
          <cell r="J1019">
            <v>0</v>
          </cell>
          <cell r="K1019">
            <v>0</v>
          </cell>
          <cell r="L1019">
            <v>0</v>
          </cell>
          <cell r="M1019">
            <v>0</v>
          </cell>
          <cell r="N1019">
            <v>0</v>
          </cell>
        </row>
        <row r="1020">
          <cell r="A1020" t="str">
            <v>23HER5</v>
          </cell>
          <cell r="B1020">
            <v>23</v>
          </cell>
          <cell r="C1020" t="str">
            <v>HER</v>
          </cell>
          <cell r="D1020">
            <v>5</v>
          </cell>
          <cell r="G1020" t="str">
            <v>10.2.7</v>
          </cell>
          <cell r="J1020">
            <v>0</v>
          </cell>
          <cell r="K1020">
            <v>0</v>
          </cell>
          <cell r="L1020">
            <v>0</v>
          </cell>
          <cell r="M1020">
            <v>0</v>
          </cell>
          <cell r="N1020">
            <v>0</v>
          </cell>
        </row>
        <row r="1021">
          <cell r="A1021" t="str">
            <v>23THER1</v>
          </cell>
          <cell r="B1021">
            <v>23</v>
          </cell>
          <cell r="C1021" t="str">
            <v>THER</v>
          </cell>
          <cell r="D1021">
            <v>1</v>
          </cell>
          <cell r="G1021" t="str">
            <v>10.2.7</v>
          </cell>
          <cell r="H1021" t="str">
            <v>-</v>
          </cell>
          <cell r="J1021" t="str">
            <v>TOTAL HERRAMIENTAS</v>
          </cell>
          <cell r="M1021">
            <v>7785</v>
          </cell>
          <cell r="N1021">
            <v>93420</v>
          </cell>
        </row>
        <row r="1022">
          <cell r="A1022" t="str">
            <v>23TRA1</v>
          </cell>
          <cell r="B1022">
            <v>23</v>
          </cell>
          <cell r="C1022" t="str">
            <v>TRA</v>
          </cell>
          <cell r="D1022">
            <v>1</v>
          </cell>
          <cell r="G1022" t="str">
            <v>10.2.7</v>
          </cell>
          <cell r="H1022">
            <v>1</v>
          </cell>
          <cell r="I1022">
            <v>4</v>
          </cell>
          <cell r="J1022" t="str">
            <v>TRANSPORTE Cuadrilla de redes</v>
          </cell>
          <cell r="K1022" t="str">
            <v>DIA</v>
          </cell>
          <cell r="L1022">
            <v>176464.77359999999</v>
          </cell>
          <cell r="M1022">
            <v>44116.193399999996</v>
          </cell>
          <cell r="N1022">
            <v>529394.32079999999</v>
          </cell>
        </row>
        <row r="1023">
          <cell r="A1023" t="str">
            <v>23TRA2</v>
          </cell>
          <cell r="B1023">
            <v>23</v>
          </cell>
          <cell r="C1023" t="str">
            <v>TRA</v>
          </cell>
          <cell r="D1023">
            <v>2</v>
          </cell>
          <cell r="G1023" t="str">
            <v>10.2.7</v>
          </cell>
          <cell r="J1023">
            <v>0</v>
          </cell>
          <cell r="K1023">
            <v>0</v>
          </cell>
          <cell r="L1023">
            <v>0</v>
          </cell>
          <cell r="M1023">
            <v>0</v>
          </cell>
          <cell r="N1023">
            <v>0</v>
          </cell>
        </row>
        <row r="1024">
          <cell r="A1024" t="str">
            <v>23TRA3</v>
          </cell>
          <cell r="B1024">
            <v>23</v>
          </cell>
          <cell r="C1024" t="str">
            <v>TRA</v>
          </cell>
          <cell r="D1024">
            <v>3</v>
          </cell>
          <cell r="G1024" t="str">
            <v>10.2.7</v>
          </cell>
          <cell r="J1024">
            <v>0</v>
          </cell>
          <cell r="K1024">
            <v>0</v>
          </cell>
          <cell r="L1024">
            <v>0</v>
          </cell>
          <cell r="M1024">
            <v>0</v>
          </cell>
          <cell r="N1024">
            <v>0</v>
          </cell>
        </row>
        <row r="1025">
          <cell r="A1025" t="str">
            <v>23TRA4</v>
          </cell>
          <cell r="B1025">
            <v>23</v>
          </cell>
          <cell r="C1025" t="str">
            <v>TRA</v>
          </cell>
          <cell r="D1025">
            <v>4</v>
          </cell>
          <cell r="G1025" t="str">
            <v>10.2.7</v>
          </cell>
          <cell r="J1025">
            <v>0</v>
          </cell>
          <cell r="K1025">
            <v>0</v>
          </cell>
          <cell r="L1025">
            <v>0</v>
          </cell>
          <cell r="M1025">
            <v>0</v>
          </cell>
          <cell r="N1025">
            <v>0</v>
          </cell>
        </row>
        <row r="1026">
          <cell r="A1026" t="str">
            <v>23TRA5</v>
          </cell>
          <cell r="B1026">
            <v>23</v>
          </cell>
          <cell r="C1026" t="str">
            <v>TRA</v>
          </cell>
          <cell r="D1026">
            <v>5</v>
          </cell>
          <cell r="G1026" t="str">
            <v>10.2.7</v>
          </cell>
          <cell r="J1026">
            <v>0</v>
          </cell>
          <cell r="K1026">
            <v>0</v>
          </cell>
          <cell r="L1026">
            <v>0</v>
          </cell>
          <cell r="M1026">
            <v>0</v>
          </cell>
          <cell r="N1026">
            <v>0</v>
          </cell>
        </row>
        <row r="1027">
          <cell r="A1027" t="str">
            <v>23TTRA1</v>
          </cell>
          <cell r="B1027">
            <v>23</v>
          </cell>
          <cell r="C1027" t="str">
            <v>TTRA</v>
          </cell>
          <cell r="D1027">
            <v>1</v>
          </cell>
          <cell r="G1027" t="str">
            <v>10.2.7</v>
          </cell>
          <cell r="H1027" t="str">
            <v>-</v>
          </cell>
          <cell r="J1027" t="str">
            <v>TOTAL TRANSPORTE</v>
          </cell>
          <cell r="M1027">
            <v>44116</v>
          </cell>
          <cell r="N1027">
            <v>529392</v>
          </cell>
        </row>
        <row r="1028">
          <cell r="A1028" t="str">
            <v>23MAN1</v>
          </cell>
          <cell r="B1028">
            <v>23</v>
          </cell>
          <cell r="C1028" t="str">
            <v>MAN</v>
          </cell>
          <cell r="D1028">
            <v>1</v>
          </cell>
          <cell r="G1028" t="str">
            <v>10.2.7</v>
          </cell>
          <cell r="H1028">
            <v>1</v>
          </cell>
          <cell r="I1028">
            <v>4</v>
          </cell>
          <cell r="J1028" t="str">
            <v>Mano de obra Cuadrilla de redes 5A 3O 1E</v>
          </cell>
          <cell r="K1028" t="str">
            <v>DIA</v>
          </cell>
          <cell r="L1028">
            <v>392886.57339345315</v>
          </cell>
          <cell r="M1028">
            <v>98221.643348363286</v>
          </cell>
          <cell r="N1028">
            <v>1178659.7201803594</v>
          </cell>
        </row>
        <row r="1029">
          <cell r="A1029" t="str">
            <v>23MAN2</v>
          </cell>
          <cell r="B1029">
            <v>23</v>
          </cell>
          <cell r="C1029" t="str">
            <v>MAN</v>
          </cell>
          <cell r="D1029">
            <v>2</v>
          </cell>
          <cell r="G1029" t="str">
            <v>10.2.7</v>
          </cell>
          <cell r="J1029">
            <v>0</v>
          </cell>
          <cell r="K1029">
            <v>0</v>
          </cell>
          <cell r="L1029">
            <v>0</v>
          </cell>
          <cell r="M1029">
            <v>0</v>
          </cell>
          <cell r="N1029">
            <v>0</v>
          </cell>
        </row>
        <row r="1030">
          <cell r="A1030" t="str">
            <v>23MAN3</v>
          </cell>
          <cell r="B1030">
            <v>23</v>
          </cell>
          <cell r="C1030" t="str">
            <v>MAN</v>
          </cell>
          <cell r="D1030">
            <v>3</v>
          </cell>
          <cell r="G1030" t="str">
            <v>10.2.7</v>
          </cell>
          <cell r="J1030">
            <v>0</v>
          </cell>
          <cell r="K1030">
            <v>0</v>
          </cell>
          <cell r="L1030">
            <v>0</v>
          </cell>
          <cell r="M1030">
            <v>0</v>
          </cell>
          <cell r="N1030">
            <v>0</v>
          </cell>
        </row>
        <row r="1031">
          <cell r="A1031" t="str">
            <v>23MAN4</v>
          </cell>
          <cell r="B1031">
            <v>23</v>
          </cell>
          <cell r="C1031" t="str">
            <v>MAN</v>
          </cell>
          <cell r="D1031">
            <v>4</v>
          </cell>
          <cell r="G1031" t="str">
            <v>10.2.7</v>
          </cell>
          <cell r="J1031">
            <v>0</v>
          </cell>
          <cell r="K1031">
            <v>0</v>
          </cell>
          <cell r="L1031">
            <v>0</v>
          </cell>
          <cell r="M1031">
            <v>0</v>
          </cell>
          <cell r="N1031">
            <v>0</v>
          </cell>
        </row>
        <row r="1032">
          <cell r="A1032" t="str">
            <v>23MAN5</v>
          </cell>
          <cell r="B1032">
            <v>23</v>
          </cell>
          <cell r="C1032" t="str">
            <v>MAN</v>
          </cell>
          <cell r="D1032">
            <v>5</v>
          </cell>
          <cell r="G1032" t="str">
            <v>10.2.7</v>
          </cell>
          <cell r="J1032">
            <v>0</v>
          </cell>
          <cell r="K1032">
            <v>0</v>
          </cell>
          <cell r="L1032">
            <v>0</v>
          </cell>
          <cell r="M1032">
            <v>0</v>
          </cell>
          <cell r="N1032">
            <v>0</v>
          </cell>
        </row>
        <row r="1033">
          <cell r="A1033" t="str">
            <v>23TMAN1</v>
          </cell>
          <cell r="B1033">
            <v>23</v>
          </cell>
          <cell r="C1033" t="str">
            <v>TMAN</v>
          </cell>
          <cell r="D1033">
            <v>1</v>
          </cell>
          <cell r="G1033" t="str">
            <v>10.2.7</v>
          </cell>
          <cell r="H1033" t="str">
            <v>-</v>
          </cell>
          <cell r="J1033" t="str">
            <v>TOTAL MANO DE OBRA</v>
          </cell>
          <cell r="M1033">
            <v>98222</v>
          </cell>
          <cell r="N1033">
            <v>1178664</v>
          </cell>
        </row>
        <row r="1034">
          <cell r="A1034" t="str">
            <v>23TCD1</v>
          </cell>
          <cell r="B1034">
            <v>23</v>
          </cell>
          <cell r="C1034" t="str">
            <v>TCD</v>
          </cell>
          <cell r="D1034">
            <v>1</v>
          </cell>
          <cell r="G1034" t="str">
            <v>10.2.7</v>
          </cell>
          <cell r="H1034" t="str">
            <v>-</v>
          </cell>
          <cell r="J1034" t="str">
            <v>TOTAL COSTO DIRECTO</v>
          </cell>
          <cell r="M1034">
            <v>1595058</v>
          </cell>
          <cell r="N1034">
            <v>19140696</v>
          </cell>
        </row>
        <row r="1035">
          <cell r="A1035" t="str">
            <v>23AIU</v>
          </cell>
          <cell r="B1035">
            <v>23</v>
          </cell>
          <cell r="C1035" t="str">
            <v>AIU</v>
          </cell>
          <cell r="G1035" t="str">
            <v>10.2.7</v>
          </cell>
          <cell r="H1035">
            <v>1</v>
          </cell>
          <cell r="J1035" t="str">
            <v>TOTAL COSTOS INDIRECTOS</v>
          </cell>
          <cell r="L1035">
            <v>0</v>
          </cell>
          <cell r="M1035">
            <v>0</v>
          </cell>
          <cell r="N1035">
            <v>0</v>
          </cell>
        </row>
        <row r="1036">
          <cell r="A1036" t="str">
            <v>23TOT</v>
          </cell>
          <cell r="B1036">
            <v>23</v>
          </cell>
          <cell r="C1036" t="str">
            <v>TOT</v>
          </cell>
          <cell r="G1036" t="str">
            <v>10.2.7</v>
          </cell>
          <cell r="H1036" t="str">
            <v>-</v>
          </cell>
          <cell r="J1036" t="str">
            <v>VALOR TOTAL</v>
          </cell>
          <cell r="M1036">
            <v>1595058</v>
          </cell>
          <cell r="N1036">
            <v>19140696</v>
          </cell>
        </row>
        <row r="1037">
          <cell r="A1037" t="str">
            <v>24FOR1</v>
          </cell>
          <cell r="B1037">
            <v>24</v>
          </cell>
          <cell r="C1037" t="str">
            <v>FOR</v>
          </cell>
          <cell r="D1037">
            <v>1</v>
          </cell>
          <cell r="G1037" t="str">
            <v>10.2.8</v>
          </cell>
          <cell r="H1037" t="str">
            <v>-</v>
          </cell>
          <cell r="I1037">
            <v>120</v>
          </cell>
          <cell r="J1037" t="str">
            <v>Construcción de Canalización subterránea y traslado de multipar telefónico, en 2 tubos de 2" de diámetro de PVC, tipo DB, con todos los materiales y accesorios necesarios para su construcción de acuerdo con las normas de Las Empresas Públicas de Medellín.</v>
          </cell>
          <cell r="K1037" t="str">
            <v>m</v>
          </cell>
          <cell r="L1037">
            <v>30253</v>
          </cell>
          <cell r="N1037">
            <v>3630360</v>
          </cell>
        </row>
        <row r="1038">
          <cell r="A1038" t="str">
            <v>24MAT1</v>
          </cell>
          <cell r="B1038">
            <v>24</v>
          </cell>
          <cell r="C1038" t="str">
            <v>MAT</v>
          </cell>
          <cell r="D1038">
            <v>1</v>
          </cell>
          <cell r="E1038">
            <v>312</v>
          </cell>
          <cell r="F1038" t="str">
            <v>MATPVC2DB</v>
          </cell>
          <cell r="G1038" t="str">
            <v>10.2.8</v>
          </cell>
          <cell r="H1038" t="str">
            <v>PVC2DB</v>
          </cell>
          <cell r="I1038">
            <v>2.6</v>
          </cell>
          <cell r="J1038" t="str">
            <v xml:space="preserve"> 2" de diámetro de PVC, tipo DB</v>
          </cell>
          <cell r="K1038" t="str">
            <v>ML</v>
          </cell>
          <cell r="L1038">
            <v>2066.5997241912</v>
          </cell>
          <cell r="M1038">
            <v>5373.1592828971206</v>
          </cell>
          <cell r="N1038">
            <v>644779.11394765449</v>
          </cell>
        </row>
        <row r="1039">
          <cell r="A1039" t="str">
            <v>24MAT2</v>
          </cell>
          <cell r="B1039">
            <v>24</v>
          </cell>
          <cell r="C1039" t="str">
            <v>MAT</v>
          </cell>
          <cell r="D1039">
            <v>2</v>
          </cell>
          <cell r="E1039">
            <v>0</v>
          </cell>
          <cell r="F1039" t="str">
            <v>MAT</v>
          </cell>
          <cell r="G1039" t="str">
            <v>10.2.8</v>
          </cell>
          <cell r="J1039">
            <v>0</v>
          </cell>
          <cell r="K1039">
            <v>0</v>
          </cell>
          <cell r="L1039">
            <v>0</v>
          </cell>
          <cell r="M1039">
            <v>0</v>
          </cell>
          <cell r="N1039">
            <v>0</v>
          </cell>
        </row>
        <row r="1040">
          <cell r="A1040" t="str">
            <v>24MAT3</v>
          </cell>
          <cell r="B1040">
            <v>24</v>
          </cell>
          <cell r="C1040" t="str">
            <v>MAT</v>
          </cell>
          <cell r="D1040">
            <v>3</v>
          </cell>
          <cell r="E1040">
            <v>0</v>
          </cell>
          <cell r="F1040" t="str">
            <v>MAT</v>
          </cell>
          <cell r="G1040" t="str">
            <v>10.2.8</v>
          </cell>
          <cell r="J1040">
            <v>0</v>
          </cell>
          <cell r="K1040">
            <v>0</v>
          </cell>
          <cell r="L1040">
            <v>0</v>
          </cell>
          <cell r="M1040">
            <v>0</v>
          </cell>
          <cell r="N1040">
            <v>0</v>
          </cell>
        </row>
        <row r="1041">
          <cell r="A1041" t="str">
            <v>24MAT4</v>
          </cell>
          <cell r="B1041">
            <v>24</v>
          </cell>
          <cell r="C1041" t="str">
            <v>MAT</v>
          </cell>
          <cell r="D1041">
            <v>4</v>
          </cell>
          <cell r="E1041">
            <v>0</v>
          </cell>
          <cell r="F1041" t="str">
            <v>MAT</v>
          </cell>
          <cell r="G1041" t="str">
            <v>10.2.8</v>
          </cell>
          <cell r="J1041">
            <v>0</v>
          </cell>
          <cell r="K1041">
            <v>0</v>
          </cell>
          <cell r="L1041">
            <v>0</v>
          </cell>
          <cell r="M1041">
            <v>0</v>
          </cell>
          <cell r="N1041">
            <v>0</v>
          </cell>
        </row>
        <row r="1042">
          <cell r="A1042" t="str">
            <v>24MAT5</v>
          </cell>
          <cell r="B1042">
            <v>24</v>
          </cell>
          <cell r="C1042" t="str">
            <v>MAT</v>
          </cell>
          <cell r="D1042">
            <v>5</v>
          </cell>
          <cell r="E1042">
            <v>0</v>
          </cell>
          <cell r="F1042" t="str">
            <v>MAT</v>
          </cell>
          <cell r="G1042" t="str">
            <v>10.2.8</v>
          </cell>
          <cell r="J1042">
            <v>0</v>
          </cell>
          <cell r="K1042">
            <v>0</v>
          </cell>
          <cell r="L1042">
            <v>0</v>
          </cell>
          <cell r="M1042">
            <v>0</v>
          </cell>
          <cell r="N1042">
            <v>0</v>
          </cell>
        </row>
        <row r="1043">
          <cell r="A1043" t="str">
            <v>24MAT6</v>
          </cell>
          <cell r="B1043">
            <v>24</v>
          </cell>
          <cell r="C1043" t="str">
            <v>MAT</v>
          </cell>
          <cell r="D1043">
            <v>6</v>
          </cell>
          <cell r="E1043">
            <v>0</v>
          </cell>
          <cell r="F1043" t="str">
            <v>MAT</v>
          </cell>
          <cell r="G1043" t="str">
            <v>10.2.8</v>
          </cell>
          <cell r="J1043">
            <v>0</v>
          </cell>
          <cell r="K1043">
            <v>0</v>
          </cell>
          <cell r="L1043">
            <v>0</v>
          </cell>
          <cell r="M1043">
            <v>0</v>
          </cell>
          <cell r="N1043">
            <v>0</v>
          </cell>
        </row>
        <row r="1044">
          <cell r="A1044" t="str">
            <v>24MAT7</v>
          </cell>
          <cell r="B1044">
            <v>24</v>
          </cell>
          <cell r="C1044" t="str">
            <v>MAT</v>
          </cell>
          <cell r="D1044">
            <v>7</v>
          </cell>
          <cell r="E1044">
            <v>0</v>
          </cell>
          <cell r="F1044" t="str">
            <v>MAT</v>
          </cell>
          <cell r="G1044" t="str">
            <v>10.2.8</v>
          </cell>
          <cell r="J1044">
            <v>0</v>
          </cell>
          <cell r="K1044">
            <v>0</v>
          </cell>
          <cell r="L1044">
            <v>0</v>
          </cell>
          <cell r="M1044">
            <v>0</v>
          </cell>
          <cell r="N1044">
            <v>0</v>
          </cell>
        </row>
        <row r="1045">
          <cell r="A1045" t="str">
            <v>24MAT8</v>
          </cell>
          <cell r="B1045">
            <v>24</v>
          </cell>
          <cell r="C1045" t="str">
            <v>MAT</v>
          </cell>
          <cell r="D1045">
            <v>8</v>
          </cell>
          <cell r="E1045">
            <v>0</v>
          </cell>
          <cell r="F1045" t="str">
            <v>MAT</v>
          </cell>
          <cell r="G1045" t="str">
            <v>10.2.8</v>
          </cell>
          <cell r="J1045">
            <v>0</v>
          </cell>
          <cell r="K1045">
            <v>0</v>
          </cell>
          <cell r="L1045">
            <v>0</v>
          </cell>
          <cell r="M1045">
            <v>0</v>
          </cell>
          <cell r="N1045">
            <v>0</v>
          </cell>
        </row>
        <row r="1046">
          <cell r="A1046" t="str">
            <v>24MAT9</v>
          </cell>
          <cell r="B1046">
            <v>24</v>
          </cell>
          <cell r="C1046" t="str">
            <v>MAT</v>
          </cell>
          <cell r="D1046">
            <v>9</v>
          </cell>
          <cell r="E1046">
            <v>0</v>
          </cell>
          <cell r="F1046" t="str">
            <v>MAT</v>
          </cell>
          <cell r="G1046" t="str">
            <v>10.2.8</v>
          </cell>
          <cell r="J1046">
            <v>0</v>
          </cell>
          <cell r="K1046">
            <v>0</v>
          </cell>
          <cell r="L1046">
            <v>0</v>
          </cell>
          <cell r="M1046">
            <v>0</v>
          </cell>
          <cell r="N1046">
            <v>0</v>
          </cell>
        </row>
        <row r="1047">
          <cell r="A1047" t="str">
            <v>24MAT10</v>
          </cell>
          <cell r="B1047">
            <v>24</v>
          </cell>
          <cell r="C1047" t="str">
            <v>MAT</v>
          </cell>
          <cell r="D1047">
            <v>10</v>
          </cell>
          <cell r="E1047">
            <v>0</v>
          </cell>
          <cell r="F1047" t="str">
            <v>MAT</v>
          </cell>
          <cell r="G1047" t="str">
            <v>10.2.8</v>
          </cell>
          <cell r="J1047">
            <v>0</v>
          </cell>
          <cell r="K1047">
            <v>0</v>
          </cell>
          <cell r="L1047">
            <v>0</v>
          </cell>
          <cell r="M1047">
            <v>0</v>
          </cell>
          <cell r="N1047">
            <v>0</v>
          </cell>
        </row>
        <row r="1048">
          <cell r="A1048" t="str">
            <v>24MAT11</v>
          </cell>
          <cell r="B1048">
            <v>24</v>
          </cell>
          <cell r="C1048" t="str">
            <v>MAT</v>
          </cell>
          <cell r="D1048">
            <v>11</v>
          </cell>
          <cell r="E1048">
            <v>0</v>
          </cell>
          <cell r="F1048" t="str">
            <v>MAT</v>
          </cell>
          <cell r="G1048" t="str">
            <v>10.2.8</v>
          </cell>
          <cell r="J1048">
            <v>0</v>
          </cell>
          <cell r="K1048">
            <v>0</v>
          </cell>
          <cell r="L1048">
            <v>0</v>
          </cell>
          <cell r="M1048">
            <v>0</v>
          </cell>
          <cell r="N1048">
            <v>0</v>
          </cell>
        </row>
        <row r="1049">
          <cell r="A1049" t="str">
            <v>24MAT12</v>
          </cell>
          <cell r="B1049">
            <v>24</v>
          </cell>
          <cell r="C1049" t="str">
            <v>MAT</v>
          </cell>
          <cell r="D1049">
            <v>12</v>
          </cell>
          <cell r="E1049">
            <v>0</v>
          </cell>
          <cell r="F1049" t="str">
            <v>MAT</v>
          </cell>
          <cell r="G1049" t="str">
            <v>10.2.8</v>
          </cell>
          <cell r="J1049">
            <v>0</v>
          </cell>
          <cell r="K1049">
            <v>0</v>
          </cell>
          <cell r="L1049">
            <v>0</v>
          </cell>
          <cell r="M1049">
            <v>0</v>
          </cell>
          <cell r="N1049">
            <v>0</v>
          </cell>
        </row>
        <row r="1050">
          <cell r="A1050" t="str">
            <v>24MAT13</v>
          </cell>
          <cell r="B1050">
            <v>24</v>
          </cell>
          <cell r="C1050" t="str">
            <v>MAT</v>
          </cell>
          <cell r="D1050">
            <v>13</v>
          </cell>
          <cell r="E1050">
            <v>0</v>
          </cell>
          <cell r="F1050" t="str">
            <v>MAT</v>
          </cell>
          <cell r="G1050" t="str">
            <v>10.2.8</v>
          </cell>
          <cell r="J1050">
            <v>0</v>
          </cell>
          <cell r="K1050">
            <v>0</v>
          </cell>
          <cell r="L1050">
            <v>0</v>
          </cell>
          <cell r="M1050">
            <v>0</v>
          </cell>
          <cell r="N1050">
            <v>0</v>
          </cell>
        </row>
        <row r="1051">
          <cell r="A1051" t="str">
            <v>24MAT14</v>
          </cell>
          <cell r="B1051">
            <v>24</v>
          </cell>
          <cell r="C1051" t="str">
            <v>MAT</v>
          </cell>
          <cell r="D1051">
            <v>14</v>
          </cell>
          <cell r="E1051">
            <v>0</v>
          </cell>
          <cell r="F1051" t="str">
            <v>MAT</v>
          </cell>
          <cell r="G1051" t="str">
            <v>10.2.8</v>
          </cell>
          <cell r="J1051">
            <v>0</v>
          </cell>
          <cell r="K1051">
            <v>0</v>
          </cell>
          <cell r="L1051">
            <v>0</v>
          </cell>
          <cell r="M1051">
            <v>0</v>
          </cell>
          <cell r="N1051">
            <v>0</v>
          </cell>
        </row>
        <row r="1052">
          <cell r="A1052" t="str">
            <v>24MAT15</v>
          </cell>
          <cell r="B1052">
            <v>24</v>
          </cell>
          <cell r="C1052" t="str">
            <v>MAT</v>
          </cell>
          <cell r="D1052">
            <v>15</v>
          </cell>
          <cell r="E1052">
            <v>0</v>
          </cell>
          <cell r="F1052" t="str">
            <v>MAT</v>
          </cell>
          <cell r="G1052" t="str">
            <v>10.2.8</v>
          </cell>
          <cell r="J1052">
            <v>0</v>
          </cell>
          <cell r="K1052">
            <v>0</v>
          </cell>
          <cell r="L1052">
            <v>0</v>
          </cell>
          <cell r="M1052">
            <v>0</v>
          </cell>
          <cell r="N1052">
            <v>0</v>
          </cell>
        </row>
        <row r="1053">
          <cell r="A1053" t="str">
            <v>24MAT16</v>
          </cell>
          <cell r="B1053">
            <v>24</v>
          </cell>
          <cell r="C1053" t="str">
            <v>MAT</v>
          </cell>
          <cell r="D1053">
            <v>16</v>
          </cell>
          <cell r="E1053">
            <v>0</v>
          </cell>
          <cell r="F1053" t="str">
            <v>MAT</v>
          </cell>
          <cell r="G1053" t="str">
            <v>10.2.8</v>
          </cell>
          <cell r="J1053">
            <v>0</v>
          </cell>
          <cell r="K1053">
            <v>0</v>
          </cell>
          <cell r="L1053">
            <v>0</v>
          </cell>
          <cell r="M1053">
            <v>0</v>
          </cell>
          <cell r="N1053">
            <v>0</v>
          </cell>
        </row>
        <row r="1054">
          <cell r="A1054" t="str">
            <v>24MAT17</v>
          </cell>
          <cell r="B1054">
            <v>24</v>
          </cell>
          <cell r="C1054" t="str">
            <v>MAT</v>
          </cell>
          <cell r="D1054">
            <v>17</v>
          </cell>
          <cell r="E1054">
            <v>0</v>
          </cell>
          <cell r="F1054" t="str">
            <v>MAT</v>
          </cell>
          <cell r="G1054" t="str">
            <v>10.2.8</v>
          </cell>
          <cell r="J1054">
            <v>0</v>
          </cell>
          <cell r="K1054">
            <v>0</v>
          </cell>
          <cell r="L1054">
            <v>0</v>
          </cell>
          <cell r="M1054">
            <v>0</v>
          </cell>
          <cell r="N1054">
            <v>0</v>
          </cell>
        </row>
        <row r="1055">
          <cell r="A1055" t="str">
            <v>24MAT18</v>
          </cell>
          <cell r="B1055">
            <v>24</v>
          </cell>
          <cell r="C1055" t="str">
            <v>MAT</v>
          </cell>
          <cell r="D1055">
            <v>18</v>
          </cell>
          <cell r="E1055">
            <v>0</v>
          </cell>
          <cell r="F1055" t="str">
            <v>MAT</v>
          </cell>
          <cell r="G1055" t="str">
            <v>10.2.8</v>
          </cell>
          <cell r="J1055">
            <v>0</v>
          </cell>
          <cell r="K1055">
            <v>0</v>
          </cell>
          <cell r="L1055">
            <v>0</v>
          </cell>
          <cell r="M1055">
            <v>0</v>
          </cell>
          <cell r="N1055">
            <v>0</v>
          </cell>
        </row>
        <row r="1056">
          <cell r="A1056" t="str">
            <v>24MAT19</v>
          </cell>
          <cell r="B1056">
            <v>24</v>
          </cell>
          <cell r="C1056" t="str">
            <v>MAT</v>
          </cell>
          <cell r="D1056">
            <v>19</v>
          </cell>
          <cell r="E1056">
            <v>0</v>
          </cell>
          <cell r="F1056" t="str">
            <v>MAT</v>
          </cell>
          <cell r="G1056" t="str">
            <v>10.2.8</v>
          </cell>
          <cell r="J1056">
            <v>0</v>
          </cell>
          <cell r="K1056">
            <v>0</v>
          </cell>
          <cell r="L1056">
            <v>0</v>
          </cell>
          <cell r="M1056">
            <v>0</v>
          </cell>
          <cell r="N1056">
            <v>0</v>
          </cell>
        </row>
        <row r="1057">
          <cell r="A1057" t="str">
            <v>24MAT20</v>
          </cell>
          <cell r="B1057">
            <v>24</v>
          </cell>
          <cell r="C1057" t="str">
            <v>MAT</v>
          </cell>
          <cell r="D1057">
            <v>20</v>
          </cell>
          <cell r="E1057">
            <v>0</v>
          </cell>
          <cell r="F1057" t="str">
            <v>MAT</v>
          </cell>
          <cell r="G1057" t="str">
            <v>10.2.8</v>
          </cell>
          <cell r="J1057">
            <v>0</v>
          </cell>
          <cell r="K1057">
            <v>0</v>
          </cell>
          <cell r="L1057">
            <v>0</v>
          </cell>
          <cell r="M1057">
            <v>0</v>
          </cell>
          <cell r="N1057">
            <v>0</v>
          </cell>
        </row>
        <row r="1058">
          <cell r="A1058" t="str">
            <v>24STMAT1</v>
          </cell>
          <cell r="B1058">
            <v>24</v>
          </cell>
          <cell r="C1058" t="str">
            <v>STMAT</v>
          </cell>
          <cell r="D1058">
            <v>1</v>
          </cell>
          <cell r="G1058" t="str">
            <v>10.2.8</v>
          </cell>
          <cell r="H1058" t="str">
            <v>-</v>
          </cell>
          <cell r="J1058" t="str">
            <v>SUBTOTAL MATERIALES</v>
          </cell>
          <cell r="M1058">
            <v>5373.1592828971206</v>
          </cell>
          <cell r="N1058">
            <v>644779.11394765449</v>
          </cell>
        </row>
        <row r="1059">
          <cell r="A1059" t="str">
            <v>24IVAMAT1</v>
          </cell>
          <cell r="B1059">
            <v>24</v>
          </cell>
          <cell r="C1059" t="str">
            <v>IVAMAT</v>
          </cell>
          <cell r="D1059">
            <v>1</v>
          </cell>
          <cell r="G1059" t="str">
            <v>10.2.8</v>
          </cell>
          <cell r="H1059" t="str">
            <v>-</v>
          </cell>
          <cell r="J1059" t="str">
            <v>IVA MATERIALES</v>
          </cell>
          <cell r="L1059">
            <v>0.16</v>
          </cell>
          <cell r="M1059">
            <v>859.70548526353934</v>
          </cell>
          <cell r="N1059">
            <v>103164.65823162472</v>
          </cell>
        </row>
        <row r="1060">
          <cell r="A1060" t="str">
            <v>24TMAT1</v>
          </cell>
          <cell r="B1060">
            <v>24</v>
          </cell>
          <cell r="C1060" t="str">
            <v>TMAT</v>
          </cell>
          <cell r="D1060">
            <v>1</v>
          </cell>
          <cell r="G1060" t="str">
            <v>10.2.8</v>
          </cell>
          <cell r="H1060" t="str">
            <v>-</v>
          </cell>
          <cell r="J1060" t="str">
            <v>TOTAL MATERIALES</v>
          </cell>
          <cell r="M1060">
            <v>6233</v>
          </cell>
          <cell r="N1060">
            <v>747960</v>
          </cell>
        </row>
        <row r="1061">
          <cell r="A1061" t="str">
            <v>24HER1</v>
          </cell>
          <cell r="B1061">
            <v>24</v>
          </cell>
          <cell r="C1061" t="str">
            <v>HER</v>
          </cell>
          <cell r="D1061">
            <v>1</v>
          </cell>
          <cell r="G1061" t="str">
            <v>10.2.8</v>
          </cell>
          <cell r="H1061">
            <v>1</v>
          </cell>
          <cell r="I1061">
            <v>25</v>
          </cell>
          <cell r="J1061" t="str">
            <v>HERRAMINETA Cuadrilla de redes</v>
          </cell>
          <cell r="K1061" t="str">
            <v>DIA</v>
          </cell>
          <cell r="L1061">
            <v>31140.842399999998</v>
          </cell>
          <cell r="M1061">
            <v>1245.6336959999999</v>
          </cell>
          <cell r="N1061">
            <v>149476.04351999998</v>
          </cell>
        </row>
        <row r="1062">
          <cell r="A1062" t="str">
            <v>24HER2</v>
          </cell>
          <cell r="B1062">
            <v>24</v>
          </cell>
          <cell r="C1062" t="str">
            <v>HER</v>
          </cell>
          <cell r="D1062">
            <v>2</v>
          </cell>
          <cell r="G1062" t="str">
            <v>10.2.8</v>
          </cell>
          <cell r="J1062">
            <v>0</v>
          </cell>
          <cell r="K1062">
            <v>0</v>
          </cell>
          <cell r="L1062">
            <v>0</v>
          </cell>
          <cell r="M1062">
            <v>0</v>
          </cell>
          <cell r="N1062">
            <v>0</v>
          </cell>
        </row>
        <row r="1063">
          <cell r="A1063" t="str">
            <v>24HER3</v>
          </cell>
          <cell r="B1063">
            <v>24</v>
          </cell>
          <cell r="C1063" t="str">
            <v>HER</v>
          </cell>
          <cell r="D1063">
            <v>3</v>
          </cell>
          <cell r="G1063" t="str">
            <v>10.2.8</v>
          </cell>
          <cell r="J1063">
            <v>0</v>
          </cell>
          <cell r="K1063">
            <v>0</v>
          </cell>
          <cell r="L1063">
            <v>0</v>
          </cell>
          <cell r="M1063">
            <v>0</v>
          </cell>
          <cell r="N1063">
            <v>0</v>
          </cell>
        </row>
        <row r="1064">
          <cell r="A1064" t="str">
            <v>24HER4</v>
          </cell>
          <cell r="B1064">
            <v>24</v>
          </cell>
          <cell r="C1064" t="str">
            <v>HER</v>
          </cell>
          <cell r="D1064">
            <v>4</v>
          </cell>
          <cell r="G1064" t="str">
            <v>10.2.8</v>
          </cell>
          <cell r="J1064">
            <v>0</v>
          </cell>
          <cell r="K1064">
            <v>0</v>
          </cell>
          <cell r="L1064">
            <v>0</v>
          </cell>
          <cell r="M1064">
            <v>0</v>
          </cell>
          <cell r="N1064">
            <v>0</v>
          </cell>
        </row>
        <row r="1065">
          <cell r="A1065" t="str">
            <v>24HER5</v>
          </cell>
          <cell r="B1065">
            <v>24</v>
          </cell>
          <cell r="C1065" t="str">
            <v>HER</v>
          </cell>
          <cell r="D1065">
            <v>5</v>
          </cell>
          <cell r="G1065" t="str">
            <v>10.2.8</v>
          </cell>
          <cell r="J1065">
            <v>0</v>
          </cell>
          <cell r="K1065">
            <v>0</v>
          </cell>
          <cell r="L1065">
            <v>0</v>
          </cell>
          <cell r="M1065">
            <v>0</v>
          </cell>
          <cell r="N1065">
            <v>0</v>
          </cell>
        </row>
        <row r="1066">
          <cell r="A1066" t="str">
            <v>24THER1</v>
          </cell>
          <cell r="B1066">
            <v>24</v>
          </cell>
          <cell r="C1066" t="str">
            <v>THER</v>
          </cell>
          <cell r="D1066">
            <v>1</v>
          </cell>
          <cell r="G1066" t="str">
            <v>10.2.8</v>
          </cell>
          <cell r="H1066" t="str">
            <v>-</v>
          </cell>
          <cell r="J1066" t="str">
            <v>TOTAL HERRAMIENTAS</v>
          </cell>
          <cell r="M1066">
            <v>1246</v>
          </cell>
          <cell r="N1066">
            <v>149520</v>
          </cell>
        </row>
        <row r="1067">
          <cell r="A1067" t="str">
            <v>24TRA1</v>
          </cell>
          <cell r="B1067">
            <v>24</v>
          </cell>
          <cell r="C1067" t="str">
            <v>TRA</v>
          </cell>
          <cell r="D1067">
            <v>1</v>
          </cell>
          <cell r="G1067" t="str">
            <v>10.2.8</v>
          </cell>
          <cell r="H1067">
            <v>1</v>
          </cell>
          <cell r="I1067">
            <v>25</v>
          </cell>
          <cell r="J1067" t="str">
            <v>TRANSPORTE Cuadrilla de redes</v>
          </cell>
          <cell r="K1067" t="str">
            <v>DIA</v>
          </cell>
          <cell r="L1067">
            <v>176464.77359999999</v>
          </cell>
          <cell r="M1067">
            <v>7058.5909439999996</v>
          </cell>
          <cell r="N1067">
            <v>847030.91327999998</v>
          </cell>
        </row>
        <row r="1068">
          <cell r="A1068" t="str">
            <v>24TRA2</v>
          </cell>
          <cell r="B1068">
            <v>24</v>
          </cell>
          <cell r="C1068" t="str">
            <v>TRA</v>
          </cell>
          <cell r="D1068">
            <v>2</v>
          </cell>
          <cell r="G1068" t="str">
            <v>10.2.8</v>
          </cell>
          <cell r="J1068">
            <v>0</v>
          </cell>
          <cell r="K1068">
            <v>0</v>
          </cell>
          <cell r="L1068">
            <v>0</v>
          </cell>
          <cell r="M1068">
            <v>0</v>
          </cell>
          <cell r="N1068">
            <v>0</v>
          </cell>
        </row>
        <row r="1069">
          <cell r="A1069" t="str">
            <v>24TRA3</v>
          </cell>
          <cell r="B1069">
            <v>24</v>
          </cell>
          <cell r="C1069" t="str">
            <v>TRA</v>
          </cell>
          <cell r="D1069">
            <v>3</v>
          </cell>
          <cell r="G1069" t="str">
            <v>10.2.8</v>
          </cell>
          <cell r="J1069">
            <v>0</v>
          </cell>
          <cell r="K1069">
            <v>0</v>
          </cell>
          <cell r="L1069">
            <v>0</v>
          </cell>
          <cell r="M1069">
            <v>0</v>
          </cell>
          <cell r="N1069">
            <v>0</v>
          </cell>
        </row>
        <row r="1070">
          <cell r="A1070" t="str">
            <v>24TRA4</v>
          </cell>
          <cell r="B1070">
            <v>24</v>
          </cell>
          <cell r="C1070" t="str">
            <v>TRA</v>
          </cell>
          <cell r="D1070">
            <v>4</v>
          </cell>
          <cell r="G1070" t="str">
            <v>10.2.8</v>
          </cell>
          <cell r="J1070">
            <v>0</v>
          </cell>
          <cell r="K1070">
            <v>0</v>
          </cell>
          <cell r="L1070">
            <v>0</v>
          </cell>
          <cell r="M1070">
            <v>0</v>
          </cell>
          <cell r="N1070">
            <v>0</v>
          </cell>
        </row>
        <row r="1071">
          <cell r="A1071" t="str">
            <v>24TRA5</v>
          </cell>
          <cell r="B1071">
            <v>24</v>
          </cell>
          <cell r="C1071" t="str">
            <v>TRA</v>
          </cell>
          <cell r="D1071">
            <v>5</v>
          </cell>
          <cell r="G1071" t="str">
            <v>10.2.8</v>
          </cell>
          <cell r="J1071">
            <v>0</v>
          </cell>
          <cell r="K1071">
            <v>0</v>
          </cell>
          <cell r="L1071">
            <v>0</v>
          </cell>
          <cell r="M1071">
            <v>0</v>
          </cell>
          <cell r="N1071">
            <v>0</v>
          </cell>
        </row>
        <row r="1072">
          <cell r="A1072" t="str">
            <v>24TTRA1</v>
          </cell>
          <cell r="B1072">
            <v>24</v>
          </cell>
          <cell r="C1072" t="str">
            <v>TTRA</v>
          </cell>
          <cell r="D1072">
            <v>1</v>
          </cell>
          <cell r="G1072" t="str">
            <v>10.2.8</v>
          </cell>
          <cell r="H1072" t="str">
            <v>-</v>
          </cell>
          <cell r="J1072" t="str">
            <v>TOTAL TRANSPORTE</v>
          </cell>
          <cell r="M1072">
            <v>7059</v>
          </cell>
          <cell r="N1072">
            <v>847080</v>
          </cell>
        </row>
        <row r="1073">
          <cell r="A1073" t="str">
            <v>24MAN1</v>
          </cell>
          <cell r="B1073">
            <v>24</v>
          </cell>
          <cell r="C1073" t="str">
            <v>MAN</v>
          </cell>
          <cell r="D1073">
            <v>1</v>
          </cell>
          <cell r="G1073" t="str">
            <v>10.2.8</v>
          </cell>
          <cell r="H1073">
            <v>1</v>
          </cell>
          <cell r="I1073">
            <v>25</v>
          </cell>
          <cell r="J1073" t="str">
            <v>Mano de obra Cuadrilla de redes 5A 3O 1E</v>
          </cell>
          <cell r="K1073" t="str">
            <v>DIA</v>
          </cell>
          <cell r="L1073">
            <v>392886.57339345315</v>
          </cell>
          <cell r="M1073">
            <v>15715.462935738125</v>
          </cell>
          <cell r="N1073">
            <v>1885855.5522885751</v>
          </cell>
        </row>
        <row r="1074">
          <cell r="A1074" t="str">
            <v>24MAN2</v>
          </cell>
          <cell r="B1074">
            <v>24</v>
          </cell>
          <cell r="C1074" t="str">
            <v>MAN</v>
          </cell>
          <cell r="D1074">
            <v>2</v>
          </cell>
          <cell r="G1074" t="str">
            <v>10.2.8</v>
          </cell>
          <cell r="J1074">
            <v>0</v>
          </cell>
          <cell r="K1074">
            <v>0</v>
          </cell>
          <cell r="L1074">
            <v>0</v>
          </cell>
          <cell r="M1074">
            <v>0</v>
          </cell>
          <cell r="N1074">
            <v>0</v>
          </cell>
        </row>
        <row r="1075">
          <cell r="A1075" t="str">
            <v>24MAN3</v>
          </cell>
          <cell r="B1075">
            <v>24</v>
          </cell>
          <cell r="C1075" t="str">
            <v>MAN</v>
          </cell>
          <cell r="D1075">
            <v>3</v>
          </cell>
          <cell r="G1075" t="str">
            <v>10.2.8</v>
          </cell>
          <cell r="J1075">
            <v>0</v>
          </cell>
          <cell r="K1075">
            <v>0</v>
          </cell>
          <cell r="L1075">
            <v>0</v>
          </cell>
          <cell r="M1075">
            <v>0</v>
          </cell>
          <cell r="N1075">
            <v>0</v>
          </cell>
        </row>
        <row r="1076">
          <cell r="A1076" t="str">
            <v>24MAN4</v>
          </cell>
          <cell r="B1076">
            <v>24</v>
          </cell>
          <cell r="C1076" t="str">
            <v>MAN</v>
          </cell>
          <cell r="D1076">
            <v>4</v>
          </cell>
          <cell r="G1076" t="str">
            <v>10.2.8</v>
          </cell>
          <cell r="J1076">
            <v>0</v>
          </cell>
          <cell r="K1076">
            <v>0</v>
          </cell>
          <cell r="L1076">
            <v>0</v>
          </cell>
          <cell r="M1076">
            <v>0</v>
          </cell>
          <cell r="N1076">
            <v>0</v>
          </cell>
        </row>
        <row r="1077">
          <cell r="A1077" t="str">
            <v>24MAN5</v>
          </cell>
          <cell r="B1077">
            <v>24</v>
          </cell>
          <cell r="C1077" t="str">
            <v>MAN</v>
          </cell>
          <cell r="D1077">
            <v>5</v>
          </cell>
          <cell r="G1077" t="str">
            <v>10.2.8</v>
          </cell>
          <cell r="J1077">
            <v>0</v>
          </cell>
          <cell r="K1077">
            <v>0</v>
          </cell>
          <cell r="L1077">
            <v>0</v>
          </cell>
          <cell r="M1077">
            <v>0</v>
          </cell>
          <cell r="N1077">
            <v>0</v>
          </cell>
        </row>
        <row r="1078">
          <cell r="A1078" t="str">
            <v>24TMAN1</v>
          </cell>
          <cell r="B1078">
            <v>24</v>
          </cell>
          <cell r="C1078" t="str">
            <v>TMAN</v>
          </cell>
          <cell r="D1078">
            <v>1</v>
          </cell>
          <cell r="G1078" t="str">
            <v>10.2.8</v>
          </cell>
          <cell r="H1078" t="str">
            <v>-</v>
          </cell>
          <cell r="J1078" t="str">
            <v>TOTAL MANO DE OBRA</v>
          </cell>
          <cell r="M1078">
            <v>15715</v>
          </cell>
          <cell r="N1078">
            <v>1885800</v>
          </cell>
        </row>
        <row r="1079">
          <cell r="A1079" t="str">
            <v>24TCD1</v>
          </cell>
          <cell r="B1079">
            <v>24</v>
          </cell>
          <cell r="C1079" t="str">
            <v>TCD</v>
          </cell>
          <cell r="D1079">
            <v>1</v>
          </cell>
          <cell r="G1079" t="str">
            <v>10.2.8</v>
          </cell>
          <cell r="H1079" t="str">
            <v>-</v>
          </cell>
          <cell r="J1079" t="str">
            <v>TOTAL COSTO DIRECTO</v>
          </cell>
          <cell r="M1079">
            <v>30253</v>
          </cell>
          <cell r="N1079">
            <v>3630360</v>
          </cell>
        </row>
        <row r="1080">
          <cell r="A1080" t="str">
            <v>24AIU</v>
          </cell>
          <cell r="B1080">
            <v>24</v>
          </cell>
          <cell r="C1080" t="str">
            <v>AIU</v>
          </cell>
          <cell r="G1080" t="str">
            <v>10.2.8</v>
          </cell>
          <cell r="H1080">
            <v>1</v>
          </cell>
          <cell r="J1080" t="str">
            <v>TOTAL COSTOS INDIRECTOS</v>
          </cell>
          <cell r="L1080">
            <v>0</v>
          </cell>
          <cell r="M1080">
            <v>0</v>
          </cell>
          <cell r="N1080">
            <v>0</v>
          </cell>
        </row>
        <row r="1081">
          <cell r="A1081" t="str">
            <v>24TOT</v>
          </cell>
          <cell r="B1081">
            <v>24</v>
          </cell>
          <cell r="C1081" t="str">
            <v>TOT</v>
          </cell>
          <cell r="G1081" t="str">
            <v>10.2.8</v>
          </cell>
          <cell r="H1081" t="str">
            <v>-</v>
          </cell>
          <cell r="J1081" t="str">
            <v>VALOR TOTAL</v>
          </cell>
          <cell r="M1081">
            <v>30253</v>
          </cell>
          <cell r="N1081">
            <v>3630360</v>
          </cell>
        </row>
        <row r="1082">
          <cell r="A1082" t="str">
            <v>25FOR1</v>
          </cell>
          <cell r="B1082">
            <v>25</v>
          </cell>
          <cell r="C1082" t="str">
            <v>FOR</v>
          </cell>
          <cell r="D1082">
            <v>1</v>
          </cell>
          <cell r="G1082" t="str">
            <v>10.2.9</v>
          </cell>
          <cell r="H1082" t="str">
            <v>-</v>
          </cell>
          <cell r="I1082">
            <v>5</v>
          </cell>
          <cell r="J1082" t="str">
            <v>Construcción de Caja de paso telefónica para tapa de 0.60x0.80m en andén o zona verde, según norma aplicable de Las Empresas Públicas de Medellín. Con todos los elementos y accesorios necesarios para su construcción.</v>
          </cell>
          <cell r="K1082" t="str">
            <v>u</v>
          </cell>
          <cell r="L1082">
            <v>842566</v>
          </cell>
          <cell r="N1082">
            <v>4212830</v>
          </cell>
        </row>
        <row r="1083">
          <cell r="A1083" t="str">
            <v>25MAT1</v>
          </cell>
          <cell r="B1083">
            <v>25</v>
          </cell>
          <cell r="C1083" t="str">
            <v>MAT</v>
          </cell>
          <cell r="D1083">
            <v>1</v>
          </cell>
          <cell r="E1083">
            <v>5</v>
          </cell>
          <cell r="F1083" t="str">
            <v>MATCAJAPASTEL</v>
          </cell>
          <cell r="G1083" t="str">
            <v>10.2.9</v>
          </cell>
          <cell r="H1083" t="str">
            <v>CAJAPASTEL</v>
          </cell>
          <cell r="I1083">
            <v>1</v>
          </cell>
          <cell r="J1083" t="str">
            <v>Caja de paso para redes de comunicaciones</v>
          </cell>
          <cell r="K1083" t="str">
            <v>Un</v>
          </cell>
          <cell r="L1083">
            <v>622816.848</v>
          </cell>
          <cell r="M1083">
            <v>622816.848</v>
          </cell>
          <cell r="N1083">
            <v>3114084.24</v>
          </cell>
        </row>
        <row r="1084">
          <cell r="A1084" t="str">
            <v>25MAT2</v>
          </cell>
          <cell r="B1084">
            <v>25</v>
          </cell>
          <cell r="C1084" t="str">
            <v>MAT</v>
          </cell>
          <cell r="D1084">
            <v>2</v>
          </cell>
          <cell r="E1084">
            <v>0</v>
          </cell>
          <cell r="F1084" t="str">
            <v>MAT</v>
          </cell>
          <cell r="G1084" t="str">
            <v>10.2.9</v>
          </cell>
          <cell r="J1084">
            <v>0</v>
          </cell>
          <cell r="K1084">
            <v>0</v>
          </cell>
          <cell r="L1084">
            <v>0</v>
          </cell>
          <cell r="M1084">
            <v>0</v>
          </cell>
          <cell r="N1084">
            <v>0</v>
          </cell>
        </row>
        <row r="1085">
          <cell r="A1085" t="str">
            <v>25MAT3</v>
          </cell>
          <cell r="B1085">
            <v>25</v>
          </cell>
          <cell r="C1085" t="str">
            <v>MAT</v>
          </cell>
          <cell r="D1085">
            <v>3</v>
          </cell>
          <cell r="E1085">
            <v>0</v>
          </cell>
          <cell r="F1085" t="str">
            <v>MAT</v>
          </cell>
          <cell r="G1085" t="str">
            <v>10.2.9</v>
          </cell>
          <cell r="J1085">
            <v>0</v>
          </cell>
          <cell r="K1085">
            <v>0</v>
          </cell>
          <cell r="L1085">
            <v>0</v>
          </cell>
          <cell r="M1085">
            <v>0</v>
          </cell>
          <cell r="N1085">
            <v>0</v>
          </cell>
        </row>
        <row r="1086">
          <cell r="A1086" t="str">
            <v>25MAT4</v>
          </cell>
          <cell r="B1086">
            <v>25</v>
          </cell>
          <cell r="C1086" t="str">
            <v>MAT</v>
          </cell>
          <cell r="D1086">
            <v>4</v>
          </cell>
          <cell r="E1086">
            <v>0</v>
          </cell>
          <cell r="F1086" t="str">
            <v>MAT</v>
          </cell>
          <cell r="G1086" t="str">
            <v>10.2.9</v>
          </cell>
          <cell r="J1086">
            <v>0</v>
          </cell>
          <cell r="K1086">
            <v>0</v>
          </cell>
          <cell r="L1086">
            <v>0</v>
          </cell>
          <cell r="M1086">
            <v>0</v>
          </cell>
          <cell r="N1086">
            <v>0</v>
          </cell>
        </row>
        <row r="1087">
          <cell r="A1087" t="str">
            <v>25MAT5</v>
          </cell>
          <cell r="B1087">
            <v>25</v>
          </cell>
          <cell r="C1087" t="str">
            <v>MAT</v>
          </cell>
          <cell r="D1087">
            <v>5</v>
          </cell>
          <cell r="E1087">
            <v>0</v>
          </cell>
          <cell r="F1087" t="str">
            <v>MAT</v>
          </cell>
          <cell r="G1087" t="str">
            <v>10.2.9</v>
          </cell>
          <cell r="J1087">
            <v>0</v>
          </cell>
          <cell r="K1087">
            <v>0</v>
          </cell>
          <cell r="L1087">
            <v>0</v>
          </cell>
          <cell r="M1087">
            <v>0</v>
          </cell>
          <cell r="N1087">
            <v>0</v>
          </cell>
        </row>
        <row r="1088">
          <cell r="A1088" t="str">
            <v>25MAT6</v>
          </cell>
          <cell r="B1088">
            <v>25</v>
          </cell>
          <cell r="C1088" t="str">
            <v>MAT</v>
          </cell>
          <cell r="D1088">
            <v>6</v>
          </cell>
          <cell r="E1088">
            <v>0</v>
          </cell>
          <cell r="F1088" t="str">
            <v>MAT</v>
          </cell>
          <cell r="G1088" t="str">
            <v>10.2.9</v>
          </cell>
          <cell r="J1088">
            <v>0</v>
          </cell>
          <cell r="K1088">
            <v>0</v>
          </cell>
          <cell r="L1088">
            <v>0</v>
          </cell>
          <cell r="M1088">
            <v>0</v>
          </cell>
          <cell r="N1088">
            <v>0</v>
          </cell>
        </row>
        <row r="1089">
          <cell r="A1089" t="str">
            <v>25MAT7</v>
          </cell>
          <cell r="B1089">
            <v>25</v>
          </cell>
          <cell r="C1089" t="str">
            <v>MAT</v>
          </cell>
          <cell r="D1089">
            <v>7</v>
          </cell>
          <cell r="E1089">
            <v>0</v>
          </cell>
          <cell r="F1089" t="str">
            <v>MAT</v>
          </cell>
          <cell r="G1089" t="str">
            <v>10.2.9</v>
          </cell>
          <cell r="J1089">
            <v>0</v>
          </cell>
          <cell r="K1089">
            <v>0</v>
          </cell>
          <cell r="L1089">
            <v>0</v>
          </cell>
          <cell r="M1089">
            <v>0</v>
          </cell>
          <cell r="N1089">
            <v>0</v>
          </cell>
        </row>
        <row r="1090">
          <cell r="A1090" t="str">
            <v>25MAT8</v>
          </cell>
          <cell r="B1090">
            <v>25</v>
          </cell>
          <cell r="C1090" t="str">
            <v>MAT</v>
          </cell>
          <cell r="D1090">
            <v>8</v>
          </cell>
          <cell r="E1090">
            <v>0</v>
          </cell>
          <cell r="F1090" t="str">
            <v>MAT</v>
          </cell>
          <cell r="G1090" t="str">
            <v>10.2.9</v>
          </cell>
          <cell r="J1090">
            <v>0</v>
          </cell>
          <cell r="K1090">
            <v>0</v>
          </cell>
          <cell r="L1090">
            <v>0</v>
          </cell>
          <cell r="M1090">
            <v>0</v>
          </cell>
          <cell r="N1090">
            <v>0</v>
          </cell>
        </row>
        <row r="1091">
          <cell r="A1091" t="str">
            <v>25MAT9</v>
          </cell>
          <cell r="B1091">
            <v>25</v>
          </cell>
          <cell r="C1091" t="str">
            <v>MAT</v>
          </cell>
          <cell r="D1091">
            <v>9</v>
          </cell>
          <cell r="E1091">
            <v>0</v>
          </cell>
          <cell r="F1091" t="str">
            <v>MAT</v>
          </cell>
          <cell r="G1091" t="str">
            <v>10.2.9</v>
          </cell>
          <cell r="J1091">
            <v>0</v>
          </cell>
          <cell r="K1091">
            <v>0</v>
          </cell>
          <cell r="L1091">
            <v>0</v>
          </cell>
          <cell r="M1091">
            <v>0</v>
          </cell>
          <cell r="N1091">
            <v>0</v>
          </cell>
        </row>
        <row r="1092">
          <cell r="A1092" t="str">
            <v>25MAT10</v>
          </cell>
          <cell r="B1092">
            <v>25</v>
          </cell>
          <cell r="C1092" t="str">
            <v>MAT</v>
          </cell>
          <cell r="D1092">
            <v>10</v>
          </cell>
          <cell r="E1092">
            <v>0</v>
          </cell>
          <cell r="F1092" t="str">
            <v>MAT</v>
          </cell>
          <cell r="G1092" t="str">
            <v>10.2.9</v>
          </cell>
          <cell r="J1092">
            <v>0</v>
          </cell>
          <cell r="K1092">
            <v>0</v>
          </cell>
          <cell r="L1092">
            <v>0</v>
          </cell>
          <cell r="M1092">
            <v>0</v>
          </cell>
          <cell r="N1092">
            <v>0</v>
          </cell>
        </row>
        <row r="1093">
          <cell r="A1093" t="str">
            <v>25MAT11</v>
          </cell>
          <cell r="B1093">
            <v>25</v>
          </cell>
          <cell r="C1093" t="str">
            <v>MAT</v>
          </cell>
          <cell r="D1093">
            <v>11</v>
          </cell>
          <cell r="E1093">
            <v>0</v>
          </cell>
          <cell r="F1093" t="str">
            <v>MAT</v>
          </cell>
          <cell r="G1093" t="str">
            <v>10.2.9</v>
          </cell>
          <cell r="J1093">
            <v>0</v>
          </cell>
          <cell r="K1093">
            <v>0</v>
          </cell>
          <cell r="L1093">
            <v>0</v>
          </cell>
          <cell r="M1093">
            <v>0</v>
          </cell>
          <cell r="N1093">
            <v>0</v>
          </cell>
        </row>
        <row r="1094">
          <cell r="A1094" t="str">
            <v>25MAT12</v>
          </cell>
          <cell r="B1094">
            <v>25</v>
          </cell>
          <cell r="C1094" t="str">
            <v>MAT</v>
          </cell>
          <cell r="D1094">
            <v>12</v>
          </cell>
          <cell r="E1094">
            <v>0</v>
          </cell>
          <cell r="F1094" t="str">
            <v>MAT</v>
          </cell>
          <cell r="G1094" t="str">
            <v>10.2.9</v>
          </cell>
          <cell r="J1094">
            <v>0</v>
          </cell>
          <cell r="K1094">
            <v>0</v>
          </cell>
          <cell r="L1094">
            <v>0</v>
          </cell>
          <cell r="M1094">
            <v>0</v>
          </cell>
          <cell r="N1094">
            <v>0</v>
          </cell>
        </row>
        <row r="1095">
          <cell r="A1095" t="str">
            <v>25MAT13</v>
          </cell>
          <cell r="B1095">
            <v>25</v>
          </cell>
          <cell r="C1095" t="str">
            <v>MAT</v>
          </cell>
          <cell r="D1095">
            <v>13</v>
          </cell>
          <cell r="E1095">
            <v>0</v>
          </cell>
          <cell r="F1095" t="str">
            <v>MAT</v>
          </cell>
          <cell r="G1095" t="str">
            <v>10.2.9</v>
          </cell>
          <cell r="J1095">
            <v>0</v>
          </cell>
          <cell r="K1095">
            <v>0</v>
          </cell>
          <cell r="L1095">
            <v>0</v>
          </cell>
          <cell r="M1095">
            <v>0</v>
          </cell>
          <cell r="N1095">
            <v>0</v>
          </cell>
        </row>
        <row r="1096">
          <cell r="A1096" t="str">
            <v>25MAT14</v>
          </cell>
          <cell r="B1096">
            <v>25</v>
          </cell>
          <cell r="C1096" t="str">
            <v>MAT</v>
          </cell>
          <cell r="D1096">
            <v>14</v>
          </cell>
          <cell r="E1096">
            <v>0</v>
          </cell>
          <cell r="F1096" t="str">
            <v>MAT</v>
          </cell>
          <cell r="G1096" t="str">
            <v>10.2.9</v>
          </cell>
          <cell r="J1096">
            <v>0</v>
          </cell>
          <cell r="K1096">
            <v>0</v>
          </cell>
          <cell r="L1096">
            <v>0</v>
          </cell>
          <cell r="M1096">
            <v>0</v>
          </cell>
          <cell r="N1096">
            <v>0</v>
          </cell>
        </row>
        <row r="1097">
          <cell r="A1097" t="str">
            <v>25MAT15</v>
          </cell>
          <cell r="B1097">
            <v>25</v>
          </cell>
          <cell r="C1097" t="str">
            <v>MAT</v>
          </cell>
          <cell r="D1097">
            <v>15</v>
          </cell>
          <cell r="E1097">
            <v>0</v>
          </cell>
          <cell r="F1097" t="str">
            <v>MAT</v>
          </cell>
          <cell r="G1097" t="str">
            <v>10.2.9</v>
          </cell>
          <cell r="J1097">
            <v>0</v>
          </cell>
          <cell r="K1097">
            <v>0</v>
          </cell>
          <cell r="L1097">
            <v>0</v>
          </cell>
          <cell r="M1097">
            <v>0</v>
          </cell>
          <cell r="N1097">
            <v>0</v>
          </cell>
        </row>
        <row r="1098">
          <cell r="A1098" t="str">
            <v>25MAT16</v>
          </cell>
          <cell r="B1098">
            <v>25</v>
          </cell>
          <cell r="C1098" t="str">
            <v>MAT</v>
          </cell>
          <cell r="D1098">
            <v>16</v>
          </cell>
          <cell r="E1098">
            <v>0</v>
          </cell>
          <cell r="F1098" t="str">
            <v>MAT</v>
          </cell>
          <cell r="G1098" t="str">
            <v>10.2.9</v>
          </cell>
          <cell r="J1098">
            <v>0</v>
          </cell>
          <cell r="K1098">
            <v>0</v>
          </cell>
          <cell r="L1098">
            <v>0</v>
          </cell>
          <cell r="M1098">
            <v>0</v>
          </cell>
          <cell r="N1098">
            <v>0</v>
          </cell>
        </row>
        <row r="1099">
          <cell r="A1099" t="str">
            <v>25MAT17</v>
          </cell>
          <cell r="B1099">
            <v>25</v>
          </cell>
          <cell r="C1099" t="str">
            <v>MAT</v>
          </cell>
          <cell r="D1099">
            <v>17</v>
          </cell>
          <cell r="E1099">
            <v>0</v>
          </cell>
          <cell r="F1099" t="str">
            <v>MAT</v>
          </cell>
          <cell r="G1099" t="str">
            <v>10.2.9</v>
          </cell>
          <cell r="J1099">
            <v>0</v>
          </cell>
          <cell r="K1099">
            <v>0</v>
          </cell>
          <cell r="L1099">
            <v>0</v>
          </cell>
          <cell r="M1099">
            <v>0</v>
          </cell>
          <cell r="N1099">
            <v>0</v>
          </cell>
        </row>
        <row r="1100">
          <cell r="A1100" t="str">
            <v>25MAT18</v>
          </cell>
          <cell r="B1100">
            <v>25</v>
          </cell>
          <cell r="C1100" t="str">
            <v>MAT</v>
          </cell>
          <cell r="D1100">
            <v>18</v>
          </cell>
          <cell r="E1100">
            <v>0</v>
          </cell>
          <cell r="F1100" t="str">
            <v>MAT</v>
          </cell>
          <cell r="G1100" t="str">
            <v>10.2.9</v>
          </cell>
          <cell r="J1100">
            <v>0</v>
          </cell>
          <cell r="K1100">
            <v>0</v>
          </cell>
          <cell r="L1100">
            <v>0</v>
          </cell>
          <cell r="M1100">
            <v>0</v>
          </cell>
          <cell r="N1100">
            <v>0</v>
          </cell>
        </row>
        <row r="1101">
          <cell r="A1101" t="str">
            <v>25MAT19</v>
          </cell>
          <cell r="B1101">
            <v>25</v>
          </cell>
          <cell r="C1101" t="str">
            <v>MAT</v>
          </cell>
          <cell r="D1101">
            <v>19</v>
          </cell>
          <cell r="E1101">
            <v>0</v>
          </cell>
          <cell r="F1101" t="str">
            <v>MAT</v>
          </cell>
          <cell r="G1101" t="str">
            <v>10.2.9</v>
          </cell>
          <cell r="J1101">
            <v>0</v>
          </cell>
          <cell r="K1101">
            <v>0</v>
          </cell>
          <cell r="L1101">
            <v>0</v>
          </cell>
          <cell r="M1101">
            <v>0</v>
          </cell>
          <cell r="N1101">
            <v>0</v>
          </cell>
        </row>
        <row r="1102">
          <cell r="A1102" t="str">
            <v>25MAT20</v>
          </cell>
          <cell r="B1102">
            <v>25</v>
          </cell>
          <cell r="C1102" t="str">
            <v>MAT</v>
          </cell>
          <cell r="D1102">
            <v>20</v>
          </cell>
          <cell r="E1102">
            <v>0</v>
          </cell>
          <cell r="F1102" t="str">
            <v>MAT</v>
          </cell>
          <cell r="G1102" t="str">
            <v>10.2.9</v>
          </cell>
          <cell r="J1102">
            <v>0</v>
          </cell>
          <cell r="K1102">
            <v>0</v>
          </cell>
          <cell r="L1102">
            <v>0</v>
          </cell>
          <cell r="M1102">
            <v>0</v>
          </cell>
          <cell r="N1102">
            <v>0</v>
          </cell>
        </row>
        <row r="1103">
          <cell r="A1103" t="str">
            <v>25STMAT1</v>
          </cell>
          <cell r="B1103">
            <v>25</v>
          </cell>
          <cell r="C1103" t="str">
            <v>STMAT</v>
          </cell>
          <cell r="D1103">
            <v>1</v>
          </cell>
          <cell r="G1103" t="str">
            <v>10.2.9</v>
          </cell>
          <cell r="H1103" t="str">
            <v>-</v>
          </cell>
          <cell r="J1103" t="str">
            <v>SUBTOTAL MATERIALES</v>
          </cell>
          <cell r="M1103">
            <v>622816.848</v>
          </cell>
          <cell r="N1103">
            <v>3114084.24</v>
          </cell>
        </row>
        <row r="1104">
          <cell r="A1104" t="str">
            <v>25IVAMAT1</v>
          </cell>
          <cell r="B1104">
            <v>25</v>
          </cell>
          <cell r="C1104" t="str">
            <v>IVAMAT</v>
          </cell>
          <cell r="D1104">
            <v>1</v>
          </cell>
          <cell r="G1104" t="str">
            <v>10.2.9</v>
          </cell>
          <cell r="H1104" t="str">
            <v>-</v>
          </cell>
          <cell r="J1104" t="str">
            <v>IVA MATERIALES</v>
          </cell>
          <cell r="L1104">
            <v>0.16</v>
          </cell>
          <cell r="M1104">
            <v>99650.695680000004</v>
          </cell>
          <cell r="N1104">
            <v>498253.47840000002</v>
          </cell>
        </row>
        <row r="1105">
          <cell r="A1105" t="str">
            <v>25TMAT1</v>
          </cell>
          <cell r="B1105">
            <v>25</v>
          </cell>
          <cell r="C1105" t="str">
            <v>TMAT</v>
          </cell>
          <cell r="D1105">
            <v>1</v>
          </cell>
          <cell r="G1105" t="str">
            <v>10.2.9</v>
          </cell>
          <cell r="H1105" t="str">
            <v>-</v>
          </cell>
          <cell r="J1105" t="str">
            <v>TOTAL MATERIALES</v>
          </cell>
          <cell r="M1105">
            <v>722468</v>
          </cell>
          <cell r="N1105">
            <v>3612340</v>
          </cell>
        </row>
        <row r="1106">
          <cell r="A1106" t="str">
            <v>25HER1</v>
          </cell>
          <cell r="B1106">
            <v>25</v>
          </cell>
          <cell r="C1106" t="str">
            <v>HER</v>
          </cell>
          <cell r="D1106">
            <v>1</v>
          </cell>
          <cell r="G1106" t="str">
            <v>10.2.9</v>
          </cell>
          <cell r="H1106">
            <v>1</v>
          </cell>
          <cell r="I1106">
            <v>5</v>
          </cell>
          <cell r="J1106" t="str">
            <v>HERRAMINETA Cuadrilla de redes</v>
          </cell>
          <cell r="K1106" t="str">
            <v>DIA</v>
          </cell>
          <cell r="L1106">
            <v>31140.842399999998</v>
          </cell>
          <cell r="M1106">
            <v>6228.1684799999994</v>
          </cell>
          <cell r="N1106">
            <v>31140.842399999998</v>
          </cell>
        </row>
        <row r="1107">
          <cell r="A1107" t="str">
            <v>25HER2</v>
          </cell>
          <cell r="B1107">
            <v>25</v>
          </cell>
          <cell r="C1107" t="str">
            <v>HER</v>
          </cell>
          <cell r="D1107">
            <v>2</v>
          </cell>
          <cell r="G1107" t="str">
            <v>10.2.9</v>
          </cell>
          <cell r="J1107">
            <v>0</v>
          </cell>
          <cell r="K1107">
            <v>0</v>
          </cell>
          <cell r="L1107">
            <v>0</v>
          </cell>
          <cell r="M1107">
            <v>0</v>
          </cell>
          <cell r="N1107">
            <v>0</v>
          </cell>
        </row>
        <row r="1108">
          <cell r="A1108" t="str">
            <v>25HER3</v>
          </cell>
          <cell r="B1108">
            <v>25</v>
          </cell>
          <cell r="C1108" t="str">
            <v>HER</v>
          </cell>
          <cell r="D1108">
            <v>3</v>
          </cell>
          <cell r="G1108" t="str">
            <v>10.2.9</v>
          </cell>
          <cell r="J1108">
            <v>0</v>
          </cell>
          <cell r="K1108">
            <v>0</v>
          </cell>
          <cell r="L1108">
            <v>0</v>
          </cell>
          <cell r="M1108">
            <v>0</v>
          </cell>
          <cell r="N1108">
            <v>0</v>
          </cell>
        </row>
        <row r="1109">
          <cell r="A1109" t="str">
            <v>25HER4</v>
          </cell>
          <cell r="B1109">
            <v>25</v>
          </cell>
          <cell r="C1109" t="str">
            <v>HER</v>
          </cell>
          <cell r="D1109">
            <v>4</v>
          </cell>
          <cell r="G1109" t="str">
            <v>10.2.9</v>
          </cell>
          <cell r="J1109">
            <v>0</v>
          </cell>
          <cell r="K1109">
            <v>0</v>
          </cell>
          <cell r="L1109">
            <v>0</v>
          </cell>
          <cell r="M1109">
            <v>0</v>
          </cell>
          <cell r="N1109">
            <v>0</v>
          </cell>
        </row>
        <row r="1110">
          <cell r="A1110" t="str">
            <v>25HER5</v>
          </cell>
          <cell r="B1110">
            <v>25</v>
          </cell>
          <cell r="C1110" t="str">
            <v>HER</v>
          </cell>
          <cell r="D1110">
            <v>5</v>
          </cell>
          <cell r="G1110" t="str">
            <v>10.2.9</v>
          </cell>
          <cell r="J1110">
            <v>0</v>
          </cell>
          <cell r="K1110">
            <v>0</v>
          </cell>
          <cell r="L1110">
            <v>0</v>
          </cell>
          <cell r="M1110">
            <v>0</v>
          </cell>
          <cell r="N1110">
            <v>0</v>
          </cell>
        </row>
        <row r="1111">
          <cell r="A1111" t="str">
            <v>25THER1</v>
          </cell>
          <cell r="B1111">
            <v>25</v>
          </cell>
          <cell r="C1111" t="str">
            <v>THER</v>
          </cell>
          <cell r="D1111">
            <v>1</v>
          </cell>
          <cell r="G1111" t="str">
            <v>10.2.9</v>
          </cell>
          <cell r="H1111" t="str">
            <v>-</v>
          </cell>
          <cell r="J1111" t="str">
            <v>TOTAL HERRAMIENTAS</v>
          </cell>
          <cell r="M1111">
            <v>6228</v>
          </cell>
          <cell r="N1111">
            <v>31140</v>
          </cell>
        </row>
        <row r="1112">
          <cell r="A1112" t="str">
            <v>25TRA1</v>
          </cell>
          <cell r="B1112">
            <v>25</v>
          </cell>
          <cell r="C1112" t="str">
            <v>TRA</v>
          </cell>
          <cell r="D1112">
            <v>1</v>
          </cell>
          <cell r="G1112" t="str">
            <v>10.2.9</v>
          </cell>
          <cell r="H1112">
            <v>1</v>
          </cell>
          <cell r="I1112">
            <v>5</v>
          </cell>
          <cell r="J1112" t="str">
            <v>TRANSPORTE Cuadrilla de redes</v>
          </cell>
          <cell r="K1112" t="str">
            <v>DIA</v>
          </cell>
          <cell r="L1112">
            <v>176464.77359999999</v>
          </cell>
          <cell r="M1112">
            <v>35292.954719999994</v>
          </cell>
          <cell r="N1112">
            <v>176464.77359999996</v>
          </cell>
        </row>
        <row r="1113">
          <cell r="A1113" t="str">
            <v>25TRA2</v>
          </cell>
          <cell r="B1113">
            <v>25</v>
          </cell>
          <cell r="C1113" t="str">
            <v>TRA</v>
          </cell>
          <cell r="D1113">
            <v>2</v>
          </cell>
          <cell r="G1113" t="str">
            <v>10.2.9</v>
          </cell>
          <cell r="J1113">
            <v>0</v>
          </cell>
          <cell r="K1113">
            <v>0</v>
          </cell>
          <cell r="L1113">
            <v>0</v>
          </cell>
          <cell r="M1113">
            <v>0</v>
          </cell>
          <cell r="N1113">
            <v>0</v>
          </cell>
        </row>
        <row r="1114">
          <cell r="A1114" t="str">
            <v>25TRA3</v>
          </cell>
          <cell r="B1114">
            <v>25</v>
          </cell>
          <cell r="C1114" t="str">
            <v>TRA</v>
          </cell>
          <cell r="D1114">
            <v>3</v>
          </cell>
          <cell r="G1114" t="str">
            <v>10.2.9</v>
          </cell>
          <cell r="J1114">
            <v>0</v>
          </cell>
          <cell r="K1114">
            <v>0</v>
          </cell>
          <cell r="L1114">
            <v>0</v>
          </cell>
          <cell r="M1114">
            <v>0</v>
          </cell>
          <cell r="N1114">
            <v>0</v>
          </cell>
        </row>
        <row r="1115">
          <cell r="A1115" t="str">
            <v>25TRA4</v>
          </cell>
          <cell r="B1115">
            <v>25</v>
          </cell>
          <cell r="C1115" t="str">
            <v>TRA</v>
          </cell>
          <cell r="D1115">
            <v>4</v>
          </cell>
          <cell r="G1115" t="str">
            <v>10.2.9</v>
          </cell>
          <cell r="J1115">
            <v>0</v>
          </cell>
          <cell r="K1115">
            <v>0</v>
          </cell>
          <cell r="L1115">
            <v>0</v>
          </cell>
          <cell r="M1115">
            <v>0</v>
          </cell>
          <cell r="N1115">
            <v>0</v>
          </cell>
        </row>
        <row r="1116">
          <cell r="A1116" t="str">
            <v>25TRA5</v>
          </cell>
          <cell r="B1116">
            <v>25</v>
          </cell>
          <cell r="C1116" t="str">
            <v>TRA</v>
          </cell>
          <cell r="D1116">
            <v>5</v>
          </cell>
          <cell r="G1116" t="str">
            <v>10.2.9</v>
          </cell>
          <cell r="J1116">
            <v>0</v>
          </cell>
          <cell r="K1116">
            <v>0</v>
          </cell>
          <cell r="L1116">
            <v>0</v>
          </cell>
          <cell r="M1116">
            <v>0</v>
          </cell>
          <cell r="N1116">
            <v>0</v>
          </cell>
        </row>
        <row r="1117">
          <cell r="A1117" t="str">
            <v>25TTRA1</v>
          </cell>
          <cell r="B1117">
            <v>25</v>
          </cell>
          <cell r="C1117" t="str">
            <v>TTRA</v>
          </cell>
          <cell r="D1117">
            <v>1</v>
          </cell>
          <cell r="G1117" t="str">
            <v>10.2.9</v>
          </cell>
          <cell r="H1117" t="str">
            <v>-</v>
          </cell>
          <cell r="J1117" t="str">
            <v>TOTAL TRANSPORTE</v>
          </cell>
          <cell r="M1117">
            <v>35293</v>
          </cell>
          <cell r="N1117">
            <v>176465</v>
          </cell>
        </row>
        <row r="1118">
          <cell r="A1118" t="str">
            <v>25MAN1</v>
          </cell>
          <cell r="B1118">
            <v>25</v>
          </cell>
          <cell r="C1118" t="str">
            <v>MAN</v>
          </cell>
          <cell r="D1118">
            <v>1</v>
          </cell>
          <cell r="G1118" t="str">
            <v>10.2.9</v>
          </cell>
          <cell r="H1118">
            <v>1</v>
          </cell>
          <cell r="I1118">
            <v>5</v>
          </cell>
          <cell r="J1118" t="str">
            <v>Mano de obra Cuadrilla de redes 5A 3O 1E</v>
          </cell>
          <cell r="K1118" t="str">
            <v>DIA</v>
          </cell>
          <cell r="L1118">
            <v>392886.57339345315</v>
          </cell>
          <cell r="M1118">
            <v>78577.314678690629</v>
          </cell>
          <cell r="N1118">
            <v>392886.57339345315</v>
          </cell>
        </row>
        <row r="1119">
          <cell r="A1119" t="str">
            <v>25MAN2</v>
          </cell>
          <cell r="B1119">
            <v>25</v>
          </cell>
          <cell r="C1119" t="str">
            <v>MAN</v>
          </cell>
          <cell r="D1119">
            <v>2</v>
          </cell>
          <cell r="G1119" t="str">
            <v>10.2.9</v>
          </cell>
          <cell r="J1119">
            <v>0</v>
          </cell>
          <cell r="K1119">
            <v>0</v>
          </cell>
          <cell r="L1119">
            <v>0</v>
          </cell>
          <cell r="M1119">
            <v>0</v>
          </cell>
          <cell r="N1119">
            <v>0</v>
          </cell>
        </row>
        <row r="1120">
          <cell r="A1120" t="str">
            <v>25MAN3</v>
          </cell>
          <cell r="B1120">
            <v>25</v>
          </cell>
          <cell r="C1120" t="str">
            <v>MAN</v>
          </cell>
          <cell r="D1120">
            <v>3</v>
          </cell>
          <cell r="G1120" t="str">
            <v>10.2.9</v>
          </cell>
          <cell r="J1120">
            <v>0</v>
          </cell>
          <cell r="K1120">
            <v>0</v>
          </cell>
          <cell r="L1120">
            <v>0</v>
          </cell>
          <cell r="M1120">
            <v>0</v>
          </cell>
          <cell r="N1120">
            <v>0</v>
          </cell>
        </row>
        <row r="1121">
          <cell r="A1121" t="str">
            <v>25MAN4</v>
          </cell>
          <cell r="B1121">
            <v>25</v>
          </cell>
          <cell r="C1121" t="str">
            <v>MAN</v>
          </cell>
          <cell r="D1121">
            <v>4</v>
          </cell>
          <cell r="G1121" t="str">
            <v>10.2.9</v>
          </cell>
          <cell r="J1121">
            <v>0</v>
          </cell>
          <cell r="K1121">
            <v>0</v>
          </cell>
          <cell r="L1121">
            <v>0</v>
          </cell>
          <cell r="M1121">
            <v>0</v>
          </cell>
          <cell r="N1121">
            <v>0</v>
          </cell>
        </row>
        <row r="1122">
          <cell r="A1122" t="str">
            <v>25MAN5</v>
          </cell>
          <cell r="B1122">
            <v>25</v>
          </cell>
          <cell r="C1122" t="str">
            <v>MAN</v>
          </cell>
          <cell r="D1122">
            <v>5</v>
          </cell>
          <cell r="G1122" t="str">
            <v>10.2.9</v>
          </cell>
          <cell r="J1122">
            <v>0</v>
          </cell>
          <cell r="K1122">
            <v>0</v>
          </cell>
          <cell r="L1122">
            <v>0</v>
          </cell>
          <cell r="M1122">
            <v>0</v>
          </cell>
          <cell r="N1122">
            <v>0</v>
          </cell>
        </row>
        <row r="1123">
          <cell r="A1123" t="str">
            <v>25TMAN1</v>
          </cell>
          <cell r="B1123">
            <v>25</v>
          </cell>
          <cell r="C1123" t="str">
            <v>TMAN</v>
          </cell>
          <cell r="D1123">
            <v>1</v>
          </cell>
          <cell r="G1123" t="str">
            <v>10.2.9</v>
          </cell>
          <cell r="H1123" t="str">
            <v>-</v>
          </cell>
          <cell r="J1123" t="str">
            <v>TOTAL MANO DE OBRA</v>
          </cell>
          <cell r="M1123">
            <v>78577</v>
          </cell>
          <cell r="N1123">
            <v>392885</v>
          </cell>
        </row>
        <row r="1124">
          <cell r="A1124" t="str">
            <v>25TCD1</v>
          </cell>
          <cell r="B1124">
            <v>25</v>
          </cell>
          <cell r="C1124" t="str">
            <v>TCD</v>
          </cell>
          <cell r="D1124">
            <v>1</v>
          </cell>
          <cell r="G1124" t="str">
            <v>10.2.9</v>
          </cell>
          <cell r="H1124" t="str">
            <v>-</v>
          </cell>
          <cell r="J1124" t="str">
            <v>TOTAL COSTO DIRECTO</v>
          </cell>
          <cell r="M1124">
            <v>842566</v>
          </cell>
          <cell r="N1124">
            <v>4212830</v>
          </cell>
        </row>
        <row r="1125">
          <cell r="A1125" t="str">
            <v>25AIU</v>
          </cell>
          <cell r="B1125">
            <v>25</v>
          </cell>
          <cell r="C1125" t="str">
            <v>AIU</v>
          </cell>
          <cell r="G1125" t="str">
            <v>10.2.9</v>
          </cell>
          <cell r="H1125">
            <v>1</v>
          </cell>
          <cell r="J1125" t="str">
            <v>TOTAL COSTOS INDIRECTOS</v>
          </cell>
          <cell r="L1125">
            <v>0</v>
          </cell>
          <cell r="M1125">
            <v>0</v>
          </cell>
          <cell r="N1125">
            <v>0</v>
          </cell>
        </row>
        <row r="1126">
          <cell r="A1126" t="str">
            <v>25TOT</v>
          </cell>
          <cell r="B1126">
            <v>25</v>
          </cell>
          <cell r="C1126" t="str">
            <v>TOT</v>
          </cell>
          <cell r="G1126" t="str">
            <v>10.2.9</v>
          </cell>
          <cell r="H1126" t="str">
            <v>-</v>
          </cell>
          <cell r="J1126" t="str">
            <v>VALOR TOTAL</v>
          </cell>
          <cell r="M1126">
            <v>842566</v>
          </cell>
          <cell r="N1126">
            <v>4212830</v>
          </cell>
        </row>
        <row r="1127">
          <cell r="A1127" t="str">
            <v>26FOR1</v>
          </cell>
          <cell r="B1127">
            <v>26</v>
          </cell>
          <cell r="C1127" t="str">
            <v>FOR</v>
          </cell>
          <cell r="D1127">
            <v>1</v>
          </cell>
          <cell r="G1127" t="str">
            <v>10.2.10</v>
          </cell>
          <cell r="H1127" t="str">
            <v>-</v>
          </cell>
          <cell r="I1127">
            <v>3</v>
          </cell>
          <cell r="J1127" t="str">
            <v>Traslado de armario telefónico, con todas sus redes, empalmes, cajas y accesorios  instalados en ella.</v>
          </cell>
          <cell r="K1127" t="str">
            <v>u</v>
          </cell>
          <cell r="L1127">
            <v>12641619</v>
          </cell>
          <cell r="N1127">
            <v>37924857</v>
          </cell>
        </row>
        <row r="1128">
          <cell r="A1128" t="str">
            <v>26MAT1</v>
          </cell>
          <cell r="B1128">
            <v>26</v>
          </cell>
          <cell r="C1128" t="str">
            <v>MAT</v>
          </cell>
          <cell r="D1128">
            <v>1</v>
          </cell>
          <cell r="E1128">
            <v>3</v>
          </cell>
          <cell r="F1128" t="str">
            <v>MATTRAARTEL</v>
          </cell>
          <cell r="G1128" t="str">
            <v>10.2.10</v>
          </cell>
          <cell r="H1128" t="str">
            <v>TRAARTEL</v>
          </cell>
          <cell r="I1128">
            <v>1</v>
          </cell>
          <cell r="J1128" t="str">
            <v>Traslado de armario telefónico</v>
          </cell>
          <cell r="K1128" t="str">
            <v>UN</v>
          </cell>
          <cell r="L1128">
            <v>10380280.799999999</v>
          </cell>
          <cell r="M1128">
            <v>10380280.799999999</v>
          </cell>
          <cell r="N1128">
            <v>31140842.399999999</v>
          </cell>
        </row>
        <row r="1129">
          <cell r="A1129" t="str">
            <v>26MAT2</v>
          </cell>
          <cell r="B1129">
            <v>26</v>
          </cell>
          <cell r="C1129" t="str">
            <v>MAT</v>
          </cell>
          <cell r="D1129">
            <v>2</v>
          </cell>
          <cell r="E1129">
            <v>0</v>
          </cell>
          <cell r="F1129" t="str">
            <v>MAT</v>
          </cell>
          <cell r="G1129" t="str">
            <v>10.2.10</v>
          </cell>
          <cell r="J1129">
            <v>0</v>
          </cell>
          <cell r="K1129">
            <v>0</v>
          </cell>
          <cell r="L1129">
            <v>0</v>
          </cell>
          <cell r="M1129">
            <v>0</v>
          </cell>
          <cell r="N1129">
            <v>0</v>
          </cell>
        </row>
        <row r="1130">
          <cell r="A1130" t="str">
            <v>26MAT3</v>
          </cell>
          <cell r="B1130">
            <v>26</v>
          </cell>
          <cell r="C1130" t="str">
            <v>MAT</v>
          </cell>
          <cell r="D1130">
            <v>3</v>
          </cell>
          <cell r="E1130">
            <v>0</v>
          </cell>
          <cell r="F1130" t="str">
            <v>MAT</v>
          </cell>
          <cell r="G1130" t="str">
            <v>10.2.10</v>
          </cell>
          <cell r="J1130">
            <v>0</v>
          </cell>
          <cell r="K1130">
            <v>0</v>
          </cell>
          <cell r="L1130">
            <v>0</v>
          </cell>
          <cell r="M1130">
            <v>0</v>
          </cell>
          <cell r="N1130">
            <v>0</v>
          </cell>
        </row>
        <row r="1131">
          <cell r="A1131" t="str">
            <v>26MAT4</v>
          </cell>
          <cell r="B1131">
            <v>26</v>
          </cell>
          <cell r="C1131" t="str">
            <v>MAT</v>
          </cell>
          <cell r="D1131">
            <v>4</v>
          </cell>
          <cell r="E1131">
            <v>0</v>
          </cell>
          <cell r="F1131" t="str">
            <v>MAT</v>
          </cell>
          <cell r="G1131" t="str">
            <v>10.2.10</v>
          </cell>
          <cell r="J1131">
            <v>0</v>
          </cell>
          <cell r="K1131">
            <v>0</v>
          </cell>
          <cell r="L1131">
            <v>0</v>
          </cell>
          <cell r="M1131">
            <v>0</v>
          </cell>
          <cell r="N1131">
            <v>0</v>
          </cell>
        </row>
        <row r="1132">
          <cell r="A1132" t="str">
            <v>26MAT5</v>
          </cell>
          <cell r="B1132">
            <v>26</v>
          </cell>
          <cell r="C1132" t="str">
            <v>MAT</v>
          </cell>
          <cell r="D1132">
            <v>5</v>
          </cell>
          <cell r="E1132">
            <v>0</v>
          </cell>
          <cell r="F1132" t="str">
            <v>MAT</v>
          </cell>
          <cell r="G1132" t="str">
            <v>10.2.10</v>
          </cell>
          <cell r="J1132">
            <v>0</v>
          </cell>
          <cell r="K1132">
            <v>0</v>
          </cell>
          <cell r="L1132">
            <v>0</v>
          </cell>
          <cell r="M1132">
            <v>0</v>
          </cell>
          <cell r="N1132">
            <v>0</v>
          </cell>
        </row>
        <row r="1133">
          <cell r="A1133" t="str">
            <v>26MAT6</v>
          </cell>
          <cell r="B1133">
            <v>26</v>
          </cell>
          <cell r="C1133" t="str">
            <v>MAT</v>
          </cell>
          <cell r="D1133">
            <v>6</v>
          </cell>
          <cell r="E1133">
            <v>0</v>
          </cell>
          <cell r="F1133" t="str">
            <v>MAT</v>
          </cell>
          <cell r="G1133" t="str">
            <v>10.2.10</v>
          </cell>
          <cell r="J1133">
            <v>0</v>
          </cell>
          <cell r="K1133">
            <v>0</v>
          </cell>
          <cell r="L1133">
            <v>0</v>
          </cell>
          <cell r="M1133">
            <v>0</v>
          </cell>
          <cell r="N1133">
            <v>0</v>
          </cell>
        </row>
        <row r="1134">
          <cell r="A1134" t="str">
            <v>26MAT7</v>
          </cell>
          <cell r="B1134">
            <v>26</v>
          </cell>
          <cell r="C1134" t="str">
            <v>MAT</v>
          </cell>
          <cell r="D1134">
            <v>7</v>
          </cell>
          <cell r="E1134">
            <v>0</v>
          </cell>
          <cell r="F1134" t="str">
            <v>MAT</v>
          </cell>
          <cell r="G1134" t="str">
            <v>10.2.10</v>
          </cell>
          <cell r="J1134">
            <v>0</v>
          </cell>
          <cell r="K1134">
            <v>0</v>
          </cell>
          <cell r="L1134">
            <v>0</v>
          </cell>
          <cell r="M1134">
            <v>0</v>
          </cell>
          <cell r="N1134">
            <v>0</v>
          </cell>
        </row>
        <row r="1135">
          <cell r="A1135" t="str">
            <v>26MAT8</v>
          </cell>
          <cell r="B1135">
            <v>26</v>
          </cell>
          <cell r="C1135" t="str">
            <v>MAT</v>
          </cell>
          <cell r="D1135">
            <v>8</v>
          </cell>
          <cell r="E1135">
            <v>0</v>
          </cell>
          <cell r="F1135" t="str">
            <v>MAT</v>
          </cell>
          <cell r="G1135" t="str">
            <v>10.2.10</v>
          </cell>
          <cell r="J1135">
            <v>0</v>
          </cell>
          <cell r="K1135">
            <v>0</v>
          </cell>
          <cell r="L1135">
            <v>0</v>
          </cell>
          <cell r="M1135">
            <v>0</v>
          </cell>
          <cell r="N1135">
            <v>0</v>
          </cell>
        </row>
        <row r="1136">
          <cell r="A1136" t="str">
            <v>26MAT9</v>
          </cell>
          <cell r="B1136">
            <v>26</v>
          </cell>
          <cell r="C1136" t="str">
            <v>MAT</v>
          </cell>
          <cell r="D1136">
            <v>9</v>
          </cell>
          <cell r="E1136">
            <v>0</v>
          </cell>
          <cell r="F1136" t="str">
            <v>MAT</v>
          </cell>
          <cell r="G1136" t="str">
            <v>10.2.10</v>
          </cell>
          <cell r="J1136">
            <v>0</v>
          </cell>
          <cell r="K1136">
            <v>0</v>
          </cell>
          <cell r="L1136">
            <v>0</v>
          </cell>
          <cell r="M1136">
            <v>0</v>
          </cell>
          <cell r="N1136">
            <v>0</v>
          </cell>
        </row>
        <row r="1137">
          <cell r="A1137" t="str">
            <v>26MAT10</v>
          </cell>
          <cell r="B1137">
            <v>26</v>
          </cell>
          <cell r="C1137" t="str">
            <v>MAT</v>
          </cell>
          <cell r="D1137">
            <v>10</v>
          </cell>
          <cell r="E1137">
            <v>0</v>
          </cell>
          <cell r="F1137" t="str">
            <v>MAT</v>
          </cell>
          <cell r="G1137" t="str">
            <v>10.2.10</v>
          </cell>
          <cell r="J1137">
            <v>0</v>
          </cell>
          <cell r="K1137">
            <v>0</v>
          </cell>
          <cell r="L1137">
            <v>0</v>
          </cell>
          <cell r="M1137">
            <v>0</v>
          </cell>
          <cell r="N1137">
            <v>0</v>
          </cell>
        </row>
        <row r="1138">
          <cell r="A1138" t="str">
            <v>26MAT11</v>
          </cell>
          <cell r="B1138">
            <v>26</v>
          </cell>
          <cell r="C1138" t="str">
            <v>MAT</v>
          </cell>
          <cell r="D1138">
            <v>11</v>
          </cell>
          <cell r="E1138">
            <v>0</v>
          </cell>
          <cell r="F1138" t="str">
            <v>MAT</v>
          </cell>
          <cell r="G1138" t="str">
            <v>10.2.10</v>
          </cell>
          <cell r="J1138">
            <v>0</v>
          </cell>
          <cell r="K1138">
            <v>0</v>
          </cell>
          <cell r="L1138">
            <v>0</v>
          </cell>
          <cell r="M1138">
            <v>0</v>
          </cell>
          <cell r="N1138">
            <v>0</v>
          </cell>
        </row>
        <row r="1139">
          <cell r="A1139" t="str">
            <v>26MAT12</v>
          </cell>
          <cell r="B1139">
            <v>26</v>
          </cell>
          <cell r="C1139" t="str">
            <v>MAT</v>
          </cell>
          <cell r="D1139">
            <v>12</v>
          </cell>
          <cell r="E1139">
            <v>0</v>
          </cell>
          <cell r="F1139" t="str">
            <v>MAT</v>
          </cell>
          <cell r="G1139" t="str">
            <v>10.2.10</v>
          </cell>
          <cell r="J1139">
            <v>0</v>
          </cell>
          <cell r="K1139">
            <v>0</v>
          </cell>
          <cell r="L1139">
            <v>0</v>
          </cell>
          <cell r="M1139">
            <v>0</v>
          </cell>
          <cell r="N1139">
            <v>0</v>
          </cell>
        </row>
        <row r="1140">
          <cell r="A1140" t="str">
            <v>26MAT13</v>
          </cell>
          <cell r="B1140">
            <v>26</v>
          </cell>
          <cell r="C1140" t="str">
            <v>MAT</v>
          </cell>
          <cell r="D1140">
            <v>13</v>
          </cell>
          <cell r="E1140">
            <v>0</v>
          </cell>
          <cell r="F1140" t="str">
            <v>MAT</v>
          </cell>
          <cell r="G1140" t="str">
            <v>10.2.10</v>
          </cell>
          <cell r="J1140">
            <v>0</v>
          </cell>
          <cell r="K1140">
            <v>0</v>
          </cell>
          <cell r="L1140">
            <v>0</v>
          </cell>
          <cell r="M1140">
            <v>0</v>
          </cell>
          <cell r="N1140">
            <v>0</v>
          </cell>
        </row>
        <row r="1141">
          <cell r="A1141" t="str">
            <v>26MAT14</v>
          </cell>
          <cell r="B1141">
            <v>26</v>
          </cell>
          <cell r="C1141" t="str">
            <v>MAT</v>
          </cell>
          <cell r="D1141">
            <v>14</v>
          </cell>
          <cell r="E1141">
            <v>0</v>
          </cell>
          <cell r="F1141" t="str">
            <v>MAT</v>
          </cell>
          <cell r="G1141" t="str">
            <v>10.2.10</v>
          </cell>
          <cell r="J1141">
            <v>0</v>
          </cell>
          <cell r="K1141">
            <v>0</v>
          </cell>
          <cell r="L1141">
            <v>0</v>
          </cell>
          <cell r="M1141">
            <v>0</v>
          </cell>
          <cell r="N1141">
            <v>0</v>
          </cell>
        </row>
        <row r="1142">
          <cell r="A1142" t="str">
            <v>26MAT15</v>
          </cell>
          <cell r="B1142">
            <v>26</v>
          </cell>
          <cell r="C1142" t="str">
            <v>MAT</v>
          </cell>
          <cell r="D1142">
            <v>15</v>
          </cell>
          <cell r="E1142">
            <v>0</v>
          </cell>
          <cell r="F1142" t="str">
            <v>MAT</v>
          </cell>
          <cell r="G1142" t="str">
            <v>10.2.10</v>
          </cell>
          <cell r="J1142">
            <v>0</v>
          </cell>
          <cell r="K1142">
            <v>0</v>
          </cell>
          <cell r="L1142">
            <v>0</v>
          </cell>
          <cell r="M1142">
            <v>0</v>
          </cell>
          <cell r="N1142">
            <v>0</v>
          </cell>
        </row>
        <row r="1143">
          <cell r="A1143" t="str">
            <v>26MAT16</v>
          </cell>
          <cell r="B1143">
            <v>26</v>
          </cell>
          <cell r="C1143" t="str">
            <v>MAT</v>
          </cell>
          <cell r="D1143">
            <v>16</v>
          </cell>
          <cell r="E1143">
            <v>0</v>
          </cell>
          <cell r="F1143" t="str">
            <v>MAT</v>
          </cell>
          <cell r="G1143" t="str">
            <v>10.2.10</v>
          </cell>
          <cell r="J1143">
            <v>0</v>
          </cell>
          <cell r="K1143">
            <v>0</v>
          </cell>
          <cell r="L1143">
            <v>0</v>
          </cell>
          <cell r="M1143">
            <v>0</v>
          </cell>
          <cell r="N1143">
            <v>0</v>
          </cell>
        </row>
        <row r="1144">
          <cell r="A1144" t="str">
            <v>26MAT17</v>
          </cell>
          <cell r="B1144">
            <v>26</v>
          </cell>
          <cell r="C1144" t="str">
            <v>MAT</v>
          </cell>
          <cell r="D1144">
            <v>17</v>
          </cell>
          <cell r="E1144">
            <v>0</v>
          </cell>
          <cell r="F1144" t="str">
            <v>MAT</v>
          </cell>
          <cell r="G1144" t="str">
            <v>10.2.10</v>
          </cell>
          <cell r="J1144">
            <v>0</v>
          </cell>
          <cell r="K1144">
            <v>0</v>
          </cell>
          <cell r="L1144">
            <v>0</v>
          </cell>
          <cell r="M1144">
            <v>0</v>
          </cell>
          <cell r="N1144">
            <v>0</v>
          </cell>
        </row>
        <row r="1145">
          <cell r="A1145" t="str">
            <v>26MAT18</v>
          </cell>
          <cell r="B1145">
            <v>26</v>
          </cell>
          <cell r="C1145" t="str">
            <v>MAT</v>
          </cell>
          <cell r="D1145">
            <v>18</v>
          </cell>
          <cell r="E1145">
            <v>0</v>
          </cell>
          <cell r="F1145" t="str">
            <v>MAT</v>
          </cell>
          <cell r="G1145" t="str">
            <v>10.2.10</v>
          </cell>
          <cell r="J1145">
            <v>0</v>
          </cell>
          <cell r="K1145">
            <v>0</v>
          </cell>
          <cell r="L1145">
            <v>0</v>
          </cell>
          <cell r="M1145">
            <v>0</v>
          </cell>
          <cell r="N1145">
            <v>0</v>
          </cell>
        </row>
        <row r="1146">
          <cell r="A1146" t="str">
            <v>26MAT19</v>
          </cell>
          <cell r="B1146">
            <v>26</v>
          </cell>
          <cell r="C1146" t="str">
            <v>MAT</v>
          </cell>
          <cell r="D1146">
            <v>19</v>
          </cell>
          <cell r="E1146">
            <v>0</v>
          </cell>
          <cell r="F1146" t="str">
            <v>MAT</v>
          </cell>
          <cell r="G1146" t="str">
            <v>10.2.10</v>
          </cell>
          <cell r="J1146">
            <v>0</v>
          </cell>
          <cell r="K1146">
            <v>0</v>
          </cell>
          <cell r="L1146">
            <v>0</v>
          </cell>
          <cell r="M1146">
            <v>0</v>
          </cell>
          <cell r="N1146">
            <v>0</v>
          </cell>
        </row>
        <row r="1147">
          <cell r="A1147" t="str">
            <v>26MAT20</v>
          </cell>
          <cell r="B1147">
            <v>26</v>
          </cell>
          <cell r="C1147" t="str">
            <v>MAT</v>
          </cell>
          <cell r="D1147">
            <v>20</v>
          </cell>
          <cell r="E1147">
            <v>0</v>
          </cell>
          <cell r="F1147" t="str">
            <v>MAT</v>
          </cell>
          <cell r="G1147" t="str">
            <v>10.2.10</v>
          </cell>
          <cell r="J1147">
            <v>0</v>
          </cell>
          <cell r="K1147">
            <v>0</v>
          </cell>
          <cell r="L1147">
            <v>0</v>
          </cell>
          <cell r="M1147">
            <v>0</v>
          </cell>
          <cell r="N1147">
            <v>0</v>
          </cell>
        </row>
        <row r="1148">
          <cell r="A1148" t="str">
            <v>26STMAT1</v>
          </cell>
          <cell r="B1148">
            <v>26</v>
          </cell>
          <cell r="C1148" t="str">
            <v>STMAT</v>
          </cell>
          <cell r="D1148">
            <v>1</v>
          </cell>
          <cell r="G1148" t="str">
            <v>10.2.10</v>
          </cell>
          <cell r="H1148" t="str">
            <v>-</v>
          </cell>
          <cell r="J1148" t="str">
            <v>SUBTOTAL MATERIALES</v>
          </cell>
          <cell r="M1148">
            <v>10380280.799999999</v>
          </cell>
          <cell r="N1148">
            <v>31140842.399999999</v>
          </cell>
        </row>
        <row r="1149">
          <cell r="A1149" t="str">
            <v>26IVAMAT1</v>
          </cell>
          <cell r="B1149">
            <v>26</v>
          </cell>
          <cell r="C1149" t="str">
            <v>IVAMAT</v>
          </cell>
          <cell r="D1149">
            <v>1</v>
          </cell>
          <cell r="G1149" t="str">
            <v>10.2.10</v>
          </cell>
          <cell r="H1149" t="str">
            <v>-</v>
          </cell>
          <cell r="J1149" t="str">
            <v>IVA MATERIALES</v>
          </cell>
          <cell r="L1149">
            <v>0.16</v>
          </cell>
          <cell r="M1149">
            <v>1660844.9279999998</v>
          </cell>
          <cell r="N1149">
            <v>4982534.784</v>
          </cell>
        </row>
        <row r="1150">
          <cell r="A1150" t="str">
            <v>26TMAT1</v>
          </cell>
          <cell r="B1150">
            <v>26</v>
          </cell>
          <cell r="C1150" t="str">
            <v>TMAT</v>
          </cell>
          <cell r="D1150">
            <v>1</v>
          </cell>
          <cell r="G1150" t="str">
            <v>10.2.10</v>
          </cell>
          <cell r="H1150" t="str">
            <v>-</v>
          </cell>
          <cell r="J1150" t="str">
            <v>TOTAL MATERIALES</v>
          </cell>
          <cell r="M1150">
            <v>12041126</v>
          </cell>
          <cell r="N1150">
            <v>36123378</v>
          </cell>
        </row>
        <row r="1151">
          <cell r="A1151" t="str">
            <v>26HER1</v>
          </cell>
          <cell r="B1151">
            <v>26</v>
          </cell>
          <cell r="C1151" t="str">
            <v>HER</v>
          </cell>
          <cell r="D1151">
            <v>1</v>
          </cell>
          <cell r="G1151" t="str">
            <v>10.2.10</v>
          </cell>
          <cell r="H1151">
            <v>1</v>
          </cell>
          <cell r="I1151">
            <v>1</v>
          </cell>
          <cell r="J1151" t="str">
            <v>HERRAMINETA Cuadrilla de redes</v>
          </cell>
          <cell r="K1151" t="str">
            <v>DIA</v>
          </cell>
          <cell r="L1151">
            <v>31140.842399999998</v>
          </cell>
          <cell r="M1151">
            <v>31140.842399999998</v>
          </cell>
          <cell r="N1151">
            <v>93422.527199999997</v>
          </cell>
        </row>
        <row r="1152">
          <cell r="A1152" t="str">
            <v>26HER2</v>
          </cell>
          <cell r="B1152">
            <v>26</v>
          </cell>
          <cell r="C1152" t="str">
            <v>HER</v>
          </cell>
          <cell r="D1152">
            <v>2</v>
          </cell>
          <cell r="G1152" t="str">
            <v>10.2.10</v>
          </cell>
          <cell r="J1152">
            <v>0</v>
          </cell>
          <cell r="K1152">
            <v>0</v>
          </cell>
          <cell r="L1152">
            <v>0</v>
          </cell>
          <cell r="M1152">
            <v>0</v>
          </cell>
          <cell r="N1152">
            <v>0</v>
          </cell>
        </row>
        <row r="1153">
          <cell r="A1153" t="str">
            <v>26HER3</v>
          </cell>
          <cell r="B1153">
            <v>26</v>
          </cell>
          <cell r="C1153" t="str">
            <v>HER</v>
          </cell>
          <cell r="D1153">
            <v>3</v>
          </cell>
          <cell r="G1153" t="str">
            <v>10.2.10</v>
          </cell>
          <cell r="J1153">
            <v>0</v>
          </cell>
          <cell r="K1153">
            <v>0</v>
          </cell>
          <cell r="L1153">
            <v>0</v>
          </cell>
          <cell r="M1153">
            <v>0</v>
          </cell>
          <cell r="N1153">
            <v>0</v>
          </cell>
        </row>
        <row r="1154">
          <cell r="A1154" t="str">
            <v>26HER4</v>
          </cell>
          <cell r="B1154">
            <v>26</v>
          </cell>
          <cell r="C1154" t="str">
            <v>HER</v>
          </cell>
          <cell r="D1154">
            <v>4</v>
          </cell>
          <cell r="G1154" t="str">
            <v>10.2.10</v>
          </cell>
          <cell r="J1154">
            <v>0</v>
          </cell>
          <cell r="K1154">
            <v>0</v>
          </cell>
          <cell r="L1154">
            <v>0</v>
          </cell>
          <cell r="M1154">
            <v>0</v>
          </cell>
          <cell r="N1154">
            <v>0</v>
          </cell>
        </row>
        <row r="1155">
          <cell r="A1155" t="str">
            <v>26HER5</v>
          </cell>
          <cell r="B1155">
            <v>26</v>
          </cell>
          <cell r="C1155" t="str">
            <v>HER</v>
          </cell>
          <cell r="D1155">
            <v>5</v>
          </cell>
          <cell r="G1155" t="str">
            <v>10.2.10</v>
          </cell>
          <cell r="J1155">
            <v>0</v>
          </cell>
          <cell r="K1155">
            <v>0</v>
          </cell>
          <cell r="L1155">
            <v>0</v>
          </cell>
          <cell r="M1155">
            <v>0</v>
          </cell>
          <cell r="N1155">
            <v>0</v>
          </cell>
        </row>
        <row r="1156">
          <cell r="A1156" t="str">
            <v>26THER1</v>
          </cell>
          <cell r="B1156">
            <v>26</v>
          </cell>
          <cell r="C1156" t="str">
            <v>THER</v>
          </cell>
          <cell r="D1156">
            <v>1</v>
          </cell>
          <cell r="G1156" t="str">
            <v>10.2.10</v>
          </cell>
          <cell r="H1156" t="str">
            <v>-</v>
          </cell>
          <cell r="J1156" t="str">
            <v>TOTAL HERRAMIENTAS</v>
          </cell>
          <cell r="M1156">
            <v>31141</v>
          </cell>
          <cell r="N1156">
            <v>93423</v>
          </cell>
        </row>
        <row r="1157">
          <cell r="A1157" t="str">
            <v>26TRA1</v>
          </cell>
          <cell r="B1157">
            <v>26</v>
          </cell>
          <cell r="C1157" t="str">
            <v>TRA</v>
          </cell>
          <cell r="D1157">
            <v>1</v>
          </cell>
          <cell r="G1157" t="str">
            <v>10.2.10</v>
          </cell>
          <cell r="H1157">
            <v>1</v>
          </cell>
          <cell r="I1157">
            <v>1</v>
          </cell>
          <cell r="J1157" t="str">
            <v>TRANSPORTE Cuadrilla de redes</v>
          </cell>
          <cell r="K1157" t="str">
            <v>DIA</v>
          </cell>
          <cell r="L1157">
            <v>176464.77359999999</v>
          </cell>
          <cell r="M1157">
            <v>176464.77359999999</v>
          </cell>
          <cell r="N1157">
            <v>529394.32079999999</v>
          </cell>
        </row>
        <row r="1158">
          <cell r="A1158" t="str">
            <v>26TRA2</v>
          </cell>
          <cell r="B1158">
            <v>26</v>
          </cell>
          <cell r="C1158" t="str">
            <v>TRA</v>
          </cell>
          <cell r="D1158">
            <v>2</v>
          </cell>
          <cell r="G1158" t="str">
            <v>10.2.10</v>
          </cell>
          <cell r="J1158">
            <v>0</v>
          </cell>
          <cell r="K1158">
            <v>0</v>
          </cell>
          <cell r="L1158">
            <v>0</v>
          </cell>
          <cell r="M1158">
            <v>0</v>
          </cell>
          <cell r="N1158">
            <v>0</v>
          </cell>
        </row>
        <row r="1159">
          <cell r="A1159" t="str">
            <v>26TRA3</v>
          </cell>
          <cell r="B1159">
            <v>26</v>
          </cell>
          <cell r="C1159" t="str">
            <v>TRA</v>
          </cell>
          <cell r="D1159">
            <v>3</v>
          </cell>
          <cell r="G1159" t="str">
            <v>10.2.10</v>
          </cell>
          <cell r="J1159">
            <v>0</v>
          </cell>
          <cell r="K1159">
            <v>0</v>
          </cell>
          <cell r="L1159">
            <v>0</v>
          </cell>
          <cell r="M1159">
            <v>0</v>
          </cell>
          <cell r="N1159">
            <v>0</v>
          </cell>
        </row>
        <row r="1160">
          <cell r="A1160" t="str">
            <v>26TRA4</v>
          </cell>
          <cell r="B1160">
            <v>26</v>
          </cell>
          <cell r="C1160" t="str">
            <v>TRA</v>
          </cell>
          <cell r="D1160">
            <v>4</v>
          </cell>
          <cell r="G1160" t="str">
            <v>10.2.10</v>
          </cell>
          <cell r="J1160">
            <v>0</v>
          </cell>
          <cell r="K1160">
            <v>0</v>
          </cell>
          <cell r="L1160">
            <v>0</v>
          </cell>
          <cell r="M1160">
            <v>0</v>
          </cell>
          <cell r="N1160">
            <v>0</v>
          </cell>
        </row>
        <row r="1161">
          <cell r="A1161" t="str">
            <v>26TRA5</v>
          </cell>
          <cell r="B1161">
            <v>26</v>
          </cell>
          <cell r="C1161" t="str">
            <v>TRA</v>
          </cell>
          <cell r="D1161">
            <v>5</v>
          </cell>
          <cell r="G1161" t="str">
            <v>10.2.10</v>
          </cell>
          <cell r="J1161">
            <v>0</v>
          </cell>
          <cell r="K1161">
            <v>0</v>
          </cell>
          <cell r="L1161">
            <v>0</v>
          </cell>
          <cell r="M1161">
            <v>0</v>
          </cell>
          <cell r="N1161">
            <v>0</v>
          </cell>
        </row>
        <row r="1162">
          <cell r="A1162" t="str">
            <v>26TTRA1</v>
          </cell>
          <cell r="B1162">
            <v>26</v>
          </cell>
          <cell r="C1162" t="str">
            <v>TTRA</v>
          </cell>
          <cell r="D1162">
            <v>1</v>
          </cell>
          <cell r="G1162" t="str">
            <v>10.2.10</v>
          </cell>
          <cell r="H1162" t="str">
            <v>-</v>
          </cell>
          <cell r="J1162" t="str">
            <v>TOTAL TRANSPORTE</v>
          </cell>
          <cell r="M1162">
            <v>176465</v>
          </cell>
          <cell r="N1162">
            <v>529395</v>
          </cell>
        </row>
        <row r="1163">
          <cell r="A1163" t="str">
            <v>26MAN1</v>
          </cell>
          <cell r="B1163">
            <v>26</v>
          </cell>
          <cell r="C1163" t="str">
            <v>MAN</v>
          </cell>
          <cell r="D1163">
            <v>1</v>
          </cell>
          <cell r="G1163" t="str">
            <v>10.2.10</v>
          </cell>
          <cell r="H1163">
            <v>1</v>
          </cell>
          <cell r="I1163">
            <v>1</v>
          </cell>
          <cell r="J1163" t="str">
            <v>Mano de obra Cuadrilla de redes 5A 3O 1E</v>
          </cell>
          <cell r="K1163" t="str">
            <v>DIA</v>
          </cell>
          <cell r="L1163">
            <v>392886.57339345315</v>
          </cell>
          <cell r="M1163">
            <v>392886.57339345315</v>
          </cell>
          <cell r="N1163">
            <v>1178659.7201803594</v>
          </cell>
        </row>
        <row r="1164">
          <cell r="A1164" t="str">
            <v>26MAN2</v>
          </cell>
          <cell r="B1164">
            <v>26</v>
          </cell>
          <cell r="C1164" t="str">
            <v>MAN</v>
          </cell>
          <cell r="D1164">
            <v>2</v>
          </cell>
          <cell r="G1164" t="str">
            <v>10.2.10</v>
          </cell>
          <cell r="J1164">
            <v>0</v>
          </cell>
          <cell r="K1164">
            <v>0</v>
          </cell>
          <cell r="L1164">
            <v>0</v>
          </cell>
          <cell r="M1164">
            <v>0</v>
          </cell>
          <cell r="N1164">
            <v>0</v>
          </cell>
        </row>
        <row r="1165">
          <cell r="A1165" t="str">
            <v>26MAN3</v>
          </cell>
          <cell r="B1165">
            <v>26</v>
          </cell>
          <cell r="C1165" t="str">
            <v>MAN</v>
          </cell>
          <cell r="D1165">
            <v>3</v>
          </cell>
          <cell r="G1165" t="str">
            <v>10.2.10</v>
          </cell>
          <cell r="J1165">
            <v>0</v>
          </cell>
          <cell r="K1165">
            <v>0</v>
          </cell>
          <cell r="L1165">
            <v>0</v>
          </cell>
          <cell r="M1165">
            <v>0</v>
          </cell>
          <cell r="N1165">
            <v>0</v>
          </cell>
        </row>
        <row r="1166">
          <cell r="A1166" t="str">
            <v>26MAN4</v>
          </cell>
          <cell r="B1166">
            <v>26</v>
          </cell>
          <cell r="C1166" t="str">
            <v>MAN</v>
          </cell>
          <cell r="D1166">
            <v>4</v>
          </cell>
          <cell r="G1166" t="str">
            <v>10.2.10</v>
          </cell>
          <cell r="J1166">
            <v>0</v>
          </cell>
          <cell r="K1166">
            <v>0</v>
          </cell>
          <cell r="L1166">
            <v>0</v>
          </cell>
          <cell r="M1166">
            <v>0</v>
          </cell>
          <cell r="N1166">
            <v>0</v>
          </cell>
        </row>
        <row r="1167">
          <cell r="A1167" t="str">
            <v>26MAN5</v>
          </cell>
          <cell r="B1167">
            <v>26</v>
          </cell>
          <cell r="C1167" t="str">
            <v>MAN</v>
          </cell>
          <cell r="D1167">
            <v>5</v>
          </cell>
          <cell r="G1167" t="str">
            <v>10.2.10</v>
          </cell>
          <cell r="J1167">
            <v>0</v>
          </cell>
          <cell r="K1167">
            <v>0</v>
          </cell>
          <cell r="L1167">
            <v>0</v>
          </cell>
          <cell r="M1167">
            <v>0</v>
          </cell>
          <cell r="N1167">
            <v>0</v>
          </cell>
        </row>
        <row r="1168">
          <cell r="A1168" t="str">
            <v>26TMAN1</v>
          </cell>
          <cell r="B1168">
            <v>26</v>
          </cell>
          <cell r="C1168" t="str">
            <v>TMAN</v>
          </cell>
          <cell r="D1168">
            <v>1</v>
          </cell>
          <cell r="G1168" t="str">
            <v>10.2.10</v>
          </cell>
          <cell r="H1168" t="str">
            <v>-</v>
          </cell>
          <cell r="J1168" t="str">
            <v>TOTAL MANO DE OBRA</v>
          </cell>
          <cell r="M1168">
            <v>392887</v>
          </cell>
          <cell r="N1168">
            <v>1178661</v>
          </cell>
        </row>
        <row r="1169">
          <cell r="A1169" t="str">
            <v>26TCD1</v>
          </cell>
          <cell r="B1169">
            <v>26</v>
          </cell>
          <cell r="C1169" t="str">
            <v>TCD</v>
          </cell>
          <cell r="D1169">
            <v>1</v>
          </cell>
          <cell r="G1169" t="str">
            <v>10.2.10</v>
          </cell>
          <cell r="H1169" t="str">
            <v>-</v>
          </cell>
          <cell r="J1169" t="str">
            <v>TOTAL COSTO DIRECTO</v>
          </cell>
          <cell r="M1169">
            <v>12641619</v>
          </cell>
          <cell r="N1169">
            <v>37924857</v>
          </cell>
        </row>
        <row r="1170">
          <cell r="A1170" t="str">
            <v>26AIU</v>
          </cell>
          <cell r="B1170">
            <v>26</v>
          </cell>
          <cell r="C1170" t="str">
            <v>AIU</v>
          </cell>
          <cell r="G1170" t="str">
            <v>10.2.10</v>
          </cell>
          <cell r="H1170">
            <v>1</v>
          </cell>
          <cell r="J1170" t="str">
            <v>TOTAL COSTOS INDIRECTOS</v>
          </cell>
          <cell r="L1170">
            <v>0</v>
          </cell>
          <cell r="M1170">
            <v>0</v>
          </cell>
          <cell r="N1170">
            <v>0</v>
          </cell>
        </row>
        <row r="1171">
          <cell r="A1171" t="str">
            <v>26TOT</v>
          </cell>
          <cell r="B1171">
            <v>26</v>
          </cell>
          <cell r="C1171" t="str">
            <v>TOT</v>
          </cell>
          <cell r="G1171" t="str">
            <v>10.2.10</v>
          </cell>
          <cell r="H1171" t="str">
            <v>-</v>
          </cell>
          <cell r="J1171" t="str">
            <v>VALOR TOTAL</v>
          </cell>
          <cell r="M1171">
            <v>12641619</v>
          </cell>
          <cell r="N1171">
            <v>37924857</v>
          </cell>
        </row>
        <row r="1172">
          <cell r="A1172" t="str">
            <v>27FOR1</v>
          </cell>
          <cell r="B1172">
            <v>27</v>
          </cell>
          <cell r="C1172" t="str">
            <v>FOR</v>
          </cell>
          <cell r="D1172">
            <v>1</v>
          </cell>
          <cell r="G1172" t="str">
            <v>10.2.11</v>
          </cell>
          <cell r="H1172" t="str">
            <v>-</v>
          </cell>
          <cell r="I1172">
            <v>2</v>
          </cell>
          <cell r="J1172" t="str">
            <v>Traslado de teléfono público, con todos los elementos y accesorios  necesarios para dejarlo nuevamente en operación.</v>
          </cell>
          <cell r="K1172" t="str">
            <v>u</v>
          </cell>
          <cell r="L1172">
            <v>200164</v>
          </cell>
          <cell r="N1172">
            <v>400328</v>
          </cell>
        </row>
        <row r="1173">
          <cell r="A1173" t="str">
            <v>27MAT1</v>
          </cell>
          <cell r="B1173">
            <v>27</v>
          </cell>
          <cell r="C1173" t="str">
            <v>MAT</v>
          </cell>
          <cell r="D1173">
            <v>1</v>
          </cell>
          <cell r="E1173">
            <v>0</v>
          </cell>
          <cell r="F1173" t="str">
            <v>MAT</v>
          </cell>
          <cell r="G1173" t="str">
            <v>10.2.11</v>
          </cell>
          <cell r="J1173">
            <v>0</v>
          </cell>
          <cell r="K1173">
            <v>0</v>
          </cell>
          <cell r="L1173">
            <v>0</v>
          </cell>
          <cell r="M1173">
            <v>0</v>
          </cell>
          <cell r="N1173">
            <v>0</v>
          </cell>
        </row>
        <row r="1174">
          <cell r="A1174" t="str">
            <v>27MAT2</v>
          </cell>
          <cell r="B1174">
            <v>27</v>
          </cell>
          <cell r="C1174" t="str">
            <v>MAT</v>
          </cell>
          <cell r="D1174">
            <v>2</v>
          </cell>
          <cell r="E1174">
            <v>0</v>
          </cell>
          <cell r="F1174" t="str">
            <v>MAT</v>
          </cell>
          <cell r="G1174" t="str">
            <v>10.2.11</v>
          </cell>
          <cell r="J1174">
            <v>0</v>
          </cell>
          <cell r="K1174">
            <v>0</v>
          </cell>
          <cell r="L1174">
            <v>0</v>
          </cell>
          <cell r="M1174">
            <v>0</v>
          </cell>
          <cell r="N1174">
            <v>0</v>
          </cell>
        </row>
        <row r="1175">
          <cell r="A1175" t="str">
            <v>27MAT3</v>
          </cell>
          <cell r="B1175">
            <v>27</v>
          </cell>
          <cell r="C1175" t="str">
            <v>MAT</v>
          </cell>
          <cell r="D1175">
            <v>3</v>
          </cell>
          <cell r="E1175">
            <v>0</v>
          </cell>
          <cell r="F1175" t="str">
            <v>MAT</v>
          </cell>
          <cell r="G1175" t="str">
            <v>10.2.11</v>
          </cell>
          <cell r="J1175">
            <v>0</v>
          </cell>
          <cell r="K1175">
            <v>0</v>
          </cell>
          <cell r="L1175">
            <v>0</v>
          </cell>
          <cell r="M1175">
            <v>0</v>
          </cell>
          <cell r="N1175">
            <v>0</v>
          </cell>
        </row>
        <row r="1176">
          <cell r="A1176" t="str">
            <v>27MAT4</v>
          </cell>
          <cell r="B1176">
            <v>27</v>
          </cell>
          <cell r="C1176" t="str">
            <v>MAT</v>
          </cell>
          <cell r="D1176">
            <v>4</v>
          </cell>
          <cell r="E1176">
            <v>0</v>
          </cell>
          <cell r="F1176" t="str">
            <v>MAT</v>
          </cell>
          <cell r="G1176" t="str">
            <v>10.2.11</v>
          </cell>
          <cell r="J1176">
            <v>0</v>
          </cell>
          <cell r="K1176">
            <v>0</v>
          </cell>
          <cell r="L1176">
            <v>0</v>
          </cell>
          <cell r="M1176">
            <v>0</v>
          </cell>
          <cell r="N1176">
            <v>0</v>
          </cell>
        </row>
        <row r="1177">
          <cell r="A1177" t="str">
            <v>27MAT5</v>
          </cell>
          <cell r="B1177">
            <v>27</v>
          </cell>
          <cell r="C1177" t="str">
            <v>MAT</v>
          </cell>
          <cell r="D1177">
            <v>5</v>
          </cell>
          <cell r="E1177">
            <v>0</v>
          </cell>
          <cell r="F1177" t="str">
            <v>MAT</v>
          </cell>
          <cell r="G1177" t="str">
            <v>10.2.11</v>
          </cell>
          <cell r="J1177">
            <v>0</v>
          </cell>
          <cell r="K1177">
            <v>0</v>
          </cell>
          <cell r="L1177">
            <v>0</v>
          </cell>
          <cell r="M1177">
            <v>0</v>
          </cell>
          <cell r="N1177">
            <v>0</v>
          </cell>
        </row>
        <row r="1178">
          <cell r="A1178" t="str">
            <v>27MAT6</v>
          </cell>
          <cell r="B1178">
            <v>27</v>
          </cell>
          <cell r="C1178" t="str">
            <v>MAT</v>
          </cell>
          <cell r="D1178">
            <v>6</v>
          </cell>
          <cell r="E1178">
            <v>0</v>
          </cell>
          <cell r="F1178" t="str">
            <v>MAT</v>
          </cell>
          <cell r="G1178" t="str">
            <v>10.2.11</v>
          </cell>
          <cell r="J1178">
            <v>0</v>
          </cell>
          <cell r="K1178">
            <v>0</v>
          </cell>
          <cell r="L1178">
            <v>0</v>
          </cell>
          <cell r="M1178">
            <v>0</v>
          </cell>
          <cell r="N1178">
            <v>0</v>
          </cell>
        </row>
        <row r="1179">
          <cell r="A1179" t="str">
            <v>27MAT7</v>
          </cell>
          <cell r="B1179">
            <v>27</v>
          </cell>
          <cell r="C1179" t="str">
            <v>MAT</v>
          </cell>
          <cell r="D1179">
            <v>7</v>
          </cell>
          <cell r="E1179">
            <v>0</v>
          </cell>
          <cell r="F1179" t="str">
            <v>MAT</v>
          </cell>
          <cell r="G1179" t="str">
            <v>10.2.11</v>
          </cell>
          <cell r="J1179">
            <v>0</v>
          </cell>
          <cell r="K1179">
            <v>0</v>
          </cell>
          <cell r="L1179">
            <v>0</v>
          </cell>
          <cell r="M1179">
            <v>0</v>
          </cell>
          <cell r="N1179">
            <v>0</v>
          </cell>
        </row>
        <row r="1180">
          <cell r="A1180" t="str">
            <v>27MAT8</v>
          </cell>
          <cell r="B1180">
            <v>27</v>
          </cell>
          <cell r="C1180" t="str">
            <v>MAT</v>
          </cell>
          <cell r="D1180">
            <v>8</v>
          </cell>
          <cell r="E1180">
            <v>0</v>
          </cell>
          <cell r="F1180" t="str">
            <v>MAT</v>
          </cell>
          <cell r="G1180" t="str">
            <v>10.2.11</v>
          </cell>
          <cell r="J1180">
            <v>0</v>
          </cell>
          <cell r="K1180">
            <v>0</v>
          </cell>
          <cell r="L1180">
            <v>0</v>
          </cell>
          <cell r="M1180">
            <v>0</v>
          </cell>
          <cell r="N1180">
            <v>0</v>
          </cell>
        </row>
        <row r="1181">
          <cell r="A1181" t="str">
            <v>27MAT9</v>
          </cell>
          <cell r="B1181">
            <v>27</v>
          </cell>
          <cell r="C1181" t="str">
            <v>MAT</v>
          </cell>
          <cell r="D1181">
            <v>9</v>
          </cell>
          <cell r="E1181">
            <v>0</v>
          </cell>
          <cell r="F1181" t="str">
            <v>MAT</v>
          </cell>
          <cell r="G1181" t="str">
            <v>10.2.11</v>
          </cell>
          <cell r="J1181">
            <v>0</v>
          </cell>
          <cell r="K1181">
            <v>0</v>
          </cell>
          <cell r="L1181">
            <v>0</v>
          </cell>
          <cell r="M1181">
            <v>0</v>
          </cell>
          <cell r="N1181">
            <v>0</v>
          </cell>
        </row>
        <row r="1182">
          <cell r="A1182" t="str">
            <v>27MAT10</v>
          </cell>
          <cell r="B1182">
            <v>27</v>
          </cell>
          <cell r="C1182" t="str">
            <v>MAT</v>
          </cell>
          <cell r="D1182">
            <v>10</v>
          </cell>
          <cell r="E1182">
            <v>0</v>
          </cell>
          <cell r="F1182" t="str">
            <v>MAT</v>
          </cell>
          <cell r="G1182" t="str">
            <v>10.2.11</v>
          </cell>
          <cell r="J1182">
            <v>0</v>
          </cell>
          <cell r="K1182">
            <v>0</v>
          </cell>
          <cell r="L1182">
            <v>0</v>
          </cell>
          <cell r="M1182">
            <v>0</v>
          </cell>
          <cell r="N1182">
            <v>0</v>
          </cell>
        </row>
        <row r="1183">
          <cell r="A1183" t="str">
            <v>27MAT11</v>
          </cell>
          <cell r="B1183">
            <v>27</v>
          </cell>
          <cell r="C1183" t="str">
            <v>MAT</v>
          </cell>
          <cell r="D1183">
            <v>11</v>
          </cell>
          <cell r="E1183">
            <v>0</v>
          </cell>
          <cell r="F1183" t="str">
            <v>MAT</v>
          </cell>
          <cell r="G1183" t="str">
            <v>10.2.11</v>
          </cell>
          <cell r="J1183">
            <v>0</v>
          </cell>
          <cell r="K1183">
            <v>0</v>
          </cell>
          <cell r="L1183">
            <v>0</v>
          </cell>
          <cell r="M1183">
            <v>0</v>
          </cell>
          <cell r="N1183">
            <v>0</v>
          </cell>
        </row>
        <row r="1184">
          <cell r="A1184" t="str">
            <v>27MAT12</v>
          </cell>
          <cell r="B1184">
            <v>27</v>
          </cell>
          <cell r="C1184" t="str">
            <v>MAT</v>
          </cell>
          <cell r="D1184">
            <v>12</v>
          </cell>
          <cell r="E1184">
            <v>0</v>
          </cell>
          <cell r="F1184" t="str">
            <v>MAT</v>
          </cell>
          <cell r="G1184" t="str">
            <v>10.2.11</v>
          </cell>
          <cell r="J1184">
            <v>0</v>
          </cell>
          <cell r="K1184">
            <v>0</v>
          </cell>
          <cell r="L1184">
            <v>0</v>
          </cell>
          <cell r="M1184">
            <v>0</v>
          </cell>
          <cell r="N1184">
            <v>0</v>
          </cell>
        </row>
        <row r="1185">
          <cell r="A1185" t="str">
            <v>27MAT13</v>
          </cell>
          <cell r="B1185">
            <v>27</v>
          </cell>
          <cell r="C1185" t="str">
            <v>MAT</v>
          </cell>
          <cell r="D1185">
            <v>13</v>
          </cell>
          <cell r="E1185">
            <v>0</v>
          </cell>
          <cell r="F1185" t="str">
            <v>MAT</v>
          </cell>
          <cell r="G1185" t="str">
            <v>10.2.11</v>
          </cell>
          <cell r="J1185">
            <v>0</v>
          </cell>
          <cell r="K1185">
            <v>0</v>
          </cell>
          <cell r="L1185">
            <v>0</v>
          </cell>
          <cell r="M1185">
            <v>0</v>
          </cell>
          <cell r="N1185">
            <v>0</v>
          </cell>
        </row>
        <row r="1186">
          <cell r="A1186" t="str">
            <v>27MAT14</v>
          </cell>
          <cell r="B1186">
            <v>27</v>
          </cell>
          <cell r="C1186" t="str">
            <v>MAT</v>
          </cell>
          <cell r="D1186">
            <v>14</v>
          </cell>
          <cell r="E1186">
            <v>0</v>
          </cell>
          <cell r="F1186" t="str">
            <v>MAT</v>
          </cell>
          <cell r="G1186" t="str">
            <v>10.2.11</v>
          </cell>
          <cell r="J1186">
            <v>0</v>
          </cell>
          <cell r="K1186">
            <v>0</v>
          </cell>
          <cell r="L1186">
            <v>0</v>
          </cell>
          <cell r="M1186">
            <v>0</v>
          </cell>
          <cell r="N1186">
            <v>0</v>
          </cell>
        </row>
        <row r="1187">
          <cell r="A1187" t="str">
            <v>27MAT15</v>
          </cell>
          <cell r="B1187">
            <v>27</v>
          </cell>
          <cell r="C1187" t="str">
            <v>MAT</v>
          </cell>
          <cell r="D1187">
            <v>15</v>
          </cell>
          <cell r="E1187">
            <v>0</v>
          </cell>
          <cell r="F1187" t="str">
            <v>MAT</v>
          </cell>
          <cell r="G1187" t="str">
            <v>10.2.11</v>
          </cell>
          <cell r="J1187">
            <v>0</v>
          </cell>
          <cell r="K1187">
            <v>0</v>
          </cell>
          <cell r="L1187">
            <v>0</v>
          </cell>
          <cell r="M1187">
            <v>0</v>
          </cell>
          <cell r="N1187">
            <v>0</v>
          </cell>
        </row>
        <row r="1188">
          <cell r="A1188" t="str">
            <v>27MAT16</v>
          </cell>
          <cell r="B1188">
            <v>27</v>
          </cell>
          <cell r="C1188" t="str">
            <v>MAT</v>
          </cell>
          <cell r="D1188">
            <v>16</v>
          </cell>
          <cell r="E1188">
            <v>0</v>
          </cell>
          <cell r="F1188" t="str">
            <v>MAT</v>
          </cell>
          <cell r="G1188" t="str">
            <v>10.2.11</v>
          </cell>
          <cell r="J1188">
            <v>0</v>
          </cell>
          <cell r="K1188">
            <v>0</v>
          </cell>
          <cell r="L1188">
            <v>0</v>
          </cell>
          <cell r="M1188">
            <v>0</v>
          </cell>
          <cell r="N1188">
            <v>0</v>
          </cell>
        </row>
        <row r="1189">
          <cell r="A1189" t="str">
            <v>27MAT17</v>
          </cell>
          <cell r="B1189">
            <v>27</v>
          </cell>
          <cell r="C1189" t="str">
            <v>MAT</v>
          </cell>
          <cell r="D1189">
            <v>17</v>
          </cell>
          <cell r="E1189">
            <v>0</v>
          </cell>
          <cell r="F1189" t="str">
            <v>MAT</v>
          </cell>
          <cell r="G1189" t="str">
            <v>10.2.11</v>
          </cell>
          <cell r="J1189">
            <v>0</v>
          </cell>
          <cell r="K1189">
            <v>0</v>
          </cell>
          <cell r="L1189">
            <v>0</v>
          </cell>
          <cell r="M1189">
            <v>0</v>
          </cell>
          <cell r="N1189">
            <v>0</v>
          </cell>
        </row>
        <row r="1190">
          <cell r="A1190" t="str">
            <v>27MAT18</v>
          </cell>
          <cell r="B1190">
            <v>27</v>
          </cell>
          <cell r="C1190" t="str">
            <v>MAT</v>
          </cell>
          <cell r="D1190">
            <v>18</v>
          </cell>
          <cell r="E1190">
            <v>0</v>
          </cell>
          <cell r="F1190" t="str">
            <v>MAT</v>
          </cell>
          <cell r="G1190" t="str">
            <v>10.2.11</v>
          </cell>
          <cell r="J1190">
            <v>0</v>
          </cell>
          <cell r="K1190">
            <v>0</v>
          </cell>
          <cell r="L1190">
            <v>0</v>
          </cell>
          <cell r="M1190">
            <v>0</v>
          </cell>
          <cell r="N1190">
            <v>0</v>
          </cell>
        </row>
        <row r="1191">
          <cell r="A1191" t="str">
            <v>27MAT19</v>
          </cell>
          <cell r="B1191">
            <v>27</v>
          </cell>
          <cell r="C1191" t="str">
            <v>MAT</v>
          </cell>
          <cell r="D1191">
            <v>19</v>
          </cell>
          <cell r="E1191">
            <v>0</v>
          </cell>
          <cell r="F1191" t="str">
            <v>MAT</v>
          </cell>
          <cell r="G1191" t="str">
            <v>10.2.11</v>
          </cell>
          <cell r="J1191">
            <v>0</v>
          </cell>
          <cell r="K1191">
            <v>0</v>
          </cell>
          <cell r="L1191">
            <v>0</v>
          </cell>
          <cell r="M1191">
            <v>0</v>
          </cell>
          <cell r="N1191">
            <v>0</v>
          </cell>
        </row>
        <row r="1192">
          <cell r="A1192" t="str">
            <v>27MAT20</v>
          </cell>
          <cell r="B1192">
            <v>27</v>
          </cell>
          <cell r="C1192" t="str">
            <v>MAT</v>
          </cell>
          <cell r="D1192">
            <v>20</v>
          </cell>
          <cell r="E1192">
            <v>0</v>
          </cell>
          <cell r="F1192" t="str">
            <v>MAT</v>
          </cell>
          <cell r="G1192" t="str">
            <v>10.2.11</v>
          </cell>
          <cell r="J1192">
            <v>0</v>
          </cell>
          <cell r="K1192">
            <v>0</v>
          </cell>
          <cell r="L1192">
            <v>0</v>
          </cell>
          <cell r="M1192">
            <v>0</v>
          </cell>
          <cell r="N1192">
            <v>0</v>
          </cell>
        </row>
        <row r="1193">
          <cell r="A1193" t="str">
            <v>27STMAT1</v>
          </cell>
          <cell r="B1193">
            <v>27</v>
          </cell>
          <cell r="C1193" t="str">
            <v>STMAT</v>
          </cell>
          <cell r="D1193">
            <v>1</v>
          </cell>
          <cell r="G1193" t="str">
            <v>10.2.11</v>
          </cell>
          <cell r="H1193" t="str">
            <v>-</v>
          </cell>
          <cell r="J1193" t="str">
            <v>SUBTOTAL MATERIALES</v>
          </cell>
          <cell r="M1193">
            <v>0</v>
          </cell>
          <cell r="N1193">
            <v>0</v>
          </cell>
        </row>
        <row r="1194">
          <cell r="A1194" t="str">
            <v>27IVAMAT1</v>
          </cell>
          <cell r="B1194">
            <v>27</v>
          </cell>
          <cell r="C1194" t="str">
            <v>IVAMAT</v>
          </cell>
          <cell r="D1194">
            <v>1</v>
          </cell>
          <cell r="G1194" t="str">
            <v>10.2.11</v>
          </cell>
          <cell r="H1194" t="str">
            <v>-</v>
          </cell>
          <cell r="J1194" t="str">
            <v>IVA MATERIALES</v>
          </cell>
          <cell r="L1194">
            <v>0.16</v>
          </cell>
          <cell r="M1194">
            <v>0</v>
          </cell>
          <cell r="N1194">
            <v>0</v>
          </cell>
        </row>
        <row r="1195">
          <cell r="A1195" t="str">
            <v>27TMAT1</v>
          </cell>
          <cell r="B1195">
            <v>27</v>
          </cell>
          <cell r="C1195" t="str">
            <v>TMAT</v>
          </cell>
          <cell r="D1195">
            <v>1</v>
          </cell>
          <cell r="G1195" t="str">
            <v>10.2.11</v>
          </cell>
          <cell r="H1195" t="str">
            <v>-</v>
          </cell>
          <cell r="J1195" t="str">
            <v>TOTAL MATERIALES</v>
          </cell>
          <cell r="M1195">
            <v>0</v>
          </cell>
          <cell r="N1195">
            <v>0</v>
          </cell>
        </row>
        <row r="1196">
          <cell r="A1196" t="str">
            <v>27HER1</v>
          </cell>
          <cell r="B1196">
            <v>27</v>
          </cell>
          <cell r="C1196" t="str">
            <v>HER</v>
          </cell>
          <cell r="D1196">
            <v>1</v>
          </cell>
          <cell r="G1196" t="str">
            <v>10.2.11</v>
          </cell>
          <cell r="H1196">
            <v>1</v>
          </cell>
          <cell r="I1196">
            <v>3</v>
          </cell>
          <cell r="J1196" t="str">
            <v>HERRAMINETA Cuadrilla de redes</v>
          </cell>
          <cell r="K1196" t="str">
            <v>DIA</v>
          </cell>
          <cell r="L1196">
            <v>31140.842399999998</v>
          </cell>
          <cell r="M1196">
            <v>10380.280799999999</v>
          </cell>
          <cell r="N1196">
            <v>20760.561599999997</v>
          </cell>
        </row>
        <row r="1197">
          <cell r="A1197" t="str">
            <v>27HER2</v>
          </cell>
          <cell r="B1197">
            <v>27</v>
          </cell>
          <cell r="C1197" t="str">
            <v>HER</v>
          </cell>
          <cell r="D1197">
            <v>2</v>
          </cell>
          <cell r="G1197" t="str">
            <v>10.2.11</v>
          </cell>
          <cell r="J1197">
            <v>0</v>
          </cell>
          <cell r="K1197">
            <v>0</v>
          </cell>
          <cell r="L1197">
            <v>0</v>
          </cell>
          <cell r="M1197">
            <v>0</v>
          </cell>
          <cell r="N1197">
            <v>0</v>
          </cell>
        </row>
        <row r="1198">
          <cell r="A1198" t="str">
            <v>27HER3</v>
          </cell>
          <cell r="B1198">
            <v>27</v>
          </cell>
          <cell r="C1198" t="str">
            <v>HER</v>
          </cell>
          <cell r="D1198">
            <v>3</v>
          </cell>
          <cell r="G1198" t="str">
            <v>10.2.11</v>
          </cell>
          <cell r="J1198">
            <v>0</v>
          </cell>
          <cell r="K1198">
            <v>0</v>
          </cell>
          <cell r="L1198">
            <v>0</v>
          </cell>
          <cell r="M1198">
            <v>0</v>
          </cell>
          <cell r="N1198">
            <v>0</v>
          </cell>
        </row>
        <row r="1199">
          <cell r="A1199" t="str">
            <v>27HER4</v>
          </cell>
          <cell r="B1199">
            <v>27</v>
          </cell>
          <cell r="C1199" t="str">
            <v>HER</v>
          </cell>
          <cell r="D1199">
            <v>4</v>
          </cell>
          <cell r="G1199" t="str">
            <v>10.2.11</v>
          </cell>
          <cell r="J1199">
            <v>0</v>
          </cell>
          <cell r="K1199">
            <v>0</v>
          </cell>
          <cell r="L1199">
            <v>0</v>
          </cell>
          <cell r="M1199">
            <v>0</v>
          </cell>
          <cell r="N1199">
            <v>0</v>
          </cell>
        </row>
        <row r="1200">
          <cell r="A1200" t="str">
            <v>27HER5</v>
          </cell>
          <cell r="B1200">
            <v>27</v>
          </cell>
          <cell r="C1200" t="str">
            <v>HER</v>
          </cell>
          <cell r="D1200">
            <v>5</v>
          </cell>
          <cell r="G1200" t="str">
            <v>10.2.11</v>
          </cell>
          <cell r="J1200">
            <v>0</v>
          </cell>
          <cell r="K1200">
            <v>0</v>
          </cell>
          <cell r="L1200">
            <v>0</v>
          </cell>
          <cell r="M1200">
            <v>0</v>
          </cell>
          <cell r="N1200">
            <v>0</v>
          </cell>
        </row>
        <row r="1201">
          <cell r="A1201" t="str">
            <v>27THER1</v>
          </cell>
          <cell r="B1201">
            <v>27</v>
          </cell>
          <cell r="C1201" t="str">
            <v>THER</v>
          </cell>
          <cell r="D1201">
            <v>1</v>
          </cell>
          <cell r="G1201" t="str">
            <v>10.2.11</v>
          </cell>
          <cell r="H1201" t="str">
            <v>-</v>
          </cell>
          <cell r="J1201" t="str">
            <v>TOTAL HERRAMIENTAS</v>
          </cell>
          <cell r="M1201">
            <v>10380</v>
          </cell>
          <cell r="N1201">
            <v>20760</v>
          </cell>
        </row>
        <row r="1202">
          <cell r="A1202" t="str">
            <v>27TRA1</v>
          </cell>
          <cell r="B1202">
            <v>27</v>
          </cell>
          <cell r="C1202" t="str">
            <v>TRA</v>
          </cell>
          <cell r="D1202">
            <v>1</v>
          </cell>
          <cell r="G1202" t="str">
            <v>10.2.11</v>
          </cell>
          <cell r="H1202">
            <v>1</v>
          </cell>
          <cell r="I1202">
            <v>3</v>
          </cell>
          <cell r="J1202" t="str">
            <v>TRANSPORTE Cuadrilla de redes</v>
          </cell>
          <cell r="K1202" t="str">
            <v>DIA</v>
          </cell>
          <cell r="L1202">
            <v>176464.77359999999</v>
          </cell>
          <cell r="M1202">
            <v>58821.591199999995</v>
          </cell>
          <cell r="N1202">
            <v>117643.18239999999</v>
          </cell>
        </row>
        <row r="1203">
          <cell r="A1203" t="str">
            <v>27TRA2</v>
          </cell>
          <cell r="B1203">
            <v>27</v>
          </cell>
          <cell r="C1203" t="str">
            <v>TRA</v>
          </cell>
          <cell r="D1203">
            <v>2</v>
          </cell>
          <cell r="G1203" t="str">
            <v>10.2.11</v>
          </cell>
          <cell r="J1203">
            <v>0</v>
          </cell>
          <cell r="K1203">
            <v>0</v>
          </cell>
          <cell r="L1203">
            <v>0</v>
          </cell>
          <cell r="M1203">
            <v>0</v>
          </cell>
          <cell r="N1203">
            <v>0</v>
          </cell>
        </row>
        <row r="1204">
          <cell r="A1204" t="str">
            <v>27TRA3</v>
          </cell>
          <cell r="B1204">
            <v>27</v>
          </cell>
          <cell r="C1204" t="str">
            <v>TRA</v>
          </cell>
          <cell r="D1204">
            <v>3</v>
          </cell>
          <cell r="G1204" t="str">
            <v>10.2.11</v>
          </cell>
          <cell r="J1204">
            <v>0</v>
          </cell>
          <cell r="K1204">
            <v>0</v>
          </cell>
          <cell r="L1204">
            <v>0</v>
          </cell>
          <cell r="M1204">
            <v>0</v>
          </cell>
          <cell r="N1204">
            <v>0</v>
          </cell>
        </row>
        <row r="1205">
          <cell r="A1205" t="str">
            <v>27TRA4</v>
          </cell>
          <cell r="B1205">
            <v>27</v>
          </cell>
          <cell r="C1205" t="str">
            <v>TRA</v>
          </cell>
          <cell r="D1205">
            <v>4</v>
          </cell>
          <cell r="G1205" t="str">
            <v>10.2.11</v>
          </cell>
          <cell r="J1205">
            <v>0</v>
          </cell>
          <cell r="K1205">
            <v>0</v>
          </cell>
          <cell r="L1205">
            <v>0</v>
          </cell>
          <cell r="M1205">
            <v>0</v>
          </cell>
          <cell r="N1205">
            <v>0</v>
          </cell>
        </row>
        <row r="1206">
          <cell r="A1206" t="str">
            <v>27TRA5</v>
          </cell>
          <cell r="B1206">
            <v>27</v>
          </cell>
          <cell r="C1206" t="str">
            <v>TRA</v>
          </cell>
          <cell r="D1206">
            <v>5</v>
          </cell>
          <cell r="G1206" t="str">
            <v>10.2.11</v>
          </cell>
          <cell r="J1206">
            <v>0</v>
          </cell>
          <cell r="K1206">
            <v>0</v>
          </cell>
          <cell r="L1206">
            <v>0</v>
          </cell>
          <cell r="M1206">
            <v>0</v>
          </cell>
          <cell r="N1206">
            <v>0</v>
          </cell>
        </row>
        <row r="1207">
          <cell r="A1207" t="str">
            <v>27TTRA1</v>
          </cell>
          <cell r="B1207">
            <v>27</v>
          </cell>
          <cell r="C1207" t="str">
            <v>TTRA</v>
          </cell>
          <cell r="D1207">
            <v>1</v>
          </cell>
          <cell r="G1207" t="str">
            <v>10.2.11</v>
          </cell>
          <cell r="H1207" t="str">
            <v>-</v>
          </cell>
          <cell r="J1207" t="str">
            <v>TOTAL TRANSPORTE</v>
          </cell>
          <cell r="M1207">
            <v>58822</v>
          </cell>
          <cell r="N1207">
            <v>117644</v>
          </cell>
        </row>
        <row r="1208">
          <cell r="A1208" t="str">
            <v>27MAN1</v>
          </cell>
          <cell r="B1208">
            <v>27</v>
          </cell>
          <cell r="C1208" t="str">
            <v>MAN</v>
          </cell>
          <cell r="D1208">
            <v>1</v>
          </cell>
          <cell r="G1208" t="str">
            <v>10.2.11</v>
          </cell>
          <cell r="H1208">
            <v>1</v>
          </cell>
          <cell r="I1208">
            <v>3</v>
          </cell>
          <cell r="J1208" t="str">
            <v>Mano de obra Cuadrilla de redes 5A 3O 1E</v>
          </cell>
          <cell r="K1208" t="str">
            <v>DIA</v>
          </cell>
          <cell r="L1208">
            <v>392886.57339345315</v>
          </cell>
          <cell r="M1208">
            <v>130962.19113115105</v>
          </cell>
          <cell r="N1208">
            <v>261924.3822623021</v>
          </cell>
        </row>
        <row r="1209">
          <cell r="A1209" t="str">
            <v>27MAN2</v>
          </cell>
          <cell r="B1209">
            <v>27</v>
          </cell>
          <cell r="C1209" t="str">
            <v>MAN</v>
          </cell>
          <cell r="D1209">
            <v>2</v>
          </cell>
          <cell r="G1209" t="str">
            <v>10.2.11</v>
          </cell>
          <cell r="J1209">
            <v>0</v>
          </cell>
          <cell r="K1209">
            <v>0</v>
          </cell>
          <cell r="L1209">
            <v>0</v>
          </cell>
          <cell r="M1209">
            <v>0</v>
          </cell>
          <cell r="N1209">
            <v>0</v>
          </cell>
        </row>
        <row r="1210">
          <cell r="A1210" t="str">
            <v>27MAN3</v>
          </cell>
          <cell r="B1210">
            <v>27</v>
          </cell>
          <cell r="C1210" t="str">
            <v>MAN</v>
          </cell>
          <cell r="D1210">
            <v>3</v>
          </cell>
          <cell r="G1210" t="str">
            <v>10.2.11</v>
          </cell>
          <cell r="J1210">
            <v>0</v>
          </cell>
          <cell r="K1210">
            <v>0</v>
          </cell>
          <cell r="L1210">
            <v>0</v>
          </cell>
          <cell r="M1210">
            <v>0</v>
          </cell>
          <cell r="N1210">
            <v>0</v>
          </cell>
        </row>
        <row r="1211">
          <cell r="A1211" t="str">
            <v>27MAN4</v>
          </cell>
          <cell r="B1211">
            <v>27</v>
          </cell>
          <cell r="C1211" t="str">
            <v>MAN</v>
          </cell>
          <cell r="D1211">
            <v>4</v>
          </cell>
          <cell r="G1211" t="str">
            <v>10.2.11</v>
          </cell>
          <cell r="J1211">
            <v>0</v>
          </cell>
          <cell r="K1211">
            <v>0</v>
          </cell>
          <cell r="L1211">
            <v>0</v>
          </cell>
          <cell r="M1211">
            <v>0</v>
          </cell>
          <cell r="N1211">
            <v>0</v>
          </cell>
        </row>
        <row r="1212">
          <cell r="A1212" t="str">
            <v>27MAN5</v>
          </cell>
          <cell r="B1212">
            <v>27</v>
          </cell>
          <cell r="C1212" t="str">
            <v>MAN</v>
          </cell>
          <cell r="D1212">
            <v>5</v>
          </cell>
          <cell r="G1212" t="str">
            <v>10.2.11</v>
          </cell>
          <cell r="J1212">
            <v>0</v>
          </cell>
          <cell r="K1212">
            <v>0</v>
          </cell>
          <cell r="L1212">
            <v>0</v>
          </cell>
          <cell r="M1212">
            <v>0</v>
          </cell>
          <cell r="N1212">
            <v>0</v>
          </cell>
        </row>
        <row r="1213">
          <cell r="A1213" t="str">
            <v>27TMAN1</v>
          </cell>
          <cell r="B1213">
            <v>27</v>
          </cell>
          <cell r="C1213" t="str">
            <v>TMAN</v>
          </cell>
          <cell r="D1213">
            <v>1</v>
          </cell>
          <cell r="G1213" t="str">
            <v>10.2.11</v>
          </cell>
          <cell r="H1213" t="str">
            <v>-</v>
          </cell>
          <cell r="J1213" t="str">
            <v>TOTAL MANO DE OBRA</v>
          </cell>
          <cell r="M1213">
            <v>130962</v>
          </cell>
          <cell r="N1213">
            <v>261924</v>
          </cell>
        </row>
        <row r="1214">
          <cell r="A1214" t="str">
            <v>27TCD1</v>
          </cell>
          <cell r="B1214">
            <v>27</v>
          </cell>
          <cell r="C1214" t="str">
            <v>TCD</v>
          </cell>
          <cell r="D1214">
            <v>1</v>
          </cell>
          <cell r="G1214" t="str">
            <v>10.2.11</v>
          </cell>
          <cell r="H1214" t="str">
            <v>-</v>
          </cell>
          <cell r="J1214" t="str">
            <v>TOTAL COSTO DIRECTO</v>
          </cell>
          <cell r="M1214">
            <v>200164</v>
          </cell>
          <cell r="N1214">
            <v>400328</v>
          </cell>
        </row>
        <row r="1215">
          <cell r="A1215" t="str">
            <v>27AIU</v>
          </cell>
          <cell r="B1215">
            <v>27</v>
          </cell>
          <cell r="C1215" t="str">
            <v>AIU</v>
          </cell>
          <cell r="G1215" t="str">
            <v>10.2.11</v>
          </cell>
          <cell r="H1215">
            <v>1</v>
          </cell>
          <cell r="J1215" t="str">
            <v>TOTAL COSTOS INDIRECTOS</v>
          </cell>
          <cell r="L1215">
            <v>0</v>
          </cell>
          <cell r="M1215">
            <v>0</v>
          </cell>
          <cell r="N1215">
            <v>0</v>
          </cell>
        </row>
        <row r="1216">
          <cell r="A1216" t="str">
            <v>27TOT</v>
          </cell>
          <cell r="B1216">
            <v>27</v>
          </cell>
          <cell r="C1216" t="str">
            <v>TOT</v>
          </cell>
          <cell r="G1216" t="str">
            <v>10.2.11</v>
          </cell>
          <cell r="H1216" t="str">
            <v>-</v>
          </cell>
          <cell r="J1216" t="str">
            <v>VALOR TOTAL</v>
          </cell>
          <cell r="M1216">
            <v>200164</v>
          </cell>
          <cell r="N1216">
            <v>400328</v>
          </cell>
        </row>
        <row r="1217">
          <cell r="A1217" t="str">
            <v>28FOR1</v>
          </cell>
          <cell r="B1217">
            <v>28</v>
          </cell>
          <cell r="C1217" t="str">
            <v>FOR</v>
          </cell>
          <cell r="D1217">
            <v>1</v>
          </cell>
          <cell r="G1217" t="str">
            <v>10.2.12</v>
          </cell>
          <cell r="H1217" t="str">
            <v>-</v>
          </cell>
          <cell r="I1217">
            <v>1</v>
          </cell>
          <cell r="J1217" t="str">
            <v>Traslado de RTU's, con todas sus redes, empalmes, cajas y accesorios  instalados en ella.</v>
          </cell>
          <cell r="K1217" t="str">
            <v>u</v>
          </cell>
          <cell r="L1217">
            <v>1000820</v>
          </cell>
          <cell r="N1217">
            <v>1000820</v>
          </cell>
        </row>
        <row r="1218">
          <cell r="A1218" t="str">
            <v>28MAT1</v>
          </cell>
          <cell r="B1218">
            <v>28</v>
          </cell>
          <cell r="C1218" t="str">
            <v>MAT</v>
          </cell>
          <cell r="D1218">
            <v>1</v>
          </cell>
          <cell r="E1218">
            <v>0</v>
          </cell>
          <cell r="F1218" t="str">
            <v>MAT</v>
          </cell>
          <cell r="G1218" t="str">
            <v>10.2.12</v>
          </cell>
          <cell r="J1218">
            <v>0</v>
          </cell>
          <cell r="K1218">
            <v>0</v>
          </cell>
          <cell r="L1218">
            <v>0</v>
          </cell>
          <cell r="M1218">
            <v>0</v>
          </cell>
          <cell r="N1218">
            <v>0</v>
          </cell>
        </row>
        <row r="1219">
          <cell r="A1219" t="str">
            <v>28MAT2</v>
          </cell>
          <cell r="B1219">
            <v>28</v>
          </cell>
          <cell r="C1219" t="str">
            <v>MAT</v>
          </cell>
          <cell r="D1219">
            <v>2</v>
          </cell>
          <cell r="E1219">
            <v>0</v>
          </cell>
          <cell r="F1219" t="str">
            <v>MAT</v>
          </cell>
          <cell r="G1219" t="str">
            <v>10.2.12</v>
          </cell>
          <cell r="J1219">
            <v>0</v>
          </cell>
          <cell r="K1219">
            <v>0</v>
          </cell>
          <cell r="L1219">
            <v>0</v>
          </cell>
          <cell r="M1219">
            <v>0</v>
          </cell>
          <cell r="N1219">
            <v>0</v>
          </cell>
        </row>
        <row r="1220">
          <cell r="A1220" t="str">
            <v>28MAT3</v>
          </cell>
          <cell r="B1220">
            <v>28</v>
          </cell>
          <cell r="C1220" t="str">
            <v>MAT</v>
          </cell>
          <cell r="D1220">
            <v>3</v>
          </cell>
          <cell r="E1220">
            <v>0</v>
          </cell>
          <cell r="F1220" t="str">
            <v>MAT</v>
          </cell>
          <cell r="G1220" t="str">
            <v>10.2.12</v>
          </cell>
          <cell r="J1220">
            <v>0</v>
          </cell>
          <cell r="K1220">
            <v>0</v>
          </cell>
          <cell r="L1220">
            <v>0</v>
          </cell>
          <cell r="M1220">
            <v>0</v>
          </cell>
          <cell r="N1220">
            <v>0</v>
          </cell>
        </row>
        <row r="1221">
          <cell r="A1221" t="str">
            <v>28MAT4</v>
          </cell>
          <cell r="B1221">
            <v>28</v>
          </cell>
          <cell r="C1221" t="str">
            <v>MAT</v>
          </cell>
          <cell r="D1221">
            <v>4</v>
          </cell>
          <cell r="E1221">
            <v>0</v>
          </cell>
          <cell r="F1221" t="str">
            <v>MAT</v>
          </cell>
          <cell r="G1221" t="str">
            <v>10.2.12</v>
          </cell>
          <cell r="J1221">
            <v>0</v>
          </cell>
          <cell r="K1221">
            <v>0</v>
          </cell>
          <cell r="L1221">
            <v>0</v>
          </cell>
          <cell r="M1221">
            <v>0</v>
          </cell>
          <cell r="N1221">
            <v>0</v>
          </cell>
        </row>
        <row r="1222">
          <cell r="A1222" t="str">
            <v>28MAT5</v>
          </cell>
          <cell r="B1222">
            <v>28</v>
          </cell>
          <cell r="C1222" t="str">
            <v>MAT</v>
          </cell>
          <cell r="D1222">
            <v>5</v>
          </cell>
          <cell r="E1222">
            <v>0</v>
          </cell>
          <cell r="F1222" t="str">
            <v>MAT</v>
          </cell>
          <cell r="G1222" t="str">
            <v>10.2.12</v>
          </cell>
          <cell r="J1222">
            <v>0</v>
          </cell>
          <cell r="K1222">
            <v>0</v>
          </cell>
          <cell r="L1222">
            <v>0</v>
          </cell>
          <cell r="M1222">
            <v>0</v>
          </cell>
          <cell r="N1222">
            <v>0</v>
          </cell>
        </row>
        <row r="1223">
          <cell r="A1223" t="str">
            <v>28MAT6</v>
          </cell>
          <cell r="B1223">
            <v>28</v>
          </cell>
          <cell r="C1223" t="str">
            <v>MAT</v>
          </cell>
          <cell r="D1223">
            <v>6</v>
          </cell>
          <cell r="E1223">
            <v>0</v>
          </cell>
          <cell r="F1223" t="str">
            <v>MAT</v>
          </cell>
          <cell r="G1223" t="str">
            <v>10.2.12</v>
          </cell>
          <cell r="J1223">
            <v>0</v>
          </cell>
          <cell r="K1223">
            <v>0</v>
          </cell>
          <cell r="L1223">
            <v>0</v>
          </cell>
          <cell r="M1223">
            <v>0</v>
          </cell>
          <cell r="N1223">
            <v>0</v>
          </cell>
        </row>
        <row r="1224">
          <cell r="A1224" t="str">
            <v>28MAT7</v>
          </cell>
          <cell r="B1224">
            <v>28</v>
          </cell>
          <cell r="C1224" t="str">
            <v>MAT</v>
          </cell>
          <cell r="D1224">
            <v>7</v>
          </cell>
          <cell r="E1224">
            <v>0</v>
          </cell>
          <cell r="F1224" t="str">
            <v>MAT</v>
          </cell>
          <cell r="G1224" t="str">
            <v>10.2.12</v>
          </cell>
          <cell r="J1224">
            <v>0</v>
          </cell>
          <cell r="K1224">
            <v>0</v>
          </cell>
          <cell r="L1224">
            <v>0</v>
          </cell>
          <cell r="M1224">
            <v>0</v>
          </cell>
          <cell r="N1224">
            <v>0</v>
          </cell>
        </row>
        <row r="1225">
          <cell r="A1225" t="str">
            <v>28MAT8</v>
          </cell>
          <cell r="B1225">
            <v>28</v>
          </cell>
          <cell r="C1225" t="str">
            <v>MAT</v>
          </cell>
          <cell r="D1225">
            <v>8</v>
          </cell>
          <cell r="E1225">
            <v>0</v>
          </cell>
          <cell r="F1225" t="str">
            <v>MAT</v>
          </cell>
          <cell r="G1225" t="str">
            <v>10.2.12</v>
          </cell>
          <cell r="J1225">
            <v>0</v>
          </cell>
          <cell r="K1225">
            <v>0</v>
          </cell>
          <cell r="L1225">
            <v>0</v>
          </cell>
          <cell r="M1225">
            <v>0</v>
          </cell>
          <cell r="N1225">
            <v>0</v>
          </cell>
        </row>
        <row r="1226">
          <cell r="A1226" t="str">
            <v>28MAT9</v>
          </cell>
          <cell r="B1226">
            <v>28</v>
          </cell>
          <cell r="C1226" t="str">
            <v>MAT</v>
          </cell>
          <cell r="D1226">
            <v>9</v>
          </cell>
          <cell r="E1226">
            <v>0</v>
          </cell>
          <cell r="F1226" t="str">
            <v>MAT</v>
          </cell>
          <cell r="G1226" t="str">
            <v>10.2.12</v>
          </cell>
          <cell r="J1226">
            <v>0</v>
          </cell>
          <cell r="K1226">
            <v>0</v>
          </cell>
          <cell r="L1226">
            <v>0</v>
          </cell>
          <cell r="M1226">
            <v>0</v>
          </cell>
          <cell r="N1226">
            <v>0</v>
          </cell>
        </row>
        <row r="1227">
          <cell r="A1227" t="str">
            <v>28MAT10</v>
          </cell>
          <cell r="B1227">
            <v>28</v>
          </cell>
          <cell r="C1227" t="str">
            <v>MAT</v>
          </cell>
          <cell r="D1227">
            <v>10</v>
          </cell>
          <cell r="E1227">
            <v>0</v>
          </cell>
          <cell r="F1227" t="str">
            <v>MAT</v>
          </cell>
          <cell r="G1227" t="str">
            <v>10.2.12</v>
          </cell>
          <cell r="J1227">
            <v>0</v>
          </cell>
          <cell r="K1227">
            <v>0</v>
          </cell>
          <cell r="L1227">
            <v>0</v>
          </cell>
          <cell r="M1227">
            <v>0</v>
          </cell>
          <cell r="N1227">
            <v>0</v>
          </cell>
        </row>
        <row r="1228">
          <cell r="A1228" t="str">
            <v>28MAT11</v>
          </cell>
          <cell r="B1228">
            <v>28</v>
          </cell>
          <cell r="C1228" t="str">
            <v>MAT</v>
          </cell>
          <cell r="D1228">
            <v>11</v>
          </cell>
          <cell r="E1228">
            <v>0</v>
          </cell>
          <cell r="F1228" t="str">
            <v>MAT</v>
          </cell>
          <cell r="G1228" t="str">
            <v>10.2.12</v>
          </cell>
          <cell r="J1228">
            <v>0</v>
          </cell>
          <cell r="K1228">
            <v>0</v>
          </cell>
          <cell r="L1228">
            <v>0</v>
          </cell>
          <cell r="M1228">
            <v>0</v>
          </cell>
          <cell r="N1228">
            <v>0</v>
          </cell>
        </row>
        <row r="1229">
          <cell r="A1229" t="str">
            <v>28MAT12</v>
          </cell>
          <cell r="B1229">
            <v>28</v>
          </cell>
          <cell r="C1229" t="str">
            <v>MAT</v>
          </cell>
          <cell r="D1229">
            <v>12</v>
          </cell>
          <cell r="E1229">
            <v>0</v>
          </cell>
          <cell r="F1229" t="str">
            <v>MAT</v>
          </cell>
          <cell r="G1229" t="str">
            <v>10.2.12</v>
          </cell>
          <cell r="J1229">
            <v>0</v>
          </cell>
          <cell r="K1229">
            <v>0</v>
          </cell>
          <cell r="L1229">
            <v>0</v>
          </cell>
          <cell r="M1229">
            <v>0</v>
          </cell>
          <cell r="N1229">
            <v>0</v>
          </cell>
        </row>
        <row r="1230">
          <cell r="A1230" t="str">
            <v>28MAT13</v>
          </cell>
          <cell r="B1230">
            <v>28</v>
          </cell>
          <cell r="C1230" t="str">
            <v>MAT</v>
          </cell>
          <cell r="D1230">
            <v>13</v>
          </cell>
          <cell r="E1230">
            <v>0</v>
          </cell>
          <cell r="F1230" t="str">
            <v>MAT</v>
          </cell>
          <cell r="G1230" t="str">
            <v>10.2.12</v>
          </cell>
          <cell r="J1230">
            <v>0</v>
          </cell>
          <cell r="K1230">
            <v>0</v>
          </cell>
          <cell r="L1230">
            <v>0</v>
          </cell>
          <cell r="M1230">
            <v>0</v>
          </cell>
          <cell r="N1230">
            <v>0</v>
          </cell>
        </row>
        <row r="1231">
          <cell r="A1231" t="str">
            <v>28MAT14</v>
          </cell>
          <cell r="B1231">
            <v>28</v>
          </cell>
          <cell r="C1231" t="str">
            <v>MAT</v>
          </cell>
          <cell r="D1231">
            <v>14</v>
          </cell>
          <cell r="E1231">
            <v>0</v>
          </cell>
          <cell r="F1231" t="str">
            <v>MAT</v>
          </cell>
          <cell r="G1231" t="str">
            <v>10.2.12</v>
          </cell>
          <cell r="J1231">
            <v>0</v>
          </cell>
          <cell r="K1231">
            <v>0</v>
          </cell>
          <cell r="L1231">
            <v>0</v>
          </cell>
          <cell r="M1231">
            <v>0</v>
          </cell>
          <cell r="N1231">
            <v>0</v>
          </cell>
        </row>
        <row r="1232">
          <cell r="A1232" t="str">
            <v>28MAT15</v>
          </cell>
          <cell r="B1232">
            <v>28</v>
          </cell>
          <cell r="C1232" t="str">
            <v>MAT</v>
          </cell>
          <cell r="D1232">
            <v>15</v>
          </cell>
          <cell r="E1232">
            <v>0</v>
          </cell>
          <cell r="F1232" t="str">
            <v>MAT</v>
          </cell>
          <cell r="G1232" t="str">
            <v>10.2.12</v>
          </cell>
          <cell r="J1232">
            <v>0</v>
          </cell>
          <cell r="K1232">
            <v>0</v>
          </cell>
          <cell r="L1232">
            <v>0</v>
          </cell>
          <cell r="M1232">
            <v>0</v>
          </cell>
          <cell r="N1232">
            <v>0</v>
          </cell>
        </row>
        <row r="1233">
          <cell r="A1233" t="str">
            <v>28MAT16</v>
          </cell>
          <cell r="B1233">
            <v>28</v>
          </cell>
          <cell r="C1233" t="str">
            <v>MAT</v>
          </cell>
          <cell r="D1233">
            <v>16</v>
          </cell>
          <cell r="E1233">
            <v>0</v>
          </cell>
          <cell r="F1233" t="str">
            <v>MAT</v>
          </cell>
          <cell r="G1233" t="str">
            <v>10.2.12</v>
          </cell>
          <cell r="J1233">
            <v>0</v>
          </cell>
          <cell r="K1233">
            <v>0</v>
          </cell>
          <cell r="L1233">
            <v>0</v>
          </cell>
          <cell r="M1233">
            <v>0</v>
          </cell>
          <cell r="N1233">
            <v>0</v>
          </cell>
        </row>
        <row r="1234">
          <cell r="A1234" t="str">
            <v>28MAT17</v>
          </cell>
          <cell r="B1234">
            <v>28</v>
          </cell>
          <cell r="C1234" t="str">
            <v>MAT</v>
          </cell>
          <cell r="D1234">
            <v>17</v>
          </cell>
          <cell r="E1234">
            <v>0</v>
          </cell>
          <cell r="F1234" t="str">
            <v>MAT</v>
          </cell>
          <cell r="G1234" t="str">
            <v>10.2.12</v>
          </cell>
          <cell r="J1234">
            <v>0</v>
          </cell>
          <cell r="K1234">
            <v>0</v>
          </cell>
          <cell r="L1234">
            <v>0</v>
          </cell>
          <cell r="M1234">
            <v>0</v>
          </cell>
          <cell r="N1234">
            <v>0</v>
          </cell>
        </row>
        <row r="1235">
          <cell r="A1235" t="str">
            <v>28MAT18</v>
          </cell>
          <cell r="B1235">
            <v>28</v>
          </cell>
          <cell r="C1235" t="str">
            <v>MAT</v>
          </cell>
          <cell r="D1235">
            <v>18</v>
          </cell>
          <cell r="E1235">
            <v>0</v>
          </cell>
          <cell r="F1235" t="str">
            <v>MAT</v>
          </cell>
          <cell r="G1235" t="str">
            <v>10.2.12</v>
          </cell>
          <cell r="J1235">
            <v>0</v>
          </cell>
          <cell r="K1235">
            <v>0</v>
          </cell>
          <cell r="L1235">
            <v>0</v>
          </cell>
          <cell r="M1235">
            <v>0</v>
          </cell>
          <cell r="N1235">
            <v>0</v>
          </cell>
        </row>
        <row r="1236">
          <cell r="A1236" t="str">
            <v>28MAT19</v>
          </cell>
          <cell r="B1236">
            <v>28</v>
          </cell>
          <cell r="C1236" t="str">
            <v>MAT</v>
          </cell>
          <cell r="D1236">
            <v>19</v>
          </cell>
          <cell r="E1236">
            <v>0</v>
          </cell>
          <cell r="F1236" t="str">
            <v>MAT</v>
          </cell>
          <cell r="G1236" t="str">
            <v>10.2.12</v>
          </cell>
          <cell r="J1236">
            <v>0</v>
          </cell>
          <cell r="K1236">
            <v>0</v>
          </cell>
          <cell r="L1236">
            <v>0</v>
          </cell>
          <cell r="M1236">
            <v>0</v>
          </cell>
          <cell r="N1236">
            <v>0</v>
          </cell>
        </row>
        <row r="1237">
          <cell r="A1237" t="str">
            <v>28MAT20</v>
          </cell>
          <cell r="B1237">
            <v>28</v>
          </cell>
          <cell r="C1237" t="str">
            <v>MAT</v>
          </cell>
          <cell r="D1237">
            <v>20</v>
          </cell>
          <cell r="E1237">
            <v>0</v>
          </cell>
          <cell r="F1237" t="str">
            <v>MAT</v>
          </cell>
          <cell r="G1237" t="str">
            <v>10.2.12</v>
          </cell>
          <cell r="J1237">
            <v>0</v>
          </cell>
          <cell r="K1237">
            <v>0</v>
          </cell>
          <cell r="L1237">
            <v>0</v>
          </cell>
          <cell r="M1237">
            <v>0</v>
          </cell>
          <cell r="N1237">
            <v>0</v>
          </cell>
        </row>
        <row r="1238">
          <cell r="A1238" t="str">
            <v>28STMAT1</v>
          </cell>
          <cell r="B1238">
            <v>28</v>
          </cell>
          <cell r="C1238" t="str">
            <v>STMAT</v>
          </cell>
          <cell r="D1238">
            <v>1</v>
          </cell>
          <cell r="G1238" t="str">
            <v>10.2.12</v>
          </cell>
          <cell r="H1238" t="str">
            <v>-</v>
          </cell>
          <cell r="J1238" t="str">
            <v>SUBTOTAL MATERIALES</v>
          </cell>
          <cell r="M1238">
            <v>0</v>
          </cell>
          <cell r="N1238">
            <v>0</v>
          </cell>
        </row>
        <row r="1239">
          <cell r="A1239" t="str">
            <v>28IVAMAT1</v>
          </cell>
          <cell r="B1239">
            <v>28</v>
          </cell>
          <cell r="C1239" t="str">
            <v>IVAMAT</v>
          </cell>
          <cell r="D1239">
            <v>1</v>
          </cell>
          <cell r="G1239" t="str">
            <v>10.2.12</v>
          </cell>
          <cell r="H1239" t="str">
            <v>-</v>
          </cell>
          <cell r="J1239" t="str">
            <v>IVA MATERIALES</v>
          </cell>
          <cell r="L1239">
            <v>0.16</v>
          </cell>
          <cell r="M1239">
            <v>0</v>
          </cell>
          <cell r="N1239">
            <v>0</v>
          </cell>
        </row>
        <row r="1240">
          <cell r="A1240" t="str">
            <v>28TMAT1</v>
          </cell>
          <cell r="B1240">
            <v>28</v>
          </cell>
          <cell r="C1240" t="str">
            <v>TMAT</v>
          </cell>
          <cell r="D1240">
            <v>1</v>
          </cell>
          <cell r="G1240" t="str">
            <v>10.2.12</v>
          </cell>
          <cell r="H1240" t="str">
            <v>-</v>
          </cell>
          <cell r="J1240" t="str">
            <v>TOTAL MATERIALES</v>
          </cell>
          <cell r="M1240">
            <v>0</v>
          </cell>
          <cell r="N1240">
            <v>0</v>
          </cell>
        </row>
        <row r="1241">
          <cell r="A1241" t="str">
            <v>28HER1</v>
          </cell>
          <cell r="B1241">
            <v>28</v>
          </cell>
          <cell r="C1241" t="str">
            <v>HER</v>
          </cell>
          <cell r="D1241">
            <v>1</v>
          </cell>
          <cell r="G1241" t="str">
            <v>10.2.12</v>
          </cell>
          <cell r="H1241">
            <v>1</v>
          </cell>
          <cell r="I1241">
            <v>0.6</v>
          </cell>
          <cell r="J1241" t="str">
            <v>HERRAMINETA Cuadrilla de redes</v>
          </cell>
          <cell r="K1241" t="str">
            <v>DIA</v>
          </cell>
          <cell r="L1241">
            <v>31140.842399999998</v>
          </cell>
          <cell r="M1241">
            <v>51901.403999999995</v>
          </cell>
          <cell r="N1241">
            <v>51901.403999999995</v>
          </cell>
        </row>
        <row r="1242">
          <cell r="A1242" t="str">
            <v>28HER2</v>
          </cell>
          <cell r="B1242">
            <v>28</v>
          </cell>
          <cell r="C1242" t="str">
            <v>HER</v>
          </cell>
          <cell r="D1242">
            <v>2</v>
          </cell>
          <cell r="G1242" t="str">
            <v>10.2.12</v>
          </cell>
          <cell r="J1242">
            <v>0</v>
          </cell>
          <cell r="K1242">
            <v>0</v>
          </cell>
          <cell r="L1242">
            <v>0</v>
          </cell>
          <cell r="M1242">
            <v>0</v>
          </cell>
          <cell r="N1242">
            <v>0</v>
          </cell>
        </row>
        <row r="1243">
          <cell r="A1243" t="str">
            <v>28HER3</v>
          </cell>
          <cell r="B1243">
            <v>28</v>
          </cell>
          <cell r="C1243" t="str">
            <v>HER</v>
          </cell>
          <cell r="D1243">
            <v>3</v>
          </cell>
          <cell r="G1243" t="str">
            <v>10.2.12</v>
          </cell>
          <cell r="J1243">
            <v>0</v>
          </cell>
          <cell r="K1243">
            <v>0</v>
          </cell>
          <cell r="L1243">
            <v>0</v>
          </cell>
          <cell r="M1243">
            <v>0</v>
          </cell>
          <cell r="N1243">
            <v>0</v>
          </cell>
        </row>
        <row r="1244">
          <cell r="A1244" t="str">
            <v>28HER4</v>
          </cell>
          <cell r="B1244">
            <v>28</v>
          </cell>
          <cell r="C1244" t="str">
            <v>HER</v>
          </cell>
          <cell r="D1244">
            <v>4</v>
          </cell>
          <cell r="G1244" t="str">
            <v>10.2.12</v>
          </cell>
          <cell r="J1244">
            <v>0</v>
          </cell>
          <cell r="K1244">
            <v>0</v>
          </cell>
          <cell r="L1244">
            <v>0</v>
          </cell>
          <cell r="M1244">
            <v>0</v>
          </cell>
          <cell r="N1244">
            <v>0</v>
          </cell>
        </row>
        <row r="1245">
          <cell r="A1245" t="str">
            <v>28HER5</v>
          </cell>
          <cell r="B1245">
            <v>28</v>
          </cell>
          <cell r="C1245" t="str">
            <v>HER</v>
          </cell>
          <cell r="D1245">
            <v>5</v>
          </cell>
          <cell r="G1245" t="str">
            <v>10.2.12</v>
          </cell>
          <cell r="J1245">
            <v>0</v>
          </cell>
          <cell r="K1245">
            <v>0</v>
          </cell>
          <cell r="L1245">
            <v>0</v>
          </cell>
          <cell r="M1245">
            <v>0</v>
          </cell>
          <cell r="N1245">
            <v>0</v>
          </cell>
        </row>
        <row r="1246">
          <cell r="A1246" t="str">
            <v>28THER1</v>
          </cell>
          <cell r="B1246">
            <v>28</v>
          </cell>
          <cell r="C1246" t="str">
            <v>THER</v>
          </cell>
          <cell r="D1246">
            <v>1</v>
          </cell>
          <cell r="G1246" t="str">
            <v>10.2.12</v>
          </cell>
          <cell r="H1246" t="str">
            <v>-</v>
          </cell>
          <cell r="J1246" t="str">
            <v>TOTAL HERRAMIENTAS</v>
          </cell>
          <cell r="M1246">
            <v>51901</v>
          </cell>
          <cell r="N1246">
            <v>51901</v>
          </cell>
        </row>
        <row r="1247">
          <cell r="A1247" t="str">
            <v>28TRA1</v>
          </cell>
          <cell r="B1247">
            <v>28</v>
          </cell>
          <cell r="C1247" t="str">
            <v>TRA</v>
          </cell>
          <cell r="D1247">
            <v>1</v>
          </cell>
          <cell r="G1247" t="str">
            <v>10.2.12</v>
          </cell>
          <cell r="H1247">
            <v>1</v>
          </cell>
          <cell r="I1247">
            <v>0.6</v>
          </cell>
          <cell r="J1247" t="str">
            <v>TRANSPORTE Cuadrilla de redes</v>
          </cell>
          <cell r="K1247" t="str">
            <v>DIA</v>
          </cell>
          <cell r="L1247">
            <v>176464.77359999999</v>
          </cell>
          <cell r="M1247">
            <v>294107.95600000001</v>
          </cell>
          <cell r="N1247">
            <v>294107.95600000001</v>
          </cell>
        </row>
        <row r="1248">
          <cell r="A1248" t="str">
            <v>28TRA2</v>
          </cell>
          <cell r="B1248">
            <v>28</v>
          </cell>
          <cell r="C1248" t="str">
            <v>TRA</v>
          </cell>
          <cell r="D1248">
            <v>2</v>
          </cell>
          <cell r="G1248" t="str">
            <v>10.2.12</v>
          </cell>
          <cell r="J1248">
            <v>0</v>
          </cell>
          <cell r="K1248">
            <v>0</v>
          </cell>
          <cell r="L1248">
            <v>0</v>
          </cell>
          <cell r="M1248">
            <v>0</v>
          </cell>
          <cell r="N1248">
            <v>0</v>
          </cell>
        </row>
        <row r="1249">
          <cell r="A1249" t="str">
            <v>28TRA3</v>
          </cell>
          <cell r="B1249">
            <v>28</v>
          </cell>
          <cell r="C1249" t="str">
            <v>TRA</v>
          </cell>
          <cell r="D1249">
            <v>3</v>
          </cell>
          <cell r="G1249" t="str">
            <v>10.2.12</v>
          </cell>
          <cell r="J1249">
            <v>0</v>
          </cell>
          <cell r="K1249">
            <v>0</v>
          </cell>
          <cell r="L1249">
            <v>0</v>
          </cell>
          <cell r="M1249">
            <v>0</v>
          </cell>
          <cell r="N1249">
            <v>0</v>
          </cell>
        </row>
        <row r="1250">
          <cell r="A1250" t="str">
            <v>28TRA4</v>
          </cell>
          <cell r="B1250">
            <v>28</v>
          </cell>
          <cell r="C1250" t="str">
            <v>TRA</v>
          </cell>
          <cell r="D1250">
            <v>4</v>
          </cell>
          <cell r="G1250" t="str">
            <v>10.2.12</v>
          </cell>
          <cell r="J1250">
            <v>0</v>
          </cell>
          <cell r="K1250">
            <v>0</v>
          </cell>
          <cell r="L1250">
            <v>0</v>
          </cell>
          <cell r="M1250">
            <v>0</v>
          </cell>
          <cell r="N1250">
            <v>0</v>
          </cell>
        </row>
        <row r="1251">
          <cell r="A1251" t="str">
            <v>28TRA5</v>
          </cell>
          <cell r="B1251">
            <v>28</v>
          </cell>
          <cell r="C1251" t="str">
            <v>TRA</v>
          </cell>
          <cell r="D1251">
            <v>5</v>
          </cell>
          <cell r="G1251" t="str">
            <v>10.2.12</v>
          </cell>
          <cell r="J1251">
            <v>0</v>
          </cell>
          <cell r="K1251">
            <v>0</v>
          </cell>
          <cell r="L1251">
            <v>0</v>
          </cell>
          <cell r="M1251">
            <v>0</v>
          </cell>
          <cell r="N1251">
            <v>0</v>
          </cell>
        </row>
        <row r="1252">
          <cell r="A1252" t="str">
            <v>28TTRA1</v>
          </cell>
          <cell r="B1252">
            <v>28</v>
          </cell>
          <cell r="C1252" t="str">
            <v>TTRA</v>
          </cell>
          <cell r="D1252">
            <v>1</v>
          </cell>
          <cell r="G1252" t="str">
            <v>10.2.12</v>
          </cell>
          <cell r="H1252" t="str">
            <v>-</v>
          </cell>
          <cell r="J1252" t="str">
            <v>TOTAL TRANSPORTE</v>
          </cell>
          <cell r="M1252">
            <v>294108</v>
          </cell>
          <cell r="N1252">
            <v>294108</v>
          </cell>
        </row>
        <row r="1253">
          <cell r="A1253" t="str">
            <v>28MAN1</v>
          </cell>
          <cell r="B1253">
            <v>28</v>
          </cell>
          <cell r="C1253" t="str">
            <v>MAN</v>
          </cell>
          <cell r="D1253">
            <v>1</v>
          </cell>
          <cell r="G1253" t="str">
            <v>10.2.12</v>
          </cell>
          <cell r="H1253">
            <v>1</v>
          </cell>
          <cell r="I1253">
            <v>0.6</v>
          </cell>
          <cell r="J1253" t="str">
            <v>Mano de obra Cuadrilla de redes 5A 3O 1E</v>
          </cell>
          <cell r="K1253" t="str">
            <v>DIA</v>
          </cell>
          <cell r="L1253">
            <v>392886.57339345315</v>
          </cell>
          <cell r="M1253">
            <v>654810.95565575524</v>
          </cell>
          <cell r="N1253">
            <v>654810.95565575524</v>
          </cell>
        </row>
        <row r="1254">
          <cell r="A1254" t="str">
            <v>28MAN2</v>
          </cell>
          <cell r="B1254">
            <v>28</v>
          </cell>
          <cell r="C1254" t="str">
            <v>MAN</v>
          </cell>
          <cell r="D1254">
            <v>2</v>
          </cell>
          <cell r="G1254" t="str">
            <v>10.2.12</v>
          </cell>
          <cell r="J1254">
            <v>0</v>
          </cell>
          <cell r="K1254">
            <v>0</v>
          </cell>
          <cell r="L1254">
            <v>0</v>
          </cell>
          <cell r="M1254">
            <v>0</v>
          </cell>
          <cell r="N1254">
            <v>0</v>
          </cell>
        </row>
        <row r="1255">
          <cell r="A1255" t="str">
            <v>28MAN3</v>
          </cell>
          <cell r="B1255">
            <v>28</v>
          </cell>
          <cell r="C1255" t="str">
            <v>MAN</v>
          </cell>
          <cell r="D1255">
            <v>3</v>
          </cell>
          <cell r="G1255" t="str">
            <v>10.2.12</v>
          </cell>
          <cell r="J1255">
            <v>0</v>
          </cell>
          <cell r="K1255">
            <v>0</v>
          </cell>
          <cell r="L1255">
            <v>0</v>
          </cell>
          <cell r="M1255">
            <v>0</v>
          </cell>
          <cell r="N1255">
            <v>0</v>
          </cell>
        </row>
        <row r="1256">
          <cell r="A1256" t="str">
            <v>28MAN4</v>
          </cell>
          <cell r="B1256">
            <v>28</v>
          </cell>
          <cell r="C1256" t="str">
            <v>MAN</v>
          </cell>
          <cell r="D1256">
            <v>4</v>
          </cell>
          <cell r="G1256" t="str">
            <v>10.2.12</v>
          </cell>
          <cell r="J1256">
            <v>0</v>
          </cell>
          <cell r="K1256">
            <v>0</v>
          </cell>
          <cell r="L1256">
            <v>0</v>
          </cell>
          <cell r="M1256">
            <v>0</v>
          </cell>
          <cell r="N1256">
            <v>0</v>
          </cell>
        </row>
        <row r="1257">
          <cell r="A1257" t="str">
            <v>28MAN5</v>
          </cell>
          <cell r="B1257">
            <v>28</v>
          </cell>
          <cell r="C1257" t="str">
            <v>MAN</v>
          </cell>
          <cell r="D1257">
            <v>5</v>
          </cell>
          <cell r="G1257" t="str">
            <v>10.2.12</v>
          </cell>
          <cell r="J1257">
            <v>0</v>
          </cell>
          <cell r="K1257">
            <v>0</v>
          </cell>
          <cell r="L1257">
            <v>0</v>
          </cell>
          <cell r="M1257">
            <v>0</v>
          </cell>
          <cell r="N1257">
            <v>0</v>
          </cell>
        </row>
        <row r="1258">
          <cell r="A1258" t="str">
            <v>28TMAN1</v>
          </cell>
          <cell r="B1258">
            <v>28</v>
          </cell>
          <cell r="C1258" t="str">
            <v>TMAN</v>
          </cell>
          <cell r="D1258">
            <v>1</v>
          </cell>
          <cell r="G1258" t="str">
            <v>10.2.12</v>
          </cell>
          <cell r="H1258" t="str">
            <v>-</v>
          </cell>
          <cell r="J1258" t="str">
            <v>TOTAL MANO DE OBRA</v>
          </cell>
          <cell r="M1258">
            <v>654811</v>
          </cell>
          <cell r="N1258">
            <v>654811</v>
          </cell>
        </row>
        <row r="1259">
          <cell r="A1259" t="str">
            <v>28TCD1</v>
          </cell>
          <cell r="B1259">
            <v>28</v>
          </cell>
          <cell r="C1259" t="str">
            <v>TCD</v>
          </cell>
          <cell r="D1259">
            <v>1</v>
          </cell>
          <cell r="G1259" t="str">
            <v>10.2.12</v>
          </cell>
          <cell r="H1259" t="str">
            <v>-</v>
          </cell>
          <cell r="J1259" t="str">
            <v>TOTAL COSTO DIRECTO</v>
          </cell>
          <cell r="M1259">
            <v>1000820</v>
          </cell>
          <cell r="N1259">
            <v>1000820</v>
          </cell>
        </row>
        <row r="1260">
          <cell r="A1260" t="str">
            <v>28AIU</v>
          </cell>
          <cell r="B1260">
            <v>28</v>
          </cell>
          <cell r="C1260" t="str">
            <v>AIU</v>
          </cell>
          <cell r="G1260" t="str">
            <v>10.2.12</v>
          </cell>
          <cell r="H1260">
            <v>1</v>
          </cell>
          <cell r="J1260" t="str">
            <v>TOTAL COSTOS INDIRECTOS</v>
          </cell>
          <cell r="L1260">
            <v>0</v>
          </cell>
          <cell r="M1260">
            <v>0</v>
          </cell>
          <cell r="N1260">
            <v>0</v>
          </cell>
        </row>
        <row r="1261">
          <cell r="A1261" t="str">
            <v>28TOT</v>
          </cell>
          <cell r="B1261">
            <v>28</v>
          </cell>
          <cell r="C1261" t="str">
            <v>TOT</v>
          </cell>
          <cell r="G1261" t="str">
            <v>10.2.12</v>
          </cell>
          <cell r="H1261" t="str">
            <v>-</v>
          </cell>
          <cell r="J1261" t="str">
            <v>VALOR TOTAL</v>
          </cell>
          <cell r="M1261">
            <v>1000820</v>
          </cell>
          <cell r="N1261">
            <v>1000820</v>
          </cell>
        </row>
        <row r="1262">
          <cell r="A1262" t="str">
            <v>29FOR1</v>
          </cell>
          <cell r="B1262">
            <v>29</v>
          </cell>
          <cell r="C1262" t="str">
            <v>FOR</v>
          </cell>
          <cell r="D1262">
            <v>1</v>
          </cell>
          <cell r="G1262">
            <v>10.3</v>
          </cell>
          <cell r="H1262" t="str">
            <v>-</v>
          </cell>
          <cell r="I1262">
            <v>0</v>
          </cell>
          <cell r="J1262" t="str">
            <v>Relocalización de líneas de transmisión a 110 kv</v>
          </cell>
          <cell r="K1262">
            <v>0</v>
          </cell>
          <cell r="L1262">
            <v>0</v>
          </cell>
          <cell r="N1262">
            <v>0</v>
          </cell>
        </row>
        <row r="1263">
          <cell r="A1263" t="str">
            <v>29MAT1</v>
          </cell>
          <cell r="B1263">
            <v>29</v>
          </cell>
          <cell r="C1263" t="str">
            <v>MAT</v>
          </cell>
          <cell r="D1263">
            <v>1</v>
          </cell>
          <cell r="E1263">
            <v>0</v>
          </cell>
          <cell r="F1263" t="str">
            <v>MAT</v>
          </cell>
          <cell r="G1263">
            <v>10.3</v>
          </cell>
          <cell r="J1263">
            <v>0</v>
          </cell>
          <cell r="K1263">
            <v>0</v>
          </cell>
          <cell r="L1263">
            <v>0</v>
          </cell>
          <cell r="M1263">
            <v>0</v>
          </cell>
          <cell r="N1263">
            <v>0</v>
          </cell>
        </row>
        <row r="1264">
          <cell r="A1264" t="str">
            <v>29MAT2</v>
          </cell>
          <cell r="B1264">
            <v>29</v>
          </cell>
          <cell r="C1264" t="str">
            <v>MAT</v>
          </cell>
          <cell r="D1264">
            <v>2</v>
          </cell>
          <cell r="E1264">
            <v>0</v>
          </cell>
          <cell r="F1264" t="str">
            <v>MAT</v>
          </cell>
          <cell r="G1264">
            <v>10.3</v>
          </cell>
          <cell r="J1264">
            <v>0</v>
          </cell>
          <cell r="K1264">
            <v>0</v>
          </cell>
          <cell r="L1264">
            <v>0</v>
          </cell>
          <cell r="M1264">
            <v>0</v>
          </cell>
          <cell r="N1264">
            <v>0</v>
          </cell>
        </row>
        <row r="1265">
          <cell r="A1265" t="str">
            <v>29MAT3</v>
          </cell>
          <cell r="B1265">
            <v>29</v>
          </cell>
          <cell r="C1265" t="str">
            <v>MAT</v>
          </cell>
          <cell r="D1265">
            <v>3</v>
          </cell>
          <cell r="E1265">
            <v>0</v>
          </cell>
          <cell r="F1265" t="str">
            <v>MAT</v>
          </cell>
          <cell r="G1265">
            <v>10.3</v>
          </cell>
          <cell r="J1265">
            <v>0</v>
          </cell>
          <cell r="K1265">
            <v>0</v>
          </cell>
          <cell r="L1265">
            <v>0</v>
          </cell>
          <cell r="M1265">
            <v>0</v>
          </cell>
          <cell r="N1265">
            <v>0</v>
          </cell>
        </row>
        <row r="1266">
          <cell r="A1266" t="str">
            <v>29MAT4</v>
          </cell>
          <cell r="B1266">
            <v>29</v>
          </cell>
          <cell r="C1266" t="str">
            <v>MAT</v>
          </cell>
          <cell r="D1266">
            <v>4</v>
          </cell>
          <cell r="E1266">
            <v>0</v>
          </cell>
          <cell r="F1266" t="str">
            <v>MAT</v>
          </cell>
          <cell r="G1266">
            <v>10.3</v>
          </cell>
          <cell r="J1266">
            <v>0</v>
          </cell>
          <cell r="K1266">
            <v>0</v>
          </cell>
          <cell r="L1266">
            <v>0</v>
          </cell>
          <cell r="M1266">
            <v>0</v>
          </cell>
          <cell r="N1266">
            <v>0</v>
          </cell>
        </row>
        <row r="1267">
          <cell r="A1267" t="str">
            <v>29MAT5</v>
          </cell>
          <cell r="B1267">
            <v>29</v>
          </cell>
          <cell r="C1267" t="str">
            <v>MAT</v>
          </cell>
          <cell r="D1267">
            <v>5</v>
          </cell>
          <cell r="E1267">
            <v>0</v>
          </cell>
          <cell r="F1267" t="str">
            <v>MAT</v>
          </cell>
          <cell r="G1267">
            <v>10.3</v>
          </cell>
          <cell r="J1267">
            <v>0</v>
          </cell>
          <cell r="K1267">
            <v>0</v>
          </cell>
          <cell r="L1267">
            <v>0</v>
          </cell>
          <cell r="M1267">
            <v>0</v>
          </cell>
          <cell r="N1267">
            <v>0</v>
          </cell>
        </row>
        <row r="1268">
          <cell r="A1268" t="str">
            <v>29MAT6</v>
          </cell>
          <cell r="B1268">
            <v>29</v>
          </cell>
          <cell r="C1268" t="str">
            <v>MAT</v>
          </cell>
          <cell r="D1268">
            <v>6</v>
          </cell>
          <cell r="E1268">
            <v>0</v>
          </cell>
          <cell r="F1268" t="str">
            <v>MAT</v>
          </cell>
          <cell r="G1268">
            <v>10.3</v>
          </cell>
          <cell r="J1268">
            <v>0</v>
          </cell>
          <cell r="K1268">
            <v>0</v>
          </cell>
          <cell r="L1268">
            <v>0</v>
          </cell>
          <cell r="M1268">
            <v>0</v>
          </cell>
          <cell r="N1268">
            <v>0</v>
          </cell>
        </row>
        <row r="1269">
          <cell r="A1269" t="str">
            <v>29MAT7</v>
          </cell>
          <cell r="B1269">
            <v>29</v>
          </cell>
          <cell r="C1269" t="str">
            <v>MAT</v>
          </cell>
          <cell r="D1269">
            <v>7</v>
          </cell>
          <cell r="E1269">
            <v>0</v>
          </cell>
          <cell r="F1269" t="str">
            <v>MAT</v>
          </cell>
          <cell r="G1269">
            <v>10.3</v>
          </cell>
          <cell r="J1269">
            <v>0</v>
          </cell>
          <cell r="K1269">
            <v>0</v>
          </cell>
          <cell r="L1269">
            <v>0</v>
          </cell>
          <cell r="M1269">
            <v>0</v>
          </cell>
          <cell r="N1269">
            <v>0</v>
          </cell>
        </row>
        <row r="1270">
          <cell r="A1270" t="str">
            <v>29MAT8</v>
          </cell>
          <cell r="B1270">
            <v>29</v>
          </cell>
          <cell r="C1270" t="str">
            <v>MAT</v>
          </cell>
          <cell r="D1270">
            <v>8</v>
          </cell>
          <cell r="E1270">
            <v>0</v>
          </cell>
          <cell r="F1270" t="str">
            <v>MAT</v>
          </cell>
          <cell r="G1270">
            <v>10.3</v>
          </cell>
          <cell r="J1270">
            <v>0</v>
          </cell>
          <cell r="K1270">
            <v>0</v>
          </cell>
          <cell r="L1270">
            <v>0</v>
          </cell>
          <cell r="M1270">
            <v>0</v>
          </cell>
          <cell r="N1270">
            <v>0</v>
          </cell>
        </row>
        <row r="1271">
          <cell r="A1271" t="str">
            <v>29MAT9</v>
          </cell>
          <cell r="B1271">
            <v>29</v>
          </cell>
          <cell r="C1271" t="str">
            <v>MAT</v>
          </cell>
          <cell r="D1271">
            <v>9</v>
          </cell>
          <cell r="E1271">
            <v>0</v>
          </cell>
          <cell r="F1271" t="str">
            <v>MAT</v>
          </cell>
          <cell r="G1271">
            <v>10.3</v>
          </cell>
          <cell r="J1271">
            <v>0</v>
          </cell>
          <cell r="K1271">
            <v>0</v>
          </cell>
          <cell r="L1271">
            <v>0</v>
          </cell>
          <cell r="M1271">
            <v>0</v>
          </cell>
          <cell r="N1271">
            <v>0</v>
          </cell>
        </row>
        <row r="1272">
          <cell r="A1272" t="str">
            <v>29MAT10</v>
          </cell>
          <cell r="B1272">
            <v>29</v>
          </cell>
          <cell r="C1272" t="str">
            <v>MAT</v>
          </cell>
          <cell r="D1272">
            <v>10</v>
          </cell>
          <cell r="E1272">
            <v>0</v>
          </cell>
          <cell r="F1272" t="str">
            <v>MAT</v>
          </cell>
          <cell r="G1272">
            <v>10.3</v>
          </cell>
          <cell r="J1272">
            <v>0</v>
          </cell>
          <cell r="K1272">
            <v>0</v>
          </cell>
          <cell r="L1272">
            <v>0</v>
          </cell>
          <cell r="M1272">
            <v>0</v>
          </cell>
          <cell r="N1272">
            <v>0</v>
          </cell>
        </row>
        <row r="1273">
          <cell r="A1273" t="str">
            <v>29MAT11</v>
          </cell>
          <cell r="B1273">
            <v>29</v>
          </cell>
          <cell r="C1273" t="str">
            <v>MAT</v>
          </cell>
          <cell r="D1273">
            <v>11</v>
          </cell>
          <cell r="E1273">
            <v>0</v>
          </cell>
          <cell r="F1273" t="str">
            <v>MAT</v>
          </cell>
          <cell r="G1273">
            <v>10.3</v>
          </cell>
          <cell r="J1273">
            <v>0</v>
          </cell>
          <cell r="K1273">
            <v>0</v>
          </cell>
          <cell r="L1273">
            <v>0</v>
          </cell>
          <cell r="M1273">
            <v>0</v>
          </cell>
          <cell r="N1273">
            <v>0</v>
          </cell>
        </row>
        <row r="1274">
          <cell r="A1274" t="str">
            <v>29MAT12</v>
          </cell>
          <cell r="B1274">
            <v>29</v>
          </cell>
          <cell r="C1274" t="str">
            <v>MAT</v>
          </cell>
          <cell r="D1274">
            <v>12</v>
          </cell>
          <cell r="E1274">
            <v>0</v>
          </cell>
          <cell r="F1274" t="str">
            <v>MAT</v>
          </cell>
          <cell r="G1274">
            <v>10.3</v>
          </cell>
          <cell r="J1274">
            <v>0</v>
          </cell>
          <cell r="K1274">
            <v>0</v>
          </cell>
          <cell r="L1274">
            <v>0</v>
          </cell>
          <cell r="M1274">
            <v>0</v>
          </cell>
          <cell r="N1274">
            <v>0</v>
          </cell>
        </row>
        <row r="1275">
          <cell r="A1275" t="str">
            <v>29MAT13</v>
          </cell>
          <cell r="B1275">
            <v>29</v>
          </cell>
          <cell r="C1275" t="str">
            <v>MAT</v>
          </cell>
          <cell r="D1275">
            <v>13</v>
          </cell>
          <cell r="E1275">
            <v>0</v>
          </cell>
          <cell r="F1275" t="str">
            <v>MAT</v>
          </cell>
          <cell r="G1275">
            <v>10.3</v>
          </cell>
          <cell r="J1275">
            <v>0</v>
          </cell>
          <cell r="K1275">
            <v>0</v>
          </cell>
          <cell r="L1275">
            <v>0</v>
          </cell>
          <cell r="M1275">
            <v>0</v>
          </cell>
          <cell r="N1275">
            <v>0</v>
          </cell>
        </row>
        <row r="1276">
          <cell r="A1276" t="str">
            <v>29MAT14</v>
          </cell>
          <cell r="B1276">
            <v>29</v>
          </cell>
          <cell r="C1276" t="str">
            <v>MAT</v>
          </cell>
          <cell r="D1276">
            <v>14</v>
          </cell>
          <cell r="E1276">
            <v>0</v>
          </cell>
          <cell r="F1276" t="str">
            <v>MAT</v>
          </cell>
          <cell r="G1276">
            <v>10.3</v>
          </cell>
          <cell r="J1276">
            <v>0</v>
          </cell>
          <cell r="K1276">
            <v>0</v>
          </cell>
          <cell r="L1276">
            <v>0</v>
          </cell>
          <cell r="M1276">
            <v>0</v>
          </cell>
          <cell r="N1276">
            <v>0</v>
          </cell>
        </row>
        <row r="1277">
          <cell r="A1277" t="str">
            <v>29MAT15</v>
          </cell>
          <cell r="B1277">
            <v>29</v>
          </cell>
          <cell r="C1277" t="str">
            <v>MAT</v>
          </cell>
          <cell r="D1277">
            <v>15</v>
          </cell>
          <cell r="E1277">
            <v>0</v>
          </cell>
          <cell r="F1277" t="str">
            <v>MAT</v>
          </cell>
          <cell r="G1277">
            <v>10.3</v>
          </cell>
          <cell r="J1277">
            <v>0</v>
          </cell>
          <cell r="K1277">
            <v>0</v>
          </cell>
          <cell r="L1277">
            <v>0</v>
          </cell>
          <cell r="M1277">
            <v>0</v>
          </cell>
          <cell r="N1277">
            <v>0</v>
          </cell>
        </row>
        <row r="1278">
          <cell r="A1278" t="str">
            <v>29MAT16</v>
          </cell>
          <cell r="B1278">
            <v>29</v>
          </cell>
          <cell r="C1278" t="str">
            <v>MAT</v>
          </cell>
          <cell r="D1278">
            <v>16</v>
          </cell>
          <cell r="E1278">
            <v>0</v>
          </cell>
          <cell r="F1278" t="str">
            <v>MAT</v>
          </cell>
          <cell r="G1278">
            <v>10.3</v>
          </cell>
          <cell r="J1278">
            <v>0</v>
          </cell>
          <cell r="K1278">
            <v>0</v>
          </cell>
          <cell r="L1278">
            <v>0</v>
          </cell>
          <cell r="M1278">
            <v>0</v>
          </cell>
          <cell r="N1278">
            <v>0</v>
          </cell>
        </row>
        <row r="1279">
          <cell r="A1279" t="str">
            <v>29MAT17</v>
          </cell>
          <cell r="B1279">
            <v>29</v>
          </cell>
          <cell r="C1279" t="str">
            <v>MAT</v>
          </cell>
          <cell r="D1279">
            <v>17</v>
          </cell>
          <cell r="E1279">
            <v>0</v>
          </cell>
          <cell r="F1279" t="str">
            <v>MAT</v>
          </cell>
          <cell r="G1279">
            <v>10.3</v>
          </cell>
          <cell r="J1279">
            <v>0</v>
          </cell>
          <cell r="K1279">
            <v>0</v>
          </cell>
          <cell r="L1279">
            <v>0</v>
          </cell>
          <cell r="M1279">
            <v>0</v>
          </cell>
          <cell r="N1279">
            <v>0</v>
          </cell>
        </row>
        <row r="1280">
          <cell r="A1280" t="str">
            <v>29MAT18</v>
          </cell>
          <cell r="B1280">
            <v>29</v>
          </cell>
          <cell r="C1280" t="str">
            <v>MAT</v>
          </cell>
          <cell r="D1280">
            <v>18</v>
          </cell>
          <cell r="E1280">
            <v>0</v>
          </cell>
          <cell r="F1280" t="str">
            <v>MAT</v>
          </cell>
          <cell r="G1280">
            <v>10.3</v>
          </cell>
          <cell r="J1280">
            <v>0</v>
          </cell>
          <cell r="K1280">
            <v>0</v>
          </cell>
          <cell r="L1280">
            <v>0</v>
          </cell>
          <cell r="M1280">
            <v>0</v>
          </cell>
          <cell r="N1280">
            <v>0</v>
          </cell>
        </row>
        <row r="1281">
          <cell r="A1281" t="str">
            <v>29MAT19</v>
          </cell>
          <cell r="B1281">
            <v>29</v>
          </cell>
          <cell r="C1281" t="str">
            <v>MAT</v>
          </cell>
          <cell r="D1281">
            <v>19</v>
          </cell>
          <cell r="E1281">
            <v>0</v>
          </cell>
          <cell r="F1281" t="str">
            <v>MAT</v>
          </cell>
          <cell r="G1281">
            <v>10.3</v>
          </cell>
          <cell r="J1281">
            <v>0</v>
          </cell>
          <cell r="K1281">
            <v>0</v>
          </cell>
          <cell r="L1281">
            <v>0</v>
          </cell>
          <cell r="M1281">
            <v>0</v>
          </cell>
          <cell r="N1281">
            <v>0</v>
          </cell>
        </row>
        <row r="1282">
          <cell r="A1282" t="str">
            <v>29MAT20</v>
          </cell>
          <cell r="B1282">
            <v>29</v>
          </cell>
          <cell r="C1282" t="str">
            <v>MAT</v>
          </cell>
          <cell r="D1282">
            <v>20</v>
          </cell>
          <cell r="E1282">
            <v>0</v>
          </cell>
          <cell r="F1282" t="str">
            <v>MAT</v>
          </cell>
          <cell r="G1282">
            <v>10.3</v>
          </cell>
          <cell r="J1282">
            <v>0</v>
          </cell>
          <cell r="K1282">
            <v>0</v>
          </cell>
          <cell r="L1282">
            <v>0</v>
          </cell>
          <cell r="M1282">
            <v>0</v>
          </cell>
          <cell r="N1282">
            <v>0</v>
          </cell>
        </row>
        <row r="1283">
          <cell r="A1283" t="str">
            <v>29STMAT1</v>
          </cell>
          <cell r="B1283">
            <v>29</v>
          </cell>
          <cell r="C1283" t="str">
            <v>STMAT</v>
          </cell>
          <cell r="D1283">
            <v>1</v>
          </cell>
          <cell r="G1283">
            <v>10.3</v>
          </cell>
          <cell r="H1283" t="str">
            <v>-</v>
          </cell>
          <cell r="J1283" t="str">
            <v>SUBTOTAL MATERIALES</v>
          </cell>
          <cell r="M1283">
            <v>0</v>
          </cell>
          <cell r="N1283">
            <v>0</v>
          </cell>
        </row>
        <row r="1284">
          <cell r="A1284" t="str">
            <v>29IVAMAT1</v>
          </cell>
          <cell r="B1284">
            <v>29</v>
          </cell>
          <cell r="C1284" t="str">
            <v>IVAMAT</v>
          </cell>
          <cell r="D1284">
            <v>1</v>
          </cell>
          <cell r="G1284">
            <v>10.3</v>
          </cell>
          <cell r="H1284" t="str">
            <v>-</v>
          </cell>
          <cell r="J1284" t="str">
            <v>IVA MATERIALES</v>
          </cell>
          <cell r="L1284">
            <v>0.16</v>
          </cell>
          <cell r="M1284">
            <v>0</v>
          </cell>
          <cell r="N1284">
            <v>0</v>
          </cell>
        </row>
        <row r="1285">
          <cell r="A1285" t="str">
            <v>29TMAT1</v>
          </cell>
          <cell r="B1285">
            <v>29</v>
          </cell>
          <cell r="C1285" t="str">
            <v>TMAT</v>
          </cell>
          <cell r="D1285">
            <v>1</v>
          </cell>
          <cell r="G1285">
            <v>10.3</v>
          </cell>
          <cell r="H1285" t="str">
            <v>-</v>
          </cell>
          <cell r="J1285" t="str">
            <v>TOTAL MATERIALES</v>
          </cell>
          <cell r="M1285">
            <v>0</v>
          </cell>
          <cell r="N1285">
            <v>0</v>
          </cell>
        </row>
        <row r="1286">
          <cell r="A1286" t="str">
            <v>29HER1</v>
          </cell>
          <cell r="B1286">
            <v>29</v>
          </cell>
          <cell r="C1286" t="str">
            <v>HER</v>
          </cell>
          <cell r="D1286">
            <v>1</v>
          </cell>
          <cell r="G1286">
            <v>10.3</v>
          </cell>
          <cell r="H1286">
            <v>1</v>
          </cell>
          <cell r="I1286">
            <v>0</v>
          </cell>
          <cell r="J1286" t="str">
            <v>HERRAMINETA Cuadrilla de redes</v>
          </cell>
          <cell r="K1286" t="str">
            <v>DIA</v>
          </cell>
          <cell r="L1286">
            <v>31140.842399999998</v>
          </cell>
          <cell r="M1286">
            <v>0</v>
          </cell>
          <cell r="N1286">
            <v>0</v>
          </cell>
        </row>
        <row r="1287">
          <cell r="A1287" t="str">
            <v>29HER2</v>
          </cell>
          <cell r="B1287">
            <v>29</v>
          </cell>
          <cell r="C1287" t="str">
            <v>HER</v>
          </cell>
          <cell r="D1287">
            <v>2</v>
          </cell>
          <cell r="G1287">
            <v>10.3</v>
          </cell>
          <cell r="J1287">
            <v>0</v>
          </cell>
          <cell r="K1287">
            <v>0</v>
          </cell>
          <cell r="L1287">
            <v>0</v>
          </cell>
          <cell r="M1287">
            <v>0</v>
          </cell>
          <cell r="N1287">
            <v>0</v>
          </cell>
        </row>
        <row r="1288">
          <cell r="A1288" t="str">
            <v>29HER3</v>
          </cell>
          <cell r="B1288">
            <v>29</v>
          </cell>
          <cell r="C1288" t="str">
            <v>HER</v>
          </cell>
          <cell r="D1288">
            <v>3</v>
          </cell>
          <cell r="G1288">
            <v>10.3</v>
          </cell>
          <cell r="J1288">
            <v>0</v>
          </cell>
          <cell r="K1288">
            <v>0</v>
          </cell>
          <cell r="L1288">
            <v>0</v>
          </cell>
          <cell r="M1288">
            <v>0</v>
          </cell>
          <cell r="N1288">
            <v>0</v>
          </cell>
        </row>
        <row r="1289">
          <cell r="A1289" t="str">
            <v>29HER4</v>
          </cell>
          <cell r="B1289">
            <v>29</v>
          </cell>
          <cell r="C1289" t="str">
            <v>HER</v>
          </cell>
          <cell r="D1289">
            <v>4</v>
          </cell>
          <cell r="G1289">
            <v>10.3</v>
          </cell>
          <cell r="J1289">
            <v>0</v>
          </cell>
          <cell r="K1289">
            <v>0</v>
          </cell>
          <cell r="L1289">
            <v>0</v>
          </cell>
          <cell r="M1289">
            <v>0</v>
          </cell>
          <cell r="N1289">
            <v>0</v>
          </cell>
        </row>
        <row r="1290">
          <cell r="A1290" t="str">
            <v>29HER5</v>
          </cell>
          <cell r="B1290">
            <v>29</v>
          </cell>
          <cell r="C1290" t="str">
            <v>HER</v>
          </cell>
          <cell r="D1290">
            <v>5</v>
          </cell>
          <cell r="G1290">
            <v>10.3</v>
          </cell>
          <cell r="J1290">
            <v>0</v>
          </cell>
          <cell r="K1290">
            <v>0</v>
          </cell>
          <cell r="L1290">
            <v>0</v>
          </cell>
          <cell r="M1290">
            <v>0</v>
          </cell>
          <cell r="N1290">
            <v>0</v>
          </cell>
        </row>
        <row r="1291">
          <cell r="A1291" t="str">
            <v>29THER1</v>
          </cell>
          <cell r="B1291">
            <v>29</v>
          </cell>
          <cell r="C1291" t="str">
            <v>THER</v>
          </cell>
          <cell r="D1291">
            <v>1</v>
          </cell>
          <cell r="G1291">
            <v>10.3</v>
          </cell>
          <cell r="H1291" t="str">
            <v>-</v>
          </cell>
          <cell r="J1291" t="str">
            <v>TOTAL HERRAMIENTAS</v>
          </cell>
          <cell r="M1291">
            <v>0</v>
          </cell>
          <cell r="N1291">
            <v>0</v>
          </cell>
        </row>
        <row r="1292">
          <cell r="A1292" t="str">
            <v>29TRA1</v>
          </cell>
          <cell r="B1292">
            <v>29</v>
          </cell>
          <cell r="C1292" t="str">
            <v>TRA</v>
          </cell>
          <cell r="D1292">
            <v>1</v>
          </cell>
          <cell r="G1292">
            <v>10.3</v>
          </cell>
          <cell r="H1292">
            <v>1</v>
          </cell>
          <cell r="I1292">
            <v>0</v>
          </cell>
          <cell r="J1292" t="str">
            <v>TRANSPORTE Cuadrilla de redes</v>
          </cell>
          <cell r="K1292" t="str">
            <v>DIA</v>
          </cell>
          <cell r="L1292">
            <v>176464.77359999999</v>
          </cell>
          <cell r="M1292">
            <v>0</v>
          </cell>
          <cell r="N1292">
            <v>0</v>
          </cell>
        </row>
        <row r="1293">
          <cell r="A1293" t="str">
            <v>29TRA2</v>
          </cell>
          <cell r="B1293">
            <v>29</v>
          </cell>
          <cell r="C1293" t="str">
            <v>TRA</v>
          </cell>
          <cell r="D1293">
            <v>2</v>
          </cell>
          <cell r="G1293">
            <v>10.3</v>
          </cell>
          <cell r="J1293">
            <v>0</v>
          </cell>
          <cell r="K1293">
            <v>0</v>
          </cell>
          <cell r="L1293">
            <v>0</v>
          </cell>
          <cell r="M1293">
            <v>0</v>
          </cell>
          <cell r="N1293">
            <v>0</v>
          </cell>
        </row>
        <row r="1294">
          <cell r="A1294" t="str">
            <v>29TRA3</v>
          </cell>
          <cell r="B1294">
            <v>29</v>
          </cell>
          <cell r="C1294" t="str">
            <v>TRA</v>
          </cell>
          <cell r="D1294">
            <v>3</v>
          </cell>
          <cell r="G1294">
            <v>10.3</v>
          </cell>
          <cell r="J1294">
            <v>0</v>
          </cell>
          <cell r="K1294">
            <v>0</v>
          </cell>
          <cell r="L1294">
            <v>0</v>
          </cell>
          <cell r="M1294">
            <v>0</v>
          </cell>
          <cell r="N1294">
            <v>0</v>
          </cell>
        </row>
        <row r="1295">
          <cell r="A1295" t="str">
            <v>29TRA4</v>
          </cell>
          <cell r="B1295">
            <v>29</v>
          </cell>
          <cell r="C1295" t="str">
            <v>TRA</v>
          </cell>
          <cell r="D1295">
            <v>4</v>
          </cell>
          <cell r="G1295">
            <v>10.3</v>
          </cell>
          <cell r="J1295">
            <v>0</v>
          </cell>
          <cell r="K1295">
            <v>0</v>
          </cell>
          <cell r="L1295">
            <v>0</v>
          </cell>
          <cell r="M1295">
            <v>0</v>
          </cell>
          <cell r="N1295">
            <v>0</v>
          </cell>
        </row>
        <row r="1296">
          <cell r="A1296" t="str">
            <v>29TRA5</v>
          </cell>
          <cell r="B1296">
            <v>29</v>
          </cell>
          <cell r="C1296" t="str">
            <v>TRA</v>
          </cell>
          <cell r="D1296">
            <v>5</v>
          </cell>
          <cell r="G1296">
            <v>10.3</v>
          </cell>
          <cell r="J1296">
            <v>0</v>
          </cell>
          <cell r="K1296">
            <v>0</v>
          </cell>
          <cell r="L1296">
            <v>0</v>
          </cell>
          <cell r="M1296">
            <v>0</v>
          </cell>
          <cell r="N1296">
            <v>0</v>
          </cell>
        </row>
        <row r="1297">
          <cell r="A1297" t="str">
            <v>29TTRA1</v>
          </cell>
          <cell r="B1297">
            <v>29</v>
          </cell>
          <cell r="C1297" t="str">
            <v>TTRA</v>
          </cell>
          <cell r="D1297">
            <v>1</v>
          </cell>
          <cell r="G1297">
            <v>10.3</v>
          </cell>
          <cell r="H1297" t="str">
            <v>-</v>
          </cell>
          <cell r="J1297" t="str">
            <v>TOTAL TRANSPORTE</v>
          </cell>
          <cell r="M1297">
            <v>0</v>
          </cell>
          <cell r="N1297">
            <v>0</v>
          </cell>
        </row>
        <row r="1298">
          <cell r="A1298" t="str">
            <v>29MAN1</v>
          </cell>
          <cell r="B1298">
            <v>29</v>
          </cell>
          <cell r="C1298" t="str">
            <v>MAN</v>
          </cell>
          <cell r="D1298">
            <v>1</v>
          </cell>
          <cell r="G1298">
            <v>10.3</v>
          </cell>
          <cell r="H1298">
            <v>1</v>
          </cell>
          <cell r="I1298">
            <v>0</v>
          </cell>
          <cell r="J1298" t="str">
            <v>Mano de obra Cuadrilla de redes 5A 3O 1E</v>
          </cell>
          <cell r="K1298" t="str">
            <v>DIA</v>
          </cell>
          <cell r="L1298">
            <v>392886.57339345315</v>
          </cell>
          <cell r="M1298">
            <v>0</v>
          </cell>
          <cell r="N1298">
            <v>0</v>
          </cell>
        </row>
        <row r="1299">
          <cell r="A1299" t="str">
            <v>29MAN2</v>
          </cell>
          <cell r="B1299">
            <v>29</v>
          </cell>
          <cell r="C1299" t="str">
            <v>MAN</v>
          </cell>
          <cell r="D1299">
            <v>2</v>
          </cell>
          <cell r="G1299">
            <v>10.3</v>
          </cell>
          <cell r="J1299">
            <v>0</v>
          </cell>
          <cell r="K1299">
            <v>0</v>
          </cell>
          <cell r="L1299">
            <v>0</v>
          </cell>
          <cell r="M1299">
            <v>0</v>
          </cell>
          <cell r="N1299">
            <v>0</v>
          </cell>
        </row>
        <row r="1300">
          <cell r="A1300" t="str">
            <v>29MAN3</v>
          </cell>
          <cell r="B1300">
            <v>29</v>
          </cell>
          <cell r="C1300" t="str">
            <v>MAN</v>
          </cell>
          <cell r="D1300">
            <v>3</v>
          </cell>
          <cell r="G1300">
            <v>10.3</v>
          </cell>
          <cell r="J1300">
            <v>0</v>
          </cell>
          <cell r="K1300">
            <v>0</v>
          </cell>
          <cell r="L1300">
            <v>0</v>
          </cell>
          <cell r="M1300">
            <v>0</v>
          </cell>
          <cell r="N1300">
            <v>0</v>
          </cell>
        </row>
        <row r="1301">
          <cell r="A1301" t="str">
            <v>29MAN4</v>
          </cell>
          <cell r="B1301">
            <v>29</v>
          </cell>
          <cell r="C1301" t="str">
            <v>MAN</v>
          </cell>
          <cell r="D1301">
            <v>4</v>
          </cell>
          <cell r="G1301">
            <v>10.3</v>
          </cell>
          <cell r="J1301">
            <v>0</v>
          </cell>
          <cell r="K1301">
            <v>0</v>
          </cell>
          <cell r="L1301">
            <v>0</v>
          </cell>
          <cell r="M1301">
            <v>0</v>
          </cell>
          <cell r="N1301">
            <v>0</v>
          </cell>
        </row>
        <row r="1302">
          <cell r="A1302" t="str">
            <v>29MAN5</v>
          </cell>
          <cell r="B1302">
            <v>29</v>
          </cell>
          <cell r="C1302" t="str">
            <v>MAN</v>
          </cell>
          <cell r="D1302">
            <v>5</v>
          </cell>
          <cell r="G1302">
            <v>10.3</v>
          </cell>
          <cell r="J1302">
            <v>0</v>
          </cell>
          <cell r="K1302">
            <v>0</v>
          </cell>
          <cell r="L1302">
            <v>0</v>
          </cell>
          <cell r="M1302">
            <v>0</v>
          </cell>
          <cell r="N1302">
            <v>0</v>
          </cell>
        </row>
        <row r="1303">
          <cell r="A1303" t="str">
            <v>29TMAN1</v>
          </cell>
          <cell r="B1303">
            <v>29</v>
          </cell>
          <cell r="C1303" t="str">
            <v>TMAN</v>
          </cell>
          <cell r="D1303">
            <v>1</v>
          </cell>
          <cell r="G1303">
            <v>10.3</v>
          </cell>
          <cell r="H1303" t="str">
            <v>-</v>
          </cell>
          <cell r="J1303" t="str">
            <v>TOTAL MANO DE OBRA</v>
          </cell>
          <cell r="M1303">
            <v>0</v>
          </cell>
          <cell r="N1303">
            <v>0</v>
          </cell>
        </row>
        <row r="1304">
          <cell r="A1304" t="str">
            <v>29TCD1</v>
          </cell>
          <cell r="B1304">
            <v>29</v>
          </cell>
          <cell r="C1304" t="str">
            <v>TCD</v>
          </cell>
          <cell r="D1304">
            <v>1</v>
          </cell>
          <cell r="G1304">
            <v>10.3</v>
          </cell>
          <cell r="H1304" t="str">
            <v>-</v>
          </cell>
          <cell r="J1304" t="str">
            <v>TOTAL COSTO DIRECTO</v>
          </cell>
          <cell r="M1304">
            <v>0</v>
          </cell>
          <cell r="N1304">
            <v>0</v>
          </cell>
        </row>
        <row r="1305">
          <cell r="A1305" t="str">
            <v>29AIU</v>
          </cell>
          <cell r="B1305">
            <v>29</v>
          </cell>
          <cell r="C1305" t="str">
            <v>AIU</v>
          </cell>
          <cell r="G1305">
            <v>10.3</v>
          </cell>
          <cell r="H1305">
            <v>1</v>
          </cell>
          <cell r="J1305" t="str">
            <v>TOTAL COSTOS INDIRECTOS</v>
          </cell>
          <cell r="L1305">
            <v>0</v>
          </cell>
          <cell r="M1305">
            <v>0</v>
          </cell>
          <cell r="N1305">
            <v>0</v>
          </cell>
        </row>
        <row r="1306">
          <cell r="A1306" t="str">
            <v>29TOT</v>
          </cell>
          <cell r="B1306">
            <v>29</v>
          </cell>
          <cell r="C1306" t="str">
            <v>TOT</v>
          </cell>
          <cell r="G1306">
            <v>10.3</v>
          </cell>
          <cell r="H1306" t="str">
            <v>-</v>
          </cell>
          <cell r="J1306" t="str">
            <v>VALOR TOTAL</v>
          </cell>
          <cell r="M1306">
            <v>0</v>
          </cell>
          <cell r="N1306">
            <v>0</v>
          </cell>
        </row>
        <row r="1307">
          <cell r="A1307" t="str">
            <v>30FOR1</v>
          </cell>
          <cell r="B1307">
            <v>30</v>
          </cell>
          <cell r="C1307" t="str">
            <v>FOR</v>
          </cell>
          <cell r="D1307">
            <v>1</v>
          </cell>
          <cell r="G1307" t="str">
            <v>10.3.1</v>
          </cell>
          <cell r="H1307" t="str">
            <v>-</v>
          </cell>
          <cell r="I1307">
            <v>0</v>
          </cell>
          <cell r="J1307" t="str">
            <v>Línea Envigado - Guayabal entre t1 y t7</v>
          </cell>
          <cell r="K1307">
            <v>0</v>
          </cell>
          <cell r="L1307">
            <v>0</v>
          </cell>
          <cell r="N1307">
            <v>0</v>
          </cell>
        </row>
        <row r="1308">
          <cell r="A1308" t="str">
            <v>30MAT1</v>
          </cell>
          <cell r="B1308">
            <v>30</v>
          </cell>
          <cell r="C1308" t="str">
            <v>MAT</v>
          </cell>
          <cell r="D1308">
            <v>1</v>
          </cell>
          <cell r="E1308">
            <v>0</v>
          </cell>
          <cell r="F1308" t="str">
            <v>MAT</v>
          </cell>
          <cell r="G1308" t="str">
            <v>10.3.1</v>
          </cell>
          <cell r="J1308">
            <v>0</v>
          </cell>
          <cell r="K1308">
            <v>0</v>
          </cell>
          <cell r="L1308">
            <v>0</v>
          </cell>
          <cell r="M1308">
            <v>0</v>
          </cell>
          <cell r="N1308">
            <v>0</v>
          </cell>
        </row>
        <row r="1309">
          <cell r="A1309" t="str">
            <v>30MAT2</v>
          </cell>
          <cell r="B1309">
            <v>30</v>
          </cell>
          <cell r="C1309" t="str">
            <v>MAT</v>
          </cell>
          <cell r="D1309">
            <v>2</v>
          </cell>
          <cell r="E1309">
            <v>0</v>
          </cell>
          <cell r="F1309" t="str">
            <v>MAT</v>
          </cell>
          <cell r="G1309" t="str">
            <v>10.3.1</v>
          </cell>
          <cell r="J1309">
            <v>0</v>
          </cell>
          <cell r="K1309">
            <v>0</v>
          </cell>
          <cell r="L1309">
            <v>0</v>
          </cell>
          <cell r="M1309">
            <v>0</v>
          </cell>
          <cell r="N1309">
            <v>0</v>
          </cell>
        </row>
        <row r="1310">
          <cell r="A1310" t="str">
            <v>30MAT3</v>
          </cell>
          <cell r="B1310">
            <v>30</v>
          </cell>
          <cell r="C1310" t="str">
            <v>MAT</v>
          </cell>
          <cell r="D1310">
            <v>3</v>
          </cell>
          <cell r="E1310">
            <v>0</v>
          </cell>
          <cell r="F1310" t="str">
            <v>MAT</v>
          </cell>
          <cell r="G1310" t="str">
            <v>10.3.1</v>
          </cell>
          <cell r="J1310">
            <v>0</v>
          </cell>
          <cell r="K1310">
            <v>0</v>
          </cell>
          <cell r="L1310">
            <v>0</v>
          </cell>
          <cell r="M1310">
            <v>0</v>
          </cell>
          <cell r="N1310">
            <v>0</v>
          </cell>
        </row>
        <row r="1311">
          <cell r="A1311" t="str">
            <v>30MAT4</v>
          </cell>
          <cell r="B1311">
            <v>30</v>
          </cell>
          <cell r="C1311" t="str">
            <v>MAT</v>
          </cell>
          <cell r="D1311">
            <v>4</v>
          </cell>
          <cell r="E1311">
            <v>0</v>
          </cell>
          <cell r="F1311" t="str">
            <v>MAT</v>
          </cell>
          <cell r="G1311" t="str">
            <v>10.3.1</v>
          </cell>
          <cell r="J1311">
            <v>0</v>
          </cell>
          <cell r="K1311">
            <v>0</v>
          </cell>
          <cell r="L1311">
            <v>0</v>
          </cell>
          <cell r="M1311">
            <v>0</v>
          </cell>
          <cell r="N1311">
            <v>0</v>
          </cell>
        </row>
        <row r="1312">
          <cell r="A1312" t="str">
            <v>30MAT5</v>
          </cell>
          <cell r="B1312">
            <v>30</v>
          </cell>
          <cell r="C1312" t="str">
            <v>MAT</v>
          </cell>
          <cell r="D1312">
            <v>5</v>
          </cell>
          <cell r="E1312">
            <v>0</v>
          </cell>
          <cell r="F1312" t="str">
            <v>MAT</v>
          </cell>
          <cell r="G1312" t="str">
            <v>10.3.1</v>
          </cell>
          <cell r="J1312">
            <v>0</v>
          </cell>
          <cell r="K1312">
            <v>0</v>
          </cell>
          <cell r="L1312">
            <v>0</v>
          </cell>
          <cell r="M1312">
            <v>0</v>
          </cell>
          <cell r="N1312">
            <v>0</v>
          </cell>
        </row>
        <row r="1313">
          <cell r="A1313" t="str">
            <v>30MAT6</v>
          </cell>
          <cell r="B1313">
            <v>30</v>
          </cell>
          <cell r="C1313" t="str">
            <v>MAT</v>
          </cell>
          <cell r="D1313">
            <v>6</v>
          </cell>
          <cell r="E1313">
            <v>0</v>
          </cell>
          <cell r="F1313" t="str">
            <v>MAT</v>
          </cell>
          <cell r="G1313" t="str">
            <v>10.3.1</v>
          </cell>
          <cell r="J1313">
            <v>0</v>
          </cell>
          <cell r="K1313">
            <v>0</v>
          </cell>
          <cell r="L1313">
            <v>0</v>
          </cell>
          <cell r="M1313">
            <v>0</v>
          </cell>
          <cell r="N1313">
            <v>0</v>
          </cell>
        </row>
        <row r="1314">
          <cell r="A1314" t="str">
            <v>30MAT7</v>
          </cell>
          <cell r="B1314">
            <v>30</v>
          </cell>
          <cell r="C1314" t="str">
            <v>MAT</v>
          </cell>
          <cell r="D1314">
            <v>7</v>
          </cell>
          <cell r="E1314">
            <v>0</v>
          </cell>
          <cell r="F1314" t="str">
            <v>MAT</v>
          </cell>
          <cell r="G1314" t="str">
            <v>10.3.1</v>
          </cell>
          <cell r="J1314">
            <v>0</v>
          </cell>
          <cell r="K1314">
            <v>0</v>
          </cell>
          <cell r="L1314">
            <v>0</v>
          </cell>
          <cell r="M1314">
            <v>0</v>
          </cell>
          <cell r="N1314">
            <v>0</v>
          </cell>
        </row>
        <row r="1315">
          <cell r="A1315" t="str">
            <v>30MAT8</v>
          </cell>
          <cell r="B1315">
            <v>30</v>
          </cell>
          <cell r="C1315" t="str">
            <v>MAT</v>
          </cell>
          <cell r="D1315">
            <v>8</v>
          </cell>
          <cell r="E1315">
            <v>0</v>
          </cell>
          <cell r="F1315" t="str">
            <v>MAT</v>
          </cell>
          <cell r="G1315" t="str">
            <v>10.3.1</v>
          </cell>
          <cell r="J1315">
            <v>0</v>
          </cell>
          <cell r="K1315">
            <v>0</v>
          </cell>
          <cell r="L1315">
            <v>0</v>
          </cell>
          <cell r="M1315">
            <v>0</v>
          </cell>
          <cell r="N1315">
            <v>0</v>
          </cell>
        </row>
        <row r="1316">
          <cell r="A1316" t="str">
            <v>30MAT9</v>
          </cell>
          <cell r="B1316">
            <v>30</v>
          </cell>
          <cell r="C1316" t="str">
            <v>MAT</v>
          </cell>
          <cell r="D1316">
            <v>9</v>
          </cell>
          <cell r="E1316">
            <v>0</v>
          </cell>
          <cell r="F1316" t="str">
            <v>MAT</v>
          </cell>
          <cell r="G1316" t="str">
            <v>10.3.1</v>
          </cell>
          <cell r="J1316">
            <v>0</v>
          </cell>
          <cell r="K1316">
            <v>0</v>
          </cell>
          <cell r="L1316">
            <v>0</v>
          </cell>
          <cell r="M1316">
            <v>0</v>
          </cell>
          <cell r="N1316">
            <v>0</v>
          </cell>
        </row>
        <row r="1317">
          <cell r="A1317" t="str">
            <v>30MAT10</v>
          </cell>
          <cell r="B1317">
            <v>30</v>
          </cell>
          <cell r="C1317" t="str">
            <v>MAT</v>
          </cell>
          <cell r="D1317">
            <v>10</v>
          </cell>
          <cell r="E1317">
            <v>0</v>
          </cell>
          <cell r="F1317" t="str">
            <v>MAT</v>
          </cell>
          <cell r="G1317" t="str">
            <v>10.3.1</v>
          </cell>
          <cell r="J1317">
            <v>0</v>
          </cell>
          <cell r="K1317">
            <v>0</v>
          </cell>
          <cell r="L1317">
            <v>0</v>
          </cell>
          <cell r="M1317">
            <v>0</v>
          </cell>
          <cell r="N1317">
            <v>0</v>
          </cell>
        </row>
        <row r="1318">
          <cell r="A1318" t="str">
            <v>30MAT11</v>
          </cell>
          <cell r="B1318">
            <v>30</v>
          </cell>
          <cell r="C1318" t="str">
            <v>MAT</v>
          </cell>
          <cell r="D1318">
            <v>11</v>
          </cell>
          <cell r="E1318">
            <v>0</v>
          </cell>
          <cell r="F1318" t="str">
            <v>MAT</v>
          </cell>
          <cell r="G1318" t="str">
            <v>10.3.1</v>
          </cell>
          <cell r="J1318">
            <v>0</v>
          </cell>
          <cell r="K1318">
            <v>0</v>
          </cell>
          <cell r="L1318">
            <v>0</v>
          </cell>
          <cell r="M1318">
            <v>0</v>
          </cell>
          <cell r="N1318">
            <v>0</v>
          </cell>
        </row>
        <row r="1319">
          <cell r="A1319" t="str">
            <v>30MAT12</v>
          </cell>
          <cell r="B1319">
            <v>30</v>
          </cell>
          <cell r="C1319" t="str">
            <v>MAT</v>
          </cell>
          <cell r="D1319">
            <v>12</v>
          </cell>
          <cell r="E1319">
            <v>0</v>
          </cell>
          <cell r="F1319" t="str">
            <v>MAT</v>
          </cell>
          <cell r="G1319" t="str">
            <v>10.3.1</v>
          </cell>
          <cell r="J1319">
            <v>0</v>
          </cell>
          <cell r="K1319">
            <v>0</v>
          </cell>
          <cell r="L1319">
            <v>0</v>
          </cell>
          <cell r="M1319">
            <v>0</v>
          </cell>
          <cell r="N1319">
            <v>0</v>
          </cell>
        </row>
        <row r="1320">
          <cell r="A1320" t="str">
            <v>30MAT13</v>
          </cell>
          <cell r="B1320">
            <v>30</v>
          </cell>
          <cell r="C1320" t="str">
            <v>MAT</v>
          </cell>
          <cell r="D1320">
            <v>13</v>
          </cell>
          <cell r="E1320">
            <v>0</v>
          </cell>
          <cell r="F1320" t="str">
            <v>MAT</v>
          </cell>
          <cell r="G1320" t="str">
            <v>10.3.1</v>
          </cell>
          <cell r="J1320">
            <v>0</v>
          </cell>
          <cell r="K1320">
            <v>0</v>
          </cell>
          <cell r="L1320">
            <v>0</v>
          </cell>
          <cell r="M1320">
            <v>0</v>
          </cell>
          <cell r="N1320">
            <v>0</v>
          </cell>
        </row>
        <row r="1321">
          <cell r="A1321" t="str">
            <v>30MAT14</v>
          </cell>
          <cell r="B1321">
            <v>30</v>
          </cell>
          <cell r="C1321" t="str">
            <v>MAT</v>
          </cell>
          <cell r="D1321">
            <v>14</v>
          </cell>
          <cell r="E1321">
            <v>0</v>
          </cell>
          <cell r="F1321" t="str">
            <v>MAT</v>
          </cell>
          <cell r="G1321" t="str">
            <v>10.3.1</v>
          </cell>
          <cell r="J1321">
            <v>0</v>
          </cell>
          <cell r="K1321">
            <v>0</v>
          </cell>
          <cell r="L1321">
            <v>0</v>
          </cell>
          <cell r="M1321">
            <v>0</v>
          </cell>
          <cell r="N1321">
            <v>0</v>
          </cell>
        </row>
        <row r="1322">
          <cell r="A1322" t="str">
            <v>30MAT15</v>
          </cell>
          <cell r="B1322">
            <v>30</v>
          </cell>
          <cell r="C1322" t="str">
            <v>MAT</v>
          </cell>
          <cell r="D1322">
            <v>15</v>
          </cell>
          <cell r="E1322">
            <v>0</v>
          </cell>
          <cell r="F1322" t="str">
            <v>MAT</v>
          </cell>
          <cell r="G1322" t="str">
            <v>10.3.1</v>
          </cell>
          <cell r="J1322">
            <v>0</v>
          </cell>
          <cell r="K1322">
            <v>0</v>
          </cell>
          <cell r="L1322">
            <v>0</v>
          </cell>
          <cell r="M1322">
            <v>0</v>
          </cell>
          <cell r="N1322">
            <v>0</v>
          </cell>
        </row>
        <row r="1323">
          <cell r="A1323" t="str">
            <v>30MAT16</v>
          </cell>
          <cell r="B1323">
            <v>30</v>
          </cell>
          <cell r="C1323" t="str">
            <v>MAT</v>
          </cell>
          <cell r="D1323">
            <v>16</v>
          </cell>
          <cell r="E1323">
            <v>0</v>
          </cell>
          <cell r="F1323" t="str">
            <v>MAT</v>
          </cell>
          <cell r="G1323" t="str">
            <v>10.3.1</v>
          </cell>
          <cell r="J1323">
            <v>0</v>
          </cell>
          <cell r="K1323">
            <v>0</v>
          </cell>
          <cell r="L1323">
            <v>0</v>
          </cell>
          <cell r="M1323">
            <v>0</v>
          </cell>
          <cell r="N1323">
            <v>0</v>
          </cell>
        </row>
        <row r="1324">
          <cell r="A1324" t="str">
            <v>30MAT17</v>
          </cell>
          <cell r="B1324">
            <v>30</v>
          </cell>
          <cell r="C1324" t="str">
            <v>MAT</v>
          </cell>
          <cell r="D1324">
            <v>17</v>
          </cell>
          <cell r="E1324">
            <v>0</v>
          </cell>
          <cell r="F1324" t="str">
            <v>MAT</v>
          </cell>
          <cell r="G1324" t="str">
            <v>10.3.1</v>
          </cell>
          <cell r="J1324">
            <v>0</v>
          </cell>
          <cell r="K1324">
            <v>0</v>
          </cell>
          <cell r="L1324">
            <v>0</v>
          </cell>
          <cell r="M1324">
            <v>0</v>
          </cell>
          <cell r="N1324">
            <v>0</v>
          </cell>
        </row>
        <row r="1325">
          <cell r="A1325" t="str">
            <v>30MAT18</v>
          </cell>
          <cell r="B1325">
            <v>30</v>
          </cell>
          <cell r="C1325" t="str">
            <v>MAT</v>
          </cell>
          <cell r="D1325">
            <v>18</v>
          </cell>
          <cell r="E1325">
            <v>0</v>
          </cell>
          <cell r="F1325" t="str">
            <v>MAT</v>
          </cell>
          <cell r="G1325" t="str">
            <v>10.3.1</v>
          </cell>
          <cell r="J1325">
            <v>0</v>
          </cell>
          <cell r="K1325">
            <v>0</v>
          </cell>
          <cell r="L1325">
            <v>0</v>
          </cell>
          <cell r="M1325">
            <v>0</v>
          </cell>
          <cell r="N1325">
            <v>0</v>
          </cell>
        </row>
        <row r="1326">
          <cell r="A1326" t="str">
            <v>30MAT19</v>
          </cell>
          <cell r="B1326">
            <v>30</v>
          </cell>
          <cell r="C1326" t="str">
            <v>MAT</v>
          </cell>
          <cell r="D1326">
            <v>19</v>
          </cell>
          <cell r="E1326">
            <v>0</v>
          </cell>
          <cell r="F1326" t="str">
            <v>MAT</v>
          </cell>
          <cell r="G1326" t="str">
            <v>10.3.1</v>
          </cell>
          <cell r="J1326">
            <v>0</v>
          </cell>
          <cell r="K1326">
            <v>0</v>
          </cell>
          <cell r="L1326">
            <v>0</v>
          </cell>
          <cell r="M1326">
            <v>0</v>
          </cell>
          <cell r="N1326">
            <v>0</v>
          </cell>
        </row>
        <row r="1327">
          <cell r="A1327" t="str">
            <v>30MAT20</v>
          </cell>
          <cell r="B1327">
            <v>30</v>
          </cell>
          <cell r="C1327" t="str">
            <v>MAT</v>
          </cell>
          <cell r="D1327">
            <v>20</v>
          </cell>
          <cell r="E1327">
            <v>0</v>
          </cell>
          <cell r="F1327" t="str">
            <v>MAT</v>
          </cell>
          <cell r="G1327" t="str">
            <v>10.3.1</v>
          </cell>
          <cell r="J1327">
            <v>0</v>
          </cell>
          <cell r="K1327">
            <v>0</v>
          </cell>
          <cell r="L1327">
            <v>0</v>
          </cell>
          <cell r="M1327">
            <v>0</v>
          </cell>
          <cell r="N1327">
            <v>0</v>
          </cell>
        </row>
        <row r="1328">
          <cell r="A1328" t="str">
            <v>30STMAT1</v>
          </cell>
          <cell r="B1328">
            <v>30</v>
          </cell>
          <cell r="C1328" t="str">
            <v>STMAT</v>
          </cell>
          <cell r="D1328">
            <v>1</v>
          </cell>
          <cell r="G1328" t="str">
            <v>10.3.1</v>
          </cell>
          <cell r="H1328" t="str">
            <v>-</v>
          </cell>
          <cell r="J1328" t="str">
            <v>SUBTOTAL MATERIALES</v>
          </cell>
          <cell r="M1328">
            <v>0</v>
          </cell>
          <cell r="N1328">
            <v>0</v>
          </cell>
        </row>
        <row r="1329">
          <cell r="A1329" t="str">
            <v>30IVAMAT1</v>
          </cell>
          <cell r="B1329">
            <v>30</v>
          </cell>
          <cell r="C1329" t="str">
            <v>IVAMAT</v>
          </cell>
          <cell r="D1329">
            <v>1</v>
          </cell>
          <cell r="G1329" t="str">
            <v>10.3.1</v>
          </cell>
          <cell r="H1329" t="str">
            <v>-</v>
          </cell>
          <cell r="J1329" t="str">
            <v>IVA MATERIALES</v>
          </cell>
          <cell r="L1329">
            <v>0.16</v>
          </cell>
          <cell r="M1329">
            <v>0</v>
          </cell>
          <cell r="N1329">
            <v>0</v>
          </cell>
        </row>
        <row r="1330">
          <cell r="A1330" t="str">
            <v>30TMAT1</v>
          </cell>
          <cell r="B1330">
            <v>30</v>
          </cell>
          <cell r="C1330" t="str">
            <v>TMAT</v>
          </cell>
          <cell r="D1330">
            <v>1</v>
          </cell>
          <cell r="G1330" t="str">
            <v>10.3.1</v>
          </cell>
          <cell r="H1330" t="str">
            <v>-</v>
          </cell>
          <cell r="J1330" t="str">
            <v>TOTAL MATERIALES</v>
          </cell>
          <cell r="M1330">
            <v>0</v>
          </cell>
          <cell r="N1330">
            <v>0</v>
          </cell>
        </row>
        <row r="1331">
          <cell r="A1331" t="str">
            <v>30HER1</v>
          </cell>
          <cell r="B1331">
            <v>30</v>
          </cell>
          <cell r="C1331" t="str">
            <v>HER</v>
          </cell>
          <cell r="D1331">
            <v>1</v>
          </cell>
          <cell r="G1331" t="str">
            <v>10.3.1</v>
          </cell>
          <cell r="H1331">
            <v>1</v>
          </cell>
          <cell r="I1331">
            <v>0</v>
          </cell>
          <cell r="J1331" t="str">
            <v>HERRAMINETA Cuadrilla de redes</v>
          </cell>
          <cell r="K1331" t="str">
            <v>DIA</v>
          </cell>
          <cell r="L1331">
            <v>31140.842399999998</v>
          </cell>
          <cell r="M1331">
            <v>0</v>
          </cell>
          <cell r="N1331">
            <v>0</v>
          </cell>
        </row>
        <row r="1332">
          <cell r="A1332" t="str">
            <v>30HER2</v>
          </cell>
          <cell r="B1332">
            <v>30</v>
          </cell>
          <cell r="C1332" t="str">
            <v>HER</v>
          </cell>
          <cell r="D1332">
            <v>2</v>
          </cell>
          <cell r="G1332" t="str">
            <v>10.3.1</v>
          </cell>
          <cell r="J1332">
            <v>0</v>
          </cell>
          <cell r="K1332">
            <v>0</v>
          </cell>
          <cell r="L1332">
            <v>0</v>
          </cell>
          <cell r="M1332">
            <v>0</v>
          </cell>
          <cell r="N1332">
            <v>0</v>
          </cell>
        </row>
        <row r="1333">
          <cell r="A1333" t="str">
            <v>30HER3</v>
          </cell>
          <cell r="B1333">
            <v>30</v>
          </cell>
          <cell r="C1333" t="str">
            <v>HER</v>
          </cell>
          <cell r="D1333">
            <v>3</v>
          </cell>
          <cell r="G1333" t="str">
            <v>10.3.1</v>
          </cell>
          <cell r="J1333">
            <v>0</v>
          </cell>
          <cell r="K1333">
            <v>0</v>
          </cell>
          <cell r="L1333">
            <v>0</v>
          </cell>
          <cell r="M1333">
            <v>0</v>
          </cell>
          <cell r="N1333">
            <v>0</v>
          </cell>
        </row>
        <row r="1334">
          <cell r="A1334" t="str">
            <v>30HER4</v>
          </cell>
          <cell r="B1334">
            <v>30</v>
          </cell>
          <cell r="C1334" t="str">
            <v>HER</v>
          </cell>
          <cell r="D1334">
            <v>4</v>
          </cell>
          <cell r="G1334" t="str">
            <v>10.3.1</v>
          </cell>
          <cell r="J1334">
            <v>0</v>
          </cell>
          <cell r="K1334">
            <v>0</v>
          </cell>
          <cell r="L1334">
            <v>0</v>
          </cell>
          <cell r="M1334">
            <v>0</v>
          </cell>
          <cell r="N1334">
            <v>0</v>
          </cell>
        </row>
        <row r="1335">
          <cell r="A1335" t="str">
            <v>30HER5</v>
          </cell>
          <cell r="B1335">
            <v>30</v>
          </cell>
          <cell r="C1335" t="str">
            <v>HER</v>
          </cell>
          <cell r="D1335">
            <v>5</v>
          </cell>
          <cell r="G1335" t="str">
            <v>10.3.1</v>
          </cell>
          <cell r="J1335">
            <v>0</v>
          </cell>
          <cell r="K1335">
            <v>0</v>
          </cell>
          <cell r="L1335">
            <v>0</v>
          </cell>
          <cell r="M1335">
            <v>0</v>
          </cell>
          <cell r="N1335">
            <v>0</v>
          </cell>
        </row>
        <row r="1336">
          <cell r="A1336" t="str">
            <v>30THER1</v>
          </cell>
          <cell r="B1336">
            <v>30</v>
          </cell>
          <cell r="C1336" t="str">
            <v>THER</v>
          </cell>
          <cell r="D1336">
            <v>1</v>
          </cell>
          <cell r="G1336" t="str">
            <v>10.3.1</v>
          </cell>
          <cell r="H1336" t="str">
            <v>-</v>
          </cell>
          <cell r="J1336" t="str">
            <v>TOTAL HERRAMIENTAS</v>
          </cell>
          <cell r="M1336">
            <v>0</v>
          </cell>
          <cell r="N1336">
            <v>0</v>
          </cell>
        </row>
        <row r="1337">
          <cell r="A1337" t="str">
            <v>30TRA1</v>
          </cell>
          <cell r="B1337">
            <v>30</v>
          </cell>
          <cell r="C1337" t="str">
            <v>TRA</v>
          </cell>
          <cell r="D1337">
            <v>1</v>
          </cell>
          <cell r="G1337" t="str">
            <v>10.3.1</v>
          </cell>
          <cell r="H1337">
            <v>1</v>
          </cell>
          <cell r="I1337">
            <v>0</v>
          </cell>
          <cell r="J1337" t="str">
            <v>TRANSPORTE Cuadrilla de redes</v>
          </cell>
          <cell r="K1337" t="str">
            <v>DIA</v>
          </cell>
          <cell r="L1337">
            <v>176464.77359999999</v>
          </cell>
          <cell r="M1337">
            <v>0</v>
          </cell>
          <cell r="N1337">
            <v>0</v>
          </cell>
        </row>
        <row r="1338">
          <cell r="A1338" t="str">
            <v>30TRA2</v>
          </cell>
          <cell r="B1338">
            <v>30</v>
          </cell>
          <cell r="C1338" t="str">
            <v>TRA</v>
          </cell>
          <cell r="D1338">
            <v>2</v>
          </cell>
          <cell r="G1338" t="str">
            <v>10.3.1</v>
          </cell>
          <cell r="J1338">
            <v>0</v>
          </cell>
          <cell r="K1338">
            <v>0</v>
          </cell>
          <cell r="L1338">
            <v>0</v>
          </cell>
          <cell r="M1338">
            <v>0</v>
          </cell>
          <cell r="N1338">
            <v>0</v>
          </cell>
        </row>
        <row r="1339">
          <cell r="A1339" t="str">
            <v>30TRA3</v>
          </cell>
          <cell r="B1339">
            <v>30</v>
          </cell>
          <cell r="C1339" t="str">
            <v>TRA</v>
          </cell>
          <cell r="D1339">
            <v>3</v>
          </cell>
          <cell r="G1339" t="str">
            <v>10.3.1</v>
          </cell>
          <cell r="J1339">
            <v>0</v>
          </cell>
          <cell r="K1339">
            <v>0</v>
          </cell>
          <cell r="L1339">
            <v>0</v>
          </cell>
          <cell r="M1339">
            <v>0</v>
          </cell>
          <cell r="N1339">
            <v>0</v>
          </cell>
        </row>
        <row r="1340">
          <cell r="A1340" t="str">
            <v>30TRA4</v>
          </cell>
          <cell r="B1340">
            <v>30</v>
          </cell>
          <cell r="C1340" t="str">
            <v>TRA</v>
          </cell>
          <cell r="D1340">
            <v>4</v>
          </cell>
          <cell r="G1340" t="str">
            <v>10.3.1</v>
          </cell>
          <cell r="J1340">
            <v>0</v>
          </cell>
          <cell r="K1340">
            <v>0</v>
          </cell>
          <cell r="L1340">
            <v>0</v>
          </cell>
          <cell r="M1340">
            <v>0</v>
          </cell>
          <cell r="N1340">
            <v>0</v>
          </cell>
        </row>
        <row r="1341">
          <cell r="A1341" t="str">
            <v>30TRA5</v>
          </cell>
          <cell r="B1341">
            <v>30</v>
          </cell>
          <cell r="C1341" t="str">
            <v>TRA</v>
          </cell>
          <cell r="D1341">
            <v>5</v>
          </cell>
          <cell r="G1341" t="str">
            <v>10.3.1</v>
          </cell>
          <cell r="J1341">
            <v>0</v>
          </cell>
          <cell r="K1341">
            <v>0</v>
          </cell>
          <cell r="L1341">
            <v>0</v>
          </cell>
          <cell r="M1341">
            <v>0</v>
          </cell>
          <cell r="N1341">
            <v>0</v>
          </cell>
        </row>
        <row r="1342">
          <cell r="A1342" t="str">
            <v>30TTRA1</v>
          </cell>
          <cell r="B1342">
            <v>30</v>
          </cell>
          <cell r="C1342" t="str">
            <v>TTRA</v>
          </cell>
          <cell r="D1342">
            <v>1</v>
          </cell>
          <cell r="G1342" t="str">
            <v>10.3.1</v>
          </cell>
          <cell r="H1342" t="str">
            <v>-</v>
          </cell>
          <cell r="J1342" t="str">
            <v>TOTAL TRANSPORTE</v>
          </cell>
          <cell r="M1342">
            <v>0</v>
          </cell>
          <cell r="N1342">
            <v>0</v>
          </cell>
        </row>
        <row r="1343">
          <cell r="A1343" t="str">
            <v>30MAN1</v>
          </cell>
          <cell r="B1343">
            <v>30</v>
          </cell>
          <cell r="C1343" t="str">
            <v>MAN</v>
          </cell>
          <cell r="D1343">
            <v>1</v>
          </cell>
          <cell r="G1343" t="str">
            <v>10.3.1</v>
          </cell>
          <cell r="H1343">
            <v>1</v>
          </cell>
          <cell r="I1343">
            <v>0</v>
          </cell>
          <cell r="J1343" t="str">
            <v>Mano de obra Cuadrilla de redes 5A 3O 1E</v>
          </cell>
          <cell r="K1343" t="str">
            <v>DIA</v>
          </cell>
          <cell r="L1343">
            <v>392886.57339345315</v>
          </cell>
          <cell r="M1343">
            <v>0</v>
          </cell>
          <cell r="N1343">
            <v>0</v>
          </cell>
        </row>
        <row r="1344">
          <cell r="A1344" t="str">
            <v>30MAN2</v>
          </cell>
          <cell r="B1344">
            <v>30</v>
          </cell>
          <cell r="C1344" t="str">
            <v>MAN</v>
          </cell>
          <cell r="D1344">
            <v>2</v>
          </cell>
          <cell r="G1344" t="str">
            <v>10.3.1</v>
          </cell>
          <cell r="J1344">
            <v>0</v>
          </cell>
          <cell r="K1344">
            <v>0</v>
          </cell>
          <cell r="L1344">
            <v>0</v>
          </cell>
          <cell r="M1344">
            <v>0</v>
          </cell>
          <cell r="N1344">
            <v>0</v>
          </cell>
        </row>
        <row r="1345">
          <cell r="A1345" t="str">
            <v>30MAN3</v>
          </cell>
          <cell r="B1345">
            <v>30</v>
          </cell>
          <cell r="C1345" t="str">
            <v>MAN</v>
          </cell>
          <cell r="D1345">
            <v>3</v>
          </cell>
          <cell r="G1345" t="str">
            <v>10.3.1</v>
          </cell>
          <cell r="J1345">
            <v>0</v>
          </cell>
          <cell r="K1345">
            <v>0</v>
          </cell>
          <cell r="L1345">
            <v>0</v>
          </cell>
          <cell r="M1345">
            <v>0</v>
          </cell>
          <cell r="N1345">
            <v>0</v>
          </cell>
        </row>
        <row r="1346">
          <cell r="A1346" t="str">
            <v>30MAN4</v>
          </cell>
          <cell r="B1346">
            <v>30</v>
          </cell>
          <cell r="C1346" t="str">
            <v>MAN</v>
          </cell>
          <cell r="D1346">
            <v>4</v>
          </cell>
          <cell r="G1346" t="str">
            <v>10.3.1</v>
          </cell>
          <cell r="J1346">
            <v>0</v>
          </cell>
          <cell r="K1346">
            <v>0</v>
          </cell>
          <cell r="L1346">
            <v>0</v>
          </cell>
          <cell r="M1346">
            <v>0</v>
          </cell>
          <cell r="N1346">
            <v>0</v>
          </cell>
        </row>
        <row r="1347">
          <cell r="A1347" t="str">
            <v>30MAN5</v>
          </cell>
          <cell r="B1347">
            <v>30</v>
          </cell>
          <cell r="C1347" t="str">
            <v>MAN</v>
          </cell>
          <cell r="D1347">
            <v>5</v>
          </cell>
          <cell r="G1347" t="str">
            <v>10.3.1</v>
          </cell>
          <cell r="J1347">
            <v>0</v>
          </cell>
          <cell r="K1347">
            <v>0</v>
          </cell>
          <cell r="L1347">
            <v>0</v>
          </cell>
          <cell r="M1347">
            <v>0</v>
          </cell>
          <cell r="N1347">
            <v>0</v>
          </cell>
        </row>
        <row r="1348">
          <cell r="A1348" t="str">
            <v>30TMAN1</v>
          </cell>
          <cell r="B1348">
            <v>30</v>
          </cell>
          <cell r="C1348" t="str">
            <v>TMAN</v>
          </cell>
          <cell r="D1348">
            <v>1</v>
          </cell>
          <cell r="G1348" t="str">
            <v>10.3.1</v>
          </cell>
          <cell r="H1348" t="str">
            <v>-</v>
          </cell>
          <cell r="J1348" t="str">
            <v>TOTAL MANO DE OBRA</v>
          </cell>
          <cell r="M1348">
            <v>0</v>
          </cell>
          <cell r="N1348">
            <v>0</v>
          </cell>
        </row>
        <row r="1349">
          <cell r="A1349" t="str">
            <v>30TCD1</v>
          </cell>
          <cell r="B1349">
            <v>30</v>
          </cell>
          <cell r="C1349" t="str">
            <v>TCD</v>
          </cell>
          <cell r="D1349">
            <v>1</v>
          </cell>
          <cell r="G1349" t="str">
            <v>10.3.1</v>
          </cell>
          <cell r="H1349" t="str">
            <v>-</v>
          </cell>
          <cell r="J1349" t="str">
            <v>TOTAL COSTO DIRECTO</v>
          </cell>
          <cell r="M1349">
            <v>0</v>
          </cell>
          <cell r="N1349">
            <v>0</v>
          </cell>
        </row>
        <row r="1350">
          <cell r="A1350" t="str">
            <v>30AIU</v>
          </cell>
          <cell r="B1350">
            <v>30</v>
          </cell>
          <cell r="C1350" t="str">
            <v>AIU</v>
          </cell>
          <cell r="G1350" t="str">
            <v>10.3.1</v>
          </cell>
          <cell r="H1350">
            <v>1</v>
          </cell>
          <cell r="J1350" t="str">
            <v>TOTAL COSTOS INDIRECTOS</v>
          </cell>
          <cell r="L1350">
            <v>0</v>
          </cell>
          <cell r="M1350">
            <v>0</v>
          </cell>
          <cell r="N1350">
            <v>0</v>
          </cell>
        </row>
        <row r="1351">
          <cell r="A1351" t="str">
            <v>30TOT</v>
          </cell>
          <cell r="B1351">
            <v>30</v>
          </cell>
          <cell r="C1351" t="str">
            <v>TOT</v>
          </cell>
          <cell r="G1351" t="str">
            <v>10.3.1</v>
          </cell>
          <cell r="H1351" t="str">
            <v>-</v>
          </cell>
          <cell r="J1351" t="str">
            <v>VALOR TOTAL</v>
          </cell>
          <cell r="M1351">
            <v>0</v>
          </cell>
          <cell r="N1351">
            <v>0</v>
          </cell>
        </row>
        <row r="1352">
          <cell r="A1352" t="str">
            <v>31FOR1</v>
          </cell>
          <cell r="B1352">
            <v>31</v>
          </cell>
          <cell r="C1352" t="str">
            <v>FOR</v>
          </cell>
          <cell r="D1352">
            <v>1</v>
          </cell>
          <cell r="G1352" t="str">
            <v>10.3.1.1</v>
          </cell>
          <cell r="H1352" t="str">
            <v>-</v>
          </cell>
          <cell r="I1352" t="str">
            <v>1.500,00</v>
          </cell>
          <cell r="J1352" t="str">
            <v>Suministro, transporte y colocación de Conductor ACSR COSMOS</v>
          </cell>
          <cell r="K1352" t="str">
            <v>m</v>
          </cell>
          <cell r="L1352">
            <v>9597</v>
          </cell>
          <cell r="N1352">
            <v>14395500</v>
          </cell>
        </row>
        <row r="1353">
          <cell r="A1353" t="str">
            <v>31MAT1</v>
          </cell>
          <cell r="B1353">
            <v>31</v>
          </cell>
          <cell r="C1353" t="str">
            <v>MAT</v>
          </cell>
          <cell r="D1353">
            <v>1</v>
          </cell>
          <cell r="E1353">
            <v>1575</v>
          </cell>
          <cell r="F1353" t="str">
            <v>MATCOSMOS</v>
          </cell>
          <cell r="G1353" t="str">
            <v>10.3.1.1</v>
          </cell>
          <cell r="H1353" t="str">
            <v>COSMOS</v>
          </cell>
          <cell r="I1353">
            <v>1.05</v>
          </cell>
          <cell r="J1353" t="str">
            <v>Conductor ACSR COSMOS</v>
          </cell>
          <cell r="K1353" t="str">
            <v>ML</v>
          </cell>
          <cell r="L1353">
            <v>6850.9853279999998</v>
          </cell>
          <cell r="M1353">
            <v>7193.5345944000001</v>
          </cell>
          <cell r="N1353">
            <v>10790301.8916</v>
          </cell>
        </row>
        <row r="1354">
          <cell r="A1354" t="str">
            <v>31MAT2</v>
          </cell>
          <cell r="B1354">
            <v>31</v>
          </cell>
          <cell r="C1354" t="str">
            <v>MAT</v>
          </cell>
          <cell r="D1354">
            <v>2</v>
          </cell>
          <cell r="E1354">
            <v>0</v>
          </cell>
          <cell r="F1354" t="str">
            <v>MAT</v>
          </cell>
          <cell r="G1354" t="str">
            <v>10.3.1.1</v>
          </cell>
          <cell r="J1354">
            <v>0</v>
          </cell>
          <cell r="K1354">
            <v>0</v>
          </cell>
          <cell r="L1354">
            <v>0</v>
          </cell>
          <cell r="M1354">
            <v>0</v>
          </cell>
          <cell r="N1354">
            <v>0</v>
          </cell>
        </row>
        <row r="1355">
          <cell r="A1355" t="str">
            <v>31MAT3</v>
          </cell>
          <cell r="B1355">
            <v>31</v>
          </cell>
          <cell r="C1355" t="str">
            <v>MAT</v>
          </cell>
          <cell r="D1355">
            <v>3</v>
          </cell>
          <cell r="E1355">
            <v>0</v>
          </cell>
          <cell r="F1355" t="str">
            <v>MAT</v>
          </cell>
          <cell r="G1355" t="str">
            <v>10.3.1.1</v>
          </cell>
          <cell r="J1355">
            <v>0</v>
          </cell>
          <cell r="K1355">
            <v>0</v>
          </cell>
          <cell r="L1355">
            <v>0</v>
          </cell>
          <cell r="M1355">
            <v>0</v>
          </cell>
          <cell r="N1355">
            <v>0</v>
          </cell>
        </row>
        <row r="1356">
          <cell r="A1356" t="str">
            <v>31MAT4</v>
          </cell>
          <cell r="B1356">
            <v>31</v>
          </cell>
          <cell r="C1356" t="str">
            <v>MAT</v>
          </cell>
          <cell r="D1356">
            <v>4</v>
          </cell>
          <cell r="E1356">
            <v>0</v>
          </cell>
          <cell r="F1356" t="str">
            <v>MAT</v>
          </cell>
          <cell r="G1356" t="str">
            <v>10.3.1.1</v>
          </cell>
          <cell r="J1356">
            <v>0</v>
          </cell>
          <cell r="K1356">
            <v>0</v>
          </cell>
          <cell r="L1356">
            <v>0</v>
          </cell>
          <cell r="M1356">
            <v>0</v>
          </cell>
          <cell r="N1356">
            <v>0</v>
          </cell>
        </row>
        <row r="1357">
          <cell r="A1357" t="str">
            <v>31MAT5</v>
          </cell>
          <cell r="B1357">
            <v>31</v>
          </cell>
          <cell r="C1357" t="str">
            <v>MAT</v>
          </cell>
          <cell r="D1357">
            <v>5</v>
          </cell>
          <cell r="E1357">
            <v>0</v>
          </cell>
          <cell r="F1357" t="str">
            <v>MAT</v>
          </cell>
          <cell r="G1357" t="str">
            <v>10.3.1.1</v>
          </cell>
          <cell r="J1357">
            <v>0</v>
          </cell>
          <cell r="K1357">
            <v>0</v>
          </cell>
          <cell r="L1357">
            <v>0</v>
          </cell>
          <cell r="M1357">
            <v>0</v>
          </cell>
          <cell r="N1357">
            <v>0</v>
          </cell>
        </row>
        <row r="1358">
          <cell r="A1358" t="str">
            <v>31MAT6</v>
          </cell>
          <cell r="B1358">
            <v>31</v>
          </cell>
          <cell r="C1358" t="str">
            <v>MAT</v>
          </cell>
          <cell r="D1358">
            <v>6</v>
          </cell>
          <cell r="E1358">
            <v>0</v>
          </cell>
          <cell r="F1358" t="str">
            <v>MAT</v>
          </cell>
          <cell r="G1358" t="str">
            <v>10.3.1.1</v>
          </cell>
          <cell r="J1358">
            <v>0</v>
          </cell>
          <cell r="K1358">
            <v>0</v>
          </cell>
          <cell r="L1358">
            <v>0</v>
          </cell>
          <cell r="M1358">
            <v>0</v>
          </cell>
          <cell r="N1358">
            <v>0</v>
          </cell>
        </row>
        <row r="1359">
          <cell r="A1359" t="str">
            <v>31MAT7</v>
          </cell>
          <cell r="B1359">
            <v>31</v>
          </cell>
          <cell r="C1359" t="str">
            <v>MAT</v>
          </cell>
          <cell r="D1359">
            <v>7</v>
          </cell>
          <cell r="E1359">
            <v>0</v>
          </cell>
          <cell r="F1359" t="str">
            <v>MAT</v>
          </cell>
          <cell r="G1359" t="str">
            <v>10.3.1.1</v>
          </cell>
          <cell r="J1359">
            <v>0</v>
          </cell>
          <cell r="K1359">
            <v>0</v>
          </cell>
          <cell r="L1359">
            <v>0</v>
          </cell>
          <cell r="M1359">
            <v>0</v>
          </cell>
          <cell r="N1359">
            <v>0</v>
          </cell>
        </row>
        <row r="1360">
          <cell r="A1360" t="str">
            <v>31MAT8</v>
          </cell>
          <cell r="B1360">
            <v>31</v>
          </cell>
          <cell r="C1360" t="str">
            <v>MAT</v>
          </cell>
          <cell r="D1360">
            <v>8</v>
          </cell>
          <cell r="E1360">
            <v>0</v>
          </cell>
          <cell r="F1360" t="str">
            <v>MAT</v>
          </cell>
          <cell r="G1360" t="str">
            <v>10.3.1.1</v>
          </cell>
          <cell r="J1360">
            <v>0</v>
          </cell>
          <cell r="K1360">
            <v>0</v>
          </cell>
          <cell r="L1360">
            <v>0</v>
          </cell>
          <cell r="M1360">
            <v>0</v>
          </cell>
          <cell r="N1360">
            <v>0</v>
          </cell>
        </row>
        <row r="1361">
          <cell r="A1361" t="str">
            <v>31MAT9</v>
          </cell>
          <cell r="B1361">
            <v>31</v>
          </cell>
          <cell r="C1361" t="str">
            <v>MAT</v>
          </cell>
          <cell r="D1361">
            <v>9</v>
          </cell>
          <cell r="E1361">
            <v>0</v>
          </cell>
          <cell r="F1361" t="str">
            <v>MAT</v>
          </cell>
          <cell r="G1361" t="str">
            <v>10.3.1.1</v>
          </cell>
          <cell r="J1361">
            <v>0</v>
          </cell>
          <cell r="K1361">
            <v>0</v>
          </cell>
          <cell r="L1361">
            <v>0</v>
          </cell>
          <cell r="M1361">
            <v>0</v>
          </cell>
          <cell r="N1361">
            <v>0</v>
          </cell>
        </row>
        <row r="1362">
          <cell r="A1362" t="str">
            <v>31MAT10</v>
          </cell>
          <cell r="B1362">
            <v>31</v>
          </cell>
          <cell r="C1362" t="str">
            <v>MAT</v>
          </cell>
          <cell r="D1362">
            <v>10</v>
          </cell>
          <cell r="E1362">
            <v>0</v>
          </cell>
          <cell r="F1362" t="str">
            <v>MAT</v>
          </cell>
          <cell r="G1362" t="str">
            <v>10.3.1.1</v>
          </cell>
          <cell r="J1362">
            <v>0</v>
          </cell>
          <cell r="K1362">
            <v>0</v>
          </cell>
          <cell r="L1362">
            <v>0</v>
          </cell>
          <cell r="M1362">
            <v>0</v>
          </cell>
          <cell r="N1362">
            <v>0</v>
          </cell>
        </row>
        <row r="1363">
          <cell r="A1363" t="str">
            <v>31MAT11</v>
          </cell>
          <cell r="B1363">
            <v>31</v>
          </cell>
          <cell r="C1363" t="str">
            <v>MAT</v>
          </cell>
          <cell r="D1363">
            <v>11</v>
          </cell>
          <cell r="E1363">
            <v>0</v>
          </cell>
          <cell r="F1363" t="str">
            <v>MAT</v>
          </cell>
          <cell r="G1363" t="str">
            <v>10.3.1.1</v>
          </cell>
          <cell r="J1363">
            <v>0</v>
          </cell>
          <cell r="K1363">
            <v>0</v>
          </cell>
          <cell r="L1363">
            <v>0</v>
          </cell>
          <cell r="M1363">
            <v>0</v>
          </cell>
          <cell r="N1363">
            <v>0</v>
          </cell>
        </row>
        <row r="1364">
          <cell r="A1364" t="str">
            <v>31MAT12</v>
          </cell>
          <cell r="B1364">
            <v>31</v>
          </cell>
          <cell r="C1364" t="str">
            <v>MAT</v>
          </cell>
          <cell r="D1364">
            <v>12</v>
          </cell>
          <cell r="E1364">
            <v>0</v>
          </cell>
          <cell r="F1364" t="str">
            <v>MAT</v>
          </cell>
          <cell r="G1364" t="str">
            <v>10.3.1.1</v>
          </cell>
          <cell r="J1364">
            <v>0</v>
          </cell>
          <cell r="K1364">
            <v>0</v>
          </cell>
          <cell r="L1364">
            <v>0</v>
          </cell>
          <cell r="M1364">
            <v>0</v>
          </cell>
          <cell r="N1364">
            <v>0</v>
          </cell>
        </row>
        <row r="1365">
          <cell r="A1365" t="str">
            <v>31MAT13</v>
          </cell>
          <cell r="B1365">
            <v>31</v>
          </cell>
          <cell r="C1365" t="str">
            <v>MAT</v>
          </cell>
          <cell r="D1365">
            <v>13</v>
          </cell>
          <cell r="E1365">
            <v>0</v>
          </cell>
          <cell r="F1365" t="str">
            <v>MAT</v>
          </cell>
          <cell r="G1365" t="str">
            <v>10.3.1.1</v>
          </cell>
          <cell r="J1365">
            <v>0</v>
          </cell>
          <cell r="K1365">
            <v>0</v>
          </cell>
          <cell r="L1365">
            <v>0</v>
          </cell>
          <cell r="M1365">
            <v>0</v>
          </cell>
          <cell r="N1365">
            <v>0</v>
          </cell>
        </row>
        <row r="1366">
          <cell r="A1366" t="str">
            <v>31MAT14</v>
          </cell>
          <cell r="B1366">
            <v>31</v>
          </cell>
          <cell r="C1366" t="str">
            <v>MAT</v>
          </cell>
          <cell r="D1366">
            <v>14</v>
          </cell>
          <cell r="E1366">
            <v>0</v>
          </cell>
          <cell r="F1366" t="str">
            <v>MAT</v>
          </cell>
          <cell r="G1366" t="str">
            <v>10.3.1.1</v>
          </cell>
          <cell r="J1366">
            <v>0</v>
          </cell>
          <cell r="K1366">
            <v>0</v>
          </cell>
          <cell r="L1366">
            <v>0</v>
          </cell>
          <cell r="M1366">
            <v>0</v>
          </cell>
          <cell r="N1366">
            <v>0</v>
          </cell>
        </row>
        <row r="1367">
          <cell r="A1367" t="str">
            <v>31MAT15</v>
          </cell>
          <cell r="B1367">
            <v>31</v>
          </cell>
          <cell r="C1367" t="str">
            <v>MAT</v>
          </cell>
          <cell r="D1367">
            <v>15</v>
          </cell>
          <cell r="E1367">
            <v>0</v>
          </cell>
          <cell r="F1367" t="str">
            <v>MAT</v>
          </cell>
          <cell r="G1367" t="str">
            <v>10.3.1.1</v>
          </cell>
          <cell r="J1367">
            <v>0</v>
          </cell>
          <cell r="K1367">
            <v>0</v>
          </cell>
          <cell r="L1367">
            <v>0</v>
          </cell>
          <cell r="M1367">
            <v>0</v>
          </cell>
          <cell r="N1367">
            <v>0</v>
          </cell>
        </row>
        <row r="1368">
          <cell r="A1368" t="str">
            <v>31MAT16</v>
          </cell>
          <cell r="B1368">
            <v>31</v>
          </cell>
          <cell r="C1368" t="str">
            <v>MAT</v>
          </cell>
          <cell r="D1368">
            <v>16</v>
          </cell>
          <cell r="E1368">
            <v>0</v>
          </cell>
          <cell r="F1368" t="str">
            <v>MAT</v>
          </cell>
          <cell r="G1368" t="str">
            <v>10.3.1.1</v>
          </cell>
          <cell r="J1368">
            <v>0</v>
          </cell>
          <cell r="K1368">
            <v>0</v>
          </cell>
          <cell r="L1368">
            <v>0</v>
          </cell>
          <cell r="M1368">
            <v>0</v>
          </cell>
          <cell r="N1368">
            <v>0</v>
          </cell>
        </row>
        <row r="1369">
          <cell r="A1369" t="str">
            <v>31MAT17</v>
          </cell>
          <cell r="B1369">
            <v>31</v>
          </cell>
          <cell r="C1369" t="str">
            <v>MAT</v>
          </cell>
          <cell r="D1369">
            <v>17</v>
          </cell>
          <cell r="E1369">
            <v>0</v>
          </cell>
          <cell r="F1369" t="str">
            <v>MAT</v>
          </cell>
          <cell r="G1369" t="str">
            <v>10.3.1.1</v>
          </cell>
          <cell r="J1369">
            <v>0</v>
          </cell>
          <cell r="K1369">
            <v>0</v>
          </cell>
          <cell r="L1369">
            <v>0</v>
          </cell>
          <cell r="M1369">
            <v>0</v>
          </cell>
          <cell r="N1369">
            <v>0</v>
          </cell>
        </row>
        <row r="1370">
          <cell r="A1370" t="str">
            <v>31MAT18</v>
          </cell>
          <cell r="B1370">
            <v>31</v>
          </cell>
          <cell r="C1370" t="str">
            <v>MAT</v>
          </cell>
          <cell r="D1370">
            <v>18</v>
          </cell>
          <cell r="E1370">
            <v>0</v>
          </cell>
          <cell r="F1370" t="str">
            <v>MAT</v>
          </cell>
          <cell r="G1370" t="str">
            <v>10.3.1.1</v>
          </cell>
          <cell r="J1370">
            <v>0</v>
          </cell>
          <cell r="K1370">
            <v>0</v>
          </cell>
          <cell r="L1370">
            <v>0</v>
          </cell>
          <cell r="M1370">
            <v>0</v>
          </cell>
          <cell r="N1370">
            <v>0</v>
          </cell>
        </row>
        <row r="1371">
          <cell r="A1371" t="str">
            <v>31MAT19</v>
          </cell>
          <cell r="B1371">
            <v>31</v>
          </cell>
          <cell r="C1371" t="str">
            <v>MAT</v>
          </cell>
          <cell r="D1371">
            <v>19</v>
          </cell>
          <cell r="E1371">
            <v>0</v>
          </cell>
          <cell r="F1371" t="str">
            <v>MAT</v>
          </cell>
          <cell r="G1371" t="str">
            <v>10.3.1.1</v>
          </cell>
          <cell r="J1371">
            <v>0</v>
          </cell>
          <cell r="K1371">
            <v>0</v>
          </cell>
          <cell r="L1371">
            <v>0</v>
          </cell>
          <cell r="M1371">
            <v>0</v>
          </cell>
          <cell r="N1371">
            <v>0</v>
          </cell>
        </row>
        <row r="1372">
          <cell r="A1372" t="str">
            <v>31MAT20</v>
          </cell>
          <cell r="B1372">
            <v>31</v>
          </cell>
          <cell r="C1372" t="str">
            <v>MAT</v>
          </cell>
          <cell r="D1372">
            <v>20</v>
          </cell>
          <cell r="E1372">
            <v>0</v>
          </cell>
          <cell r="F1372" t="str">
            <v>MAT</v>
          </cell>
          <cell r="G1372" t="str">
            <v>10.3.1.1</v>
          </cell>
          <cell r="J1372">
            <v>0</v>
          </cell>
          <cell r="K1372">
            <v>0</v>
          </cell>
          <cell r="L1372">
            <v>0</v>
          </cell>
          <cell r="M1372">
            <v>0</v>
          </cell>
          <cell r="N1372">
            <v>0</v>
          </cell>
        </row>
        <row r="1373">
          <cell r="A1373" t="str">
            <v>31STMAT1</v>
          </cell>
          <cell r="B1373">
            <v>31</v>
          </cell>
          <cell r="C1373" t="str">
            <v>STMAT</v>
          </cell>
          <cell r="D1373">
            <v>1</v>
          </cell>
          <cell r="G1373" t="str">
            <v>10.3.1.1</v>
          </cell>
          <cell r="H1373" t="str">
            <v>-</v>
          </cell>
          <cell r="J1373" t="str">
            <v>SUBTOTAL MATERIALES</v>
          </cell>
          <cell r="M1373">
            <v>7193.5345944000001</v>
          </cell>
          <cell r="N1373">
            <v>10790301.8916</v>
          </cell>
        </row>
        <row r="1374">
          <cell r="A1374" t="str">
            <v>31IVAMAT1</v>
          </cell>
          <cell r="B1374">
            <v>31</v>
          </cell>
          <cell r="C1374" t="str">
            <v>IVAMAT</v>
          </cell>
          <cell r="D1374">
            <v>1</v>
          </cell>
          <cell r="G1374" t="str">
            <v>10.3.1.1</v>
          </cell>
          <cell r="H1374" t="str">
            <v>-</v>
          </cell>
          <cell r="J1374" t="str">
            <v>IVA MATERIALES</v>
          </cell>
          <cell r="L1374">
            <v>0.16</v>
          </cell>
          <cell r="M1374">
            <v>1150.9655351040001</v>
          </cell>
          <cell r="N1374">
            <v>1726448.302656</v>
          </cell>
        </row>
        <row r="1375">
          <cell r="A1375" t="str">
            <v>31TMAT1</v>
          </cell>
          <cell r="B1375">
            <v>31</v>
          </cell>
          <cell r="C1375" t="str">
            <v>TMAT</v>
          </cell>
          <cell r="D1375">
            <v>1</v>
          </cell>
          <cell r="G1375" t="str">
            <v>10.3.1.1</v>
          </cell>
          <cell r="H1375" t="str">
            <v>-</v>
          </cell>
          <cell r="J1375" t="str">
            <v>TOTAL MATERIALES</v>
          </cell>
          <cell r="M1375">
            <v>8345</v>
          </cell>
          <cell r="N1375">
            <v>12517500</v>
          </cell>
        </row>
        <row r="1376">
          <cell r="A1376" t="str">
            <v>31HER1</v>
          </cell>
          <cell r="B1376">
            <v>31</v>
          </cell>
          <cell r="C1376" t="str">
            <v>HER</v>
          </cell>
          <cell r="D1376">
            <v>1</v>
          </cell>
          <cell r="G1376" t="str">
            <v>10.3.1.1</v>
          </cell>
          <cell r="H1376">
            <v>2</v>
          </cell>
          <cell r="I1376">
            <v>6000</v>
          </cell>
          <cell r="J1376" t="str">
            <v>HERRAMINETA Cuadrilla  montaje Linea</v>
          </cell>
          <cell r="K1376" t="str">
            <v>DIA</v>
          </cell>
          <cell r="L1376">
            <v>475762.87</v>
          </cell>
          <cell r="M1376">
            <v>79.29381166666667</v>
          </cell>
          <cell r="N1376">
            <v>118940.7175</v>
          </cell>
        </row>
        <row r="1377">
          <cell r="A1377" t="str">
            <v>31HER2</v>
          </cell>
          <cell r="B1377">
            <v>31</v>
          </cell>
          <cell r="C1377" t="str">
            <v>HER</v>
          </cell>
          <cell r="D1377">
            <v>2</v>
          </cell>
          <cell r="G1377" t="str">
            <v>10.3.1.1</v>
          </cell>
          <cell r="J1377">
            <v>0</v>
          </cell>
          <cell r="K1377">
            <v>0</v>
          </cell>
          <cell r="L1377">
            <v>0</v>
          </cell>
          <cell r="M1377">
            <v>0</v>
          </cell>
          <cell r="N1377">
            <v>0</v>
          </cell>
        </row>
        <row r="1378">
          <cell r="A1378" t="str">
            <v>31HER3</v>
          </cell>
          <cell r="B1378">
            <v>31</v>
          </cell>
          <cell r="C1378" t="str">
            <v>HER</v>
          </cell>
          <cell r="D1378">
            <v>3</v>
          </cell>
          <cell r="G1378" t="str">
            <v>10.3.1.1</v>
          </cell>
          <cell r="J1378">
            <v>0</v>
          </cell>
          <cell r="K1378">
            <v>0</v>
          </cell>
          <cell r="L1378">
            <v>0</v>
          </cell>
          <cell r="M1378">
            <v>0</v>
          </cell>
          <cell r="N1378">
            <v>0</v>
          </cell>
        </row>
        <row r="1379">
          <cell r="A1379" t="str">
            <v>31HER4</v>
          </cell>
          <cell r="B1379">
            <v>31</v>
          </cell>
          <cell r="C1379" t="str">
            <v>HER</v>
          </cell>
          <cell r="D1379">
            <v>4</v>
          </cell>
          <cell r="G1379" t="str">
            <v>10.3.1.1</v>
          </cell>
          <cell r="J1379">
            <v>0</v>
          </cell>
          <cell r="K1379">
            <v>0</v>
          </cell>
          <cell r="L1379">
            <v>0</v>
          </cell>
          <cell r="M1379">
            <v>0</v>
          </cell>
          <cell r="N1379">
            <v>0</v>
          </cell>
        </row>
        <row r="1380">
          <cell r="A1380" t="str">
            <v>31HER5</v>
          </cell>
          <cell r="B1380">
            <v>31</v>
          </cell>
          <cell r="C1380" t="str">
            <v>HER</v>
          </cell>
          <cell r="D1380">
            <v>5</v>
          </cell>
          <cell r="G1380" t="str">
            <v>10.3.1.1</v>
          </cell>
          <cell r="J1380">
            <v>0</v>
          </cell>
          <cell r="K1380">
            <v>0</v>
          </cell>
          <cell r="L1380">
            <v>0</v>
          </cell>
          <cell r="M1380">
            <v>0</v>
          </cell>
          <cell r="N1380">
            <v>0</v>
          </cell>
        </row>
        <row r="1381">
          <cell r="A1381" t="str">
            <v>31THER1</v>
          </cell>
          <cell r="B1381">
            <v>31</v>
          </cell>
          <cell r="C1381" t="str">
            <v>THER</v>
          </cell>
          <cell r="D1381">
            <v>1</v>
          </cell>
          <cell r="G1381" t="str">
            <v>10.3.1.1</v>
          </cell>
          <cell r="H1381" t="str">
            <v>-</v>
          </cell>
          <cell r="J1381" t="str">
            <v>TOTAL HERRAMIENTAS</v>
          </cell>
          <cell r="M1381">
            <v>79</v>
          </cell>
          <cell r="N1381">
            <v>118500</v>
          </cell>
        </row>
        <row r="1382">
          <cell r="A1382" t="str">
            <v>31TRA1</v>
          </cell>
          <cell r="B1382">
            <v>31</v>
          </cell>
          <cell r="C1382" t="str">
            <v>TRA</v>
          </cell>
          <cell r="D1382">
            <v>1</v>
          </cell>
          <cell r="G1382" t="str">
            <v>10.3.1.1</v>
          </cell>
          <cell r="H1382">
            <v>2</v>
          </cell>
          <cell r="I1382">
            <v>6000</v>
          </cell>
          <cell r="J1382" t="str">
            <v xml:space="preserve">TRANSPORTE Cuadrilla  montaje Linea </v>
          </cell>
          <cell r="K1382" t="str">
            <v>DIA</v>
          </cell>
          <cell r="L1382">
            <v>2086436.4407999997</v>
          </cell>
          <cell r="M1382">
            <v>347.73940679999998</v>
          </cell>
          <cell r="N1382">
            <v>521609.1102</v>
          </cell>
        </row>
        <row r="1383">
          <cell r="A1383" t="str">
            <v>31TRA2</v>
          </cell>
          <cell r="B1383">
            <v>31</v>
          </cell>
          <cell r="C1383" t="str">
            <v>TRA</v>
          </cell>
          <cell r="D1383">
            <v>2</v>
          </cell>
          <cell r="G1383" t="str">
            <v>10.3.1.1</v>
          </cell>
          <cell r="J1383">
            <v>0</v>
          </cell>
          <cell r="K1383">
            <v>0</v>
          </cell>
          <cell r="L1383">
            <v>0</v>
          </cell>
          <cell r="M1383">
            <v>0</v>
          </cell>
          <cell r="N1383">
            <v>0</v>
          </cell>
        </row>
        <row r="1384">
          <cell r="A1384" t="str">
            <v>31TRA3</v>
          </cell>
          <cell r="B1384">
            <v>31</v>
          </cell>
          <cell r="C1384" t="str">
            <v>TRA</v>
          </cell>
          <cell r="D1384">
            <v>3</v>
          </cell>
          <cell r="G1384" t="str">
            <v>10.3.1.1</v>
          </cell>
          <cell r="J1384">
            <v>0</v>
          </cell>
          <cell r="K1384">
            <v>0</v>
          </cell>
          <cell r="L1384">
            <v>0</v>
          </cell>
          <cell r="M1384">
            <v>0</v>
          </cell>
          <cell r="N1384">
            <v>0</v>
          </cell>
        </row>
        <row r="1385">
          <cell r="A1385" t="str">
            <v>31TRA4</v>
          </cell>
          <cell r="B1385">
            <v>31</v>
          </cell>
          <cell r="C1385" t="str">
            <v>TRA</v>
          </cell>
          <cell r="D1385">
            <v>4</v>
          </cell>
          <cell r="G1385" t="str">
            <v>10.3.1.1</v>
          </cell>
          <cell r="J1385">
            <v>0</v>
          </cell>
          <cell r="K1385">
            <v>0</v>
          </cell>
          <cell r="L1385">
            <v>0</v>
          </cell>
          <cell r="M1385">
            <v>0</v>
          </cell>
          <cell r="N1385">
            <v>0</v>
          </cell>
        </row>
        <row r="1386">
          <cell r="A1386" t="str">
            <v>31TRA5</v>
          </cell>
          <cell r="B1386">
            <v>31</v>
          </cell>
          <cell r="C1386" t="str">
            <v>TRA</v>
          </cell>
          <cell r="D1386">
            <v>5</v>
          </cell>
          <cell r="G1386" t="str">
            <v>10.3.1.1</v>
          </cell>
          <cell r="J1386">
            <v>0</v>
          </cell>
          <cell r="K1386">
            <v>0</v>
          </cell>
          <cell r="L1386">
            <v>0</v>
          </cell>
          <cell r="M1386">
            <v>0</v>
          </cell>
          <cell r="N1386">
            <v>0</v>
          </cell>
        </row>
        <row r="1387">
          <cell r="A1387" t="str">
            <v>31TTRA1</v>
          </cell>
          <cell r="B1387">
            <v>31</v>
          </cell>
          <cell r="C1387" t="str">
            <v>TTRA</v>
          </cell>
          <cell r="D1387">
            <v>1</v>
          </cell>
          <cell r="G1387" t="str">
            <v>10.3.1.1</v>
          </cell>
          <cell r="H1387" t="str">
            <v>-</v>
          </cell>
          <cell r="J1387" t="str">
            <v>TOTAL TRANSPORTE</v>
          </cell>
          <cell r="M1387">
            <v>348</v>
          </cell>
          <cell r="N1387">
            <v>522000</v>
          </cell>
        </row>
        <row r="1388">
          <cell r="A1388" t="str">
            <v>31MAN1</v>
          </cell>
          <cell r="B1388">
            <v>31</v>
          </cell>
          <cell r="C1388" t="str">
            <v>MAN</v>
          </cell>
          <cell r="D1388">
            <v>1</v>
          </cell>
          <cell r="G1388" t="str">
            <v>10.3.1.1</v>
          </cell>
          <cell r="H1388">
            <v>2</v>
          </cell>
          <cell r="I1388">
            <v>6000</v>
          </cell>
          <cell r="J1388" t="str">
            <v xml:space="preserve">Mano de obra Cuadrilla  montaje Linea OF1 20, OF2 10, AY 15, CAPA 3, CORD 1 </v>
          </cell>
          <cell r="K1388" t="str">
            <v>DIA</v>
          </cell>
          <cell r="L1388">
            <v>4952679.7772670342</v>
          </cell>
          <cell r="M1388">
            <v>825.44662954450564</v>
          </cell>
          <cell r="N1388">
            <v>1238169.9443167585</v>
          </cell>
        </row>
        <row r="1389">
          <cell r="A1389" t="str">
            <v>31MAN2</v>
          </cell>
          <cell r="B1389">
            <v>31</v>
          </cell>
          <cell r="C1389" t="str">
            <v>MAN</v>
          </cell>
          <cell r="D1389">
            <v>2</v>
          </cell>
          <cell r="G1389" t="str">
            <v>10.3.1.1</v>
          </cell>
          <cell r="J1389">
            <v>0</v>
          </cell>
          <cell r="K1389">
            <v>0</v>
          </cell>
          <cell r="L1389">
            <v>0</v>
          </cell>
          <cell r="M1389">
            <v>0</v>
          </cell>
          <cell r="N1389">
            <v>0</v>
          </cell>
        </row>
        <row r="1390">
          <cell r="A1390" t="str">
            <v>31MAN3</v>
          </cell>
          <cell r="B1390">
            <v>31</v>
          </cell>
          <cell r="C1390" t="str">
            <v>MAN</v>
          </cell>
          <cell r="D1390">
            <v>3</v>
          </cell>
          <cell r="G1390" t="str">
            <v>10.3.1.1</v>
          </cell>
          <cell r="J1390">
            <v>0</v>
          </cell>
          <cell r="K1390">
            <v>0</v>
          </cell>
          <cell r="L1390">
            <v>0</v>
          </cell>
          <cell r="M1390">
            <v>0</v>
          </cell>
          <cell r="N1390">
            <v>0</v>
          </cell>
        </row>
        <row r="1391">
          <cell r="A1391" t="str">
            <v>31MAN4</v>
          </cell>
          <cell r="B1391">
            <v>31</v>
          </cell>
          <cell r="C1391" t="str">
            <v>MAN</v>
          </cell>
          <cell r="D1391">
            <v>4</v>
          </cell>
          <cell r="G1391" t="str">
            <v>10.3.1.1</v>
          </cell>
          <cell r="J1391">
            <v>0</v>
          </cell>
          <cell r="K1391">
            <v>0</v>
          </cell>
          <cell r="L1391">
            <v>0</v>
          </cell>
          <cell r="M1391">
            <v>0</v>
          </cell>
          <cell r="N1391">
            <v>0</v>
          </cell>
        </row>
        <row r="1392">
          <cell r="A1392" t="str">
            <v>31MAN5</v>
          </cell>
          <cell r="B1392">
            <v>31</v>
          </cell>
          <cell r="C1392" t="str">
            <v>MAN</v>
          </cell>
          <cell r="D1392">
            <v>5</v>
          </cell>
          <cell r="G1392" t="str">
            <v>10.3.1.1</v>
          </cell>
          <cell r="J1392">
            <v>0</v>
          </cell>
          <cell r="K1392">
            <v>0</v>
          </cell>
          <cell r="L1392">
            <v>0</v>
          </cell>
          <cell r="M1392">
            <v>0</v>
          </cell>
          <cell r="N1392">
            <v>0</v>
          </cell>
        </row>
        <row r="1393">
          <cell r="A1393" t="str">
            <v>31TMAN1</v>
          </cell>
          <cell r="B1393">
            <v>31</v>
          </cell>
          <cell r="C1393" t="str">
            <v>TMAN</v>
          </cell>
          <cell r="D1393">
            <v>1</v>
          </cell>
          <cell r="G1393" t="str">
            <v>10.3.1.1</v>
          </cell>
          <cell r="H1393" t="str">
            <v>-</v>
          </cell>
          <cell r="J1393" t="str">
            <v>TOTAL MANO DE OBRA</v>
          </cell>
          <cell r="M1393">
            <v>825</v>
          </cell>
          <cell r="N1393">
            <v>1237500</v>
          </cell>
        </row>
        <row r="1394">
          <cell r="A1394" t="str">
            <v>31TCD1</v>
          </cell>
          <cell r="B1394">
            <v>31</v>
          </cell>
          <cell r="C1394" t="str">
            <v>TCD</v>
          </cell>
          <cell r="D1394">
            <v>1</v>
          </cell>
          <cell r="G1394" t="str">
            <v>10.3.1.1</v>
          </cell>
          <cell r="H1394" t="str">
            <v>-</v>
          </cell>
          <cell r="J1394" t="str">
            <v>TOTAL COSTO DIRECTO</v>
          </cell>
          <cell r="M1394">
            <v>9597</v>
          </cell>
          <cell r="N1394">
            <v>14395500</v>
          </cell>
        </row>
        <row r="1395">
          <cell r="A1395" t="str">
            <v>31AIU</v>
          </cell>
          <cell r="B1395">
            <v>31</v>
          </cell>
          <cell r="C1395" t="str">
            <v>AIU</v>
          </cell>
          <cell r="G1395" t="str">
            <v>10.3.1.1</v>
          </cell>
          <cell r="H1395">
            <v>1</v>
          </cell>
          <cell r="J1395" t="str">
            <v>TOTAL COSTOS INDIRECTOS</v>
          </cell>
          <cell r="L1395">
            <v>0</v>
          </cell>
          <cell r="M1395">
            <v>0</v>
          </cell>
          <cell r="N1395">
            <v>0</v>
          </cell>
        </row>
        <row r="1396">
          <cell r="A1396" t="str">
            <v>31TOT</v>
          </cell>
          <cell r="B1396">
            <v>31</v>
          </cell>
          <cell r="C1396" t="str">
            <v>TOT</v>
          </cell>
          <cell r="G1396" t="str">
            <v>10.3.1.1</v>
          </cell>
          <cell r="H1396" t="str">
            <v>-</v>
          </cell>
          <cell r="J1396" t="str">
            <v>VALOR TOTAL</v>
          </cell>
          <cell r="M1396">
            <v>9597</v>
          </cell>
          <cell r="N1396">
            <v>14395500</v>
          </cell>
        </row>
        <row r="1397">
          <cell r="A1397" t="str">
            <v>32FOR1</v>
          </cell>
          <cell r="B1397">
            <v>32</v>
          </cell>
          <cell r="C1397" t="str">
            <v>FOR</v>
          </cell>
          <cell r="D1397">
            <v>1</v>
          </cell>
          <cell r="G1397" t="str">
            <v>10.3.1.2</v>
          </cell>
          <cell r="H1397" t="str">
            <v>-</v>
          </cell>
          <cell r="I1397">
            <v>500</v>
          </cell>
          <cell r="J1397" t="str">
            <v>Suministro, transporte y colocación de Cable de guarda de acero galvanizado de extra alta resistencia (EHS, Super GX) de 3/8" (9,52 mm) de diámetro</v>
          </cell>
          <cell r="K1397" t="str">
            <v>m</v>
          </cell>
          <cell r="L1397">
            <v>3284</v>
          </cell>
          <cell r="N1397">
            <v>1642000</v>
          </cell>
        </row>
        <row r="1398">
          <cell r="A1398" t="str">
            <v>32MAT1</v>
          </cell>
          <cell r="B1398">
            <v>32</v>
          </cell>
          <cell r="C1398" t="str">
            <v>MAT</v>
          </cell>
          <cell r="D1398">
            <v>1</v>
          </cell>
          <cell r="E1398">
            <v>525</v>
          </cell>
          <cell r="F1398" t="str">
            <v>MATGUARDA3/8</v>
          </cell>
          <cell r="G1398" t="str">
            <v>10.3.1.2</v>
          </cell>
          <cell r="H1398" t="str">
            <v>GUARDA3/8</v>
          </cell>
          <cell r="I1398">
            <v>1.05</v>
          </cell>
          <cell r="J1398" t="str">
            <v>Cable de guarda de acero galvanizado de extra alta resistencia (EHS, Super GX) de 3/8" (9,52 mm) de diámetro</v>
          </cell>
          <cell r="K1398" t="str">
            <v>ML</v>
          </cell>
          <cell r="L1398">
            <v>2079.1702442399996</v>
          </cell>
          <cell r="M1398">
            <v>2183.1287564519998</v>
          </cell>
          <cell r="N1398">
            <v>1091564.3782259999</v>
          </cell>
        </row>
        <row r="1399">
          <cell r="A1399" t="str">
            <v>32MAT2</v>
          </cell>
          <cell r="B1399">
            <v>32</v>
          </cell>
          <cell r="C1399" t="str">
            <v>MAT</v>
          </cell>
          <cell r="D1399">
            <v>2</v>
          </cell>
          <cell r="E1399">
            <v>0</v>
          </cell>
          <cell r="F1399" t="str">
            <v>MAT</v>
          </cell>
          <cell r="G1399" t="str">
            <v>10.3.1.2</v>
          </cell>
          <cell r="J1399">
            <v>0</v>
          </cell>
          <cell r="K1399">
            <v>0</v>
          </cell>
          <cell r="L1399">
            <v>0</v>
          </cell>
          <cell r="M1399">
            <v>0</v>
          </cell>
          <cell r="N1399">
            <v>0</v>
          </cell>
        </row>
        <row r="1400">
          <cell r="A1400" t="str">
            <v>32MAT3</v>
          </cell>
          <cell r="B1400">
            <v>32</v>
          </cell>
          <cell r="C1400" t="str">
            <v>MAT</v>
          </cell>
          <cell r="D1400">
            <v>3</v>
          </cell>
          <cell r="E1400">
            <v>0</v>
          </cell>
          <cell r="F1400" t="str">
            <v>MAT</v>
          </cell>
          <cell r="G1400" t="str">
            <v>10.3.1.2</v>
          </cell>
          <cell r="J1400">
            <v>0</v>
          </cell>
          <cell r="K1400">
            <v>0</v>
          </cell>
          <cell r="L1400">
            <v>0</v>
          </cell>
          <cell r="M1400">
            <v>0</v>
          </cell>
          <cell r="N1400">
            <v>0</v>
          </cell>
        </row>
        <row r="1401">
          <cell r="A1401" t="str">
            <v>32MAT4</v>
          </cell>
          <cell r="B1401">
            <v>32</v>
          </cell>
          <cell r="C1401" t="str">
            <v>MAT</v>
          </cell>
          <cell r="D1401">
            <v>4</v>
          </cell>
          <cell r="E1401">
            <v>0</v>
          </cell>
          <cell r="F1401" t="str">
            <v>MAT</v>
          </cell>
          <cell r="G1401" t="str">
            <v>10.3.1.2</v>
          </cell>
          <cell r="J1401">
            <v>0</v>
          </cell>
          <cell r="K1401">
            <v>0</v>
          </cell>
          <cell r="L1401">
            <v>0</v>
          </cell>
          <cell r="M1401">
            <v>0</v>
          </cell>
          <cell r="N1401">
            <v>0</v>
          </cell>
        </row>
        <row r="1402">
          <cell r="A1402" t="str">
            <v>32MAT5</v>
          </cell>
          <cell r="B1402">
            <v>32</v>
          </cell>
          <cell r="C1402" t="str">
            <v>MAT</v>
          </cell>
          <cell r="D1402">
            <v>5</v>
          </cell>
          <cell r="E1402">
            <v>0</v>
          </cell>
          <cell r="F1402" t="str">
            <v>MAT</v>
          </cell>
          <cell r="G1402" t="str">
            <v>10.3.1.2</v>
          </cell>
          <cell r="J1402">
            <v>0</v>
          </cell>
          <cell r="K1402">
            <v>0</v>
          </cell>
          <cell r="L1402">
            <v>0</v>
          </cell>
          <cell r="M1402">
            <v>0</v>
          </cell>
          <cell r="N1402">
            <v>0</v>
          </cell>
        </row>
        <row r="1403">
          <cell r="A1403" t="str">
            <v>32MAT6</v>
          </cell>
          <cell r="B1403">
            <v>32</v>
          </cell>
          <cell r="C1403" t="str">
            <v>MAT</v>
          </cell>
          <cell r="D1403">
            <v>6</v>
          </cell>
          <cell r="E1403">
            <v>0</v>
          </cell>
          <cell r="F1403" t="str">
            <v>MAT</v>
          </cell>
          <cell r="G1403" t="str">
            <v>10.3.1.2</v>
          </cell>
          <cell r="J1403">
            <v>0</v>
          </cell>
          <cell r="K1403">
            <v>0</v>
          </cell>
          <cell r="L1403">
            <v>0</v>
          </cell>
          <cell r="M1403">
            <v>0</v>
          </cell>
          <cell r="N1403">
            <v>0</v>
          </cell>
        </row>
        <row r="1404">
          <cell r="A1404" t="str">
            <v>32MAT7</v>
          </cell>
          <cell r="B1404">
            <v>32</v>
          </cell>
          <cell r="C1404" t="str">
            <v>MAT</v>
          </cell>
          <cell r="D1404">
            <v>7</v>
          </cell>
          <cell r="E1404">
            <v>0</v>
          </cell>
          <cell r="F1404" t="str">
            <v>MAT</v>
          </cell>
          <cell r="G1404" t="str">
            <v>10.3.1.2</v>
          </cell>
          <cell r="J1404">
            <v>0</v>
          </cell>
          <cell r="K1404">
            <v>0</v>
          </cell>
          <cell r="L1404">
            <v>0</v>
          </cell>
          <cell r="M1404">
            <v>0</v>
          </cell>
          <cell r="N1404">
            <v>0</v>
          </cell>
        </row>
        <row r="1405">
          <cell r="A1405" t="str">
            <v>32MAT8</v>
          </cell>
          <cell r="B1405">
            <v>32</v>
          </cell>
          <cell r="C1405" t="str">
            <v>MAT</v>
          </cell>
          <cell r="D1405">
            <v>8</v>
          </cell>
          <cell r="E1405">
            <v>0</v>
          </cell>
          <cell r="F1405" t="str">
            <v>MAT</v>
          </cell>
          <cell r="G1405" t="str">
            <v>10.3.1.2</v>
          </cell>
          <cell r="J1405">
            <v>0</v>
          </cell>
          <cell r="K1405">
            <v>0</v>
          </cell>
          <cell r="L1405">
            <v>0</v>
          </cell>
          <cell r="M1405">
            <v>0</v>
          </cell>
          <cell r="N1405">
            <v>0</v>
          </cell>
        </row>
        <row r="1406">
          <cell r="A1406" t="str">
            <v>32MAT9</v>
          </cell>
          <cell r="B1406">
            <v>32</v>
          </cell>
          <cell r="C1406" t="str">
            <v>MAT</v>
          </cell>
          <cell r="D1406">
            <v>9</v>
          </cell>
          <cell r="E1406">
            <v>0</v>
          </cell>
          <cell r="F1406" t="str">
            <v>MAT</v>
          </cell>
          <cell r="G1406" t="str">
            <v>10.3.1.2</v>
          </cell>
          <cell r="J1406">
            <v>0</v>
          </cell>
          <cell r="K1406">
            <v>0</v>
          </cell>
          <cell r="L1406">
            <v>0</v>
          </cell>
          <cell r="M1406">
            <v>0</v>
          </cell>
          <cell r="N1406">
            <v>0</v>
          </cell>
        </row>
        <row r="1407">
          <cell r="A1407" t="str">
            <v>32MAT10</v>
          </cell>
          <cell r="B1407">
            <v>32</v>
          </cell>
          <cell r="C1407" t="str">
            <v>MAT</v>
          </cell>
          <cell r="D1407">
            <v>10</v>
          </cell>
          <cell r="E1407">
            <v>0</v>
          </cell>
          <cell r="F1407" t="str">
            <v>MAT</v>
          </cell>
          <cell r="G1407" t="str">
            <v>10.3.1.2</v>
          </cell>
          <cell r="J1407">
            <v>0</v>
          </cell>
          <cell r="K1407">
            <v>0</v>
          </cell>
          <cell r="L1407">
            <v>0</v>
          </cell>
          <cell r="M1407">
            <v>0</v>
          </cell>
          <cell r="N1407">
            <v>0</v>
          </cell>
        </row>
        <row r="1408">
          <cell r="A1408" t="str">
            <v>32MAT11</v>
          </cell>
          <cell r="B1408">
            <v>32</v>
          </cell>
          <cell r="C1408" t="str">
            <v>MAT</v>
          </cell>
          <cell r="D1408">
            <v>11</v>
          </cell>
          <cell r="E1408">
            <v>0</v>
          </cell>
          <cell r="F1408" t="str">
            <v>MAT</v>
          </cell>
          <cell r="G1408" t="str">
            <v>10.3.1.2</v>
          </cell>
          <cell r="J1408">
            <v>0</v>
          </cell>
          <cell r="K1408">
            <v>0</v>
          </cell>
          <cell r="L1408">
            <v>0</v>
          </cell>
          <cell r="M1408">
            <v>0</v>
          </cell>
          <cell r="N1408">
            <v>0</v>
          </cell>
        </row>
        <row r="1409">
          <cell r="A1409" t="str">
            <v>32MAT12</v>
          </cell>
          <cell r="B1409">
            <v>32</v>
          </cell>
          <cell r="C1409" t="str">
            <v>MAT</v>
          </cell>
          <cell r="D1409">
            <v>12</v>
          </cell>
          <cell r="E1409">
            <v>0</v>
          </cell>
          <cell r="F1409" t="str">
            <v>MAT</v>
          </cell>
          <cell r="G1409" t="str">
            <v>10.3.1.2</v>
          </cell>
          <cell r="J1409">
            <v>0</v>
          </cell>
          <cell r="K1409">
            <v>0</v>
          </cell>
          <cell r="L1409">
            <v>0</v>
          </cell>
          <cell r="M1409">
            <v>0</v>
          </cell>
          <cell r="N1409">
            <v>0</v>
          </cell>
        </row>
        <row r="1410">
          <cell r="A1410" t="str">
            <v>32MAT13</v>
          </cell>
          <cell r="B1410">
            <v>32</v>
          </cell>
          <cell r="C1410" t="str">
            <v>MAT</v>
          </cell>
          <cell r="D1410">
            <v>13</v>
          </cell>
          <cell r="E1410">
            <v>0</v>
          </cell>
          <cell r="F1410" t="str">
            <v>MAT</v>
          </cell>
          <cell r="G1410" t="str">
            <v>10.3.1.2</v>
          </cell>
          <cell r="J1410">
            <v>0</v>
          </cell>
          <cell r="K1410">
            <v>0</v>
          </cell>
          <cell r="L1410">
            <v>0</v>
          </cell>
          <cell r="M1410">
            <v>0</v>
          </cell>
          <cell r="N1410">
            <v>0</v>
          </cell>
        </row>
        <row r="1411">
          <cell r="A1411" t="str">
            <v>32MAT14</v>
          </cell>
          <cell r="B1411">
            <v>32</v>
          </cell>
          <cell r="C1411" t="str">
            <v>MAT</v>
          </cell>
          <cell r="D1411">
            <v>14</v>
          </cell>
          <cell r="E1411">
            <v>0</v>
          </cell>
          <cell r="F1411" t="str">
            <v>MAT</v>
          </cell>
          <cell r="G1411" t="str">
            <v>10.3.1.2</v>
          </cell>
          <cell r="J1411">
            <v>0</v>
          </cell>
          <cell r="K1411">
            <v>0</v>
          </cell>
          <cell r="L1411">
            <v>0</v>
          </cell>
          <cell r="M1411">
            <v>0</v>
          </cell>
          <cell r="N1411">
            <v>0</v>
          </cell>
        </row>
        <row r="1412">
          <cell r="A1412" t="str">
            <v>32MAT15</v>
          </cell>
          <cell r="B1412">
            <v>32</v>
          </cell>
          <cell r="C1412" t="str">
            <v>MAT</v>
          </cell>
          <cell r="D1412">
            <v>15</v>
          </cell>
          <cell r="E1412">
            <v>0</v>
          </cell>
          <cell r="F1412" t="str">
            <v>MAT</v>
          </cell>
          <cell r="G1412" t="str">
            <v>10.3.1.2</v>
          </cell>
          <cell r="J1412">
            <v>0</v>
          </cell>
          <cell r="K1412">
            <v>0</v>
          </cell>
          <cell r="L1412">
            <v>0</v>
          </cell>
          <cell r="M1412">
            <v>0</v>
          </cell>
          <cell r="N1412">
            <v>0</v>
          </cell>
        </row>
        <row r="1413">
          <cell r="A1413" t="str">
            <v>32MAT16</v>
          </cell>
          <cell r="B1413">
            <v>32</v>
          </cell>
          <cell r="C1413" t="str">
            <v>MAT</v>
          </cell>
          <cell r="D1413">
            <v>16</v>
          </cell>
          <cell r="E1413">
            <v>0</v>
          </cell>
          <cell r="F1413" t="str">
            <v>MAT</v>
          </cell>
          <cell r="G1413" t="str">
            <v>10.3.1.2</v>
          </cell>
          <cell r="J1413">
            <v>0</v>
          </cell>
          <cell r="K1413">
            <v>0</v>
          </cell>
          <cell r="L1413">
            <v>0</v>
          </cell>
          <cell r="M1413">
            <v>0</v>
          </cell>
          <cell r="N1413">
            <v>0</v>
          </cell>
        </row>
        <row r="1414">
          <cell r="A1414" t="str">
            <v>32MAT17</v>
          </cell>
          <cell r="B1414">
            <v>32</v>
          </cell>
          <cell r="C1414" t="str">
            <v>MAT</v>
          </cell>
          <cell r="D1414">
            <v>17</v>
          </cell>
          <cell r="E1414">
            <v>0</v>
          </cell>
          <cell r="F1414" t="str">
            <v>MAT</v>
          </cell>
          <cell r="G1414" t="str">
            <v>10.3.1.2</v>
          </cell>
          <cell r="J1414">
            <v>0</v>
          </cell>
          <cell r="K1414">
            <v>0</v>
          </cell>
          <cell r="L1414">
            <v>0</v>
          </cell>
          <cell r="M1414">
            <v>0</v>
          </cell>
          <cell r="N1414">
            <v>0</v>
          </cell>
        </row>
        <row r="1415">
          <cell r="A1415" t="str">
            <v>32MAT18</v>
          </cell>
          <cell r="B1415">
            <v>32</v>
          </cell>
          <cell r="C1415" t="str">
            <v>MAT</v>
          </cell>
          <cell r="D1415">
            <v>18</v>
          </cell>
          <cell r="E1415">
            <v>0</v>
          </cell>
          <cell r="F1415" t="str">
            <v>MAT</v>
          </cell>
          <cell r="G1415" t="str">
            <v>10.3.1.2</v>
          </cell>
          <cell r="J1415">
            <v>0</v>
          </cell>
          <cell r="K1415">
            <v>0</v>
          </cell>
          <cell r="L1415">
            <v>0</v>
          </cell>
          <cell r="M1415">
            <v>0</v>
          </cell>
          <cell r="N1415">
            <v>0</v>
          </cell>
        </row>
        <row r="1416">
          <cell r="A1416" t="str">
            <v>32MAT19</v>
          </cell>
          <cell r="B1416">
            <v>32</v>
          </cell>
          <cell r="C1416" t="str">
            <v>MAT</v>
          </cell>
          <cell r="D1416">
            <v>19</v>
          </cell>
          <cell r="E1416">
            <v>0</v>
          </cell>
          <cell r="F1416" t="str">
            <v>MAT</v>
          </cell>
          <cell r="G1416" t="str">
            <v>10.3.1.2</v>
          </cell>
          <cell r="J1416">
            <v>0</v>
          </cell>
          <cell r="K1416">
            <v>0</v>
          </cell>
          <cell r="L1416">
            <v>0</v>
          </cell>
          <cell r="M1416">
            <v>0</v>
          </cell>
          <cell r="N1416">
            <v>0</v>
          </cell>
        </row>
        <row r="1417">
          <cell r="A1417" t="str">
            <v>32MAT20</v>
          </cell>
          <cell r="B1417">
            <v>32</v>
          </cell>
          <cell r="C1417" t="str">
            <v>MAT</v>
          </cell>
          <cell r="D1417">
            <v>20</v>
          </cell>
          <cell r="E1417">
            <v>0</v>
          </cell>
          <cell r="F1417" t="str">
            <v>MAT</v>
          </cell>
          <cell r="G1417" t="str">
            <v>10.3.1.2</v>
          </cell>
          <cell r="J1417">
            <v>0</v>
          </cell>
          <cell r="K1417">
            <v>0</v>
          </cell>
          <cell r="L1417">
            <v>0</v>
          </cell>
          <cell r="M1417">
            <v>0</v>
          </cell>
          <cell r="N1417">
            <v>0</v>
          </cell>
        </row>
        <row r="1418">
          <cell r="A1418" t="str">
            <v>32STMAT1</v>
          </cell>
          <cell r="B1418">
            <v>32</v>
          </cell>
          <cell r="C1418" t="str">
            <v>STMAT</v>
          </cell>
          <cell r="D1418">
            <v>1</v>
          </cell>
          <cell r="G1418" t="str">
            <v>10.3.1.2</v>
          </cell>
          <cell r="H1418" t="str">
            <v>-</v>
          </cell>
          <cell r="J1418" t="str">
            <v>SUBTOTAL MATERIALES</v>
          </cell>
          <cell r="M1418">
            <v>2183.1287564519998</v>
          </cell>
          <cell r="N1418">
            <v>1091564.3782259999</v>
          </cell>
        </row>
        <row r="1419">
          <cell r="A1419" t="str">
            <v>32IVAMAT1</v>
          </cell>
          <cell r="B1419">
            <v>32</v>
          </cell>
          <cell r="C1419" t="str">
            <v>IVAMAT</v>
          </cell>
          <cell r="D1419">
            <v>1</v>
          </cell>
          <cell r="G1419" t="str">
            <v>10.3.1.2</v>
          </cell>
          <cell r="H1419" t="str">
            <v>-</v>
          </cell>
          <cell r="J1419" t="str">
            <v>IVA MATERIALES</v>
          </cell>
          <cell r="L1419">
            <v>0.16</v>
          </cell>
          <cell r="M1419">
            <v>349.30060103232</v>
          </cell>
          <cell r="N1419">
            <v>174650.30051616</v>
          </cell>
        </row>
        <row r="1420">
          <cell r="A1420" t="str">
            <v>32TMAT1</v>
          </cell>
          <cell r="B1420">
            <v>32</v>
          </cell>
          <cell r="C1420" t="str">
            <v>TMAT</v>
          </cell>
          <cell r="D1420">
            <v>1</v>
          </cell>
          <cell r="G1420" t="str">
            <v>10.3.1.2</v>
          </cell>
          <cell r="H1420" t="str">
            <v>-</v>
          </cell>
          <cell r="J1420" t="str">
            <v>TOTAL MATERIALES</v>
          </cell>
          <cell r="M1420">
            <v>2532</v>
          </cell>
          <cell r="N1420">
            <v>1266000</v>
          </cell>
        </row>
        <row r="1421">
          <cell r="A1421" t="str">
            <v>32HER1</v>
          </cell>
          <cell r="B1421">
            <v>32</v>
          </cell>
          <cell r="C1421" t="str">
            <v>HER</v>
          </cell>
          <cell r="D1421">
            <v>1</v>
          </cell>
          <cell r="G1421" t="str">
            <v>10.3.1.2</v>
          </cell>
          <cell r="H1421">
            <v>2</v>
          </cell>
          <cell r="I1421">
            <v>10000</v>
          </cell>
          <cell r="J1421" t="str">
            <v>HERRAMINETA Cuadrilla  montaje Linea</v>
          </cell>
          <cell r="K1421" t="str">
            <v>DIA</v>
          </cell>
          <cell r="L1421">
            <v>475762.87</v>
          </cell>
          <cell r="M1421">
            <v>47.576287000000001</v>
          </cell>
          <cell r="N1421">
            <v>23788.143500000002</v>
          </cell>
        </row>
        <row r="1422">
          <cell r="A1422" t="str">
            <v>32HER2</v>
          </cell>
          <cell r="B1422">
            <v>32</v>
          </cell>
          <cell r="C1422" t="str">
            <v>HER</v>
          </cell>
          <cell r="D1422">
            <v>2</v>
          </cell>
          <cell r="G1422" t="str">
            <v>10.3.1.2</v>
          </cell>
          <cell r="J1422">
            <v>0</v>
          </cell>
          <cell r="K1422">
            <v>0</v>
          </cell>
          <cell r="L1422">
            <v>0</v>
          </cell>
          <cell r="M1422">
            <v>0</v>
          </cell>
          <cell r="N1422">
            <v>0</v>
          </cell>
        </row>
        <row r="1423">
          <cell r="A1423" t="str">
            <v>32HER3</v>
          </cell>
          <cell r="B1423">
            <v>32</v>
          </cell>
          <cell r="C1423" t="str">
            <v>HER</v>
          </cell>
          <cell r="D1423">
            <v>3</v>
          </cell>
          <cell r="G1423" t="str">
            <v>10.3.1.2</v>
          </cell>
          <cell r="J1423">
            <v>0</v>
          </cell>
          <cell r="K1423">
            <v>0</v>
          </cell>
          <cell r="L1423">
            <v>0</v>
          </cell>
          <cell r="M1423">
            <v>0</v>
          </cell>
          <cell r="N1423">
            <v>0</v>
          </cell>
        </row>
        <row r="1424">
          <cell r="A1424" t="str">
            <v>32HER4</v>
          </cell>
          <cell r="B1424">
            <v>32</v>
          </cell>
          <cell r="C1424" t="str">
            <v>HER</v>
          </cell>
          <cell r="D1424">
            <v>4</v>
          </cell>
          <cell r="G1424" t="str">
            <v>10.3.1.2</v>
          </cell>
          <cell r="J1424">
            <v>0</v>
          </cell>
          <cell r="K1424">
            <v>0</v>
          </cell>
          <cell r="L1424">
            <v>0</v>
          </cell>
          <cell r="M1424">
            <v>0</v>
          </cell>
          <cell r="N1424">
            <v>0</v>
          </cell>
        </row>
        <row r="1425">
          <cell r="A1425" t="str">
            <v>32HER5</v>
          </cell>
          <cell r="B1425">
            <v>32</v>
          </cell>
          <cell r="C1425" t="str">
            <v>HER</v>
          </cell>
          <cell r="D1425">
            <v>5</v>
          </cell>
          <cell r="G1425" t="str">
            <v>10.3.1.2</v>
          </cell>
          <cell r="J1425">
            <v>0</v>
          </cell>
          <cell r="K1425">
            <v>0</v>
          </cell>
          <cell r="L1425">
            <v>0</v>
          </cell>
          <cell r="M1425">
            <v>0</v>
          </cell>
          <cell r="N1425">
            <v>0</v>
          </cell>
        </row>
        <row r="1426">
          <cell r="A1426" t="str">
            <v>32THER1</v>
          </cell>
          <cell r="B1426">
            <v>32</v>
          </cell>
          <cell r="C1426" t="str">
            <v>THER</v>
          </cell>
          <cell r="D1426">
            <v>1</v>
          </cell>
          <cell r="G1426" t="str">
            <v>10.3.1.2</v>
          </cell>
          <cell r="H1426" t="str">
            <v>-</v>
          </cell>
          <cell r="J1426" t="str">
            <v>TOTAL HERRAMIENTAS</v>
          </cell>
          <cell r="M1426">
            <v>48</v>
          </cell>
          <cell r="N1426">
            <v>24000</v>
          </cell>
        </row>
        <row r="1427">
          <cell r="A1427" t="str">
            <v>32TRA1</v>
          </cell>
          <cell r="B1427">
            <v>32</v>
          </cell>
          <cell r="C1427" t="str">
            <v>TRA</v>
          </cell>
          <cell r="D1427">
            <v>1</v>
          </cell>
          <cell r="G1427" t="str">
            <v>10.3.1.2</v>
          </cell>
          <cell r="H1427">
            <v>2</v>
          </cell>
          <cell r="I1427">
            <v>10000</v>
          </cell>
          <cell r="J1427" t="str">
            <v xml:space="preserve">TRANSPORTE Cuadrilla  montaje Linea </v>
          </cell>
          <cell r="K1427" t="str">
            <v>DIA</v>
          </cell>
          <cell r="L1427">
            <v>2086436.4407999997</v>
          </cell>
          <cell r="M1427">
            <v>208.64364407999997</v>
          </cell>
          <cell r="N1427">
            <v>104321.82203999998</v>
          </cell>
        </row>
        <row r="1428">
          <cell r="A1428" t="str">
            <v>32TRA2</v>
          </cell>
          <cell r="B1428">
            <v>32</v>
          </cell>
          <cell r="C1428" t="str">
            <v>TRA</v>
          </cell>
          <cell r="D1428">
            <v>2</v>
          </cell>
          <cell r="G1428" t="str">
            <v>10.3.1.2</v>
          </cell>
          <cell r="J1428">
            <v>0</v>
          </cell>
          <cell r="K1428">
            <v>0</v>
          </cell>
          <cell r="L1428">
            <v>0</v>
          </cell>
          <cell r="M1428">
            <v>0</v>
          </cell>
          <cell r="N1428">
            <v>0</v>
          </cell>
        </row>
        <row r="1429">
          <cell r="A1429" t="str">
            <v>32TRA3</v>
          </cell>
          <cell r="B1429">
            <v>32</v>
          </cell>
          <cell r="C1429" t="str">
            <v>TRA</v>
          </cell>
          <cell r="D1429">
            <v>3</v>
          </cell>
          <cell r="G1429" t="str">
            <v>10.3.1.2</v>
          </cell>
          <cell r="J1429">
            <v>0</v>
          </cell>
          <cell r="K1429">
            <v>0</v>
          </cell>
          <cell r="L1429">
            <v>0</v>
          </cell>
          <cell r="M1429">
            <v>0</v>
          </cell>
          <cell r="N1429">
            <v>0</v>
          </cell>
        </row>
        <row r="1430">
          <cell r="A1430" t="str">
            <v>32TRA4</v>
          </cell>
          <cell r="B1430">
            <v>32</v>
          </cell>
          <cell r="C1430" t="str">
            <v>TRA</v>
          </cell>
          <cell r="D1430">
            <v>4</v>
          </cell>
          <cell r="G1430" t="str">
            <v>10.3.1.2</v>
          </cell>
          <cell r="J1430">
            <v>0</v>
          </cell>
          <cell r="K1430">
            <v>0</v>
          </cell>
          <cell r="L1430">
            <v>0</v>
          </cell>
          <cell r="M1430">
            <v>0</v>
          </cell>
          <cell r="N1430">
            <v>0</v>
          </cell>
        </row>
        <row r="1431">
          <cell r="A1431" t="str">
            <v>32TRA5</v>
          </cell>
          <cell r="B1431">
            <v>32</v>
          </cell>
          <cell r="C1431" t="str">
            <v>TRA</v>
          </cell>
          <cell r="D1431">
            <v>5</v>
          </cell>
          <cell r="G1431" t="str">
            <v>10.3.1.2</v>
          </cell>
          <cell r="J1431">
            <v>0</v>
          </cell>
          <cell r="K1431">
            <v>0</v>
          </cell>
          <cell r="L1431">
            <v>0</v>
          </cell>
          <cell r="M1431">
            <v>0</v>
          </cell>
          <cell r="N1431">
            <v>0</v>
          </cell>
        </row>
        <row r="1432">
          <cell r="A1432" t="str">
            <v>32TTRA1</v>
          </cell>
          <cell r="B1432">
            <v>32</v>
          </cell>
          <cell r="C1432" t="str">
            <v>TTRA</v>
          </cell>
          <cell r="D1432">
            <v>1</v>
          </cell>
          <cell r="G1432" t="str">
            <v>10.3.1.2</v>
          </cell>
          <cell r="H1432" t="str">
            <v>-</v>
          </cell>
          <cell r="J1432" t="str">
            <v>TOTAL TRANSPORTE</v>
          </cell>
          <cell r="M1432">
            <v>209</v>
          </cell>
          <cell r="N1432">
            <v>104500</v>
          </cell>
        </row>
        <row r="1433">
          <cell r="A1433" t="str">
            <v>32MAN1</v>
          </cell>
          <cell r="B1433">
            <v>32</v>
          </cell>
          <cell r="C1433" t="str">
            <v>MAN</v>
          </cell>
          <cell r="D1433">
            <v>1</v>
          </cell>
          <cell r="G1433" t="str">
            <v>10.3.1.2</v>
          </cell>
          <cell r="H1433">
            <v>2</v>
          </cell>
          <cell r="I1433">
            <v>10000</v>
          </cell>
          <cell r="J1433" t="str">
            <v xml:space="preserve">Mano de obra Cuadrilla  montaje Linea OF1 20, OF2 10, AY 15, CAPA 3, CORD 1 </v>
          </cell>
          <cell r="K1433" t="str">
            <v>DIA</v>
          </cell>
          <cell r="L1433">
            <v>4952679.7772670342</v>
          </cell>
          <cell r="M1433">
            <v>495.26797772670341</v>
          </cell>
          <cell r="N1433">
            <v>247633.9888633517</v>
          </cell>
        </row>
        <row r="1434">
          <cell r="A1434" t="str">
            <v>32MAN2</v>
          </cell>
          <cell r="B1434">
            <v>32</v>
          </cell>
          <cell r="C1434" t="str">
            <v>MAN</v>
          </cell>
          <cell r="D1434">
            <v>2</v>
          </cell>
          <cell r="G1434" t="str">
            <v>10.3.1.2</v>
          </cell>
          <cell r="J1434">
            <v>0</v>
          </cell>
          <cell r="K1434">
            <v>0</v>
          </cell>
          <cell r="L1434">
            <v>0</v>
          </cell>
          <cell r="M1434">
            <v>0</v>
          </cell>
          <cell r="N1434">
            <v>0</v>
          </cell>
        </row>
        <row r="1435">
          <cell r="A1435" t="str">
            <v>32MAN3</v>
          </cell>
          <cell r="B1435">
            <v>32</v>
          </cell>
          <cell r="C1435" t="str">
            <v>MAN</v>
          </cell>
          <cell r="D1435">
            <v>3</v>
          </cell>
          <cell r="G1435" t="str">
            <v>10.3.1.2</v>
          </cell>
          <cell r="J1435">
            <v>0</v>
          </cell>
          <cell r="K1435">
            <v>0</v>
          </cell>
          <cell r="L1435">
            <v>0</v>
          </cell>
          <cell r="M1435">
            <v>0</v>
          </cell>
          <cell r="N1435">
            <v>0</v>
          </cell>
        </row>
        <row r="1436">
          <cell r="A1436" t="str">
            <v>32MAN4</v>
          </cell>
          <cell r="B1436">
            <v>32</v>
          </cell>
          <cell r="C1436" t="str">
            <v>MAN</v>
          </cell>
          <cell r="D1436">
            <v>4</v>
          </cell>
          <cell r="G1436" t="str">
            <v>10.3.1.2</v>
          </cell>
          <cell r="J1436">
            <v>0</v>
          </cell>
          <cell r="K1436">
            <v>0</v>
          </cell>
          <cell r="L1436">
            <v>0</v>
          </cell>
          <cell r="M1436">
            <v>0</v>
          </cell>
          <cell r="N1436">
            <v>0</v>
          </cell>
        </row>
        <row r="1437">
          <cell r="A1437" t="str">
            <v>32MAN5</v>
          </cell>
          <cell r="B1437">
            <v>32</v>
          </cell>
          <cell r="C1437" t="str">
            <v>MAN</v>
          </cell>
          <cell r="D1437">
            <v>5</v>
          </cell>
          <cell r="G1437" t="str">
            <v>10.3.1.2</v>
          </cell>
          <cell r="J1437">
            <v>0</v>
          </cell>
          <cell r="K1437">
            <v>0</v>
          </cell>
          <cell r="L1437">
            <v>0</v>
          </cell>
          <cell r="M1437">
            <v>0</v>
          </cell>
          <cell r="N1437">
            <v>0</v>
          </cell>
        </row>
        <row r="1438">
          <cell r="A1438" t="str">
            <v>32TMAN1</v>
          </cell>
          <cell r="B1438">
            <v>32</v>
          </cell>
          <cell r="C1438" t="str">
            <v>TMAN</v>
          </cell>
          <cell r="D1438">
            <v>1</v>
          </cell>
          <cell r="G1438" t="str">
            <v>10.3.1.2</v>
          </cell>
          <cell r="H1438" t="str">
            <v>-</v>
          </cell>
          <cell r="J1438" t="str">
            <v>TOTAL MANO DE OBRA</v>
          </cell>
          <cell r="M1438">
            <v>495</v>
          </cell>
          <cell r="N1438">
            <v>247500</v>
          </cell>
        </row>
        <row r="1439">
          <cell r="A1439" t="str">
            <v>32TCD1</v>
          </cell>
          <cell r="B1439">
            <v>32</v>
          </cell>
          <cell r="C1439" t="str">
            <v>TCD</v>
          </cell>
          <cell r="D1439">
            <v>1</v>
          </cell>
          <cell r="G1439" t="str">
            <v>10.3.1.2</v>
          </cell>
          <cell r="H1439" t="str">
            <v>-</v>
          </cell>
          <cell r="J1439" t="str">
            <v>TOTAL COSTO DIRECTO</v>
          </cell>
          <cell r="M1439">
            <v>3284</v>
          </cell>
          <cell r="N1439">
            <v>1642000</v>
          </cell>
        </row>
        <row r="1440">
          <cell r="A1440" t="str">
            <v>32AIU</v>
          </cell>
          <cell r="B1440">
            <v>32</v>
          </cell>
          <cell r="C1440" t="str">
            <v>AIU</v>
          </cell>
          <cell r="G1440" t="str">
            <v>10.3.1.2</v>
          </cell>
          <cell r="H1440">
            <v>1</v>
          </cell>
          <cell r="J1440" t="str">
            <v>TOTAL COSTOS INDIRECTOS</v>
          </cell>
          <cell r="L1440">
            <v>0</v>
          </cell>
          <cell r="M1440">
            <v>0</v>
          </cell>
          <cell r="N1440">
            <v>0</v>
          </cell>
        </row>
        <row r="1441">
          <cell r="A1441" t="str">
            <v>32TOT</v>
          </cell>
          <cell r="B1441">
            <v>32</v>
          </cell>
          <cell r="C1441" t="str">
            <v>TOT</v>
          </cell>
          <cell r="G1441" t="str">
            <v>10.3.1.2</v>
          </cell>
          <cell r="H1441" t="str">
            <v>-</v>
          </cell>
          <cell r="J1441" t="str">
            <v>VALOR TOTAL</v>
          </cell>
          <cell r="M1441">
            <v>3284</v>
          </cell>
          <cell r="N1441">
            <v>1642000</v>
          </cell>
        </row>
        <row r="1442">
          <cell r="A1442" t="str">
            <v>33FOR1</v>
          </cell>
          <cell r="B1442">
            <v>33</v>
          </cell>
          <cell r="C1442" t="str">
            <v>FOR</v>
          </cell>
          <cell r="D1442">
            <v>1</v>
          </cell>
          <cell r="G1442" t="str">
            <v>10.3.1.2.1</v>
          </cell>
          <cell r="H1442" t="str">
            <v>-</v>
          </cell>
          <cell r="I1442">
            <v>15185</v>
          </cell>
          <cell r="J1442" t="str">
            <v>Suministro, transporte y montaje de Torre de energía  h=19,5m</v>
          </cell>
          <cell r="K1442" t="str">
            <v>Kg</v>
          </cell>
          <cell r="L1442">
            <v>7779</v>
          </cell>
          <cell r="N1442">
            <v>118124115</v>
          </cell>
        </row>
        <row r="1443">
          <cell r="A1443" t="str">
            <v>33MAT1</v>
          </cell>
          <cell r="B1443">
            <v>33</v>
          </cell>
          <cell r="C1443" t="str">
            <v>MAT</v>
          </cell>
          <cell r="D1443">
            <v>1</v>
          </cell>
          <cell r="E1443">
            <v>15185</v>
          </cell>
          <cell r="F1443" t="str">
            <v>MATTORR1</v>
          </cell>
          <cell r="G1443" t="str">
            <v>10.3.1.2.1</v>
          </cell>
          <cell r="H1443" t="str">
            <v>TORR1</v>
          </cell>
          <cell r="I1443">
            <v>1</v>
          </cell>
          <cell r="J1443" t="str">
            <v>Línea Envigado - Torre de energía  h=19,5m</v>
          </cell>
          <cell r="K1443" t="str">
            <v>Kg</v>
          </cell>
          <cell r="L1443">
            <v>5709.1544399999993</v>
          </cell>
          <cell r="M1443">
            <v>5709.1544399999993</v>
          </cell>
          <cell r="N1443">
            <v>86693510.171399996</v>
          </cell>
        </row>
        <row r="1444">
          <cell r="A1444" t="str">
            <v>33MAT2</v>
          </cell>
          <cell r="B1444">
            <v>33</v>
          </cell>
          <cell r="C1444" t="str">
            <v>MAT</v>
          </cell>
          <cell r="D1444">
            <v>2</v>
          </cell>
          <cell r="E1444">
            <v>0</v>
          </cell>
          <cell r="F1444" t="str">
            <v>MAT</v>
          </cell>
          <cell r="G1444" t="str">
            <v>10.3.1.2.1</v>
          </cell>
          <cell r="J1444">
            <v>0</v>
          </cell>
          <cell r="K1444">
            <v>0</v>
          </cell>
          <cell r="L1444">
            <v>0</v>
          </cell>
          <cell r="M1444">
            <v>0</v>
          </cell>
          <cell r="N1444">
            <v>0</v>
          </cell>
        </row>
        <row r="1445">
          <cell r="A1445" t="str">
            <v>33MAT3</v>
          </cell>
          <cell r="B1445">
            <v>33</v>
          </cell>
          <cell r="C1445" t="str">
            <v>MAT</v>
          </cell>
          <cell r="D1445">
            <v>3</v>
          </cell>
          <cell r="E1445">
            <v>0</v>
          </cell>
          <cell r="F1445" t="str">
            <v>MAT</v>
          </cell>
          <cell r="G1445" t="str">
            <v>10.3.1.2.1</v>
          </cell>
          <cell r="J1445">
            <v>0</v>
          </cell>
          <cell r="K1445">
            <v>0</v>
          </cell>
          <cell r="L1445">
            <v>0</v>
          </cell>
          <cell r="M1445">
            <v>0</v>
          </cell>
          <cell r="N1445">
            <v>0</v>
          </cell>
        </row>
        <row r="1446">
          <cell r="A1446" t="str">
            <v>33MAT4</v>
          </cell>
          <cell r="B1446">
            <v>33</v>
          </cell>
          <cell r="C1446" t="str">
            <v>MAT</v>
          </cell>
          <cell r="D1446">
            <v>4</v>
          </cell>
          <cell r="E1446">
            <v>0</v>
          </cell>
          <cell r="F1446" t="str">
            <v>MAT</v>
          </cell>
          <cell r="G1446" t="str">
            <v>10.3.1.2.1</v>
          </cell>
          <cell r="J1446">
            <v>0</v>
          </cell>
          <cell r="K1446">
            <v>0</v>
          </cell>
          <cell r="L1446">
            <v>0</v>
          </cell>
          <cell r="M1446">
            <v>0</v>
          </cell>
          <cell r="N1446">
            <v>0</v>
          </cell>
        </row>
        <row r="1447">
          <cell r="A1447" t="str">
            <v>33MAT5</v>
          </cell>
          <cell r="B1447">
            <v>33</v>
          </cell>
          <cell r="C1447" t="str">
            <v>MAT</v>
          </cell>
          <cell r="D1447">
            <v>5</v>
          </cell>
          <cell r="E1447">
            <v>0</v>
          </cell>
          <cell r="F1447" t="str">
            <v>MAT</v>
          </cell>
          <cell r="G1447" t="str">
            <v>10.3.1.2.1</v>
          </cell>
          <cell r="J1447">
            <v>0</v>
          </cell>
          <cell r="K1447">
            <v>0</v>
          </cell>
          <cell r="L1447">
            <v>0</v>
          </cell>
          <cell r="M1447">
            <v>0</v>
          </cell>
          <cell r="N1447">
            <v>0</v>
          </cell>
        </row>
        <row r="1448">
          <cell r="A1448" t="str">
            <v>33MAT6</v>
          </cell>
          <cell r="B1448">
            <v>33</v>
          </cell>
          <cell r="C1448" t="str">
            <v>MAT</v>
          </cell>
          <cell r="D1448">
            <v>6</v>
          </cell>
          <cell r="E1448">
            <v>0</v>
          </cell>
          <cell r="F1448" t="str">
            <v>MAT</v>
          </cell>
          <cell r="G1448" t="str">
            <v>10.3.1.2.1</v>
          </cell>
          <cell r="J1448">
            <v>0</v>
          </cell>
          <cell r="K1448">
            <v>0</v>
          </cell>
          <cell r="L1448">
            <v>0</v>
          </cell>
          <cell r="M1448">
            <v>0</v>
          </cell>
          <cell r="N1448">
            <v>0</v>
          </cell>
        </row>
        <row r="1449">
          <cell r="A1449" t="str">
            <v>33MAT7</v>
          </cell>
          <cell r="B1449">
            <v>33</v>
          </cell>
          <cell r="C1449" t="str">
            <v>MAT</v>
          </cell>
          <cell r="D1449">
            <v>7</v>
          </cell>
          <cell r="E1449">
            <v>0</v>
          </cell>
          <cell r="F1449" t="str">
            <v>MAT</v>
          </cell>
          <cell r="G1449" t="str">
            <v>10.3.1.2.1</v>
          </cell>
          <cell r="J1449">
            <v>0</v>
          </cell>
          <cell r="K1449">
            <v>0</v>
          </cell>
          <cell r="L1449">
            <v>0</v>
          </cell>
          <cell r="M1449">
            <v>0</v>
          </cell>
          <cell r="N1449">
            <v>0</v>
          </cell>
        </row>
        <row r="1450">
          <cell r="A1450" t="str">
            <v>33MAT8</v>
          </cell>
          <cell r="B1450">
            <v>33</v>
          </cell>
          <cell r="C1450" t="str">
            <v>MAT</v>
          </cell>
          <cell r="D1450">
            <v>8</v>
          </cell>
          <cell r="E1450">
            <v>0</v>
          </cell>
          <cell r="F1450" t="str">
            <v>MAT</v>
          </cell>
          <cell r="G1450" t="str">
            <v>10.3.1.2.1</v>
          </cell>
          <cell r="J1450">
            <v>0</v>
          </cell>
          <cell r="K1450">
            <v>0</v>
          </cell>
          <cell r="L1450">
            <v>0</v>
          </cell>
          <cell r="M1450">
            <v>0</v>
          </cell>
          <cell r="N1450">
            <v>0</v>
          </cell>
        </row>
        <row r="1451">
          <cell r="A1451" t="str">
            <v>33MAT9</v>
          </cell>
          <cell r="B1451">
            <v>33</v>
          </cell>
          <cell r="C1451" t="str">
            <v>MAT</v>
          </cell>
          <cell r="D1451">
            <v>9</v>
          </cell>
          <cell r="E1451">
            <v>0</v>
          </cell>
          <cell r="F1451" t="str">
            <v>MAT</v>
          </cell>
          <cell r="G1451" t="str">
            <v>10.3.1.2.1</v>
          </cell>
          <cell r="J1451">
            <v>0</v>
          </cell>
          <cell r="K1451">
            <v>0</v>
          </cell>
          <cell r="L1451">
            <v>0</v>
          </cell>
          <cell r="M1451">
            <v>0</v>
          </cell>
          <cell r="N1451">
            <v>0</v>
          </cell>
        </row>
        <row r="1452">
          <cell r="A1452" t="str">
            <v>33MAT10</v>
          </cell>
          <cell r="B1452">
            <v>33</v>
          </cell>
          <cell r="C1452" t="str">
            <v>MAT</v>
          </cell>
          <cell r="D1452">
            <v>10</v>
          </cell>
          <cell r="E1452">
            <v>0</v>
          </cell>
          <cell r="F1452" t="str">
            <v>MAT</v>
          </cell>
          <cell r="G1452" t="str">
            <v>10.3.1.2.1</v>
          </cell>
          <cell r="J1452">
            <v>0</v>
          </cell>
          <cell r="K1452">
            <v>0</v>
          </cell>
          <cell r="L1452">
            <v>0</v>
          </cell>
          <cell r="M1452">
            <v>0</v>
          </cell>
          <cell r="N1452">
            <v>0</v>
          </cell>
        </row>
        <row r="1453">
          <cell r="A1453" t="str">
            <v>33MAT11</v>
          </cell>
          <cell r="B1453">
            <v>33</v>
          </cell>
          <cell r="C1453" t="str">
            <v>MAT</v>
          </cell>
          <cell r="D1453">
            <v>11</v>
          </cell>
          <cell r="E1453">
            <v>0</v>
          </cell>
          <cell r="F1453" t="str">
            <v>MAT</v>
          </cell>
          <cell r="G1453" t="str">
            <v>10.3.1.2.1</v>
          </cell>
          <cell r="J1453">
            <v>0</v>
          </cell>
          <cell r="K1453">
            <v>0</v>
          </cell>
          <cell r="L1453">
            <v>0</v>
          </cell>
          <cell r="M1453">
            <v>0</v>
          </cell>
          <cell r="N1453">
            <v>0</v>
          </cell>
        </row>
        <row r="1454">
          <cell r="A1454" t="str">
            <v>33MAT12</v>
          </cell>
          <cell r="B1454">
            <v>33</v>
          </cell>
          <cell r="C1454" t="str">
            <v>MAT</v>
          </cell>
          <cell r="D1454">
            <v>12</v>
          </cell>
          <cell r="E1454">
            <v>0</v>
          </cell>
          <cell r="F1454" t="str">
            <v>MAT</v>
          </cell>
          <cell r="G1454" t="str">
            <v>10.3.1.2.1</v>
          </cell>
          <cell r="J1454">
            <v>0</v>
          </cell>
          <cell r="K1454">
            <v>0</v>
          </cell>
          <cell r="L1454">
            <v>0</v>
          </cell>
          <cell r="M1454">
            <v>0</v>
          </cell>
          <cell r="N1454">
            <v>0</v>
          </cell>
        </row>
        <row r="1455">
          <cell r="A1455" t="str">
            <v>33MAT13</v>
          </cell>
          <cell r="B1455">
            <v>33</v>
          </cell>
          <cell r="C1455" t="str">
            <v>MAT</v>
          </cell>
          <cell r="D1455">
            <v>13</v>
          </cell>
          <cell r="E1455">
            <v>0</v>
          </cell>
          <cell r="F1455" t="str">
            <v>MAT</v>
          </cell>
          <cell r="G1455" t="str">
            <v>10.3.1.2.1</v>
          </cell>
          <cell r="J1455">
            <v>0</v>
          </cell>
          <cell r="K1455">
            <v>0</v>
          </cell>
          <cell r="L1455">
            <v>0</v>
          </cell>
          <cell r="M1455">
            <v>0</v>
          </cell>
          <cell r="N1455">
            <v>0</v>
          </cell>
        </row>
        <row r="1456">
          <cell r="A1456" t="str">
            <v>33MAT14</v>
          </cell>
          <cell r="B1456">
            <v>33</v>
          </cell>
          <cell r="C1456" t="str">
            <v>MAT</v>
          </cell>
          <cell r="D1456">
            <v>14</v>
          </cell>
          <cell r="E1456">
            <v>0</v>
          </cell>
          <cell r="F1456" t="str">
            <v>MAT</v>
          </cell>
          <cell r="G1456" t="str">
            <v>10.3.1.2.1</v>
          </cell>
          <cell r="J1456">
            <v>0</v>
          </cell>
          <cell r="K1456">
            <v>0</v>
          </cell>
          <cell r="L1456">
            <v>0</v>
          </cell>
          <cell r="M1456">
            <v>0</v>
          </cell>
          <cell r="N1456">
            <v>0</v>
          </cell>
        </row>
        <row r="1457">
          <cell r="A1457" t="str">
            <v>33MAT15</v>
          </cell>
          <cell r="B1457">
            <v>33</v>
          </cell>
          <cell r="C1457" t="str">
            <v>MAT</v>
          </cell>
          <cell r="D1457">
            <v>15</v>
          </cell>
          <cell r="E1457">
            <v>0</v>
          </cell>
          <cell r="F1457" t="str">
            <v>MAT</v>
          </cell>
          <cell r="G1457" t="str">
            <v>10.3.1.2.1</v>
          </cell>
          <cell r="J1457">
            <v>0</v>
          </cell>
          <cell r="K1457">
            <v>0</v>
          </cell>
          <cell r="L1457">
            <v>0</v>
          </cell>
          <cell r="M1457">
            <v>0</v>
          </cell>
          <cell r="N1457">
            <v>0</v>
          </cell>
        </row>
        <row r="1458">
          <cell r="A1458" t="str">
            <v>33MAT16</v>
          </cell>
          <cell r="B1458">
            <v>33</v>
          </cell>
          <cell r="C1458" t="str">
            <v>MAT</v>
          </cell>
          <cell r="D1458">
            <v>16</v>
          </cell>
          <cell r="E1458">
            <v>0</v>
          </cell>
          <cell r="F1458" t="str">
            <v>MAT</v>
          </cell>
          <cell r="G1458" t="str">
            <v>10.3.1.2.1</v>
          </cell>
          <cell r="J1458">
            <v>0</v>
          </cell>
          <cell r="K1458">
            <v>0</v>
          </cell>
          <cell r="L1458">
            <v>0</v>
          </cell>
          <cell r="M1458">
            <v>0</v>
          </cell>
          <cell r="N1458">
            <v>0</v>
          </cell>
        </row>
        <row r="1459">
          <cell r="A1459" t="str">
            <v>33MAT17</v>
          </cell>
          <cell r="B1459">
            <v>33</v>
          </cell>
          <cell r="C1459" t="str">
            <v>MAT</v>
          </cell>
          <cell r="D1459">
            <v>17</v>
          </cell>
          <cell r="E1459">
            <v>0</v>
          </cell>
          <cell r="F1459" t="str">
            <v>MAT</v>
          </cell>
          <cell r="G1459" t="str">
            <v>10.3.1.2.1</v>
          </cell>
          <cell r="J1459">
            <v>0</v>
          </cell>
          <cell r="K1459">
            <v>0</v>
          </cell>
          <cell r="L1459">
            <v>0</v>
          </cell>
          <cell r="M1459">
            <v>0</v>
          </cell>
          <cell r="N1459">
            <v>0</v>
          </cell>
        </row>
        <row r="1460">
          <cell r="A1460" t="str">
            <v>33MAT18</v>
          </cell>
          <cell r="B1460">
            <v>33</v>
          </cell>
          <cell r="C1460" t="str">
            <v>MAT</v>
          </cell>
          <cell r="D1460">
            <v>18</v>
          </cell>
          <cell r="E1460">
            <v>0</v>
          </cell>
          <cell r="F1460" t="str">
            <v>MAT</v>
          </cell>
          <cell r="G1460" t="str">
            <v>10.3.1.2.1</v>
          </cell>
          <cell r="J1460">
            <v>0</v>
          </cell>
          <cell r="K1460">
            <v>0</v>
          </cell>
          <cell r="L1460">
            <v>0</v>
          </cell>
          <cell r="M1460">
            <v>0</v>
          </cell>
          <cell r="N1460">
            <v>0</v>
          </cell>
        </row>
        <row r="1461">
          <cell r="A1461" t="str">
            <v>33MAT19</v>
          </cell>
          <cell r="B1461">
            <v>33</v>
          </cell>
          <cell r="C1461" t="str">
            <v>MAT</v>
          </cell>
          <cell r="D1461">
            <v>19</v>
          </cell>
          <cell r="E1461">
            <v>0</v>
          </cell>
          <cell r="F1461" t="str">
            <v>MAT</v>
          </cell>
          <cell r="G1461" t="str">
            <v>10.3.1.2.1</v>
          </cell>
          <cell r="J1461">
            <v>0</v>
          </cell>
          <cell r="K1461">
            <v>0</v>
          </cell>
          <cell r="L1461">
            <v>0</v>
          </cell>
          <cell r="M1461">
            <v>0</v>
          </cell>
          <cell r="N1461">
            <v>0</v>
          </cell>
        </row>
        <row r="1462">
          <cell r="A1462" t="str">
            <v>33MAT20</v>
          </cell>
          <cell r="B1462">
            <v>33</v>
          </cell>
          <cell r="C1462" t="str">
            <v>MAT</v>
          </cell>
          <cell r="D1462">
            <v>20</v>
          </cell>
          <cell r="E1462">
            <v>0</v>
          </cell>
          <cell r="F1462" t="str">
            <v>MAT</v>
          </cell>
          <cell r="G1462" t="str">
            <v>10.3.1.2.1</v>
          </cell>
          <cell r="J1462">
            <v>0</v>
          </cell>
          <cell r="K1462">
            <v>0</v>
          </cell>
          <cell r="L1462">
            <v>0</v>
          </cell>
          <cell r="M1462">
            <v>0</v>
          </cell>
          <cell r="N1462">
            <v>0</v>
          </cell>
        </row>
        <row r="1463">
          <cell r="A1463" t="str">
            <v>33STMAT1</v>
          </cell>
          <cell r="B1463">
            <v>33</v>
          </cell>
          <cell r="C1463" t="str">
            <v>STMAT</v>
          </cell>
          <cell r="D1463">
            <v>1</v>
          </cell>
          <cell r="G1463" t="str">
            <v>10.3.1.2.1</v>
          </cell>
          <cell r="H1463" t="str">
            <v>-</v>
          </cell>
          <cell r="J1463" t="str">
            <v>SUBTOTAL MATERIALES</v>
          </cell>
          <cell r="M1463">
            <v>5709.1544399999993</v>
          </cell>
          <cell r="N1463">
            <v>86693510.171399996</v>
          </cell>
        </row>
        <row r="1464">
          <cell r="A1464" t="str">
            <v>33IVAMAT1</v>
          </cell>
          <cell r="B1464">
            <v>33</v>
          </cell>
          <cell r="C1464" t="str">
            <v>IVAMAT</v>
          </cell>
          <cell r="D1464">
            <v>1</v>
          </cell>
          <cell r="G1464" t="str">
            <v>10.3.1.2.1</v>
          </cell>
          <cell r="H1464" t="str">
            <v>-</v>
          </cell>
          <cell r="J1464" t="str">
            <v>IVA MATERIALES</v>
          </cell>
          <cell r="L1464">
            <v>0.16</v>
          </cell>
          <cell r="M1464">
            <v>913.46471039999994</v>
          </cell>
          <cell r="N1464">
            <v>13870961.627424</v>
          </cell>
        </row>
        <row r="1465">
          <cell r="A1465" t="str">
            <v>33TMAT1</v>
          </cell>
          <cell r="B1465">
            <v>33</v>
          </cell>
          <cell r="C1465" t="str">
            <v>TMAT</v>
          </cell>
          <cell r="D1465">
            <v>1</v>
          </cell>
          <cell r="G1465" t="str">
            <v>10.3.1.2.1</v>
          </cell>
          <cell r="H1465" t="str">
            <v>-</v>
          </cell>
          <cell r="J1465" t="str">
            <v>TOTAL MATERIALES</v>
          </cell>
          <cell r="M1465">
            <v>6623</v>
          </cell>
          <cell r="N1465">
            <v>100570255</v>
          </cell>
        </row>
        <row r="1466">
          <cell r="A1466" t="str">
            <v>33HER1</v>
          </cell>
          <cell r="B1466">
            <v>33</v>
          </cell>
          <cell r="C1466" t="str">
            <v>HER</v>
          </cell>
          <cell r="D1466">
            <v>1</v>
          </cell>
          <cell r="G1466" t="str">
            <v>10.3.1.2.1</v>
          </cell>
          <cell r="H1466">
            <v>2</v>
          </cell>
          <cell r="I1466">
            <v>6500</v>
          </cell>
          <cell r="J1466" t="str">
            <v>HERRAMINETA Cuadrilla  montaje Linea</v>
          </cell>
          <cell r="K1466" t="str">
            <v>DIA</v>
          </cell>
          <cell r="L1466">
            <v>475762.87</v>
          </cell>
          <cell r="M1466">
            <v>73.194287692307697</v>
          </cell>
          <cell r="N1466">
            <v>1111455.2586076923</v>
          </cell>
        </row>
        <row r="1467">
          <cell r="A1467" t="str">
            <v>33HER2</v>
          </cell>
          <cell r="B1467">
            <v>33</v>
          </cell>
          <cell r="C1467" t="str">
            <v>HER</v>
          </cell>
          <cell r="D1467">
            <v>2</v>
          </cell>
          <cell r="G1467" t="str">
            <v>10.3.1.2.1</v>
          </cell>
          <cell r="J1467">
            <v>0</v>
          </cell>
          <cell r="K1467">
            <v>0</v>
          </cell>
          <cell r="L1467">
            <v>0</v>
          </cell>
          <cell r="M1467">
            <v>0</v>
          </cell>
          <cell r="N1467">
            <v>0</v>
          </cell>
        </row>
        <row r="1468">
          <cell r="A1468" t="str">
            <v>33HER3</v>
          </cell>
          <cell r="B1468">
            <v>33</v>
          </cell>
          <cell r="C1468" t="str">
            <v>HER</v>
          </cell>
          <cell r="D1468">
            <v>3</v>
          </cell>
          <cell r="G1468" t="str">
            <v>10.3.1.2.1</v>
          </cell>
          <cell r="J1468">
            <v>0</v>
          </cell>
          <cell r="K1468">
            <v>0</v>
          </cell>
          <cell r="L1468">
            <v>0</v>
          </cell>
          <cell r="M1468">
            <v>0</v>
          </cell>
          <cell r="N1468">
            <v>0</v>
          </cell>
        </row>
        <row r="1469">
          <cell r="A1469" t="str">
            <v>33HER4</v>
          </cell>
          <cell r="B1469">
            <v>33</v>
          </cell>
          <cell r="C1469" t="str">
            <v>HER</v>
          </cell>
          <cell r="D1469">
            <v>4</v>
          </cell>
          <cell r="G1469" t="str">
            <v>10.3.1.2.1</v>
          </cell>
          <cell r="J1469">
            <v>0</v>
          </cell>
          <cell r="K1469">
            <v>0</v>
          </cell>
          <cell r="L1469">
            <v>0</v>
          </cell>
          <cell r="M1469">
            <v>0</v>
          </cell>
          <cell r="N1469">
            <v>0</v>
          </cell>
        </row>
        <row r="1470">
          <cell r="A1470" t="str">
            <v>33HER5</v>
          </cell>
          <cell r="B1470">
            <v>33</v>
          </cell>
          <cell r="C1470" t="str">
            <v>HER</v>
          </cell>
          <cell r="D1470">
            <v>5</v>
          </cell>
          <cell r="G1470" t="str">
            <v>10.3.1.2.1</v>
          </cell>
          <cell r="J1470">
            <v>0</v>
          </cell>
          <cell r="K1470">
            <v>0</v>
          </cell>
          <cell r="L1470">
            <v>0</v>
          </cell>
          <cell r="M1470">
            <v>0</v>
          </cell>
          <cell r="N1470">
            <v>0</v>
          </cell>
        </row>
        <row r="1471">
          <cell r="A1471" t="str">
            <v>33THER1</v>
          </cell>
          <cell r="B1471">
            <v>33</v>
          </cell>
          <cell r="C1471" t="str">
            <v>THER</v>
          </cell>
          <cell r="D1471">
            <v>1</v>
          </cell>
          <cell r="G1471" t="str">
            <v>10.3.1.2.1</v>
          </cell>
          <cell r="H1471" t="str">
            <v>-</v>
          </cell>
          <cell r="J1471" t="str">
            <v>TOTAL HERRAMIENTAS</v>
          </cell>
          <cell r="M1471">
            <v>73</v>
          </cell>
          <cell r="N1471">
            <v>1108505</v>
          </cell>
        </row>
        <row r="1472">
          <cell r="A1472" t="str">
            <v>33TRA1</v>
          </cell>
          <cell r="B1472">
            <v>33</v>
          </cell>
          <cell r="C1472" t="str">
            <v>TRA</v>
          </cell>
          <cell r="D1472">
            <v>1</v>
          </cell>
          <cell r="G1472" t="str">
            <v>10.3.1.2.1</v>
          </cell>
          <cell r="H1472">
            <v>2</v>
          </cell>
          <cell r="I1472">
            <v>6500</v>
          </cell>
          <cell r="J1472" t="str">
            <v xml:space="preserve">TRANSPORTE Cuadrilla  montaje Linea </v>
          </cell>
          <cell r="K1472" t="str">
            <v>DIA</v>
          </cell>
          <cell r="L1472">
            <v>2086436.4407999997</v>
          </cell>
          <cell r="M1472">
            <v>320.99022166153844</v>
          </cell>
          <cell r="N1472">
            <v>4874236.5159304617</v>
          </cell>
        </row>
        <row r="1473">
          <cell r="A1473" t="str">
            <v>33TRA2</v>
          </cell>
          <cell r="B1473">
            <v>33</v>
          </cell>
          <cell r="C1473" t="str">
            <v>TRA</v>
          </cell>
          <cell r="D1473">
            <v>2</v>
          </cell>
          <cell r="G1473" t="str">
            <v>10.3.1.2.1</v>
          </cell>
          <cell r="J1473">
            <v>0</v>
          </cell>
          <cell r="K1473">
            <v>0</v>
          </cell>
          <cell r="L1473">
            <v>0</v>
          </cell>
          <cell r="M1473">
            <v>0</v>
          </cell>
          <cell r="N1473">
            <v>0</v>
          </cell>
        </row>
        <row r="1474">
          <cell r="A1474" t="str">
            <v>33TRA3</v>
          </cell>
          <cell r="B1474">
            <v>33</v>
          </cell>
          <cell r="C1474" t="str">
            <v>TRA</v>
          </cell>
          <cell r="D1474">
            <v>3</v>
          </cell>
          <cell r="G1474" t="str">
            <v>10.3.1.2.1</v>
          </cell>
          <cell r="J1474">
            <v>0</v>
          </cell>
          <cell r="K1474">
            <v>0</v>
          </cell>
          <cell r="L1474">
            <v>0</v>
          </cell>
          <cell r="M1474">
            <v>0</v>
          </cell>
          <cell r="N1474">
            <v>0</v>
          </cell>
        </row>
        <row r="1475">
          <cell r="A1475" t="str">
            <v>33TRA4</v>
          </cell>
          <cell r="B1475">
            <v>33</v>
          </cell>
          <cell r="C1475" t="str">
            <v>TRA</v>
          </cell>
          <cell r="D1475">
            <v>4</v>
          </cell>
          <cell r="G1475" t="str">
            <v>10.3.1.2.1</v>
          </cell>
          <cell r="J1475">
            <v>0</v>
          </cell>
          <cell r="K1475">
            <v>0</v>
          </cell>
          <cell r="L1475">
            <v>0</v>
          </cell>
          <cell r="M1475">
            <v>0</v>
          </cell>
          <cell r="N1475">
            <v>0</v>
          </cell>
        </row>
        <row r="1476">
          <cell r="A1476" t="str">
            <v>33TRA5</v>
          </cell>
          <cell r="B1476">
            <v>33</v>
          </cell>
          <cell r="C1476" t="str">
            <v>TRA</v>
          </cell>
          <cell r="D1476">
            <v>5</v>
          </cell>
          <cell r="G1476" t="str">
            <v>10.3.1.2.1</v>
          </cell>
          <cell r="J1476">
            <v>0</v>
          </cell>
          <cell r="K1476">
            <v>0</v>
          </cell>
          <cell r="L1476">
            <v>0</v>
          </cell>
          <cell r="M1476">
            <v>0</v>
          </cell>
          <cell r="N1476">
            <v>0</v>
          </cell>
        </row>
        <row r="1477">
          <cell r="A1477" t="str">
            <v>33TTRA1</v>
          </cell>
          <cell r="B1477">
            <v>33</v>
          </cell>
          <cell r="C1477" t="str">
            <v>TTRA</v>
          </cell>
          <cell r="D1477">
            <v>1</v>
          </cell>
          <cell r="G1477" t="str">
            <v>10.3.1.2.1</v>
          </cell>
          <cell r="H1477" t="str">
            <v>-</v>
          </cell>
          <cell r="J1477" t="str">
            <v>TOTAL TRANSPORTE</v>
          </cell>
          <cell r="M1477">
            <v>321</v>
          </cell>
          <cell r="N1477">
            <v>4874385</v>
          </cell>
        </row>
        <row r="1478">
          <cell r="A1478" t="str">
            <v>33MAN1</v>
          </cell>
          <cell r="B1478">
            <v>33</v>
          </cell>
          <cell r="C1478" t="str">
            <v>MAN</v>
          </cell>
          <cell r="D1478">
            <v>1</v>
          </cell>
          <cell r="G1478" t="str">
            <v>10.3.1.2.1</v>
          </cell>
          <cell r="H1478">
            <v>2</v>
          </cell>
          <cell r="I1478">
            <v>6500</v>
          </cell>
          <cell r="J1478" t="str">
            <v xml:space="preserve">Mano de obra Cuadrilla  montaje Linea OF1 20, OF2 10, AY 15, CAPA 3, CORD 1 </v>
          </cell>
          <cell r="K1478" t="str">
            <v>DIA</v>
          </cell>
          <cell r="L1478">
            <v>4952679.7772670342</v>
          </cell>
          <cell r="M1478">
            <v>761.9507349641591</v>
          </cell>
          <cell r="N1478">
            <v>11570221.910430755</v>
          </cell>
        </row>
        <row r="1479">
          <cell r="A1479" t="str">
            <v>33MAN2</v>
          </cell>
          <cell r="B1479">
            <v>33</v>
          </cell>
          <cell r="C1479" t="str">
            <v>MAN</v>
          </cell>
          <cell r="D1479">
            <v>2</v>
          </cell>
          <cell r="G1479" t="str">
            <v>10.3.1.2.1</v>
          </cell>
          <cell r="J1479">
            <v>0</v>
          </cell>
          <cell r="K1479">
            <v>0</v>
          </cell>
          <cell r="L1479">
            <v>0</v>
          </cell>
          <cell r="M1479">
            <v>0</v>
          </cell>
          <cell r="N1479">
            <v>0</v>
          </cell>
        </row>
        <row r="1480">
          <cell r="A1480" t="str">
            <v>33MAN3</v>
          </cell>
          <cell r="B1480">
            <v>33</v>
          </cell>
          <cell r="C1480" t="str">
            <v>MAN</v>
          </cell>
          <cell r="D1480">
            <v>3</v>
          </cell>
          <cell r="G1480" t="str">
            <v>10.3.1.2.1</v>
          </cell>
          <cell r="J1480">
            <v>0</v>
          </cell>
          <cell r="K1480">
            <v>0</v>
          </cell>
          <cell r="L1480">
            <v>0</v>
          </cell>
          <cell r="M1480">
            <v>0</v>
          </cell>
          <cell r="N1480">
            <v>0</v>
          </cell>
        </row>
        <row r="1481">
          <cell r="A1481" t="str">
            <v>33MAN4</v>
          </cell>
          <cell r="B1481">
            <v>33</v>
          </cell>
          <cell r="C1481" t="str">
            <v>MAN</v>
          </cell>
          <cell r="D1481">
            <v>4</v>
          </cell>
          <cell r="G1481" t="str">
            <v>10.3.1.2.1</v>
          </cell>
          <cell r="J1481">
            <v>0</v>
          </cell>
          <cell r="K1481">
            <v>0</v>
          </cell>
          <cell r="L1481">
            <v>0</v>
          </cell>
          <cell r="M1481">
            <v>0</v>
          </cell>
          <cell r="N1481">
            <v>0</v>
          </cell>
        </row>
        <row r="1482">
          <cell r="A1482" t="str">
            <v>33MAN5</v>
          </cell>
          <cell r="B1482">
            <v>33</v>
          </cell>
          <cell r="C1482" t="str">
            <v>MAN</v>
          </cell>
          <cell r="D1482">
            <v>5</v>
          </cell>
          <cell r="G1482" t="str">
            <v>10.3.1.2.1</v>
          </cell>
          <cell r="J1482">
            <v>0</v>
          </cell>
          <cell r="K1482">
            <v>0</v>
          </cell>
          <cell r="L1482">
            <v>0</v>
          </cell>
          <cell r="M1482">
            <v>0</v>
          </cell>
          <cell r="N1482">
            <v>0</v>
          </cell>
        </row>
        <row r="1483">
          <cell r="A1483" t="str">
            <v>33TMAN1</v>
          </cell>
          <cell r="B1483">
            <v>33</v>
          </cell>
          <cell r="C1483" t="str">
            <v>TMAN</v>
          </cell>
          <cell r="D1483">
            <v>1</v>
          </cell>
          <cell r="G1483" t="str">
            <v>10.3.1.2.1</v>
          </cell>
          <cell r="H1483" t="str">
            <v>-</v>
          </cell>
          <cell r="J1483" t="str">
            <v>TOTAL MANO DE OBRA</v>
          </cell>
          <cell r="M1483">
            <v>762</v>
          </cell>
          <cell r="N1483">
            <v>11570970</v>
          </cell>
        </row>
        <row r="1484">
          <cell r="A1484" t="str">
            <v>33TCD1</v>
          </cell>
          <cell r="B1484">
            <v>33</v>
          </cell>
          <cell r="C1484" t="str">
            <v>TCD</v>
          </cell>
          <cell r="D1484">
            <v>1</v>
          </cell>
          <cell r="G1484" t="str">
            <v>10.3.1.2.1</v>
          </cell>
          <cell r="H1484" t="str">
            <v>-</v>
          </cell>
          <cell r="J1484" t="str">
            <v>TOTAL COSTO DIRECTO</v>
          </cell>
          <cell r="M1484">
            <v>7779</v>
          </cell>
          <cell r="N1484">
            <v>118124115</v>
          </cell>
        </row>
        <row r="1485">
          <cell r="A1485" t="str">
            <v>33AIU</v>
          </cell>
          <cell r="B1485">
            <v>33</v>
          </cell>
          <cell r="C1485" t="str">
            <v>AIU</v>
          </cell>
          <cell r="G1485" t="str">
            <v>10.3.1.2.1</v>
          </cell>
          <cell r="H1485">
            <v>1</v>
          </cell>
          <cell r="J1485" t="str">
            <v>TOTAL COSTOS INDIRECTOS</v>
          </cell>
          <cell r="L1485">
            <v>0</v>
          </cell>
          <cell r="M1485">
            <v>0</v>
          </cell>
          <cell r="N1485">
            <v>0</v>
          </cell>
        </row>
        <row r="1486">
          <cell r="A1486" t="str">
            <v>33TOT</v>
          </cell>
          <cell r="B1486">
            <v>33</v>
          </cell>
          <cell r="C1486" t="str">
            <v>TOT</v>
          </cell>
          <cell r="G1486" t="str">
            <v>10.3.1.2.1</v>
          </cell>
          <cell r="H1486" t="str">
            <v>-</v>
          </cell>
          <cell r="J1486" t="str">
            <v>VALOR TOTAL</v>
          </cell>
          <cell r="M1486">
            <v>7779</v>
          </cell>
          <cell r="N1486">
            <v>118124115</v>
          </cell>
        </row>
        <row r="1487">
          <cell r="A1487" t="str">
            <v>34FOR1</v>
          </cell>
          <cell r="B1487">
            <v>34</v>
          </cell>
          <cell r="C1487" t="str">
            <v>FOR</v>
          </cell>
          <cell r="D1487">
            <v>1</v>
          </cell>
          <cell r="G1487" t="str">
            <v>10.3.1.3</v>
          </cell>
          <cell r="H1487" t="str">
            <v>-</v>
          </cell>
          <cell r="I1487">
            <v>120</v>
          </cell>
          <cell r="J1487" t="str">
            <v>Suministro, transporte y colocación Aislador tipo suspensión de porcelana, acople bola y rótula de 10" x 5 3/4" de acuerdo con la norma ICONTEC 1170 clase AS-3 (ANSI C29.2 clase 52-3), con 18.000 lb de resistencia E&amp;M.</v>
          </cell>
          <cell r="K1487" t="str">
            <v>u</v>
          </cell>
          <cell r="L1487">
            <v>78952</v>
          </cell>
          <cell r="N1487">
            <v>9474240</v>
          </cell>
        </row>
        <row r="1488">
          <cell r="A1488" t="str">
            <v>34MAT1</v>
          </cell>
          <cell r="B1488">
            <v>34</v>
          </cell>
          <cell r="C1488" t="str">
            <v>MAT</v>
          </cell>
          <cell r="D1488">
            <v>1</v>
          </cell>
          <cell r="E1488">
            <v>120</v>
          </cell>
          <cell r="F1488" t="str">
            <v>MATAIS10"</v>
          </cell>
          <cell r="G1488" t="str">
            <v>10.3.1.3</v>
          </cell>
          <cell r="H1488" t="str">
            <v>AIS10"</v>
          </cell>
          <cell r="I1488">
            <v>1</v>
          </cell>
          <cell r="J1488" t="str">
            <v>Aislador tipo suspensión de porcelana, acople bola y rótula de 10" x 5 3/4" de acuerdo con la norma ICONTEC 1170 clase AS-3 (ANSI C29.2 clase 52-3), con 18.000 lb de resistencia E&amp;M.</v>
          </cell>
          <cell r="K1488" t="str">
            <v>Un</v>
          </cell>
          <cell r="L1488">
            <v>38614.644575999999</v>
          </cell>
          <cell r="M1488">
            <v>38614.644575999999</v>
          </cell>
          <cell r="N1488">
            <v>4633757.3491199994</v>
          </cell>
        </row>
        <row r="1489">
          <cell r="A1489" t="str">
            <v>34MAT2</v>
          </cell>
          <cell r="B1489">
            <v>34</v>
          </cell>
          <cell r="C1489" t="str">
            <v>MAT</v>
          </cell>
          <cell r="D1489">
            <v>2</v>
          </cell>
          <cell r="E1489">
            <v>0</v>
          </cell>
          <cell r="F1489" t="str">
            <v>MAT</v>
          </cell>
          <cell r="G1489" t="str">
            <v>10.3.1.3</v>
          </cell>
          <cell r="J1489">
            <v>0</v>
          </cell>
          <cell r="K1489">
            <v>0</v>
          </cell>
          <cell r="L1489">
            <v>0</v>
          </cell>
          <cell r="M1489">
            <v>0</v>
          </cell>
          <cell r="N1489">
            <v>0</v>
          </cell>
        </row>
        <row r="1490">
          <cell r="A1490" t="str">
            <v>34MAT3</v>
          </cell>
          <cell r="B1490">
            <v>34</v>
          </cell>
          <cell r="C1490" t="str">
            <v>MAT</v>
          </cell>
          <cell r="D1490">
            <v>3</v>
          </cell>
          <cell r="E1490">
            <v>0</v>
          </cell>
          <cell r="F1490" t="str">
            <v>MAT</v>
          </cell>
          <cell r="G1490" t="str">
            <v>10.3.1.3</v>
          </cell>
          <cell r="J1490">
            <v>0</v>
          </cell>
          <cell r="K1490">
            <v>0</v>
          </cell>
          <cell r="L1490">
            <v>0</v>
          </cell>
          <cell r="M1490">
            <v>0</v>
          </cell>
          <cell r="N1490">
            <v>0</v>
          </cell>
        </row>
        <row r="1491">
          <cell r="A1491" t="str">
            <v>34MAT4</v>
          </cell>
          <cell r="B1491">
            <v>34</v>
          </cell>
          <cell r="C1491" t="str">
            <v>MAT</v>
          </cell>
          <cell r="D1491">
            <v>4</v>
          </cell>
          <cell r="E1491">
            <v>0</v>
          </cell>
          <cell r="F1491" t="str">
            <v>MAT</v>
          </cell>
          <cell r="G1491" t="str">
            <v>10.3.1.3</v>
          </cell>
          <cell r="J1491">
            <v>0</v>
          </cell>
          <cell r="K1491">
            <v>0</v>
          </cell>
          <cell r="L1491">
            <v>0</v>
          </cell>
          <cell r="M1491">
            <v>0</v>
          </cell>
          <cell r="N1491">
            <v>0</v>
          </cell>
        </row>
        <row r="1492">
          <cell r="A1492" t="str">
            <v>34MAT5</v>
          </cell>
          <cell r="B1492">
            <v>34</v>
          </cell>
          <cell r="C1492" t="str">
            <v>MAT</v>
          </cell>
          <cell r="D1492">
            <v>5</v>
          </cell>
          <cell r="E1492">
            <v>0</v>
          </cell>
          <cell r="F1492" t="str">
            <v>MAT</v>
          </cell>
          <cell r="G1492" t="str">
            <v>10.3.1.3</v>
          </cell>
          <cell r="J1492">
            <v>0</v>
          </cell>
          <cell r="K1492">
            <v>0</v>
          </cell>
          <cell r="L1492">
            <v>0</v>
          </cell>
          <cell r="M1492">
            <v>0</v>
          </cell>
          <cell r="N1492">
            <v>0</v>
          </cell>
        </row>
        <row r="1493">
          <cell r="A1493" t="str">
            <v>34MAT6</v>
          </cell>
          <cell r="B1493">
            <v>34</v>
          </cell>
          <cell r="C1493" t="str">
            <v>MAT</v>
          </cell>
          <cell r="D1493">
            <v>6</v>
          </cell>
          <cell r="E1493">
            <v>0</v>
          </cell>
          <cell r="F1493" t="str">
            <v>MAT</v>
          </cell>
          <cell r="G1493" t="str">
            <v>10.3.1.3</v>
          </cell>
          <cell r="J1493">
            <v>0</v>
          </cell>
          <cell r="K1493">
            <v>0</v>
          </cell>
          <cell r="L1493">
            <v>0</v>
          </cell>
          <cell r="M1493">
            <v>0</v>
          </cell>
          <cell r="N1493">
            <v>0</v>
          </cell>
        </row>
        <row r="1494">
          <cell r="A1494" t="str">
            <v>34MAT7</v>
          </cell>
          <cell r="B1494">
            <v>34</v>
          </cell>
          <cell r="C1494" t="str">
            <v>MAT</v>
          </cell>
          <cell r="D1494">
            <v>7</v>
          </cell>
          <cell r="E1494">
            <v>0</v>
          </cell>
          <cell r="F1494" t="str">
            <v>MAT</v>
          </cell>
          <cell r="G1494" t="str">
            <v>10.3.1.3</v>
          </cell>
          <cell r="J1494">
            <v>0</v>
          </cell>
          <cell r="K1494">
            <v>0</v>
          </cell>
          <cell r="L1494">
            <v>0</v>
          </cell>
          <cell r="M1494">
            <v>0</v>
          </cell>
          <cell r="N1494">
            <v>0</v>
          </cell>
        </row>
        <row r="1495">
          <cell r="A1495" t="str">
            <v>34MAT8</v>
          </cell>
          <cell r="B1495">
            <v>34</v>
          </cell>
          <cell r="C1495" t="str">
            <v>MAT</v>
          </cell>
          <cell r="D1495">
            <v>8</v>
          </cell>
          <cell r="E1495">
            <v>0</v>
          </cell>
          <cell r="F1495" t="str">
            <v>MAT</v>
          </cell>
          <cell r="G1495" t="str">
            <v>10.3.1.3</v>
          </cell>
          <cell r="J1495">
            <v>0</v>
          </cell>
          <cell r="K1495">
            <v>0</v>
          </cell>
          <cell r="L1495">
            <v>0</v>
          </cell>
          <cell r="M1495">
            <v>0</v>
          </cell>
          <cell r="N1495">
            <v>0</v>
          </cell>
        </row>
        <row r="1496">
          <cell r="A1496" t="str">
            <v>34MAT9</v>
          </cell>
          <cell r="B1496">
            <v>34</v>
          </cell>
          <cell r="C1496" t="str">
            <v>MAT</v>
          </cell>
          <cell r="D1496">
            <v>9</v>
          </cell>
          <cell r="E1496">
            <v>0</v>
          </cell>
          <cell r="F1496" t="str">
            <v>MAT</v>
          </cell>
          <cell r="G1496" t="str">
            <v>10.3.1.3</v>
          </cell>
          <cell r="J1496">
            <v>0</v>
          </cell>
          <cell r="K1496">
            <v>0</v>
          </cell>
          <cell r="L1496">
            <v>0</v>
          </cell>
          <cell r="M1496">
            <v>0</v>
          </cell>
          <cell r="N1496">
            <v>0</v>
          </cell>
        </row>
        <row r="1497">
          <cell r="A1497" t="str">
            <v>34MAT10</v>
          </cell>
          <cell r="B1497">
            <v>34</v>
          </cell>
          <cell r="C1497" t="str">
            <v>MAT</v>
          </cell>
          <cell r="D1497">
            <v>10</v>
          </cell>
          <cell r="E1497">
            <v>0</v>
          </cell>
          <cell r="F1497" t="str">
            <v>MAT</v>
          </cell>
          <cell r="G1497" t="str">
            <v>10.3.1.3</v>
          </cell>
          <cell r="J1497">
            <v>0</v>
          </cell>
          <cell r="K1497">
            <v>0</v>
          </cell>
          <cell r="L1497">
            <v>0</v>
          </cell>
          <cell r="M1497">
            <v>0</v>
          </cell>
          <cell r="N1497">
            <v>0</v>
          </cell>
        </row>
        <row r="1498">
          <cell r="A1498" t="str">
            <v>34MAT11</v>
          </cell>
          <cell r="B1498">
            <v>34</v>
          </cell>
          <cell r="C1498" t="str">
            <v>MAT</v>
          </cell>
          <cell r="D1498">
            <v>11</v>
          </cell>
          <cell r="E1498">
            <v>0</v>
          </cell>
          <cell r="F1498" t="str">
            <v>MAT</v>
          </cell>
          <cell r="G1498" t="str">
            <v>10.3.1.3</v>
          </cell>
          <cell r="J1498">
            <v>0</v>
          </cell>
          <cell r="K1498">
            <v>0</v>
          </cell>
          <cell r="L1498">
            <v>0</v>
          </cell>
          <cell r="M1498">
            <v>0</v>
          </cell>
          <cell r="N1498">
            <v>0</v>
          </cell>
        </row>
        <row r="1499">
          <cell r="A1499" t="str">
            <v>34MAT12</v>
          </cell>
          <cell r="B1499">
            <v>34</v>
          </cell>
          <cell r="C1499" t="str">
            <v>MAT</v>
          </cell>
          <cell r="D1499">
            <v>12</v>
          </cell>
          <cell r="E1499">
            <v>0</v>
          </cell>
          <cell r="F1499" t="str">
            <v>MAT</v>
          </cell>
          <cell r="G1499" t="str">
            <v>10.3.1.3</v>
          </cell>
          <cell r="J1499">
            <v>0</v>
          </cell>
          <cell r="K1499">
            <v>0</v>
          </cell>
          <cell r="L1499">
            <v>0</v>
          </cell>
          <cell r="M1499">
            <v>0</v>
          </cell>
          <cell r="N1499">
            <v>0</v>
          </cell>
        </row>
        <row r="1500">
          <cell r="A1500" t="str">
            <v>34MAT13</v>
          </cell>
          <cell r="B1500">
            <v>34</v>
          </cell>
          <cell r="C1500" t="str">
            <v>MAT</v>
          </cell>
          <cell r="D1500">
            <v>13</v>
          </cell>
          <cell r="E1500">
            <v>0</v>
          </cell>
          <cell r="F1500" t="str">
            <v>MAT</v>
          </cell>
          <cell r="G1500" t="str">
            <v>10.3.1.3</v>
          </cell>
          <cell r="J1500">
            <v>0</v>
          </cell>
          <cell r="K1500">
            <v>0</v>
          </cell>
          <cell r="L1500">
            <v>0</v>
          </cell>
          <cell r="M1500">
            <v>0</v>
          </cell>
          <cell r="N1500">
            <v>0</v>
          </cell>
        </row>
        <row r="1501">
          <cell r="A1501" t="str">
            <v>34MAT14</v>
          </cell>
          <cell r="B1501">
            <v>34</v>
          </cell>
          <cell r="C1501" t="str">
            <v>MAT</v>
          </cell>
          <cell r="D1501">
            <v>14</v>
          </cell>
          <cell r="E1501">
            <v>0</v>
          </cell>
          <cell r="F1501" t="str">
            <v>MAT</v>
          </cell>
          <cell r="G1501" t="str">
            <v>10.3.1.3</v>
          </cell>
          <cell r="J1501">
            <v>0</v>
          </cell>
          <cell r="K1501">
            <v>0</v>
          </cell>
          <cell r="L1501">
            <v>0</v>
          </cell>
          <cell r="M1501">
            <v>0</v>
          </cell>
          <cell r="N1501">
            <v>0</v>
          </cell>
        </row>
        <row r="1502">
          <cell r="A1502" t="str">
            <v>34MAT15</v>
          </cell>
          <cell r="B1502">
            <v>34</v>
          </cell>
          <cell r="C1502" t="str">
            <v>MAT</v>
          </cell>
          <cell r="D1502">
            <v>15</v>
          </cell>
          <cell r="E1502">
            <v>0</v>
          </cell>
          <cell r="F1502" t="str">
            <v>MAT</v>
          </cell>
          <cell r="G1502" t="str">
            <v>10.3.1.3</v>
          </cell>
          <cell r="J1502">
            <v>0</v>
          </cell>
          <cell r="K1502">
            <v>0</v>
          </cell>
          <cell r="L1502">
            <v>0</v>
          </cell>
          <cell r="M1502">
            <v>0</v>
          </cell>
          <cell r="N1502">
            <v>0</v>
          </cell>
        </row>
        <row r="1503">
          <cell r="A1503" t="str">
            <v>34MAT16</v>
          </cell>
          <cell r="B1503">
            <v>34</v>
          </cell>
          <cell r="C1503" t="str">
            <v>MAT</v>
          </cell>
          <cell r="D1503">
            <v>16</v>
          </cell>
          <cell r="E1503">
            <v>0</v>
          </cell>
          <cell r="F1503" t="str">
            <v>MAT</v>
          </cell>
          <cell r="G1503" t="str">
            <v>10.3.1.3</v>
          </cell>
          <cell r="J1503">
            <v>0</v>
          </cell>
          <cell r="K1503">
            <v>0</v>
          </cell>
          <cell r="L1503">
            <v>0</v>
          </cell>
          <cell r="M1503">
            <v>0</v>
          </cell>
          <cell r="N1503">
            <v>0</v>
          </cell>
        </row>
        <row r="1504">
          <cell r="A1504" t="str">
            <v>34MAT17</v>
          </cell>
          <cell r="B1504">
            <v>34</v>
          </cell>
          <cell r="C1504" t="str">
            <v>MAT</v>
          </cell>
          <cell r="D1504">
            <v>17</v>
          </cell>
          <cell r="E1504">
            <v>0</v>
          </cell>
          <cell r="F1504" t="str">
            <v>MAT</v>
          </cell>
          <cell r="G1504" t="str">
            <v>10.3.1.3</v>
          </cell>
          <cell r="J1504">
            <v>0</v>
          </cell>
          <cell r="K1504">
            <v>0</v>
          </cell>
          <cell r="L1504">
            <v>0</v>
          </cell>
          <cell r="M1504">
            <v>0</v>
          </cell>
          <cell r="N1504">
            <v>0</v>
          </cell>
        </row>
        <row r="1505">
          <cell r="A1505" t="str">
            <v>34MAT18</v>
          </cell>
          <cell r="B1505">
            <v>34</v>
          </cell>
          <cell r="C1505" t="str">
            <v>MAT</v>
          </cell>
          <cell r="D1505">
            <v>18</v>
          </cell>
          <cell r="E1505">
            <v>0</v>
          </cell>
          <cell r="F1505" t="str">
            <v>MAT</v>
          </cell>
          <cell r="G1505" t="str">
            <v>10.3.1.3</v>
          </cell>
          <cell r="J1505">
            <v>0</v>
          </cell>
          <cell r="K1505">
            <v>0</v>
          </cell>
          <cell r="L1505">
            <v>0</v>
          </cell>
          <cell r="M1505">
            <v>0</v>
          </cell>
          <cell r="N1505">
            <v>0</v>
          </cell>
        </row>
        <row r="1506">
          <cell r="A1506" t="str">
            <v>34MAT19</v>
          </cell>
          <cell r="B1506">
            <v>34</v>
          </cell>
          <cell r="C1506" t="str">
            <v>MAT</v>
          </cell>
          <cell r="D1506">
            <v>19</v>
          </cell>
          <cell r="E1506">
            <v>0</v>
          </cell>
          <cell r="F1506" t="str">
            <v>MAT</v>
          </cell>
          <cell r="G1506" t="str">
            <v>10.3.1.3</v>
          </cell>
          <cell r="J1506">
            <v>0</v>
          </cell>
          <cell r="K1506">
            <v>0</v>
          </cell>
          <cell r="L1506">
            <v>0</v>
          </cell>
          <cell r="M1506">
            <v>0</v>
          </cell>
          <cell r="N1506">
            <v>0</v>
          </cell>
        </row>
        <row r="1507">
          <cell r="A1507" t="str">
            <v>34MAT20</v>
          </cell>
          <cell r="B1507">
            <v>34</v>
          </cell>
          <cell r="C1507" t="str">
            <v>MAT</v>
          </cell>
          <cell r="D1507">
            <v>20</v>
          </cell>
          <cell r="E1507">
            <v>0</v>
          </cell>
          <cell r="F1507" t="str">
            <v>MAT</v>
          </cell>
          <cell r="G1507" t="str">
            <v>10.3.1.3</v>
          </cell>
          <cell r="J1507">
            <v>0</v>
          </cell>
          <cell r="K1507">
            <v>0</v>
          </cell>
          <cell r="L1507">
            <v>0</v>
          </cell>
          <cell r="M1507">
            <v>0</v>
          </cell>
          <cell r="N1507">
            <v>0</v>
          </cell>
        </row>
        <row r="1508">
          <cell r="A1508" t="str">
            <v>34STMAT1</v>
          </cell>
          <cell r="B1508">
            <v>34</v>
          </cell>
          <cell r="C1508" t="str">
            <v>STMAT</v>
          </cell>
          <cell r="D1508">
            <v>1</v>
          </cell>
          <cell r="G1508" t="str">
            <v>10.3.1.3</v>
          </cell>
          <cell r="H1508" t="str">
            <v>-</v>
          </cell>
          <cell r="J1508" t="str">
            <v>SUBTOTAL MATERIALES</v>
          </cell>
          <cell r="M1508">
            <v>38614.644575999999</v>
          </cell>
          <cell r="N1508">
            <v>4633757.3491199994</v>
          </cell>
        </row>
        <row r="1509">
          <cell r="A1509" t="str">
            <v>34IVAMAT1</v>
          </cell>
          <cell r="B1509">
            <v>34</v>
          </cell>
          <cell r="C1509" t="str">
            <v>IVAMAT</v>
          </cell>
          <cell r="D1509">
            <v>1</v>
          </cell>
          <cell r="G1509" t="str">
            <v>10.3.1.3</v>
          </cell>
          <cell r="H1509" t="str">
            <v>-</v>
          </cell>
          <cell r="J1509" t="str">
            <v>IVA MATERIALES</v>
          </cell>
          <cell r="L1509">
            <v>0.16</v>
          </cell>
          <cell r="M1509">
            <v>6178.3431321600001</v>
          </cell>
          <cell r="N1509">
            <v>741401.17585920007</v>
          </cell>
        </row>
        <row r="1510">
          <cell r="A1510" t="str">
            <v>34TMAT1</v>
          </cell>
          <cell r="B1510">
            <v>34</v>
          </cell>
          <cell r="C1510" t="str">
            <v>TMAT</v>
          </cell>
          <cell r="D1510">
            <v>1</v>
          </cell>
          <cell r="G1510" t="str">
            <v>10.3.1.3</v>
          </cell>
          <cell r="H1510" t="str">
            <v>-</v>
          </cell>
          <cell r="J1510" t="str">
            <v>TOTAL MATERIALES</v>
          </cell>
          <cell r="M1510">
            <v>44793</v>
          </cell>
          <cell r="N1510">
            <v>5375160</v>
          </cell>
        </row>
        <row r="1511">
          <cell r="A1511" t="str">
            <v>34HER1</v>
          </cell>
          <cell r="B1511">
            <v>34</v>
          </cell>
          <cell r="C1511" t="str">
            <v>HER</v>
          </cell>
          <cell r="D1511">
            <v>1</v>
          </cell>
          <cell r="G1511" t="str">
            <v>10.3.1.3</v>
          </cell>
          <cell r="H1511">
            <v>2</v>
          </cell>
          <cell r="I1511">
            <v>220</v>
          </cell>
          <cell r="J1511" t="str">
            <v>HERRAMINETA Cuadrilla  montaje Linea</v>
          </cell>
          <cell r="K1511" t="str">
            <v>DIA</v>
          </cell>
          <cell r="L1511">
            <v>475762.87</v>
          </cell>
          <cell r="M1511">
            <v>2162.5585000000001</v>
          </cell>
          <cell r="N1511">
            <v>259507.02000000002</v>
          </cell>
        </row>
        <row r="1512">
          <cell r="A1512" t="str">
            <v>34HER2</v>
          </cell>
          <cell r="B1512">
            <v>34</v>
          </cell>
          <cell r="C1512" t="str">
            <v>HER</v>
          </cell>
          <cell r="D1512">
            <v>2</v>
          </cell>
          <cell r="G1512" t="str">
            <v>10.3.1.3</v>
          </cell>
          <cell r="J1512">
            <v>0</v>
          </cell>
          <cell r="K1512">
            <v>0</v>
          </cell>
          <cell r="L1512">
            <v>0</v>
          </cell>
          <cell r="M1512">
            <v>0</v>
          </cell>
          <cell r="N1512">
            <v>0</v>
          </cell>
        </row>
        <row r="1513">
          <cell r="A1513" t="str">
            <v>34HER3</v>
          </cell>
          <cell r="B1513">
            <v>34</v>
          </cell>
          <cell r="C1513" t="str">
            <v>HER</v>
          </cell>
          <cell r="D1513">
            <v>3</v>
          </cell>
          <cell r="G1513" t="str">
            <v>10.3.1.3</v>
          </cell>
          <cell r="J1513">
            <v>0</v>
          </cell>
          <cell r="K1513">
            <v>0</v>
          </cell>
          <cell r="L1513">
            <v>0</v>
          </cell>
          <cell r="M1513">
            <v>0</v>
          </cell>
          <cell r="N1513">
            <v>0</v>
          </cell>
        </row>
        <row r="1514">
          <cell r="A1514" t="str">
            <v>34HER4</v>
          </cell>
          <cell r="B1514">
            <v>34</v>
          </cell>
          <cell r="C1514" t="str">
            <v>HER</v>
          </cell>
          <cell r="D1514">
            <v>4</v>
          </cell>
          <cell r="G1514" t="str">
            <v>10.3.1.3</v>
          </cell>
          <cell r="J1514">
            <v>0</v>
          </cell>
          <cell r="K1514">
            <v>0</v>
          </cell>
          <cell r="L1514">
            <v>0</v>
          </cell>
          <cell r="M1514">
            <v>0</v>
          </cell>
          <cell r="N1514">
            <v>0</v>
          </cell>
        </row>
        <row r="1515">
          <cell r="A1515" t="str">
            <v>34HER5</v>
          </cell>
          <cell r="B1515">
            <v>34</v>
          </cell>
          <cell r="C1515" t="str">
            <v>HER</v>
          </cell>
          <cell r="D1515">
            <v>5</v>
          </cell>
          <cell r="G1515" t="str">
            <v>10.3.1.3</v>
          </cell>
          <cell r="J1515">
            <v>0</v>
          </cell>
          <cell r="K1515">
            <v>0</v>
          </cell>
          <cell r="L1515">
            <v>0</v>
          </cell>
          <cell r="M1515">
            <v>0</v>
          </cell>
          <cell r="N1515">
            <v>0</v>
          </cell>
        </row>
        <row r="1516">
          <cell r="A1516" t="str">
            <v>34THER1</v>
          </cell>
          <cell r="B1516">
            <v>34</v>
          </cell>
          <cell r="C1516" t="str">
            <v>THER</v>
          </cell>
          <cell r="D1516">
            <v>1</v>
          </cell>
          <cell r="G1516" t="str">
            <v>10.3.1.3</v>
          </cell>
          <cell r="H1516" t="str">
            <v>-</v>
          </cell>
          <cell r="J1516" t="str">
            <v>TOTAL HERRAMIENTAS</v>
          </cell>
          <cell r="M1516">
            <v>2163</v>
          </cell>
          <cell r="N1516">
            <v>259560</v>
          </cell>
        </row>
        <row r="1517">
          <cell r="A1517" t="str">
            <v>34TRA1</v>
          </cell>
          <cell r="B1517">
            <v>34</v>
          </cell>
          <cell r="C1517" t="str">
            <v>TRA</v>
          </cell>
          <cell r="D1517">
            <v>1</v>
          </cell>
          <cell r="G1517" t="str">
            <v>10.3.1.3</v>
          </cell>
          <cell r="H1517">
            <v>2</v>
          </cell>
          <cell r="I1517">
            <v>220</v>
          </cell>
          <cell r="J1517" t="str">
            <v xml:space="preserve">TRANSPORTE Cuadrilla  montaje Linea </v>
          </cell>
          <cell r="K1517" t="str">
            <v>DIA</v>
          </cell>
          <cell r="L1517">
            <v>2086436.4407999997</v>
          </cell>
          <cell r="M1517">
            <v>9483.8020036363632</v>
          </cell>
          <cell r="N1517">
            <v>1138056.2404363635</v>
          </cell>
        </row>
        <row r="1518">
          <cell r="A1518" t="str">
            <v>34TRA2</v>
          </cell>
          <cell r="B1518">
            <v>34</v>
          </cell>
          <cell r="C1518" t="str">
            <v>TRA</v>
          </cell>
          <cell r="D1518">
            <v>2</v>
          </cell>
          <cell r="G1518" t="str">
            <v>10.3.1.3</v>
          </cell>
          <cell r="J1518">
            <v>0</v>
          </cell>
          <cell r="K1518">
            <v>0</v>
          </cell>
          <cell r="L1518">
            <v>0</v>
          </cell>
          <cell r="M1518">
            <v>0</v>
          </cell>
          <cell r="N1518">
            <v>0</v>
          </cell>
        </row>
        <row r="1519">
          <cell r="A1519" t="str">
            <v>34TRA3</v>
          </cell>
          <cell r="B1519">
            <v>34</v>
          </cell>
          <cell r="C1519" t="str">
            <v>TRA</v>
          </cell>
          <cell r="D1519">
            <v>3</v>
          </cell>
          <cell r="G1519" t="str">
            <v>10.3.1.3</v>
          </cell>
          <cell r="J1519">
            <v>0</v>
          </cell>
          <cell r="K1519">
            <v>0</v>
          </cell>
          <cell r="L1519">
            <v>0</v>
          </cell>
          <cell r="M1519">
            <v>0</v>
          </cell>
          <cell r="N1519">
            <v>0</v>
          </cell>
        </row>
        <row r="1520">
          <cell r="A1520" t="str">
            <v>34TRA4</v>
          </cell>
          <cell r="B1520">
            <v>34</v>
          </cell>
          <cell r="C1520" t="str">
            <v>TRA</v>
          </cell>
          <cell r="D1520">
            <v>4</v>
          </cell>
          <cell r="G1520" t="str">
            <v>10.3.1.3</v>
          </cell>
          <cell r="J1520">
            <v>0</v>
          </cell>
          <cell r="K1520">
            <v>0</v>
          </cell>
          <cell r="L1520">
            <v>0</v>
          </cell>
          <cell r="M1520">
            <v>0</v>
          </cell>
          <cell r="N1520">
            <v>0</v>
          </cell>
        </row>
        <row r="1521">
          <cell r="A1521" t="str">
            <v>34TRA5</v>
          </cell>
          <cell r="B1521">
            <v>34</v>
          </cell>
          <cell r="C1521" t="str">
            <v>TRA</v>
          </cell>
          <cell r="D1521">
            <v>5</v>
          </cell>
          <cell r="G1521" t="str">
            <v>10.3.1.3</v>
          </cell>
          <cell r="J1521">
            <v>0</v>
          </cell>
          <cell r="K1521">
            <v>0</v>
          </cell>
          <cell r="L1521">
            <v>0</v>
          </cell>
          <cell r="M1521">
            <v>0</v>
          </cell>
          <cell r="N1521">
            <v>0</v>
          </cell>
        </row>
        <row r="1522">
          <cell r="A1522" t="str">
            <v>34TTRA1</v>
          </cell>
          <cell r="B1522">
            <v>34</v>
          </cell>
          <cell r="C1522" t="str">
            <v>TTRA</v>
          </cell>
          <cell r="D1522">
            <v>1</v>
          </cell>
          <cell r="G1522" t="str">
            <v>10.3.1.3</v>
          </cell>
          <cell r="H1522" t="str">
            <v>-</v>
          </cell>
          <cell r="J1522" t="str">
            <v>TOTAL TRANSPORTE</v>
          </cell>
          <cell r="M1522">
            <v>9484</v>
          </cell>
          <cell r="N1522">
            <v>1138080</v>
          </cell>
        </row>
        <row r="1523">
          <cell r="A1523" t="str">
            <v>34MAN1</v>
          </cell>
          <cell r="B1523">
            <v>34</v>
          </cell>
          <cell r="C1523" t="str">
            <v>MAN</v>
          </cell>
          <cell r="D1523">
            <v>1</v>
          </cell>
          <cell r="G1523" t="str">
            <v>10.3.1.3</v>
          </cell>
          <cell r="H1523">
            <v>2</v>
          </cell>
          <cell r="I1523">
            <v>220</v>
          </cell>
          <cell r="J1523" t="str">
            <v xml:space="preserve">Mano de obra Cuadrilla  montaje Linea OF1 20, OF2 10, AY 15, CAPA 3, CORD 1 </v>
          </cell>
          <cell r="K1523" t="str">
            <v>DIA</v>
          </cell>
          <cell r="L1523">
            <v>4952679.7772670342</v>
          </cell>
          <cell r="M1523">
            <v>22512.180805759246</v>
          </cell>
          <cell r="N1523">
            <v>2701461.6966911093</v>
          </cell>
        </row>
        <row r="1524">
          <cell r="A1524" t="str">
            <v>34MAN2</v>
          </cell>
          <cell r="B1524">
            <v>34</v>
          </cell>
          <cell r="C1524" t="str">
            <v>MAN</v>
          </cell>
          <cell r="D1524">
            <v>2</v>
          </cell>
          <cell r="G1524" t="str">
            <v>10.3.1.3</v>
          </cell>
          <cell r="J1524">
            <v>0</v>
          </cell>
          <cell r="K1524">
            <v>0</v>
          </cell>
          <cell r="L1524">
            <v>0</v>
          </cell>
          <cell r="M1524">
            <v>0</v>
          </cell>
          <cell r="N1524">
            <v>0</v>
          </cell>
        </row>
        <row r="1525">
          <cell r="A1525" t="str">
            <v>34MAN3</v>
          </cell>
          <cell r="B1525">
            <v>34</v>
          </cell>
          <cell r="C1525" t="str">
            <v>MAN</v>
          </cell>
          <cell r="D1525">
            <v>3</v>
          </cell>
          <cell r="G1525" t="str">
            <v>10.3.1.3</v>
          </cell>
          <cell r="J1525">
            <v>0</v>
          </cell>
          <cell r="K1525">
            <v>0</v>
          </cell>
          <cell r="L1525">
            <v>0</v>
          </cell>
          <cell r="M1525">
            <v>0</v>
          </cell>
          <cell r="N1525">
            <v>0</v>
          </cell>
        </row>
        <row r="1526">
          <cell r="A1526" t="str">
            <v>34MAN4</v>
          </cell>
          <cell r="B1526">
            <v>34</v>
          </cell>
          <cell r="C1526" t="str">
            <v>MAN</v>
          </cell>
          <cell r="D1526">
            <v>4</v>
          </cell>
          <cell r="G1526" t="str">
            <v>10.3.1.3</v>
          </cell>
          <cell r="J1526">
            <v>0</v>
          </cell>
          <cell r="K1526">
            <v>0</v>
          </cell>
          <cell r="L1526">
            <v>0</v>
          </cell>
          <cell r="M1526">
            <v>0</v>
          </cell>
          <cell r="N1526">
            <v>0</v>
          </cell>
        </row>
        <row r="1527">
          <cell r="A1527" t="str">
            <v>34MAN5</v>
          </cell>
          <cell r="B1527">
            <v>34</v>
          </cell>
          <cell r="C1527" t="str">
            <v>MAN</v>
          </cell>
          <cell r="D1527">
            <v>5</v>
          </cell>
          <cell r="G1527" t="str">
            <v>10.3.1.3</v>
          </cell>
          <cell r="J1527">
            <v>0</v>
          </cell>
          <cell r="K1527">
            <v>0</v>
          </cell>
          <cell r="L1527">
            <v>0</v>
          </cell>
          <cell r="M1527">
            <v>0</v>
          </cell>
          <cell r="N1527">
            <v>0</v>
          </cell>
        </row>
        <row r="1528">
          <cell r="A1528" t="str">
            <v>34TMAN1</v>
          </cell>
          <cell r="B1528">
            <v>34</v>
          </cell>
          <cell r="C1528" t="str">
            <v>TMAN</v>
          </cell>
          <cell r="D1528">
            <v>1</v>
          </cell>
          <cell r="G1528" t="str">
            <v>10.3.1.3</v>
          </cell>
          <cell r="H1528" t="str">
            <v>-</v>
          </cell>
          <cell r="J1528" t="str">
            <v>TOTAL MANO DE OBRA</v>
          </cell>
          <cell r="M1528">
            <v>22512</v>
          </cell>
          <cell r="N1528">
            <v>2701440</v>
          </cell>
        </row>
        <row r="1529">
          <cell r="A1529" t="str">
            <v>34TCD1</v>
          </cell>
          <cell r="B1529">
            <v>34</v>
          </cell>
          <cell r="C1529" t="str">
            <v>TCD</v>
          </cell>
          <cell r="D1529">
            <v>1</v>
          </cell>
          <cell r="G1529" t="str">
            <v>10.3.1.3</v>
          </cell>
          <cell r="H1529" t="str">
            <v>-</v>
          </cell>
          <cell r="J1529" t="str">
            <v>TOTAL COSTO DIRECTO</v>
          </cell>
          <cell r="M1529">
            <v>78952</v>
          </cell>
          <cell r="N1529">
            <v>9474240</v>
          </cell>
        </row>
        <row r="1530">
          <cell r="A1530" t="str">
            <v>34AIU</v>
          </cell>
          <cell r="B1530">
            <v>34</v>
          </cell>
          <cell r="C1530" t="str">
            <v>AIU</v>
          </cell>
          <cell r="G1530" t="str">
            <v>10.3.1.3</v>
          </cell>
          <cell r="H1530">
            <v>1</v>
          </cell>
          <cell r="J1530" t="str">
            <v>TOTAL COSTOS INDIRECTOS</v>
          </cell>
          <cell r="L1530">
            <v>0</v>
          </cell>
          <cell r="M1530">
            <v>0</v>
          </cell>
          <cell r="N1530">
            <v>0</v>
          </cell>
        </row>
        <row r="1531">
          <cell r="A1531" t="str">
            <v>34TOT</v>
          </cell>
          <cell r="B1531">
            <v>34</v>
          </cell>
          <cell r="C1531" t="str">
            <v>TOT</v>
          </cell>
          <cell r="G1531" t="str">
            <v>10.3.1.3</v>
          </cell>
          <cell r="H1531" t="str">
            <v>-</v>
          </cell>
          <cell r="J1531" t="str">
            <v>VALOR TOTAL</v>
          </cell>
          <cell r="M1531">
            <v>78952</v>
          </cell>
          <cell r="N1531">
            <v>9474240</v>
          </cell>
        </row>
        <row r="1532">
          <cell r="A1532" t="str">
            <v>35FOR1</v>
          </cell>
          <cell r="B1532">
            <v>35</v>
          </cell>
          <cell r="C1532" t="str">
            <v>FOR</v>
          </cell>
          <cell r="D1532">
            <v>1</v>
          </cell>
          <cell r="G1532" t="str">
            <v>10.3.1.4</v>
          </cell>
          <cell r="H1532" t="str">
            <v>-</v>
          </cell>
          <cell r="I1532">
            <v>39</v>
          </cell>
          <cell r="J1532" t="str">
            <v>Suministro, transporte y colocación Conjunto completo de herrajes para cadena doble de retención del conductor ACSR COSMOS</v>
          </cell>
          <cell r="K1532" t="str">
            <v>u</v>
          </cell>
          <cell r="L1532">
            <v>579425</v>
          </cell>
          <cell r="N1532">
            <v>22597575</v>
          </cell>
        </row>
        <row r="1533">
          <cell r="A1533" t="str">
            <v>35MAT1</v>
          </cell>
          <cell r="B1533">
            <v>35</v>
          </cell>
          <cell r="C1533" t="str">
            <v>MAT</v>
          </cell>
          <cell r="D1533">
            <v>1</v>
          </cell>
          <cell r="E1533">
            <v>39</v>
          </cell>
          <cell r="F1533" t="str">
            <v>MATHCDR</v>
          </cell>
          <cell r="G1533" t="str">
            <v>10.3.1.4</v>
          </cell>
          <cell r="H1533" t="str">
            <v>HCDR</v>
          </cell>
          <cell r="I1533">
            <v>1</v>
          </cell>
          <cell r="J1533" t="str">
            <v>herrajes para cadena doble de retención</v>
          </cell>
          <cell r="K1533" t="str">
            <v>Un</v>
          </cell>
          <cell r="L1533">
            <v>467112.63599999994</v>
          </cell>
          <cell r="M1533">
            <v>467112.63599999994</v>
          </cell>
          <cell r="N1533">
            <v>18217392.803999998</v>
          </cell>
        </row>
        <row r="1534">
          <cell r="A1534" t="str">
            <v>35MAT2</v>
          </cell>
          <cell r="B1534">
            <v>35</v>
          </cell>
          <cell r="C1534" t="str">
            <v>MAT</v>
          </cell>
          <cell r="D1534">
            <v>2</v>
          </cell>
          <cell r="E1534">
            <v>0</v>
          </cell>
          <cell r="F1534" t="str">
            <v>MAT</v>
          </cell>
          <cell r="G1534" t="str">
            <v>10.3.1.4</v>
          </cell>
          <cell r="J1534">
            <v>0</v>
          </cell>
          <cell r="K1534">
            <v>0</v>
          </cell>
          <cell r="L1534">
            <v>0</v>
          </cell>
          <cell r="M1534">
            <v>0</v>
          </cell>
          <cell r="N1534">
            <v>0</v>
          </cell>
        </row>
        <row r="1535">
          <cell r="A1535" t="str">
            <v>35MAT3</v>
          </cell>
          <cell r="B1535">
            <v>35</v>
          </cell>
          <cell r="C1535" t="str">
            <v>MAT</v>
          </cell>
          <cell r="D1535">
            <v>3</v>
          </cell>
          <cell r="E1535">
            <v>0</v>
          </cell>
          <cell r="F1535" t="str">
            <v>MAT</v>
          </cell>
          <cell r="G1535" t="str">
            <v>10.3.1.4</v>
          </cell>
          <cell r="J1535">
            <v>0</v>
          </cell>
          <cell r="K1535">
            <v>0</v>
          </cell>
          <cell r="L1535">
            <v>0</v>
          </cell>
          <cell r="M1535">
            <v>0</v>
          </cell>
          <cell r="N1535">
            <v>0</v>
          </cell>
        </row>
        <row r="1536">
          <cell r="A1536" t="str">
            <v>35MAT4</v>
          </cell>
          <cell r="B1536">
            <v>35</v>
          </cell>
          <cell r="C1536" t="str">
            <v>MAT</v>
          </cell>
          <cell r="D1536">
            <v>4</v>
          </cell>
          <cell r="E1536">
            <v>0</v>
          </cell>
          <cell r="F1536" t="str">
            <v>MAT</v>
          </cell>
          <cell r="G1536" t="str">
            <v>10.3.1.4</v>
          </cell>
          <cell r="J1536">
            <v>0</v>
          </cell>
          <cell r="K1536">
            <v>0</v>
          </cell>
          <cell r="L1536">
            <v>0</v>
          </cell>
          <cell r="M1536">
            <v>0</v>
          </cell>
          <cell r="N1536">
            <v>0</v>
          </cell>
        </row>
        <row r="1537">
          <cell r="A1537" t="str">
            <v>35MAT5</v>
          </cell>
          <cell r="B1537">
            <v>35</v>
          </cell>
          <cell r="C1537" t="str">
            <v>MAT</v>
          </cell>
          <cell r="D1537">
            <v>5</v>
          </cell>
          <cell r="E1537">
            <v>0</v>
          </cell>
          <cell r="F1537" t="str">
            <v>MAT</v>
          </cell>
          <cell r="G1537" t="str">
            <v>10.3.1.4</v>
          </cell>
          <cell r="J1537">
            <v>0</v>
          </cell>
          <cell r="K1537">
            <v>0</v>
          </cell>
          <cell r="L1537">
            <v>0</v>
          </cell>
          <cell r="M1537">
            <v>0</v>
          </cell>
          <cell r="N1537">
            <v>0</v>
          </cell>
        </row>
        <row r="1538">
          <cell r="A1538" t="str">
            <v>35MAT6</v>
          </cell>
          <cell r="B1538">
            <v>35</v>
          </cell>
          <cell r="C1538" t="str">
            <v>MAT</v>
          </cell>
          <cell r="D1538">
            <v>6</v>
          </cell>
          <cell r="E1538">
            <v>0</v>
          </cell>
          <cell r="F1538" t="str">
            <v>MAT</v>
          </cell>
          <cell r="G1538" t="str">
            <v>10.3.1.4</v>
          </cell>
          <cell r="J1538">
            <v>0</v>
          </cell>
          <cell r="K1538">
            <v>0</v>
          </cell>
          <cell r="L1538">
            <v>0</v>
          </cell>
          <cell r="M1538">
            <v>0</v>
          </cell>
          <cell r="N1538">
            <v>0</v>
          </cell>
        </row>
        <row r="1539">
          <cell r="A1539" t="str">
            <v>35MAT7</v>
          </cell>
          <cell r="B1539">
            <v>35</v>
          </cell>
          <cell r="C1539" t="str">
            <v>MAT</v>
          </cell>
          <cell r="D1539">
            <v>7</v>
          </cell>
          <cell r="E1539">
            <v>0</v>
          </cell>
          <cell r="F1539" t="str">
            <v>MAT</v>
          </cell>
          <cell r="G1539" t="str">
            <v>10.3.1.4</v>
          </cell>
          <cell r="J1539">
            <v>0</v>
          </cell>
          <cell r="K1539">
            <v>0</v>
          </cell>
          <cell r="L1539">
            <v>0</v>
          </cell>
          <cell r="M1539">
            <v>0</v>
          </cell>
          <cell r="N1539">
            <v>0</v>
          </cell>
        </row>
        <row r="1540">
          <cell r="A1540" t="str">
            <v>35MAT8</v>
          </cell>
          <cell r="B1540">
            <v>35</v>
          </cell>
          <cell r="C1540" t="str">
            <v>MAT</v>
          </cell>
          <cell r="D1540">
            <v>8</v>
          </cell>
          <cell r="E1540">
            <v>0</v>
          </cell>
          <cell r="F1540" t="str">
            <v>MAT</v>
          </cell>
          <cell r="G1540" t="str">
            <v>10.3.1.4</v>
          </cell>
          <cell r="J1540">
            <v>0</v>
          </cell>
          <cell r="K1540">
            <v>0</v>
          </cell>
          <cell r="L1540">
            <v>0</v>
          </cell>
          <cell r="M1540">
            <v>0</v>
          </cell>
          <cell r="N1540">
            <v>0</v>
          </cell>
        </row>
        <row r="1541">
          <cell r="A1541" t="str">
            <v>35MAT9</v>
          </cell>
          <cell r="B1541">
            <v>35</v>
          </cell>
          <cell r="C1541" t="str">
            <v>MAT</v>
          </cell>
          <cell r="D1541">
            <v>9</v>
          </cell>
          <cell r="E1541">
            <v>0</v>
          </cell>
          <cell r="F1541" t="str">
            <v>MAT</v>
          </cell>
          <cell r="G1541" t="str">
            <v>10.3.1.4</v>
          </cell>
          <cell r="J1541">
            <v>0</v>
          </cell>
          <cell r="K1541">
            <v>0</v>
          </cell>
          <cell r="L1541">
            <v>0</v>
          </cell>
          <cell r="M1541">
            <v>0</v>
          </cell>
          <cell r="N1541">
            <v>0</v>
          </cell>
        </row>
        <row r="1542">
          <cell r="A1542" t="str">
            <v>35MAT10</v>
          </cell>
          <cell r="B1542">
            <v>35</v>
          </cell>
          <cell r="C1542" t="str">
            <v>MAT</v>
          </cell>
          <cell r="D1542">
            <v>10</v>
          </cell>
          <cell r="E1542">
            <v>0</v>
          </cell>
          <cell r="F1542" t="str">
            <v>MAT</v>
          </cell>
          <cell r="G1542" t="str">
            <v>10.3.1.4</v>
          </cell>
          <cell r="J1542">
            <v>0</v>
          </cell>
          <cell r="K1542">
            <v>0</v>
          </cell>
          <cell r="L1542">
            <v>0</v>
          </cell>
          <cell r="M1542">
            <v>0</v>
          </cell>
          <cell r="N1542">
            <v>0</v>
          </cell>
        </row>
        <row r="1543">
          <cell r="A1543" t="str">
            <v>35MAT11</v>
          </cell>
          <cell r="B1543">
            <v>35</v>
          </cell>
          <cell r="C1543" t="str">
            <v>MAT</v>
          </cell>
          <cell r="D1543">
            <v>11</v>
          </cell>
          <cell r="E1543">
            <v>0</v>
          </cell>
          <cell r="F1543" t="str">
            <v>MAT</v>
          </cell>
          <cell r="G1543" t="str">
            <v>10.3.1.4</v>
          </cell>
          <cell r="J1543">
            <v>0</v>
          </cell>
          <cell r="K1543">
            <v>0</v>
          </cell>
          <cell r="L1543">
            <v>0</v>
          </cell>
          <cell r="M1543">
            <v>0</v>
          </cell>
          <cell r="N1543">
            <v>0</v>
          </cell>
        </row>
        <row r="1544">
          <cell r="A1544" t="str">
            <v>35MAT12</v>
          </cell>
          <cell r="B1544">
            <v>35</v>
          </cell>
          <cell r="C1544" t="str">
            <v>MAT</v>
          </cell>
          <cell r="D1544">
            <v>12</v>
          </cell>
          <cell r="E1544">
            <v>0</v>
          </cell>
          <cell r="F1544" t="str">
            <v>MAT</v>
          </cell>
          <cell r="G1544" t="str">
            <v>10.3.1.4</v>
          </cell>
          <cell r="J1544">
            <v>0</v>
          </cell>
          <cell r="K1544">
            <v>0</v>
          </cell>
          <cell r="L1544">
            <v>0</v>
          </cell>
          <cell r="M1544">
            <v>0</v>
          </cell>
          <cell r="N1544">
            <v>0</v>
          </cell>
        </row>
        <row r="1545">
          <cell r="A1545" t="str">
            <v>35MAT13</v>
          </cell>
          <cell r="B1545">
            <v>35</v>
          </cell>
          <cell r="C1545" t="str">
            <v>MAT</v>
          </cell>
          <cell r="D1545">
            <v>13</v>
          </cell>
          <cell r="E1545">
            <v>0</v>
          </cell>
          <cell r="F1545" t="str">
            <v>MAT</v>
          </cell>
          <cell r="G1545" t="str">
            <v>10.3.1.4</v>
          </cell>
          <cell r="J1545">
            <v>0</v>
          </cell>
          <cell r="K1545">
            <v>0</v>
          </cell>
          <cell r="L1545">
            <v>0</v>
          </cell>
          <cell r="M1545">
            <v>0</v>
          </cell>
          <cell r="N1545">
            <v>0</v>
          </cell>
        </row>
        <row r="1546">
          <cell r="A1546" t="str">
            <v>35MAT14</v>
          </cell>
          <cell r="B1546">
            <v>35</v>
          </cell>
          <cell r="C1546" t="str">
            <v>MAT</v>
          </cell>
          <cell r="D1546">
            <v>14</v>
          </cell>
          <cell r="E1546">
            <v>0</v>
          </cell>
          <cell r="F1546" t="str">
            <v>MAT</v>
          </cell>
          <cell r="G1546" t="str">
            <v>10.3.1.4</v>
          </cell>
          <cell r="J1546">
            <v>0</v>
          </cell>
          <cell r="K1546">
            <v>0</v>
          </cell>
          <cell r="L1546">
            <v>0</v>
          </cell>
          <cell r="M1546">
            <v>0</v>
          </cell>
          <cell r="N1546">
            <v>0</v>
          </cell>
        </row>
        <row r="1547">
          <cell r="A1547" t="str">
            <v>35MAT15</v>
          </cell>
          <cell r="B1547">
            <v>35</v>
          </cell>
          <cell r="C1547" t="str">
            <v>MAT</v>
          </cell>
          <cell r="D1547">
            <v>15</v>
          </cell>
          <cell r="E1547">
            <v>0</v>
          </cell>
          <cell r="F1547" t="str">
            <v>MAT</v>
          </cell>
          <cell r="G1547" t="str">
            <v>10.3.1.4</v>
          </cell>
          <cell r="J1547">
            <v>0</v>
          </cell>
          <cell r="K1547">
            <v>0</v>
          </cell>
          <cell r="L1547">
            <v>0</v>
          </cell>
          <cell r="M1547">
            <v>0</v>
          </cell>
          <cell r="N1547">
            <v>0</v>
          </cell>
        </row>
        <row r="1548">
          <cell r="A1548" t="str">
            <v>35MAT16</v>
          </cell>
          <cell r="B1548">
            <v>35</v>
          </cell>
          <cell r="C1548" t="str">
            <v>MAT</v>
          </cell>
          <cell r="D1548">
            <v>16</v>
          </cell>
          <cell r="E1548">
            <v>0</v>
          </cell>
          <cell r="F1548" t="str">
            <v>MAT</v>
          </cell>
          <cell r="G1548" t="str">
            <v>10.3.1.4</v>
          </cell>
          <cell r="J1548">
            <v>0</v>
          </cell>
          <cell r="K1548">
            <v>0</v>
          </cell>
          <cell r="L1548">
            <v>0</v>
          </cell>
          <cell r="M1548">
            <v>0</v>
          </cell>
          <cell r="N1548">
            <v>0</v>
          </cell>
        </row>
        <row r="1549">
          <cell r="A1549" t="str">
            <v>35MAT17</v>
          </cell>
          <cell r="B1549">
            <v>35</v>
          </cell>
          <cell r="C1549" t="str">
            <v>MAT</v>
          </cell>
          <cell r="D1549">
            <v>17</v>
          </cell>
          <cell r="E1549">
            <v>0</v>
          </cell>
          <cell r="F1549" t="str">
            <v>MAT</v>
          </cell>
          <cell r="G1549" t="str">
            <v>10.3.1.4</v>
          </cell>
          <cell r="J1549">
            <v>0</v>
          </cell>
          <cell r="K1549">
            <v>0</v>
          </cell>
          <cell r="L1549">
            <v>0</v>
          </cell>
          <cell r="M1549">
            <v>0</v>
          </cell>
          <cell r="N1549">
            <v>0</v>
          </cell>
        </row>
        <row r="1550">
          <cell r="A1550" t="str">
            <v>35MAT18</v>
          </cell>
          <cell r="B1550">
            <v>35</v>
          </cell>
          <cell r="C1550" t="str">
            <v>MAT</v>
          </cell>
          <cell r="D1550">
            <v>18</v>
          </cell>
          <cell r="E1550">
            <v>0</v>
          </cell>
          <cell r="F1550" t="str">
            <v>MAT</v>
          </cell>
          <cell r="G1550" t="str">
            <v>10.3.1.4</v>
          </cell>
          <cell r="J1550">
            <v>0</v>
          </cell>
          <cell r="K1550">
            <v>0</v>
          </cell>
          <cell r="L1550">
            <v>0</v>
          </cell>
          <cell r="M1550">
            <v>0</v>
          </cell>
          <cell r="N1550">
            <v>0</v>
          </cell>
        </row>
        <row r="1551">
          <cell r="A1551" t="str">
            <v>35MAT19</v>
          </cell>
          <cell r="B1551">
            <v>35</v>
          </cell>
          <cell r="C1551" t="str">
            <v>MAT</v>
          </cell>
          <cell r="D1551">
            <v>19</v>
          </cell>
          <cell r="E1551">
            <v>0</v>
          </cell>
          <cell r="F1551" t="str">
            <v>MAT</v>
          </cell>
          <cell r="G1551" t="str">
            <v>10.3.1.4</v>
          </cell>
          <cell r="J1551">
            <v>0</v>
          </cell>
          <cell r="K1551">
            <v>0</v>
          </cell>
          <cell r="L1551">
            <v>0</v>
          </cell>
          <cell r="M1551">
            <v>0</v>
          </cell>
          <cell r="N1551">
            <v>0</v>
          </cell>
        </row>
        <row r="1552">
          <cell r="A1552" t="str">
            <v>35MAT20</v>
          </cell>
          <cell r="B1552">
            <v>35</v>
          </cell>
          <cell r="C1552" t="str">
            <v>MAT</v>
          </cell>
          <cell r="D1552">
            <v>20</v>
          </cell>
          <cell r="E1552">
            <v>0</v>
          </cell>
          <cell r="F1552" t="str">
            <v>MAT</v>
          </cell>
          <cell r="G1552" t="str">
            <v>10.3.1.4</v>
          </cell>
          <cell r="J1552">
            <v>0</v>
          </cell>
          <cell r="K1552">
            <v>0</v>
          </cell>
          <cell r="L1552">
            <v>0</v>
          </cell>
          <cell r="M1552">
            <v>0</v>
          </cell>
          <cell r="N1552">
            <v>0</v>
          </cell>
        </row>
        <row r="1553">
          <cell r="A1553" t="str">
            <v>35STMAT1</v>
          </cell>
          <cell r="B1553">
            <v>35</v>
          </cell>
          <cell r="C1553" t="str">
            <v>STMAT</v>
          </cell>
          <cell r="D1553">
            <v>1</v>
          </cell>
          <cell r="G1553" t="str">
            <v>10.3.1.4</v>
          </cell>
          <cell r="H1553" t="str">
            <v>-</v>
          </cell>
          <cell r="J1553" t="str">
            <v>SUBTOTAL MATERIALES</v>
          </cell>
          <cell r="M1553">
            <v>467112.63599999994</v>
          </cell>
          <cell r="N1553">
            <v>18217392.803999998</v>
          </cell>
        </row>
        <row r="1554">
          <cell r="A1554" t="str">
            <v>35IVAMAT1</v>
          </cell>
          <cell r="B1554">
            <v>35</v>
          </cell>
          <cell r="C1554" t="str">
            <v>IVAMAT</v>
          </cell>
          <cell r="D1554">
            <v>1</v>
          </cell>
          <cell r="G1554" t="str">
            <v>10.3.1.4</v>
          </cell>
          <cell r="H1554" t="str">
            <v>-</v>
          </cell>
          <cell r="J1554" t="str">
            <v>IVA MATERIALES</v>
          </cell>
          <cell r="L1554">
            <v>0.16</v>
          </cell>
          <cell r="M1554">
            <v>74738.021759999989</v>
          </cell>
          <cell r="N1554">
            <v>2914782.8486399995</v>
          </cell>
        </row>
        <row r="1555">
          <cell r="A1555" t="str">
            <v>35TMAT1</v>
          </cell>
          <cell r="B1555">
            <v>35</v>
          </cell>
          <cell r="C1555" t="str">
            <v>TMAT</v>
          </cell>
          <cell r="D1555">
            <v>1</v>
          </cell>
          <cell r="G1555" t="str">
            <v>10.3.1.4</v>
          </cell>
          <cell r="H1555" t="str">
            <v>-</v>
          </cell>
          <cell r="J1555" t="str">
            <v>TOTAL MATERIALES</v>
          </cell>
          <cell r="M1555">
            <v>541851</v>
          </cell>
          <cell r="N1555">
            <v>21132189</v>
          </cell>
        </row>
        <row r="1556">
          <cell r="A1556" t="str">
            <v>35HER1</v>
          </cell>
          <cell r="B1556">
            <v>35</v>
          </cell>
          <cell r="C1556" t="str">
            <v>HER</v>
          </cell>
          <cell r="D1556">
            <v>1</v>
          </cell>
          <cell r="G1556" t="str">
            <v>10.3.1.4</v>
          </cell>
          <cell r="H1556">
            <v>2</v>
          </cell>
          <cell r="I1556">
            <v>200</v>
          </cell>
          <cell r="J1556" t="str">
            <v>HERRAMINETA Cuadrilla  montaje Linea</v>
          </cell>
          <cell r="K1556" t="str">
            <v>DIA</v>
          </cell>
          <cell r="L1556">
            <v>475762.87</v>
          </cell>
          <cell r="M1556">
            <v>2378.8143500000001</v>
          </cell>
          <cell r="N1556">
            <v>92773.759650000007</v>
          </cell>
        </row>
        <row r="1557">
          <cell r="A1557" t="str">
            <v>35HER2</v>
          </cell>
          <cell r="B1557">
            <v>35</v>
          </cell>
          <cell r="C1557" t="str">
            <v>HER</v>
          </cell>
          <cell r="D1557">
            <v>2</v>
          </cell>
          <cell r="G1557" t="str">
            <v>10.3.1.4</v>
          </cell>
          <cell r="J1557">
            <v>0</v>
          </cell>
          <cell r="K1557">
            <v>0</v>
          </cell>
          <cell r="L1557">
            <v>0</v>
          </cell>
          <cell r="M1557">
            <v>0</v>
          </cell>
          <cell r="N1557">
            <v>0</v>
          </cell>
        </row>
        <row r="1558">
          <cell r="A1558" t="str">
            <v>35HER3</v>
          </cell>
          <cell r="B1558">
            <v>35</v>
          </cell>
          <cell r="C1558" t="str">
            <v>HER</v>
          </cell>
          <cell r="D1558">
            <v>3</v>
          </cell>
          <cell r="G1558" t="str">
            <v>10.3.1.4</v>
          </cell>
          <cell r="J1558">
            <v>0</v>
          </cell>
          <cell r="K1558">
            <v>0</v>
          </cell>
          <cell r="L1558">
            <v>0</v>
          </cell>
          <cell r="M1558">
            <v>0</v>
          </cell>
          <cell r="N1558">
            <v>0</v>
          </cell>
        </row>
        <row r="1559">
          <cell r="A1559" t="str">
            <v>35HER4</v>
          </cell>
          <cell r="B1559">
            <v>35</v>
          </cell>
          <cell r="C1559" t="str">
            <v>HER</v>
          </cell>
          <cell r="D1559">
            <v>4</v>
          </cell>
          <cell r="G1559" t="str">
            <v>10.3.1.4</v>
          </cell>
          <cell r="J1559">
            <v>0</v>
          </cell>
          <cell r="K1559">
            <v>0</v>
          </cell>
          <cell r="L1559">
            <v>0</v>
          </cell>
          <cell r="M1559">
            <v>0</v>
          </cell>
          <cell r="N1559">
            <v>0</v>
          </cell>
        </row>
        <row r="1560">
          <cell r="A1560" t="str">
            <v>35HER5</v>
          </cell>
          <cell r="B1560">
            <v>35</v>
          </cell>
          <cell r="C1560" t="str">
            <v>HER</v>
          </cell>
          <cell r="D1560">
            <v>5</v>
          </cell>
          <cell r="G1560" t="str">
            <v>10.3.1.4</v>
          </cell>
          <cell r="J1560">
            <v>0</v>
          </cell>
          <cell r="K1560">
            <v>0</v>
          </cell>
          <cell r="L1560">
            <v>0</v>
          </cell>
          <cell r="M1560">
            <v>0</v>
          </cell>
          <cell r="N1560">
            <v>0</v>
          </cell>
        </row>
        <row r="1561">
          <cell r="A1561" t="str">
            <v>35THER1</v>
          </cell>
          <cell r="B1561">
            <v>35</v>
          </cell>
          <cell r="C1561" t="str">
            <v>THER</v>
          </cell>
          <cell r="D1561">
            <v>1</v>
          </cell>
          <cell r="G1561" t="str">
            <v>10.3.1.4</v>
          </cell>
          <cell r="H1561" t="str">
            <v>-</v>
          </cell>
          <cell r="J1561" t="str">
            <v>TOTAL HERRAMIENTAS</v>
          </cell>
          <cell r="M1561">
            <v>2379</v>
          </cell>
          <cell r="N1561">
            <v>92781</v>
          </cell>
        </row>
        <row r="1562">
          <cell r="A1562" t="str">
            <v>35TRA1</v>
          </cell>
          <cell r="B1562">
            <v>35</v>
          </cell>
          <cell r="C1562" t="str">
            <v>TRA</v>
          </cell>
          <cell r="D1562">
            <v>1</v>
          </cell>
          <cell r="G1562" t="str">
            <v>10.3.1.4</v>
          </cell>
          <cell r="H1562">
            <v>2</v>
          </cell>
          <cell r="I1562">
            <v>200</v>
          </cell>
          <cell r="J1562" t="str">
            <v xml:space="preserve">TRANSPORTE Cuadrilla  montaje Linea </v>
          </cell>
          <cell r="K1562" t="str">
            <v>DIA</v>
          </cell>
          <cell r="L1562">
            <v>2086436.4407999997</v>
          </cell>
          <cell r="M1562">
            <v>10432.182203999999</v>
          </cell>
          <cell r="N1562">
            <v>406855.10595599993</v>
          </cell>
        </row>
        <row r="1563">
          <cell r="A1563" t="str">
            <v>35TRA2</v>
          </cell>
          <cell r="B1563">
            <v>35</v>
          </cell>
          <cell r="C1563" t="str">
            <v>TRA</v>
          </cell>
          <cell r="D1563">
            <v>2</v>
          </cell>
          <cell r="G1563" t="str">
            <v>10.3.1.4</v>
          </cell>
          <cell r="J1563">
            <v>0</v>
          </cell>
          <cell r="K1563">
            <v>0</v>
          </cell>
          <cell r="L1563">
            <v>0</v>
          </cell>
          <cell r="M1563">
            <v>0</v>
          </cell>
          <cell r="N1563">
            <v>0</v>
          </cell>
        </row>
        <row r="1564">
          <cell r="A1564" t="str">
            <v>35TRA3</v>
          </cell>
          <cell r="B1564">
            <v>35</v>
          </cell>
          <cell r="C1564" t="str">
            <v>TRA</v>
          </cell>
          <cell r="D1564">
            <v>3</v>
          </cell>
          <cell r="G1564" t="str">
            <v>10.3.1.4</v>
          </cell>
          <cell r="J1564">
            <v>0</v>
          </cell>
          <cell r="K1564">
            <v>0</v>
          </cell>
          <cell r="L1564">
            <v>0</v>
          </cell>
          <cell r="M1564">
            <v>0</v>
          </cell>
          <cell r="N1564">
            <v>0</v>
          </cell>
        </row>
        <row r="1565">
          <cell r="A1565" t="str">
            <v>35TRA4</v>
          </cell>
          <cell r="B1565">
            <v>35</v>
          </cell>
          <cell r="C1565" t="str">
            <v>TRA</v>
          </cell>
          <cell r="D1565">
            <v>4</v>
          </cell>
          <cell r="G1565" t="str">
            <v>10.3.1.4</v>
          </cell>
          <cell r="J1565">
            <v>0</v>
          </cell>
          <cell r="K1565">
            <v>0</v>
          </cell>
          <cell r="L1565">
            <v>0</v>
          </cell>
          <cell r="M1565">
            <v>0</v>
          </cell>
          <cell r="N1565">
            <v>0</v>
          </cell>
        </row>
        <row r="1566">
          <cell r="A1566" t="str">
            <v>35TRA5</v>
          </cell>
          <cell r="B1566">
            <v>35</v>
          </cell>
          <cell r="C1566" t="str">
            <v>TRA</v>
          </cell>
          <cell r="D1566">
            <v>5</v>
          </cell>
          <cell r="G1566" t="str">
            <v>10.3.1.4</v>
          </cell>
          <cell r="J1566">
            <v>0</v>
          </cell>
          <cell r="K1566">
            <v>0</v>
          </cell>
          <cell r="L1566">
            <v>0</v>
          </cell>
          <cell r="M1566">
            <v>0</v>
          </cell>
          <cell r="N1566">
            <v>0</v>
          </cell>
        </row>
        <row r="1567">
          <cell r="A1567" t="str">
            <v>35TTRA1</v>
          </cell>
          <cell r="B1567">
            <v>35</v>
          </cell>
          <cell r="C1567" t="str">
            <v>TTRA</v>
          </cell>
          <cell r="D1567">
            <v>1</v>
          </cell>
          <cell r="G1567" t="str">
            <v>10.3.1.4</v>
          </cell>
          <cell r="H1567" t="str">
            <v>-</v>
          </cell>
          <cell r="J1567" t="str">
            <v>TOTAL TRANSPORTE</v>
          </cell>
          <cell r="M1567">
            <v>10432</v>
          </cell>
          <cell r="N1567">
            <v>406848</v>
          </cell>
        </row>
        <row r="1568">
          <cell r="A1568" t="str">
            <v>35MAN1</v>
          </cell>
          <cell r="B1568">
            <v>35</v>
          </cell>
          <cell r="C1568" t="str">
            <v>MAN</v>
          </cell>
          <cell r="D1568">
            <v>1</v>
          </cell>
          <cell r="G1568" t="str">
            <v>10.3.1.4</v>
          </cell>
          <cell r="H1568">
            <v>2</v>
          </cell>
          <cell r="I1568">
            <v>200</v>
          </cell>
          <cell r="J1568" t="str">
            <v xml:space="preserve">Mano de obra Cuadrilla  montaje Linea OF1 20, OF2 10, AY 15, CAPA 3, CORD 1 </v>
          </cell>
          <cell r="K1568" t="str">
            <v>DIA</v>
          </cell>
          <cell r="L1568">
            <v>4952679.7772670342</v>
          </cell>
          <cell r="M1568">
            <v>24763.39888633517</v>
          </cell>
          <cell r="N1568">
            <v>965772.55656707159</v>
          </cell>
        </row>
        <row r="1569">
          <cell r="A1569" t="str">
            <v>35MAN2</v>
          </cell>
          <cell r="B1569">
            <v>35</v>
          </cell>
          <cell r="C1569" t="str">
            <v>MAN</v>
          </cell>
          <cell r="D1569">
            <v>2</v>
          </cell>
          <cell r="G1569" t="str">
            <v>10.3.1.4</v>
          </cell>
          <cell r="J1569">
            <v>0</v>
          </cell>
          <cell r="K1569">
            <v>0</v>
          </cell>
          <cell r="L1569">
            <v>0</v>
          </cell>
          <cell r="M1569">
            <v>0</v>
          </cell>
          <cell r="N1569">
            <v>0</v>
          </cell>
        </row>
        <row r="1570">
          <cell r="A1570" t="str">
            <v>35MAN3</v>
          </cell>
          <cell r="B1570">
            <v>35</v>
          </cell>
          <cell r="C1570" t="str">
            <v>MAN</v>
          </cell>
          <cell r="D1570">
            <v>3</v>
          </cell>
          <cell r="G1570" t="str">
            <v>10.3.1.4</v>
          </cell>
          <cell r="J1570">
            <v>0</v>
          </cell>
          <cell r="K1570">
            <v>0</v>
          </cell>
          <cell r="L1570">
            <v>0</v>
          </cell>
          <cell r="M1570">
            <v>0</v>
          </cell>
          <cell r="N1570">
            <v>0</v>
          </cell>
        </row>
        <row r="1571">
          <cell r="A1571" t="str">
            <v>35MAN4</v>
          </cell>
          <cell r="B1571">
            <v>35</v>
          </cell>
          <cell r="C1571" t="str">
            <v>MAN</v>
          </cell>
          <cell r="D1571">
            <v>4</v>
          </cell>
          <cell r="G1571" t="str">
            <v>10.3.1.4</v>
          </cell>
          <cell r="J1571">
            <v>0</v>
          </cell>
          <cell r="K1571">
            <v>0</v>
          </cell>
          <cell r="L1571">
            <v>0</v>
          </cell>
          <cell r="M1571">
            <v>0</v>
          </cell>
          <cell r="N1571">
            <v>0</v>
          </cell>
        </row>
        <row r="1572">
          <cell r="A1572" t="str">
            <v>35MAN5</v>
          </cell>
          <cell r="B1572">
            <v>35</v>
          </cell>
          <cell r="C1572" t="str">
            <v>MAN</v>
          </cell>
          <cell r="D1572">
            <v>5</v>
          </cell>
          <cell r="G1572" t="str">
            <v>10.3.1.4</v>
          </cell>
          <cell r="J1572">
            <v>0</v>
          </cell>
          <cell r="K1572">
            <v>0</v>
          </cell>
          <cell r="L1572">
            <v>0</v>
          </cell>
          <cell r="M1572">
            <v>0</v>
          </cell>
          <cell r="N1572">
            <v>0</v>
          </cell>
        </row>
        <row r="1573">
          <cell r="A1573" t="str">
            <v>35TMAN1</v>
          </cell>
          <cell r="B1573">
            <v>35</v>
          </cell>
          <cell r="C1573" t="str">
            <v>TMAN</v>
          </cell>
          <cell r="D1573">
            <v>1</v>
          </cell>
          <cell r="G1573" t="str">
            <v>10.3.1.4</v>
          </cell>
          <cell r="H1573" t="str">
            <v>-</v>
          </cell>
          <cell r="J1573" t="str">
            <v>TOTAL MANO DE OBRA</v>
          </cell>
          <cell r="M1573">
            <v>24763</v>
          </cell>
          <cell r="N1573">
            <v>965757</v>
          </cell>
        </row>
        <row r="1574">
          <cell r="A1574" t="str">
            <v>35TCD1</v>
          </cell>
          <cell r="B1574">
            <v>35</v>
          </cell>
          <cell r="C1574" t="str">
            <v>TCD</v>
          </cell>
          <cell r="D1574">
            <v>1</v>
          </cell>
          <cell r="G1574" t="str">
            <v>10.3.1.4</v>
          </cell>
          <cell r="H1574" t="str">
            <v>-</v>
          </cell>
          <cell r="J1574" t="str">
            <v>TOTAL COSTO DIRECTO</v>
          </cell>
          <cell r="M1574">
            <v>579425</v>
          </cell>
          <cell r="N1574">
            <v>22597575</v>
          </cell>
        </row>
        <row r="1575">
          <cell r="A1575" t="str">
            <v>35AIU</v>
          </cell>
          <cell r="B1575">
            <v>35</v>
          </cell>
          <cell r="C1575" t="str">
            <v>AIU</v>
          </cell>
          <cell r="G1575" t="str">
            <v>10.3.1.4</v>
          </cell>
          <cell r="H1575">
            <v>1</v>
          </cell>
          <cell r="J1575" t="str">
            <v>TOTAL COSTOS INDIRECTOS</v>
          </cell>
          <cell r="L1575">
            <v>0</v>
          </cell>
          <cell r="M1575">
            <v>0</v>
          </cell>
          <cell r="N1575">
            <v>0</v>
          </cell>
        </row>
        <row r="1576">
          <cell r="A1576" t="str">
            <v>35TOT</v>
          </cell>
          <cell r="B1576">
            <v>35</v>
          </cell>
          <cell r="C1576" t="str">
            <v>TOT</v>
          </cell>
          <cell r="G1576" t="str">
            <v>10.3.1.4</v>
          </cell>
          <cell r="H1576" t="str">
            <v>-</v>
          </cell>
          <cell r="J1576" t="str">
            <v>VALOR TOTAL</v>
          </cell>
          <cell r="M1576">
            <v>579425</v>
          </cell>
          <cell r="N1576">
            <v>22597575</v>
          </cell>
        </row>
        <row r="1577">
          <cell r="A1577" t="str">
            <v>36FOR1</v>
          </cell>
          <cell r="B1577">
            <v>36</v>
          </cell>
          <cell r="C1577" t="str">
            <v>FOR</v>
          </cell>
          <cell r="D1577">
            <v>1</v>
          </cell>
          <cell r="G1577" t="str">
            <v>10.3.1.5</v>
          </cell>
          <cell r="H1577" t="str">
            <v>-</v>
          </cell>
          <cell r="I1577">
            <v>2</v>
          </cell>
          <cell r="J1577" t="str">
            <v>Suministro, transporte y colocación Conjunto completo de herrajes para cadena doble de suspensión del conductor ACSR COSMOS</v>
          </cell>
          <cell r="K1577" t="str">
            <v>u</v>
          </cell>
          <cell r="L1577">
            <v>398808</v>
          </cell>
          <cell r="N1577">
            <v>797616</v>
          </cell>
        </row>
        <row r="1578">
          <cell r="A1578" t="str">
            <v>36MAT1</v>
          </cell>
          <cell r="B1578">
            <v>36</v>
          </cell>
          <cell r="C1578" t="str">
            <v>MAT</v>
          </cell>
          <cell r="D1578">
            <v>1</v>
          </cell>
          <cell r="E1578">
            <v>2</v>
          </cell>
          <cell r="F1578" t="str">
            <v>MATHCDS</v>
          </cell>
          <cell r="G1578" t="str">
            <v>10.3.1.5</v>
          </cell>
          <cell r="H1578" t="str">
            <v>HCDS</v>
          </cell>
          <cell r="I1578">
            <v>1</v>
          </cell>
          <cell r="J1578" t="str">
            <v>herrajes para cadena doble de suspensión</v>
          </cell>
          <cell r="K1578" t="str">
            <v>Un</v>
          </cell>
          <cell r="L1578">
            <v>311408.424</v>
          </cell>
          <cell r="M1578">
            <v>311408.424</v>
          </cell>
          <cell r="N1578">
            <v>622816.848</v>
          </cell>
        </row>
        <row r="1579">
          <cell r="A1579" t="str">
            <v>36MAT2</v>
          </cell>
          <cell r="B1579">
            <v>36</v>
          </cell>
          <cell r="C1579" t="str">
            <v>MAT</v>
          </cell>
          <cell r="D1579">
            <v>2</v>
          </cell>
          <cell r="E1579">
            <v>0</v>
          </cell>
          <cell r="F1579" t="str">
            <v>MAT</v>
          </cell>
          <cell r="G1579" t="str">
            <v>10.3.1.5</v>
          </cell>
          <cell r="J1579">
            <v>0</v>
          </cell>
          <cell r="K1579">
            <v>0</v>
          </cell>
          <cell r="L1579">
            <v>0</v>
          </cell>
          <cell r="M1579">
            <v>0</v>
          </cell>
          <cell r="N1579">
            <v>0</v>
          </cell>
        </row>
        <row r="1580">
          <cell r="A1580" t="str">
            <v>36MAT3</v>
          </cell>
          <cell r="B1580">
            <v>36</v>
          </cell>
          <cell r="C1580" t="str">
            <v>MAT</v>
          </cell>
          <cell r="D1580">
            <v>3</v>
          </cell>
          <cell r="E1580">
            <v>0</v>
          </cell>
          <cell r="F1580" t="str">
            <v>MAT</v>
          </cell>
          <cell r="G1580" t="str">
            <v>10.3.1.5</v>
          </cell>
          <cell r="J1580">
            <v>0</v>
          </cell>
          <cell r="K1580">
            <v>0</v>
          </cell>
          <cell r="L1580">
            <v>0</v>
          </cell>
          <cell r="M1580">
            <v>0</v>
          </cell>
          <cell r="N1580">
            <v>0</v>
          </cell>
        </row>
        <row r="1581">
          <cell r="A1581" t="str">
            <v>36MAT4</v>
          </cell>
          <cell r="B1581">
            <v>36</v>
          </cell>
          <cell r="C1581" t="str">
            <v>MAT</v>
          </cell>
          <cell r="D1581">
            <v>4</v>
          </cell>
          <cell r="E1581">
            <v>0</v>
          </cell>
          <cell r="F1581" t="str">
            <v>MAT</v>
          </cell>
          <cell r="G1581" t="str">
            <v>10.3.1.5</v>
          </cell>
          <cell r="J1581">
            <v>0</v>
          </cell>
          <cell r="K1581">
            <v>0</v>
          </cell>
          <cell r="L1581">
            <v>0</v>
          </cell>
          <cell r="M1581">
            <v>0</v>
          </cell>
          <cell r="N1581">
            <v>0</v>
          </cell>
        </row>
        <row r="1582">
          <cell r="A1582" t="str">
            <v>36MAT5</v>
          </cell>
          <cell r="B1582">
            <v>36</v>
          </cell>
          <cell r="C1582" t="str">
            <v>MAT</v>
          </cell>
          <cell r="D1582">
            <v>5</v>
          </cell>
          <cell r="E1582">
            <v>0</v>
          </cell>
          <cell r="F1582" t="str">
            <v>MAT</v>
          </cell>
          <cell r="G1582" t="str">
            <v>10.3.1.5</v>
          </cell>
          <cell r="J1582">
            <v>0</v>
          </cell>
          <cell r="K1582">
            <v>0</v>
          </cell>
          <cell r="L1582">
            <v>0</v>
          </cell>
          <cell r="M1582">
            <v>0</v>
          </cell>
          <cell r="N1582">
            <v>0</v>
          </cell>
        </row>
        <row r="1583">
          <cell r="A1583" t="str">
            <v>36MAT6</v>
          </cell>
          <cell r="B1583">
            <v>36</v>
          </cell>
          <cell r="C1583" t="str">
            <v>MAT</v>
          </cell>
          <cell r="D1583">
            <v>6</v>
          </cell>
          <cell r="E1583">
            <v>0</v>
          </cell>
          <cell r="F1583" t="str">
            <v>MAT</v>
          </cell>
          <cell r="G1583" t="str">
            <v>10.3.1.5</v>
          </cell>
          <cell r="J1583">
            <v>0</v>
          </cell>
          <cell r="K1583">
            <v>0</v>
          </cell>
          <cell r="L1583">
            <v>0</v>
          </cell>
          <cell r="M1583">
            <v>0</v>
          </cell>
          <cell r="N1583">
            <v>0</v>
          </cell>
        </row>
        <row r="1584">
          <cell r="A1584" t="str">
            <v>36MAT7</v>
          </cell>
          <cell r="B1584">
            <v>36</v>
          </cell>
          <cell r="C1584" t="str">
            <v>MAT</v>
          </cell>
          <cell r="D1584">
            <v>7</v>
          </cell>
          <cell r="E1584">
            <v>0</v>
          </cell>
          <cell r="F1584" t="str">
            <v>MAT</v>
          </cell>
          <cell r="G1584" t="str">
            <v>10.3.1.5</v>
          </cell>
          <cell r="J1584">
            <v>0</v>
          </cell>
          <cell r="K1584">
            <v>0</v>
          </cell>
          <cell r="L1584">
            <v>0</v>
          </cell>
          <cell r="M1584">
            <v>0</v>
          </cell>
          <cell r="N1584">
            <v>0</v>
          </cell>
        </row>
        <row r="1585">
          <cell r="A1585" t="str">
            <v>36MAT8</v>
          </cell>
          <cell r="B1585">
            <v>36</v>
          </cell>
          <cell r="C1585" t="str">
            <v>MAT</v>
          </cell>
          <cell r="D1585">
            <v>8</v>
          </cell>
          <cell r="E1585">
            <v>0</v>
          </cell>
          <cell r="F1585" t="str">
            <v>MAT</v>
          </cell>
          <cell r="G1585" t="str">
            <v>10.3.1.5</v>
          </cell>
          <cell r="J1585">
            <v>0</v>
          </cell>
          <cell r="K1585">
            <v>0</v>
          </cell>
          <cell r="L1585">
            <v>0</v>
          </cell>
          <cell r="M1585">
            <v>0</v>
          </cell>
          <cell r="N1585">
            <v>0</v>
          </cell>
        </row>
        <row r="1586">
          <cell r="A1586" t="str">
            <v>36MAT9</v>
          </cell>
          <cell r="B1586">
            <v>36</v>
          </cell>
          <cell r="C1586" t="str">
            <v>MAT</v>
          </cell>
          <cell r="D1586">
            <v>9</v>
          </cell>
          <cell r="E1586">
            <v>0</v>
          </cell>
          <cell r="F1586" t="str">
            <v>MAT</v>
          </cell>
          <cell r="G1586" t="str">
            <v>10.3.1.5</v>
          </cell>
          <cell r="J1586">
            <v>0</v>
          </cell>
          <cell r="K1586">
            <v>0</v>
          </cell>
          <cell r="L1586">
            <v>0</v>
          </cell>
          <cell r="M1586">
            <v>0</v>
          </cell>
          <cell r="N1586">
            <v>0</v>
          </cell>
        </row>
        <row r="1587">
          <cell r="A1587" t="str">
            <v>36MAT10</v>
          </cell>
          <cell r="B1587">
            <v>36</v>
          </cell>
          <cell r="C1587" t="str">
            <v>MAT</v>
          </cell>
          <cell r="D1587">
            <v>10</v>
          </cell>
          <cell r="E1587">
            <v>0</v>
          </cell>
          <cell r="F1587" t="str">
            <v>MAT</v>
          </cell>
          <cell r="G1587" t="str">
            <v>10.3.1.5</v>
          </cell>
          <cell r="J1587">
            <v>0</v>
          </cell>
          <cell r="K1587">
            <v>0</v>
          </cell>
          <cell r="L1587">
            <v>0</v>
          </cell>
          <cell r="M1587">
            <v>0</v>
          </cell>
          <cell r="N1587">
            <v>0</v>
          </cell>
        </row>
        <row r="1588">
          <cell r="A1588" t="str">
            <v>36MAT11</v>
          </cell>
          <cell r="B1588">
            <v>36</v>
          </cell>
          <cell r="C1588" t="str">
            <v>MAT</v>
          </cell>
          <cell r="D1588">
            <v>11</v>
          </cell>
          <cell r="E1588">
            <v>0</v>
          </cell>
          <cell r="F1588" t="str">
            <v>MAT</v>
          </cell>
          <cell r="G1588" t="str">
            <v>10.3.1.5</v>
          </cell>
          <cell r="J1588">
            <v>0</v>
          </cell>
          <cell r="K1588">
            <v>0</v>
          </cell>
          <cell r="L1588">
            <v>0</v>
          </cell>
          <cell r="M1588">
            <v>0</v>
          </cell>
          <cell r="N1588">
            <v>0</v>
          </cell>
        </row>
        <row r="1589">
          <cell r="A1589" t="str">
            <v>36MAT12</v>
          </cell>
          <cell r="B1589">
            <v>36</v>
          </cell>
          <cell r="C1589" t="str">
            <v>MAT</v>
          </cell>
          <cell r="D1589">
            <v>12</v>
          </cell>
          <cell r="E1589">
            <v>0</v>
          </cell>
          <cell r="F1589" t="str">
            <v>MAT</v>
          </cell>
          <cell r="G1589" t="str">
            <v>10.3.1.5</v>
          </cell>
          <cell r="J1589">
            <v>0</v>
          </cell>
          <cell r="K1589">
            <v>0</v>
          </cell>
          <cell r="L1589">
            <v>0</v>
          </cell>
          <cell r="M1589">
            <v>0</v>
          </cell>
          <cell r="N1589">
            <v>0</v>
          </cell>
        </row>
        <row r="1590">
          <cell r="A1590" t="str">
            <v>36MAT13</v>
          </cell>
          <cell r="B1590">
            <v>36</v>
          </cell>
          <cell r="C1590" t="str">
            <v>MAT</v>
          </cell>
          <cell r="D1590">
            <v>13</v>
          </cell>
          <cell r="E1590">
            <v>0</v>
          </cell>
          <cell r="F1590" t="str">
            <v>MAT</v>
          </cell>
          <cell r="G1590" t="str">
            <v>10.3.1.5</v>
          </cell>
          <cell r="J1590">
            <v>0</v>
          </cell>
          <cell r="K1590">
            <v>0</v>
          </cell>
          <cell r="L1590">
            <v>0</v>
          </cell>
          <cell r="M1590">
            <v>0</v>
          </cell>
          <cell r="N1590">
            <v>0</v>
          </cell>
        </row>
        <row r="1591">
          <cell r="A1591" t="str">
            <v>36MAT14</v>
          </cell>
          <cell r="B1591">
            <v>36</v>
          </cell>
          <cell r="C1591" t="str">
            <v>MAT</v>
          </cell>
          <cell r="D1591">
            <v>14</v>
          </cell>
          <cell r="E1591">
            <v>0</v>
          </cell>
          <cell r="F1591" t="str">
            <v>MAT</v>
          </cell>
          <cell r="G1591" t="str">
            <v>10.3.1.5</v>
          </cell>
          <cell r="J1591">
            <v>0</v>
          </cell>
          <cell r="K1591">
            <v>0</v>
          </cell>
          <cell r="L1591">
            <v>0</v>
          </cell>
          <cell r="M1591">
            <v>0</v>
          </cell>
          <cell r="N1591">
            <v>0</v>
          </cell>
        </row>
        <row r="1592">
          <cell r="A1592" t="str">
            <v>36MAT15</v>
          </cell>
          <cell r="B1592">
            <v>36</v>
          </cell>
          <cell r="C1592" t="str">
            <v>MAT</v>
          </cell>
          <cell r="D1592">
            <v>15</v>
          </cell>
          <cell r="E1592">
            <v>0</v>
          </cell>
          <cell r="F1592" t="str">
            <v>MAT</v>
          </cell>
          <cell r="G1592" t="str">
            <v>10.3.1.5</v>
          </cell>
          <cell r="J1592">
            <v>0</v>
          </cell>
          <cell r="K1592">
            <v>0</v>
          </cell>
          <cell r="L1592">
            <v>0</v>
          </cell>
          <cell r="M1592">
            <v>0</v>
          </cell>
          <cell r="N1592">
            <v>0</v>
          </cell>
        </row>
        <row r="1593">
          <cell r="A1593" t="str">
            <v>36MAT16</v>
          </cell>
          <cell r="B1593">
            <v>36</v>
          </cell>
          <cell r="C1593" t="str">
            <v>MAT</v>
          </cell>
          <cell r="D1593">
            <v>16</v>
          </cell>
          <cell r="E1593">
            <v>0</v>
          </cell>
          <cell r="F1593" t="str">
            <v>MAT</v>
          </cell>
          <cell r="G1593" t="str">
            <v>10.3.1.5</v>
          </cell>
          <cell r="J1593">
            <v>0</v>
          </cell>
          <cell r="K1593">
            <v>0</v>
          </cell>
          <cell r="L1593">
            <v>0</v>
          </cell>
          <cell r="M1593">
            <v>0</v>
          </cell>
          <cell r="N1593">
            <v>0</v>
          </cell>
        </row>
        <row r="1594">
          <cell r="A1594" t="str">
            <v>36MAT17</v>
          </cell>
          <cell r="B1594">
            <v>36</v>
          </cell>
          <cell r="C1594" t="str">
            <v>MAT</v>
          </cell>
          <cell r="D1594">
            <v>17</v>
          </cell>
          <cell r="E1594">
            <v>0</v>
          </cell>
          <cell r="F1594" t="str">
            <v>MAT</v>
          </cell>
          <cell r="G1594" t="str">
            <v>10.3.1.5</v>
          </cell>
          <cell r="J1594">
            <v>0</v>
          </cell>
          <cell r="K1594">
            <v>0</v>
          </cell>
          <cell r="L1594">
            <v>0</v>
          </cell>
          <cell r="M1594">
            <v>0</v>
          </cell>
          <cell r="N1594">
            <v>0</v>
          </cell>
        </row>
        <row r="1595">
          <cell r="A1595" t="str">
            <v>36MAT18</v>
          </cell>
          <cell r="B1595">
            <v>36</v>
          </cell>
          <cell r="C1595" t="str">
            <v>MAT</v>
          </cell>
          <cell r="D1595">
            <v>18</v>
          </cell>
          <cell r="E1595">
            <v>0</v>
          </cell>
          <cell r="F1595" t="str">
            <v>MAT</v>
          </cell>
          <cell r="G1595" t="str">
            <v>10.3.1.5</v>
          </cell>
          <cell r="J1595">
            <v>0</v>
          </cell>
          <cell r="K1595">
            <v>0</v>
          </cell>
          <cell r="L1595">
            <v>0</v>
          </cell>
          <cell r="M1595">
            <v>0</v>
          </cell>
          <cell r="N1595">
            <v>0</v>
          </cell>
        </row>
        <row r="1596">
          <cell r="A1596" t="str">
            <v>36MAT19</v>
          </cell>
          <cell r="B1596">
            <v>36</v>
          </cell>
          <cell r="C1596" t="str">
            <v>MAT</v>
          </cell>
          <cell r="D1596">
            <v>19</v>
          </cell>
          <cell r="E1596">
            <v>0</v>
          </cell>
          <cell r="F1596" t="str">
            <v>MAT</v>
          </cell>
          <cell r="G1596" t="str">
            <v>10.3.1.5</v>
          </cell>
          <cell r="J1596">
            <v>0</v>
          </cell>
          <cell r="K1596">
            <v>0</v>
          </cell>
          <cell r="L1596">
            <v>0</v>
          </cell>
          <cell r="M1596">
            <v>0</v>
          </cell>
          <cell r="N1596">
            <v>0</v>
          </cell>
        </row>
        <row r="1597">
          <cell r="A1597" t="str">
            <v>36MAT20</v>
          </cell>
          <cell r="B1597">
            <v>36</v>
          </cell>
          <cell r="C1597" t="str">
            <v>MAT</v>
          </cell>
          <cell r="D1597">
            <v>20</v>
          </cell>
          <cell r="E1597">
            <v>0</v>
          </cell>
          <cell r="F1597" t="str">
            <v>MAT</v>
          </cell>
          <cell r="G1597" t="str">
            <v>10.3.1.5</v>
          </cell>
          <cell r="J1597">
            <v>0</v>
          </cell>
          <cell r="K1597">
            <v>0</v>
          </cell>
          <cell r="L1597">
            <v>0</v>
          </cell>
          <cell r="M1597">
            <v>0</v>
          </cell>
          <cell r="N1597">
            <v>0</v>
          </cell>
        </row>
        <row r="1598">
          <cell r="A1598" t="str">
            <v>36STMAT1</v>
          </cell>
          <cell r="B1598">
            <v>36</v>
          </cell>
          <cell r="C1598" t="str">
            <v>STMAT</v>
          </cell>
          <cell r="D1598">
            <v>1</v>
          </cell>
          <cell r="G1598" t="str">
            <v>10.3.1.5</v>
          </cell>
          <cell r="H1598" t="str">
            <v>-</v>
          </cell>
          <cell r="J1598" t="str">
            <v>SUBTOTAL MATERIALES</v>
          </cell>
          <cell r="M1598">
            <v>311408.424</v>
          </cell>
          <cell r="N1598">
            <v>622816.848</v>
          </cell>
        </row>
        <row r="1599">
          <cell r="A1599" t="str">
            <v>36IVAMAT1</v>
          </cell>
          <cell r="B1599">
            <v>36</v>
          </cell>
          <cell r="C1599" t="str">
            <v>IVAMAT</v>
          </cell>
          <cell r="D1599">
            <v>1</v>
          </cell>
          <cell r="G1599" t="str">
            <v>10.3.1.5</v>
          </cell>
          <cell r="H1599" t="str">
            <v>-</v>
          </cell>
          <cell r="J1599" t="str">
            <v>IVA MATERIALES</v>
          </cell>
          <cell r="L1599">
            <v>0.16</v>
          </cell>
          <cell r="M1599">
            <v>49825.347840000002</v>
          </cell>
          <cell r="N1599">
            <v>99650.695680000004</v>
          </cell>
        </row>
        <row r="1600">
          <cell r="A1600" t="str">
            <v>36TMAT1</v>
          </cell>
          <cell r="B1600">
            <v>36</v>
          </cell>
          <cell r="C1600" t="str">
            <v>TMAT</v>
          </cell>
          <cell r="D1600">
            <v>1</v>
          </cell>
          <cell r="G1600" t="str">
            <v>10.3.1.5</v>
          </cell>
          <cell r="H1600" t="str">
            <v>-</v>
          </cell>
          <cell r="J1600" t="str">
            <v>TOTAL MATERIALES</v>
          </cell>
          <cell r="M1600">
            <v>361234</v>
          </cell>
          <cell r="N1600">
            <v>722468</v>
          </cell>
        </row>
        <row r="1601">
          <cell r="A1601" t="str">
            <v>36HER1</v>
          </cell>
          <cell r="B1601">
            <v>36</v>
          </cell>
          <cell r="C1601" t="str">
            <v>HER</v>
          </cell>
          <cell r="D1601">
            <v>1</v>
          </cell>
          <cell r="G1601" t="str">
            <v>10.3.1.5</v>
          </cell>
          <cell r="H1601">
            <v>2</v>
          </cell>
          <cell r="I1601">
            <v>200</v>
          </cell>
          <cell r="J1601" t="str">
            <v>HERRAMINETA Cuadrilla  montaje Linea</v>
          </cell>
          <cell r="K1601" t="str">
            <v>DIA</v>
          </cell>
          <cell r="L1601">
            <v>475762.87</v>
          </cell>
          <cell r="M1601">
            <v>2378.8143500000001</v>
          </cell>
          <cell r="N1601">
            <v>4757.6287000000002</v>
          </cell>
        </row>
        <row r="1602">
          <cell r="A1602" t="str">
            <v>36HER2</v>
          </cell>
          <cell r="B1602">
            <v>36</v>
          </cell>
          <cell r="C1602" t="str">
            <v>HER</v>
          </cell>
          <cell r="D1602">
            <v>2</v>
          </cell>
          <cell r="G1602" t="str">
            <v>10.3.1.5</v>
          </cell>
          <cell r="J1602">
            <v>0</v>
          </cell>
          <cell r="K1602">
            <v>0</v>
          </cell>
          <cell r="L1602">
            <v>0</v>
          </cell>
          <cell r="M1602">
            <v>0</v>
          </cell>
          <cell r="N1602">
            <v>0</v>
          </cell>
        </row>
        <row r="1603">
          <cell r="A1603" t="str">
            <v>36HER3</v>
          </cell>
          <cell r="B1603">
            <v>36</v>
          </cell>
          <cell r="C1603" t="str">
            <v>HER</v>
          </cell>
          <cell r="D1603">
            <v>3</v>
          </cell>
          <cell r="G1603" t="str">
            <v>10.3.1.5</v>
          </cell>
          <cell r="J1603">
            <v>0</v>
          </cell>
          <cell r="K1603">
            <v>0</v>
          </cell>
          <cell r="L1603">
            <v>0</v>
          </cell>
          <cell r="M1603">
            <v>0</v>
          </cell>
          <cell r="N1603">
            <v>0</v>
          </cell>
        </row>
        <row r="1604">
          <cell r="A1604" t="str">
            <v>36HER4</v>
          </cell>
          <cell r="B1604">
            <v>36</v>
          </cell>
          <cell r="C1604" t="str">
            <v>HER</v>
          </cell>
          <cell r="D1604">
            <v>4</v>
          </cell>
          <cell r="G1604" t="str">
            <v>10.3.1.5</v>
          </cell>
          <cell r="J1604">
            <v>0</v>
          </cell>
          <cell r="K1604">
            <v>0</v>
          </cell>
          <cell r="L1604">
            <v>0</v>
          </cell>
          <cell r="M1604">
            <v>0</v>
          </cell>
          <cell r="N1604">
            <v>0</v>
          </cell>
        </row>
        <row r="1605">
          <cell r="A1605" t="str">
            <v>36HER5</v>
          </cell>
          <cell r="B1605">
            <v>36</v>
          </cell>
          <cell r="C1605" t="str">
            <v>HER</v>
          </cell>
          <cell r="D1605">
            <v>5</v>
          </cell>
          <cell r="G1605" t="str">
            <v>10.3.1.5</v>
          </cell>
          <cell r="J1605">
            <v>0</v>
          </cell>
          <cell r="K1605">
            <v>0</v>
          </cell>
          <cell r="L1605">
            <v>0</v>
          </cell>
          <cell r="M1605">
            <v>0</v>
          </cell>
          <cell r="N1605">
            <v>0</v>
          </cell>
        </row>
        <row r="1606">
          <cell r="A1606" t="str">
            <v>36THER1</v>
          </cell>
          <cell r="B1606">
            <v>36</v>
          </cell>
          <cell r="C1606" t="str">
            <v>THER</v>
          </cell>
          <cell r="D1606">
            <v>1</v>
          </cell>
          <cell r="G1606" t="str">
            <v>10.3.1.5</v>
          </cell>
          <cell r="H1606" t="str">
            <v>-</v>
          </cell>
          <cell r="J1606" t="str">
            <v>TOTAL HERRAMIENTAS</v>
          </cell>
          <cell r="M1606">
            <v>2379</v>
          </cell>
          <cell r="N1606">
            <v>4758</v>
          </cell>
        </row>
        <row r="1607">
          <cell r="A1607" t="str">
            <v>36TRA1</v>
          </cell>
          <cell r="B1607">
            <v>36</v>
          </cell>
          <cell r="C1607" t="str">
            <v>TRA</v>
          </cell>
          <cell r="D1607">
            <v>1</v>
          </cell>
          <cell r="G1607" t="str">
            <v>10.3.1.5</v>
          </cell>
          <cell r="H1607">
            <v>2</v>
          </cell>
          <cell r="I1607">
            <v>200</v>
          </cell>
          <cell r="J1607" t="str">
            <v xml:space="preserve">TRANSPORTE Cuadrilla  montaje Linea </v>
          </cell>
          <cell r="K1607" t="str">
            <v>DIA</v>
          </cell>
          <cell r="L1607">
            <v>2086436.4407999997</v>
          </cell>
          <cell r="M1607">
            <v>10432.182203999999</v>
          </cell>
          <cell r="N1607">
            <v>20864.364407999998</v>
          </cell>
        </row>
        <row r="1608">
          <cell r="A1608" t="str">
            <v>36TRA2</v>
          </cell>
          <cell r="B1608">
            <v>36</v>
          </cell>
          <cell r="C1608" t="str">
            <v>TRA</v>
          </cell>
          <cell r="D1608">
            <v>2</v>
          </cell>
          <cell r="G1608" t="str">
            <v>10.3.1.5</v>
          </cell>
          <cell r="J1608">
            <v>0</v>
          </cell>
          <cell r="K1608">
            <v>0</v>
          </cell>
          <cell r="L1608">
            <v>0</v>
          </cell>
          <cell r="M1608">
            <v>0</v>
          </cell>
          <cell r="N1608">
            <v>0</v>
          </cell>
        </row>
        <row r="1609">
          <cell r="A1609" t="str">
            <v>36TRA3</v>
          </cell>
          <cell r="B1609">
            <v>36</v>
          </cell>
          <cell r="C1609" t="str">
            <v>TRA</v>
          </cell>
          <cell r="D1609">
            <v>3</v>
          </cell>
          <cell r="G1609" t="str">
            <v>10.3.1.5</v>
          </cell>
          <cell r="J1609">
            <v>0</v>
          </cell>
          <cell r="K1609">
            <v>0</v>
          </cell>
          <cell r="L1609">
            <v>0</v>
          </cell>
          <cell r="M1609">
            <v>0</v>
          </cell>
          <cell r="N1609">
            <v>0</v>
          </cell>
        </row>
        <row r="1610">
          <cell r="A1610" t="str">
            <v>36TRA4</v>
          </cell>
          <cell r="B1610">
            <v>36</v>
          </cell>
          <cell r="C1610" t="str">
            <v>TRA</v>
          </cell>
          <cell r="D1610">
            <v>4</v>
          </cell>
          <cell r="G1610" t="str">
            <v>10.3.1.5</v>
          </cell>
          <cell r="J1610">
            <v>0</v>
          </cell>
          <cell r="K1610">
            <v>0</v>
          </cell>
          <cell r="L1610">
            <v>0</v>
          </cell>
          <cell r="M1610">
            <v>0</v>
          </cell>
          <cell r="N1610">
            <v>0</v>
          </cell>
        </row>
        <row r="1611">
          <cell r="A1611" t="str">
            <v>36TRA5</v>
          </cell>
          <cell r="B1611">
            <v>36</v>
          </cell>
          <cell r="C1611" t="str">
            <v>TRA</v>
          </cell>
          <cell r="D1611">
            <v>5</v>
          </cell>
          <cell r="G1611" t="str">
            <v>10.3.1.5</v>
          </cell>
          <cell r="J1611">
            <v>0</v>
          </cell>
          <cell r="K1611">
            <v>0</v>
          </cell>
          <cell r="L1611">
            <v>0</v>
          </cell>
          <cell r="M1611">
            <v>0</v>
          </cell>
          <cell r="N1611">
            <v>0</v>
          </cell>
        </row>
        <row r="1612">
          <cell r="A1612" t="str">
            <v>36TTRA1</v>
          </cell>
          <cell r="B1612">
            <v>36</v>
          </cell>
          <cell r="C1612" t="str">
            <v>TTRA</v>
          </cell>
          <cell r="D1612">
            <v>1</v>
          </cell>
          <cell r="G1612" t="str">
            <v>10.3.1.5</v>
          </cell>
          <cell r="H1612" t="str">
            <v>-</v>
          </cell>
          <cell r="J1612" t="str">
            <v>TOTAL TRANSPORTE</v>
          </cell>
          <cell r="M1612">
            <v>10432</v>
          </cell>
          <cell r="N1612">
            <v>20864</v>
          </cell>
        </row>
        <row r="1613">
          <cell r="A1613" t="str">
            <v>36MAN1</v>
          </cell>
          <cell r="B1613">
            <v>36</v>
          </cell>
          <cell r="C1613" t="str">
            <v>MAN</v>
          </cell>
          <cell r="D1613">
            <v>1</v>
          </cell>
          <cell r="G1613" t="str">
            <v>10.3.1.5</v>
          </cell>
          <cell r="H1613">
            <v>2</v>
          </cell>
          <cell r="I1613">
            <v>200</v>
          </cell>
          <cell r="J1613" t="str">
            <v xml:space="preserve">Mano de obra Cuadrilla  montaje Linea OF1 20, OF2 10, AY 15, CAPA 3, CORD 1 </v>
          </cell>
          <cell r="K1613" t="str">
            <v>DIA</v>
          </cell>
          <cell r="L1613">
            <v>4952679.7772670342</v>
          </cell>
          <cell r="M1613">
            <v>24763.39888633517</v>
          </cell>
          <cell r="N1613">
            <v>49526.797772670339</v>
          </cell>
        </row>
        <row r="1614">
          <cell r="A1614" t="str">
            <v>36MAN2</v>
          </cell>
          <cell r="B1614">
            <v>36</v>
          </cell>
          <cell r="C1614" t="str">
            <v>MAN</v>
          </cell>
          <cell r="D1614">
            <v>2</v>
          </cell>
          <cell r="G1614" t="str">
            <v>10.3.1.5</v>
          </cell>
          <cell r="J1614">
            <v>0</v>
          </cell>
          <cell r="K1614">
            <v>0</v>
          </cell>
          <cell r="L1614">
            <v>0</v>
          </cell>
          <cell r="M1614">
            <v>0</v>
          </cell>
          <cell r="N1614">
            <v>0</v>
          </cell>
        </row>
        <row r="1615">
          <cell r="A1615" t="str">
            <v>36MAN3</v>
          </cell>
          <cell r="B1615">
            <v>36</v>
          </cell>
          <cell r="C1615" t="str">
            <v>MAN</v>
          </cell>
          <cell r="D1615">
            <v>3</v>
          </cell>
          <cell r="G1615" t="str">
            <v>10.3.1.5</v>
          </cell>
          <cell r="J1615">
            <v>0</v>
          </cell>
          <cell r="K1615">
            <v>0</v>
          </cell>
          <cell r="L1615">
            <v>0</v>
          </cell>
          <cell r="M1615">
            <v>0</v>
          </cell>
          <cell r="N1615">
            <v>0</v>
          </cell>
        </row>
        <row r="1616">
          <cell r="A1616" t="str">
            <v>36MAN4</v>
          </cell>
          <cell r="B1616">
            <v>36</v>
          </cell>
          <cell r="C1616" t="str">
            <v>MAN</v>
          </cell>
          <cell r="D1616">
            <v>4</v>
          </cell>
          <cell r="G1616" t="str">
            <v>10.3.1.5</v>
          </cell>
          <cell r="J1616">
            <v>0</v>
          </cell>
          <cell r="K1616">
            <v>0</v>
          </cell>
          <cell r="L1616">
            <v>0</v>
          </cell>
          <cell r="M1616">
            <v>0</v>
          </cell>
          <cell r="N1616">
            <v>0</v>
          </cell>
        </row>
        <row r="1617">
          <cell r="A1617" t="str">
            <v>36MAN5</v>
          </cell>
          <cell r="B1617">
            <v>36</v>
          </cell>
          <cell r="C1617" t="str">
            <v>MAN</v>
          </cell>
          <cell r="D1617">
            <v>5</v>
          </cell>
          <cell r="G1617" t="str">
            <v>10.3.1.5</v>
          </cell>
          <cell r="J1617">
            <v>0</v>
          </cell>
          <cell r="K1617">
            <v>0</v>
          </cell>
          <cell r="L1617">
            <v>0</v>
          </cell>
          <cell r="M1617">
            <v>0</v>
          </cell>
          <cell r="N1617">
            <v>0</v>
          </cell>
        </row>
        <row r="1618">
          <cell r="A1618" t="str">
            <v>36TMAN1</v>
          </cell>
          <cell r="B1618">
            <v>36</v>
          </cell>
          <cell r="C1618" t="str">
            <v>TMAN</v>
          </cell>
          <cell r="D1618">
            <v>1</v>
          </cell>
          <cell r="G1618" t="str">
            <v>10.3.1.5</v>
          </cell>
          <cell r="H1618" t="str">
            <v>-</v>
          </cell>
          <cell r="J1618" t="str">
            <v>TOTAL MANO DE OBRA</v>
          </cell>
          <cell r="M1618">
            <v>24763</v>
          </cell>
          <cell r="N1618">
            <v>49526</v>
          </cell>
        </row>
        <row r="1619">
          <cell r="A1619" t="str">
            <v>36TCD1</v>
          </cell>
          <cell r="B1619">
            <v>36</v>
          </cell>
          <cell r="C1619" t="str">
            <v>TCD</v>
          </cell>
          <cell r="D1619">
            <v>1</v>
          </cell>
          <cell r="G1619" t="str">
            <v>10.3.1.5</v>
          </cell>
          <cell r="H1619" t="str">
            <v>-</v>
          </cell>
          <cell r="J1619" t="str">
            <v>TOTAL COSTO DIRECTO</v>
          </cell>
          <cell r="M1619">
            <v>398808</v>
          </cell>
          <cell r="N1619">
            <v>797616</v>
          </cell>
        </row>
        <row r="1620">
          <cell r="A1620" t="str">
            <v>36AIU</v>
          </cell>
          <cell r="B1620">
            <v>36</v>
          </cell>
          <cell r="C1620" t="str">
            <v>AIU</v>
          </cell>
          <cell r="G1620" t="str">
            <v>10.3.1.5</v>
          </cell>
          <cell r="H1620">
            <v>1</v>
          </cell>
          <cell r="J1620" t="str">
            <v>TOTAL COSTOS INDIRECTOS</v>
          </cell>
          <cell r="L1620">
            <v>0</v>
          </cell>
          <cell r="M1620">
            <v>0</v>
          </cell>
          <cell r="N1620">
            <v>0</v>
          </cell>
        </row>
        <row r="1621">
          <cell r="A1621" t="str">
            <v>36TOT</v>
          </cell>
          <cell r="B1621">
            <v>36</v>
          </cell>
          <cell r="C1621" t="str">
            <v>TOT</v>
          </cell>
          <cell r="G1621" t="str">
            <v>10.3.1.5</v>
          </cell>
          <cell r="H1621" t="str">
            <v>-</v>
          </cell>
          <cell r="J1621" t="str">
            <v>VALOR TOTAL</v>
          </cell>
          <cell r="M1621">
            <v>398808</v>
          </cell>
          <cell r="N1621">
            <v>797616</v>
          </cell>
        </row>
        <row r="1622">
          <cell r="A1622" t="str">
            <v>37FOR1</v>
          </cell>
          <cell r="B1622">
            <v>37</v>
          </cell>
          <cell r="C1622" t="str">
            <v>FOR</v>
          </cell>
          <cell r="D1622">
            <v>1</v>
          </cell>
          <cell r="G1622" t="str">
            <v>10.3.1.6</v>
          </cell>
          <cell r="H1622" t="str">
            <v>-</v>
          </cell>
          <cell r="I1622">
            <v>4</v>
          </cell>
          <cell r="J1622" t="str">
            <v>Suministro, transporte y colocación Conjunto de herrajes para fijación en retención del cable de guarda de acero galvanizado EHS 3/8"</v>
          </cell>
          <cell r="K1622" t="str">
            <v>u</v>
          </cell>
          <cell r="L1622">
            <v>579425</v>
          </cell>
          <cell r="N1622">
            <v>2317700</v>
          </cell>
        </row>
        <row r="1623">
          <cell r="A1623" t="str">
            <v>37MAT1</v>
          </cell>
          <cell r="B1623">
            <v>37</v>
          </cell>
          <cell r="C1623" t="str">
            <v>MAT</v>
          </cell>
          <cell r="D1623">
            <v>1</v>
          </cell>
          <cell r="E1623">
            <v>4</v>
          </cell>
          <cell r="F1623" t="str">
            <v>MATHCGR</v>
          </cell>
          <cell r="G1623" t="str">
            <v>10.3.1.6</v>
          </cell>
          <cell r="H1623" t="str">
            <v>HCGR</v>
          </cell>
          <cell r="I1623">
            <v>1</v>
          </cell>
          <cell r="J1623" t="str">
            <v>herrajes para fijación en retención del cable de guarda</v>
          </cell>
          <cell r="K1623" t="str">
            <v>Un</v>
          </cell>
          <cell r="L1623">
            <v>467112.63599999994</v>
          </cell>
          <cell r="M1623">
            <v>467112.63599999994</v>
          </cell>
          <cell r="N1623">
            <v>1868450.5439999998</v>
          </cell>
        </row>
        <row r="1624">
          <cell r="A1624" t="str">
            <v>37MAT2</v>
          </cell>
          <cell r="B1624">
            <v>37</v>
          </cell>
          <cell r="C1624" t="str">
            <v>MAT</v>
          </cell>
          <cell r="D1624">
            <v>2</v>
          </cell>
          <cell r="E1624">
            <v>0</v>
          </cell>
          <cell r="F1624" t="str">
            <v>MAT</v>
          </cell>
          <cell r="G1624" t="str">
            <v>10.3.1.6</v>
          </cell>
          <cell r="J1624">
            <v>0</v>
          </cell>
          <cell r="K1624">
            <v>0</v>
          </cell>
          <cell r="L1624">
            <v>0</v>
          </cell>
          <cell r="M1624">
            <v>0</v>
          </cell>
          <cell r="N1624">
            <v>0</v>
          </cell>
        </row>
        <row r="1625">
          <cell r="A1625" t="str">
            <v>37MAT3</v>
          </cell>
          <cell r="B1625">
            <v>37</v>
          </cell>
          <cell r="C1625" t="str">
            <v>MAT</v>
          </cell>
          <cell r="D1625">
            <v>3</v>
          </cell>
          <cell r="E1625">
            <v>0</v>
          </cell>
          <cell r="F1625" t="str">
            <v>MAT</v>
          </cell>
          <cell r="G1625" t="str">
            <v>10.3.1.6</v>
          </cell>
          <cell r="J1625">
            <v>0</v>
          </cell>
          <cell r="K1625">
            <v>0</v>
          </cell>
          <cell r="L1625">
            <v>0</v>
          </cell>
          <cell r="M1625">
            <v>0</v>
          </cell>
          <cell r="N1625">
            <v>0</v>
          </cell>
        </row>
        <row r="1626">
          <cell r="A1626" t="str">
            <v>37MAT4</v>
          </cell>
          <cell r="B1626">
            <v>37</v>
          </cell>
          <cell r="C1626" t="str">
            <v>MAT</v>
          </cell>
          <cell r="D1626">
            <v>4</v>
          </cell>
          <cell r="E1626">
            <v>0</v>
          </cell>
          <cell r="F1626" t="str">
            <v>MAT</v>
          </cell>
          <cell r="G1626" t="str">
            <v>10.3.1.6</v>
          </cell>
          <cell r="J1626">
            <v>0</v>
          </cell>
          <cell r="K1626">
            <v>0</v>
          </cell>
          <cell r="L1626">
            <v>0</v>
          </cell>
          <cell r="M1626">
            <v>0</v>
          </cell>
          <cell r="N1626">
            <v>0</v>
          </cell>
        </row>
        <row r="1627">
          <cell r="A1627" t="str">
            <v>37MAT5</v>
          </cell>
          <cell r="B1627">
            <v>37</v>
          </cell>
          <cell r="C1627" t="str">
            <v>MAT</v>
          </cell>
          <cell r="D1627">
            <v>5</v>
          </cell>
          <cell r="E1627">
            <v>0</v>
          </cell>
          <cell r="F1627" t="str">
            <v>MAT</v>
          </cell>
          <cell r="G1627" t="str">
            <v>10.3.1.6</v>
          </cell>
          <cell r="J1627">
            <v>0</v>
          </cell>
          <cell r="K1627">
            <v>0</v>
          </cell>
          <cell r="L1627">
            <v>0</v>
          </cell>
          <cell r="M1627">
            <v>0</v>
          </cell>
          <cell r="N1627">
            <v>0</v>
          </cell>
        </row>
        <row r="1628">
          <cell r="A1628" t="str">
            <v>37MAT6</v>
          </cell>
          <cell r="B1628">
            <v>37</v>
          </cell>
          <cell r="C1628" t="str">
            <v>MAT</v>
          </cell>
          <cell r="D1628">
            <v>6</v>
          </cell>
          <cell r="E1628">
            <v>0</v>
          </cell>
          <cell r="F1628" t="str">
            <v>MAT</v>
          </cell>
          <cell r="G1628" t="str">
            <v>10.3.1.6</v>
          </cell>
          <cell r="J1628">
            <v>0</v>
          </cell>
          <cell r="K1628">
            <v>0</v>
          </cell>
          <cell r="L1628">
            <v>0</v>
          </cell>
          <cell r="M1628">
            <v>0</v>
          </cell>
          <cell r="N1628">
            <v>0</v>
          </cell>
        </row>
        <row r="1629">
          <cell r="A1629" t="str">
            <v>37MAT7</v>
          </cell>
          <cell r="B1629">
            <v>37</v>
          </cell>
          <cell r="C1629" t="str">
            <v>MAT</v>
          </cell>
          <cell r="D1629">
            <v>7</v>
          </cell>
          <cell r="E1629">
            <v>0</v>
          </cell>
          <cell r="F1629" t="str">
            <v>MAT</v>
          </cell>
          <cell r="G1629" t="str">
            <v>10.3.1.6</v>
          </cell>
          <cell r="J1629">
            <v>0</v>
          </cell>
          <cell r="K1629">
            <v>0</v>
          </cell>
          <cell r="L1629">
            <v>0</v>
          </cell>
          <cell r="M1629">
            <v>0</v>
          </cell>
          <cell r="N1629">
            <v>0</v>
          </cell>
        </row>
        <row r="1630">
          <cell r="A1630" t="str">
            <v>37MAT8</v>
          </cell>
          <cell r="B1630">
            <v>37</v>
          </cell>
          <cell r="C1630" t="str">
            <v>MAT</v>
          </cell>
          <cell r="D1630">
            <v>8</v>
          </cell>
          <cell r="E1630">
            <v>0</v>
          </cell>
          <cell r="F1630" t="str">
            <v>MAT</v>
          </cell>
          <cell r="G1630" t="str">
            <v>10.3.1.6</v>
          </cell>
          <cell r="J1630">
            <v>0</v>
          </cell>
          <cell r="K1630">
            <v>0</v>
          </cell>
          <cell r="L1630">
            <v>0</v>
          </cell>
          <cell r="M1630">
            <v>0</v>
          </cell>
          <cell r="N1630">
            <v>0</v>
          </cell>
        </row>
        <row r="1631">
          <cell r="A1631" t="str">
            <v>37MAT9</v>
          </cell>
          <cell r="B1631">
            <v>37</v>
          </cell>
          <cell r="C1631" t="str">
            <v>MAT</v>
          </cell>
          <cell r="D1631">
            <v>9</v>
          </cell>
          <cell r="E1631">
            <v>0</v>
          </cell>
          <cell r="F1631" t="str">
            <v>MAT</v>
          </cell>
          <cell r="G1631" t="str">
            <v>10.3.1.6</v>
          </cell>
          <cell r="J1631">
            <v>0</v>
          </cell>
          <cell r="K1631">
            <v>0</v>
          </cell>
          <cell r="L1631">
            <v>0</v>
          </cell>
          <cell r="M1631">
            <v>0</v>
          </cell>
          <cell r="N1631">
            <v>0</v>
          </cell>
        </row>
        <row r="1632">
          <cell r="A1632" t="str">
            <v>37MAT10</v>
          </cell>
          <cell r="B1632">
            <v>37</v>
          </cell>
          <cell r="C1632" t="str">
            <v>MAT</v>
          </cell>
          <cell r="D1632">
            <v>10</v>
          </cell>
          <cell r="E1632">
            <v>0</v>
          </cell>
          <cell r="F1632" t="str">
            <v>MAT</v>
          </cell>
          <cell r="G1632" t="str">
            <v>10.3.1.6</v>
          </cell>
          <cell r="J1632">
            <v>0</v>
          </cell>
          <cell r="K1632">
            <v>0</v>
          </cell>
          <cell r="L1632">
            <v>0</v>
          </cell>
          <cell r="M1632">
            <v>0</v>
          </cell>
          <cell r="N1632">
            <v>0</v>
          </cell>
        </row>
        <row r="1633">
          <cell r="A1633" t="str">
            <v>37MAT11</v>
          </cell>
          <cell r="B1633">
            <v>37</v>
          </cell>
          <cell r="C1633" t="str">
            <v>MAT</v>
          </cell>
          <cell r="D1633">
            <v>11</v>
          </cell>
          <cell r="E1633">
            <v>0</v>
          </cell>
          <cell r="F1633" t="str">
            <v>MAT</v>
          </cell>
          <cell r="G1633" t="str">
            <v>10.3.1.6</v>
          </cell>
          <cell r="J1633">
            <v>0</v>
          </cell>
          <cell r="K1633">
            <v>0</v>
          </cell>
          <cell r="L1633">
            <v>0</v>
          </cell>
          <cell r="M1633">
            <v>0</v>
          </cell>
          <cell r="N1633">
            <v>0</v>
          </cell>
        </row>
        <row r="1634">
          <cell r="A1634" t="str">
            <v>37MAT12</v>
          </cell>
          <cell r="B1634">
            <v>37</v>
          </cell>
          <cell r="C1634" t="str">
            <v>MAT</v>
          </cell>
          <cell r="D1634">
            <v>12</v>
          </cell>
          <cell r="E1634">
            <v>0</v>
          </cell>
          <cell r="F1634" t="str">
            <v>MAT</v>
          </cell>
          <cell r="G1634" t="str">
            <v>10.3.1.6</v>
          </cell>
          <cell r="J1634">
            <v>0</v>
          </cell>
          <cell r="K1634">
            <v>0</v>
          </cell>
          <cell r="L1634">
            <v>0</v>
          </cell>
          <cell r="M1634">
            <v>0</v>
          </cell>
          <cell r="N1634">
            <v>0</v>
          </cell>
        </row>
        <row r="1635">
          <cell r="A1635" t="str">
            <v>37MAT13</v>
          </cell>
          <cell r="B1635">
            <v>37</v>
          </cell>
          <cell r="C1635" t="str">
            <v>MAT</v>
          </cell>
          <cell r="D1635">
            <v>13</v>
          </cell>
          <cell r="E1635">
            <v>0</v>
          </cell>
          <cell r="F1635" t="str">
            <v>MAT</v>
          </cell>
          <cell r="G1635" t="str">
            <v>10.3.1.6</v>
          </cell>
          <cell r="J1635">
            <v>0</v>
          </cell>
          <cell r="K1635">
            <v>0</v>
          </cell>
          <cell r="L1635">
            <v>0</v>
          </cell>
          <cell r="M1635">
            <v>0</v>
          </cell>
          <cell r="N1635">
            <v>0</v>
          </cell>
        </row>
        <row r="1636">
          <cell r="A1636" t="str">
            <v>37MAT14</v>
          </cell>
          <cell r="B1636">
            <v>37</v>
          </cell>
          <cell r="C1636" t="str">
            <v>MAT</v>
          </cell>
          <cell r="D1636">
            <v>14</v>
          </cell>
          <cell r="E1636">
            <v>0</v>
          </cell>
          <cell r="F1636" t="str">
            <v>MAT</v>
          </cell>
          <cell r="G1636" t="str">
            <v>10.3.1.6</v>
          </cell>
          <cell r="J1636">
            <v>0</v>
          </cell>
          <cell r="K1636">
            <v>0</v>
          </cell>
          <cell r="L1636">
            <v>0</v>
          </cell>
          <cell r="M1636">
            <v>0</v>
          </cell>
          <cell r="N1636">
            <v>0</v>
          </cell>
        </row>
        <row r="1637">
          <cell r="A1637" t="str">
            <v>37MAT15</v>
          </cell>
          <cell r="B1637">
            <v>37</v>
          </cell>
          <cell r="C1637" t="str">
            <v>MAT</v>
          </cell>
          <cell r="D1637">
            <v>15</v>
          </cell>
          <cell r="E1637">
            <v>0</v>
          </cell>
          <cell r="F1637" t="str">
            <v>MAT</v>
          </cell>
          <cell r="G1637" t="str">
            <v>10.3.1.6</v>
          </cell>
          <cell r="J1637">
            <v>0</v>
          </cell>
          <cell r="K1637">
            <v>0</v>
          </cell>
          <cell r="L1637">
            <v>0</v>
          </cell>
          <cell r="M1637">
            <v>0</v>
          </cell>
          <cell r="N1637">
            <v>0</v>
          </cell>
        </row>
        <row r="1638">
          <cell r="A1638" t="str">
            <v>37MAT16</v>
          </cell>
          <cell r="B1638">
            <v>37</v>
          </cell>
          <cell r="C1638" t="str">
            <v>MAT</v>
          </cell>
          <cell r="D1638">
            <v>16</v>
          </cell>
          <cell r="E1638">
            <v>0</v>
          </cell>
          <cell r="F1638" t="str">
            <v>MAT</v>
          </cell>
          <cell r="G1638" t="str">
            <v>10.3.1.6</v>
          </cell>
          <cell r="J1638">
            <v>0</v>
          </cell>
          <cell r="K1638">
            <v>0</v>
          </cell>
          <cell r="L1638">
            <v>0</v>
          </cell>
          <cell r="M1638">
            <v>0</v>
          </cell>
          <cell r="N1638">
            <v>0</v>
          </cell>
        </row>
        <row r="1639">
          <cell r="A1639" t="str">
            <v>37MAT17</v>
          </cell>
          <cell r="B1639">
            <v>37</v>
          </cell>
          <cell r="C1639" t="str">
            <v>MAT</v>
          </cell>
          <cell r="D1639">
            <v>17</v>
          </cell>
          <cell r="E1639">
            <v>0</v>
          </cell>
          <cell r="F1639" t="str">
            <v>MAT</v>
          </cell>
          <cell r="G1639" t="str">
            <v>10.3.1.6</v>
          </cell>
          <cell r="J1639">
            <v>0</v>
          </cell>
          <cell r="K1639">
            <v>0</v>
          </cell>
          <cell r="L1639">
            <v>0</v>
          </cell>
          <cell r="M1639">
            <v>0</v>
          </cell>
          <cell r="N1639">
            <v>0</v>
          </cell>
        </row>
        <row r="1640">
          <cell r="A1640" t="str">
            <v>37MAT18</v>
          </cell>
          <cell r="B1640">
            <v>37</v>
          </cell>
          <cell r="C1640" t="str">
            <v>MAT</v>
          </cell>
          <cell r="D1640">
            <v>18</v>
          </cell>
          <cell r="E1640">
            <v>0</v>
          </cell>
          <cell r="F1640" t="str">
            <v>MAT</v>
          </cell>
          <cell r="G1640" t="str">
            <v>10.3.1.6</v>
          </cell>
          <cell r="J1640">
            <v>0</v>
          </cell>
          <cell r="K1640">
            <v>0</v>
          </cell>
          <cell r="L1640">
            <v>0</v>
          </cell>
          <cell r="M1640">
            <v>0</v>
          </cell>
          <cell r="N1640">
            <v>0</v>
          </cell>
        </row>
        <row r="1641">
          <cell r="A1641" t="str">
            <v>37MAT19</v>
          </cell>
          <cell r="B1641">
            <v>37</v>
          </cell>
          <cell r="C1641" t="str">
            <v>MAT</v>
          </cell>
          <cell r="D1641">
            <v>19</v>
          </cell>
          <cell r="E1641">
            <v>0</v>
          </cell>
          <cell r="F1641" t="str">
            <v>MAT</v>
          </cell>
          <cell r="G1641" t="str">
            <v>10.3.1.6</v>
          </cell>
          <cell r="J1641">
            <v>0</v>
          </cell>
          <cell r="K1641">
            <v>0</v>
          </cell>
          <cell r="L1641">
            <v>0</v>
          </cell>
          <cell r="M1641">
            <v>0</v>
          </cell>
          <cell r="N1641">
            <v>0</v>
          </cell>
        </row>
        <row r="1642">
          <cell r="A1642" t="str">
            <v>37MAT20</v>
          </cell>
          <cell r="B1642">
            <v>37</v>
          </cell>
          <cell r="C1642" t="str">
            <v>MAT</v>
          </cell>
          <cell r="D1642">
            <v>20</v>
          </cell>
          <cell r="E1642">
            <v>0</v>
          </cell>
          <cell r="F1642" t="str">
            <v>MAT</v>
          </cell>
          <cell r="G1642" t="str">
            <v>10.3.1.6</v>
          </cell>
          <cell r="J1642">
            <v>0</v>
          </cell>
          <cell r="K1642">
            <v>0</v>
          </cell>
          <cell r="L1642">
            <v>0</v>
          </cell>
          <cell r="M1642">
            <v>0</v>
          </cell>
          <cell r="N1642">
            <v>0</v>
          </cell>
        </row>
        <row r="1643">
          <cell r="A1643" t="str">
            <v>37STMAT1</v>
          </cell>
          <cell r="B1643">
            <v>37</v>
          </cell>
          <cell r="C1643" t="str">
            <v>STMAT</v>
          </cell>
          <cell r="D1643">
            <v>1</v>
          </cell>
          <cell r="G1643" t="str">
            <v>10.3.1.6</v>
          </cell>
          <cell r="H1643" t="str">
            <v>-</v>
          </cell>
          <cell r="J1643" t="str">
            <v>SUBTOTAL MATERIALES</v>
          </cell>
          <cell r="M1643">
            <v>467112.63599999994</v>
          </cell>
          <cell r="N1643">
            <v>1868450.5439999998</v>
          </cell>
        </row>
        <row r="1644">
          <cell r="A1644" t="str">
            <v>37IVAMAT1</v>
          </cell>
          <cell r="B1644">
            <v>37</v>
          </cell>
          <cell r="C1644" t="str">
            <v>IVAMAT</v>
          </cell>
          <cell r="D1644">
            <v>1</v>
          </cell>
          <cell r="G1644" t="str">
            <v>10.3.1.6</v>
          </cell>
          <cell r="H1644" t="str">
            <v>-</v>
          </cell>
          <cell r="J1644" t="str">
            <v>IVA MATERIALES</v>
          </cell>
          <cell r="L1644">
            <v>0.16</v>
          </cell>
          <cell r="M1644">
            <v>74738.021759999989</v>
          </cell>
          <cell r="N1644">
            <v>298952.08703999995</v>
          </cell>
        </row>
        <row r="1645">
          <cell r="A1645" t="str">
            <v>37TMAT1</v>
          </cell>
          <cell r="B1645">
            <v>37</v>
          </cell>
          <cell r="C1645" t="str">
            <v>TMAT</v>
          </cell>
          <cell r="D1645">
            <v>1</v>
          </cell>
          <cell r="G1645" t="str">
            <v>10.3.1.6</v>
          </cell>
          <cell r="H1645" t="str">
            <v>-</v>
          </cell>
          <cell r="J1645" t="str">
            <v>TOTAL MATERIALES</v>
          </cell>
          <cell r="M1645">
            <v>541851</v>
          </cell>
          <cell r="N1645">
            <v>2167404</v>
          </cell>
        </row>
        <row r="1646">
          <cell r="A1646" t="str">
            <v>37HER1</v>
          </cell>
          <cell r="B1646">
            <v>37</v>
          </cell>
          <cell r="C1646" t="str">
            <v>HER</v>
          </cell>
          <cell r="D1646">
            <v>1</v>
          </cell>
          <cell r="G1646" t="str">
            <v>10.3.1.6</v>
          </cell>
          <cell r="H1646">
            <v>2</v>
          </cell>
          <cell r="I1646">
            <v>200</v>
          </cell>
          <cell r="J1646" t="str">
            <v>HERRAMINETA Cuadrilla  montaje Linea</v>
          </cell>
          <cell r="K1646" t="str">
            <v>DIA</v>
          </cell>
          <cell r="L1646">
            <v>475762.87</v>
          </cell>
          <cell r="M1646">
            <v>2378.8143500000001</v>
          </cell>
          <cell r="N1646">
            <v>9515.2574000000004</v>
          </cell>
        </row>
        <row r="1647">
          <cell r="A1647" t="str">
            <v>37HER2</v>
          </cell>
          <cell r="B1647">
            <v>37</v>
          </cell>
          <cell r="C1647" t="str">
            <v>HER</v>
          </cell>
          <cell r="D1647">
            <v>2</v>
          </cell>
          <cell r="G1647" t="str">
            <v>10.3.1.6</v>
          </cell>
          <cell r="J1647">
            <v>0</v>
          </cell>
          <cell r="K1647">
            <v>0</v>
          </cell>
          <cell r="L1647">
            <v>0</v>
          </cell>
          <cell r="M1647">
            <v>0</v>
          </cell>
          <cell r="N1647">
            <v>0</v>
          </cell>
        </row>
        <row r="1648">
          <cell r="A1648" t="str">
            <v>37HER3</v>
          </cell>
          <cell r="B1648">
            <v>37</v>
          </cell>
          <cell r="C1648" t="str">
            <v>HER</v>
          </cell>
          <cell r="D1648">
            <v>3</v>
          </cell>
          <cell r="G1648" t="str">
            <v>10.3.1.6</v>
          </cell>
          <cell r="J1648">
            <v>0</v>
          </cell>
          <cell r="K1648">
            <v>0</v>
          </cell>
          <cell r="L1648">
            <v>0</v>
          </cell>
          <cell r="M1648">
            <v>0</v>
          </cell>
          <cell r="N1648">
            <v>0</v>
          </cell>
        </row>
        <row r="1649">
          <cell r="A1649" t="str">
            <v>37HER4</v>
          </cell>
          <cell r="B1649">
            <v>37</v>
          </cell>
          <cell r="C1649" t="str">
            <v>HER</v>
          </cell>
          <cell r="D1649">
            <v>4</v>
          </cell>
          <cell r="G1649" t="str">
            <v>10.3.1.6</v>
          </cell>
          <cell r="J1649">
            <v>0</v>
          </cell>
          <cell r="K1649">
            <v>0</v>
          </cell>
          <cell r="L1649">
            <v>0</v>
          </cell>
          <cell r="M1649">
            <v>0</v>
          </cell>
          <cell r="N1649">
            <v>0</v>
          </cell>
        </row>
        <row r="1650">
          <cell r="A1650" t="str">
            <v>37HER5</v>
          </cell>
          <cell r="B1650">
            <v>37</v>
          </cell>
          <cell r="C1650" t="str">
            <v>HER</v>
          </cell>
          <cell r="D1650">
            <v>5</v>
          </cell>
          <cell r="G1650" t="str">
            <v>10.3.1.6</v>
          </cell>
          <cell r="J1650">
            <v>0</v>
          </cell>
          <cell r="K1650">
            <v>0</v>
          </cell>
          <cell r="L1650">
            <v>0</v>
          </cell>
          <cell r="M1650">
            <v>0</v>
          </cell>
          <cell r="N1650">
            <v>0</v>
          </cell>
        </row>
        <row r="1651">
          <cell r="A1651" t="str">
            <v>37THER1</v>
          </cell>
          <cell r="B1651">
            <v>37</v>
          </cell>
          <cell r="C1651" t="str">
            <v>THER</v>
          </cell>
          <cell r="D1651">
            <v>1</v>
          </cell>
          <cell r="G1651" t="str">
            <v>10.3.1.6</v>
          </cell>
          <cell r="H1651" t="str">
            <v>-</v>
          </cell>
          <cell r="J1651" t="str">
            <v>TOTAL HERRAMIENTAS</v>
          </cell>
          <cell r="M1651">
            <v>2379</v>
          </cell>
          <cell r="N1651">
            <v>9516</v>
          </cell>
        </row>
        <row r="1652">
          <cell r="A1652" t="str">
            <v>37TRA1</v>
          </cell>
          <cell r="B1652">
            <v>37</v>
          </cell>
          <cell r="C1652" t="str">
            <v>TRA</v>
          </cell>
          <cell r="D1652">
            <v>1</v>
          </cell>
          <cell r="G1652" t="str">
            <v>10.3.1.6</v>
          </cell>
          <cell r="H1652">
            <v>2</v>
          </cell>
          <cell r="I1652">
            <v>200</v>
          </cell>
          <cell r="J1652" t="str">
            <v xml:space="preserve">TRANSPORTE Cuadrilla  montaje Linea </v>
          </cell>
          <cell r="K1652" t="str">
            <v>DIA</v>
          </cell>
          <cell r="L1652">
            <v>2086436.4407999997</v>
          </cell>
          <cell r="M1652">
            <v>10432.182203999999</v>
          </cell>
          <cell r="N1652">
            <v>41728.728815999995</v>
          </cell>
        </row>
        <row r="1653">
          <cell r="A1653" t="str">
            <v>37TRA2</v>
          </cell>
          <cell r="B1653">
            <v>37</v>
          </cell>
          <cell r="C1653" t="str">
            <v>TRA</v>
          </cell>
          <cell r="D1653">
            <v>2</v>
          </cell>
          <cell r="G1653" t="str">
            <v>10.3.1.6</v>
          </cell>
          <cell r="J1653">
            <v>0</v>
          </cell>
          <cell r="K1653">
            <v>0</v>
          </cell>
          <cell r="L1653">
            <v>0</v>
          </cell>
          <cell r="M1653">
            <v>0</v>
          </cell>
          <cell r="N1653">
            <v>0</v>
          </cell>
        </row>
        <row r="1654">
          <cell r="A1654" t="str">
            <v>37TRA3</v>
          </cell>
          <cell r="B1654">
            <v>37</v>
          </cell>
          <cell r="C1654" t="str">
            <v>TRA</v>
          </cell>
          <cell r="D1654">
            <v>3</v>
          </cell>
          <cell r="G1654" t="str">
            <v>10.3.1.6</v>
          </cell>
          <cell r="J1654">
            <v>0</v>
          </cell>
          <cell r="K1654">
            <v>0</v>
          </cell>
          <cell r="L1654">
            <v>0</v>
          </cell>
          <cell r="M1654">
            <v>0</v>
          </cell>
          <cell r="N1654">
            <v>0</v>
          </cell>
        </row>
        <row r="1655">
          <cell r="A1655" t="str">
            <v>37TRA4</v>
          </cell>
          <cell r="B1655">
            <v>37</v>
          </cell>
          <cell r="C1655" t="str">
            <v>TRA</v>
          </cell>
          <cell r="D1655">
            <v>4</v>
          </cell>
          <cell r="G1655" t="str">
            <v>10.3.1.6</v>
          </cell>
          <cell r="J1655">
            <v>0</v>
          </cell>
          <cell r="K1655">
            <v>0</v>
          </cell>
          <cell r="L1655">
            <v>0</v>
          </cell>
          <cell r="M1655">
            <v>0</v>
          </cell>
          <cell r="N1655">
            <v>0</v>
          </cell>
        </row>
        <row r="1656">
          <cell r="A1656" t="str">
            <v>37TRA5</v>
          </cell>
          <cell r="B1656">
            <v>37</v>
          </cell>
          <cell r="C1656" t="str">
            <v>TRA</v>
          </cell>
          <cell r="D1656">
            <v>5</v>
          </cell>
          <cell r="G1656" t="str">
            <v>10.3.1.6</v>
          </cell>
          <cell r="J1656">
            <v>0</v>
          </cell>
          <cell r="K1656">
            <v>0</v>
          </cell>
          <cell r="L1656">
            <v>0</v>
          </cell>
          <cell r="M1656">
            <v>0</v>
          </cell>
          <cell r="N1656">
            <v>0</v>
          </cell>
        </row>
        <row r="1657">
          <cell r="A1657" t="str">
            <v>37TTRA1</v>
          </cell>
          <cell r="B1657">
            <v>37</v>
          </cell>
          <cell r="C1657" t="str">
            <v>TTRA</v>
          </cell>
          <cell r="D1657">
            <v>1</v>
          </cell>
          <cell r="G1657" t="str">
            <v>10.3.1.6</v>
          </cell>
          <cell r="H1657" t="str">
            <v>-</v>
          </cell>
          <cell r="J1657" t="str">
            <v>TOTAL TRANSPORTE</v>
          </cell>
          <cell r="M1657">
            <v>10432</v>
          </cell>
          <cell r="N1657">
            <v>41728</v>
          </cell>
        </row>
        <row r="1658">
          <cell r="A1658" t="str">
            <v>37MAN1</v>
          </cell>
          <cell r="B1658">
            <v>37</v>
          </cell>
          <cell r="C1658" t="str">
            <v>MAN</v>
          </cell>
          <cell r="D1658">
            <v>1</v>
          </cell>
          <cell r="G1658" t="str">
            <v>10.3.1.6</v>
          </cell>
          <cell r="H1658">
            <v>2</v>
          </cell>
          <cell r="I1658">
            <v>200</v>
          </cell>
          <cell r="J1658" t="str">
            <v xml:space="preserve">Mano de obra Cuadrilla  montaje Linea OF1 20, OF2 10, AY 15, CAPA 3, CORD 1 </v>
          </cell>
          <cell r="K1658" t="str">
            <v>DIA</v>
          </cell>
          <cell r="L1658">
            <v>4952679.7772670342</v>
          </cell>
          <cell r="M1658">
            <v>24763.39888633517</v>
          </cell>
          <cell r="N1658">
            <v>99053.595545340679</v>
          </cell>
        </row>
        <row r="1659">
          <cell r="A1659" t="str">
            <v>37MAN2</v>
          </cell>
          <cell r="B1659">
            <v>37</v>
          </cell>
          <cell r="C1659" t="str">
            <v>MAN</v>
          </cell>
          <cell r="D1659">
            <v>2</v>
          </cell>
          <cell r="G1659" t="str">
            <v>10.3.1.6</v>
          </cell>
          <cell r="J1659">
            <v>0</v>
          </cell>
          <cell r="K1659">
            <v>0</v>
          </cell>
          <cell r="L1659">
            <v>0</v>
          </cell>
          <cell r="M1659">
            <v>0</v>
          </cell>
          <cell r="N1659">
            <v>0</v>
          </cell>
        </row>
        <row r="1660">
          <cell r="A1660" t="str">
            <v>37MAN3</v>
          </cell>
          <cell r="B1660">
            <v>37</v>
          </cell>
          <cell r="C1660" t="str">
            <v>MAN</v>
          </cell>
          <cell r="D1660">
            <v>3</v>
          </cell>
          <cell r="G1660" t="str">
            <v>10.3.1.6</v>
          </cell>
          <cell r="J1660">
            <v>0</v>
          </cell>
          <cell r="K1660">
            <v>0</v>
          </cell>
          <cell r="L1660">
            <v>0</v>
          </cell>
          <cell r="M1660">
            <v>0</v>
          </cell>
          <cell r="N1660">
            <v>0</v>
          </cell>
        </row>
        <row r="1661">
          <cell r="A1661" t="str">
            <v>37MAN4</v>
          </cell>
          <cell r="B1661">
            <v>37</v>
          </cell>
          <cell r="C1661" t="str">
            <v>MAN</v>
          </cell>
          <cell r="D1661">
            <v>4</v>
          </cell>
          <cell r="G1661" t="str">
            <v>10.3.1.6</v>
          </cell>
          <cell r="J1661">
            <v>0</v>
          </cell>
          <cell r="K1661">
            <v>0</v>
          </cell>
          <cell r="L1661">
            <v>0</v>
          </cell>
          <cell r="M1661">
            <v>0</v>
          </cell>
          <cell r="N1661">
            <v>0</v>
          </cell>
        </row>
        <row r="1662">
          <cell r="A1662" t="str">
            <v>37MAN5</v>
          </cell>
          <cell r="B1662">
            <v>37</v>
          </cell>
          <cell r="C1662" t="str">
            <v>MAN</v>
          </cell>
          <cell r="D1662">
            <v>5</v>
          </cell>
          <cell r="G1662" t="str">
            <v>10.3.1.6</v>
          </cell>
          <cell r="J1662">
            <v>0</v>
          </cell>
          <cell r="K1662">
            <v>0</v>
          </cell>
          <cell r="L1662">
            <v>0</v>
          </cell>
          <cell r="M1662">
            <v>0</v>
          </cell>
          <cell r="N1662">
            <v>0</v>
          </cell>
        </row>
        <row r="1663">
          <cell r="A1663" t="str">
            <v>37TMAN1</v>
          </cell>
          <cell r="B1663">
            <v>37</v>
          </cell>
          <cell r="C1663" t="str">
            <v>TMAN</v>
          </cell>
          <cell r="D1663">
            <v>1</v>
          </cell>
          <cell r="G1663" t="str">
            <v>10.3.1.6</v>
          </cell>
          <cell r="H1663" t="str">
            <v>-</v>
          </cell>
          <cell r="J1663" t="str">
            <v>TOTAL MANO DE OBRA</v>
          </cell>
          <cell r="M1663">
            <v>24763</v>
          </cell>
          <cell r="N1663">
            <v>99052</v>
          </cell>
        </row>
        <row r="1664">
          <cell r="A1664" t="str">
            <v>37TCD1</v>
          </cell>
          <cell r="B1664">
            <v>37</v>
          </cell>
          <cell r="C1664" t="str">
            <v>TCD</v>
          </cell>
          <cell r="D1664">
            <v>1</v>
          </cell>
          <cell r="G1664" t="str">
            <v>10.3.1.6</v>
          </cell>
          <cell r="H1664" t="str">
            <v>-</v>
          </cell>
          <cell r="J1664" t="str">
            <v>TOTAL COSTO DIRECTO</v>
          </cell>
          <cell r="M1664">
            <v>579425</v>
          </cell>
          <cell r="N1664">
            <v>2317700</v>
          </cell>
        </row>
        <row r="1665">
          <cell r="A1665" t="str">
            <v>37AIU</v>
          </cell>
          <cell r="B1665">
            <v>37</v>
          </cell>
          <cell r="C1665" t="str">
            <v>AIU</v>
          </cell>
          <cell r="G1665" t="str">
            <v>10.3.1.6</v>
          </cell>
          <cell r="H1665">
            <v>1</v>
          </cell>
          <cell r="J1665" t="str">
            <v>TOTAL COSTOS INDIRECTOS</v>
          </cell>
          <cell r="L1665">
            <v>0</v>
          </cell>
          <cell r="M1665">
            <v>0</v>
          </cell>
          <cell r="N1665">
            <v>0</v>
          </cell>
        </row>
        <row r="1666">
          <cell r="A1666" t="str">
            <v>37TOT</v>
          </cell>
          <cell r="B1666">
            <v>37</v>
          </cell>
          <cell r="C1666" t="str">
            <v>TOT</v>
          </cell>
          <cell r="G1666" t="str">
            <v>10.3.1.6</v>
          </cell>
          <cell r="H1666" t="str">
            <v>-</v>
          </cell>
          <cell r="J1666" t="str">
            <v>VALOR TOTAL</v>
          </cell>
          <cell r="M1666">
            <v>579425</v>
          </cell>
          <cell r="N1666">
            <v>2317700</v>
          </cell>
        </row>
        <row r="1667">
          <cell r="A1667" t="str">
            <v>38FOR1</v>
          </cell>
          <cell r="B1667">
            <v>38</v>
          </cell>
          <cell r="C1667" t="str">
            <v>FOR</v>
          </cell>
          <cell r="D1667">
            <v>1</v>
          </cell>
          <cell r="G1667" t="str">
            <v>10.3.1.7</v>
          </cell>
          <cell r="H1667" t="str">
            <v>-</v>
          </cell>
          <cell r="I1667">
            <v>4</v>
          </cell>
          <cell r="J1667" t="str">
            <v>Suministro, transporte y colocación Grapa bifilar para conexión de dos cables de guarda EHS 3/8" en puente</v>
          </cell>
          <cell r="K1667" t="str">
            <v>u</v>
          </cell>
          <cell r="L1667">
            <v>15798</v>
          </cell>
          <cell r="N1667">
            <v>63192</v>
          </cell>
        </row>
        <row r="1668">
          <cell r="A1668" t="str">
            <v>38MAT1</v>
          </cell>
          <cell r="B1668">
            <v>38</v>
          </cell>
          <cell r="C1668" t="str">
            <v>MAT</v>
          </cell>
          <cell r="D1668">
            <v>1</v>
          </cell>
          <cell r="E1668">
            <v>4</v>
          </cell>
          <cell r="F1668" t="str">
            <v>MATGEHS 3/8"</v>
          </cell>
          <cell r="G1668" t="str">
            <v>10.3.1.7</v>
          </cell>
          <cell r="H1668" t="str">
            <v>GEHS 3/8"</v>
          </cell>
          <cell r="I1668">
            <v>1</v>
          </cell>
          <cell r="J1668" t="str">
            <v>Grapa bifilar para conexión de dos cables de guarda EHS 3/8" en puente</v>
          </cell>
          <cell r="K1668" t="str">
            <v>Un</v>
          </cell>
          <cell r="L1668">
            <v>10380.280799999999</v>
          </cell>
          <cell r="M1668">
            <v>10380.280799999999</v>
          </cell>
          <cell r="N1668">
            <v>41521.123199999995</v>
          </cell>
        </row>
        <row r="1669">
          <cell r="A1669" t="str">
            <v>38MAT2</v>
          </cell>
          <cell r="B1669">
            <v>38</v>
          </cell>
          <cell r="C1669" t="str">
            <v>MAT</v>
          </cell>
          <cell r="D1669">
            <v>2</v>
          </cell>
          <cell r="E1669">
            <v>0</v>
          </cell>
          <cell r="F1669" t="str">
            <v>MAT</v>
          </cell>
          <cell r="G1669" t="str">
            <v>10.3.1.7</v>
          </cell>
          <cell r="J1669">
            <v>0</v>
          </cell>
          <cell r="K1669">
            <v>0</v>
          </cell>
          <cell r="L1669">
            <v>0</v>
          </cell>
          <cell r="M1669">
            <v>0</v>
          </cell>
          <cell r="N1669">
            <v>0</v>
          </cell>
        </row>
        <row r="1670">
          <cell r="A1670" t="str">
            <v>38MAT3</v>
          </cell>
          <cell r="B1670">
            <v>38</v>
          </cell>
          <cell r="C1670" t="str">
            <v>MAT</v>
          </cell>
          <cell r="D1670">
            <v>3</v>
          </cell>
          <cell r="E1670">
            <v>0</v>
          </cell>
          <cell r="F1670" t="str">
            <v>MAT</v>
          </cell>
          <cell r="G1670" t="str">
            <v>10.3.1.7</v>
          </cell>
          <cell r="J1670">
            <v>0</v>
          </cell>
          <cell r="K1670">
            <v>0</v>
          </cell>
          <cell r="L1670">
            <v>0</v>
          </cell>
          <cell r="M1670">
            <v>0</v>
          </cell>
          <cell r="N1670">
            <v>0</v>
          </cell>
        </row>
        <row r="1671">
          <cell r="A1671" t="str">
            <v>38MAT4</v>
          </cell>
          <cell r="B1671">
            <v>38</v>
          </cell>
          <cell r="C1671" t="str">
            <v>MAT</v>
          </cell>
          <cell r="D1671">
            <v>4</v>
          </cell>
          <cell r="E1671">
            <v>0</v>
          </cell>
          <cell r="F1671" t="str">
            <v>MAT</v>
          </cell>
          <cell r="G1671" t="str">
            <v>10.3.1.7</v>
          </cell>
          <cell r="J1671">
            <v>0</v>
          </cell>
          <cell r="K1671">
            <v>0</v>
          </cell>
          <cell r="L1671">
            <v>0</v>
          </cell>
          <cell r="M1671">
            <v>0</v>
          </cell>
          <cell r="N1671">
            <v>0</v>
          </cell>
        </row>
        <row r="1672">
          <cell r="A1672" t="str">
            <v>38MAT5</v>
          </cell>
          <cell r="B1672">
            <v>38</v>
          </cell>
          <cell r="C1672" t="str">
            <v>MAT</v>
          </cell>
          <cell r="D1672">
            <v>5</v>
          </cell>
          <cell r="E1672">
            <v>0</v>
          </cell>
          <cell r="F1672" t="str">
            <v>MAT</v>
          </cell>
          <cell r="G1672" t="str">
            <v>10.3.1.7</v>
          </cell>
          <cell r="J1672">
            <v>0</v>
          </cell>
          <cell r="K1672">
            <v>0</v>
          </cell>
          <cell r="L1672">
            <v>0</v>
          </cell>
          <cell r="M1672">
            <v>0</v>
          </cell>
          <cell r="N1672">
            <v>0</v>
          </cell>
        </row>
        <row r="1673">
          <cell r="A1673" t="str">
            <v>38MAT6</v>
          </cell>
          <cell r="B1673">
            <v>38</v>
          </cell>
          <cell r="C1673" t="str">
            <v>MAT</v>
          </cell>
          <cell r="D1673">
            <v>6</v>
          </cell>
          <cell r="E1673">
            <v>0</v>
          </cell>
          <cell r="F1673" t="str">
            <v>MAT</v>
          </cell>
          <cell r="G1673" t="str">
            <v>10.3.1.7</v>
          </cell>
          <cell r="J1673">
            <v>0</v>
          </cell>
          <cell r="K1673">
            <v>0</v>
          </cell>
          <cell r="L1673">
            <v>0</v>
          </cell>
          <cell r="M1673">
            <v>0</v>
          </cell>
          <cell r="N1673">
            <v>0</v>
          </cell>
        </row>
        <row r="1674">
          <cell r="A1674" t="str">
            <v>38MAT7</v>
          </cell>
          <cell r="B1674">
            <v>38</v>
          </cell>
          <cell r="C1674" t="str">
            <v>MAT</v>
          </cell>
          <cell r="D1674">
            <v>7</v>
          </cell>
          <cell r="E1674">
            <v>0</v>
          </cell>
          <cell r="F1674" t="str">
            <v>MAT</v>
          </cell>
          <cell r="G1674" t="str">
            <v>10.3.1.7</v>
          </cell>
          <cell r="J1674">
            <v>0</v>
          </cell>
          <cell r="K1674">
            <v>0</v>
          </cell>
          <cell r="L1674">
            <v>0</v>
          </cell>
          <cell r="M1674">
            <v>0</v>
          </cell>
          <cell r="N1674">
            <v>0</v>
          </cell>
        </row>
        <row r="1675">
          <cell r="A1675" t="str">
            <v>38MAT8</v>
          </cell>
          <cell r="B1675">
            <v>38</v>
          </cell>
          <cell r="C1675" t="str">
            <v>MAT</v>
          </cell>
          <cell r="D1675">
            <v>8</v>
          </cell>
          <cell r="E1675">
            <v>0</v>
          </cell>
          <cell r="F1675" t="str">
            <v>MAT</v>
          </cell>
          <cell r="G1675" t="str">
            <v>10.3.1.7</v>
          </cell>
          <cell r="J1675">
            <v>0</v>
          </cell>
          <cell r="K1675">
            <v>0</v>
          </cell>
          <cell r="L1675">
            <v>0</v>
          </cell>
          <cell r="M1675">
            <v>0</v>
          </cell>
          <cell r="N1675">
            <v>0</v>
          </cell>
        </row>
        <row r="1676">
          <cell r="A1676" t="str">
            <v>38MAT9</v>
          </cell>
          <cell r="B1676">
            <v>38</v>
          </cell>
          <cell r="C1676" t="str">
            <v>MAT</v>
          </cell>
          <cell r="D1676">
            <v>9</v>
          </cell>
          <cell r="E1676">
            <v>0</v>
          </cell>
          <cell r="F1676" t="str">
            <v>MAT</v>
          </cell>
          <cell r="G1676" t="str">
            <v>10.3.1.7</v>
          </cell>
          <cell r="J1676">
            <v>0</v>
          </cell>
          <cell r="K1676">
            <v>0</v>
          </cell>
          <cell r="L1676">
            <v>0</v>
          </cell>
          <cell r="M1676">
            <v>0</v>
          </cell>
          <cell r="N1676">
            <v>0</v>
          </cell>
        </row>
        <row r="1677">
          <cell r="A1677" t="str">
            <v>38MAT10</v>
          </cell>
          <cell r="B1677">
            <v>38</v>
          </cell>
          <cell r="C1677" t="str">
            <v>MAT</v>
          </cell>
          <cell r="D1677">
            <v>10</v>
          </cell>
          <cell r="E1677">
            <v>0</v>
          </cell>
          <cell r="F1677" t="str">
            <v>MAT</v>
          </cell>
          <cell r="G1677" t="str">
            <v>10.3.1.7</v>
          </cell>
          <cell r="J1677">
            <v>0</v>
          </cell>
          <cell r="K1677">
            <v>0</v>
          </cell>
          <cell r="L1677">
            <v>0</v>
          </cell>
          <cell r="M1677">
            <v>0</v>
          </cell>
          <cell r="N1677">
            <v>0</v>
          </cell>
        </row>
        <row r="1678">
          <cell r="A1678" t="str">
            <v>38MAT11</v>
          </cell>
          <cell r="B1678">
            <v>38</v>
          </cell>
          <cell r="C1678" t="str">
            <v>MAT</v>
          </cell>
          <cell r="D1678">
            <v>11</v>
          </cell>
          <cell r="E1678">
            <v>0</v>
          </cell>
          <cell r="F1678" t="str">
            <v>MAT</v>
          </cell>
          <cell r="G1678" t="str">
            <v>10.3.1.7</v>
          </cell>
          <cell r="J1678">
            <v>0</v>
          </cell>
          <cell r="K1678">
            <v>0</v>
          </cell>
          <cell r="L1678">
            <v>0</v>
          </cell>
          <cell r="M1678">
            <v>0</v>
          </cell>
          <cell r="N1678">
            <v>0</v>
          </cell>
        </row>
        <row r="1679">
          <cell r="A1679" t="str">
            <v>38MAT12</v>
          </cell>
          <cell r="B1679">
            <v>38</v>
          </cell>
          <cell r="C1679" t="str">
            <v>MAT</v>
          </cell>
          <cell r="D1679">
            <v>12</v>
          </cell>
          <cell r="E1679">
            <v>0</v>
          </cell>
          <cell r="F1679" t="str">
            <v>MAT</v>
          </cell>
          <cell r="G1679" t="str">
            <v>10.3.1.7</v>
          </cell>
          <cell r="J1679">
            <v>0</v>
          </cell>
          <cell r="K1679">
            <v>0</v>
          </cell>
          <cell r="L1679">
            <v>0</v>
          </cell>
          <cell r="M1679">
            <v>0</v>
          </cell>
          <cell r="N1679">
            <v>0</v>
          </cell>
        </row>
        <row r="1680">
          <cell r="A1680" t="str">
            <v>38MAT13</v>
          </cell>
          <cell r="B1680">
            <v>38</v>
          </cell>
          <cell r="C1680" t="str">
            <v>MAT</v>
          </cell>
          <cell r="D1680">
            <v>13</v>
          </cell>
          <cell r="E1680">
            <v>0</v>
          </cell>
          <cell r="F1680" t="str">
            <v>MAT</v>
          </cell>
          <cell r="G1680" t="str">
            <v>10.3.1.7</v>
          </cell>
          <cell r="J1680">
            <v>0</v>
          </cell>
          <cell r="K1680">
            <v>0</v>
          </cell>
          <cell r="L1680">
            <v>0</v>
          </cell>
          <cell r="M1680">
            <v>0</v>
          </cell>
          <cell r="N1680">
            <v>0</v>
          </cell>
        </row>
        <row r="1681">
          <cell r="A1681" t="str">
            <v>38MAT14</v>
          </cell>
          <cell r="B1681">
            <v>38</v>
          </cell>
          <cell r="C1681" t="str">
            <v>MAT</v>
          </cell>
          <cell r="D1681">
            <v>14</v>
          </cell>
          <cell r="E1681">
            <v>0</v>
          </cell>
          <cell r="F1681" t="str">
            <v>MAT</v>
          </cell>
          <cell r="G1681" t="str">
            <v>10.3.1.7</v>
          </cell>
          <cell r="J1681">
            <v>0</v>
          </cell>
          <cell r="K1681">
            <v>0</v>
          </cell>
          <cell r="L1681">
            <v>0</v>
          </cell>
          <cell r="M1681">
            <v>0</v>
          </cell>
          <cell r="N1681">
            <v>0</v>
          </cell>
        </row>
        <row r="1682">
          <cell r="A1682" t="str">
            <v>38MAT15</v>
          </cell>
          <cell r="B1682">
            <v>38</v>
          </cell>
          <cell r="C1682" t="str">
            <v>MAT</v>
          </cell>
          <cell r="D1682">
            <v>15</v>
          </cell>
          <cell r="E1682">
            <v>0</v>
          </cell>
          <cell r="F1682" t="str">
            <v>MAT</v>
          </cell>
          <cell r="G1682" t="str">
            <v>10.3.1.7</v>
          </cell>
          <cell r="J1682">
            <v>0</v>
          </cell>
          <cell r="K1682">
            <v>0</v>
          </cell>
          <cell r="L1682">
            <v>0</v>
          </cell>
          <cell r="M1682">
            <v>0</v>
          </cell>
          <cell r="N1682">
            <v>0</v>
          </cell>
        </row>
        <row r="1683">
          <cell r="A1683" t="str">
            <v>38MAT16</v>
          </cell>
          <cell r="B1683">
            <v>38</v>
          </cell>
          <cell r="C1683" t="str">
            <v>MAT</v>
          </cell>
          <cell r="D1683">
            <v>16</v>
          </cell>
          <cell r="E1683">
            <v>0</v>
          </cell>
          <cell r="F1683" t="str">
            <v>MAT</v>
          </cell>
          <cell r="G1683" t="str">
            <v>10.3.1.7</v>
          </cell>
          <cell r="J1683">
            <v>0</v>
          </cell>
          <cell r="K1683">
            <v>0</v>
          </cell>
          <cell r="L1683">
            <v>0</v>
          </cell>
          <cell r="M1683">
            <v>0</v>
          </cell>
          <cell r="N1683">
            <v>0</v>
          </cell>
        </row>
        <row r="1684">
          <cell r="A1684" t="str">
            <v>38MAT17</v>
          </cell>
          <cell r="B1684">
            <v>38</v>
          </cell>
          <cell r="C1684" t="str">
            <v>MAT</v>
          </cell>
          <cell r="D1684">
            <v>17</v>
          </cell>
          <cell r="E1684">
            <v>0</v>
          </cell>
          <cell r="F1684" t="str">
            <v>MAT</v>
          </cell>
          <cell r="G1684" t="str">
            <v>10.3.1.7</v>
          </cell>
          <cell r="J1684">
            <v>0</v>
          </cell>
          <cell r="K1684">
            <v>0</v>
          </cell>
          <cell r="L1684">
            <v>0</v>
          </cell>
          <cell r="M1684">
            <v>0</v>
          </cell>
          <cell r="N1684">
            <v>0</v>
          </cell>
        </row>
        <row r="1685">
          <cell r="A1685" t="str">
            <v>38MAT18</v>
          </cell>
          <cell r="B1685">
            <v>38</v>
          </cell>
          <cell r="C1685" t="str">
            <v>MAT</v>
          </cell>
          <cell r="D1685">
            <v>18</v>
          </cell>
          <cell r="E1685">
            <v>0</v>
          </cell>
          <cell r="F1685" t="str">
            <v>MAT</v>
          </cell>
          <cell r="G1685" t="str">
            <v>10.3.1.7</v>
          </cell>
          <cell r="J1685">
            <v>0</v>
          </cell>
          <cell r="K1685">
            <v>0</v>
          </cell>
          <cell r="L1685">
            <v>0</v>
          </cell>
          <cell r="M1685">
            <v>0</v>
          </cell>
          <cell r="N1685">
            <v>0</v>
          </cell>
        </row>
        <row r="1686">
          <cell r="A1686" t="str">
            <v>38MAT19</v>
          </cell>
          <cell r="B1686">
            <v>38</v>
          </cell>
          <cell r="C1686" t="str">
            <v>MAT</v>
          </cell>
          <cell r="D1686">
            <v>19</v>
          </cell>
          <cell r="E1686">
            <v>0</v>
          </cell>
          <cell r="F1686" t="str">
            <v>MAT</v>
          </cell>
          <cell r="G1686" t="str">
            <v>10.3.1.7</v>
          </cell>
          <cell r="J1686">
            <v>0</v>
          </cell>
          <cell r="K1686">
            <v>0</v>
          </cell>
          <cell r="L1686">
            <v>0</v>
          </cell>
          <cell r="M1686">
            <v>0</v>
          </cell>
          <cell r="N1686">
            <v>0</v>
          </cell>
        </row>
        <row r="1687">
          <cell r="A1687" t="str">
            <v>38MAT20</v>
          </cell>
          <cell r="B1687">
            <v>38</v>
          </cell>
          <cell r="C1687" t="str">
            <v>MAT</v>
          </cell>
          <cell r="D1687">
            <v>20</v>
          </cell>
          <cell r="E1687">
            <v>0</v>
          </cell>
          <cell r="F1687" t="str">
            <v>MAT</v>
          </cell>
          <cell r="G1687" t="str">
            <v>10.3.1.7</v>
          </cell>
          <cell r="J1687">
            <v>0</v>
          </cell>
          <cell r="K1687">
            <v>0</v>
          </cell>
          <cell r="L1687">
            <v>0</v>
          </cell>
          <cell r="M1687">
            <v>0</v>
          </cell>
          <cell r="N1687">
            <v>0</v>
          </cell>
        </row>
        <row r="1688">
          <cell r="A1688" t="str">
            <v>38STMAT1</v>
          </cell>
          <cell r="B1688">
            <v>38</v>
          </cell>
          <cell r="C1688" t="str">
            <v>STMAT</v>
          </cell>
          <cell r="D1688">
            <v>1</v>
          </cell>
          <cell r="G1688" t="str">
            <v>10.3.1.7</v>
          </cell>
          <cell r="H1688" t="str">
            <v>-</v>
          </cell>
          <cell r="J1688" t="str">
            <v>SUBTOTAL MATERIALES</v>
          </cell>
          <cell r="M1688">
            <v>10380.280799999999</v>
          </cell>
          <cell r="N1688">
            <v>41521.123199999995</v>
          </cell>
        </row>
        <row r="1689">
          <cell r="A1689" t="str">
            <v>38IVAMAT1</v>
          </cell>
          <cell r="B1689">
            <v>38</v>
          </cell>
          <cell r="C1689" t="str">
            <v>IVAMAT</v>
          </cell>
          <cell r="D1689">
            <v>1</v>
          </cell>
          <cell r="G1689" t="str">
            <v>10.3.1.7</v>
          </cell>
          <cell r="H1689" t="str">
            <v>-</v>
          </cell>
          <cell r="J1689" t="str">
            <v>IVA MATERIALES</v>
          </cell>
          <cell r="L1689">
            <v>0.16</v>
          </cell>
          <cell r="M1689">
            <v>1660.8449279999998</v>
          </cell>
          <cell r="N1689">
            <v>6643.379711999999</v>
          </cell>
        </row>
        <row r="1690">
          <cell r="A1690" t="str">
            <v>38TMAT1</v>
          </cell>
          <cell r="B1690">
            <v>38</v>
          </cell>
          <cell r="C1690" t="str">
            <v>TMAT</v>
          </cell>
          <cell r="D1690">
            <v>1</v>
          </cell>
          <cell r="G1690" t="str">
            <v>10.3.1.7</v>
          </cell>
          <cell r="H1690" t="str">
            <v>-</v>
          </cell>
          <cell r="J1690" t="str">
            <v>TOTAL MATERIALES</v>
          </cell>
          <cell r="M1690">
            <v>12041</v>
          </cell>
          <cell r="N1690">
            <v>48164</v>
          </cell>
        </row>
        <row r="1691">
          <cell r="A1691" t="str">
            <v>38HER1</v>
          </cell>
          <cell r="B1691">
            <v>38</v>
          </cell>
          <cell r="C1691" t="str">
            <v>HER</v>
          </cell>
          <cell r="D1691">
            <v>1</v>
          </cell>
          <cell r="G1691" t="str">
            <v>10.3.1.7</v>
          </cell>
          <cell r="H1691">
            <v>2</v>
          </cell>
          <cell r="I1691">
            <v>2000</v>
          </cell>
          <cell r="J1691" t="str">
            <v>HERRAMINETA Cuadrilla  montaje Linea</v>
          </cell>
          <cell r="K1691" t="str">
            <v>DIA</v>
          </cell>
          <cell r="L1691">
            <v>475762.87</v>
          </cell>
          <cell r="M1691">
            <v>237.88143500000001</v>
          </cell>
          <cell r="N1691">
            <v>951.52574000000004</v>
          </cell>
        </row>
        <row r="1692">
          <cell r="A1692" t="str">
            <v>38HER2</v>
          </cell>
          <cell r="B1692">
            <v>38</v>
          </cell>
          <cell r="C1692" t="str">
            <v>HER</v>
          </cell>
          <cell r="D1692">
            <v>2</v>
          </cell>
          <cell r="G1692" t="str">
            <v>10.3.1.7</v>
          </cell>
          <cell r="J1692">
            <v>0</v>
          </cell>
          <cell r="K1692">
            <v>0</v>
          </cell>
          <cell r="L1692">
            <v>0</v>
          </cell>
          <cell r="M1692">
            <v>0</v>
          </cell>
          <cell r="N1692">
            <v>0</v>
          </cell>
        </row>
        <row r="1693">
          <cell r="A1693" t="str">
            <v>38HER3</v>
          </cell>
          <cell r="B1693">
            <v>38</v>
          </cell>
          <cell r="C1693" t="str">
            <v>HER</v>
          </cell>
          <cell r="D1693">
            <v>3</v>
          </cell>
          <cell r="G1693" t="str">
            <v>10.3.1.7</v>
          </cell>
          <cell r="J1693">
            <v>0</v>
          </cell>
          <cell r="K1693">
            <v>0</v>
          </cell>
          <cell r="L1693">
            <v>0</v>
          </cell>
          <cell r="M1693">
            <v>0</v>
          </cell>
          <cell r="N1693">
            <v>0</v>
          </cell>
        </row>
        <row r="1694">
          <cell r="A1694" t="str">
            <v>38HER4</v>
          </cell>
          <cell r="B1694">
            <v>38</v>
          </cell>
          <cell r="C1694" t="str">
            <v>HER</v>
          </cell>
          <cell r="D1694">
            <v>4</v>
          </cell>
          <cell r="G1694" t="str">
            <v>10.3.1.7</v>
          </cell>
          <cell r="J1694">
            <v>0</v>
          </cell>
          <cell r="K1694">
            <v>0</v>
          </cell>
          <cell r="L1694">
            <v>0</v>
          </cell>
          <cell r="M1694">
            <v>0</v>
          </cell>
          <cell r="N1694">
            <v>0</v>
          </cell>
        </row>
        <row r="1695">
          <cell r="A1695" t="str">
            <v>38HER5</v>
          </cell>
          <cell r="B1695">
            <v>38</v>
          </cell>
          <cell r="C1695" t="str">
            <v>HER</v>
          </cell>
          <cell r="D1695">
            <v>5</v>
          </cell>
          <cell r="G1695" t="str">
            <v>10.3.1.7</v>
          </cell>
          <cell r="J1695">
            <v>0</v>
          </cell>
          <cell r="K1695">
            <v>0</v>
          </cell>
          <cell r="L1695">
            <v>0</v>
          </cell>
          <cell r="M1695">
            <v>0</v>
          </cell>
          <cell r="N1695">
            <v>0</v>
          </cell>
        </row>
        <row r="1696">
          <cell r="A1696" t="str">
            <v>38THER1</v>
          </cell>
          <cell r="B1696">
            <v>38</v>
          </cell>
          <cell r="C1696" t="str">
            <v>THER</v>
          </cell>
          <cell r="D1696">
            <v>1</v>
          </cell>
          <cell r="G1696" t="str">
            <v>10.3.1.7</v>
          </cell>
          <cell r="H1696" t="str">
            <v>-</v>
          </cell>
          <cell r="J1696" t="str">
            <v>TOTAL HERRAMIENTAS</v>
          </cell>
          <cell r="M1696">
            <v>238</v>
          </cell>
          <cell r="N1696">
            <v>952</v>
          </cell>
        </row>
        <row r="1697">
          <cell r="A1697" t="str">
            <v>38TRA1</v>
          </cell>
          <cell r="B1697">
            <v>38</v>
          </cell>
          <cell r="C1697" t="str">
            <v>TRA</v>
          </cell>
          <cell r="D1697">
            <v>1</v>
          </cell>
          <cell r="G1697" t="str">
            <v>10.3.1.7</v>
          </cell>
          <cell r="H1697">
            <v>2</v>
          </cell>
          <cell r="I1697">
            <v>2000</v>
          </cell>
          <cell r="J1697" t="str">
            <v xml:space="preserve">TRANSPORTE Cuadrilla  montaje Linea </v>
          </cell>
          <cell r="K1697" t="str">
            <v>DIA</v>
          </cell>
          <cell r="L1697">
            <v>2086436.4407999997</v>
          </cell>
          <cell r="M1697">
            <v>1043.2182203999998</v>
          </cell>
          <cell r="N1697">
            <v>4172.8728815999993</v>
          </cell>
        </row>
        <row r="1698">
          <cell r="A1698" t="str">
            <v>38TRA2</v>
          </cell>
          <cell r="B1698">
            <v>38</v>
          </cell>
          <cell r="C1698" t="str">
            <v>TRA</v>
          </cell>
          <cell r="D1698">
            <v>2</v>
          </cell>
          <cell r="G1698" t="str">
            <v>10.3.1.7</v>
          </cell>
          <cell r="J1698">
            <v>0</v>
          </cell>
          <cell r="K1698">
            <v>0</v>
          </cell>
          <cell r="L1698">
            <v>0</v>
          </cell>
          <cell r="M1698">
            <v>0</v>
          </cell>
          <cell r="N1698">
            <v>0</v>
          </cell>
        </row>
        <row r="1699">
          <cell r="A1699" t="str">
            <v>38TRA3</v>
          </cell>
          <cell r="B1699">
            <v>38</v>
          </cell>
          <cell r="C1699" t="str">
            <v>TRA</v>
          </cell>
          <cell r="D1699">
            <v>3</v>
          </cell>
          <cell r="G1699" t="str">
            <v>10.3.1.7</v>
          </cell>
          <cell r="J1699">
            <v>0</v>
          </cell>
          <cell r="K1699">
            <v>0</v>
          </cell>
          <cell r="L1699">
            <v>0</v>
          </cell>
          <cell r="M1699">
            <v>0</v>
          </cell>
          <cell r="N1699">
            <v>0</v>
          </cell>
        </row>
        <row r="1700">
          <cell r="A1700" t="str">
            <v>38TRA4</v>
          </cell>
          <cell r="B1700">
            <v>38</v>
          </cell>
          <cell r="C1700" t="str">
            <v>TRA</v>
          </cell>
          <cell r="D1700">
            <v>4</v>
          </cell>
          <cell r="G1700" t="str">
            <v>10.3.1.7</v>
          </cell>
          <cell r="J1700">
            <v>0</v>
          </cell>
          <cell r="K1700">
            <v>0</v>
          </cell>
          <cell r="L1700">
            <v>0</v>
          </cell>
          <cell r="M1700">
            <v>0</v>
          </cell>
          <cell r="N1700">
            <v>0</v>
          </cell>
        </row>
        <row r="1701">
          <cell r="A1701" t="str">
            <v>38TRA5</v>
          </cell>
          <cell r="B1701">
            <v>38</v>
          </cell>
          <cell r="C1701" t="str">
            <v>TRA</v>
          </cell>
          <cell r="D1701">
            <v>5</v>
          </cell>
          <cell r="G1701" t="str">
            <v>10.3.1.7</v>
          </cell>
          <cell r="J1701">
            <v>0</v>
          </cell>
          <cell r="K1701">
            <v>0</v>
          </cell>
          <cell r="L1701">
            <v>0</v>
          </cell>
          <cell r="M1701">
            <v>0</v>
          </cell>
          <cell r="N1701">
            <v>0</v>
          </cell>
        </row>
        <row r="1702">
          <cell r="A1702" t="str">
            <v>38TTRA1</v>
          </cell>
          <cell r="B1702">
            <v>38</v>
          </cell>
          <cell r="C1702" t="str">
            <v>TTRA</v>
          </cell>
          <cell r="D1702">
            <v>1</v>
          </cell>
          <cell r="G1702" t="str">
            <v>10.3.1.7</v>
          </cell>
          <cell r="H1702" t="str">
            <v>-</v>
          </cell>
          <cell r="J1702" t="str">
            <v>TOTAL TRANSPORTE</v>
          </cell>
          <cell r="M1702">
            <v>1043</v>
          </cell>
          <cell r="N1702">
            <v>4172</v>
          </cell>
        </row>
        <row r="1703">
          <cell r="A1703" t="str">
            <v>38MAN1</v>
          </cell>
          <cell r="B1703">
            <v>38</v>
          </cell>
          <cell r="C1703" t="str">
            <v>MAN</v>
          </cell>
          <cell r="D1703">
            <v>1</v>
          </cell>
          <cell r="G1703" t="str">
            <v>10.3.1.7</v>
          </cell>
          <cell r="H1703">
            <v>2</v>
          </cell>
          <cell r="I1703">
            <v>2000</v>
          </cell>
          <cell r="J1703" t="str">
            <v xml:space="preserve">Mano de obra Cuadrilla  montaje Linea OF1 20, OF2 10, AY 15, CAPA 3, CORD 1 </v>
          </cell>
          <cell r="K1703" t="str">
            <v>DIA</v>
          </cell>
          <cell r="L1703">
            <v>4952679.7772670342</v>
          </cell>
          <cell r="M1703">
            <v>2476.3398886335171</v>
          </cell>
          <cell r="N1703">
            <v>9905.3595545340686</v>
          </cell>
        </row>
        <row r="1704">
          <cell r="A1704" t="str">
            <v>38MAN2</v>
          </cell>
          <cell r="B1704">
            <v>38</v>
          </cell>
          <cell r="C1704" t="str">
            <v>MAN</v>
          </cell>
          <cell r="D1704">
            <v>2</v>
          </cell>
          <cell r="G1704" t="str">
            <v>10.3.1.7</v>
          </cell>
          <cell r="J1704">
            <v>0</v>
          </cell>
          <cell r="K1704">
            <v>0</v>
          </cell>
          <cell r="L1704">
            <v>0</v>
          </cell>
          <cell r="M1704">
            <v>0</v>
          </cell>
          <cell r="N1704">
            <v>0</v>
          </cell>
        </row>
        <row r="1705">
          <cell r="A1705" t="str">
            <v>38MAN3</v>
          </cell>
          <cell r="B1705">
            <v>38</v>
          </cell>
          <cell r="C1705" t="str">
            <v>MAN</v>
          </cell>
          <cell r="D1705">
            <v>3</v>
          </cell>
          <cell r="G1705" t="str">
            <v>10.3.1.7</v>
          </cell>
          <cell r="J1705">
            <v>0</v>
          </cell>
          <cell r="K1705">
            <v>0</v>
          </cell>
          <cell r="L1705">
            <v>0</v>
          </cell>
          <cell r="M1705">
            <v>0</v>
          </cell>
          <cell r="N1705">
            <v>0</v>
          </cell>
        </row>
        <row r="1706">
          <cell r="A1706" t="str">
            <v>38MAN4</v>
          </cell>
          <cell r="B1706">
            <v>38</v>
          </cell>
          <cell r="C1706" t="str">
            <v>MAN</v>
          </cell>
          <cell r="D1706">
            <v>4</v>
          </cell>
          <cell r="G1706" t="str">
            <v>10.3.1.7</v>
          </cell>
          <cell r="J1706">
            <v>0</v>
          </cell>
          <cell r="K1706">
            <v>0</v>
          </cell>
          <cell r="L1706">
            <v>0</v>
          </cell>
          <cell r="M1706">
            <v>0</v>
          </cell>
          <cell r="N1706">
            <v>0</v>
          </cell>
        </row>
        <row r="1707">
          <cell r="A1707" t="str">
            <v>38MAN5</v>
          </cell>
          <cell r="B1707">
            <v>38</v>
          </cell>
          <cell r="C1707" t="str">
            <v>MAN</v>
          </cell>
          <cell r="D1707">
            <v>5</v>
          </cell>
          <cell r="G1707" t="str">
            <v>10.3.1.7</v>
          </cell>
          <cell r="J1707">
            <v>0</v>
          </cell>
          <cell r="K1707">
            <v>0</v>
          </cell>
          <cell r="L1707">
            <v>0</v>
          </cell>
          <cell r="M1707">
            <v>0</v>
          </cell>
          <cell r="N1707">
            <v>0</v>
          </cell>
        </row>
        <row r="1708">
          <cell r="A1708" t="str">
            <v>38TMAN1</v>
          </cell>
          <cell r="B1708">
            <v>38</v>
          </cell>
          <cell r="C1708" t="str">
            <v>TMAN</v>
          </cell>
          <cell r="D1708">
            <v>1</v>
          </cell>
          <cell r="G1708" t="str">
            <v>10.3.1.7</v>
          </cell>
          <cell r="H1708" t="str">
            <v>-</v>
          </cell>
          <cell r="J1708" t="str">
            <v>TOTAL MANO DE OBRA</v>
          </cell>
          <cell r="M1708">
            <v>2476</v>
          </cell>
          <cell r="N1708">
            <v>9904</v>
          </cell>
        </row>
        <row r="1709">
          <cell r="A1709" t="str">
            <v>38TCD1</v>
          </cell>
          <cell r="B1709">
            <v>38</v>
          </cell>
          <cell r="C1709" t="str">
            <v>TCD</v>
          </cell>
          <cell r="D1709">
            <v>1</v>
          </cell>
          <cell r="G1709" t="str">
            <v>10.3.1.7</v>
          </cell>
          <cell r="H1709" t="str">
            <v>-</v>
          </cell>
          <cell r="J1709" t="str">
            <v>TOTAL COSTO DIRECTO</v>
          </cell>
          <cell r="M1709">
            <v>15798</v>
          </cell>
          <cell r="N1709">
            <v>63192</v>
          </cell>
        </row>
        <row r="1710">
          <cell r="A1710" t="str">
            <v>38AIU</v>
          </cell>
          <cell r="B1710">
            <v>38</v>
          </cell>
          <cell r="C1710" t="str">
            <v>AIU</v>
          </cell>
          <cell r="G1710" t="str">
            <v>10.3.1.7</v>
          </cell>
          <cell r="H1710">
            <v>1</v>
          </cell>
          <cell r="J1710" t="str">
            <v>TOTAL COSTOS INDIRECTOS</v>
          </cell>
          <cell r="L1710">
            <v>0</v>
          </cell>
          <cell r="M1710">
            <v>0</v>
          </cell>
          <cell r="N1710">
            <v>0</v>
          </cell>
        </row>
        <row r="1711">
          <cell r="A1711" t="str">
            <v>38TOT</v>
          </cell>
          <cell r="B1711">
            <v>38</v>
          </cell>
          <cell r="C1711" t="str">
            <v>TOT</v>
          </cell>
          <cell r="G1711" t="str">
            <v>10.3.1.7</v>
          </cell>
          <cell r="H1711" t="str">
            <v>-</v>
          </cell>
          <cell r="J1711" t="str">
            <v>VALOR TOTAL</v>
          </cell>
          <cell r="M1711">
            <v>15798</v>
          </cell>
          <cell r="N1711">
            <v>63192</v>
          </cell>
        </row>
        <row r="1712">
          <cell r="A1712" t="str">
            <v>39FOR1</v>
          </cell>
          <cell r="B1712">
            <v>39</v>
          </cell>
          <cell r="C1712" t="str">
            <v>FOR</v>
          </cell>
          <cell r="D1712">
            <v>1</v>
          </cell>
          <cell r="G1712" t="str">
            <v>10.3.1.8</v>
          </cell>
          <cell r="H1712" t="str">
            <v>-</v>
          </cell>
          <cell r="I1712">
            <v>6</v>
          </cell>
          <cell r="J1712" t="str">
            <v>Suministro, transporte y colocación Conector para fijar un cable de guarda EHS 3/8" a la estructura</v>
          </cell>
          <cell r="K1712" t="str">
            <v>u</v>
          </cell>
          <cell r="L1712">
            <v>15798</v>
          </cell>
          <cell r="N1712">
            <v>94788</v>
          </cell>
        </row>
        <row r="1713">
          <cell r="A1713" t="str">
            <v>39MAT1</v>
          </cell>
          <cell r="B1713">
            <v>39</v>
          </cell>
          <cell r="C1713" t="str">
            <v>MAT</v>
          </cell>
          <cell r="D1713">
            <v>1</v>
          </cell>
          <cell r="E1713">
            <v>6</v>
          </cell>
          <cell r="F1713" t="str">
            <v>MATCEHS 3/8"</v>
          </cell>
          <cell r="G1713" t="str">
            <v>10.3.1.8</v>
          </cell>
          <cell r="H1713" t="str">
            <v>CEHS 3/8"</v>
          </cell>
          <cell r="I1713">
            <v>1</v>
          </cell>
          <cell r="J1713" t="str">
            <v>Conector para fijar un cable de guarda EHS 3/8" a la estructura</v>
          </cell>
          <cell r="K1713" t="str">
            <v>Un</v>
          </cell>
          <cell r="L1713">
            <v>10380.280799999999</v>
          </cell>
          <cell r="M1713">
            <v>10380.280799999999</v>
          </cell>
          <cell r="N1713">
            <v>62281.684799999988</v>
          </cell>
        </row>
        <row r="1714">
          <cell r="A1714" t="str">
            <v>39MAT2</v>
          </cell>
          <cell r="B1714">
            <v>39</v>
          </cell>
          <cell r="C1714" t="str">
            <v>MAT</v>
          </cell>
          <cell r="D1714">
            <v>2</v>
          </cell>
          <cell r="E1714">
            <v>0</v>
          </cell>
          <cell r="F1714" t="str">
            <v>MAT</v>
          </cell>
          <cell r="G1714" t="str">
            <v>10.3.1.8</v>
          </cell>
          <cell r="J1714">
            <v>0</v>
          </cell>
          <cell r="K1714">
            <v>0</v>
          </cell>
          <cell r="L1714">
            <v>0</v>
          </cell>
          <cell r="M1714">
            <v>0</v>
          </cell>
          <cell r="N1714">
            <v>0</v>
          </cell>
        </row>
        <row r="1715">
          <cell r="A1715" t="str">
            <v>39MAT3</v>
          </cell>
          <cell r="B1715">
            <v>39</v>
          </cell>
          <cell r="C1715" t="str">
            <v>MAT</v>
          </cell>
          <cell r="D1715">
            <v>3</v>
          </cell>
          <cell r="E1715">
            <v>0</v>
          </cell>
          <cell r="F1715" t="str">
            <v>MAT</v>
          </cell>
          <cell r="G1715" t="str">
            <v>10.3.1.8</v>
          </cell>
          <cell r="J1715">
            <v>0</v>
          </cell>
          <cell r="K1715">
            <v>0</v>
          </cell>
          <cell r="L1715">
            <v>0</v>
          </cell>
          <cell r="M1715">
            <v>0</v>
          </cell>
          <cell r="N1715">
            <v>0</v>
          </cell>
        </row>
        <row r="1716">
          <cell r="A1716" t="str">
            <v>39MAT4</v>
          </cell>
          <cell r="B1716">
            <v>39</v>
          </cell>
          <cell r="C1716" t="str">
            <v>MAT</v>
          </cell>
          <cell r="D1716">
            <v>4</v>
          </cell>
          <cell r="E1716">
            <v>0</v>
          </cell>
          <cell r="F1716" t="str">
            <v>MAT</v>
          </cell>
          <cell r="G1716" t="str">
            <v>10.3.1.8</v>
          </cell>
          <cell r="J1716">
            <v>0</v>
          </cell>
          <cell r="K1716">
            <v>0</v>
          </cell>
          <cell r="L1716">
            <v>0</v>
          </cell>
          <cell r="M1716">
            <v>0</v>
          </cell>
          <cell r="N1716">
            <v>0</v>
          </cell>
        </row>
        <row r="1717">
          <cell r="A1717" t="str">
            <v>39MAT5</v>
          </cell>
          <cell r="B1717">
            <v>39</v>
          </cell>
          <cell r="C1717" t="str">
            <v>MAT</v>
          </cell>
          <cell r="D1717">
            <v>5</v>
          </cell>
          <cell r="E1717">
            <v>0</v>
          </cell>
          <cell r="F1717" t="str">
            <v>MAT</v>
          </cell>
          <cell r="G1717" t="str">
            <v>10.3.1.8</v>
          </cell>
          <cell r="J1717">
            <v>0</v>
          </cell>
          <cell r="K1717">
            <v>0</v>
          </cell>
          <cell r="L1717">
            <v>0</v>
          </cell>
          <cell r="M1717">
            <v>0</v>
          </cell>
          <cell r="N1717">
            <v>0</v>
          </cell>
        </row>
        <row r="1718">
          <cell r="A1718" t="str">
            <v>39MAT6</v>
          </cell>
          <cell r="B1718">
            <v>39</v>
          </cell>
          <cell r="C1718" t="str">
            <v>MAT</v>
          </cell>
          <cell r="D1718">
            <v>6</v>
          </cell>
          <cell r="E1718">
            <v>0</v>
          </cell>
          <cell r="F1718" t="str">
            <v>MAT</v>
          </cell>
          <cell r="G1718" t="str">
            <v>10.3.1.8</v>
          </cell>
          <cell r="J1718">
            <v>0</v>
          </cell>
          <cell r="K1718">
            <v>0</v>
          </cell>
          <cell r="L1718">
            <v>0</v>
          </cell>
          <cell r="M1718">
            <v>0</v>
          </cell>
          <cell r="N1718">
            <v>0</v>
          </cell>
        </row>
        <row r="1719">
          <cell r="A1719" t="str">
            <v>39MAT7</v>
          </cell>
          <cell r="B1719">
            <v>39</v>
          </cell>
          <cell r="C1719" t="str">
            <v>MAT</v>
          </cell>
          <cell r="D1719">
            <v>7</v>
          </cell>
          <cell r="E1719">
            <v>0</v>
          </cell>
          <cell r="F1719" t="str">
            <v>MAT</v>
          </cell>
          <cell r="G1719" t="str">
            <v>10.3.1.8</v>
          </cell>
          <cell r="J1719">
            <v>0</v>
          </cell>
          <cell r="K1719">
            <v>0</v>
          </cell>
          <cell r="L1719">
            <v>0</v>
          </cell>
          <cell r="M1719">
            <v>0</v>
          </cell>
          <cell r="N1719">
            <v>0</v>
          </cell>
        </row>
        <row r="1720">
          <cell r="A1720" t="str">
            <v>39MAT8</v>
          </cell>
          <cell r="B1720">
            <v>39</v>
          </cell>
          <cell r="C1720" t="str">
            <v>MAT</v>
          </cell>
          <cell r="D1720">
            <v>8</v>
          </cell>
          <cell r="E1720">
            <v>0</v>
          </cell>
          <cell r="F1720" t="str">
            <v>MAT</v>
          </cell>
          <cell r="G1720" t="str">
            <v>10.3.1.8</v>
          </cell>
          <cell r="J1720">
            <v>0</v>
          </cell>
          <cell r="K1720">
            <v>0</v>
          </cell>
          <cell r="L1720">
            <v>0</v>
          </cell>
          <cell r="M1720">
            <v>0</v>
          </cell>
          <cell r="N1720">
            <v>0</v>
          </cell>
        </row>
        <row r="1721">
          <cell r="A1721" t="str">
            <v>39MAT9</v>
          </cell>
          <cell r="B1721">
            <v>39</v>
          </cell>
          <cell r="C1721" t="str">
            <v>MAT</v>
          </cell>
          <cell r="D1721">
            <v>9</v>
          </cell>
          <cell r="E1721">
            <v>0</v>
          </cell>
          <cell r="F1721" t="str">
            <v>MAT</v>
          </cell>
          <cell r="G1721" t="str">
            <v>10.3.1.8</v>
          </cell>
          <cell r="J1721">
            <v>0</v>
          </cell>
          <cell r="K1721">
            <v>0</v>
          </cell>
          <cell r="L1721">
            <v>0</v>
          </cell>
          <cell r="M1721">
            <v>0</v>
          </cell>
          <cell r="N1721">
            <v>0</v>
          </cell>
        </row>
        <row r="1722">
          <cell r="A1722" t="str">
            <v>39MAT10</v>
          </cell>
          <cell r="B1722">
            <v>39</v>
          </cell>
          <cell r="C1722" t="str">
            <v>MAT</v>
          </cell>
          <cell r="D1722">
            <v>10</v>
          </cell>
          <cell r="E1722">
            <v>0</v>
          </cell>
          <cell r="F1722" t="str">
            <v>MAT</v>
          </cell>
          <cell r="G1722" t="str">
            <v>10.3.1.8</v>
          </cell>
          <cell r="J1722">
            <v>0</v>
          </cell>
          <cell r="K1722">
            <v>0</v>
          </cell>
          <cell r="L1722">
            <v>0</v>
          </cell>
          <cell r="M1722">
            <v>0</v>
          </cell>
          <cell r="N1722">
            <v>0</v>
          </cell>
        </row>
        <row r="1723">
          <cell r="A1723" t="str">
            <v>39MAT11</v>
          </cell>
          <cell r="B1723">
            <v>39</v>
          </cell>
          <cell r="C1723" t="str">
            <v>MAT</v>
          </cell>
          <cell r="D1723">
            <v>11</v>
          </cell>
          <cell r="E1723">
            <v>0</v>
          </cell>
          <cell r="F1723" t="str">
            <v>MAT</v>
          </cell>
          <cell r="G1723" t="str">
            <v>10.3.1.8</v>
          </cell>
          <cell r="J1723">
            <v>0</v>
          </cell>
          <cell r="K1723">
            <v>0</v>
          </cell>
          <cell r="L1723">
            <v>0</v>
          </cell>
          <cell r="M1723">
            <v>0</v>
          </cell>
          <cell r="N1723">
            <v>0</v>
          </cell>
        </row>
        <row r="1724">
          <cell r="A1724" t="str">
            <v>39MAT12</v>
          </cell>
          <cell r="B1724">
            <v>39</v>
          </cell>
          <cell r="C1724" t="str">
            <v>MAT</v>
          </cell>
          <cell r="D1724">
            <v>12</v>
          </cell>
          <cell r="E1724">
            <v>0</v>
          </cell>
          <cell r="F1724" t="str">
            <v>MAT</v>
          </cell>
          <cell r="G1724" t="str">
            <v>10.3.1.8</v>
          </cell>
          <cell r="J1724">
            <v>0</v>
          </cell>
          <cell r="K1724">
            <v>0</v>
          </cell>
          <cell r="L1724">
            <v>0</v>
          </cell>
          <cell r="M1724">
            <v>0</v>
          </cell>
          <cell r="N1724">
            <v>0</v>
          </cell>
        </row>
        <row r="1725">
          <cell r="A1725" t="str">
            <v>39MAT13</v>
          </cell>
          <cell r="B1725">
            <v>39</v>
          </cell>
          <cell r="C1725" t="str">
            <v>MAT</v>
          </cell>
          <cell r="D1725">
            <v>13</v>
          </cell>
          <cell r="E1725">
            <v>0</v>
          </cell>
          <cell r="F1725" t="str">
            <v>MAT</v>
          </cell>
          <cell r="G1725" t="str">
            <v>10.3.1.8</v>
          </cell>
          <cell r="J1725">
            <v>0</v>
          </cell>
          <cell r="K1725">
            <v>0</v>
          </cell>
          <cell r="L1725">
            <v>0</v>
          </cell>
          <cell r="M1725">
            <v>0</v>
          </cell>
          <cell r="N1725">
            <v>0</v>
          </cell>
        </row>
        <row r="1726">
          <cell r="A1726" t="str">
            <v>39MAT14</v>
          </cell>
          <cell r="B1726">
            <v>39</v>
          </cell>
          <cell r="C1726" t="str">
            <v>MAT</v>
          </cell>
          <cell r="D1726">
            <v>14</v>
          </cell>
          <cell r="E1726">
            <v>0</v>
          </cell>
          <cell r="F1726" t="str">
            <v>MAT</v>
          </cell>
          <cell r="G1726" t="str">
            <v>10.3.1.8</v>
          </cell>
          <cell r="J1726">
            <v>0</v>
          </cell>
          <cell r="K1726">
            <v>0</v>
          </cell>
          <cell r="L1726">
            <v>0</v>
          </cell>
          <cell r="M1726">
            <v>0</v>
          </cell>
          <cell r="N1726">
            <v>0</v>
          </cell>
        </row>
        <row r="1727">
          <cell r="A1727" t="str">
            <v>39MAT15</v>
          </cell>
          <cell r="B1727">
            <v>39</v>
          </cell>
          <cell r="C1727" t="str">
            <v>MAT</v>
          </cell>
          <cell r="D1727">
            <v>15</v>
          </cell>
          <cell r="E1727">
            <v>0</v>
          </cell>
          <cell r="F1727" t="str">
            <v>MAT</v>
          </cell>
          <cell r="G1727" t="str">
            <v>10.3.1.8</v>
          </cell>
          <cell r="J1727">
            <v>0</v>
          </cell>
          <cell r="K1727">
            <v>0</v>
          </cell>
          <cell r="L1727">
            <v>0</v>
          </cell>
          <cell r="M1727">
            <v>0</v>
          </cell>
          <cell r="N1727">
            <v>0</v>
          </cell>
        </row>
        <row r="1728">
          <cell r="A1728" t="str">
            <v>39MAT16</v>
          </cell>
          <cell r="B1728">
            <v>39</v>
          </cell>
          <cell r="C1728" t="str">
            <v>MAT</v>
          </cell>
          <cell r="D1728">
            <v>16</v>
          </cell>
          <cell r="E1728">
            <v>0</v>
          </cell>
          <cell r="F1728" t="str">
            <v>MAT</v>
          </cell>
          <cell r="G1728" t="str">
            <v>10.3.1.8</v>
          </cell>
          <cell r="J1728">
            <v>0</v>
          </cell>
          <cell r="K1728">
            <v>0</v>
          </cell>
          <cell r="L1728">
            <v>0</v>
          </cell>
          <cell r="M1728">
            <v>0</v>
          </cell>
          <cell r="N1728">
            <v>0</v>
          </cell>
        </row>
        <row r="1729">
          <cell r="A1729" t="str">
            <v>39MAT17</v>
          </cell>
          <cell r="B1729">
            <v>39</v>
          </cell>
          <cell r="C1729" t="str">
            <v>MAT</v>
          </cell>
          <cell r="D1729">
            <v>17</v>
          </cell>
          <cell r="E1729">
            <v>0</v>
          </cell>
          <cell r="F1729" t="str">
            <v>MAT</v>
          </cell>
          <cell r="G1729" t="str">
            <v>10.3.1.8</v>
          </cell>
          <cell r="J1729">
            <v>0</v>
          </cell>
          <cell r="K1729">
            <v>0</v>
          </cell>
          <cell r="L1729">
            <v>0</v>
          </cell>
          <cell r="M1729">
            <v>0</v>
          </cell>
          <cell r="N1729">
            <v>0</v>
          </cell>
        </row>
        <row r="1730">
          <cell r="A1730" t="str">
            <v>39MAT18</v>
          </cell>
          <cell r="B1730">
            <v>39</v>
          </cell>
          <cell r="C1730" t="str">
            <v>MAT</v>
          </cell>
          <cell r="D1730">
            <v>18</v>
          </cell>
          <cell r="E1730">
            <v>0</v>
          </cell>
          <cell r="F1730" t="str">
            <v>MAT</v>
          </cell>
          <cell r="G1730" t="str">
            <v>10.3.1.8</v>
          </cell>
          <cell r="J1730">
            <v>0</v>
          </cell>
          <cell r="K1730">
            <v>0</v>
          </cell>
          <cell r="L1730">
            <v>0</v>
          </cell>
          <cell r="M1730">
            <v>0</v>
          </cell>
          <cell r="N1730">
            <v>0</v>
          </cell>
        </row>
        <row r="1731">
          <cell r="A1731" t="str">
            <v>39MAT19</v>
          </cell>
          <cell r="B1731">
            <v>39</v>
          </cell>
          <cell r="C1731" t="str">
            <v>MAT</v>
          </cell>
          <cell r="D1731">
            <v>19</v>
          </cell>
          <cell r="E1731">
            <v>0</v>
          </cell>
          <cell r="F1731" t="str">
            <v>MAT</v>
          </cell>
          <cell r="G1731" t="str">
            <v>10.3.1.8</v>
          </cell>
          <cell r="J1731">
            <v>0</v>
          </cell>
          <cell r="K1731">
            <v>0</v>
          </cell>
          <cell r="L1731">
            <v>0</v>
          </cell>
          <cell r="M1731">
            <v>0</v>
          </cell>
          <cell r="N1731">
            <v>0</v>
          </cell>
        </row>
        <row r="1732">
          <cell r="A1732" t="str">
            <v>39MAT20</v>
          </cell>
          <cell r="B1732">
            <v>39</v>
          </cell>
          <cell r="C1732" t="str">
            <v>MAT</v>
          </cell>
          <cell r="D1732">
            <v>20</v>
          </cell>
          <cell r="E1732">
            <v>0</v>
          </cell>
          <cell r="F1732" t="str">
            <v>MAT</v>
          </cell>
          <cell r="G1732" t="str">
            <v>10.3.1.8</v>
          </cell>
          <cell r="J1732">
            <v>0</v>
          </cell>
          <cell r="K1732">
            <v>0</v>
          </cell>
          <cell r="L1732">
            <v>0</v>
          </cell>
          <cell r="M1732">
            <v>0</v>
          </cell>
          <cell r="N1732">
            <v>0</v>
          </cell>
        </row>
        <row r="1733">
          <cell r="A1733" t="str">
            <v>39STMAT1</v>
          </cell>
          <cell r="B1733">
            <v>39</v>
          </cell>
          <cell r="C1733" t="str">
            <v>STMAT</v>
          </cell>
          <cell r="D1733">
            <v>1</v>
          </cell>
          <cell r="G1733" t="str">
            <v>10.3.1.8</v>
          </cell>
          <cell r="H1733" t="str">
            <v>-</v>
          </cell>
          <cell r="J1733" t="str">
            <v>SUBTOTAL MATERIALES</v>
          </cell>
          <cell r="M1733">
            <v>10380.280799999999</v>
          </cell>
          <cell r="N1733">
            <v>62281.684799999988</v>
          </cell>
        </row>
        <row r="1734">
          <cell r="A1734" t="str">
            <v>39IVAMAT1</v>
          </cell>
          <cell r="B1734">
            <v>39</v>
          </cell>
          <cell r="C1734" t="str">
            <v>IVAMAT</v>
          </cell>
          <cell r="D1734">
            <v>1</v>
          </cell>
          <cell r="G1734" t="str">
            <v>10.3.1.8</v>
          </cell>
          <cell r="H1734" t="str">
            <v>-</v>
          </cell>
          <cell r="J1734" t="str">
            <v>IVA MATERIALES</v>
          </cell>
          <cell r="L1734">
            <v>0.16</v>
          </cell>
          <cell r="M1734">
            <v>1660.8449279999998</v>
          </cell>
          <cell r="N1734">
            <v>9965.069567999999</v>
          </cell>
        </row>
        <row r="1735">
          <cell r="A1735" t="str">
            <v>39TMAT1</v>
          </cell>
          <cell r="B1735">
            <v>39</v>
          </cell>
          <cell r="C1735" t="str">
            <v>TMAT</v>
          </cell>
          <cell r="D1735">
            <v>1</v>
          </cell>
          <cell r="G1735" t="str">
            <v>10.3.1.8</v>
          </cell>
          <cell r="H1735" t="str">
            <v>-</v>
          </cell>
          <cell r="J1735" t="str">
            <v>TOTAL MATERIALES</v>
          </cell>
          <cell r="M1735">
            <v>12041</v>
          </cell>
          <cell r="N1735">
            <v>72246</v>
          </cell>
        </row>
        <row r="1736">
          <cell r="A1736" t="str">
            <v>39HER1</v>
          </cell>
          <cell r="B1736">
            <v>39</v>
          </cell>
          <cell r="C1736" t="str">
            <v>HER</v>
          </cell>
          <cell r="D1736">
            <v>1</v>
          </cell>
          <cell r="G1736" t="str">
            <v>10.3.1.8</v>
          </cell>
          <cell r="H1736">
            <v>2</v>
          </cell>
          <cell r="I1736">
            <v>2000</v>
          </cell>
          <cell r="J1736" t="str">
            <v>HERRAMINETA Cuadrilla  montaje Linea</v>
          </cell>
          <cell r="K1736" t="str">
            <v>DIA</v>
          </cell>
          <cell r="L1736">
            <v>475762.87</v>
          </cell>
          <cell r="M1736">
            <v>237.88143500000001</v>
          </cell>
          <cell r="N1736">
            <v>1427.2886100000001</v>
          </cell>
        </row>
        <row r="1737">
          <cell r="A1737" t="str">
            <v>39HER2</v>
          </cell>
          <cell r="B1737">
            <v>39</v>
          </cell>
          <cell r="C1737" t="str">
            <v>HER</v>
          </cell>
          <cell r="D1737">
            <v>2</v>
          </cell>
          <cell r="G1737" t="str">
            <v>10.3.1.8</v>
          </cell>
          <cell r="J1737">
            <v>0</v>
          </cell>
          <cell r="K1737">
            <v>0</v>
          </cell>
          <cell r="L1737">
            <v>0</v>
          </cell>
          <cell r="M1737">
            <v>0</v>
          </cell>
          <cell r="N1737">
            <v>0</v>
          </cell>
        </row>
        <row r="1738">
          <cell r="A1738" t="str">
            <v>39HER3</v>
          </cell>
          <cell r="B1738">
            <v>39</v>
          </cell>
          <cell r="C1738" t="str">
            <v>HER</v>
          </cell>
          <cell r="D1738">
            <v>3</v>
          </cell>
          <cell r="G1738" t="str">
            <v>10.3.1.8</v>
          </cell>
          <cell r="J1738">
            <v>0</v>
          </cell>
          <cell r="K1738">
            <v>0</v>
          </cell>
          <cell r="L1738">
            <v>0</v>
          </cell>
          <cell r="M1738">
            <v>0</v>
          </cell>
          <cell r="N1738">
            <v>0</v>
          </cell>
        </row>
        <row r="1739">
          <cell r="A1739" t="str">
            <v>39HER4</v>
          </cell>
          <cell r="B1739">
            <v>39</v>
          </cell>
          <cell r="C1739" t="str">
            <v>HER</v>
          </cell>
          <cell r="D1739">
            <v>4</v>
          </cell>
          <cell r="G1739" t="str">
            <v>10.3.1.8</v>
          </cell>
          <cell r="J1739">
            <v>0</v>
          </cell>
          <cell r="K1739">
            <v>0</v>
          </cell>
          <cell r="L1739">
            <v>0</v>
          </cell>
          <cell r="M1739">
            <v>0</v>
          </cell>
          <cell r="N1739">
            <v>0</v>
          </cell>
        </row>
        <row r="1740">
          <cell r="A1740" t="str">
            <v>39HER5</v>
          </cell>
          <cell r="B1740">
            <v>39</v>
          </cell>
          <cell r="C1740" t="str">
            <v>HER</v>
          </cell>
          <cell r="D1740">
            <v>5</v>
          </cell>
          <cell r="G1740" t="str">
            <v>10.3.1.8</v>
          </cell>
          <cell r="J1740">
            <v>0</v>
          </cell>
          <cell r="K1740">
            <v>0</v>
          </cell>
          <cell r="L1740">
            <v>0</v>
          </cell>
          <cell r="M1740">
            <v>0</v>
          </cell>
          <cell r="N1740">
            <v>0</v>
          </cell>
        </row>
        <row r="1741">
          <cell r="A1741" t="str">
            <v>39THER1</v>
          </cell>
          <cell r="B1741">
            <v>39</v>
          </cell>
          <cell r="C1741" t="str">
            <v>THER</v>
          </cell>
          <cell r="D1741">
            <v>1</v>
          </cell>
          <cell r="G1741" t="str">
            <v>10.3.1.8</v>
          </cell>
          <cell r="H1741" t="str">
            <v>-</v>
          </cell>
          <cell r="J1741" t="str">
            <v>TOTAL HERRAMIENTAS</v>
          </cell>
          <cell r="M1741">
            <v>238</v>
          </cell>
          <cell r="N1741">
            <v>1428</v>
          </cell>
        </row>
        <row r="1742">
          <cell r="A1742" t="str">
            <v>39TRA1</v>
          </cell>
          <cell r="B1742">
            <v>39</v>
          </cell>
          <cell r="C1742" t="str">
            <v>TRA</v>
          </cell>
          <cell r="D1742">
            <v>1</v>
          </cell>
          <cell r="G1742" t="str">
            <v>10.3.1.8</v>
          </cell>
          <cell r="H1742">
            <v>2</v>
          </cell>
          <cell r="I1742">
            <v>2000</v>
          </cell>
          <cell r="J1742" t="str">
            <v xml:space="preserve">TRANSPORTE Cuadrilla  montaje Linea </v>
          </cell>
          <cell r="K1742" t="str">
            <v>DIA</v>
          </cell>
          <cell r="L1742">
            <v>2086436.4407999997</v>
          </cell>
          <cell r="M1742">
            <v>1043.2182203999998</v>
          </cell>
          <cell r="N1742">
            <v>6259.3093223999986</v>
          </cell>
        </row>
        <row r="1743">
          <cell r="A1743" t="str">
            <v>39TRA2</v>
          </cell>
          <cell r="B1743">
            <v>39</v>
          </cell>
          <cell r="C1743" t="str">
            <v>TRA</v>
          </cell>
          <cell r="D1743">
            <v>2</v>
          </cell>
          <cell r="G1743" t="str">
            <v>10.3.1.8</v>
          </cell>
          <cell r="J1743">
            <v>0</v>
          </cell>
          <cell r="K1743">
            <v>0</v>
          </cell>
          <cell r="L1743">
            <v>0</v>
          </cell>
          <cell r="M1743">
            <v>0</v>
          </cell>
          <cell r="N1743">
            <v>0</v>
          </cell>
        </row>
        <row r="1744">
          <cell r="A1744" t="str">
            <v>39TRA3</v>
          </cell>
          <cell r="B1744">
            <v>39</v>
          </cell>
          <cell r="C1744" t="str">
            <v>TRA</v>
          </cell>
          <cell r="D1744">
            <v>3</v>
          </cell>
          <cell r="G1744" t="str">
            <v>10.3.1.8</v>
          </cell>
          <cell r="J1744">
            <v>0</v>
          </cell>
          <cell r="K1744">
            <v>0</v>
          </cell>
          <cell r="L1744">
            <v>0</v>
          </cell>
          <cell r="M1744">
            <v>0</v>
          </cell>
          <cell r="N1744">
            <v>0</v>
          </cell>
        </row>
        <row r="1745">
          <cell r="A1745" t="str">
            <v>39TRA4</v>
          </cell>
          <cell r="B1745">
            <v>39</v>
          </cell>
          <cell r="C1745" t="str">
            <v>TRA</v>
          </cell>
          <cell r="D1745">
            <v>4</v>
          </cell>
          <cell r="G1745" t="str">
            <v>10.3.1.8</v>
          </cell>
          <cell r="J1745">
            <v>0</v>
          </cell>
          <cell r="K1745">
            <v>0</v>
          </cell>
          <cell r="L1745">
            <v>0</v>
          </cell>
          <cell r="M1745">
            <v>0</v>
          </cell>
          <cell r="N1745">
            <v>0</v>
          </cell>
        </row>
        <row r="1746">
          <cell r="A1746" t="str">
            <v>39TRA5</v>
          </cell>
          <cell r="B1746">
            <v>39</v>
          </cell>
          <cell r="C1746" t="str">
            <v>TRA</v>
          </cell>
          <cell r="D1746">
            <v>5</v>
          </cell>
          <cell r="G1746" t="str">
            <v>10.3.1.8</v>
          </cell>
          <cell r="J1746">
            <v>0</v>
          </cell>
          <cell r="K1746">
            <v>0</v>
          </cell>
          <cell r="L1746">
            <v>0</v>
          </cell>
          <cell r="M1746">
            <v>0</v>
          </cell>
          <cell r="N1746">
            <v>0</v>
          </cell>
        </row>
        <row r="1747">
          <cell r="A1747" t="str">
            <v>39TTRA1</v>
          </cell>
          <cell r="B1747">
            <v>39</v>
          </cell>
          <cell r="C1747" t="str">
            <v>TTRA</v>
          </cell>
          <cell r="D1747">
            <v>1</v>
          </cell>
          <cell r="G1747" t="str">
            <v>10.3.1.8</v>
          </cell>
          <cell r="H1747" t="str">
            <v>-</v>
          </cell>
          <cell r="J1747" t="str">
            <v>TOTAL TRANSPORTE</v>
          </cell>
          <cell r="M1747">
            <v>1043</v>
          </cell>
          <cell r="N1747">
            <v>6258</v>
          </cell>
        </row>
        <row r="1748">
          <cell r="A1748" t="str">
            <v>39MAN1</v>
          </cell>
          <cell r="B1748">
            <v>39</v>
          </cell>
          <cell r="C1748" t="str">
            <v>MAN</v>
          </cell>
          <cell r="D1748">
            <v>1</v>
          </cell>
          <cell r="G1748" t="str">
            <v>10.3.1.8</v>
          </cell>
          <cell r="H1748">
            <v>2</v>
          </cell>
          <cell r="I1748">
            <v>2000</v>
          </cell>
          <cell r="J1748" t="str">
            <v xml:space="preserve">Mano de obra Cuadrilla  montaje Linea OF1 20, OF2 10, AY 15, CAPA 3, CORD 1 </v>
          </cell>
          <cell r="K1748" t="str">
            <v>DIA</v>
          </cell>
          <cell r="L1748">
            <v>4952679.7772670342</v>
          </cell>
          <cell r="M1748">
            <v>2476.3398886335171</v>
          </cell>
          <cell r="N1748">
            <v>14858.039331801103</v>
          </cell>
        </row>
        <row r="1749">
          <cell r="A1749" t="str">
            <v>39MAN2</v>
          </cell>
          <cell r="B1749">
            <v>39</v>
          </cell>
          <cell r="C1749" t="str">
            <v>MAN</v>
          </cell>
          <cell r="D1749">
            <v>2</v>
          </cell>
          <cell r="G1749" t="str">
            <v>10.3.1.8</v>
          </cell>
          <cell r="J1749">
            <v>0</v>
          </cell>
          <cell r="K1749">
            <v>0</v>
          </cell>
          <cell r="L1749">
            <v>0</v>
          </cell>
          <cell r="M1749">
            <v>0</v>
          </cell>
          <cell r="N1749">
            <v>0</v>
          </cell>
        </row>
        <row r="1750">
          <cell r="A1750" t="str">
            <v>39MAN3</v>
          </cell>
          <cell r="B1750">
            <v>39</v>
          </cell>
          <cell r="C1750" t="str">
            <v>MAN</v>
          </cell>
          <cell r="D1750">
            <v>3</v>
          </cell>
          <cell r="G1750" t="str">
            <v>10.3.1.8</v>
          </cell>
          <cell r="J1750">
            <v>0</v>
          </cell>
          <cell r="K1750">
            <v>0</v>
          </cell>
          <cell r="L1750">
            <v>0</v>
          </cell>
          <cell r="M1750">
            <v>0</v>
          </cell>
          <cell r="N1750">
            <v>0</v>
          </cell>
        </row>
        <row r="1751">
          <cell r="A1751" t="str">
            <v>39MAN4</v>
          </cell>
          <cell r="B1751">
            <v>39</v>
          </cell>
          <cell r="C1751" t="str">
            <v>MAN</v>
          </cell>
          <cell r="D1751">
            <v>4</v>
          </cell>
          <cell r="G1751" t="str">
            <v>10.3.1.8</v>
          </cell>
          <cell r="J1751">
            <v>0</v>
          </cell>
          <cell r="K1751">
            <v>0</v>
          </cell>
          <cell r="L1751">
            <v>0</v>
          </cell>
          <cell r="M1751">
            <v>0</v>
          </cell>
          <cell r="N1751">
            <v>0</v>
          </cell>
        </row>
        <row r="1752">
          <cell r="A1752" t="str">
            <v>39MAN5</v>
          </cell>
          <cell r="B1752">
            <v>39</v>
          </cell>
          <cell r="C1752" t="str">
            <v>MAN</v>
          </cell>
          <cell r="D1752">
            <v>5</v>
          </cell>
          <cell r="G1752" t="str">
            <v>10.3.1.8</v>
          </cell>
          <cell r="J1752">
            <v>0</v>
          </cell>
          <cell r="K1752">
            <v>0</v>
          </cell>
          <cell r="L1752">
            <v>0</v>
          </cell>
          <cell r="M1752">
            <v>0</v>
          </cell>
          <cell r="N1752">
            <v>0</v>
          </cell>
        </row>
        <row r="1753">
          <cell r="A1753" t="str">
            <v>39TMAN1</v>
          </cell>
          <cell r="B1753">
            <v>39</v>
          </cell>
          <cell r="C1753" t="str">
            <v>TMAN</v>
          </cell>
          <cell r="D1753">
            <v>1</v>
          </cell>
          <cell r="G1753" t="str">
            <v>10.3.1.8</v>
          </cell>
          <cell r="H1753" t="str">
            <v>-</v>
          </cell>
          <cell r="J1753" t="str">
            <v>TOTAL MANO DE OBRA</v>
          </cell>
          <cell r="M1753">
            <v>2476</v>
          </cell>
          <cell r="N1753">
            <v>14856</v>
          </cell>
        </row>
        <row r="1754">
          <cell r="A1754" t="str">
            <v>39TCD1</v>
          </cell>
          <cell r="B1754">
            <v>39</v>
          </cell>
          <cell r="C1754" t="str">
            <v>TCD</v>
          </cell>
          <cell r="D1754">
            <v>1</v>
          </cell>
          <cell r="G1754" t="str">
            <v>10.3.1.8</v>
          </cell>
          <cell r="H1754" t="str">
            <v>-</v>
          </cell>
          <cell r="J1754" t="str">
            <v>TOTAL COSTO DIRECTO</v>
          </cell>
          <cell r="M1754">
            <v>15798</v>
          </cell>
          <cell r="N1754">
            <v>94788</v>
          </cell>
        </row>
        <row r="1755">
          <cell r="A1755" t="str">
            <v>39AIU</v>
          </cell>
          <cell r="B1755">
            <v>39</v>
          </cell>
          <cell r="C1755" t="str">
            <v>AIU</v>
          </cell>
          <cell r="G1755" t="str">
            <v>10.3.1.8</v>
          </cell>
          <cell r="H1755">
            <v>1</v>
          </cell>
          <cell r="J1755" t="str">
            <v>TOTAL COSTOS INDIRECTOS</v>
          </cell>
          <cell r="L1755">
            <v>0</v>
          </cell>
          <cell r="M1755">
            <v>0</v>
          </cell>
          <cell r="N1755">
            <v>0</v>
          </cell>
        </row>
        <row r="1756">
          <cell r="A1756" t="str">
            <v>39TOT</v>
          </cell>
          <cell r="B1756">
            <v>39</v>
          </cell>
          <cell r="C1756" t="str">
            <v>TOT</v>
          </cell>
          <cell r="G1756" t="str">
            <v>10.3.1.8</v>
          </cell>
          <cell r="H1756" t="str">
            <v>-</v>
          </cell>
          <cell r="J1756" t="str">
            <v>VALOR TOTAL</v>
          </cell>
          <cell r="M1756">
            <v>15798</v>
          </cell>
          <cell r="N1756">
            <v>94788</v>
          </cell>
        </row>
        <row r="1757">
          <cell r="A1757" t="str">
            <v>40FOR1</v>
          </cell>
          <cell r="B1757">
            <v>40</v>
          </cell>
          <cell r="C1757" t="str">
            <v>FOR</v>
          </cell>
          <cell r="D1757">
            <v>1</v>
          </cell>
          <cell r="G1757" t="str">
            <v>10.3.1.9</v>
          </cell>
          <cell r="H1757" t="str">
            <v>-</v>
          </cell>
          <cell r="I1757">
            <v>8</v>
          </cell>
          <cell r="J1757" t="str">
            <v>Suministro, transporte y colocación Conector bifilar para fijar un cable contrapeso EHS 3/8" a la estructura o a la jabalina de puesta a tierra</v>
          </cell>
          <cell r="K1757" t="str">
            <v>u</v>
          </cell>
          <cell r="L1757">
            <v>15798</v>
          </cell>
          <cell r="N1757">
            <v>126384</v>
          </cell>
        </row>
        <row r="1758">
          <cell r="A1758" t="str">
            <v>40MAT1</v>
          </cell>
          <cell r="B1758">
            <v>40</v>
          </cell>
          <cell r="C1758" t="str">
            <v>MAT</v>
          </cell>
          <cell r="D1758">
            <v>1</v>
          </cell>
          <cell r="E1758">
            <v>8</v>
          </cell>
          <cell r="F1758" t="str">
            <v>MATCBEHS 3/8"</v>
          </cell>
          <cell r="G1758" t="str">
            <v>10.3.1.9</v>
          </cell>
          <cell r="H1758" t="str">
            <v>CBEHS 3/8"</v>
          </cell>
          <cell r="I1758">
            <v>1</v>
          </cell>
          <cell r="J1758" t="str">
            <v>Conector bifilar para fijar un cable contrapeso EHS 3/8" a la estructura o a la jabalina de puesta a tierra</v>
          </cell>
          <cell r="K1758" t="str">
            <v>Un</v>
          </cell>
          <cell r="L1758">
            <v>10380.280799999999</v>
          </cell>
          <cell r="M1758">
            <v>10380.280799999999</v>
          </cell>
          <cell r="N1758">
            <v>83042.246399999989</v>
          </cell>
        </row>
        <row r="1759">
          <cell r="A1759" t="str">
            <v>40MAT2</v>
          </cell>
          <cell r="B1759">
            <v>40</v>
          </cell>
          <cell r="C1759" t="str">
            <v>MAT</v>
          </cell>
          <cell r="D1759">
            <v>2</v>
          </cell>
          <cell r="E1759">
            <v>0</v>
          </cell>
          <cell r="F1759" t="str">
            <v>MAT</v>
          </cell>
          <cell r="G1759" t="str">
            <v>10.3.1.9</v>
          </cell>
          <cell r="J1759">
            <v>0</v>
          </cell>
          <cell r="K1759">
            <v>0</v>
          </cell>
          <cell r="L1759">
            <v>0</v>
          </cell>
          <cell r="M1759">
            <v>0</v>
          </cell>
          <cell r="N1759">
            <v>0</v>
          </cell>
        </row>
        <row r="1760">
          <cell r="A1760" t="str">
            <v>40MAT3</v>
          </cell>
          <cell r="B1760">
            <v>40</v>
          </cell>
          <cell r="C1760" t="str">
            <v>MAT</v>
          </cell>
          <cell r="D1760">
            <v>3</v>
          </cell>
          <cell r="E1760">
            <v>0</v>
          </cell>
          <cell r="F1760" t="str">
            <v>MAT</v>
          </cell>
          <cell r="G1760" t="str">
            <v>10.3.1.9</v>
          </cell>
          <cell r="J1760">
            <v>0</v>
          </cell>
          <cell r="K1760">
            <v>0</v>
          </cell>
          <cell r="L1760">
            <v>0</v>
          </cell>
          <cell r="M1760">
            <v>0</v>
          </cell>
          <cell r="N1760">
            <v>0</v>
          </cell>
        </row>
        <row r="1761">
          <cell r="A1761" t="str">
            <v>40MAT4</v>
          </cell>
          <cell r="B1761">
            <v>40</v>
          </cell>
          <cell r="C1761" t="str">
            <v>MAT</v>
          </cell>
          <cell r="D1761">
            <v>4</v>
          </cell>
          <cell r="E1761">
            <v>0</v>
          </cell>
          <cell r="F1761" t="str">
            <v>MAT</v>
          </cell>
          <cell r="G1761" t="str">
            <v>10.3.1.9</v>
          </cell>
          <cell r="J1761">
            <v>0</v>
          </cell>
          <cell r="K1761">
            <v>0</v>
          </cell>
          <cell r="L1761">
            <v>0</v>
          </cell>
          <cell r="M1761">
            <v>0</v>
          </cell>
          <cell r="N1761">
            <v>0</v>
          </cell>
        </row>
        <row r="1762">
          <cell r="A1762" t="str">
            <v>40MAT5</v>
          </cell>
          <cell r="B1762">
            <v>40</v>
          </cell>
          <cell r="C1762" t="str">
            <v>MAT</v>
          </cell>
          <cell r="D1762">
            <v>5</v>
          </cell>
          <cell r="E1762">
            <v>0</v>
          </cell>
          <cell r="F1762" t="str">
            <v>MAT</v>
          </cell>
          <cell r="G1762" t="str">
            <v>10.3.1.9</v>
          </cell>
          <cell r="J1762">
            <v>0</v>
          </cell>
          <cell r="K1762">
            <v>0</v>
          </cell>
          <cell r="L1762">
            <v>0</v>
          </cell>
          <cell r="M1762">
            <v>0</v>
          </cell>
          <cell r="N1762">
            <v>0</v>
          </cell>
        </row>
        <row r="1763">
          <cell r="A1763" t="str">
            <v>40MAT6</v>
          </cell>
          <cell r="B1763">
            <v>40</v>
          </cell>
          <cell r="C1763" t="str">
            <v>MAT</v>
          </cell>
          <cell r="D1763">
            <v>6</v>
          </cell>
          <cell r="E1763">
            <v>0</v>
          </cell>
          <cell r="F1763" t="str">
            <v>MAT</v>
          </cell>
          <cell r="G1763" t="str">
            <v>10.3.1.9</v>
          </cell>
          <cell r="J1763">
            <v>0</v>
          </cell>
          <cell r="K1763">
            <v>0</v>
          </cell>
          <cell r="L1763">
            <v>0</v>
          </cell>
          <cell r="M1763">
            <v>0</v>
          </cell>
          <cell r="N1763">
            <v>0</v>
          </cell>
        </row>
        <row r="1764">
          <cell r="A1764" t="str">
            <v>40MAT7</v>
          </cell>
          <cell r="B1764">
            <v>40</v>
          </cell>
          <cell r="C1764" t="str">
            <v>MAT</v>
          </cell>
          <cell r="D1764">
            <v>7</v>
          </cell>
          <cell r="E1764">
            <v>0</v>
          </cell>
          <cell r="F1764" t="str">
            <v>MAT</v>
          </cell>
          <cell r="G1764" t="str">
            <v>10.3.1.9</v>
          </cell>
          <cell r="J1764">
            <v>0</v>
          </cell>
          <cell r="K1764">
            <v>0</v>
          </cell>
          <cell r="L1764">
            <v>0</v>
          </cell>
          <cell r="M1764">
            <v>0</v>
          </cell>
          <cell r="N1764">
            <v>0</v>
          </cell>
        </row>
        <row r="1765">
          <cell r="A1765" t="str">
            <v>40MAT8</v>
          </cell>
          <cell r="B1765">
            <v>40</v>
          </cell>
          <cell r="C1765" t="str">
            <v>MAT</v>
          </cell>
          <cell r="D1765">
            <v>8</v>
          </cell>
          <cell r="E1765">
            <v>0</v>
          </cell>
          <cell r="F1765" t="str">
            <v>MAT</v>
          </cell>
          <cell r="G1765" t="str">
            <v>10.3.1.9</v>
          </cell>
          <cell r="J1765">
            <v>0</v>
          </cell>
          <cell r="K1765">
            <v>0</v>
          </cell>
          <cell r="L1765">
            <v>0</v>
          </cell>
          <cell r="M1765">
            <v>0</v>
          </cell>
          <cell r="N1765">
            <v>0</v>
          </cell>
        </row>
        <row r="1766">
          <cell r="A1766" t="str">
            <v>40MAT9</v>
          </cell>
          <cell r="B1766">
            <v>40</v>
          </cell>
          <cell r="C1766" t="str">
            <v>MAT</v>
          </cell>
          <cell r="D1766">
            <v>9</v>
          </cell>
          <cell r="E1766">
            <v>0</v>
          </cell>
          <cell r="F1766" t="str">
            <v>MAT</v>
          </cell>
          <cell r="G1766" t="str">
            <v>10.3.1.9</v>
          </cell>
          <cell r="J1766">
            <v>0</v>
          </cell>
          <cell r="K1766">
            <v>0</v>
          </cell>
          <cell r="L1766">
            <v>0</v>
          </cell>
          <cell r="M1766">
            <v>0</v>
          </cell>
          <cell r="N1766">
            <v>0</v>
          </cell>
        </row>
        <row r="1767">
          <cell r="A1767" t="str">
            <v>40MAT10</v>
          </cell>
          <cell r="B1767">
            <v>40</v>
          </cell>
          <cell r="C1767" t="str">
            <v>MAT</v>
          </cell>
          <cell r="D1767">
            <v>10</v>
          </cell>
          <cell r="E1767">
            <v>0</v>
          </cell>
          <cell r="F1767" t="str">
            <v>MAT</v>
          </cell>
          <cell r="G1767" t="str">
            <v>10.3.1.9</v>
          </cell>
          <cell r="J1767">
            <v>0</v>
          </cell>
          <cell r="K1767">
            <v>0</v>
          </cell>
          <cell r="L1767">
            <v>0</v>
          </cell>
          <cell r="M1767">
            <v>0</v>
          </cell>
          <cell r="N1767">
            <v>0</v>
          </cell>
        </row>
        <row r="1768">
          <cell r="A1768" t="str">
            <v>40MAT11</v>
          </cell>
          <cell r="B1768">
            <v>40</v>
          </cell>
          <cell r="C1768" t="str">
            <v>MAT</v>
          </cell>
          <cell r="D1768">
            <v>11</v>
          </cell>
          <cell r="E1768">
            <v>0</v>
          </cell>
          <cell r="F1768" t="str">
            <v>MAT</v>
          </cell>
          <cell r="G1768" t="str">
            <v>10.3.1.9</v>
          </cell>
          <cell r="J1768">
            <v>0</v>
          </cell>
          <cell r="K1768">
            <v>0</v>
          </cell>
          <cell r="L1768">
            <v>0</v>
          </cell>
          <cell r="M1768">
            <v>0</v>
          </cell>
          <cell r="N1768">
            <v>0</v>
          </cell>
        </row>
        <row r="1769">
          <cell r="A1769" t="str">
            <v>40MAT12</v>
          </cell>
          <cell r="B1769">
            <v>40</v>
          </cell>
          <cell r="C1769" t="str">
            <v>MAT</v>
          </cell>
          <cell r="D1769">
            <v>12</v>
          </cell>
          <cell r="E1769">
            <v>0</v>
          </cell>
          <cell r="F1769" t="str">
            <v>MAT</v>
          </cell>
          <cell r="G1769" t="str">
            <v>10.3.1.9</v>
          </cell>
          <cell r="J1769">
            <v>0</v>
          </cell>
          <cell r="K1769">
            <v>0</v>
          </cell>
          <cell r="L1769">
            <v>0</v>
          </cell>
          <cell r="M1769">
            <v>0</v>
          </cell>
          <cell r="N1769">
            <v>0</v>
          </cell>
        </row>
        <row r="1770">
          <cell r="A1770" t="str">
            <v>40MAT13</v>
          </cell>
          <cell r="B1770">
            <v>40</v>
          </cell>
          <cell r="C1770" t="str">
            <v>MAT</v>
          </cell>
          <cell r="D1770">
            <v>13</v>
          </cell>
          <cell r="E1770">
            <v>0</v>
          </cell>
          <cell r="F1770" t="str">
            <v>MAT</v>
          </cell>
          <cell r="G1770" t="str">
            <v>10.3.1.9</v>
          </cell>
          <cell r="J1770">
            <v>0</v>
          </cell>
          <cell r="K1770">
            <v>0</v>
          </cell>
          <cell r="L1770">
            <v>0</v>
          </cell>
          <cell r="M1770">
            <v>0</v>
          </cell>
          <cell r="N1770">
            <v>0</v>
          </cell>
        </row>
        <row r="1771">
          <cell r="A1771" t="str">
            <v>40MAT14</v>
          </cell>
          <cell r="B1771">
            <v>40</v>
          </cell>
          <cell r="C1771" t="str">
            <v>MAT</v>
          </cell>
          <cell r="D1771">
            <v>14</v>
          </cell>
          <cell r="E1771">
            <v>0</v>
          </cell>
          <cell r="F1771" t="str">
            <v>MAT</v>
          </cell>
          <cell r="G1771" t="str">
            <v>10.3.1.9</v>
          </cell>
          <cell r="J1771">
            <v>0</v>
          </cell>
          <cell r="K1771">
            <v>0</v>
          </cell>
          <cell r="L1771">
            <v>0</v>
          </cell>
          <cell r="M1771">
            <v>0</v>
          </cell>
          <cell r="N1771">
            <v>0</v>
          </cell>
        </row>
        <row r="1772">
          <cell r="A1772" t="str">
            <v>40MAT15</v>
          </cell>
          <cell r="B1772">
            <v>40</v>
          </cell>
          <cell r="C1772" t="str">
            <v>MAT</v>
          </cell>
          <cell r="D1772">
            <v>15</v>
          </cell>
          <cell r="E1772">
            <v>0</v>
          </cell>
          <cell r="F1772" t="str">
            <v>MAT</v>
          </cell>
          <cell r="G1772" t="str">
            <v>10.3.1.9</v>
          </cell>
          <cell r="J1772">
            <v>0</v>
          </cell>
          <cell r="K1772">
            <v>0</v>
          </cell>
          <cell r="L1772">
            <v>0</v>
          </cell>
          <cell r="M1772">
            <v>0</v>
          </cell>
          <cell r="N1772">
            <v>0</v>
          </cell>
        </row>
        <row r="1773">
          <cell r="A1773" t="str">
            <v>40MAT16</v>
          </cell>
          <cell r="B1773">
            <v>40</v>
          </cell>
          <cell r="C1773" t="str">
            <v>MAT</v>
          </cell>
          <cell r="D1773">
            <v>16</v>
          </cell>
          <cell r="E1773">
            <v>0</v>
          </cell>
          <cell r="F1773" t="str">
            <v>MAT</v>
          </cell>
          <cell r="G1773" t="str">
            <v>10.3.1.9</v>
          </cell>
          <cell r="J1773">
            <v>0</v>
          </cell>
          <cell r="K1773">
            <v>0</v>
          </cell>
          <cell r="L1773">
            <v>0</v>
          </cell>
          <cell r="M1773">
            <v>0</v>
          </cell>
          <cell r="N1773">
            <v>0</v>
          </cell>
        </row>
        <row r="1774">
          <cell r="A1774" t="str">
            <v>40MAT17</v>
          </cell>
          <cell r="B1774">
            <v>40</v>
          </cell>
          <cell r="C1774" t="str">
            <v>MAT</v>
          </cell>
          <cell r="D1774">
            <v>17</v>
          </cell>
          <cell r="E1774">
            <v>0</v>
          </cell>
          <cell r="F1774" t="str">
            <v>MAT</v>
          </cell>
          <cell r="G1774" t="str">
            <v>10.3.1.9</v>
          </cell>
          <cell r="J1774">
            <v>0</v>
          </cell>
          <cell r="K1774">
            <v>0</v>
          </cell>
          <cell r="L1774">
            <v>0</v>
          </cell>
          <cell r="M1774">
            <v>0</v>
          </cell>
          <cell r="N1774">
            <v>0</v>
          </cell>
        </row>
        <row r="1775">
          <cell r="A1775" t="str">
            <v>40MAT18</v>
          </cell>
          <cell r="B1775">
            <v>40</v>
          </cell>
          <cell r="C1775" t="str">
            <v>MAT</v>
          </cell>
          <cell r="D1775">
            <v>18</v>
          </cell>
          <cell r="E1775">
            <v>0</v>
          </cell>
          <cell r="F1775" t="str">
            <v>MAT</v>
          </cell>
          <cell r="G1775" t="str">
            <v>10.3.1.9</v>
          </cell>
          <cell r="J1775">
            <v>0</v>
          </cell>
          <cell r="K1775">
            <v>0</v>
          </cell>
          <cell r="L1775">
            <v>0</v>
          </cell>
          <cell r="M1775">
            <v>0</v>
          </cell>
          <cell r="N1775">
            <v>0</v>
          </cell>
        </row>
        <row r="1776">
          <cell r="A1776" t="str">
            <v>40MAT19</v>
          </cell>
          <cell r="B1776">
            <v>40</v>
          </cell>
          <cell r="C1776" t="str">
            <v>MAT</v>
          </cell>
          <cell r="D1776">
            <v>19</v>
          </cell>
          <cell r="E1776">
            <v>0</v>
          </cell>
          <cell r="F1776" t="str">
            <v>MAT</v>
          </cell>
          <cell r="G1776" t="str">
            <v>10.3.1.9</v>
          </cell>
          <cell r="J1776">
            <v>0</v>
          </cell>
          <cell r="K1776">
            <v>0</v>
          </cell>
          <cell r="L1776">
            <v>0</v>
          </cell>
          <cell r="M1776">
            <v>0</v>
          </cell>
          <cell r="N1776">
            <v>0</v>
          </cell>
        </row>
        <row r="1777">
          <cell r="A1777" t="str">
            <v>40MAT20</v>
          </cell>
          <cell r="B1777">
            <v>40</v>
          </cell>
          <cell r="C1777" t="str">
            <v>MAT</v>
          </cell>
          <cell r="D1777">
            <v>20</v>
          </cell>
          <cell r="E1777">
            <v>0</v>
          </cell>
          <cell r="F1777" t="str">
            <v>MAT</v>
          </cell>
          <cell r="G1777" t="str">
            <v>10.3.1.9</v>
          </cell>
          <cell r="J1777">
            <v>0</v>
          </cell>
          <cell r="K1777">
            <v>0</v>
          </cell>
          <cell r="L1777">
            <v>0</v>
          </cell>
          <cell r="M1777">
            <v>0</v>
          </cell>
          <cell r="N1777">
            <v>0</v>
          </cell>
        </row>
        <row r="1778">
          <cell r="A1778" t="str">
            <v>40STMAT1</v>
          </cell>
          <cell r="B1778">
            <v>40</v>
          </cell>
          <cell r="C1778" t="str">
            <v>STMAT</v>
          </cell>
          <cell r="D1778">
            <v>1</v>
          </cell>
          <cell r="G1778" t="str">
            <v>10.3.1.9</v>
          </cell>
          <cell r="H1778" t="str">
            <v>-</v>
          </cell>
          <cell r="J1778" t="str">
            <v>SUBTOTAL MATERIALES</v>
          </cell>
          <cell r="M1778">
            <v>10380.280799999999</v>
          </cell>
          <cell r="N1778">
            <v>83042.246399999989</v>
          </cell>
        </row>
        <row r="1779">
          <cell r="A1779" t="str">
            <v>40IVAMAT1</v>
          </cell>
          <cell r="B1779">
            <v>40</v>
          </cell>
          <cell r="C1779" t="str">
            <v>IVAMAT</v>
          </cell>
          <cell r="D1779">
            <v>1</v>
          </cell>
          <cell r="G1779" t="str">
            <v>10.3.1.9</v>
          </cell>
          <cell r="H1779" t="str">
            <v>-</v>
          </cell>
          <cell r="J1779" t="str">
            <v>IVA MATERIALES</v>
          </cell>
          <cell r="L1779">
            <v>0.16</v>
          </cell>
          <cell r="M1779">
            <v>1660.8449279999998</v>
          </cell>
          <cell r="N1779">
            <v>13286.759423999998</v>
          </cell>
        </row>
        <row r="1780">
          <cell r="A1780" t="str">
            <v>40TMAT1</v>
          </cell>
          <cell r="B1780">
            <v>40</v>
          </cell>
          <cell r="C1780" t="str">
            <v>TMAT</v>
          </cell>
          <cell r="D1780">
            <v>1</v>
          </cell>
          <cell r="G1780" t="str">
            <v>10.3.1.9</v>
          </cell>
          <cell r="H1780" t="str">
            <v>-</v>
          </cell>
          <cell r="J1780" t="str">
            <v>TOTAL MATERIALES</v>
          </cell>
          <cell r="M1780">
            <v>12041</v>
          </cell>
          <cell r="N1780">
            <v>96328</v>
          </cell>
        </row>
        <row r="1781">
          <cell r="A1781" t="str">
            <v>40HER1</v>
          </cell>
          <cell r="B1781">
            <v>40</v>
          </cell>
          <cell r="C1781" t="str">
            <v>HER</v>
          </cell>
          <cell r="D1781">
            <v>1</v>
          </cell>
          <cell r="G1781" t="str">
            <v>10.3.1.9</v>
          </cell>
          <cell r="H1781">
            <v>2</v>
          </cell>
          <cell r="I1781">
            <v>2000</v>
          </cell>
          <cell r="J1781" t="str">
            <v>HERRAMINETA Cuadrilla  montaje Linea</v>
          </cell>
          <cell r="K1781" t="str">
            <v>DIA</v>
          </cell>
          <cell r="L1781">
            <v>475762.87</v>
          </cell>
          <cell r="M1781">
            <v>237.88143500000001</v>
          </cell>
          <cell r="N1781">
            <v>1903.0514800000001</v>
          </cell>
        </row>
        <row r="1782">
          <cell r="A1782" t="str">
            <v>40HER2</v>
          </cell>
          <cell r="B1782">
            <v>40</v>
          </cell>
          <cell r="C1782" t="str">
            <v>HER</v>
          </cell>
          <cell r="D1782">
            <v>2</v>
          </cell>
          <cell r="G1782" t="str">
            <v>10.3.1.9</v>
          </cell>
          <cell r="J1782">
            <v>0</v>
          </cell>
          <cell r="K1782">
            <v>0</v>
          </cell>
          <cell r="L1782">
            <v>0</v>
          </cell>
          <cell r="M1782">
            <v>0</v>
          </cell>
          <cell r="N1782">
            <v>0</v>
          </cell>
        </row>
        <row r="1783">
          <cell r="A1783" t="str">
            <v>40HER3</v>
          </cell>
          <cell r="B1783">
            <v>40</v>
          </cell>
          <cell r="C1783" t="str">
            <v>HER</v>
          </cell>
          <cell r="D1783">
            <v>3</v>
          </cell>
          <cell r="G1783" t="str">
            <v>10.3.1.9</v>
          </cell>
          <cell r="J1783">
            <v>0</v>
          </cell>
          <cell r="K1783">
            <v>0</v>
          </cell>
          <cell r="L1783">
            <v>0</v>
          </cell>
          <cell r="M1783">
            <v>0</v>
          </cell>
          <cell r="N1783">
            <v>0</v>
          </cell>
        </row>
        <row r="1784">
          <cell r="A1784" t="str">
            <v>40HER4</v>
          </cell>
          <cell r="B1784">
            <v>40</v>
          </cell>
          <cell r="C1784" t="str">
            <v>HER</v>
          </cell>
          <cell r="D1784">
            <v>4</v>
          </cell>
          <cell r="G1784" t="str">
            <v>10.3.1.9</v>
          </cell>
          <cell r="J1784">
            <v>0</v>
          </cell>
          <cell r="K1784">
            <v>0</v>
          </cell>
          <cell r="L1784">
            <v>0</v>
          </cell>
          <cell r="M1784">
            <v>0</v>
          </cell>
          <cell r="N1784">
            <v>0</v>
          </cell>
        </row>
        <row r="1785">
          <cell r="A1785" t="str">
            <v>40HER5</v>
          </cell>
          <cell r="B1785">
            <v>40</v>
          </cell>
          <cell r="C1785" t="str">
            <v>HER</v>
          </cell>
          <cell r="D1785">
            <v>5</v>
          </cell>
          <cell r="G1785" t="str">
            <v>10.3.1.9</v>
          </cell>
          <cell r="J1785">
            <v>0</v>
          </cell>
          <cell r="K1785">
            <v>0</v>
          </cell>
          <cell r="L1785">
            <v>0</v>
          </cell>
          <cell r="M1785">
            <v>0</v>
          </cell>
          <cell r="N1785">
            <v>0</v>
          </cell>
        </row>
        <row r="1786">
          <cell r="A1786" t="str">
            <v>40THER1</v>
          </cell>
          <cell r="B1786">
            <v>40</v>
          </cell>
          <cell r="C1786" t="str">
            <v>THER</v>
          </cell>
          <cell r="D1786">
            <v>1</v>
          </cell>
          <cell r="G1786" t="str">
            <v>10.3.1.9</v>
          </cell>
          <cell r="H1786" t="str">
            <v>-</v>
          </cell>
          <cell r="J1786" t="str">
            <v>TOTAL HERRAMIENTAS</v>
          </cell>
          <cell r="M1786">
            <v>238</v>
          </cell>
          <cell r="N1786">
            <v>1904</v>
          </cell>
        </row>
        <row r="1787">
          <cell r="A1787" t="str">
            <v>40TRA1</v>
          </cell>
          <cell r="B1787">
            <v>40</v>
          </cell>
          <cell r="C1787" t="str">
            <v>TRA</v>
          </cell>
          <cell r="D1787">
            <v>1</v>
          </cell>
          <cell r="G1787" t="str">
            <v>10.3.1.9</v>
          </cell>
          <cell r="H1787">
            <v>2</v>
          </cell>
          <cell r="I1787">
            <v>2000</v>
          </cell>
          <cell r="J1787" t="str">
            <v xml:space="preserve">TRANSPORTE Cuadrilla  montaje Linea </v>
          </cell>
          <cell r="K1787" t="str">
            <v>DIA</v>
          </cell>
          <cell r="L1787">
            <v>2086436.4407999997</v>
          </cell>
          <cell r="M1787">
            <v>1043.2182203999998</v>
          </cell>
          <cell r="N1787">
            <v>8345.7457631999987</v>
          </cell>
        </row>
        <row r="1788">
          <cell r="A1788" t="str">
            <v>40TRA2</v>
          </cell>
          <cell r="B1788">
            <v>40</v>
          </cell>
          <cell r="C1788" t="str">
            <v>TRA</v>
          </cell>
          <cell r="D1788">
            <v>2</v>
          </cell>
          <cell r="G1788" t="str">
            <v>10.3.1.9</v>
          </cell>
          <cell r="J1788">
            <v>0</v>
          </cell>
          <cell r="K1788">
            <v>0</v>
          </cell>
          <cell r="L1788">
            <v>0</v>
          </cell>
          <cell r="M1788">
            <v>0</v>
          </cell>
          <cell r="N1788">
            <v>0</v>
          </cell>
        </row>
        <row r="1789">
          <cell r="A1789" t="str">
            <v>40TRA3</v>
          </cell>
          <cell r="B1789">
            <v>40</v>
          </cell>
          <cell r="C1789" t="str">
            <v>TRA</v>
          </cell>
          <cell r="D1789">
            <v>3</v>
          </cell>
          <cell r="G1789" t="str">
            <v>10.3.1.9</v>
          </cell>
          <cell r="J1789">
            <v>0</v>
          </cell>
          <cell r="K1789">
            <v>0</v>
          </cell>
          <cell r="L1789">
            <v>0</v>
          </cell>
          <cell r="M1789">
            <v>0</v>
          </cell>
          <cell r="N1789">
            <v>0</v>
          </cell>
        </row>
        <row r="1790">
          <cell r="A1790" t="str">
            <v>40TRA4</v>
          </cell>
          <cell r="B1790">
            <v>40</v>
          </cell>
          <cell r="C1790" t="str">
            <v>TRA</v>
          </cell>
          <cell r="D1790">
            <v>4</v>
          </cell>
          <cell r="G1790" t="str">
            <v>10.3.1.9</v>
          </cell>
          <cell r="J1790">
            <v>0</v>
          </cell>
          <cell r="K1790">
            <v>0</v>
          </cell>
          <cell r="L1790">
            <v>0</v>
          </cell>
          <cell r="M1790">
            <v>0</v>
          </cell>
          <cell r="N1790">
            <v>0</v>
          </cell>
        </row>
        <row r="1791">
          <cell r="A1791" t="str">
            <v>40TRA5</v>
          </cell>
          <cell r="B1791">
            <v>40</v>
          </cell>
          <cell r="C1791" t="str">
            <v>TRA</v>
          </cell>
          <cell r="D1791">
            <v>5</v>
          </cell>
          <cell r="G1791" t="str">
            <v>10.3.1.9</v>
          </cell>
          <cell r="J1791">
            <v>0</v>
          </cell>
          <cell r="K1791">
            <v>0</v>
          </cell>
          <cell r="L1791">
            <v>0</v>
          </cell>
          <cell r="M1791">
            <v>0</v>
          </cell>
          <cell r="N1791">
            <v>0</v>
          </cell>
        </row>
        <row r="1792">
          <cell r="A1792" t="str">
            <v>40TTRA1</v>
          </cell>
          <cell r="B1792">
            <v>40</v>
          </cell>
          <cell r="C1792" t="str">
            <v>TTRA</v>
          </cell>
          <cell r="D1792">
            <v>1</v>
          </cell>
          <cell r="G1792" t="str">
            <v>10.3.1.9</v>
          </cell>
          <cell r="H1792" t="str">
            <v>-</v>
          </cell>
          <cell r="J1792" t="str">
            <v>TOTAL TRANSPORTE</v>
          </cell>
          <cell r="M1792">
            <v>1043</v>
          </cell>
          <cell r="N1792">
            <v>8344</v>
          </cell>
        </row>
        <row r="1793">
          <cell r="A1793" t="str">
            <v>40MAN1</v>
          </cell>
          <cell r="B1793">
            <v>40</v>
          </cell>
          <cell r="C1793" t="str">
            <v>MAN</v>
          </cell>
          <cell r="D1793">
            <v>1</v>
          </cell>
          <cell r="G1793" t="str">
            <v>10.3.1.9</v>
          </cell>
          <cell r="H1793">
            <v>2</v>
          </cell>
          <cell r="I1793">
            <v>2000</v>
          </cell>
          <cell r="J1793" t="str">
            <v xml:space="preserve">Mano de obra Cuadrilla  montaje Linea OF1 20, OF2 10, AY 15, CAPA 3, CORD 1 </v>
          </cell>
          <cell r="K1793" t="str">
            <v>DIA</v>
          </cell>
          <cell r="L1793">
            <v>4952679.7772670342</v>
          </cell>
          <cell r="M1793">
            <v>2476.3398886335171</v>
          </cell>
          <cell r="N1793">
            <v>19810.719109068137</v>
          </cell>
        </row>
        <row r="1794">
          <cell r="A1794" t="str">
            <v>40MAN2</v>
          </cell>
          <cell r="B1794">
            <v>40</v>
          </cell>
          <cell r="C1794" t="str">
            <v>MAN</v>
          </cell>
          <cell r="D1794">
            <v>2</v>
          </cell>
          <cell r="G1794" t="str">
            <v>10.3.1.9</v>
          </cell>
          <cell r="J1794">
            <v>0</v>
          </cell>
          <cell r="K1794">
            <v>0</v>
          </cell>
          <cell r="L1794">
            <v>0</v>
          </cell>
          <cell r="M1794">
            <v>0</v>
          </cell>
          <cell r="N1794">
            <v>0</v>
          </cell>
        </row>
        <row r="1795">
          <cell r="A1795" t="str">
            <v>40MAN3</v>
          </cell>
          <cell r="B1795">
            <v>40</v>
          </cell>
          <cell r="C1795" t="str">
            <v>MAN</v>
          </cell>
          <cell r="D1795">
            <v>3</v>
          </cell>
          <cell r="G1795" t="str">
            <v>10.3.1.9</v>
          </cell>
          <cell r="J1795">
            <v>0</v>
          </cell>
          <cell r="K1795">
            <v>0</v>
          </cell>
          <cell r="L1795">
            <v>0</v>
          </cell>
          <cell r="M1795">
            <v>0</v>
          </cell>
          <cell r="N1795">
            <v>0</v>
          </cell>
        </row>
        <row r="1796">
          <cell r="A1796" t="str">
            <v>40MAN4</v>
          </cell>
          <cell r="B1796">
            <v>40</v>
          </cell>
          <cell r="C1796" t="str">
            <v>MAN</v>
          </cell>
          <cell r="D1796">
            <v>4</v>
          </cell>
          <cell r="G1796" t="str">
            <v>10.3.1.9</v>
          </cell>
          <cell r="J1796">
            <v>0</v>
          </cell>
          <cell r="K1796">
            <v>0</v>
          </cell>
          <cell r="L1796">
            <v>0</v>
          </cell>
          <cell r="M1796">
            <v>0</v>
          </cell>
          <cell r="N1796">
            <v>0</v>
          </cell>
        </row>
        <row r="1797">
          <cell r="A1797" t="str">
            <v>40MAN5</v>
          </cell>
          <cell r="B1797">
            <v>40</v>
          </cell>
          <cell r="C1797" t="str">
            <v>MAN</v>
          </cell>
          <cell r="D1797">
            <v>5</v>
          </cell>
          <cell r="G1797" t="str">
            <v>10.3.1.9</v>
          </cell>
          <cell r="J1797">
            <v>0</v>
          </cell>
          <cell r="K1797">
            <v>0</v>
          </cell>
          <cell r="L1797">
            <v>0</v>
          </cell>
          <cell r="M1797">
            <v>0</v>
          </cell>
          <cell r="N1797">
            <v>0</v>
          </cell>
        </row>
        <row r="1798">
          <cell r="A1798" t="str">
            <v>40TMAN1</v>
          </cell>
          <cell r="B1798">
            <v>40</v>
          </cell>
          <cell r="C1798" t="str">
            <v>TMAN</v>
          </cell>
          <cell r="D1798">
            <v>1</v>
          </cell>
          <cell r="G1798" t="str">
            <v>10.3.1.9</v>
          </cell>
          <cell r="H1798" t="str">
            <v>-</v>
          </cell>
          <cell r="J1798" t="str">
            <v>TOTAL MANO DE OBRA</v>
          </cell>
          <cell r="M1798">
            <v>2476</v>
          </cell>
          <cell r="N1798">
            <v>19808</v>
          </cell>
        </row>
        <row r="1799">
          <cell r="A1799" t="str">
            <v>40TCD1</v>
          </cell>
          <cell r="B1799">
            <v>40</v>
          </cell>
          <cell r="C1799" t="str">
            <v>TCD</v>
          </cell>
          <cell r="D1799">
            <v>1</v>
          </cell>
          <cell r="G1799" t="str">
            <v>10.3.1.9</v>
          </cell>
          <cell r="H1799" t="str">
            <v>-</v>
          </cell>
          <cell r="J1799" t="str">
            <v>TOTAL COSTO DIRECTO</v>
          </cell>
          <cell r="M1799">
            <v>15798</v>
          </cell>
          <cell r="N1799">
            <v>126384</v>
          </cell>
        </row>
        <row r="1800">
          <cell r="A1800" t="str">
            <v>40AIU</v>
          </cell>
          <cell r="B1800">
            <v>40</v>
          </cell>
          <cell r="C1800" t="str">
            <v>AIU</v>
          </cell>
          <cell r="G1800" t="str">
            <v>10.3.1.9</v>
          </cell>
          <cell r="H1800">
            <v>1</v>
          </cell>
          <cell r="J1800" t="str">
            <v>TOTAL COSTOS INDIRECTOS</v>
          </cell>
          <cell r="L1800">
            <v>0</v>
          </cell>
          <cell r="M1800">
            <v>0</v>
          </cell>
          <cell r="N1800">
            <v>0</v>
          </cell>
        </row>
        <row r="1801">
          <cell r="A1801" t="str">
            <v>40TOT</v>
          </cell>
          <cell r="B1801">
            <v>40</v>
          </cell>
          <cell r="C1801" t="str">
            <v>TOT</v>
          </cell>
          <cell r="G1801" t="str">
            <v>10.3.1.9</v>
          </cell>
          <cell r="H1801" t="str">
            <v>-</v>
          </cell>
          <cell r="J1801" t="str">
            <v>VALOR TOTAL</v>
          </cell>
          <cell r="M1801">
            <v>15798</v>
          </cell>
          <cell r="N1801">
            <v>126384</v>
          </cell>
        </row>
        <row r="1802">
          <cell r="A1802" t="str">
            <v>41FOR1</v>
          </cell>
          <cell r="B1802">
            <v>41</v>
          </cell>
          <cell r="C1802" t="str">
            <v>FOR</v>
          </cell>
          <cell r="D1802">
            <v>1</v>
          </cell>
          <cell r="G1802" t="str">
            <v>10.3.1.10</v>
          </cell>
          <cell r="H1802" t="str">
            <v>-</v>
          </cell>
          <cell r="I1802">
            <v>8</v>
          </cell>
          <cell r="J1802" t="str">
            <v>Suministro, transporte y colocación de Jabalina para puesta a tierra de acero galvanizado.</v>
          </cell>
          <cell r="K1802" t="str">
            <v>u</v>
          </cell>
          <cell r="L1802">
            <v>46803</v>
          </cell>
          <cell r="N1802">
            <v>374424</v>
          </cell>
        </row>
        <row r="1803">
          <cell r="A1803" t="str">
            <v>41MAT1</v>
          </cell>
          <cell r="B1803">
            <v>41</v>
          </cell>
          <cell r="C1803" t="str">
            <v>MAT</v>
          </cell>
          <cell r="D1803">
            <v>1</v>
          </cell>
          <cell r="E1803">
            <v>8</v>
          </cell>
          <cell r="F1803" t="str">
            <v>MATJAB</v>
          </cell>
          <cell r="G1803" t="str">
            <v>10.3.1.10</v>
          </cell>
          <cell r="H1803" t="str">
            <v>JAB</v>
          </cell>
          <cell r="I1803">
            <v>1</v>
          </cell>
          <cell r="J1803" t="str">
            <v>Jabalina</v>
          </cell>
          <cell r="K1803" t="str">
            <v>uN</v>
          </cell>
          <cell r="L1803">
            <v>25950.701999999997</v>
          </cell>
          <cell r="M1803">
            <v>25950.701999999997</v>
          </cell>
          <cell r="N1803">
            <v>207605.61599999998</v>
          </cell>
        </row>
        <row r="1804">
          <cell r="A1804" t="str">
            <v>41MAT2</v>
          </cell>
          <cell r="B1804">
            <v>41</v>
          </cell>
          <cell r="C1804" t="str">
            <v>MAT</v>
          </cell>
          <cell r="D1804">
            <v>2</v>
          </cell>
          <cell r="E1804">
            <v>0</v>
          </cell>
          <cell r="F1804" t="str">
            <v>MAT</v>
          </cell>
          <cell r="G1804" t="str">
            <v>10.3.1.10</v>
          </cell>
          <cell r="J1804">
            <v>0</v>
          </cell>
          <cell r="K1804">
            <v>0</v>
          </cell>
          <cell r="L1804">
            <v>0</v>
          </cell>
          <cell r="M1804">
            <v>0</v>
          </cell>
          <cell r="N1804">
            <v>0</v>
          </cell>
        </row>
        <row r="1805">
          <cell r="A1805" t="str">
            <v>41MAT3</v>
          </cell>
          <cell r="B1805">
            <v>41</v>
          </cell>
          <cell r="C1805" t="str">
            <v>MAT</v>
          </cell>
          <cell r="D1805">
            <v>3</v>
          </cell>
          <cell r="E1805">
            <v>0</v>
          </cell>
          <cell r="F1805" t="str">
            <v>MAT</v>
          </cell>
          <cell r="G1805" t="str">
            <v>10.3.1.10</v>
          </cell>
          <cell r="J1805">
            <v>0</v>
          </cell>
          <cell r="K1805">
            <v>0</v>
          </cell>
          <cell r="L1805">
            <v>0</v>
          </cell>
          <cell r="M1805">
            <v>0</v>
          </cell>
          <cell r="N1805">
            <v>0</v>
          </cell>
        </row>
        <row r="1806">
          <cell r="A1806" t="str">
            <v>41MAT4</v>
          </cell>
          <cell r="B1806">
            <v>41</v>
          </cell>
          <cell r="C1806" t="str">
            <v>MAT</v>
          </cell>
          <cell r="D1806">
            <v>4</v>
          </cell>
          <cell r="E1806">
            <v>0</v>
          </cell>
          <cell r="F1806" t="str">
            <v>MAT</v>
          </cell>
          <cell r="G1806" t="str">
            <v>10.3.1.10</v>
          </cell>
          <cell r="J1806">
            <v>0</v>
          </cell>
          <cell r="K1806">
            <v>0</v>
          </cell>
          <cell r="L1806">
            <v>0</v>
          </cell>
          <cell r="M1806">
            <v>0</v>
          </cell>
          <cell r="N1806">
            <v>0</v>
          </cell>
        </row>
        <row r="1807">
          <cell r="A1807" t="str">
            <v>41MAT5</v>
          </cell>
          <cell r="B1807">
            <v>41</v>
          </cell>
          <cell r="C1807" t="str">
            <v>MAT</v>
          </cell>
          <cell r="D1807">
            <v>5</v>
          </cell>
          <cell r="E1807">
            <v>0</v>
          </cell>
          <cell r="F1807" t="str">
            <v>MAT</v>
          </cell>
          <cell r="G1807" t="str">
            <v>10.3.1.10</v>
          </cell>
          <cell r="J1807">
            <v>0</v>
          </cell>
          <cell r="K1807">
            <v>0</v>
          </cell>
          <cell r="L1807">
            <v>0</v>
          </cell>
          <cell r="M1807">
            <v>0</v>
          </cell>
          <cell r="N1807">
            <v>0</v>
          </cell>
        </row>
        <row r="1808">
          <cell r="A1808" t="str">
            <v>41MAT6</v>
          </cell>
          <cell r="B1808">
            <v>41</v>
          </cell>
          <cell r="C1808" t="str">
            <v>MAT</v>
          </cell>
          <cell r="D1808">
            <v>6</v>
          </cell>
          <cell r="E1808">
            <v>0</v>
          </cell>
          <cell r="F1808" t="str">
            <v>MAT</v>
          </cell>
          <cell r="G1808" t="str">
            <v>10.3.1.10</v>
          </cell>
          <cell r="J1808">
            <v>0</v>
          </cell>
          <cell r="K1808">
            <v>0</v>
          </cell>
          <cell r="L1808">
            <v>0</v>
          </cell>
          <cell r="M1808">
            <v>0</v>
          </cell>
          <cell r="N1808">
            <v>0</v>
          </cell>
        </row>
        <row r="1809">
          <cell r="A1809" t="str">
            <v>41MAT7</v>
          </cell>
          <cell r="B1809">
            <v>41</v>
          </cell>
          <cell r="C1809" t="str">
            <v>MAT</v>
          </cell>
          <cell r="D1809">
            <v>7</v>
          </cell>
          <cell r="E1809">
            <v>0</v>
          </cell>
          <cell r="F1809" t="str">
            <v>MAT</v>
          </cell>
          <cell r="G1809" t="str">
            <v>10.3.1.10</v>
          </cell>
          <cell r="J1809">
            <v>0</v>
          </cell>
          <cell r="K1809">
            <v>0</v>
          </cell>
          <cell r="L1809">
            <v>0</v>
          </cell>
          <cell r="M1809">
            <v>0</v>
          </cell>
          <cell r="N1809">
            <v>0</v>
          </cell>
        </row>
        <row r="1810">
          <cell r="A1810" t="str">
            <v>41MAT8</v>
          </cell>
          <cell r="B1810">
            <v>41</v>
          </cell>
          <cell r="C1810" t="str">
            <v>MAT</v>
          </cell>
          <cell r="D1810">
            <v>8</v>
          </cell>
          <cell r="E1810">
            <v>0</v>
          </cell>
          <cell r="F1810" t="str">
            <v>MAT</v>
          </cell>
          <cell r="G1810" t="str">
            <v>10.3.1.10</v>
          </cell>
          <cell r="J1810">
            <v>0</v>
          </cell>
          <cell r="K1810">
            <v>0</v>
          </cell>
          <cell r="L1810">
            <v>0</v>
          </cell>
          <cell r="M1810">
            <v>0</v>
          </cell>
          <cell r="N1810">
            <v>0</v>
          </cell>
        </row>
        <row r="1811">
          <cell r="A1811" t="str">
            <v>41MAT9</v>
          </cell>
          <cell r="B1811">
            <v>41</v>
          </cell>
          <cell r="C1811" t="str">
            <v>MAT</v>
          </cell>
          <cell r="D1811">
            <v>9</v>
          </cell>
          <cell r="E1811">
            <v>0</v>
          </cell>
          <cell r="F1811" t="str">
            <v>MAT</v>
          </cell>
          <cell r="G1811" t="str">
            <v>10.3.1.10</v>
          </cell>
          <cell r="J1811">
            <v>0</v>
          </cell>
          <cell r="K1811">
            <v>0</v>
          </cell>
          <cell r="L1811">
            <v>0</v>
          </cell>
          <cell r="M1811">
            <v>0</v>
          </cell>
          <cell r="N1811">
            <v>0</v>
          </cell>
        </row>
        <row r="1812">
          <cell r="A1812" t="str">
            <v>41MAT10</v>
          </cell>
          <cell r="B1812">
            <v>41</v>
          </cell>
          <cell r="C1812" t="str">
            <v>MAT</v>
          </cell>
          <cell r="D1812">
            <v>10</v>
          </cell>
          <cell r="E1812">
            <v>0</v>
          </cell>
          <cell r="F1812" t="str">
            <v>MAT</v>
          </cell>
          <cell r="G1812" t="str">
            <v>10.3.1.10</v>
          </cell>
          <cell r="J1812">
            <v>0</v>
          </cell>
          <cell r="K1812">
            <v>0</v>
          </cell>
          <cell r="L1812">
            <v>0</v>
          </cell>
          <cell r="M1812">
            <v>0</v>
          </cell>
          <cell r="N1812">
            <v>0</v>
          </cell>
        </row>
        <row r="1813">
          <cell r="A1813" t="str">
            <v>41MAT11</v>
          </cell>
          <cell r="B1813">
            <v>41</v>
          </cell>
          <cell r="C1813" t="str">
            <v>MAT</v>
          </cell>
          <cell r="D1813">
            <v>11</v>
          </cell>
          <cell r="E1813">
            <v>0</v>
          </cell>
          <cell r="F1813" t="str">
            <v>MAT</v>
          </cell>
          <cell r="G1813" t="str">
            <v>10.3.1.10</v>
          </cell>
          <cell r="J1813">
            <v>0</v>
          </cell>
          <cell r="K1813">
            <v>0</v>
          </cell>
          <cell r="L1813">
            <v>0</v>
          </cell>
          <cell r="M1813">
            <v>0</v>
          </cell>
          <cell r="N1813">
            <v>0</v>
          </cell>
        </row>
        <row r="1814">
          <cell r="A1814" t="str">
            <v>41MAT12</v>
          </cell>
          <cell r="B1814">
            <v>41</v>
          </cell>
          <cell r="C1814" t="str">
            <v>MAT</v>
          </cell>
          <cell r="D1814">
            <v>12</v>
          </cell>
          <cell r="E1814">
            <v>0</v>
          </cell>
          <cell r="F1814" t="str">
            <v>MAT</v>
          </cell>
          <cell r="G1814" t="str">
            <v>10.3.1.10</v>
          </cell>
          <cell r="J1814">
            <v>0</v>
          </cell>
          <cell r="K1814">
            <v>0</v>
          </cell>
          <cell r="L1814">
            <v>0</v>
          </cell>
          <cell r="M1814">
            <v>0</v>
          </cell>
          <cell r="N1814">
            <v>0</v>
          </cell>
        </row>
        <row r="1815">
          <cell r="A1815" t="str">
            <v>41MAT13</v>
          </cell>
          <cell r="B1815">
            <v>41</v>
          </cell>
          <cell r="C1815" t="str">
            <v>MAT</v>
          </cell>
          <cell r="D1815">
            <v>13</v>
          </cell>
          <cell r="E1815">
            <v>0</v>
          </cell>
          <cell r="F1815" t="str">
            <v>MAT</v>
          </cell>
          <cell r="G1815" t="str">
            <v>10.3.1.10</v>
          </cell>
          <cell r="J1815">
            <v>0</v>
          </cell>
          <cell r="K1815">
            <v>0</v>
          </cell>
          <cell r="L1815">
            <v>0</v>
          </cell>
          <cell r="M1815">
            <v>0</v>
          </cell>
          <cell r="N1815">
            <v>0</v>
          </cell>
        </row>
        <row r="1816">
          <cell r="A1816" t="str">
            <v>41MAT14</v>
          </cell>
          <cell r="B1816">
            <v>41</v>
          </cell>
          <cell r="C1816" t="str">
            <v>MAT</v>
          </cell>
          <cell r="D1816">
            <v>14</v>
          </cell>
          <cell r="E1816">
            <v>0</v>
          </cell>
          <cell r="F1816" t="str">
            <v>MAT</v>
          </cell>
          <cell r="G1816" t="str">
            <v>10.3.1.10</v>
          </cell>
          <cell r="J1816">
            <v>0</v>
          </cell>
          <cell r="K1816">
            <v>0</v>
          </cell>
          <cell r="L1816">
            <v>0</v>
          </cell>
          <cell r="M1816">
            <v>0</v>
          </cell>
          <cell r="N1816">
            <v>0</v>
          </cell>
        </row>
        <row r="1817">
          <cell r="A1817" t="str">
            <v>41MAT15</v>
          </cell>
          <cell r="B1817">
            <v>41</v>
          </cell>
          <cell r="C1817" t="str">
            <v>MAT</v>
          </cell>
          <cell r="D1817">
            <v>15</v>
          </cell>
          <cell r="E1817">
            <v>0</v>
          </cell>
          <cell r="F1817" t="str">
            <v>MAT</v>
          </cell>
          <cell r="G1817" t="str">
            <v>10.3.1.10</v>
          </cell>
          <cell r="J1817">
            <v>0</v>
          </cell>
          <cell r="K1817">
            <v>0</v>
          </cell>
          <cell r="L1817">
            <v>0</v>
          </cell>
          <cell r="M1817">
            <v>0</v>
          </cell>
          <cell r="N1817">
            <v>0</v>
          </cell>
        </row>
        <row r="1818">
          <cell r="A1818" t="str">
            <v>41MAT16</v>
          </cell>
          <cell r="B1818">
            <v>41</v>
          </cell>
          <cell r="C1818" t="str">
            <v>MAT</v>
          </cell>
          <cell r="D1818">
            <v>16</v>
          </cell>
          <cell r="E1818">
            <v>0</v>
          </cell>
          <cell r="F1818" t="str">
            <v>MAT</v>
          </cell>
          <cell r="G1818" t="str">
            <v>10.3.1.10</v>
          </cell>
          <cell r="J1818">
            <v>0</v>
          </cell>
          <cell r="K1818">
            <v>0</v>
          </cell>
          <cell r="L1818">
            <v>0</v>
          </cell>
          <cell r="M1818">
            <v>0</v>
          </cell>
          <cell r="N1818">
            <v>0</v>
          </cell>
        </row>
        <row r="1819">
          <cell r="A1819" t="str">
            <v>41MAT17</v>
          </cell>
          <cell r="B1819">
            <v>41</v>
          </cell>
          <cell r="C1819" t="str">
            <v>MAT</v>
          </cell>
          <cell r="D1819">
            <v>17</v>
          </cell>
          <cell r="E1819">
            <v>0</v>
          </cell>
          <cell r="F1819" t="str">
            <v>MAT</v>
          </cell>
          <cell r="G1819" t="str">
            <v>10.3.1.10</v>
          </cell>
          <cell r="J1819">
            <v>0</v>
          </cell>
          <cell r="K1819">
            <v>0</v>
          </cell>
          <cell r="L1819">
            <v>0</v>
          </cell>
          <cell r="M1819">
            <v>0</v>
          </cell>
          <cell r="N1819">
            <v>0</v>
          </cell>
        </row>
        <row r="1820">
          <cell r="A1820" t="str">
            <v>41MAT18</v>
          </cell>
          <cell r="B1820">
            <v>41</v>
          </cell>
          <cell r="C1820" t="str">
            <v>MAT</v>
          </cell>
          <cell r="D1820">
            <v>18</v>
          </cell>
          <cell r="E1820">
            <v>0</v>
          </cell>
          <cell r="F1820" t="str">
            <v>MAT</v>
          </cell>
          <cell r="G1820" t="str">
            <v>10.3.1.10</v>
          </cell>
          <cell r="J1820">
            <v>0</v>
          </cell>
          <cell r="K1820">
            <v>0</v>
          </cell>
          <cell r="L1820">
            <v>0</v>
          </cell>
          <cell r="M1820">
            <v>0</v>
          </cell>
          <cell r="N1820">
            <v>0</v>
          </cell>
        </row>
        <row r="1821">
          <cell r="A1821" t="str">
            <v>41MAT19</v>
          </cell>
          <cell r="B1821">
            <v>41</v>
          </cell>
          <cell r="C1821" t="str">
            <v>MAT</v>
          </cell>
          <cell r="D1821">
            <v>19</v>
          </cell>
          <cell r="E1821">
            <v>0</v>
          </cell>
          <cell r="F1821" t="str">
            <v>MAT</v>
          </cell>
          <cell r="G1821" t="str">
            <v>10.3.1.10</v>
          </cell>
          <cell r="J1821">
            <v>0</v>
          </cell>
          <cell r="K1821">
            <v>0</v>
          </cell>
          <cell r="L1821">
            <v>0</v>
          </cell>
          <cell r="M1821">
            <v>0</v>
          </cell>
          <cell r="N1821">
            <v>0</v>
          </cell>
        </row>
        <row r="1822">
          <cell r="A1822" t="str">
            <v>41MAT20</v>
          </cell>
          <cell r="B1822">
            <v>41</v>
          </cell>
          <cell r="C1822" t="str">
            <v>MAT</v>
          </cell>
          <cell r="D1822">
            <v>20</v>
          </cell>
          <cell r="E1822">
            <v>0</v>
          </cell>
          <cell r="F1822" t="str">
            <v>MAT</v>
          </cell>
          <cell r="G1822" t="str">
            <v>10.3.1.10</v>
          </cell>
          <cell r="J1822">
            <v>0</v>
          </cell>
          <cell r="K1822">
            <v>0</v>
          </cell>
          <cell r="L1822">
            <v>0</v>
          </cell>
          <cell r="M1822">
            <v>0</v>
          </cell>
          <cell r="N1822">
            <v>0</v>
          </cell>
        </row>
        <row r="1823">
          <cell r="A1823" t="str">
            <v>41STMAT1</v>
          </cell>
          <cell r="B1823">
            <v>41</v>
          </cell>
          <cell r="C1823" t="str">
            <v>STMAT</v>
          </cell>
          <cell r="D1823">
            <v>1</v>
          </cell>
          <cell r="G1823" t="str">
            <v>10.3.1.10</v>
          </cell>
          <cell r="H1823" t="str">
            <v>-</v>
          </cell>
          <cell r="J1823" t="str">
            <v>SUBTOTAL MATERIALES</v>
          </cell>
          <cell r="M1823">
            <v>25950.701999999997</v>
          </cell>
          <cell r="N1823">
            <v>207605.61599999998</v>
          </cell>
        </row>
        <row r="1824">
          <cell r="A1824" t="str">
            <v>41IVAMAT1</v>
          </cell>
          <cell r="B1824">
            <v>41</v>
          </cell>
          <cell r="C1824" t="str">
            <v>IVAMAT</v>
          </cell>
          <cell r="D1824">
            <v>1</v>
          </cell>
          <cell r="G1824" t="str">
            <v>10.3.1.10</v>
          </cell>
          <cell r="H1824" t="str">
            <v>-</v>
          </cell>
          <cell r="J1824" t="str">
            <v>IVA MATERIALES</v>
          </cell>
          <cell r="L1824">
            <v>0.16</v>
          </cell>
          <cell r="M1824">
            <v>4152.1123199999993</v>
          </cell>
          <cell r="N1824">
            <v>33216.898559999994</v>
          </cell>
        </row>
        <row r="1825">
          <cell r="A1825" t="str">
            <v>41TMAT1</v>
          </cell>
          <cell r="B1825">
            <v>41</v>
          </cell>
          <cell r="C1825" t="str">
            <v>TMAT</v>
          </cell>
          <cell r="D1825">
            <v>1</v>
          </cell>
          <cell r="G1825" t="str">
            <v>10.3.1.10</v>
          </cell>
          <cell r="H1825" t="str">
            <v>-</v>
          </cell>
          <cell r="J1825" t="str">
            <v>TOTAL MATERIALES</v>
          </cell>
          <cell r="M1825">
            <v>30103</v>
          </cell>
          <cell r="N1825">
            <v>240824</v>
          </cell>
        </row>
        <row r="1826">
          <cell r="A1826" t="str">
            <v>41HER1</v>
          </cell>
          <cell r="B1826">
            <v>41</v>
          </cell>
          <cell r="C1826" t="str">
            <v>HER</v>
          </cell>
          <cell r="D1826">
            <v>1</v>
          </cell>
          <cell r="G1826" t="str">
            <v>10.3.1.10</v>
          </cell>
          <cell r="H1826">
            <v>2</v>
          </cell>
          <cell r="I1826">
            <v>450</v>
          </cell>
          <cell r="J1826" t="str">
            <v>HERRAMINETA Cuadrilla  montaje Linea</v>
          </cell>
          <cell r="K1826" t="str">
            <v>DIA</v>
          </cell>
          <cell r="L1826">
            <v>475762.87</v>
          </cell>
          <cell r="M1826">
            <v>1057.2508222222223</v>
          </cell>
          <cell r="N1826">
            <v>8458.0065777777781</v>
          </cell>
        </row>
        <row r="1827">
          <cell r="A1827" t="str">
            <v>41HER2</v>
          </cell>
          <cell r="B1827">
            <v>41</v>
          </cell>
          <cell r="C1827" t="str">
            <v>HER</v>
          </cell>
          <cell r="D1827">
            <v>2</v>
          </cell>
          <cell r="G1827" t="str">
            <v>10.3.1.10</v>
          </cell>
          <cell r="J1827">
            <v>0</v>
          </cell>
          <cell r="K1827">
            <v>0</v>
          </cell>
          <cell r="L1827">
            <v>0</v>
          </cell>
          <cell r="M1827">
            <v>0</v>
          </cell>
          <cell r="N1827">
            <v>0</v>
          </cell>
        </row>
        <row r="1828">
          <cell r="A1828" t="str">
            <v>41HER3</v>
          </cell>
          <cell r="B1828">
            <v>41</v>
          </cell>
          <cell r="C1828" t="str">
            <v>HER</v>
          </cell>
          <cell r="D1828">
            <v>3</v>
          </cell>
          <cell r="G1828" t="str">
            <v>10.3.1.10</v>
          </cell>
          <cell r="J1828">
            <v>0</v>
          </cell>
          <cell r="K1828">
            <v>0</v>
          </cell>
          <cell r="L1828">
            <v>0</v>
          </cell>
          <cell r="M1828">
            <v>0</v>
          </cell>
          <cell r="N1828">
            <v>0</v>
          </cell>
        </row>
        <row r="1829">
          <cell r="A1829" t="str">
            <v>41HER4</v>
          </cell>
          <cell r="B1829">
            <v>41</v>
          </cell>
          <cell r="C1829" t="str">
            <v>HER</v>
          </cell>
          <cell r="D1829">
            <v>4</v>
          </cell>
          <cell r="G1829" t="str">
            <v>10.3.1.10</v>
          </cell>
          <cell r="J1829">
            <v>0</v>
          </cell>
          <cell r="K1829">
            <v>0</v>
          </cell>
          <cell r="L1829">
            <v>0</v>
          </cell>
          <cell r="M1829">
            <v>0</v>
          </cell>
          <cell r="N1829">
            <v>0</v>
          </cell>
        </row>
        <row r="1830">
          <cell r="A1830" t="str">
            <v>41HER5</v>
          </cell>
          <cell r="B1830">
            <v>41</v>
          </cell>
          <cell r="C1830" t="str">
            <v>HER</v>
          </cell>
          <cell r="D1830">
            <v>5</v>
          </cell>
          <cell r="G1830" t="str">
            <v>10.3.1.10</v>
          </cell>
          <cell r="J1830">
            <v>0</v>
          </cell>
          <cell r="K1830">
            <v>0</v>
          </cell>
          <cell r="L1830">
            <v>0</v>
          </cell>
          <cell r="M1830">
            <v>0</v>
          </cell>
          <cell r="N1830">
            <v>0</v>
          </cell>
        </row>
        <row r="1831">
          <cell r="A1831" t="str">
            <v>41THER1</v>
          </cell>
          <cell r="B1831">
            <v>41</v>
          </cell>
          <cell r="C1831" t="str">
            <v>THER</v>
          </cell>
          <cell r="D1831">
            <v>1</v>
          </cell>
          <cell r="G1831" t="str">
            <v>10.3.1.10</v>
          </cell>
          <cell r="H1831" t="str">
            <v>-</v>
          </cell>
          <cell r="J1831" t="str">
            <v>TOTAL HERRAMIENTAS</v>
          </cell>
          <cell r="M1831">
            <v>1057</v>
          </cell>
          <cell r="N1831">
            <v>8456</v>
          </cell>
        </row>
        <row r="1832">
          <cell r="A1832" t="str">
            <v>41TRA1</v>
          </cell>
          <cell r="B1832">
            <v>41</v>
          </cell>
          <cell r="C1832" t="str">
            <v>TRA</v>
          </cell>
          <cell r="D1832">
            <v>1</v>
          </cell>
          <cell r="G1832" t="str">
            <v>10.3.1.10</v>
          </cell>
          <cell r="H1832">
            <v>2</v>
          </cell>
          <cell r="I1832">
            <v>450</v>
          </cell>
          <cell r="J1832" t="str">
            <v xml:space="preserve">TRANSPORTE Cuadrilla  montaje Linea </v>
          </cell>
          <cell r="K1832" t="str">
            <v>DIA</v>
          </cell>
          <cell r="L1832">
            <v>2086436.4407999997</v>
          </cell>
          <cell r="M1832">
            <v>4636.5254239999995</v>
          </cell>
          <cell r="N1832">
            <v>37092.203391999996</v>
          </cell>
        </row>
        <row r="1833">
          <cell r="A1833" t="str">
            <v>41TRA2</v>
          </cell>
          <cell r="B1833">
            <v>41</v>
          </cell>
          <cell r="C1833" t="str">
            <v>TRA</v>
          </cell>
          <cell r="D1833">
            <v>2</v>
          </cell>
          <cell r="G1833" t="str">
            <v>10.3.1.10</v>
          </cell>
          <cell r="J1833">
            <v>0</v>
          </cell>
          <cell r="K1833">
            <v>0</v>
          </cell>
          <cell r="L1833">
            <v>0</v>
          </cell>
          <cell r="M1833">
            <v>0</v>
          </cell>
          <cell r="N1833">
            <v>0</v>
          </cell>
        </row>
        <row r="1834">
          <cell r="A1834" t="str">
            <v>41TRA3</v>
          </cell>
          <cell r="B1834">
            <v>41</v>
          </cell>
          <cell r="C1834" t="str">
            <v>TRA</v>
          </cell>
          <cell r="D1834">
            <v>3</v>
          </cell>
          <cell r="G1834" t="str">
            <v>10.3.1.10</v>
          </cell>
          <cell r="J1834">
            <v>0</v>
          </cell>
          <cell r="K1834">
            <v>0</v>
          </cell>
          <cell r="L1834">
            <v>0</v>
          </cell>
          <cell r="M1834">
            <v>0</v>
          </cell>
          <cell r="N1834">
            <v>0</v>
          </cell>
        </row>
        <row r="1835">
          <cell r="A1835" t="str">
            <v>41TRA4</v>
          </cell>
          <cell r="B1835">
            <v>41</v>
          </cell>
          <cell r="C1835" t="str">
            <v>TRA</v>
          </cell>
          <cell r="D1835">
            <v>4</v>
          </cell>
          <cell r="G1835" t="str">
            <v>10.3.1.10</v>
          </cell>
          <cell r="J1835">
            <v>0</v>
          </cell>
          <cell r="K1835">
            <v>0</v>
          </cell>
          <cell r="L1835">
            <v>0</v>
          </cell>
          <cell r="M1835">
            <v>0</v>
          </cell>
          <cell r="N1835">
            <v>0</v>
          </cell>
        </row>
        <row r="1836">
          <cell r="A1836" t="str">
            <v>41TRA5</v>
          </cell>
          <cell r="B1836">
            <v>41</v>
          </cell>
          <cell r="C1836" t="str">
            <v>TRA</v>
          </cell>
          <cell r="D1836">
            <v>5</v>
          </cell>
          <cell r="G1836" t="str">
            <v>10.3.1.10</v>
          </cell>
          <cell r="J1836">
            <v>0</v>
          </cell>
          <cell r="K1836">
            <v>0</v>
          </cell>
          <cell r="L1836">
            <v>0</v>
          </cell>
          <cell r="M1836">
            <v>0</v>
          </cell>
          <cell r="N1836">
            <v>0</v>
          </cell>
        </row>
        <row r="1837">
          <cell r="A1837" t="str">
            <v>41TTRA1</v>
          </cell>
          <cell r="B1837">
            <v>41</v>
          </cell>
          <cell r="C1837" t="str">
            <v>TTRA</v>
          </cell>
          <cell r="D1837">
            <v>1</v>
          </cell>
          <cell r="G1837" t="str">
            <v>10.3.1.10</v>
          </cell>
          <cell r="H1837" t="str">
            <v>-</v>
          </cell>
          <cell r="J1837" t="str">
            <v>TOTAL TRANSPORTE</v>
          </cell>
          <cell r="M1837">
            <v>4637</v>
          </cell>
          <cell r="N1837">
            <v>37096</v>
          </cell>
        </row>
        <row r="1838">
          <cell r="A1838" t="str">
            <v>41MAN1</v>
          </cell>
          <cell r="B1838">
            <v>41</v>
          </cell>
          <cell r="C1838" t="str">
            <v>MAN</v>
          </cell>
          <cell r="D1838">
            <v>1</v>
          </cell>
          <cell r="G1838" t="str">
            <v>10.3.1.10</v>
          </cell>
          <cell r="H1838">
            <v>2</v>
          </cell>
          <cell r="I1838">
            <v>450</v>
          </cell>
          <cell r="J1838" t="str">
            <v xml:space="preserve">Mano de obra Cuadrilla  montaje Linea OF1 20, OF2 10, AY 15, CAPA 3, CORD 1 </v>
          </cell>
          <cell r="K1838" t="str">
            <v>DIA</v>
          </cell>
          <cell r="L1838">
            <v>4952679.7772670342</v>
          </cell>
          <cell r="M1838">
            <v>11005.955060593409</v>
          </cell>
          <cell r="N1838">
            <v>88047.640484747273</v>
          </cell>
        </row>
        <row r="1839">
          <cell r="A1839" t="str">
            <v>41MAN2</v>
          </cell>
          <cell r="B1839">
            <v>41</v>
          </cell>
          <cell r="C1839" t="str">
            <v>MAN</v>
          </cell>
          <cell r="D1839">
            <v>2</v>
          </cell>
          <cell r="G1839" t="str">
            <v>10.3.1.10</v>
          </cell>
          <cell r="J1839">
            <v>0</v>
          </cell>
          <cell r="K1839">
            <v>0</v>
          </cell>
          <cell r="L1839">
            <v>0</v>
          </cell>
          <cell r="M1839">
            <v>0</v>
          </cell>
          <cell r="N1839">
            <v>0</v>
          </cell>
        </row>
        <row r="1840">
          <cell r="A1840" t="str">
            <v>41MAN3</v>
          </cell>
          <cell r="B1840">
            <v>41</v>
          </cell>
          <cell r="C1840" t="str">
            <v>MAN</v>
          </cell>
          <cell r="D1840">
            <v>3</v>
          </cell>
          <cell r="G1840" t="str">
            <v>10.3.1.10</v>
          </cell>
          <cell r="J1840">
            <v>0</v>
          </cell>
          <cell r="K1840">
            <v>0</v>
          </cell>
          <cell r="L1840">
            <v>0</v>
          </cell>
          <cell r="M1840">
            <v>0</v>
          </cell>
          <cell r="N1840">
            <v>0</v>
          </cell>
        </row>
        <row r="1841">
          <cell r="A1841" t="str">
            <v>41MAN4</v>
          </cell>
          <cell r="B1841">
            <v>41</v>
          </cell>
          <cell r="C1841" t="str">
            <v>MAN</v>
          </cell>
          <cell r="D1841">
            <v>4</v>
          </cell>
          <cell r="G1841" t="str">
            <v>10.3.1.10</v>
          </cell>
          <cell r="J1841">
            <v>0</v>
          </cell>
          <cell r="K1841">
            <v>0</v>
          </cell>
          <cell r="L1841">
            <v>0</v>
          </cell>
          <cell r="M1841">
            <v>0</v>
          </cell>
          <cell r="N1841">
            <v>0</v>
          </cell>
        </row>
        <row r="1842">
          <cell r="A1842" t="str">
            <v>41MAN5</v>
          </cell>
          <cell r="B1842">
            <v>41</v>
          </cell>
          <cell r="C1842" t="str">
            <v>MAN</v>
          </cell>
          <cell r="D1842">
            <v>5</v>
          </cell>
          <cell r="G1842" t="str">
            <v>10.3.1.10</v>
          </cell>
          <cell r="J1842">
            <v>0</v>
          </cell>
          <cell r="K1842">
            <v>0</v>
          </cell>
          <cell r="L1842">
            <v>0</v>
          </cell>
          <cell r="M1842">
            <v>0</v>
          </cell>
          <cell r="N1842">
            <v>0</v>
          </cell>
        </row>
        <row r="1843">
          <cell r="A1843" t="str">
            <v>41TMAN1</v>
          </cell>
          <cell r="B1843">
            <v>41</v>
          </cell>
          <cell r="C1843" t="str">
            <v>TMAN</v>
          </cell>
          <cell r="D1843">
            <v>1</v>
          </cell>
          <cell r="G1843" t="str">
            <v>10.3.1.10</v>
          </cell>
          <cell r="H1843" t="str">
            <v>-</v>
          </cell>
          <cell r="J1843" t="str">
            <v>TOTAL MANO DE OBRA</v>
          </cell>
          <cell r="M1843">
            <v>11006</v>
          </cell>
          <cell r="N1843">
            <v>88048</v>
          </cell>
        </row>
        <row r="1844">
          <cell r="A1844" t="str">
            <v>41TCD1</v>
          </cell>
          <cell r="B1844">
            <v>41</v>
          </cell>
          <cell r="C1844" t="str">
            <v>TCD</v>
          </cell>
          <cell r="D1844">
            <v>1</v>
          </cell>
          <cell r="G1844" t="str">
            <v>10.3.1.10</v>
          </cell>
          <cell r="H1844" t="str">
            <v>-</v>
          </cell>
          <cell r="J1844" t="str">
            <v>TOTAL COSTO DIRECTO</v>
          </cell>
          <cell r="M1844">
            <v>46803</v>
          </cell>
          <cell r="N1844">
            <v>374424</v>
          </cell>
        </row>
        <row r="1845">
          <cell r="A1845" t="str">
            <v>41AIU</v>
          </cell>
          <cell r="B1845">
            <v>41</v>
          </cell>
          <cell r="C1845" t="str">
            <v>AIU</v>
          </cell>
          <cell r="G1845" t="str">
            <v>10.3.1.10</v>
          </cell>
          <cell r="H1845">
            <v>1</v>
          </cell>
          <cell r="J1845" t="str">
            <v>TOTAL COSTOS INDIRECTOS</v>
          </cell>
          <cell r="L1845">
            <v>0</v>
          </cell>
          <cell r="M1845">
            <v>0</v>
          </cell>
          <cell r="N1845">
            <v>0</v>
          </cell>
        </row>
        <row r="1846">
          <cell r="A1846" t="str">
            <v>41TOT</v>
          </cell>
          <cell r="B1846">
            <v>41</v>
          </cell>
          <cell r="C1846" t="str">
            <v>TOT</v>
          </cell>
          <cell r="G1846" t="str">
            <v>10.3.1.10</v>
          </cell>
          <cell r="H1846" t="str">
            <v>-</v>
          </cell>
          <cell r="J1846" t="str">
            <v>VALOR TOTAL</v>
          </cell>
          <cell r="M1846">
            <v>46803</v>
          </cell>
          <cell r="N1846">
            <v>374424</v>
          </cell>
        </row>
        <row r="1847">
          <cell r="A1847" t="str">
            <v>42FOR1</v>
          </cell>
          <cell r="B1847">
            <v>42</v>
          </cell>
          <cell r="C1847" t="str">
            <v>FOR</v>
          </cell>
          <cell r="D1847">
            <v>1</v>
          </cell>
          <cell r="G1847" t="str">
            <v>10.3.1.11</v>
          </cell>
          <cell r="H1847" t="str">
            <v>-</v>
          </cell>
          <cell r="I1847">
            <v>60</v>
          </cell>
          <cell r="J1847" t="str">
            <v>Suministro, transporte y colocación Cable de acero maleable galvanizado de 3/8"</v>
          </cell>
          <cell r="K1847" t="str">
            <v>m</v>
          </cell>
          <cell r="L1847">
            <v>3164</v>
          </cell>
          <cell r="N1847">
            <v>189840</v>
          </cell>
        </row>
        <row r="1848">
          <cell r="A1848" t="str">
            <v>42MAT1</v>
          </cell>
          <cell r="B1848">
            <v>42</v>
          </cell>
          <cell r="C1848" t="str">
            <v>MAT</v>
          </cell>
          <cell r="D1848">
            <v>1</v>
          </cell>
          <cell r="E1848">
            <v>60</v>
          </cell>
          <cell r="F1848" t="str">
            <v>MATCAG3/8</v>
          </cell>
          <cell r="G1848" t="str">
            <v>10.3.1.11</v>
          </cell>
          <cell r="H1848" t="str">
            <v>CAG3/8</v>
          </cell>
          <cell r="I1848">
            <v>1</v>
          </cell>
          <cell r="J1848" t="str">
            <v>Cable de acero maleable galvanizado de 3/8"</v>
          </cell>
          <cell r="K1848" t="str">
            <v>ML</v>
          </cell>
          <cell r="L1848">
            <v>2079.1702442399996</v>
          </cell>
          <cell r="M1848">
            <v>2079.1702442399996</v>
          </cell>
          <cell r="N1848">
            <v>124750.21465439998</v>
          </cell>
        </row>
        <row r="1849">
          <cell r="A1849" t="str">
            <v>42MAT2</v>
          </cell>
          <cell r="B1849">
            <v>42</v>
          </cell>
          <cell r="C1849" t="str">
            <v>MAT</v>
          </cell>
          <cell r="D1849">
            <v>2</v>
          </cell>
          <cell r="E1849">
            <v>0</v>
          </cell>
          <cell r="F1849" t="str">
            <v>MAT</v>
          </cell>
          <cell r="G1849" t="str">
            <v>10.3.1.11</v>
          </cell>
          <cell r="J1849">
            <v>0</v>
          </cell>
          <cell r="K1849">
            <v>0</v>
          </cell>
          <cell r="L1849">
            <v>0</v>
          </cell>
          <cell r="M1849">
            <v>0</v>
          </cell>
          <cell r="N1849">
            <v>0</v>
          </cell>
        </row>
        <row r="1850">
          <cell r="A1850" t="str">
            <v>42MAT3</v>
          </cell>
          <cell r="B1850">
            <v>42</v>
          </cell>
          <cell r="C1850" t="str">
            <v>MAT</v>
          </cell>
          <cell r="D1850">
            <v>3</v>
          </cell>
          <cell r="E1850">
            <v>0</v>
          </cell>
          <cell r="F1850" t="str">
            <v>MAT</v>
          </cell>
          <cell r="G1850" t="str">
            <v>10.3.1.11</v>
          </cell>
          <cell r="J1850">
            <v>0</v>
          </cell>
          <cell r="K1850">
            <v>0</v>
          </cell>
          <cell r="L1850">
            <v>0</v>
          </cell>
          <cell r="M1850">
            <v>0</v>
          </cell>
          <cell r="N1850">
            <v>0</v>
          </cell>
        </row>
        <row r="1851">
          <cell r="A1851" t="str">
            <v>42MAT4</v>
          </cell>
          <cell r="B1851">
            <v>42</v>
          </cell>
          <cell r="C1851" t="str">
            <v>MAT</v>
          </cell>
          <cell r="D1851">
            <v>4</v>
          </cell>
          <cell r="E1851">
            <v>0</v>
          </cell>
          <cell r="F1851" t="str">
            <v>MAT</v>
          </cell>
          <cell r="G1851" t="str">
            <v>10.3.1.11</v>
          </cell>
          <cell r="J1851">
            <v>0</v>
          </cell>
          <cell r="K1851">
            <v>0</v>
          </cell>
          <cell r="L1851">
            <v>0</v>
          </cell>
          <cell r="M1851">
            <v>0</v>
          </cell>
          <cell r="N1851">
            <v>0</v>
          </cell>
        </row>
        <row r="1852">
          <cell r="A1852" t="str">
            <v>42MAT5</v>
          </cell>
          <cell r="B1852">
            <v>42</v>
          </cell>
          <cell r="C1852" t="str">
            <v>MAT</v>
          </cell>
          <cell r="D1852">
            <v>5</v>
          </cell>
          <cell r="E1852">
            <v>0</v>
          </cell>
          <cell r="F1852" t="str">
            <v>MAT</v>
          </cell>
          <cell r="G1852" t="str">
            <v>10.3.1.11</v>
          </cell>
          <cell r="J1852">
            <v>0</v>
          </cell>
          <cell r="K1852">
            <v>0</v>
          </cell>
          <cell r="L1852">
            <v>0</v>
          </cell>
          <cell r="M1852">
            <v>0</v>
          </cell>
          <cell r="N1852">
            <v>0</v>
          </cell>
        </row>
        <row r="1853">
          <cell r="A1853" t="str">
            <v>42MAT6</v>
          </cell>
          <cell r="B1853">
            <v>42</v>
          </cell>
          <cell r="C1853" t="str">
            <v>MAT</v>
          </cell>
          <cell r="D1853">
            <v>6</v>
          </cell>
          <cell r="E1853">
            <v>0</v>
          </cell>
          <cell r="F1853" t="str">
            <v>MAT</v>
          </cell>
          <cell r="G1853" t="str">
            <v>10.3.1.11</v>
          </cell>
          <cell r="J1853">
            <v>0</v>
          </cell>
          <cell r="K1853">
            <v>0</v>
          </cell>
          <cell r="L1853">
            <v>0</v>
          </cell>
          <cell r="M1853">
            <v>0</v>
          </cell>
          <cell r="N1853">
            <v>0</v>
          </cell>
        </row>
        <row r="1854">
          <cell r="A1854" t="str">
            <v>42MAT7</v>
          </cell>
          <cell r="B1854">
            <v>42</v>
          </cell>
          <cell r="C1854" t="str">
            <v>MAT</v>
          </cell>
          <cell r="D1854">
            <v>7</v>
          </cell>
          <cell r="E1854">
            <v>0</v>
          </cell>
          <cell r="F1854" t="str">
            <v>MAT</v>
          </cell>
          <cell r="G1854" t="str">
            <v>10.3.1.11</v>
          </cell>
          <cell r="J1854">
            <v>0</v>
          </cell>
          <cell r="K1854">
            <v>0</v>
          </cell>
          <cell r="L1854">
            <v>0</v>
          </cell>
          <cell r="M1854">
            <v>0</v>
          </cell>
          <cell r="N1854">
            <v>0</v>
          </cell>
        </row>
        <row r="1855">
          <cell r="A1855" t="str">
            <v>42MAT8</v>
          </cell>
          <cell r="B1855">
            <v>42</v>
          </cell>
          <cell r="C1855" t="str">
            <v>MAT</v>
          </cell>
          <cell r="D1855">
            <v>8</v>
          </cell>
          <cell r="E1855">
            <v>0</v>
          </cell>
          <cell r="F1855" t="str">
            <v>MAT</v>
          </cell>
          <cell r="G1855" t="str">
            <v>10.3.1.11</v>
          </cell>
          <cell r="J1855">
            <v>0</v>
          </cell>
          <cell r="K1855">
            <v>0</v>
          </cell>
          <cell r="L1855">
            <v>0</v>
          </cell>
          <cell r="M1855">
            <v>0</v>
          </cell>
          <cell r="N1855">
            <v>0</v>
          </cell>
        </row>
        <row r="1856">
          <cell r="A1856" t="str">
            <v>42MAT9</v>
          </cell>
          <cell r="B1856">
            <v>42</v>
          </cell>
          <cell r="C1856" t="str">
            <v>MAT</v>
          </cell>
          <cell r="D1856">
            <v>9</v>
          </cell>
          <cell r="E1856">
            <v>0</v>
          </cell>
          <cell r="F1856" t="str">
            <v>MAT</v>
          </cell>
          <cell r="G1856" t="str">
            <v>10.3.1.11</v>
          </cell>
          <cell r="J1856">
            <v>0</v>
          </cell>
          <cell r="K1856">
            <v>0</v>
          </cell>
          <cell r="L1856">
            <v>0</v>
          </cell>
          <cell r="M1856">
            <v>0</v>
          </cell>
          <cell r="N1856">
            <v>0</v>
          </cell>
        </row>
        <row r="1857">
          <cell r="A1857" t="str">
            <v>42MAT10</v>
          </cell>
          <cell r="B1857">
            <v>42</v>
          </cell>
          <cell r="C1857" t="str">
            <v>MAT</v>
          </cell>
          <cell r="D1857">
            <v>10</v>
          </cell>
          <cell r="E1857">
            <v>0</v>
          </cell>
          <cell r="F1857" t="str">
            <v>MAT</v>
          </cell>
          <cell r="G1857" t="str">
            <v>10.3.1.11</v>
          </cell>
          <cell r="J1857">
            <v>0</v>
          </cell>
          <cell r="K1857">
            <v>0</v>
          </cell>
          <cell r="L1857">
            <v>0</v>
          </cell>
          <cell r="M1857">
            <v>0</v>
          </cell>
          <cell r="N1857">
            <v>0</v>
          </cell>
        </row>
        <row r="1858">
          <cell r="A1858" t="str">
            <v>42MAT11</v>
          </cell>
          <cell r="B1858">
            <v>42</v>
          </cell>
          <cell r="C1858" t="str">
            <v>MAT</v>
          </cell>
          <cell r="D1858">
            <v>11</v>
          </cell>
          <cell r="E1858">
            <v>0</v>
          </cell>
          <cell r="F1858" t="str">
            <v>MAT</v>
          </cell>
          <cell r="G1858" t="str">
            <v>10.3.1.11</v>
          </cell>
          <cell r="J1858">
            <v>0</v>
          </cell>
          <cell r="K1858">
            <v>0</v>
          </cell>
          <cell r="L1858">
            <v>0</v>
          </cell>
          <cell r="M1858">
            <v>0</v>
          </cell>
          <cell r="N1858">
            <v>0</v>
          </cell>
        </row>
        <row r="1859">
          <cell r="A1859" t="str">
            <v>42MAT12</v>
          </cell>
          <cell r="B1859">
            <v>42</v>
          </cell>
          <cell r="C1859" t="str">
            <v>MAT</v>
          </cell>
          <cell r="D1859">
            <v>12</v>
          </cell>
          <cell r="E1859">
            <v>0</v>
          </cell>
          <cell r="F1859" t="str">
            <v>MAT</v>
          </cell>
          <cell r="G1859" t="str">
            <v>10.3.1.11</v>
          </cell>
          <cell r="J1859">
            <v>0</v>
          </cell>
          <cell r="K1859">
            <v>0</v>
          </cell>
          <cell r="L1859">
            <v>0</v>
          </cell>
          <cell r="M1859">
            <v>0</v>
          </cell>
          <cell r="N1859">
            <v>0</v>
          </cell>
        </row>
        <row r="1860">
          <cell r="A1860" t="str">
            <v>42MAT13</v>
          </cell>
          <cell r="B1860">
            <v>42</v>
          </cell>
          <cell r="C1860" t="str">
            <v>MAT</v>
          </cell>
          <cell r="D1860">
            <v>13</v>
          </cell>
          <cell r="E1860">
            <v>0</v>
          </cell>
          <cell r="F1860" t="str">
            <v>MAT</v>
          </cell>
          <cell r="G1860" t="str">
            <v>10.3.1.11</v>
          </cell>
          <cell r="J1860">
            <v>0</v>
          </cell>
          <cell r="K1860">
            <v>0</v>
          </cell>
          <cell r="L1860">
            <v>0</v>
          </cell>
          <cell r="M1860">
            <v>0</v>
          </cell>
          <cell r="N1860">
            <v>0</v>
          </cell>
        </row>
        <row r="1861">
          <cell r="A1861" t="str">
            <v>42MAT14</v>
          </cell>
          <cell r="B1861">
            <v>42</v>
          </cell>
          <cell r="C1861" t="str">
            <v>MAT</v>
          </cell>
          <cell r="D1861">
            <v>14</v>
          </cell>
          <cell r="E1861">
            <v>0</v>
          </cell>
          <cell r="F1861" t="str">
            <v>MAT</v>
          </cell>
          <cell r="G1861" t="str">
            <v>10.3.1.11</v>
          </cell>
          <cell r="J1861">
            <v>0</v>
          </cell>
          <cell r="K1861">
            <v>0</v>
          </cell>
          <cell r="L1861">
            <v>0</v>
          </cell>
          <cell r="M1861">
            <v>0</v>
          </cell>
          <cell r="N1861">
            <v>0</v>
          </cell>
        </row>
        <row r="1862">
          <cell r="A1862" t="str">
            <v>42MAT15</v>
          </cell>
          <cell r="B1862">
            <v>42</v>
          </cell>
          <cell r="C1862" t="str">
            <v>MAT</v>
          </cell>
          <cell r="D1862">
            <v>15</v>
          </cell>
          <cell r="E1862">
            <v>0</v>
          </cell>
          <cell r="F1862" t="str">
            <v>MAT</v>
          </cell>
          <cell r="G1862" t="str">
            <v>10.3.1.11</v>
          </cell>
          <cell r="J1862">
            <v>0</v>
          </cell>
          <cell r="K1862">
            <v>0</v>
          </cell>
          <cell r="L1862">
            <v>0</v>
          </cell>
          <cell r="M1862">
            <v>0</v>
          </cell>
          <cell r="N1862">
            <v>0</v>
          </cell>
        </row>
        <row r="1863">
          <cell r="A1863" t="str">
            <v>42MAT16</v>
          </cell>
          <cell r="B1863">
            <v>42</v>
          </cell>
          <cell r="C1863" t="str">
            <v>MAT</v>
          </cell>
          <cell r="D1863">
            <v>16</v>
          </cell>
          <cell r="E1863">
            <v>0</v>
          </cell>
          <cell r="F1863" t="str">
            <v>MAT</v>
          </cell>
          <cell r="G1863" t="str">
            <v>10.3.1.11</v>
          </cell>
          <cell r="J1863">
            <v>0</v>
          </cell>
          <cell r="K1863">
            <v>0</v>
          </cell>
          <cell r="L1863">
            <v>0</v>
          </cell>
          <cell r="M1863">
            <v>0</v>
          </cell>
          <cell r="N1863">
            <v>0</v>
          </cell>
        </row>
        <row r="1864">
          <cell r="A1864" t="str">
            <v>42MAT17</v>
          </cell>
          <cell r="B1864">
            <v>42</v>
          </cell>
          <cell r="C1864" t="str">
            <v>MAT</v>
          </cell>
          <cell r="D1864">
            <v>17</v>
          </cell>
          <cell r="E1864">
            <v>0</v>
          </cell>
          <cell r="F1864" t="str">
            <v>MAT</v>
          </cell>
          <cell r="G1864" t="str">
            <v>10.3.1.11</v>
          </cell>
          <cell r="J1864">
            <v>0</v>
          </cell>
          <cell r="K1864">
            <v>0</v>
          </cell>
          <cell r="L1864">
            <v>0</v>
          </cell>
          <cell r="M1864">
            <v>0</v>
          </cell>
          <cell r="N1864">
            <v>0</v>
          </cell>
        </row>
        <row r="1865">
          <cell r="A1865" t="str">
            <v>42MAT18</v>
          </cell>
          <cell r="B1865">
            <v>42</v>
          </cell>
          <cell r="C1865" t="str">
            <v>MAT</v>
          </cell>
          <cell r="D1865">
            <v>18</v>
          </cell>
          <cell r="E1865">
            <v>0</v>
          </cell>
          <cell r="F1865" t="str">
            <v>MAT</v>
          </cell>
          <cell r="G1865" t="str">
            <v>10.3.1.11</v>
          </cell>
          <cell r="J1865">
            <v>0</v>
          </cell>
          <cell r="K1865">
            <v>0</v>
          </cell>
          <cell r="L1865">
            <v>0</v>
          </cell>
          <cell r="M1865">
            <v>0</v>
          </cell>
          <cell r="N1865">
            <v>0</v>
          </cell>
        </row>
        <row r="1866">
          <cell r="A1866" t="str">
            <v>42MAT19</v>
          </cell>
          <cell r="B1866">
            <v>42</v>
          </cell>
          <cell r="C1866" t="str">
            <v>MAT</v>
          </cell>
          <cell r="D1866">
            <v>19</v>
          </cell>
          <cell r="E1866">
            <v>0</v>
          </cell>
          <cell r="F1866" t="str">
            <v>MAT</v>
          </cell>
          <cell r="G1866" t="str">
            <v>10.3.1.11</v>
          </cell>
          <cell r="J1866">
            <v>0</v>
          </cell>
          <cell r="K1866">
            <v>0</v>
          </cell>
          <cell r="L1866">
            <v>0</v>
          </cell>
          <cell r="M1866">
            <v>0</v>
          </cell>
          <cell r="N1866">
            <v>0</v>
          </cell>
        </row>
        <row r="1867">
          <cell r="A1867" t="str">
            <v>42MAT20</v>
          </cell>
          <cell r="B1867">
            <v>42</v>
          </cell>
          <cell r="C1867" t="str">
            <v>MAT</v>
          </cell>
          <cell r="D1867">
            <v>20</v>
          </cell>
          <cell r="E1867">
            <v>0</v>
          </cell>
          <cell r="F1867" t="str">
            <v>MAT</v>
          </cell>
          <cell r="G1867" t="str">
            <v>10.3.1.11</v>
          </cell>
          <cell r="J1867">
            <v>0</v>
          </cell>
          <cell r="K1867">
            <v>0</v>
          </cell>
          <cell r="L1867">
            <v>0</v>
          </cell>
          <cell r="M1867">
            <v>0</v>
          </cell>
          <cell r="N1867">
            <v>0</v>
          </cell>
        </row>
        <row r="1868">
          <cell r="A1868" t="str">
            <v>42STMAT1</v>
          </cell>
          <cell r="B1868">
            <v>42</v>
          </cell>
          <cell r="C1868" t="str">
            <v>STMAT</v>
          </cell>
          <cell r="D1868">
            <v>1</v>
          </cell>
          <cell r="G1868" t="str">
            <v>10.3.1.11</v>
          </cell>
          <cell r="H1868" t="str">
            <v>-</v>
          </cell>
          <cell r="J1868" t="str">
            <v>SUBTOTAL MATERIALES</v>
          </cell>
          <cell r="M1868">
            <v>2079.1702442399996</v>
          </cell>
          <cell r="N1868">
            <v>124750.21465439998</v>
          </cell>
        </row>
        <row r="1869">
          <cell r="A1869" t="str">
            <v>42IVAMAT1</v>
          </cell>
          <cell r="B1869">
            <v>42</v>
          </cell>
          <cell r="C1869" t="str">
            <v>IVAMAT</v>
          </cell>
          <cell r="D1869">
            <v>1</v>
          </cell>
          <cell r="G1869" t="str">
            <v>10.3.1.11</v>
          </cell>
          <cell r="H1869" t="str">
            <v>-</v>
          </cell>
          <cell r="J1869" t="str">
            <v>IVA MATERIALES</v>
          </cell>
          <cell r="L1869">
            <v>0.16</v>
          </cell>
          <cell r="M1869">
            <v>332.66723907839997</v>
          </cell>
          <cell r="N1869">
            <v>19960.034344704</v>
          </cell>
        </row>
        <row r="1870">
          <cell r="A1870" t="str">
            <v>42TMAT1</v>
          </cell>
          <cell r="B1870">
            <v>42</v>
          </cell>
          <cell r="C1870" t="str">
            <v>TMAT</v>
          </cell>
          <cell r="D1870">
            <v>1</v>
          </cell>
          <cell r="G1870" t="str">
            <v>10.3.1.11</v>
          </cell>
          <cell r="H1870" t="str">
            <v>-</v>
          </cell>
          <cell r="J1870" t="str">
            <v>TOTAL MATERIALES</v>
          </cell>
          <cell r="M1870">
            <v>2412</v>
          </cell>
          <cell r="N1870">
            <v>144720</v>
          </cell>
        </row>
        <row r="1871">
          <cell r="A1871" t="str">
            <v>42HER1</v>
          </cell>
          <cell r="B1871">
            <v>42</v>
          </cell>
          <cell r="C1871" t="str">
            <v>HER</v>
          </cell>
          <cell r="D1871">
            <v>1</v>
          </cell>
          <cell r="G1871" t="str">
            <v>10.3.1.11</v>
          </cell>
          <cell r="H1871">
            <v>2</v>
          </cell>
          <cell r="I1871">
            <v>10000</v>
          </cell>
          <cell r="J1871" t="str">
            <v>HERRAMINETA Cuadrilla  montaje Linea</v>
          </cell>
          <cell r="K1871" t="str">
            <v>DIA</v>
          </cell>
          <cell r="L1871">
            <v>475762.87</v>
          </cell>
          <cell r="M1871">
            <v>47.576287000000001</v>
          </cell>
          <cell r="N1871">
            <v>2854.5772200000001</v>
          </cell>
        </row>
        <row r="1872">
          <cell r="A1872" t="str">
            <v>42HER2</v>
          </cell>
          <cell r="B1872">
            <v>42</v>
          </cell>
          <cell r="C1872" t="str">
            <v>HER</v>
          </cell>
          <cell r="D1872">
            <v>2</v>
          </cell>
          <cell r="G1872" t="str">
            <v>10.3.1.11</v>
          </cell>
          <cell r="J1872">
            <v>0</v>
          </cell>
          <cell r="K1872">
            <v>0</v>
          </cell>
          <cell r="L1872">
            <v>0</v>
          </cell>
          <cell r="M1872">
            <v>0</v>
          </cell>
          <cell r="N1872">
            <v>0</v>
          </cell>
        </row>
        <row r="1873">
          <cell r="A1873" t="str">
            <v>42HER3</v>
          </cell>
          <cell r="B1873">
            <v>42</v>
          </cell>
          <cell r="C1873" t="str">
            <v>HER</v>
          </cell>
          <cell r="D1873">
            <v>3</v>
          </cell>
          <cell r="G1873" t="str">
            <v>10.3.1.11</v>
          </cell>
          <cell r="J1873">
            <v>0</v>
          </cell>
          <cell r="K1873">
            <v>0</v>
          </cell>
          <cell r="L1873">
            <v>0</v>
          </cell>
          <cell r="M1873">
            <v>0</v>
          </cell>
          <cell r="N1873">
            <v>0</v>
          </cell>
        </row>
        <row r="1874">
          <cell r="A1874" t="str">
            <v>42HER4</v>
          </cell>
          <cell r="B1874">
            <v>42</v>
          </cell>
          <cell r="C1874" t="str">
            <v>HER</v>
          </cell>
          <cell r="D1874">
            <v>4</v>
          </cell>
          <cell r="G1874" t="str">
            <v>10.3.1.11</v>
          </cell>
          <cell r="J1874">
            <v>0</v>
          </cell>
          <cell r="K1874">
            <v>0</v>
          </cell>
          <cell r="L1874">
            <v>0</v>
          </cell>
          <cell r="M1874">
            <v>0</v>
          </cell>
          <cell r="N1874">
            <v>0</v>
          </cell>
        </row>
        <row r="1875">
          <cell r="A1875" t="str">
            <v>42HER5</v>
          </cell>
          <cell r="B1875">
            <v>42</v>
          </cell>
          <cell r="C1875" t="str">
            <v>HER</v>
          </cell>
          <cell r="D1875">
            <v>5</v>
          </cell>
          <cell r="G1875" t="str">
            <v>10.3.1.11</v>
          </cell>
          <cell r="J1875">
            <v>0</v>
          </cell>
          <cell r="K1875">
            <v>0</v>
          </cell>
          <cell r="L1875">
            <v>0</v>
          </cell>
          <cell r="M1875">
            <v>0</v>
          </cell>
          <cell r="N1875">
            <v>0</v>
          </cell>
        </row>
        <row r="1876">
          <cell r="A1876" t="str">
            <v>42THER1</v>
          </cell>
          <cell r="B1876">
            <v>42</v>
          </cell>
          <cell r="C1876" t="str">
            <v>THER</v>
          </cell>
          <cell r="D1876">
            <v>1</v>
          </cell>
          <cell r="G1876" t="str">
            <v>10.3.1.11</v>
          </cell>
          <cell r="H1876" t="str">
            <v>-</v>
          </cell>
          <cell r="J1876" t="str">
            <v>TOTAL HERRAMIENTAS</v>
          </cell>
          <cell r="M1876">
            <v>48</v>
          </cell>
          <cell r="N1876">
            <v>2880</v>
          </cell>
        </row>
        <row r="1877">
          <cell r="A1877" t="str">
            <v>42TRA1</v>
          </cell>
          <cell r="B1877">
            <v>42</v>
          </cell>
          <cell r="C1877" t="str">
            <v>TRA</v>
          </cell>
          <cell r="D1877">
            <v>1</v>
          </cell>
          <cell r="G1877" t="str">
            <v>10.3.1.11</v>
          </cell>
          <cell r="H1877">
            <v>2</v>
          </cell>
          <cell r="I1877">
            <v>10000</v>
          </cell>
          <cell r="J1877" t="str">
            <v xml:space="preserve">TRANSPORTE Cuadrilla  montaje Linea </v>
          </cell>
          <cell r="K1877" t="str">
            <v>DIA</v>
          </cell>
          <cell r="L1877">
            <v>2086436.4407999997</v>
          </cell>
          <cell r="M1877">
            <v>208.64364407999997</v>
          </cell>
          <cell r="N1877">
            <v>12518.618644799999</v>
          </cell>
        </row>
        <row r="1878">
          <cell r="A1878" t="str">
            <v>42TRA2</v>
          </cell>
          <cell r="B1878">
            <v>42</v>
          </cell>
          <cell r="C1878" t="str">
            <v>TRA</v>
          </cell>
          <cell r="D1878">
            <v>2</v>
          </cell>
          <cell r="G1878" t="str">
            <v>10.3.1.11</v>
          </cell>
          <cell r="J1878">
            <v>0</v>
          </cell>
          <cell r="K1878">
            <v>0</v>
          </cell>
          <cell r="L1878">
            <v>0</v>
          </cell>
          <cell r="M1878">
            <v>0</v>
          </cell>
          <cell r="N1878">
            <v>0</v>
          </cell>
        </row>
        <row r="1879">
          <cell r="A1879" t="str">
            <v>42TRA3</v>
          </cell>
          <cell r="B1879">
            <v>42</v>
          </cell>
          <cell r="C1879" t="str">
            <v>TRA</v>
          </cell>
          <cell r="D1879">
            <v>3</v>
          </cell>
          <cell r="G1879" t="str">
            <v>10.3.1.11</v>
          </cell>
          <cell r="J1879">
            <v>0</v>
          </cell>
          <cell r="K1879">
            <v>0</v>
          </cell>
          <cell r="L1879">
            <v>0</v>
          </cell>
          <cell r="M1879">
            <v>0</v>
          </cell>
          <cell r="N1879">
            <v>0</v>
          </cell>
        </row>
        <row r="1880">
          <cell r="A1880" t="str">
            <v>42TRA4</v>
          </cell>
          <cell r="B1880">
            <v>42</v>
          </cell>
          <cell r="C1880" t="str">
            <v>TRA</v>
          </cell>
          <cell r="D1880">
            <v>4</v>
          </cell>
          <cell r="G1880" t="str">
            <v>10.3.1.11</v>
          </cell>
          <cell r="J1880">
            <v>0</v>
          </cell>
          <cell r="K1880">
            <v>0</v>
          </cell>
          <cell r="L1880">
            <v>0</v>
          </cell>
          <cell r="M1880">
            <v>0</v>
          </cell>
          <cell r="N1880">
            <v>0</v>
          </cell>
        </row>
        <row r="1881">
          <cell r="A1881" t="str">
            <v>42TRA5</v>
          </cell>
          <cell r="B1881">
            <v>42</v>
          </cell>
          <cell r="C1881" t="str">
            <v>TRA</v>
          </cell>
          <cell r="D1881">
            <v>5</v>
          </cell>
          <cell r="G1881" t="str">
            <v>10.3.1.11</v>
          </cell>
          <cell r="J1881">
            <v>0</v>
          </cell>
          <cell r="K1881">
            <v>0</v>
          </cell>
          <cell r="L1881">
            <v>0</v>
          </cell>
          <cell r="M1881">
            <v>0</v>
          </cell>
          <cell r="N1881">
            <v>0</v>
          </cell>
        </row>
        <row r="1882">
          <cell r="A1882" t="str">
            <v>42TTRA1</v>
          </cell>
          <cell r="B1882">
            <v>42</v>
          </cell>
          <cell r="C1882" t="str">
            <v>TTRA</v>
          </cell>
          <cell r="D1882">
            <v>1</v>
          </cell>
          <cell r="G1882" t="str">
            <v>10.3.1.11</v>
          </cell>
          <cell r="H1882" t="str">
            <v>-</v>
          </cell>
          <cell r="J1882" t="str">
            <v>TOTAL TRANSPORTE</v>
          </cell>
          <cell r="M1882">
            <v>209</v>
          </cell>
          <cell r="N1882">
            <v>12540</v>
          </cell>
        </row>
        <row r="1883">
          <cell r="A1883" t="str">
            <v>42MAN1</v>
          </cell>
          <cell r="B1883">
            <v>42</v>
          </cell>
          <cell r="C1883" t="str">
            <v>MAN</v>
          </cell>
          <cell r="D1883">
            <v>1</v>
          </cell>
          <cell r="G1883" t="str">
            <v>10.3.1.11</v>
          </cell>
          <cell r="H1883">
            <v>2</v>
          </cell>
          <cell r="I1883">
            <v>10000</v>
          </cell>
          <cell r="J1883" t="str">
            <v xml:space="preserve">Mano de obra Cuadrilla  montaje Linea OF1 20, OF2 10, AY 15, CAPA 3, CORD 1 </v>
          </cell>
          <cell r="K1883" t="str">
            <v>DIA</v>
          </cell>
          <cell r="L1883">
            <v>4952679.7772670342</v>
          </cell>
          <cell r="M1883">
            <v>495.26797772670341</v>
          </cell>
          <cell r="N1883">
            <v>29716.078663602206</v>
          </cell>
        </row>
        <row r="1884">
          <cell r="A1884" t="str">
            <v>42MAN2</v>
          </cell>
          <cell r="B1884">
            <v>42</v>
          </cell>
          <cell r="C1884" t="str">
            <v>MAN</v>
          </cell>
          <cell r="D1884">
            <v>2</v>
          </cell>
          <cell r="G1884" t="str">
            <v>10.3.1.11</v>
          </cell>
          <cell r="J1884">
            <v>0</v>
          </cell>
          <cell r="K1884">
            <v>0</v>
          </cell>
          <cell r="L1884">
            <v>0</v>
          </cell>
          <cell r="M1884">
            <v>0</v>
          </cell>
          <cell r="N1884">
            <v>0</v>
          </cell>
        </row>
        <row r="1885">
          <cell r="A1885" t="str">
            <v>42MAN3</v>
          </cell>
          <cell r="B1885">
            <v>42</v>
          </cell>
          <cell r="C1885" t="str">
            <v>MAN</v>
          </cell>
          <cell r="D1885">
            <v>3</v>
          </cell>
          <cell r="G1885" t="str">
            <v>10.3.1.11</v>
          </cell>
          <cell r="J1885">
            <v>0</v>
          </cell>
          <cell r="K1885">
            <v>0</v>
          </cell>
          <cell r="L1885">
            <v>0</v>
          </cell>
          <cell r="M1885">
            <v>0</v>
          </cell>
          <cell r="N1885">
            <v>0</v>
          </cell>
        </row>
        <row r="1886">
          <cell r="A1886" t="str">
            <v>42MAN4</v>
          </cell>
          <cell r="B1886">
            <v>42</v>
          </cell>
          <cell r="C1886" t="str">
            <v>MAN</v>
          </cell>
          <cell r="D1886">
            <v>4</v>
          </cell>
          <cell r="G1886" t="str">
            <v>10.3.1.11</v>
          </cell>
          <cell r="J1886">
            <v>0</v>
          </cell>
          <cell r="K1886">
            <v>0</v>
          </cell>
          <cell r="L1886">
            <v>0</v>
          </cell>
          <cell r="M1886">
            <v>0</v>
          </cell>
          <cell r="N1886">
            <v>0</v>
          </cell>
        </row>
        <row r="1887">
          <cell r="A1887" t="str">
            <v>42MAN5</v>
          </cell>
          <cell r="B1887">
            <v>42</v>
          </cell>
          <cell r="C1887" t="str">
            <v>MAN</v>
          </cell>
          <cell r="D1887">
            <v>5</v>
          </cell>
          <cell r="G1887" t="str">
            <v>10.3.1.11</v>
          </cell>
          <cell r="J1887">
            <v>0</v>
          </cell>
          <cell r="K1887">
            <v>0</v>
          </cell>
          <cell r="L1887">
            <v>0</v>
          </cell>
          <cell r="M1887">
            <v>0</v>
          </cell>
          <cell r="N1887">
            <v>0</v>
          </cell>
        </row>
        <row r="1888">
          <cell r="A1888" t="str">
            <v>42TMAN1</v>
          </cell>
          <cell r="B1888">
            <v>42</v>
          </cell>
          <cell r="C1888" t="str">
            <v>TMAN</v>
          </cell>
          <cell r="D1888">
            <v>1</v>
          </cell>
          <cell r="G1888" t="str">
            <v>10.3.1.11</v>
          </cell>
          <cell r="H1888" t="str">
            <v>-</v>
          </cell>
          <cell r="J1888" t="str">
            <v>TOTAL MANO DE OBRA</v>
          </cell>
          <cell r="M1888">
            <v>495</v>
          </cell>
          <cell r="N1888">
            <v>29700</v>
          </cell>
        </row>
        <row r="1889">
          <cell r="A1889" t="str">
            <v>42TCD1</v>
          </cell>
          <cell r="B1889">
            <v>42</v>
          </cell>
          <cell r="C1889" t="str">
            <v>TCD</v>
          </cell>
          <cell r="D1889">
            <v>1</v>
          </cell>
          <cell r="G1889" t="str">
            <v>10.3.1.11</v>
          </cell>
          <cell r="H1889" t="str">
            <v>-</v>
          </cell>
          <cell r="J1889" t="str">
            <v>TOTAL COSTO DIRECTO</v>
          </cell>
          <cell r="M1889">
            <v>3164</v>
          </cell>
          <cell r="N1889">
            <v>189840</v>
          </cell>
        </row>
        <row r="1890">
          <cell r="A1890" t="str">
            <v>42AIU</v>
          </cell>
          <cell r="B1890">
            <v>42</v>
          </cell>
          <cell r="C1890" t="str">
            <v>AIU</v>
          </cell>
          <cell r="G1890" t="str">
            <v>10.3.1.11</v>
          </cell>
          <cell r="H1890">
            <v>1</v>
          </cell>
          <cell r="J1890" t="str">
            <v>TOTAL COSTOS INDIRECTOS</v>
          </cell>
          <cell r="L1890">
            <v>0</v>
          </cell>
          <cell r="M1890">
            <v>0</v>
          </cell>
          <cell r="N1890">
            <v>0</v>
          </cell>
        </row>
        <row r="1891">
          <cell r="A1891" t="str">
            <v>42TOT</v>
          </cell>
          <cell r="B1891">
            <v>42</v>
          </cell>
          <cell r="C1891" t="str">
            <v>TOT</v>
          </cell>
          <cell r="G1891" t="str">
            <v>10.3.1.11</v>
          </cell>
          <cell r="H1891" t="str">
            <v>-</v>
          </cell>
          <cell r="J1891" t="str">
            <v>VALOR TOTAL</v>
          </cell>
          <cell r="M1891">
            <v>3164</v>
          </cell>
          <cell r="N1891">
            <v>189840</v>
          </cell>
        </row>
        <row r="1892">
          <cell r="A1892" t="str">
            <v>43FOR1</v>
          </cell>
          <cell r="B1892">
            <v>43</v>
          </cell>
          <cell r="C1892" t="str">
            <v>FOR</v>
          </cell>
          <cell r="D1892">
            <v>1</v>
          </cell>
          <cell r="G1892" t="str">
            <v>10.3.1.12</v>
          </cell>
          <cell r="H1892" t="str">
            <v>-</v>
          </cell>
          <cell r="I1892">
            <v>600</v>
          </cell>
          <cell r="J1892" t="str">
            <v>Excavación: incluyendo marcación y ejecución.</v>
          </cell>
          <cell r="K1892" t="str">
            <v>m3</v>
          </cell>
          <cell r="L1892">
            <v>27853</v>
          </cell>
          <cell r="N1892">
            <v>16711800</v>
          </cell>
        </row>
        <row r="1893">
          <cell r="A1893" t="str">
            <v>43MAT1</v>
          </cell>
          <cell r="B1893">
            <v>43</v>
          </cell>
          <cell r="C1893" t="str">
            <v>MAT</v>
          </cell>
          <cell r="D1893">
            <v>1</v>
          </cell>
          <cell r="E1893">
            <v>0</v>
          </cell>
          <cell r="F1893" t="str">
            <v>MAT</v>
          </cell>
          <cell r="G1893" t="str">
            <v>10.3.1.12</v>
          </cell>
          <cell r="J1893">
            <v>0</v>
          </cell>
          <cell r="K1893">
            <v>0</v>
          </cell>
          <cell r="L1893">
            <v>0</v>
          </cell>
          <cell r="M1893">
            <v>0</v>
          </cell>
          <cell r="N1893">
            <v>0</v>
          </cell>
        </row>
        <row r="1894">
          <cell r="A1894" t="str">
            <v>43MAT2</v>
          </cell>
          <cell r="B1894">
            <v>43</v>
          </cell>
          <cell r="C1894" t="str">
            <v>MAT</v>
          </cell>
          <cell r="D1894">
            <v>2</v>
          </cell>
          <cell r="E1894">
            <v>0</v>
          </cell>
          <cell r="F1894" t="str">
            <v>MAT</v>
          </cell>
          <cell r="G1894" t="str">
            <v>10.3.1.12</v>
          </cell>
          <cell r="J1894">
            <v>0</v>
          </cell>
          <cell r="K1894">
            <v>0</v>
          </cell>
          <cell r="L1894">
            <v>0</v>
          </cell>
          <cell r="M1894">
            <v>0</v>
          </cell>
          <cell r="N1894">
            <v>0</v>
          </cell>
        </row>
        <row r="1895">
          <cell r="A1895" t="str">
            <v>43MAT3</v>
          </cell>
          <cell r="B1895">
            <v>43</v>
          </cell>
          <cell r="C1895" t="str">
            <v>MAT</v>
          </cell>
          <cell r="D1895">
            <v>3</v>
          </cell>
          <cell r="E1895">
            <v>0</v>
          </cell>
          <cell r="F1895" t="str">
            <v>MAT</v>
          </cell>
          <cell r="G1895" t="str">
            <v>10.3.1.12</v>
          </cell>
          <cell r="J1895">
            <v>0</v>
          </cell>
          <cell r="K1895">
            <v>0</v>
          </cell>
          <cell r="L1895">
            <v>0</v>
          </cell>
          <cell r="M1895">
            <v>0</v>
          </cell>
          <cell r="N1895">
            <v>0</v>
          </cell>
        </row>
        <row r="1896">
          <cell r="A1896" t="str">
            <v>43MAT4</v>
          </cell>
          <cell r="B1896">
            <v>43</v>
          </cell>
          <cell r="C1896" t="str">
            <v>MAT</v>
          </cell>
          <cell r="D1896">
            <v>4</v>
          </cell>
          <cell r="E1896">
            <v>0</v>
          </cell>
          <cell r="F1896" t="str">
            <v>MAT</v>
          </cell>
          <cell r="G1896" t="str">
            <v>10.3.1.12</v>
          </cell>
          <cell r="J1896">
            <v>0</v>
          </cell>
          <cell r="K1896">
            <v>0</v>
          </cell>
          <cell r="L1896">
            <v>0</v>
          </cell>
          <cell r="M1896">
            <v>0</v>
          </cell>
          <cell r="N1896">
            <v>0</v>
          </cell>
        </row>
        <row r="1897">
          <cell r="A1897" t="str">
            <v>43MAT5</v>
          </cell>
          <cell r="B1897">
            <v>43</v>
          </cell>
          <cell r="C1897" t="str">
            <v>MAT</v>
          </cell>
          <cell r="D1897">
            <v>5</v>
          </cell>
          <cell r="E1897">
            <v>0</v>
          </cell>
          <cell r="F1897" t="str">
            <v>MAT</v>
          </cell>
          <cell r="G1897" t="str">
            <v>10.3.1.12</v>
          </cell>
          <cell r="J1897">
            <v>0</v>
          </cell>
          <cell r="K1897">
            <v>0</v>
          </cell>
          <cell r="L1897">
            <v>0</v>
          </cell>
          <cell r="M1897">
            <v>0</v>
          </cell>
          <cell r="N1897">
            <v>0</v>
          </cell>
        </row>
        <row r="1898">
          <cell r="A1898" t="str">
            <v>43MAT6</v>
          </cell>
          <cell r="B1898">
            <v>43</v>
          </cell>
          <cell r="C1898" t="str">
            <v>MAT</v>
          </cell>
          <cell r="D1898">
            <v>6</v>
          </cell>
          <cell r="E1898">
            <v>0</v>
          </cell>
          <cell r="F1898" t="str">
            <v>MAT</v>
          </cell>
          <cell r="G1898" t="str">
            <v>10.3.1.12</v>
          </cell>
          <cell r="J1898">
            <v>0</v>
          </cell>
          <cell r="K1898">
            <v>0</v>
          </cell>
          <cell r="L1898">
            <v>0</v>
          </cell>
          <cell r="M1898">
            <v>0</v>
          </cell>
          <cell r="N1898">
            <v>0</v>
          </cell>
        </row>
        <row r="1899">
          <cell r="A1899" t="str">
            <v>43MAT7</v>
          </cell>
          <cell r="B1899">
            <v>43</v>
          </cell>
          <cell r="C1899" t="str">
            <v>MAT</v>
          </cell>
          <cell r="D1899">
            <v>7</v>
          </cell>
          <cell r="E1899">
            <v>0</v>
          </cell>
          <cell r="F1899" t="str">
            <v>MAT</v>
          </cell>
          <cell r="G1899" t="str">
            <v>10.3.1.12</v>
          </cell>
          <cell r="J1899">
            <v>0</v>
          </cell>
          <cell r="K1899">
            <v>0</v>
          </cell>
          <cell r="L1899">
            <v>0</v>
          </cell>
          <cell r="M1899">
            <v>0</v>
          </cell>
          <cell r="N1899">
            <v>0</v>
          </cell>
        </row>
        <row r="1900">
          <cell r="A1900" t="str">
            <v>43MAT8</v>
          </cell>
          <cell r="B1900">
            <v>43</v>
          </cell>
          <cell r="C1900" t="str">
            <v>MAT</v>
          </cell>
          <cell r="D1900">
            <v>8</v>
          </cell>
          <cell r="E1900">
            <v>0</v>
          </cell>
          <cell r="F1900" t="str">
            <v>MAT</v>
          </cell>
          <cell r="G1900" t="str">
            <v>10.3.1.12</v>
          </cell>
          <cell r="J1900">
            <v>0</v>
          </cell>
          <cell r="K1900">
            <v>0</v>
          </cell>
          <cell r="L1900">
            <v>0</v>
          </cell>
          <cell r="M1900">
            <v>0</v>
          </cell>
          <cell r="N1900">
            <v>0</v>
          </cell>
        </row>
        <row r="1901">
          <cell r="A1901" t="str">
            <v>43MAT9</v>
          </cell>
          <cell r="B1901">
            <v>43</v>
          </cell>
          <cell r="C1901" t="str">
            <v>MAT</v>
          </cell>
          <cell r="D1901">
            <v>9</v>
          </cell>
          <cell r="E1901">
            <v>0</v>
          </cell>
          <cell r="F1901" t="str">
            <v>MAT</v>
          </cell>
          <cell r="G1901" t="str">
            <v>10.3.1.12</v>
          </cell>
          <cell r="J1901">
            <v>0</v>
          </cell>
          <cell r="K1901">
            <v>0</v>
          </cell>
          <cell r="L1901">
            <v>0</v>
          </cell>
          <cell r="M1901">
            <v>0</v>
          </cell>
          <cell r="N1901">
            <v>0</v>
          </cell>
        </row>
        <row r="1902">
          <cell r="A1902" t="str">
            <v>43MAT10</v>
          </cell>
          <cell r="B1902">
            <v>43</v>
          </cell>
          <cell r="C1902" t="str">
            <v>MAT</v>
          </cell>
          <cell r="D1902">
            <v>10</v>
          </cell>
          <cell r="E1902">
            <v>0</v>
          </cell>
          <cell r="F1902" t="str">
            <v>MAT</v>
          </cell>
          <cell r="G1902" t="str">
            <v>10.3.1.12</v>
          </cell>
          <cell r="J1902">
            <v>0</v>
          </cell>
          <cell r="K1902">
            <v>0</v>
          </cell>
          <cell r="L1902">
            <v>0</v>
          </cell>
          <cell r="M1902">
            <v>0</v>
          </cell>
          <cell r="N1902">
            <v>0</v>
          </cell>
        </row>
        <row r="1903">
          <cell r="A1903" t="str">
            <v>43MAT11</v>
          </cell>
          <cell r="B1903">
            <v>43</v>
          </cell>
          <cell r="C1903" t="str">
            <v>MAT</v>
          </cell>
          <cell r="D1903">
            <v>11</v>
          </cell>
          <cell r="E1903">
            <v>0</v>
          </cell>
          <cell r="F1903" t="str">
            <v>MAT</v>
          </cell>
          <cell r="G1903" t="str">
            <v>10.3.1.12</v>
          </cell>
          <cell r="J1903">
            <v>0</v>
          </cell>
          <cell r="K1903">
            <v>0</v>
          </cell>
          <cell r="L1903">
            <v>0</v>
          </cell>
          <cell r="M1903">
            <v>0</v>
          </cell>
          <cell r="N1903">
            <v>0</v>
          </cell>
        </row>
        <row r="1904">
          <cell r="A1904" t="str">
            <v>43MAT12</v>
          </cell>
          <cell r="B1904">
            <v>43</v>
          </cell>
          <cell r="C1904" t="str">
            <v>MAT</v>
          </cell>
          <cell r="D1904">
            <v>12</v>
          </cell>
          <cell r="E1904">
            <v>0</v>
          </cell>
          <cell r="F1904" t="str">
            <v>MAT</v>
          </cell>
          <cell r="G1904" t="str">
            <v>10.3.1.12</v>
          </cell>
          <cell r="J1904">
            <v>0</v>
          </cell>
          <cell r="K1904">
            <v>0</v>
          </cell>
          <cell r="L1904">
            <v>0</v>
          </cell>
          <cell r="M1904">
            <v>0</v>
          </cell>
          <cell r="N1904">
            <v>0</v>
          </cell>
        </row>
        <row r="1905">
          <cell r="A1905" t="str">
            <v>43MAT13</v>
          </cell>
          <cell r="B1905">
            <v>43</v>
          </cell>
          <cell r="C1905" t="str">
            <v>MAT</v>
          </cell>
          <cell r="D1905">
            <v>13</v>
          </cell>
          <cell r="E1905">
            <v>0</v>
          </cell>
          <cell r="F1905" t="str">
            <v>MAT</v>
          </cell>
          <cell r="G1905" t="str">
            <v>10.3.1.12</v>
          </cell>
          <cell r="J1905">
            <v>0</v>
          </cell>
          <cell r="K1905">
            <v>0</v>
          </cell>
          <cell r="L1905">
            <v>0</v>
          </cell>
          <cell r="M1905">
            <v>0</v>
          </cell>
          <cell r="N1905">
            <v>0</v>
          </cell>
        </row>
        <row r="1906">
          <cell r="A1906" t="str">
            <v>43MAT14</v>
          </cell>
          <cell r="B1906">
            <v>43</v>
          </cell>
          <cell r="C1906" t="str">
            <v>MAT</v>
          </cell>
          <cell r="D1906">
            <v>14</v>
          </cell>
          <cell r="E1906">
            <v>0</v>
          </cell>
          <cell r="F1906" t="str">
            <v>MAT</v>
          </cell>
          <cell r="G1906" t="str">
            <v>10.3.1.12</v>
          </cell>
          <cell r="J1906">
            <v>0</v>
          </cell>
          <cell r="K1906">
            <v>0</v>
          </cell>
          <cell r="L1906">
            <v>0</v>
          </cell>
          <cell r="M1906">
            <v>0</v>
          </cell>
          <cell r="N1906">
            <v>0</v>
          </cell>
        </row>
        <row r="1907">
          <cell r="A1907" t="str">
            <v>43MAT15</v>
          </cell>
          <cell r="B1907">
            <v>43</v>
          </cell>
          <cell r="C1907" t="str">
            <v>MAT</v>
          </cell>
          <cell r="D1907">
            <v>15</v>
          </cell>
          <cell r="E1907">
            <v>0</v>
          </cell>
          <cell r="F1907" t="str">
            <v>MAT</v>
          </cell>
          <cell r="G1907" t="str">
            <v>10.3.1.12</v>
          </cell>
          <cell r="J1907">
            <v>0</v>
          </cell>
          <cell r="K1907">
            <v>0</v>
          </cell>
          <cell r="L1907">
            <v>0</v>
          </cell>
          <cell r="M1907">
            <v>0</v>
          </cell>
          <cell r="N1907">
            <v>0</v>
          </cell>
        </row>
        <row r="1908">
          <cell r="A1908" t="str">
            <v>43MAT16</v>
          </cell>
          <cell r="B1908">
            <v>43</v>
          </cell>
          <cell r="C1908" t="str">
            <v>MAT</v>
          </cell>
          <cell r="D1908">
            <v>16</v>
          </cell>
          <cell r="E1908">
            <v>0</v>
          </cell>
          <cell r="F1908" t="str">
            <v>MAT</v>
          </cell>
          <cell r="G1908" t="str">
            <v>10.3.1.12</v>
          </cell>
          <cell r="J1908">
            <v>0</v>
          </cell>
          <cell r="K1908">
            <v>0</v>
          </cell>
          <cell r="L1908">
            <v>0</v>
          </cell>
          <cell r="M1908">
            <v>0</v>
          </cell>
          <cell r="N1908">
            <v>0</v>
          </cell>
        </row>
        <row r="1909">
          <cell r="A1909" t="str">
            <v>43MAT17</v>
          </cell>
          <cell r="B1909">
            <v>43</v>
          </cell>
          <cell r="C1909" t="str">
            <v>MAT</v>
          </cell>
          <cell r="D1909">
            <v>17</v>
          </cell>
          <cell r="E1909">
            <v>0</v>
          </cell>
          <cell r="F1909" t="str">
            <v>MAT</v>
          </cell>
          <cell r="G1909" t="str">
            <v>10.3.1.12</v>
          </cell>
          <cell r="J1909">
            <v>0</v>
          </cell>
          <cell r="K1909">
            <v>0</v>
          </cell>
          <cell r="L1909">
            <v>0</v>
          </cell>
          <cell r="M1909">
            <v>0</v>
          </cell>
          <cell r="N1909">
            <v>0</v>
          </cell>
        </row>
        <row r="1910">
          <cell r="A1910" t="str">
            <v>43MAT18</v>
          </cell>
          <cell r="B1910">
            <v>43</v>
          </cell>
          <cell r="C1910" t="str">
            <v>MAT</v>
          </cell>
          <cell r="D1910">
            <v>18</v>
          </cell>
          <cell r="E1910">
            <v>0</v>
          </cell>
          <cell r="F1910" t="str">
            <v>MAT</v>
          </cell>
          <cell r="G1910" t="str">
            <v>10.3.1.12</v>
          </cell>
          <cell r="J1910">
            <v>0</v>
          </cell>
          <cell r="K1910">
            <v>0</v>
          </cell>
          <cell r="L1910">
            <v>0</v>
          </cell>
          <cell r="M1910">
            <v>0</v>
          </cell>
          <cell r="N1910">
            <v>0</v>
          </cell>
        </row>
        <row r="1911">
          <cell r="A1911" t="str">
            <v>43MAT19</v>
          </cell>
          <cell r="B1911">
            <v>43</v>
          </cell>
          <cell r="C1911" t="str">
            <v>MAT</v>
          </cell>
          <cell r="D1911">
            <v>19</v>
          </cell>
          <cell r="E1911">
            <v>0</v>
          </cell>
          <cell r="F1911" t="str">
            <v>MAT</v>
          </cell>
          <cell r="G1911" t="str">
            <v>10.3.1.12</v>
          </cell>
          <cell r="J1911">
            <v>0</v>
          </cell>
          <cell r="K1911">
            <v>0</v>
          </cell>
          <cell r="L1911">
            <v>0</v>
          </cell>
          <cell r="M1911">
            <v>0</v>
          </cell>
          <cell r="N1911">
            <v>0</v>
          </cell>
        </row>
        <row r="1912">
          <cell r="A1912" t="str">
            <v>43MAT20</v>
          </cell>
          <cell r="B1912">
            <v>43</v>
          </cell>
          <cell r="C1912" t="str">
            <v>MAT</v>
          </cell>
          <cell r="D1912">
            <v>20</v>
          </cell>
          <cell r="E1912">
            <v>0</v>
          </cell>
          <cell r="F1912" t="str">
            <v>MAT</v>
          </cell>
          <cell r="G1912" t="str">
            <v>10.3.1.12</v>
          </cell>
          <cell r="J1912">
            <v>0</v>
          </cell>
          <cell r="K1912">
            <v>0</v>
          </cell>
          <cell r="L1912">
            <v>0</v>
          </cell>
          <cell r="M1912">
            <v>0</v>
          </cell>
          <cell r="N1912">
            <v>0</v>
          </cell>
        </row>
        <row r="1913">
          <cell r="A1913" t="str">
            <v>43STMAT1</v>
          </cell>
          <cell r="B1913">
            <v>43</v>
          </cell>
          <cell r="C1913" t="str">
            <v>STMAT</v>
          </cell>
          <cell r="D1913">
            <v>1</v>
          </cell>
          <cell r="G1913" t="str">
            <v>10.3.1.12</v>
          </cell>
          <cell r="H1913" t="str">
            <v>-</v>
          </cell>
          <cell r="J1913" t="str">
            <v>SUBTOTAL MATERIALES</v>
          </cell>
          <cell r="M1913">
            <v>0</v>
          </cell>
          <cell r="N1913">
            <v>0</v>
          </cell>
        </row>
        <row r="1914">
          <cell r="A1914" t="str">
            <v>43IVAMAT1</v>
          </cell>
          <cell r="B1914">
            <v>43</v>
          </cell>
          <cell r="C1914" t="str">
            <v>IVAMAT</v>
          </cell>
          <cell r="D1914">
            <v>1</v>
          </cell>
          <cell r="G1914" t="str">
            <v>10.3.1.12</v>
          </cell>
          <cell r="H1914" t="str">
            <v>-</v>
          </cell>
          <cell r="J1914" t="str">
            <v>IVA MATERIALES</v>
          </cell>
          <cell r="L1914">
            <v>0.16</v>
          </cell>
          <cell r="M1914">
            <v>0</v>
          </cell>
          <cell r="N1914">
            <v>0</v>
          </cell>
        </row>
        <row r="1915">
          <cell r="A1915" t="str">
            <v>43TMAT1</v>
          </cell>
          <cell r="B1915">
            <v>43</v>
          </cell>
          <cell r="C1915" t="str">
            <v>TMAT</v>
          </cell>
          <cell r="D1915">
            <v>1</v>
          </cell>
          <cell r="G1915" t="str">
            <v>10.3.1.12</v>
          </cell>
          <cell r="H1915" t="str">
            <v>-</v>
          </cell>
          <cell r="J1915" t="str">
            <v>TOTAL MATERIALES</v>
          </cell>
          <cell r="M1915">
            <v>0</v>
          </cell>
          <cell r="N1915">
            <v>0</v>
          </cell>
        </row>
        <row r="1916">
          <cell r="A1916" t="str">
            <v>43HER1</v>
          </cell>
          <cell r="B1916">
            <v>43</v>
          </cell>
          <cell r="C1916" t="str">
            <v>HER</v>
          </cell>
          <cell r="D1916">
            <v>1</v>
          </cell>
          <cell r="G1916" t="str">
            <v>10.3.1.12</v>
          </cell>
          <cell r="H1916">
            <v>3</v>
          </cell>
          <cell r="I1916">
            <v>30</v>
          </cell>
          <cell r="J1916" t="str">
            <v>HERRAMINETA Cuadrilla civil tipo 1</v>
          </cell>
          <cell r="K1916" t="str">
            <v>DIA</v>
          </cell>
          <cell r="L1916">
            <v>5190.1403999999993</v>
          </cell>
          <cell r="M1916">
            <v>173.00467999999998</v>
          </cell>
          <cell r="N1916">
            <v>103802.80799999999</v>
          </cell>
        </row>
        <row r="1917">
          <cell r="A1917" t="str">
            <v>43HER2</v>
          </cell>
          <cell r="B1917">
            <v>43</v>
          </cell>
          <cell r="C1917" t="str">
            <v>HER</v>
          </cell>
          <cell r="D1917">
            <v>2</v>
          </cell>
          <cell r="G1917" t="str">
            <v>10.3.1.12</v>
          </cell>
          <cell r="J1917">
            <v>0</v>
          </cell>
          <cell r="K1917">
            <v>0</v>
          </cell>
          <cell r="L1917">
            <v>0</v>
          </cell>
          <cell r="M1917">
            <v>0</v>
          </cell>
          <cell r="N1917">
            <v>0</v>
          </cell>
        </row>
        <row r="1918">
          <cell r="A1918" t="str">
            <v>43HER3</v>
          </cell>
          <cell r="B1918">
            <v>43</v>
          </cell>
          <cell r="C1918" t="str">
            <v>HER</v>
          </cell>
          <cell r="D1918">
            <v>3</v>
          </cell>
          <cell r="G1918" t="str">
            <v>10.3.1.12</v>
          </cell>
          <cell r="J1918">
            <v>0</v>
          </cell>
          <cell r="K1918">
            <v>0</v>
          </cell>
          <cell r="L1918">
            <v>0</v>
          </cell>
          <cell r="M1918">
            <v>0</v>
          </cell>
          <cell r="N1918">
            <v>0</v>
          </cell>
        </row>
        <row r="1919">
          <cell r="A1919" t="str">
            <v>43HER4</v>
          </cell>
          <cell r="B1919">
            <v>43</v>
          </cell>
          <cell r="C1919" t="str">
            <v>HER</v>
          </cell>
          <cell r="D1919">
            <v>4</v>
          </cell>
          <cell r="G1919" t="str">
            <v>10.3.1.12</v>
          </cell>
          <cell r="J1919">
            <v>0</v>
          </cell>
          <cell r="K1919">
            <v>0</v>
          </cell>
          <cell r="L1919">
            <v>0</v>
          </cell>
          <cell r="M1919">
            <v>0</v>
          </cell>
          <cell r="N1919">
            <v>0</v>
          </cell>
        </row>
        <row r="1920">
          <cell r="A1920" t="str">
            <v>43HER5</v>
          </cell>
          <cell r="B1920">
            <v>43</v>
          </cell>
          <cell r="C1920" t="str">
            <v>HER</v>
          </cell>
          <cell r="D1920">
            <v>5</v>
          </cell>
          <cell r="G1920" t="str">
            <v>10.3.1.12</v>
          </cell>
          <cell r="J1920">
            <v>0</v>
          </cell>
          <cell r="K1920">
            <v>0</v>
          </cell>
          <cell r="L1920">
            <v>0</v>
          </cell>
          <cell r="M1920">
            <v>0</v>
          </cell>
          <cell r="N1920">
            <v>0</v>
          </cell>
        </row>
        <row r="1921">
          <cell r="A1921" t="str">
            <v>43THER1</v>
          </cell>
          <cell r="B1921">
            <v>43</v>
          </cell>
          <cell r="C1921" t="str">
            <v>THER</v>
          </cell>
          <cell r="D1921">
            <v>1</v>
          </cell>
          <cell r="G1921" t="str">
            <v>10.3.1.12</v>
          </cell>
          <cell r="H1921" t="str">
            <v>-</v>
          </cell>
          <cell r="J1921" t="str">
            <v>TOTAL HERRAMIENTAS</v>
          </cell>
          <cell r="M1921">
            <v>173</v>
          </cell>
          <cell r="N1921">
            <v>103800</v>
          </cell>
        </row>
        <row r="1922">
          <cell r="A1922" t="str">
            <v>43TRA1</v>
          </cell>
          <cell r="B1922">
            <v>43</v>
          </cell>
          <cell r="C1922" t="str">
            <v>TRA</v>
          </cell>
          <cell r="D1922">
            <v>1</v>
          </cell>
          <cell r="G1922" t="str">
            <v>10.3.1.12</v>
          </cell>
          <cell r="H1922">
            <v>3</v>
          </cell>
          <cell r="I1922">
            <v>30</v>
          </cell>
          <cell r="J1922" t="str">
            <v>TRANSPORTE  Cuadrilla civil tipo 1</v>
          </cell>
          <cell r="K1922" t="str">
            <v>DIA</v>
          </cell>
          <cell r="L1922">
            <v>311408.424</v>
          </cell>
          <cell r="M1922">
            <v>10380.2808</v>
          </cell>
          <cell r="N1922">
            <v>6228168.4800000004</v>
          </cell>
        </row>
        <row r="1923">
          <cell r="A1923" t="str">
            <v>43TRA2</v>
          </cell>
          <cell r="B1923">
            <v>43</v>
          </cell>
          <cell r="C1923" t="str">
            <v>TRA</v>
          </cell>
          <cell r="D1923">
            <v>2</v>
          </cell>
          <cell r="G1923" t="str">
            <v>10.3.1.12</v>
          </cell>
          <cell r="J1923">
            <v>0</v>
          </cell>
          <cell r="K1923">
            <v>0</v>
          </cell>
          <cell r="L1923">
            <v>0</v>
          </cell>
          <cell r="M1923">
            <v>0</v>
          </cell>
          <cell r="N1923">
            <v>0</v>
          </cell>
        </row>
        <row r="1924">
          <cell r="A1924" t="str">
            <v>43TRA3</v>
          </cell>
          <cell r="B1924">
            <v>43</v>
          </cell>
          <cell r="C1924" t="str">
            <v>TRA</v>
          </cell>
          <cell r="D1924">
            <v>3</v>
          </cell>
          <cell r="G1924" t="str">
            <v>10.3.1.12</v>
          </cell>
          <cell r="J1924">
            <v>0</v>
          </cell>
          <cell r="K1924">
            <v>0</v>
          </cell>
          <cell r="L1924">
            <v>0</v>
          </cell>
          <cell r="M1924">
            <v>0</v>
          </cell>
          <cell r="N1924">
            <v>0</v>
          </cell>
        </row>
        <row r="1925">
          <cell r="A1925" t="str">
            <v>43TRA4</v>
          </cell>
          <cell r="B1925">
            <v>43</v>
          </cell>
          <cell r="C1925" t="str">
            <v>TRA</v>
          </cell>
          <cell r="D1925">
            <v>4</v>
          </cell>
          <cell r="G1925" t="str">
            <v>10.3.1.12</v>
          </cell>
          <cell r="J1925">
            <v>0</v>
          </cell>
          <cell r="K1925">
            <v>0</v>
          </cell>
          <cell r="L1925">
            <v>0</v>
          </cell>
          <cell r="M1925">
            <v>0</v>
          </cell>
          <cell r="N1925">
            <v>0</v>
          </cell>
        </row>
        <row r="1926">
          <cell r="A1926" t="str">
            <v>43TRA5</v>
          </cell>
          <cell r="B1926">
            <v>43</v>
          </cell>
          <cell r="C1926" t="str">
            <v>TRA</v>
          </cell>
          <cell r="D1926">
            <v>5</v>
          </cell>
          <cell r="G1926" t="str">
            <v>10.3.1.12</v>
          </cell>
          <cell r="J1926">
            <v>0</v>
          </cell>
          <cell r="K1926">
            <v>0</v>
          </cell>
          <cell r="L1926">
            <v>0</v>
          </cell>
          <cell r="M1926">
            <v>0</v>
          </cell>
          <cell r="N1926">
            <v>0</v>
          </cell>
        </row>
        <row r="1927">
          <cell r="A1927" t="str">
            <v>43TTRA1</v>
          </cell>
          <cell r="B1927">
            <v>43</v>
          </cell>
          <cell r="C1927" t="str">
            <v>TTRA</v>
          </cell>
          <cell r="D1927">
            <v>1</v>
          </cell>
          <cell r="G1927" t="str">
            <v>10.3.1.12</v>
          </cell>
          <cell r="H1927" t="str">
            <v>-</v>
          </cell>
          <cell r="J1927" t="str">
            <v>TOTAL TRANSPORTE</v>
          </cell>
          <cell r="M1927">
            <v>10380</v>
          </cell>
          <cell r="N1927">
            <v>6228000</v>
          </cell>
        </row>
        <row r="1928">
          <cell r="A1928" t="str">
            <v>43MAN1</v>
          </cell>
          <cell r="B1928">
            <v>43</v>
          </cell>
          <cell r="C1928" t="str">
            <v>MAN</v>
          </cell>
          <cell r="D1928">
            <v>1</v>
          </cell>
          <cell r="G1928" t="str">
            <v>10.3.1.12</v>
          </cell>
          <cell r="H1928">
            <v>3</v>
          </cell>
          <cell r="I1928">
            <v>30</v>
          </cell>
          <cell r="J1928" t="str">
            <v>Mano de obra CUADRILLA CIVIL tipo 1  8AY + CAPA</v>
          </cell>
          <cell r="K1928" t="str">
            <v>DIA</v>
          </cell>
          <cell r="L1928">
            <v>519014.04</v>
          </cell>
          <cell r="M1928">
            <v>17300.468000000001</v>
          </cell>
          <cell r="N1928">
            <v>10380280.800000001</v>
          </cell>
        </row>
        <row r="1929">
          <cell r="A1929" t="str">
            <v>43MAN2</v>
          </cell>
          <cell r="B1929">
            <v>43</v>
          </cell>
          <cell r="C1929" t="str">
            <v>MAN</v>
          </cell>
          <cell r="D1929">
            <v>2</v>
          </cell>
          <cell r="G1929" t="str">
            <v>10.3.1.12</v>
          </cell>
          <cell r="J1929">
            <v>0</v>
          </cell>
          <cell r="K1929">
            <v>0</v>
          </cell>
          <cell r="L1929">
            <v>0</v>
          </cell>
          <cell r="M1929">
            <v>0</v>
          </cell>
          <cell r="N1929">
            <v>0</v>
          </cell>
        </row>
        <row r="1930">
          <cell r="A1930" t="str">
            <v>43MAN3</v>
          </cell>
          <cell r="B1930">
            <v>43</v>
          </cell>
          <cell r="C1930" t="str">
            <v>MAN</v>
          </cell>
          <cell r="D1930">
            <v>3</v>
          </cell>
          <cell r="G1930" t="str">
            <v>10.3.1.12</v>
          </cell>
          <cell r="J1930">
            <v>0</v>
          </cell>
          <cell r="K1930">
            <v>0</v>
          </cell>
          <cell r="L1930">
            <v>0</v>
          </cell>
          <cell r="M1930">
            <v>0</v>
          </cell>
          <cell r="N1930">
            <v>0</v>
          </cell>
        </row>
        <row r="1931">
          <cell r="A1931" t="str">
            <v>43MAN4</v>
          </cell>
          <cell r="B1931">
            <v>43</v>
          </cell>
          <cell r="C1931" t="str">
            <v>MAN</v>
          </cell>
          <cell r="D1931">
            <v>4</v>
          </cell>
          <cell r="G1931" t="str">
            <v>10.3.1.12</v>
          </cell>
          <cell r="J1931">
            <v>0</v>
          </cell>
          <cell r="K1931">
            <v>0</v>
          </cell>
          <cell r="L1931">
            <v>0</v>
          </cell>
          <cell r="M1931">
            <v>0</v>
          </cell>
          <cell r="N1931">
            <v>0</v>
          </cell>
        </row>
        <row r="1932">
          <cell r="A1932" t="str">
            <v>43MAN5</v>
          </cell>
          <cell r="B1932">
            <v>43</v>
          </cell>
          <cell r="C1932" t="str">
            <v>MAN</v>
          </cell>
          <cell r="D1932">
            <v>5</v>
          </cell>
          <cell r="G1932" t="str">
            <v>10.3.1.12</v>
          </cell>
          <cell r="J1932">
            <v>0</v>
          </cell>
          <cell r="K1932">
            <v>0</v>
          </cell>
          <cell r="L1932">
            <v>0</v>
          </cell>
          <cell r="M1932">
            <v>0</v>
          </cell>
          <cell r="N1932">
            <v>0</v>
          </cell>
        </row>
        <row r="1933">
          <cell r="A1933" t="str">
            <v>43TMAN1</v>
          </cell>
          <cell r="B1933">
            <v>43</v>
          </cell>
          <cell r="C1933" t="str">
            <v>TMAN</v>
          </cell>
          <cell r="D1933">
            <v>1</v>
          </cell>
          <cell r="G1933" t="str">
            <v>10.3.1.12</v>
          </cell>
          <cell r="H1933" t="str">
            <v>-</v>
          </cell>
          <cell r="J1933" t="str">
            <v>TOTAL MANO DE OBRA</v>
          </cell>
          <cell r="M1933">
            <v>17300</v>
          </cell>
          <cell r="N1933">
            <v>10380000</v>
          </cell>
        </row>
        <row r="1934">
          <cell r="A1934" t="str">
            <v>43TCD1</v>
          </cell>
          <cell r="B1934">
            <v>43</v>
          </cell>
          <cell r="C1934" t="str">
            <v>TCD</v>
          </cell>
          <cell r="D1934">
            <v>1</v>
          </cell>
          <cell r="G1934" t="str">
            <v>10.3.1.12</v>
          </cell>
          <cell r="H1934" t="str">
            <v>-</v>
          </cell>
          <cell r="J1934" t="str">
            <v>TOTAL COSTO DIRECTO</v>
          </cell>
          <cell r="M1934">
            <v>27853</v>
          </cell>
          <cell r="N1934">
            <v>16711800</v>
          </cell>
        </row>
        <row r="1935">
          <cell r="A1935" t="str">
            <v>43AIU</v>
          </cell>
          <cell r="B1935">
            <v>43</v>
          </cell>
          <cell r="C1935" t="str">
            <v>AIU</v>
          </cell>
          <cell r="G1935" t="str">
            <v>10.3.1.12</v>
          </cell>
          <cell r="H1935">
            <v>1</v>
          </cell>
          <cell r="J1935" t="str">
            <v>TOTAL COSTOS INDIRECTOS</v>
          </cell>
          <cell r="L1935">
            <v>0</v>
          </cell>
          <cell r="M1935">
            <v>0</v>
          </cell>
          <cell r="N1935">
            <v>0</v>
          </cell>
        </row>
        <row r="1936">
          <cell r="A1936" t="str">
            <v>43TOT</v>
          </cell>
          <cell r="B1936">
            <v>43</v>
          </cell>
          <cell r="C1936" t="str">
            <v>TOT</v>
          </cell>
          <cell r="G1936" t="str">
            <v>10.3.1.12</v>
          </cell>
          <cell r="H1936" t="str">
            <v>-</v>
          </cell>
          <cell r="J1936" t="str">
            <v>VALOR TOTAL</v>
          </cell>
          <cell r="M1936">
            <v>27853</v>
          </cell>
          <cell r="N1936">
            <v>16711800</v>
          </cell>
        </row>
        <row r="1937">
          <cell r="A1937" t="str">
            <v>44FOR1</v>
          </cell>
          <cell r="B1937">
            <v>44</v>
          </cell>
          <cell r="C1937" t="str">
            <v>FOR</v>
          </cell>
          <cell r="D1937">
            <v>1</v>
          </cell>
          <cell r="G1937" t="str">
            <v>10.3.1.13</v>
          </cell>
          <cell r="H1937" t="str">
            <v>-</v>
          </cell>
          <cell r="I1937">
            <v>400</v>
          </cell>
          <cell r="J1937" t="str">
            <v xml:space="preserve">Concreto: incluyendo suministro de materiales,  armado y desarmado de formaletas, y preparación, vaciado y curado del concreto, incluye bombeo. </v>
          </cell>
          <cell r="K1937" t="str">
            <v>m3</v>
          </cell>
          <cell r="L1937">
            <v>393973</v>
          </cell>
          <cell r="N1937">
            <v>157589200</v>
          </cell>
        </row>
        <row r="1938">
          <cell r="A1938" t="str">
            <v>44MAT1</v>
          </cell>
          <cell r="B1938">
            <v>44</v>
          </cell>
          <cell r="C1938" t="str">
            <v>MAT</v>
          </cell>
          <cell r="D1938">
            <v>1</v>
          </cell>
          <cell r="E1938">
            <v>400</v>
          </cell>
          <cell r="F1938" t="str">
            <v>MATCONC1</v>
          </cell>
          <cell r="G1938" t="str">
            <v>10.3.1.13</v>
          </cell>
          <cell r="H1938" t="str">
            <v>CONC1</v>
          </cell>
          <cell r="I1938">
            <v>1</v>
          </cell>
          <cell r="J1938" t="str">
            <v xml:space="preserve">Concreto: incluyendo suministro de materiales,  armado y desarmado de formaletas, y preparación, vaciado y curado del concreto, incluye bombeo. </v>
          </cell>
          <cell r="K1938" t="str">
            <v>M3</v>
          </cell>
          <cell r="L1938">
            <v>311408.424</v>
          </cell>
          <cell r="M1938">
            <v>311408.424</v>
          </cell>
          <cell r="N1938">
            <v>124563369.59999999</v>
          </cell>
        </row>
        <row r="1939">
          <cell r="A1939" t="str">
            <v>44MAT2</v>
          </cell>
          <cell r="B1939">
            <v>44</v>
          </cell>
          <cell r="C1939" t="str">
            <v>MAT</v>
          </cell>
          <cell r="D1939">
            <v>2</v>
          </cell>
          <cell r="E1939">
            <v>0</v>
          </cell>
          <cell r="F1939" t="str">
            <v>MAT</v>
          </cell>
          <cell r="G1939" t="str">
            <v>10.3.1.13</v>
          </cell>
          <cell r="J1939">
            <v>0</v>
          </cell>
          <cell r="K1939">
            <v>0</v>
          </cell>
          <cell r="L1939">
            <v>0</v>
          </cell>
          <cell r="M1939">
            <v>0</v>
          </cell>
          <cell r="N1939">
            <v>0</v>
          </cell>
        </row>
        <row r="1940">
          <cell r="A1940" t="str">
            <v>44MAT3</v>
          </cell>
          <cell r="B1940">
            <v>44</v>
          </cell>
          <cell r="C1940" t="str">
            <v>MAT</v>
          </cell>
          <cell r="D1940">
            <v>3</v>
          </cell>
          <cell r="E1940">
            <v>0</v>
          </cell>
          <cell r="F1940" t="str">
            <v>MAT</v>
          </cell>
          <cell r="G1940" t="str">
            <v>10.3.1.13</v>
          </cell>
          <cell r="J1940">
            <v>0</v>
          </cell>
          <cell r="K1940">
            <v>0</v>
          </cell>
          <cell r="L1940">
            <v>0</v>
          </cell>
          <cell r="M1940">
            <v>0</v>
          </cell>
          <cell r="N1940">
            <v>0</v>
          </cell>
        </row>
        <row r="1941">
          <cell r="A1941" t="str">
            <v>44MAT4</v>
          </cell>
          <cell r="B1941">
            <v>44</v>
          </cell>
          <cell r="C1941" t="str">
            <v>MAT</v>
          </cell>
          <cell r="D1941">
            <v>4</v>
          </cell>
          <cell r="E1941">
            <v>0</v>
          </cell>
          <cell r="F1941" t="str">
            <v>MAT</v>
          </cell>
          <cell r="G1941" t="str">
            <v>10.3.1.13</v>
          </cell>
          <cell r="J1941">
            <v>0</v>
          </cell>
          <cell r="K1941">
            <v>0</v>
          </cell>
          <cell r="L1941">
            <v>0</v>
          </cell>
          <cell r="M1941">
            <v>0</v>
          </cell>
          <cell r="N1941">
            <v>0</v>
          </cell>
        </row>
        <row r="1942">
          <cell r="A1942" t="str">
            <v>44MAT5</v>
          </cell>
          <cell r="B1942">
            <v>44</v>
          </cell>
          <cell r="C1942" t="str">
            <v>MAT</v>
          </cell>
          <cell r="D1942">
            <v>5</v>
          </cell>
          <cell r="E1942">
            <v>0</v>
          </cell>
          <cell r="F1942" t="str">
            <v>MAT</v>
          </cell>
          <cell r="G1942" t="str">
            <v>10.3.1.13</v>
          </cell>
          <cell r="J1942">
            <v>0</v>
          </cell>
          <cell r="K1942">
            <v>0</v>
          </cell>
          <cell r="L1942">
            <v>0</v>
          </cell>
          <cell r="M1942">
            <v>0</v>
          </cell>
          <cell r="N1942">
            <v>0</v>
          </cell>
        </row>
        <row r="1943">
          <cell r="A1943" t="str">
            <v>44MAT6</v>
          </cell>
          <cell r="B1943">
            <v>44</v>
          </cell>
          <cell r="C1943" t="str">
            <v>MAT</v>
          </cell>
          <cell r="D1943">
            <v>6</v>
          </cell>
          <cell r="E1943">
            <v>0</v>
          </cell>
          <cell r="F1943" t="str">
            <v>MAT</v>
          </cell>
          <cell r="G1943" t="str">
            <v>10.3.1.13</v>
          </cell>
          <cell r="J1943">
            <v>0</v>
          </cell>
          <cell r="K1943">
            <v>0</v>
          </cell>
          <cell r="L1943">
            <v>0</v>
          </cell>
          <cell r="M1943">
            <v>0</v>
          </cell>
          <cell r="N1943">
            <v>0</v>
          </cell>
        </row>
        <row r="1944">
          <cell r="A1944" t="str">
            <v>44MAT7</v>
          </cell>
          <cell r="B1944">
            <v>44</v>
          </cell>
          <cell r="C1944" t="str">
            <v>MAT</v>
          </cell>
          <cell r="D1944">
            <v>7</v>
          </cell>
          <cell r="E1944">
            <v>0</v>
          </cell>
          <cell r="F1944" t="str">
            <v>MAT</v>
          </cell>
          <cell r="G1944" t="str">
            <v>10.3.1.13</v>
          </cell>
          <cell r="J1944">
            <v>0</v>
          </cell>
          <cell r="K1944">
            <v>0</v>
          </cell>
          <cell r="L1944">
            <v>0</v>
          </cell>
          <cell r="M1944">
            <v>0</v>
          </cell>
          <cell r="N1944">
            <v>0</v>
          </cell>
        </row>
        <row r="1945">
          <cell r="A1945" t="str">
            <v>44MAT8</v>
          </cell>
          <cell r="B1945">
            <v>44</v>
          </cell>
          <cell r="C1945" t="str">
            <v>MAT</v>
          </cell>
          <cell r="D1945">
            <v>8</v>
          </cell>
          <cell r="E1945">
            <v>0</v>
          </cell>
          <cell r="F1945" t="str">
            <v>MAT</v>
          </cell>
          <cell r="G1945" t="str">
            <v>10.3.1.13</v>
          </cell>
          <cell r="J1945">
            <v>0</v>
          </cell>
          <cell r="K1945">
            <v>0</v>
          </cell>
          <cell r="L1945">
            <v>0</v>
          </cell>
          <cell r="M1945">
            <v>0</v>
          </cell>
          <cell r="N1945">
            <v>0</v>
          </cell>
        </row>
        <row r="1946">
          <cell r="A1946" t="str">
            <v>44MAT9</v>
          </cell>
          <cell r="B1946">
            <v>44</v>
          </cell>
          <cell r="C1946" t="str">
            <v>MAT</v>
          </cell>
          <cell r="D1946">
            <v>9</v>
          </cell>
          <cell r="E1946">
            <v>0</v>
          </cell>
          <cell r="F1946" t="str">
            <v>MAT</v>
          </cell>
          <cell r="G1946" t="str">
            <v>10.3.1.13</v>
          </cell>
          <cell r="J1946">
            <v>0</v>
          </cell>
          <cell r="K1946">
            <v>0</v>
          </cell>
          <cell r="L1946">
            <v>0</v>
          </cell>
          <cell r="M1946">
            <v>0</v>
          </cell>
          <cell r="N1946">
            <v>0</v>
          </cell>
        </row>
        <row r="1947">
          <cell r="A1947" t="str">
            <v>44MAT10</v>
          </cell>
          <cell r="B1947">
            <v>44</v>
          </cell>
          <cell r="C1947" t="str">
            <v>MAT</v>
          </cell>
          <cell r="D1947">
            <v>10</v>
          </cell>
          <cell r="E1947">
            <v>0</v>
          </cell>
          <cell r="F1947" t="str">
            <v>MAT</v>
          </cell>
          <cell r="G1947" t="str">
            <v>10.3.1.13</v>
          </cell>
          <cell r="J1947">
            <v>0</v>
          </cell>
          <cell r="K1947">
            <v>0</v>
          </cell>
          <cell r="L1947">
            <v>0</v>
          </cell>
          <cell r="M1947">
            <v>0</v>
          </cell>
          <cell r="N1947">
            <v>0</v>
          </cell>
        </row>
        <row r="1948">
          <cell r="A1948" t="str">
            <v>44MAT11</v>
          </cell>
          <cell r="B1948">
            <v>44</v>
          </cell>
          <cell r="C1948" t="str">
            <v>MAT</v>
          </cell>
          <cell r="D1948">
            <v>11</v>
          </cell>
          <cell r="E1948">
            <v>0</v>
          </cell>
          <cell r="F1948" t="str">
            <v>MAT</v>
          </cell>
          <cell r="G1948" t="str">
            <v>10.3.1.13</v>
          </cell>
          <cell r="J1948">
            <v>0</v>
          </cell>
          <cell r="K1948">
            <v>0</v>
          </cell>
          <cell r="L1948">
            <v>0</v>
          </cell>
          <cell r="M1948">
            <v>0</v>
          </cell>
          <cell r="N1948">
            <v>0</v>
          </cell>
        </row>
        <row r="1949">
          <cell r="A1949" t="str">
            <v>44MAT12</v>
          </cell>
          <cell r="B1949">
            <v>44</v>
          </cell>
          <cell r="C1949" t="str">
            <v>MAT</v>
          </cell>
          <cell r="D1949">
            <v>12</v>
          </cell>
          <cell r="E1949">
            <v>0</v>
          </cell>
          <cell r="F1949" t="str">
            <v>MAT</v>
          </cell>
          <cell r="G1949" t="str">
            <v>10.3.1.13</v>
          </cell>
          <cell r="J1949">
            <v>0</v>
          </cell>
          <cell r="K1949">
            <v>0</v>
          </cell>
          <cell r="L1949">
            <v>0</v>
          </cell>
          <cell r="M1949">
            <v>0</v>
          </cell>
          <cell r="N1949">
            <v>0</v>
          </cell>
        </row>
        <row r="1950">
          <cell r="A1950" t="str">
            <v>44MAT13</v>
          </cell>
          <cell r="B1950">
            <v>44</v>
          </cell>
          <cell r="C1950" t="str">
            <v>MAT</v>
          </cell>
          <cell r="D1950">
            <v>13</v>
          </cell>
          <cell r="E1950">
            <v>0</v>
          </cell>
          <cell r="F1950" t="str">
            <v>MAT</v>
          </cell>
          <cell r="G1950" t="str">
            <v>10.3.1.13</v>
          </cell>
          <cell r="J1950">
            <v>0</v>
          </cell>
          <cell r="K1950">
            <v>0</v>
          </cell>
          <cell r="L1950">
            <v>0</v>
          </cell>
          <cell r="M1950">
            <v>0</v>
          </cell>
          <cell r="N1950">
            <v>0</v>
          </cell>
        </row>
        <row r="1951">
          <cell r="A1951" t="str">
            <v>44MAT14</v>
          </cell>
          <cell r="B1951">
            <v>44</v>
          </cell>
          <cell r="C1951" t="str">
            <v>MAT</v>
          </cell>
          <cell r="D1951">
            <v>14</v>
          </cell>
          <cell r="E1951">
            <v>0</v>
          </cell>
          <cell r="F1951" t="str">
            <v>MAT</v>
          </cell>
          <cell r="G1951" t="str">
            <v>10.3.1.13</v>
          </cell>
          <cell r="J1951">
            <v>0</v>
          </cell>
          <cell r="K1951">
            <v>0</v>
          </cell>
          <cell r="L1951">
            <v>0</v>
          </cell>
          <cell r="M1951">
            <v>0</v>
          </cell>
          <cell r="N1951">
            <v>0</v>
          </cell>
        </row>
        <row r="1952">
          <cell r="A1952" t="str">
            <v>44MAT15</v>
          </cell>
          <cell r="B1952">
            <v>44</v>
          </cell>
          <cell r="C1952" t="str">
            <v>MAT</v>
          </cell>
          <cell r="D1952">
            <v>15</v>
          </cell>
          <cell r="E1952">
            <v>0</v>
          </cell>
          <cell r="F1952" t="str">
            <v>MAT</v>
          </cell>
          <cell r="G1952" t="str">
            <v>10.3.1.13</v>
          </cell>
          <cell r="J1952">
            <v>0</v>
          </cell>
          <cell r="K1952">
            <v>0</v>
          </cell>
          <cell r="L1952">
            <v>0</v>
          </cell>
          <cell r="M1952">
            <v>0</v>
          </cell>
          <cell r="N1952">
            <v>0</v>
          </cell>
        </row>
        <row r="1953">
          <cell r="A1953" t="str">
            <v>44MAT16</v>
          </cell>
          <cell r="B1953">
            <v>44</v>
          </cell>
          <cell r="C1953" t="str">
            <v>MAT</v>
          </cell>
          <cell r="D1953">
            <v>16</v>
          </cell>
          <cell r="E1953">
            <v>0</v>
          </cell>
          <cell r="F1953" t="str">
            <v>MAT</v>
          </cell>
          <cell r="G1953" t="str">
            <v>10.3.1.13</v>
          </cell>
          <cell r="J1953">
            <v>0</v>
          </cell>
          <cell r="K1953">
            <v>0</v>
          </cell>
          <cell r="L1953">
            <v>0</v>
          </cell>
          <cell r="M1953">
            <v>0</v>
          </cell>
          <cell r="N1953">
            <v>0</v>
          </cell>
        </row>
        <row r="1954">
          <cell r="A1954" t="str">
            <v>44MAT17</v>
          </cell>
          <cell r="B1954">
            <v>44</v>
          </cell>
          <cell r="C1954" t="str">
            <v>MAT</v>
          </cell>
          <cell r="D1954">
            <v>17</v>
          </cell>
          <cell r="E1954">
            <v>0</v>
          </cell>
          <cell r="F1954" t="str">
            <v>MAT</v>
          </cell>
          <cell r="G1954" t="str">
            <v>10.3.1.13</v>
          </cell>
          <cell r="J1954">
            <v>0</v>
          </cell>
          <cell r="K1954">
            <v>0</v>
          </cell>
          <cell r="L1954">
            <v>0</v>
          </cell>
          <cell r="M1954">
            <v>0</v>
          </cell>
          <cell r="N1954">
            <v>0</v>
          </cell>
        </row>
        <row r="1955">
          <cell r="A1955" t="str">
            <v>44MAT18</v>
          </cell>
          <cell r="B1955">
            <v>44</v>
          </cell>
          <cell r="C1955" t="str">
            <v>MAT</v>
          </cell>
          <cell r="D1955">
            <v>18</v>
          </cell>
          <cell r="E1955">
            <v>0</v>
          </cell>
          <cell r="F1955" t="str">
            <v>MAT</v>
          </cell>
          <cell r="G1955" t="str">
            <v>10.3.1.13</v>
          </cell>
          <cell r="J1955">
            <v>0</v>
          </cell>
          <cell r="K1955">
            <v>0</v>
          </cell>
          <cell r="L1955">
            <v>0</v>
          </cell>
          <cell r="M1955">
            <v>0</v>
          </cell>
          <cell r="N1955">
            <v>0</v>
          </cell>
        </row>
        <row r="1956">
          <cell r="A1956" t="str">
            <v>44MAT19</v>
          </cell>
          <cell r="B1956">
            <v>44</v>
          </cell>
          <cell r="C1956" t="str">
            <v>MAT</v>
          </cell>
          <cell r="D1956">
            <v>19</v>
          </cell>
          <cell r="E1956">
            <v>0</v>
          </cell>
          <cell r="F1956" t="str">
            <v>MAT</v>
          </cell>
          <cell r="G1956" t="str">
            <v>10.3.1.13</v>
          </cell>
          <cell r="J1956">
            <v>0</v>
          </cell>
          <cell r="K1956">
            <v>0</v>
          </cell>
          <cell r="L1956">
            <v>0</v>
          </cell>
          <cell r="M1956">
            <v>0</v>
          </cell>
          <cell r="N1956">
            <v>0</v>
          </cell>
        </row>
        <row r="1957">
          <cell r="A1957" t="str">
            <v>44MAT20</v>
          </cell>
          <cell r="B1957">
            <v>44</v>
          </cell>
          <cell r="C1957" t="str">
            <v>MAT</v>
          </cell>
          <cell r="D1957">
            <v>20</v>
          </cell>
          <cell r="E1957">
            <v>0</v>
          </cell>
          <cell r="F1957" t="str">
            <v>MAT</v>
          </cell>
          <cell r="G1957" t="str">
            <v>10.3.1.13</v>
          </cell>
          <cell r="J1957">
            <v>0</v>
          </cell>
          <cell r="K1957">
            <v>0</v>
          </cell>
          <cell r="L1957">
            <v>0</v>
          </cell>
          <cell r="M1957">
            <v>0</v>
          </cell>
          <cell r="N1957">
            <v>0</v>
          </cell>
        </row>
        <row r="1958">
          <cell r="A1958" t="str">
            <v>44STMAT1</v>
          </cell>
          <cell r="B1958">
            <v>44</v>
          </cell>
          <cell r="C1958" t="str">
            <v>STMAT</v>
          </cell>
          <cell r="D1958">
            <v>1</v>
          </cell>
          <cell r="G1958" t="str">
            <v>10.3.1.13</v>
          </cell>
          <cell r="H1958" t="str">
            <v>-</v>
          </cell>
          <cell r="J1958" t="str">
            <v>SUBTOTAL MATERIALES</v>
          </cell>
          <cell r="M1958">
            <v>311408.424</v>
          </cell>
          <cell r="N1958">
            <v>124563369.59999999</v>
          </cell>
        </row>
        <row r="1959">
          <cell r="A1959" t="str">
            <v>44IVAMAT1</v>
          </cell>
          <cell r="B1959">
            <v>44</v>
          </cell>
          <cell r="C1959" t="str">
            <v>IVAMAT</v>
          </cell>
          <cell r="D1959">
            <v>1</v>
          </cell>
          <cell r="G1959" t="str">
            <v>10.3.1.13</v>
          </cell>
          <cell r="H1959" t="str">
            <v>-</v>
          </cell>
          <cell r="J1959" t="str">
            <v>IVA MATERIALES</v>
          </cell>
          <cell r="L1959">
            <v>0.16</v>
          </cell>
          <cell r="M1959">
            <v>49825.347840000002</v>
          </cell>
          <cell r="N1959">
            <v>19930139.136</v>
          </cell>
        </row>
        <row r="1960">
          <cell r="A1960" t="str">
            <v>44TMAT1</v>
          </cell>
          <cell r="B1960">
            <v>44</v>
          </cell>
          <cell r="C1960" t="str">
            <v>TMAT</v>
          </cell>
          <cell r="D1960">
            <v>1</v>
          </cell>
          <cell r="G1960" t="str">
            <v>10.3.1.13</v>
          </cell>
          <cell r="H1960" t="str">
            <v>-</v>
          </cell>
          <cell r="J1960" t="str">
            <v>TOTAL MATERIALES</v>
          </cell>
          <cell r="M1960">
            <v>361234</v>
          </cell>
          <cell r="N1960">
            <v>144493600</v>
          </cell>
        </row>
        <row r="1961">
          <cell r="A1961" t="str">
            <v>44HER1</v>
          </cell>
          <cell r="B1961">
            <v>44</v>
          </cell>
          <cell r="C1961" t="str">
            <v>HER</v>
          </cell>
          <cell r="D1961">
            <v>1</v>
          </cell>
          <cell r="G1961" t="str">
            <v>10.3.1.13</v>
          </cell>
          <cell r="H1961">
            <v>4</v>
          </cell>
          <cell r="I1961">
            <v>30</v>
          </cell>
          <cell r="J1961" t="str">
            <v>HERRAMINETA Cuadrilla civil tipo 2</v>
          </cell>
          <cell r="K1961" t="str">
            <v>DIA</v>
          </cell>
          <cell r="L1961">
            <v>5190.1403999999993</v>
          </cell>
          <cell r="M1961">
            <v>173.00467999999998</v>
          </cell>
          <cell r="N1961">
            <v>69201.871999999988</v>
          </cell>
        </row>
        <row r="1962">
          <cell r="A1962" t="str">
            <v>44HER2</v>
          </cell>
          <cell r="B1962">
            <v>44</v>
          </cell>
          <cell r="C1962" t="str">
            <v>HER</v>
          </cell>
          <cell r="D1962">
            <v>2</v>
          </cell>
          <cell r="G1962" t="str">
            <v>10.3.1.13</v>
          </cell>
          <cell r="J1962">
            <v>0</v>
          </cell>
          <cell r="K1962">
            <v>0</v>
          </cell>
          <cell r="L1962">
            <v>0</v>
          </cell>
          <cell r="M1962">
            <v>0</v>
          </cell>
          <cell r="N1962">
            <v>0</v>
          </cell>
        </row>
        <row r="1963">
          <cell r="A1963" t="str">
            <v>44HER3</v>
          </cell>
          <cell r="B1963">
            <v>44</v>
          </cell>
          <cell r="C1963" t="str">
            <v>HER</v>
          </cell>
          <cell r="D1963">
            <v>3</v>
          </cell>
          <cell r="G1963" t="str">
            <v>10.3.1.13</v>
          </cell>
          <cell r="J1963">
            <v>0</v>
          </cell>
          <cell r="K1963">
            <v>0</v>
          </cell>
          <cell r="L1963">
            <v>0</v>
          </cell>
          <cell r="M1963">
            <v>0</v>
          </cell>
          <cell r="N1963">
            <v>0</v>
          </cell>
        </row>
        <row r="1964">
          <cell r="A1964" t="str">
            <v>44HER4</v>
          </cell>
          <cell r="B1964">
            <v>44</v>
          </cell>
          <cell r="C1964" t="str">
            <v>HER</v>
          </cell>
          <cell r="D1964">
            <v>4</v>
          </cell>
          <cell r="G1964" t="str">
            <v>10.3.1.13</v>
          </cell>
          <cell r="J1964">
            <v>0</v>
          </cell>
          <cell r="K1964">
            <v>0</v>
          </cell>
          <cell r="L1964">
            <v>0</v>
          </cell>
          <cell r="M1964">
            <v>0</v>
          </cell>
          <cell r="N1964">
            <v>0</v>
          </cell>
        </row>
        <row r="1965">
          <cell r="A1965" t="str">
            <v>44HER5</v>
          </cell>
          <cell r="B1965">
            <v>44</v>
          </cell>
          <cell r="C1965" t="str">
            <v>HER</v>
          </cell>
          <cell r="D1965">
            <v>5</v>
          </cell>
          <cell r="G1965" t="str">
            <v>10.3.1.13</v>
          </cell>
          <cell r="J1965">
            <v>0</v>
          </cell>
          <cell r="K1965">
            <v>0</v>
          </cell>
          <cell r="L1965">
            <v>0</v>
          </cell>
          <cell r="M1965">
            <v>0</v>
          </cell>
          <cell r="N1965">
            <v>0</v>
          </cell>
        </row>
        <row r="1966">
          <cell r="A1966" t="str">
            <v>44THER1</v>
          </cell>
          <cell r="B1966">
            <v>44</v>
          </cell>
          <cell r="C1966" t="str">
            <v>THER</v>
          </cell>
          <cell r="D1966">
            <v>1</v>
          </cell>
          <cell r="G1966" t="str">
            <v>10.3.1.13</v>
          </cell>
          <cell r="H1966" t="str">
            <v>-</v>
          </cell>
          <cell r="J1966" t="str">
            <v>TOTAL HERRAMIENTAS</v>
          </cell>
          <cell r="M1966">
            <v>173</v>
          </cell>
          <cell r="N1966">
            <v>69200</v>
          </cell>
        </row>
        <row r="1967">
          <cell r="A1967" t="str">
            <v>44TRA1</v>
          </cell>
          <cell r="B1967">
            <v>44</v>
          </cell>
          <cell r="C1967" t="str">
            <v>TRA</v>
          </cell>
          <cell r="D1967">
            <v>1</v>
          </cell>
          <cell r="G1967" t="str">
            <v>10.3.1.13</v>
          </cell>
          <cell r="H1967">
            <v>4</v>
          </cell>
          <cell r="I1967">
            <v>30</v>
          </cell>
          <cell r="J1967" t="str">
            <v>TRANSPORTE  Cuadrilla civil tipo 2</v>
          </cell>
          <cell r="K1967" t="str">
            <v>DIA</v>
          </cell>
          <cell r="L1967">
            <v>311408.424</v>
          </cell>
          <cell r="M1967">
            <v>10380.2808</v>
          </cell>
          <cell r="N1967">
            <v>4152112.3200000003</v>
          </cell>
        </row>
        <row r="1968">
          <cell r="A1968" t="str">
            <v>44TRA2</v>
          </cell>
          <cell r="B1968">
            <v>44</v>
          </cell>
          <cell r="C1968" t="str">
            <v>TRA</v>
          </cell>
          <cell r="D1968">
            <v>2</v>
          </cell>
          <cell r="G1968" t="str">
            <v>10.3.1.13</v>
          </cell>
          <cell r="J1968">
            <v>0</v>
          </cell>
          <cell r="K1968">
            <v>0</v>
          </cell>
          <cell r="L1968">
            <v>0</v>
          </cell>
          <cell r="M1968">
            <v>0</v>
          </cell>
          <cell r="N1968">
            <v>0</v>
          </cell>
        </row>
        <row r="1969">
          <cell r="A1969" t="str">
            <v>44TRA3</v>
          </cell>
          <cell r="B1969">
            <v>44</v>
          </cell>
          <cell r="C1969" t="str">
            <v>TRA</v>
          </cell>
          <cell r="D1969">
            <v>3</v>
          </cell>
          <cell r="G1969" t="str">
            <v>10.3.1.13</v>
          </cell>
          <cell r="J1969">
            <v>0</v>
          </cell>
          <cell r="K1969">
            <v>0</v>
          </cell>
          <cell r="L1969">
            <v>0</v>
          </cell>
          <cell r="M1969">
            <v>0</v>
          </cell>
          <cell r="N1969">
            <v>0</v>
          </cell>
        </row>
        <row r="1970">
          <cell r="A1970" t="str">
            <v>44TRA4</v>
          </cell>
          <cell r="B1970">
            <v>44</v>
          </cell>
          <cell r="C1970" t="str">
            <v>TRA</v>
          </cell>
          <cell r="D1970">
            <v>4</v>
          </cell>
          <cell r="G1970" t="str">
            <v>10.3.1.13</v>
          </cell>
          <cell r="J1970">
            <v>0</v>
          </cell>
          <cell r="K1970">
            <v>0</v>
          </cell>
          <cell r="L1970">
            <v>0</v>
          </cell>
          <cell r="M1970">
            <v>0</v>
          </cell>
          <cell r="N1970">
            <v>0</v>
          </cell>
        </row>
        <row r="1971">
          <cell r="A1971" t="str">
            <v>44TRA5</v>
          </cell>
          <cell r="B1971">
            <v>44</v>
          </cell>
          <cell r="C1971" t="str">
            <v>TRA</v>
          </cell>
          <cell r="D1971">
            <v>5</v>
          </cell>
          <cell r="G1971" t="str">
            <v>10.3.1.13</v>
          </cell>
          <cell r="J1971">
            <v>0</v>
          </cell>
          <cell r="K1971">
            <v>0</v>
          </cell>
          <cell r="L1971">
            <v>0</v>
          </cell>
          <cell r="M1971">
            <v>0</v>
          </cell>
          <cell r="N1971">
            <v>0</v>
          </cell>
        </row>
        <row r="1972">
          <cell r="A1972" t="str">
            <v>44TTRA1</v>
          </cell>
          <cell r="B1972">
            <v>44</v>
          </cell>
          <cell r="C1972" t="str">
            <v>TTRA</v>
          </cell>
          <cell r="D1972">
            <v>1</v>
          </cell>
          <cell r="G1972" t="str">
            <v>10.3.1.13</v>
          </cell>
          <cell r="H1972" t="str">
            <v>-</v>
          </cell>
          <cell r="J1972" t="str">
            <v>TOTAL TRANSPORTE</v>
          </cell>
          <cell r="M1972">
            <v>10380</v>
          </cell>
          <cell r="N1972">
            <v>4152000</v>
          </cell>
        </row>
        <row r="1973">
          <cell r="A1973" t="str">
            <v>44MAN1</v>
          </cell>
          <cell r="B1973">
            <v>44</v>
          </cell>
          <cell r="C1973" t="str">
            <v>MAN</v>
          </cell>
          <cell r="D1973">
            <v>1</v>
          </cell>
          <cell r="G1973" t="str">
            <v>10.3.1.13</v>
          </cell>
          <cell r="H1973">
            <v>4</v>
          </cell>
          <cell r="I1973">
            <v>30</v>
          </cell>
          <cell r="J1973" t="str">
            <v>Mano de obra CUADRILLA CIVIL tipo 2  4OF + 6AY + 1CAPA</v>
          </cell>
          <cell r="K1973" t="str">
            <v>DIA</v>
          </cell>
          <cell r="L1973">
            <v>665565.00343280646</v>
          </cell>
          <cell r="M1973">
            <v>22185.500114426883</v>
          </cell>
          <cell r="N1973">
            <v>8874200.0457707532</v>
          </cell>
        </row>
        <row r="1974">
          <cell r="A1974" t="str">
            <v>44MAN2</v>
          </cell>
          <cell r="B1974">
            <v>44</v>
          </cell>
          <cell r="C1974" t="str">
            <v>MAN</v>
          </cell>
          <cell r="D1974">
            <v>2</v>
          </cell>
          <cell r="G1974" t="str">
            <v>10.3.1.13</v>
          </cell>
          <cell r="J1974">
            <v>0</v>
          </cell>
          <cell r="K1974">
            <v>0</v>
          </cell>
          <cell r="L1974">
            <v>0</v>
          </cell>
          <cell r="M1974">
            <v>0</v>
          </cell>
          <cell r="N1974">
            <v>0</v>
          </cell>
        </row>
        <row r="1975">
          <cell r="A1975" t="str">
            <v>44MAN3</v>
          </cell>
          <cell r="B1975">
            <v>44</v>
          </cell>
          <cell r="C1975" t="str">
            <v>MAN</v>
          </cell>
          <cell r="D1975">
            <v>3</v>
          </cell>
          <cell r="G1975" t="str">
            <v>10.3.1.13</v>
          </cell>
          <cell r="J1975">
            <v>0</v>
          </cell>
          <cell r="K1975">
            <v>0</v>
          </cell>
          <cell r="L1975">
            <v>0</v>
          </cell>
          <cell r="M1975">
            <v>0</v>
          </cell>
          <cell r="N1975">
            <v>0</v>
          </cell>
        </row>
        <row r="1976">
          <cell r="A1976" t="str">
            <v>44MAN4</v>
          </cell>
          <cell r="B1976">
            <v>44</v>
          </cell>
          <cell r="C1976" t="str">
            <v>MAN</v>
          </cell>
          <cell r="D1976">
            <v>4</v>
          </cell>
          <cell r="G1976" t="str">
            <v>10.3.1.13</v>
          </cell>
          <cell r="J1976">
            <v>0</v>
          </cell>
          <cell r="K1976">
            <v>0</v>
          </cell>
          <cell r="L1976">
            <v>0</v>
          </cell>
          <cell r="M1976">
            <v>0</v>
          </cell>
          <cell r="N1976">
            <v>0</v>
          </cell>
        </row>
        <row r="1977">
          <cell r="A1977" t="str">
            <v>44MAN5</v>
          </cell>
          <cell r="B1977">
            <v>44</v>
          </cell>
          <cell r="C1977" t="str">
            <v>MAN</v>
          </cell>
          <cell r="D1977">
            <v>5</v>
          </cell>
          <cell r="G1977" t="str">
            <v>10.3.1.13</v>
          </cell>
          <cell r="J1977">
            <v>0</v>
          </cell>
          <cell r="K1977">
            <v>0</v>
          </cell>
          <cell r="L1977">
            <v>0</v>
          </cell>
          <cell r="M1977">
            <v>0</v>
          </cell>
          <cell r="N1977">
            <v>0</v>
          </cell>
        </row>
        <row r="1978">
          <cell r="A1978" t="str">
            <v>44TMAN1</v>
          </cell>
          <cell r="B1978">
            <v>44</v>
          </cell>
          <cell r="C1978" t="str">
            <v>TMAN</v>
          </cell>
          <cell r="D1978">
            <v>1</v>
          </cell>
          <cell r="G1978" t="str">
            <v>10.3.1.13</v>
          </cell>
          <cell r="H1978" t="str">
            <v>-</v>
          </cell>
          <cell r="J1978" t="str">
            <v>TOTAL MANO DE OBRA</v>
          </cell>
          <cell r="M1978">
            <v>22186</v>
          </cell>
          <cell r="N1978">
            <v>8874400</v>
          </cell>
        </row>
        <row r="1979">
          <cell r="A1979" t="str">
            <v>44TCD1</v>
          </cell>
          <cell r="B1979">
            <v>44</v>
          </cell>
          <cell r="C1979" t="str">
            <v>TCD</v>
          </cell>
          <cell r="D1979">
            <v>1</v>
          </cell>
          <cell r="G1979" t="str">
            <v>10.3.1.13</v>
          </cell>
          <cell r="H1979" t="str">
            <v>-</v>
          </cell>
          <cell r="J1979" t="str">
            <v>TOTAL COSTO DIRECTO</v>
          </cell>
          <cell r="M1979">
            <v>393973</v>
          </cell>
          <cell r="N1979">
            <v>157589200</v>
          </cell>
        </row>
        <row r="1980">
          <cell r="A1980" t="str">
            <v>44AIU</v>
          </cell>
          <cell r="B1980">
            <v>44</v>
          </cell>
          <cell r="C1980" t="str">
            <v>AIU</v>
          </cell>
          <cell r="G1980" t="str">
            <v>10.3.1.13</v>
          </cell>
          <cell r="H1980">
            <v>1</v>
          </cell>
          <cell r="J1980" t="str">
            <v>TOTAL COSTOS INDIRECTOS</v>
          </cell>
          <cell r="L1980">
            <v>0</v>
          </cell>
          <cell r="M1980">
            <v>0</v>
          </cell>
          <cell r="N1980">
            <v>0</v>
          </cell>
        </row>
        <row r="1981">
          <cell r="A1981" t="str">
            <v>44TOT</v>
          </cell>
          <cell r="B1981">
            <v>44</v>
          </cell>
          <cell r="C1981" t="str">
            <v>TOT</v>
          </cell>
          <cell r="G1981" t="str">
            <v>10.3.1.13</v>
          </cell>
          <cell r="H1981" t="str">
            <v>-</v>
          </cell>
          <cell r="J1981" t="str">
            <v>VALOR TOTAL</v>
          </cell>
          <cell r="M1981">
            <v>393973</v>
          </cell>
          <cell r="N1981">
            <v>157589200</v>
          </cell>
        </row>
        <row r="1982">
          <cell r="A1982" t="str">
            <v>45FOR1</v>
          </cell>
          <cell r="B1982">
            <v>45</v>
          </cell>
          <cell r="C1982" t="str">
            <v>FOR</v>
          </cell>
          <cell r="D1982">
            <v>1</v>
          </cell>
          <cell r="G1982" t="str">
            <v>10.3.1.14</v>
          </cell>
          <cell r="H1982" t="str">
            <v>-</v>
          </cell>
          <cell r="I1982">
            <v>7000</v>
          </cell>
          <cell r="J1982" t="str">
            <v>Acero de refuerzo: incluyendo suministro, corte, doblado, amarrado y colocación.</v>
          </cell>
          <cell r="K1982" t="str">
            <v>kg</v>
          </cell>
          <cell r="L1982">
            <v>2894</v>
          </cell>
          <cell r="N1982">
            <v>20258000</v>
          </cell>
        </row>
        <row r="1983">
          <cell r="A1983" t="str">
            <v>45MAT1</v>
          </cell>
          <cell r="B1983">
            <v>45</v>
          </cell>
          <cell r="C1983" t="str">
            <v>MAT</v>
          </cell>
          <cell r="D1983">
            <v>1</v>
          </cell>
          <cell r="E1983">
            <v>7000</v>
          </cell>
          <cell r="F1983" t="str">
            <v>MATHACER</v>
          </cell>
          <cell r="G1983" t="str">
            <v>10.3.1.14</v>
          </cell>
          <cell r="H1983" t="str">
            <v>HACER</v>
          </cell>
          <cell r="I1983">
            <v>1</v>
          </cell>
          <cell r="J1983" t="str">
            <v>Acero de refuerzo: incluyendo suministro, corte, doblado, amarrado y colocación.</v>
          </cell>
          <cell r="K1983" t="str">
            <v>KG</v>
          </cell>
          <cell r="L1983">
            <v>2283.6617759999999</v>
          </cell>
          <cell r="M1983">
            <v>2283.6617759999999</v>
          </cell>
          <cell r="N1983">
            <v>15985632.432</v>
          </cell>
        </row>
        <row r="1984">
          <cell r="A1984" t="str">
            <v>45MAT2</v>
          </cell>
          <cell r="B1984">
            <v>45</v>
          </cell>
          <cell r="C1984" t="str">
            <v>MAT</v>
          </cell>
          <cell r="D1984">
            <v>2</v>
          </cell>
          <cell r="E1984">
            <v>0</v>
          </cell>
          <cell r="F1984" t="str">
            <v>MAT</v>
          </cell>
          <cell r="G1984" t="str">
            <v>10.3.1.14</v>
          </cell>
          <cell r="J1984">
            <v>0</v>
          </cell>
          <cell r="K1984">
            <v>0</v>
          </cell>
          <cell r="L1984">
            <v>0</v>
          </cell>
          <cell r="M1984">
            <v>0</v>
          </cell>
          <cell r="N1984">
            <v>0</v>
          </cell>
        </row>
        <row r="1985">
          <cell r="A1985" t="str">
            <v>45MAT3</v>
          </cell>
          <cell r="B1985">
            <v>45</v>
          </cell>
          <cell r="C1985" t="str">
            <v>MAT</v>
          </cell>
          <cell r="D1985">
            <v>3</v>
          </cell>
          <cell r="E1985">
            <v>0</v>
          </cell>
          <cell r="F1985" t="str">
            <v>MAT</v>
          </cell>
          <cell r="G1985" t="str">
            <v>10.3.1.14</v>
          </cell>
          <cell r="J1985">
            <v>0</v>
          </cell>
          <cell r="K1985">
            <v>0</v>
          </cell>
          <cell r="L1985">
            <v>0</v>
          </cell>
          <cell r="M1985">
            <v>0</v>
          </cell>
          <cell r="N1985">
            <v>0</v>
          </cell>
        </row>
        <row r="1986">
          <cell r="A1986" t="str">
            <v>45MAT4</v>
          </cell>
          <cell r="B1986">
            <v>45</v>
          </cell>
          <cell r="C1986" t="str">
            <v>MAT</v>
          </cell>
          <cell r="D1986">
            <v>4</v>
          </cell>
          <cell r="E1986">
            <v>0</v>
          </cell>
          <cell r="F1986" t="str">
            <v>MAT</v>
          </cell>
          <cell r="G1986" t="str">
            <v>10.3.1.14</v>
          </cell>
          <cell r="J1986">
            <v>0</v>
          </cell>
          <cell r="K1986">
            <v>0</v>
          </cell>
          <cell r="L1986">
            <v>0</v>
          </cell>
          <cell r="M1986">
            <v>0</v>
          </cell>
          <cell r="N1986">
            <v>0</v>
          </cell>
        </row>
        <row r="1987">
          <cell r="A1987" t="str">
            <v>45MAT5</v>
          </cell>
          <cell r="B1987">
            <v>45</v>
          </cell>
          <cell r="C1987" t="str">
            <v>MAT</v>
          </cell>
          <cell r="D1987">
            <v>5</v>
          </cell>
          <cell r="E1987">
            <v>0</v>
          </cell>
          <cell r="F1987" t="str">
            <v>MAT</v>
          </cell>
          <cell r="G1987" t="str">
            <v>10.3.1.14</v>
          </cell>
          <cell r="J1987">
            <v>0</v>
          </cell>
          <cell r="K1987">
            <v>0</v>
          </cell>
          <cell r="L1987">
            <v>0</v>
          </cell>
          <cell r="M1987">
            <v>0</v>
          </cell>
          <cell r="N1987">
            <v>0</v>
          </cell>
        </row>
        <row r="1988">
          <cell r="A1988" t="str">
            <v>45MAT6</v>
          </cell>
          <cell r="B1988">
            <v>45</v>
          </cell>
          <cell r="C1988" t="str">
            <v>MAT</v>
          </cell>
          <cell r="D1988">
            <v>6</v>
          </cell>
          <cell r="E1988">
            <v>0</v>
          </cell>
          <cell r="F1988" t="str">
            <v>MAT</v>
          </cell>
          <cell r="G1988" t="str">
            <v>10.3.1.14</v>
          </cell>
          <cell r="J1988">
            <v>0</v>
          </cell>
          <cell r="K1988">
            <v>0</v>
          </cell>
          <cell r="L1988">
            <v>0</v>
          </cell>
          <cell r="M1988">
            <v>0</v>
          </cell>
          <cell r="N1988">
            <v>0</v>
          </cell>
        </row>
        <row r="1989">
          <cell r="A1989" t="str">
            <v>45MAT7</v>
          </cell>
          <cell r="B1989">
            <v>45</v>
          </cell>
          <cell r="C1989" t="str">
            <v>MAT</v>
          </cell>
          <cell r="D1989">
            <v>7</v>
          </cell>
          <cell r="E1989">
            <v>0</v>
          </cell>
          <cell r="F1989" t="str">
            <v>MAT</v>
          </cell>
          <cell r="G1989" t="str">
            <v>10.3.1.14</v>
          </cell>
          <cell r="J1989">
            <v>0</v>
          </cell>
          <cell r="K1989">
            <v>0</v>
          </cell>
          <cell r="L1989">
            <v>0</v>
          </cell>
          <cell r="M1989">
            <v>0</v>
          </cell>
          <cell r="N1989">
            <v>0</v>
          </cell>
        </row>
        <row r="1990">
          <cell r="A1990" t="str">
            <v>45MAT8</v>
          </cell>
          <cell r="B1990">
            <v>45</v>
          </cell>
          <cell r="C1990" t="str">
            <v>MAT</v>
          </cell>
          <cell r="D1990">
            <v>8</v>
          </cell>
          <cell r="E1990">
            <v>0</v>
          </cell>
          <cell r="F1990" t="str">
            <v>MAT</v>
          </cell>
          <cell r="G1990" t="str">
            <v>10.3.1.14</v>
          </cell>
          <cell r="J1990">
            <v>0</v>
          </cell>
          <cell r="K1990">
            <v>0</v>
          </cell>
          <cell r="L1990">
            <v>0</v>
          </cell>
          <cell r="M1990">
            <v>0</v>
          </cell>
          <cell r="N1990">
            <v>0</v>
          </cell>
        </row>
        <row r="1991">
          <cell r="A1991" t="str">
            <v>45MAT9</v>
          </cell>
          <cell r="B1991">
            <v>45</v>
          </cell>
          <cell r="C1991" t="str">
            <v>MAT</v>
          </cell>
          <cell r="D1991">
            <v>9</v>
          </cell>
          <cell r="E1991">
            <v>0</v>
          </cell>
          <cell r="F1991" t="str">
            <v>MAT</v>
          </cell>
          <cell r="G1991" t="str">
            <v>10.3.1.14</v>
          </cell>
          <cell r="J1991">
            <v>0</v>
          </cell>
          <cell r="K1991">
            <v>0</v>
          </cell>
          <cell r="L1991">
            <v>0</v>
          </cell>
          <cell r="M1991">
            <v>0</v>
          </cell>
          <cell r="N1991">
            <v>0</v>
          </cell>
        </row>
        <row r="1992">
          <cell r="A1992" t="str">
            <v>45MAT10</v>
          </cell>
          <cell r="B1992">
            <v>45</v>
          </cell>
          <cell r="C1992" t="str">
            <v>MAT</v>
          </cell>
          <cell r="D1992">
            <v>10</v>
          </cell>
          <cell r="E1992">
            <v>0</v>
          </cell>
          <cell r="F1992" t="str">
            <v>MAT</v>
          </cell>
          <cell r="G1992" t="str">
            <v>10.3.1.14</v>
          </cell>
          <cell r="J1992">
            <v>0</v>
          </cell>
          <cell r="K1992">
            <v>0</v>
          </cell>
          <cell r="L1992">
            <v>0</v>
          </cell>
          <cell r="M1992">
            <v>0</v>
          </cell>
          <cell r="N1992">
            <v>0</v>
          </cell>
        </row>
        <row r="1993">
          <cell r="A1993" t="str">
            <v>45MAT11</v>
          </cell>
          <cell r="B1993">
            <v>45</v>
          </cell>
          <cell r="C1993" t="str">
            <v>MAT</v>
          </cell>
          <cell r="D1993">
            <v>11</v>
          </cell>
          <cell r="E1993">
            <v>0</v>
          </cell>
          <cell r="F1993" t="str">
            <v>MAT</v>
          </cell>
          <cell r="G1993" t="str">
            <v>10.3.1.14</v>
          </cell>
          <cell r="J1993">
            <v>0</v>
          </cell>
          <cell r="K1993">
            <v>0</v>
          </cell>
          <cell r="L1993">
            <v>0</v>
          </cell>
          <cell r="M1993">
            <v>0</v>
          </cell>
          <cell r="N1993">
            <v>0</v>
          </cell>
        </row>
        <row r="1994">
          <cell r="A1994" t="str">
            <v>45MAT12</v>
          </cell>
          <cell r="B1994">
            <v>45</v>
          </cell>
          <cell r="C1994" t="str">
            <v>MAT</v>
          </cell>
          <cell r="D1994">
            <v>12</v>
          </cell>
          <cell r="E1994">
            <v>0</v>
          </cell>
          <cell r="F1994" t="str">
            <v>MAT</v>
          </cell>
          <cell r="G1994" t="str">
            <v>10.3.1.14</v>
          </cell>
          <cell r="J1994">
            <v>0</v>
          </cell>
          <cell r="K1994">
            <v>0</v>
          </cell>
          <cell r="L1994">
            <v>0</v>
          </cell>
          <cell r="M1994">
            <v>0</v>
          </cell>
          <cell r="N1994">
            <v>0</v>
          </cell>
        </row>
        <row r="1995">
          <cell r="A1995" t="str">
            <v>45MAT13</v>
          </cell>
          <cell r="B1995">
            <v>45</v>
          </cell>
          <cell r="C1995" t="str">
            <v>MAT</v>
          </cell>
          <cell r="D1995">
            <v>13</v>
          </cell>
          <cell r="E1995">
            <v>0</v>
          </cell>
          <cell r="F1995" t="str">
            <v>MAT</v>
          </cell>
          <cell r="G1995" t="str">
            <v>10.3.1.14</v>
          </cell>
          <cell r="J1995">
            <v>0</v>
          </cell>
          <cell r="K1995">
            <v>0</v>
          </cell>
          <cell r="L1995">
            <v>0</v>
          </cell>
          <cell r="M1995">
            <v>0</v>
          </cell>
          <cell r="N1995">
            <v>0</v>
          </cell>
        </row>
        <row r="1996">
          <cell r="A1996" t="str">
            <v>45MAT14</v>
          </cell>
          <cell r="B1996">
            <v>45</v>
          </cell>
          <cell r="C1996" t="str">
            <v>MAT</v>
          </cell>
          <cell r="D1996">
            <v>14</v>
          </cell>
          <cell r="E1996">
            <v>0</v>
          </cell>
          <cell r="F1996" t="str">
            <v>MAT</v>
          </cell>
          <cell r="G1996" t="str">
            <v>10.3.1.14</v>
          </cell>
          <cell r="J1996">
            <v>0</v>
          </cell>
          <cell r="K1996">
            <v>0</v>
          </cell>
          <cell r="L1996">
            <v>0</v>
          </cell>
          <cell r="M1996">
            <v>0</v>
          </cell>
          <cell r="N1996">
            <v>0</v>
          </cell>
        </row>
        <row r="1997">
          <cell r="A1997" t="str">
            <v>45MAT15</v>
          </cell>
          <cell r="B1997">
            <v>45</v>
          </cell>
          <cell r="C1997" t="str">
            <v>MAT</v>
          </cell>
          <cell r="D1997">
            <v>15</v>
          </cell>
          <cell r="E1997">
            <v>0</v>
          </cell>
          <cell r="F1997" t="str">
            <v>MAT</v>
          </cell>
          <cell r="G1997" t="str">
            <v>10.3.1.14</v>
          </cell>
          <cell r="J1997">
            <v>0</v>
          </cell>
          <cell r="K1997">
            <v>0</v>
          </cell>
          <cell r="L1997">
            <v>0</v>
          </cell>
          <cell r="M1997">
            <v>0</v>
          </cell>
          <cell r="N1997">
            <v>0</v>
          </cell>
        </row>
        <row r="1998">
          <cell r="A1998" t="str">
            <v>45MAT16</v>
          </cell>
          <cell r="B1998">
            <v>45</v>
          </cell>
          <cell r="C1998" t="str">
            <v>MAT</v>
          </cell>
          <cell r="D1998">
            <v>16</v>
          </cell>
          <cell r="E1998">
            <v>0</v>
          </cell>
          <cell r="F1998" t="str">
            <v>MAT</v>
          </cell>
          <cell r="G1998" t="str">
            <v>10.3.1.14</v>
          </cell>
          <cell r="J1998">
            <v>0</v>
          </cell>
          <cell r="K1998">
            <v>0</v>
          </cell>
          <cell r="L1998">
            <v>0</v>
          </cell>
          <cell r="M1998">
            <v>0</v>
          </cell>
          <cell r="N1998">
            <v>0</v>
          </cell>
        </row>
        <row r="1999">
          <cell r="A1999" t="str">
            <v>45MAT17</v>
          </cell>
          <cell r="B1999">
            <v>45</v>
          </cell>
          <cell r="C1999" t="str">
            <v>MAT</v>
          </cell>
          <cell r="D1999">
            <v>17</v>
          </cell>
          <cell r="E1999">
            <v>0</v>
          </cell>
          <cell r="F1999" t="str">
            <v>MAT</v>
          </cell>
          <cell r="G1999" t="str">
            <v>10.3.1.14</v>
          </cell>
          <cell r="J1999">
            <v>0</v>
          </cell>
          <cell r="K1999">
            <v>0</v>
          </cell>
          <cell r="L1999">
            <v>0</v>
          </cell>
          <cell r="M1999">
            <v>0</v>
          </cell>
          <cell r="N1999">
            <v>0</v>
          </cell>
        </row>
        <row r="2000">
          <cell r="A2000" t="str">
            <v>45MAT18</v>
          </cell>
          <cell r="B2000">
            <v>45</v>
          </cell>
          <cell r="C2000" t="str">
            <v>MAT</v>
          </cell>
          <cell r="D2000">
            <v>18</v>
          </cell>
          <cell r="E2000">
            <v>0</v>
          </cell>
          <cell r="F2000" t="str">
            <v>MAT</v>
          </cell>
          <cell r="G2000" t="str">
            <v>10.3.1.14</v>
          </cell>
          <cell r="J2000">
            <v>0</v>
          </cell>
          <cell r="K2000">
            <v>0</v>
          </cell>
          <cell r="L2000">
            <v>0</v>
          </cell>
          <cell r="M2000">
            <v>0</v>
          </cell>
          <cell r="N2000">
            <v>0</v>
          </cell>
        </row>
        <row r="2001">
          <cell r="A2001" t="str">
            <v>45MAT19</v>
          </cell>
          <cell r="B2001">
            <v>45</v>
          </cell>
          <cell r="C2001" t="str">
            <v>MAT</v>
          </cell>
          <cell r="D2001">
            <v>19</v>
          </cell>
          <cell r="E2001">
            <v>0</v>
          </cell>
          <cell r="F2001" t="str">
            <v>MAT</v>
          </cell>
          <cell r="G2001" t="str">
            <v>10.3.1.14</v>
          </cell>
          <cell r="J2001">
            <v>0</v>
          </cell>
          <cell r="K2001">
            <v>0</v>
          </cell>
          <cell r="L2001">
            <v>0</v>
          </cell>
          <cell r="M2001">
            <v>0</v>
          </cell>
          <cell r="N2001">
            <v>0</v>
          </cell>
        </row>
        <row r="2002">
          <cell r="A2002" t="str">
            <v>45MAT20</v>
          </cell>
          <cell r="B2002">
            <v>45</v>
          </cell>
          <cell r="C2002" t="str">
            <v>MAT</v>
          </cell>
          <cell r="D2002">
            <v>20</v>
          </cell>
          <cell r="E2002">
            <v>0</v>
          </cell>
          <cell r="F2002" t="str">
            <v>MAT</v>
          </cell>
          <cell r="G2002" t="str">
            <v>10.3.1.14</v>
          </cell>
          <cell r="J2002">
            <v>0</v>
          </cell>
          <cell r="K2002">
            <v>0</v>
          </cell>
          <cell r="L2002">
            <v>0</v>
          </cell>
          <cell r="M2002">
            <v>0</v>
          </cell>
          <cell r="N2002">
            <v>0</v>
          </cell>
        </row>
        <row r="2003">
          <cell r="A2003" t="str">
            <v>45STMAT1</v>
          </cell>
          <cell r="B2003">
            <v>45</v>
          </cell>
          <cell r="C2003" t="str">
            <v>STMAT</v>
          </cell>
          <cell r="D2003">
            <v>1</v>
          </cell>
          <cell r="G2003" t="str">
            <v>10.3.1.14</v>
          </cell>
          <cell r="H2003" t="str">
            <v>-</v>
          </cell>
          <cell r="J2003" t="str">
            <v>SUBTOTAL MATERIALES</v>
          </cell>
          <cell r="M2003">
            <v>2283.6617759999999</v>
          </cell>
          <cell r="N2003">
            <v>15985632.432</v>
          </cell>
        </row>
        <row r="2004">
          <cell r="A2004" t="str">
            <v>45IVAMAT1</v>
          </cell>
          <cell r="B2004">
            <v>45</v>
          </cell>
          <cell r="C2004" t="str">
            <v>IVAMAT</v>
          </cell>
          <cell r="D2004">
            <v>1</v>
          </cell>
          <cell r="G2004" t="str">
            <v>10.3.1.14</v>
          </cell>
          <cell r="H2004" t="str">
            <v>-</v>
          </cell>
          <cell r="J2004" t="str">
            <v>IVA MATERIALES</v>
          </cell>
          <cell r="L2004">
            <v>0.16</v>
          </cell>
          <cell r="M2004">
            <v>365.38588415999999</v>
          </cell>
          <cell r="N2004">
            <v>2557701.1891199998</v>
          </cell>
        </row>
        <row r="2005">
          <cell r="A2005" t="str">
            <v>45TMAT1</v>
          </cell>
          <cell r="B2005">
            <v>45</v>
          </cell>
          <cell r="C2005" t="str">
            <v>TMAT</v>
          </cell>
          <cell r="D2005">
            <v>1</v>
          </cell>
          <cell r="G2005" t="str">
            <v>10.3.1.14</v>
          </cell>
          <cell r="H2005" t="str">
            <v>-</v>
          </cell>
          <cell r="J2005" t="str">
            <v>TOTAL MATERIALES</v>
          </cell>
          <cell r="M2005">
            <v>2649</v>
          </cell>
          <cell r="N2005">
            <v>18543000</v>
          </cell>
        </row>
        <row r="2006">
          <cell r="A2006" t="str">
            <v>45HER1</v>
          </cell>
          <cell r="B2006">
            <v>45</v>
          </cell>
          <cell r="C2006" t="str">
            <v>HER</v>
          </cell>
          <cell r="D2006">
            <v>1</v>
          </cell>
          <cell r="G2006" t="str">
            <v>10.3.1.14</v>
          </cell>
          <cell r="H2006">
            <v>4</v>
          </cell>
          <cell r="I2006">
            <v>4000</v>
          </cell>
          <cell r="J2006" t="str">
            <v>HERRAMINETA Cuadrilla civil tipo 2</v>
          </cell>
          <cell r="K2006" t="str">
            <v>DIA</v>
          </cell>
          <cell r="L2006">
            <v>5190.1403999999993</v>
          </cell>
          <cell r="M2006">
            <v>1.2975350999999997</v>
          </cell>
          <cell r="N2006">
            <v>9082.7456999999977</v>
          </cell>
        </row>
        <row r="2007">
          <cell r="A2007" t="str">
            <v>45HER2</v>
          </cell>
          <cell r="B2007">
            <v>45</v>
          </cell>
          <cell r="C2007" t="str">
            <v>HER</v>
          </cell>
          <cell r="D2007">
            <v>2</v>
          </cell>
          <cell r="G2007" t="str">
            <v>10.3.1.14</v>
          </cell>
          <cell r="J2007">
            <v>0</v>
          </cell>
          <cell r="K2007">
            <v>0</v>
          </cell>
          <cell r="L2007">
            <v>0</v>
          </cell>
          <cell r="M2007">
            <v>0</v>
          </cell>
          <cell r="N2007">
            <v>0</v>
          </cell>
        </row>
        <row r="2008">
          <cell r="A2008" t="str">
            <v>45HER3</v>
          </cell>
          <cell r="B2008">
            <v>45</v>
          </cell>
          <cell r="C2008" t="str">
            <v>HER</v>
          </cell>
          <cell r="D2008">
            <v>3</v>
          </cell>
          <cell r="G2008" t="str">
            <v>10.3.1.14</v>
          </cell>
          <cell r="J2008">
            <v>0</v>
          </cell>
          <cell r="K2008">
            <v>0</v>
          </cell>
          <cell r="L2008">
            <v>0</v>
          </cell>
          <cell r="M2008">
            <v>0</v>
          </cell>
          <cell r="N2008">
            <v>0</v>
          </cell>
        </row>
        <row r="2009">
          <cell r="A2009" t="str">
            <v>45HER4</v>
          </cell>
          <cell r="B2009">
            <v>45</v>
          </cell>
          <cell r="C2009" t="str">
            <v>HER</v>
          </cell>
          <cell r="D2009">
            <v>4</v>
          </cell>
          <cell r="G2009" t="str">
            <v>10.3.1.14</v>
          </cell>
          <cell r="J2009">
            <v>0</v>
          </cell>
          <cell r="K2009">
            <v>0</v>
          </cell>
          <cell r="L2009">
            <v>0</v>
          </cell>
          <cell r="M2009">
            <v>0</v>
          </cell>
          <cell r="N2009">
            <v>0</v>
          </cell>
        </row>
        <row r="2010">
          <cell r="A2010" t="str">
            <v>45HER5</v>
          </cell>
          <cell r="B2010">
            <v>45</v>
          </cell>
          <cell r="C2010" t="str">
            <v>HER</v>
          </cell>
          <cell r="D2010">
            <v>5</v>
          </cell>
          <cell r="G2010" t="str">
            <v>10.3.1.14</v>
          </cell>
          <cell r="J2010">
            <v>0</v>
          </cell>
          <cell r="K2010">
            <v>0</v>
          </cell>
          <cell r="L2010">
            <v>0</v>
          </cell>
          <cell r="M2010">
            <v>0</v>
          </cell>
          <cell r="N2010">
            <v>0</v>
          </cell>
        </row>
        <row r="2011">
          <cell r="A2011" t="str">
            <v>45THER1</v>
          </cell>
          <cell r="B2011">
            <v>45</v>
          </cell>
          <cell r="C2011" t="str">
            <v>THER</v>
          </cell>
          <cell r="D2011">
            <v>1</v>
          </cell>
          <cell r="G2011" t="str">
            <v>10.3.1.14</v>
          </cell>
          <cell r="H2011" t="str">
            <v>-</v>
          </cell>
          <cell r="J2011" t="str">
            <v>TOTAL HERRAMIENTAS</v>
          </cell>
          <cell r="M2011">
            <v>1</v>
          </cell>
          <cell r="N2011">
            <v>7000</v>
          </cell>
        </row>
        <row r="2012">
          <cell r="A2012" t="str">
            <v>45TRA1</v>
          </cell>
          <cell r="B2012">
            <v>45</v>
          </cell>
          <cell r="C2012" t="str">
            <v>TRA</v>
          </cell>
          <cell r="D2012">
            <v>1</v>
          </cell>
          <cell r="G2012" t="str">
            <v>10.3.1.14</v>
          </cell>
          <cell r="H2012">
            <v>4</v>
          </cell>
          <cell r="I2012">
            <v>4000</v>
          </cell>
          <cell r="J2012" t="str">
            <v>TRANSPORTE  Cuadrilla civil tipo 2</v>
          </cell>
          <cell r="K2012" t="str">
            <v>DIA</v>
          </cell>
          <cell r="L2012">
            <v>311408.424</v>
          </cell>
          <cell r="M2012">
            <v>77.852106000000006</v>
          </cell>
          <cell r="N2012">
            <v>544964.74200000009</v>
          </cell>
        </row>
        <row r="2013">
          <cell r="A2013" t="str">
            <v>45TRA2</v>
          </cell>
          <cell r="B2013">
            <v>45</v>
          </cell>
          <cell r="C2013" t="str">
            <v>TRA</v>
          </cell>
          <cell r="D2013">
            <v>2</v>
          </cell>
          <cell r="G2013" t="str">
            <v>10.3.1.14</v>
          </cell>
          <cell r="J2013">
            <v>0</v>
          </cell>
          <cell r="K2013">
            <v>0</v>
          </cell>
          <cell r="L2013">
            <v>0</v>
          </cell>
          <cell r="M2013">
            <v>0</v>
          </cell>
          <cell r="N2013">
            <v>0</v>
          </cell>
        </row>
        <row r="2014">
          <cell r="A2014" t="str">
            <v>45TRA3</v>
          </cell>
          <cell r="B2014">
            <v>45</v>
          </cell>
          <cell r="C2014" t="str">
            <v>TRA</v>
          </cell>
          <cell r="D2014">
            <v>3</v>
          </cell>
          <cell r="G2014" t="str">
            <v>10.3.1.14</v>
          </cell>
          <cell r="J2014">
            <v>0</v>
          </cell>
          <cell r="K2014">
            <v>0</v>
          </cell>
          <cell r="L2014">
            <v>0</v>
          </cell>
          <cell r="M2014">
            <v>0</v>
          </cell>
          <cell r="N2014">
            <v>0</v>
          </cell>
        </row>
        <row r="2015">
          <cell r="A2015" t="str">
            <v>45TRA4</v>
          </cell>
          <cell r="B2015">
            <v>45</v>
          </cell>
          <cell r="C2015" t="str">
            <v>TRA</v>
          </cell>
          <cell r="D2015">
            <v>4</v>
          </cell>
          <cell r="G2015" t="str">
            <v>10.3.1.14</v>
          </cell>
          <cell r="J2015">
            <v>0</v>
          </cell>
          <cell r="K2015">
            <v>0</v>
          </cell>
          <cell r="L2015">
            <v>0</v>
          </cell>
          <cell r="M2015">
            <v>0</v>
          </cell>
          <cell r="N2015">
            <v>0</v>
          </cell>
        </row>
        <row r="2016">
          <cell r="A2016" t="str">
            <v>45TRA5</v>
          </cell>
          <cell r="B2016">
            <v>45</v>
          </cell>
          <cell r="C2016" t="str">
            <v>TRA</v>
          </cell>
          <cell r="D2016">
            <v>5</v>
          </cell>
          <cell r="G2016" t="str">
            <v>10.3.1.14</v>
          </cell>
          <cell r="J2016">
            <v>0</v>
          </cell>
          <cell r="K2016">
            <v>0</v>
          </cell>
          <cell r="L2016">
            <v>0</v>
          </cell>
          <cell r="M2016">
            <v>0</v>
          </cell>
          <cell r="N2016">
            <v>0</v>
          </cell>
        </row>
        <row r="2017">
          <cell r="A2017" t="str">
            <v>45TTRA1</v>
          </cell>
          <cell r="B2017">
            <v>45</v>
          </cell>
          <cell r="C2017" t="str">
            <v>TTRA</v>
          </cell>
          <cell r="D2017">
            <v>1</v>
          </cell>
          <cell r="G2017" t="str">
            <v>10.3.1.14</v>
          </cell>
          <cell r="H2017" t="str">
            <v>-</v>
          </cell>
          <cell r="J2017" t="str">
            <v>TOTAL TRANSPORTE</v>
          </cell>
          <cell r="M2017">
            <v>78</v>
          </cell>
          <cell r="N2017">
            <v>546000</v>
          </cell>
        </row>
        <row r="2018">
          <cell r="A2018" t="str">
            <v>45MAN1</v>
          </cell>
          <cell r="B2018">
            <v>45</v>
          </cell>
          <cell r="C2018" t="str">
            <v>MAN</v>
          </cell>
          <cell r="D2018">
            <v>1</v>
          </cell>
          <cell r="G2018" t="str">
            <v>10.3.1.14</v>
          </cell>
          <cell r="H2018">
            <v>4</v>
          </cell>
          <cell r="I2018">
            <v>4000</v>
          </cell>
          <cell r="J2018" t="str">
            <v>Mano de obra CUADRILLA CIVIL tipo 2  4OF + 6AY + 1CAPA</v>
          </cell>
          <cell r="K2018" t="str">
            <v>DIA</v>
          </cell>
          <cell r="L2018">
            <v>665565.00343280646</v>
          </cell>
          <cell r="M2018">
            <v>166.39125085820163</v>
          </cell>
          <cell r="N2018">
            <v>1164738.7560074115</v>
          </cell>
        </row>
        <row r="2019">
          <cell r="A2019" t="str">
            <v>45MAN2</v>
          </cell>
          <cell r="B2019">
            <v>45</v>
          </cell>
          <cell r="C2019" t="str">
            <v>MAN</v>
          </cell>
          <cell r="D2019">
            <v>2</v>
          </cell>
          <cell r="G2019" t="str">
            <v>10.3.1.14</v>
          </cell>
          <cell r="J2019">
            <v>0</v>
          </cell>
          <cell r="K2019">
            <v>0</v>
          </cell>
          <cell r="L2019">
            <v>0</v>
          </cell>
          <cell r="M2019">
            <v>0</v>
          </cell>
          <cell r="N2019">
            <v>0</v>
          </cell>
        </row>
        <row r="2020">
          <cell r="A2020" t="str">
            <v>45MAN3</v>
          </cell>
          <cell r="B2020">
            <v>45</v>
          </cell>
          <cell r="C2020" t="str">
            <v>MAN</v>
          </cell>
          <cell r="D2020">
            <v>3</v>
          </cell>
          <cell r="G2020" t="str">
            <v>10.3.1.14</v>
          </cell>
          <cell r="J2020">
            <v>0</v>
          </cell>
          <cell r="K2020">
            <v>0</v>
          </cell>
          <cell r="L2020">
            <v>0</v>
          </cell>
          <cell r="M2020">
            <v>0</v>
          </cell>
          <cell r="N2020">
            <v>0</v>
          </cell>
        </row>
        <row r="2021">
          <cell r="A2021" t="str">
            <v>45MAN4</v>
          </cell>
          <cell r="B2021">
            <v>45</v>
          </cell>
          <cell r="C2021" t="str">
            <v>MAN</v>
          </cell>
          <cell r="D2021">
            <v>4</v>
          </cell>
          <cell r="G2021" t="str">
            <v>10.3.1.14</v>
          </cell>
          <cell r="J2021">
            <v>0</v>
          </cell>
          <cell r="K2021">
            <v>0</v>
          </cell>
          <cell r="L2021">
            <v>0</v>
          </cell>
          <cell r="M2021">
            <v>0</v>
          </cell>
          <cell r="N2021">
            <v>0</v>
          </cell>
        </row>
        <row r="2022">
          <cell r="A2022" t="str">
            <v>45MAN5</v>
          </cell>
          <cell r="B2022">
            <v>45</v>
          </cell>
          <cell r="C2022" t="str">
            <v>MAN</v>
          </cell>
          <cell r="D2022">
            <v>5</v>
          </cell>
          <cell r="G2022" t="str">
            <v>10.3.1.14</v>
          </cell>
          <cell r="J2022">
            <v>0</v>
          </cell>
          <cell r="K2022">
            <v>0</v>
          </cell>
          <cell r="L2022">
            <v>0</v>
          </cell>
          <cell r="M2022">
            <v>0</v>
          </cell>
          <cell r="N2022">
            <v>0</v>
          </cell>
        </row>
        <row r="2023">
          <cell r="A2023" t="str">
            <v>45TMAN1</v>
          </cell>
          <cell r="B2023">
            <v>45</v>
          </cell>
          <cell r="C2023" t="str">
            <v>TMAN</v>
          </cell>
          <cell r="D2023">
            <v>1</v>
          </cell>
          <cell r="G2023" t="str">
            <v>10.3.1.14</v>
          </cell>
          <cell r="H2023" t="str">
            <v>-</v>
          </cell>
          <cell r="J2023" t="str">
            <v>TOTAL MANO DE OBRA</v>
          </cell>
          <cell r="M2023">
            <v>166</v>
          </cell>
          <cell r="N2023">
            <v>1162000</v>
          </cell>
        </row>
        <row r="2024">
          <cell r="A2024" t="str">
            <v>45TCD1</v>
          </cell>
          <cell r="B2024">
            <v>45</v>
          </cell>
          <cell r="C2024" t="str">
            <v>TCD</v>
          </cell>
          <cell r="D2024">
            <v>1</v>
          </cell>
          <cell r="G2024" t="str">
            <v>10.3.1.14</v>
          </cell>
          <cell r="H2024" t="str">
            <v>-</v>
          </cell>
          <cell r="J2024" t="str">
            <v>TOTAL COSTO DIRECTO</v>
          </cell>
          <cell r="M2024">
            <v>2894</v>
          </cell>
          <cell r="N2024">
            <v>20258000</v>
          </cell>
        </row>
        <row r="2025">
          <cell r="A2025" t="str">
            <v>45AIU</v>
          </cell>
          <cell r="B2025">
            <v>45</v>
          </cell>
          <cell r="C2025" t="str">
            <v>AIU</v>
          </cell>
          <cell r="G2025" t="str">
            <v>10.3.1.14</v>
          </cell>
          <cell r="H2025">
            <v>1</v>
          </cell>
          <cell r="J2025" t="str">
            <v>TOTAL COSTOS INDIRECTOS</v>
          </cell>
          <cell r="L2025">
            <v>0</v>
          </cell>
          <cell r="M2025">
            <v>0</v>
          </cell>
          <cell r="N2025">
            <v>0</v>
          </cell>
        </row>
        <row r="2026">
          <cell r="A2026" t="str">
            <v>45TOT</v>
          </cell>
          <cell r="B2026">
            <v>45</v>
          </cell>
          <cell r="C2026" t="str">
            <v>TOT</v>
          </cell>
          <cell r="G2026" t="str">
            <v>10.3.1.14</v>
          </cell>
          <cell r="H2026" t="str">
            <v>-</v>
          </cell>
          <cell r="J2026" t="str">
            <v>VALOR TOTAL</v>
          </cell>
          <cell r="M2026">
            <v>2894</v>
          </cell>
          <cell r="N2026">
            <v>20258000</v>
          </cell>
        </row>
        <row r="2027">
          <cell r="A2027" t="str">
            <v>46FOR1</v>
          </cell>
          <cell r="B2027">
            <v>46</v>
          </cell>
          <cell r="C2027" t="str">
            <v>FOR</v>
          </cell>
          <cell r="D2027">
            <v>1</v>
          </cell>
          <cell r="G2027" t="str">
            <v>10.3.1.15</v>
          </cell>
          <cell r="H2027" t="str">
            <v>-</v>
          </cell>
          <cell r="I2027">
            <v>80</v>
          </cell>
          <cell r="J2027" t="str">
            <v>Suministro, transporte y colocación de material para Relleno compactado</v>
          </cell>
          <cell r="K2027" t="str">
            <v>m3</v>
          </cell>
          <cell r="L2027">
            <v>17409</v>
          </cell>
          <cell r="N2027">
            <v>1392720</v>
          </cell>
        </row>
        <row r="2028">
          <cell r="A2028" t="str">
            <v>46MAT1</v>
          </cell>
          <cell r="B2028">
            <v>46</v>
          </cell>
          <cell r="C2028" t="str">
            <v>MAT</v>
          </cell>
          <cell r="D2028">
            <v>1</v>
          </cell>
          <cell r="E2028">
            <v>0</v>
          </cell>
          <cell r="F2028" t="str">
            <v>MAT</v>
          </cell>
          <cell r="G2028" t="str">
            <v>10.3.1.15</v>
          </cell>
          <cell r="J2028">
            <v>0</v>
          </cell>
          <cell r="K2028">
            <v>0</v>
          </cell>
          <cell r="L2028">
            <v>0</v>
          </cell>
          <cell r="M2028">
            <v>0</v>
          </cell>
          <cell r="N2028">
            <v>0</v>
          </cell>
        </row>
        <row r="2029">
          <cell r="A2029" t="str">
            <v>46MAT2</v>
          </cell>
          <cell r="B2029">
            <v>46</v>
          </cell>
          <cell r="C2029" t="str">
            <v>MAT</v>
          </cell>
          <cell r="D2029">
            <v>2</v>
          </cell>
          <cell r="E2029">
            <v>0</v>
          </cell>
          <cell r="F2029" t="str">
            <v>MAT</v>
          </cell>
          <cell r="G2029" t="str">
            <v>10.3.1.15</v>
          </cell>
          <cell r="J2029">
            <v>0</v>
          </cell>
          <cell r="K2029">
            <v>0</v>
          </cell>
          <cell r="L2029">
            <v>0</v>
          </cell>
          <cell r="M2029">
            <v>0</v>
          </cell>
          <cell r="N2029">
            <v>0</v>
          </cell>
        </row>
        <row r="2030">
          <cell r="A2030" t="str">
            <v>46MAT3</v>
          </cell>
          <cell r="B2030">
            <v>46</v>
          </cell>
          <cell r="C2030" t="str">
            <v>MAT</v>
          </cell>
          <cell r="D2030">
            <v>3</v>
          </cell>
          <cell r="E2030">
            <v>0</v>
          </cell>
          <cell r="F2030" t="str">
            <v>MAT</v>
          </cell>
          <cell r="G2030" t="str">
            <v>10.3.1.15</v>
          </cell>
          <cell r="J2030">
            <v>0</v>
          </cell>
          <cell r="K2030">
            <v>0</v>
          </cell>
          <cell r="L2030">
            <v>0</v>
          </cell>
          <cell r="M2030">
            <v>0</v>
          </cell>
          <cell r="N2030">
            <v>0</v>
          </cell>
        </row>
        <row r="2031">
          <cell r="A2031" t="str">
            <v>46MAT4</v>
          </cell>
          <cell r="B2031">
            <v>46</v>
          </cell>
          <cell r="C2031" t="str">
            <v>MAT</v>
          </cell>
          <cell r="D2031">
            <v>4</v>
          </cell>
          <cell r="E2031">
            <v>0</v>
          </cell>
          <cell r="F2031" t="str">
            <v>MAT</v>
          </cell>
          <cell r="G2031" t="str">
            <v>10.3.1.15</v>
          </cell>
          <cell r="J2031">
            <v>0</v>
          </cell>
          <cell r="K2031">
            <v>0</v>
          </cell>
          <cell r="L2031">
            <v>0</v>
          </cell>
          <cell r="M2031">
            <v>0</v>
          </cell>
          <cell r="N2031">
            <v>0</v>
          </cell>
        </row>
        <row r="2032">
          <cell r="A2032" t="str">
            <v>46MAT5</v>
          </cell>
          <cell r="B2032">
            <v>46</v>
          </cell>
          <cell r="C2032" t="str">
            <v>MAT</v>
          </cell>
          <cell r="D2032">
            <v>5</v>
          </cell>
          <cell r="E2032">
            <v>0</v>
          </cell>
          <cell r="F2032" t="str">
            <v>MAT</v>
          </cell>
          <cell r="G2032" t="str">
            <v>10.3.1.15</v>
          </cell>
          <cell r="J2032">
            <v>0</v>
          </cell>
          <cell r="K2032">
            <v>0</v>
          </cell>
          <cell r="L2032">
            <v>0</v>
          </cell>
          <cell r="M2032">
            <v>0</v>
          </cell>
          <cell r="N2032">
            <v>0</v>
          </cell>
        </row>
        <row r="2033">
          <cell r="A2033" t="str">
            <v>46MAT6</v>
          </cell>
          <cell r="B2033">
            <v>46</v>
          </cell>
          <cell r="C2033" t="str">
            <v>MAT</v>
          </cell>
          <cell r="D2033">
            <v>6</v>
          </cell>
          <cell r="E2033">
            <v>0</v>
          </cell>
          <cell r="F2033" t="str">
            <v>MAT</v>
          </cell>
          <cell r="G2033" t="str">
            <v>10.3.1.15</v>
          </cell>
          <cell r="J2033">
            <v>0</v>
          </cell>
          <cell r="K2033">
            <v>0</v>
          </cell>
          <cell r="L2033">
            <v>0</v>
          </cell>
          <cell r="M2033">
            <v>0</v>
          </cell>
          <cell r="N2033">
            <v>0</v>
          </cell>
        </row>
        <row r="2034">
          <cell r="A2034" t="str">
            <v>46MAT7</v>
          </cell>
          <cell r="B2034">
            <v>46</v>
          </cell>
          <cell r="C2034" t="str">
            <v>MAT</v>
          </cell>
          <cell r="D2034">
            <v>7</v>
          </cell>
          <cell r="E2034">
            <v>0</v>
          </cell>
          <cell r="F2034" t="str">
            <v>MAT</v>
          </cell>
          <cell r="G2034" t="str">
            <v>10.3.1.15</v>
          </cell>
          <cell r="J2034">
            <v>0</v>
          </cell>
          <cell r="K2034">
            <v>0</v>
          </cell>
          <cell r="L2034">
            <v>0</v>
          </cell>
          <cell r="M2034">
            <v>0</v>
          </cell>
          <cell r="N2034">
            <v>0</v>
          </cell>
        </row>
        <row r="2035">
          <cell r="A2035" t="str">
            <v>46MAT8</v>
          </cell>
          <cell r="B2035">
            <v>46</v>
          </cell>
          <cell r="C2035" t="str">
            <v>MAT</v>
          </cell>
          <cell r="D2035">
            <v>8</v>
          </cell>
          <cell r="E2035">
            <v>0</v>
          </cell>
          <cell r="F2035" t="str">
            <v>MAT</v>
          </cell>
          <cell r="G2035" t="str">
            <v>10.3.1.15</v>
          </cell>
          <cell r="J2035">
            <v>0</v>
          </cell>
          <cell r="K2035">
            <v>0</v>
          </cell>
          <cell r="L2035">
            <v>0</v>
          </cell>
          <cell r="M2035">
            <v>0</v>
          </cell>
          <cell r="N2035">
            <v>0</v>
          </cell>
        </row>
        <row r="2036">
          <cell r="A2036" t="str">
            <v>46MAT9</v>
          </cell>
          <cell r="B2036">
            <v>46</v>
          </cell>
          <cell r="C2036" t="str">
            <v>MAT</v>
          </cell>
          <cell r="D2036">
            <v>9</v>
          </cell>
          <cell r="E2036">
            <v>0</v>
          </cell>
          <cell r="F2036" t="str">
            <v>MAT</v>
          </cell>
          <cell r="G2036" t="str">
            <v>10.3.1.15</v>
          </cell>
          <cell r="J2036">
            <v>0</v>
          </cell>
          <cell r="K2036">
            <v>0</v>
          </cell>
          <cell r="L2036">
            <v>0</v>
          </cell>
          <cell r="M2036">
            <v>0</v>
          </cell>
          <cell r="N2036">
            <v>0</v>
          </cell>
        </row>
        <row r="2037">
          <cell r="A2037" t="str">
            <v>46MAT10</v>
          </cell>
          <cell r="B2037">
            <v>46</v>
          </cell>
          <cell r="C2037" t="str">
            <v>MAT</v>
          </cell>
          <cell r="D2037">
            <v>10</v>
          </cell>
          <cell r="E2037">
            <v>0</v>
          </cell>
          <cell r="F2037" t="str">
            <v>MAT</v>
          </cell>
          <cell r="G2037" t="str">
            <v>10.3.1.15</v>
          </cell>
          <cell r="J2037">
            <v>0</v>
          </cell>
          <cell r="K2037">
            <v>0</v>
          </cell>
          <cell r="L2037">
            <v>0</v>
          </cell>
          <cell r="M2037">
            <v>0</v>
          </cell>
          <cell r="N2037">
            <v>0</v>
          </cell>
        </row>
        <row r="2038">
          <cell r="A2038" t="str">
            <v>46MAT11</v>
          </cell>
          <cell r="B2038">
            <v>46</v>
          </cell>
          <cell r="C2038" t="str">
            <v>MAT</v>
          </cell>
          <cell r="D2038">
            <v>11</v>
          </cell>
          <cell r="E2038">
            <v>0</v>
          </cell>
          <cell r="F2038" t="str">
            <v>MAT</v>
          </cell>
          <cell r="G2038" t="str">
            <v>10.3.1.15</v>
          </cell>
          <cell r="J2038">
            <v>0</v>
          </cell>
          <cell r="K2038">
            <v>0</v>
          </cell>
          <cell r="L2038">
            <v>0</v>
          </cell>
          <cell r="M2038">
            <v>0</v>
          </cell>
          <cell r="N2038">
            <v>0</v>
          </cell>
        </row>
        <row r="2039">
          <cell r="A2039" t="str">
            <v>46MAT12</v>
          </cell>
          <cell r="B2039">
            <v>46</v>
          </cell>
          <cell r="C2039" t="str">
            <v>MAT</v>
          </cell>
          <cell r="D2039">
            <v>12</v>
          </cell>
          <cell r="E2039">
            <v>0</v>
          </cell>
          <cell r="F2039" t="str">
            <v>MAT</v>
          </cell>
          <cell r="G2039" t="str">
            <v>10.3.1.15</v>
          </cell>
          <cell r="J2039">
            <v>0</v>
          </cell>
          <cell r="K2039">
            <v>0</v>
          </cell>
          <cell r="L2039">
            <v>0</v>
          </cell>
          <cell r="M2039">
            <v>0</v>
          </cell>
          <cell r="N2039">
            <v>0</v>
          </cell>
        </row>
        <row r="2040">
          <cell r="A2040" t="str">
            <v>46MAT13</v>
          </cell>
          <cell r="B2040">
            <v>46</v>
          </cell>
          <cell r="C2040" t="str">
            <v>MAT</v>
          </cell>
          <cell r="D2040">
            <v>13</v>
          </cell>
          <cell r="E2040">
            <v>0</v>
          </cell>
          <cell r="F2040" t="str">
            <v>MAT</v>
          </cell>
          <cell r="G2040" t="str">
            <v>10.3.1.15</v>
          </cell>
          <cell r="J2040">
            <v>0</v>
          </cell>
          <cell r="K2040">
            <v>0</v>
          </cell>
          <cell r="L2040">
            <v>0</v>
          </cell>
          <cell r="M2040">
            <v>0</v>
          </cell>
          <cell r="N2040">
            <v>0</v>
          </cell>
        </row>
        <row r="2041">
          <cell r="A2041" t="str">
            <v>46MAT14</v>
          </cell>
          <cell r="B2041">
            <v>46</v>
          </cell>
          <cell r="C2041" t="str">
            <v>MAT</v>
          </cell>
          <cell r="D2041">
            <v>14</v>
          </cell>
          <cell r="E2041">
            <v>0</v>
          </cell>
          <cell r="F2041" t="str">
            <v>MAT</v>
          </cell>
          <cell r="G2041" t="str">
            <v>10.3.1.15</v>
          </cell>
          <cell r="J2041">
            <v>0</v>
          </cell>
          <cell r="K2041">
            <v>0</v>
          </cell>
          <cell r="L2041">
            <v>0</v>
          </cell>
          <cell r="M2041">
            <v>0</v>
          </cell>
          <cell r="N2041">
            <v>0</v>
          </cell>
        </row>
        <row r="2042">
          <cell r="A2042" t="str">
            <v>46MAT15</v>
          </cell>
          <cell r="B2042">
            <v>46</v>
          </cell>
          <cell r="C2042" t="str">
            <v>MAT</v>
          </cell>
          <cell r="D2042">
            <v>15</v>
          </cell>
          <cell r="E2042">
            <v>0</v>
          </cell>
          <cell r="F2042" t="str">
            <v>MAT</v>
          </cell>
          <cell r="G2042" t="str">
            <v>10.3.1.15</v>
          </cell>
          <cell r="J2042">
            <v>0</v>
          </cell>
          <cell r="K2042">
            <v>0</v>
          </cell>
          <cell r="L2042">
            <v>0</v>
          </cell>
          <cell r="M2042">
            <v>0</v>
          </cell>
          <cell r="N2042">
            <v>0</v>
          </cell>
        </row>
        <row r="2043">
          <cell r="A2043" t="str">
            <v>46MAT16</v>
          </cell>
          <cell r="B2043">
            <v>46</v>
          </cell>
          <cell r="C2043" t="str">
            <v>MAT</v>
          </cell>
          <cell r="D2043">
            <v>16</v>
          </cell>
          <cell r="E2043">
            <v>0</v>
          </cell>
          <cell r="F2043" t="str">
            <v>MAT</v>
          </cell>
          <cell r="G2043" t="str">
            <v>10.3.1.15</v>
          </cell>
          <cell r="J2043">
            <v>0</v>
          </cell>
          <cell r="K2043">
            <v>0</v>
          </cell>
          <cell r="L2043">
            <v>0</v>
          </cell>
          <cell r="M2043">
            <v>0</v>
          </cell>
          <cell r="N2043">
            <v>0</v>
          </cell>
        </row>
        <row r="2044">
          <cell r="A2044" t="str">
            <v>46MAT17</v>
          </cell>
          <cell r="B2044">
            <v>46</v>
          </cell>
          <cell r="C2044" t="str">
            <v>MAT</v>
          </cell>
          <cell r="D2044">
            <v>17</v>
          </cell>
          <cell r="E2044">
            <v>0</v>
          </cell>
          <cell r="F2044" t="str">
            <v>MAT</v>
          </cell>
          <cell r="G2044" t="str">
            <v>10.3.1.15</v>
          </cell>
          <cell r="J2044">
            <v>0</v>
          </cell>
          <cell r="K2044">
            <v>0</v>
          </cell>
          <cell r="L2044">
            <v>0</v>
          </cell>
          <cell r="M2044">
            <v>0</v>
          </cell>
          <cell r="N2044">
            <v>0</v>
          </cell>
        </row>
        <row r="2045">
          <cell r="A2045" t="str">
            <v>46MAT18</v>
          </cell>
          <cell r="B2045">
            <v>46</v>
          </cell>
          <cell r="C2045" t="str">
            <v>MAT</v>
          </cell>
          <cell r="D2045">
            <v>18</v>
          </cell>
          <cell r="E2045">
            <v>0</v>
          </cell>
          <cell r="F2045" t="str">
            <v>MAT</v>
          </cell>
          <cell r="G2045" t="str">
            <v>10.3.1.15</v>
          </cell>
          <cell r="J2045">
            <v>0</v>
          </cell>
          <cell r="K2045">
            <v>0</v>
          </cell>
          <cell r="L2045">
            <v>0</v>
          </cell>
          <cell r="M2045">
            <v>0</v>
          </cell>
          <cell r="N2045">
            <v>0</v>
          </cell>
        </row>
        <row r="2046">
          <cell r="A2046" t="str">
            <v>46MAT19</v>
          </cell>
          <cell r="B2046">
            <v>46</v>
          </cell>
          <cell r="C2046" t="str">
            <v>MAT</v>
          </cell>
          <cell r="D2046">
            <v>19</v>
          </cell>
          <cell r="E2046">
            <v>0</v>
          </cell>
          <cell r="F2046" t="str">
            <v>MAT</v>
          </cell>
          <cell r="G2046" t="str">
            <v>10.3.1.15</v>
          </cell>
          <cell r="J2046">
            <v>0</v>
          </cell>
          <cell r="K2046">
            <v>0</v>
          </cell>
          <cell r="L2046">
            <v>0</v>
          </cell>
          <cell r="M2046">
            <v>0</v>
          </cell>
          <cell r="N2046">
            <v>0</v>
          </cell>
        </row>
        <row r="2047">
          <cell r="A2047" t="str">
            <v>46MAT20</v>
          </cell>
          <cell r="B2047">
            <v>46</v>
          </cell>
          <cell r="C2047" t="str">
            <v>MAT</v>
          </cell>
          <cell r="D2047">
            <v>20</v>
          </cell>
          <cell r="E2047">
            <v>0</v>
          </cell>
          <cell r="F2047" t="str">
            <v>MAT</v>
          </cell>
          <cell r="G2047" t="str">
            <v>10.3.1.15</v>
          </cell>
          <cell r="J2047">
            <v>0</v>
          </cell>
          <cell r="K2047">
            <v>0</v>
          </cell>
          <cell r="L2047">
            <v>0</v>
          </cell>
          <cell r="M2047">
            <v>0</v>
          </cell>
          <cell r="N2047">
            <v>0</v>
          </cell>
        </row>
        <row r="2048">
          <cell r="A2048" t="str">
            <v>46STMAT1</v>
          </cell>
          <cell r="B2048">
            <v>46</v>
          </cell>
          <cell r="C2048" t="str">
            <v>STMAT</v>
          </cell>
          <cell r="D2048">
            <v>1</v>
          </cell>
          <cell r="G2048" t="str">
            <v>10.3.1.15</v>
          </cell>
          <cell r="H2048" t="str">
            <v>-</v>
          </cell>
          <cell r="J2048" t="str">
            <v>SUBTOTAL MATERIALES</v>
          </cell>
          <cell r="M2048">
            <v>0</v>
          </cell>
          <cell r="N2048">
            <v>0</v>
          </cell>
        </row>
        <row r="2049">
          <cell r="A2049" t="str">
            <v>46IVAMAT1</v>
          </cell>
          <cell r="B2049">
            <v>46</v>
          </cell>
          <cell r="C2049" t="str">
            <v>IVAMAT</v>
          </cell>
          <cell r="D2049">
            <v>1</v>
          </cell>
          <cell r="G2049" t="str">
            <v>10.3.1.15</v>
          </cell>
          <cell r="H2049" t="str">
            <v>-</v>
          </cell>
          <cell r="J2049" t="str">
            <v>IVA MATERIALES</v>
          </cell>
          <cell r="L2049">
            <v>0.16</v>
          </cell>
          <cell r="M2049">
            <v>0</v>
          </cell>
          <cell r="N2049">
            <v>0</v>
          </cell>
        </row>
        <row r="2050">
          <cell r="A2050" t="str">
            <v>46TMAT1</v>
          </cell>
          <cell r="B2050">
            <v>46</v>
          </cell>
          <cell r="C2050" t="str">
            <v>TMAT</v>
          </cell>
          <cell r="D2050">
            <v>1</v>
          </cell>
          <cell r="G2050" t="str">
            <v>10.3.1.15</v>
          </cell>
          <cell r="H2050" t="str">
            <v>-</v>
          </cell>
          <cell r="J2050" t="str">
            <v>TOTAL MATERIALES</v>
          </cell>
          <cell r="M2050">
            <v>0</v>
          </cell>
          <cell r="N2050">
            <v>0</v>
          </cell>
        </row>
        <row r="2051">
          <cell r="A2051" t="str">
            <v>46HER1</v>
          </cell>
          <cell r="B2051">
            <v>46</v>
          </cell>
          <cell r="C2051" t="str">
            <v>HER</v>
          </cell>
          <cell r="D2051">
            <v>1</v>
          </cell>
          <cell r="G2051" t="str">
            <v>10.3.1.15</v>
          </cell>
          <cell r="H2051">
            <v>3</v>
          </cell>
          <cell r="I2051">
            <v>48</v>
          </cell>
          <cell r="J2051" t="str">
            <v>HERRAMINETA Cuadrilla civil tipo 1</v>
          </cell>
          <cell r="K2051" t="str">
            <v>DIA</v>
          </cell>
          <cell r="L2051">
            <v>5190.1403999999993</v>
          </cell>
          <cell r="M2051">
            <v>108.12792499999999</v>
          </cell>
          <cell r="N2051">
            <v>8650.2339999999986</v>
          </cell>
        </row>
        <row r="2052">
          <cell r="A2052" t="str">
            <v>46HER2</v>
          </cell>
          <cell r="B2052">
            <v>46</v>
          </cell>
          <cell r="C2052" t="str">
            <v>HER</v>
          </cell>
          <cell r="D2052">
            <v>2</v>
          </cell>
          <cell r="G2052" t="str">
            <v>10.3.1.15</v>
          </cell>
          <cell r="J2052">
            <v>0</v>
          </cell>
          <cell r="K2052">
            <v>0</v>
          </cell>
          <cell r="L2052">
            <v>0</v>
          </cell>
          <cell r="M2052">
            <v>0</v>
          </cell>
          <cell r="N2052">
            <v>0</v>
          </cell>
        </row>
        <row r="2053">
          <cell r="A2053" t="str">
            <v>46HER3</v>
          </cell>
          <cell r="B2053">
            <v>46</v>
          </cell>
          <cell r="C2053" t="str">
            <v>HER</v>
          </cell>
          <cell r="D2053">
            <v>3</v>
          </cell>
          <cell r="G2053" t="str">
            <v>10.3.1.15</v>
          </cell>
          <cell r="J2053">
            <v>0</v>
          </cell>
          <cell r="K2053">
            <v>0</v>
          </cell>
          <cell r="L2053">
            <v>0</v>
          </cell>
          <cell r="M2053">
            <v>0</v>
          </cell>
          <cell r="N2053">
            <v>0</v>
          </cell>
        </row>
        <row r="2054">
          <cell r="A2054" t="str">
            <v>46HER4</v>
          </cell>
          <cell r="B2054">
            <v>46</v>
          </cell>
          <cell r="C2054" t="str">
            <v>HER</v>
          </cell>
          <cell r="D2054">
            <v>4</v>
          </cell>
          <cell r="G2054" t="str">
            <v>10.3.1.15</v>
          </cell>
          <cell r="J2054">
            <v>0</v>
          </cell>
          <cell r="K2054">
            <v>0</v>
          </cell>
          <cell r="L2054">
            <v>0</v>
          </cell>
          <cell r="M2054">
            <v>0</v>
          </cell>
          <cell r="N2054">
            <v>0</v>
          </cell>
        </row>
        <row r="2055">
          <cell r="A2055" t="str">
            <v>46HER5</v>
          </cell>
          <cell r="B2055">
            <v>46</v>
          </cell>
          <cell r="C2055" t="str">
            <v>HER</v>
          </cell>
          <cell r="D2055">
            <v>5</v>
          </cell>
          <cell r="G2055" t="str">
            <v>10.3.1.15</v>
          </cell>
          <cell r="J2055">
            <v>0</v>
          </cell>
          <cell r="K2055">
            <v>0</v>
          </cell>
          <cell r="L2055">
            <v>0</v>
          </cell>
          <cell r="M2055">
            <v>0</v>
          </cell>
          <cell r="N2055">
            <v>0</v>
          </cell>
        </row>
        <row r="2056">
          <cell r="A2056" t="str">
            <v>46THER1</v>
          </cell>
          <cell r="B2056">
            <v>46</v>
          </cell>
          <cell r="C2056" t="str">
            <v>THER</v>
          </cell>
          <cell r="D2056">
            <v>1</v>
          </cell>
          <cell r="G2056" t="str">
            <v>10.3.1.15</v>
          </cell>
          <cell r="H2056" t="str">
            <v>-</v>
          </cell>
          <cell r="J2056" t="str">
            <v>TOTAL HERRAMIENTAS</v>
          </cell>
          <cell r="M2056">
            <v>108</v>
          </cell>
          <cell r="N2056">
            <v>8640</v>
          </cell>
        </row>
        <row r="2057">
          <cell r="A2057" t="str">
            <v>46TRA1</v>
          </cell>
          <cell r="B2057">
            <v>46</v>
          </cell>
          <cell r="C2057" t="str">
            <v>TRA</v>
          </cell>
          <cell r="D2057">
            <v>1</v>
          </cell>
          <cell r="G2057" t="str">
            <v>10.3.1.15</v>
          </cell>
          <cell r="H2057">
            <v>3</v>
          </cell>
          <cell r="I2057">
            <v>48</v>
          </cell>
          <cell r="J2057" t="str">
            <v>TRANSPORTE  Cuadrilla civil tipo 1</v>
          </cell>
          <cell r="K2057" t="str">
            <v>DIA</v>
          </cell>
          <cell r="L2057">
            <v>311408.424</v>
          </cell>
          <cell r="M2057">
            <v>6487.6755000000003</v>
          </cell>
          <cell r="N2057">
            <v>519014.04000000004</v>
          </cell>
        </row>
        <row r="2058">
          <cell r="A2058" t="str">
            <v>46TRA2</v>
          </cell>
          <cell r="B2058">
            <v>46</v>
          </cell>
          <cell r="C2058" t="str">
            <v>TRA</v>
          </cell>
          <cell r="D2058">
            <v>2</v>
          </cell>
          <cell r="G2058" t="str">
            <v>10.3.1.15</v>
          </cell>
          <cell r="J2058">
            <v>0</v>
          </cell>
          <cell r="K2058">
            <v>0</v>
          </cell>
          <cell r="L2058">
            <v>0</v>
          </cell>
          <cell r="M2058">
            <v>0</v>
          </cell>
          <cell r="N2058">
            <v>0</v>
          </cell>
        </row>
        <row r="2059">
          <cell r="A2059" t="str">
            <v>46TRA3</v>
          </cell>
          <cell r="B2059">
            <v>46</v>
          </cell>
          <cell r="C2059" t="str">
            <v>TRA</v>
          </cell>
          <cell r="D2059">
            <v>3</v>
          </cell>
          <cell r="G2059" t="str">
            <v>10.3.1.15</v>
          </cell>
          <cell r="J2059">
            <v>0</v>
          </cell>
          <cell r="K2059">
            <v>0</v>
          </cell>
          <cell r="L2059">
            <v>0</v>
          </cell>
          <cell r="M2059">
            <v>0</v>
          </cell>
          <cell r="N2059">
            <v>0</v>
          </cell>
        </row>
        <row r="2060">
          <cell r="A2060" t="str">
            <v>46TRA4</v>
          </cell>
          <cell r="B2060">
            <v>46</v>
          </cell>
          <cell r="C2060" t="str">
            <v>TRA</v>
          </cell>
          <cell r="D2060">
            <v>4</v>
          </cell>
          <cell r="G2060" t="str">
            <v>10.3.1.15</v>
          </cell>
          <cell r="J2060">
            <v>0</v>
          </cell>
          <cell r="K2060">
            <v>0</v>
          </cell>
          <cell r="L2060">
            <v>0</v>
          </cell>
          <cell r="M2060">
            <v>0</v>
          </cell>
          <cell r="N2060">
            <v>0</v>
          </cell>
        </row>
        <row r="2061">
          <cell r="A2061" t="str">
            <v>46TRA5</v>
          </cell>
          <cell r="B2061">
            <v>46</v>
          </cell>
          <cell r="C2061" t="str">
            <v>TRA</v>
          </cell>
          <cell r="D2061">
            <v>5</v>
          </cell>
          <cell r="G2061" t="str">
            <v>10.3.1.15</v>
          </cell>
          <cell r="J2061">
            <v>0</v>
          </cell>
          <cell r="K2061">
            <v>0</v>
          </cell>
          <cell r="L2061">
            <v>0</v>
          </cell>
          <cell r="M2061">
            <v>0</v>
          </cell>
          <cell r="N2061">
            <v>0</v>
          </cell>
        </row>
        <row r="2062">
          <cell r="A2062" t="str">
            <v>46TTRA1</v>
          </cell>
          <cell r="B2062">
            <v>46</v>
          </cell>
          <cell r="C2062" t="str">
            <v>TTRA</v>
          </cell>
          <cell r="D2062">
            <v>1</v>
          </cell>
          <cell r="G2062" t="str">
            <v>10.3.1.15</v>
          </cell>
          <cell r="H2062" t="str">
            <v>-</v>
          </cell>
          <cell r="J2062" t="str">
            <v>TOTAL TRANSPORTE</v>
          </cell>
          <cell r="M2062">
            <v>6488</v>
          </cell>
          <cell r="N2062">
            <v>519040</v>
          </cell>
        </row>
        <row r="2063">
          <cell r="A2063" t="str">
            <v>46MAN1</v>
          </cell>
          <cell r="B2063">
            <v>46</v>
          </cell>
          <cell r="C2063" t="str">
            <v>MAN</v>
          </cell>
          <cell r="D2063">
            <v>1</v>
          </cell>
          <cell r="G2063" t="str">
            <v>10.3.1.15</v>
          </cell>
          <cell r="H2063">
            <v>3</v>
          </cell>
          <cell r="I2063">
            <v>48</v>
          </cell>
          <cell r="J2063" t="str">
            <v>Mano de obra CUADRILLA CIVIL tipo 1  8AY + CAPA</v>
          </cell>
          <cell r="K2063" t="str">
            <v>DIA</v>
          </cell>
          <cell r="L2063">
            <v>519014.04</v>
          </cell>
          <cell r="M2063">
            <v>10812.7925</v>
          </cell>
          <cell r="N2063">
            <v>865023.39999999991</v>
          </cell>
        </row>
        <row r="2064">
          <cell r="A2064" t="str">
            <v>46MAN2</v>
          </cell>
          <cell r="B2064">
            <v>46</v>
          </cell>
          <cell r="C2064" t="str">
            <v>MAN</v>
          </cell>
          <cell r="D2064">
            <v>2</v>
          </cell>
          <cell r="G2064" t="str">
            <v>10.3.1.15</v>
          </cell>
          <cell r="J2064">
            <v>0</v>
          </cell>
          <cell r="K2064">
            <v>0</v>
          </cell>
          <cell r="L2064">
            <v>0</v>
          </cell>
          <cell r="M2064">
            <v>0</v>
          </cell>
          <cell r="N2064">
            <v>0</v>
          </cell>
        </row>
        <row r="2065">
          <cell r="A2065" t="str">
            <v>46MAN3</v>
          </cell>
          <cell r="B2065">
            <v>46</v>
          </cell>
          <cell r="C2065" t="str">
            <v>MAN</v>
          </cell>
          <cell r="D2065">
            <v>3</v>
          </cell>
          <cell r="G2065" t="str">
            <v>10.3.1.15</v>
          </cell>
          <cell r="J2065">
            <v>0</v>
          </cell>
          <cell r="K2065">
            <v>0</v>
          </cell>
          <cell r="L2065">
            <v>0</v>
          </cell>
          <cell r="M2065">
            <v>0</v>
          </cell>
          <cell r="N2065">
            <v>0</v>
          </cell>
        </row>
        <row r="2066">
          <cell r="A2066" t="str">
            <v>46MAN4</v>
          </cell>
          <cell r="B2066">
            <v>46</v>
          </cell>
          <cell r="C2066" t="str">
            <v>MAN</v>
          </cell>
          <cell r="D2066">
            <v>4</v>
          </cell>
          <cell r="G2066" t="str">
            <v>10.3.1.15</v>
          </cell>
          <cell r="J2066">
            <v>0</v>
          </cell>
          <cell r="K2066">
            <v>0</v>
          </cell>
          <cell r="L2066">
            <v>0</v>
          </cell>
          <cell r="M2066">
            <v>0</v>
          </cell>
          <cell r="N2066">
            <v>0</v>
          </cell>
        </row>
        <row r="2067">
          <cell r="A2067" t="str">
            <v>46MAN5</v>
          </cell>
          <cell r="B2067">
            <v>46</v>
          </cell>
          <cell r="C2067" t="str">
            <v>MAN</v>
          </cell>
          <cell r="D2067">
            <v>5</v>
          </cell>
          <cell r="G2067" t="str">
            <v>10.3.1.15</v>
          </cell>
          <cell r="J2067">
            <v>0</v>
          </cell>
          <cell r="K2067">
            <v>0</v>
          </cell>
          <cell r="L2067">
            <v>0</v>
          </cell>
          <cell r="M2067">
            <v>0</v>
          </cell>
          <cell r="N2067">
            <v>0</v>
          </cell>
        </row>
        <row r="2068">
          <cell r="A2068" t="str">
            <v>46TMAN1</v>
          </cell>
          <cell r="B2068">
            <v>46</v>
          </cell>
          <cell r="C2068" t="str">
            <v>TMAN</v>
          </cell>
          <cell r="D2068">
            <v>1</v>
          </cell>
          <cell r="G2068" t="str">
            <v>10.3.1.15</v>
          </cell>
          <cell r="H2068" t="str">
            <v>-</v>
          </cell>
          <cell r="J2068" t="str">
            <v>TOTAL MANO DE OBRA</v>
          </cell>
          <cell r="M2068">
            <v>10813</v>
          </cell>
          <cell r="N2068">
            <v>865040</v>
          </cell>
        </row>
        <row r="2069">
          <cell r="A2069" t="str">
            <v>46TCD1</v>
          </cell>
          <cell r="B2069">
            <v>46</v>
          </cell>
          <cell r="C2069" t="str">
            <v>TCD</v>
          </cell>
          <cell r="D2069">
            <v>1</v>
          </cell>
          <cell r="G2069" t="str">
            <v>10.3.1.15</v>
          </cell>
          <cell r="H2069" t="str">
            <v>-</v>
          </cell>
          <cell r="J2069" t="str">
            <v>TOTAL COSTO DIRECTO</v>
          </cell>
          <cell r="M2069">
            <v>17409</v>
          </cell>
          <cell r="N2069">
            <v>1392720</v>
          </cell>
        </row>
        <row r="2070">
          <cell r="A2070" t="str">
            <v>46AIU</v>
          </cell>
          <cell r="B2070">
            <v>46</v>
          </cell>
          <cell r="C2070" t="str">
            <v>AIU</v>
          </cell>
          <cell r="G2070" t="str">
            <v>10.3.1.15</v>
          </cell>
          <cell r="H2070">
            <v>1</v>
          </cell>
          <cell r="J2070" t="str">
            <v>TOTAL COSTOS INDIRECTOS</v>
          </cell>
          <cell r="L2070">
            <v>0</v>
          </cell>
          <cell r="M2070">
            <v>0</v>
          </cell>
          <cell r="N2070">
            <v>0</v>
          </cell>
        </row>
        <row r="2071">
          <cell r="A2071" t="str">
            <v>46TOT</v>
          </cell>
          <cell r="B2071">
            <v>46</v>
          </cell>
          <cell r="C2071" t="str">
            <v>TOT</v>
          </cell>
          <cell r="G2071" t="str">
            <v>10.3.1.15</v>
          </cell>
          <cell r="H2071" t="str">
            <v>-</v>
          </cell>
          <cell r="J2071" t="str">
            <v>VALOR TOTAL</v>
          </cell>
          <cell r="M2071">
            <v>17409</v>
          </cell>
          <cell r="N2071">
            <v>1392720</v>
          </cell>
        </row>
        <row r="2072">
          <cell r="A2072" t="str">
            <v>47FOR1</v>
          </cell>
          <cell r="B2072">
            <v>47</v>
          </cell>
          <cell r="C2072" t="str">
            <v>FOR</v>
          </cell>
          <cell r="D2072">
            <v>1</v>
          </cell>
          <cell r="G2072" t="str">
            <v>10.3.1.16</v>
          </cell>
          <cell r="H2072" t="str">
            <v>-</v>
          </cell>
          <cell r="I2072">
            <v>2</v>
          </cell>
          <cell r="J2072" t="str">
            <v>Instalación del sistema de puesta a tierra (1a fase)</v>
          </cell>
          <cell r="K2072" t="str">
            <v>u</v>
          </cell>
          <cell r="L2072">
            <v>150123</v>
          </cell>
          <cell r="N2072">
            <v>300246</v>
          </cell>
        </row>
        <row r="2073">
          <cell r="A2073" t="str">
            <v>47MAT1</v>
          </cell>
          <cell r="B2073">
            <v>47</v>
          </cell>
          <cell r="C2073" t="str">
            <v>MAT</v>
          </cell>
          <cell r="D2073">
            <v>1</v>
          </cell>
          <cell r="E2073">
            <v>0</v>
          </cell>
          <cell r="F2073" t="str">
            <v>MAT</v>
          </cell>
          <cell r="G2073" t="str">
            <v>10.3.1.16</v>
          </cell>
          <cell r="J2073">
            <v>0</v>
          </cell>
          <cell r="K2073">
            <v>0</v>
          </cell>
          <cell r="L2073">
            <v>0</v>
          </cell>
          <cell r="M2073">
            <v>0</v>
          </cell>
          <cell r="N2073">
            <v>0</v>
          </cell>
        </row>
        <row r="2074">
          <cell r="A2074" t="str">
            <v>47MAT2</v>
          </cell>
          <cell r="B2074">
            <v>47</v>
          </cell>
          <cell r="C2074" t="str">
            <v>MAT</v>
          </cell>
          <cell r="D2074">
            <v>2</v>
          </cell>
          <cell r="E2074">
            <v>0</v>
          </cell>
          <cell r="F2074" t="str">
            <v>MAT</v>
          </cell>
          <cell r="G2074" t="str">
            <v>10.3.1.16</v>
          </cell>
          <cell r="J2074">
            <v>0</v>
          </cell>
          <cell r="K2074">
            <v>0</v>
          </cell>
          <cell r="L2074">
            <v>0</v>
          </cell>
          <cell r="M2074">
            <v>0</v>
          </cell>
          <cell r="N2074">
            <v>0</v>
          </cell>
        </row>
        <row r="2075">
          <cell r="A2075" t="str">
            <v>47MAT3</v>
          </cell>
          <cell r="B2075">
            <v>47</v>
          </cell>
          <cell r="C2075" t="str">
            <v>MAT</v>
          </cell>
          <cell r="D2075">
            <v>3</v>
          </cell>
          <cell r="E2075">
            <v>0</v>
          </cell>
          <cell r="F2075" t="str">
            <v>MAT</v>
          </cell>
          <cell r="G2075" t="str">
            <v>10.3.1.16</v>
          </cell>
          <cell r="J2075">
            <v>0</v>
          </cell>
          <cell r="K2075">
            <v>0</v>
          </cell>
          <cell r="L2075">
            <v>0</v>
          </cell>
          <cell r="M2075">
            <v>0</v>
          </cell>
          <cell r="N2075">
            <v>0</v>
          </cell>
        </row>
        <row r="2076">
          <cell r="A2076" t="str">
            <v>47MAT4</v>
          </cell>
          <cell r="B2076">
            <v>47</v>
          </cell>
          <cell r="C2076" t="str">
            <v>MAT</v>
          </cell>
          <cell r="D2076">
            <v>4</v>
          </cell>
          <cell r="E2076">
            <v>0</v>
          </cell>
          <cell r="F2076" t="str">
            <v>MAT</v>
          </cell>
          <cell r="G2076" t="str">
            <v>10.3.1.16</v>
          </cell>
          <cell r="J2076">
            <v>0</v>
          </cell>
          <cell r="K2076">
            <v>0</v>
          </cell>
          <cell r="L2076">
            <v>0</v>
          </cell>
          <cell r="M2076">
            <v>0</v>
          </cell>
          <cell r="N2076">
            <v>0</v>
          </cell>
        </row>
        <row r="2077">
          <cell r="A2077" t="str">
            <v>47MAT5</v>
          </cell>
          <cell r="B2077">
            <v>47</v>
          </cell>
          <cell r="C2077" t="str">
            <v>MAT</v>
          </cell>
          <cell r="D2077">
            <v>5</v>
          </cell>
          <cell r="E2077">
            <v>0</v>
          </cell>
          <cell r="F2077" t="str">
            <v>MAT</v>
          </cell>
          <cell r="G2077" t="str">
            <v>10.3.1.16</v>
          </cell>
          <cell r="J2077">
            <v>0</v>
          </cell>
          <cell r="K2077">
            <v>0</v>
          </cell>
          <cell r="L2077">
            <v>0</v>
          </cell>
          <cell r="M2077">
            <v>0</v>
          </cell>
          <cell r="N2077">
            <v>0</v>
          </cell>
        </row>
        <row r="2078">
          <cell r="A2078" t="str">
            <v>47MAT6</v>
          </cell>
          <cell r="B2078">
            <v>47</v>
          </cell>
          <cell r="C2078" t="str">
            <v>MAT</v>
          </cell>
          <cell r="D2078">
            <v>6</v>
          </cell>
          <cell r="E2078">
            <v>0</v>
          </cell>
          <cell r="F2078" t="str">
            <v>MAT</v>
          </cell>
          <cell r="G2078" t="str">
            <v>10.3.1.16</v>
          </cell>
          <cell r="J2078">
            <v>0</v>
          </cell>
          <cell r="K2078">
            <v>0</v>
          </cell>
          <cell r="L2078">
            <v>0</v>
          </cell>
          <cell r="M2078">
            <v>0</v>
          </cell>
          <cell r="N2078">
            <v>0</v>
          </cell>
        </row>
        <row r="2079">
          <cell r="A2079" t="str">
            <v>47MAT7</v>
          </cell>
          <cell r="B2079">
            <v>47</v>
          </cell>
          <cell r="C2079" t="str">
            <v>MAT</v>
          </cell>
          <cell r="D2079">
            <v>7</v>
          </cell>
          <cell r="E2079">
            <v>0</v>
          </cell>
          <cell r="F2079" t="str">
            <v>MAT</v>
          </cell>
          <cell r="G2079" t="str">
            <v>10.3.1.16</v>
          </cell>
          <cell r="J2079">
            <v>0</v>
          </cell>
          <cell r="K2079">
            <v>0</v>
          </cell>
          <cell r="L2079">
            <v>0</v>
          </cell>
          <cell r="M2079">
            <v>0</v>
          </cell>
          <cell r="N2079">
            <v>0</v>
          </cell>
        </row>
        <row r="2080">
          <cell r="A2080" t="str">
            <v>47MAT8</v>
          </cell>
          <cell r="B2080">
            <v>47</v>
          </cell>
          <cell r="C2080" t="str">
            <v>MAT</v>
          </cell>
          <cell r="D2080">
            <v>8</v>
          </cell>
          <cell r="E2080">
            <v>0</v>
          </cell>
          <cell r="F2080" t="str">
            <v>MAT</v>
          </cell>
          <cell r="G2080" t="str">
            <v>10.3.1.16</v>
          </cell>
          <cell r="J2080">
            <v>0</v>
          </cell>
          <cell r="K2080">
            <v>0</v>
          </cell>
          <cell r="L2080">
            <v>0</v>
          </cell>
          <cell r="M2080">
            <v>0</v>
          </cell>
          <cell r="N2080">
            <v>0</v>
          </cell>
        </row>
        <row r="2081">
          <cell r="A2081" t="str">
            <v>47MAT9</v>
          </cell>
          <cell r="B2081">
            <v>47</v>
          </cell>
          <cell r="C2081" t="str">
            <v>MAT</v>
          </cell>
          <cell r="D2081">
            <v>9</v>
          </cell>
          <cell r="E2081">
            <v>0</v>
          </cell>
          <cell r="F2081" t="str">
            <v>MAT</v>
          </cell>
          <cell r="G2081" t="str">
            <v>10.3.1.16</v>
          </cell>
          <cell r="J2081">
            <v>0</v>
          </cell>
          <cell r="K2081">
            <v>0</v>
          </cell>
          <cell r="L2081">
            <v>0</v>
          </cell>
          <cell r="M2081">
            <v>0</v>
          </cell>
          <cell r="N2081">
            <v>0</v>
          </cell>
        </row>
        <row r="2082">
          <cell r="A2082" t="str">
            <v>47MAT10</v>
          </cell>
          <cell r="B2082">
            <v>47</v>
          </cell>
          <cell r="C2082" t="str">
            <v>MAT</v>
          </cell>
          <cell r="D2082">
            <v>10</v>
          </cell>
          <cell r="E2082">
            <v>0</v>
          </cell>
          <cell r="F2082" t="str">
            <v>MAT</v>
          </cell>
          <cell r="G2082" t="str">
            <v>10.3.1.16</v>
          </cell>
          <cell r="J2082">
            <v>0</v>
          </cell>
          <cell r="K2082">
            <v>0</v>
          </cell>
          <cell r="L2082">
            <v>0</v>
          </cell>
          <cell r="M2082">
            <v>0</v>
          </cell>
          <cell r="N2082">
            <v>0</v>
          </cell>
        </row>
        <row r="2083">
          <cell r="A2083" t="str">
            <v>47MAT11</v>
          </cell>
          <cell r="B2083">
            <v>47</v>
          </cell>
          <cell r="C2083" t="str">
            <v>MAT</v>
          </cell>
          <cell r="D2083">
            <v>11</v>
          </cell>
          <cell r="E2083">
            <v>0</v>
          </cell>
          <cell r="F2083" t="str">
            <v>MAT</v>
          </cell>
          <cell r="G2083" t="str">
            <v>10.3.1.16</v>
          </cell>
          <cell r="J2083">
            <v>0</v>
          </cell>
          <cell r="K2083">
            <v>0</v>
          </cell>
          <cell r="L2083">
            <v>0</v>
          </cell>
          <cell r="M2083">
            <v>0</v>
          </cell>
          <cell r="N2083">
            <v>0</v>
          </cell>
        </row>
        <row r="2084">
          <cell r="A2084" t="str">
            <v>47MAT12</v>
          </cell>
          <cell r="B2084">
            <v>47</v>
          </cell>
          <cell r="C2084" t="str">
            <v>MAT</v>
          </cell>
          <cell r="D2084">
            <v>12</v>
          </cell>
          <cell r="E2084">
            <v>0</v>
          </cell>
          <cell r="F2084" t="str">
            <v>MAT</v>
          </cell>
          <cell r="G2084" t="str">
            <v>10.3.1.16</v>
          </cell>
          <cell r="J2084">
            <v>0</v>
          </cell>
          <cell r="K2084">
            <v>0</v>
          </cell>
          <cell r="L2084">
            <v>0</v>
          </cell>
          <cell r="M2084">
            <v>0</v>
          </cell>
          <cell r="N2084">
            <v>0</v>
          </cell>
        </row>
        <row r="2085">
          <cell r="A2085" t="str">
            <v>47MAT13</v>
          </cell>
          <cell r="B2085">
            <v>47</v>
          </cell>
          <cell r="C2085" t="str">
            <v>MAT</v>
          </cell>
          <cell r="D2085">
            <v>13</v>
          </cell>
          <cell r="E2085">
            <v>0</v>
          </cell>
          <cell r="F2085" t="str">
            <v>MAT</v>
          </cell>
          <cell r="G2085" t="str">
            <v>10.3.1.16</v>
          </cell>
          <cell r="J2085">
            <v>0</v>
          </cell>
          <cell r="K2085">
            <v>0</v>
          </cell>
          <cell r="L2085">
            <v>0</v>
          </cell>
          <cell r="M2085">
            <v>0</v>
          </cell>
          <cell r="N2085">
            <v>0</v>
          </cell>
        </row>
        <row r="2086">
          <cell r="A2086" t="str">
            <v>47MAT14</v>
          </cell>
          <cell r="B2086">
            <v>47</v>
          </cell>
          <cell r="C2086" t="str">
            <v>MAT</v>
          </cell>
          <cell r="D2086">
            <v>14</v>
          </cell>
          <cell r="E2086">
            <v>0</v>
          </cell>
          <cell r="F2086" t="str">
            <v>MAT</v>
          </cell>
          <cell r="G2086" t="str">
            <v>10.3.1.16</v>
          </cell>
          <cell r="J2086">
            <v>0</v>
          </cell>
          <cell r="K2086">
            <v>0</v>
          </cell>
          <cell r="L2086">
            <v>0</v>
          </cell>
          <cell r="M2086">
            <v>0</v>
          </cell>
          <cell r="N2086">
            <v>0</v>
          </cell>
        </row>
        <row r="2087">
          <cell r="A2087" t="str">
            <v>47MAT15</v>
          </cell>
          <cell r="B2087">
            <v>47</v>
          </cell>
          <cell r="C2087" t="str">
            <v>MAT</v>
          </cell>
          <cell r="D2087">
            <v>15</v>
          </cell>
          <cell r="E2087">
            <v>0</v>
          </cell>
          <cell r="F2087" t="str">
            <v>MAT</v>
          </cell>
          <cell r="G2087" t="str">
            <v>10.3.1.16</v>
          </cell>
          <cell r="J2087">
            <v>0</v>
          </cell>
          <cell r="K2087">
            <v>0</v>
          </cell>
          <cell r="L2087">
            <v>0</v>
          </cell>
          <cell r="M2087">
            <v>0</v>
          </cell>
          <cell r="N2087">
            <v>0</v>
          </cell>
        </row>
        <row r="2088">
          <cell r="A2088" t="str">
            <v>47MAT16</v>
          </cell>
          <cell r="B2088">
            <v>47</v>
          </cell>
          <cell r="C2088" t="str">
            <v>MAT</v>
          </cell>
          <cell r="D2088">
            <v>16</v>
          </cell>
          <cell r="E2088">
            <v>0</v>
          </cell>
          <cell r="F2088" t="str">
            <v>MAT</v>
          </cell>
          <cell r="G2088" t="str">
            <v>10.3.1.16</v>
          </cell>
          <cell r="J2088">
            <v>0</v>
          </cell>
          <cell r="K2088">
            <v>0</v>
          </cell>
          <cell r="L2088">
            <v>0</v>
          </cell>
          <cell r="M2088">
            <v>0</v>
          </cell>
          <cell r="N2088">
            <v>0</v>
          </cell>
        </row>
        <row r="2089">
          <cell r="A2089" t="str">
            <v>47MAT17</v>
          </cell>
          <cell r="B2089">
            <v>47</v>
          </cell>
          <cell r="C2089" t="str">
            <v>MAT</v>
          </cell>
          <cell r="D2089">
            <v>17</v>
          </cell>
          <cell r="E2089">
            <v>0</v>
          </cell>
          <cell r="F2089" t="str">
            <v>MAT</v>
          </cell>
          <cell r="G2089" t="str">
            <v>10.3.1.16</v>
          </cell>
          <cell r="J2089">
            <v>0</v>
          </cell>
          <cell r="K2089">
            <v>0</v>
          </cell>
          <cell r="L2089">
            <v>0</v>
          </cell>
          <cell r="M2089">
            <v>0</v>
          </cell>
          <cell r="N2089">
            <v>0</v>
          </cell>
        </row>
        <row r="2090">
          <cell r="A2090" t="str">
            <v>47MAT18</v>
          </cell>
          <cell r="B2090">
            <v>47</v>
          </cell>
          <cell r="C2090" t="str">
            <v>MAT</v>
          </cell>
          <cell r="D2090">
            <v>18</v>
          </cell>
          <cell r="E2090">
            <v>0</v>
          </cell>
          <cell r="F2090" t="str">
            <v>MAT</v>
          </cell>
          <cell r="G2090" t="str">
            <v>10.3.1.16</v>
          </cell>
          <cell r="J2090">
            <v>0</v>
          </cell>
          <cell r="K2090">
            <v>0</v>
          </cell>
          <cell r="L2090">
            <v>0</v>
          </cell>
          <cell r="M2090">
            <v>0</v>
          </cell>
          <cell r="N2090">
            <v>0</v>
          </cell>
        </row>
        <row r="2091">
          <cell r="A2091" t="str">
            <v>47MAT19</v>
          </cell>
          <cell r="B2091">
            <v>47</v>
          </cell>
          <cell r="C2091" t="str">
            <v>MAT</v>
          </cell>
          <cell r="D2091">
            <v>19</v>
          </cell>
          <cell r="E2091">
            <v>0</v>
          </cell>
          <cell r="F2091" t="str">
            <v>MAT</v>
          </cell>
          <cell r="G2091" t="str">
            <v>10.3.1.16</v>
          </cell>
          <cell r="J2091">
            <v>0</v>
          </cell>
          <cell r="K2091">
            <v>0</v>
          </cell>
          <cell r="L2091">
            <v>0</v>
          </cell>
          <cell r="M2091">
            <v>0</v>
          </cell>
          <cell r="N2091">
            <v>0</v>
          </cell>
        </row>
        <row r="2092">
          <cell r="A2092" t="str">
            <v>47MAT20</v>
          </cell>
          <cell r="B2092">
            <v>47</v>
          </cell>
          <cell r="C2092" t="str">
            <v>MAT</v>
          </cell>
          <cell r="D2092">
            <v>20</v>
          </cell>
          <cell r="E2092">
            <v>0</v>
          </cell>
          <cell r="F2092" t="str">
            <v>MAT</v>
          </cell>
          <cell r="G2092" t="str">
            <v>10.3.1.16</v>
          </cell>
          <cell r="J2092">
            <v>0</v>
          </cell>
          <cell r="K2092">
            <v>0</v>
          </cell>
          <cell r="L2092">
            <v>0</v>
          </cell>
          <cell r="M2092">
            <v>0</v>
          </cell>
          <cell r="N2092">
            <v>0</v>
          </cell>
        </row>
        <row r="2093">
          <cell r="A2093" t="str">
            <v>47STMAT1</v>
          </cell>
          <cell r="B2093">
            <v>47</v>
          </cell>
          <cell r="C2093" t="str">
            <v>STMAT</v>
          </cell>
          <cell r="D2093">
            <v>1</v>
          </cell>
          <cell r="G2093" t="str">
            <v>10.3.1.16</v>
          </cell>
          <cell r="H2093" t="str">
            <v>-</v>
          </cell>
          <cell r="J2093" t="str">
            <v>SUBTOTAL MATERIALES</v>
          </cell>
          <cell r="M2093">
            <v>0</v>
          </cell>
          <cell r="N2093">
            <v>0</v>
          </cell>
        </row>
        <row r="2094">
          <cell r="A2094" t="str">
            <v>47IVAMAT1</v>
          </cell>
          <cell r="B2094">
            <v>47</v>
          </cell>
          <cell r="C2094" t="str">
            <v>IVAMAT</v>
          </cell>
          <cell r="D2094">
            <v>1</v>
          </cell>
          <cell r="G2094" t="str">
            <v>10.3.1.16</v>
          </cell>
          <cell r="H2094" t="str">
            <v>-</v>
          </cell>
          <cell r="J2094" t="str">
            <v>IVA MATERIALES</v>
          </cell>
          <cell r="L2094">
            <v>0.16</v>
          </cell>
          <cell r="M2094">
            <v>0</v>
          </cell>
          <cell r="N2094">
            <v>0</v>
          </cell>
        </row>
        <row r="2095">
          <cell r="A2095" t="str">
            <v>47TMAT1</v>
          </cell>
          <cell r="B2095">
            <v>47</v>
          </cell>
          <cell r="C2095" t="str">
            <v>TMAT</v>
          </cell>
          <cell r="D2095">
            <v>1</v>
          </cell>
          <cell r="G2095" t="str">
            <v>10.3.1.16</v>
          </cell>
          <cell r="H2095" t="str">
            <v>-</v>
          </cell>
          <cell r="J2095" t="str">
            <v>TOTAL MATERIALES</v>
          </cell>
          <cell r="M2095">
            <v>0</v>
          </cell>
          <cell r="N2095">
            <v>0</v>
          </cell>
        </row>
        <row r="2096">
          <cell r="A2096" t="str">
            <v>47HER1</v>
          </cell>
          <cell r="B2096">
            <v>47</v>
          </cell>
          <cell r="C2096" t="str">
            <v>HER</v>
          </cell>
          <cell r="D2096">
            <v>1</v>
          </cell>
          <cell r="G2096" t="str">
            <v>10.3.1.16</v>
          </cell>
          <cell r="H2096">
            <v>1</v>
          </cell>
          <cell r="I2096">
            <v>4</v>
          </cell>
          <cell r="J2096" t="str">
            <v>HERRAMINETA Cuadrilla de redes</v>
          </cell>
          <cell r="K2096" t="str">
            <v>DIA</v>
          </cell>
          <cell r="L2096">
            <v>31140.842399999998</v>
          </cell>
          <cell r="M2096">
            <v>7785.2105999999994</v>
          </cell>
          <cell r="N2096">
            <v>15570.421199999999</v>
          </cell>
        </row>
        <row r="2097">
          <cell r="A2097" t="str">
            <v>47HER2</v>
          </cell>
          <cell r="B2097">
            <v>47</v>
          </cell>
          <cell r="C2097" t="str">
            <v>HER</v>
          </cell>
          <cell r="D2097">
            <v>2</v>
          </cell>
          <cell r="G2097" t="str">
            <v>10.3.1.16</v>
          </cell>
          <cell r="J2097">
            <v>0</v>
          </cell>
          <cell r="K2097">
            <v>0</v>
          </cell>
          <cell r="L2097">
            <v>0</v>
          </cell>
          <cell r="M2097">
            <v>0</v>
          </cell>
          <cell r="N2097">
            <v>0</v>
          </cell>
        </row>
        <row r="2098">
          <cell r="A2098" t="str">
            <v>47HER3</v>
          </cell>
          <cell r="B2098">
            <v>47</v>
          </cell>
          <cell r="C2098" t="str">
            <v>HER</v>
          </cell>
          <cell r="D2098">
            <v>3</v>
          </cell>
          <cell r="G2098" t="str">
            <v>10.3.1.16</v>
          </cell>
          <cell r="J2098">
            <v>0</v>
          </cell>
          <cell r="K2098">
            <v>0</v>
          </cell>
          <cell r="L2098">
            <v>0</v>
          </cell>
          <cell r="M2098">
            <v>0</v>
          </cell>
          <cell r="N2098">
            <v>0</v>
          </cell>
        </row>
        <row r="2099">
          <cell r="A2099" t="str">
            <v>47HER4</v>
          </cell>
          <cell r="B2099">
            <v>47</v>
          </cell>
          <cell r="C2099" t="str">
            <v>HER</v>
          </cell>
          <cell r="D2099">
            <v>4</v>
          </cell>
          <cell r="G2099" t="str">
            <v>10.3.1.16</v>
          </cell>
          <cell r="J2099">
            <v>0</v>
          </cell>
          <cell r="K2099">
            <v>0</v>
          </cell>
          <cell r="L2099">
            <v>0</v>
          </cell>
          <cell r="M2099">
            <v>0</v>
          </cell>
          <cell r="N2099">
            <v>0</v>
          </cell>
        </row>
        <row r="2100">
          <cell r="A2100" t="str">
            <v>47HER5</v>
          </cell>
          <cell r="B2100">
            <v>47</v>
          </cell>
          <cell r="C2100" t="str">
            <v>HER</v>
          </cell>
          <cell r="D2100">
            <v>5</v>
          </cell>
          <cell r="G2100" t="str">
            <v>10.3.1.16</v>
          </cell>
          <cell r="J2100">
            <v>0</v>
          </cell>
          <cell r="K2100">
            <v>0</v>
          </cell>
          <cell r="L2100">
            <v>0</v>
          </cell>
          <cell r="M2100">
            <v>0</v>
          </cell>
          <cell r="N2100">
            <v>0</v>
          </cell>
        </row>
        <row r="2101">
          <cell r="A2101" t="str">
            <v>47THER1</v>
          </cell>
          <cell r="B2101">
            <v>47</v>
          </cell>
          <cell r="C2101" t="str">
            <v>THER</v>
          </cell>
          <cell r="D2101">
            <v>1</v>
          </cell>
          <cell r="G2101" t="str">
            <v>10.3.1.16</v>
          </cell>
          <cell r="H2101" t="str">
            <v>-</v>
          </cell>
          <cell r="J2101" t="str">
            <v>TOTAL HERRAMIENTAS</v>
          </cell>
          <cell r="M2101">
            <v>7785</v>
          </cell>
          <cell r="N2101">
            <v>15570</v>
          </cell>
        </row>
        <row r="2102">
          <cell r="A2102" t="str">
            <v>47TRA1</v>
          </cell>
          <cell r="B2102">
            <v>47</v>
          </cell>
          <cell r="C2102" t="str">
            <v>TRA</v>
          </cell>
          <cell r="D2102">
            <v>1</v>
          </cell>
          <cell r="G2102" t="str">
            <v>10.3.1.16</v>
          </cell>
          <cell r="H2102">
            <v>1</v>
          </cell>
          <cell r="I2102">
            <v>4</v>
          </cell>
          <cell r="J2102" t="str">
            <v>TRANSPORTE Cuadrilla de redes</v>
          </cell>
          <cell r="K2102" t="str">
            <v>DIA</v>
          </cell>
          <cell r="L2102">
            <v>176464.77359999999</v>
          </cell>
          <cell r="M2102">
            <v>44116.193399999996</v>
          </cell>
          <cell r="N2102">
            <v>88232.386799999993</v>
          </cell>
        </row>
        <row r="2103">
          <cell r="A2103" t="str">
            <v>47TRA2</v>
          </cell>
          <cell r="B2103">
            <v>47</v>
          </cell>
          <cell r="C2103" t="str">
            <v>TRA</v>
          </cell>
          <cell r="D2103">
            <v>2</v>
          </cell>
          <cell r="G2103" t="str">
            <v>10.3.1.16</v>
          </cell>
          <cell r="J2103">
            <v>0</v>
          </cell>
          <cell r="K2103">
            <v>0</v>
          </cell>
          <cell r="L2103">
            <v>0</v>
          </cell>
          <cell r="M2103">
            <v>0</v>
          </cell>
          <cell r="N2103">
            <v>0</v>
          </cell>
        </row>
        <row r="2104">
          <cell r="A2104" t="str">
            <v>47TRA3</v>
          </cell>
          <cell r="B2104">
            <v>47</v>
          </cell>
          <cell r="C2104" t="str">
            <v>TRA</v>
          </cell>
          <cell r="D2104">
            <v>3</v>
          </cell>
          <cell r="G2104" t="str">
            <v>10.3.1.16</v>
          </cell>
          <cell r="J2104">
            <v>0</v>
          </cell>
          <cell r="K2104">
            <v>0</v>
          </cell>
          <cell r="L2104">
            <v>0</v>
          </cell>
          <cell r="M2104">
            <v>0</v>
          </cell>
          <cell r="N2104">
            <v>0</v>
          </cell>
        </row>
        <row r="2105">
          <cell r="A2105" t="str">
            <v>47TRA4</v>
          </cell>
          <cell r="B2105">
            <v>47</v>
          </cell>
          <cell r="C2105" t="str">
            <v>TRA</v>
          </cell>
          <cell r="D2105">
            <v>4</v>
          </cell>
          <cell r="G2105" t="str">
            <v>10.3.1.16</v>
          </cell>
          <cell r="J2105">
            <v>0</v>
          </cell>
          <cell r="K2105">
            <v>0</v>
          </cell>
          <cell r="L2105">
            <v>0</v>
          </cell>
          <cell r="M2105">
            <v>0</v>
          </cell>
          <cell r="N2105">
            <v>0</v>
          </cell>
        </row>
        <row r="2106">
          <cell r="A2106" t="str">
            <v>47TRA5</v>
          </cell>
          <cell r="B2106">
            <v>47</v>
          </cell>
          <cell r="C2106" t="str">
            <v>TRA</v>
          </cell>
          <cell r="D2106">
            <v>5</v>
          </cell>
          <cell r="G2106" t="str">
            <v>10.3.1.16</v>
          </cell>
          <cell r="J2106">
            <v>0</v>
          </cell>
          <cell r="K2106">
            <v>0</v>
          </cell>
          <cell r="L2106">
            <v>0</v>
          </cell>
          <cell r="M2106">
            <v>0</v>
          </cell>
          <cell r="N2106">
            <v>0</v>
          </cell>
        </row>
        <row r="2107">
          <cell r="A2107" t="str">
            <v>47TTRA1</v>
          </cell>
          <cell r="B2107">
            <v>47</v>
          </cell>
          <cell r="C2107" t="str">
            <v>TTRA</v>
          </cell>
          <cell r="D2107">
            <v>1</v>
          </cell>
          <cell r="G2107" t="str">
            <v>10.3.1.16</v>
          </cell>
          <cell r="H2107" t="str">
            <v>-</v>
          </cell>
          <cell r="J2107" t="str">
            <v>TOTAL TRANSPORTE</v>
          </cell>
          <cell r="M2107">
            <v>44116</v>
          </cell>
          <cell r="N2107">
            <v>88232</v>
          </cell>
        </row>
        <row r="2108">
          <cell r="A2108" t="str">
            <v>47MAN1</v>
          </cell>
          <cell r="B2108">
            <v>47</v>
          </cell>
          <cell r="C2108" t="str">
            <v>MAN</v>
          </cell>
          <cell r="D2108">
            <v>1</v>
          </cell>
          <cell r="G2108" t="str">
            <v>10.3.1.16</v>
          </cell>
          <cell r="H2108">
            <v>1</v>
          </cell>
          <cell r="I2108">
            <v>4</v>
          </cell>
          <cell r="J2108" t="str">
            <v>Mano de obra Cuadrilla de redes 5A 3O 1E</v>
          </cell>
          <cell r="K2108" t="str">
            <v>DIA</v>
          </cell>
          <cell r="L2108">
            <v>392886.57339345315</v>
          </cell>
          <cell r="M2108">
            <v>98221.643348363286</v>
          </cell>
          <cell r="N2108">
            <v>196443.28669672657</v>
          </cell>
        </row>
        <row r="2109">
          <cell r="A2109" t="str">
            <v>47MAN2</v>
          </cell>
          <cell r="B2109">
            <v>47</v>
          </cell>
          <cell r="C2109" t="str">
            <v>MAN</v>
          </cell>
          <cell r="D2109">
            <v>2</v>
          </cell>
          <cell r="G2109" t="str">
            <v>10.3.1.16</v>
          </cell>
          <cell r="J2109">
            <v>0</v>
          </cell>
          <cell r="K2109">
            <v>0</v>
          </cell>
          <cell r="L2109">
            <v>0</v>
          </cell>
          <cell r="M2109">
            <v>0</v>
          </cell>
          <cell r="N2109">
            <v>0</v>
          </cell>
        </row>
        <row r="2110">
          <cell r="A2110" t="str">
            <v>47MAN3</v>
          </cell>
          <cell r="B2110">
            <v>47</v>
          </cell>
          <cell r="C2110" t="str">
            <v>MAN</v>
          </cell>
          <cell r="D2110">
            <v>3</v>
          </cell>
          <cell r="G2110" t="str">
            <v>10.3.1.16</v>
          </cell>
          <cell r="J2110">
            <v>0</v>
          </cell>
          <cell r="K2110">
            <v>0</v>
          </cell>
          <cell r="L2110">
            <v>0</v>
          </cell>
          <cell r="M2110">
            <v>0</v>
          </cell>
          <cell r="N2110">
            <v>0</v>
          </cell>
        </row>
        <row r="2111">
          <cell r="A2111" t="str">
            <v>47MAN4</v>
          </cell>
          <cell r="B2111">
            <v>47</v>
          </cell>
          <cell r="C2111" t="str">
            <v>MAN</v>
          </cell>
          <cell r="D2111">
            <v>4</v>
          </cell>
          <cell r="G2111" t="str">
            <v>10.3.1.16</v>
          </cell>
          <cell r="J2111">
            <v>0</v>
          </cell>
          <cell r="K2111">
            <v>0</v>
          </cell>
          <cell r="L2111">
            <v>0</v>
          </cell>
          <cell r="M2111">
            <v>0</v>
          </cell>
          <cell r="N2111">
            <v>0</v>
          </cell>
        </row>
        <row r="2112">
          <cell r="A2112" t="str">
            <v>47MAN5</v>
          </cell>
          <cell r="B2112">
            <v>47</v>
          </cell>
          <cell r="C2112" t="str">
            <v>MAN</v>
          </cell>
          <cell r="D2112">
            <v>5</v>
          </cell>
          <cell r="G2112" t="str">
            <v>10.3.1.16</v>
          </cell>
          <cell r="J2112">
            <v>0</v>
          </cell>
          <cell r="K2112">
            <v>0</v>
          </cell>
          <cell r="L2112">
            <v>0</v>
          </cell>
          <cell r="M2112">
            <v>0</v>
          </cell>
          <cell r="N2112">
            <v>0</v>
          </cell>
        </row>
        <row r="2113">
          <cell r="A2113" t="str">
            <v>47TMAN1</v>
          </cell>
          <cell r="B2113">
            <v>47</v>
          </cell>
          <cell r="C2113" t="str">
            <v>TMAN</v>
          </cell>
          <cell r="D2113">
            <v>1</v>
          </cell>
          <cell r="G2113" t="str">
            <v>10.3.1.16</v>
          </cell>
          <cell r="H2113" t="str">
            <v>-</v>
          </cell>
          <cell r="J2113" t="str">
            <v>TOTAL MANO DE OBRA</v>
          </cell>
          <cell r="M2113">
            <v>98222</v>
          </cell>
          <cell r="N2113">
            <v>196444</v>
          </cell>
        </row>
        <row r="2114">
          <cell r="A2114" t="str">
            <v>47TCD1</v>
          </cell>
          <cell r="B2114">
            <v>47</v>
          </cell>
          <cell r="C2114" t="str">
            <v>TCD</v>
          </cell>
          <cell r="D2114">
            <v>1</v>
          </cell>
          <cell r="G2114" t="str">
            <v>10.3.1.16</v>
          </cell>
          <cell r="H2114" t="str">
            <v>-</v>
          </cell>
          <cell r="J2114" t="str">
            <v>TOTAL COSTO DIRECTO</v>
          </cell>
          <cell r="M2114">
            <v>150123</v>
          </cell>
          <cell r="N2114">
            <v>300246</v>
          </cell>
        </row>
        <row r="2115">
          <cell r="A2115" t="str">
            <v>47AIU</v>
          </cell>
          <cell r="B2115">
            <v>47</v>
          </cell>
          <cell r="C2115" t="str">
            <v>AIU</v>
          </cell>
          <cell r="G2115" t="str">
            <v>10.3.1.16</v>
          </cell>
          <cell r="H2115">
            <v>1</v>
          </cell>
          <cell r="J2115" t="str">
            <v>TOTAL COSTOS INDIRECTOS</v>
          </cell>
          <cell r="L2115">
            <v>0</v>
          </cell>
          <cell r="M2115">
            <v>0</v>
          </cell>
          <cell r="N2115">
            <v>0</v>
          </cell>
        </row>
        <row r="2116">
          <cell r="A2116" t="str">
            <v>47TOT</v>
          </cell>
          <cell r="B2116">
            <v>47</v>
          </cell>
          <cell r="C2116" t="str">
            <v>TOT</v>
          </cell>
          <cell r="G2116" t="str">
            <v>10.3.1.16</v>
          </cell>
          <cell r="H2116" t="str">
            <v>-</v>
          </cell>
          <cell r="J2116" t="str">
            <v>VALOR TOTAL</v>
          </cell>
          <cell r="M2116">
            <v>150123</v>
          </cell>
          <cell r="N2116">
            <v>300246</v>
          </cell>
        </row>
        <row r="2117">
          <cell r="A2117" t="str">
            <v>48FOR1</v>
          </cell>
          <cell r="B2117">
            <v>48</v>
          </cell>
          <cell r="C2117" t="str">
            <v>FOR</v>
          </cell>
          <cell r="D2117">
            <v>1</v>
          </cell>
          <cell r="G2117" t="str">
            <v>10.3.1.17</v>
          </cell>
          <cell r="H2117" t="str">
            <v>-</v>
          </cell>
          <cell r="I2117">
            <v>68</v>
          </cell>
          <cell r="J2117" t="str">
            <v>Desmontaje de torre, accesorios y cables.</v>
          </cell>
          <cell r="K2117" t="str">
            <v>ton</v>
          </cell>
          <cell r="L2117">
            <v>1252480</v>
          </cell>
          <cell r="N2117">
            <v>85168640</v>
          </cell>
        </row>
        <row r="2118">
          <cell r="A2118" t="str">
            <v>48MAT1</v>
          </cell>
          <cell r="B2118">
            <v>48</v>
          </cell>
          <cell r="C2118" t="str">
            <v>MAT</v>
          </cell>
          <cell r="D2118">
            <v>1</v>
          </cell>
          <cell r="E2118">
            <v>0</v>
          </cell>
          <cell r="F2118" t="str">
            <v>MAT</v>
          </cell>
          <cell r="G2118" t="str">
            <v>10.3.1.17</v>
          </cell>
          <cell r="J2118">
            <v>0</v>
          </cell>
          <cell r="K2118">
            <v>0</v>
          </cell>
          <cell r="L2118">
            <v>0</v>
          </cell>
          <cell r="M2118">
            <v>0</v>
          </cell>
          <cell r="N2118">
            <v>0</v>
          </cell>
        </row>
        <row r="2119">
          <cell r="A2119" t="str">
            <v>48MAT2</v>
          </cell>
          <cell r="B2119">
            <v>48</v>
          </cell>
          <cell r="C2119" t="str">
            <v>MAT</v>
          </cell>
          <cell r="D2119">
            <v>2</v>
          </cell>
          <cell r="E2119">
            <v>0</v>
          </cell>
          <cell r="F2119" t="str">
            <v>MAT</v>
          </cell>
          <cell r="G2119" t="str">
            <v>10.3.1.17</v>
          </cell>
          <cell r="J2119">
            <v>0</v>
          </cell>
          <cell r="K2119">
            <v>0</v>
          </cell>
          <cell r="L2119">
            <v>0</v>
          </cell>
          <cell r="M2119">
            <v>0</v>
          </cell>
          <cell r="N2119">
            <v>0</v>
          </cell>
        </row>
        <row r="2120">
          <cell r="A2120" t="str">
            <v>48MAT3</v>
          </cell>
          <cell r="B2120">
            <v>48</v>
          </cell>
          <cell r="C2120" t="str">
            <v>MAT</v>
          </cell>
          <cell r="D2120">
            <v>3</v>
          </cell>
          <cell r="E2120">
            <v>0</v>
          </cell>
          <cell r="F2120" t="str">
            <v>MAT</v>
          </cell>
          <cell r="G2120" t="str">
            <v>10.3.1.17</v>
          </cell>
          <cell r="J2120">
            <v>0</v>
          </cell>
          <cell r="K2120">
            <v>0</v>
          </cell>
          <cell r="L2120">
            <v>0</v>
          </cell>
          <cell r="M2120">
            <v>0</v>
          </cell>
          <cell r="N2120">
            <v>0</v>
          </cell>
        </row>
        <row r="2121">
          <cell r="A2121" t="str">
            <v>48MAT4</v>
          </cell>
          <cell r="B2121">
            <v>48</v>
          </cell>
          <cell r="C2121" t="str">
            <v>MAT</v>
          </cell>
          <cell r="D2121">
            <v>4</v>
          </cell>
          <cell r="E2121">
            <v>0</v>
          </cell>
          <cell r="F2121" t="str">
            <v>MAT</v>
          </cell>
          <cell r="G2121" t="str">
            <v>10.3.1.17</v>
          </cell>
          <cell r="J2121">
            <v>0</v>
          </cell>
          <cell r="K2121">
            <v>0</v>
          </cell>
          <cell r="L2121">
            <v>0</v>
          </cell>
          <cell r="M2121">
            <v>0</v>
          </cell>
          <cell r="N2121">
            <v>0</v>
          </cell>
        </row>
        <row r="2122">
          <cell r="A2122" t="str">
            <v>48MAT5</v>
          </cell>
          <cell r="B2122">
            <v>48</v>
          </cell>
          <cell r="C2122" t="str">
            <v>MAT</v>
          </cell>
          <cell r="D2122">
            <v>5</v>
          </cell>
          <cell r="E2122">
            <v>0</v>
          </cell>
          <cell r="F2122" t="str">
            <v>MAT</v>
          </cell>
          <cell r="G2122" t="str">
            <v>10.3.1.17</v>
          </cell>
          <cell r="J2122">
            <v>0</v>
          </cell>
          <cell r="K2122">
            <v>0</v>
          </cell>
          <cell r="L2122">
            <v>0</v>
          </cell>
          <cell r="M2122">
            <v>0</v>
          </cell>
          <cell r="N2122">
            <v>0</v>
          </cell>
        </row>
        <row r="2123">
          <cell r="A2123" t="str">
            <v>48MAT6</v>
          </cell>
          <cell r="B2123">
            <v>48</v>
          </cell>
          <cell r="C2123" t="str">
            <v>MAT</v>
          </cell>
          <cell r="D2123">
            <v>6</v>
          </cell>
          <cell r="E2123">
            <v>0</v>
          </cell>
          <cell r="F2123" t="str">
            <v>MAT</v>
          </cell>
          <cell r="G2123" t="str">
            <v>10.3.1.17</v>
          </cell>
          <cell r="J2123">
            <v>0</v>
          </cell>
          <cell r="K2123">
            <v>0</v>
          </cell>
          <cell r="L2123">
            <v>0</v>
          </cell>
          <cell r="M2123">
            <v>0</v>
          </cell>
          <cell r="N2123">
            <v>0</v>
          </cell>
        </row>
        <row r="2124">
          <cell r="A2124" t="str">
            <v>48MAT7</v>
          </cell>
          <cell r="B2124">
            <v>48</v>
          </cell>
          <cell r="C2124" t="str">
            <v>MAT</v>
          </cell>
          <cell r="D2124">
            <v>7</v>
          </cell>
          <cell r="E2124">
            <v>0</v>
          </cell>
          <cell r="F2124" t="str">
            <v>MAT</v>
          </cell>
          <cell r="G2124" t="str">
            <v>10.3.1.17</v>
          </cell>
          <cell r="J2124">
            <v>0</v>
          </cell>
          <cell r="K2124">
            <v>0</v>
          </cell>
          <cell r="L2124">
            <v>0</v>
          </cell>
          <cell r="M2124">
            <v>0</v>
          </cell>
          <cell r="N2124">
            <v>0</v>
          </cell>
        </row>
        <row r="2125">
          <cell r="A2125" t="str">
            <v>48MAT8</v>
          </cell>
          <cell r="B2125">
            <v>48</v>
          </cell>
          <cell r="C2125" t="str">
            <v>MAT</v>
          </cell>
          <cell r="D2125">
            <v>8</v>
          </cell>
          <cell r="E2125">
            <v>0</v>
          </cell>
          <cell r="F2125" t="str">
            <v>MAT</v>
          </cell>
          <cell r="G2125" t="str">
            <v>10.3.1.17</v>
          </cell>
          <cell r="J2125">
            <v>0</v>
          </cell>
          <cell r="K2125">
            <v>0</v>
          </cell>
          <cell r="L2125">
            <v>0</v>
          </cell>
          <cell r="M2125">
            <v>0</v>
          </cell>
          <cell r="N2125">
            <v>0</v>
          </cell>
        </row>
        <row r="2126">
          <cell r="A2126" t="str">
            <v>48MAT9</v>
          </cell>
          <cell r="B2126">
            <v>48</v>
          </cell>
          <cell r="C2126" t="str">
            <v>MAT</v>
          </cell>
          <cell r="D2126">
            <v>9</v>
          </cell>
          <cell r="E2126">
            <v>0</v>
          </cell>
          <cell r="F2126" t="str">
            <v>MAT</v>
          </cell>
          <cell r="G2126" t="str">
            <v>10.3.1.17</v>
          </cell>
          <cell r="J2126">
            <v>0</v>
          </cell>
          <cell r="K2126">
            <v>0</v>
          </cell>
          <cell r="L2126">
            <v>0</v>
          </cell>
          <cell r="M2126">
            <v>0</v>
          </cell>
          <cell r="N2126">
            <v>0</v>
          </cell>
        </row>
        <row r="2127">
          <cell r="A2127" t="str">
            <v>48MAT10</v>
          </cell>
          <cell r="B2127">
            <v>48</v>
          </cell>
          <cell r="C2127" t="str">
            <v>MAT</v>
          </cell>
          <cell r="D2127">
            <v>10</v>
          </cell>
          <cell r="E2127">
            <v>0</v>
          </cell>
          <cell r="F2127" t="str">
            <v>MAT</v>
          </cell>
          <cell r="G2127" t="str">
            <v>10.3.1.17</v>
          </cell>
          <cell r="J2127">
            <v>0</v>
          </cell>
          <cell r="K2127">
            <v>0</v>
          </cell>
          <cell r="L2127">
            <v>0</v>
          </cell>
          <cell r="M2127">
            <v>0</v>
          </cell>
          <cell r="N2127">
            <v>0</v>
          </cell>
        </row>
        <row r="2128">
          <cell r="A2128" t="str">
            <v>48MAT11</v>
          </cell>
          <cell r="B2128">
            <v>48</v>
          </cell>
          <cell r="C2128" t="str">
            <v>MAT</v>
          </cell>
          <cell r="D2128">
            <v>11</v>
          </cell>
          <cell r="E2128">
            <v>0</v>
          </cell>
          <cell r="F2128" t="str">
            <v>MAT</v>
          </cell>
          <cell r="G2128" t="str">
            <v>10.3.1.17</v>
          </cell>
          <cell r="J2128">
            <v>0</v>
          </cell>
          <cell r="K2128">
            <v>0</v>
          </cell>
          <cell r="L2128">
            <v>0</v>
          </cell>
          <cell r="M2128">
            <v>0</v>
          </cell>
          <cell r="N2128">
            <v>0</v>
          </cell>
        </row>
        <row r="2129">
          <cell r="A2129" t="str">
            <v>48MAT12</v>
          </cell>
          <cell r="B2129">
            <v>48</v>
          </cell>
          <cell r="C2129" t="str">
            <v>MAT</v>
          </cell>
          <cell r="D2129">
            <v>12</v>
          </cell>
          <cell r="E2129">
            <v>0</v>
          </cell>
          <cell r="F2129" t="str">
            <v>MAT</v>
          </cell>
          <cell r="G2129" t="str">
            <v>10.3.1.17</v>
          </cell>
          <cell r="J2129">
            <v>0</v>
          </cell>
          <cell r="K2129">
            <v>0</v>
          </cell>
          <cell r="L2129">
            <v>0</v>
          </cell>
          <cell r="M2129">
            <v>0</v>
          </cell>
          <cell r="N2129">
            <v>0</v>
          </cell>
        </row>
        <row r="2130">
          <cell r="A2130" t="str">
            <v>48MAT13</v>
          </cell>
          <cell r="B2130">
            <v>48</v>
          </cell>
          <cell r="C2130" t="str">
            <v>MAT</v>
          </cell>
          <cell r="D2130">
            <v>13</v>
          </cell>
          <cell r="E2130">
            <v>0</v>
          </cell>
          <cell r="F2130" t="str">
            <v>MAT</v>
          </cell>
          <cell r="G2130" t="str">
            <v>10.3.1.17</v>
          </cell>
          <cell r="J2130">
            <v>0</v>
          </cell>
          <cell r="K2130">
            <v>0</v>
          </cell>
          <cell r="L2130">
            <v>0</v>
          </cell>
          <cell r="M2130">
            <v>0</v>
          </cell>
          <cell r="N2130">
            <v>0</v>
          </cell>
        </row>
        <row r="2131">
          <cell r="A2131" t="str">
            <v>48MAT14</v>
          </cell>
          <cell r="B2131">
            <v>48</v>
          </cell>
          <cell r="C2131" t="str">
            <v>MAT</v>
          </cell>
          <cell r="D2131">
            <v>14</v>
          </cell>
          <cell r="E2131">
            <v>0</v>
          </cell>
          <cell r="F2131" t="str">
            <v>MAT</v>
          </cell>
          <cell r="G2131" t="str">
            <v>10.3.1.17</v>
          </cell>
          <cell r="J2131">
            <v>0</v>
          </cell>
          <cell r="K2131">
            <v>0</v>
          </cell>
          <cell r="L2131">
            <v>0</v>
          </cell>
          <cell r="M2131">
            <v>0</v>
          </cell>
          <cell r="N2131">
            <v>0</v>
          </cell>
        </row>
        <row r="2132">
          <cell r="A2132" t="str">
            <v>48MAT15</v>
          </cell>
          <cell r="B2132">
            <v>48</v>
          </cell>
          <cell r="C2132" t="str">
            <v>MAT</v>
          </cell>
          <cell r="D2132">
            <v>15</v>
          </cell>
          <cell r="E2132">
            <v>0</v>
          </cell>
          <cell r="F2132" t="str">
            <v>MAT</v>
          </cell>
          <cell r="G2132" t="str">
            <v>10.3.1.17</v>
          </cell>
          <cell r="J2132">
            <v>0</v>
          </cell>
          <cell r="K2132">
            <v>0</v>
          </cell>
          <cell r="L2132">
            <v>0</v>
          </cell>
          <cell r="M2132">
            <v>0</v>
          </cell>
          <cell r="N2132">
            <v>0</v>
          </cell>
        </row>
        <row r="2133">
          <cell r="A2133" t="str">
            <v>48MAT16</v>
          </cell>
          <cell r="B2133">
            <v>48</v>
          </cell>
          <cell r="C2133" t="str">
            <v>MAT</v>
          </cell>
          <cell r="D2133">
            <v>16</v>
          </cell>
          <cell r="E2133">
            <v>0</v>
          </cell>
          <cell r="F2133" t="str">
            <v>MAT</v>
          </cell>
          <cell r="G2133" t="str">
            <v>10.3.1.17</v>
          </cell>
          <cell r="J2133">
            <v>0</v>
          </cell>
          <cell r="K2133">
            <v>0</v>
          </cell>
          <cell r="L2133">
            <v>0</v>
          </cell>
          <cell r="M2133">
            <v>0</v>
          </cell>
          <cell r="N2133">
            <v>0</v>
          </cell>
        </row>
        <row r="2134">
          <cell r="A2134" t="str">
            <v>48MAT17</v>
          </cell>
          <cell r="B2134">
            <v>48</v>
          </cell>
          <cell r="C2134" t="str">
            <v>MAT</v>
          </cell>
          <cell r="D2134">
            <v>17</v>
          </cell>
          <cell r="E2134">
            <v>0</v>
          </cell>
          <cell r="F2134" t="str">
            <v>MAT</v>
          </cell>
          <cell r="G2134" t="str">
            <v>10.3.1.17</v>
          </cell>
          <cell r="J2134">
            <v>0</v>
          </cell>
          <cell r="K2134">
            <v>0</v>
          </cell>
          <cell r="L2134">
            <v>0</v>
          </cell>
          <cell r="M2134">
            <v>0</v>
          </cell>
          <cell r="N2134">
            <v>0</v>
          </cell>
        </row>
        <row r="2135">
          <cell r="A2135" t="str">
            <v>48MAT18</v>
          </cell>
          <cell r="B2135">
            <v>48</v>
          </cell>
          <cell r="C2135" t="str">
            <v>MAT</v>
          </cell>
          <cell r="D2135">
            <v>18</v>
          </cell>
          <cell r="E2135">
            <v>0</v>
          </cell>
          <cell r="F2135" t="str">
            <v>MAT</v>
          </cell>
          <cell r="G2135" t="str">
            <v>10.3.1.17</v>
          </cell>
          <cell r="J2135">
            <v>0</v>
          </cell>
          <cell r="K2135">
            <v>0</v>
          </cell>
          <cell r="L2135">
            <v>0</v>
          </cell>
          <cell r="M2135">
            <v>0</v>
          </cell>
          <cell r="N2135">
            <v>0</v>
          </cell>
        </row>
        <row r="2136">
          <cell r="A2136" t="str">
            <v>48MAT19</v>
          </cell>
          <cell r="B2136">
            <v>48</v>
          </cell>
          <cell r="C2136" t="str">
            <v>MAT</v>
          </cell>
          <cell r="D2136">
            <v>19</v>
          </cell>
          <cell r="E2136">
            <v>0</v>
          </cell>
          <cell r="F2136" t="str">
            <v>MAT</v>
          </cell>
          <cell r="G2136" t="str">
            <v>10.3.1.17</v>
          </cell>
          <cell r="J2136">
            <v>0</v>
          </cell>
          <cell r="K2136">
            <v>0</v>
          </cell>
          <cell r="L2136">
            <v>0</v>
          </cell>
          <cell r="M2136">
            <v>0</v>
          </cell>
          <cell r="N2136">
            <v>0</v>
          </cell>
        </row>
        <row r="2137">
          <cell r="A2137" t="str">
            <v>48MAT20</v>
          </cell>
          <cell r="B2137">
            <v>48</v>
          </cell>
          <cell r="C2137" t="str">
            <v>MAT</v>
          </cell>
          <cell r="D2137">
            <v>20</v>
          </cell>
          <cell r="E2137">
            <v>0</v>
          </cell>
          <cell r="F2137" t="str">
            <v>MAT</v>
          </cell>
          <cell r="G2137" t="str">
            <v>10.3.1.17</v>
          </cell>
          <cell r="J2137">
            <v>0</v>
          </cell>
          <cell r="K2137">
            <v>0</v>
          </cell>
          <cell r="L2137">
            <v>0</v>
          </cell>
          <cell r="M2137">
            <v>0</v>
          </cell>
          <cell r="N2137">
            <v>0</v>
          </cell>
        </row>
        <row r="2138">
          <cell r="A2138" t="str">
            <v>48STMAT1</v>
          </cell>
          <cell r="B2138">
            <v>48</v>
          </cell>
          <cell r="C2138" t="str">
            <v>STMAT</v>
          </cell>
          <cell r="D2138">
            <v>1</v>
          </cell>
          <cell r="G2138" t="str">
            <v>10.3.1.17</v>
          </cell>
          <cell r="H2138" t="str">
            <v>-</v>
          </cell>
          <cell r="J2138" t="str">
            <v>SUBTOTAL MATERIALES</v>
          </cell>
          <cell r="M2138">
            <v>0</v>
          </cell>
          <cell r="N2138">
            <v>0</v>
          </cell>
        </row>
        <row r="2139">
          <cell r="A2139" t="str">
            <v>48IVAMAT1</v>
          </cell>
          <cell r="B2139">
            <v>48</v>
          </cell>
          <cell r="C2139" t="str">
            <v>IVAMAT</v>
          </cell>
          <cell r="D2139">
            <v>1</v>
          </cell>
          <cell r="G2139" t="str">
            <v>10.3.1.17</v>
          </cell>
          <cell r="H2139" t="str">
            <v>-</v>
          </cell>
          <cell r="J2139" t="str">
            <v>IVA MATERIALES</v>
          </cell>
          <cell r="L2139">
            <v>0.16</v>
          </cell>
          <cell r="M2139">
            <v>0</v>
          </cell>
          <cell r="N2139">
            <v>0</v>
          </cell>
        </row>
        <row r="2140">
          <cell r="A2140" t="str">
            <v>48TMAT1</v>
          </cell>
          <cell r="B2140">
            <v>48</v>
          </cell>
          <cell r="C2140" t="str">
            <v>TMAT</v>
          </cell>
          <cell r="D2140">
            <v>1</v>
          </cell>
          <cell r="G2140" t="str">
            <v>10.3.1.17</v>
          </cell>
          <cell r="H2140" t="str">
            <v>-</v>
          </cell>
          <cell r="J2140" t="str">
            <v>TOTAL MATERIALES</v>
          </cell>
          <cell r="M2140">
            <v>0</v>
          </cell>
          <cell r="N2140">
            <v>0</v>
          </cell>
        </row>
        <row r="2141">
          <cell r="A2141" t="str">
            <v>48HER1</v>
          </cell>
          <cell r="B2141">
            <v>48</v>
          </cell>
          <cell r="C2141" t="str">
            <v>HER</v>
          </cell>
          <cell r="D2141">
            <v>1</v>
          </cell>
          <cell r="G2141" t="str">
            <v>10.3.1.17</v>
          </cell>
          <cell r="H2141">
            <v>2</v>
          </cell>
          <cell r="I2141">
            <v>6</v>
          </cell>
          <cell r="J2141" t="str">
            <v>HERRAMINETA Cuadrilla  montaje Linea</v>
          </cell>
          <cell r="K2141" t="str">
            <v>DIA</v>
          </cell>
          <cell r="L2141">
            <v>475762.87</v>
          </cell>
          <cell r="M2141">
            <v>79293.811666666661</v>
          </cell>
          <cell r="N2141">
            <v>5391979.1933333334</v>
          </cell>
        </row>
        <row r="2142">
          <cell r="A2142" t="str">
            <v>48HER2</v>
          </cell>
          <cell r="B2142">
            <v>48</v>
          </cell>
          <cell r="C2142" t="str">
            <v>HER</v>
          </cell>
          <cell r="D2142">
            <v>2</v>
          </cell>
          <cell r="G2142" t="str">
            <v>10.3.1.17</v>
          </cell>
          <cell r="J2142">
            <v>0</v>
          </cell>
          <cell r="K2142">
            <v>0</v>
          </cell>
          <cell r="L2142">
            <v>0</v>
          </cell>
          <cell r="M2142">
            <v>0</v>
          </cell>
          <cell r="N2142">
            <v>0</v>
          </cell>
        </row>
        <row r="2143">
          <cell r="A2143" t="str">
            <v>48HER3</v>
          </cell>
          <cell r="B2143">
            <v>48</v>
          </cell>
          <cell r="C2143" t="str">
            <v>HER</v>
          </cell>
          <cell r="D2143">
            <v>3</v>
          </cell>
          <cell r="G2143" t="str">
            <v>10.3.1.17</v>
          </cell>
          <cell r="J2143">
            <v>0</v>
          </cell>
          <cell r="K2143">
            <v>0</v>
          </cell>
          <cell r="L2143">
            <v>0</v>
          </cell>
          <cell r="M2143">
            <v>0</v>
          </cell>
          <cell r="N2143">
            <v>0</v>
          </cell>
        </row>
        <row r="2144">
          <cell r="A2144" t="str">
            <v>48HER4</v>
          </cell>
          <cell r="B2144">
            <v>48</v>
          </cell>
          <cell r="C2144" t="str">
            <v>HER</v>
          </cell>
          <cell r="D2144">
            <v>4</v>
          </cell>
          <cell r="G2144" t="str">
            <v>10.3.1.17</v>
          </cell>
          <cell r="J2144">
            <v>0</v>
          </cell>
          <cell r="K2144">
            <v>0</v>
          </cell>
          <cell r="L2144">
            <v>0</v>
          </cell>
          <cell r="M2144">
            <v>0</v>
          </cell>
          <cell r="N2144">
            <v>0</v>
          </cell>
        </row>
        <row r="2145">
          <cell r="A2145" t="str">
            <v>48HER5</v>
          </cell>
          <cell r="B2145">
            <v>48</v>
          </cell>
          <cell r="C2145" t="str">
            <v>HER</v>
          </cell>
          <cell r="D2145">
            <v>5</v>
          </cell>
          <cell r="G2145" t="str">
            <v>10.3.1.17</v>
          </cell>
          <cell r="J2145">
            <v>0</v>
          </cell>
          <cell r="K2145">
            <v>0</v>
          </cell>
          <cell r="L2145">
            <v>0</v>
          </cell>
          <cell r="M2145">
            <v>0</v>
          </cell>
          <cell r="N2145">
            <v>0</v>
          </cell>
        </row>
        <row r="2146">
          <cell r="A2146" t="str">
            <v>48THER1</v>
          </cell>
          <cell r="B2146">
            <v>48</v>
          </cell>
          <cell r="C2146" t="str">
            <v>THER</v>
          </cell>
          <cell r="D2146">
            <v>1</v>
          </cell>
          <cell r="G2146" t="str">
            <v>10.3.1.17</v>
          </cell>
          <cell r="H2146" t="str">
            <v>-</v>
          </cell>
          <cell r="J2146" t="str">
            <v>TOTAL HERRAMIENTAS</v>
          </cell>
          <cell r="M2146">
            <v>79294</v>
          </cell>
          <cell r="N2146">
            <v>5391992</v>
          </cell>
        </row>
        <row r="2147">
          <cell r="A2147" t="str">
            <v>48TRA1</v>
          </cell>
          <cell r="B2147">
            <v>48</v>
          </cell>
          <cell r="C2147" t="str">
            <v>TRA</v>
          </cell>
          <cell r="D2147">
            <v>1</v>
          </cell>
          <cell r="G2147" t="str">
            <v>10.3.1.17</v>
          </cell>
          <cell r="H2147">
            <v>2</v>
          </cell>
          <cell r="I2147">
            <v>6</v>
          </cell>
          <cell r="J2147" t="str">
            <v xml:space="preserve">TRANSPORTE Cuadrilla  montaje Linea </v>
          </cell>
          <cell r="K2147" t="str">
            <v>DIA</v>
          </cell>
          <cell r="L2147">
            <v>2086436.4407999997</v>
          </cell>
          <cell r="M2147">
            <v>347739.40679999994</v>
          </cell>
          <cell r="N2147">
            <v>23646279.662399996</v>
          </cell>
        </row>
        <row r="2148">
          <cell r="A2148" t="str">
            <v>48TRA2</v>
          </cell>
          <cell r="B2148">
            <v>48</v>
          </cell>
          <cell r="C2148" t="str">
            <v>TRA</v>
          </cell>
          <cell r="D2148">
            <v>2</v>
          </cell>
          <cell r="G2148" t="str">
            <v>10.3.1.17</v>
          </cell>
          <cell r="J2148">
            <v>0</v>
          </cell>
          <cell r="K2148">
            <v>0</v>
          </cell>
          <cell r="L2148">
            <v>0</v>
          </cell>
          <cell r="M2148">
            <v>0</v>
          </cell>
          <cell r="N2148">
            <v>0</v>
          </cell>
        </row>
        <row r="2149">
          <cell r="A2149" t="str">
            <v>48TRA3</v>
          </cell>
          <cell r="B2149">
            <v>48</v>
          </cell>
          <cell r="C2149" t="str">
            <v>TRA</v>
          </cell>
          <cell r="D2149">
            <v>3</v>
          </cell>
          <cell r="G2149" t="str">
            <v>10.3.1.17</v>
          </cell>
          <cell r="J2149">
            <v>0</v>
          </cell>
          <cell r="K2149">
            <v>0</v>
          </cell>
          <cell r="L2149">
            <v>0</v>
          </cell>
          <cell r="M2149">
            <v>0</v>
          </cell>
          <cell r="N2149">
            <v>0</v>
          </cell>
        </row>
        <row r="2150">
          <cell r="A2150" t="str">
            <v>48TRA4</v>
          </cell>
          <cell r="B2150">
            <v>48</v>
          </cell>
          <cell r="C2150" t="str">
            <v>TRA</v>
          </cell>
          <cell r="D2150">
            <v>4</v>
          </cell>
          <cell r="G2150" t="str">
            <v>10.3.1.17</v>
          </cell>
          <cell r="J2150">
            <v>0</v>
          </cell>
          <cell r="K2150">
            <v>0</v>
          </cell>
          <cell r="L2150">
            <v>0</v>
          </cell>
          <cell r="M2150">
            <v>0</v>
          </cell>
          <cell r="N2150">
            <v>0</v>
          </cell>
        </row>
        <row r="2151">
          <cell r="A2151" t="str">
            <v>48TRA5</v>
          </cell>
          <cell r="B2151">
            <v>48</v>
          </cell>
          <cell r="C2151" t="str">
            <v>TRA</v>
          </cell>
          <cell r="D2151">
            <v>5</v>
          </cell>
          <cell r="G2151" t="str">
            <v>10.3.1.17</v>
          </cell>
          <cell r="J2151">
            <v>0</v>
          </cell>
          <cell r="K2151">
            <v>0</v>
          </cell>
          <cell r="L2151">
            <v>0</v>
          </cell>
          <cell r="M2151">
            <v>0</v>
          </cell>
          <cell r="N2151">
            <v>0</v>
          </cell>
        </row>
        <row r="2152">
          <cell r="A2152" t="str">
            <v>48TTRA1</v>
          </cell>
          <cell r="B2152">
            <v>48</v>
          </cell>
          <cell r="C2152" t="str">
            <v>TTRA</v>
          </cell>
          <cell r="D2152">
            <v>1</v>
          </cell>
          <cell r="G2152" t="str">
            <v>10.3.1.17</v>
          </cell>
          <cell r="H2152" t="str">
            <v>-</v>
          </cell>
          <cell r="J2152" t="str">
            <v>TOTAL TRANSPORTE</v>
          </cell>
          <cell r="M2152">
            <v>347739</v>
          </cell>
          <cell r="N2152">
            <v>23646252</v>
          </cell>
        </row>
        <row r="2153">
          <cell r="A2153" t="str">
            <v>48MAN1</v>
          </cell>
          <cell r="B2153">
            <v>48</v>
          </cell>
          <cell r="C2153" t="str">
            <v>MAN</v>
          </cell>
          <cell r="D2153">
            <v>1</v>
          </cell>
          <cell r="G2153" t="str">
            <v>10.3.1.17</v>
          </cell>
          <cell r="H2153">
            <v>2</v>
          </cell>
          <cell r="I2153">
            <v>6</v>
          </cell>
          <cell r="J2153" t="str">
            <v xml:space="preserve">Mano de obra Cuadrilla  montaje Linea OF1 20, OF2 10, AY 15, CAPA 3, CORD 1 </v>
          </cell>
          <cell r="K2153" t="str">
            <v>DIA</v>
          </cell>
          <cell r="L2153">
            <v>4952679.7772670342</v>
          </cell>
          <cell r="M2153">
            <v>825446.62954450573</v>
          </cell>
          <cell r="N2153">
            <v>56130370.80902639</v>
          </cell>
        </row>
        <row r="2154">
          <cell r="A2154" t="str">
            <v>48MAN2</v>
          </cell>
          <cell r="B2154">
            <v>48</v>
          </cell>
          <cell r="C2154" t="str">
            <v>MAN</v>
          </cell>
          <cell r="D2154">
            <v>2</v>
          </cell>
          <cell r="G2154" t="str">
            <v>10.3.1.17</v>
          </cell>
          <cell r="J2154">
            <v>0</v>
          </cell>
          <cell r="K2154">
            <v>0</v>
          </cell>
          <cell r="L2154">
            <v>0</v>
          </cell>
          <cell r="M2154">
            <v>0</v>
          </cell>
          <cell r="N2154">
            <v>0</v>
          </cell>
        </row>
        <row r="2155">
          <cell r="A2155" t="str">
            <v>48MAN3</v>
          </cell>
          <cell r="B2155">
            <v>48</v>
          </cell>
          <cell r="C2155" t="str">
            <v>MAN</v>
          </cell>
          <cell r="D2155">
            <v>3</v>
          </cell>
          <cell r="G2155" t="str">
            <v>10.3.1.17</v>
          </cell>
          <cell r="J2155">
            <v>0</v>
          </cell>
          <cell r="K2155">
            <v>0</v>
          </cell>
          <cell r="L2155">
            <v>0</v>
          </cell>
          <cell r="M2155">
            <v>0</v>
          </cell>
          <cell r="N2155">
            <v>0</v>
          </cell>
        </row>
        <row r="2156">
          <cell r="A2156" t="str">
            <v>48MAN4</v>
          </cell>
          <cell r="B2156">
            <v>48</v>
          </cell>
          <cell r="C2156" t="str">
            <v>MAN</v>
          </cell>
          <cell r="D2156">
            <v>4</v>
          </cell>
          <cell r="G2156" t="str">
            <v>10.3.1.17</v>
          </cell>
          <cell r="J2156">
            <v>0</v>
          </cell>
          <cell r="K2156">
            <v>0</v>
          </cell>
          <cell r="L2156">
            <v>0</v>
          </cell>
          <cell r="M2156">
            <v>0</v>
          </cell>
          <cell r="N2156">
            <v>0</v>
          </cell>
        </row>
        <row r="2157">
          <cell r="A2157" t="str">
            <v>48MAN5</v>
          </cell>
          <cell r="B2157">
            <v>48</v>
          </cell>
          <cell r="C2157" t="str">
            <v>MAN</v>
          </cell>
          <cell r="D2157">
            <v>5</v>
          </cell>
          <cell r="G2157" t="str">
            <v>10.3.1.17</v>
          </cell>
          <cell r="J2157">
            <v>0</v>
          </cell>
          <cell r="K2157">
            <v>0</v>
          </cell>
          <cell r="L2157">
            <v>0</v>
          </cell>
          <cell r="M2157">
            <v>0</v>
          </cell>
          <cell r="N2157">
            <v>0</v>
          </cell>
        </row>
        <row r="2158">
          <cell r="A2158" t="str">
            <v>48TMAN1</v>
          </cell>
          <cell r="B2158">
            <v>48</v>
          </cell>
          <cell r="C2158" t="str">
            <v>TMAN</v>
          </cell>
          <cell r="D2158">
            <v>1</v>
          </cell>
          <cell r="G2158" t="str">
            <v>10.3.1.17</v>
          </cell>
          <cell r="H2158" t="str">
            <v>-</v>
          </cell>
          <cell r="J2158" t="str">
            <v>TOTAL MANO DE OBRA</v>
          </cell>
          <cell r="M2158">
            <v>825447</v>
          </cell>
          <cell r="N2158">
            <v>56130396</v>
          </cell>
        </row>
        <row r="2159">
          <cell r="A2159" t="str">
            <v>48TCD1</v>
          </cell>
          <cell r="B2159">
            <v>48</v>
          </cell>
          <cell r="C2159" t="str">
            <v>TCD</v>
          </cell>
          <cell r="D2159">
            <v>1</v>
          </cell>
          <cell r="G2159" t="str">
            <v>10.3.1.17</v>
          </cell>
          <cell r="H2159" t="str">
            <v>-</v>
          </cell>
          <cell r="J2159" t="str">
            <v>TOTAL COSTO DIRECTO</v>
          </cell>
          <cell r="M2159">
            <v>1252480</v>
          </cell>
          <cell r="N2159">
            <v>85168640</v>
          </cell>
        </row>
        <row r="2160">
          <cell r="A2160" t="str">
            <v>48AIU</v>
          </cell>
          <cell r="B2160">
            <v>48</v>
          </cell>
          <cell r="C2160" t="str">
            <v>AIU</v>
          </cell>
          <cell r="G2160" t="str">
            <v>10.3.1.17</v>
          </cell>
          <cell r="H2160">
            <v>1</v>
          </cell>
          <cell r="J2160" t="str">
            <v>TOTAL COSTOS INDIRECTOS</v>
          </cell>
          <cell r="L2160">
            <v>0</v>
          </cell>
          <cell r="M2160">
            <v>0</v>
          </cell>
          <cell r="N2160">
            <v>0</v>
          </cell>
        </row>
        <row r="2161">
          <cell r="A2161" t="str">
            <v>48TOT</v>
          </cell>
          <cell r="B2161">
            <v>48</v>
          </cell>
          <cell r="C2161" t="str">
            <v>TOT</v>
          </cell>
          <cell r="G2161" t="str">
            <v>10.3.1.17</v>
          </cell>
          <cell r="H2161" t="str">
            <v>-</v>
          </cell>
          <cell r="J2161" t="str">
            <v>VALOR TOTAL</v>
          </cell>
          <cell r="M2161">
            <v>1252480</v>
          </cell>
          <cell r="N2161">
            <v>85168640</v>
          </cell>
        </row>
        <row r="2162">
          <cell r="A2162" t="str">
            <v>49FOR1</v>
          </cell>
          <cell r="B2162">
            <v>49</v>
          </cell>
          <cell r="C2162" t="str">
            <v>FOR</v>
          </cell>
          <cell r="D2162">
            <v>1</v>
          </cell>
          <cell r="G2162" t="str">
            <v>10.3.1.18</v>
          </cell>
          <cell r="H2162" t="str">
            <v>-</v>
          </cell>
          <cell r="I2162">
            <v>80</v>
          </cell>
          <cell r="J2162" t="str">
            <v>Instalación de cable contrapeso del sistema de puesta a tierra (2a fase)</v>
          </cell>
          <cell r="K2162" t="str">
            <v>m</v>
          </cell>
          <cell r="L2162">
            <v>9631</v>
          </cell>
          <cell r="N2162">
            <v>770480</v>
          </cell>
        </row>
        <row r="2163">
          <cell r="A2163" t="str">
            <v>49MAT1</v>
          </cell>
          <cell r="B2163">
            <v>49</v>
          </cell>
          <cell r="C2163" t="str">
            <v>MAT</v>
          </cell>
          <cell r="D2163">
            <v>1</v>
          </cell>
          <cell r="E2163">
            <v>80</v>
          </cell>
          <cell r="F2163" t="str">
            <v>MATcancon</v>
          </cell>
          <cell r="G2163" t="str">
            <v>10.3.1.18</v>
          </cell>
          <cell r="H2163" t="str">
            <v>cancon</v>
          </cell>
          <cell r="I2163">
            <v>1</v>
          </cell>
          <cell r="J2163" t="str">
            <v>Cable contrapeso</v>
          </cell>
          <cell r="K2163" t="str">
            <v>ml</v>
          </cell>
          <cell r="L2163">
            <v>7785.2105999999994</v>
          </cell>
          <cell r="M2163">
            <v>7785.2105999999994</v>
          </cell>
          <cell r="N2163">
            <v>622816.848</v>
          </cell>
        </row>
        <row r="2164">
          <cell r="A2164" t="str">
            <v>49MAT2</v>
          </cell>
          <cell r="B2164">
            <v>49</v>
          </cell>
          <cell r="C2164" t="str">
            <v>MAT</v>
          </cell>
          <cell r="D2164">
            <v>2</v>
          </cell>
          <cell r="E2164">
            <v>0</v>
          </cell>
          <cell r="F2164" t="str">
            <v>MAT</v>
          </cell>
          <cell r="G2164" t="str">
            <v>10.3.1.18</v>
          </cell>
          <cell r="J2164">
            <v>0</v>
          </cell>
          <cell r="K2164">
            <v>0</v>
          </cell>
          <cell r="L2164">
            <v>0</v>
          </cell>
          <cell r="M2164">
            <v>0</v>
          </cell>
          <cell r="N2164">
            <v>0</v>
          </cell>
        </row>
        <row r="2165">
          <cell r="A2165" t="str">
            <v>49MAT3</v>
          </cell>
          <cell r="B2165">
            <v>49</v>
          </cell>
          <cell r="C2165" t="str">
            <v>MAT</v>
          </cell>
          <cell r="D2165">
            <v>3</v>
          </cell>
          <cell r="E2165">
            <v>0</v>
          </cell>
          <cell r="F2165" t="str">
            <v>MAT</v>
          </cell>
          <cell r="G2165" t="str">
            <v>10.3.1.18</v>
          </cell>
          <cell r="J2165">
            <v>0</v>
          </cell>
          <cell r="K2165">
            <v>0</v>
          </cell>
          <cell r="L2165">
            <v>0</v>
          </cell>
          <cell r="M2165">
            <v>0</v>
          </cell>
          <cell r="N2165">
            <v>0</v>
          </cell>
        </row>
        <row r="2166">
          <cell r="A2166" t="str">
            <v>49MAT4</v>
          </cell>
          <cell r="B2166">
            <v>49</v>
          </cell>
          <cell r="C2166" t="str">
            <v>MAT</v>
          </cell>
          <cell r="D2166">
            <v>4</v>
          </cell>
          <cell r="E2166">
            <v>0</v>
          </cell>
          <cell r="F2166" t="str">
            <v>MAT</v>
          </cell>
          <cell r="G2166" t="str">
            <v>10.3.1.18</v>
          </cell>
          <cell r="J2166">
            <v>0</v>
          </cell>
          <cell r="K2166">
            <v>0</v>
          </cell>
          <cell r="L2166">
            <v>0</v>
          </cell>
          <cell r="M2166">
            <v>0</v>
          </cell>
          <cell r="N2166">
            <v>0</v>
          </cell>
        </row>
        <row r="2167">
          <cell r="A2167" t="str">
            <v>49MAT5</v>
          </cell>
          <cell r="B2167">
            <v>49</v>
          </cell>
          <cell r="C2167" t="str">
            <v>MAT</v>
          </cell>
          <cell r="D2167">
            <v>5</v>
          </cell>
          <cell r="E2167">
            <v>0</v>
          </cell>
          <cell r="F2167" t="str">
            <v>MAT</v>
          </cell>
          <cell r="G2167" t="str">
            <v>10.3.1.18</v>
          </cell>
          <cell r="J2167">
            <v>0</v>
          </cell>
          <cell r="K2167">
            <v>0</v>
          </cell>
          <cell r="L2167">
            <v>0</v>
          </cell>
          <cell r="M2167">
            <v>0</v>
          </cell>
          <cell r="N2167">
            <v>0</v>
          </cell>
        </row>
        <row r="2168">
          <cell r="A2168" t="str">
            <v>49MAT6</v>
          </cell>
          <cell r="B2168">
            <v>49</v>
          </cell>
          <cell r="C2168" t="str">
            <v>MAT</v>
          </cell>
          <cell r="D2168">
            <v>6</v>
          </cell>
          <cell r="E2168">
            <v>0</v>
          </cell>
          <cell r="F2168" t="str">
            <v>MAT</v>
          </cell>
          <cell r="G2168" t="str">
            <v>10.3.1.18</v>
          </cell>
          <cell r="J2168">
            <v>0</v>
          </cell>
          <cell r="K2168">
            <v>0</v>
          </cell>
          <cell r="L2168">
            <v>0</v>
          </cell>
          <cell r="M2168">
            <v>0</v>
          </cell>
          <cell r="N2168">
            <v>0</v>
          </cell>
        </row>
        <row r="2169">
          <cell r="A2169" t="str">
            <v>49MAT7</v>
          </cell>
          <cell r="B2169">
            <v>49</v>
          </cell>
          <cell r="C2169" t="str">
            <v>MAT</v>
          </cell>
          <cell r="D2169">
            <v>7</v>
          </cell>
          <cell r="E2169">
            <v>0</v>
          </cell>
          <cell r="F2169" t="str">
            <v>MAT</v>
          </cell>
          <cell r="G2169" t="str">
            <v>10.3.1.18</v>
          </cell>
          <cell r="J2169">
            <v>0</v>
          </cell>
          <cell r="K2169">
            <v>0</v>
          </cell>
          <cell r="L2169">
            <v>0</v>
          </cell>
          <cell r="M2169">
            <v>0</v>
          </cell>
          <cell r="N2169">
            <v>0</v>
          </cell>
        </row>
        <row r="2170">
          <cell r="A2170" t="str">
            <v>49MAT8</v>
          </cell>
          <cell r="B2170">
            <v>49</v>
          </cell>
          <cell r="C2170" t="str">
            <v>MAT</v>
          </cell>
          <cell r="D2170">
            <v>8</v>
          </cell>
          <cell r="E2170">
            <v>0</v>
          </cell>
          <cell r="F2170" t="str">
            <v>MAT</v>
          </cell>
          <cell r="G2170" t="str">
            <v>10.3.1.18</v>
          </cell>
          <cell r="J2170">
            <v>0</v>
          </cell>
          <cell r="K2170">
            <v>0</v>
          </cell>
          <cell r="L2170">
            <v>0</v>
          </cell>
          <cell r="M2170">
            <v>0</v>
          </cell>
          <cell r="N2170">
            <v>0</v>
          </cell>
        </row>
        <row r="2171">
          <cell r="A2171" t="str">
            <v>49MAT9</v>
          </cell>
          <cell r="B2171">
            <v>49</v>
          </cell>
          <cell r="C2171" t="str">
            <v>MAT</v>
          </cell>
          <cell r="D2171">
            <v>9</v>
          </cell>
          <cell r="E2171">
            <v>0</v>
          </cell>
          <cell r="F2171" t="str">
            <v>MAT</v>
          </cell>
          <cell r="G2171" t="str">
            <v>10.3.1.18</v>
          </cell>
          <cell r="J2171">
            <v>0</v>
          </cell>
          <cell r="K2171">
            <v>0</v>
          </cell>
          <cell r="L2171">
            <v>0</v>
          </cell>
          <cell r="M2171">
            <v>0</v>
          </cell>
          <cell r="N2171">
            <v>0</v>
          </cell>
        </row>
        <row r="2172">
          <cell r="A2172" t="str">
            <v>49MAT10</v>
          </cell>
          <cell r="B2172">
            <v>49</v>
          </cell>
          <cell r="C2172" t="str">
            <v>MAT</v>
          </cell>
          <cell r="D2172">
            <v>10</v>
          </cell>
          <cell r="E2172">
            <v>0</v>
          </cell>
          <cell r="F2172" t="str">
            <v>MAT</v>
          </cell>
          <cell r="G2172" t="str">
            <v>10.3.1.18</v>
          </cell>
          <cell r="J2172">
            <v>0</v>
          </cell>
          <cell r="K2172">
            <v>0</v>
          </cell>
          <cell r="L2172">
            <v>0</v>
          </cell>
          <cell r="M2172">
            <v>0</v>
          </cell>
          <cell r="N2172">
            <v>0</v>
          </cell>
        </row>
        <row r="2173">
          <cell r="A2173" t="str">
            <v>49MAT11</v>
          </cell>
          <cell r="B2173">
            <v>49</v>
          </cell>
          <cell r="C2173" t="str">
            <v>MAT</v>
          </cell>
          <cell r="D2173">
            <v>11</v>
          </cell>
          <cell r="E2173">
            <v>0</v>
          </cell>
          <cell r="F2173" t="str">
            <v>MAT</v>
          </cell>
          <cell r="G2173" t="str">
            <v>10.3.1.18</v>
          </cell>
          <cell r="J2173">
            <v>0</v>
          </cell>
          <cell r="K2173">
            <v>0</v>
          </cell>
          <cell r="L2173">
            <v>0</v>
          </cell>
          <cell r="M2173">
            <v>0</v>
          </cell>
          <cell r="N2173">
            <v>0</v>
          </cell>
        </row>
        <row r="2174">
          <cell r="A2174" t="str">
            <v>49MAT12</v>
          </cell>
          <cell r="B2174">
            <v>49</v>
          </cell>
          <cell r="C2174" t="str">
            <v>MAT</v>
          </cell>
          <cell r="D2174">
            <v>12</v>
          </cell>
          <cell r="E2174">
            <v>0</v>
          </cell>
          <cell r="F2174" t="str">
            <v>MAT</v>
          </cell>
          <cell r="G2174" t="str">
            <v>10.3.1.18</v>
          </cell>
          <cell r="J2174">
            <v>0</v>
          </cell>
          <cell r="K2174">
            <v>0</v>
          </cell>
          <cell r="L2174">
            <v>0</v>
          </cell>
          <cell r="M2174">
            <v>0</v>
          </cell>
          <cell r="N2174">
            <v>0</v>
          </cell>
        </row>
        <row r="2175">
          <cell r="A2175" t="str">
            <v>49MAT13</v>
          </cell>
          <cell r="B2175">
            <v>49</v>
          </cell>
          <cell r="C2175" t="str">
            <v>MAT</v>
          </cell>
          <cell r="D2175">
            <v>13</v>
          </cell>
          <cell r="E2175">
            <v>0</v>
          </cell>
          <cell r="F2175" t="str">
            <v>MAT</v>
          </cell>
          <cell r="G2175" t="str">
            <v>10.3.1.18</v>
          </cell>
          <cell r="J2175">
            <v>0</v>
          </cell>
          <cell r="K2175">
            <v>0</v>
          </cell>
          <cell r="L2175">
            <v>0</v>
          </cell>
          <cell r="M2175">
            <v>0</v>
          </cell>
          <cell r="N2175">
            <v>0</v>
          </cell>
        </row>
        <row r="2176">
          <cell r="A2176" t="str">
            <v>49MAT14</v>
          </cell>
          <cell r="B2176">
            <v>49</v>
          </cell>
          <cell r="C2176" t="str">
            <v>MAT</v>
          </cell>
          <cell r="D2176">
            <v>14</v>
          </cell>
          <cell r="E2176">
            <v>0</v>
          </cell>
          <cell r="F2176" t="str">
            <v>MAT</v>
          </cell>
          <cell r="G2176" t="str">
            <v>10.3.1.18</v>
          </cell>
          <cell r="J2176">
            <v>0</v>
          </cell>
          <cell r="K2176">
            <v>0</v>
          </cell>
          <cell r="L2176">
            <v>0</v>
          </cell>
          <cell r="M2176">
            <v>0</v>
          </cell>
          <cell r="N2176">
            <v>0</v>
          </cell>
        </row>
        <row r="2177">
          <cell r="A2177" t="str">
            <v>49MAT15</v>
          </cell>
          <cell r="B2177">
            <v>49</v>
          </cell>
          <cell r="C2177" t="str">
            <v>MAT</v>
          </cell>
          <cell r="D2177">
            <v>15</v>
          </cell>
          <cell r="E2177">
            <v>0</v>
          </cell>
          <cell r="F2177" t="str">
            <v>MAT</v>
          </cell>
          <cell r="G2177" t="str">
            <v>10.3.1.18</v>
          </cell>
          <cell r="J2177">
            <v>0</v>
          </cell>
          <cell r="K2177">
            <v>0</v>
          </cell>
          <cell r="L2177">
            <v>0</v>
          </cell>
          <cell r="M2177">
            <v>0</v>
          </cell>
          <cell r="N2177">
            <v>0</v>
          </cell>
        </row>
        <row r="2178">
          <cell r="A2178" t="str">
            <v>49MAT16</v>
          </cell>
          <cell r="B2178">
            <v>49</v>
          </cell>
          <cell r="C2178" t="str">
            <v>MAT</v>
          </cell>
          <cell r="D2178">
            <v>16</v>
          </cell>
          <cell r="E2178">
            <v>0</v>
          </cell>
          <cell r="F2178" t="str">
            <v>MAT</v>
          </cell>
          <cell r="G2178" t="str">
            <v>10.3.1.18</v>
          </cell>
          <cell r="J2178">
            <v>0</v>
          </cell>
          <cell r="K2178">
            <v>0</v>
          </cell>
          <cell r="L2178">
            <v>0</v>
          </cell>
          <cell r="M2178">
            <v>0</v>
          </cell>
          <cell r="N2178">
            <v>0</v>
          </cell>
        </row>
        <row r="2179">
          <cell r="A2179" t="str">
            <v>49MAT17</v>
          </cell>
          <cell r="B2179">
            <v>49</v>
          </cell>
          <cell r="C2179" t="str">
            <v>MAT</v>
          </cell>
          <cell r="D2179">
            <v>17</v>
          </cell>
          <cell r="E2179">
            <v>0</v>
          </cell>
          <cell r="F2179" t="str">
            <v>MAT</v>
          </cell>
          <cell r="G2179" t="str">
            <v>10.3.1.18</v>
          </cell>
          <cell r="J2179">
            <v>0</v>
          </cell>
          <cell r="K2179">
            <v>0</v>
          </cell>
          <cell r="L2179">
            <v>0</v>
          </cell>
          <cell r="M2179">
            <v>0</v>
          </cell>
          <cell r="N2179">
            <v>0</v>
          </cell>
        </row>
        <row r="2180">
          <cell r="A2180" t="str">
            <v>49MAT18</v>
          </cell>
          <cell r="B2180">
            <v>49</v>
          </cell>
          <cell r="C2180" t="str">
            <v>MAT</v>
          </cell>
          <cell r="D2180">
            <v>18</v>
          </cell>
          <cell r="E2180">
            <v>0</v>
          </cell>
          <cell r="F2180" t="str">
            <v>MAT</v>
          </cell>
          <cell r="G2180" t="str">
            <v>10.3.1.18</v>
          </cell>
          <cell r="J2180">
            <v>0</v>
          </cell>
          <cell r="K2180">
            <v>0</v>
          </cell>
          <cell r="L2180">
            <v>0</v>
          </cell>
          <cell r="M2180">
            <v>0</v>
          </cell>
          <cell r="N2180">
            <v>0</v>
          </cell>
        </row>
        <row r="2181">
          <cell r="A2181" t="str">
            <v>49MAT19</v>
          </cell>
          <cell r="B2181">
            <v>49</v>
          </cell>
          <cell r="C2181" t="str">
            <v>MAT</v>
          </cell>
          <cell r="D2181">
            <v>19</v>
          </cell>
          <cell r="E2181">
            <v>0</v>
          </cell>
          <cell r="F2181" t="str">
            <v>MAT</v>
          </cell>
          <cell r="G2181" t="str">
            <v>10.3.1.18</v>
          </cell>
          <cell r="J2181">
            <v>0</v>
          </cell>
          <cell r="K2181">
            <v>0</v>
          </cell>
          <cell r="L2181">
            <v>0</v>
          </cell>
          <cell r="M2181">
            <v>0</v>
          </cell>
          <cell r="N2181">
            <v>0</v>
          </cell>
        </row>
        <row r="2182">
          <cell r="A2182" t="str">
            <v>49MAT20</v>
          </cell>
          <cell r="B2182">
            <v>49</v>
          </cell>
          <cell r="C2182" t="str">
            <v>MAT</v>
          </cell>
          <cell r="D2182">
            <v>20</v>
          </cell>
          <cell r="E2182">
            <v>0</v>
          </cell>
          <cell r="F2182" t="str">
            <v>MAT</v>
          </cell>
          <cell r="G2182" t="str">
            <v>10.3.1.18</v>
          </cell>
          <cell r="J2182">
            <v>0</v>
          </cell>
          <cell r="K2182">
            <v>0</v>
          </cell>
          <cell r="L2182">
            <v>0</v>
          </cell>
          <cell r="M2182">
            <v>0</v>
          </cell>
          <cell r="N2182">
            <v>0</v>
          </cell>
        </row>
        <row r="2183">
          <cell r="A2183" t="str">
            <v>49STMAT1</v>
          </cell>
          <cell r="B2183">
            <v>49</v>
          </cell>
          <cell r="C2183" t="str">
            <v>STMAT</v>
          </cell>
          <cell r="D2183">
            <v>1</v>
          </cell>
          <cell r="G2183" t="str">
            <v>10.3.1.18</v>
          </cell>
          <cell r="H2183" t="str">
            <v>-</v>
          </cell>
          <cell r="J2183" t="str">
            <v>SUBTOTAL MATERIALES</v>
          </cell>
          <cell r="M2183">
            <v>7785.2105999999994</v>
          </cell>
          <cell r="N2183">
            <v>622816.848</v>
          </cell>
        </row>
        <row r="2184">
          <cell r="A2184" t="str">
            <v>49IVAMAT1</v>
          </cell>
          <cell r="B2184">
            <v>49</v>
          </cell>
          <cell r="C2184" t="str">
            <v>IVAMAT</v>
          </cell>
          <cell r="D2184">
            <v>1</v>
          </cell>
          <cell r="G2184" t="str">
            <v>10.3.1.18</v>
          </cell>
          <cell r="H2184" t="str">
            <v>-</v>
          </cell>
          <cell r="J2184" t="str">
            <v>IVA MATERIALES</v>
          </cell>
          <cell r="L2184">
            <v>0.16</v>
          </cell>
          <cell r="M2184">
            <v>1245.6336959999999</v>
          </cell>
          <cell r="N2184">
            <v>99650.69567999999</v>
          </cell>
        </row>
        <row r="2185">
          <cell r="A2185" t="str">
            <v>49TMAT1</v>
          </cell>
          <cell r="B2185">
            <v>49</v>
          </cell>
          <cell r="C2185" t="str">
            <v>TMAT</v>
          </cell>
          <cell r="D2185">
            <v>1</v>
          </cell>
          <cell r="G2185" t="str">
            <v>10.3.1.18</v>
          </cell>
          <cell r="H2185" t="str">
            <v>-</v>
          </cell>
          <cell r="J2185" t="str">
            <v>TOTAL MATERIALES</v>
          </cell>
          <cell r="M2185">
            <v>9031</v>
          </cell>
          <cell r="N2185">
            <v>722480</v>
          </cell>
        </row>
        <row r="2186">
          <cell r="A2186" t="str">
            <v>49HER1</v>
          </cell>
          <cell r="B2186">
            <v>49</v>
          </cell>
          <cell r="C2186" t="str">
            <v>HER</v>
          </cell>
          <cell r="D2186">
            <v>1</v>
          </cell>
          <cell r="G2186" t="str">
            <v>10.3.1.18</v>
          </cell>
          <cell r="H2186">
            <v>1</v>
          </cell>
          <cell r="I2186">
            <v>1000</v>
          </cell>
          <cell r="J2186" t="str">
            <v>HERRAMINETA Cuadrilla de redes</v>
          </cell>
          <cell r="K2186" t="str">
            <v>DIA</v>
          </cell>
          <cell r="L2186">
            <v>31140.842399999998</v>
          </cell>
          <cell r="M2186">
            <v>31.140842399999997</v>
          </cell>
          <cell r="N2186">
            <v>2491.2673919999997</v>
          </cell>
        </row>
        <row r="2187">
          <cell r="A2187" t="str">
            <v>49HER2</v>
          </cell>
          <cell r="B2187">
            <v>49</v>
          </cell>
          <cell r="C2187" t="str">
            <v>HER</v>
          </cell>
          <cell r="D2187">
            <v>2</v>
          </cell>
          <cell r="G2187" t="str">
            <v>10.3.1.18</v>
          </cell>
          <cell r="J2187">
            <v>0</v>
          </cell>
          <cell r="K2187">
            <v>0</v>
          </cell>
          <cell r="L2187">
            <v>0</v>
          </cell>
          <cell r="M2187">
            <v>0</v>
          </cell>
          <cell r="N2187">
            <v>0</v>
          </cell>
        </row>
        <row r="2188">
          <cell r="A2188" t="str">
            <v>49HER3</v>
          </cell>
          <cell r="B2188">
            <v>49</v>
          </cell>
          <cell r="C2188" t="str">
            <v>HER</v>
          </cell>
          <cell r="D2188">
            <v>3</v>
          </cell>
          <cell r="G2188" t="str">
            <v>10.3.1.18</v>
          </cell>
          <cell r="J2188">
            <v>0</v>
          </cell>
          <cell r="K2188">
            <v>0</v>
          </cell>
          <cell r="L2188">
            <v>0</v>
          </cell>
          <cell r="M2188">
            <v>0</v>
          </cell>
          <cell r="N2188">
            <v>0</v>
          </cell>
        </row>
        <row r="2189">
          <cell r="A2189" t="str">
            <v>49HER4</v>
          </cell>
          <cell r="B2189">
            <v>49</v>
          </cell>
          <cell r="C2189" t="str">
            <v>HER</v>
          </cell>
          <cell r="D2189">
            <v>4</v>
          </cell>
          <cell r="G2189" t="str">
            <v>10.3.1.18</v>
          </cell>
          <cell r="J2189">
            <v>0</v>
          </cell>
          <cell r="K2189">
            <v>0</v>
          </cell>
          <cell r="L2189">
            <v>0</v>
          </cell>
          <cell r="M2189">
            <v>0</v>
          </cell>
          <cell r="N2189">
            <v>0</v>
          </cell>
        </row>
        <row r="2190">
          <cell r="A2190" t="str">
            <v>49HER5</v>
          </cell>
          <cell r="B2190">
            <v>49</v>
          </cell>
          <cell r="C2190" t="str">
            <v>HER</v>
          </cell>
          <cell r="D2190">
            <v>5</v>
          </cell>
          <cell r="G2190" t="str">
            <v>10.3.1.18</v>
          </cell>
          <cell r="J2190">
            <v>0</v>
          </cell>
          <cell r="K2190">
            <v>0</v>
          </cell>
          <cell r="L2190">
            <v>0</v>
          </cell>
          <cell r="M2190">
            <v>0</v>
          </cell>
          <cell r="N2190">
            <v>0</v>
          </cell>
        </row>
        <row r="2191">
          <cell r="A2191" t="str">
            <v>49THER1</v>
          </cell>
          <cell r="B2191">
            <v>49</v>
          </cell>
          <cell r="C2191" t="str">
            <v>THER</v>
          </cell>
          <cell r="D2191">
            <v>1</v>
          </cell>
          <cell r="G2191" t="str">
            <v>10.3.1.18</v>
          </cell>
          <cell r="H2191" t="str">
            <v>-</v>
          </cell>
          <cell r="J2191" t="str">
            <v>TOTAL HERRAMIENTAS</v>
          </cell>
          <cell r="M2191">
            <v>31</v>
          </cell>
          <cell r="N2191">
            <v>2480</v>
          </cell>
        </row>
        <row r="2192">
          <cell r="A2192" t="str">
            <v>49TRA1</v>
          </cell>
          <cell r="B2192">
            <v>49</v>
          </cell>
          <cell r="C2192" t="str">
            <v>TRA</v>
          </cell>
          <cell r="D2192">
            <v>1</v>
          </cell>
          <cell r="G2192" t="str">
            <v>10.3.1.18</v>
          </cell>
          <cell r="H2192">
            <v>1</v>
          </cell>
          <cell r="I2192">
            <v>1000</v>
          </cell>
          <cell r="J2192" t="str">
            <v>TRANSPORTE Cuadrilla de redes</v>
          </cell>
          <cell r="K2192" t="str">
            <v>DIA</v>
          </cell>
          <cell r="L2192">
            <v>176464.77359999999</v>
          </cell>
          <cell r="M2192">
            <v>176.46477359999997</v>
          </cell>
          <cell r="N2192">
            <v>14117.181887999997</v>
          </cell>
        </row>
        <row r="2193">
          <cell r="A2193" t="str">
            <v>49TRA2</v>
          </cell>
          <cell r="B2193">
            <v>49</v>
          </cell>
          <cell r="C2193" t="str">
            <v>TRA</v>
          </cell>
          <cell r="D2193">
            <v>2</v>
          </cell>
          <cell r="G2193" t="str">
            <v>10.3.1.18</v>
          </cell>
          <cell r="J2193">
            <v>0</v>
          </cell>
          <cell r="K2193">
            <v>0</v>
          </cell>
          <cell r="L2193">
            <v>0</v>
          </cell>
          <cell r="M2193">
            <v>0</v>
          </cell>
          <cell r="N2193">
            <v>0</v>
          </cell>
        </row>
        <row r="2194">
          <cell r="A2194" t="str">
            <v>49TRA3</v>
          </cell>
          <cell r="B2194">
            <v>49</v>
          </cell>
          <cell r="C2194" t="str">
            <v>TRA</v>
          </cell>
          <cell r="D2194">
            <v>3</v>
          </cell>
          <cell r="G2194" t="str">
            <v>10.3.1.18</v>
          </cell>
          <cell r="J2194">
            <v>0</v>
          </cell>
          <cell r="K2194">
            <v>0</v>
          </cell>
          <cell r="L2194">
            <v>0</v>
          </cell>
          <cell r="M2194">
            <v>0</v>
          </cell>
          <cell r="N2194">
            <v>0</v>
          </cell>
        </row>
        <row r="2195">
          <cell r="A2195" t="str">
            <v>49TRA4</v>
          </cell>
          <cell r="B2195">
            <v>49</v>
          </cell>
          <cell r="C2195" t="str">
            <v>TRA</v>
          </cell>
          <cell r="D2195">
            <v>4</v>
          </cell>
          <cell r="G2195" t="str">
            <v>10.3.1.18</v>
          </cell>
          <cell r="J2195">
            <v>0</v>
          </cell>
          <cell r="K2195">
            <v>0</v>
          </cell>
          <cell r="L2195">
            <v>0</v>
          </cell>
          <cell r="M2195">
            <v>0</v>
          </cell>
          <cell r="N2195">
            <v>0</v>
          </cell>
        </row>
        <row r="2196">
          <cell r="A2196" t="str">
            <v>49TRA5</v>
          </cell>
          <cell r="B2196">
            <v>49</v>
          </cell>
          <cell r="C2196" t="str">
            <v>TRA</v>
          </cell>
          <cell r="D2196">
            <v>5</v>
          </cell>
          <cell r="G2196" t="str">
            <v>10.3.1.18</v>
          </cell>
          <cell r="J2196">
            <v>0</v>
          </cell>
          <cell r="K2196">
            <v>0</v>
          </cell>
          <cell r="L2196">
            <v>0</v>
          </cell>
          <cell r="M2196">
            <v>0</v>
          </cell>
          <cell r="N2196">
            <v>0</v>
          </cell>
        </row>
        <row r="2197">
          <cell r="A2197" t="str">
            <v>49TTRA1</v>
          </cell>
          <cell r="B2197">
            <v>49</v>
          </cell>
          <cell r="C2197" t="str">
            <v>TTRA</v>
          </cell>
          <cell r="D2197">
            <v>1</v>
          </cell>
          <cell r="G2197" t="str">
            <v>10.3.1.18</v>
          </cell>
          <cell r="H2197" t="str">
            <v>-</v>
          </cell>
          <cell r="J2197" t="str">
            <v>TOTAL TRANSPORTE</v>
          </cell>
          <cell r="M2197">
            <v>176</v>
          </cell>
          <cell r="N2197">
            <v>14080</v>
          </cell>
        </row>
        <row r="2198">
          <cell r="A2198" t="str">
            <v>49MAN1</v>
          </cell>
          <cell r="B2198">
            <v>49</v>
          </cell>
          <cell r="C2198" t="str">
            <v>MAN</v>
          </cell>
          <cell r="D2198">
            <v>1</v>
          </cell>
          <cell r="G2198" t="str">
            <v>10.3.1.18</v>
          </cell>
          <cell r="H2198">
            <v>1</v>
          </cell>
          <cell r="I2198">
            <v>1000</v>
          </cell>
          <cell r="J2198" t="str">
            <v>Mano de obra Cuadrilla de redes 5A 3O 1E</v>
          </cell>
          <cell r="K2198" t="str">
            <v>DIA</v>
          </cell>
          <cell r="L2198">
            <v>392886.57339345315</v>
          </cell>
          <cell r="M2198">
            <v>392.88657339345315</v>
          </cell>
          <cell r="N2198">
            <v>31430.925871476251</v>
          </cell>
        </row>
        <row r="2199">
          <cell r="A2199" t="str">
            <v>49MAN2</v>
          </cell>
          <cell r="B2199">
            <v>49</v>
          </cell>
          <cell r="C2199" t="str">
            <v>MAN</v>
          </cell>
          <cell r="D2199">
            <v>2</v>
          </cell>
          <cell r="G2199" t="str">
            <v>10.3.1.18</v>
          </cell>
          <cell r="J2199">
            <v>0</v>
          </cell>
          <cell r="K2199">
            <v>0</v>
          </cell>
          <cell r="L2199">
            <v>0</v>
          </cell>
          <cell r="M2199">
            <v>0</v>
          </cell>
          <cell r="N2199">
            <v>0</v>
          </cell>
        </row>
        <row r="2200">
          <cell r="A2200" t="str">
            <v>49MAN3</v>
          </cell>
          <cell r="B2200">
            <v>49</v>
          </cell>
          <cell r="C2200" t="str">
            <v>MAN</v>
          </cell>
          <cell r="D2200">
            <v>3</v>
          </cell>
          <cell r="G2200" t="str">
            <v>10.3.1.18</v>
          </cell>
          <cell r="J2200">
            <v>0</v>
          </cell>
          <cell r="K2200">
            <v>0</v>
          </cell>
          <cell r="L2200">
            <v>0</v>
          </cell>
          <cell r="M2200">
            <v>0</v>
          </cell>
          <cell r="N2200">
            <v>0</v>
          </cell>
        </row>
        <row r="2201">
          <cell r="A2201" t="str">
            <v>49MAN4</v>
          </cell>
          <cell r="B2201">
            <v>49</v>
          </cell>
          <cell r="C2201" t="str">
            <v>MAN</v>
          </cell>
          <cell r="D2201">
            <v>4</v>
          </cell>
          <cell r="G2201" t="str">
            <v>10.3.1.18</v>
          </cell>
          <cell r="J2201">
            <v>0</v>
          </cell>
          <cell r="K2201">
            <v>0</v>
          </cell>
          <cell r="L2201">
            <v>0</v>
          </cell>
          <cell r="M2201">
            <v>0</v>
          </cell>
          <cell r="N2201">
            <v>0</v>
          </cell>
        </row>
        <row r="2202">
          <cell r="A2202" t="str">
            <v>49MAN5</v>
          </cell>
          <cell r="B2202">
            <v>49</v>
          </cell>
          <cell r="C2202" t="str">
            <v>MAN</v>
          </cell>
          <cell r="D2202">
            <v>5</v>
          </cell>
          <cell r="G2202" t="str">
            <v>10.3.1.18</v>
          </cell>
          <cell r="J2202">
            <v>0</v>
          </cell>
          <cell r="K2202">
            <v>0</v>
          </cell>
          <cell r="L2202">
            <v>0</v>
          </cell>
          <cell r="M2202">
            <v>0</v>
          </cell>
          <cell r="N2202">
            <v>0</v>
          </cell>
        </row>
        <row r="2203">
          <cell r="A2203" t="str">
            <v>49TMAN1</v>
          </cell>
          <cell r="B2203">
            <v>49</v>
          </cell>
          <cell r="C2203" t="str">
            <v>TMAN</v>
          </cell>
          <cell r="D2203">
            <v>1</v>
          </cell>
          <cell r="G2203" t="str">
            <v>10.3.1.18</v>
          </cell>
          <cell r="H2203" t="str">
            <v>-</v>
          </cell>
          <cell r="J2203" t="str">
            <v>TOTAL MANO DE OBRA</v>
          </cell>
          <cell r="M2203">
            <v>393</v>
          </cell>
          <cell r="N2203">
            <v>31440</v>
          </cell>
        </row>
        <row r="2204">
          <cell r="A2204" t="str">
            <v>49TCD1</v>
          </cell>
          <cell r="B2204">
            <v>49</v>
          </cell>
          <cell r="C2204" t="str">
            <v>TCD</v>
          </cell>
          <cell r="D2204">
            <v>1</v>
          </cell>
          <cell r="G2204" t="str">
            <v>10.3.1.18</v>
          </cell>
          <cell r="H2204" t="str">
            <v>-</v>
          </cell>
          <cell r="J2204" t="str">
            <v>TOTAL COSTO DIRECTO</v>
          </cell>
          <cell r="M2204">
            <v>9631</v>
          </cell>
          <cell r="N2204">
            <v>770480</v>
          </cell>
        </row>
        <row r="2205">
          <cell r="A2205" t="str">
            <v>49AIU</v>
          </cell>
          <cell r="B2205">
            <v>49</v>
          </cell>
          <cell r="C2205" t="str">
            <v>AIU</v>
          </cell>
          <cell r="G2205" t="str">
            <v>10.3.1.18</v>
          </cell>
          <cell r="H2205">
            <v>1</v>
          </cell>
          <cell r="J2205" t="str">
            <v>TOTAL COSTOS INDIRECTOS</v>
          </cell>
          <cell r="L2205">
            <v>0</v>
          </cell>
          <cell r="M2205">
            <v>0</v>
          </cell>
          <cell r="N2205">
            <v>0</v>
          </cell>
        </row>
        <row r="2206">
          <cell r="A2206" t="str">
            <v>49TOT</v>
          </cell>
          <cell r="B2206">
            <v>49</v>
          </cell>
          <cell r="C2206" t="str">
            <v>TOT</v>
          </cell>
          <cell r="G2206" t="str">
            <v>10.3.1.18</v>
          </cell>
          <cell r="H2206" t="str">
            <v>-</v>
          </cell>
          <cell r="J2206" t="str">
            <v>VALOR TOTAL</v>
          </cell>
          <cell r="M2206">
            <v>9631</v>
          </cell>
          <cell r="N2206">
            <v>770480</v>
          </cell>
        </row>
        <row r="2207">
          <cell r="A2207" t="str">
            <v>50FOR1</v>
          </cell>
          <cell r="B2207">
            <v>50</v>
          </cell>
          <cell r="C2207" t="str">
            <v>FOR</v>
          </cell>
          <cell r="D2207">
            <v>1</v>
          </cell>
          <cell r="G2207" t="str">
            <v>10.3.1.19</v>
          </cell>
          <cell r="H2207" t="str">
            <v>-</v>
          </cell>
          <cell r="I2207">
            <v>4</v>
          </cell>
          <cell r="J2207" t="str">
            <v>Desmontaje de conductores y cables de guarda (2 circuitos trifásicos y 2 cables de guarda)</v>
          </cell>
          <cell r="K2207" t="str">
            <v>km línea</v>
          </cell>
          <cell r="L2207">
            <v>37574395</v>
          </cell>
          <cell r="N2207">
            <v>150297580</v>
          </cell>
        </row>
        <row r="2208">
          <cell r="A2208" t="str">
            <v>50MAT1</v>
          </cell>
          <cell r="B2208">
            <v>50</v>
          </cell>
          <cell r="C2208" t="str">
            <v>MAT</v>
          </cell>
          <cell r="D2208">
            <v>1</v>
          </cell>
          <cell r="E2208">
            <v>0</v>
          </cell>
          <cell r="F2208" t="str">
            <v>MAT</v>
          </cell>
          <cell r="G2208" t="str">
            <v>10.3.1.19</v>
          </cell>
          <cell r="J2208">
            <v>0</v>
          </cell>
          <cell r="K2208">
            <v>0</v>
          </cell>
          <cell r="L2208">
            <v>0</v>
          </cell>
          <cell r="M2208">
            <v>0</v>
          </cell>
          <cell r="N2208">
            <v>0</v>
          </cell>
        </row>
        <row r="2209">
          <cell r="A2209" t="str">
            <v>50MAT2</v>
          </cell>
          <cell r="B2209">
            <v>50</v>
          </cell>
          <cell r="C2209" t="str">
            <v>MAT</v>
          </cell>
          <cell r="D2209">
            <v>2</v>
          </cell>
          <cell r="E2209">
            <v>0</v>
          </cell>
          <cell r="F2209" t="str">
            <v>MAT</v>
          </cell>
          <cell r="G2209" t="str">
            <v>10.3.1.19</v>
          </cell>
          <cell r="J2209">
            <v>0</v>
          </cell>
          <cell r="K2209">
            <v>0</v>
          </cell>
          <cell r="L2209">
            <v>0</v>
          </cell>
          <cell r="M2209">
            <v>0</v>
          </cell>
          <cell r="N2209">
            <v>0</v>
          </cell>
        </row>
        <row r="2210">
          <cell r="A2210" t="str">
            <v>50MAT3</v>
          </cell>
          <cell r="B2210">
            <v>50</v>
          </cell>
          <cell r="C2210" t="str">
            <v>MAT</v>
          </cell>
          <cell r="D2210">
            <v>3</v>
          </cell>
          <cell r="E2210">
            <v>0</v>
          </cell>
          <cell r="F2210" t="str">
            <v>MAT</v>
          </cell>
          <cell r="G2210" t="str">
            <v>10.3.1.19</v>
          </cell>
          <cell r="J2210">
            <v>0</v>
          </cell>
          <cell r="K2210">
            <v>0</v>
          </cell>
          <cell r="L2210">
            <v>0</v>
          </cell>
          <cell r="M2210">
            <v>0</v>
          </cell>
          <cell r="N2210">
            <v>0</v>
          </cell>
        </row>
        <row r="2211">
          <cell r="A2211" t="str">
            <v>50MAT4</v>
          </cell>
          <cell r="B2211">
            <v>50</v>
          </cell>
          <cell r="C2211" t="str">
            <v>MAT</v>
          </cell>
          <cell r="D2211">
            <v>4</v>
          </cell>
          <cell r="E2211">
            <v>0</v>
          </cell>
          <cell r="F2211" t="str">
            <v>MAT</v>
          </cell>
          <cell r="G2211" t="str">
            <v>10.3.1.19</v>
          </cell>
          <cell r="J2211">
            <v>0</v>
          </cell>
          <cell r="K2211">
            <v>0</v>
          </cell>
          <cell r="L2211">
            <v>0</v>
          </cell>
          <cell r="M2211">
            <v>0</v>
          </cell>
          <cell r="N2211">
            <v>0</v>
          </cell>
        </row>
        <row r="2212">
          <cell r="A2212" t="str">
            <v>50MAT5</v>
          </cell>
          <cell r="B2212">
            <v>50</v>
          </cell>
          <cell r="C2212" t="str">
            <v>MAT</v>
          </cell>
          <cell r="D2212">
            <v>5</v>
          </cell>
          <cell r="E2212">
            <v>0</v>
          </cell>
          <cell r="F2212" t="str">
            <v>MAT</v>
          </cell>
          <cell r="G2212" t="str">
            <v>10.3.1.19</v>
          </cell>
          <cell r="J2212">
            <v>0</v>
          </cell>
          <cell r="K2212">
            <v>0</v>
          </cell>
          <cell r="L2212">
            <v>0</v>
          </cell>
          <cell r="M2212">
            <v>0</v>
          </cell>
          <cell r="N2212">
            <v>0</v>
          </cell>
        </row>
        <row r="2213">
          <cell r="A2213" t="str">
            <v>50MAT6</v>
          </cell>
          <cell r="B2213">
            <v>50</v>
          </cell>
          <cell r="C2213" t="str">
            <v>MAT</v>
          </cell>
          <cell r="D2213">
            <v>6</v>
          </cell>
          <cell r="E2213">
            <v>0</v>
          </cell>
          <cell r="F2213" t="str">
            <v>MAT</v>
          </cell>
          <cell r="G2213" t="str">
            <v>10.3.1.19</v>
          </cell>
          <cell r="J2213">
            <v>0</v>
          </cell>
          <cell r="K2213">
            <v>0</v>
          </cell>
          <cell r="L2213">
            <v>0</v>
          </cell>
          <cell r="M2213">
            <v>0</v>
          </cell>
          <cell r="N2213">
            <v>0</v>
          </cell>
        </row>
        <row r="2214">
          <cell r="A2214" t="str">
            <v>50MAT7</v>
          </cell>
          <cell r="B2214">
            <v>50</v>
          </cell>
          <cell r="C2214" t="str">
            <v>MAT</v>
          </cell>
          <cell r="D2214">
            <v>7</v>
          </cell>
          <cell r="E2214">
            <v>0</v>
          </cell>
          <cell r="F2214" t="str">
            <v>MAT</v>
          </cell>
          <cell r="G2214" t="str">
            <v>10.3.1.19</v>
          </cell>
          <cell r="J2214">
            <v>0</v>
          </cell>
          <cell r="K2214">
            <v>0</v>
          </cell>
          <cell r="L2214">
            <v>0</v>
          </cell>
          <cell r="M2214">
            <v>0</v>
          </cell>
          <cell r="N2214">
            <v>0</v>
          </cell>
        </row>
        <row r="2215">
          <cell r="A2215" t="str">
            <v>50MAT8</v>
          </cell>
          <cell r="B2215">
            <v>50</v>
          </cell>
          <cell r="C2215" t="str">
            <v>MAT</v>
          </cell>
          <cell r="D2215">
            <v>8</v>
          </cell>
          <cell r="E2215">
            <v>0</v>
          </cell>
          <cell r="F2215" t="str">
            <v>MAT</v>
          </cell>
          <cell r="G2215" t="str">
            <v>10.3.1.19</v>
          </cell>
          <cell r="J2215">
            <v>0</v>
          </cell>
          <cell r="K2215">
            <v>0</v>
          </cell>
          <cell r="L2215">
            <v>0</v>
          </cell>
          <cell r="M2215">
            <v>0</v>
          </cell>
          <cell r="N2215">
            <v>0</v>
          </cell>
        </row>
        <row r="2216">
          <cell r="A2216" t="str">
            <v>50MAT9</v>
          </cell>
          <cell r="B2216">
            <v>50</v>
          </cell>
          <cell r="C2216" t="str">
            <v>MAT</v>
          </cell>
          <cell r="D2216">
            <v>9</v>
          </cell>
          <cell r="E2216">
            <v>0</v>
          </cell>
          <cell r="F2216" t="str">
            <v>MAT</v>
          </cell>
          <cell r="G2216" t="str">
            <v>10.3.1.19</v>
          </cell>
          <cell r="J2216">
            <v>0</v>
          </cell>
          <cell r="K2216">
            <v>0</v>
          </cell>
          <cell r="L2216">
            <v>0</v>
          </cell>
          <cell r="M2216">
            <v>0</v>
          </cell>
          <cell r="N2216">
            <v>0</v>
          </cell>
        </row>
        <row r="2217">
          <cell r="A2217" t="str">
            <v>50MAT10</v>
          </cell>
          <cell r="B2217">
            <v>50</v>
          </cell>
          <cell r="C2217" t="str">
            <v>MAT</v>
          </cell>
          <cell r="D2217">
            <v>10</v>
          </cell>
          <cell r="E2217">
            <v>0</v>
          </cell>
          <cell r="F2217" t="str">
            <v>MAT</v>
          </cell>
          <cell r="G2217" t="str">
            <v>10.3.1.19</v>
          </cell>
          <cell r="J2217">
            <v>0</v>
          </cell>
          <cell r="K2217">
            <v>0</v>
          </cell>
          <cell r="L2217">
            <v>0</v>
          </cell>
          <cell r="M2217">
            <v>0</v>
          </cell>
          <cell r="N2217">
            <v>0</v>
          </cell>
        </row>
        <row r="2218">
          <cell r="A2218" t="str">
            <v>50MAT11</v>
          </cell>
          <cell r="B2218">
            <v>50</v>
          </cell>
          <cell r="C2218" t="str">
            <v>MAT</v>
          </cell>
          <cell r="D2218">
            <v>11</v>
          </cell>
          <cell r="E2218">
            <v>0</v>
          </cell>
          <cell r="F2218" t="str">
            <v>MAT</v>
          </cell>
          <cell r="G2218" t="str">
            <v>10.3.1.19</v>
          </cell>
          <cell r="J2218">
            <v>0</v>
          </cell>
          <cell r="K2218">
            <v>0</v>
          </cell>
          <cell r="L2218">
            <v>0</v>
          </cell>
          <cell r="M2218">
            <v>0</v>
          </cell>
          <cell r="N2218">
            <v>0</v>
          </cell>
        </row>
        <row r="2219">
          <cell r="A2219" t="str">
            <v>50MAT12</v>
          </cell>
          <cell r="B2219">
            <v>50</v>
          </cell>
          <cell r="C2219" t="str">
            <v>MAT</v>
          </cell>
          <cell r="D2219">
            <v>12</v>
          </cell>
          <cell r="E2219">
            <v>0</v>
          </cell>
          <cell r="F2219" t="str">
            <v>MAT</v>
          </cell>
          <cell r="G2219" t="str">
            <v>10.3.1.19</v>
          </cell>
          <cell r="J2219">
            <v>0</v>
          </cell>
          <cell r="K2219">
            <v>0</v>
          </cell>
          <cell r="L2219">
            <v>0</v>
          </cell>
          <cell r="M2219">
            <v>0</v>
          </cell>
          <cell r="N2219">
            <v>0</v>
          </cell>
        </row>
        <row r="2220">
          <cell r="A2220" t="str">
            <v>50MAT13</v>
          </cell>
          <cell r="B2220">
            <v>50</v>
          </cell>
          <cell r="C2220" t="str">
            <v>MAT</v>
          </cell>
          <cell r="D2220">
            <v>13</v>
          </cell>
          <cell r="E2220">
            <v>0</v>
          </cell>
          <cell r="F2220" t="str">
            <v>MAT</v>
          </cell>
          <cell r="G2220" t="str">
            <v>10.3.1.19</v>
          </cell>
          <cell r="J2220">
            <v>0</v>
          </cell>
          <cell r="K2220">
            <v>0</v>
          </cell>
          <cell r="L2220">
            <v>0</v>
          </cell>
          <cell r="M2220">
            <v>0</v>
          </cell>
          <cell r="N2220">
            <v>0</v>
          </cell>
        </row>
        <row r="2221">
          <cell r="A2221" t="str">
            <v>50MAT14</v>
          </cell>
          <cell r="B2221">
            <v>50</v>
          </cell>
          <cell r="C2221" t="str">
            <v>MAT</v>
          </cell>
          <cell r="D2221">
            <v>14</v>
          </cell>
          <cell r="E2221">
            <v>0</v>
          </cell>
          <cell r="F2221" t="str">
            <v>MAT</v>
          </cell>
          <cell r="G2221" t="str">
            <v>10.3.1.19</v>
          </cell>
          <cell r="J2221">
            <v>0</v>
          </cell>
          <cell r="K2221">
            <v>0</v>
          </cell>
          <cell r="L2221">
            <v>0</v>
          </cell>
          <cell r="M2221">
            <v>0</v>
          </cell>
          <cell r="N2221">
            <v>0</v>
          </cell>
        </row>
        <row r="2222">
          <cell r="A2222" t="str">
            <v>50MAT15</v>
          </cell>
          <cell r="B2222">
            <v>50</v>
          </cell>
          <cell r="C2222" t="str">
            <v>MAT</v>
          </cell>
          <cell r="D2222">
            <v>15</v>
          </cell>
          <cell r="E2222">
            <v>0</v>
          </cell>
          <cell r="F2222" t="str">
            <v>MAT</v>
          </cell>
          <cell r="G2222" t="str">
            <v>10.3.1.19</v>
          </cell>
          <cell r="J2222">
            <v>0</v>
          </cell>
          <cell r="K2222">
            <v>0</v>
          </cell>
          <cell r="L2222">
            <v>0</v>
          </cell>
          <cell r="M2222">
            <v>0</v>
          </cell>
          <cell r="N2222">
            <v>0</v>
          </cell>
        </row>
        <row r="2223">
          <cell r="A2223" t="str">
            <v>50MAT16</v>
          </cell>
          <cell r="B2223">
            <v>50</v>
          </cell>
          <cell r="C2223" t="str">
            <v>MAT</v>
          </cell>
          <cell r="D2223">
            <v>16</v>
          </cell>
          <cell r="E2223">
            <v>0</v>
          </cell>
          <cell r="F2223" t="str">
            <v>MAT</v>
          </cell>
          <cell r="G2223" t="str">
            <v>10.3.1.19</v>
          </cell>
          <cell r="J2223">
            <v>0</v>
          </cell>
          <cell r="K2223">
            <v>0</v>
          </cell>
          <cell r="L2223">
            <v>0</v>
          </cell>
          <cell r="M2223">
            <v>0</v>
          </cell>
          <cell r="N2223">
            <v>0</v>
          </cell>
        </row>
        <row r="2224">
          <cell r="A2224" t="str">
            <v>50MAT17</v>
          </cell>
          <cell r="B2224">
            <v>50</v>
          </cell>
          <cell r="C2224" t="str">
            <v>MAT</v>
          </cell>
          <cell r="D2224">
            <v>17</v>
          </cell>
          <cell r="E2224">
            <v>0</v>
          </cell>
          <cell r="F2224" t="str">
            <v>MAT</v>
          </cell>
          <cell r="G2224" t="str">
            <v>10.3.1.19</v>
          </cell>
          <cell r="J2224">
            <v>0</v>
          </cell>
          <cell r="K2224">
            <v>0</v>
          </cell>
          <cell r="L2224">
            <v>0</v>
          </cell>
          <cell r="M2224">
            <v>0</v>
          </cell>
          <cell r="N2224">
            <v>0</v>
          </cell>
        </row>
        <row r="2225">
          <cell r="A2225" t="str">
            <v>50MAT18</v>
          </cell>
          <cell r="B2225">
            <v>50</v>
          </cell>
          <cell r="C2225" t="str">
            <v>MAT</v>
          </cell>
          <cell r="D2225">
            <v>18</v>
          </cell>
          <cell r="E2225">
            <v>0</v>
          </cell>
          <cell r="F2225" t="str">
            <v>MAT</v>
          </cell>
          <cell r="G2225" t="str">
            <v>10.3.1.19</v>
          </cell>
          <cell r="J2225">
            <v>0</v>
          </cell>
          <cell r="K2225">
            <v>0</v>
          </cell>
          <cell r="L2225">
            <v>0</v>
          </cell>
          <cell r="M2225">
            <v>0</v>
          </cell>
          <cell r="N2225">
            <v>0</v>
          </cell>
        </row>
        <row r="2226">
          <cell r="A2226" t="str">
            <v>50MAT19</v>
          </cell>
          <cell r="B2226">
            <v>50</v>
          </cell>
          <cell r="C2226" t="str">
            <v>MAT</v>
          </cell>
          <cell r="D2226">
            <v>19</v>
          </cell>
          <cell r="E2226">
            <v>0</v>
          </cell>
          <cell r="F2226" t="str">
            <v>MAT</v>
          </cell>
          <cell r="G2226" t="str">
            <v>10.3.1.19</v>
          </cell>
          <cell r="J2226">
            <v>0</v>
          </cell>
          <cell r="K2226">
            <v>0</v>
          </cell>
          <cell r="L2226">
            <v>0</v>
          </cell>
          <cell r="M2226">
            <v>0</v>
          </cell>
          <cell r="N2226">
            <v>0</v>
          </cell>
        </row>
        <row r="2227">
          <cell r="A2227" t="str">
            <v>50MAT20</v>
          </cell>
          <cell r="B2227">
            <v>50</v>
          </cell>
          <cell r="C2227" t="str">
            <v>MAT</v>
          </cell>
          <cell r="D2227">
            <v>20</v>
          </cell>
          <cell r="E2227">
            <v>0</v>
          </cell>
          <cell r="F2227" t="str">
            <v>MAT</v>
          </cell>
          <cell r="G2227" t="str">
            <v>10.3.1.19</v>
          </cell>
          <cell r="J2227">
            <v>0</v>
          </cell>
          <cell r="K2227">
            <v>0</v>
          </cell>
          <cell r="L2227">
            <v>0</v>
          </cell>
          <cell r="M2227">
            <v>0</v>
          </cell>
          <cell r="N2227">
            <v>0</v>
          </cell>
        </row>
        <row r="2228">
          <cell r="A2228" t="str">
            <v>50STMAT1</v>
          </cell>
          <cell r="B2228">
            <v>50</v>
          </cell>
          <cell r="C2228" t="str">
            <v>STMAT</v>
          </cell>
          <cell r="D2228">
            <v>1</v>
          </cell>
          <cell r="G2228" t="str">
            <v>10.3.1.19</v>
          </cell>
          <cell r="H2228" t="str">
            <v>-</v>
          </cell>
          <cell r="J2228" t="str">
            <v>SUBTOTAL MATERIALES</v>
          </cell>
          <cell r="M2228">
            <v>0</v>
          </cell>
          <cell r="N2228">
            <v>0</v>
          </cell>
        </row>
        <row r="2229">
          <cell r="A2229" t="str">
            <v>50IVAMAT1</v>
          </cell>
          <cell r="B2229">
            <v>50</v>
          </cell>
          <cell r="C2229" t="str">
            <v>IVAMAT</v>
          </cell>
          <cell r="D2229">
            <v>1</v>
          </cell>
          <cell r="G2229" t="str">
            <v>10.3.1.19</v>
          </cell>
          <cell r="H2229" t="str">
            <v>-</v>
          </cell>
          <cell r="J2229" t="str">
            <v>IVA MATERIALES</v>
          </cell>
          <cell r="L2229">
            <v>0.16</v>
          </cell>
          <cell r="M2229">
            <v>0</v>
          </cell>
          <cell r="N2229">
            <v>0</v>
          </cell>
        </row>
        <row r="2230">
          <cell r="A2230" t="str">
            <v>50TMAT1</v>
          </cell>
          <cell r="B2230">
            <v>50</v>
          </cell>
          <cell r="C2230" t="str">
            <v>TMAT</v>
          </cell>
          <cell r="D2230">
            <v>1</v>
          </cell>
          <cell r="G2230" t="str">
            <v>10.3.1.19</v>
          </cell>
          <cell r="H2230" t="str">
            <v>-</v>
          </cell>
          <cell r="J2230" t="str">
            <v>TOTAL MATERIALES</v>
          </cell>
          <cell r="M2230">
            <v>0</v>
          </cell>
          <cell r="N2230">
            <v>0</v>
          </cell>
        </row>
        <row r="2231">
          <cell r="A2231" t="str">
            <v>50HER1</v>
          </cell>
          <cell r="B2231">
            <v>50</v>
          </cell>
          <cell r="C2231" t="str">
            <v>HER</v>
          </cell>
          <cell r="D2231">
            <v>1</v>
          </cell>
          <cell r="G2231" t="str">
            <v>10.3.1.19</v>
          </cell>
          <cell r="H2231">
            <v>2</v>
          </cell>
          <cell r="I2231">
            <v>0.2</v>
          </cell>
          <cell r="J2231" t="str">
            <v>HERRAMINETA Cuadrilla  montaje Linea</v>
          </cell>
          <cell r="K2231" t="str">
            <v>DIA</v>
          </cell>
          <cell r="L2231">
            <v>475762.87</v>
          </cell>
          <cell r="M2231">
            <v>2378814.3499999996</v>
          </cell>
          <cell r="N2231">
            <v>9515257.3999999985</v>
          </cell>
        </row>
        <row r="2232">
          <cell r="A2232" t="str">
            <v>50HER2</v>
          </cell>
          <cell r="B2232">
            <v>50</v>
          </cell>
          <cell r="C2232" t="str">
            <v>HER</v>
          </cell>
          <cell r="D2232">
            <v>2</v>
          </cell>
          <cell r="G2232" t="str">
            <v>10.3.1.19</v>
          </cell>
          <cell r="J2232">
            <v>0</v>
          </cell>
          <cell r="K2232">
            <v>0</v>
          </cell>
          <cell r="L2232">
            <v>0</v>
          </cell>
          <cell r="M2232">
            <v>0</v>
          </cell>
          <cell r="N2232">
            <v>0</v>
          </cell>
        </row>
        <row r="2233">
          <cell r="A2233" t="str">
            <v>50HER3</v>
          </cell>
          <cell r="B2233">
            <v>50</v>
          </cell>
          <cell r="C2233" t="str">
            <v>HER</v>
          </cell>
          <cell r="D2233">
            <v>3</v>
          </cell>
          <cell r="G2233" t="str">
            <v>10.3.1.19</v>
          </cell>
          <cell r="J2233">
            <v>0</v>
          </cell>
          <cell r="K2233">
            <v>0</v>
          </cell>
          <cell r="L2233">
            <v>0</v>
          </cell>
          <cell r="M2233">
            <v>0</v>
          </cell>
          <cell r="N2233">
            <v>0</v>
          </cell>
        </row>
        <row r="2234">
          <cell r="A2234" t="str">
            <v>50HER4</v>
          </cell>
          <cell r="B2234">
            <v>50</v>
          </cell>
          <cell r="C2234" t="str">
            <v>HER</v>
          </cell>
          <cell r="D2234">
            <v>4</v>
          </cell>
          <cell r="G2234" t="str">
            <v>10.3.1.19</v>
          </cell>
          <cell r="J2234">
            <v>0</v>
          </cell>
          <cell r="K2234">
            <v>0</v>
          </cell>
          <cell r="L2234">
            <v>0</v>
          </cell>
          <cell r="M2234">
            <v>0</v>
          </cell>
          <cell r="N2234">
            <v>0</v>
          </cell>
        </row>
        <row r="2235">
          <cell r="A2235" t="str">
            <v>50HER5</v>
          </cell>
          <cell r="B2235">
            <v>50</v>
          </cell>
          <cell r="C2235" t="str">
            <v>HER</v>
          </cell>
          <cell r="D2235">
            <v>5</v>
          </cell>
          <cell r="G2235" t="str">
            <v>10.3.1.19</v>
          </cell>
          <cell r="J2235">
            <v>0</v>
          </cell>
          <cell r="K2235">
            <v>0</v>
          </cell>
          <cell r="L2235">
            <v>0</v>
          </cell>
          <cell r="M2235">
            <v>0</v>
          </cell>
          <cell r="N2235">
            <v>0</v>
          </cell>
        </row>
        <row r="2236">
          <cell r="A2236" t="str">
            <v>50THER1</v>
          </cell>
          <cell r="B2236">
            <v>50</v>
          </cell>
          <cell r="C2236" t="str">
            <v>THER</v>
          </cell>
          <cell r="D2236">
            <v>1</v>
          </cell>
          <cell r="G2236" t="str">
            <v>10.3.1.19</v>
          </cell>
          <cell r="H2236" t="str">
            <v>-</v>
          </cell>
          <cell r="J2236" t="str">
            <v>TOTAL HERRAMIENTAS</v>
          </cell>
          <cell r="M2236">
            <v>2378814</v>
          </cell>
          <cell r="N2236">
            <v>9515256</v>
          </cell>
        </row>
        <row r="2237">
          <cell r="A2237" t="str">
            <v>50TRA1</v>
          </cell>
          <cell r="B2237">
            <v>50</v>
          </cell>
          <cell r="C2237" t="str">
            <v>TRA</v>
          </cell>
          <cell r="D2237">
            <v>1</v>
          </cell>
          <cell r="G2237" t="str">
            <v>10.3.1.19</v>
          </cell>
          <cell r="H2237">
            <v>2</v>
          </cell>
          <cell r="I2237">
            <v>0.2</v>
          </cell>
          <cell r="J2237" t="str">
            <v xml:space="preserve">TRANSPORTE Cuadrilla  montaje Linea </v>
          </cell>
          <cell r="K2237" t="str">
            <v>DIA</v>
          </cell>
          <cell r="L2237">
            <v>2086436.4407999997</v>
          </cell>
          <cell r="M2237">
            <v>10432182.203999998</v>
          </cell>
          <cell r="N2237">
            <v>41728728.815999992</v>
          </cell>
        </row>
        <row r="2238">
          <cell r="A2238" t="str">
            <v>50TRA2</v>
          </cell>
          <cell r="B2238">
            <v>50</v>
          </cell>
          <cell r="C2238" t="str">
            <v>TRA</v>
          </cell>
          <cell r="D2238">
            <v>2</v>
          </cell>
          <cell r="G2238" t="str">
            <v>10.3.1.19</v>
          </cell>
          <cell r="J2238">
            <v>0</v>
          </cell>
          <cell r="K2238">
            <v>0</v>
          </cell>
          <cell r="L2238">
            <v>0</v>
          </cell>
          <cell r="M2238">
            <v>0</v>
          </cell>
          <cell r="N2238">
            <v>0</v>
          </cell>
        </row>
        <row r="2239">
          <cell r="A2239" t="str">
            <v>50TRA3</v>
          </cell>
          <cell r="B2239">
            <v>50</v>
          </cell>
          <cell r="C2239" t="str">
            <v>TRA</v>
          </cell>
          <cell r="D2239">
            <v>3</v>
          </cell>
          <cell r="G2239" t="str">
            <v>10.3.1.19</v>
          </cell>
          <cell r="J2239">
            <v>0</v>
          </cell>
          <cell r="K2239">
            <v>0</v>
          </cell>
          <cell r="L2239">
            <v>0</v>
          </cell>
          <cell r="M2239">
            <v>0</v>
          </cell>
          <cell r="N2239">
            <v>0</v>
          </cell>
        </row>
        <row r="2240">
          <cell r="A2240" t="str">
            <v>50TRA4</v>
          </cell>
          <cell r="B2240">
            <v>50</v>
          </cell>
          <cell r="C2240" t="str">
            <v>TRA</v>
          </cell>
          <cell r="D2240">
            <v>4</v>
          </cell>
          <cell r="G2240" t="str">
            <v>10.3.1.19</v>
          </cell>
          <cell r="J2240">
            <v>0</v>
          </cell>
          <cell r="K2240">
            <v>0</v>
          </cell>
          <cell r="L2240">
            <v>0</v>
          </cell>
          <cell r="M2240">
            <v>0</v>
          </cell>
          <cell r="N2240">
            <v>0</v>
          </cell>
        </row>
        <row r="2241">
          <cell r="A2241" t="str">
            <v>50TRA5</v>
          </cell>
          <cell r="B2241">
            <v>50</v>
          </cell>
          <cell r="C2241" t="str">
            <v>TRA</v>
          </cell>
          <cell r="D2241">
            <v>5</v>
          </cell>
          <cell r="G2241" t="str">
            <v>10.3.1.19</v>
          </cell>
          <cell r="J2241">
            <v>0</v>
          </cell>
          <cell r="K2241">
            <v>0</v>
          </cell>
          <cell r="L2241">
            <v>0</v>
          </cell>
          <cell r="M2241">
            <v>0</v>
          </cell>
          <cell r="N2241">
            <v>0</v>
          </cell>
        </row>
        <row r="2242">
          <cell r="A2242" t="str">
            <v>50TTRA1</v>
          </cell>
          <cell r="B2242">
            <v>50</v>
          </cell>
          <cell r="C2242" t="str">
            <v>TTRA</v>
          </cell>
          <cell r="D2242">
            <v>1</v>
          </cell>
          <cell r="G2242" t="str">
            <v>10.3.1.19</v>
          </cell>
          <cell r="H2242" t="str">
            <v>-</v>
          </cell>
          <cell r="J2242" t="str">
            <v>TOTAL TRANSPORTE</v>
          </cell>
          <cell r="M2242">
            <v>10432182</v>
          </cell>
          <cell r="N2242">
            <v>41728728</v>
          </cell>
        </row>
        <row r="2243">
          <cell r="A2243" t="str">
            <v>50MAN1</v>
          </cell>
          <cell r="B2243">
            <v>50</v>
          </cell>
          <cell r="C2243" t="str">
            <v>MAN</v>
          </cell>
          <cell r="D2243">
            <v>1</v>
          </cell>
          <cell r="G2243" t="str">
            <v>10.3.1.19</v>
          </cell>
          <cell r="H2243">
            <v>2</v>
          </cell>
          <cell r="I2243">
            <v>0.2</v>
          </cell>
          <cell r="J2243" t="str">
            <v xml:space="preserve">Mano de obra Cuadrilla  montaje Linea OF1 20, OF2 10, AY 15, CAPA 3, CORD 1 </v>
          </cell>
          <cell r="K2243" t="str">
            <v>DIA</v>
          </cell>
          <cell r="L2243">
            <v>4952679.7772670342</v>
          </cell>
          <cell r="M2243">
            <v>24763398.886335168</v>
          </cell>
          <cell r="N2243">
            <v>99053595.545340672</v>
          </cell>
        </row>
        <row r="2244">
          <cell r="A2244" t="str">
            <v>50MAN2</v>
          </cell>
          <cell r="B2244">
            <v>50</v>
          </cell>
          <cell r="C2244" t="str">
            <v>MAN</v>
          </cell>
          <cell r="D2244">
            <v>2</v>
          </cell>
          <cell r="G2244" t="str">
            <v>10.3.1.19</v>
          </cell>
          <cell r="J2244">
            <v>0</v>
          </cell>
          <cell r="K2244">
            <v>0</v>
          </cell>
          <cell r="L2244">
            <v>0</v>
          </cell>
          <cell r="M2244">
            <v>0</v>
          </cell>
          <cell r="N2244">
            <v>0</v>
          </cell>
        </row>
        <row r="2245">
          <cell r="A2245" t="str">
            <v>50MAN3</v>
          </cell>
          <cell r="B2245">
            <v>50</v>
          </cell>
          <cell r="C2245" t="str">
            <v>MAN</v>
          </cell>
          <cell r="D2245">
            <v>3</v>
          </cell>
          <cell r="G2245" t="str">
            <v>10.3.1.19</v>
          </cell>
          <cell r="J2245">
            <v>0</v>
          </cell>
          <cell r="K2245">
            <v>0</v>
          </cell>
          <cell r="L2245">
            <v>0</v>
          </cell>
          <cell r="M2245">
            <v>0</v>
          </cell>
          <cell r="N2245">
            <v>0</v>
          </cell>
        </row>
        <row r="2246">
          <cell r="A2246" t="str">
            <v>50MAN4</v>
          </cell>
          <cell r="B2246">
            <v>50</v>
          </cell>
          <cell r="C2246" t="str">
            <v>MAN</v>
          </cell>
          <cell r="D2246">
            <v>4</v>
          </cell>
          <cell r="G2246" t="str">
            <v>10.3.1.19</v>
          </cell>
          <cell r="J2246">
            <v>0</v>
          </cell>
          <cell r="K2246">
            <v>0</v>
          </cell>
          <cell r="L2246">
            <v>0</v>
          </cell>
          <cell r="M2246">
            <v>0</v>
          </cell>
          <cell r="N2246">
            <v>0</v>
          </cell>
        </row>
        <row r="2247">
          <cell r="A2247" t="str">
            <v>50MAN5</v>
          </cell>
          <cell r="B2247">
            <v>50</v>
          </cell>
          <cell r="C2247" t="str">
            <v>MAN</v>
          </cell>
          <cell r="D2247">
            <v>5</v>
          </cell>
          <cell r="G2247" t="str">
            <v>10.3.1.19</v>
          </cell>
          <cell r="J2247">
            <v>0</v>
          </cell>
          <cell r="K2247">
            <v>0</v>
          </cell>
          <cell r="L2247">
            <v>0</v>
          </cell>
          <cell r="M2247">
            <v>0</v>
          </cell>
          <cell r="N2247">
            <v>0</v>
          </cell>
        </row>
        <row r="2248">
          <cell r="A2248" t="str">
            <v>50TMAN1</v>
          </cell>
          <cell r="B2248">
            <v>50</v>
          </cell>
          <cell r="C2248" t="str">
            <v>TMAN</v>
          </cell>
          <cell r="D2248">
            <v>1</v>
          </cell>
          <cell r="G2248" t="str">
            <v>10.3.1.19</v>
          </cell>
          <cell r="H2248" t="str">
            <v>-</v>
          </cell>
          <cell r="J2248" t="str">
            <v>TOTAL MANO DE OBRA</v>
          </cell>
          <cell r="M2248">
            <v>24763399</v>
          </cell>
          <cell r="N2248">
            <v>99053596</v>
          </cell>
        </row>
        <row r="2249">
          <cell r="A2249" t="str">
            <v>50TCD1</v>
          </cell>
          <cell r="B2249">
            <v>50</v>
          </cell>
          <cell r="C2249" t="str">
            <v>TCD</v>
          </cell>
          <cell r="D2249">
            <v>1</v>
          </cell>
          <cell r="G2249" t="str">
            <v>10.3.1.19</v>
          </cell>
          <cell r="H2249" t="str">
            <v>-</v>
          </cell>
          <cell r="J2249" t="str">
            <v>TOTAL COSTO DIRECTO</v>
          </cell>
          <cell r="M2249">
            <v>37574395</v>
          </cell>
          <cell r="N2249">
            <v>150297580</v>
          </cell>
        </row>
        <row r="2250">
          <cell r="A2250" t="str">
            <v>50AIU</v>
          </cell>
          <cell r="B2250">
            <v>50</v>
          </cell>
          <cell r="C2250" t="str">
            <v>AIU</v>
          </cell>
          <cell r="G2250" t="str">
            <v>10.3.1.19</v>
          </cell>
          <cell r="H2250">
            <v>1</v>
          </cell>
          <cell r="J2250" t="str">
            <v>TOTAL COSTOS INDIRECTOS</v>
          </cell>
          <cell r="L2250">
            <v>0</v>
          </cell>
          <cell r="M2250">
            <v>0</v>
          </cell>
          <cell r="N2250">
            <v>0</v>
          </cell>
        </row>
        <row r="2251">
          <cell r="A2251" t="str">
            <v>50TOT</v>
          </cell>
          <cell r="B2251">
            <v>50</v>
          </cell>
          <cell r="C2251" t="str">
            <v>TOT</v>
          </cell>
          <cell r="G2251" t="str">
            <v>10.3.1.19</v>
          </cell>
          <cell r="H2251" t="str">
            <v>-</v>
          </cell>
          <cell r="J2251" t="str">
            <v>VALOR TOTAL</v>
          </cell>
          <cell r="M2251">
            <v>37574395</v>
          </cell>
          <cell r="N2251">
            <v>150297580</v>
          </cell>
        </row>
        <row r="2252">
          <cell r="A2252" t="str">
            <v>51FOR1</v>
          </cell>
          <cell r="B2252">
            <v>51</v>
          </cell>
          <cell r="C2252" t="str">
            <v>FOR</v>
          </cell>
          <cell r="D2252">
            <v>1</v>
          </cell>
          <cell r="G2252">
            <v>10.4</v>
          </cell>
          <cell r="H2252" t="str">
            <v>-</v>
          </cell>
          <cell r="I2252">
            <v>0</v>
          </cell>
          <cell r="J2252" t="str">
            <v>Línea San Diego - Guayabal entre t15 y t20</v>
          </cell>
          <cell r="K2252">
            <v>0</v>
          </cell>
          <cell r="L2252">
            <v>0</v>
          </cell>
          <cell r="N2252">
            <v>0</v>
          </cell>
        </row>
        <row r="2253">
          <cell r="A2253" t="str">
            <v>51MAT1</v>
          </cell>
          <cell r="B2253">
            <v>51</v>
          </cell>
          <cell r="C2253" t="str">
            <v>MAT</v>
          </cell>
          <cell r="D2253">
            <v>1</v>
          </cell>
          <cell r="E2253">
            <v>0</v>
          </cell>
          <cell r="F2253" t="str">
            <v>MAT</v>
          </cell>
          <cell r="G2253">
            <v>10.4</v>
          </cell>
          <cell r="J2253">
            <v>0</v>
          </cell>
          <cell r="K2253">
            <v>0</v>
          </cell>
          <cell r="L2253">
            <v>0</v>
          </cell>
          <cell r="M2253">
            <v>0</v>
          </cell>
          <cell r="N2253">
            <v>0</v>
          </cell>
        </row>
        <row r="2254">
          <cell r="A2254" t="str">
            <v>51MAT2</v>
          </cell>
          <cell r="B2254">
            <v>51</v>
          </cell>
          <cell r="C2254" t="str">
            <v>MAT</v>
          </cell>
          <cell r="D2254">
            <v>2</v>
          </cell>
          <cell r="E2254">
            <v>0</v>
          </cell>
          <cell r="F2254" t="str">
            <v>MAT</v>
          </cell>
          <cell r="G2254">
            <v>10.4</v>
          </cell>
          <cell r="J2254">
            <v>0</v>
          </cell>
          <cell r="K2254">
            <v>0</v>
          </cell>
          <cell r="L2254">
            <v>0</v>
          </cell>
          <cell r="M2254">
            <v>0</v>
          </cell>
          <cell r="N2254">
            <v>0</v>
          </cell>
        </row>
        <row r="2255">
          <cell r="A2255" t="str">
            <v>51MAT3</v>
          </cell>
          <cell r="B2255">
            <v>51</v>
          </cell>
          <cell r="C2255" t="str">
            <v>MAT</v>
          </cell>
          <cell r="D2255">
            <v>3</v>
          </cell>
          <cell r="E2255">
            <v>0</v>
          </cell>
          <cell r="F2255" t="str">
            <v>MAT</v>
          </cell>
          <cell r="G2255">
            <v>10.4</v>
          </cell>
          <cell r="J2255">
            <v>0</v>
          </cell>
          <cell r="K2255">
            <v>0</v>
          </cell>
          <cell r="L2255">
            <v>0</v>
          </cell>
          <cell r="M2255">
            <v>0</v>
          </cell>
          <cell r="N2255">
            <v>0</v>
          </cell>
        </row>
        <row r="2256">
          <cell r="A2256" t="str">
            <v>51MAT4</v>
          </cell>
          <cell r="B2256">
            <v>51</v>
          </cell>
          <cell r="C2256" t="str">
            <v>MAT</v>
          </cell>
          <cell r="D2256">
            <v>4</v>
          </cell>
          <cell r="E2256">
            <v>0</v>
          </cell>
          <cell r="F2256" t="str">
            <v>MAT</v>
          </cell>
          <cell r="G2256">
            <v>10.4</v>
          </cell>
          <cell r="J2256">
            <v>0</v>
          </cell>
          <cell r="K2256">
            <v>0</v>
          </cell>
          <cell r="L2256">
            <v>0</v>
          </cell>
          <cell r="M2256">
            <v>0</v>
          </cell>
          <cell r="N2256">
            <v>0</v>
          </cell>
        </row>
        <row r="2257">
          <cell r="A2257" t="str">
            <v>51MAT5</v>
          </cell>
          <cell r="B2257">
            <v>51</v>
          </cell>
          <cell r="C2257" t="str">
            <v>MAT</v>
          </cell>
          <cell r="D2257">
            <v>5</v>
          </cell>
          <cell r="E2257">
            <v>0</v>
          </cell>
          <cell r="F2257" t="str">
            <v>MAT</v>
          </cell>
          <cell r="G2257">
            <v>10.4</v>
          </cell>
          <cell r="J2257">
            <v>0</v>
          </cell>
          <cell r="K2257">
            <v>0</v>
          </cell>
          <cell r="L2257">
            <v>0</v>
          </cell>
          <cell r="M2257">
            <v>0</v>
          </cell>
          <cell r="N2257">
            <v>0</v>
          </cell>
        </row>
        <row r="2258">
          <cell r="A2258" t="str">
            <v>51MAT6</v>
          </cell>
          <cell r="B2258">
            <v>51</v>
          </cell>
          <cell r="C2258" t="str">
            <v>MAT</v>
          </cell>
          <cell r="D2258">
            <v>6</v>
          </cell>
          <cell r="E2258">
            <v>0</v>
          </cell>
          <cell r="F2258" t="str">
            <v>MAT</v>
          </cell>
          <cell r="G2258">
            <v>10.4</v>
          </cell>
          <cell r="J2258">
            <v>0</v>
          </cell>
          <cell r="K2258">
            <v>0</v>
          </cell>
          <cell r="L2258">
            <v>0</v>
          </cell>
          <cell r="M2258">
            <v>0</v>
          </cell>
          <cell r="N2258">
            <v>0</v>
          </cell>
        </row>
        <row r="2259">
          <cell r="A2259" t="str">
            <v>51MAT7</v>
          </cell>
          <cell r="B2259">
            <v>51</v>
          </cell>
          <cell r="C2259" t="str">
            <v>MAT</v>
          </cell>
          <cell r="D2259">
            <v>7</v>
          </cell>
          <cell r="E2259">
            <v>0</v>
          </cell>
          <cell r="F2259" t="str">
            <v>MAT</v>
          </cell>
          <cell r="G2259">
            <v>10.4</v>
          </cell>
          <cell r="J2259">
            <v>0</v>
          </cell>
          <cell r="K2259">
            <v>0</v>
          </cell>
          <cell r="L2259">
            <v>0</v>
          </cell>
          <cell r="M2259">
            <v>0</v>
          </cell>
          <cell r="N2259">
            <v>0</v>
          </cell>
        </row>
        <row r="2260">
          <cell r="A2260" t="str">
            <v>51MAT8</v>
          </cell>
          <cell r="B2260">
            <v>51</v>
          </cell>
          <cell r="C2260" t="str">
            <v>MAT</v>
          </cell>
          <cell r="D2260">
            <v>8</v>
          </cell>
          <cell r="E2260">
            <v>0</v>
          </cell>
          <cell r="F2260" t="str">
            <v>MAT</v>
          </cell>
          <cell r="G2260">
            <v>10.4</v>
          </cell>
          <cell r="J2260">
            <v>0</v>
          </cell>
          <cell r="K2260">
            <v>0</v>
          </cell>
          <cell r="L2260">
            <v>0</v>
          </cell>
          <cell r="M2260">
            <v>0</v>
          </cell>
          <cell r="N2260">
            <v>0</v>
          </cell>
        </row>
        <row r="2261">
          <cell r="A2261" t="str">
            <v>51MAT9</v>
          </cell>
          <cell r="B2261">
            <v>51</v>
          </cell>
          <cell r="C2261" t="str">
            <v>MAT</v>
          </cell>
          <cell r="D2261">
            <v>9</v>
          </cell>
          <cell r="E2261">
            <v>0</v>
          </cell>
          <cell r="F2261" t="str">
            <v>MAT</v>
          </cell>
          <cell r="G2261">
            <v>10.4</v>
          </cell>
          <cell r="J2261">
            <v>0</v>
          </cell>
          <cell r="K2261">
            <v>0</v>
          </cell>
          <cell r="L2261">
            <v>0</v>
          </cell>
          <cell r="M2261">
            <v>0</v>
          </cell>
          <cell r="N2261">
            <v>0</v>
          </cell>
        </row>
        <row r="2262">
          <cell r="A2262" t="str">
            <v>51MAT10</v>
          </cell>
          <cell r="B2262">
            <v>51</v>
          </cell>
          <cell r="C2262" t="str">
            <v>MAT</v>
          </cell>
          <cell r="D2262">
            <v>10</v>
          </cell>
          <cell r="E2262">
            <v>0</v>
          </cell>
          <cell r="F2262" t="str">
            <v>MAT</v>
          </cell>
          <cell r="G2262">
            <v>10.4</v>
          </cell>
          <cell r="J2262">
            <v>0</v>
          </cell>
          <cell r="K2262">
            <v>0</v>
          </cell>
          <cell r="L2262">
            <v>0</v>
          </cell>
          <cell r="M2262">
            <v>0</v>
          </cell>
          <cell r="N2262">
            <v>0</v>
          </cell>
        </row>
        <row r="2263">
          <cell r="A2263" t="str">
            <v>51MAT11</v>
          </cell>
          <cell r="B2263">
            <v>51</v>
          </cell>
          <cell r="C2263" t="str">
            <v>MAT</v>
          </cell>
          <cell r="D2263">
            <v>11</v>
          </cell>
          <cell r="E2263">
            <v>0</v>
          </cell>
          <cell r="F2263" t="str">
            <v>MAT</v>
          </cell>
          <cell r="G2263">
            <v>10.4</v>
          </cell>
          <cell r="J2263">
            <v>0</v>
          </cell>
          <cell r="K2263">
            <v>0</v>
          </cell>
          <cell r="L2263">
            <v>0</v>
          </cell>
          <cell r="M2263">
            <v>0</v>
          </cell>
          <cell r="N2263">
            <v>0</v>
          </cell>
        </row>
        <row r="2264">
          <cell r="A2264" t="str">
            <v>51MAT12</v>
          </cell>
          <cell r="B2264">
            <v>51</v>
          </cell>
          <cell r="C2264" t="str">
            <v>MAT</v>
          </cell>
          <cell r="D2264">
            <v>12</v>
          </cell>
          <cell r="E2264">
            <v>0</v>
          </cell>
          <cell r="F2264" t="str">
            <v>MAT</v>
          </cell>
          <cell r="G2264">
            <v>10.4</v>
          </cell>
          <cell r="J2264">
            <v>0</v>
          </cell>
          <cell r="K2264">
            <v>0</v>
          </cell>
          <cell r="L2264">
            <v>0</v>
          </cell>
          <cell r="M2264">
            <v>0</v>
          </cell>
          <cell r="N2264">
            <v>0</v>
          </cell>
        </row>
        <row r="2265">
          <cell r="A2265" t="str">
            <v>51MAT13</v>
          </cell>
          <cell r="B2265">
            <v>51</v>
          </cell>
          <cell r="C2265" t="str">
            <v>MAT</v>
          </cell>
          <cell r="D2265">
            <v>13</v>
          </cell>
          <cell r="E2265">
            <v>0</v>
          </cell>
          <cell r="F2265" t="str">
            <v>MAT</v>
          </cell>
          <cell r="G2265">
            <v>10.4</v>
          </cell>
          <cell r="J2265">
            <v>0</v>
          </cell>
          <cell r="K2265">
            <v>0</v>
          </cell>
          <cell r="L2265">
            <v>0</v>
          </cell>
          <cell r="M2265">
            <v>0</v>
          </cell>
          <cell r="N2265">
            <v>0</v>
          </cell>
        </row>
        <row r="2266">
          <cell r="A2266" t="str">
            <v>51MAT14</v>
          </cell>
          <cell r="B2266">
            <v>51</v>
          </cell>
          <cell r="C2266" t="str">
            <v>MAT</v>
          </cell>
          <cell r="D2266">
            <v>14</v>
          </cell>
          <cell r="E2266">
            <v>0</v>
          </cell>
          <cell r="F2266" t="str">
            <v>MAT</v>
          </cell>
          <cell r="G2266">
            <v>10.4</v>
          </cell>
          <cell r="J2266">
            <v>0</v>
          </cell>
          <cell r="K2266">
            <v>0</v>
          </cell>
          <cell r="L2266">
            <v>0</v>
          </cell>
          <cell r="M2266">
            <v>0</v>
          </cell>
          <cell r="N2266">
            <v>0</v>
          </cell>
        </row>
        <row r="2267">
          <cell r="A2267" t="str">
            <v>51MAT15</v>
          </cell>
          <cell r="B2267">
            <v>51</v>
          </cell>
          <cell r="C2267" t="str">
            <v>MAT</v>
          </cell>
          <cell r="D2267">
            <v>15</v>
          </cell>
          <cell r="E2267">
            <v>0</v>
          </cell>
          <cell r="F2267" t="str">
            <v>MAT</v>
          </cell>
          <cell r="G2267">
            <v>10.4</v>
          </cell>
          <cell r="J2267">
            <v>0</v>
          </cell>
          <cell r="K2267">
            <v>0</v>
          </cell>
          <cell r="L2267">
            <v>0</v>
          </cell>
          <cell r="M2267">
            <v>0</v>
          </cell>
          <cell r="N2267">
            <v>0</v>
          </cell>
        </row>
        <row r="2268">
          <cell r="A2268" t="str">
            <v>51MAT16</v>
          </cell>
          <cell r="B2268">
            <v>51</v>
          </cell>
          <cell r="C2268" t="str">
            <v>MAT</v>
          </cell>
          <cell r="D2268">
            <v>16</v>
          </cell>
          <cell r="E2268">
            <v>0</v>
          </cell>
          <cell r="F2268" t="str">
            <v>MAT</v>
          </cell>
          <cell r="G2268">
            <v>10.4</v>
          </cell>
          <cell r="J2268">
            <v>0</v>
          </cell>
          <cell r="K2268">
            <v>0</v>
          </cell>
          <cell r="L2268">
            <v>0</v>
          </cell>
          <cell r="M2268">
            <v>0</v>
          </cell>
          <cell r="N2268">
            <v>0</v>
          </cell>
        </row>
        <row r="2269">
          <cell r="A2269" t="str">
            <v>51MAT17</v>
          </cell>
          <cell r="B2269">
            <v>51</v>
          </cell>
          <cell r="C2269" t="str">
            <v>MAT</v>
          </cell>
          <cell r="D2269">
            <v>17</v>
          </cell>
          <cell r="E2269">
            <v>0</v>
          </cell>
          <cell r="F2269" t="str">
            <v>MAT</v>
          </cell>
          <cell r="G2269">
            <v>10.4</v>
          </cell>
          <cell r="J2269">
            <v>0</v>
          </cell>
          <cell r="K2269">
            <v>0</v>
          </cell>
          <cell r="L2269">
            <v>0</v>
          </cell>
          <cell r="M2269">
            <v>0</v>
          </cell>
          <cell r="N2269">
            <v>0</v>
          </cell>
        </row>
        <row r="2270">
          <cell r="A2270" t="str">
            <v>51MAT18</v>
          </cell>
          <cell r="B2270">
            <v>51</v>
          </cell>
          <cell r="C2270" t="str">
            <v>MAT</v>
          </cell>
          <cell r="D2270">
            <v>18</v>
          </cell>
          <cell r="E2270">
            <v>0</v>
          </cell>
          <cell r="F2270" t="str">
            <v>MAT</v>
          </cell>
          <cell r="G2270">
            <v>10.4</v>
          </cell>
          <cell r="J2270">
            <v>0</v>
          </cell>
          <cell r="K2270">
            <v>0</v>
          </cell>
          <cell r="L2270">
            <v>0</v>
          </cell>
          <cell r="M2270">
            <v>0</v>
          </cell>
          <cell r="N2270">
            <v>0</v>
          </cell>
        </row>
        <row r="2271">
          <cell r="A2271" t="str">
            <v>51MAT19</v>
          </cell>
          <cell r="B2271">
            <v>51</v>
          </cell>
          <cell r="C2271" t="str">
            <v>MAT</v>
          </cell>
          <cell r="D2271">
            <v>19</v>
          </cell>
          <cell r="E2271">
            <v>0</v>
          </cell>
          <cell r="F2271" t="str">
            <v>MAT</v>
          </cell>
          <cell r="G2271">
            <v>10.4</v>
          </cell>
          <cell r="J2271">
            <v>0</v>
          </cell>
          <cell r="K2271">
            <v>0</v>
          </cell>
          <cell r="L2271">
            <v>0</v>
          </cell>
          <cell r="M2271">
            <v>0</v>
          </cell>
          <cell r="N2271">
            <v>0</v>
          </cell>
        </row>
        <row r="2272">
          <cell r="A2272" t="str">
            <v>51MAT20</v>
          </cell>
          <cell r="B2272">
            <v>51</v>
          </cell>
          <cell r="C2272" t="str">
            <v>MAT</v>
          </cell>
          <cell r="D2272">
            <v>20</v>
          </cell>
          <cell r="E2272">
            <v>0</v>
          </cell>
          <cell r="F2272" t="str">
            <v>MAT</v>
          </cell>
          <cell r="G2272">
            <v>10.4</v>
          </cell>
          <cell r="J2272">
            <v>0</v>
          </cell>
          <cell r="K2272">
            <v>0</v>
          </cell>
          <cell r="L2272">
            <v>0</v>
          </cell>
          <cell r="M2272">
            <v>0</v>
          </cell>
          <cell r="N2272">
            <v>0</v>
          </cell>
        </row>
        <row r="2273">
          <cell r="A2273" t="str">
            <v>51STMAT1</v>
          </cell>
          <cell r="B2273">
            <v>51</v>
          </cell>
          <cell r="C2273" t="str">
            <v>STMAT</v>
          </cell>
          <cell r="D2273">
            <v>1</v>
          </cell>
          <cell r="G2273">
            <v>10.4</v>
          </cell>
          <cell r="H2273" t="str">
            <v>-</v>
          </cell>
          <cell r="J2273" t="str">
            <v>SUBTOTAL MATERIALES</v>
          </cell>
          <cell r="M2273">
            <v>0</v>
          </cell>
          <cell r="N2273">
            <v>0</v>
          </cell>
        </row>
        <row r="2274">
          <cell r="A2274" t="str">
            <v>51IVAMAT1</v>
          </cell>
          <cell r="B2274">
            <v>51</v>
          </cell>
          <cell r="C2274" t="str">
            <v>IVAMAT</v>
          </cell>
          <cell r="D2274">
            <v>1</v>
          </cell>
          <cell r="G2274">
            <v>10.4</v>
          </cell>
          <cell r="H2274" t="str">
            <v>-</v>
          </cell>
          <cell r="J2274" t="str">
            <v>IVA MATERIALES</v>
          </cell>
          <cell r="L2274">
            <v>0.16</v>
          </cell>
          <cell r="M2274">
            <v>0</v>
          </cell>
          <cell r="N2274">
            <v>0</v>
          </cell>
        </row>
        <row r="2275">
          <cell r="A2275" t="str">
            <v>51TMAT1</v>
          </cell>
          <cell r="B2275">
            <v>51</v>
          </cell>
          <cell r="C2275" t="str">
            <v>TMAT</v>
          </cell>
          <cell r="D2275">
            <v>1</v>
          </cell>
          <cell r="G2275">
            <v>10.4</v>
          </cell>
          <cell r="H2275" t="str">
            <v>-</v>
          </cell>
          <cell r="J2275" t="str">
            <v>TOTAL MATERIALES</v>
          </cell>
          <cell r="M2275">
            <v>0</v>
          </cell>
          <cell r="N2275">
            <v>0</v>
          </cell>
        </row>
        <row r="2276">
          <cell r="A2276" t="str">
            <v>51HER1</v>
          </cell>
          <cell r="B2276">
            <v>51</v>
          </cell>
          <cell r="C2276" t="str">
            <v>HER</v>
          </cell>
          <cell r="D2276">
            <v>1</v>
          </cell>
          <cell r="G2276">
            <v>10.4</v>
          </cell>
          <cell r="H2276">
            <v>1</v>
          </cell>
          <cell r="I2276">
            <v>0</v>
          </cell>
          <cell r="J2276" t="str">
            <v>HERRAMINETA Cuadrilla de redes</v>
          </cell>
          <cell r="K2276" t="str">
            <v>DIA</v>
          </cell>
          <cell r="L2276">
            <v>31140.842399999998</v>
          </cell>
          <cell r="M2276">
            <v>0</v>
          </cell>
          <cell r="N2276">
            <v>0</v>
          </cell>
        </row>
        <row r="2277">
          <cell r="A2277" t="str">
            <v>51HER2</v>
          </cell>
          <cell r="B2277">
            <v>51</v>
          </cell>
          <cell r="C2277" t="str">
            <v>HER</v>
          </cell>
          <cell r="D2277">
            <v>2</v>
          </cell>
          <cell r="G2277">
            <v>10.4</v>
          </cell>
          <cell r="J2277">
            <v>0</v>
          </cell>
          <cell r="K2277">
            <v>0</v>
          </cell>
          <cell r="L2277">
            <v>0</v>
          </cell>
          <cell r="M2277">
            <v>0</v>
          </cell>
          <cell r="N2277">
            <v>0</v>
          </cell>
        </row>
        <row r="2278">
          <cell r="A2278" t="str">
            <v>51HER3</v>
          </cell>
          <cell r="B2278">
            <v>51</v>
          </cell>
          <cell r="C2278" t="str">
            <v>HER</v>
          </cell>
          <cell r="D2278">
            <v>3</v>
          </cell>
          <cell r="G2278">
            <v>10.4</v>
          </cell>
          <cell r="J2278">
            <v>0</v>
          </cell>
          <cell r="K2278">
            <v>0</v>
          </cell>
          <cell r="L2278">
            <v>0</v>
          </cell>
          <cell r="M2278">
            <v>0</v>
          </cell>
          <cell r="N2278">
            <v>0</v>
          </cell>
        </row>
        <row r="2279">
          <cell r="A2279" t="str">
            <v>51HER4</v>
          </cell>
          <cell r="B2279">
            <v>51</v>
          </cell>
          <cell r="C2279" t="str">
            <v>HER</v>
          </cell>
          <cell r="D2279">
            <v>4</v>
          </cell>
          <cell r="G2279">
            <v>10.4</v>
          </cell>
          <cell r="J2279">
            <v>0</v>
          </cell>
          <cell r="K2279">
            <v>0</v>
          </cell>
          <cell r="L2279">
            <v>0</v>
          </cell>
          <cell r="M2279">
            <v>0</v>
          </cell>
          <cell r="N2279">
            <v>0</v>
          </cell>
        </row>
        <row r="2280">
          <cell r="A2280" t="str">
            <v>51HER5</v>
          </cell>
          <cell r="B2280">
            <v>51</v>
          </cell>
          <cell r="C2280" t="str">
            <v>HER</v>
          </cell>
          <cell r="D2280">
            <v>5</v>
          </cell>
          <cell r="G2280">
            <v>10.4</v>
          </cell>
          <cell r="J2280">
            <v>0</v>
          </cell>
          <cell r="K2280">
            <v>0</v>
          </cell>
          <cell r="L2280">
            <v>0</v>
          </cell>
          <cell r="M2280">
            <v>0</v>
          </cell>
          <cell r="N2280">
            <v>0</v>
          </cell>
        </row>
        <row r="2281">
          <cell r="A2281" t="str">
            <v>51THER1</v>
          </cell>
          <cell r="B2281">
            <v>51</v>
          </cell>
          <cell r="C2281" t="str">
            <v>THER</v>
          </cell>
          <cell r="D2281">
            <v>1</v>
          </cell>
          <cell r="G2281">
            <v>10.4</v>
          </cell>
          <cell r="H2281" t="str">
            <v>-</v>
          </cell>
          <cell r="J2281" t="str">
            <v>TOTAL HERRAMIENTAS</v>
          </cell>
          <cell r="M2281">
            <v>0</v>
          </cell>
          <cell r="N2281">
            <v>0</v>
          </cell>
        </row>
        <row r="2282">
          <cell r="A2282" t="str">
            <v>51TRA1</v>
          </cell>
          <cell r="B2282">
            <v>51</v>
          </cell>
          <cell r="C2282" t="str">
            <v>TRA</v>
          </cell>
          <cell r="D2282">
            <v>1</v>
          </cell>
          <cell r="G2282">
            <v>10.4</v>
          </cell>
          <cell r="H2282">
            <v>1</v>
          </cell>
          <cell r="I2282">
            <v>0</v>
          </cell>
          <cell r="J2282" t="str">
            <v>TRANSPORTE Cuadrilla de redes</v>
          </cell>
          <cell r="K2282" t="str">
            <v>DIA</v>
          </cell>
          <cell r="L2282">
            <v>176464.77359999999</v>
          </cell>
          <cell r="M2282">
            <v>0</v>
          </cell>
          <cell r="N2282">
            <v>0</v>
          </cell>
        </row>
        <row r="2283">
          <cell r="A2283" t="str">
            <v>51TRA2</v>
          </cell>
          <cell r="B2283">
            <v>51</v>
          </cell>
          <cell r="C2283" t="str">
            <v>TRA</v>
          </cell>
          <cell r="D2283">
            <v>2</v>
          </cell>
          <cell r="G2283">
            <v>10.4</v>
          </cell>
          <cell r="J2283">
            <v>0</v>
          </cell>
          <cell r="K2283">
            <v>0</v>
          </cell>
          <cell r="L2283">
            <v>0</v>
          </cell>
          <cell r="M2283">
            <v>0</v>
          </cell>
          <cell r="N2283">
            <v>0</v>
          </cell>
        </row>
        <row r="2284">
          <cell r="A2284" t="str">
            <v>51TRA3</v>
          </cell>
          <cell r="B2284">
            <v>51</v>
          </cell>
          <cell r="C2284" t="str">
            <v>TRA</v>
          </cell>
          <cell r="D2284">
            <v>3</v>
          </cell>
          <cell r="G2284">
            <v>10.4</v>
          </cell>
          <cell r="J2284">
            <v>0</v>
          </cell>
          <cell r="K2284">
            <v>0</v>
          </cell>
          <cell r="L2284">
            <v>0</v>
          </cell>
          <cell r="M2284">
            <v>0</v>
          </cell>
          <cell r="N2284">
            <v>0</v>
          </cell>
        </row>
        <row r="2285">
          <cell r="A2285" t="str">
            <v>51TRA4</v>
          </cell>
          <cell r="B2285">
            <v>51</v>
          </cell>
          <cell r="C2285" t="str">
            <v>TRA</v>
          </cell>
          <cell r="D2285">
            <v>4</v>
          </cell>
          <cell r="G2285">
            <v>10.4</v>
          </cell>
          <cell r="J2285">
            <v>0</v>
          </cell>
          <cell r="K2285">
            <v>0</v>
          </cell>
          <cell r="L2285">
            <v>0</v>
          </cell>
          <cell r="M2285">
            <v>0</v>
          </cell>
          <cell r="N2285">
            <v>0</v>
          </cell>
        </row>
        <row r="2286">
          <cell r="A2286" t="str">
            <v>51TRA5</v>
          </cell>
          <cell r="B2286">
            <v>51</v>
          </cell>
          <cell r="C2286" t="str">
            <v>TRA</v>
          </cell>
          <cell r="D2286">
            <v>5</v>
          </cell>
          <cell r="G2286">
            <v>10.4</v>
          </cell>
          <cell r="J2286">
            <v>0</v>
          </cell>
          <cell r="K2286">
            <v>0</v>
          </cell>
          <cell r="L2286">
            <v>0</v>
          </cell>
          <cell r="M2286">
            <v>0</v>
          </cell>
          <cell r="N2286">
            <v>0</v>
          </cell>
        </row>
        <row r="2287">
          <cell r="A2287" t="str">
            <v>51TTRA1</v>
          </cell>
          <cell r="B2287">
            <v>51</v>
          </cell>
          <cell r="C2287" t="str">
            <v>TTRA</v>
          </cell>
          <cell r="D2287">
            <v>1</v>
          </cell>
          <cell r="G2287">
            <v>10.4</v>
          </cell>
          <cell r="H2287" t="str">
            <v>-</v>
          </cell>
          <cell r="J2287" t="str">
            <v>TOTAL TRANSPORTE</v>
          </cell>
          <cell r="M2287">
            <v>0</v>
          </cell>
          <cell r="N2287">
            <v>0</v>
          </cell>
        </row>
        <row r="2288">
          <cell r="A2288" t="str">
            <v>51MAN1</v>
          </cell>
          <cell r="B2288">
            <v>51</v>
          </cell>
          <cell r="C2288" t="str">
            <v>MAN</v>
          </cell>
          <cell r="D2288">
            <v>1</v>
          </cell>
          <cell r="G2288">
            <v>10.4</v>
          </cell>
          <cell r="H2288">
            <v>1</v>
          </cell>
          <cell r="I2288">
            <v>0</v>
          </cell>
          <cell r="J2288" t="str">
            <v>Mano de obra Cuadrilla de redes 5A 3O 1E</v>
          </cell>
          <cell r="K2288" t="str">
            <v>DIA</v>
          </cell>
          <cell r="L2288">
            <v>392886.57339345315</v>
          </cell>
          <cell r="M2288">
            <v>0</v>
          </cell>
          <cell r="N2288">
            <v>0</v>
          </cell>
        </row>
        <row r="2289">
          <cell r="A2289" t="str">
            <v>51MAN2</v>
          </cell>
          <cell r="B2289">
            <v>51</v>
          </cell>
          <cell r="C2289" t="str">
            <v>MAN</v>
          </cell>
          <cell r="D2289">
            <v>2</v>
          </cell>
          <cell r="G2289">
            <v>10.4</v>
          </cell>
          <cell r="J2289">
            <v>0</v>
          </cell>
          <cell r="K2289">
            <v>0</v>
          </cell>
          <cell r="L2289">
            <v>0</v>
          </cell>
          <cell r="M2289">
            <v>0</v>
          </cell>
          <cell r="N2289">
            <v>0</v>
          </cell>
        </row>
        <row r="2290">
          <cell r="A2290" t="str">
            <v>51MAN3</v>
          </cell>
          <cell r="B2290">
            <v>51</v>
          </cell>
          <cell r="C2290" t="str">
            <v>MAN</v>
          </cell>
          <cell r="D2290">
            <v>3</v>
          </cell>
          <cell r="G2290">
            <v>10.4</v>
          </cell>
          <cell r="J2290">
            <v>0</v>
          </cell>
          <cell r="K2290">
            <v>0</v>
          </cell>
          <cell r="L2290">
            <v>0</v>
          </cell>
          <cell r="M2290">
            <v>0</v>
          </cell>
          <cell r="N2290">
            <v>0</v>
          </cell>
        </row>
        <row r="2291">
          <cell r="A2291" t="str">
            <v>51MAN4</v>
          </cell>
          <cell r="B2291">
            <v>51</v>
          </cell>
          <cell r="C2291" t="str">
            <v>MAN</v>
          </cell>
          <cell r="D2291">
            <v>4</v>
          </cell>
          <cell r="G2291">
            <v>10.4</v>
          </cell>
          <cell r="J2291">
            <v>0</v>
          </cell>
          <cell r="K2291">
            <v>0</v>
          </cell>
          <cell r="L2291">
            <v>0</v>
          </cell>
          <cell r="M2291">
            <v>0</v>
          </cell>
          <cell r="N2291">
            <v>0</v>
          </cell>
        </row>
        <row r="2292">
          <cell r="A2292" t="str">
            <v>51MAN5</v>
          </cell>
          <cell r="B2292">
            <v>51</v>
          </cell>
          <cell r="C2292" t="str">
            <v>MAN</v>
          </cell>
          <cell r="D2292">
            <v>5</v>
          </cell>
          <cell r="G2292">
            <v>10.4</v>
          </cell>
          <cell r="J2292">
            <v>0</v>
          </cell>
          <cell r="K2292">
            <v>0</v>
          </cell>
          <cell r="L2292">
            <v>0</v>
          </cell>
          <cell r="M2292">
            <v>0</v>
          </cell>
          <cell r="N2292">
            <v>0</v>
          </cell>
        </row>
        <row r="2293">
          <cell r="A2293" t="str">
            <v>51TMAN1</v>
          </cell>
          <cell r="B2293">
            <v>51</v>
          </cell>
          <cell r="C2293" t="str">
            <v>TMAN</v>
          </cell>
          <cell r="D2293">
            <v>1</v>
          </cell>
          <cell r="G2293">
            <v>10.4</v>
          </cell>
          <cell r="H2293" t="str">
            <v>-</v>
          </cell>
          <cell r="J2293" t="str">
            <v>TOTAL MANO DE OBRA</v>
          </cell>
          <cell r="M2293">
            <v>0</v>
          </cell>
          <cell r="N2293">
            <v>0</v>
          </cell>
        </row>
        <row r="2294">
          <cell r="A2294" t="str">
            <v>51TCD1</v>
          </cell>
          <cell r="B2294">
            <v>51</v>
          </cell>
          <cell r="C2294" t="str">
            <v>TCD</v>
          </cell>
          <cell r="D2294">
            <v>1</v>
          </cell>
          <cell r="G2294">
            <v>10.4</v>
          </cell>
          <cell r="H2294" t="str">
            <v>-</v>
          </cell>
          <cell r="J2294" t="str">
            <v>TOTAL COSTO DIRECTO</v>
          </cell>
          <cell r="M2294">
            <v>0</v>
          </cell>
          <cell r="N2294">
            <v>0</v>
          </cell>
        </row>
        <row r="2295">
          <cell r="A2295" t="str">
            <v>51AIU</v>
          </cell>
          <cell r="B2295">
            <v>51</v>
          </cell>
          <cell r="C2295" t="str">
            <v>AIU</v>
          </cell>
          <cell r="G2295">
            <v>10.4</v>
          </cell>
          <cell r="H2295">
            <v>1</v>
          </cell>
          <cell r="J2295" t="str">
            <v>TOTAL COSTOS INDIRECTOS</v>
          </cell>
          <cell r="L2295">
            <v>0</v>
          </cell>
          <cell r="M2295">
            <v>0</v>
          </cell>
          <cell r="N2295">
            <v>0</v>
          </cell>
        </row>
        <row r="2296">
          <cell r="A2296" t="str">
            <v>51TOT</v>
          </cell>
          <cell r="B2296">
            <v>51</v>
          </cell>
          <cell r="C2296" t="str">
            <v>TOT</v>
          </cell>
          <cell r="G2296">
            <v>10.4</v>
          </cell>
          <cell r="H2296" t="str">
            <v>-</v>
          </cell>
          <cell r="J2296" t="str">
            <v>VALOR TOTAL</v>
          </cell>
          <cell r="M2296">
            <v>0</v>
          </cell>
          <cell r="N2296">
            <v>0</v>
          </cell>
        </row>
        <row r="2297">
          <cell r="A2297" t="str">
            <v>52FOR1</v>
          </cell>
          <cell r="B2297">
            <v>52</v>
          </cell>
          <cell r="C2297" t="str">
            <v>FOR</v>
          </cell>
          <cell r="D2297">
            <v>1</v>
          </cell>
          <cell r="G2297" t="str">
            <v>10.4.1</v>
          </cell>
          <cell r="H2297" t="str">
            <v>-</v>
          </cell>
          <cell r="I2297" t="str">
            <v>15.107,00</v>
          </cell>
          <cell r="J2297" t="str">
            <v>Suministro, transporte y colocación de Conductor ACSR 795 kcmil, código DRAKE</v>
          </cell>
          <cell r="K2297" t="str">
            <v>m</v>
          </cell>
          <cell r="L2297">
            <v>19004</v>
          </cell>
          <cell r="N2297">
            <v>287093428</v>
          </cell>
        </row>
        <row r="2298">
          <cell r="A2298" t="str">
            <v>52MAT1</v>
          </cell>
          <cell r="B2298">
            <v>52</v>
          </cell>
          <cell r="C2298" t="str">
            <v>MAT</v>
          </cell>
          <cell r="D2298">
            <v>1</v>
          </cell>
          <cell r="E2298">
            <v>15862.35</v>
          </cell>
          <cell r="F2298" t="str">
            <v>MATDRAKE</v>
          </cell>
          <cell r="G2298" t="str">
            <v>10.4.1</v>
          </cell>
          <cell r="H2298" t="str">
            <v>DRAKE</v>
          </cell>
          <cell r="I2298">
            <v>1.05</v>
          </cell>
          <cell r="J2298" t="str">
            <v>Conductor ACSR 795 kcmil, código DRAKE</v>
          </cell>
          <cell r="K2298" t="str">
            <v>ML</v>
          </cell>
          <cell r="L2298">
            <v>14574.952271279999</v>
          </cell>
          <cell r="M2298">
            <v>15303.699884844</v>
          </cell>
          <cell r="N2298">
            <v>231192994.16033831</v>
          </cell>
        </row>
        <row r="2299">
          <cell r="A2299" t="str">
            <v>52MAT2</v>
          </cell>
          <cell r="B2299">
            <v>52</v>
          </cell>
          <cell r="C2299" t="str">
            <v>MAT</v>
          </cell>
          <cell r="D2299">
            <v>2</v>
          </cell>
          <cell r="E2299">
            <v>0</v>
          </cell>
          <cell r="F2299" t="str">
            <v>MAT</v>
          </cell>
          <cell r="G2299" t="str">
            <v>10.4.1</v>
          </cell>
          <cell r="J2299">
            <v>0</v>
          </cell>
          <cell r="K2299">
            <v>0</v>
          </cell>
          <cell r="L2299">
            <v>0</v>
          </cell>
          <cell r="M2299">
            <v>0</v>
          </cell>
          <cell r="N2299">
            <v>0</v>
          </cell>
        </row>
        <row r="2300">
          <cell r="A2300" t="str">
            <v>52MAT3</v>
          </cell>
          <cell r="B2300">
            <v>52</v>
          </cell>
          <cell r="C2300" t="str">
            <v>MAT</v>
          </cell>
          <cell r="D2300">
            <v>3</v>
          </cell>
          <cell r="E2300">
            <v>0</v>
          </cell>
          <cell r="F2300" t="str">
            <v>MAT</v>
          </cell>
          <cell r="G2300" t="str">
            <v>10.4.1</v>
          </cell>
          <cell r="J2300">
            <v>0</v>
          </cell>
          <cell r="K2300">
            <v>0</v>
          </cell>
          <cell r="L2300">
            <v>0</v>
          </cell>
          <cell r="M2300">
            <v>0</v>
          </cell>
          <cell r="N2300">
            <v>0</v>
          </cell>
        </row>
        <row r="2301">
          <cell r="A2301" t="str">
            <v>52MAT4</v>
          </cell>
          <cell r="B2301">
            <v>52</v>
          </cell>
          <cell r="C2301" t="str">
            <v>MAT</v>
          </cell>
          <cell r="D2301">
            <v>4</v>
          </cell>
          <cell r="E2301">
            <v>0</v>
          </cell>
          <cell r="F2301" t="str">
            <v>MAT</v>
          </cell>
          <cell r="G2301" t="str">
            <v>10.4.1</v>
          </cell>
          <cell r="J2301">
            <v>0</v>
          </cell>
          <cell r="K2301">
            <v>0</v>
          </cell>
          <cell r="L2301">
            <v>0</v>
          </cell>
          <cell r="M2301">
            <v>0</v>
          </cell>
          <cell r="N2301">
            <v>0</v>
          </cell>
        </row>
        <row r="2302">
          <cell r="A2302" t="str">
            <v>52MAT5</v>
          </cell>
          <cell r="B2302">
            <v>52</v>
          </cell>
          <cell r="C2302" t="str">
            <v>MAT</v>
          </cell>
          <cell r="D2302">
            <v>5</v>
          </cell>
          <cell r="E2302">
            <v>0</v>
          </cell>
          <cell r="F2302" t="str">
            <v>MAT</v>
          </cell>
          <cell r="G2302" t="str">
            <v>10.4.1</v>
          </cell>
          <cell r="J2302">
            <v>0</v>
          </cell>
          <cell r="K2302">
            <v>0</v>
          </cell>
          <cell r="L2302">
            <v>0</v>
          </cell>
          <cell r="M2302">
            <v>0</v>
          </cell>
          <cell r="N2302">
            <v>0</v>
          </cell>
        </row>
        <row r="2303">
          <cell r="A2303" t="str">
            <v>52MAT6</v>
          </cell>
          <cell r="B2303">
            <v>52</v>
          </cell>
          <cell r="C2303" t="str">
            <v>MAT</v>
          </cell>
          <cell r="D2303">
            <v>6</v>
          </cell>
          <cell r="E2303">
            <v>0</v>
          </cell>
          <cell r="F2303" t="str">
            <v>MAT</v>
          </cell>
          <cell r="G2303" t="str">
            <v>10.4.1</v>
          </cell>
          <cell r="J2303">
            <v>0</v>
          </cell>
          <cell r="K2303">
            <v>0</v>
          </cell>
          <cell r="L2303">
            <v>0</v>
          </cell>
          <cell r="M2303">
            <v>0</v>
          </cell>
          <cell r="N2303">
            <v>0</v>
          </cell>
        </row>
        <row r="2304">
          <cell r="A2304" t="str">
            <v>52MAT7</v>
          </cell>
          <cell r="B2304">
            <v>52</v>
          </cell>
          <cell r="C2304" t="str">
            <v>MAT</v>
          </cell>
          <cell r="D2304">
            <v>7</v>
          </cell>
          <cell r="E2304">
            <v>0</v>
          </cell>
          <cell r="F2304" t="str">
            <v>MAT</v>
          </cell>
          <cell r="G2304" t="str">
            <v>10.4.1</v>
          </cell>
          <cell r="J2304">
            <v>0</v>
          </cell>
          <cell r="K2304">
            <v>0</v>
          </cell>
          <cell r="L2304">
            <v>0</v>
          </cell>
          <cell r="M2304">
            <v>0</v>
          </cell>
          <cell r="N2304">
            <v>0</v>
          </cell>
        </row>
        <row r="2305">
          <cell r="A2305" t="str">
            <v>52MAT8</v>
          </cell>
          <cell r="B2305">
            <v>52</v>
          </cell>
          <cell r="C2305" t="str">
            <v>MAT</v>
          </cell>
          <cell r="D2305">
            <v>8</v>
          </cell>
          <cell r="E2305">
            <v>0</v>
          </cell>
          <cell r="F2305" t="str">
            <v>MAT</v>
          </cell>
          <cell r="G2305" t="str">
            <v>10.4.1</v>
          </cell>
          <cell r="J2305">
            <v>0</v>
          </cell>
          <cell r="K2305">
            <v>0</v>
          </cell>
          <cell r="L2305">
            <v>0</v>
          </cell>
          <cell r="M2305">
            <v>0</v>
          </cell>
          <cell r="N2305">
            <v>0</v>
          </cell>
        </row>
        <row r="2306">
          <cell r="A2306" t="str">
            <v>52MAT9</v>
          </cell>
          <cell r="B2306">
            <v>52</v>
          </cell>
          <cell r="C2306" t="str">
            <v>MAT</v>
          </cell>
          <cell r="D2306">
            <v>9</v>
          </cell>
          <cell r="E2306">
            <v>0</v>
          </cell>
          <cell r="F2306" t="str">
            <v>MAT</v>
          </cell>
          <cell r="G2306" t="str">
            <v>10.4.1</v>
          </cell>
          <cell r="J2306">
            <v>0</v>
          </cell>
          <cell r="K2306">
            <v>0</v>
          </cell>
          <cell r="L2306">
            <v>0</v>
          </cell>
          <cell r="M2306">
            <v>0</v>
          </cell>
          <cell r="N2306">
            <v>0</v>
          </cell>
        </row>
        <row r="2307">
          <cell r="A2307" t="str">
            <v>52MAT10</v>
          </cell>
          <cell r="B2307">
            <v>52</v>
          </cell>
          <cell r="C2307" t="str">
            <v>MAT</v>
          </cell>
          <cell r="D2307">
            <v>10</v>
          </cell>
          <cell r="E2307">
            <v>0</v>
          </cell>
          <cell r="F2307" t="str">
            <v>MAT</v>
          </cell>
          <cell r="G2307" t="str">
            <v>10.4.1</v>
          </cell>
          <cell r="J2307">
            <v>0</v>
          </cell>
          <cell r="K2307">
            <v>0</v>
          </cell>
          <cell r="L2307">
            <v>0</v>
          </cell>
          <cell r="M2307">
            <v>0</v>
          </cell>
          <cell r="N2307">
            <v>0</v>
          </cell>
        </row>
        <row r="2308">
          <cell r="A2308" t="str">
            <v>52MAT11</v>
          </cell>
          <cell r="B2308">
            <v>52</v>
          </cell>
          <cell r="C2308" t="str">
            <v>MAT</v>
          </cell>
          <cell r="D2308">
            <v>11</v>
          </cell>
          <cell r="E2308">
            <v>0</v>
          </cell>
          <cell r="F2308" t="str">
            <v>MAT</v>
          </cell>
          <cell r="G2308" t="str">
            <v>10.4.1</v>
          </cell>
          <cell r="J2308">
            <v>0</v>
          </cell>
          <cell r="K2308">
            <v>0</v>
          </cell>
          <cell r="L2308">
            <v>0</v>
          </cell>
          <cell r="M2308">
            <v>0</v>
          </cell>
          <cell r="N2308">
            <v>0</v>
          </cell>
        </row>
        <row r="2309">
          <cell r="A2309" t="str">
            <v>52MAT12</v>
          </cell>
          <cell r="B2309">
            <v>52</v>
          </cell>
          <cell r="C2309" t="str">
            <v>MAT</v>
          </cell>
          <cell r="D2309">
            <v>12</v>
          </cell>
          <cell r="E2309">
            <v>0</v>
          </cell>
          <cell r="F2309" t="str">
            <v>MAT</v>
          </cell>
          <cell r="G2309" t="str">
            <v>10.4.1</v>
          </cell>
          <cell r="J2309">
            <v>0</v>
          </cell>
          <cell r="K2309">
            <v>0</v>
          </cell>
          <cell r="L2309">
            <v>0</v>
          </cell>
          <cell r="M2309">
            <v>0</v>
          </cell>
          <cell r="N2309">
            <v>0</v>
          </cell>
        </row>
        <row r="2310">
          <cell r="A2310" t="str">
            <v>52MAT13</v>
          </cell>
          <cell r="B2310">
            <v>52</v>
          </cell>
          <cell r="C2310" t="str">
            <v>MAT</v>
          </cell>
          <cell r="D2310">
            <v>13</v>
          </cell>
          <cell r="E2310">
            <v>0</v>
          </cell>
          <cell r="F2310" t="str">
            <v>MAT</v>
          </cell>
          <cell r="G2310" t="str">
            <v>10.4.1</v>
          </cell>
          <cell r="J2310">
            <v>0</v>
          </cell>
          <cell r="K2310">
            <v>0</v>
          </cell>
          <cell r="L2310">
            <v>0</v>
          </cell>
          <cell r="M2310">
            <v>0</v>
          </cell>
          <cell r="N2310">
            <v>0</v>
          </cell>
        </row>
        <row r="2311">
          <cell r="A2311" t="str">
            <v>52MAT14</v>
          </cell>
          <cell r="B2311">
            <v>52</v>
          </cell>
          <cell r="C2311" t="str">
            <v>MAT</v>
          </cell>
          <cell r="D2311">
            <v>14</v>
          </cell>
          <cell r="E2311">
            <v>0</v>
          </cell>
          <cell r="F2311" t="str">
            <v>MAT</v>
          </cell>
          <cell r="G2311" t="str">
            <v>10.4.1</v>
          </cell>
          <cell r="J2311">
            <v>0</v>
          </cell>
          <cell r="K2311">
            <v>0</v>
          </cell>
          <cell r="L2311">
            <v>0</v>
          </cell>
          <cell r="M2311">
            <v>0</v>
          </cell>
          <cell r="N2311">
            <v>0</v>
          </cell>
        </row>
        <row r="2312">
          <cell r="A2312" t="str">
            <v>52MAT15</v>
          </cell>
          <cell r="B2312">
            <v>52</v>
          </cell>
          <cell r="C2312" t="str">
            <v>MAT</v>
          </cell>
          <cell r="D2312">
            <v>15</v>
          </cell>
          <cell r="E2312">
            <v>0</v>
          </cell>
          <cell r="F2312" t="str">
            <v>MAT</v>
          </cell>
          <cell r="G2312" t="str">
            <v>10.4.1</v>
          </cell>
          <cell r="J2312">
            <v>0</v>
          </cell>
          <cell r="K2312">
            <v>0</v>
          </cell>
          <cell r="L2312">
            <v>0</v>
          </cell>
          <cell r="M2312">
            <v>0</v>
          </cell>
          <cell r="N2312">
            <v>0</v>
          </cell>
        </row>
        <row r="2313">
          <cell r="A2313" t="str">
            <v>52MAT16</v>
          </cell>
          <cell r="B2313">
            <v>52</v>
          </cell>
          <cell r="C2313" t="str">
            <v>MAT</v>
          </cell>
          <cell r="D2313">
            <v>16</v>
          </cell>
          <cell r="E2313">
            <v>0</v>
          </cell>
          <cell r="F2313" t="str">
            <v>MAT</v>
          </cell>
          <cell r="G2313" t="str">
            <v>10.4.1</v>
          </cell>
          <cell r="J2313">
            <v>0</v>
          </cell>
          <cell r="K2313">
            <v>0</v>
          </cell>
          <cell r="L2313">
            <v>0</v>
          </cell>
          <cell r="M2313">
            <v>0</v>
          </cell>
          <cell r="N2313">
            <v>0</v>
          </cell>
        </row>
        <row r="2314">
          <cell r="A2314" t="str">
            <v>52MAT17</v>
          </cell>
          <cell r="B2314">
            <v>52</v>
          </cell>
          <cell r="C2314" t="str">
            <v>MAT</v>
          </cell>
          <cell r="D2314">
            <v>17</v>
          </cell>
          <cell r="E2314">
            <v>0</v>
          </cell>
          <cell r="F2314" t="str">
            <v>MAT</v>
          </cell>
          <cell r="G2314" t="str">
            <v>10.4.1</v>
          </cell>
          <cell r="J2314">
            <v>0</v>
          </cell>
          <cell r="K2314">
            <v>0</v>
          </cell>
          <cell r="L2314">
            <v>0</v>
          </cell>
          <cell r="M2314">
            <v>0</v>
          </cell>
          <cell r="N2314">
            <v>0</v>
          </cell>
        </row>
        <row r="2315">
          <cell r="A2315" t="str">
            <v>52MAT18</v>
          </cell>
          <cell r="B2315">
            <v>52</v>
          </cell>
          <cell r="C2315" t="str">
            <v>MAT</v>
          </cell>
          <cell r="D2315">
            <v>18</v>
          </cell>
          <cell r="E2315">
            <v>0</v>
          </cell>
          <cell r="F2315" t="str">
            <v>MAT</v>
          </cell>
          <cell r="G2315" t="str">
            <v>10.4.1</v>
          </cell>
          <cell r="J2315">
            <v>0</v>
          </cell>
          <cell r="K2315">
            <v>0</v>
          </cell>
          <cell r="L2315">
            <v>0</v>
          </cell>
          <cell r="M2315">
            <v>0</v>
          </cell>
          <cell r="N2315">
            <v>0</v>
          </cell>
        </row>
        <row r="2316">
          <cell r="A2316" t="str">
            <v>52MAT19</v>
          </cell>
          <cell r="B2316">
            <v>52</v>
          </cell>
          <cell r="C2316" t="str">
            <v>MAT</v>
          </cell>
          <cell r="D2316">
            <v>19</v>
          </cell>
          <cell r="E2316">
            <v>0</v>
          </cell>
          <cell r="F2316" t="str">
            <v>MAT</v>
          </cell>
          <cell r="G2316" t="str">
            <v>10.4.1</v>
          </cell>
          <cell r="J2316">
            <v>0</v>
          </cell>
          <cell r="K2316">
            <v>0</v>
          </cell>
          <cell r="L2316">
            <v>0</v>
          </cell>
          <cell r="M2316">
            <v>0</v>
          </cell>
          <cell r="N2316">
            <v>0</v>
          </cell>
        </row>
        <row r="2317">
          <cell r="A2317" t="str">
            <v>52MAT20</v>
          </cell>
          <cell r="B2317">
            <v>52</v>
          </cell>
          <cell r="C2317" t="str">
            <v>MAT</v>
          </cell>
          <cell r="D2317">
            <v>20</v>
          </cell>
          <cell r="E2317">
            <v>0</v>
          </cell>
          <cell r="F2317" t="str">
            <v>MAT</v>
          </cell>
          <cell r="G2317" t="str">
            <v>10.4.1</v>
          </cell>
          <cell r="J2317">
            <v>0</v>
          </cell>
          <cell r="K2317">
            <v>0</v>
          </cell>
          <cell r="L2317">
            <v>0</v>
          </cell>
          <cell r="M2317">
            <v>0</v>
          </cell>
          <cell r="N2317">
            <v>0</v>
          </cell>
        </row>
        <row r="2318">
          <cell r="A2318" t="str">
            <v>52STMAT1</v>
          </cell>
          <cell r="B2318">
            <v>52</v>
          </cell>
          <cell r="C2318" t="str">
            <v>STMAT</v>
          </cell>
          <cell r="D2318">
            <v>1</v>
          </cell>
          <cell r="G2318" t="str">
            <v>10.4.1</v>
          </cell>
          <cell r="H2318" t="str">
            <v>-</v>
          </cell>
          <cell r="J2318" t="str">
            <v>SUBTOTAL MATERIALES</v>
          </cell>
          <cell r="M2318">
            <v>15303.699884844</v>
          </cell>
          <cell r="N2318">
            <v>231192994.16033831</v>
          </cell>
        </row>
        <row r="2319">
          <cell r="A2319" t="str">
            <v>52IVAMAT1</v>
          </cell>
          <cell r="B2319">
            <v>52</v>
          </cell>
          <cell r="C2319" t="str">
            <v>IVAMAT</v>
          </cell>
          <cell r="D2319">
            <v>1</v>
          </cell>
          <cell r="G2319" t="str">
            <v>10.4.1</v>
          </cell>
          <cell r="H2319" t="str">
            <v>-</v>
          </cell>
          <cell r="J2319" t="str">
            <v>IVA MATERIALES</v>
          </cell>
          <cell r="L2319">
            <v>0.16</v>
          </cell>
          <cell r="M2319">
            <v>2448.5919815750399</v>
          </cell>
          <cell r="N2319">
            <v>36990879.065654129</v>
          </cell>
        </row>
        <row r="2320">
          <cell r="A2320" t="str">
            <v>52TMAT1</v>
          </cell>
          <cell r="B2320">
            <v>52</v>
          </cell>
          <cell r="C2320" t="str">
            <v>TMAT</v>
          </cell>
          <cell r="D2320">
            <v>1</v>
          </cell>
          <cell r="G2320" t="str">
            <v>10.4.1</v>
          </cell>
          <cell r="H2320" t="str">
            <v>-</v>
          </cell>
          <cell r="J2320" t="str">
            <v>TOTAL MATERIALES</v>
          </cell>
          <cell r="M2320">
            <v>17752</v>
          </cell>
          <cell r="N2320">
            <v>268179464</v>
          </cell>
        </row>
        <row r="2321">
          <cell r="A2321" t="str">
            <v>52HER1</v>
          </cell>
          <cell r="B2321">
            <v>52</v>
          </cell>
          <cell r="C2321" t="str">
            <v>HER</v>
          </cell>
          <cell r="D2321">
            <v>1</v>
          </cell>
          <cell r="G2321" t="str">
            <v>10.4.1</v>
          </cell>
          <cell r="H2321">
            <v>2</v>
          </cell>
          <cell r="I2321">
            <v>6000</v>
          </cell>
          <cell r="J2321" t="str">
            <v>HERRAMINETA Cuadrilla  montaje Linea</v>
          </cell>
          <cell r="K2321" t="str">
            <v>DIA</v>
          </cell>
          <cell r="L2321">
            <v>475762.87</v>
          </cell>
          <cell r="M2321">
            <v>79.29381166666667</v>
          </cell>
          <cell r="N2321">
            <v>1197891.6128483333</v>
          </cell>
        </row>
        <row r="2322">
          <cell r="A2322" t="str">
            <v>52HER2</v>
          </cell>
          <cell r="B2322">
            <v>52</v>
          </cell>
          <cell r="C2322" t="str">
            <v>HER</v>
          </cell>
          <cell r="D2322">
            <v>2</v>
          </cell>
          <cell r="G2322" t="str">
            <v>10.4.1</v>
          </cell>
          <cell r="J2322">
            <v>0</v>
          </cell>
          <cell r="K2322">
            <v>0</v>
          </cell>
          <cell r="L2322">
            <v>0</v>
          </cell>
          <cell r="M2322">
            <v>0</v>
          </cell>
          <cell r="N2322">
            <v>0</v>
          </cell>
        </row>
        <row r="2323">
          <cell r="A2323" t="str">
            <v>52HER3</v>
          </cell>
          <cell r="B2323">
            <v>52</v>
          </cell>
          <cell r="C2323" t="str">
            <v>HER</v>
          </cell>
          <cell r="D2323">
            <v>3</v>
          </cell>
          <cell r="G2323" t="str">
            <v>10.4.1</v>
          </cell>
          <cell r="J2323">
            <v>0</v>
          </cell>
          <cell r="K2323">
            <v>0</v>
          </cell>
          <cell r="L2323">
            <v>0</v>
          </cell>
          <cell r="M2323">
            <v>0</v>
          </cell>
          <cell r="N2323">
            <v>0</v>
          </cell>
        </row>
        <row r="2324">
          <cell r="A2324" t="str">
            <v>52HER4</v>
          </cell>
          <cell r="B2324">
            <v>52</v>
          </cell>
          <cell r="C2324" t="str">
            <v>HER</v>
          </cell>
          <cell r="D2324">
            <v>4</v>
          </cell>
          <cell r="G2324" t="str">
            <v>10.4.1</v>
          </cell>
          <cell r="J2324">
            <v>0</v>
          </cell>
          <cell r="K2324">
            <v>0</v>
          </cell>
          <cell r="L2324">
            <v>0</v>
          </cell>
          <cell r="M2324">
            <v>0</v>
          </cell>
          <cell r="N2324">
            <v>0</v>
          </cell>
        </row>
        <row r="2325">
          <cell r="A2325" t="str">
            <v>52HER5</v>
          </cell>
          <cell r="B2325">
            <v>52</v>
          </cell>
          <cell r="C2325" t="str">
            <v>HER</v>
          </cell>
          <cell r="D2325">
            <v>5</v>
          </cell>
          <cell r="G2325" t="str">
            <v>10.4.1</v>
          </cell>
          <cell r="J2325">
            <v>0</v>
          </cell>
          <cell r="K2325">
            <v>0</v>
          </cell>
          <cell r="L2325">
            <v>0</v>
          </cell>
          <cell r="M2325">
            <v>0</v>
          </cell>
          <cell r="N2325">
            <v>0</v>
          </cell>
        </row>
        <row r="2326">
          <cell r="A2326" t="str">
            <v>52THER1</v>
          </cell>
          <cell r="B2326">
            <v>52</v>
          </cell>
          <cell r="C2326" t="str">
            <v>THER</v>
          </cell>
          <cell r="D2326">
            <v>1</v>
          </cell>
          <cell r="G2326" t="str">
            <v>10.4.1</v>
          </cell>
          <cell r="H2326" t="str">
            <v>-</v>
          </cell>
          <cell r="J2326" t="str">
            <v>TOTAL HERRAMIENTAS</v>
          </cell>
          <cell r="M2326">
            <v>79</v>
          </cell>
          <cell r="N2326">
            <v>1193453</v>
          </cell>
        </row>
        <row r="2327">
          <cell r="A2327" t="str">
            <v>52TRA1</v>
          </cell>
          <cell r="B2327">
            <v>52</v>
          </cell>
          <cell r="C2327" t="str">
            <v>TRA</v>
          </cell>
          <cell r="D2327">
            <v>1</v>
          </cell>
          <cell r="G2327" t="str">
            <v>10.4.1</v>
          </cell>
          <cell r="H2327">
            <v>2</v>
          </cell>
          <cell r="I2327">
            <v>6000</v>
          </cell>
          <cell r="J2327" t="str">
            <v xml:space="preserve">TRANSPORTE Cuadrilla  montaje Linea </v>
          </cell>
          <cell r="K2327" t="str">
            <v>DIA</v>
          </cell>
          <cell r="L2327">
            <v>2086436.4407999997</v>
          </cell>
          <cell r="M2327">
            <v>347.73940679999998</v>
          </cell>
          <cell r="N2327">
            <v>5253299.2185276002</v>
          </cell>
        </row>
        <row r="2328">
          <cell r="A2328" t="str">
            <v>52TRA2</v>
          </cell>
          <cell r="B2328">
            <v>52</v>
          </cell>
          <cell r="C2328" t="str">
            <v>TRA</v>
          </cell>
          <cell r="D2328">
            <v>2</v>
          </cell>
          <cell r="G2328" t="str">
            <v>10.4.1</v>
          </cell>
          <cell r="J2328">
            <v>0</v>
          </cell>
          <cell r="K2328">
            <v>0</v>
          </cell>
          <cell r="L2328">
            <v>0</v>
          </cell>
          <cell r="M2328">
            <v>0</v>
          </cell>
          <cell r="N2328">
            <v>0</v>
          </cell>
        </row>
        <row r="2329">
          <cell r="A2329" t="str">
            <v>52TRA3</v>
          </cell>
          <cell r="B2329">
            <v>52</v>
          </cell>
          <cell r="C2329" t="str">
            <v>TRA</v>
          </cell>
          <cell r="D2329">
            <v>3</v>
          </cell>
          <cell r="G2329" t="str">
            <v>10.4.1</v>
          </cell>
          <cell r="J2329">
            <v>0</v>
          </cell>
          <cell r="K2329">
            <v>0</v>
          </cell>
          <cell r="L2329">
            <v>0</v>
          </cell>
          <cell r="M2329">
            <v>0</v>
          </cell>
          <cell r="N2329">
            <v>0</v>
          </cell>
        </row>
        <row r="2330">
          <cell r="A2330" t="str">
            <v>52TRA4</v>
          </cell>
          <cell r="B2330">
            <v>52</v>
          </cell>
          <cell r="C2330" t="str">
            <v>TRA</v>
          </cell>
          <cell r="D2330">
            <v>4</v>
          </cell>
          <cell r="G2330" t="str">
            <v>10.4.1</v>
          </cell>
          <cell r="J2330">
            <v>0</v>
          </cell>
          <cell r="K2330">
            <v>0</v>
          </cell>
          <cell r="L2330">
            <v>0</v>
          </cell>
          <cell r="M2330">
            <v>0</v>
          </cell>
          <cell r="N2330">
            <v>0</v>
          </cell>
        </row>
        <row r="2331">
          <cell r="A2331" t="str">
            <v>52TRA5</v>
          </cell>
          <cell r="B2331">
            <v>52</v>
          </cell>
          <cell r="C2331" t="str">
            <v>TRA</v>
          </cell>
          <cell r="D2331">
            <v>5</v>
          </cell>
          <cell r="G2331" t="str">
            <v>10.4.1</v>
          </cell>
          <cell r="J2331">
            <v>0</v>
          </cell>
          <cell r="K2331">
            <v>0</v>
          </cell>
          <cell r="L2331">
            <v>0</v>
          </cell>
          <cell r="M2331">
            <v>0</v>
          </cell>
          <cell r="N2331">
            <v>0</v>
          </cell>
        </row>
        <row r="2332">
          <cell r="A2332" t="str">
            <v>52TTRA1</v>
          </cell>
          <cell r="B2332">
            <v>52</v>
          </cell>
          <cell r="C2332" t="str">
            <v>TTRA</v>
          </cell>
          <cell r="D2332">
            <v>1</v>
          </cell>
          <cell r="G2332" t="str">
            <v>10.4.1</v>
          </cell>
          <cell r="H2332" t="str">
            <v>-</v>
          </cell>
          <cell r="J2332" t="str">
            <v>TOTAL TRANSPORTE</v>
          </cell>
          <cell r="M2332">
            <v>348</v>
          </cell>
          <cell r="N2332">
            <v>5257236</v>
          </cell>
        </row>
        <row r="2333">
          <cell r="A2333" t="str">
            <v>52MAN1</v>
          </cell>
          <cell r="B2333">
            <v>52</v>
          </cell>
          <cell r="C2333" t="str">
            <v>MAN</v>
          </cell>
          <cell r="D2333">
            <v>1</v>
          </cell>
          <cell r="G2333" t="str">
            <v>10.4.1</v>
          </cell>
          <cell r="H2333">
            <v>2</v>
          </cell>
          <cell r="I2333">
            <v>6000</v>
          </cell>
          <cell r="J2333" t="str">
            <v xml:space="preserve">Mano de obra Cuadrilla  montaje Linea OF1 20, OF2 10, AY 15, CAPA 3, CORD 1 </v>
          </cell>
          <cell r="K2333" t="str">
            <v>DIA</v>
          </cell>
          <cell r="L2333">
            <v>4952679.7772670342</v>
          </cell>
          <cell r="M2333">
            <v>825.44662954450564</v>
          </cell>
          <cell r="N2333">
            <v>12470022.232528847</v>
          </cell>
        </row>
        <row r="2334">
          <cell r="A2334" t="str">
            <v>52MAN2</v>
          </cell>
          <cell r="B2334">
            <v>52</v>
          </cell>
          <cell r="C2334" t="str">
            <v>MAN</v>
          </cell>
          <cell r="D2334">
            <v>2</v>
          </cell>
          <cell r="G2334" t="str">
            <v>10.4.1</v>
          </cell>
          <cell r="J2334">
            <v>0</v>
          </cell>
          <cell r="K2334">
            <v>0</v>
          </cell>
          <cell r="L2334">
            <v>0</v>
          </cell>
          <cell r="M2334">
            <v>0</v>
          </cell>
          <cell r="N2334">
            <v>0</v>
          </cell>
        </row>
        <row r="2335">
          <cell r="A2335" t="str">
            <v>52MAN3</v>
          </cell>
          <cell r="B2335">
            <v>52</v>
          </cell>
          <cell r="C2335" t="str">
            <v>MAN</v>
          </cell>
          <cell r="D2335">
            <v>3</v>
          </cell>
          <cell r="G2335" t="str">
            <v>10.4.1</v>
          </cell>
          <cell r="J2335">
            <v>0</v>
          </cell>
          <cell r="K2335">
            <v>0</v>
          </cell>
          <cell r="L2335">
            <v>0</v>
          </cell>
          <cell r="M2335">
            <v>0</v>
          </cell>
          <cell r="N2335">
            <v>0</v>
          </cell>
        </row>
        <row r="2336">
          <cell r="A2336" t="str">
            <v>52MAN4</v>
          </cell>
          <cell r="B2336">
            <v>52</v>
          </cell>
          <cell r="C2336" t="str">
            <v>MAN</v>
          </cell>
          <cell r="D2336">
            <v>4</v>
          </cell>
          <cell r="G2336" t="str">
            <v>10.4.1</v>
          </cell>
          <cell r="J2336">
            <v>0</v>
          </cell>
          <cell r="K2336">
            <v>0</v>
          </cell>
          <cell r="L2336">
            <v>0</v>
          </cell>
          <cell r="M2336">
            <v>0</v>
          </cell>
          <cell r="N2336">
            <v>0</v>
          </cell>
        </row>
        <row r="2337">
          <cell r="A2337" t="str">
            <v>52MAN5</v>
          </cell>
          <cell r="B2337">
            <v>52</v>
          </cell>
          <cell r="C2337" t="str">
            <v>MAN</v>
          </cell>
          <cell r="D2337">
            <v>5</v>
          </cell>
          <cell r="G2337" t="str">
            <v>10.4.1</v>
          </cell>
          <cell r="J2337">
            <v>0</v>
          </cell>
          <cell r="K2337">
            <v>0</v>
          </cell>
          <cell r="L2337">
            <v>0</v>
          </cell>
          <cell r="M2337">
            <v>0</v>
          </cell>
          <cell r="N2337">
            <v>0</v>
          </cell>
        </row>
        <row r="2338">
          <cell r="A2338" t="str">
            <v>52TMAN1</v>
          </cell>
          <cell r="B2338">
            <v>52</v>
          </cell>
          <cell r="C2338" t="str">
            <v>TMAN</v>
          </cell>
          <cell r="D2338">
            <v>1</v>
          </cell>
          <cell r="G2338" t="str">
            <v>10.4.1</v>
          </cell>
          <cell r="H2338" t="str">
            <v>-</v>
          </cell>
          <cell r="J2338" t="str">
            <v>TOTAL MANO DE OBRA</v>
          </cell>
          <cell r="M2338">
            <v>825</v>
          </cell>
          <cell r="N2338">
            <v>12463275</v>
          </cell>
        </row>
        <row r="2339">
          <cell r="A2339" t="str">
            <v>52TCD1</v>
          </cell>
          <cell r="B2339">
            <v>52</v>
          </cell>
          <cell r="C2339" t="str">
            <v>TCD</v>
          </cell>
          <cell r="D2339">
            <v>1</v>
          </cell>
          <cell r="G2339" t="str">
            <v>10.4.1</v>
          </cell>
          <cell r="H2339" t="str">
            <v>-</v>
          </cell>
          <cell r="J2339" t="str">
            <v>TOTAL COSTO DIRECTO</v>
          </cell>
          <cell r="M2339">
            <v>19004</v>
          </cell>
          <cell r="N2339">
            <v>287093428</v>
          </cell>
        </row>
        <row r="2340">
          <cell r="A2340" t="str">
            <v>52AIU</v>
          </cell>
          <cell r="B2340">
            <v>52</v>
          </cell>
          <cell r="C2340" t="str">
            <v>AIU</v>
          </cell>
          <cell r="G2340" t="str">
            <v>10.4.1</v>
          </cell>
          <cell r="H2340">
            <v>1</v>
          </cell>
          <cell r="J2340" t="str">
            <v>TOTAL COSTOS INDIRECTOS</v>
          </cell>
          <cell r="L2340">
            <v>0</v>
          </cell>
          <cell r="M2340">
            <v>0</v>
          </cell>
          <cell r="N2340">
            <v>0</v>
          </cell>
        </row>
        <row r="2341">
          <cell r="A2341" t="str">
            <v>52TOT</v>
          </cell>
          <cell r="B2341">
            <v>52</v>
          </cell>
          <cell r="C2341" t="str">
            <v>TOT</v>
          </cell>
          <cell r="G2341" t="str">
            <v>10.4.1</v>
          </cell>
          <cell r="H2341" t="str">
            <v>-</v>
          </cell>
          <cell r="J2341" t="str">
            <v>VALOR TOTAL</v>
          </cell>
          <cell r="M2341">
            <v>19004</v>
          </cell>
          <cell r="N2341">
            <v>287093428</v>
          </cell>
        </row>
        <row r="2342">
          <cell r="A2342" t="str">
            <v>53FOR1</v>
          </cell>
          <cell r="B2342">
            <v>53</v>
          </cell>
          <cell r="C2342" t="str">
            <v>FOR</v>
          </cell>
          <cell r="D2342">
            <v>1</v>
          </cell>
          <cell r="G2342" t="str">
            <v>10.4.2</v>
          </cell>
          <cell r="H2342" t="str">
            <v>-</v>
          </cell>
          <cell r="I2342" t="str">
            <v>1.500,00</v>
          </cell>
          <cell r="J2342" t="str">
            <v>Suministro, transporte y colocación de Cable de guarda de acero galvanizado de extra alta resistencia (EHS, Super GX) de 3/8" (9,52 mm) de diámetro</v>
          </cell>
          <cell r="K2342" t="str">
            <v>m</v>
          </cell>
          <cell r="L2342">
            <v>3164</v>
          </cell>
          <cell r="N2342">
            <v>4746000</v>
          </cell>
        </row>
        <row r="2343">
          <cell r="A2343" t="str">
            <v>53MAT1</v>
          </cell>
          <cell r="B2343">
            <v>53</v>
          </cell>
          <cell r="C2343" t="str">
            <v>MAT</v>
          </cell>
          <cell r="D2343">
            <v>1</v>
          </cell>
          <cell r="E2343">
            <v>1500</v>
          </cell>
          <cell r="F2343" t="str">
            <v>MATCAG3/8-1</v>
          </cell>
          <cell r="G2343" t="str">
            <v>10.4.2</v>
          </cell>
          <cell r="H2343" t="str">
            <v>CAG3/8-1</v>
          </cell>
          <cell r="I2343">
            <v>1</v>
          </cell>
          <cell r="J2343" t="str">
            <v>Cable de guarda de acero galvanizado de extra alta resistencia (EHS, Super GX) de 3/8" (9,52 mm) de diámetro</v>
          </cell>
          <cell r="K2343" t="str">
            <v>ML</v>
          </cell>
          <cell r="L2343">
            <v>2079.1702442399996</v>
          </cell>
          <cell r="M2343">
            <v>2079.1702442399996</v>
          </cell>
          <cell r="N2343">
            <v>3118755.3663599994</v>
          </cell>
        </row>
        <row r="2344">
          <cell r="A2344" t="str">
            <v>53MAT2</v>
          </cell>
          <cell r="B2344">
            <v>53</v>
          </cell>
          <cell r="C2344" t="str">
            <v>MAT</v>
          </cell>
          <cell r="D2344">
            <v>2</v>
          </cell>
          <cell r="E2344">
            <v>0</v>
          </cell>
          <cell r="F2344" t="str">
            <v>MAT</v>
          </cell>
          <cell r="G2344" t="str">
            <v>10.4.2</v>
          </cell>
          <cell r="J2344">
            <v>0</v>
          </cell>
          <cell r="K2344">
            <v>0</v>
          </cell>
          <cell r="L2344">
            <v>0</v>
          </cell>
          <cell r="M2344">
            <v>0</v>
          </cell>
          <cell r="N2344">
            <v>0</v>
          </cell>
        </row>
        <row r="2345">
          <cell r="A2345" t="str">
            <v>53MAT3</v>
          </cell>
          <cell r="B2345">
            <v>53</v>
          </cell>
          <cell r="C2345" t="str">
            <v>MAT</v>
          </cell>
          <cell r="D2345">
            <v>3</v>
          </cell>
          <cell r="E2345">
            <v>0</v>
          </cell>
          <cell r="F2345" t="str">
            <v>MAT</v>
          </cell>
          <cell r="G2345" t="str">
            <v>10.4.2</v>
          </cell>
          <cell r="J2345">
            <v>0</v>
          </cell>
          <cell r="K2345">
            <v>0</v>
          </cell>
          <cell r="L2345">
            <v>0</v>
          </cell>
          <cell r="M2345">
            <v>0</v>
          </cell>
          <cell r="N2345">
            <v>0</v>
          </cell>
        </row>
        <row r="2346">
          <cell r="A2346" t="str">
            <v>53MAT4</v>
          </cell>
          <cell r="B2346">
            <v>53</v>
          </cell>
          <cell r="C2346" t="str">
            <v>MAT</v>
          </cell>
          <cell r="D2346">
            <v>4</v>
          </cell>
          <cell r="E2346">
            <v>0</v>
          </cell>
          <cell r="F2346" t="str">
            <v>MAT</v>
          </cell>
          <cell r="G2346" t="str">
            <v>10.4.2</v>
          </cell>
          <cell r="J2346">
            <v>0</v>
          </cell>
          <cell r="K2346">
            <v>0</v>
          </cell>
          <cell r="L2346">
            <v>0</v>
          </cell>
          <cell r="M2346">
            <v>0</v>
          </cell>
          <cell r="N2346">
            <v>0</v>
          </cell>
        </row>
        <row r="2347">
          <cell r="A2347" t="str">
            <v>53MAT5</v>
          </cell>
          <cell r="B2347">
            <v>53</v>
          </cell>
          <cell r="C2347" t="str">
            <v>MAT</v>
          </cell>
          <cell r="D2347">
            <v>5</v>
          </cell>
          <cell r="E2347">
            <v>0</v>
          </cell>
          <cell r="F2347" t="str">
            <v>MAT</v>
          </cell>
          <cell r="G2347" t="str">
            <v>10.4.2</v>
          </cell>
          <cell r="J2347">
            <v>0</v>
          </cell>
          <cell r="K2347">
            <v>0</v>
          </cell>
          <cell r="L2347">
            <v>0</v>
          </cell>
          <cell r="M2347">
            <v>0</v>
          </cell>
          <cell r="N2347">
            <v>0</v>
          </cell>
        </row>
        <row r="2348">
          <cell r="A2348" t="str">
            <v>53MAT6</v>
          </cell>
          <cell r="B2348">
            <v>53</v>
          </cell>
          <cell r="C2348" t="str">
            <v>MAT</v>
          </cell>
          <cell r="D2348">
            <v>6</v>
          </cell>
          <cell r="E2348">
            <v>0</v>
          </cell>
          <cell r="F2348" t="str">
            <v>MAT</v>
          </cell>
          <cell r="G2348" t="str">
            <v>10.4.2</v>
          </cell>
          <cell r="J2348">
            <v>0</v>
          </cell>
          <cell r="K2348">
            <v>0</v>
          </cell>
          <cell r="L2348">
            <v>0</v>
          </cell>
          <cell r="M2348">
            <v>0</v>
          </cell>
          <cell r="N2348">
            <v>0</v>
          </cell>
        </row>
        <row r="2349">
          <cell r="A2349" t="str">
            <v>53MAT7</v>
          </cell>
          <cell r="B2349">
            <v>53</v>
          </cell>
          <cell r="C2349" t="str">
            <v>MAT</v>
          </cell>
          <cell r="D2349">
            <v>7</v>
          </cell>
          <cell r="E2349">
            <v>0</v>
          </cell>
          <cell r="F2349" t="str">
            <v>MAT</v>
          </cell>
          <cell r="G2349" t="str">
            <v>10.4.2</v>
          </cell>
          <cell r="J2349">
            <v>0</v>
          </cell>
          <cell r="K2349">
            <v>0</v>
          </cell>
          <cell r="L2349">
            <v>0</v>
          </cell>
          <cell r="M2349">
            <v>0</v>
          </cell>
          <cell r="N2349">
            <v>0</v>
          </cell>
        </row>
        <row r="2350">
          <cell r="A2350" t="str">
            <v>53MAT8</v>
          </cell>
          <cell r="B2350">
            <v>53</v>
          </cell>
          <cell r="C2350" t="str">
            <v>MAT</v>
          </cell>
          <cell r="D2350">
            <v>8</v>
          </cell>
          <cell r="E2350">
            <v>0</v>
          </cell>
          <cell r="F2350" t="str">
            <v>MAT</v>
          </cell>
          <cell r="G2350" t="str">
            <v>10.4.2</v>
          </cell>
          <cell r="J2350">
            <v>0</v>
          </cell>
          <cell r="K2350">
            <v>0</v>
          </cell>
          <cell r="L2350">
            <v>0</v>
          </cell>
          <cell r="M2350">
            <v>0</v>
          </cell>
          <cell r="N2350">
            <v>0</v>
          </cell>
        </row>
        <row r="2351">
          <cell r="A2351" t="str">
            <v>53MAT9</v>
          </cell>
          <cell r="B2351">
            <v>53</v>
          </cell>
          <cell r="C2351" t="str">
            <v>MAT</v>
          </cell>
          <cell r="D2351">
            <v>9</v>
          </cell>
          <cell r="E2351">
            <v>0</v>
          </cell>
          <cell r="F2351" t="str">
            <v>MAT</v>
          </cell>
          <cell r="G2351" t="str">
            <v>10.4.2</v>
          </cell>
          <cell r="J2351">
            <v>0</v>
          </cell>
          <cell r="K2351">
            <v>0</v>
          </cell>
          <cell r="L2351">
            <v>0</v>
          </cell>
          <cell r="M2351">
            <v>0</v>
          </cell>
          <cell r="N2351">
            <v>0</v>
          </cell>
        </row>
        <row r="2352">
          <cell r="A2352" t="str">
            <v>53MAT10</v>
          </cell>
          <cell r="B2352">
            <v>53</v>
          </cell>
          <cell r="C2352" t="str">
            <v>MAT</v>
          </cell>
          <cell r="D2352">
            <v>10</v>
          </cell>
          <cell r="E2352">
            <v>0</v>
          </cell>
          <cell r="F2352" t="str">
            <v>MAT</v>
          </cell>
          <cell r="G2352" t="str">
            <v>10.4.2</v>
          </cell>
          <cell r="J2352">
            <v>0</v>
          </cell>
          <cell r="K2352">
            <v>0</v>
          </cell>
          <cell r="L2352">
            <v>0</v>
          </cell>
          <cell r="M2352">
            <v>0</v>
          </cell>
          <cell r="N2352">
            <v>0</v>
          </cell>
        </row>
        <row r="2353">
          <cell r="A2353" t="str">
            <v>53MAT11</v>
          </cell>
          <cell r="B2353">
            <v>53</v>
          </cell>
          <cell r="C2353" t="str">
            <v>MAT</v>
          </cell>
          <cell r="D2353">
            <v>11</v>
          </cell>
          <cell r="E2353">
            <v>0</v>
          </cell>
          <cell r="F2353" t="str">
            <v>MAT</v>
          </cell>
          <cell r="G2353" t="str">
            <v>10.4.2</v>
          </cell>
          <cell r="J2353">
            <v>0</v>
          </cell>
          <cell r="K2353">
            <v>0</v>
          </cell>
          <cell r="L2353">
            <v>0</v>
          </cell>
          <cell r="M2353">
            <v>0</v>
          </cell>
          <cell r="N2353">
            <v>0</v>
          </cell>
        </row>
        <row r="2354">
          <cell r="A2354" t="str">
            <v>53MAT12</v>
          </cell>
          <cell r="B2354">
            <v>53</v>
          </cell>
          <cell r="C2354" t="str">
            <v>MAT</v>
          </cell>
          <cell r="D2354">
            <v>12</v>
          </cell>
          <cell r="E2354">
            <v>0</v>
          </cell>
          <cell r="F2354" t="str">
            <v>MAT</v>
          </cell>
          <cell r="G2354" t="str">
            <v>10.4.2</v>
          </cell>
          <cell r="J2354">
            <v>0</v>
          </cell>
          <cell r="K2354">
            <v>0</v>
          </cell>
          <cell r="L2354">
            <v>0</v>
          </cell>
          <cell r="M2354">
            <v>0</v>
          </cell>
          <cell r="N2354">
            <v>0</v>
          </cell>
        </row>
        <row r="2355">
          <cell r="A2355" t="str">
            <v>53MAT13</v>
          </cell>
          <cell r="B2355">
            <v>53</v>
          </cell>
          <cell r="C2355" t="str">
            <v>MAT</v>
          </cell>
          <cell r="D2355">
            <v>13</v>
          </cell>
          <cell r="E2355">
            <v>0</v>
          </cell>
          <cell r="F2355" t="str">
            <v>MAT</v>
          </cell>
          <cell r="G2355" t="str">
            <v>10.4.2</v>
          </cell>
          <cell r="J2355">
            <v>0</v>
          </cell>
          <cell r="K2355">
            <v>0</v>
          </cell>
          <cell r="L2355">
            <v>0</v>
          </cell>
          <cell r="M2355">
            <v>0</v>
          </cell>
          <cell r="N2355">
            <v>0</v>
          </cell>
        </row>
        <row r="2356">
          <cell r="A2356" t="str">
            <v>53MAT14</v>
          </cell>
          <cell r="B2356">
            <v>53</v>
          </cell>
          <cell r="C2356" t="str">
            <v>MAT</v>
          </cell>
          <cell r="D2356">
            <v>14</v>
          </cell>
          <cell r="E2356">
            <v>0</v>
          </cell>
          <cell r="F2356" t="str">
            <v>MAT</v>
          </cell>
          <cell r="G2356" t="str">
            <v>10.4.2</v>
          </cell>
          <cell r="J2356">
            <v>0</v>
          </cell>
          <cell r="K2356">
            <v>0</v>
          </cell>
          <cell r="L2356">
            <v>0</v>
          </cell>
          <cell r="M2356">
            <v>0</v>
          </cell>
          <cell r="N2356">
            <v>0</v>
          </cell>
        </row>
        <row r="2357">
          <cell r="A2357" t="str">
            <v>53MAT15</v>
          </cell>
          <cell r="B2357">
            <v>53</v>
          </cell>
          <cell r="C2357" t="str">
            <v>MAT</v>
          </cell>
          <cell r="D2357">
            <v>15</v>
          </cell>
          <cell r="E2357">
            <v>0</v>
          </cell>
          <cell r="F2357" t="str">
            <v>MAT</v>
          </cell>
          <cell r="G2357" t="str">
            <v>10.4.2</v>
          </cell>
          <cell r="J2357">
            <v>0</v>
          </cell>
          <cell r="K2357">
            <v>0</v>
          </cell>
          <cell r="L2357">
            <v>0</v>
          </cell>
          <cell r="M2357">
            <v>0</v>
          </cell>
          <cell r="N2357">
            <v>0</v>
          </cell>
        </row>
        <row r="2358">
          <cell r="A2358" t="str">
            <v>53MAT16</v>
          </cell>
          <cell r="B2358">
            <v>53</v>
          </cell>
          <cell r="C2358" t="str">
            <v>MAT</v>
          </cell>
          <cell r="D2358">
            <v>16</v>
          </cell>
          <cell r="E2358">
            <v>0</v>
          </cell>
          <cell r="F2358" t="str">
            <v>MAT</v>
          </cell>
          <cell r="G2358" t="str">
            <v>10.4.2</v>
          </cell>
          <cell r="J2358">
            <v>0</v>
          </cell>
          <cell r="K2358">
            <v>0</v>
          </cell>
          <cell r="L2358">
            <v>0</v>
          </cell>
          <cell r="M2358">
            <v>0</v>
          </cell>
          <cell r="N2358">
            <v>0</v>
          </cell>
        </row>
        <row r="2359">
          <cell r="A2359" t="str">
            <v>53MAT17</v>
          </cell>
          <cell r="B2359">
            <v>53</v>
          </cell>
          <cell r="C2359" t="str">
            <v>MAT</v>
          </cell>
          <cell r="D2359">
            <v>17</v>
          </cell>
          <cell r="E2359">
            <v>0</v>
          </cell>
          <cell r="F2359" t="str">
            <v>MAT</v>
          </cell>
          <cell r="G2359" t="str">
            <v>10.4.2</v>
          </cell>
          <cell r="J2359">
            <v>0</v>
          </cell>
          <cell r="K2359">
            <v>0</v>
          </cell>
          <cell r="L2359">
            <v>0</v>
          </cell>
          <cell r="M2359">
            <v>0</v>
          </cell>
          <cell r="N2359">
            <v>0</v>
          </cell>
        </row>
        <row r="2360">
          <cell r="A2360" t="str">
            <v>53MAT18</v>
          </cell>
          <cell r="B2360">
            <v>53</v>
          </cell>
          <cell r="C2360" t="str">
            <v>MAT</v>
          </cell>
          <cell r="D2360">
            <v>18</v>
          </cell>
          <cell r="E2360">
            <v>0</v>
          </cell>
          <cell r="F2360" t="str">
            <v>MAT</v>
          </cell>
          <cell r="G2360" t="str">
            <v>10.4.2</v>
          </cell>
          <cell r="J2360">
            <v>0</v>
          </cell>
          <cell r="K2360">
            <v>0</v>
          </cell>
          <cell r="L2360">
            <v>0</v>
          </cell>
          <cell r="M2360">
            <v>0</v>
          </cell>
          <cell r="N2360">
            <v>0</v>
          </cell>
        </row>
        <row r="2361">
          <cell r="A2361" t="str">
            <v>53MAT19</v>
          </cell>
          <cell r="B2361">
            <v>53</v>
          </cell>
          <cell r="C2361" t="str">
            <v>MAT</v>
          </cell>
          <cell r="D2361">
            <v>19</v>
          </cell>
          <cell r="E2361">
            <v>0</v>
          </cell>
          <cell r="F2361" t="str">
            <v>MAT</v>
          </cell>
          <cell r="G2361" t="str">
            <v>10.4.2</v>
          </cell>
          <cell r="J2361">
            <v>0</v>
          </cell>
          <cell r="K2361">
            <v>0</v>
          </cell>
          <cell r="L2361">
            <v>0</v>
          </cell>
          <cell r="M2361">
            <v>0</v>
          </cell>
          <cell r="N2361">
            <v>0</v>
          </cell>
        </row>
        <row r="2362">
          <cell r="A2362" t="str">
            <v>53MAT20</v>
          </cell>
          <cell r="B2362">
            <v>53</v>
          </cell>
          <cell r="C2362" t="str">
            <v>MAT</v>
          </cell>
          <cell r="D2362">
            <v>20</v>
          </cell>
          <cell r="E2362">
            <v>0</v>
          </cell>
          <cell r="F2362" t="str">
            <v>MAT</v>
          </cell>
          <cell r="G2362" t="str">
            <v>10.4.2</v>
          </cell>
          <cell r="J2362">
            <v>0</v>
          </cell>
          <cell r="K2362">
            <v>0</v>
          </cell>
          <cell r="L2362">
            <v>0</v>
          </cell>
          <cell r="M2362">
            <v>0</v>
          </cell>
          <cell r="N2362">
            <v>0</v>
          </cell>
        </row>
        <row r="2363">
          <cell r="A2363" t="str">
            <v>53STMAT1</v>
          </cell>
          <cell r="B2363">
            <v>53</v>
          </cell>
          <cell r="C2363" t="str">
            <v>STMAT</v>
          </cell>
          <cell r="D2363">
            <v>1</v>
          </cell>
          <cell r="G2363" t="str">
            <v>10.4.2</v>
          </cell>
          <cell r="H2363" t="str">
            <v>-</v>
          </cell>
          <cell r="J2363" t="str">
            <v>SUBTOTAL MATERIALES</v>
          </cell>
          <cell r="M2363">
            <v>2079.1702442399996</v>
          </cell>
          <cell r="N2363">
            <v>3118755.3663599994</v>
          </cell>
        </row>
        <row r="2364">
          <cell r="A2364" t="str">
            <v>53IVAMAT1</v>
          </cell>
          <cell r="B2364">
            <v>53</v>
          </cell>
          <cell r="C2364" t="str">
            <v>IVAMAT</v>
          </cell>
          <cell r="D2364">
            <v>1</v>
          </cell>
          <cell r="G2364" t="str">
            <v>10.4.2</v>
          </cell>
          <cell r="H2364" t="str">
            <v>-</v>
          </cell>
          <cell r="J2364" t="str">
            <v>IVA MATERIALES</v>
          </cell>
          <cell r="L2364">
            <v>0.16</v>
          </cell>
          <cell r="M2364">
            <v>332.66723907839997</v>
          </cell>
          <cell r="N2364">
            <v>499000.85861759994</v>
          </cell>
        </row>
        <row r="2365">
          <cell r="A2365" t="str">
            <v>53TMAT1</v>
          </cell>
          <cell r="B2365">
            <v>53</v>
          </cell>
          <cell r="C2365" t="str">
            <v>TMAT</v>
          </cell>
          <cell r="D2365">
            <v>1</v>
          </cell>
          <cell r="G2365" t="str">
            <v>10.4.2</v>
          </cell>
          <cell r="H2365" t="str">
            <v>-</v>
          </cell>
          <cell r="J2365" t="str">
            <v>TOTAL MATERIALES</v>
          </cell>
          <cell r="M2365">
            <v>2412</v>
          </cell>
          <cell r="N2365">
            <v>3618000</v>
          </cell>
        </row>
        <row r="2366">
          <cell r="A2366" t="str">
            <v>53HER1</v>
          </cell>
          <cell r="B2366">
            <v>53</v>
          </cell>
          <cell r="C2366" t="str">
            <v>HER</v>
          </cell>
          <cell r="D2366">
            <v>1</v>
          </cell>
          <cell r="G2366" t="str">
            <v>10.4.2</v>
          </cell>
          <cell r="H2366">
            <v>2</v>
          </cell>
          <cell r="I2366">
            <v>10000</v>
          </cell>
          <cell r="J2366" t="str">
            <v>HERRAMINETA Cuadrilla  montaje Linea</v>
          </cell>
          <cell r="K2366" t="str">
            <v>DIA</v>
          </cell>
          <cell r="L2366">
            <v>475762.87</v>
          </cell>
          <cell r="M2366">
            <v>47.576287000000001</v>
          </cell>
          <cell r="N2366">
            <v>71364.430500000002</v>
          </cell>
        </row>
        <row r="2367">
          <cell r="A2367" t="str">
            <v>53HER2</v>
          </cell>
          <cell r="B2367">
            <v>53</v>
          </cell>
          <cell r="C2367" t="str">
            <v>HER</v>
          </cell>
          <cell r="D2367">
            <v>2</v>
          </cell>
          <cell r="G2367" t="str">
            <v>10.4.2</v>
          </cell>
          <cell r="J2367">
            <v>0</v>
          </cell>
          <cell r="K2367">
            <v>0</v>
          </cell>
          <cell r="L2367">
            <v>0</v>
          </cell>
          <cell r="M2367">
            <v>0</v>
          </cell>
          <cell r="N2367">
            <v>0</v>
          </cell>
        </row>
        <row r="2368">
          <cell r="A2368" t="str">
            <v>53HER3</v>
          </cell>
          <cell r="B2368">
            <v>53</v>
          </cell>
          <cell r="C2368" t="str">
            <v>HER</v>
          </cell>
          <cell r="D2368">
            <v>3</v>
          </cell>
          <cell r="G2368" t="str">
            <v>10.4.2</v>
          </cell>
          <cell r="J2368">
            <v>0</v>
          </cell>
          <cell r="K2368">
            <v>0</v>
          </cell>
          <cell r="L2368">
            <v>0</v>
          </cell>
          <cell r="M2368">
            <v>0</v>
          </cell>
          <cell r="N2368">
            <v>0</v>
          </cell>
        </row>
        <row r="2369">
          <cell r="A2369" t="str">
            <v>53HER4</v>
          </cell>
          <cell r="B2369">
            <v>53</v>
          </cell>
          <cell r="C2369" t="str">
            <v>HER</v>
          </cell>
          <cell r="D2369">
            <v>4</v>
          </cell>
          <cell r="G2369" t="str">
            <v>10.4.2</v>
          </cell>
          <cell r="J2369">
            <v>0</v>
          </cell>
          <cell r="K2369">
            <v>0</v>
          </cell>
          <cell r="L2369">
            <v>0</v>
          </cell>
          <cell r="M2369">
            <v>0</v>
          </cell>
          <cell r="N2369">
            <v>0</v>
          </cell>
        </row>
        <row r="2370">
          <cell r="A2370" t="str">
            <v>53HER5</v>
          </cell>
          <cell r="B2370">
            <v>53</v>
          </cell>
          <cell r="C2370" t="str">
            <v>HER</v>
          </cell>
          <cell r="D2370">
            <v>5</v>
          </cell>
          <cell r="G2370" t="str">
            <v>10.4.2</v>
          </cell>
          <cell r="J2370">
            <v>0</v>
          </cell>
          <cell r="K2370">
            <v>0</v>
          </cell>
          <cell r="L2370">
            <v>0</v>
          </cell>
          <cell r="M2370">
            <v>0</v>
          </cell>
          <cell r="N2370">
            <v>0</v>
          </cell>
        </row>
        <row r="2371">
          <cell r="A2371" t="str">
            <v>53THER1</v>
          </cell>
          <cell r="B2371">
            <v>53</v>
          </cell>
          <cell r="C2371" t="str">
            <v>THER</v>
          </cell>
          <cell r="D2371">
            <v>1</v>
          </cell>
          <cell r="G2371" t="str">
            <v>10.4.2</v>
          </cell>
          <cell r="H2371" t="str">
            <v>-</v>
          </cell>
          <cell r="J2371" t="str">
            <v>TOTAL HERRAMIENTAS</v>
          </cell>
          <cell r="M2371">
            <v>48</v>
          </cell>
          <cell r="N2371">
            <v>72000</v>
          </cell>
        </row>
        <row r="2372">
          <cell r="A2372" t="str">
            <v>53TRA1</v>
          </cell>
          <cell r="B2372">
            <v>53</v>
          </cell>
          <cell r="C2372" t="str">
            <v>TRA</v>
          </cell>
          <cell r="D2372">
            <v>1</v>
          </cell>
          <cell r="G2372" t="str">
            <v>10.4.2</v>
          </cell>
          <cell r="H2372">
            <v>2</v>
          </cell>
          <cell r="I2372">
            <v>10000</v>
          </cell>
          <cell r="J2372" t="str">
            <v xml:space="preserve">TRANSPORTE Cuadrilla  montaje Linea </v>
          </cell>
          <cell r="K2372" t="str">
            <v>DIA</v>
          </cell>
          <cell r="L2372">
            <v>2086436.4407999997</v>
          </cell>
          <cell r="M2372">
            <v>208.64364407999997</v>
          </cell>
          <cell r="N2372">
            <v>312965.46611999994</v>
          </cell>
        </row>
        <row r="2373">
          <cell r="A2373" t="str">
            <v>53TRA2</v>
          </cell>
          <cell r="B2373">
            <v>53</v>
          </cell>
          <cell r="C2373" t="str">
            <v>TRA</v>
          </cell>
          <cell r="D2373">
            <v>2</v>
          </cell>
          <cell r="G2373" t="str">
            <v>10.4.2</v>
          </cell>
          <cell r="J2373">
            <v>0</v>
          </cell>
          <cell r="K2373">
            <v>0</v>
          </cell>
          <cell r="L2373">
            <v>0</v>
          </cell>
          <cell r="M2373">
            <v>0</v>
          </cell>
          <cell r="N2373">
            <v>0</v>
          </cell>
        </row>
        <row r="2374">
          <cell r="A2374" t="str">
            <v>53TRA3</v>
          </cell>
          <cell r="B2374">
            <v>53</v>
          </cell>
          <cell r="C2374" t="str">
            <v>TRA</v>
          </cell>
          <cell r="D2374">
            <v>3</v>
          </cell>
          <cell r="G2374" t="str">
            <v>10.4.2</v>
          </cell>
          <cell r="J2374">
            <v>0</v>
          </cell>
          <cell r="K2374">
            <v>0</v>
          </cell>
          <cell r="L2374">
            <v>0</v>
          </cell>
          <cell r="M2374">
            <v>0</v>
          </cell>
          <cell r="N2374">
            <v>0</v>
          </cell>
        </row>
        <row r="2375">
          <cell r="A2375" t="str">
            <v>53TRA4</v>
          </cell>
          <cell r="B2375">
            <v>53</v>
          </cell>
          <cell r="C2375" t="str">
            <v>TRA</v>
          </cell>
          <cell r="D2375">
            <v>4</v>
          </cell>
          <cell r="G2375" t="str">
            <v>10.4.2</v>
          </cell>
          <cell r="J2375">
            <v>0</v>
          </cell>
          <cell r="K2375">
            <v>0</v>
          </cell>
          <cell r="L2375">
            <v>0</v>
          </cell>
          <cell r="M2375">
            <v>0</v>
          </cell>
          <cell r="N2375">
            <v>0</v>
          </cell>
        </row>
        <row r="2376">
          <cell r="A2376" t="str">
            <v>53TRA5</v>
          </cell>
          <cell r="B2376">
            <v>53</v>
          </cell>
          <cell r="C2376" t="str">
            <v>TRA</v>
          </cell>
          <cell r="D2376">
            <v>5</v>
          </cell>
          <cell r="G2376" t="str">
            <v>10.4.2</v>
          </cell>
          <cell r="J2376">
            <v>0</v>
          </cell>
          <cell r="K2376">
            <v>0</v>
          </cell>
          <cell r="L2376">
            <v>0</v>
          </cell>
          <cell r="M2376">
            <v>0</v>
          </cell>
          <cell r="N2376">
            <v>0</v>
          </cell>
        </row>
        <row r="2377">
          <cell r="A2377" t="str">
            <v>53TTRA1</v>
          </cell>
          <cell r="B2377">
            <v>53</v>
          </cell>
          <cell r="C2377" t="str">
            <v>TTRA</v>
          </cell>
          <cell r="D2377">
            <v>1</v>
          </cell>
          <cell r="G2377" t="str">
            <v>10.4.2</v>
          </cell>
          <cell r="H2377" t="str">
            <v>-</v>
          </cell>
          <cell r="J2377" t="str">
            <v>TOTAL TRANSPORTE</v>
          </cell>
          <cell r="M2377">
            <v>209</v>
          </cell>
          <cell r="N2377">
            <v>313500</v>
          </cell>
        </row>
        <row r="2378">
          <cell r="A2378" t="str">
            <v>53MAN1</v>
          </cell>
          <cell r="B2378">
            <v>53</v>
          </cell>
          <cell r="C2378" t="str">
            <v>MAN</v>
          </cell>
          <cell r="D2378">
            <v>1</v>
          </cell>
          <cell r="G2378" t="str">
            <v>10.4.2</v>
          </cell>
          <cell r="H2378">
            <v>2</v>
          </cell>
          <cell r="I2378">
            <v>10000</v>
          </cell>
          <cell r="J2378" t="str">
            <v xml:space="preserve">Mano de obra Cuadrilla  montaje Linea OF1 20, OF2 10, AY 15, CAPA 3, CORD 1 </v>
          </cell>
          <cell r="K2378" t="str">
            <v>DIA</v>
          </cell>
          <cell r="L2378">
            <v>4952679.7772670342</v>
          </cell>
          <cell r="M2378">
            <v>495.26797772670341</v>
          </cell>
          <cell r="N2378">
            <v>742901.96659005515</v>
          </cell>
        </row>
        <row r="2379">
          <cell r="A2379" t="str">
            <v>53MAN2</v>
          </cell>
          <cell r="B2379">
            <v>53</v>
          </cell>
          <cell r="C2379" t="str">
            <v>MAN</v>
          </cell>
          <cell r="D2379">
            <v>2</v>
          </cell>
          <cell r="G2379" t="str">
            <v>10.4.2</v>
          </cell>
          <cell r="J2379">
            <v>0</v>
          </cell>
          <cell r="K2379">
            <v>0</v>
          </cell>
          <cell r="L2379">
            <v>0</v>
          </cell>
          <cell r="M2379">
            <v>0</v>
          </cell>
          <cell r="N2379">
            <v>0</v>
          </cell>
        </row>
        <row r="2380">
          <cell r="A2380" t="str">
            <v>53MAN3</v>
          </cell>
          <cell r="B2380">
            <v>53</v>
          </cell>
          <cell r="C2380" t="str">
            <v>MAN</v>
          </cell>
          <cell r="D2380">
            <v>3</v>
          </cell>
          <cell r="G2380" t="str">
            <v>10.4.2</v>
          </cell>
          <cell r="J2380">
            <v>0</v>
          </cell>
          <cell r="K2380">
            <v>0</v>
          </cell>
          <cell r="L2380">
            <v>0</v>
          </cell>
          <cell r="M2380">
            <v>0</v>
          </cell>
          <cell r="N2380">
            <v>0</v>
          </cell>
        </row>
        <row r="2381">
          <cell r="A2381" t="str">
            <v>53MAN4</v>
          </cell>
          <cell r="B2381">
            <v>53</v>
          </cell>
          <cell r="C2381" t="str">
            <v>MAN</v>
          </cell>
          <cell r="D2381">
            <v>4</v>
          </cell>
          <cell r="G2381" t="str">
            <v>10.4.2</v>
          </cell>
          <cell r="J2381">
            <v>0</v>
          </cell>
          <cell r="K2381">
            <v>0</v>
          </cell>
          <cell r="L2381">
            <v>0</v>
          </cell>
          <cell r="M2381">
            <v>0</v>
          </cell>
          <cell r="N2381">
            <v>0</v>
          </cell>
        </row>
        <row r="2382">
          <cell r="A2382" t="str">
            <v>53MAN5</v>
          </cell>
          <cell r="B2382">
            <v>53</v>
          </cell>
          <cell r="C2382" t="str">
            <v>MAN</v>
          </cell>
          <cell r="D2382">
            <v>5</v>
          </cell>
          <cell r="G2382" t="str">
            <v>10.4.2</v>
          </cell>
          <cell r="J2382">
            <v>0</v>
          </cell>
          <cell r="K2382">
            <v>0</v>
          </cell>
          <cell r="L2382">
            <v>0</v>
          </cell>
          <cell r="M2382">
            <v>0</v>
          </cell>
          <cell r="N2382">
            <v>0</v>
          </cell>
        </row>
        <row r="2383">
          <cell r="A2383" t="str">
            <v>53TMAN1</v>
          </cell>
          <cell r="B2383">
            <v>53</v>
          </cell>
          <cell r="C2383" t="str">
            <v>TMAN</v>
          </cell>
          <cell r="D2383">
            <v>1</v>
          </cell>
          <cell r="G2383" t="str">
            <v>10.4.2</v>
          </cell>
          <cell r="H2383" t="str">
            <v>-</v>
          </cell>
          <cell r="J2383" t="str">
            <v>TOTAL MANO DE OBRA</v>
          </cell>
          <cell r="M2383">
            <v>495</v>
          </cell>
          <cell r="N2383">
            <v>742500</v>
          </cell>
        </row>
        <row r="2384">
          <cell r="A2384" t="str">
            <v>53TCD1</v>
          </cell>
          <cell r="B2384">
            <v>53</v>
          </cell>
          <cell r="C2384" t="str">
            <v>TCD</v>
          </cell>
          <cell r="D2384">
            <v>1</v>
          </cell>
          <cell r="G2384" t="str">
            <v>10.4.2</v>
          </cell>
          <cell r="H2384" t="str">
            <v>-</v>
          </cell>
          <cell r="J2384" t="str">
            <v>TOTAL COSTO DIRECTO</v>
          </cell>
          <cell r="M2384">
            <v>3164</v>
          </cell>
          <cell r="N2384">
            <v>4746000</v>
          </cell>
        </row>
        <row r="2385">
          <cell r="A2385" t="str">
            <v>53AIU</v>
          </cell>
          <cell r="B2385">
            <v>53</v>
          </cell>
          <cell r="C2385" t="str">
            <v>AIU</v>
          </cell>
          <cell r="G2385" t="str">
            <v>10.4.2</v>
          </cell>
          <cell r="H2385">
            <v>1</v>
          </cell>
          <cell r="J2385" t="str">
            <v>TOTAL COSTOS INDIRECTOS</v>
          </cell>
          <cell r="L2385">
            <v>0</v>
          </cell>
          <cell r="M2385">
            <v>0</v>
          </cell>
          <cell r="N2385">
            <v>0</v>
          </cell>
        </row>
        <row r="2386">
          <cell r="A2386" t="str">
            <v>53TOT</v>
          </cell>
          <cell r="B2386">
            <v>53</v>
          </cell>
          <cell r="C2386" t="str">
            <v>TOT</v>
          </cell>
          <cell r="G2386" t="str">
            <v>10.4.2</v>
          </cell>
          <cell r="H2386" t="str">
            <v>-</v>
          </cell>
          <cell r="J2386" t="str">
            <v>VALOR TOTAL</v>
          </cell>
          <cell r="M2386">
            <v>3164</v>
          </cell>
          <cell r="N2386">
            <v>4746000</v>
          </cell>
        </row>
        <row r="2387">
          <cell r="A2387" t="str">
            <v>54FOR1</v>
          </cell>
          <cell r="B2387">
            <v>54</v>
          </cell>
          <cell r="C2387" t="str">
            <v>FOR</v>
          </cell>
          <cell r="D2387">
            <v>1</v>
          </cell>
          <cell r="G2387" t="str">
            <v>10.4.3</v>
          </cell>
          <cell r="H2387" t="str">
            <v>-</v>
          </cell>
          <cell r="I2387">
            <v>0</v>
          </cell>
          <cell r="J2387" t="str">
            <v xml:space="preserve">Suministro, transporte y montaje de Torre de energía </v>
          </cell>
          <cell r="K2387">
            <v>0</v>
          </cell>
          <cell r="L2387">
            <v>0</v>
          </cell>
          <cell r="N2387">
            <v>0</v>
          </cell>
        </row>
        <row r="2388">
          <cell r="A2388" t="str">
            <v>54MAT1</v>
          </cell>
          <cell r="B2388">
            <v>54</v>
          </cell>
          <cell r="C2388" t="str">
            <v>MAT</v>
          </cell>
          <cell r="D2388">
            <v>1</v>
          </cell>
          <cell r="E2388">
            <v>0</v>
          </cell>
          <cell r="F2388" t="str">
            <v>MAT</v>
          </cell>
          <cell r="G2388" t="str">
            <v>10.4.3</v>
          </cell>
          <cell r="J2388">
            <v>0</v>
          </cell>
          <cell r="K2388">
            <v>0</v>
          </cell>
          <cell r="L2388">
            <v>0</v>
          </cell>
          <cell r="M2388">
            <v>0</v>
          </cell>
          <cell r="N2388">
            <v>0</v>
          </cell>
        </row>
        <row r="2389">
          <cell r="A2389" t="str">
            <v>54MAT2</v>
          </cell>
          <cell r="B2389">
            <v>54</v>
          </cell>
          <cell r="C2389" t="str">
            <v>MAT</v>
          </cell>
          <cell r="D2389">
            <v>2</v>
          </cell>
          <cell r="E2389">
            <v>0</v>
          </cell>
          <cell r="F2389" t="str">
            <v>MAT</v>
          </cell>
          <cell r="G2389" t="str">
            <v>10.4.3</v>
          </cell>
          <cell r="J2389">
            <v>0</v>
          </cell>
          <cell r="K2389">
            <v>0</v>
          </cell>
          <cell r="L2389">
            <v>0</v>
          </cell>
          <cell r="M2389">
            <v>0</v>
          </cell>
          <cell r="N2389">
            <v>0</v>
          </cell>
        </row>
        <row r="2390">
          <cell r="A2390" t="str">
            <v>54MAT3</v>
          </cell>
          <cell r="B2390">
            <v>54</v>
          </cell>
          <cell r="C2390" t="str">
            <v>MAT</v>
          </cell>
          <cell r="D2390">
            <v>3</v>
          </cell>
          <cell r="E2390">
            <v>0</v>
          </cell>
          <cell r="F2390" t="str">
            <v>MAT</v>
          </cell>
          <cell r="G2390" t="str">
            <v>10.4.3</v>
          </cell>
          <cell r="J2390">
            <v>0</v>
          </cell>
          <cell r="K2390">
            <v>0</v>
          </cell>
          <cell r="L2390">
            <v>0</v>
          </cell>
          <cell r="M2390">
            <v>0</v>
          </cell>
          <cell r="N2390">
            <v>0</v>
          </cell>
        </row>
        <row r="2391">
          <cell r="A2391" t="str">
            <v>54MAT4</v>
          </cell>
          <cell r="B2391">
            <v>54</v>
          </cell>
          <cell r="C2391" t="str">
            <v>MAT</v>
          </cell>
          <cell r="D2391">
            <v>4</v>
          </cell>
          <cell r="E2391">
            <v>0</v>
          </cell>
          <cell r="F2391" t="str">
            <v>MAT</v>
          </cell>
          <cell r="G2391" t="str">
            <v>10.4.3</v>
          </cell>
          <cell r="J2391">
            <v>0</v>
          </cell>
          <cell r="K2391">
            <v>0</v>
          </cell>
          <cell r="L2391">
            <v>0</v>
          </cell>
          <cell r="M2391">
            <v>0</v>
          </cell>
          <cell r="N2391">
            <v>0</v>
          </cell>
        </row>
        <row r="2392">
          <cell r="A2392" t="str">
            <v>54MAT5</v>
          </cell>
          <cell r="B2392">
            <v>54</v>
          </cell>
          <cell r="C2392" t="str">
            <v>MAT</v>
          </cell>
          <cell r="D2392">
            <v>5</v>
          </cell>
          <cell r="E2392">
            <v>0</v>
          </cell>
          <cell r="F2392" t="str">
            <v>MAT</v>
          </cell>
          <cell r="G2392" t="str">
            <v>10.4.3</v>
          </cell>
          <cell r="J2392">
            <v>0</v>
          </cell>
          <cell r="K2392">
            <v>0</v>
          </cell>
          <cell r="L2392">
            <v>0</v>
          </cell>
          <cell r="M2392">
            <v>0</v>
          </cell>
          <cell r="N2392">
            <v>0</v>
          </cell>
        </row>
        <row r="2393">
          <cell r="A2393" t="str">
            <v>54MAT6</v>
          </cell>
          <cell r="B2393">
            <v>54</v>
          </cell>
          <cell r="C2393" t="str">
            <v>MAT</v>
          </cell>
          <cell r="D2393">
            <v>6</v>
          </cell>
          <cell r="E2393">
            <v>0</v>
          </cell>
          <cell r="F2393" t="str">
            <v>MAT</v>
          </cell>
          <cell r="G2393" t="str">
            <v>10.4.3</v>
          </cell>
          <cell r="J2393">
            <v>0</v>
          </cell>
          <cell r="K2393">
            <v>0</v>
          </cell>
          <cell r="L2393">
            <v>0</v>
          </cell>
          <cell r="M2393">
            <v>0</v>
          </cell>
          <cell r="N2393">
            <v>0</v>
          </cell>
        </row>
        <row r="2394">
          <cell r="A2394" t="str">
            <v>54MAT7</v>
          </cell>
          <cell r="B2394">
            <v>54</v>
          </cell>
          <cell r="C2394" t="str">
            <v>MAT</v>
          </cell>
          <cell r="D2394">
            <v>7</v>
          </cell>
          <cell r="E2394">
            <v>0</v>
          </cell>
          <cell r="F2394" t="str">
            <v>MAT</v>
          </cell>
          <cell r="G2394" t="str">
            <v>10.4.3</v>
          </cell>
          <cell r="J2394">
            <v>0</v>
          </cell>
          <cell r="K2394">
            <v>0</v>
          </cell>
          <cell r="L2394">
            <v>0</v>
          </cell>
          <cell r="M2394">
            <v>0</v>
          </cell>
          <cell r="N2394">
            <v>0</v>
          </cell>
        </row>
        <row r="2395">
          <cell r="A2395" t="str">
            <v>54MAT8</v>
          </cell>
          <cell r="B2395">
            <v>54</v>
          </cell>
          <cell r="C2395" t="str">
            <v>MAT</v>
          </cell>
          <cell r="D2395">
            <v>8</v>
          </cell>
          <cell r="E2395">
            <v>0</v>
          </cell>
          <cell r="F2395" t="str">
            <v>MAT</v>
          </cell>
          <cell r="G2395" t="str">
            <v>10.4.3</v>
          </cell>
          <cell r="J2395">
            <v>0</v>
          </cell>
          <cell r="K2395">
            <v>0</v>
          </cell>
          <cell r="L2395">
            <v>0</v>
          </cell>
          <cell r="M2395">
            <v>0</v>
          </cell>
          <cell r="N2395">
            <v>0</v>
          </cell>
        </row>
        <row r="2396">
          <cell r="A2396" t="str">
            <v>54MAT9</v>
          </cell>
          <cell r="B2396">
            <v>54</v>
          </cell>
          <cell r="C2396" t="str">
            <v>MAT</v>
          </cell>
          <cell r="D2396">
            <v>9</v>
          </cell>
          <cell r="E2396">
            <v>0</v>
          </cell>
          <cell r="F2396" t="str">
            <v>MAT</v>
          </cell>
          <cell r="G2396" t="str">
            <v>10.4.3</v>
          </cell>
          <cell r="J2396">
            <v>0</v>
          </cell>
          <cell r="K2396">
            <v>0</v>
          </cell>
          <cell r="L2396">
            <v>0</v>
          </cell>
          <cell r="M2396">
            <v>0</v>
          </cell>
          <cell r="N2396">
            <v>0</v>
          </cell>
        </row>
        <row r="2397">
          <cell r="A2397" t="str">
            <v>54MAT10</v>
          </cell>
          <cell r="B2397">
            <v>54</v>
          </cell>
          <cell r="C2397" t="str">
            <v>MAT</v>
          </cell>
          <cell r="D2397">
            <v>10</v>
          </cell>
          <cell r="E2397">
            <v>0</v>
          </cell>
          <cell r="F2397" t="str">
            <v>MAT</v>
          </cell>
          <cell r="G2397" t="str">
            <v>10.4.3</v>
          </cell>
          <cell r="J2397">
            <v>0</v>
          </cell>
          <cell r="K2397">
            <v>0</v>
          </cell>
          <cell r="L2397">
            <v>0</v>
          </cell>
          <cell r="M2397">
            <v>0</v>
          </cell>
          <cell r="N2397">
            <v>0</v>
          </cell>
        </row>
        <row r="2398">
          <cell r="A2398" t="str">
            <v>54MAT11</v>
          </cell>
          <cell r="B2398">
            <v>54</v>
          </cell>
          <cell r="C2398" t="str">
            <v>MAT</v>
          </cell>
          <cell r="D2398">
            <v>11</v>
          </cell>
          <cell r="E2398">
            <v>0</v>
          </cell>
          <cell r="F2398" t="str">
            <v>MAT</v>
          </cell>
          <cell r="G2398" t="str">
            <v>10.4.3</v>
          </cell>
          <cell r="J2398">
            <v>0</v>
          </cell>
          <cell r="K2398">
            <v>0</v>
          </cell>
          <cell r="L2398">
            <v>0</v>
          </cell>
          <cell r="M2398">
            <v>0</v>
          </cell>
          <cell r="N2398">
            <v>0</v>
          </cell>
        </row>
        <row r="2399">
          <cell r="A2399" t="str">
            <v>54MAT12</v>
          </cell>
          <cell r="B2399">
            <v>54</v>
          </cell>
          <cell r="C2399" t="str">
            <v>MAT</v>
          </cell>
          <cell r="D2399">
            <v>12</v>
          </cell>
          <cell r="E2399">
            <v>0</v>
          </cell>
          <cell r="F2399" t="str">
            <v>MAT</v>
          </cell>
          <cell r="G2399" t="str">
            <v>10.4.3</v>
          </cell>
          <cell r="J2399">
            <v>0</v>
          </cell>
          <cell r="K2399">
            <v>0</v>
          </cell>
          <cell r="L2399">
            <v>0</v>
          </cell>
          <cell r="M2399">
            <v>0</v>
          </cell>
          <cell r="N2399">
            <v>0</v>
          </cell>
        </row>
        <row r="2400">
          <cell r="A2400" t="str">
            <v>54MAT13</v>
          </cell>
          <cell r="B2400">
            <v>54</v>
          </cell>
          <cell r="C2400" t="str">
            <v>MAT</v>
          </cell>
          <cell r="D2400">
            <v>13</v>
          </cell>
          <cell r="E2400">
            <v>0</v>
          </cell>
          <cell r="F2400" t="str">
            <v>MAT</v>
          </cell>
          <cell r="G2400" t="str">
            <v>10.4.3</v>
          </cell>
          <cell r="J2400">
            <v>0</v>
          </cell>
          <cell r="K2400">
            <v>0</v>
          </cell>
          <cell r="L2400">
            <v>0</v>
          </cell>
          <cell r="M2400">
            <v>0</v>
          </cell>
          <cell r="N2400">
            <v>0</v>
          </cell>
        </row>
        <row r="2401">
          <cell r="A2401" t="str">
            <v>54MAT14</v>
          </cell>
          <cell r="B2401">
            <v>54</v>
          </cell>
          <cell r="C2401" t="str">
            <v>MAT</v>
          </cell>
          <cell r="D2401">
            <v>14</v>
          </cell>
          <cell r="E2401">
            <v>0</v>
          </cell>
          <cell r="F2401" t="str">
            <v>MAT</v>
          </cell>
          <cell r="G2401" t="str">
            <v>10.4.3</v>
          </cell>
          <cell r="J2401">
            <v>0</v>
          </cell>
          <cell r="K2401">
            <v>0</v>
          </cell>
          <cell r="L2401">
            <v>0</v>
          </cell>
          <cell r="M2401">
            <v>0</v>
          </cell>
          <cell r="N2401">
            <v>0</v>
          </cell>
        </row>
        <row r="2402">
          <cell r="A2402" t="str">
            <v>54MAT15</v>
          </cell>
          <cell r="B2402">
            <v>54</v>
          </cell>
          <cell r="C2402" t="str">
            <v>MAT</v>
          </cell>
          <cell r="D2402">
            <v>15</v>
          </cell>
          <cell r="E2402">
            <v>0</v>
          </cell>
          <cell r="F2402" t="str">
            <v>MAT</v>
          </cell>
          <cell r="G2402" t="str">
            <v>10.4.3</v>
          </cell>
          <cell r="J2402">
            <v>0</v>
          </cell>
          <cell r="K2402">
            <v>0</v>
          </cell>
          <cell r="L2402">
            <v>0</v>
          </cell>
          <cell r="M2402">
            <v>0</v>
          </cell>
          <cell r="N2402">
            <v>0</v>
          </cell>
        </row>
        <row r="2403">
          <cell r="A2403" t="str">
            <v>54MAT16</v>
          </cell>
          <cell r="B2403">
            <v>54</v>
          </cell>
          <cell r="C2403" t="str">
            <v>MAT</v>
          </cell>
          <cell r="D2403">
            <v>16</v>
          </cell>
          <cell r="E2403">
            <v>0</v>
          </cell>
          <cell r="F2403" t="str">
            <v>MAT</v>
          </cell>
          <cell r="G2403" t="str">
            <v>10.4.3</v>
          </cell>
          <cell r="J2403">
            <v>0</v>
          </cell>
          <cell r="K2403">
            <v>0</v>
          </cell>
          <cell r="L2403">
            <v>0</v>
          </cell>
          <cell r="M2403">
            <v>0</v>
          </cell>
          <cell r="N2403">
            <v>0</v>
          </cell>
        </row>
        <row r="2404">
          <cell r="A2404" t="str">
            <v>54MAT17</v>
          </cell>
          <cell r="B2404">
            <v>54</v>
          </cell>
          <cell r="C2404" t="str">
            <v>MAT</v>
          </cell>
          <cell r="D2404">
            <v>17</v>
          </cell>
          <cell r="E2404">
            <v>0</v>
          </cell>
          <cell r="F2404" t="str">
            <v>MAT</v>
          </cell>
          <cell r="G2404" t="str">
            <v>10.4.3</v>
          </cell>
          <cell r="J2404">
            <v>0</v>
          </cell>
          <cell r="K2404">
            <v>0</v>
          </cell>
          <cell r="L2404">
            <v>0</v>
          </cell>
          <cell r="M2404">
            <v>0</v>
          </cell>
          <cell r="N2404">
            <v>0</v>
          </cell>
        </row>
        <row r="2405">
          <cell r="A2405" t="str">
            <v>54MAT18</v>
          </cell>
          <cell r="B2405">
            <v>54</v>
          </cell>
          <cell r="C2405" t="str">
            <v>MAT</v>
          </cell>
          <cell r="D2405">
            <v>18</v>
          </cell>
          <cell r="E2405">
            <v>0</v>
          </cell>
          <cell r="F2405" t="str">
            <v>MAT</v>
          </cell>
          <cell r="G2405" t="str">
            <v>10.4.3</v>
          </cell>
          <cell r="J2405">
            <v>0</v>
          </cell>
          <cell r="K2405">
            <v>0</v>
          </cell>
          <cell r="L2405">
            <v>0</v>
          </cell>
          <cell r="M2405">
            <v>0</v>
          </cell>
          <cell r="N2405">
            <v>0</v>
          </cell>
        </row>
        <row r="2406">
          <cell r="A2406" t="str">
            <v>54MAT19</v>
          </cell>
          <cell r="B2406">
            <v>54</v>
          </cell>
          <cell r="C2406" t="str">
            <v>MAT</v>
          </cell>
          <cell r="D2406">
            <v>19</v>
          </cell>
          <cell r="E2406">
            <v>0</v>
          </cell>
          <cell r="F2406" t="str">
            <v>MAT</v>
          </cell>
          <cell r="G2406" t="str">
            <v>10.4.3</v>
          </cell>
          <cell r="J2406">
            <v>0</v>
          </cell>
          <cell r="K2406">
            <v>0</v>
          </cell>
          <cell r="L2406">
            <v>0</v>
          </cell>
          <cell r="M2406">
            <v>0</v>
          </cell>
          <cell r="N2406">
            <v>0</v>
          </cell>
        </row>
        <row r="2407">
          <cell r="A2407" t="str">
            <v>54MAT20</v>
          </cell>
          <cell r="B2407">
            <v>54</v>
          </cell>
          <cell r="C2407" t="str">
            <v>MAT</v>
          </cell>
          <cell r="D2407">
            <v>20</v>
          </cell>
          <cell r="E2407">
            <v>0</v>
          </cell>
          <cell r="F2407" t="str">
            <v>MAT</v>
          </cell>
          <cell r="G2407" t="str">
            <v>10.4.3</v>
          </cell>
          <cell r="J2407">
            <v>0</v>
          </cell>
          <cell r="K2407">
            <v>0</v>
          </cell>
          <cell r="L2407">
            <v>0</v>
          </cell>
          <cell r="M2407">
            <v>0</v>
          </cell>
          <cell r="N2407">
            <v>0</v>
          </cell>
        </row>
        <row r="2408">
          <cell r="A2408" t="str">
            <v>54STMAT1</v>
          </cell>
          <cell r="B2408">
            <v>54</v>
          </cell>
          <cell r="C2408" t="str">
            <v>STMAT</v>
          </cell>
          <cell r="D2408">
            <v>1</v>
          </cell>
          <cell r="G2408" t="str">
            <v>10.4.3</v>
          </cell>
          <cell r="H2408" t="str">
            <v>-</v>
          </cell>
          <cell r="J2408" t="str">
            <v>SUBTOTAL MATERIALES</v>
          </cell>
          <cell r="M2408">
            <v>0</v>
          </cell>
          <cell r="N2408">
            <v>0</v>
          </cell>
        </row>
        <row r="2409">
          <cell r="A2409" t="str">
            <v>54IVAMAT1</v>
          </cell>
          <cell r="B2409">
            <v>54</v>
          </cell>
          <cell r="C2409" t="str">
            <v>IVAMAT</v>
          </cell>
          <cell r="D2409">
            <v>1</v>
          </cell>
          <cell r="G2409" t="str">
            <v>10.4.3</v>
          </cell>
          <cell r="H2409" t="str">
            <v>-</v>
          </cell>
          <cell r="J2409" t="str">
            <v>IVA MATERIALES</v>
          </cell>
          <cell r="L2409">
            <v>0.16</v>
          </cell>
          <cell r="M2409">
            <v>0</v>
          </cell>
          <cell r="N2409">
            <v>0</v>
          </cell>
        </row>
        <row r="2410">
          <cell r="A2410" t="str">
            <v>54TMAT1</v>
          </cell>
          <cell r="B2410">
            <v>54</v>
          </cell>
          <cell r="C2410" t="str">
            <v>TMAT</v>
          </cell>
          <cell r="D2410">
            <v>1</v>
          </cell>
          <cell r="G2410" t="str">
            <v>10.4.3</v>
          </cell>
          <cell r="H2410" t="str">
            <v>-</v>
          </cell>
          <cell r="J2410" t="str">
            <v>TOTAL MATERIALES</v>
          </cell>
          <cell r="M2410">
            <v>0</v>
          </cell>
          <cell r="N2410">
            <v>0</v>
          </cell>
        </row>
        <row r="2411">
          <cell r="A2411" t="str">
            <v>54HER1</v>
          </cell>
          <cell r="B2411">
            <v>54</v>
          </cell>
          <cell r="C2411" t="str">
            <v>HER</v>
          </cell>
          <cell r="D2411">
            <v>1</v>
          </cell>
          <cell r="G2411" t="str">
            <v>10.4.3</v>
          </cell>
          <cell r="H2411">
            <v>1</v>
          </cell>
          <cell r="I2411">
            <v>0</v>
          </cell>
          <cell r="J2411" t="str">
            <v>HERRAMINETA Cuadrilla de redes</v>
          </cell>
          <cell r="K2411" t="str">
            <v>DIA</v>
          </cell>
          <cell r="L2411">
            <v>31140.842399999998</v>
          </cell>
          <cell r="M2411">
            <v>0</v>
          </cell>
          <cell r="N2411">
            <v>0</v>
          </cell>
        </row>
        <row r="2412">
          <cell r="A2412" t="str">
            <v>54HER2</v>
          </cell>
          <cell r="B2412">
            <v>54</v>
          </cell>
          <cell r="C2412" t="str">
            <v>HER</v>
          </cell>
          <cell r="D2412">
            <v>2</v>
          </cell>
          <cell r="G2412" t="str">
            <v>10.4.3</v>
          </cell>
          <cell r="J2412">
            <v>0</v>
          </cell>
          <cell r="K2412">
            <v>0</v>
          </cell>
          <cell r="L2412">
            <v>0</v>
          </cell>
          <cell r="M2412">
            <v>0</v>
          </cell>
          <cell r="N2412">
            <v>0</v>
          </cell>
        </row>
        <row r="2413">
          <cell r="A2413" t="str">
            <v>54HER3</v>
          </cell>
          <cell r="B2413">
            <v>54</v>
          </cell>
          <cell r="C2413" t="str">
            <v>HER</v>
          </cell>
          <cell r="D2413">
            <v>3</v>
          </cell>
          <cell r="G2413" t="str">
            <v>10.4.3</v>
          </cell>
          <cell r="J2413">
            <v>0</v>
          </cell>
          <cell r="K2413">
            <v>0</v>
          </cell>
          <cell r="L2413">
            <v>0</v>
          </cell>
          <cell r="M2413">
            <v>0</v>
          </cell>
          <cell r="N2413">
            <v>0</v>
          </cell>
        </row>
        <row r="2414">
          <cell r="A2414" t="str">
            <v>54HER4</v>
          </cell>
          <cell r="B2414">
            <v>54</v>
          </cell>
          <cell r="C2414" t="str">
            <v>HER</v>
          </cell>
          <cell r="D2414">
            <v>4</v>
          </cell>
          <cell r="G2414" t="str">
            <v>10.4.3</v>
          </cell>
          <cell r="J2414">
            <v>0</v>
          </cell>
          <cell r="K2414">
            <v>0</v>
          </cell>
          <cell r="L2414">
            <v>0</v>
          </cell>
          <cell r="M2414">
            <v>0</v>
          </cell>
          <cell r="N2414">
            <v>0</v>
          </cell>
        </row>
        <row r="2415">
          <cell r="A2415" t="str">
            <v>54HER5</v>
          </cell>
          <cell r="B2415">
            <v>54</v>
          </cell>
          <cell r="C2415" t="str">
            <v>HER</v>
          </cell>
          <cell r="D2415">
            <v>5</v>
          </cell>
          <cell r="G2415" t="str">
            <v>10.4.3</v>
          </cell>
          <cell r="J2415">
            <v>0</v>
          </cell>
          <cell r="K2415">
            <v>0</v>
          </cell>
          <cell r="L2415">
            <v>0</v>
          </cell>
          <cell r="M2415">
            <v>0</v>
          </cell>
          <cell r="N2415">
            <v>0</v>
          </cell>
        </row>
        <row r="2416">
          <cell r="A2416" t="str">
            <v>54THER1</v>
          </cell>
          <cell r="B2416">
            <v>54</v>
          </cell>
          <cell r="C2416" t="str">
            <v>THER</v>
          </cell>
          <cell r="D2416">
            <v>1</v>
          </cell>
          <cell r="G2416" t="str">
            <v>10.4.3</v>
          </cell>
          <cell r="H2416" t="str">
            <v>-</v>
          </cell>
          <cell r="J2416" t="str">
            <v>TOTAL HERRAMIENTAS</v>
          </cell>
          <cell r="M2416">
            <v>0</v>
          </cell>
          <cell r="N2416">
            <v>0</v>
          </cell>
        </row>
        <row r="2417">
          <cell r="A2417" t="str">
            <v>54TRA1</v>
          </cell>
          <cell r="B2417">
            <v>54</v>
          </cell>
          <cell r="C2417" t="str">
            <v>TRA</v>
          </cell>
          <cell r="D2417">
            <v>1</v>
          </cell>
          <cell r="G2417" t="str">
            <v>10.4.3</v>
          </cell>
          <cell r="H2417">
            <v>1</v>
          </cell>
          <cell r="I2417">
            <v>0</v>
          </cell>
          <cell r="J2417" t="str">
            <v>TRANSPORTE Cuadrilla de redes</v>
          </cell>
          <cell r="K2417" t="str">
            <v>DIA</v>
          </cell>
          <cell r="L2417">
            <v>176464.77359999999</v>
          </cell>
          <cell r="M2417">
            <v>0</v>
          </cell>
          <cell r="N2417">
            <v>0</v>
          </cell>
        </row>
        <row r="2418">
          <cell r="A2418" t="str">
            <v>54TRA2</v>
          </cell>
          <cell r="B2418">
            <v>54</v>
          </cell>
          <cell r="C2418" t="str">
            <v>TRA</v>
          </cell>
          <cell r="D2418">
            <v>2</v>
          </cell>
          <cell r="G2418" t="str">
            <v>10.4.3</v>
          </cell>
          <cell r="J2418">
            <v>0</v>
          </cell>
          <cell r="K2418">
            <v>0</v>
          </cell>
          <cell r="L2418">
            <v>0</v>
          </cell>
          <cell r="M2418">
            <v>0</v>
          </cell>
          <cell r="N2418">
            <v>0</v>
          </cell>
        </row>
        <row r="2419">
          <cell r="A2419" t="str">
            <v>54TRA3</v>
          </cell>
          <cell r="B2419">
            <v>54</v>
          </cell>
          <cell r="C2419" t="str">
            <v>TRA</v>
          </cell>
          <cell r="D2419">
            <v>3</v>
          </cell>
          <cell r="G2419" t="str">
            <v>10.4.3</v>
          </cell>
          <cell r="J2419">
            <v>0</v>
          </cell>
          <cell r="K2419">
            <v>0</v>
          </cell>
          <cell r="L2419">
            <v>0</v>
          </cell>
          <cell r="M2419">
            <v>0</v>
          </cell>
          <cell r="N2419">
            <v>0</v>
          </cell>
        </row>
        <row r="2420">
          <cell r="A2420" t="str">
            <v>54TRA4</v>
          </cell>
          <cell r="B2420">
            <v>54</v>
          </cell>
          <cell r="C2420" t="str">
            <v>TRA</v>
          </cell>
          <cell r="D2420">
            <v>4</v>
          </cell>
          <cell r="G2420" t="str">
            <v>10.4.3</v>
          </cell>
          <cell r="J2420">
            <v>0</v>
          </cell>
          <cell r="K2420">
            <v>0</v>
          </cell>
          <cell r="L2420">
            <v>0</v>
          </cell>
          <cell r="M2420">
            <v>0</v>
          </cell>
          <cell r="N2420">
            <v>0</v>
          </cell>
        </row>
        <row r="2421">
          <cell r="A2421" t="str">
            <v>54TRA5</v>
          </cell>
          <cell r="B2421">
            <v>54</v>
          </cell>
          <cell r="C2421" t="str">
            <v>TRA</v>
          </cell>
          <cell r="D2421">
            <v>5</v>
          </cell>
          <cell r="G2421" t="str">
            <v>10.4.3</v>
          </cell>
          <cell r="J2421">
            <v>0</v>
          </cell>
          <cell r="K2421">
            <v>0</v>
          </cell>
          <cell r="L2421">
            <v>0</v>
          </cell>
          <cell r="M2421">
            <v>0</v>
          </cell>
          <cell r="N2421">
            <v>0</v>
          </cell>
        </row>
        <row r="2422">
          <cell r="A2422" t="str">
            <v>54TTRA1</v>
          </cell>
          <cell r="B2422">
            <v>54</v>
          </cell>
          <cell r="C2422" t="str">
            <v>TTRA</v>
          </cell>
          <cell r="D2422">
            <v>1</v>
          </cell>
          <cell r="G2422" t="str">
            <v>10.4.3</v>
          </cell>
          <cell r="H2422" t="str">
            <v>-</v>
          </cell>
          <cell r="J2422" t="str">
            <v>TOTAL TRANSPORTE</v>
          </cell>
          <cell r="M2422">
            <v>0</v>
          </cell>
          <cell r="N2422">
            <v>0</v>
          </cell>
        </row>
        <row r="2423">
          <cell r="A2423" t="str">
            <v>54MAN1</v>
          </cell>
          <cell r="B2423">
            <v>54</v>
          </cell>
          <cell r="C2423" t="str">
            <v>MAN</v>
          </cell>
          <cell r="D2423">
            <v>1</v>
          </cell>
          <cell r="G2423" t="str">
            <v>10.4.3</v>
          </cell>
          <cell r="H2423">
            <v>1</v>
          </cell>
          <cell r="I2423">
            <v>0</v>
          </cell>
          <cell r="J2423" t="str">
            <v>Mano de obra Cuadrilla de redes 5A 3O 1E</v>
          </cell>
          <cell r="K2423" t="str">
            <v>DIA</v>
          </cell>
          <cell r="L2423">
            <v>392886.57339345315</v>
          </cell>
          <cell r="M2423">
            <v>0</v>
          </cell>
          <cell r="N2423">
            <v>0</v>
          </cell>
        </row>
        <row r="2424">
          <cell r="A2424" t="str">
            <v>54MAN2</v>
          </cell>
          <cell r="B2424">
            <v>54</v>
          </cell>
          <cell r="C2424" t="str">
            <v>MAN</v>
          </cell>
          <cell r="D2424">
            <v>2</v>
          </cell>
          <cell r="G2424" t="str">
            <v>10.4.3</v>
          </cell>
          <cell r="J2424">
            <v>0</v>
          </cell>
          <cell r="K2424">
            <v>0</v>
          </cell>
          <cell r="L2424">
            <v>0</v>
          </cell>
          <cell r="M2424">
            <v>0</v>
          </cell>
          <cell r="N2424">
            <v>0</v>
          </cell>
        </row>
        <row r="2425">
          <cell r="A2425" t="str">
            <v>54MAN3</v>
          </cell>
          <cell r="B2425">
            <v>54</v>
          </cell>
          <cell r="C2425" t="str">
            <v>MAN</v>
          </cell>
          <cell r="D2425">
            <v>3</v>
          </cell>
          <cell r="G2425" t="str">
            <v>10.4.3</v>
          </cell>
          <cell r="J2425">
            <v>0</v>
          </cell>
          <cell r="K2425">
            <v>0</v>
          </cell>
          <cell r="L2425">
            <v>0</v>
          </cell>
          <cell r="M2425">
            <v>0</v>
          </cell>
          <cell r="N2425">
            <v>0</v>
          </cell>
        </row>
        <row r="2426">
          <cell r="A2426" t="str">
            <v>54MAN4</v>
          </cell>
          <cell r="B2426">
            <v>54</v>
          </cell>
          <cell r="C2426" t="str">
            <v>MAN</v>
          </cell>
          <cell r="D2426">
            <v>4</v>
          </cell>
          <cell r="G2426" t="str">
            <v>10.4.3</v>
          </cell>
          <cell r="J2426">
            <v>0</v>
          </cell>
          <cell r="K2426">
            <v>0</v>
          </cell>
          <cell r="L2426">
            <v>0</v>
          </cell>
          <cell r="M2426">
            <v>0</v>
          </cell>
          <cell r="N2426">
            <v>0</v>
          </cell>
        </row>
        <row r="2427">
          <cell r="A2427" t="str">
            <v>54MAN5</v>
          </cell>
          <cell r="B2427">
            <v>54</v>
          </cell>
          <cell r="C2427" t="str">
            <v>MAN</v>
          </cell>
          <cell r="D2427">
            <v>5</v>
          </cell>
          <cell r="G2427" t="str">
            <v>10.4.3</v>
          </cell>
          <cell r="J2427">
            <v>0</v>
          </cell>
          <cell r="K2427">
            <v>0</v>
          </cell>
          <cell r="L2427">
            <v>0</v>
          </cell>
          <cell r="M2427">
            <v>0</v>
          </cell>
          <cell r="N2427">
            <v>0</v>
          </cell>
        </row>
        <row r="2428">
          <cell r="A2428" t="str">
            <v>54TMAN1</v>
          </cell>
          <cell r="B2428">
            <v>54</v>
          </cell>
          <cell r="C2428" t="str">
            <v>TMAN</v>
          </cell>
          <cell r="D2428">
            <v>1</v>
          </cell>
          <cell r="G2428" t="str">
            <v>10.4.3</v>
          </cell>
          <cell r="H2428" t="str">
            <v>-</v>
          </cell>
          <cell r="J2428" t="str">
            <v>TOTAL MANO DE OBRA</v>
          </cell>
          <cell r="M2428">
            <v>0</v>
          </cell>
          <cell r="N2428">
            <v>0</v>
          </cell>
        </row>
        <row r="2429">
          <cell r="A2429" t="str">
            <v>54TCD1</v>
          </cell>
          <cell r="B2429">
            <v>54</v>
          </cell>
          <cell r="C2429" t="str">
            <v>TCD</v>
          </cell>
          <cell r="D2429">
            <v>1</v>
          </cell>
          <cell r="G2429" t="str">
            <v>10.4.3</v>
          </cell>
          <cell r="H2429" t="str">
            <v>-</v>
          </cell>
          <cell r="J2429" t="str">
            <v>TOTAL COSTO DIRECTO</v>
          </cell>
          <cell r="M2429">
            <v>0</v>
          </cell>
          <cell r="N2429">
            <v>0</v>
          </cell>
        </row>
        <row r="2430">
          <cell r="A2430" t="str">
            <v>54AIU</v>
          </cell>
          <cell r="B2430">
            <v>54</v>
          </cell>
          <cell r="C2430" t="str">
            <v>AIU</v>
          </cell>
          <cell r="G2430" t="str">
            <v>10.4.3</v>
          </cell>
          <cell r="H2430">
            <v>1</v>
          </cell>
          <cell r="J2430" t="str">
            <v>TOTAL COSTOS INDIRECTOS</v>
          </cell>
          <cell r="L2430">
            <v>0</v>
          </cell>
          <cell r="M2430">
            <v>0</v>
          </cell>
          <cell r="N2430">
            <v>0</v>
          </cell>
        </row>
        <row r="2431">
          <cell r="A2431" t="str">
            <v>54TOT</v>
          </cell>
          <cell r="B2431">
            <v>54</v>
          </cell>
          <cell r="C2431" t="str">
            <v>TOT</v>
          </cell>
          <cell r="G2431" t="str">
            <v>10.4.3</v>
          </cell>
          <cell r="H2431" t="str">
            <v>-</v>
          </cell>
          <cell r="J2431" t="str">
            <v>VALOR TOTAL</v>
          </cell>
          <cell r="M2431">
            <v>0</v>
          </cell>
          <cell r="N2431">
            <v>0</v>
          </cell>
        </row>
        <row r="2432">
          <cell r="A2432" t="str">
            <v>55FOR1</v>
          </cell>
          <cell r="B2432">
            <v>55</v>
          </cell>
          <cell r="C2432" t="str">
            <v>FOR</v>
          </cell>
          <cell r="D2432">
            <v>1</v>
          </cell>
          <cell r="G2432" t="str">
            <v>10.4.3.1</v>
          </cell>
          <cell r="H2432" t="str">
            <v>-</v>
          </cell>
          <cell r="I2432">
            <v>73510</v>
          </cell>
          <cell r="J2432" t="str">
            <v>A-90 h=19,5-22m</v>
          </cell>
          <cell r="K2432" t="str">
            <v>Kg</v>
          </cell>
          <cell r="L2432">
            <v>7779</v>
          </cell>
          <cell r="N2432">
            <v>571834290</v>
          </cell>
        </row>
        <row r="2433">
          <cell r="A2433" t="str">
            <v>55MAT1</v>
          </cell>
          <cell r="B2433">
            <v>55</v>
          </cell>
          <cell r="C2433" t="str">
            <v>MAT</v>
          </cell>
          <cell r="D2433">
            <v>1</v>
          </cell>
          <cell r="E2433">
            <v>73510</v>
          </cell>
          <cell r="F2433" t="str">
            <v>MATTORR2</v>
          </cell>
          <cell r="G2433" t="str">
            <v>10.4.3.1</v>
          </cell>
          <cell r="H2433" t="str">
            <v>TORR2</v>
          </cell>
          <cell r="I2433">
            <v>1</v>
          </cell>
          <cell r="J2433" t="str">
            <v>A-90 h=19,5-22m</v>
          </cell>
          <cell r="K2433" t="str">
            <v>Kg</v>
          </cell>
          <cell r="L2433">
            <v>5709.1544399999993</v>
          </cell>
          <cell r="M2433">
            <v>5709.1544399999993</v>
          </cell>
          <cell r="N2433">
            <v>419679942.88439995</v>
          </cell>
        </row>
        <row r="2434">
          <cell r="A2434" t="str">
            <v>55MAT2</v>
          </cell>
          <cell r="B2434">
            <v>55</v>
          </cell>
          <cell r="C2434" t="str">
            <v>MAT</v>
          </cell>
          <cell r="D2434">
            <v>2</v>
          </cell>
          <cell r="E2434">
            <v>0</v>
          </cell>
          <cell r="F2434" t="str">
            <v>MAT</v>
          </cell>
          <cell r="G2434" t="str">
            <v>10.4.3.1</v>
          </cell>
          <cell r="J2434">
            <v>0</v>
          </cell>
          <cell r="K2434">
            <v>0</v>
          </cell>
          <cell r="L2434">
            <v>0</v>
          </cell>
          <cell r="M2434">
            <v>0</v>
          </cell>
          <cell r="N2434">
            <v>0</v>
          </cell>
        </row>
        <row r="2435">
          <cell r="A2435" t="str">
            <v>55MAT3</v>
          </cell>
          <cell r="B2435">
            <v>55</v>
          </cell>
          <cell r="C2435" t="str">
            <v>MAT</v>
          </cell>
          <cell r="D2435">
            <v>3</v>
          </cell>
          <cell r="E2435">
            <v>0</v>
          </cell>
          <cell r="F2435" t="str">
            <v>MAT</v>
          </cell>
          <cell r="G2435" t="str">
            <v>10.4.3.1</v>
          </cell>
          <cell r="J2435">
            <v>0</v>
          </cell>
          <cell r="K2435">
            <v>0</v>
          </cell>
          <cell r="L2435">
            <v>0</v>
          </cell>
          <cell r="M2435">
            <v>0</v>
          </cell>
          <cell r="N2435">
            <v>0</v>
          </cell>
        </row>
        <row r="2436">
          <cell r="A2436" t="str">
            <v>55MAT4</v>
          </cell>
          <cell r="B2436">
            <v>55</v>
          </cell>
          <cell r="C2436" t="str">
            <v>MAT</v>
          </cell>
          <cell r="D2436">
            <v>4</v>
          </cell>
          <cell r="E2436">
            <v>0</v>
          </cell>
          <cell r="F2436" t="str">
            <v>MAT</v>
          </cell>
          <cell r="G2436" t="str">
            <v>10.4.3.1</v>
          </cell>
          <cell r="J2436">
            <v>0</v>
          </cell>
          <cell r="K2436">
            <v>0</v>
          </cell>
          <cell r="L2436">
            <v>0</v>
          </cell>
          <cell r="M2436">
            <v>0</v>
          </cell>
          <cell r="N2436">
            <v>0</v>
          </cell>
        </row>
        <row r="2437">
          <cell r="A2437" t="str">
            <v>55MAT5</v>
          </cell>
          <cell r="B2437">
            <v>55</v>
          </cell>
          <cell r="C2437" t="str">
            <v>MAT</v>
          </cell>
          <cell r="D2437">
            <v>5</v>
          </cell>
          <cell r="E2437">
            <v>0</v>
          </cell>
          <cell r="F2437" t="str">
            <v>MAT</v>
          </cell>
          <cell r="G2437" t="str">
            <v>10.4.3.1</v>
          </cell>
          <cell r="J2437">
            <v>0</v>
          </cell>
          <cell r="K2437">
            <v>0</v>
          </cell>
          <cell r="L2437">
            <v>0</v>
          </cell>
          <cell r="M2437">
            <v>0</v>
          </cell>
          <cell r="N2437">
            <v>0</v>
          </cell>
        </row>
        <row r="2438">
          <cell r="A2438" t="str">
            <v>55MAT6</v>
          </cell>
          <cell r="B2438">
            <v>55</v>
          </cell>
          <cell r="C2438" t="str">
            <v>MAT</v>
          </cell>
          <cell r="D2438">
            <v>6</v>
          </cell>
          <cell r="E2438">
            <v>0</v>
          </cell>
          <cell r="F2438" t="str">
            <v>MAT</v>
          </cell>
          <cell r="G2438" t="str">
            <v>10.4.3.1</v>
          </cell>
          <cell r="J2438">
            <v>0</v>
          </cell>
          <cell r="K2438">
            <v>0</v>
          </cell>
          <cell r="L2438">
            <v>0</v>
          </cell>
          <cell r="M2438">
            <v>0</v>
          </cell>
          <cell r="N2438">
            <v>0</v>
          </cell>
        </row>
        <row r="2439">
          <cell r="A2439" t="str">
            <v>55MAT7</v>
          </cell>
          <cell r="B2439">
            <v>55</v>
          </cell>
          <cell r="C2439" t="str">
            <v>MAT</v>
          </cell>
          <cell r="D2439">
            <v>7</v>
          </cell>
          <cell r="E2439">
            <v>0</v>
          </cell>
          <cell r="F2439" t="str">
            <v>MAT</v>
          </cell>
          <cell r="G2439" t="str">
            <v>10.4.3.1</v>
          </cell>
          <cell r="J2439">
            <v>0</v>
          </cell>
          <cell r="K2439">
            <v>0</v>
          </cell>
          <cell r="L2439">
            <v>0</v>
          </cell>
          <cell r="M2439">
            <v>0</v>
          </cell>
          <cell r="N2439">
            <v>0</v>
          </cell>
        </row>
        <row r="2440">
          <cell r="A2440" t="str">
            <v>55MAT8</v>
          </cell>
          <cell r="B2440">
            <v>55</v>
          </cell>
          <cell r="C2440" t="str">
            <v>MAT</v>
          </cell>
          <cell r="D2440">
            <v>8</v>
          </cell>
          <cell r="E2440">
            <v>0</v>
          </cell>
          <cell r="F2440" t="str">
            <v>MAT</v>
          </cell>
          <cell r="G2440" t="str">
            <v>10.4.3.1</v>
          </cell>
          <cell r="J2440">
            <v>0</v>
          </cell>
          <cell r="K2440">
            <v>0</v>
          </cell>
          <cell r="L2440">
            <v>0</v>
          </cell>
          <cell r="M2440">
            <v>0</v>
          </cell>
          <cell r="N2440">
            <v>0</v>
          </cell>
        </row>
        <row r="2441">
          <cell r="A2441" t="str">
            <v>55MAT9</v>
          </cell>
          <cell r="B2441">
            <v>55</v>
          </cell>
          <cell r="C2441" t="str">
            <v>MAT</v>
          </cell>
          <cell r="D2441">
            <v>9</v>
          </cell>
          <cell r="E2441">
            <v>0</v>
          </cell>
          <cell r="F2441" t="str">
            <v>MAT</v>
          </cell>
          <cell r="G2441" t="str">
            <v>10.4.3.1</v>
          </cell>
          <cell r="J2441">
            <v>0</v>
          </cell>
          <cell r="K2441">
            <v>0</v>
          </cell>
          <cell r="L2441">
            <v>0</v>
          </cell>
          <cell r="M2441">
            <v>0</v>
          </cell>
          <cell r="N2441">
            <v>0</v>
          </cell>
        </row>
        <row r="2442">
          <cell r="A2442" t="str">
            <v>55MAT10</v>
          </cell>
          <cell r="B2442">
            <v>55</v>
          </cell>
          <cell r="C2442" t="str">
            <v>MAT</v>
          </cell>
          <cell r="D2442">
            <v>10</v>
          </cell>
          <cell r="E2442">
            <v>0</v>
          </cell>
          <cell r="F2442" t="str">
            <v>MAT</v>
          </cell>
          <cell r="G2442" t="str">
            <v>10.4.3.1</v>
          </cell>
          <cell r="J2442">
            <v>0</v>
          </cell>
          <cell r="K2442">
            <v>0</v>
          </cell>
          <cell r="L2442">
            <v>0</v>
          </cell>
          <cell r="M2442">
            <v>0</v>
          </cell>
          <cell r="N2442">
            <v>0</v>
          </cell>
        </row>
        <row r="2443">
          <cell r="A2443" t="str">
            <v>55MAT11</v>
          </cell>
          <cell r="B2443">
            <v>55</v>
          </cell>
          <cell r="C2443" t="str">
            <v>MAT</v>
          </cell>
          <cell r="D2443">
            <v>11</v>
          </cell>
          <cell r="E2443">
            <v>0</v>
          </cell>
          <cell r="F2443" t="str">
            <v>MAT</v>
          </cell>
          <cell r="G2443" t="str">
            <v>10.4.3.1</v>
          </cell>
          <cell r="J2443">
            <v>0</v>
          </cell>
          <cell r="K2443">
            <v>0</v>
          </cell>
          <cell r="L2443">
            <v>0</v>
          </cell>
          <cell r="M2443">
            <v>0</v>
          </cell>
          <cell r="N2443">
            <v>0</v>
          </cell>
        </row>
        <row r="2444">
          <cell r="A2444" t="str">
            <v>55MAT12</v>
          </cell>
          <cell r="B2444">
            <v>55</v>
          </cell>
          <cell r="C2444" t="str">
            <v>MAT</v>
          </cell>
          <cell r="D2444">
            <v>12</v>
          </cell>
          <cell r="E2444">
            <v>0</v>
          </cell>
          <cell r="F2444" t="str">
            <v>MAT</v>
          </cell>
          <cell r="G2444" t="str">
            <v>10.4.3.1</v>
          </cell>
          <cell r="J2444">
            <v>0</v>
          </cell>
          <cell r="K2444">
            <v>0</v>
          </cell>
          <cell r="L2444">
            <v>0</v>
          </cell>
          <cell r="M2444">
            <v>0</v>
          </cell>
          <cell r="N2444">
            <v>0</v>
          </cell>
        </row>
        <row r="2445">
          <cell r="A2445" t="str">
            <v>55MAT13</v>
          </cell>
          <cell r="B2445">
            <v>55</v>
          </cell>
          <cell r="C2445" t="str">
            <v>MAT</v>
          </cell>
          <cell r="D2445">
            <v>13</v>
          </cell>
          <cell r="E2445">
            <v>0</v>
          </cell>
          <cell r="F2445" t="str">
            <v>MAT</v>
          </cell>
          <cell r="G2445" t="str">
            <v>10.4.3.1</v>
          </cell>
          <cell r="J2445">
            <v>0</v>
          </cell>
          <cell r="K2445">
            <v>0</v>
          </cell>
          <cell r="L2445">
            <v>0</v>
          </cell>
          <cell r="M2445">
            <v>0</v>
          </cell>
          <cell r="N2445">
            <v>0</v>
          </cell>
        </row>
        <row r="2446">
          <cell r="A2446" t="str">
            <v>55MAT14</v>
          </cell>
          <cell r="B2446">
            <v>55</v>
          </cell>
          <cell r="C2446" t="str">
            <v>MAT</v>
          </cell>
          <cell r="D2446">
            <v>14</v>
          </cell>
          <cell r="E2446">
            <v>0</v>
          </cell>
          <cell r="F2446" t="str">
            <v>MAT</v>
          </cell>
          <cell r="G2446" t="str">
            <v>10.4.3.1</v>
          </cell>
          <cell r="J2446">
            <v>0</v>
          </cell>
          <cell r="K2446">
            <v>0</v>
          </cell>
          <cell r="L2446">
            <v>0</v>
          </cell>
          <cell r="M2446">
            <v>0</v>
          </cell>
          <cell r="N2446">
            <v>0</v>
          </cell>
        </row>
        <row r="2447">
          <cell r="A2447" t="str">
            <v>55MAT15</v>
          </cell>
          <cell r="B2447">
            <v>55</v>
          </cell>
          <cell r="C2447" t="str">
            <v>MAT</v>
          </cell>
          <cell r="D2447">
            <v>15</v>
          </cell>
          <cell r="E2447">
            <v>0</v>
          </cell>
          <cell r="F2447" t="str">
            <v>MAT</v>
          </cell>
          <cell r="G2447" t="str">
            <v>10.4.3.1</v>
          </cell>
          <cell r="J2447">
            <v>0</v>
          </cell>
          <cell r="K2447">
            <v>0</v>
          </cell>
          <cell r="L2447">
            <v>0</v>
          </cell>
          <cell r="M2447">
            <v>0</v>
          </cell>
          <cell r="N2447">
            <v>0</v>
          </cell>
        </row>
        <row r="2448">
          <cell r="A2448" t="str">
            <v>55MAT16</v>
          </cell>
          <cell r="B2448">
            <v>55</v>
          </cell>
          <cell r="C2448" t="str">
            <v>MAT</v>
          </cell>
          <cell r="D2448">
            <v>16</v>
          </cell>
          <cell r="E2448">
            <v>0</v>
          </cell>
          <cell r="F2448" t="str">
            <v>MAT</v>
          </cell>
          <cell r="G2448" t="str">
            <v>10.4.3.1</v>
          </cell>
          <cell r="J2448">
            <v>0</v>
          </cell>
          <cell r="K2448">
            <v>0</v>
          </cell>
          <cell r="L2448">
            <v>0</v>
          </cell>
          <cell r="M2448">
            <v>0</v>
          </cell>
          <cell r="N2448">
            <v>0</v>
          </cell>
        </row>
        <row r="2449">
          <cell r="A2449" t="str">
            <v>55MAT17</v>
          </cell>
          <cell r="B2449">
            <v>55</v>
          </cell>
          <cell r="C2449" t="str">
            <v>MAT</v>
          </cell>
          <cell r="D2449">
            <v>17</v>
          </cell>
          <cell r="E2449">
            <v>0</v>
          </cell>
          <cell r="F2449" t="str">
            <v>MAT</v>
          </cell>
          <cell r="G2449" t="str">
            <v>10.4.3.1</v>
          </cell>
          <cell r="J2449">
            <v>0</v>
          </cell>
          <cell r="K2449">
            <v>0</v>
          </cell>
          <cell r="L2449">
            <v>0</v>
          </cell>
          <cell r="M2449">
            <v>0</v>
          </cell>
          <cell r="N2449">
            <v>0</v>
          </cell>
        </row>
        <row r="2450">
          <cell r="A2450" t="str">
            <v>55MAT18</v>
          </cell>
          <cell r="B2450">
            <v>55</v>
          </cell>
          <cell r="C2450" t="str">
            <v>MAT</v>
          </cell>
          <cell r="D2450">
            <v>18</v>
          </cell>
          <cell r="E2450">
            <v>0</v>
          </cell>
          <cell r="F2450" t="str">
            <v>MAT</v>
          </cell>
          <cell r="G2450" t="str">
            <v>10.4.3.1</v>
          </cell>
          <cell r="J2450">
            <v>0</v>
          </cell>
          <cell r="K2450">
            <v>0</v>
          </cell>
          <cell r="L2450">
            <v>0</v>
          </cell>
          <cell r="M2450">
            <v>0</v>
          </cell>
          <cell r="N2450">
            <v>0</v>
          </cell>
        </row>
        <row r="2451">
          <cell r="A2451" t="str">
            <v>55MAT19</v>
          </cell>
          <cell r="B2451">
            <v>55</v>
          </cell>
          <cell r="C2451" t="str">
            <v>MAT</v>
          </cell>
          <cell r="D2451">
            <v>19</v>
          </cell>
          <cell r="E2451">
            <v>0</v>
          </cell>
          <cell r="F2451" t="str">
            <v>MAT</v>
          </cell>
          <cell r="G2451" t="str">
            <v>10.4.3.1</v>
          </cell>
          <cell r="J2451">
            <v>0</v>
          </cell>
          <cell r="K2451">
            <v>0</v>
          </cell>
          <cell r="L2451">
            <v>0</v>
          </cell>
          <cell r="M2451">
            <v>0</v>
          </cell>
          <cell r="N2451">
            <v>0</v>
          </cell>
        </row>
        <row r="2452">
          <cell r="A2452" t="str">
            <v>55MAT20</v>
          </cell>
          <cell r="B2452">
            <v>55</v>
          </cell>
          <cell r="C2452" t="str">
            <v>MAT</v>
          </cell>
          <cell r="D2452">
            <v>20</v>
          </cell>
          <cell r="E2452">
            <v>0</v>
          </cell>
          <cell r="F2452" t="str">
            <v>MAT</v>
          </cell>
          <cell r="G2452" t="str">
            <v>10.4.3.1</v>
          </cell>
          <cell r="J2452">
            <v>0</v>
          </cell>
          <cell r="K2452">
            <v>0</v>
          </cell>
          <cell r="L2452">
            <v>0</v>
          </cell>
          <cell r="M2452">
            <v>0</v>
          </cell>
          <cell r="N2452">
            <v>0</v>
          </cell>
        </row>
        <row r="2453">
          <cell r="A2453" t="str">
            <v>55STMAT1</v>
          </cell>
          <cell r="B2453">
            <v>55</v>
          </cell>
          <cell r="C2453" t="str">
            <v>STMAT</v>
          </cell>
          <cell r="D2453">
            <v>1</v>
          </cell>
          <cell r="G2453" t="str">
            <v>10.4.3.1</v>
          </cell>
          <cell r="H2453" t="str">
            <v>-</v>
          </cell>
          <cell r="J2453" t="str">
            <v>SUBTOTAL MATERIALES</v>
          </cell>
          <cell r="M2453">
            <v>5709.1544399999993</v>
          </cell>
          <cell r="N2453">
            <v>419679942.88439995</v>
          </cell>
        </row>
        <row r="2454">
          <cell r="A2454" t="str">
            <v>55IVAMAT1</v>
          </cell>
          <cell r="B2454">
            <v>55</v>
          </cell>
          <cell r="C2454" t="str">
            <v>IVAMAT</v>
          </cell>
          <cell r="D2454">
            <v>1</v>
          </cell>
          <cell r="G2454" t="str">
            <v>10.4.3.1</v>
          </cell>
          <cell r="H2454" t="str">
            <v>-</v>
          </cell>
          <cell r="J2454" t="str">
            <v>IVA MATERIALES</v>
          </cell>
          <cell r="L2454">
            <v>0.16</v>
          </cell>
          <cell r="M2454">
            <v>913.46471039999994</v>
          </cell>
          <cell r="N2454">
            <v>67148790.861503989</v>
          </cell>
        </row>
        <row r="2455">
          <cell r="A2455" t="str">
            <v>55TMAT1</v>
          </cell>
          <cell r="B2455">
            <v>55</v>
          </cell>
          <cell r="C2455" t="str">
            <v>TMAT</v>
          </cell>
          <cell r="D2455">
            <v>1</v>
          </cell>
          <cell r="G2455" t="str">
            <v>10.4.3.1</v>
          </cell>
          <cell r="H2455" t="str">
            <v>-</v>
          </cell>
          <cell r="J2455" t="str">
            <v>TOTAL MATERIALES</v>
          </cell>
          <cell r="M2455">
            <v>6623</v>
          </cell>
          <cell r="N2455">
            <v>486856730</v>
          </cell>
        </row>
        <row r="2456">
          <cell r="A2456" t="str">
            <v>55HER1</v>
          </cell>
          <cell r="B2456">
            <v>55</v>
          </cell>
          <cell r="C2456" t="str">
            <v>HER</v>
          </cell>
          <cell r="D2456">
            <v>1</v>
          </cell>
          <cell r="G2456" t="str">
            <v>10.4.3.1</v>
          </cell>
          <cell r="H2456">
            <v>2</v>
          </cell>
          <cell r="I2456">
            <v>6500</v>
          </cell>
          <cell r="J2456" t="str">
            <v>HERRAMINETA Cuadrilla  montaje Linea</v>
          </cell>
          <cell r="K2456" t="str">
            <v>DIA</v>
          </cell>
          <cell r="L2456">
            <v>475762.87</v>
          </cell>
          <cell r="M2456">
            <v>73.194287692307697</v>
          </cell>
          <cell r="N2456">
            <v>5380512.0882615391</v>
          </cell>
        </row>
        <row r="2457">
          <cell r="A2457" t="str">
            <v>55HER2</v>
          </cell>
          <cell r="B2457">
            <v>55</v>
          </cell>
          <cell r="C2457" t="str">
            <v>HER</v>
          </cell>
          <cell r="D2457">
            <v>2</v>
          </cell>
          <cell r="G2457" t="str">
            <v>10.4.3.1</v>
          </cell>
          <cell r="J2457">
            <v>0</v>
          </cell>
          <cell r="K2457">
            <v>0</v>
          </cell>
          <cell r="L2457">
            <v>0</v>
          </cell>
          <cell r="M2457">
            <v>0</v>
          </cell>
          <cell r="N2457">
            <v>0</v>
          </cell>
        </row>
        <row r="2458">
          <cell r="A2458" t="str">
            <v>55HER3</v>
          </cell>
          <cell r="B2458">
            <v>55</v>
          </cell>
          <cell r="C2458" t="str">
            <v>HER</v>
          </cell>
          <cell r="D2458">
            <v>3</v>
          </cell>
          <cell r="G2458" t="str">
            <v>10.4.3.1</v>
          </cell>
          <cell r="J2458">
            <v>0</v>
          </cell>
          <cell r="K2458">
            <v>0</v>
          </cell>
          <cell r="L2458">
            <v>0</v>
          </cell>
          <cell r="M2458">
            <v>0</v>
          </cell>
          <cell r="N2458">
            <v>0</v>
          </cell>
        </row>
        <row r="2459">
          <cell r="A2459" t="str">
            <v>55HER4</v>
          </cell>
          <cell r="B2459">
            <v>55</v>
          </cell>
          <cell r="C2459" t="str">
            <v>HER</v>
          </cell>
          <cell r="D2459">
            <v>4</v>
          </cell>
          <cell r="G2459" t="str">
            <v>10.4.3.1</v>
          </cell>
          <cell r="J2459">
            <v>0</v>
          </cell>
          <cell r="K2459">
            <v>0</v>
          </cell>
          <cell r="L2459">
            <v>0</v>
          </cell>
          <cell r="M2459">
            <v>0</v>
          </cell>
          <cell r="N2459">
            <v>0</v>
          </cell>
        </row>
        <row r="2460">
          <cell r="A2460" t="str">
            <v>55HER5</v>
          </cell>
          <cell r="B2460">
            <v>55</v>
          </cell>
          <cell r="C2460" t="str">
            <v>HER</v>
          </cell>
          <cell r="D2460">
            <v>5</v>
          </cell>
          <cell r="G2460" t="str">
            <v>10.4.3.1</v>
          </cell>
          <cell r="J2460">
            <v>0</v>
          </cell>
          <cell r="K2460">
            <v>0</v>
          </cell>
          <cell r="L2460">
            <v>0</v>
          </cell>
          <cell r="M2460">
            <v>0</v>
          </cell>
          <cell r="N2460">
            <v>0</v>
          </cell>
        </row>
        <row r="2461">
          <cell r="A2461" t="str">
            <v>55THER1</v>
          </cell>
          <cell r="B2461">
            <v>55</v>
          </cell>
          <cell r="C2461" t="str">
            <v>THER</v>
          </cell>
          <cell r="D2461">
            <v>1</v>
          </cell>
          <cell r="G2461" t="str">
            <v>10.4.3.1</v>
          </cell>
          <cell r="H2461" t="str">
            <v>-</v>
          </cell>
          <cell r="J2461" t="str">
            <v>TOTAL HERRAMIENTAS</v>
          </cell>
          <cell r="M2461">
            <v>73</v>
          </cell>
          <cell r="N2461">
            <v>5366230</v>
          </cell>
        </row>
        <row r="2462">
          <cell r="A2462" t="str">
            <v>55TRA1</v>
          </cell>
          <cell r="B2462">
            <v>55</v>
          </cell>
          <cell r="C2462" t="str">
            <v>TRA</v>
          </cell>
          <cell r="D2462">
            <v>1</v>
          </cell>
          <cell r="G2462" t="str">
            <v>10.4.3.1</v>
          </cell>
          <cell r="H2462">
            <v>2</v>
          </cell>
          <cell r="I2462">
            <v>6500</v>
          </cell>
          <cell r="J2462" t="str">
            <v xml:space="preserve">TRANSPORTE Cuadrilla  montaje Linea </v>
          </cell>
          <cell r="K2462" t="str">
            <v>DIA</v>
          </cell>
          <cell r="L2462">
            <v>2086436.4407999997</v>
          </cell>
          <cell r="M2462">
            <v>320.99022166153844</v>
          </cell>
          <cell r="N2462">
            <v>23595991.194339693</v>
          </cell>
        </row>
        <row r="2463">
          <cell r="A2463" t="str">
            <v>55TRA2</v>
          </cell>
          <cell r="B2463">
            <v>55</v>
          </cell>
          <cell r="C2463" t="str">
            <v>TRA</v>
          </cell>
          <cell r="D2463">
            <v>2</v>
          </cell>
          <cell r="G2463" t="str">
            <v>10.4.3.1</v>
          </cell>
          <cell r="J2463">
            <v>0</v>
          </cell>
          <cell r="K2463">
            <v>0</v>
          </cell>
          <cell r="L2463">
            <v>0</v>
          </cell>
          <cell r="M2463">
            <v>0</v>
          </cell>
          <cell r="N2463">
            <v>0</v>
          </cell>
        </row>
        <row r="2464">
          <cell r="A2464" t="str">
            <v>55TRA3</v>
          </cell>
          <cell r="B2464">
            <v>55</v>
          </cell>
          <cell r="C2464" t="str">
            <v>TRA</v>
          </cell>
          <cell r="D2464">
            <v>3</v>
          </cell>
          <cell r="G2464" t="str">
            <v>10.4.3.1</v>
          </cell>
          <cell r="J2464">
            <v>0</v>
          </cell>
          <cell r="K2464">
            <v>0</v>
          </cell>
          <cell r="L2464">
            <v>0</v>
          </cell>
          <cell r="M2464">
            <v>0</v>
          </cell>
          <cell r="N2464">
            <v>0</v>
          </cell>
        </row>
        <row r="2465">
          <cell r="A2465" t="str">
            <v>55TRA4</v>
          </cell>
          <cell r="B2465">
            <v>55</v>
          </cell>
          <cell r="C2465" t="str">
            <v>TRA</v>
          </cell>
          <cell r="D2465">
            <v>4</v>
          </cell>
          <cell r="G2465" t="str">
            <v>10.4.3.1</v>
          </cell>
          <cell r="J2465">
            <v>0</v>
          </cell>
          <cell r="K2465">
            <v>0</v>
          </cell>
          <cell r="L2465">
            <v>0</v>
          </cell>
          <cell r="M2465">
            <v>0</v>
          </cell>
          <cell r="N2465">
            <v>0</v>
          </cell>
        </row>
        <row r="2466">
          <cell r="A2466" t="str">
            <v>55TRA5</v>
          </cell>
          <cell r="B2466">
            <v>55</v>
          </cell>
          <cell r="C2466" t="str">
            <v>TRA</v>
          </cell>
          <cell r="D2466">
            <v>5</v>
          </cell>
          <cell r="G2466" t="str">
            <v>10.4.3.1</v>
          </cell>
          <cell r="J2466">
            <v>0</v>
          </cell>
          <cell r="K2466">
            <v>0</v>
          </cell>
          <cell r="L2466">
            <v>0</v>
          </cell>
          <cell r="M2466">
            <v>0</v>
          </cell>
          <cell r="N2466">
            <v>0</v>
          </cell>
        </row>
        <row r="2467">
          <cell r="A2467" t="str">
            <v>55TTRA1</v>
          </cell>
          <cell r="B2467">
            <v>55</v>
          </cell>
          <cell r="C2467" t="str">
            <v>TTRA</v>
          </cell>
          <cell r="D2467">
            <v>1</v>
          </cell>
          <cell r="G2467" t="str">
            <v>10.4.3.1</v>
          </cell>
          <cell r="H2467" t="str">
            <v>-</v>
          </cell>
          <cell r="J2467" t="str">
            <v>TOTAL TRANSPORTE</v>
          </cell>
          <cell r="M2467">
            <v>321</v>
          </cell>
          <cell r="N2467">
            <v>23596710</v>
          </cell>
        </row>
        <row r="2468">
          <cell r="A2468" t="str">
            <v>55MAN1</v>
          </cell>
          <cell r="B2468">
            <v>55</v>
          </cell>
          <cell r="C2468" t="str">
            <v>MAN</v>
          </cell>
          <cell r="D2468">
            <v>1</v>
          </cell>
          <cell r="G2468" t="str">
            <v>10.4.3.1</v>
          </cell>
          <cell r="H2468">
            <v>2</v>
          </cell>
          <cell r="I2468">
            <v>6500</v>
          </cell>
          <cell r="J2468" t="str">
            <v xml:space="preserve">Mano de obra Cuadrilla  montaje Linea OF1 20, OF2 10, AY 15, CAPA 3, CORD 1 </v>
          </cell>
          <cell r="K2468" t="str">
            <v>DIA</v>
          </cell>
          <cell r="L2468">
            <v>4952679.7772670342</v>
          </cell>
          <cell r="M2468">
            <v>761.9507349641591</v>
          </cell>
          <cell r="N2468">
            <v>56010998.527215332</v>
          </cell>
        </row>
        <row r="2469">
          <cell r="A2469" t="str">
            <v>55MAN2</v>
          </cell>
          <cell r="B2469">
            <v>55</v>
          </cell>
          <cell r="C2469" t="str">
            <v>MAN</v>
          </cell>
          <cell r="D2469">
            <v>2</v>
          </cell>
          <cell r="G2469" t="str">
            <v>10.4.3.1</v>
          </cell>
          <cell r="J2469">
            <v>0</v>
          </cell>
          <cell r="K2469">
            <v>0</v>
          </cell>
          <cell r="L2469">
            <v>0</v>
          </cell>
          <cell r="M2469">
            <v>0</v>
          </cell>
          <cell r="N2469">
            <v>0</v>
          </cell>
        </row>
        <row r="2470">
          <cell r="A2470" t="str">
            <v>55MAN3</v>
          </cell>
          <cell r="B2470">
            <v>55</v>
          </cell>
          <cell r="C2470" t="str">
            <v>MAN</v>
          </cell>
          <cell r="D2470">
            <v>3</v>
          </cell>
          <cell r="G2470" t="str">
            <v>10.4.3.1</v>
          </cell>
          <cell r="J2470">
            <v>0</v>
          </cell>
          <cell r="K2470">
            <v>0</v>
          </cell>
          <cell r="L2470">
            <v>0</v>
          </cell>
          <cell r="M2470">
            <v>0</v>
          </cell>
          <cell r="N2470">
            <v>0</v>
          </cell>
        </row>
        <row r="2471">
          <cell r="A2471" t="str">
            <v>55MAN4</v>
          </cell>
          <cell r="B2471">
            <v>55</v>
          </cell>
          <cell r="C2471" t="str">
            <v>MAN</v>
          </cell>
          <cell r="D2471">
            <v>4</v>
          </cell>
          <cell r="G2471" t="str">
            <v>10.4.3.1</v>
          </cell>
          <cell r="J2471">
            <v>0</v>
          </cell>
          <cell r="K2471">
            <v>0</v>
          </cell>
          <cell r="L2471">
            <v>0</v>
          </cell>
          <cell r="M2471">
            <v>0</v>
          </cell>
          <cell r="N2471">
            <v>0</v>
          </cell>
        </row>
        <row r="2472">
          <cell r="A2472" t="str">
            <v>55MAN5</v>
          </cell>
          <cell r="B2472">
            <v>55</v>
          </cell>
          <cell r="C2472" t="str">
            <v>MAN</v>
          </cell>
          <cell r="D2472">
            <v>5</v>
          </cell>
          <cell r="G2472" t="str">
            <v>10.4.3.1</v>
          </cell>
          <cell r="J2472">
            <v>0</v>
          </cell>
          <cell r="K2472">
            <v>0</v>
          </cell>
          <cell r="L2472">
            <v>0</v>
          </cell>
          <cell r="M2472">
            <v>0</v>
          </cell>
          <cell r="N2472">
            <v>0</v>
          </cell>
        </row>
        <row r="2473">
          <cell r="A2473" t="str">
            <v>55TMAN1</v>
          </cell>
          <cell r="B2473">
            <v>55</v>
          </cell>
          <cell r="C2473" t="str">
            <v>TMAN</v>
          </cell>
          <cell r="D2473">
            <v>1</v>
          </cell>
          <cell r="G2473" t="str">
            <v>10.4.3.1</v>
          </cell>
          <cell r="H2473" t="str">
            <v>-</v>
          </cell>
          <cell r="J2473" t="str">
            <v>TOTAL MANO DE OBRA</v>
          </cell>
          <cell r="M2473">
            <v>762</v>
          </cell>
          <cell r="N2473">
            <v>56014620</v>
          </cell>
        </row>
        <row r="2474">
          <cell r="A2474" t="str">
            <v>55TCD1</v>
          </cell>
          <cell r="B2474">
            <v>55</v>
          </cell>
          <cell r="C2474" t="str">
            <v>TCD</v>
          </cell>
          <cell r="D2474">
            <v>1</v>
          </cell>
          <cell r="G2474" t="str">
            <v>10.4.3.1</v>
          </cell>
          <cell r="H2474" t="str">
            <v>-</v>
          </cell>
          <cell r="J2474" t="str">
            <v>TOTAL COSTO DIRECTO</v>
          </cell>
          <cell r="M2474">
            <v>7779</v>
          </cell>
          <cell r="N2474">
            <v>571834290</v>
          </cell>
        </row>
        <row r="2475">
          <cell r="A2475" t="str">
            <v>55AIU</v>
          </cell>
          <cell r="B2475">
            <v>55</v>
          </cell>
          <cell r="C2475" t="str">
            <v>AIU</v>
          </cell>
          <cell r="G2475" t="str">
            <v>10.4.3.1</v>
          </cell>
          <cell r="H2475">
            <v>1</v>
          </cell>
          <cell r="J2475" t="str">
            <v>TOTAL COSTOS INDIRECTOS</v>
          </cell>
          <cell r="L2475">
            <v>0</v>
          </cell>
          <cell r="M2475">
            <v>0</v>
          </cell>
          <cell r="N2475">
            <v>0</v>
          </cell>
        </row>
        <row r="2476">
          <cell r="A2476" t="str">
            <v>55TOT</v>
          </cell>
          <cell r="B2476">
            <v>55</v>
          </cell>
          <cell r="C2476" t="str">
            <v>TOT</v>
          </cell>
          <cell r="G2476" t="str">
            <v>10.4.3.1</v>
          </cell>
          <cell r="H2476" t="str">
            <v>-</v>
          </cell>
          <cell r="J2476" t="str">
            <v>VALOR TOTAL</v>
          </cell>
          <cell r="M2476">
            <v>7779</v>
          </cell>
          <cell r="N2476">
            <v>571834290</v>
          </cell>
        </row>
        <row r="2477">
          <cell r="A2477" t="str">
            <v>56FOR1</v>
          </cell>
          <cell r="B2477">
            <v>56</v>
          </cell>
          <cell r="C2477" t="str">
            <v>FOR</v>
          </cell>
          <cell r="D2477">
            <v>1</v>
          </cell>
          <cell r="G2477" t="str">
            <v>10.4.3.2</v>
          </cell>
          <cell r="H2477" t="str">
            <v>-</v>
          </cell>
          <cell r="I2477">
            <v>43720</v>
          </cell>
          <cell r="J2477" t="str">
            <v>S h=22m</v>
          </cell>
          <cell r="K2477" t="str">
            <v>Kg</v>
          </cell>
          <cell r="L2477">
            <v>7779</v>
          </cell>
          <cell r="N2477">
            <v>340097880</v>
          </cell>
        </row>
        <row r="2478">
          <cell r="A2478" t="str">
            <v>56MAT1</v>
          </cell>
          <cell r="B2478">
            <v>56</v>
          </cell>
          <cell r="C2478" t="str">
            <v>MAT</v>
          </cell>
          <cell r="D2478">
            <v>1</v>
          </cell>
          <cell r="E2478">
            <v>43720</v>
          </cell>
          <cell r="F2478" t="str">
            <v>MATTORR3</v>
          </cell>
          <cell r="G2478" t="str">
            <v>10.4.3.2</v>
          </cell>
          <cell r="H2478" t="str">
            <v>TORR3</v>
          </cell>
          <cell r="I2478">
            <v>1</v>
          </cell>
          <cell r="J2478" t="str">
            <v>S h=22m</v>
          </cell>
          <cell r="K2478" t="str">
            <v>Kg</v>
          </cell>
          <cell r="L2478">
            <v>5709.1544399999993</v>
          </cell>
          <cell r="M2478">
            <v>5709.1544399999993</v>
          </cell>
          <cell r="N2478">
            <v>249604232.11679998</v>
          </cell>
        </row>
        <row r="2479">
          <cell r="A2479" t="str">
            <v>56MAT2</v>
          </cell>
          <cell r="B2479">
            <v>56</v>
          </cell>
          <cell r="C2479" t="str">
            <v>MAT</v>
          </cell>
          <cell r="D2479">
            <v>2</v>
          </cell>
          <cell r="E2479">
            <v>0</v>
          </cell>
          <cell r="F2479" t="str">
            <v>MAT</v>
          </cell>
          <cell r="G2479" t="str">
            <v>10.4.3.2</v>
          </cell>
          <cell r="J2479">
            <v>0</v>
          </cell>
          <cell r="K2479">
            <v>0</v>
          </cell>
          <cell r="L2479">
            <v>0</v>
          </cell>
          <cell r="M2479">
            <v>0</v>
          </cell>
          <cell r="N2479">
            <v>0</v>
          </cell>
        </row>
        <row r="2480">
          <cell r="A2480" t="str">
            <v>56MAT3</v>
          </cell>
          <cell r="B2480">
            <v>56</v>
          </cell>
          <cell r="C2480" t="str">
            <v>MAT</v>
          </cell>
          <cell r="D2480">
            <v>3</v>
          </cell>
          <cell r="E2480">
            <v>0</v>
          </cell>
          <cell r="F2480" t="str">
            <v>MAT</v>
          </cell>
          <cell r="G2480" t="str">
            <v>10.4.3.2</v>
          </cell>
          <cell r="J2480">
            <v>0</v>
          </cell>
          <cell r="K2480">
            <v>0</v>
          </cell>
          <cell r="L2480">
            <v>0</v>
          </cell>
          <cell r="M2480">
            <v>0</v>
          </cell>
          <cell r="N2480">
            <v>0</v>
          </cell>
        </row>
        <row r="2481">
          <cell r="A2481" t="str">
            <v>56MAT4</v>
          </cell>
          <cell r="B2481">
            <v>56</v>
          </cell>
          <cell r="C2481" t="str">
            <v>MAT</v>
          </cell>
          <cell r="D2481">
            <v>4</v>
          </cell>
          <cell r="E2481">
            <v>0</v>
          </cell>
          <cell r="F2481" t="str">
            <v>MAT</v>
          </cell>
          <cell r="G2481" t="str">
            <v>10.4.3.2</v>
          </cell>
          <cell r="J2481">
            <v>0</v>
          </cell>
          <cell r="K2481">
            <v>0</v>
          </cell>
          <cell r="L2481">
            <v>0</v>
          </cell>
          <cell r="M2481">
            <v>0</v>
          </cell>
          <cell r="N2481">
            <v>0</v>
          </cell>
        </row>
        <row r="2482">
          <cell r="A2482" t="str">
            <v>56MAT5</v>
          </cell>
          <cell r="B2482">
            <v>56</v>
          </cell>
          <cell r="C2482" t="str">
            <v>MAT</v>
          </cell>
          <cell r="D2482">
            <v>5</v>
          </cell>
          <cell r="E2482">
            <v>0</v>
          </cell>
          <cell r="F2482" t="str">
            <v>MAT</v>
          </cell>
          <cell r="G2482" t="str">
            <v>10.4.3.2</v>
          </cell>
          <cell r="J2482">
            <v>0</v>
          </cell>
          <cell r="K2482">
            <v>0</v>
          </cell>
          <cell r="L2482">
            <v>0</v>
          </cell>
          <cell r="M2482">
            <v>0</v>
          </cell>
          <cell r="N2482">
            <v>0</v>
          </cell>
        </row>
        <row r="2483">
          <cell r="A2483" t="str">
            <v>56MAT6</v>
          </cell>
          <cell r="B2483">
            <v>56</v>
          </cell>
          <cell r="C2483" t="str">
            <v>MAT</v>
          </cell>
          <cell r="D2483">
            <v>6</v>
          </cell>
          <cell r="E2483">
            <v>0</v>
          </cell>
          <cell r="F2483" t="str">
            <v>MAT</v>
          </cell>
          <cell r="G2483" t="str">
            <v>10.4.3.2</v>
          </cell>
          <cell r="J2483">
            <v>0</v>
          </cell>
          <cell r="K2483">
            <v>0</v>
          </cell>
          <cell r="L2483">
            <v>0</v>
          </cell>
          <cell r="M2483">
            <v>0</v>
          </cell>
          <cell r="N2483">
            <v>0</v>
          </cell>
        </row>
        <row r="2484">
          <cell r="A2484" t="str">
            <v>56MAT7</v>
          </cell>
          <cell r="B2484">
            <v>56</v>
          </cell>
          <cell r="C2484" t="str">
            <v>MAT</v>
          </cell>
          <cell r="D2484">
            <v>7</v>
          </cell>
          <cell r="E2484">
            <v>0</v>
          </cell>
          <cell r="F2484" t="str">
            <v>MAT</v>
          </cell>
          <cell r="G2484" t="str">
            <v>10.4.3.2</v>
          </cell>
          <cell r="J2484">
            <v>0</v>
          </cell>
          <cell r="K2484">
            <v>0</v>
          </cell>
          <cell r="L2484">
            <v>0</v>
          </cell>
          <cell r="M2484">
            <v>0</v>
          </cell>
          <cell r="N2484">
            <v>0</v>
          </cell>
        </row>
        <row r="2485">
          <cell r="A2485" t="str">
            <v>56MAT8</v>
          </cell>
          <cell r="B2485">
            <v>56</v>
          </cell>
          <cell r="C2485" t="str">
            <v>MAT</v>
          </cell>
          <cell r="D2485">
            <v>8</v>
          </cell>
          <cell r="E2485">
            <v>0</v>
          </cell>
          <cell r="F2485" t="str">
            <v>MAT</v>
          </cell>
          <cell r="G2485" t="str">
            <v>10.4.3.2</v>
          </cell>
          <cell r="J2485">
            <v>0</v>
          </cell>
          <cell r="K2485">
            <v>0</v>
          </cell>
          <cell r="L2485">
            <v>0</v>
          </cell>
          <cell r="M2485">
            <v>0</v>
          </cell>
          <cell r="N2485">
            <v>0</v>
          </cell>
        </row>
        <row r="2486">
          <cell r="A2486" t="str">
            <v>56MAT9</v>
          </cell>
          <cell r="B2486">
            <v>56</v>
          </cell>
          <cell r="C2486" t="str">
            <v>MAT</v>
          </cell>
          <cell r="D2486">
            <v>9</v>
          </cell>
          <cell r="E2486">
            <v>0</v>
          </cell>
          <cell r="F2486" t="str">
            <v>MAT</v>
          </cell>
          <cell r="G2486" t="str">
            <v>10.4.3.2</v>
          </cell>
          <cell r="J2486">
            <v>0</v>
          </cell>
          <cell r="K2486">
            <v>0</v>
          </cell>
          <cell r="L2486">
            <v>0</v>
          </cell>
          <cell r="M2486">
            <v>0</v>
          </cell>
          <cell r="N2486">
            <v>0</v>
          </cell>
        </row>
        <row r="2487">
          <cell r="A2487" t="str">
            <v>56MAT10</v>
          </cell>
          <cell r="B2487">
            <v>56</v>
          </cell>
          <cell r="C2487" t="str">
            <v>MAT</v>
          </cell>
          <cell r="D2487">
            <v>10</v>
          </cell>
          <cell r="E2487">
            <v>0</v>
          </cell>
          <cell r="F2487" t="str">
            <v>MAT</v>
          </cell>
          <cell r="G2487" t="str">
            <v>10.4.3.2</v>
          </cell>
          <cell r="J2487">
            <v>0</v>
          </cell>
          <cell r="K2487">
            <v>0</v>
          </cell>
          <cell r="L2487">
            <v>0</v>
          </cell>
          <cell r="M2487">
            <v>0</v>
          </cell>
          <cell r="N2487">
            <v>0</v>
          </cell>
        </row>
        <row r="2488">
          <cell r="A2488" t="str">
            <v>56MAT11</v>
          </cell>
          <cell r="B2488">
            <v>56</v>
          </cell>
          <cell r="C2488" t="str">
            <v>MAT</v>
          </cell>
          <cell r="D2488">
            <v>11</v>
          </cell>
          <cell r="E2488">
            <v>0</v>
          </cell>
          <cell r="F2488" t="str">
            <v>MAT</v>
          </cell>
          <cell r="G2488" t="str">
            <v>10.4.3.2</v>
          </cell>
          <cell r="J2488">
            <v>0</v>
          </cell>
          <cell r="K2488">
            <v>0</v>
          </cell>
          <cell r="L2488">
            <v>0</v>
          </cell>
          <cell r="M2488">
            <v>0</v>
          </cell>
          <cell r="N2488">
            <v>0</v>
          </cell>
        </row>
        <row r="2489">
          <cell r="A2489" t="str">
            <v>56MAT12</v>
          </cell>
          <cell r="B2489">
            <v>56</v>
          </cell>
          <cell r="C2489" t="str">
            <v>MAT</v>
          </cell>
          <cell r="D2489">
            <v>12</v>
          </cell>
          <cell r="E2489">
            <v>0</v>
          </cell>
          <cell r="F2489" t="str">
            <v>MAT</v>
          </cell>
          <cell r="G2489" t="str">
            <v>10.4.3.2</v>
          </cell>
          <cell r="J2489">
            <v>0</v>
          </cell>
          <cell r="K2489">
            <v>0</v>
          </cell>
          <cell r="L2489">
            <v>0</v>
          </cell>
          <cell r="M2489">
            <v>0</v>
          </cell>
          <cell r="N2489">
            <v>0</v>
          </cell>
        </row>
        <row r="2490">
          <cell r="A2490" t="str">
            <v>56MAT13</v>
          </cell>
          <cell r="B2490">
            <v>56</v>
          </cell>
          <cell r="C2490" t="str">
            <v>MAT</v>
          </cell>
          <cell r="D2490">
            <v>13</v>
          </cell>
          <cell r="E2490">
            <v>0</v>
          </cell>
          <cell r="F2490" t="str">
            <v>MAT</v>
          </cell>
          <cell r="G2490" t="str">
            <v>10.4.3.2</v>
          </cell>
          <cell r="J2490">
            <v>0</v>
          </cell>
          <cell r="K2490">
            <v>0</v>
          </cell>
          <cell r="L2490">
            <v>0</v>
          </cell>
          <cell r="M2490">
            <v>0</v>
          </cell>
          <cell r="N2490">
            <v>0</v>
          </cell>
        </row>
        <row r="2491">
          <cell r="A2491" t="str">
            <v>56MAT14</v>
          </cell>
          <cell r="B2491">
            <v>56</v>
          </cell>
          <cell r="C2491" t="str">
            <v>MAT</v>
          </cell>
          <cell r="D2491">
            <v>14</v>
          </cell>
          <cell r="E2491">
            <v>0</v>
          </cell>
          <cell r="F2491" t="str">
            <v>MAT</v>
          </cell>
          <cell r="G2491" t="str">
            <v>10.4.3.2</v>
          </cell>
          <cell r="J2491">
            <v>0</v>
          </cell>
          <cell r="K2491">
            <v>0</v>
          </cell>
          <cell r="L2491">
            <v>0</v>
          </cell>
          <cell r="M2491">
            <v>0</v>
          </cell>
          <cell r="N2491">
            <v>0</v>
          </cell>
        </row>
        <row r="2492">
          <cell r="A2492" t="str">
            <v>56MAT15</v>
          </cell>
          <cell r="B2492">
            <v>56</v>
          </cell>
          <cell r="C2492" t="str">
            <v>MAT</v>
          </cell>
          <cell r="D2492">
            <v>15</v>
          </cell>
          <cell r="E2492">
            <v>0</v>
          </cell>
          <cell r="F2492" t="str">
            <v>MAT</v>
          </cell>
          <cell r="G2492" t="str">
            <v>10.4.3.2</v>
          </cell>
          <cell r="J2492">
            <v>0</v>
          </cell>
          <cell r="K2492">
            <v>0</v>
          </cell>
          <cell r="L2492">
            <v>0</v>
          </cell>
          <cell r="M2492">
            <v>0</v>
          </cell>
          <cell r="N2492">
            <v>0</v>
          </cell>
        </row>
        <row r="2493">
          <cell r="A2493" t="str">
            <v>56MAT16</v>
          </cell>
          <cell r="B2493">
            <v>56</v>
          </cell>
          <cell r="C2493" t="str">
            <v>MAT</v>
          </cell>
          <cell r="D2493">
            <v>16</v>
          </cell>
          <cell r="E2493">
            <v>0</v>
          </cell>
          <cell r="F2493" t="str">
            <v>MAT</v>
          </cell>
          <cell r="G2493" t="str">
            <v>10.4.3.2</v>
          </cell>
          <cell r="J2493">
            <v>0</v>
          </cell>
          <cell r="K2493">
            <v>0</v>
          </cell>
          <cell r="L2493">
            <v>0</v>
          </cell>
          <cell r="M2493">
            <v>0</v>
          </cell>
          <cell r="N2493">
            <v>0</v>
          </cell>
        </row>
        <row r="2494">
          <cell r="A2494" t="str">
            <v>56MAT17</v>
          </cell>
          <cell r="B2494">
            <v>56</v>
          </cell>
          <cell r="C2494" t="str">
            <v>MAT</v>
          </cell>
          <cell r="D2494">
            <v>17</v>
          </cell>
          <cell r="E2494">
            <v>0</v>
          </cell>
          <cell r="F2494" t="str">
            <v>MAT</v>
          </cell>
          <cell r="G2494" t="str">
            <v>10.4.3.2</v>
          </cell>
          <cell r="J2494">
            <v>0</v>
          </cell>
          <cell r="K2494">
            <v>0</v>
          </cell>
          <cell r="L2494">
            <v>0</v>
          </cell>
          <cell r="M2494">
            <v>0</v>
          </cell>
          <cell r="N2494">
            <v>0</v>
          </cell>
        </row>
        <row r="2495">
          <cell r="A2495" t="str">
            <v>56MAT18</v>
          </cell>
          <cell r="B2495">
            <v>56</v>
          </cell>
          <cell r="C2495" t="str">
            <v>MAT</v>
          </cell>
          <cell r="D2495">
            <v>18</v>
          </cell>
          <cell r="E2495">
            <v>0</v>
          </cell>
          <cell r="F2495" t="str">
            <v>MAT</v>
          </cell>
          <cell r="G2495" t="str">
            <v>10.4.3.2</v>
          </cell>
          <cell r="J2495">
            <v>0</v>
          </cell>
          <cell r="K2495">
            <v>0</v>
          </cell>
          <cell r="L2495">
            <v>0</v>
          </cell>
          <cell r="M2495">
            <v>0</v>
          </cell>
          <cell r="N2495">
            <v>0</v>
          </cell>
        </row>
        <row r="2496">
          <cell r="A2496" t="str">
            <v>56MAT19</v>
          </cell>
          <cell r="B2496">
            <v>56</v>
          </cell>
          <cell r="C2496" t="str">
            <v>MAT</v>
          </cell>
          <cell r="D2496">
            <v>19</v>
          </cell>
          <cell r="E2496">
            <v>0</v>
          </cell>
          <cell r="F2496" t="str">
            <v>MAT</v>
          </cell>
          <cell r="G2496" t="str">
            <v>10.4.3.2</v>
          </cell>
          <cell r="J2496">
            <v>0</v>
          </cell>
          <cell r="K2496">
            <v>0</v>
          </cell>
          <cell r="L2496">
            <v>0</v>
          </cell>
          <cell r="M2496">
            <v>0</v>
          </cell>
          <cell r="N2496">
            <v>0</v>
          </cell>
        </row>
        <row r="2497">
          <cell r="A2497" t="str">
            <v>56MAT20</v>
          </cell>
          <cell r="B2497">
            <v>56</v>
          </cell>
          <cell r="C2497" t="str">
            <v>MAT</v>
          </cell>
          <cell r="D2497">
            <v>20</v>
          </cell>
          <cell r="E2497">
            <v>0</v>
          </cell>
          <cell r="F2497" t="str">
            <v>MAT</v>
          </cell>
          <cell r="G2497" t="str">
            <v>10.4.3.2</v>
          </cell>
          <cell r="J2497">
            <v>0</v>
          </cell>
          <cell r="K2497">
            <v>0</v>
          </cell>
          <cell r="L2497">
            <v>0</v>
          </cell>
          <cell r="M2497">
            <v>0</v>
          </cell>
          <cell r="N2497">
            <v>0</v>
          </cell>
        </row>
        <row r="2498">
          <cell r="A2498" t="str">
            <v>56STMAT1</v>
          </cell>
          <cell r="B2498">
            <v>56</v>
          </cell>
          <cell r="C2498" t="str">
            <v>STMAT</v>
          </cell>
          <cell r="D2498">
            <v>1</v>
          </cell>
          <cell r="G2498" t="str">
            <v>10.4.3.2</v>
          </cell>
          <cell r="H2498" t="str">
            <v>-</v>
          </cell>
          <cell r="J2498" t="str">
            <v>SUBTOTAL MATERIALES</v>
          </cell>
          <cell r="M2498">
            <v>5709.1544399999993</v>
          </cell>
          <cell r="N2498">
            <v>249604232.11679998</v>
          </cell>
        </row>
        <row r="2499">
          <cell r="A2499" t="str">
            <v>56IVAMAT1</v>
          </cell>
          <cell r="B2499">
            <v>56</v>
          </cell>
          <cell r="C2499" t="str">
            <v>IVAMAT</v>
          </cell>
          <cell r="D2499">
            <v>1</v>
          </cell>
          <cell r="G2499" t="str">
            <v>10.4.3.2</v>
          </cell>
          <cell r="H2499" t="str">
            <v>-</v>
          </cell>
          <cell r="J2499" t="str">
            <v>IVA MATERIALES</v>
          </cell>
          <cell r="L2499">
            <v>0.16</v>
          </cell>
          <cell r="M2499">
            <v>913.46471039999994</v>
          </cell>
          <cell r="N2499">
            <v>39936677.138687998</v>
          </cell>
        </row>
        <row r="2500">
          <cell r="A2500" t="str">
            <v>56TMAT1</v>
          </cell>
          <cell r="B2500">
            <v>56</v>
          </cell>
          <cell r="C2500" t="str">
            <v>TMAT</v>
          </cell>
          <cell r="D2500">
            <v>1</v>
          </cell>
          <cell r="G2500" t="str">
            <v>10.4.3.2</v>
          </cell>
          <cell r="H2500" t="str">
            <v>-</v>
          </cell>
          <cell r="J2500" t="str">
            <v>TOTAL MATERIALES</v>
          </cell>
          <cell r="M2500">
            <v>6623</v>
          </cell>
          <cell r="N2500">
            <v>289557560</v>
          </cell>
        </row>
        <row r="2501">
          <cell r="A2501" t="str">
            <v>56HER1</v>
          </cell>
          <cell r="B2501">
            <v>56</v>
          </cell>
          <cell r="C2501" t="str">
            <v>HER</v>
          </cell>
          <cell r="D2501">
            <v>1</v>
          </cell>
          <cell r="G2501" t="str">
            <v>10.4.3.2</v>
          </cell>
          <cell r="H2501">
            <v>2</v>
          </cell>
          <cell r="I2501">
            <v>6500</v>
          </cell>
          <cell r="J2501" t="str">
            <v>HERRAMINETA Cuadrilla  montaje Linea</v>
          </cell>
          <cell r="K2501" t="str">
            <v>DIA</v>
          </cell>
          <cell r="L2501">
            <v>475762.87</v>
          </cell>
          <cell r="M2501">
            <v>73.194287692307697</v>
          </cell>
          <cell r="N2501">
            <v>3200054.2579076923</v>
          </cell>
        </row>
        <row r="2502">
          <cell r="A2502" t="str">
            <v>56HER2</v>
          </cell>
          <cell r="B2502">
            <v>56</v>
          </cell>
          <cell r="C2502" t="str">
            <v>HER</v>
          </cell>
          <cell r="D2502">
            <v>2</v>
          </cell>
          <cell r="G2502" t="str">
            <v>10.4.3.2</v>
          </cell>
          <cell r="J2502">
            <v>0</v>
          </cell>
          <cell r="K2502">
            <v>0</v>
          </cell>
          <cell r="L2502">
            <v>0</v>
          </cell>
          <cell r="M2502">
            <v>0</v>
          </cell>
          <cell r="N2502">
            <v>0</v>
          </cell>
        </row>
        <row r="2503">
          <cell r="A2503" t="str">
            <v>56HER3</v>
          </cell>
          <cell r="B2503">
            <v>56</v>
          </cell>
          <cell r="C2503" t="str">
            <v>HER</v>
          </cell>
          <cell r="D2503">
            <v>3</v>
          </cell>
          <cell r="G2503" t="str">
            <v>10.4.3.2</v>
          </cell>
          <cell r="J2503">
            <v>0</v>
          </cell>
          <cell r="K2503">
            <v>0</v>
          </cell>
          <cell r="L2503">
            <v>0</v>
          </cell>
          <cell r="M2503">
            <v>0</v>
          </cell>
          <cell r="N2503">
            <v>0</v>
          </cell>
        </row>
        <row r="2504">
          <cell r="A2504" t="str">
            <v>56HER4</v>
          </cell>
          <cell r="B2504">
            <v>56</v>
          </cell>
          <cell r="C2504" t="str">
            <v>HER</v>
          </cell>
          <cell r="D2504">
            <v>4</v>
          </cell>
          <cell r="G2504" t="str">
            <v>10.4.3.2</v>
          </cell>
          <cell r="J2504">
            <v>0</v>
          </cell>
          <cell r="K2504">
            <v>0</v>
          </cell>
          <cell r="L2504">
            <v>0</v>
          </cell>
          <cell r="M2504">
            <v>0</v>
          </cell>
          <cell r="N2504">
            <v>0</v>
          </cell>
        </row>
        <row r="2505">
          <cell r="A2505" t="str">
            <v>56HER5</v>
          </cell>
          <cell r="B2505">
            <v>56</v>
          </cell>
          <cell r="C2505" t="str">
            <v>HER</v>
          </cell>
          <cell r="D2505">
            <v>5</v>
          </cell>
          <cell r="G2505" t="str">
            <v>10.4.3.2</v>
          </cell>
          <cell r="J2505">
            <v>0</v>
          </cell>
          <cell r="K2505">
            <v>0</v>
          </cell>
          <cell r="L2505">
            <v>0</v>
          </cell>
          <cell r="M2505">
            <v>0</v>
          </cell>
          <cell r="N2505">
            <v>0</v>
          </cell>
        </row>
        <row r="2506">
          <cell r="A2506" t="str">
            <v>56THER1</v>
          </cell>
          <cell r="B2506">
            <v>56</v>
          </cell>
          <cell r="C2506" t="str">
            <v>THER</v>
          </cell>
          <cell r="D2506">
            <v>1</v>
          </cell>
          <cell r="G2506" t="str">
            <v>10.4.3.2</v>
          </cell>
          <cell r="H2506" t="str">
            <v>-</v>
          </cell>
          <cell r="J2506" t="str">
            <v>TOTAL HERRAMIENTAS</v>
          </cell>
          <cell r="M2506">
            <v>73</v>
          </cell>
          <cell r="N2506">
            <v>3191560</v>
          </cell>
        </row>
        <row r="2507">
          <cell r="A2507" t="str">
            <v>56TRA1</v>
          </cell>
          <cell r="B2507">
            <v>56</v>
          </cell>
          <cell r="C2507" t="str">
            <v>TRA</v>
          </cell>
          <cell r="D2507">
            <v>1</v>
          </cell>
          <cell r="G2507" t="str">
            <v>10.4.3.2</v>
          </cell>
          <cell r="H2507">
            <v>2</v>
          </cell>
          <cell r="I2507">
            <v>6500</v>
          </cell>
          <cell r="J2507" t="str">
            <v xml:space="preserve">TRANSPORTE Cuadrilla  montaje Linea </v>
          </cell>
          <cell r="K2507" t="str">
            <v>DIA</v>
          </cell>
          <cell r="L2507">
            <v>2086436.4407999997</v>
          </cell>
          <cell r="M2507">
            <v>320.99022166153844</v>
          </cell>
          <cell r="N2507">
            <v>14033692.491042461</v>
          </cell>
        </row>
        <row r="2508">
          <cell r="A2508" t="str">
            <v>56TRA2</v>
          </cell>
          <cell r="B2508">
            <v>56</v>
          </cell>
          <cell r="C2508" t="str">
            <v>TRA</v>
          </cell>
          <cell r="D2508">
            <v>2</v>
          </cell>
          <cell r="G2508" t="str">
            <v>10.4.3.2</v>
          </cell>
          <cell r="J2508">
            <v>0</v>
          </cell>
          <cell r="K2508">
            <v>0</v>
          </cell>
          <cell r="L2508">
            <v>0</v>
          </cell>
          <cell r="M2508">
            <v>0</v>
          </cell>
          <cell r="N2508">
            <v>0</v>
          </cell>
        </row>
        <row r="2509">
          <cell r="A2509" t="str">
            <v>56TRA3</v>
          </cell>
          <cell r="B2509">
            <v>56</v>
          </cell>
          <cell r="C2509" t="str">
            <v>TRA</v>
          </cell>
          <cell r="D2509">
            <v>3</v>
          </cell>
          <cell r="G2509" t="str">
            <v>10.4.3.2</v>
          </cell>
          <cell r="J2509">
            <v>0</v>
          </cell>
          <cell r="K2509">
            <v>0</v>
          </cell>
          <cell r="L2509">
            <v>0</v>
          </cell>
          <cell r="M2509">
            <v>0</v>
          </cell>
          <cell r="N2509">
            <v>0</v>
          </cell>
        </row>
        <row r="2510">
          <cell r="A2510" t="str">
            <v>56TRA4</v>
          </cell>
          <cell r="B2510">
            <v>56</v>
          </cell>
          <cell r="C2510" t="str">
            <v>TRA</v>
          </cell>
          <cell r="D2510">
            <v>4</v>
          </cell>
          <cell r="G2510" t="str">
            <v>10.4.3.2</v>
          </cell>
          <cell r="J2510">
            <v>0</v>
          </cell>
          <cell r="K2510">
            <v>0</v>
          </cell>
          <cell r="L2510">
            <v>0</v>
          </cell>
          <cell r="M2510">
            <v>0</v>
          </cell>
          <cell r="N2510">
            <v>0</v>
          </cell>
        </row>
        <row r="2511">
          <cell r="A2511" t="str">
            <v>56TRA5</v>
          </cell>
          <cell r="B2511">
            <v>56</v>
          </cell>
          <cell r="C2511" t="str">
            <v>TRA</v>
          </cell>
          <cell r="D2511">
            <v>5</v>
          </cell>
          <cell r="G2511" t="str">
            <v>10.4.3.2</v>
          </cell>
          <cell r="J2511">
            <v>0</v>
          </cell>
          <cell r="K2511">
            <v>0</v>
          </cell>
          <cell r="L2511">
            <v>0</v>
          </cell>
          <cell r="M2511">
            <v>0</v>
          </cell>
          <cell r="N2511">
            <v>0</v>
          </cell>
        </row>
        <row r="2512">
          <cell r="A2512" t="str">
            <v>56TTRA1</v>
          </cell>
          <cell r="B2512">
            <v>56</v>
          </cell>
          <cell r="C2512" t="str">
            <v>TTRA</v>
          </cell>
          <cell r="D2512">
            <v>1</v>
          </cell>
          <cell r="G2512" t="str">
            <v>10.4.3.2</v>
          </cell>
          <cell r="H2512" t="str">
            <v>-</v>
          </cell>
          <cell r="J2512" t="str">
            <v>TOTAL TRANSPORTE</v>
          </cell>
          <cell r="M2512">
            <v>321</v>
          </cell>
          <cell r="N2512">
            <v>14034120</v>
          </cell>
        </row>
        <row r="2513">
          <cell r="A2513" t="str">
            <v>56MAN1</v>
          </cell>
          <cell r="B2513">
            <v>56</v>
          </cell>
          <cell r="C2513" t="str">
            <v>MAN</v>
          </cell>
          <cell r="D2513">
            <v>1</v>
          </cell>
          <cell r="G2513" t="str">
            <v>10.4.3.2</v>
          </cell>
          <cell r="H2513">
            <v>2</v>
          </cell>
          <cell r="I2513">
            <v>6500</v>
          </cell>
          <cell r="J2513" t="str">
            <v xml:space="preserve">Mano de obra Cuadrilla  montaje Linea OF1 20, OF2 10, AY 15, CAPA 3, CORD 1 </v>
          </cell>
          <cell r="K2513" t="str">
            <v>DIA</v>
          </cell>
          <cell r="L2513">
            <v>4952679.7772670342</v>
          </cell>
          <cell r="M2513">
            <v>761.9507349641591</v>
          </cell>
          <cell r="N2513">
            <v>33312486.132633034</v>
          </cell>
        </row>
        <row r="2514">
          <cell r="A2514" t="str">
            <v>56MAN2</v>
          </cell>
          <cell r="B2514">
            <v>56</v>
          </cell>
          <cell r="C2514" t="str">
            <v>MAN</v>
          </cell>
          <cell r="D2514">
            <v>2</v>
          </cell>
          <cell r="G2514" t="str">
            <v>10.4.3.2</v>
          </cell>
          <cell r="J2514">
            <v>0</v>
          </cell>
          <cell r="K2514">
            <v>0</v>
          </cell>
          <cell r="L2514">
            <v>0</v>
          </cell>
          <cell r="M2514">
            <v>0</v>
          </cell>
          <cell r="N2514">
            <v>0</v>
          </cell>
        </row>
        <row r="2515">
          <cell r="A2515" t="str">
            <v>56MAN3</v>
          </cell>
          <cell r="B2515">
            <v>56</v>
          </cell>
          <cell r="C2515" t="str">
            <v>MAN</v>
          </cell>
          <cell r="D2515">
            <v>3</v>
          </cell>
          <cell r="G2515" t="str">
            <v>10.4.3.2</v>
          </cell>
          <cell r="J2515">
            <v>0</v>
          </cell>
          <cell r="K2515">
            <v>0</v>
          </cell>
          <cell r="L2515">
            <v>0</v>
          </cell>
          <cell r="M2515">
            <v>0</v>
          </cell>
          <cell r="N2515">
            <v>0</v>
          </cell>
        </row>
        <row r="2516">
          <cell r="A2516" t="str">
            <v>56MAN4</v>
          </cell>
          <cell r="B2516">
            <v>56</v>
          </cell>
          <cell r="C2516" t="str">
            <v>MAN</v>
          </cell>
          <cell r="D2516">
            <v>4</v>
          </cell>
          <cell r="G2516" t="str">
            <v>10.4.3.2</v>
          </cell>
          <cell r="J2516">
            <v>0</v>
          </cell>
          <cell r="K2516">
            <v>0</v>
          </cell>
          <cell r="L2516">
            <v>0</v>
          </cell>
          <cell r="M2516">
            <v>0</v>
          </cell>
          <cell r="N2516">
            <v>0</v>
          </cell>
        </row>
        <row r="2517">
          <cell r="A2517" t="str">
            <v>56MAN5</v>
          </cell>
          <cell r="B2517">
            <v>56</v>
          </cell>
          <cell r="C2517" t="str">
            <v>MAN</v>
          </cell>
          <cell r="D2517">
            <v>5</v>
          </cell>
          <cell r="G2517" t="str">
            <v>10.4.3.2</v>
          </cell>
          <cell r="J2517">
            <v>0</v>
          </cell>
          <cell r="K2517">
            <v>0</v>
          </cell>
          <cell r="L2517">
            <v>0</v>
          </cell>
          <cell r="M2517">
            <v>0</v>
          </cell>
          <cell r="N2517">
            <v>0</v>
          </cell>
        </row>
        <row r="2518">
          <cell r="A2518" t="str">
            <v>56TMAN1</v>
          </cell>
          <cell r="B2518">
            <v>56</v>
          </cell>
          <cell r="C2518" t="str">
            <v>TMAN</v>
          </cell>
          <cell r="D2518">
            <v>1</v>
          </cell>
          <cell r="G2518" t="str">
            <v>10.4.3.2</v>
          </cell>
          <cell r="H2518" t="str">
            <v>-</v>
          </cell>
          <cell r="J2518" t="str">
            <v>TOTAL MANO DE OBRA</v>
          </cell>
          <cell r="M2518">
            <v>762</v>
          </cell>
          <cell r="N2518">
            <v>33314640</v>
          </cell>
        </row>
        <row r="2519">
          <cell r="A2519" t="str">
            <v>56TCD1</v>
          </cell>
          <cell r="B2519">
            <v>56</v>
          </cell>
          <cell r="C2519" t="str">
            <v>TCD</v>
          </cell>
          <cell r="D2519">
            <v>1</v>
          </cell>
          <cell r="G2519" t="str">
            <v>10.4.3.2</v>
          </cell>
          <cell r="H2519" t="str">
            <v>-</v>
          </cell>
          <cell r="J2519" t="str">
            <v>TOTAL COSTO DIRECTO</v>
          </cell>
          <cell r="M2519">
            <v>7779</v>
          </cell>
          <cell r="N2519">
            <v>340097880</v>
          </cell>
        </row>
        <row r="2520">
          <cell r="A2520" t="str">
            <v>56AIU</v>
          </cell>
          <cell r="B2520">
            <v>56</v>
          </cell>
          <cell r="C2520" t="str">
            <v>AIU</v>
          </cell>
          <cell r="G2520" t="str">
            <v>10.4.3.2</v>
          </cell>
          <cell r="H2520">
            <v>1</v>
          </cell>
          <cell r="J2520" t="str">
            <v>TOTAL COSTOS INDIRECTOS</v>
          </cell>
          <cell r="L2520">
            <v>0</v>
          </cell>
          <cell r="M2520">
            <v>0</v>
          </cell>
          <cell r="N2520">
            <v>0</v>
          </cell>
        </row>
        <row r="2521">
          <cell r="A2521" t="str">
            <v>56TOT</v>
          </cell>
          <cell r="B2521">
            <v>56</v>
          </cell>
          <cell r="C2521" t="str">
            <v>TOT</v>
          </cell>
          <cell r="G2521" t="str">
            <v>10.4.3.2</v>
          </cell>
          <cell r="H2521" t="str">
            <v>-</v>
          </cell>
          <cell r="J2521" t="str">
            <v>VALOR TOTAL</v>
          </cell>
          <cell r="M2521">
            <v>7779</v>
          </cell>
          <cell r="N2521">
            <v>340097880</v>
          </cell>
        </row>
        <row r="2522">
          <cell r="A2522" t="str">
            <v>57FOR1</v>
          </cell>
          <cell r="B2522">
            <v>57</v>
          </cell>
          <cell r="C2522" t="str">
            <v>FOR</v>
          </cell>
          <cell r="D2522">
            <v>1</v>
          </cell>
          <cell r="G2522" t="str">
            <v>10.4.4</v>
          </cell>
          <cell r="H2522" t="str">
            <v>-</v>
          </cell>
          <cell r="I2522" t="str">
            <v>1.800,00</v>
          </cell>
          <cell r="J2522" t="str">
            <v>Suministro, transporte y colocación de Aislador tipo suspensión de porcelana, acople bola y rótula de 10" x 5 3/4" de acuerdo con la norma ICONTEC 1170 clase AS-3 (ANSI C29.2 clase 52-3), con 18.000 lb de resistencia E&amp;M.</v>
          </cell>
          <cell r="K2522" t="str">
            <v>u</v>
          </cell>
          <cell r="L2522">
            <v>78952</v>
          </cell>
          <cell r="N2522">
            <v>142113600</v>
          </cell>
        </row>
        <row r="2523">
          <cell r="A2523" t="str">
            <v>57MAT1</v>
          </cell>
          <cell r="B2523">
            <v>57</v>
          </cell>
          <cell r="C2523" t="str">
            <v>MAT</v>
          </cell>
          <cell r="D2523">
            <v>1</v>
          </cell>
          <cell r="E2523">
            <v>1800</v>
          </cell>
          <cell r="F2523" t="str">
            <v>MATAIS10"</v>
          </cell>
          <cell r="G2523" t="str">
            <v>10.4.4</v>
          </cell>
          <cell r="H2523" t="str">
            <v>AIS10"</v>
          </cell>
          <cell r="I2523">
            <v>1</v>
          </cell>
          <cell r="J2523" t="str">
            <v>Aislador tipo suspensión de porcelana, acople bola y rótula de 10" x 5 3/4" de acuerdo con la norma ICONTEC 1170 clase AS-3 (ANSI C29.2 clase 52-3), con 18.000 lb de resistencia E&amp;M.</v>
          </cell>
          <cell r="K2523" t="str">
            <v>Un</v>
          </cell>
          <cell r="L2523">
            <v>38614.644575999999</v>
          </cell>
          <cell r="M2523">
            <v>38614.644575999999</v>
          </cell>
          <cell r="N2523">
            <v>69506360.2368</v>
          </cell>
        </row>
        <row r="2524">
          <cell r="A2524" t="str">
            <v>57MAT2</v>
          </cell>
          <cell r="B2524">
            <v>57</v>
          </cell>
          <cell r="C2524" t="str">
            <v>MAT</v>
          </cell>
          <cell r="D2524">
            <v>2</v>
          </cell>
          <cell r="E2524">
            <v>0</v>
          </cell>
          <cell r="F2524" t="str">
            <v>MAT</v>
          </cell>
          <cell r="G2524" t="str">
            <v>10.4.4</v>
          </cell>
          <cell r="J2524">
            <v>0</v>
          </cell>
          <cell r="K2524">
            <v>0</v>
          </cell>
          <cell r="L2524">
            <v>0</v>
          </cell>
          <cell r="M2524">
            <v>0</v>
          </cell>
          <cell r="N2524">
            <v>0</v>
          </cell>
        </row>
        <row r="2525">
          <cell r="A2525" t="str">
            <v>57MAT3</v>
          </cell>
          <cell r="B2525">
            <v>57</v>
          </cell>
          <cell r="C2525" t="str">
            <v>MAT</v>
          </cell>
          <cell r="D2525">
            <v>3</v>
          </cell>
          <cell r="E2525">
            <v>0</v>
          </cell>
          <cell r="F2525" t="str">
            <v>MAT</v>
          </cell>
          <cell r="G2525" t="str">
            <v>10.4.4</v>
          </cell>
          <cell r="J2525">
            <v>0</v>
          </cell>
          <cell r="K2525">
            <v>0</v>
          </cell>
          <cell r="L2525">
            <v>0</v>
          </cell>
          <cell r="M2525">
            <v>0</v>
          </cell>
          <cell r="N2525">
            <v>0</v>
          </cell>
        </row>
        <row r="2526">
          <cell r="A2526" t="str">
            <v>57MAT4</v>
          </cell>
          <cell r="B2526">
            <v>57</v>
          </cell>
          <cell r="C2526" t="str">
            <v>MAT</v>
          </cell>
          <cell r="D2526">
            <v>4</v>
          </cell>
          <cell r="E2526">
            <v>0</v>
          </cell>
          <cell r="F2526" t="str">
            <v>MAT</v>
          </cell>
          <cell r="G2526" t="str">
            <v>10.4.4</v>
          </cell>
          <cell r="J2526">
            <v>0</v>
          </cell>
          <cell r="K2526">
            <v>0</v>
          </cell>
          <cell r="L2526">
            <v>0</v>
          </cell>
          <cell r="M2526">
            <v>0</v>
          </cell>
          <cell r="N2526">
            <v>0</v>
          </cell>
        </row>
        <row r="2527">
          <cell r="A2527" t="str">
            <v>57MAT5</v>
          </cell>
          <cell r="B2527">
            <v>57</v>
          </cell>
          <cell r="C2527" t="str">
            <v>MAT</v>
          </cell>
          <cell r="D2527">
            <v>5</v>
          </cell>
          <cell r="E2527">
            <v>0</v>
          </cell>
          <cell r="F2527" t="str">
            <v>MAT</v>
          </cell>
          <cell r="G2527" t="str">
            <v>10.4.4</v>
          </cell>
          <cell r="J2527">
            <v>0</v>
          </cell>
          <cell r="K2527">
            <v>0</v>
          </cell>
          <cell r="L2527">
            <v>0</v>
          </cell>
          <cell r="M2527">
            <v>0</v>
          </cell>
          <cell r="N2527">
            <v>0</v>
          </cell>
        </row>
        <row r="2528">
          <cell r="A2528" t="str">
            <v>57MAT6</v>
          </cell>
          <cell r="B2528">
            <v>57</v>
          </cell>
          <cell r="C2528" t="str">
            <v>MAT</v>
          </cell>
          <cell r="D2528">
            <v>6</v>
          </cell>
          <cell r="E2528">
            <v>0</v>
          </cell>
          <cell r="F2528" t="str">
            <v>MAT</v>
          </cell>
          <cell r="G2528" t="str">
            <v>10.4.4</v>
          </cell>
          <cell r="J2528">
            <v>0</v>
          </cell>
          <cell r="K2528">
            <v>0</v>
          </cell>
          <cell r="L2528">
            <v>0</v>
          </cell>
          <cell r="M2528">
            <v>0</v>
          </cell>
          <cell r="N2528">
            <v>0</v>
          </cell>
        </row>
        <row r="2529">
          <cell r="A2529" t="str">
            <v>57MAT7</v>
          </cell>
          <cell r="B2529">
            <v>57</v>
          </cell>
          <cell r="C2529" t="str">
            <v>MAT</v>
          </cell>
          <cell r="D2529">
            <v>7</v>
          </cell>
          <cell r="E2529">
            <v>0</v>
          </cell>
          <cell r="F2529" t="str">
            <v>MAT</v>
          </cell>
          <cell r="G2529" t="str">
            <v>10.4.4</v>
          </cell>
          <cell r="J2529">
            <v>0</v>
          </cell>
          <cell r="K2529">
            <v>0</v>
          </cell>
          <cell r="L2529">
            <v>0</v>
          </cell>
          <cell r="M2529">
            <v>0</v>
          </cell>
          <cell r="N2529">
            <v>0</v>
          </cell>
        </row>
        <row r="2530">
          <cell r="A2530" t="str">
            <v>57MAT8</v>
          </cell>
          <cell r="B2530">
            <v>57</v>
          </cell>
          <cell r="C2530" t="str">
            <v>MAT</v>
          </cell>
          <cell r="D2530">
            <v>8</v>
          </cell>
          <cell r="E2530">
            <v>0</v>
          </cell>
          <cell r="F2530" t="str">
            <v>MAT</v>
          </cell>
          <cell r="G2530" t="str">
            <v>10.4.4</v>
          </cell>
          <cell r="J2530">
            <v>0</v>
          </cell>
          <cell r="K2530">
            <v>0</v>
          </cell>
          <cell r="L2530">
            <v>0</v>
          </cell>
          <cell r="M2530">
            <v>0</v>
          </cell>
          <cell r="N2530">
            <v>0</v>
          </cell>
        </row>
        <row r="2531">
          <cell r="A2531" t="str">
            <v>57MAT9</v>
          </cell>
          <cell r="B2531">
            <v>57</v>
          </cell>
          <cell r="C2531" t="str">
            <v>MAT</v>
          </cell>
          <cell r="D2531">
            <v>9</v>
          </cell>
          <cell r="E2531">
            <v>0</v>
          </cell>
          <cell r="F2531" t="str">
            <v>MAT</v>
          </cell>
          <cell r="G2531" t="str">
            <v>10.4.4</v>
          </cell>
          <cell r="J2531">
            <v>0</v>
          </cell>
          <cell r="K2531">
            <v>0</v>
          </cell>
          <cell r="L2531">
            <v>0</v>
          </cell>
          <cell r="M2531">
            <v>0</v>
          </cell>
          <cell r="N2531">
            <v>0</v>
          </cell>
        </row>
        <row r="2532">
          <cell r="A2532" t="str">
            <v>57MAT10</v>
          </cell>
          <cell r="B2532">
            <v>57</v>
          </cell>
          <cell r="C2532" t="str">
            <v>MAT</v>
          </cell>
          <cell r="D2532">
            <v>10</v>
          </cell>
          <cell r="E2532">
            <v>0</v>
          </cell>
          <cell r="F2532" t="str">
            <v>MAT</v>
          </cell>
          <cell r="G2532" t="str">
            <v>10.4.4</v>
          </cell>
          <cell r="J2532">
            <v>0</v>
          </cell>
          <cell r="K2532">
            <v>0</v>
          </cell>
          <cell r="L2532">
            <v>0</v>
          </cell>
          <cell r="M2532">
            <v>0</v>
          </cell>
          <cell r="N2532">
            <v>0</v>
          </cell>
        </row>
        <row r="2533">
          <cell r="A2533" t="str">
            <v>57MAT11</v>
          </cell>
          <cell r="B2533">
            <v>57</v>
          </cell>
          <cell r="C2533" t="str">
            <v>MAT</v>
          </cell>
          <cell r="D2533">
            <v>11</v>
          </cell>
          <cell r="E2533">
            <v>0</v>
          </cell>
          <cell r="F2533" t="str">
            <v>MAT</v>
          </cell>
          <cell r="G2533" t="str">
            <v>10.4.4</v>
          </cell>
          <cell r="J2533">
            <v>0</v>
          </cell>
          <cell r="K2533">
            <v>0</v>
          </cell>
          <cell r="L2533">
            <v>0</v>
          </cell>
          <cell r="M2533">
            <v>0</v>
          </cell>
          <cell r="N2533">
            <v>0</v>
          </cell>
        </row>
        <row r="2534">
          <cell r="A2534" t="str">
            <v>57MAT12</v>
          </cell>
          <cell r="B2534">
            <v>57</v>
          </cell>
          <cell r="C2534" t="str">
            <v>MAT</v>
          </cell>
          <cell r="D2534">
            <v>12</v>
          </cell>
          <cell r="E2534">
            <v>0</v>
          </cell>
          <cell r="F2534" t="str">
            <v>MAT</v>
          </cell>
          <cell r="G2534" t="str">
            <v>10.4.4</v>
          </cell>
          <cell r="J2534">
            <v>0</v>
          </cell>
          <cell r="K2534">
            <v>0</v>
          </cell>
          <cell r="L2534">
            <v>0</v>
          </cell>
          <cell r="M2534">
            <v>0</v>
          </cell>
          <cell r="N2534">
            <v>0</v>
          </cell>
        </row>
        <row r="2535">
          <cell r="A2535" t="str">
            <v>57MAT13</v>
          </cell>
          <cell r="B2535">
            <v>57</v>
          </cell>
          <cell r="C2535" t="str">
            <v>MAT</v>
          </cell>
          <cell r="D2535">
            <v>13</v>
          </cell>
          <cell r="E2535">
            <v>0</v>
          </cell>
          <cell r="F2535" t="str">
            <v>MAT</v>
          </cell>
          <cell r="G2535" t="str">
            <v>10.4.4</v>
          </cell>
          <cell r="J2535">
            <v>0</v>
          </cell>
          <cell r="K2535">
            <v>0</v>
          </cell>
          <cell r="L2535">
            <v>0</v>
          </cell>
          <cell r="M2535">
            <v>0</v>
          </cell>
          <cell r="N2535">
            <v>0</v>
          </cell>
        </row>
        <row r="2536">
          <cell r="A2536" t="str">
            <v>57MAT14</v>
          </cell>
          <cell r="B2536">
            <v>57</v>
          </cell>
          <cell r="C2536" t="str">
            <v>MAT</v>
          </cell>
          <cell r="D2536">
            <v>14</v>
          </cell>
          <cell r="E2536">
            <v>0</v>
          </cell>
          <cell r="F2536" t="str">
            <v>MAT</v>
          </cell>
          <cell r="G2536" t="str">
            <v>10.4.4</v>
          </cell>
          <cell r="J2536">
            <v>0</v>
          </cell>
          <cell r="K2536">
            <v>0</v>
          </cell>
          <cell r="L2536">
            <v>0</v>
          </cell>
          <cell r="M2536">
            <v>0</v>
          </cell>
          <cell r="N2536">
            <v>0</v>
          </cell>
        </row>
        <row r="2537">
          <cell r="A2537" t="str">
            <v>57MAT15</v>
          </cell>
          <cell r="B2537">
            <v>57</v>
          </cell>
          <cell r="C2537" t="str">
            <v>MAT</v>
          </cell>
          <cell r="D2537">
            <v>15</v>
          </cell>
          <cell r="E2537">
            <v>0</v>
          </cell>
          <cell r="F2537" t="str">
            <v>MAT</v>
          </cell>
          <cell r="G2537" t="str">
            <v>10.4.4</v>
          </cell>
          <cell r="J2537">
            <v>0</v>
          </cell>
          <cell r="K2537">
            <v>0</v>
          </cell>
          <cell r="L2537">
            <v>0</v>
          </cell>
          <cell r="M2537">
            <v>0</v>
          </cell>
          <cell r="N2537">
            <v>0</v>
          </cell>
        </row>
        <row r="2538">
          <cell r="A2538" t="str">
            <v>57MAT16</v>
          </cell>
          <cell r="B2538">
            <v>57</v>
          </cell>
          <cell r="C2538" t="str">
            <v>MAT</v>
          </cell>
          <cell r="D2538">
            <v>16</v>
          </cell>
          <cell r="E2538">
            <v>0</v>
          </cell>
          <cell r="F2538" t="str">
            <v>MAT</v>
          </cell>
          <cell r="G2538" t="str">
            <v>10.4.4</v>
          </cell>
          <cell r="J2538">
            <v>0</v>
          </cell>
          <cell r="K2538">
            <v>0</v>
          </cell>
          <cell r="L2538">
            <v>0</v>
          </cell>
          <cell r="M2538">
            <v>0</v>
          </cell>
          <cell r="N2538">
            <v>0</v>
          </cell>
        </row>
        <row r="2539">
          <cell r="A2539" t="str">
            <v>57MAT17</v>
          </cell>
          <cell r="B2539">
            <v>57</v>
          </cell>
          <cell r="C2539" t="str">
            <v>MAT</v>
          </cell>
          <cell r="D2539">
            <v>17</v>
          </cell>
          <cell r="E2539">
            <v>0</v>
          </cell>
          <cell r="F2539" t="str">
            <v>MAT</v>
          </cell>
          <cell r="G2539" t="str">
            <v>10.4.4</v>
          </cell>
          <cell r="J2539">
            <v>0</v>
          </cell>
          <cell r="K2539">
            <v>0</v>
          </cell>
          <cell r="L2539">
            <v>0</v>
          </cell>
          <cell r="M2539">
            <v>0</v>
          </cell>
          <cell r="N2539">
            <v>0</v>
          </cell>
        </row>
        <row r="2540">
          <cell r="A2540" t="str">
            <v>57MAT18</v>
          </cell>
          <cell r="B2540">
            <v>57</v>
          </cell>
          <cell r="C2540" t="str">
            <v>MAT</v>
          </cell>
          <cell r="D2540">
            <v>18</v>
          </cell>
          <cell r="E2540">
            <v>0</v>
          </cell>
          <cell r="F2540" t="str">
            <v>MAT</v>
          </cell>
          <cell r="G2540" t="str">
            <v>10.4.4</v>
          </cell>
          <cell r="J2540">
            <v>0</v>
          </cell>
          <cell r="K2540">
            <v>0</v>
          </cell>
          <cell r="L2540">
            <v>0</v>
          </cell>
          <cell r="M2540">
            <v>0</v>
          </cell>
          <cell r="N2540">
            <v>0</v>
          </cell>
        </row>
        <row r="2541">
          <cell r="A2541" t="str">
            <v>57MAT19</v>
          </cell>
          <cell r="B2541">
            <v>57</v>
          </cell>
          <cell r="C2541" t="str">
            <v>MAT</v>
          </cell>
          <cell r="D2541">
            <v>19</v>
          </cell>
          <cell r="E2541">
            <v>0</v>
          </cell>
          <cell r="F2541" t="str">
            <v>MAT</v>
          </cell>
          <cell r="G2541" t="str">
            <v>10.4.4</v>
          </cell>
          <cell r="J2541">
            <v>0</v>
          </cell>
          <cell r="K2541">
            <v>0</v>
          </cell>
          <cell r="L2541">
            <v>0</v>
          </cell>
          <cell r="M2541">
            <v>0</v>
          </cell>
          <cell r="N2541">
            <v>0</v>
          </cell>
        </row>
        <row r="2542">
          <cell r="A2542" t="str">
            <v>57MAT20</v>
          </cell>
          <cell r="B2542">
            <v>57</v>
          </cell>
          <cell r="C2542" t="str">
            <v>MAT</v>
          </cell>
          <cell r="D2542">
            <v>20</v>
          </cell>
          <cell r="E2542">
            <v>0</v>
          </cell>
          <cell r="F2542" t="str">
            <v>MAT</v>
          </cell>
          <cell r="G2542" t="str">
            <v>10.4.4</v>
          </cell>
          <cell r="J2542">
            <v>0</v>
          </cell>
          <cell r="K2542">
            <v>0</v>
          </cell>
          <cell r="L2542">
            <v>0</v>
          </cell>
          <cell r="M2542">
            <v>0</v>
          </cell>
          <cell r="N2542">
            <v>0</v>
          </cell>
        </row>
        <row r="2543">
          <cell r="A2543" t="str">
            <v>57STMAT1</v>
          </cell>
          <cell r="B2543">
            <v>57</v>
          </cell>
          <cell r="C2543" t="str">
            <v>STMAT</v>
          </cell>
          <cell r="D2543">
            <v>1</v>
          </cell>
          <cell r="G2543" t="str">
            <v>10.4.4</v>
          </cell>
          <cell r="H2543" t="str">
            <v>-</v>
          </cell>
          <cell r="J2543" t="str">
            <v>SUBTOTAL MATERIALES</v>
          </cell>
          <cell r="M2543">
            <v>38614.644575999999</v>
          </cell>
          <cell r="N2543">
            <v>69506360.2368</v>
          </cell>
        </row>
        <row r="2544">
          <cell r="A2544" t="str">
            <v>57IVAMAT1</v>
          </cell>
          <cell r="B2544">
            <v>57</v>
          </cell>
          <cell r="C2544" t="str">
            <v>IVAMAT</v>
          </cell>
          <cell r="D2544">
            <v>1</v>
          </cell>
          <cell r="G2544" t="str">
            <v>10.4.4</v>
          </cell>
          <cell r="H2544" t="str">
            <v>-</v>
          </cell>
          <cell r="J2544" t="str">
            <v>IVA MATERIALES</v>
          </cell>
          <cell r="L2544">
            <v>0.16</v>
          </cell>
          <cell r="M2544">
            <v>6178.3431321600001</v>
          </cell>
          <cell r="N2544">
            <v>11121017.637887999</v>
          </cell>
        </row>
        <row r="2545">
          <cell r="A2545" t="str">
            <v>57TMAT1</v>
          </cell>
          <cell r="B2545">
            <v>57</v>
          </cell>
          <cell r="C2545" t="str">
            <v>TMAT</v>
          </cell>
          <cell r="D2545">
            <v>1</v>
          </cell>
          <cell r="G2545" t="str">
            <v>10.4.4</v>
          </cell>
          <cell r="H2545" t="str">
            <v>-</v>
          </cell>
          <cell r="J2545" t="str">
            <v>TOTAL MATERIALES</v>
          </cell>
          <cell r="M2545">
            <v>44793</v>
          </cell>
          <cell r="N2545">
            <v>80627400</v>
          </cell>
        </row>
        <row r="2546">
          <cell r="A2546" t="str">
            <v>57HER1</v>
          </cell>
          <cell r="B2546">
            <v>57</v>
          </cell>
          <cell r="C2546" t="str">
            <v>HER</v>
          </cell>
          <cell r="D2546">
            <v>1</v>
          </cell>
          <cell r="G2546" t="str">
            <v>10.4.4</v>
          </cell>
          <cell r="H2546">
            <v>2</v>
          </cell>
          <cell r="I2546">
            <v>220</v>
          </cell>
          <cell r="J2546" t="str">
            <v>HERRAMINETA Cuadrilla  montaje Linea</v>
          </cell>
          <cell r="K2546" t="str">
            <v>DIA</v>
          </cell>
          <cell r="L2546">
            <v>475762.87</v>
          </cell>
          <cell r="M2546">
            <v>2162.5585000000001</v>
          </cell>
          <cell r="N2546">
            <v>3892605.3000000003</v>
          </cell>
        </row>
        <row r="2547">
          <cell r="A2547" t="str">
            <v>57HER2</v>
          </cell>
          <cell r="B2547">
            <v>57</v>
          </cell>
          <cell r="C2547" t="str">
            <v>HER</v>
          </cell>
          <cell r="D2547">
            <v>2</v>
          </cell>
          <cell r="G2547" t="str">
            <v>10.4.4</v>
          </cell>
          <cell r="J2547">
            <v>0</v>
          </cell>
          <cell r="K2547">
            <v>0</v>
          </cell>
          <cell r="L2547">
            <v>0</v>
          </cell>
          <cell r="M2547">
            <v>0</v>
          </cell>
          <cell r="N2547">
            <v>0</v>
          </cell>
        </row>
        <row r="2548">
          <cell r="A2548" t="str">
            <v>57HER3</v>
          </cell>
          <cell r="B2548">
            <v>57</v>
          </cell>
          <cell r="C2548" t="str">
            <v>HER</v>
          </cell>
          <cell r="D2548">
            <v>3</v>
          </cell>
          <cell r="G2548" t="str">
            <v>10.4.4</v>
          </cell>
          <cell r="J2548">
            <v>0</v>
          </cell>
          <cell r="K2548">
            <v>0</v>
          </cell>
          <cell r="L2548">
            <v>0</v>
          </cell>
          <cell r="M2548">
            <v>0</v>
          </cell>
          <cell r="N2548">
            <v>0</v>
          </cell>
        </row>
        <row r="2549">
          <cell r="A2549" t="str">
            <v>57HER4</v>
          </cell>
          <cell r="B2549">
            <v>57</v>
          </cell>
          <cell r="C2549" t="str">
            <v>HER</v>
          </cell>
          <cell r="D2549">
            <v>4</v>
          </cell>
          <cell r="G2549" t="str">
            <v>10.4.4</v>
          </cell>
          <cell r="J2549">
            <v>0</v>
          </cell>
          <cell r="K2549">
            <v>0</v>
          </cell>
          <cell r="L2549">
            <v>0</v>
          </cell>
          <cell r="M2549">
            <v>0</v>
          </cell>
          <cell r="N2549">
            <v>0</v>
          </cell>
        </row>
        <row r="2550">
          <cell r="A2550" t="str">
            <v>57HER5</v>
          </cell>
          <cell r="B2550">
            <v>57</v>
          </cell>
          <cell r="C2550" t="str">
            <v>HER</v>
          </cell>
          <cell r="D2550">
            <v>5</v>
          </cell>
          <cell r="G2550" t="str">
            <v>10.4.4</v>
          </cell>
          <cell r="J2550">
            <v>0</v>
          </cell>
          <cell r="K2550">
            <v>0</v>
          </cell>
          <cell r="L2550">
            <v>0</v>
          </cell>
          <cell r="M2550">
            <v>0</v>
          </cell>
          <cell r="N2550">
            <v>0</v>
          </cell>
        </row>
        <row r="2551">
          <cell r="A2551" t="str">
            <v>57THER1</v>
          </cell>
          <cell r="B2551">
            <v>57</v>
          </cell>
          <cell r="C2551" t="str">
            <v>THER</v>
          </cell>
          <cell r="D2551">
            <v>1</v>
          </cell>
          <cell r="G2551" t="str">
            <v>10.4.4</v>
          </cell>
          <cell r="H2551" t="str">
            <v>-</v>
          </cell>
          <cell r="J2551" t="str">
            <v>TOTAL HERRAMIENTAS</v>
          </cell>
          <cell r="M2551">
            <v>2163</v>
          </cell>
          <cell r="N2551">
            <v>3893400</v>
          </cell>
        </row>
        <row r="2552">
          <cell r="A2552" t="str">
            <v>57TRA1</v>
          </cell>
          <cell r="B2552">
            <v>57</v>
          </cell>
          <cell r="C2552" t="str">
            <v>TRA</v>
          </cell>
          <cell r="D2552">
            <v>1</v>
          </cell>
          <cell r="G2552" t="str">
            <v>10.4.4</v>
          </cell>
          <cell r="H2552">
            <v>2</v>
          </cell>
          <cell r="I2552">
            <v>220</v>
          </cell>
          <cell r="J2552" t="str">
            <v xml:space="preserve">TRANSPORTE Cuadrilla  montaje Linea </v>
          </cell>
          <cell r="K2552" t="str">
            <v>DIA</v>
          </cell>
          <cell r="L2552">
            <v>2086436.4407999997</v>
          </cell>
          <cell r="M2552">
            <v>9483.8020036363632</v>
          </cell>
          <cell r="N2552">
            <v>17070843.606545452</v>
          </cell>
        </row>
        <row r="2553">
          <cell r="A2553" t="str">
            <v>57TRA2</v>
          </cell>
          <cell r="B2553">
            <v>57</v>
          </cell>
          <cell r="C2553" t="str">
            <v>TRA</v>
          </cell>
          <cell r="D2553">
            <v>2</v>
          </cell>
          <cell r="G2553" t="str">
            <v>10.4.4</v>
          </cell>
          <cell r="J2553">
            <v>0</v>
          </cell>
          <cell r="K2553">
            <v>0</v>
          </cell>
          <cell r="L2553">
            <v>0</v>
          </cell>
          <cell r="M2553">
            <v>0</v>
          </cell>
          <cell r="N2553">
            <v>0</v>
          </cell>
        </row>
        <row r="2554">
          <cell r="A2554" t="str">
            <v>57TRA3</v>
          </cell>
          <cell r="B2554">
            <v>57</v>
          </cell>
          <cell r="C2554" t="str">
            <v>TRA</v>
          </cell>
          <cell r="D2554">
            <v>3</v>
          </cell>
          <cell r="G2554" t="str">
            <v>10.4.4</v>
          </cell>
          <cell r="J2554">
            <v>0</v>
          </cell>
          <cell r="K2554">
            <v>0</v>
          </cell>
          <cell r="L2554">
            <v>0</v>
          </cell>
          <cell r="M2554">
            <v>0</v>
          </cell>
          <cell r="N2554">
            <v>0</v>
          </cell>
        </row>
        <row r="2555">
          <cell r="A2555" t="str">
            <v>57TRA4</v>
          </cell>
          <cell r="B2555">
            <v>57</v>
          </cell>
          <cell r="C2555" t="str">
            <v>TRA</v>
          </cell>
          <cell r="D2555">
            <v>4</v>
          </cell>
          <cell r="G2555" t="str">
            <v>10.4.4</v>
          </cell>
          <cell r="J2555">
            <v>0</v>
          </cell>
          <cell r="K2555">
            <v>0</v>
          </cell>
          <cell r="L2555">
            <v>0</v>
          </cell>
          <cell r="M2555">
            <v>0</v>
          </cell>
          <cell r="N2555">
            <v>0</v>
          </cell>
        </row>
        <row r="2556">
          <cell r="A2556" t="str">
            <v>57TRA5</v>
          </cell>
          <cell r="B2556">
            <v>57</v>
          </cell>
          <cell r="C2556" t="str">
            <v>TRA</v>
          </cell>
          <cell r="D2556">
            <v>5</v>
          </cell>
          <cell r="G2556" t="str">
            <v>10.4.4</v>
          </cell>
          <cell r="J2556">
            <v>0</v>
          </cell>
          <cell r="K2556">
            <v>0</v>
          </cell>
          <cell r="L2556">
            <v>0</v>
          </cell>
          <cell r="M2556">
            <v>0</v>
          </cell>
          <cell r="N2556">
            <v>0</v>
          </cell>
        </row>
        <row r="2557">
          <cell r="A2557" t="str">
            <v>57TTRA1</v>
          </cell>
          <cell r="B2557">
            <v>57</v>
          </cell>
          <cell r="C2557" t="str">
            <v>TTRA</v>
          </cell>
          <cell r="D2557">
            <v>1</v>
          </cell>
          <cell r="G2557" t="str">
            <v>10.4.4</v>
          </cell>
          <cell r="H2557" t="str">
            <v>-</v>
          </cell>
          <cell r="J2557" t="str">
            <v>TOTAL TRANSPORTE</v>
          </cell>
          <cell r="M2557">
            <v>9484</v>
          </cell>
          <cell r="N2557">
            <v>17071200</v>
          </cell>
        </row>
        <row r="2558">
          <cell r="A2558" t="str">
            <v>57MAN1</v>
          </cell>
          <cell r="B2558">
            <v>57</v>
          </cell>
          <cell r="C2558" t="str">
            <v>MAN</v>
          </cell>
          <cell r="D2558">
            <v>1</v>
          </cell>
          <cell r="G2558" t="str">
            <v>10.4.4</v>
          </cell>
          <cell r="H2558">
            <v>2</v>
          </cell>
          <cell r="I2558">
            <v>220</v>
          </cell>
          <cell r="J2558" t="str">
            <v xml:space="preserve">Mano de obra Cuadrilla  montaje Linea OF1 20, OF2 10, AY 15, CAPA 3, CORD 1 </v>
          </cell>
          <cell r="K2558" t="str">
            <v>DIA</v>
          </cell>
          <cell r="L2558">
            <v>4952679.7772670342</v>
          </cell>
          <cell r="M2558">
            <v>22512.180805759246</v>
          </cell>
          <cell r="N2558">
            <v>40521925.450366646</v>
          </cell>
        </row>
        <row r="2559">
          <cell r="A2559" t="str">
            <v>57MAN2</v>
          </cell>
          <cell r="B2559">
            <v>57</v>
          </cell>
          <cell r="C2559" t="str">
            <v>MAN</v>
          </cell>
          <cell r="D2559">
            <v>2</v>
          </cell>
          <cell r="G2559" t="str">
            <v>10.4.4</v>
          </cell>
          <cell r="J2559">
            <v>0</v>
          </cell>
          <cell r="K2559">
            <v>0</v>
          </cell>
          <cell r="L2559">
            <v>0</v>
          </cell>
          <cell r="M2559">
            <v>0</v>
          </cell>
          <cell r="N2559">
            <v>0</v>
          </cell>
        </row>
        <row r="2560">
          <cell r="A2560" t="str">
            <v>57MAN3</v>
          </cell>
          <cell r="B2560">
            <v>57</v>
          </cell>
          <cell r="C2560" t="str">
            <v>MAN</v>
          </cell>
          <cell r="D2560">
            <v>3</v>
          </cell>
          <cell r="G2560" t="str">
            <v>10.4.4</v>
          </cell>
          <cell r="J2560">
            <v>0</v>
          </cell>
          <cell r="K2560">
            <v>0</v>
          </cell>
          <cell r="L2560">
            <v>0</v>
          </cell>
          <cell r="M2560">
            <v>0</v>
          </cell>
          <cell r="N2560">
            <v>0</v>
          </cell>
        </row>
        <row r="2561">
          <cell r="A2561" t="str">
            <v>57MAN4</v>
          </cell>
          <cell r="B2561">
            <v>57</v>
          </cell>
          <cell r="C2561" t="str">
            <v>MAN</v>
          </cell>
          <cell r="D2561">
            <v>4</v>
          </cell>
          <cell r="G2561" t="str">
            <v>10.4.4</v>
          </cell>
          <cell r="J2561">
            <v>0</v>
          </cell>
          <cell r="K2561">
            <v>0</v>
          </cell>
          <cell r="L2561">
            <v>0</v>
          </cell>
          <cell r="M2561">
            <v>0</v>
          </cell>
          <cell r="N2561">
            <v>0</v>
          </cell>
        </row>
        <row r="2562">
          <cell r="A2562" t="str">
            <v>57MAN5</v>
          </cell>
          <cell r="B2562">
            <v>57</v>
          </cell>
          <cell r="C2562" t="str">
            <v>MAN</v>
          </cell>
          <cell r="D2562">
            <v>5</v>
          </cell>
          <cell r="G2562" t="str">
            <v>10.4.4</v>
          </cell>
          <cell r="J2562">
            <v>0</v>
          </cell>
          <cell r="K2562">
            <v>0</v>
          </cell>
          <cell r="L2562">
            <v>0</v>
          </cell>
          <cell r="M2562">
            <v>0</v>
          </cell>
          <cell r="N2562">
            <v>0</v>
          </cell>
        </row>
        <row r="2563">
          <cell r="A2563" t="str">
            <v>57TMAN1</v>
          </cell>
          <cell r="B2563">
            <v>57</v>
          </cell>
          <cell r="C2563" t="str">
            <v>TMAN</v>
          </cell>
          <cell r="D2563">
            <v>1</v>
          </cell>
          <cell r="G2563" t="str">
            <v>10.4.4</v>
          </cell>
          <cell r="H2563" t="str">
            <v>-</v>
          </cell>
          <cell r="J2563" t="str">
            <v>TOTAL MANO DE OBRA</v>
          </cell>
          <cell r="M2563">
            <v>22512</v>
          </cell>
          <cell r="N2563">
            <v>40521600</v>
          </cell>
        </row>
        <row r="2564">
          <cell r="A2564" t="str">
            <v>57TCD1</v>
          </cell>
          <cell r="B2564">
            <v>57</v>
          </cell>
          <cell r="C2564" t="str">
            <v>TCD</v>
          </cell>
          <cell r="D2564">
            <v>1</v>
          </cell>
          <cell r="G2564" t="str">
            <v>10.4.4</v>
          </cell>
          <cell r="H2564" t="str">
            <v>-</v>
          </cell>
          <cell r="J2564" t="str">
            <v>TOTAL COSTO DIRECTO</v>
          </cell>
          <cell r="M2564">
            <v>78952</v>
          </cell>
          <cell r="N2564">
            <v>142113600</v>
          </cell>
        </row>
        <row r="2565">
          <cell r="A2565" t="str">
            <v>57AIU</v>
          </cell>
          <cell r="B2565">
            <v>57</v>
          </cell>
          <cell r="C2565" t="str">
            <v>AIU</v>
          </cell>
          <cell r="G2565" t="str">
            <v>10.4.4</v>
          </cell>
          <cell r="H2565">
            <v>1</v>
          </cell>
          <cell r="J2565" t="str">
            <v>TOTAL COSTOS INDIRECTOS</v>
          </cell>
          <cell r="L2565">
            <v>0</v>
          </cell>
          <cell r="M2565">
            <v>0</v>
          </cell>
          <cell r="N2565">
            <v>0</v>
          </cell>
        </row>
        <row r="2566">
          <cell r="A2566" t="str">
            <v>57TOT</v>
          </cell>
          <cell r="B2566">
            <v>57</v>
          </cell>
          <cell r="C2566" t="str">
            <v>TOT</v>
          </cell>
          <cell r="G2566" t="str">
            <v>10.4.4</v>
          </cell>
          <cell r="H2566" t="str">
            <v>-</v>
          </cell>
          <cell r="J2566" t="str">
            <v>VALOR TOTAL</v>
          </cell>
          <cell r="M2566">
            <v>78952</v>
          </cell>
          <cell r="N2566">
            <v>142113600</v>
          </cell>
        </row>
        <row r="2567">
          <cell r="A2567" t="str">
            <v>58FOR1</v>
          </cell>
          <cell r="B2567">
            <v>58</v>
          </cell>
          <cell r="C2567" t="str">
            <v>FOR</v>
          </cell>
          <cell r="D2567">
            <v>1</v>
          </cell>
          <cell r="G2567" t="str">
            <v>10.4.5</v>
          </cell>
          <cell r="H2567" t="str">
            <v>-</v>
          </cell>
          <cell r="I2567">
            <v>0</v>
          </cell>
          <cell r="J2567" t="str">
            <v>Herrajes:</v>
          </cell>
          <cell r="K2567">
            <v>0</v>
          </cell>
          <cell r="L2567">
            <v>0</v>
          </cell>
          <cell r="N2567">
            <v>0</v>
          </cell>
        </row>
        <row r="2568">
          <cell r="A2568" t="str">
            <v>58MAT1</v>
          </cell>
          <cell r="B2568">
            <v>58</v>
          </cell>
          <cell r="C2568" t="str">
            <v>MAT</v>
          </cell>
          <cell r="D2568">
            <v>1</v>
          </cell>
          <cell r="E2568">
            <v>0</v>
          </cell>
          <cell r="F2568" t="str">
            <v>MAT</v>
          </cell>
          <cell r="G2568" t="str">
            <v>10.4.5</v>
          </cell>
          <cell r="J2568">
            <v>0</v>
          </cell>
          <cell r="K2568">
            <v>0</v>
          </cell>
          <cell r="L2568">
            <v>0</v>
          </cell>
          <cell r="M2568">
            <v>0</v>
          </cell>
          <cell r="N2568">
            <v>0</v>
          </cell>
        </row>
        <row r="2569">
          <cell r="A2569" t="str">
            <v>58MAT2</v>
          </cell>
          <cell r="B2569">
            <v>58</v>
          </cell>
          <cell r="C2569" t="str">
            <v>MAT</v>
          </cell>
          <cell r="D2569">
            <v>2</v>
          </cell>
          <cell r="E2569">
            <v>0</v>
          </cell>
          <cell r="F2569" t="str">
            <v>MAT</v>
          </cell>
          <cell r="G2569" t="str">
            <v>10.4.5</v>
          </cell>
          <cell r="J2569">
            <v>0</v>
          </cell>
          <cell r="K2569">
            <v>0</v>
          </cell>
          <cell r="L2569">
            <v>0</v>
          </cell>
          <cell r="M2569">
            <v>0</v>
          </cell>
          <cell r="N2569">
            <v>0</v>
          </cell>
        </row>
        <row r="2570">
          <cell r="A2570" t="str">
            <v>58MAT3</v>
          </cell>
          <cell r="B2570">
            <v>58</v>
          </cell>
          <cell r="C2570" t="str">
            <v>MAT</v>
          </cell>
          <cell r="D2570">
            <v>3</v>
          </cell>
          <cell r="E2570">
            <v>0</v>
          </cell>
          <cell r="F2570" t="str">
            <v>MAT</v>
          </cell>
          <cell r="G2570" t="str">
            <v>10.4.5</v>
          </cell>
          <cell r="J2570">
            <v>0</v>
          </cell>
          <cell r="K2570">
            <v>0</v>
          </cell>
          <cell r="L2570">
            <v>0</v>
          </cell>
          <cell r="M2570">
            <v>0</v>
          </cell>
          <cell r="N2570">
            <v>0</v>
          </cell>
        </row>
        <row r="2571">
          <cell r="A2571" t="str">
            <v>58MAT4</v>
          </cell>
          <cell r="B2571">
            <v>58</v>
          </cell>
          <cell r="C2571" t="str">
            <v>MAT</v>
          </cell>
          <cell r="D2571">
            <v>4</v>
          </cell>
          <cell r="E2571">
            <v>0</v>
          </cell>
          <cell r="F2571" t="str">
            <v>MAT</v>
          </cell>
          <cell r="G2571" t="str">
            <v>10.4.5</v>
          </cell>
          <cell r="J2571">
            <v>0</v>
          </cell>
          <cell r="K2571">
            <v>0</v>
          </cell>
          <cell r="L2571">
            <v>0</v>
          </cell>
          <cell r="M2571">
            <v>0</v>
          </cell>
          <cell r="N2571">
            <v>0</v>
          </cell>
        </row>
        <row r="2572">
          <cell r="A2572" t="str">
            <v>58MAT5</v>
          </cell>
          <cell r="B2572">
            <v>58</v>
          </cell>
          <cell r="C2572" t="str">
            <v>MAT</v>
          </cell>
          <cell r="D2572">
            <v>5</v>
          </cell>
          <cell r="E2572">
            <v>0</v>
          </cell>
          <cell r="F2572" t="str">
            <v>MAT</v>
          </cell>
          <cell r="G2572" t="str">
            <v>10.4.5</v>
          </cell>
          <cell r="J2572">
            <v>0</v>
          </cell>
          <cell r="K2572">
            <v>0</v>
          </cell>
          <cell r="L2572">
            <v>0</v>
          </cell>
          <cell r="M2572">
            <v>0</v>
          </cell>
          <cell r="N2572">
            <v>0</v>
          </cell>
        </row>
        <row r="2573">
          <cell r="A2573" t="str">
            <v>58MAT6</v>
          </cell>
          <cell r="B2573">
            <v>58</v>
          </cell>
          <cell r="C2573" t="str">
            <v>MAT</v>
          </cell>
          <cell r="D2573">
            <v>6</v>
          </cell>
          <cell r="E2573">
            <v>0</v>
          </cell>
          <cell r="F2573" t="str">
            <v>MAT</v>
          </cell>
          <cell r="G2573" t="str">
            <v>10.4.5</v>
          </cell>
          <cell r="J2573">
            <v>0</v>
          </cell>
          <cell r="K2573">
            <v>0</v>
          </cell>
          <cell r="L2573">
            <v>0</v>
          </cell>
          <cell r="M2573">
            <v>0</v>
          </cell>
          <cell r="N2573">
            <v>0</v>
          </cell>
        </row>
        <row r="2574">
          <cell r="A2574" t="str">
            <v>58MAT7</v>
          </cell>
          <cell r="B2574">
            <v>58</v>
          </cell>
          <cell r="C2574" t="str">
            <v>MAT</v>
          </cell>
          <cell r="D2574">
            <v>7</v>
          </cell>
          <cell r="E2574">
            <v>0</v>
          </cell>
          <cell r="F2574" t="str">
            <v>MAT</v>
          </cell>
          <cell r="G2574" t="str">
            <v>10.4.5</v>
          </cell>
          <cell r="J2574">
            <v>0</v>
          </cell>
          <cell r="K2574">
            <v>0</v>
          </cell>
          <cell r="L2574">
            <v>0</v>
          </cell>
          <cell r="M2574">
            <v>0</v>
          </cell>
          <cell r="N2574">
            <v>0</v>
          </cell>
        </row>
        <row r="2575">
          <cell r="A2575" t="str">
            <v>58MAT8</v>
          </cell>
          <cell r="B2575">
            <v>58</v>
          </cell>
          <cell r="C2575" t="str">
            <v>MAT</v>
          </cell>
          <cell r="D2575">
            <v>8</v>
          </cell>
          <cell r="E2575">
            <v>0</v>
          </cell>
          <cell r="F2575" t="str">
            <v>MAT</v>
          </cell>
          <cell r="G2575" t="str">
            <v>10.4.5</v>
          </cell>
          <cell r="J2575">
            <v>0</v>
          </cell>
          <cell r="K2575">
            <v>0</v>
          </cell>
          <cell r="L2575">
            <v>0</v>
          </cell>
          <cell r="M2575">
            <v>0</v>
          </cell>
          <cell r="N2575">
            <v>0</v>
          </cell>
        </row>
        <row r="2576">
          <cell r="A2576" t="str">
            <v>58MAT9</v>
          </cell>
          <cell r="B2576">
            <v>58</v>
          </cell>
          <cell r="C2576" t="str">
            <v>MAT</v>
          </cell>
          <cell r="D2576">
            <v>9</v>
          </cell>
          <cell r="E2576">
            <v>0</v>
          </cell>
          <cell r="F2576" t="str">
            <v>MAT</v>
          </cell>
          <cell r="G2576" t="str">
            <v>10.4.5</v>
          </cell>
          <cell r="J2576">
            <v>0</v>
          </cell>
          <cell r="K2576">
            <v>0</v>
          </cell>
          <cell r="L2576">
            <v>0</v>
          </cell>
          <cell r="M2576">
            <v>0</v>
          </cell>
          <cell r="N2576">
            <v>0</v>
          </cell>
        </row>
        <row r="2577">
          <cell r="A2577" t="str">
            <v>58MAT10</v>
          </cell>
          <cell r="B2577">
            <v>58</v>
          </cell>
          <cell r="C2577" t="str">
            <v>MAT</v>
          </cell>
          <cell r="D2577">
            <v>10</v>
          </cell>
          <cell r="E2577">
            <v>0</v>
          </cell>
          <cell r="F2577" t="str">
            <v>MAT</v>
          </cell>
          <cell r="G2577" t="str">
            <v>10.4.5</v>
          </cell>
          <cell r="J2577">
            <v>0</v>
          </cell>
          <cell r="K2577">
            <v>0</v>
          </cell>
          <cell r="L2577">
            <v>0</v>
          </cell>
          <cell r="M2577">
            <v>0</v>
          </cell>
          <cell r="N2577">
            <v>0</v>
          </cell>
        </row>
        <row r="2578">
          <cell r="A2578" t="str">
            <v>58MAT11</v>
          </cell>
          <cell r="B2578">
            <v>58</v>
          </cell>
          <cell r="C2578" t="str">
            <v>MAT</v>
          </cell>
          <cell r="D2578">
            <v>11</v>
          </cell>
          <cell r="E2578">
            <v>0</v>
          </cell>
          <cell r="F2578" t="str">
            <v>MAT</v>
          </cell>
          <cell r="G2578" t="str">
            <v>10.4.5</v>
          </cell>
          <cell r="J2578">
            <v>0</v>
          </cell>
          <cell r="K2578">
            <v>0</v>
          </cell>
          <cell r="L2578">
            <v>0</v>
          </cell>
          <cell r="M2578">
            <v>0</v>
          </cell>
          <cell r="N2578">
            <v>0</v>
          </cell>
        </row>
        <row r="2579">
          <cell r="A2579" t="str">
            <v>58MAT12</v>
          </cell>
          <cell r="B2579">
            <v>58</v>
          </cell>
          <cell r="C2579" t="str">
            <v>MAT</v>
          </cell>
          <cell r="D2579">
            <v>12</v>
          </cell>
          <cell r="E2579">
            <v>0</v>
          </cell>
          <cell r="F2579" t="str">
            <v>MAT</v>
          </cell>
          <cell r="G2579" t="str">
            <v>10.4.5</v>
          </cell>
          <cell r="J2579">
            <v>0</v>
          </cell>
          <cell r="K2579">
            <v>0</v>
          </cell>
          <cell r="L2579">
            <v>0</v>
          </cell>
          <cell r="M2579">
            <v>0</v>
          </cell>
          <cell r="N2579">
            <v>0</v>
          </cell>
        </row>
        <row r="2580">
          <cell r="A2580" t="str">
            <v>58MAT13</v>
          </cell>
          <cell r="B2580">
            <v>58</v>
          </cell>
          <cell r="C2580" t="str">
            <v>MAT</v>
          </cell>
          <cell r="D2580">
            <v>13</v>
          </cell>
          <cell r="E2580">
            <v>0</v>
          </cell>
          <cell r="F2580" t="str">
            <v>MAT</v>
          </cell>
          <cell r="G2580" t="str">
            <v>10.4.5</v>
          </cell>
          <cell r="J2580">
            <v>0</v>
          </cell>
          <cell r="K2580">
            <v>0</v>
          </cell>
          <cell r="L2580">
            <v>0</v>
          </cell>
          <cell r="M2580">
            <v>0</v>
          </cell>
          <cell r="N2580">
            <v>0</v>
          </cell>
        </row>
        <row r="2581">
          <cell r="A2581" t="str">
            <v>58MAT14</v>
          </cell>
          <cell r="B2581">
            <v>58</v>
          </cell>
          <cell r="C2581" t="str">
            <v>MAT</v>
          </cell>
          <cell r="D2581">
            <v>14</v>
          </cell>
          <cell r="E2581">
            <v>0</v>
          </cell>
          <cell r="F2581" t="str">
            <v>MAT</v>
          </cell>
          <cell r="G2581" t="str">
            <v>10.4.5</v>
          </cell>
          <cell r="J2581">
            <v>0</v>
          </cell>
          <cell r="K2581">
            <v>0</v>
          </cell>
          <cell r="L2581">
            <v>0</v>
          </cell>
          <cell r="M2581">
            <v>0</v>
          </cell>
          <cell r="N2581">
            <v>0</v>
          </cell>
        </row>
        <row r="2582">
          <cell r="A2582" t="str">
            <v>58MAT15</v>
          </cell>
          <cell r="B2582">
            <v>58</v>
          </cell>
          <cell r="C2582" t="str">
            <v>MAT</v>
          </cell>
          <cell r="D2582">
            <v>15</v>
          </cell>
          <cell r="E2582">
            <v>0</v>
          </cell>
          <cell r="F2582" t="str">
            <v>MAT</v>
          </cell>
          <cell r="G2582" t="str">
            <v>10.4.5</v>
          </cell>
          <cell r="J2582">
            <v>0</v>
          </cell>
          <cell r="K2582">
            <v>0</v>
          </cell>
          <cell r="L2582">
            <v>0</v>
          </cell>
          <cell r="M2582">
            <v>0</v>
          </cell>
          <cell r="N2582">
            <v>0</v>
          </cell>
        </row>
        <row r="2583">
          <cell r="A2583" t="str">
            <v>58MAT16</v>
          </cell>
          <cell r="B2583">
            <v>58</v>
          </cell>
          <cell r="C2583" t="str">
            <v>MAT</v>
          </cell>
          <cell r="D2583">
            <v>16</v>
          </cell>
          <cell r="E2583">
            <v>0</v>
          </cell>
          <cell r="F2583" t="str">
            <v>MAT</v>
          </cell>
          <cell r="G2583" t="str">
            <v>10.4.5</v>
          </cell>
          <cell r="J2583">
            <v>0</v>
          </cell>
          <cell r="K2583">
            <v>0</v>
          </cell>
          <cell r="L2583">
            <v>0</v>
          </cell>
          <cell r="M2583">
            <v>0</v>
          </cell>
          <cell r="N2583">
            <v>0</v>
          </cell>
        </row>
        <row r="2584">
          <cell r="A2584" t="str">
            <v>58MAT17</v>
          </cell>
          <cell r="B2584">
            <v>58</v>
          </cell>
          <cell r="C2584" t="str">
            <v>MAT</v>
          </cell>
          <cell r="D2584">
            <v>17</v>
          </cell>
          <cell r="E2584">
            <v>0</v>
          </cell>
          <cell r="F2584" t="str">
            <v>MAT</v>
          </cell>
          <cell r="G2584" t="str">
            <v>10.4.5</v>
          </cell>
          <cell r="J2584">
            <v>0</v>
          </cell>
          <cell r="K2584">
            <v>0</v>
          </cell>
          <cell r="L2584">
            <v>0</v>
          </cell>
          <cell r="M2584">
            <v>0</v>
          </cell>
          <cell r="N2584">
            <v>0</v>
          </cell>
        </row>
        <row r="2585">
          <cell r="A2585" t="str">
            <v>58MAT18</v>
          </cell>
          <cell r="B2585">
            <v>58</v>
          </cell>
          <cell r="C2585" t="str">
            <v>MAT</v>
          </cell>
          <cell r="D2585">
            <v>18</v>
          </cell>
          <cell r="E2585">
            <v>0</v>
          </cell>
          <cell r="F2585" t="str">
            <v>MAT</v>
          </cell>
          <cell r="G2585" t="str">
            <v>10.4.5</v>
          </cell>
          <cell r="J2585">
            <v>0</v>
          </cell>
          <cell r="K2585">
            <v>0</v>
          </cell>
          <cell r="L2585">
            <v>0</v>
          </cell>
          <cell r="M2585">
            <v>0</v>
          </cell>
          <cell r="N2585">
            <v>0</v>
          </cell>
        </row>
        <row r="2586">
          <cell r="A2586" t="str">
            <v>58MAT19</v>
          </cell>
          <cell r="B2586">
            <v>58</v>
          </cell>
          <cell r="C2586" t="str">
            <v>MAT</v>
          </cell>
          <cell r="D2586">
            <v>19</v>
          </cell>
          <cell r="E2586">
            <v>0</v>
          </cell>
          <cell r="F2586" t="str">
            <v>MAT</v>
          </cell>
          <cell r="G2586" t="str">
            <v>10.4.5</v>
          </cell>
          <cell r="J2586">
            <v>0</v>
          </cell>
          <cell r="K2586">
            <v>0</v>
          </cell>
          <cell r="L2586">
            <v>0</v>
          </cell>
          <cell r="M2586">
            <v>0</v>
          </cell>
          <cell r="N2586">
            <v>0</v>
          </cell>
        </row>
        <row r="2587">
          <cell r="A2587" t="str">
            <v>58MAT20</v>
          </cell>
          <cell r="B2587">
            <v>58</v>
          </cell>
          <cell r="C2587" t="str">
            <v>MAT</v>
          </cell>
          <cell r="D2587">
            <v>20</v>
          </cell>
          <cell r="E2587">
            <v>0</v>
          </cell>
          <cell r="F2587" t="str">
            <v>MAT</v>
          </cell>
          <cell r="G2587" t="str">
            <v>10.4.5</v>
          </cell>
          <cell r="J2587">
            <v>0</v>
          </cell>
          <cell r="K2587">
            <v>0</v>
          </cell>
          <cell r="L2587">
            <v>0</v>
          </cell>
          <cell r="M2587">
            <v>0</v>
          </cell>
          <cell r="N2587">
            <v>0</v>
          </cell>
        </row>
        <row r="2588">
          <cell r="A2588" t="str">
            <v>58STMAT1</v>
          </cell>
          <cell r="B2588">
            <v>58</v>
          </cell>
          <cell r="C2588" t="str">
            <v>STMAT</v>
          </cell>
          <cell r="D2588">
            <v>1</v>
          </cell>
          <cell r="G2588" t="str">
            <v>10.4.5</v>
          </cell>
          <cell r="H2588" t="str">
            <v>-</v>
          </cell>
          <cell r="J2588" t="str">
            <v>SUBTOTAL MATERIALES</v>
          </cell>
          <cell r="M2588">
            <v>0</v>
          </cell>
          <cell r="N2588">
            <v>0</v>
          </cell>
        </row>
        <row r="2589">
          <cell r="A2589" t="str">
            <v>58IVAMAT1</v>
          </cell>
          <cell r="B2589">
            <v>58</v>
          </cell>
          <cell r="C2589" t="str">
            <v>IVAMAT</v>
          </cell>
          <cell r="D2589">
            <v>1</v>
          </cell>
          <cell r="G2589" t="str">
            <v>10.4.5</v>
          </cell>
          <cell r="H2589" t="str">
            <v>-</v>
          </cell>
          <cell r="J2589" t="str">
            <v>IVA MATERIALES</v>
          </cell>
          <cell r="L2589">
            <v>0.16</v>
          </cell>
          <cell r="M2589">
            <v>0</v>
          </cell>
          <cell r="N2589">
            <v>0</v>
          </cell>
        </row>
        <row r="2590">
          <cell r="A2590" t="str">
            <v>58TMAT1</v>
          </cell>
          <cell r="B2590">
            <v>58</v>
          </cell>
          <cell r="C2590" t="str">
            <v>TMAT</v>
          </cell>
          <cell r="D2590">
            <v>1</v>
          </cell>
          <cell r="G2590" t="str">
            <v>10.4.5</v>
          </cell>
          <cell r="H2590" t="str">
            <v>-</v>
          </cell>
          <cell r="J2590" t="str">
            <v>TOTAL MATERIALES</v>
          </cell>
          <cell r="M2590">
            <v>0</v>
          </cell>
          <cell r="N2590">
            <v>0</v>
          </cell>
        </row>
        <row r="2591">
          <cell r="A2591" t="str">
            <v>58HER1</v>
          </cell>
          <cell r="B2591">
            <v>58</v>
          </cell>
          <cell r="C2591" t="str">
            <v>HER</v>
          </cell>
          <cell r="D2591">
            <v>1</v>
          </cell>
          <cell r="G2591" t="str">
            <v>10.4.5</v>
          </cell>
          <cell r="H2591">
            <v>1</v>
          </cell>
          <cell r="I2591">
            <v>0</v>
          </cell>
          <cell r="J2591" t="str">
            <v>HERRAMINETA Cuadrilla de redes</v>
          </cell>
          <cell r="K2591" t="str">
            <v>DIA</v>
          </cell>
          <cell r="L2591">
            <v>31140.842399999998</v>
          </cell>
          <cell r="M2591">
            <v>0</v>
          </cell>
          <cell r="N2591">
            <v>0</v>
          </cell>
        </row>
        <row r="2592">
          <cell r="A2592" t="str">
            <v>58HER2</v>
          </cell>
          <cell r="B2592">
            <v>58</v>
          </cell>
          <cell r="C2592" t="str">
            <v>HER</v>
          </cell>
          <cell r="D2592">
            <v>2</v>
          </cell>
          <cell r="G2592" t="str">
            <v>10.4.5</v>
          </cell>
          <cell r="J2592">
            <v>0</v>
          </cell>
          <cell r="K2592">
            <v>0</v>
          </cell>
          <cell r="L2592">
            <v>0</v>
          </cell>
          <cell r="M2592">
            <v>0</v>
          </cell>
          <cell r="N2592">
            <v>0</v>
          </cell>
        </row>
        <row r="2593">
          <cell r="A2593" t="str">
            <v>58HER3</v>
          </cell>
          <cell r="B2593">
            <v>58</v>
          </cell>
          <cell r="C2593" t="str">
            <v>HER</v>
          </cell>
          <cell r="D2593">
            <v>3</v>
          </cell>
          <cell r="G2593" t="str">
            <v>10.4.5</v>
          </cell>
          <cell r="J2593">
            <v>0</v>
          </cell>
          <cell r="K2593">
            <v>0</v>
          </cell>
          <cell r="L2593">
            <v>0</v>
          </cell>
          <cell r="M2593">
            <v>0</v>
          </cell>
          <cell r="N2593">
            <v>0</v>
          </cell>
        </row>
        <row r="2594">
          <cell r="A2594" t="str">
            <v>58HER4</v>
          </cell>
          <cell r="B2594">
            <v>58</v>
          </cell>
          <cell r="C2594" t="str">
            <v>HER</v>
          </cell>
          <cell r="D2594">
            <v>4</v>
          </cell>
          <cell r="G2594" t="str">
            <v>10.4.5</v>
          </cell>
          <cell r="J2594">
            <v>0</v>
          </cell>
          <cell r="K2594">
            <v>0</v>
          </cell>
          <cell r="L2594">
            <v>0</v>
          </cell>
          <cell r="M2594">
            <v>0</v>
          </cell>
          <cell r="N2594">
            <v>0</v>
          </cell>
        </row>
        <row r="2595">
          <cell r="A2595" t="str">
            <v>58HER5</v>
          </cell>
          <cell r="B2595">
            <v>58</v>
          </cell>
          <cell r="C2595" t="str">
            <v>HER</v>
          </cell>
          <cell r="D2595">
            <v>5</v>
          </cell>
          <cell r="G2595" t="str">
            <v>10.4.5</v>
          </cell>
          <cell r="J2595">
            <v>0</v>
          </cell>
          <cell r="K2595">
            <v>0</v>
          </cell>
          <cell r="L2595">
            <v>0</v>
          </cell>
          <cell r="M2595">
            <v>0</v>
          </cell>
          <cell r="N2595">
            <v>0</v>
          </cell>
        </row>
        <row r="2596">
          <cell r="A2596" t="str">
            <v>58THER1</v>
          </cell>
          <cell r="B2596">
            <v>58</v>
          </cell>
          <cell r="C2596" t="str">
            <v>THER</v>
          </cell>
          <cell r="D2596">
            <v>1</v>
          </cell>
          <cell r="G2596" t="str">
            <v>10.4.5</v>
          </cell>
          <cell r="H2596" t="str">
            <v>-</v>
          </cell>
          <cell r="J2596" t="str">
            <v>TOTAL HERRAMIENTAS</v>
          </cell>
          <cell r="M2596">
            <v>0</v>
          </cell>
          <cell r="N2596">
            <v>0</v>
          </cell>
        </row>
        <row r="2597">
          <cell r="A2597" t="str">
            <v>58TRA1</v>
          </cell>
          <cell r="B2597">
            <v>58</v>
          </cell>
          <cell r="C2597" t="str">
            <v>TRA</v>
          </cell>
          <cell r="D2597">
            <v>1</v>
          </cell>
          <cell r="G2597" t="str">
            <v>10.4.5</v>
          </cell>
          <cell r="H2597">
            <v>1</v>
          </cell>
          <cell r="I2597">
            <v>0</v>
          </cell>
          <cell r="J2597" t="str">
            <v>TRANSPORTE Cuadrilla de redes</v>
          </cell>
          <cell r="K2597" t="str">
            <v>DIA</v>
          </cell>
          <cell r="L2597">
            <v>176464.77359999999</v>
          </cell>
          <cell r="M2597">
            <v>0</v>
          </cell>
          <cell r="N2597">
            <v>0</v>
          </cell>
        </row>
        <row r="2598">
          <cell r="A2598" t="str">
            <v>58TRA2</v>
          </cell>
          <cell r="B2598">
            <v>58</v>
          </cell>
          <cell r="C2598" t="str">
            <v>TRA</v>
          </cell>
          <cell r="D2598">
            <v>2</v>
          </cell>
          <cell r="G2598" t="str">
            <v>10.4.5</v>
          </cell>
          <cell r="J2598">
            <v>0</v>
          </cell>
          <cell r="K2598">
            <v>0</v>
          </cell>
          <cell r="L2598">
            <v>0</v>
          </cell>
          <cell r="M2598">
            <v>0</v>
          </cell>
          <cell r="N2598">
            <v>0</v>
          </cell>
        </row>
        <row r="2599">
          <cell r="A2599" t="str">
            <v>58TRA3</v>
          </cell>
          <cell r="B2599">
            <v>58</v>
          </cell>
          <cell r="C2599" t="str">
            <v>TRA</v>
          </cell>
          <cell r="D2599">
            <v>3</v>
          </cell>
          <cell r="G2599" t="str">
            <v>10.4.5</v>
          </cell>
          <cell r="J2599">
            <v>0</v>
          </cell>
          <cell r="K2599">
            <v>0</v>
          </cell>
          <cell r="L2599">
            <v>0</v>
          </cell>
          <cell r="M2599">
            <v>0</v>
          </cell>
          <cell r="N2599">
            <v>0</v>
          </cell>
        </row>
        <row r="2600">
          <cell r="A2600" t="str">
            <v>58TRA4</v>
          </cell>
          <cell r="B2600">
            <v>58</v>
          </cell>
          <cell r="C2600" t="str">
            <v>TRA</v>
          </cell>
          <cell r="D2600">
            <v>4</v>
          </cell>
          <cell r="G2600" t="str">
            <v>10.4.5</v>
          </cell>
          <cell r="J2600">
            <v>0</v>
          </cell>
          <cell r="K2600">
            <v>0</v>
          </cell>
          <cell r="L2600">
            <v>0</v>
          </cell>
          <cell r="M2600">
            <v>0</v>
          </cell>
          <cell r="N2600">
            <v>0</v>
          </cell>
        </row>
        <row r="2601">
          <cell r="A2601" t="str">
            <v>58TRA5</v>
          </cell>
          <cell r="B2601">
            <v>58</v>
          </cell>
          <cell r="C2601" t="str">
            <v>TRA</v>
          </cell>
          <cell r="D2601">
            <v>5</v>
          </cell>
          <cell r="G2601" t="str">
            <v>10.4.5</v>
          </cell>
          <cell r="J2601">
            <v>0</v>
          </cell>
          <cell r="K2601">
            <v>0</v>
          </cell>
          <cell r="L2601">
            <v>0</v>
          </cell>
          <cell r="M2601">
            <v>0</v>
          </cell>
          <cell r="N2601">
            <v>0</v>
          </cell>
        </row>
        <row r="2602">
          <cell r="A2602" t="str">
            <v>58TTRA1</v>
          </cell>
          <cell r="B2602">
            <v>58</v>
          </cell>
          <cell r="C2602" t="str">
            <v>TTRA</v>
          </cell>
          <cell r="D2602">
            <v>1</v>
          </cell>
          <cell r="G2602" t="str">
            <v>10.4.5</v>
          </cell>
          <cell r="H2602" t="str">
            <v>-</v>
          </cell>
          <cell r="J2602" t="str">
            <v>TOTAL TRANSPORTE</v>
          </cell>
          <cell r="M2602">
            <v>0</v>
          </cell>
          <cell r="N2602">
            <v>0</v>
          </cell>
        </row>
        <row r="2603">
          <cell r="A2603" t="str">
            <v>58MAN1</v>
          </cell>
          <cell r="B2603">
            <v>58</v>
          </cell>
          <cell r="C2603" t="str">
            <v>MAN</v>
          </cell>
          <cell r="D2603">
            <v>1</v>
          </cell>
          <cell r="G2603" t="str">
            <v>10.4.5</v>
          </cell>
          <cell r="H2603">
            <v>1</v>
          </cell>
          <cell r="I2603">
            <v>0</v>
          </cell>
          <cell r="J2603" t="str">
            <v>Mano de obra Cuadrilla de redes 5A 3O 1E</v>
          </cell>
          <cell r="K2603" t="str">
            <v>DIA</v>
          </cell>
          <cell r="L2603">
            <v>392886.57339345315</v>
          </cell>
          <cell r="M2603">
            <v>0</v>
          </cell>
          <cell r="N2603">
            <v>0</v>
          </cell>
        </row>
        <row r="2604">
          <cell r="A2604" t="str">
            <v>58MAN2</v>
          </cell>
          <cell r="B2604">
            <v>58</v>
          </cell>
          <cell r="C2604" t="str">
            <v>MAN</v>
          </cell>
          <cell r="D2604">
            <v>2</v>
          </cell>
          <cell r="G2604" t="str">
            <v>10.4.5</v>
          </cell>
          <cell r="J2604">
            <v>0</v>
          </cell>
          <cell r="K2604">
            <v>0</v>
          </cell>
          <cell r="L2604">
            <v>0</v>
          </cell>
          <cell r="M2604">
            <v>0</v>
          </cell>
          <cell r="N2604">
            <v>0</v>
          </cell>
        </row>
        <row r="2605">
          <cell r="A2605" t="str">
            <v>58MAN3</v>
          </cell>
          <cell r="B2605">
            <v>58</v>
          </cell>
          <cell r="C2605" t="str">
            <v>MAN</v>
          </cell>
          <cell r="D2605">
            <v>3</v>
          </cell>
          <cell r="G2605" t="str">
            <v>10.4.5</v>
          </cell>
          <cell r="J2605">
            <v>0</v>
          </cell>
          <cell r="K2605">
            <v>0</v>
          </cell>
          <cell r="L2605">
            <v>0</v>
          </cell>
          <cell r="M2605">
            <v>0</v>
          </cell>
          <cell r="N2605">
            <v>0</v>
          </cell>
        </row>
        <row r="2606">
          <cell r="A2606" t="str">
            <v>58MAN4</v>
          </cell>
          <cell r="B2606">
            <v>58</v>
          </cell>
          <cell r="C2606" t="str">
            <v>MAN</v>
          </cell>
          <cell r="D2606">
            <v>4</v>
          </cell>
          <cell r="G2606" t="str">
            <v>10.4.5</v>
          </cell>
          <cell r="J2606">
            <v>0</v>
          </cell>
          <cell r="K2606">
            <v>0</v>
          </cell>
          <cell r="L2606">
            <v>0</v>
          </cell>
          <cell r="M2606">
            <v>0</v>
          </cell>
          <cell r="N2606">
            <v>0</v>
          </cell>
        </row>
        <row r="2607">
          <cell r="A2607" t="str">
            <v>58MAN5</v>
          </cell>
          <cell r="B2607">
            <v>58</v>
          </cell>
          <cell r="C2607" t="str">
            <v>MAN</v>
          </cell>
          <cell r="D2607">
            <v>5</v>
          </cell>
          <cell r="G2607" t="str">
            <v>10.4.5</v>
          </cell>
          <cell r="J2607">
            <v>0</v>
          </cell>
          <cell r="K2607">
            <v>0</v>
          </cell>
          <cell r="L2607">
            <v>0</v>
          </cell>
          <cell r="M2607">
            <v>0</v>
          </cell>
          <cell r="N2607">
            <v>0</v>
          </cell>
        </row>
        <row r="2608">
          <cell r="A2608" t="str">
            <v>58TMAN1</v>
          </cell>
          <cell r="B2608">
            <v>58</v>
          </cell>
          <cell r="C2608" t="str">
            <v>TMAN</v>
          </cell>
          <cell r="D2608">
            <v>1</v>
          </cell>
          <cell r="G2608" t="str">
            <v>10.4.5</v>
          </cell>
          <cell r="H2608" t="str">
            <v>-</v>
          </cell>
          <cell r="J2608" t="str">
            <v>TOTAL MANO DE OBRA</v>
          </cell>
          <cell r="M2608">
            <v>0</v>
          </cell>
          <cell r="N2608">
            <v>0</v>
          </cell>
        </row>
        <row r="2609">
          <cell r="A2609" t="str">
            <v>58TCD1</v>
          </cell>
          <cell r="B2609">
            <v>58</v>
          </cell>
          <cell r="C2609" t="str">
            <v>TCD</v>
          </cell>
          <cell r="D2609">
            <v>1</v>
          </cell>
          <cell r="G2609" t="str">
            <v>10.4.5</v>
          </cell>
          <cell r="H2609" t="str">
            <v>-</v>
          </cell>
          <cell r="J2609" t="str">
            <v>TOTAL COSTO DIRECTO</v>
          </cell>
          <cell r="M2609">
            <v>0</v>
          </cell>
          <cell r="N2609">
            <v>0</v>
          </cell>
        </row>
        <row r="2610">
          <cell r="A2610" t="str">
            <v>58AIU</v>
          </cell>
          <cell r="B2610">
            <v>58</v>
          </cell>
          <cell r="C2610" t="str">
            <v>AIU</v>
          </cell>
          <cell r="G2610" t="str">
            <v>10.4.5</v>
          </cell>
          <cell r="H2610">
            <v>1</v>
          </cell>
          <cell r="J2610" t="str">
            <v>TOTAL COSTOS INDIRECTOS</v>
          </cell>
          <cell r="L2610">
            <v>0</v>
          </cell>
          <cell r="M2610">
            <v>0</v>
          </cell>
          <cell r="N2610">
            <v>0</v>
          </cell>
        </row>
        <row r="2611">
          <cell r="A2611" t="str">
            <v>58TOT</v>
          </cell>
          <cell r="B2611">
            <v>58</v>
          </cell>
          <cell r="C2611" t="str">
            <v>TOT</v>
          </cell>
          <cell r="G2611" t="str">
            <v>10.4.5</v>
          </cell>
          <cell r="H2611" t="str">
            <v>-</v>
          </cell>
          <cell r="J2611" t="str">
            <v>VALOR TOTAL</v>
          </cell>
          <cell r="M2611">
            <v>0</v>
          </cell>
          <cell r="N2611">
            <v>0</v>
          </cell>
        </row>
        <row r="2612">
          <cell r="A2612" t="str">
            <v>59FOR1</v>
          </cell>
          <cell r="B2612">
            <v>59</v>
          </cell>
          <cell r="C2612" t="str">
            <v>FOR</v>
          </cell>
          <cell r="D2612">
            <v>1</v>
          </cell>
          <cell r="G2612" t="str">
            <v>10.4.5.1</v>
          </cell>
          <cell r="H2612" t="str">
            <v>-</v>
          </cell>
          <cell r="I2612">
            <v>42</v>
          </cell>
          <cell r="J2612" t="str">
            <v>Suministro, transporte y colocación de Conjunto completo de herrajes para cadena doble de retención del conductor ACSR 795 kcmil DRAKE,</v>
          </cell>
          <cell r="K2612" t="str">
            <v>u</v>
          </cell>
          <cell r="L2612">
            <v>579425</v>
          </cell>
          <cell r="N2612">
            <v>24335850</v>
          </cell>
        </row>
        <row r="2613">
          <cell r="A2613" t="str">
            <v>59MAT1</v>
          </cell>
          <cell r="B2613">
            <v>59</v>
          </cell>
          <cell r="C2613" t="str">
            <v>MAT</v>
          </cell>
          <cell r="D2613">
            <v>1</v>
          </cell>
          <cell r="E2613">
            <v>42</v>
          </cell>
          <cell r="F2613" t="str">
            <v>MATHCDR</v>
          </cell>
          <cell r="G2613" t="str">
            <v>10.4.5.1</v>
          </cell>
          <cell r="H2613" t="str">
            <v>HCDR</v>
          </cell>
          <cell r="I2613">
            <v>1</v>
          </cell>
          <cell r="J2613" t="str">
            <v>herrajes para cadena doble de retención</v>
          </cell>
          <cell r="K2613" t="str">
            <v>Un</v>
          </cell>
          <cell r="L2613">
            <v>467112.63599999994</v>
          </cell>
          <cell r="M2613">
            <v>467112.63599999994</v>
          </cell>
          <cell r="N2613">
            <v>19618730.711999997</v>
          </cell>
        </row>
        <row r="2614">
          <cell r="A2614" t="str">
            <v>59MAT2</v>
          </cell>
          <cell r="B2614">
            <v>59</v>
          </cell>
          <cell r="C2614" t="str">
            <v>MAT</v>
          </cell>
          <cell r="D2614">
            <v>2</v>
          </cell>
          <cell r="E2614">
            <v>0</v>
          </cell>
          <cell r="F2614" t="str">
            <v>MAT</v>
          </cell>
          <cell r="G2614" t="str">
            <v>10.4.5.1</v>
          </cell>
          <cell r="J2614">
            <v>0</v>
          </cell>
          <cell r="K2614">
            <v>0</v>
          </cell>
          <cell r="L2614">
            <v>0</v>
          </cell>
          <cell r="M2614">
            <v>0</v>
          </cell>
          <cell r="N2614">
            <v>0</v>
          </cell>
        </row>
        <row r="2615">
          <cell r="A2615" t="str">
            <v>59MAT3</v>
          </cell>
          <cell r="B2615">
            <v>59</v>
          </cell>
          <cell r="C2615" t="str">
            <v>MAT</v>
          </cell>
          <cell r="D2615">
            <v>3</v>
          </cell>
          <cell r="E2615">
            <v>0</v>
          </cell>
          <cell r="F2615" t="str">
            <v>MAT</v>
          </cell>
          <cell r="G2615" t="str">
            <v>10.4.5.1</v>
          </cell>
          <cell r="J2615">
            <v>0</v>
          </cell>
          <cell r="K2615">
            <v>0</v>
          </cell>
          <cell r="L2615">
            <v>0</v>
          </cell>
          <cell r="M2615">
            <v>0</v>
          </cell>
          <cell r="N2615">
            <v>0</v>
          </cell>
        </row>
        <row r="2616">
          <cell r="A2616" t="str">
            <v>59MAT4</v>
          </cell>
          <cell r="B2616">
            <v>59</v>
          </cell>
          <cell r="C2616" t="str">
            <v>MAT</v>
          </cell>
          <cell r="D2616">
            <v>4</v>
          </cell>
          <cell r="E2616">
            <v>0</v>
          </cell>
          <cell r="F2616" t="str">
            <v>MAT</v>
          </cell>
          <cell r="G2616" t="str">
            <v>10.4.5.1</v>
          </cell>
          <cell r="J2616">
            <v>0</v>
          </cell>
          <cell r="K2616">
            <v>0</v>
          </cell>
          <cell r="L2616">
            <v>0</v>
          </cell>
          <cell r="M2616">
            <v>0</v>
          </cell>
          <cell r="N2616">
            <v>0</v>
          </cell>
        </row>
        <row r="2617">
          <cell r="A2617" t="str">
            <v>59MAT5</v>
          </cell>
          <cell r="B2617">
            <v>59</v>
          </cell>
          <cell r="C2617" t="str">
            <v>MAT</v>
          </cell>
          <cell r="D2617">
            <v>5</v>
          </cell>
          <cell r="E2617">
            <v>0</v>
          </cell>
          <cell r="F2617" t="str">
            <v>MAT</v>
          </cell>
          <cell r="G2617" t="str">
            <v>10.4.5.1</v>
          </cell>
          <cell r="J2617">
            <v>0</v>
          </cell>
          <cell r="K2617">
            <v>0</v>
          </cell>
          <cell r="L2617">
            <v>0</v>
          </cell>
          <cell r="M2617">
            <v>0</v>
          </cell>
          <cell r="N2617">
            <v>0</v>
          </cell>
        </row>
        <row r="2618">
          <cell r="A2618" t="str">
            <v>59MAT6</v>
          </cell>
          <cell r="B2618">
            <v>59</v>
          </cell>
          <cell r="C2618" t="str">
            <v>MAT</v>
          </cell>
          <cell r="D2618">
            <v>6</v>
          </cell>
          <cell r="E2618">
            <v>0</v>
          </cell>
          <cell r="F2618" t="str">
            <v>MAT</v>
          </cell>
          <cell r="G2618" t="str">
            <v>10.4.5.1</v>
          </cell>
          <cell r="J2618">
            <v>0</v>
          </cell>
          <cell r="K2618">
            <v>0</v>
          </cell>
          <cell r="L2618">
            <v>0</v>
          </cell>
          <cell r="M2618">
            <v>0</v>
          </cell>
          <cell r="N2618">
            <v>0</v>
          </cell>
        </row>
        <row r="2619">
          <cell r="A2619" t="str">
            <v>59MAT7</v>
          </cell>
          <cell r="B2619">
            <v>59</v>
          </cell>
          <cell r="C2619" t="str">
            <v>MAT</v>
          </cell>
          <cell r="D2619">
            <v>7</v>
          </cell>
          <cell r="E2619">
            <v>0</v>
          </cell>
          <cell r="F2619" t="str">
            <v>MAT</v>
          </cell>
          <cell r="G2619" t="str">
            <v>10.4.5.1</v>
          </cell>
          <cell r="J2619">
            <v>0</v>
          </cell>
          <cell r="K2619">
            <v>0</v>
          </cell>
          <cell r="L2619">
            <v>0</v>
          </cell>
          <cell r="M2619">
            <v>0</v>
          </cell>
          <cell r="N2619">
            <v>0</v>
          </cell>
        </row>
        <row r="2620">
          <cell r="A2620" t="str">
            <v>59MAT8</v>
          </cell>
          <cell r="B2620">
            <v>59</v>
          </cell>
          <cell r="C2620" t="str">
            <v>MAT</v>
          </cell>
          <cell r="D2620">
            <v>8</v>
          </cell>
          <cell r="E2620">
            <v>0</v>
          </cell>
          <cell r="F2620" t="str">
            <v>MAT</v>
          </cell>
          <cell r="G2620" t="str">
            <v>10.4.5.1</v>
          </cell>
          <cell r="J2620">
            <v>0</v>
          </cell>
          <cell r="K2620">
            <v>0</v>
          </cell>
          <cell r="L2620">
            <v>0</v>
          </cell>
          <cell r="M2620">
            <v>0</v>
          </cell>
          <cell r="N2620">
            <v>0</v>
          </cell>
        </row>
        <row r="2621">
          <cell r="A2621" t="str">
            <v>59MAT9</v>
          </cell>
          <cell r="B2621">
            <v>59</v>
          </cell>
          <cell r="C2621" t="str">
            <v>MAT</v>
          </cell>
          <cell r="D2621">
            <v>9</v>
          </cell>
          <cell r="E2621">
            <v>0</v>
          </cell>
          <cell r="F2621" t="str">
            <v>MAT</v>
          </cell>
          <cell r="G2621" t="str">
            <v>10.4.5.1</v>
          </cell>
          <cell r="J2621">
            <v>0</v>
          </cell>
          <cell r="K2621">
            <v>0</v>
          </cell>
          <cell r="L2621">
            <v>0</v>
          </cell>
          <cell r="M2621">
            <v>0</v>
          </cell>
          <cell r="N2621">
            <v>0</v>
          </cell>
        </row>
        <row r="2622">
          <cell r="A2622" t="str">
            <v>59MAT10</v>
          </cell>
          <cell r="B2622">
            <v>59</v>
          </cell>
          <cell r="C2622" t="str">
            <v>MAT</v>
          </cell>
          <cell r="D2622">
            <v>10</v>
          </cell>
          <cell r="E2622">
            <v>0</v>
          </cell>
          <cell r="F2622" t="str">
            <v>MAT</v>
          </cell>
          <cell r="G2622" t="str">
            <v>10.4.5.1</v>
          </cell>
          <cell r="J2622">
            <v>0</v>
          </cell>
          <cell r="K2622">
            <v>0</v>
          </cell>
          <cell r="L2622">
            <v>0</v>
          </cell>
          <cell r="M2622">
            <v>0</v>
          </cell>
          <cell r="N2622">
            <v>0</v>
          </cell>
        </row>
        <row r="2623">
          <cell r="A2623" t="str">
            <v>59MAT11</v>
          </cell>
          <cell r="B2623">
            <v>59</v>
          </cell>
          <cell r="C2623" t="str">
            <v>MAT</v>
          </cell>
          <cell r="D2623">
            <v>11</v>
          </cell>
          <cell r="E2623">
            <v>0</v>
          </cell>
          <cell r="F2623" t="str">
            <v>MAT</v>
          </cell>
          <cell r="G2623" t="str">
            <v>10.4.5.1</v>
          </cell>
          <cell r="J2623">
            <v>0</v>
          </cell>
          <cell r="K2623">
            <v>0</v>
          </cell>
          <cell r="L2623">
            <v>0</v>
          </cell>
          <cell r="M2623">
            <v>0</v>
          </cell>
          <cell r="N2623">
            <v>0</v>
          </cell>
        </row>
        <row r="2624">
          <cell r="A2624" t="str">
            <v>59MAT12</v>
          </cell>
          <cell r="B2624">
            <v>59</v>
          </cell>
          <cell r="C2624" t="str">
            <v>MAT</v>
          </cell>
          <cell r="D2624">
            <v>12</v>
          </cell>
          <cell r="E2624">
            <v>0</v>
          </cell>
          <cell r="F2624" t="str">
            <v>MAT</v>
          </cell>
          <cell r="G2624" t="str">
            <v>10.4.5.1</v>
          </cell>
          <cell r="J2624">
            <v>0</v>
          </cell>
          <cell r="K2624">
            <v>0</v>
          </cell>
          <cell r="L2624">
            <v>0</v>
          </cell>
          <cell r="M2624">
            <v>0</v>
          </cell>
          <cell r="N2624">
            <v>0</v>
          </cell>
        </row>
        <row r="2625">
          <cell r="A2625" t="str">
            <v>59MAT13</v>
          </cell>
          <cell r="B2625">
            <v>59</v>
          </cell>
          <cell r="C2625" t="str">
            <v>MAT</v>
          </cell>
          <cell r="D2625">
            <v>13</v>
          </cell>
          <cell r="E2625">
            <v>0</v>
          </cell>
          <cell r="F2625" t="str">
            <v>MAT</v>
          </cell>
          <cell r="G2625" t="str">
            <v>10.4.5.1</v>
          </cell>
          <cell r="J2625">
            <v>0</v>
          </cell>
          <cell r="K2625">
            <v>0</v>
          </cell>
          <cell r="L2625">
            <v>0</v>
          </cell>
          <cell r="M2625">
            <v>0</v>
          </cell>
          <cell r="N2625">
            <v>0</v>
          </cell>
        </row>
        <row r="2626">
          <cell r="A2626" t="str">
            <v>59MAT14</v>
          </cell>
          <cell r="B2626">
            <v>59</v>
          </cell>
          <cell r="C2626" t="str">
            <v>MAT</v>
          </cell>
          <cell r="D2626">
            <v>14</v>
          </cell>
          <cell r="E2626">
            <v>0</v>
          </cell>
          <cell r="F2626" t="str">
            <v>MAT</v>
          </cell>
          <cell r="G2626" t="str">
            <v>10.4.5.1</v>
          </cell>
          <cell r="J2626">
            <v>0</v>
          </cell>
          <cell r="K2626">
            <v>0</v>
          </cell>
          <cell r="L2626">
            <v>0</v>
          </cell>
          <cell r="M2626">
            <v>0</v>
          </cell>
          <cell r="N2626">
            <v>0</v>
          </cell>
        </row>
        <row r="2627">
          <cell r="A2627" t="str">
            <v>59MAT15</v>
          </cell>
          <cell r="B2627">
            <v>59</v>
          </cell>
          <cell r="C2627" t="str">
            <v>MAT</v>
          </cell>
          <cell r="D2627">
            <v>15</v>
          </cell>
          <cell r="E2627">
            <v>0</v>
          </cell>
          <cell r="F2627" t="str">
            <v>MAT</v>
          </cell>
          <cell r="G2627" t="str">
            <v>10.4.5.1</v>
          </cell>
          <cell r="J2627">
            <v>0</v>
          </cell>
          <cell r="K2627">
            <v>0</v>
          </cell>
          <cell r="L2627">
            <v>0</v>
          </cell>
          <cell r="M2627">
            <v>0</v>
          </cell>
          <cell r="N2627">
            <v>0</v>
          </cell>
        </row>
        <row r="2628">
          <cell r="A2628" t="str">
            <v>59MAT16</v>
          </cell>
          <cell r="B2628">
            <v>59</v>
          </cell>
          <cell r="C2628" t="str">
            <v>MAT</v>
          </cell>
          <cell r="D2628">
            <v>16</v>
          </cell>
          <cell r="E2628">
            <v>0</v>
          </cell>
          <cell r="F2628" t="str">
            <v>MAT</v>
          </cell>
          <cell r="G2628" t="str">
            <v>10.4.5.1</v>
          </cell>
          <cell r="J2628">
            <v>0</v>
          </cell>
          <cell r="K2628">
            <v>0</v>
          </cell>
          <cell r="L2628">
            <v>0</v>
          </cell>
          <cell r="M2628">
            <v>0</v>
          </cell>
          <cell r="N2628">
            <v>0</v>
          </cell>
        </row>
        <row r="2629">
          <cell r="A2629" t="str">
            <v>59MAT17</v>
          </cell>
          <cell r="B2629">
            <v>59</v>
          </cell>
          <cell r="C2629" t="str">
            <v>MAT</v>
          </cell>
          <cell r="D2629">
            <v>17</v>
          </cell>
          <cell r="E2629">
            <v>0</v>
          </cell>
          <cell r="F2629" t="str">
            <v>MAT</v>
          </cell>
          <cell r="G2629" t="str">
            <v>10.4.5.1</v>
          </cell>
          <cell r="J2629">
            <v>0</v>
          </cell>
          <cell r="K2629">
            <v>0</v>
          </cell>
          <cell r="L2629">
            <v>0</v>
          </cell>
          <cell r="M2629">
            <v>0</v>
          </cell>
          <cell r="N2629">
            <v>0</v>
          </cell>
        </row>
        <row r="2630">
          <cell r="A2630" t="str">
            <v>59MAT18</v>
          </cell>
          <cell r="B2630">
            <v>59</v>
          </cell>
          <cell r="C2630" t="str">
            <v>MAT</v>
          </cell>
          <cell r="D2630">
            <v>18</v>
          </cell>
          <cell r="E2630">
            <v>0</v>
          </cell>
          <cell r="F2630" t="str">
            <v>MAT</v>
          </cell>
          <cell r="G2630" t="str">
            <v>10.4.5.1</v>
          </cell>
          <cell r="J2630">
            <v>0</v>
          </cell>
          <cell r="K2630">
            <v>0</v>
          </cell>
          <cell r="L2630">
            <v>0</v>
          </cell>
          <cell r="M2630">
            <v>0</v>
          </cell>
          <cell r="N2630">
            <v>0</v>
          </cell>
        </row>
        <row r="2631">
          <cell r="A2631" t="str">
            <v>59MAT19</v>
          </cell>
          <cell r="B2631">
            <v>59</v>
          </cell>
          <cell r="C2631" t="str">
            <v>MAT</v>
          </cell>
          <cell r="D2631">
            <v>19</v>
          </cell>
          <cell r="E2631">
            <v>0</v>
          </cell>
          <cell r="F2631" t="str">
            <v>MAT</v>
          </cell>
          <cell r="G2631" t="str">
            <v>10.4.5.1</v>
          </cell>
          <cell r="J2631">
            <v>0</v>
          </cell>
          <cell r="K2631">
            <v>0</v>
          </cell>
          <cell r="L2631">
            <v>0</v>
          </cell>
          <cell r="M2631">
            <v>0</v>
          </cell>
          <cell r="N2631">
            <v>0</v>
          </cell>
        </row>
        <row r="2632">
          <cell r="A2632" t="str">
            <v>59MAT20</v>
          </cell>
          <cell r="B2632">
            <v>59</v>
          </cell>
          <cell r="C2632" t="str">
            <v>MAT</v>
          </cell>
          <cell r="D2632">
            <v>20</v>
          </cell>
          <cell r="E2632">
            <v>0</v>
          </cell>
          <cell r="F2632" t="str">
            <v>MAT</v>
          </cell>
          <cell r="G2632" t="str">
            <v>10.4.5.1</v>
          </cell>
          <cell r="J2632">
            <v>0</v>
          </cell>
          <cell r="K2632">
            <v>0</v>
          </cell>
          <cell r="L2632">
            <v>0</v>
          </cell>
          <cell r="M2632">
            <v>0</v>
          </cell>
          <cell r="N2632">
            <v>0</v>
          </cell>
        </row>
        <row r="2633">
          <cell r="A2633" t="str">
            <v>59STMAT1</v>
          </cell>
          <cell r="B2633">
            <v>59</v>
          </cell>
          <cell r="C2633" t="str">
            <v>STMAT</v>
          </cell>
          <cell r="D2633">
            <v>1</v>
          </cell>
          <cell r="G2633" t="str">
            <v>10.4.5.1</v>
          </cell>
          <cell r="H2633" t="str">
            <v>-</v>
          </cell>
          <cell r="J2633" t="str">
            <v>SUBTOTAL MATERIALES</v>
          </cell>
          <cell r="M2633">
            <v>467112.63599999994</v>
          </cell>
          <cell r="N2633">
            <v>19618730.711999997</v>
          </cell>
        </row>
        <row r="2634">
          <cell r="A2634" t="str">
            <v>59IVAMAT1</v>
          </cell>
          <cell r="B2634">
            <v>59</v>
          </cell>
          <cell r="C2634" t="str">
            <v>IVAMAT</v>
          </cell>
          <cell r="D2634">
            <v>1</v>
          </cell>
          <cell r="G2634" t="str">
            <v>10.4.5.1</v>
          </cell>
          <cell r="H2634" t="str">
            <v>-</v>
          </cell>
          <cell r="J2634" t="str">
            <v>IVA MATERIALES</v>
          </cell>
          <cell r="L2634">
            <v>0.16</v>
          </cell>
          <cell r="M2634">
            <v>74738.021759999989</v>
          </cell>
          <cell r="N2634">
            <v>3138996.9139199997</v>
          </cell>
        </row>
        <row r="2635">
          <cell r="A2635" t="str">
            <v>59TMAT1</v>
          </cell>
          <cell r="B2635">
            <v>59</v>
          </cell>
          <cell r="C2635" t="str">
            <v>TMAT</v>
          </cell>
          <cell r="D2635">
            <v>1</v>
          </cell>
          <cell r="G2635" t="str">
            <v>10.4.5.1</v>
          </cell>
          <cell r="H2635" t="str">
            <v>-</v>
          </cell>
          <cell r="J2635" t="str">
            <v>TOTAL MATERIALES</v>
          </cell>
          <cell r="M2635">
            <v>541851</v>
          </cell>
          <cell r="N2635">
            <v>22757742</v>
          </cell>
        </row>
        <row r="2636">
          <cell r="A2636" t="str">
            <v>59HER1</v>
          </cell>
          <cell r="B2636">
            <v>59</v>
          </cell>
          <cell r="C2636" t="str">
            <v>HER</v>
          </cell>
          <cell r="D2636">
            <v>1</v>
          </cell>
          <cell r="G2636" t="str">
            <v>10.4.5.1</v>
          </cell>
          <cell r="H2636">
            <v>2</v>
          </cell>
          <cell r="I2636">
            <v>200</v>
          </cell>
          <cell r="J2636" t="str">
            <v>HERRAMINETA Cuadrilla  montaje Linea</v>
          </cell>
          <cell r="K2636" t="str">
            <v>DIA</v>
          </cell>
          <cell r="L2636">
            <v>475762.87</v>
          </cell>
          <cell r="M2636">
            <v>2378.8143500000001</v>
          </cell>
          <cell r="N2636">
            <v>99910.202700000009</v>
          </cell>
        </row>
        <row r="2637">
          <cell r="A2637" t="str">
            <v>59HER2</v>
          </cell>
          <cell r="B2637">
            <v>59</v>
          </cell>
          <cell r="C2637" t="str">
            <v>HER</v>
          </cell>
          <cell r="D2637">
            <v>2</v>
          </cell>
          <cell r="G2637" t="str">
            <v>10.4.5.1</v>
          </cell>
          <cell r="J2637">
            <v>0</v>
          </cell>
          <cell r="K2637">
            <v>0</v>
          </cell>
          <cell r="L2637">
            <v>0</v>
          </cell>
          <cell r="M2637">
            <v>0</v>
          </cell>
          <cell r="N2637">
            <v>0</v>
          </cell>
        </row>
        <row r="2638">
          <cell r="A2638" t="str">
            <v>59HER3</v>
          </cell>
          <cell r="B2638">
            <v>59</v>
          </cell>
          <cell r="C2638" t="str">
            <v>HER</v>
          </cell>
          <cell r="D2638">
            <v>3</v>
          </cell>
          <cell r="G2638" t="str">
            <v>10.4.5.1</v>
          </cell>
          <cell r="J2638">
            <v>0</v>
          </cell>
          <cell r="K2638">
            <v>0</v>
          </cell>
          <cell r="L2638">
            <v>0</v>
          </cell>
          <cell r="M2638">
            <v>0</v>
          </cell>
          <cell r="N2638">
            <v>0</v>
          </cell>
        </row>
        <row r="2639">
          <cell r="A2639" t="str">
            <v>59HER4</v>
          </cell>
          <cell r="B2639">
            <v>59</v>
          </cell>
          <cell r="C2639" t="str">
            <v>HER</v>
          </cell>
          <cell r="D2639">
            <v>4</v>
          </cell>
          <cell r="G2639" t="str">
            <v>10.4.5.1</v>
          </cell>
          <cell r="J2639">
            <v>0</v>
          </cell>
          <cell r="K2639">
            <v>0</v>
          </cell>
          <cell r="L2639">
            <v>0</v>
          </cell>
          <cell r="M2639">
            <v>0</v>
          </cell>
          <cell r="N2639">
            <v>0</v>
          </cell>
        </row>
        <row r="2640">
          <cell r="A2640" t="str">
            <v>59HER5</v>
          </cell>
          <cell r="B2640">
            <v>59</v>
          </cell>
          <cell r="C2640" t="str">
            <v>HER</v>
          </cell>
          <cell r="D2640">
            <v>5</v>
          </cell>
          <cell r="G2640" t="str">
            <v>10.4.5.1</v>
          </cell>
          <cell r="J2640">
            <v>0</v>
          </cell>
          <cell r="K2640">
            <v>0</v>
          </cell>
          <cell r="L2640">
            <v>0</v>
          </cell>
          <cell r="M2640">
            <v>0</v>
          </cell>
          <cell r="N2640">
            <v>0</v>
          </cell>
        </row>
        <row r="2641">
          <cell r="A2641" t="str">
            <v>59THER1</v>
          </cell>
          <cell r="B2641">
            <v>59</v>
          </cell>
          <cell r="C2641" t="str">
            <v>THER</v>
          </cell>
          <cell r="D2641">
            <v>1</v>
          </cell>
          <cell r="G2641" t="str">
            <v>10.4.5.1</v>
          </cell>
          <cell r="H2641" t="str">
            <v>-</v>
          </cell>
          <cell r="J2641" t="str">
            <v>TOTAL HERRAMIENTAS</v>
          </cell>
          <cell r="M2641">
            <v>2379</v>
          </cell>
          <cell r="N2641">
            <v>99918</v>
          </cell>
        </row>
        <row r="2642">
          <cell r="A2642" t="str">
            <v>59TRA1</v>
          </cell>
          <cell r="B2642">
            <v>59</v>
          </cell>
          <cell r="C2642" t="str">
            <v>TRA</v>
          </cell>
          <cell r="D2642">
            <v>1</v>
          </cell>
          <cell r="G2642" t="str">
            <v>10.4.5.1</v>
          </cell>
          <cell r="H2642">
            <v>2</v>
          </cell>
          <cell r="I2642">
            <v>200</v>
          </cell>
          <cell r="J2642" t="str">
            <v xml:space="preserve">TRANSPORTE Cuadrilla  montaje Linea </v>
          </cell>
          <cell r="K2642" t="str">
            <v>DIA</v>
          </cell>
          <cell r="L2642">
            <v>2086436.4407999997</v>
          </cell>
          <cell r="M2642">
            <v>10432.182203999999</v>
          </cell>
          <cell r="N2642">
            <v>438151.65256799996</v>
          </cell>
        </row>
        <row r="2643">
          <cell r="A2643" t="str">
            <v>59TRA2</v>
          </cell>
          <cell r="B2643">
            <v>59</v>
          </cell>
          <cell r="C2643" t="str">
            <v>TRA</v>
          </cell>
          <cell r="D2643">
            <v>2</v>
          </cell>
          <cell r="G2643" t="str">
            <v>10.4.5.1</v>
          </cell>
          <cell r="J2643">
            <v>0</v>
          </cell>
          <cell r="K2643">
            <v>0</v>
          </cell>
          <cell r="L2643">
            <v>0</v>
          </cell>
          <cell r="M2643">
            <v>0</v>
          </cell>
          <cell r="N2643">
            <v>0</v>
          </cell>
        </row>
        <row r="2644">
          <cell r="A2644" t="str">
            <v>59TRA3</v>
          </cell>
          <cell r="B2644">
            <v>59</v>
          </cell>
          <cell r="C2644" t="str">
            <v>TRA</v>
          </cell>
          <cell r="D2644">
            <v>3</v>
          </cell>
          <cell r="G2644" t="str">
            <v>10.4.5.1</v>
          </cell>
          <cell r="J2644">
            <v>0</v>
          </cell>
          <cell r="K2644">
            <v>0</v>
          </cell>
          <cell r="L2644">
            <v>0</v>
          </cell>
          <cell r="M2644">
            <v>0</v>
          </cell>
          <cell r="N2644">
            <v>0</v>
          </cell>
        </row>
        <row r="2645">
          <cell r="A2645" t="str">
            <v>59TRA4</v>
          </cell>
          <cell r="B2645">
            <v>59</v>
          </cell>
          <cell r="C2645" t="str">
            <v>TRA</v>
          </cell>
          <cell r="D2645">
            <v>4</v>
          </cell>
          <cell r="G2645" t="str">
            <v>10.4.5.1</v>
          </cell>
          <cell r="J2645">
            <v>0</v>
          </cell>
          <cell r="K2645">
            <v>0</v>
          </cell>
          <cell r="L2645">
            <v>0</v>
          </cell>
          <cell r="M2645">
            <v>0</v>
          </cell>
          <cell r="N2645">
            <v>0</v>
          </cell>
        </row>
        <row r="2646">
          <cell r="A2646" t="str">
            <v>59TRA5</v>
          </cell>
          <cell r="B2646">
            <v>59</v>
          </cell>
          <cell r="C2646" t="str">
            <v>TRA</v>
          </cell>
          <cell r="D2646">
            <v>5</v>
          </cell>
          <cell r="G2646" t="str">
            <v>10.4.5.1</v>
          </cell>
          <cell r="J2646">
            <v>0</v>
          </cell>
          <cell r="K2646">
            <v>0</v>
          </cell>
          <cell r="L2646">
            <v>0</v>
          </cell>
          <cell r="M2646">
            <v>0</v>
          </cell>
          <cell r="N2646">
            <v>0</v>
          </cell>
        </row>
        <row r="2647">
          <cell r="A2647" t="str">
            <v>59TTRA1</v>
          </cell>
          <cell r="B2647">
            <v>59</v>
          </cell>
          <cell r="C2647" t="str">
            <v>TTRA</v>
          </cell>
          <cell r="D2647">
            <v>1</v>
          </cell>
          <cell r="G2647" t="str">
            <v>10.4.5.1</v>
          </cell>
          <cell r="H2647" t="str">
            <v>-</v>
          </cell>
          <cell r="J2647" t="str">
            <v>TOTAL TRANSPORTE</v>
          </cell>
          <cell r="M2647">
            <v>10432</v>
          </cell>
          <cell r="N2647">
            <v>438144</v>
          </cell>
        </row>
        <row r="2648">
          <cell r="A2648" t="str">
            <v>59MAN1</v>
          </cell>
          <cell r="B2648">
            <v>59</v>
          </cell>
          <cell r="C2648" t="str">
            <v>MAN</v>
          </cell>
          <cell r="D2648">
            <v>1</v>
          </cell>
          <cell r="G2648" t="str">
            <v>10.4.5.1</v>
          </cell>
          <cell r="H2648">
            <v>2</v>
          </cell>
          <cell r="I2648">
            <v>200</v>
          </cell>
          <cell r="J2648" t="str">
            <v xml:space="preserve">Mano de obra Cuadrilla  montaje Linea OF1 20, OF2 10, AY 15, CAPA 3, CORD 1 </v>
          </cell>
          <cell r="K2648" t="str">
            <v>DIA</v>
          </cell>
          <cell r="L2648">
            <v>4952679.7772670342</v>
          </cell>
          <cell r="M2648">
            <v>24763.39888633517</v>
          </cell>
          <cell r="N2648">
            <v>1040062.7532260772</v>
          </cell>
        </row>
        <row r="2649">
          <cell r="A2649" t="str">
            <v>59MAN2</v>
          </cell>
          <cell r="B2649">
            <v>59</v>
          </cell>
          <cell r="C2649" t="str">
            <v>MAN</v>
          </cell>
          <cell r="D2649">
            <v>2</v>
          </cell>
          <cell r="G2649" t="str">
            <v>10.4.5.1</v>
          </cell>
          <cell r="J2649">
            <v>0</v>
          </cell>
          <cell r="K2649">
            <v>0</v>
          </cell>
          <cell r="L2649">
            <v>0</v>
          </cell>
          <cell r="M2649">
            <v>0</v>
          </cell>
          <cell r="N2649">
            <v>0</v>
          </cell>
        </row>
        <row r="2650">
          <cell r="A2650" t="str">
            <v>59MAN3</v>
          </cell>
          <cell r="B2650">
            <v>59</v>
          </cell>
          <cell r="C2650" t="str">
            <v>MAN</v>
          </cell>
          <cell r="D2650">
            <v>3</v>
          </cell>
          <cell r="G2650" t="str">
            <v>10.4.5.1</v>
          </cell>
          <cell r="J2650">
            <v>0</v>
          </cell>
          <cell r="K2650">
            <v>0</v>
          </cell>
          <cell r="L2650">
            <v>0</v>
          </cell>
          <cell r="M2650">
            <v>0</v>
          </cell>
          <cell r="N2650">
            <v>0</v>
          </cell>
        </row>
        <row r="2651">
          <cell r="A2651" t="str">
            <v>59MAN4</v>
          </cell>
          <cell r="B2651">
            <v>59</v>
          </cell>
          <cell r="C2651" t="str">
            <v>MAN</v>
          </cell>
          <cell r="D2651">
            <v>4</v>
          </cell>
          <cell r="G2651" t="str">
            <v>10.4.5.1</v>
          </cell>
          <cell r="J2651">
            <v>0</v>
          </cell>
          <cell r="K2651">
            <v>0</v>
          </cell>
          <cell r="L2651">
            <v>0</v>
          </cell>
          <cell r="M2651">
            <v>0</v>
          </cell>
          <cell r="N2651">
            <v>0</v>
          </cell>
        </row>
        <row r="2652">
          <cell r="A2652" t="str">
            <v>59MAN5</v>
          </cell>
          <cell r="B2652">
            <v>59</v>
          </cell>
          <cell r="C2652" t="str">
            <v>MAN</v>
          </cell>
          <cell r="D2652">
            <v>5</v>
          </cell>
          <cell r="G2652" t="str">
            <v>10.4.5.1</v>
          </cell>
          <cell r="J2652">
            <v>0</v>
          </cell>
          <cell r="K2652">
            <v>0</v>
          </cell>
          <cell r="L2652">
            <v>0</v>
          </cell>
          <cell r="M2652">
            <v>0</v>
          </cell>
          <cell r="N2652">
            <v>0</v>
          </cell>
        </row>
        <row r="2653">
          <cell r="A2653" t="str">
            <v>59TMAN1</v>
          </cell>
          <cell r="B2653">
            <v>59</v>
          </cell>
          <cell r="C2653" t="str">
            <v>TMAN</v>
          </cell>
          <cell r="D2653">
            <v>1</v>
          </cell>
          <cell r="G2653" t="str">
            <v>10.4.5.1</v>
          </cell>
          <cell r="H2653" t="str">
            <v>-</v>
          </cell>
          <cell r="J2653" t="str">
            <v>TOTAL MANO DE OBRA</v>
          </cell>
          <cell r="M2653">
            <v>24763</v>
          </cell>
          <cell r="N2653">
            <v>1040046</v>
          </cell>
        </row>
        <row r="2654">
          <cell r="A2654" t="str">
            <v>59TCD1</v>
          </cell>
          <cell r="B2654">
            <v>59</v>
          </cell>
          <cell r="C2654" t="str">
            <v>TCD</v>
          </cell>
          <cell r="D2654">
            <v>1</v>
          </cell>
          <cell r="G2654" t="str">
            <v>10.4.5.1</v>
          </cell>
          <cell r="H2654" t="str">
            <v>-</v>
          </cell>
          <cell r="J2654" t="str">
            <v>TOTAL COSTO DIRECTO</v>
          </cell>
          <cell r="M2654">
            <v>579425</v>
          </cell>
          <cell r="N2654">
            <v>24335850</v>
          </cell>
        </row>
        <row r="2655">
          <cell r="A2655" t="str">
            <v>59AIU</v>
          </cell>
          <cell r="B2655">
            <v>59</v>
          </cell>
          <cell r="C2655" t="str">
            <v>AIU</v>
          </cell>
          <cell r="G2655" t="str">
            <v>10.4.5.1</v>
          </cell>
          <cell r="H2655">
            <v>1</v>
          </cell>
          <cell r="J2655" t="str">
            <v>TOTAL COSTOS INDIRECTOS</v>
          </cell>
          <cell r="L2655">
            <v>0</v>
          </cell>
          <cell r="M2655">
            <v>0</v>
          </cell>
          <cell r="N2655">
            <v>0</v>
          </cell>
        </row>
        <row r="2656">
          <cell r="A2656" t="str">
            <v>59TOT</v>
          </cell>
          <cell r="B2656">
            <v>59</v>
          </cell>
          <cell r="C2656" t="str">
            <v>TOT</v>
          </cell>
          <cell r="G2656" t="str">
            <v>10.4.5.1</v>
          </cell>
          <cell r="H2656" t="str">
            <v>-</v>
          </cell>
          <cell r="J2656" t="str">
            <v>VALOR TOTAL</v>
          </cell>
          <cell r="M2656">
            <v>579425</v>
          </cell>
          <cell r="N2656">
            <v>24335850</v>
          </cell>
        </row>
        <row r="2657">
          <cell r="A2657" t="str">
            <v>60FOR1</v>
          </cell>
          <cell r="B2657">
            <v>60</v>
          </cell>
          <cell r="C2657" t="str">
            <v>FOR</v>
          </cell>
          <cell r="D2657">
            <v>1</v>
          </cell>
          <cell r="G2657" t="str">
            <v>10.4.5.2</v>
          </cell>
          <cell r="H2657" t="str">
            <v>-</v>
          </cell>
          <cell r="I2657">
            <v>30</v>
          </cell>
          <cell r="J2657" t="str">
            <v>Suministro, transporte y colocación de Conjunto completo de herrajes para cadena doble de suspensión del conductor ACSR 795 kcmil DRAKE,</v>
          </cell>
          <cell r="K2657" t="str">
            <v>u</v>
          </cell>
          <cell r="L2657">
            <v>398808</v>
          </cell>
          <cell r="N2657">
            <v>11964240</v>
          </cell>
        </row>
        <row r="2658">
          <cell r="A2658" t="str">
            <v>60MAT1</v>
          </cell>
          <cell r="B2658">
            <v>60</v>
          </cell>
          <cell r="C2658" t="str">
            <v>MAT</v>
          </cell>
          <cell r="D2658">
            <v>1</v>
          </cell>
          <cell r="E2658">
            <v>30</v>
          </cell>
          <cell r="F2658" t="str">
            <v>MATHCDS</v>
          </cell>
          <cell r="G2658" t="str">
            <v>10.4.5.2</v>
          </cell>
          <cell r="H2658" t="str">
            <v>HCDS</v>
          </cell>
          <cell r="I2658">
            <v>1</v>
          </cell>
          <cell r="J2658" t="str">
            <v>herrajes para cadena doble de suspensión</v>
          </cell>
          <cell r="K2658" t="str">
            <v>Un</v>
          </cell>
          <cell r="L2658">
            <v>311408.424</v>
          </cell>
          <cell r="M2658">
            <v>311408.424</v>
          </cell>
          <cell r="N2658">
            <v>9342252.7200000007</v>
          </cell>
        </row>
        <row r="2659">
          <cell r="A2659" t="str">
            <v>60MAT2</v>
          </cell>
          <cell r="B2659">
            <v>60</v>
          </cell>
          <cell r="C2659" t="str">
            <v>MAT</v>
          </cell>
          <cell r="D2659">
            <v>2</v>
          </cell>
          <cell r="E2659">
            <v>0</v>
          </cell>
          <cell r="F2659" t="str">
            <v>MAT</v>
          </cell>
          <cell r="G2659" t="str">
            <v>10.4.5.2</v>
          </cell>
          <cell r="J2659">
            <v>0</v>
          </cell>
          <cell r="K2659">
            <v>0</v>
          </cell>
          <cell r="L2659">
            <v>0</v>
          </cell>
          <cell r="M2659">
            <v>0</v>
          </cell>
          <cell r="N2659">
            <v>0</v>
          </cell>
        </row>
        <row r="2660">
          <cell r="A2660" t="str">
            <v>60MAT3</v>
          </cell>
          <cell r="B2660">
            <v>60</v>
          </cell>
          <cell r="C2660" t="str">
            <v>MAT</v>
          </cell>
          <cell r="D2660">
            <v>3</v>
          </cell>
          <cell r="E2660">
            <v>0</v>
          </cell>
          <cell r="F2660" t="str">
            <v>MAT</v>
          </cell>
          <cell r="G2660" t="str">
            <v>10.4.5.2</v>
          </cell>
          <cell r="J2660">
            <v>0</v>
          </cell>
          <cell r="K2660">
            <v>0</v>
          </cell>
          <cell r="L2660">
            <v>0</v>
          </cell>
          <cell r="M2660">
            <v>0</v>
          </cell>
          <cell r="N2660">
            <v>0</v>
          </cell>
        </row>
        <row r="2661">
          <cell r="A2661" t="str">
            <v>60MAT4</v>
          </cell>
          <cell r="B2661">
            <v>60</v>
          </cell>
          <cell r="C2661" t="str">
            <v>MAT</v>
          </cell>
          <cell r="D2661">
            <v>4</v>
          </cell>
          <cell r="E2661">
            <v>0</v>
          </cell>
          <cell r="F2661" t="str">
            <v>MAT</v>
          </cell>
          <cell r="G2661" t="str">
            <v>10.4.5.2</v>
          </cell>
          <cell r="J2661">
            <v>0</v>
          </cell>
          <cell r="K2661">
            <v>0</v>
          </cell>
          <cell r="L2661">
            <v>0</v>
          </cell>
          <cell r="M2661">
            <v>0</v>
          </cell>
          <cell r="N2661">
            <v>0</v>
          </cell>
        </row>
        <row r="2662">
          <cell r="A2662" t="str">
            <v>60MAT5</v>
          </cell>
          <cell r="B2662">
            <v>60</v>
          </cell>
          <cell r="C2662" t="str">
            <v>MAT</v>
          </cell>
          <cell r="D2662">
            <v>5</v>
          </cell>
          <cell r="E2662">
            <v>0</v>
          </cell>
          <cell r="F2662" t="str">
            <v>MAT</v>
          </cell>
          <cell r="G2662" t="str">
            <v>10.4.5.2</v>
          </cell>
          <cell r="J2662">
            <v>0</v>
          </cell>
          <cell r="K2662">
            <v>0</v>
          </cell>
          <cell r="L2662">
            <v>0</v>
          </cell>
          <cell r="M2662">
            <v>0</v>
          </cell>
          <cell r="N2662">
            <v>0</v>
          </cell>
        </row>
        <row r="2663">
          <cell r="A2663" t="str">
            <v>60MAT6</v>
          </cell>
          <cell r="B2663">
            <v>60</v>
          </cell>
          <cell r="C2663" t="str">
            <v>MAT</v>
          </cell>
          <cell r="D2663">
            <v>6</v>
          </cell>
          <cell r="E2663">
            <v>0</v>
          </cell>
          <cell r="F2663" t="str">
            <v>MAT</v>
          </cell>
          <cell r="G2663" t="str">
            <v>10.4.5.2</v>
          </cell>
          <cell r="J2663">
            <v>0</v>
          </cell>
          <cell r="K2663">
            <v>0</v>
          </cell>
          <cell r="L2663">
            <v>0</v>
          </cell>
          <cell r="M2663">
            <v>0</v>
          </cell>
          <cell r="N2663">
            <v>0</v>
          </cell>
        </row>
        <row r="2664">
          <cell r="A2664" t="str">
            <v>60MAT7</v>
          </cell>
          <cell r="B2664">
            <v>60</v>
          </cell>
          <cell r="C2664" t="str">
            <v>MAT</v>
          </cell>
          <cell r="D2664">
            <v>7</v>
          </cell>
          <cell r="E2664">
            <v>0</v>
          </cell>
          <cell r="F2664" t="str">
            <v>MAT</v>
          </cell>
          <cell r="G2664" t="str">
            <v>10.4.5.2</v>
          </cell>
          <cell r="J2664">
            <v>0</v>
          </cell>
          <cell r="K2664">
            <v>0</v>
          </cell>
          <cell r="L2664">
            <v>0</v>
          </cell>
          <cell r="M2664">
            <v>0</v>
          </cell>
          <cell r="N2664">
            <v>0</v>
          </cell>
        </row>
        <row r="2665">
          <cell r="A2665" t="str">
            <v>60MAT8</v>
          </cell>
          <cell r="B2665">
            <v>60</v>
          </cell>
          <cell r="C2665" t="str">
            <v>MAT</v>
          </cell>
          <cell r="D2665">
            <v>8</v>
          </cell>
          <cell r="E2665">
            <v>0</v>
          </cell>
          <cell r="F2665" t="str">
            <v>MAT</v>
          </cell>
          <cell r="G2665" t="str">
            <v>10.4.5.2</v>
          </cell>
          <cell r="J2665">
            <v>0</v>
          </cell>
          <cell r="K2665">
            <v>0</v>
          </cell>
          <cell r="L2665">
            <v>0</v>
          </cell>
          <cell r="M2665">
            <v>0</v>
          </cell>
          <cell r="N2665">
            <v>0</v>
          </cell>
        </row>
        <row r="2666">
          <cell r="A2666" t="str">
            <v>60MAT9</v>
          </cell>
          <cell r="B2666">
            <v>60</v>
          </cell>
          <cell r="C2666" t="str">
            <v>MAT</v>
          </cell>
          <cell r="D2666">
            <v>9</v>
          </cell>
          <cell r="E2666">
            <v>0</v>
          </cell>
          <cell r="F2666" t="str">
            <v>MAT</v>
          </cell>
          <cell r="G2666" t="str">
            <v>10.4.5.2</v>
          </cell>
          <cell r="J2666">
            <v>0</v>
          </cell>
          <cell r="K2666">
            <v>0</v>
          </cell>
          <cell r="L2666">
            <v>0</v>
          </cell>
          <cell r="M2666">
            <v>0</v>
          </cell>
          <cell r="N2666">
            <v>0</v>
          </cell>
        </row>
        <row r="2667">
          <cell r="A2667" t="str">
            <v>60MAT10</v>
          </cell>
          <cell r="B2667">
            <v>60</v>
          </cell>
          <cell r="C2667" t="str">
            <v>MAT</v>
          </cell>
          <cell r="D2667">
            <v>10</v>
          </cell>
          <cell r="E2667">
            <v>0</v>
          </cell>
          <cell r="F2667" t="str">
            <v>MAT</v>
          </cell>
          <cell r="G2667" t="str">
            <v>10.4.5.2</v>
          </cell>
          <cell r="J2667">
            <v>0</v>
          </cell>
          <cell r="K2667">
            <v>0</v>
          </cell>
          <cell r="L2667">
            <v>0</v>
          </cell>
          <cell r="M2667">
            <v>0</v>
          </cell>
          <cell r="N2667">
            <v>0</v>
          </cell>
        </row>
        <row r="2668">
          <cell r="A2668" t="str">
            <v>60MAT11</v>
          </cell>
          <cell r="B2668">
            <v>60</v>
          </cell>
          <cell r="C2668" t="str">
            <v>MAT</v>
          </cell>
          <cell r="D2668">
            <v>11</v>
          </cell>
          <cell r="E2668">
            <v>0</v>
          </cell>
          <cell r="F2668" t="str">
            <v>MAT</v>
          </cell>
          <cell r="G2668" t="str">
            <v>10.4.5.2</v>
          </cell>
          <cell r="J2668">
            <v>0</v>
          </cell>
          <cell r="K2668">
            <v>0</v>
          </cell>
          <cell r="L2668">
            <v>0</v>
          </cell>
          <cell r="M2668">
            <v>0</v>
          </cell>
          <cell r="N2668">
            <v>0</v>
          </cell>
        </row>
        <row r="2669">
          <cell r="A2669" t="str">
            <v>60MAT12</v>
          </cell>
          <cell r="B2669">
            <v>60</v>
          </cell>
          <cell r="C2669" t="str">
            <v>MAT</v>
          </cell>
          <cell r="D2669">
            <v>12</v>
          </cell>
          <cell r="E2669">
            <v>0</v>
          </cell>
          <cell r="F2669" t="str">
            <v>MAT</v>
          </cell>
          <cell r="G2669" t="str">
            <v>10.4.5.2</v>
          </cell>
          <cell r="J2669">
            <v>0</v>
          </cell>
          <cell r="K2669">
            <v>0</v>
          </cell>
          <cell r="L2669">
            <v>0</v>
          </cell>
          <cell r="M2669">
            <v>0</v>
          </cell>
          <cell r="N2669">
            <v>0</v>
          </cell>
        </row>
        <row r="2670">
          <cell r="A2670" t="str">
            <v>60MAT13</v>
          </cell>
          <cell r="B2670">
            <v>60</v>
          </cell>
          <cell r="C2670" t="str">
            <v>MAT</v>
          </cell>
          <cell r="D2670">
            <v>13</v>
          </cell>
          <cell r="E2670">
            <v>0</v>
          </cell>
          <cell r="F2670" t="str">
            <v>MAT</v>
          </cell>
          <cell r="G2670" t="str">
            <v>10.4.5.2</v>
          </cell>
          <cell r="J2670">
            <v>0</v>
          </cell>
          <cell r="K2670">
            <v>0</v>
          </cell>
          <cell r="L2670">
            <v>0</v>
          </cell>
          <cell r="M2670">
            <v>0</v>
          </cell>
          <cell r="N2670">
            <v>0</v>
          </cell>
        </row>
        <row r="2671">
          <cell r="A2671" t="str">
            <v>60MAT14</v>
          </cell>
          <cell r="B2671">
            <v>60</v>
          </cell>
          <cell r="C2671" t="str">
            <v>MAT</v>
          </cell>
          <cell r="D2671">
            <v>14</v>
          </cell>
          <cell r="E2671">
            <v>0</v>
          </cell>
          <cell r="F2671" t="str">
            <v>MAT</v>
          </cell>
          <cell r="G2671" t="str">
            <v>10.4.5.2</v>
          </cell>
          <cell r="J2671">
            <v>0</v>
          </cell>
          <cell r="K2671">
            <v>0</v>
          </cell>
          <cell r="L2671">
            <v>0</v>
          </cell>
          <cell r="M2671">
            <v>0</v>
          </cell>
          <cell r="N2671">
            <v>0</v>
          </cell>
        </row>
        <row r="2672">
          <cell r="A2672" t="str">
            <v>60MAT15</v>
          </cell>
          <cell r="B2672">
            <v>60</v>
          </cell>
          <cell r="C2672" t="str">
            <v>MAT</v>
          </cell>
          <cell r="D2672">
            <v>15</v>
          </cell>
          <cell r="E2672">
            <v>0</v>
          </cell>
          <cell r="F2672" t="str">
            <v>MAT</v>
          </cell>
          <cell r="G2672" t="str">
            <v>10.4.5.2</v>
          </cell>
          <cell r="J2672">
            <v>0</v>
          </cell>
          <cell r="K2672">
            <v>0</v>
          </cell>
          <cell r="L2672">
            <v>0</v>
          </cell>
          <cell r="M2672">
            <v>0</v>
          </cell>
          <cell r="N2672">
            <v>0</v>
          </cell>
        </row>
        <row r="2673">
          <cell r="A2673" t="str">
            <v>60MAT16</v>
          </cell>
          <cell r="B2673">
            <v>60</v>
          </cell>
          <cell r="C2673" t="str">
            <v>MAT</v>
          </cell>
          <cell r="D2673">
            <v>16</v>
          </cell>
          <cell r="E2673">
            <v>0</v>
          </cell>
          <cell r="F2673" t="str">
            <v>MAT</v>
          </cell>
          <cell r="G2673" t="str">
            <v>10.4.5.2</v>
          </cell>
          <cell r="J2673">
            <v>0</v>
          </cell>
          <cell r="K2673">
            <v>0</v>
          </cell>
          <cell r="L2673">
            <v>0</v>
          </cell>
          <cell r="M2673">
            <v>0</v>
          </cell>
          <cell r="N2673">
            <v>0</v>
          </cell>
        </row>
        <row r="2674">
          <cell r="A2674" t="str">
            <v>60MAT17</v>
          </cell>
          <cell r="B2674">
            <v>60</v>
          </cell>
          <cell r="C2674" t="str">
            <v>MAT</v>
          </cell>
          <cell r="D2674">
            <v>17</v>
          </cell>
          <cell r="E2674">
            <v>0</v>
          </cell>
          <cell r="F2674" t="str">
            <v>MAT</v>
          </cell>
          <cell r="G2674" t="str">
            <v>10.4.5.2</v>
          </cell>
          <cell r="J2674">
            <v>0</v>
          </cell>
          <cell r="K2674">
            <v>0</v>
          </cell>
          <cell r="L2674">
            <v>0</v>
          </cell>
          <cell r="M2674">
            <v>0</v>
          </cell>
          <cell r="N2674">
            <v>0</v>
          </cell>
        </row>
        <row r="2675">
          <cell r="A2675" t="str">
            <v>60MAT18</v>
          </cell>
          <cell r="B2675">
            <v>60</v>
          </cell>
          <cell r="C2675" t="str">
            <v>MAT</v>
          </cell>
          <cell r="D2675">
            <v>18</v>
          </cell>
          <cell r="E2675">
            <v>0</v>
          </cell>
          <cell r="F2675" t="str">
            <v>MAT</v>
          </cell>
          <cell r="G2675" t="str">
            <v>10.4.5.2</v>
          </cell>
          <cell r="J2675">
            <v>0</v>
          </cell>
          <cell r="K2675">
            <v>0</v>
          </cell>
          <cell r="L2675">
            <v>0</v>
          </cell>
          <cell r="M2675">
            <v>0</v>
          </cell>
          <cell r="N2675">
            <v>0</v>
          </cell>
        </row>
        <row r="2676">
          <cell r="A2676" t="str">
            <v>60MAT19</v>
          </cell>
          <cell r="B2676">
            <v>60</v>
          </cell>
          <cell r="C2676" t="str">
            <v>MAT</v>
          </cell>
          <cell r="D2676">
            <v>19</v>
          </cell>
          <cell r="E2676">
            <v>0</v>
          </cell>
          <cell r="F2676" t="str">
            <v>MAT</v>
          </cell>
          <cell r="G2676" t="str">
            <v>10.4.5.2</v>
          </cell>
          <cell r="J2676">
            <v>0</v>
          </cell>
          <cell r="K2676">
            <v>0</v>
          </cell>
          <cell r="L2676">
            <v>0</v>
          </cell>
          <cell r="M2676">
            <v>0</v>
          </cell>
          <cell r="N2676">
            <v>0</v>
          </cell>
        </row>
        <row r="2677">
          <cell r="A2677" t="str">
            <v>60MAT20</v>
          </cell>
          <cell r="B2677">
            <v>60</v>
          </cell>
          <cell r="C2677" t="str">
            <v>MAT</v>
          </cell>
          <cell r="D2677">
            <v>20</v>
          </cell>
          <cell r="E2677">
            <v>0</v>
          </cell>
          <cell r="F2677" t="str">
            <v>MAT</v>
          </cell>
          <cell r="G2677" t="str">
            <v>10.4.5.2</v>
          </cell>
          <cell r="J2677">
            <v>0</v>
          </cell>
          <cell r="K2677">
            <v>0</v>
          </cell>
          <cell r="L2677">
            <v>0</v>
          </cell>
          <cell r="M2677">
            <v>0</v>
          </cell>
          <cell r="N2677">
            <v>0</v>
          </cell>
        </row>
        <row r="2678">
          <cell r="A2678" t="str">
            <v>60STMAT1</v>
          </cell>
          <cell r="B2678">
            <v>60</v>
          </cell>
          <cell r="C2678" t="str">
            <v>STMAT</v>
          </cell>
          <cell r="D2678">
            <v>1</v>
          </cell>
          <cell r="G2678" t="str">
            <v>10.4.5.2</v>
          </cell>
          <cell r="H2678" t="str">
            <v>-</v>
          </cell>
          <cell r="J2678" t="str">
            <v>SUBTOTAL MATERIALES</v>
          </cell>
          <cell r="M2678">
            <v>311408.424</v>
          </cell>
          <cell r="N2678">
            <v>9342252.7200000007</v>
          </cell>
        </row>
        <row r="2679">
          <cell r="A2679" t="str">
            <v>60IVAMAT1</v>
          </cell>
          <cell r="B2679">
            <v>60</v>
          </cell>
          <cell r="C2679" t="str">
            <v>IVAMAT</v>
          </cell>
          <cell r="D2679">
            <v>1</v>
          </cell>
          <cell r="G2679" t="str">
            <v>10.4.5.2</v>
          </cell>
          <cell r="H2679" t="str">
            <v>-</v>
          </cell>
          <cell r="J2679" t="str">
            <v>IVA MATERIALES</v>
          </cell>
          <cell r="L2679">
            <v>0.16</v>
          </cell>
          <cell r="M2679">
            <v>49825.347840000002</v>
          </cell>
          <cell r="N2679">
            <v>1494760.4352000002</v>
          </cell>
        </row>
        <row r="2680">
          <cell r="A2680" t="str">
            <v>60TMAT1</v>
          </cell>
          <cell r="B2680">
            <v>60</v>
          </cell>
          <cell r="C2680" t="str">
            <v>TMAT</v>
          </cell>
          <cell r="D2680">
            <v>1</v>
          </cell>
          <cell r="G2680" t="str">
            <v>10.4.5.2</v>
          </cell>
          <cell r="H2680" t="str">
            <v>-</v>
          </cell>
          <cell r="J2680" t="str">
            <v>TOTAL MATERIALES</v>
          </cell>
          <cell r="M2680">
            <v>361234</v>
          </cell>
          <cell r="N2680">
            <v>10837020</v>
          </cell>
        </row>
        <row r="2681">
          <cell r="A2681" t="str">
            <v>60HER1</v>
          </cell>
          <cell r="B2681">
            <v>60</v>
          </cell>
          <cell r="C2681" t="str">
            <v>HER</v>
          </cell>
          <cell r="D2681">
            <v>1</v>
          </cell>
          <cell r="G2681" t="str">
            <v>10.4.5.2</v>
          </cell>
          <cell r="H2681">
            <v>2</v>
          </cell>
          <cell r="I2681">
            <v>200</v>
          </cell>
          <cell r="J2681" t="str">
            <v>HERRAMINETA Cuadrilla  montaje Linea</v>
          </cell>
          <cell r="K2681" t="str">
            <v>DIA</v>
          </cell>
          <cell r="L2681">
            <v>475762.87</v>
          </cell>
          <cell r="M2681">
            <v>2378.8143500000001</v>
          </cell>
          <cell r="N2681">
            <v>71364.430500000002</v>
          </cell>
        </row>
        <row r="2682">
          <cell r="A2682" t="str">
            <v>60HER2</v>
          </cell>
          <cell r="B2682">
            <v>60</v>
          </cell>
          <cell r="C2682" t="str">
            <v>HER</v>
          </cell>
          <cell r="D2682">
            <v>2</v>
          </cell>
          <cell r="G2682" t="str">
            <v>10.4.5.2</v>
          </cell>
          <cell r="J2682">
            <v>0</v>
          </cell>
          <cell r="K2682">
            <v>0</v>
          </cell>
          <cell r="L2682">
            <v>0</v>
          </cell>
          <cell r="M2682">
            <v>0</v>
          </cell>
          <cell r="N2682">
            <v>0</v>
          </cell>
        </row>
        <row r="2683">
          <cell r="A2683" t="str">
            <v>60HER3</v>
          </cell>
          <cell r="B2683">
            <v>60</v>
          </cell>
          <cell r="C2683" t="str">
            <v>HER</v>
          </cell>
          <cell r="D2683">
            <v>3</v>
          </cell>
          <cell r="G2683" t="str">
            <v>10.4.5.2</v>
          </cell>
          <cell r="J2683">
            <v>0</v>
          </cell>
          <cell r="K2683">
            <v>0</v>
          </cell>
          <cell r="L2683">
            <v>0</v>
          </cell>
          <cell r="M2683">
            <v>0</v>
          </cell>
          <cell r="N2683">
            <v>0</v>
          </cell>
        </row>
        <row r="2684">
          <cell r="A2684" t="str">
            <v>60HER4</v>
          </cell>
          <cell r="B2684">
            <v>60</v>
          </cell>
          <cell r="C2684" t="str">
            <v>HER</v>
          </cell>
          <cell r="D2684">
            <v>4</v>
          </cell>
          <cell r="G2684" t="str">
            <v>10.4.5.2</v>
          </cell>
          <cell r="J2684">
            <v>0</v>
          </cell>
          <cell r="K2684">
            <v>0</v>
          </cell>
          <cell r="L2684">
            <v>0</v>
          </cell>
          <cell r="M2684">
            <v>0</v>
          </cell>
          <cell r="N2684">
            <v>0</v>
          </cell>
        </row>
        <row r="2685">
          <cell r="A2685" t="str">
            <v>60HER5</v>
          </cell>
          <cell r="B2685">
            <v>60</v>
          </cell>
          <cell r="C2685" t="str">
            <v>HER</v>
          </cell>
          <cell r="D2685">
            <v>5</v>
          </cell>
          <cell r="G2685" t="str">
            <v>10.4.5.2</v>
          </cell>
          <cell r="J2685">
            <v>0</v>
          </cell>
          <cell r="K2685">
            <v>0</v>
          </cell>
          <cell r="L2685">
            <v>0</v>
          </cell>
          <cell r="M2685">
            <v>0</v>
          </cell>
          <cell r="N2685">
            <v>0</v>
          </cell>
        </row>
        <row r="2686">
          <cell r="A2686" t="str">
            <v>60THER1</v>
          </cell>
          <cell r="B2686">
            <v>60</v>
          </cell>
          <cell r="C2686" t="str">
            <v>THER</v>
          </cell>
          <cell r="D2686">
            <v>1</v>
          </cell>
          <cell r="G2686" t="str">
            <v>10.4.5.2</v>
          </cell>
          <cell r="H2686" t="str">
            <v>-</v>
          </cell>
          <cell r="J2686" t="str">
            <v>TOTAL HERRAMIENTAS</v>
          </cell>
          <cell r="M2686">
            <v>2379</v>
          </cell>
          <cell r="N2686">
            <v>71370</v>
          </cell>
        </row>
        <row r="2687">
          <cell r="A2687" t="str">
            <v>60TRA1</v>
          </cell>
          <cell r="B2687">
            <v>60</v>
          </cell>
          <cell r="C2687" t="str">
            <v>TRA</v>
          </cell>
          <cell r="D2687">
            <v>1</v>
          </cell>
          <cell r="G2687" t="str">
            <v>10.4.5.2</v>
          </cell>
          <cell r="H2687">
            <v>2</v>
          </cell>
          <cell r="I2687">
            <v>200</v>
          </cell>
          <cell r="J2687" t="str">
            <v xml:space="preserve">TRANSPORTE Cuadrilla  montaje Linea </v>
          </cell>
          <cell r="K2687" t="str">
            <v>DIA</v>
          </cell>
          <cell r="L2687">
            <v>2086436.4407999997</v>
          </cell>
          <cell r="M2687">
            <v>10432.182203999999</v>
          </cell>
          <cell r="N2687">
            <v>312965.46611999994</v>
          </cell>
        </row>
        <row r="2688">
          <cell r="A2688" t="str">
            <v>60TRA2</v>
          </cell>
          <cell r="B2688">
            <v>60</v>
          </cell>
          <cell r="C2688" t="str">
            <v>TRA</v>
          </cell>
          <cell r="D2688">
            <v>2</v>
          </cell>
          <cell r="G2688" t="str">
            <v>10.4.5.2</v>
          </cell>
          <cell r="J2688">
            <v>0</v>
          </cell>
          <cell r="K2688">
            <v>0</v>
          </cell>
          <cell r="L2688">
            <v>0</v>
          </cell>
          <cell r="M2688">
            <v>0</v>
          </cell>
          <cell r="N2688">
            <v>0</v>
          </cell>
        </row>
        <row r="2689">
          <cell r="A2689" t="str">
            <v>60TRA3</v>
          </cell>
          <cell r="B2689">
            <v>60</v>
          </cell>
          <cell r="C2689" t="str">
            <v>TRA</v>
          </cell>
          <cell r="D2689">
            <v>3</v>
          </cell>
          <cell r="G2689" t="str">
            <v>10.4.5.2</v>
          </cell>
          <cell r="J2689">
            <v>0</v>
          </cell>
          <cell r="K2689">
            <v>0</v>
          </cell>
          <cell r="L2689">
            <v>0</v>
          </cell>
          <cell r="M2689">
            <v>0</v>
          </cell>
          <cell r="N2689">
            <v>0</v>
          </cell>
        </row>
        <row r="2690">
          <cell r="A2690" t="str">
            <v>60TRA4</v>
          </cell>
          <cell r="B2690">
            <v>60</v>
          </cell>
          <cell r="C2690" t="str">
            <v>TRA</v>
          </cell>
          <cell r="D2690">
            <v>4</v>
          </cell>
          <cell r="G2690" t="str">
            <v>10.4.5.2</v>
          </cell>
          <cell r="J2690">
            <v>0</v>
          </cell>
          <cell r="K2690">
            <v>0</v>
          </cell>
          <cell r="L2690">
            <v>0</v>
          </cell>
          <cell r="M2690">
            <v>0</v>
          </cell>
          <cell r="N2690">
            <v>0</v>
          </cell>
        </row>
        <row r="2691">
          <cell r="A2691" t="str">
            <v>60TRA5</v>
          </cell>
          <cell r="B2691">
            <v>60</v>
          </cell>
          <cell r="C2691" t="str">
            <v>TRA</v>
          </cell>
          <cell r="D2691">
            <v>5</v>
          </cell>
          <cell r="G2691" t="str">
            <v>10.4.5.2</v>
          </cell>
          <cell r="J2691">
            <v>0</v>
          </cell>
          <cell r="K2691">
            <v>0</v>
          </cell>
          <cell r="L2691">
            <v>0</v>
          </cell>
          <cell r="M2691">
            <v>0</v>
          </cell>
          <cell r="N2691">
            <v>0</v>
          </cell>
        </row>
        <row r="2692">
          <cell r="A2692" t="str">
            <v>60TTRA1</v>
          </cell>
          <cell r="B2692">
            <v>60</v>
          </cell>
          <cell r="C2692" t="str">
            <v>TTRA</v>
          </cell>
          <cell r="D2692">
            <v>1</v>
          </cell>
          <cell r="G2692" t="str">
            <v>10.4.5.2</v>
          </cell>
          <cell r="H2692" t="str">
            <v>-</v>
          </cell>
          <cell r="J2692" t="str">
            <v>TOTAL TRANSPORTE</v>
          </cell>
          <cell r="M2692">
            <v>10432</v>
          </cell>
          <cell r="N2692">
            <v>312960</v>
          </cell>
        </row>
        <row r="2693">
          <cell r="A2693" t="str">
            <v>60MAN1</v>
          </cell>
          <cell r="B2693">
            <v>60</v>
          </cell>
          <cell r="C2693" t="str">
            <v>MAN</v>
          </cell>
          <cell r="D2693">
            <v>1</v>
          </cell>
          <cell r="G2693" t="str">
            <v>10.4.5.2</v>
          </cell>
          <cell r="H2693">
            <v>2</v>
          </cell>
          <cell r="I2693">
            <v>200</v>
          </cell>
          <cell r="J2693" t="str">
            <v xml:space="preserve">Mano de obra Cuadrilla  montaje Linea OF1 20, OF2 10, AY 15, CAPA 3, CORD 1 </v>
          </cell>
          <cell r="K2693" t="str">
            <v>DIA</v>
          </cell>
          <cell r="L2693">
            <v>4952679.7772670342</v>
          </cell>
          <cell r="M2693">
            <v>24763.39888633517</v>
          </cell>
          <cell r="N2693">
            <v>742901.96659005503</v>
          </cell>
        </row>
        <row r="2694">
          <cell r="A2694" t="str">
            <v>60MAN2</v>
          </cell>
          <cell r="B2694">
            <v>60</v>
          </cell>
          <cell r="C2694" t="str">
            <v>MAN</v>
          </cell>
          <cell r="D2694">
            <v>2</v>
          </cell>
          <cell r="G2694" t="str">
            <v>10.4.5.2</v>
          </cell>
          <cell r="J2694">
            <v>0</v>
          </cell>
          <cell r="K2694">
            <v>0</v>
          </cell>
          <cell r="L2694">
            <v>0</v>
          </cell>
          <cell r="M2694">
            <v>0</v>
          </cell>
          <cell r="N2694">
            <v>0</v>
          </cell>
        </row>
        <row r="2695">
          <cell r="A2695" t="str">
            <v>60MAN3</v>
          </cell>
          <cell r="B2695">
            <v>60</v>
          </cell>
          <cell r="C2695" t="str">
            <v>MAN</v>
          </cell>
          <cell r="D2695">
            <v>3</v>
          </cell>
          <cell r="G2695" t="str">
            <v>10.4.5.2</v>
          </cell>
          <cell r="J2695">
            <v>0</v>
          </cell>
          <cell r="K2695">
            <v>0</v>
          </cell>
          <cell r="L2695">
            <v>0</v>
          </cell>
          <cell r="M2695">
            <v>0</v>
          </cell>
          <cell r="N2695">
            <v>0</v>
          </cell>
        </row>
        <row r="2696">
          <cell r="A2696" t="str">
            <v>60MAN4</v>
          </cell>
          <cell r="B2696">
            <v>60</v>
          </cell>
          <cell r="C2696" t="str">
            <v>MAN</v>
          </cell>
          <cell r="D2696">
            <v>4</v>
          </cell>
          <cell r="G2696" t="str">
            <v>10.4.5.2</v>
          </cell>
          <cell r="J2696">
            <v>0</v>
          </cell>
          <cell r="K2696">
            <v>0</v>
          </cell>
          <cell r="L2696">
            <v>0</v>
          </cell>
          <cell r="M2696">
            <v>0</v>
          </cell>
          <cell r="N2696">
            <v>0</v>
          </cell>
        </row>
        <row r="2697">
          <cell r="A2697" t="str">
            <v>60MAN5</v>
          </cell>
          <cell r="B2697">
            <v>60</v>
          </cell>
          <cell r="C2697" t="str">
            <v>MAN</v>
          </cell>
          <cell r="D2697">
            <v>5</v>
          </cell>
          <cell r="G2697" t="str">
            <v>10.4.5.2</v>
          </cell>
          <cell r="J2697">
            <v>0</v>
          </cell>
          <cell r="K2697">
            <v>0</v>
          </cell>
          <cell r="L2697">
            <v>0</v>
          </cell>
          <cell r="M2697">
            <v>0</v>
          </cell>
          <cell r="N2697">
            <v>0</v>
          </cell>
        </row>
        <row r="2698">
          <cell r="A2698" t="str">
            <v>60TMAN1</v>
          </cell>
          <cell r="B2698">
            <v>60</v>
          </cell>
          <cell r="C2698" t="str">
            <v>TMAN</v>
          </cell>
          <cell r="D2698">
            <v>1</v>
          </cell>
          <cell r="G2698" t="str">
            <v>10.4.5.2</v>
          </cell>
          <cell r="H2698" t="str">
            <v>-</v>
          </cell>
          <cell r="J2698" t="str">
            <v>TOTAL MANO DE OBRA</v>
          </cell>
          <cell r="M2698">
            <v>24763</v>
          </cell>
          <cell r="N2698">
            <v>742890</v>
          </cell>
        </row>
        <row r="2699">
          <cell r="A2699" t="str">
            <v>60TCD1</v>
          </cell>
          <cell r="B2699">
            <v>60</v>
          </cell>
          <cell r="C2699" t="str">
            <v>TCD</v>
          </cell>
          <cell r="D2699">
            <v>1</v>
          </cell>
          <cell r="G2699" t="str">
            <v>10.4.5.2</v>
          </cell>
          <cell r="H2699" t="str">
            <v>-</v>
          </cell>
          <cell r="J2699" t="str">
            <v>TOTAL COSTO DIRECTO</v>
          </cell>
          <cell r="M2699">
            <v>398808</v>
          </cell>
          <cell r="N2699">
            <v>11964240</v>
          </cell>
        </row>
        <row r="2700">
          <cell r="A2700" t="str">
            <v>60AIU</v>
          </cell>
          <cell r="B2700">
            <v>60</v>
          </cell>
          <cell r="C2700" t="str">
            <v>AIU</v>
          </cell>
          <cell r="G2700" t="str">
            <v>10.4.5.2</v>
          </cell>
          <cell r="H2700">
            <v>1</v>
          </cell>
          <cell r="J2700" t="str">
            <v>TOTAL COSTOS INDIRECTOS</v>
          </cell>
          <cell r="L2700">
            <v>0</v>
          </cell>
          <cell r="M2700">
            <v>0</v>
          </cell>
          <cell r="N2700">
            <v>0</v>
          </cell>
        </row>
        <row r="2701">
          <cell r="A2701" t="str">
            <v>60TOT</v>
          </cell>
          <cell r="B2701">
            <v>60</v>
          </cell>
          <cell r="C2701" t="str">
            <v>TOT</v>
          </cell>
          <cell r="G2701" t="str">
            <v>10.4.5.2</v>
          </cell>
          <cell r="H2701" t="str">
            <v>-</v>
          </cell>
          <cell r="J2701" t="str">
            <v>VALOR TOTAL</v>
          </cell>
          <cell r="M2701">
            <v>398808</v>
          </cell>
          <cell r="N2701">
            <v>11964240</v>
          </cell>
        </row>
        <row r="2702">
          <cell r="A2702" t="str">
            <v>61FOR1</v>
          </cell>
          <cell r="B2702">
            <v>61</v>
          </cell>
          <cell r="C2702" t="str">
            <v>FOR</v>
          </cell>
          <cell r="D2702">
            <v>1</v>
          </cell>
          <cell r="G2702" t="str">
            <v>10.4.5.3</v>
          </cell>
          <cell r="H2702" t="str">
            <v>-</v>
          </cell>
          <cell r="I2702">
            <v>12</v>
          </cell>
          <cell r="J2702" t="str">
            <v>Suministro, transporte y colocación de Conjunto completo de herrajes para cadena sencilla de suspensión del conductor ACSR 795 kcmil DRAKE,</v>
          </cell>
          <cell r="K2702" t="str">
            <v>u</v>
          </cell>
          <cell r="L2702">
            <v>398808</v>
          </cell>
          <cell r="N2702">
            <v>4785696</v>
          </cell>
        </row>
        <row r="2703">
          <cell r="A2703" t="str">
            <v>61MAT1</v>
          </cell>
          <cell r="B2703">
            <v>61</v>
          </cell>
          <cell r="C2703" t="str">
            <v>MAT</v>
          </cell>
          <cell r="D2703">
            <v>1</v>
          </cell>
          <cell r="E2703">
            <v>12</v>
          </cell>
          <cell r="F2703" t="str">
            <v>MATHCSS</v>
          </cell>
          <cell r="G2703" t="str">
            <v>10.4.5.3</v>
          </cell>
          <cell r="H2703" t="str">
            <v>HCSS</v>
          </cell>
          <cell r="I2703">
            <v>1</v>
          </cell>
          <cell r="J2703" t="str">
            <v>herrajes para cadena SENCILLA de suspensión</v>
          </cell>
          <cell r="K2703" t="str">
            <v>Un</v>
          </cell>
          <cell r="L2703">
            <v>311408.424</v>
          </cell>
          <cell r="M2703">
            <v>311408.424</v>
          </cell>
          <cell r="N2703">
            <v>3736901.088</v>
          </cell>
        </row>
        <row r="2704">
          <cell r="A2704" t="str">
            <v>61MAT2</v>
          </cell>
          <cell r="B2704">
            <v>61</v>
          </cell>
          <cell r="C2704" t="str">
            <v>MAT</v>
          </cell>
          <cell r="D2704">
            <v>2</v>
          </cell>
          <cell r="E2704">
            <v>0</v>
          </cell>
          <cell r="F2704" t="str">
            <v>MAT</v>
          </cell>
          <cell r="G2704" t="str">
            <v>10.4.5.3</v>
          </cell>
          <cell r="J2704">
            <v>0</v>
          </cell>
          <cell r="K2704">
            <v>0</v>
          </cell>
          <cell r="L2704">
            <v>0</v>
          </cell>
          <cell r="M2704">
            <v>0</v>
          </cell>
          <cell r="N2704">
            <v>0</v>
          </cell>
        </row>
        <row r="2705">
          <cell r="A2705" t="str">
            <v>61MAT3</v>
          </cell>
          <cell r="B2705">
            <v>61</v>
          </cell>
          <cell r="C2705" t="str">
            <v>MAT</v>
          </cell>
          <cell r="D2705">
            <v>3</v>
          </cell>
          <cell r="E2705">
            <v>0</v>
          </cell>
          <cell r="F2705" t="str">
            <v>MAT</v>
          </cell>
          <cell r="G2705" t="str">
            <v>10.4.5.3</v>
          </cell>
          <cell r="J2705">
            <v>0</v>
          </cell>
          <cell r="K2705">
            <v>0</v>
          </cell>
          <cell r="L2705">
            <v>0</v>
          </cell>
          <cell r="M2705">
            <v>0</v>
          </cell>
          <cell r="N2705">
            <v>0</v>
          </cell>
        </row>
        <row r="2706">
          <cell r="A2706" t="str">
            <v>61MAT4</v>
          </cell>
          <cell r="B2706">
            <v>61</v>
          </cell>
          <cell r="C2706" t="str">
            <v>MAT</v>
          </cell>
          <cell r="D2706">
            <v>4</v>
          </cell>
          <cell r="E2706">
            <v>0</v>
          </cell>
          <cell r="F2706" t="str">
            <v>MAT</v>
          </cell>
          <cell r="G2706" t="str">
            <v>10.4.5.3</v>
          </cell>
          <cell r="J2706">
            <v>0</v>
          </cell>
          <cell r="K2706">
            <v>0</v>
          </cell>
          <cell r="L2706">
            <v>0</v>
          </cell>
          <cell r="M2706">
            <v>0</v>
          </cell>
          <cell r="N2706">
            <v>0</v>
          </cell>
        </row>
        <row r="2707">
          <cell r="A2707" t="str">
            <v>61MAT5</v>
          </cell>
          <cell r="B2707">
            <v>61</v>
          </cell>
          <cell r="C2707" t="str">
            <v>MAT</v>
          </cell>
          <cell r="D2707">
            <v>5</v>
          </cell>
          <cell r="E2707">
            <v>0</v>
          </cell>
          <cell r="F2707" t="str">
            <v>MAT</v>
          </cell>
          <cell r="G2707" t="str">
            <v>10.4.5.3</v>
          </cell>
          <cell r="J2707">
            <v>0</v>
          </cell>
          <cell r="K2707">
            <v>0</v>
          </cell>
          <cell r="L2707">
            <v>0</v>
          </cell>
          <cell r="M2707">
            <v>0</v>
          </cell>
          <cell r="N2707">
            <v>0</v>
          </cell>
        </row>
        <row r="2708">
          <cell r="A2708" t="str">
            <v>61MAT6</v>
          </cell>
          <cell r="B2708">
            <v>61</v>
          </cell>
          <cell r="C2708" t="str">
            <v>MAT</v>
          </cell>
          <cell r="D2708">
            <v>6</v>
          </cell>
          <cell r="E2708">
            <v>0</v>
          </cell>
          <cell r="F2708" t="str">
            <v>MAT</v>
          </cell>
          <cell r="G2708" t="str">
            <v>10.4.5.3</v>
          </cell>
          <cell r="J2708">
            <v>0</v>
          </cell>
          <cell r="K2708">
            <v>0</v>
          </cell>
          <cell r="L2708">
            <v>0</v>
          </cell>
          <cell r="M2708">
            <v>0</v>
          </cell>
          <cell r="N2708">
            <v>0</v>
          </cell>
        </row>
        <row r="2709">
          <cell r="A2709" t="str">
            <v>61MAT7</v>
          </cell>
          <cell r="B2709">
            <v>61</v>
          </cell>
          <cell r="C2709" t="str">
            <v>MAT</v>
          </cell>
          <cell r="D2709">
            <v>7</v>
          </cell>
          <cell r="E2709">
            <v>0</v>
          </cell>
          <cell r="F2709" t="str">
            <v>MAT</v>
          </cell>
          <cell r="G2709" t="str">
            <v>10.4.5.3</v>
          </cell>
          <cell r="J2709">
            <v>0</v>
          </cell>
          <cell r="K2709">
            <v>0</v>
          </cell>
          <cell r="L2709">
            <v>0</v>
          </cell>
          <cell r="M2709">
            <v>0</v>
          </cell>
          <cell r="N2709">
            <v>0</v>
          </cell>
        </row>
        <row r="2710">
          <cell r="A2710" t="str">
            <v>61MAT8</v>
          </cell>
          <cell r="B2710">
            <v>61</v>
          </cell>
          <cell r="C2710" t="str">
            <v>MAT</v>
          </cell>
          <cell r="D2710">
            <v>8</v>
          </cell>
          <cell r="E2710">
            <v>0</v>
          </cell>
          <cell r="F2710" t="str">
            <v>MAT</v>
          </cell>
          <cell r="G2710" t="str">
            <v>10.4.5.3</v>
          </cell>
          <cell r="J2710">
            <v>0</v>
          </cell>
          <cell r="K2710">
            <v>0</v>
          </cell>
          <cell r="L2710">
            <v>0</v>
          </cell>
          <cell r="M2710">
            <v>0</v>
          </cell>
          <cell r="N2710">
            <v>0</v>
          </cell>
        </row>
        <row r="2711">
          <cell r="A2711" t="str">
            <v>61MAT9</v>
          </cell>
          <cell r="B2711">
            <v>61</v>
          </cell>
          <cell r="C2711" t="str">
            <v>MAT</v>
          </cell>
          <cell r="D2711">
            <v>9</v>
          </cell>
          <cell r="E2711">
            <v>0</v>
          </cell>
          <cell r="F2711" t="str">
            <v>MAT</v>
          </cell>
          <cell r="G2711" t="str">
            <v>10.4.5.3</v>
          </cell>
          <cell r="J2711">
            <v>0</v>
          </cell>
          <cell r="K2711">
            <v>0</v>
          </cell>
          <cell r="L2711">
            <v>0</v>
          </cell>
          <cell r="M2711">
            <v>0</v>
          </cell>
          <cell r="N2711">
            <v>0</v>
          </cell>
        </row>
        <row r="2712">
          <cell r="A2712" t="str">
            <v>61MAT10</v>
          </cell>
          <cell r="B2712">
            <v>61</v>
          </cell>
          <cell r="C2712" t="str">
            <v>MAT</v>
          </cell>
          <cell r="D2712">
            <v>10</v>
          </cell>
          <cell r="E2712">
            <v>0</v>
          </cell>
          <cell r="F2712" t="str">
            <v>MAT</v>
          </cell>
          <cell r="G2712" t="str">
            <v>10.4.5.3</v>
          </cell>
          <cell r="J2712">
            <v>0</v>
          </cell>
          <cell r="K2712">
            <v>0</v>
          </cell>
          <cell r="L2712">
            <v>0</v>
          </cell>
          <cell r="M2712">
            <v>0</v>
          </cell>
          <cell r="N2712">
            <v>0</v>
          </cell>
        </row>
        <row r="2713">
          <cell r="A2713" t="str">
            <v>61MAT11</v>
          </cell>
          <cell r="B2713">
            <v>61</v>
          </cell>
          <cell r="C2713" t="str">
            <v>MAT</v>
          </cell>
          <cell r="D2713">
            <v>11</v>
          </cell>
          <cell r="E2713">
            <v>0</v>
          </cell>
          <cell r="F2713" t="str">
            <v>MAT</v>
          </cell>
          <cell r="G2713" t="str">
            <v>10.4.5.3</v>
          </cell>
          <cell r="J2713">
            <v>0</v>
          </cell>
          <cell r="K2713">
            <v>0</v>
          </cell>
          <cell r="L2713">
            <v>0</v>
          </cell>
          <cell r="M2713">
            <v>0</v>
          </cell>
          <cell r="N2713">
            <v>0</v>
          </cell>
        </row>
        <row r="2714">
          <cell r="A2714" t="str">
            <v>61MAT12</v>
          </cell>
          <cell r="B2714">
            <v>61</v>
          </cell>
          <cell r="C2714" t="str">
            <v>MAT</v>
          </cell>
          <cell r="D2714">
            <v>12</v>
          </cell>
          <cell r="E2714">
            <v>0</v>
          </cell>
          <cell r="F2714" t="str">
            <v>MAT</v>
          </cell>
          <cell r="G2714" t="str">
            <v>10.4.5.3</v>
          </cell>
          <cell r="J2714">
            <v>0</v>
          </cell>
          <cell r="K2714">
            <v>0</v>
          </cell>
          <cell r="L2714">
            <v>0</v>
          </cell>
          <cell r="M2714">
            <v>0</v>
          </cell>
          <cell r="N2714">
            <v>0</v>
          </cell>
        </row>
        <row r="2715">
          <cell r="A2715" t="str">
            <v>61MAT13</v>
          </cell>
          <cell r="B2715">
            <v>61</v>
          </cell>
          <cell r="C2715" t="str">
            <v>MAT</v>
          </cell>
          <cell r="D2715">
            <v>13</v>
          </cell>
          <cell r="E2715">
            <v>0</v>
          </cell>
          <cell r="F2715" t="str">
            <v>MAT</v>
          </cell>
          <cell r="G2715" t="str">
            <v>10.4.5.3</v>
          </cell>
          <cell r="J2715">
            <v>0</v>
          </cell>
          <cell r="K2715">
            <v>0</v>
          </cell>
          <cell r="L2715">
            <v>0</v>
          </cell>
          <cell r="M2715">
            <v>0</v>
          </cell>
          <cell r="N2715">
            <v>0</v>
          </cell>
        </row>
        <row r="2716">
          <cell r="A2716" t="str">
            <v>61MAT14</v>
          </cell>
          <cell r="B2716">
            <v>61</v>
          </cell>
          <cell r="C2716" t="str">
            <v>MAT</v>
          </cell>
          <cell r="D2716">
            <v>14</v>
          </cell>
          <cell r="E2716">
            <v>0</v>
          </cell>
          <cell r="F2716" t="str">
            <v>MAT</v>
          </cell>
          <cell r="G2716" t="str">
            <v>10.4.5.3</v>
          </cell>
          <cell r="J2716">
            <v>0</v>
          </cell>
          <cell r="K2716">
            <v>0</v>
          </cell>
          <cell r="L2716">
            <v>0</v>
          </cell>
          <cell r="M2716">
            <v>0</v>
          </cell>
          <cell r="N2716">
            <v>0</v>
          </cell>
        </row>
        <row r="2717">
          <cell r="A2717" t="str">
            <v>61MAT15</v>
          </cell>
          <cell r="B2717">
            <v>61</v>
          </cell>
          <cell r="C2717" t="str">
            <v>MAT</v>
          </cell>
          <cell r="D2717">
            <v>15</v>
          </cell>
          <cell r="E2717">
            <v>0</v>
          </cell>
          <cell r="F2717" t="str">
            <v>MAT</v>
          </cell>
          <cell r="G2717" t="str">
            <v>10.4.5.3</v>
          </cell>
          <cell r="J2717">
            <v>0</v>
          </cell>
          <cell r="K2717">
            <v>0</v>
          </cell>
          <cell r="L2717">
            <v>0</v>
          </cell>
          <cell r="M2717">
            <v>0</v>
          </cell>
          <cell r="N2717">
            <v>0</v>
          </cell>
        </row>
        <row r="2718">
          <cell r="A2718" t="str">
            <v>61MAT16</v>
          </cell>
          <cell r="B2718">
            <v>61</v>
          </cell>
          <cell r="C2718" t="str">
            <v>MAT</v>
          </cell>
          <cell r="D2718">
            <v>16</v>
          </cell>
          <cell r="E2718">
            <v>0</v>
          </cell>
          <cell r="F2718" t="str">
            <v>MAT</v>
          </cell>
          <cell r="G2718" t="str">
            <v>10.4.5.3</v>
          </cell>
          <cell r="J2718">
            <v>0</v>
          </cell>
          <cell r="K2718">
            <v>0</v>
          </cell>
          <cell r="L2718">
            <v>0</v>
          </cell>
          <cell r="M2718">
            <v>0</v>
          </cell>
          <cell r="N2718">
            <v>0</v>
          </cell>
        </row>
        <row r="2719">
          <cell r="A2719" t="str">
            <v>61MAT17</v>
          </cell>
          <cell r="B2719">
            <v>61</v>
          </cell>
          <cell r="C2719" t="str">
            <v>MAT</v>
          </cell>
          <cell r="D2719">
            <v>17</v>
          </cell>
          <cell r="E2719">
            <v>0</v>
          </cell>
          <cell r="F2719" t="str">
            <v>MAT</v>
          </cell>
          <cell r="G2719" t="str">
            <v>10.4.5.3</v>
          </cell>
          <cell r="J2719">
            <v>0</v>
          </cell>
          <cell r="K2719">
            <v>0</v>
          </cell>
          <cell r="L2719">
            <v>0</v>
          </cell>
          <cell r="M2719">
            <v>0</v>
          </cell>
          <cell r="N2719">
            <v>0</v>
          </cell>
        </row>
        <row r="2720">
          <cell r="A2720" t="str">
            <v>61MAT18</v>
          </cell>
          <cell r="B2720">
            <v>61</v>
          </cell>
          <cell r="C2720" t="str">
            <v>MAT</v>
          </cell>
          <cell r="D2720">
            <v>18</v>
          </cell>
          <cell r="E2720">
            <v>0</v>
          </cell>
          <cell r="F2720" t="str">
            <v>MAT</v>
          </cell>
          <cell r="G2720" t="str">
            <v>10.4.5.3</v>
          </cell>
          <cell r="J2720">
            <v>0</v>
          </cell>
          <cell r="K2720">
            <v>0</v>
          </cell>
          <cell r="L2720">
            <v>0</v>
          </cell>
          <cell r="M2720">
            <v>0</v>
          </cell>
          <cell r="N2720">
            <v>0</v>
          </cell>
        </row>
        <row r="2721">
          <cell r="A2721" t="str">
            <v>61MAT19</v>
          </cell>
          <cell r="B2721">
            <v>61</v>
          </cell>
          <cell r="C2721" t="str">
            <v>MAT</v>
          </cell>
          <cell r="D2721">
            <v>19</v>
          </cell>
          <cell r="E2721">
            <v>0</v>
          </cell>
          <cell r="F2721" t="str">
            <v>MAT</v>
          </cell>
          <cell r="G2721" t="str">
            <v>10.4.5.3</v>
          </cell>
          <cell r="J2721">
            <v>0</v>
          </cell>
          <cell r="K2721">
            <v>0</v>
          </cell>
          <cell r="L2721">
            <v>0</v>
          </cell>
          <cell r="M2721">
            <v>0</v>
          </cell>
          <cell r="N2721">
            <v>0</v>
          </cell>
        </row>
        <row r="2722">
          <cell r="A2722" t="str">
            <v>61MAT20</v>
          </cell>
          <cell r="B2722">
            <v>61</v>
          </cell>
          <cell r="C2722" t="str">
            <v>MAT</v>
          </cell>
          <cell r="D2722">
            <v>20</v>
          </cell>
          <cell r="E2722">
            <v>0</v>
          </cell>
          <cell r="F2722" t="str">
            <v>MAT</v>
          </cell>
          <cell r="G2722" t="str">
            <v>10.4.5.3</v>
          </cell>
          <cell r="J2722">
            <v>0</v>
          </cell>
          <cell r="K2722">
            <v>0</v>
          </cell>
          <cell r="L2722">
            <v>0</v>
          </cell>
          <cell r="M2722">
            <v>0</v>
          </cell>
          <cell r="N2722">
            <v>0</v>
          </cell>
        </row>
        <row r="2723">
          <cell r="A2723" t="str">
            <v>61STMAT1</v>
          </cell>
          <cell r="B2723">
            <v>61</v>
          </cell>
          <cell r="C2723" t="str">
            <v>STMAT</v>
          </cell>
          <cell r="D2723">
            <v>1</v>
          </cell>
          <cell r="G2723" t="str">
            <v>10.4.5.3</v>
          </cell>
          <cell r="H2723" t="str">
            <v>-</v>
          </cell>
          <cell r="J2723" t="str">
            <v>SUBTOTAL MATERIALES</v>
          </cell>
          <cell r="M2723">
            <v>311408.424</v>
          </cell>
          <cell r="N2723">
            <v>3736901.088</v>
          </cell>
        </row>
        <row r="2724">
          <cell r="A2724" t="str">
            <v>61IVAMAT1</v>
          </cell>
          <cell r="B2724">
            <v>61</v>
          </cell>
          <cell r="C2724" t="str">
            <v>IVAMAT</v>
          </cell>
          <cell r="D2724">
            <v>1</v>
          </cell>
          <cell r="G2724" t="str">
            <v>10.4.5.3</v>
          </cell>
          <cell r="H2724" t="str">
            <v>-</v>
          </cell>
          <cell r="J2724" t="str">
            <v>IVA MATERIALES</v>
          </cell>
          <cell r="L2724">
            <v>0.16</v>
          </cell>
          <cell r="M2724">
            <v>49825.347840000002</v>
          </cell>
          <cell r="N2724">
            <v>597904.17408000003</v>
          </cell>
        </row>
        <row r="2725">
          <cell r="A2725" t="str">
            <v>61TMAT1</v>
          </cell>
          <cell r="B2725">
            <v>61</v>
          </cell>
          <cell r="C2725" t="str">
            <v>TMAT</v>
          </cell>
          <cell r="D2725">
            <v>1</v>
          </cell>
          <cell r="G2725" t="str">
            <v>10.4.5.3</v>
          </cell>
          <cell r="H2725" t="str">
            <v>-</v>
          </cell>
          <cell r="J2725" t="str">
            <v>TOTAL MATERIALES</v>
          </cell>
          <cell r="M2725">
            <v>361234</v>
          </cell>
          <cell r="N2725">
            <v>4334808</v>
          </cell>
        </row>
        <row r="2726">
          <cell r="A2726" t="str">
            <v>61HER1</v>
          </cell>
          <cell r="B2726">
            <v>61</v>
          </cell>
          <cell r="C2726" t="str">
            <v>HER</v>
          </cell>
          <cell r="D2726">
            <v>1</v>
          </cell>
          <cell r="G2726" t="str">
            <v>10.4.5.3</v>
          </cell>
          <cell r="H2726">
            <v>2</v>
          </cell>
          <cell r="I2726">
            <v>200</v>
          </cell>
          <cell r="J2726" t="str">
            <v>HERRAMINETA Cuadrilla  montaje Linea</v>
          </cell>
          <cell r="K2726" t="str">
            <v>DIA</v>
          </cell>
          <cell r="L2726">
            <v>475762.87</v>
          </cell>
          <cell r="M2726">
            <v>2378.8143500000001</v>
          </cell>
          <cell r="N2726">
            <v>28545.772199999999</v>
          </cell>
        </row>
        <row r="2727">
          <cell r="A2727" t="str">
            <v>61HER2</v>
          </cell>
          <cell r="B2727">
            <v>61</v>
          </cell>
          <cell r="C2727" t="str">
            <v>HER</v>
          </cell>
          <cell r="D2727">
            <v>2</v>
          </cell>
          <cell r="G2727" t="str">
            <v>10.4.5.3</v>
          </cell>
          <cell r="J2727">
            <v>0</v>
          </cell>
          <cell r="K2727">
            <v>0</v>
          </cell>
          <cell r="L2727">
            <v>0</v>
          </cell>
          <cell r="M2727">
            <v>0</v>
          </cell>
          <cell r="N2727">
            <v>0</v>
          </cell>
        </row>
        <row r="2728">
          <cell r="A2728" t="str">
            <v>61HER3</v>
          </cell>
          <cell r="B2728">
            <v>61</v>
          </cell>
          <cell r="C2728" t="str">
            <v>HER</v>
          </cell>
          <cell r="D2728">
            <v>3</v>
          </cell>
          <cell r="G2728" t="str">
            <v>10.4.5.3</v>
          </cell>
          <cell r="J2728">
            <v>0</v>
          </cell>
          <cell r="K2728">
            <v>0</v>
          </cell>
          <cell r="L2728">
            <v>0</v>
          </cell>
          <cell r="M2728">
            <v>0</v>
          </cell>
          <cell r="N2728">
            <v>0</v>
          </cell>
        </row>
        <row r="2729">
          <cell r="A2729" t="str">
            <v>61HER4</v>
          </cell>
          <cell r="B2729">
            <v>61</v>
          </cell>
          <cell r="C2729" t="str">
            <v>HER</v>
          </cell>
          <cell r="D2729">
            <v>4</v>
          </cell>
          <cell r="G2729" t="str">
            <v>10.4.5.3</v>
          </cell>
          <cell r="J2729">
            <v>0</v>
          </cell>
          <cell r="K2729">
            <v>0</v>
          </cell>
          <cell r="L2729">
            <v>0</v>
          </cell>
          <cell r="M2729">
            <v>0</v>
          </cell>
          <cell r="N2729">
            <v>0</v>
          </cell>
        </row>
        <row r="2730">
          <cell r="A2730" t="str">
            <v>61HER5</v>
          </cell>
          <cell r="B2730">
            <v>61</v>
          </cell>
          <cell r="C2730" t="str">
            <v>HER</v>
          </cell>
          <cell r="D2730">
            <v>5</v>
          </cell>
          <cell r="G2730" t="str">
            <v>10.4.5.3</v>
          </cell>
          <cell r="J2730">
            <v>0</v>
          </cell>
          <cell r="K2730">
            <v>0</v>
          </cell>
          <cell r="L2730">
            <v>0</v>
          </cell>
          <cell r="M2730">
            <v>0</v>
          </cell>
          <cell r="N2730">
            <v>0</v>
          </cell>
        </row>
        <row r="2731">
          <cell r="A2731" t="str">
            <v>61THER1</v>
          </cell>
          <cell r="B2731">
            <v>61</v>
          </cell>
          <cell r="C2731" t="str">
            <v>THER</v>
          </cell>
          <cell r="D2731">
            <v>1</v>
          </cell>
          <cell r="G2731" t="str">
            <v>10.4.5.3</v>
          </cell>
          <cell r="H2731" t="str">
            <v>-</v>
          </cell>
          <cell r="J2731" t="str">
            <v>TOTAL HERRAMIENTAS</v>
          </cell>
          <cell r="M2731">
            <v>2379</v>
          </cell>
          <cell r="N2731">
            <v>28548</v>
          </cell>
        </row>
        <row r="2732">
          <cell r="A2732" t="str">
            <v>61TRA1</v>
          </cell>
          <cell r="B2732">
            <v>61</v>
          </cell>
          <cell r="C2732" t="str">
            <v>TRA</v>
          </cell>
          <cell r="D2732">
            <v>1</v>
          </cell>
          <cell r="G2732" t="str">
            <v>10.4.5.3</v>
          </cell>
          <cell r="H2732">
            <v>2</v>
          </cell>
          <cell r="I2732">
            <v>200</v>
          </cell>
          <cell r="J2732" t="str">
            <v xml:space="preserve">TRANSPORTE Cuadrilla  montaje Linea </v>
          </cell>
          <cell r="K2732" t="str">
            <v>DIA</v>
          </cell>
          <cell r="L2732">
            <v>2086436.4407999997</v>
          </cell>
          <cell r="M2732">
            <v>10432.182203999999</v>
          </cell>
          <cell r="N2732">
            <v>125186.18644799999</v>
          </cell>
        </row>
        <row r="2733">
          <cell r="A2733" t="str">
            <v>61TRA2</v>
          </cell>
          <cell r="B2733">
            <v>61</v>
          </cell>
          <cell r="C2733" t="str">
            <v>TRA</v>
          </cell>
          <cell r="D2733">
            <v>2</v>
          </cell>
          <cell r="G2733" t="str">
            <v>10.4.5.3</v>
          </cell>
          <cell r="J2733">
            <v>0</v>
          </cell>
          <cell r="K2733">
            <v>0</v>
          </cell>
          <cell r="L2733">
            <v>0</v>
          </cell>
          <cell r="M2733">
            <v>0</v>
          </cell>
          <cell r="N2733">
            <v>0</v>
          </cell>
        </row>
        <row r="2734">
          <cell r="A2734" t="str">
            <v>61TRA3</v>
          </cell>
          <cell r="B2734">
            <v>61</v>
          </cell>
          <cell r="C2734" t="str">
            <v>TRA</v>
          </cell>
          <cell r="D2734">
            <v>3</v>
          </cell>
          <cell r="G2734" t="str">
            <v>10.4.5.3</v>
          </cell>
          <cell r="J2734">
            <v>0</v>
          </cell>
          <cell r="K2734">
            <v>0</v>
          </cell>
          <cell r="L2734">
            <v>0</v>
          </cell>
          <cell r="M2734">
            <v>0</v>
          </cell>
          <cell r="N2734">
            <v>0</v>
          </cell>
        </row>
        <row r="2735">
          <cell r="A2735" t="str">
            <v>61TRA4</v>
          </cell>
          <cell r="B2735">
            <v>61</v>
          </cell>
          <cell r="C2735" t="str">
            <v>TRA</v>
          </cell>
          <cell r="D2735">
            <v>4</v>
          </cell>
          <cell r="G2735" t="str">
            <v>10.4.5.3</v>
          </cell>
          <cell r="J2735">
            <v>0</v>
          </cell>
          <cell r="K2735">
            <v>0</v>
          </cell>
          <cell r="L2735">
            <v>0</v>
          </cell>
          <cell r="M2735">
            <v>0</v>
          </cell>
          <cell r="N2735">
            <v>0</v>
          </cell>
        </row>
        <row r="2736">
          <cell r="A2736" t="str">
            <v>61TRA5</v>
          </cell>
          <cell r="B2736">
            <v>61</v>
          </cell>
          <cell r="C2736" t="str">
            <v>TRA</v>
          </cell>
          <cell r="D2736">
            <v>5</v>
          </cell>
          <cell r="G2736" t="str">
            <v>10.4.5.3</v>
          </cell>
          <cell r="J2736">
            <v>0</v>
          </cell>
          <cell r="K2736">
            <v>0</v>
          </cell>
          <cell r="L2736">
            <v>0</v>
          </cell>
          <cell r="M2736">
            <v>0</v>
          </cell>
          <cell r="N2736">
            <v>0</v>
          </cell>
        </row>
        <row r="2737">
          <cell r="A2737" t="str">
            <v>61TTRA1</v>
          </cell>
          <cell r="B2737">
            <v>61</v>
          </cell>
          <cell r="C2737" t="str">
            <v>TTRA</v>
          </cell>
          <cell r="D2737">
            <v>1</v>
          </cell>
          <cell r="G2737" t="str">
            <v>10.4.5.3</v>
          </cell>
          <cell r="H2737" t="str">
            <v>-</v>
          </cell>
          <cell r="J2737" t="str">
            <v>TOTAL TRANSPORTE</v>
          </cell>
          <cell r="M2737">
            <v>10432</v>
          </cell>
          <cell r="N2737">
            <v>125184</v>
          </cell>
        </row>
        <row r="2738">
          <cell r="A2738" t="str">
            <v>61MAN1</v>
          </cell>
          <cell r="B2738">
            <v>61</v>
          </cell>
          <cell r="C2738" t="str">
            <v>MAN</v>
          </cell>
          <cell r="D2738">
            <v>1</v>
          </cell>
          <cell r="G2738" t="str">
            <v>10.4.5.3</v>
          </cell>
          <cell r="H2738">
            <v>2</v>
          </cell>
          <cell r="I2738">
            <v>200</v>
          </cell>
          <cell r="J2738" t="str">
            <v xml:space="preserve">Mano de obra Cuadrilla  montaje Linea OF1 20, OF2 10, AY 15, CAPA 3, CORD 1 </v>
          </cell>
          <cell r="K2738" t="str">
            <v>DIA</v>
          </cell>
          <cell r="L2738">
            <v>4952679.7772670342</v>
          </cell>
          <cell r="M2738">
            <v>24763.39888633517</v>
          </cell>
          <cell r="N2738">
            <v>297160.78663602204</v>
          </cell>
        </row>
        <row r="2739">
          <cell r="A2739" t="str">
            <v>61MAN2</v>
          </cell>
          <cell r="B2739">
            <v>61</v>
          </cell>
          <cell r="C2739" t="str">
            <v>MAN</v>
          </cell>
          <cell r="D2739">
            <v>2</v>
          </cell>
          <cell r="G2739" t="str">
            <v>10.4.5.3</v>
          </cell>
          <cell r="J2739">
            <v>0</v>
          </cell>
          <cell r="K2739">
            <v>0</v>
          </cell>
          <cell r="L2739">
            <v>0</v>
          </cell>
          <cell r="M2739">
            <v>0</v>
          </cell>
          <cell r="N2739">
            <v>0</v>
          </cell>
        </row>
        <row r="2740">
          <cell r="A2740" t="str">
            <v>61MAN3</v>
          </cell>
          <cell r="B2740">
            <v>61</v>
          </cell>
          <cell r="C2740" t="str">
            <v>MAN</v>
          </cell>
          <cell r="D2740">
            <v>3</v>
          </cell>
          <cell r="G2740" t="str">
            <v>10.4.5.3</v>
          </cell>
          <cell r="J2740">
            <v>0</v>
          </cell>
          <cell r="K2740">
            <v>0</v>
          </cell>
          <cell r="L2740">
            <v>0</v>
          </cell>
          <cell r="M2740">
            <v>0</v>
          </cell>
          <cell r="N2740">
            <v>0</v>
          </cell>
        </row>
        <row r="2741">
          <cell r="A2741" t="str">
            <v>61MAN4</v>
          </cell>
          <cell r="B2741">
            <v>61</v>
          </cell>
          <cell r="C2741" t="str">
            <v>MAN</v>
          </cell>
          <cell r="D2741">
            <v>4</v>
          </cell>
          <cell r="G2741" t="str">
            <v>10.4.5.3</v>
          </cell>
          <cell r="J2741">
            <v>0</v>
          </cell>
          <cell r="K2741">
            <v>0</v>
          </cell>
          <cell r="L2741">
            <v>0</v>
          </cell>
          <cell r="M2741">
            <v>0</v>
          </cell>
          <cell r="N2741">
            <v>0</v>
          </cell>
        </row>
        <row r="2742">
          <cell r="A2742" t="str">
            <v>61MAN5</v>
          </cell>
          <cell r="B2742">
            <v>61</v>
          </cell>
          <cell r="C2742" t="str">
            <v>MAN</v>
          </cell>
          <cell r="D2742">
            <v>5</v>
          </cell>
          <cell r="G2742" t="str">
            <v>10.4.5.3</v>
          </cell>
          <cell r="J2742">
            <v>0</v>
          </cell>
          <cell r="K2742">
            <v>0</v>
          </cell>
          <cell r="L2742">
            <v>0</v>
          </cell>
          <cell r="M2742">
            <v>0</v>
          </cell>
          <cell r="N2742">
            <v>0</v>
          </cell>
        </row>
        <row r="2743">
          <cell r="A2743" t="str">
            <v>61TMAN1</v>
          </cell>
          <cell r="B2743">
            <v>61</v>
          </cell>
          <cell r="C2743" t="str">
            <v>TMAN</v>
          </cell>
          <cell r="D2743">
            <v>1</v>
          </cell>
          <cell r="G2743" t="str">
            <v>10.4.5.3</v>
          </cell>
          <cell r="H2743" t="str">
            <v>-</v>
          </cell>
          <cell r="J2743" t="str">
            <v>TOTAL MANO DE OBRA</v>
          </cell>
          <cell r="M2743">
            <v>24763</v>
          </cell>
          <cell r="N2743">
            <v>297156</v>
          </cell>
        </row>
        <row r="2744">
          <cell r="A2744" t="str">
            <v>61TCD1</v>
          </cell>
          <cell r="B2744">
            <v>61</v>
          </cell>
          <cell r="C2744" t="str">
            <v>TCD</v>
          </cell>
          <cell r="D2744">
            <v>1</v>
          </cell>
          <cell r="G2744" t="str">
            <v>10.4.5.3</v>
          </cell>
          <cell r="H2744" t="str">
            <v>-</v>
          </cell>
          <cell r="J2744" t="str">
            <v>TOTAL COSTO DIRECTO</v>
          </cell>
          <cell r="M2744">
            <v>398808</v>
          </cell>
          <cell r="N2744">
            <v>4785696</v>
          </cell>
        </row>
        <row r="2745">
          <cell r="A2745" t="str">
            <v>61AIU</v>
          </cell>
          <cell r="B2745">
            <v>61</v>
          </cell>
          <cell r="C2745" t="str">
            <v>AIU</v>
          </cell>
          <cell r="G2745" t="str">
            <v>10.4.5.3</v>
          </cell>
          <cell r="H2745">
            <v>1</v>
          </cell>
          <cell r="J2745" t="str">
            <v>TOTAL COSTOS INDIRECTOS</v>
          </cell>
          <cell r="L2745">
            <v>0</v>
          </cell>
          <cell r="M2745">
            <v>0</v>
          </cell>
          <cell r="N2745">
            <v>0</v>
          </cell>
        </row>
        <row r="2746">
          <cell r="A2746" t="str">
            <v>61TOT</v>
          </cell>
          <cell r="B2746">
            <v>61</v>
          </cell>
          <cell r="C2746" t="str">
            <v>TOT</v>
          </cell>
          <cell r="G2746" t="str">
            <v>10.4.5.3</v>
          </cell>
          <cell r="H2746" t="str">
            <v>-</v>
          </cell>
          <cell r="J2746" t="str">
            <v>VALOR TOTAL</v>
          </cell>
          <cell r="M2746">
            <v>398808</v>
          </cell>
          <cell r="N2746">
            <v>4785696</v>
          </cell>
        </row>
        <row r="2747">
          <cell r="A2747" t="str">
            <v>62FOR1</v>
          </cell>
          <cell r="B2747">
            <v>62</v>
          </cell>
          <cell r="C2747" t="str">
            <v>FOR</v>
          </cell>
          <cell r="D2747">
            <v>1</v>
          </cell>
          <cell r="G2747" t="str">
            <v>10.4.5.4</v>
          </cell>
          <cell r="H2747" t="str">
            <v>-</v>
          </cell>
          <cell r="I2747">
            <v>2</v>
          </cell>
          <cell r="J2747" t="str">
            <v>Suministro, transporte y colocación de Conjunto de herrajes para fijación en retención del cable de guarda de acero galvanizado EHS 3/8"</v>
          </cell>
          <cell r="K2747" t="str">
            <v>u</v>
          </cell>
          <cell r="L2747">
            <v>579425</v>
          </cell>
          <cell r="N2747">
            <v>1158850</v>
          </cell>
        </row>
        <row r="2748">
          <cell r="A2748" t="str">
            <v>62MAT1</v>
          </cell>
          <cell r="B2748">
            <v>62</v>
          </cell>
          <cell r="C2748" t="str">
            <v>MAT</v>
          </cell>
          <cell r="D2748">
            <v>1</v>
          </cell>
          <cell r="E2748">
            <v>2</v>
          </cell>
          <cell r="F2748" t="str">
            <v>MATHCGR</v>
          </cell>
          <cell r="G2748" t="str">
            <v>10.4.5.4</v>
          </cell>
          <cell r="H2748" t="str">
            <v>HCGR</v>
          </cell>
          <cell r="I2748">
            <v>1</v>
          </cell>
          <cell r="J2748" t="str">
            <v>herrajes para fijación en retención del cable de guarda</v>
          </cell>
          <cell r="K2748" t="str">
            <v>Un</v>
          </cell>
          <cell r="L2748">
            <v>467112.63599999994</v>
          </cell>
          <cell r="M2748">
            <v>467112.63599999994</v>
          </cell>
          <cell r="N2748">
            <v>934225.27199999988</v>
          </cell>
        </row>
        <row r="2749">
          <cell r="A2749" t="str">
            <v>62MAT2</v>
          </cell>
          <cell r="B2749">
            <v>62</v>
          </cell>
          <cell r="C2749" t="str">
            <v>MAT</v>
          </cell>
          <cell r="D2749">
            <v>2</v>
          </cell>
          <cell r="E2749">
            <v>0</v>
          </cell>
          <cell r="F2749" t="str">
            <v>MAT</v>
          </cell>
          <cell r="G2749" t="str">
            <v>10.4.5.4</v>
          </cell>
          <cell r="J2749">
            <v>0</v>
          </cell>
          <cell r="K2749">
            <v>0</v>
          </cell>
          <cell r="L2749">
            <v>0</v>
          </cell>
          <cell r="M2749">
            <v>0</v>
          </cell>
          <cell r="N2749">
            <v>0</v>
          </cell>
        </row>
        <row r="2750">
          <cell r="A2750" t="str">
            <v>62MAT3</v>
          </cell>
          <cell r="B2750">
            <v>62</v>
          </cell>
          <cell r="C2750" t="str">
            <v>MAT</v>
          </cell>
          <cell r="D2750">
            <v>3</v>
          </cell>
          <cell r="E2750">
            <v>0</v>
          </cell>
          <cell r="F2750" t="str">
            <v>MAT</v>
          </cell>
          <cell r="G2750" t="str">
            <v>10.4.5.4</v>
          </cell>
          <cell r="J2750">
            <v>0</v>
          </cell>
          <cell r="K2750">
            <v>0</v>
          </cell>
          <cell r="L2750">
            <v>0</v>
          </cell>
          <cell r="M2750">
            <v>0</v>
          </cell>
          <cell r="N2750">
            <v>0</v>
          </cell>
        </row>
        <row r="2751">
          <cell r="A2751" t="str">
            <v>62MAT4</v>
          </cell>
          <cell r="B2751">
            <v>62</v>
          </cell>
          <cell r="C2751" t="str">
            <v>MAT</v>
          </cell>
          <cell r="D2751">
            <v>4</v>
          </cell>
          <cell r="E2751">
            <v>0</v>
          </cell>
          <cell r="F2751" t="str">
            <v>MAT</v>
          </cell>
          <cell r="G2751" t="str">
            <v>10.4.5.4</v>
          </cell>
          <cell r="J2751">
            <v>0</v>
          </cell>
          <cell r="K2751">
            <v>0</v>
          </cell>
          <cell r="L2751">
            <v>0</v>
          </cell>
          <cell r="M2751">
            <v>0</v>
          </cell>
          <cell r="N2751">
            <v>0</v>
          </cell>
        </row>
        <row r="2752">
          <cell r="A2752" t="str">
            <v>62MAT5</v>
          </cell>
          <cell r="B2752">
            <v>62</v>
          </cell>
          <cell r="C2752" t="str">
            <v>MAT</v>
          </cell>
          <cell r="D2752">
            <v>5</v>
          </cell>
          <cell r="E2752">
            <v>0</v>
          </cell>
          <cell r="F2752" t="str">
            <v>MAT</v>
          </cell>
          <cell r="G2752" t="str">
            <v>10.4.5.4</v>
          </cell>
          <cell r="J2752">
            <v>0</v>
          </cell>
          <cell r="K2752">
            <v>0</v>
          </cell>
          <cell r="L2752">
            <v>0</v>
          </cell>
          <cell r="M2752">
            <v>0</v>
          </cell>
          <cell r="N2752">
            <v>0</v>
          </cell>
        </row>
        <row r="2753">
          <cell r="A2753" t="str">
            <v>62MAT6</v>
          </cell>
          <cell r="B2753">
            <v>62</v>
          </cell>
          <cell r="C2753" t="str">
            <v>MAT</v>
          </cell>
          <cell r="D2753">
            <v>6</v>
          </cell>
          <cell r="E2753">
            <v>0</v>
          </cell>
          <cell r="F2753" t="str">
            <v>MAT</v>
          </cell>
          <cell r="G2753" t="str">
            <v>10.4.5.4</v>
          </cell>
          <cell r="J2753">
            <v>0</v>
          </cell>
          <cell r="K2753">
            <v>0</v>
          </cell>
          <cell r="L2753">
            <v>0</v>
          </cell>
          <cell r="M2753">
            <v>0</v>
          </cell>
          <cell r="N2753">
            <v>0</v>
          </cell>
        </row>
        <row r="2754">
          <cell r="A2754" t="str">
            <v>62MAT7</v>
          </cell>
          <cell r="B2754">
            <v>62</v>
          </cell>
          <cell r="C2754" t="str">
            <v>MAT</v>
          </cell>
          <cell r="D2754">
            <v>7</v>
          </cell>
          <cell r="E2754">
            <v>0</v>
          </cell>
          <cell r="F2754" t="str">
            <v>MAT</v>
          </cell>
          <cell r="G2754" t="str">
            <v>10.4.5.4</v>
          </cell>
          <cell r="J2754">
            <v>0</v>
          </cell>
          <cell r="K2754">
            <v>0</v>
          </cell>
          <cell r="L2754">
            <v>0</v>
          </cell>
          <cell r="M2754">
            <v>0</v>
          </cell>
          <cell r="N2754">
            <v>0</v>
          </cell>
        </row>
        <row r="2755">
          <cell r="A2755" t="str">
            <v>62MAT8</v>
          </cell>
          <cell r="B2755">
            <v>62</v>
          </cell>
          <cell r="C2755" t="str">
            <v>MAT</v>
          </cell>
          <cell r="D2755">
            <v>8</v>
          </cell>
          <cell r="E2755">
            <v>0</v>
          </cell>
          <cell r="F2755" t="str">
            <v>MAT</v>
          </cell>
          <cell r="G2755" t="str">
            <v>10.4.5.4</v>
          </cell>
          <cell r="J2755">
            <v>0</v>
          </cell>
          <cell r="K2755">
            <v>0</v>
          </cell>
          <cell r="L2755">
            <v>0</v>
          </cell>
          <cell r="M2755">
            <v>0</v>
          </cell>
          <cell r="N2755">
            <v>0</v>
          </cell>
        </row>
        <row r="2756">
          <cell r="A2756" t="str">
            <v>62MAT9</v>
          </cell>
          <cell r="B2756">
            <v>62</v>
          </cell>
          <cell r="C2756" t="str">
            <v>MAT</v>
          </cell>
          <cell r="D2756">
            <v>9</v>
          </cell>
          <cell r="E2756">
            <v>0</v>
          </cell>
          <cell r="F2756" t="str">
            <v>MAT</v>
          </cell>
          <cell r="G2756" t="str">
            <v>10.4.5.4</v>
          </cell>
          <cell r="J2756">
            <v>0</v>
          </cell>
          <cell r="K2756">
            <v>0</v>
          </cell>
          <cell r="L2756">
            <v>0</v>
          </cell>
          <cell r="M2756">
            <v>0</v>
          </cell>
          <cell r="N2756">
            <v>0</v>
          </cell>
        </row>
        <row r="2757">
          <cell r="A2757" t="str">
            <v>62MAT10</v>
          </cell>
          <cell r="B2757">
            <v>62</v>
          </cell>
          <cell r="C2757" t="str">
            <v>MAT</v>
          </cell>
          <cell r="D2757">
            <v>10</v>
          </cell>
          <cell r="E2757">
            <v>0</v>
          </cell>
          <cell r="F2757" t="str">
            <v>MAT</v>
          </cell>
          <cell r="G2757" t="str">
            <v>10.4.5.4</v>
          </cell>
          <cell r="J2757">
            <v>0</v>
          </cell>
          <cell r="K2757">
            <v>0</v>
          </cell>
          <cell r="L2757">
            <v>0</v>
          </cell>
          <cell r="M2757">
            <v>0</v>
          </cell>
          <cell r="N2757">
            <v>0</v>
          </cell>
        </row>
        <row r="2758">
          <cell r="A2758" t="str">
            <v>62MAT11</v>
          </cell>
          <cell r="B2758">
            <v>62</v>
          </cell>
          <cell r="C2758" t="str">
            <v>MAT</v>
          </cell>
          <cell r="D2758">
            <v>11</v>
          </cell>
          <cell r="E2758">
            <v>0</v>
          </cell>
          <cell r="F2758" t="str">
            <v>MAT</v>
          </cell>
          <cell r="G2758" t="str">
            <v>10.4.5.4</v>
          </cell>
          <cell r="J2758">
            <v>0</v>
          </cell>
          <cell r="K2758">
            <v>0</v>
          </cell>
          <cell r="L2758">
            <v>0</v>
          </cell>
          <cell r="M2758">
            <v>0</v>
          </cell>
          <cell r="N2758">
            <v>0</v>
          </cell>
        </row>
        <row r="2759">
          <cell r="A2759" t="str">
            <v>62MAT12</v>
          </cell>
          <cell r="B2759">
            <v>62</v>
          </cell>
          <cell r="C2759" t="str">
            <v>MAT</v>
          </cell>
          <cell r="D2759">
            <v>12</v>
          </cell>
          <cell r="E2759">
            <v>0</v>
          </cell>
          <cell r="F2759" t="str">
            <v>MAT</v>
          </cell>
          <cell r="G2759" t="str">
            <v>10.4.5.4</v>
          </cell>
          <cell r="J2759">
            <v>0</v>
          </cell>
          <cell r="K2759">
            <v>0</v>
          </cell>
          <cell r="L2759">
            <v>0</v>
          </cell>
          <cell r="M2759">
            <v>0</v>
          </cell>
          <cell r="N2759">
            <v>0</v>
          </cell>
        </row>
        <row r="2760">
          <cell r="A2760" t="str">
            <v>62MAT13</v>
          </cell>
          <cell r="B2760">
            <v>62</v>
          </cell>
          <cell r="C2760" t="str">
            <v>MAT</v>
          </cell>
          <cell r="D2760">
            <v>13</v>
          </cell>
          <cell r="E2760">
            <v>0</v>
          </cell>
          <cell r="F2760" t="str">
            <v>MAT</v>
          </cell>
          <cell r="G2760" t="str">
            <v>10.4.5.4</v>
          </cell>
          <cell r="J2760">
            <v>0</v>
          </cell>
          <cell r="K2760">
            <v>0</v>
          </cell>
          <cell r="L2760">
            <v>0</v>
          </cell>
          <cell r="M2760">
            <v>0</v>
          </cell>
          <cell r="N2760">
            <v>0</v>
          </cell>
        </row>
        <row r="2761">
          <cell r="A2761" t="str">
            <v>62MAT14</v>
          </cell>
          <cell r="B2761">
            <v>62</v>
          </cell>
          <cell r="C2761" t="str">
            <v>MAT</v>
          </cell>
          <cell r="D2761">
            <v>14</v>
          </cell>
          <cell r="E2761">
            <v>0</v>
          </cell>
          <cell r="F2761" t="str">
            <v>MAT</v>
          </cell>
          <cell r="G2761" t="str">
            <v>10.4.5.4</v>
          </cell>
          <cell r="J2761">
            <v>0</v>
          </cell>
          <cell r="K2761">
            <v>0</v>
          </cell>
          <cell r="L2761">
            <v>0</v>
          </cell>
          <cell r="M2761">
            <v>0</v>
          </cell>
          <cell r="N2761">
            <v>0</v>
          </cell>
        </row>
        <row r="2762">
          <cell r="A2762" t="str">
            <v>62MAT15</v>
          </cell>
          <cell r="B2762">
            <v>62</v>
          </cell>
          <cell r="C2762" t="str">
            <v>MAT</v>
          </cell>
          <cell r="D2762">
            <v>15</v>
          </cell>
          <cell r="E2762">
            <v>0</v>
          </cell>
          <cell r="F2762" t="str">
            <v>MAT</v>
          </cell>
          <cell r="G2762" t="str">
            <v>10.4.5.4</v>
          </cell>
          <cell r="J2762">
            <v>0</v>
          </cell>
          <cell r="K2762">
            <v>0</v>
          </cell>
          <cell r="L2762">
            <v>0</v>
          </cell>
          <cell r="M2762">
            <v>0</v>
          </cell>
          <cell r="N2762">
            <v>0</v>
          </cell>
        </row>
        <row r="2763">
          <cell r="A2763" t="str">
            <v>62MAT16</v>
          </cell>
          <cell r="B2763">
            <v>62</v>
          </cell>
          <cell r="C2763" t="str">
            <v>MAT</v>
          </cell>
          <cell r="D2763">
            <v>16</v>
          </cell>
          <cell r="E2763">
            <v>0</v>
          </cell>
          <cell r="F2763" t="str">
            <v>MAT</v>
          </cell>
          <cell r="G2763" t="str">
            <v>10.4.5.4</v>
          </cell>
          <cell r="J2763">
            <v>0</v>
          </cell>
          <cell r="K2763">
            <v>0</v>
          </cell>
          <cell r="L2763">
            <v>0</v>
          </cell>
          <cell r="M2763">
            <v>0</v>
          </cell>
          <cell r="N2763">
            <v>0</v>
          </cell>
        </row>
        <row r="2764">
          <cell r="A2764" t="str">
            <v>62MAT17</v>
          </cell>
          <cell r="B2764">
            <v>62</v>
          </cell>
          <cell r="C2764" t="str">
            <v>MAT</v>
          </cell>
          <cell r="D2764">
            <v>17</v>
          </cell>
          <cell r="E2764">
            <v>0</v>
          </cell>
          <cell r="F2764" t="str">
            <v>MAT</v>
          </cell>
          <cell r="G2764" t="str">
            <v>10.4.5.4</v>
          </cell>
          <cell r="J2764">
            <v>0</v>
          </cell>
          <cell r="K2764">
            <v>0</v>
          </cell>
          <cell r="L2764">
            <v>0</v>
          </cell>
          <cell r="M2764">
            <v>0</v>
          </cell>
          <cell r="N2764">
            <v>0</v>
          </cell>
        </row>
        <row r="2765">
          <cell r="A2765" t="str">
            <v>62MAT18</v>
          </cell>
          <cell r="B2765">
            <v>62</v>
          </cell>
          <cell r="C2765" t="str">
            <v>MAT</v>
          </cell>
          <cell r="D2765">
            <v>18</v>
          </cell>
          <cell r="E2765">
            <v>0</v>
          </cell>
          <cell r="F2765" t="str">
            <v>MAT</v>
          </cell>
          <cell r="G2765" t="str">
            <v>10.4.5.4</v>
          </cell>
          <cell r="J2765">
            <v>0</v>
          </cell>
          <cell r="K2765">
            <v>0</v>
          </cell>
          <cell r="L2765">
            <v>0</v>
          </cell>
          <cell r="M2765">
            <v>0</v>
          </cell>
          <cell r="N2765">
            <v>0</v>
          </cell>
        </row>
        <row r="2766">
          <cell r="A2766" t="str">
            <v>62MAT19</v>
          </cell>
          <cell r="B2766">
            <v>62</v>
          </cell>
          <cell r="C2766" t="str">
            <v>MAT</v>
          </cell>
          <cell r="D2766">
            <v>19</v>
          </cell>
          <cell r="E2766">
            <v>0</v>
          </cell>
          <cell r="F2766" t="str">
            <v>MAT</v>
          </cell>
          <cell r="G2766" t="str">
            <v>10.4.5.4</v>
          </cell>
          <cell r="J2766">
            <v>0</v>
          </cell>
          <cell r="K2766">
            <v>0</v>
          </cell>
          <cell r="L2766">
            <v>0</v>
          </cell>
          <cell r="M2766">
            <v>0</v>
          </cell>
          <cell r="N2766">
            <v>0</v>
          </cell>
        </row>
        <row r="2767">
          <cell r="A2767" t="str">
            <v>62MAT20</v>
          </cell>
          <cell r="B2767">
            <v>62</v>
          </cell>
          <cell r="C2767" t="str">
            <v>MAT</v>
          </cell>
          <cell r="D2767">
            <v>20</v>
          </cell>
          <cell r="E2767">
            <v>0</v>
          </cell>
          <cell r="F2767" t="str">
            <v>MAT</v>
          </cell>
          <cell r="G2767" t="str">
            <v>10.4.5.4</v>
          </cell>
          <cell r="J2767">
            <v>0</v>
          </cell>
          <cell r="K2767">
            <v>0</v>
          </cell>
          <cell r="L2767">
            <v>0</v>
          </cell>
          <cell r="M2767">
            <v>0</v>
          </cell>
          <cell r="N2767">
            <v>0</v>
          </cell>
        </row>
        <row r="2768">
          <cell r="A2768" t="str">
            <v>62STMAT1</v>
          </cell>
          <cell r="B2768">
            <v>62</v>
          </cell>
          <cell r="C2768" t="str">
            <v>STMAT</v>
          </cell>
          <cell r="D2768">
            <v>1</v>
          </cell>
          <cell r="G2768" t="str">
            <v>10.4.5.4</v>
          </cell>
          <cell r="H2768" t="str">
            <v>-</v>
          </cell>
          <cell r="J2768" t="str">
            <v>SUBTOTAL MATERIALES</v>
          </cell>
          <cell r="M2768">
            <v>467112.63599999994</v>
          </cell>
          <cell r="N2768">
            <v>934225.27199999988</v>
          </cell>
        </row>
        <row r="2769">
          <cell r="A2769" t="str">
            <v>62IVAMAT1</v>
          </cell>
          <cell r="B2769">
            <v>62</v>
          </cell>
          <cell r="C2769" t="str">
            <v>IVAMAT</v>
          </cell>
          <cell r="D2769">
            <v>1</v>
          </cell>
          <cell r="G2769" t="str">
            <v>10.4.5.4</v>
          </cell>
          <cell r="H2769" t="str">
            <v>-</v>
          </cell>
          <cell r="J2769" t="str">
            <v>IVA MATERIALES</v>
          </cell>
          <cell r="L2769">
            <v>0.16</v>
          </cell>
          <cell r="M2769">
            <v>74738.021759999989</v>
          </cell>
          <cell r="N2769">
            <v>149476.04351999998</v>
          </cell>
        </row>
        <row r="2770">
          <cell r="A2770" t="str">
            <v>62TMAT1</v>
          </cell>
          <cell r="B2770">
            <v>62</v>
          </cell>
          <cell r="C2770" t="str">
            <v>TMAT</v>
          </cell>
          <cell r="D2770">
            <v>1</v>
          </cell>
          <cell r="G2770" t="str">
            <v>10.4.5.4</v>
          </cell>
          <cell r="H2770" t="str">
            <v>-</v>
          </cell>
          <cell r="J2770" t="str">
            <v>TOTAL MATERIALES</v>
          </cell>
          <cell r="M2770">
            <v>541851</v>
          </cell>
          <cell r="N2770">
            <v>1083702</v>
          </cell>
        </row>
        <row r="2771">
          <cell r="A2771" t="str">
            <v>62HER1</v>
          </cell>
          <cell r="B2771">
            <v>62</v>
          </cell>
          <cell r="C2771" t="str">
            <v>HER</v>
          </cell>
          <cell r="D2771">
            <v>1</v>
          </cell>
          <cell r="G2771" t="str">
            <v>10.4.5.4</v>
          </cell>
          <cell r="H2771">
            <v>2</v>
          </cell>
          <cell r="I2771">
            <v>200</v>
          </cell>
          <cell r="J2771" t="str">
            <v>HERRAMINETA Cuadrilla  montaje Linea</v>
          </cell>
          <cell r="K2771" t="str">
            <v>DIA</v>
          </cell>
          <cell r="L2771">
            <v>475762.87</v>
          </cell>
          <cell r="M2771">
            <v>2378.8143500000001</v>
          </cell>
          <cell r="N2771">
            <v>4757.6287000000002</v>
          </cell>
        </row>
        <row r="2772">
          <cell r="A2772" t="str">
            <v>62HER2</v>
          </cell>
          <cell r="B2772">
            <v>62</v>
          </cell>
          <cell r="C2772" t="str">
            <v>HER</v>
          </cell>
          <cell r="D2772">
            <v>2</v>
          </cell>
          <cell r="G2772" t="str">
            <v>10.4.5.4</v>
          </cell>
          <cell r="J2772">
            <v>0</v>
          </cell>
          <cell r="K2772">
            <v>0</v>
          </cell>
          <cell r="L2772">
            <v>0</v>
          </cell>
          <cell r="M2772">
            <v>0</v>
          </cell>
          <cell r="N2772">
            <v>0</v>
          </cell>
        </row>
        <row r="2773">
          <cell r="A2773" t="str">
            <v>62HER3</v>
          </cell>
          <cell r="B2773">
            <v>62</v>
          </cell>
          <cell r="C2773" t="str">
            <v>HER</v>
          </cell>
          <cell r="D2773">
            <v>3</v>
          </cell>
          <cell r="G2773" t="str">
            <v>10.4.5.4</v>
          </cell>
          <cell r="J2773">
            <v>0</v>
          </cell>
          <cell r="K2773">
            <v>0</v>
          </cell>
          <cell r="L2773">
            <v>0</v>
          </cell>
          <cell r="M2773">
            <v>0</v>
          </cell>
          <cell r="N2773">
            <v>0</v>
          </cell>
        </row>
        <row r="2774">
          <cell r="A2774" t="str">
            <v>62HER4</v>
          </cell>
          <cell r="B2774">
            <v>62</v>
          </cell>
          <cell r="C2774" t="str">
            <v>HER</v>
          </cell>
          <cell r="D2774">
            <v>4</v>
          </cell>
          <cell r="G2774" t="str">
            <v>10.4.5.4</v>
          </cell>
          <cell r="J2774">
            <v>0</v>
          </cell>
          <cell r="K2774">
            <v>0</v>
          </cell>
          <cell r="L2774">
            <v>0</v>
          </cell>
          <cell r="M2774">
            <v>0</v>
          </cell>
          <cell r="N2774">
            <v>0</v>
          </cell>
        </row>
        <row r="2775">
          <cell r="A2775" t="str">
            <v>62HER5</v>
          </cell>
          <cell r="B2775">
            <v>62</v>
          </cell>
          <cell r="C2775" t="str">
            <v>HER</v>
          </cell>
          <cell r="D2775">
            <v>5</v>
          </cell>
          <cell r="G2775" t="str">
            <v>10.4.5.4</v>
          </cell>
          <cell r="J2775">
            <v>0</v>
          </cell>
          <cell r="K2775">
            <v>0</v>
          </cell>
          <cell r="L2775">
            <v>0</v>
          </cell>
          <cell r="M2775">
            <v>0</v>
          </cell>
          <cell r="N2775">
            <v>0</v>
          </cell>
        </row>
        <row r="2776">
          <cell r="A2776" t="str">
            <v>62THER1</v>
          </cell>
          <cell r="B2776">
            <v>62</v>
          </cell>
          <cell r="C2776" t="str">
            <v>THER</v>
          </cell>
          <cell r="D2776">
            <v>1</v>
          </cell>
          <cell r="G2776" t="str">
            <v>10.4.5.4</v>
          </cell>
          <cell r="H2776" t="str">
            <v>-</v>
          </cell>
          <cell r="J2776" t="str">
            <v>TOTAL HERRAMIENTAS</v>
          </cell>
          <cell r="M2776">
            <v>2379</v>
          </cell>
          <cell r="N2776">
            <v>4758</v>
          </cell>
        </row>
        <row r="2777">
          <cell r="A2777" t="str">
            <v>62TRA1</v>
          </cell>
          <cell r="B2777">
            <v>62</v>
          </cell>
          <cell r="C2777" t="str">
            <v>TRA</v>
          </cell>
          <cell r="D2777">
            <v>1</v>
          </cell>
          <cell r="G2777" t="str">
            <v>10.4.5.4</v>
          </cell>
          <cell r="H2777">
            <v>2</v>
          </cell>
          <cell r="I2777">
            <v>200</v>
          </cell>
          <cell r="J2777" t="str">
            <v xml:space="preserve">TRANSPORTE Cuadrilla  montaje Linea </v>
          </cell>
          <cell r="K2777" t="str">
            <v>DIA</v>
          </cell>
          <cell r="L2777">
            <v>2086436.4407999997</v>
          </cell>
          <cell r="M2777">
            <v>10432.182203999999</v>
          </cell>
          <cell r="N2777">
            <v>20864.364407999998</v>
          </cell>
        </row>
        <row r="2778">
          <cell r="A2778" t="str">
            <v>62TRA2</v>
          </cell>
          <cell r="B2778">
            <v>62</v>
          </cell>
          <cell r="C2778" t="str">
            <v>TRA</v>
          </cell>
          <cell r="D2778">
            <v>2</v>
          </cell>
          <cell r="G2778" t="str">
            <v>10.4.5.4</v>
          </cell>
          <cell r="J2778">
            <v>0</v>
          </cell>
          <cell r="K2778">
            <v>0</v>
          </cell>
          <cell r="L2778">
            <v>0</v>
          </cell>
          <cell r="M2778">
            <v>0</v>
          </cell>
          <cell r="N2778">
            <v>0</v>
          </cell>
        </row>
        <row r="2779">
          <cell r="A2779" t="str">
            <v>62TRA3</v>
          </cell>
          <cell r="B2779">
            <v>62</v>
          </cell>
          <cell r="C2779" t="str">
            <v>TRA</v>
          </cell>
          <cell r="D2779">
            <v>3</v>
          </cell>
          <cell r="G2779" t="str">
            <v>10.4.5.4</v>
          </cell>
          <cell r="J2779">
            <v>0</v>
          </cell>
          <cell r="K2779">
            <v>0</v>
          </cell>
          <cell r="L2779">
            <v>0</v>
          </cell>
          <cell r="M2779">
            <v>0</v>
          </cell>
          <cell r="N2779">
            <v>0</v>
          </cell>
        </row>
        <row r="2780">
          <cell r="A2780" t="str">
            <v>62TRA4</v>
          </cell>
          <cell r="B2780">
            <v>62</v>
          </cell>
          <cell r="C2780" t="str">
            <v>TRA</v>
          </cell>
          <cell r="D2780">
            <v>4</v>
          </cell>
          <cell r="G2780" t="str">
            <v>10.4.5.4</v>
          </cell>
          <cell r="J2780">
            <v>0</v>
          </cell>
          <cell r="K2780">
            <v>0</v>
          </cell>
          <cell r="L2780">
            <v>0</v>
          </cell>
          <cell r="M2780">
            <v>0</v>
          </cell>
          <cell r="N2780">
            <v>0</v>
          </cell>
        </row>
        <row r="2781">
          <cell r="A2781" t="str">
            <v>62TRA5</v>
          </cell>
          <cell r="B2781">
            <v>62</v>
          </cell>
          <cell r="C2781" t="str">
            <v>TRA</v>
          </cell>
          <cell r="D2781">
            <v>5</v>
          </cell>
          <cell r="G2781" t="str">
            <v>10.4.5.4</v>
          </cell>
          <cell r="J2781">
            <v>0</v>
          </cell>
          <cell r="K2781">
            <v>0</v>
          </cell>
          <cell r="L2781">
            <v>0</v>
          </cell>
          <cell r="M2781">
            <v>0</v>
          </cell>
          <cell r="N2781">
            <v>0</v>
          </cell>
        </row>
        <row r="2782">
          <cell r="A2782" t="str">
            <v>62TTRA1</v>
          </cell>
          <cell r="B2782">
            <v>62</v>
          </cell>
          <cell r="C2782" t="str">
            <v>TTRA</v>
          </cell>
          <cell r="D2782">
            <v>1</v>
          </cell>
          <cell r="G2782" t="str">
            <v>10.4.5.4</v>
          </cell>
          <cell r="H2782" t="str">
            <v>-</v>
          </cell>
          <cell r="J2782" t="str">
            <v>TOTAL TRANSPORTE</v>
          </cell>
          <cell r="M2782">
            <v>10432</v>
          </cell>
          <cell r="N2782">
            <v>20864</v>
          </cell>
        </row>
        <row r="2783">
          <cell r="A2783" t="str">
            <v>62MAN1</v>
          </cell>
          <cell r="B2783">
            <v>62</v>
          </cell>
          <cell r="C2783" t="str">
            <v>MAN</v>
          </cell>
          <cell r="D2783">
            <v>1</v>
          </cell>
          <cell r="G2783" t="str">
            <v>10.4.5.4</v>
          </cell>
          <cell r="H2783">
            <v>2</v>
          </cell>
          <cell r="I2783">
            <v>200</v>
          </cell>
          <cell r="J2783" t="str">
            <v xml:space="preserve">Mano de obra Cuadrilla  montaje Linea OF1 20, OF2 10, AY 15, CAPA 3, CORD 1 </v>
          </cell>
          <cell r="K2783" t="str">
            <v>DIA</v>
          </cell>
          <cell r="L2783">
            <v>4952679.7772670342</v>
          </cell>
          <cell r="M2783">
            <v>24763.39888633517</v>
          </cell>
          <cell r="N2783">
            <v>49526.797772670339</v>
          </cell>
        </row>
        <row r="2784">
          <cell r="A2784" t="str">
            <v>62MAN2</v>
          </cell>
          <cell r="B2784">
            <v>62</v>
          </cell>
          <cell r="C2784" t="str">
            <v>MAN</v>
          </cell>
          <cell r="D2784">
            <v>2</v>
          </cell>
          <cell r="G2784" t="str">
            <v>10.4.5.4</v>
          </cell>
          <cell r="J2784">
            <v>0</v>
          </cell>
          <cell r="K2784">
            <v>0</v>
          </cell>
          <cell r="L2784">
            <v>0</v>
          </cell>
          <cell r="M2784">
            <v>0</v>
          </cell>
          <cell r="N2784">
            <v>0</v>
          </cell>
        </row>
        <row r="2785">
          <cell r="A2785" t="str">
            <v>62MAN3</v>
          </cell>
          <cell r="B2785">
            <v>62</v>
          </cell>
          <cell r="C2785" t="str">
            <v>MAN</v>
          </cell>
          <cell r="D2785">
            <v>3</v>
          </cell>
          <cell r="G2785" t="str">
            <v>10.4.5.4</v>
          </cell>
          <cell r="J2785">
            <v>0</v>
          </cell>
          <cell r="K2785">
            <v>0</v>
          </cell>
          <cell r="L2785">
            <v>0</v>
          </cell>
          <cell r="M2785">
            <v>0</v>
          </cell>
          <cell r="N2785">
            <v>0</v>
          </cell>
        </row>
        <row r="2786">
          <cell r="A2786" t="str">
            <v>62MAN4</v>
          </cell>
          <cell r="B2786">
            <v>62</v>
          </cell>
          <cell r="C2786" t="str">
            <v>MAN</v>
          </cell>
          <cell r="D2786">
            <v>4</v>
          </cell>
          <cell r="G2786" t="str">
            <v>10.4.5.4</v>
          </cell>
          <cell r="J2786">
            <v>0</v>
          </cell>
          <cell r="K2786">
            <v>0</v>
          </cell>
          <cell r="L2786">
            <v>0</v>
          </cell>
          <cell r="M2786">
            <v>0</v>
          </cell>
          <cell r="N2786">
            <v>0</v>
          </cell>
        </row>
        <row r="2787">
          <cell r="A2787" t="str">
            <v>62MAN5</v>
          </cell>
          <cell r="B2787">
            <v>62</v>
          </cell>
          <cell r="C2787" t="str">
            <v>MAN</v>
          </cell>
          <cell r="D2787">
            <v>5</v>
          </cell>
          <cell r="G2787" t="str">
            <v>10.4.5.4</v>
          </cell>
          <cell r="J2787">
            <v>0</v>
          </cell>
          <cell r="K2787">
            <v>0</v>
          </cell>
          <cell r="L2787">
            <v>0</v>
          </cell>
          <cell r="M2787">
            <v>0</v>
          </cell>
          <cell r="N2787">
            <v>0</v>
          </cell>
        </row>
        <row r="2788">
          <cell r="A2788" t="str">
            <v>62TMAN1</v>
          </cell>
          <cell r="B2788">
            <v>62</v>
          </cell>
          <cell r="C2788" t="str">
            <v>TMAN</v>
          </cell>
          <cell r="D2788">
            <v>1</v>
          </cell>
          <cell r="G2788" t="str">
            <v>10.4.5.4</v>
          </cell>
          <cell r="H2788" t="str">
            <v>-</v>
          </cell>
          <cell r="J2788" t="str">
            <v>TOTAL MANO DE OBRA</v>
          </cell>
          <cell r="M2788">
            <v>24763</v>
          </cell>
          <cell r="N2788">
            <v>49526</v>
          </cell>
        </row>
        <row r="2789">
          <cell r="A2789" t="str">
            <v>62TCD1</v>
          </cell>
          <cell r="B2789">
            <v>62</v>
          </cell>
          <cell r="C2789" t="str">
            <v>TCD</v>
          </cell>
          <cell r="D2789">
            <v>1</v>
          </cell>
          <cell r="G2789" t="str">
            <v>10.4.5.4</v>
          </cell>
          <cell r="H2789" t="str">
            <v>-</v>
          </cell>
          <cell r="J2789" t="str">
            <v>TOTAL COSTO DIRECTO</v>
          </cell>
          <cell r="M2789">
            <v>579425</v>
          </cell>
          <cell r="N2789">
            <v>1158850</v>
          </cell>
        </row>
        <row r="2790">
          <cell r="A2790" t="str">
            <v>62AIU</v>
          </cell>
          <cell r="B2790">
            <v>62</v>
          </cell>
          <cell r="C2790" t="str">
            <v>AIU</v>
          </cell>
          <cell r="G2790" t="str">
            <v>10.4.5.4</v>
          </cell>
          <cell r="H2790">
            <v>1</v>
          </cell>
          <cell r="J2790" t="str">
            <v>TOTAL COSTOS INDIRECTOS</v>
          </cell>
          <cell r="L2790">
            <v>0</v>
          </cell>
          <cell r="M2790">
            <v>0</v>
          </cell>
          <cell r="N2790">
            <v>0</v>
          </cell>
        </row>
        <row r="2791">
          <cell r="A2791" t="str">
            <v>62TOT</v>
          </cell>
          <cell r="B2791">
            <v>62</v>
          </cell>
          <cell r="C2791" t="str">
            <v>TOT</v>
          </cell>
          <cell r="G2791" t="str">
            <v>10.4.5.4</v>
          </cell>
          <cell r="H2791" t="str">
            <v>-</v>
          </cell>
          <cell r="J2791" t="str">
            <v>VALOR TOTAL</v>
          </cell>
          <cell r="M2791">
            <v>579425</v>
          </cell>
          <cell r="N2791">
            <v>1158850</v>
          </cell>
        </row>
        <row r="2792">
          <cell r="A2792" t="str">
            <v>63FOR1</v>
          </cell>
          <cell r="B2792">
            <v>63</v>
          </cell>
          <cell r="C2792" t="str">
            <v>FOR</v>
          </cell>
          <cell r="D2792">
            <v>1</v>
          </cell>
          <cell r="G2792" t="str">
            <v>10.4.5.5</v>
          </cell>
          <cell r="H2792" t="str">
            <v>-</v>
          </cell>
          <cell r="I2792">
            <v>4</v>
          </cell>
          <cell r="J2792" t="str">
            <v>Suministro, transporte y colocación de Conjunto de herrajes para fijación en suspensión del cable de guarda de acero galvanizado EHS 3/8"</v>
          </cell>
          <cell r="K2792" t="str">
            <v>u</v>
          </cell>
          <cell r="L2792">
            <v>398808</v>
          </cell>
          <cell r="N2792">
            <v>1595232</v>
          </cell>
        </row>
        <row r="2793">
          <cell r="A2793" t="str">
            <v>63MAT1</v>
          </cell>
          <cell r="B2793">
            <v>63</v>
          </cell>
          <cell r="C2793" t="str">
            <v>MAT</v>
          </cell>
          <cell r="D2793">
            <v>1</v>
          </cell>
          <cell r="E2793">
            <v>4</v>
          </cell>
          <cell r="F2793" t="str">
            <v>MATHCGS</v>
          </cell>
          <cell r="G2793" t="str">
            <v>10.4.5.5</v>
          </cell>
          <cell r="H2793" t="str">
            <v>HCGS</v>
          </cell>
          <cell r="I2793">
            <v>1</v>
          </cell>
          <cell r="J2793" t="str">
            <v>herrajes para fijación en SUSPENCION del cable de guarda</v>
          </cell>
          <cell r="K2793" t="str">
            <v>Un</v>
          </cell>
          <cell r="L2793">
            <v>311408.424</v>
          </cell>
          <cell r="M2793">
            <v>311408.424</v>
          </cell>
          <cell r="N2793">
            <v>1245633.696</v>
          </cell>
        </row>
        <row r="2794">
          <cell r="A2794" t="str">
            <v>63MAT2</v>
          </cell>
          <cell r="B2794">
            <v>63</v>
          </cell>
          <cell r="C2794" t="str">
            <v>MAT</v>
          </cell>
          <cell r="D2794">
            <v>2</v>
          </cell>
          <cell r="E2794">
            <v>0</v>
          </cell>
          <cell r="F2794" t="str">
            <v>MAT</v>
          </cell>
          <cell r="G2794" t="str">
            <v>10.4.5.5</v>
          </cell>
          <cell r="J2794">
            <v>0</v>
          </cell>
          <cell r="K2794">
            <v>0</v>
          </cell>
          <cell r="L2794">
            <v>0</v>
          </cell>
          <cell r="M2794">
            <v>0</v>
          </cell>
          <cell r="N2794">
            <v>0</v>
          </cell>
        </row>
        <row r="2795">
          <cell r="A2795" t="str">
            <v>63MAT3</v>
          </cell>
          <cell r="B2795">
            <v>63</v>
          </cell>
          <cell r="C2795" t="str">
            <v>MAT</v>
          </cell>
          <cell r="D2795">
            <v>3</v>
          </cell>
          <cell r="E2795">
            <v>0</v>
          </cell>
          <cell r="F2795" t="str">
            <v>MAT</v>
          </cell>
          <cell r="G2795" t="str">
            <v>10.4.5.5</v>
          </cell>
          <cell r="J2795">
            <v>0</v>
          </cell>
          <cell r="K2795">
            <v>0</v>
          </cell>
          <cell r="L2795">
            <v>0</v>
          </cell>
          <cell r="M2795">
            <v>0</v>
          </cell>
          <cell r="N2795">
            <v>0</v>
          </cell>
        </row>
        <row r="2796">
          <cell r="A2796" t="str">
            <v>63MAT4</v>
          </cell>
          <cell r="B2796">
            <v>63</v>
          </cell>
          <cell r="C2796" t="str">
            <v>MAT</v>
          </cell>
          <cell r="D2796">
            <v>4</v>
          </cell>
          <cell r="E2796">
            <v>0</v>
          </cell>
          <cell r="F2796" t="str">
            <v>MAT</v>
          </cell>
          <cell r="G2796" t="str">
            <v>10.4.5.5</v>
          </cell>
          <cell r="J2796">
            <v>0</v>
          </cell>
          <cell r="K2796">
            <v>0</v>
          </cell>
          <cell r="L2796">
            <v>0</v>
          </cell>
          <cell r="M2796">
            <v>0</v>
          </cell>
          <cell r="N2796">
            <v>0</v>
          </cell>
        </row>
        <row r="2797">
          <cell r="A2797" t="str">
            <v>63MAT5</v>
          </cell>
          <cell r="B2797">
            <v>63</v>
          </cell>
          <cell r="C2797" t="str">
            <v>MAT</v>
          </cell>
          <cell r="D2797">
            <v>5</v>
          </cell>
          <cell r="E2797">
            <v>0</v>
          </cell>
          <cell r="F2797" t="str">
            <v>MAT</v>
          </cell>
          <cell r="G2797" t="str">
            <v>10.4.5.5</v>
          </cell>
          <cell r="J2797">
            <v>0</v>
          </cell>
          <cell r="K2797">
            <v>0</v>
          </cell>
          <cell r="L2797">
            <v>0</v>
          </cell>
          <cell r="M2797">
            <v>0</v>
          </cell>
          <cell r="N2797">
            <v>0</v>
          </cell>
        </row>
        <row r="2798">
          <cell r="A2798" t="str">
            <v>63MAT6</v>
          </cell>
          <cell r="B2798">
            <v>63</v>
          </cell>
          <cell r="C2798" t="str">
            <v>MAT</v>
          </cell>
          <cell r="D2798">
            <v>6</v>
          </cell>
          <cell r="E2798">
            <v>0</v>
          </cell>
          <cell r="F2798" t="str">
            <v>MAT</v>
          </cell>
          <cell r="G2798" t="str">
            <v>10.4.5.5</v>
          </cell>
          <cell r="J2798">
            <v>0</v>
          </cell>
          <cell r="K2798">
            <v>0</v>
          </cell>
          <cell r="L2798">
            <v>0</v>
          </cell>
          <cell r="M2798">
            <v>0</v>
          </cell>
          <cell r="N2798">
            <v>0</v>
          </cell>
        </row>
        <row r="2799">
          <cell r="A2799" t="str">
            <v>63MAT7</v>
          </cell>
          <cell r="B2799">
            <v>63</v>
          </cell>
          <cell r="C2799" t="str">
            <v>MAT</v>
          </cell>
          <cell r="D2799">
            <v>7</v>
          </cell>
          <cell r="E2799">
            <v>0</v>
          </cell>
          <cell r="F2799" t="str">
            <v>MAT</v>
          </cell>
          <cell r="G2799" t="str">
            <v>10.4.5.5</v>
          </cell>
          <cell r="J2799">
            <v>0</v>
          </cell>
          <cell r="K2799">
            <v>0</v>
          </cell>
          <cell r="L2799">
            <v>0</v>
          </cell>
          <cell r="M2799">
            <v>0</v>
          </cell>
          <cell r="N2799">
            <v>0</v>
          </cell>
        </row>
        <row r="2800">
          <cell r="A2800" t="str">
            <v>63MAT8</v>
          </cell>
          <cell r="B2800">
            <v>63</v>
          </cell>
          <cell r="C2800" t="str">
            <v>MAT</v>
          </cell>
          <cell r="D2800">
            <v>8</v>
          </cell>
          <cell r="E2800">
            <v>0</v>
          </cell>
          <cell r="F2800" t="str">
            <v>MAT</v>
          </cell>
          <cell r="G2800" t="str">
            <v>10.4.5.5</v>
          </cell>
          <cell r="J2800">
            <v>0</v>
          </cell>
          <cell r="K2800">
            <v>0</v>
          </cell>
          <cell r="L2800">
            <v>0</v>
          </cell>
          <cell r="M2800">
            <v>0</v>
          </cell>
          <cell r="N2800">
            <v>0</v>
          </cell>
        </row>
        <row r="2801">
          <cell r="A2801" t="str">
            <v>63MAT9</v>
          </cell>
          <cell r="B2801">
            <v>63</v>
          </cell>
          <cell r="C2801" t="str">
            <v>MAT</v>
          </cell>
          <cell r="D2801">
            <v>9</v>
          </cell>
          <cell r="E2801">
            <v>0</v>
          </cell>
          <cell r="F2801" t="str">
            <v>MAT</v>
          </cell>
          <cell r="G2801" t="str">
            <v>10.4.5.5</v>
          </cell>
          <cell r="J2801">
            <v>0</v>
          </cell>
          <cell r="K2801">
            <v>0</v>
          </cell>
          <cell r="L2801">
            <v>0</v>
          </cell>
          <cell r="M2801">
            <v>0</v>
          </cell>
          <cell r="N2801">
            <v>0</v>
          </cell>
        </row>
        <row r="2802">
          <cell r="A2802" t="str">
            <v>63MAT10</v>
          </cell>
          <cell r="B2802">
            <v>63</v>
          </cell>
          <cell r="C2802" t="str">
            <v>MAT</v>
          </cell>
          <cell r="D2802">
            <v>10</v>
          </cell>
          <cell r="E2802">
            <v>0</v>
          </cell>
          <cell r="F2802" t="str">
            <v>MAT</v>
          </cell>
          <cell r="G2802" t="str">
            <v>10.4.5.5</v>
          </cell>
          <cell r="J2802">
            <v>0</v>
          </cell>
          <cell r="K2802">
            <v>0</v>
          </cell>
          <cell r="L2802">
            <v>0</v>
          </cell>
          <cell r="M2802">
            <v>0</v>
          </cell>
          <cell r="N2802">
            <v>0</v>
          </cell>
        </row>
        <row r="2803">
          <cell r="A2803" t="str">
            <v>63MAT11</v>
          </cell>
          <cell r="B2803">
            <v>63</v>
          </cell>
          <cell r="C2803" t="str">
            <v>MAT</v>
          </cell>
          <cell r="D2803">
            <v>11</v>
          </cell>
          <cell r="E2803">
            <v>0</v>
          </cell>
          <cell r="F2803" t="str">
            <v>MAT</v>
          </cell>
          <cell r="G2803" t="str">
            <v>10.4.5.5</v>
          </cell>
          <cell r="J2803">
            <v>0</v>
          </cell>
          <cell r="K2803">
            <v>0</v>
          </cell>
          <cell r="L2803">
            <v>0</v>
          </cell>
          <cell r="M2803">
            <v>0</v>
          </cell>
          <cell r="N2803">
            <v>0</v>
          </cell>
        </row>
        <row r="2804">
          <cell r="A2804" t="str">
            <v>63MAT12</v>
          </cell>
          <cell r="B2804">
            <v>63</v>
          </cell>
          <cell r="C2804" t="str">
            <v>MAT</v>
          </cell>
          <cell r="D2804">
            <v>12</v>
          </cell>
          <cell r="E2804">
            <v>0</v>
          </cell>
          <cell r="F2804" t="str">
            <v>MAT</v>
          </cell>
          <cell r="G2804" t="str">
            <v>10.4.5.5</v>
          </cell>
          <cell r="J2804">
            <v>0</v>
          </cell>
          <cell r="K2804">
            <v>0</v>
          </cell>
          <cell r="L2804">
            <v>0</v>
          </cell>
          <cell r="M2804">
            <v>0</v>
          </cell>
          <cell r="N2804">
            <v>0</v>
          </cell>
        </row>
        <row r="2805">
          <cell r="A2805" t="str">
            <v>63MAT13</v>
          </cell>
          <cell r="B2805">
            <v>63</v>
          </cell>
          <cell r="C2805" t="str">
            <v>MAT</v>
          </cell>
          <cell r="D2805">
            <v>13</v>
          </cell>
          <cell r="E2805">
            <v>0</v>
          </cell>
          <cell r="F2805" t="str">
            <v>MAT</v>
          </cell>
          <cell r="G2805" t="str">
            <v>10.4.5.5</v>
          </cell>
          <cell r="J2805">
            <v>0</v>
          </cell>
          <cell r="K2805">
            <v>0</v>
          </cell>
          <cell r="L2805">
            <v>0</v>
          </cell>
          <cell r="M2805">
            <v>0</v>
          </cell>
          <cell r="N2805">
            <v>0</v>
          </cell>
        </row>
        <row r="2806">
          <cell r="A2806" t="str">
            <v>63MAT14</v>
          </cell>
          <cell r="B2806">
            <v>63</v>
          </cell>
          <cell r="C2806" t="str">
            <v>MAT</v>
          </cell>
          <cell r="D2806">
            <v>14</v>
          </cell>
          <cell r="E2806">
            <v>0</v>
          </cell>
          <cell r="F2806" t="str">
            <v>MAT</v>
          </cell>
          <cell r="G2806" t="str">
            <v>10.4.5.5</v>
          </cell>
          <cell r="J2806">
            <v>0</v>
          </cell>
          <cell r="K2806">
            <v>0</v>
          </cell>
          <cell r="L2806">
            <v>0</v>
          </cell>
          <cell r="M2806">
            <v>0</v>
          </cell>
          <cell r="N2806">
            <v>0</v>
          </cell>
        </row>
        <row r="2807">
          <cell r="A2807" t="str">
            <v>63MAT15</v>
          </cell>
          <cell r="B2807">
            <v>63</v>
          </cell>
          <cell r="C2807" t="str">
            <v>MAT</v>
          </cell>
          <cell r="D2807">
            <v>15</v>
          </cell>
          <cell r="E2807">
            <v>0</v>
          </cell>
          <cell r="F2807" t="str">
            <v>MAT</v>
          </cell>
          <cell r="G2807" t="str">
            <v>10.4.5.5</v>
          </cell>
          <cell r="J2807">
            <v>0</v>
          </cell>
          <cell r="K2807">
            <v>0</v>
          </cell>
          <cell r="L2807">
            <v>0</v>
          </cell>
          <cell r="M2807">
            <v>0</v>
          </cell>
          <cell r="N2807">
            <v>0</v>
          </cell>
        </row>
        <row r="2808">
          <cell r="A2808" t="str">
            <v>63MAT16</v>
          </cell>
          <cell r="B2808">
            <v>63</v>
          </cell>
          <cell r="C2808" t="str">
            <v>MAT</v>
          </cell>
          <cell r="D2808">
            <v>16</v>
          </cell>
          <cell r="E2808">
            <v>0</v>
          </cell>
          <cell r="F2808" t="str">
            <v>MAT</v>
          </cell>
          <cell r="G2808" t="str">
            <v>10.4.5.5</v>
          </cell>
          <cell r="J2808">
            <v>0</v>
          </cell>
          <cell r="K2808">
            <v>0</v>
          </cell>
          <cell r="L2808">
            <v>0</v>
          </cell>
          <cell r="M2808">
            <v>0</v>
          </cell>
          <cell r="N2808">
            <v>0</v>
          </cell>
        </row>
        <row r="2809">
          <cell r="A2809" t="str">
            <v>63MAT17</v>
          </cell>
          <cell r="B2809">
            <v>63</v>
          </cell>
          <cell r="C2809" t="str">
            <v>MAT</v>
          </cell>
          <cell r="D2809">
            <v>17</v>
          </cell>
          <cell r="E2809">
            <v>0</v>
          </cell>
          <cell r="F2809" t="str">
            <v>MAT</v>
          </cell>
          <cell r="G2809" t="str">
            <v>10.4.5.5</v>
          </cell>
          <cell r="J2809">
            <v>0</v>
          </cell>
          <cell r="K2809">
            <v>0</v>
          </cell>
          <cell r="L2809">
            <v>0</v>
          </cell>
          <cell r="M2809">
            <v>0</v>
          </cell>
          <cell r="N2809">
            <v>0</v>
          </cell>
        </row>
        <row r="2810">
          <cell r="A2810" t="str">
            <v>63MAT18</v>
          </cell>
          <cell r="B2810">
            <v>63</v>
          </cell>
          <cell r="C2810" t="str">
            <v>MAT</v>
          </cell>
          <cell r="D2810">
            <v>18</v>
          </cell>
          <cell r="E2810">
            <v>0</v>
          </cell>
          <cell r="F2810" t="str">
            <v>MAT</v>
          </cell>
          <cell r="G2810" t="str">
            <v>10.4.5.5</v>
          </cell>
          <cell r="J2810">
            <v>0</v>
          </cell>
          <cell r="K2810">
            <v>0</v>
          </cell>
          <cell r="L2810">
            <v>0</v>
          </cell>
          <cell r="M2810">
            <v>0</v>
          </cell>
          <cell r="N2810">
            <v>0</v>
          </cell>
        </row>
        <row r="2811">
          <cell r="A2811" t="str">
            <v>63MAT19</v>
          </cell>
          <cell r="B2811">
            <v>63</v>
          </cell>
          <cell r="C2811" t="str">
            <v>MAT</v>
          </cell>
          <cell r="D2811">
            <v>19</v>
          </cell>
          <cell r="E2811">
            <v>0</v>
          </cell>
          <cell r="F2811" t="str">
            <v>MAT</v>
          </cell>
          <cell r="G2811" t="str">
            <v>10.4.5.5</v>
          </cell>
          <cell r="J2811">
            <v>0</v>
          </cell>
          <cell r="K2811">
            <v>0</v>
          </cell>
          <cell r="L2811">
            <v>0</v>
          </cell>
          <cell r="M2811">
            <v>0</v>
          </cell>
          <cell r="N2811">
            <v>0</v>
          </cell>
        </row>
        <row r="2812">
          <cell r="A2812" t="str">
            <v>63MAT20</v>
          </cell>
          <cell r="B2812">
            <v>63</v>
          </cell>
          <cell r="C2812" t="str">
            <v>MAT</v>
          </cell>
          <cell r="D2812">
            <v>20</v>
          </cell>
          <cell r="E2812">
            <v>0</v>
          </cell>
          <cell r="F2812" t="str">
            <v>MAT</v>
          </cell>
          <cell r="G2812" t="str">
            <v>10.4.5.5</v>
          </cell>
          <cell r="J2812">
            <v>0</v>
          </cell>
          <cell r="K2812">
            <v>0</v>
          </cell>
          <cell r="L2812">
            <v>0</v>
          </cell>
          <cell r="M2812">
            <v>0</v>
          </cell>
          <cell r="N2812">
            <v>0</v>
          </cell>
        </row>
        <row r="2813">
          <cell r="A2813" t="str">
            <v>63STMAT1</v>
          </cell>
          <cell r="B2813">
            <v>63</v>
          </cell>
          <cell r="C2813" t="str">
            <v>STMAT</v>
          </cell>
          <cell r="D2813">
            <v>1</v>
          </cell>
          <cell r="G2813" t="str">
            <v>10.4.5.5</v>
          </cell>
          <cell r="H2813" t="str">
            <v>-</v>
          </cell>
          <cell r="J2813" t="str">
            <v>SUBTOTAL MATERIALES</v>
          </cell>
          <cell r="M2813">
            <v>311408.424</v>
          </cell>
          <cell r="N2813">
            <v>1245633.696</v>
          </cell>
        </row>
        <row r="2814">
          <cell r="A2814" t="str">
            <v>63IVAMAT1</v>
          </cell>
          <cell r="B2814">
            <v>63</v>
          </cell>
          <cell r="C2814" t="str">
            <v>IVAMAT</v>
          </cell>
          <cell r="D2814">
            <v>1</v>
          </cell>
          <cell r="G2814" t="str">
            <v>10.4.5.5</v>
          </cell>
          <cell r="H2814" t="str">
            <v>-</v>
          </cell>
          <cell r="J2814" t="str">
            <v>IVA MATERIALES</v>
          </cell>
          <cell r="L2814">
            <v>0.16</v>
          </cell>
          <cell r="M2814">
            <v>49825.347840000002</v>
          </cell>
          <cell r="N2814">
            <v>199301.39136000001</v>
          </cell>
        </row>
        <row r="2815">
          <cell r="A2815" t="str">
            <v>63TMAT1</v>
          </cell>
          <cell r="B2815">
            <v>63</v>
          </cell>
          <cell r="C2815" t="str">
            <v>TMAT</v>
          </cell>
          <cell r="D2815">
            <v>1</v>
          </cell>
          <cell r="G2815" t="str">
            <v>10.4.5.5</v>
          </cell>
          <cell r="H2815" t="str">
            <v>-</v>
          </cell>
          <cell r="J2815" t="str">
            <v>TOTAL MATERIALES</v>
          </cell>
          <cell r="M2815">
            <v>361234</v>
          </cell>
          <cell r="N2815">
            <v>1444936</v>
          </cell>
        </row>
        <row r="2816">
          <cell r="A2816" t="str">
            <v>63HER1</v>
          </cell>
          <cell r="B2816">
            <v>63</v>
          </cell>
          <cell r="C2816" t="str">
            <v>HER</v>
          </cell>
          <cell r="D2816">
            <v>1</v>
          </cell>
          <cell r="G2816" t="str">
            <v>10.4.5.5</v>
          </cell>
          <cell r="H2816">
            <v>2</v>
          </cell>
          <cell r="I2816">
            <v>200</v>
          </cell>
          <cell r="J2816" t="str">
            <v>HERRAMINETA Cuadrilla  montaje Linea</v>
          </cell>
          <cell r="K2816" t="str">
            <v>DIA</v>
          </cell>
          <cell r="L2816">
            <v>475762.87</v>
          </cell>
          <cell r="M2816">
            <v>2378.8143500000001</v>
          </cell>
          <cell r="N2816">
            <v>9515.2574000000004</v>
          </cell>
        </row>
        <row r="2817">
          <cell r="A2817" t="str">
            <v>63HER2</v>
          </cell>
          <cell r="B2817">
            <v>63</v>
          </cell>
          <cell r="C2817" t="str">
            <v>HER</v>
          </cell>
          <cell r="D2817">
            <v>2</v>
          </cell>
          <cell r="G2817" t="str">
            <v>10.4.5.5</v>
          </cell>
          <cell r="J2817">
            <v>0</v>
          </cell>
          <cell r="K2817">
            <v>0</v>
          </cell>
          <cell r="L2817">
            <v>0</v>
          </cell>
          <cell r="M2817">
            <v>0</v>
          </cell>
          <cell r="N2817">
            <v>0</v>
          </cell>
        </row>
        <row r="2818">
          <cell r="A2818" t="str">
            <v>63HER3</v>
          </cell>
          <cell r="B2818">
            <v>63</v>
          </cell>
          <cell r="C2818" t="str">
            <v>HER</v>
          </cell>
          <cell r="D2818">
            <v>3</v>
          </cell>
          <cell r="G2818" t="str">
            <v>10.4.5.5</v>
          </cell>
          <cell r="J2818">
            <v>0</v>
          </cell>
          <cell r="K2818">
            <v>0</v>
          </cell>
          <cell r="L2818">
            <v>0</v>
          </cell>
          <cell r="M2818">
            <v>0</v>
          </cell>
          <cell r="N2818">
            <v>0</v>
          </cell>
        </row>
        <row r="2819">
          <cell r="A2819" t="str">
            <v>63HER4</v>
          </cell>
          <cell r="B2819">
            <v>63</v>
          </cell>
          <cell r="C2819" t="str">
            <v>HER</v>
          </cell>
          <cell r="D2819">
            <v>4</v>
          </cell>
          <cell r="G2819" t="str">
            <v>10.4.5.5</v>
          </cell>
          <cell r="J2819">
            <v>0</v>
          </cell>
          <cell r="K2819">
            <v>0</v>
          </cell>
          <cell r="L2819">
            <v>0</v>
          </cell>
          <cell r="M2819">
            <v>0</v>
          </cell>
          <cell r="N2819">
            <v>0</v>
          </cell>
        </row>
        <row r="2820">
          <cell r="A2820" t="str">
            <v>63HER5</v>
          </cell>
          <cell r="B2820">
            <v>63</v>
          </cell>
          <cell r="C2820" t="str">
            <v>HER</v>
          </cell>
          <cell r="D2820">
            <v>5</v>
          </cell>
          <cell r="G2820" t="str">
            <v>10.4.5.5</v>
          </cell>
          <cell r="J2820">
            <v>0</v>
          </cell>
          <cell r="K2820">
            <v>0</v>
          </cell>
          <cell r="L2820">
            <v>0</v>
          </cell>
          <cell r="M2820">
            <v>0</v>
          </cell>
          <cell r="N2820">
            <v>0</v>
          </cell>
        </row>
        <row r="2821">
          <cell r="A2821" t="str">
            <v>63THER1</v>
          </cell>
          <cell r="B2821">
            <v>63</v>
          </cell>
          <cell r="C2821" t="str">
            <v>THER</v>
          </cell>
          <cell r="D2821">
            <v>1</v>
          </cell>
          <cell r="G2821" t="str">
            <v>10.4.5.5</v>
          </cell>
          <cell r="H2821" t="str">
            <v>-</v>
          </cell>
          <cell r="J2821" t="str">
            <v>TOTAL HERRAMIENTAS</v>
          </cell>
          <cell r="M2821">
            <v>2379</v>
          </cell>
          <cell r="N2821">
            <v>9516</v>
          </cell>
        </row>
        <row r="2822">
          <cell r="A2822" t="str">
            <v>63TRA1</v>
          </cell>
          <cell r="B2822">
            <v>63</v>
          </cell>
          <cell r="C2822" t="str">
            <v>TRA</v>
          </cell>
          <cell r="D2822">
            <v>1</v>
          </cell>
          <cell r="G2822" t="str">
            <v>10.4.5.5</v>
          </cell>
          <cell r="H2822">
            <v>2</v>
          </cell>
          <cell r="I2822">
            <v>200</v>
          </cell>
          <cell r="J2822" t="str">
            <v xml:space="preserve">TRANSPORTE Cuadrilla  montaje Linea </v>
          </cell>
          <cell r="K2822" t="str">
            <v>DIA</v>
          </cell>
          <cell r="L2822">
            <v>2086436.4407999997</v>
          </cell>
          <cell r="M2822">
            <v>10432.182203999999</v>
          </cell>
          <cell r="N2822">
            <v>41728.728815999995</v>
          </cell>
        </row>
        <row r="2823">
          <cell r="A2823" t="str">
            <v>63TRA2</v>
          </cell>
          <cell r="B2823">
            <v>63</v>
          </cell>
          <cell r="C2823" t="str">
            <v>TRA</v>
          </cell>
          <cell r="D2823">
            <v>2</v>
          </cell>
          <cell r="G2823" t="str">
            <v>10.4.5.5</v>
          </cell>
          <cell r="J2823">
            <v>0</v>
          </cell>
          <cell r="K2823">
            <v>0</v>
          </cell>
          <cell r="L2823">
            <v>0</v>
          </cell>
          <cell r="M2823">
            <v>0</v>
          </cell>
          <cell r="N2823">
            <v>0</v>
          </cell>
        </row>
        <row r="2824">
          <cell r="A2824" t="str">
            <v>63TRA3</v>
          </cell>
          <cell r="B2824">
            <v>63</v>
          </cell>
          <cell r="C2824" t="str">
            <v>TRA</v>
          </cell>
          <cell r="D2824">
            <v>3</v>
          </cell>
          <cell r="G2824" t="str">
            <v>10.4.5.5</v>
          </cell>
          <cell r="J2824">
            <v>0</v>
          </cell>
          <cell r="K2824">
            <v>0</v>
          </cell>
          <cell r="L2824">
            <v>0</v>
          </cell>
          <cell r="M2824">
            <v>0</v>
          </cell>
          <cell r="N2824">
            <v>0</v>
          </cell>
        </row>
        <row r="2825">
          <cell r="A2825" t="str">
            <v>63TRA4</v>
          </cell>
          <cell r="B2825">
            <v>63</v>
          </cell>
          <cell r="C2825" t="str">
            <v>TRA</v>
          </cell>
          <cell r="D2825">
            <v>4</v>
          </cell>
          <cell r="G2825" t="str">
            <v>10.4.5.5</v>
          </cell>
          <cell r="J2825">
            <v>0</v>
          </cell>
          <cell r="K2825">
            <v>0</v>
          </cell>
          <cell r="L2825">
            <v>0</v>
          </cell>
          <cell r="M2825">
            <v>0</v>
          </cell>
          <cell r="N2825">
            <v>0</v>
          </cell>
        </row>
        <row r="2826">
          <cell r="A2826" t="str">
            <v>63TRA5</v>
          </cell>
          <cell r="B2826">
            <v>63</v>
          </cell>
          <cell r="C2826" t="str">
            <v>TRA</v>
          </cell>
          <cell r="D2826">
            <v>5</v>
          </cell>
          <cell r="G2826" t="str">
            <v>10.4.5.5</v>
          </cell>
          <cell r="J2826">
            <v>0</v>
          </cell>
          <cell r="K2826">
            <v>0</v>
          </cell>
          <cell r="L2826">
            <v>0</v>
          </cell>
          <cell r="M2826">
            <v>0</v>
          </cell>
          <cell r="N2826">
            <v>0</v>
          </cell>
        </row>
        <row r="2827">
          <cell r="A2827" t="str">
            <v>63TTRA1</v>
          </cell>
          <cell r="B2827">
            <v>63</v>
          </cell>
          <cell r="C2827" t="str">
            <v>TTRA</v>
          </cell>
          <cell r="D2827">
            <v>1</v>
          </cell>
          <cell r="G2827" t="str">
            <v>10.4.5.5</v>
          </cell>
          <cell r="H2827" t="str">
            <v>-</v>
          </cell>
          <cell r="J2827" t="str">
            <v>TOTAL TRANSPORTE</v>
          </cell>
          <cell r="M2827">
            <v>10432</v>
          </cell>
          <cell r="N2827">
            <v>41728</v>
          </cell>
        </row>
        <row r="2828">
          <cell r="A2828" t="str">
            <v>63MAN1</v>
          </cell>
          <cell r="B2828">
            <v>63</v>
          </cell>
          <cell r="C2828" t="str">
            <v>MAN</v>
          </cell>
          <cell r="D2828">
            <v>1</v>
          </cell>
          <cell r="G2828" t="str">
            <v>10.4.5.5</v>
          </cell>
          <cell r="H2828">
            <v>2</v>
          </cell>
          <cell r="I2828">
            <v>200</v>
          </cell>
          <cell r="J2828" t="str">
            <v xml:space="preserve">Mano de obra Cuadrilla  montaje Linea OF1 20, OF2 10, AY 15, CAPA 3, CORD 1 </v>
          </cell>
          <cell r="K2828" t="str">
            <v>DIA</v>
          </cell>
          <cell r="L2828">
            <v>4952679.7772670342</v>
          </cell>
          <cell r="M2828">
            <v>24763.39888633517</v>
          </cell>
          <cell r="N2828">
            <v>99053.595545340679</v>
          </cell>
        </row>
        <row r="2829">
          <cell r="A2829" t="str">
            <v>63MAN2</v>
          </cell>
          <cell r="B2829">
            <v>63</v>
          </cell>
          <cell r="C2829" t="str">
            <v>MAN</v>
          </cell>
          <cell r="D2829">
            <v>2</v>
          </cell>
          <cell r="G2829" t="str">
            <v>10.4.5.5</v>
          </cell>
          <cell r="J2829">
            <v>0</v>
          </cell>
          <cell r="K2829">
            <v>0</v>
          </cell>
          <cell r="L2829">
            <v>0</v>
          </cell>
          <cell r="M2829">
            <v>0</v>
          </cell>
          <cell r="N2829">
            <v>0</v>
          </cell>
        </row>
        <row r="2830">
          <cell r="A2830" t="str">
            <v>63MAN3</v>
          </cell>
          <cell r="B2830">
            <v>63</v>
          </cell>
          <cell r="C2830" t="str">
            <v>MAN</v>
          </cell>
          <cell r="D2830">
            <v>3</v>
          </cell>
          <cell r="G2830" t="str">
            <v>10.4.5.5</v>
          </cell>
          <cell r="J2830">
            <v>0</v>
          </cell>
          <cell r="K2830">
            <v>0</v>
          </cell>
          <cell r="L2830">
            <v>0</v>
          </cell>
          <cell r="M2830">
            <v>0</v>
          </cell>
          <cell r="N2830">
            <v>0</v>
          </cell>
        </row>
        <row r="2831">
          <cell r="A2831" t="str">
            <v>63MAN4</v>
          </cell>
          <cell r="B2831">
            <v>63</v>
          </cell>
          <cell r="C2831" t="str">
            <v>MAN</v>
          </cell>
          <cell r="D2831">
            <v>4</v>
          </cell>
          <cell r="G2831" t="str">
            <v>10.4.5.5</v>
          </cell>
          <cell r="J2831">
            <v>0</v>
          </cell>
          <cell r="K2831">
            <v>0</v>
          </cell>
          <cell r="L2831">
            <v>0</v>
          </cell>
          <cell r="M2831">
            <v>0</v>
          </cell>
          <cell r="N2831">
            <v>0</v>
          </cell>
        </row>
        <row r="2832">
          <cell r="A2832" t="str">
            <v>63MAN5</v>
          </cell>
          <cell r="B2832">
            <v>63</v>
          </cell>
          <cell r="C2832" t="str">
            <v>MAN</v>
          </cell>
          <cell r="D2832">
            <v>5</v>
          </cell>
          <cell r="G2832" t="str">
            <v>10.4.5.5</v>
          </cell>
          <cell r="J2832">
            <v>0</v>
          </cell>
          <cell r="K2832">
            <v>0</v>
          </cell>
          <cell r="L2832">
            <v>0</v>
          </cell>
          <cell r="M2832">
            <v>0</v>
          </cell>
          <cell r="N2832">
            <v>0</v>
          </cell>
        </row>
        <row r="2833">
          <cell r="A2833" t="str">
            <v>63TMAN1</v>
          </cell>
          <cell r="B2833">
            <v>63</v>
          </cell>
          <cell r="C2833" t="str">
            <v>TMAN</v>
          </cell>
          <cell r="D2833">
            <v>1</v>
          </cell>
          <cell r="G2833" t="str">
            <v>10.4.5.5</v>
          </cell>
          <cell r="H2833" t="str">
            <v>-</v>
          </cell>
          <cell r="J2833" t="str">
            <v>TOTAL MANO DE OBRA</v>
          </cell>
          <cell r="M2833">
            <v>24763</v>
          </cell>
          <cell r="N2833">
            <v>99052</v>
          </cell>
        </row>
        <row r="2834">
          <cell r="A2834" t="str">
            <v>63TCD1</v>
          </cell>
          <cell r="B2834">
            <v>63</v>
          </cell>
          <cell r="C2834" t="str">
            <v>TCD</v>
          </cell>
          <cell r="D2834">
            <v>1</v>
          </cell>
          <cell r="G2834" t="str">
            <v>10.4.5.5</v>
          </cell>
          <cell r="H2834" t="str">
            <v>-</v>
          </cell>
          <cell r="J2834" t="str">
            <v>TOTAL COSTO DIRECTO</v>
          </cell>
          <cell r="M2834">
            <v>398808</v>
          </cell>
          <cell r="N2834">
            <v>1595232</v>
          </cell>
        </row>
        <row r="2835">
          <cell r="A2835" t="str">
            <v>63AIU</v>
          </cell>
          <cell r="B2835">
            <v>63</v>
          </cell>
          <cell r="C2835" t="str">
            <v>AIU</v>
          </cell>
          <cell r="G2835" t="str">
            <v>10.4.5.5</v>
          </cell>
          <cell r="H2835">
            <v>1</v>
          </cell>
          <cell r="J2835" t="str">
            <v>TOTAL COSTOS INDIRECTOS</v>
          </cell>
          <cell r="L2835">
            <v>0</v>
          </cell>
          <cell r="M2835">
            <v>0</v>
          </cell>
          <cell r="N2835">
            <v>0</v>
          </cell>
        </row>
        <row r="2836">
          <cell r="A2836" t="str">
            <v>63TOT</v>
          </cell>
          <cell r="B2836">
            <v>63</v>
          </cell>
          <cell r="C2836" t="str">
            <v>TOT</v>
          </cell>
          <cell r="G2836" t="str">
            <v>10.4.5.5</v>
          </cell>
          <cell r="H2836" t="str">
            <v>-</v>
          </cell>
          <cell r="J2836" t="str">
            <v>VALOR TOTAL</v>
          </cell>
          <cell r="M2836">
            <v>398808</v>
          </cell>
          <cell r="N2836">
            <v>1595232</v>
          </cell>
        </row>
        <row r="2837">
          <cell r="A2837" t="str">
            <v>64FOR1</v>
          </cell>
          <cell r="B2837">
            <v>64</v>
          </cell>
          <cell r="C2837" t="str">
            <v>FOR</v>
          </cell>
          <cell r="D2837">
            <v>1</v>
          </cell>
          <cell r="G2837" t="str">
            <v>10.4.6</v>
          </cell>
          <cell r="H2837" t="str">
            <v>-</v>
          </cell>
          <cell r="I2837">
            <v>4</v>
          </cell>
          <cell r="J2837" t="str">
            <v>Suministro, transporte y colocación de Grapa bifilar para conexión de dos cables de guarda EHS 3/8" en puente</v>
          </cell>
          <cell r="K2837" t="str">
            <v>u</v>
          </cell>
          <cell r="L2837">
            <v>15798</v>
          </cell>
          <cell r="N2837">
            <v>63192</v>
          </cell>
        </row>
        <row r="2838">
          <cell r="A2838" t="str">
            <v>64MAT1</v>
          </cell>
          <cell r="B2838">
            <v>64</v>
          </cell>
          <cell r="C2838" t="str">
            <v>MAT</v>
          </cell>
          <cell r="D2838">
            <v>1</v>
          </cell>
          <cell r="E2838">
            <v>4</v>
          </cell>
          <cell r="F2838" t="str">
            <v>MATGEHS 3/8"</v>
          </cell>
          <cell r="G2838" t="str">
            <v>10.4.6</v>
          </cell>
          <cell r="H2838" t="str">
            <v>GEHS 3/8"</v>
          </cell>
          <cell r="I2838">
            <v>1</v>
          </cell>
          <cell r="J2838" t="str">
            <v>Grapa bifilar para conexión de dos cables de guarda EHS 3/8" en puente</v>
          </cell>
          <cell r="K2838" t="str">
            <v>Un</v>
          </cell>
          <cell r="L2838">
            <v>10380.280799999999</v>
          </cell>
          <cell r="M2838">
            <v>10380.280799999999</v>
          </cell>
          <cell r="N2838">
            <v>41521.123199999995</v>
          </cell>
        </row>
        <row r="2839">
          <cell r="A2839" t="str">
            <v>64MAT2</v>
          </cell>
          <cell r="B2839">
            <v>64</v>
          </cell>
          <cell r="C2839" t="str">
            <v>MAT</v>
          </cell>
          <cell r="D2839">
            <v>2</v>
          </cell>
          <cell r="E2839">
            <v>0</v>
          </cell>
          <cell r="F2839" t="str">
            <v>MAT</v>
          </cell>
          <cell r="G2839" t="str">
            <v>10.4.6</v>
          </cell>
          <cell r="J2839">
            <v>0</v>
          </cell>
          <cell r="K2839">
            <v>0</v>
          </cell>
          <cell r="L2839">
            <v>0</v>
          </cell>
          <cell r="M2839">
            <v>0</v>
          </cell>
          <cell r="N2839">
            <v>0</v>
          </cell>
        </row>
        <row r="2840">
          <cell r="A2840" t="str">
            <v>64MAT3</v>
          </cell>
          <cell r="B2840">
            <v>64</v>
          </cell>
          <cell r="C2840" t="str">
            <v>MAT</v>
          </cell>
          <cell r="D2840">
            <v>3</v>
          </cell>
          <cell r="E2840">
            <v>0</v>
          </cell>
          <cell r="F2840" t="str">
            <v>MAT</v>
          </cell>
          <cell r="G2840" t="str">
            <v>10.4.6</v>
          </cell>
          <cell r="J2840">
            <v>0</v>
          </cell>
          <cell r="K2840">
            <v>0</v>
          </cell>
          <cell r="L2840">
            <v>0</v>
          </cell>
          <cell r="M2840">
            <v>0</v>
          </cell>
          <cell r="N2840">
            <v>0</v>
          </cell>
        </row>
        <row r="2841">
          <cell r="A2841" t="str">
            <v>64MAT4</v>
          </cell>
          <cell r="B2841">
            <v>64</v>
          </cell>
          <cell r="C2841" t="str">
            <v>MAT</v>
          </cell>
          <cell r="D2841">
            <v>4</v>
          </cell>
          <cell r="E2841">
            <v>0</v>
          </cell>
          <cell r="F2841" t="str">
            <v>MAT</v>
          </cell>
          <cell r="G2841" t="str">
            <v>10.4.6</v>
          </cell>
          <cell r="J2841">
            <v>0</v>
          </cell>
          <cell r="K2841">
            <v>0</v>
          </cell>
          <cell r="L2841">
            <v>0</v>
          </cell>
          <cell r="M2841">
            <v>0</v>
          </cell>
          <cell r="N2841">
            <v>0</v>
          </cell>
        </row>
        <row r="2842">
          <cell r="A2842" t="str">
            <v>64MAT5</v>
          </cell>
          <cell r="B2842">
            <v>64</v>
          </cell>
          <cell r="C2842" t="str">
            <v>MAT</v>
          </cell>
          <cell r="D2842">
            <v>5</v>
          </cell>
          <cell r="E2842">
            <v>0</v>
          </cell>
          <cell r="F2842" t="str">
            <v>MAT</v>
          </cell>
          <cell r="G2842" t="str">
            <v>10.4.6</v>
          </cell>
          <cell r="J2842">
            <v>0</v>
          </cell>
          <cell r="K2842">
            <v>0</v>
          </cell>
          <cell r="L2842">
            <v>0</v>
          </cell>
          <cell r="M2842">
            <v>0</v>
          </cell>
          <cell r="N2842">
            <v>0</v>
          </cell>
        </row>
        <row r="2843">
          <cell r="A2843" t="str">
            <v>64MAT6</v>
          </cell>
          <cell r="B2843">
            <v>64</v>
          </cell>
          <cell r="C2843" t="str">
            <v>MAT</v>
          </cell>
          <cell r="D2843">
            <v>6</v>
          </cell>
          <cell r="E2843">
            <v>0</v>
          </cell>
          <cell r="F2843" t="str">
            <v>MAT</v>
          </cell>
          <cell r="G2843" t="str">
            <v>10.4.6</v>
          </cell>
          <cell r="J2843">
            <v>0</v>
          </cell>
          <cell r="K2843">
            <v>0</v>
          </cell>
          <cell r="L2843">
            <v>0</v>
          </cell>
          <cell r="M2843">
            <v>0</v>
          </cell>
          <cell r="N2843">
            <v>0</v>
          </cell>
        </row>
        <row r="2844">
          <cell r="A2844" t="str">
            <v>64MAT7</v>
          </cell>
          <cell r="B2844">
            <v>64</v>
          </cell>
          <cell r="C2844" t="str">
            <v>MAT</v>
          </cell>
          <cell r="D2844">
            <v>7</v>
          </cell>
          <cell r="E2844">
            <v>0</v>
          </cell>
          <cell r="F2844" t="str">
            <v>MAT</v>
          </cell>
          <cell r="G2844" t="str">
            <v>10.4.6</v>
          </cell>
          <cell r="J2844">
            <v>0</v>
          </cell>
          <cell r="K2844">
            <v>0</v>
          </cell>
          <cell r="L2844">
            <v>0</v>
          </cell>
          <cell r="M2844">
            <v>0</v>
          </cell>
          <cell r="N2844">
            <v>0</v>
          </cell>
        </row>
        <row r="2845">
          <cell r="A2845" t="str">
            <v>64MAT8</v>
          </cell>
          <cell r="B2845">
            <v>64</v>
          </cell>
          <cell r="C2845" t="str">
            <v>MAT</v>
          </cell>
          <cell r="D2845">
            <v>8</v>
          </cell>
          <cell r="E2845">
            <v>0</v>
          </cell>
          <cell r="F2845" t="str">
            <v>MAT</v>
          </cell>
          <cell r="G2845" t="str">
            <v>10.4.6</v>
          </cell>
          <cell r="J2845">
            <v>0</v>
          </cell>
          <cell r="K2845">
            <v>0</v>
          </cell>
          <cell r="L2845">
            <v>0</v>
          </cell>
          <cell r="M2845">
            <v>0</v>
          </cell>
          <cell r="N2845">
            <v>0</v>
          </cell>
        </row>
        <row r="2846">
          <cell r="A2846" t="str">
            <v>64MAT9</v>
          </cell>
          <cell r="B2846">
            <v>64</v>
          </cell>
          <cell r="C2846" t="str">
            <v>MAT</v>
          </cell>
          <cell r="D2846">
            <v>9</v>
          </cell>
          <cell r="E2846">
            <v>0</v>
          </cell>
          <cell r="F2846" t="str">
            <v>MAT</v>
          </cell>
          <cell r="G2846" t="str">
            <v>10.4.6</v>
          </cell>
          <cell r="J2846">
            <v>0</v>
          </cell>
          <cell r="K2846">
            <v>0</v>
          </cell>
          <cell r="L2846">
            <v>0</v>
          </cell>
          <cell r="M2846">
            <v>0</v>
          </cell>
          <cell r="N2846">
            <v>0</v>
          </cell>
        </row>
        <row r="2847">
          <cell r="A2847" t="str">
            <v>64MAT10</v>
          </cell>
          <cell r="B2847">
            <v>64</v>
          </cell>
          <cell r="C2847" t="str">
            <v>MAT</v>
          </cell>
          <cell r="D2847">
            <v>10</v>
          </cell>
          <cell r="E2847">
            <v>0</v>
          </cell>
          <cell r="F2847" t="str">
            <v>MAT</v>
          </cell>
          <cell r="G2847" t="str">
            <v>10.4.6</v>
          </cell>
          <cell r="J2847">
            <v>0</v>
          </cell>
          <cell r="K2847">
            <v>0</v>
          </cell>
          <cell r="L2847">
            <v>0</v>
          </cell>
          <cell r="M2847">
            <v>0</v>
          </cell>
          <cell r="N2847">
            <v>0</v>
          </cell>
        </row>
        <row r="2848">
          <cell r="A2848" t="str">
            <v>64MAT11</v>
          </cell>
          <cell r="B2848">
            <v>64</v>
          </cell>
          <cell r="C2848" t="str">
            <v>MAT</v>
          </cell>
          <cell r="D2848">
            <v>11</v>
          </cell>
          <cell r="E2848">
            <v>0</v>
          </cell>
          <cell r="F2848" t="str">
            <v>MAT</v>
          </cell>
          <cell r="G2848" t="str">
            <v>10.4.6</v>
          </cell>
          <cell r="J2848">
            <v>0</v>
          </cell>
          <cell r="K2848">
            <v>0</v>
          </cell>
          <cell r="L2848">
            <v>0</v>
          </cell>
          <cell r="M2848">
            <v>0</v>
          </cell>
          <cell r="N2848">
            <v>0</v>
          </cell>
        </row>
        <row r="2849">
          <cell r="A2849" t="str">
            <v>64MAT12</v>
          </cell>
          <cell r="B2849">
            <v>64</v>
          </cell>
          <cell r="C2849" t="str">
            <v>MAT</v>
          </cell>
          <cell r="D2849">
            <v>12</v>
          </cell>
          <cell r="E2849">
            <v>0</v>
          </cell>
          <cell r="F2849" t="str">
            <v>MAT</v>
          </cell>
          <cell r="G2849" t="str">
            <v>10.4.6</v>
          </cell>
          <cell r="J2849">
            <v>0</v>
          </cell>
          <cell r="K2849">
            <v>0</v>
          </cell>
          <cell r="L2849">
            <v>0</v>
          </cell>
          <cell r="M2849">
            <v>0</v>
          </cell>
          <cell r="N2849">
            <v>0</v>
          </cell>
        </row>
        <row r="2850">
          <cell r="A2850" t="str">
            <v>64MAT13</v>
          </cell>
          <cell r="B2850">
            <v>64</v>
          </cell>
          <cell r="C2850" t="str">
            <v>MAT</v>
          </cell>
          <cell r="D2850">
            <v>13</v>
          </cell>
          <cell r="E2850">
            <v>0</v>
          </cell>
          <cell r="F2850" t="str">
            <v>MAT</v>
          </cell>
          <cell r="G2850" t="str">
            <v>10.4.6</v>
          </cell>
          <cell r="J2850">
            <v>0</v>
          </cell>
          <cell r="K2850">
            <v>0</v>
          </cell>
          <cell r="L2850">
            <v>0</v>
          </cell>
          <cell r="M2850">
            <v>0</v>
          </cell>
          <cell r="N2850">
            <v>0</v>
          </cell>
        </row>
        <row r="2851">
          <cell r="A2851" t="str">
            <v>64MAT14</v>
          </cell>
          <cell r="B2851">
            <v>64</v>
          </cell>
          <cell r="C2851" t="str">
            <v>MAT</v>
          </cell>
          <cell r="D2851">
            <v>14</v>
          </cell>
          <cell r="E2851">
            <v>0</v>
          </cell>
          <cell r="F2851" t="str">
            <v>MAT</v>
          </cell>
          <cell r="G2851" t="str">
            <v>10.4.6</v>
          </cell>
          <cell r="J2851">
            <v>0</v>
          </cell>
          <cell r="K2851">
            <v>0</v>
          </cell>
          <cell r="L2851">
            <v>0</v>
          </cell>
          <cell r="M2851">
            <v>0</v>
          </cell>
          <cell r="N2851">
            <v>0</v>
          </cell>
        </row>
        <row r="2852">
          <cell r="A2852" t="str">
            <v>64MAT15</v>
          </cell>
          <cell r="B2852">
            <v>64</v>
          </cell>
          <cell r="C2852" t="str">
            <v>MAT</v>
          </cell>
          <cell r="D2852">
            <v>15</v>
          </cell>
          <cell r="E2852">
            <v>0</v>
          </cell>
          <cell r="F2852" t="str">
            <v>MAT</v>
          </cell>
          <cell r="G2852" t="str">
            <v>10.4.6</v>
          </cell>
          <cell r="J2852">
            <v>0</v>
          </cell>
          <cell r="K2852">
            <v>0</v>
          </cell>
          <cell r="L2852">
            <v>0</v>
          </cell>
          <cell r="M2852">
            <v>0</v>
          </cell>
          <cell r="N2852">
            <v>0</v>
          </cell>
        </row>
        <row r="2853">
          <cell r="A2853" t="str">
            <v>64MAT16</v>
          </cell>
          <cell r="B2853">
            <v>64</v>
          </cell>
          <cell r="C2853" t="str">
            <v>MAT</v>
          </cell>
          <cell r="D2853">
            <v>16</v>
          </cell>
          <cell r="E2853">
            <v>0</v>
          </cell>
          <cell r="F2853" t="str">
            <v>MAT</v>
          </cell>
          <cell r="G2853" t="str">
            <v>10.4.6</v>
          </cell>
          <cell r="J2853">
            <v>0</v>
          </cell>
          <cell r="K2853">
            <v>0</v>
          </cell>
          <cell r="L2853">
            <v>0</v>
          </cell>
          <cell r="M2853">
            <v>0</v>
          </cell>
          <cell r="N2853">
            <v>0</v>
          </cell>
        </row>
        <row r="2854">
          <cell r="A2854" t="str">
            <v>64MAT17</v>
          </cell>
          <cell r="B2854">
            <v>64</v>
          </cell>
          <cell r="C2854" t="str">
            <v>MAT</v>
          </cell>
          <cell r="D2854">
            <v>17</v>
          </cell>
          <cell r="E2854">
            <v>0</v>
          </cell>
          <cell r="F2854" t="str">
            <v>MAT</v>
          </cell>
          <cell r="G2854" t="str">
            <v>10.4.6</v>
          </cell>
          <cell r="J2854">
            <v>0</v>
          </cell>
          <cell r="K2854">
            <v>0</v>
          </cell>
          <cell r="L2854">
            <v>0</v>
          </cell>
          <cell r="M2854">
            <v>0</v>
          </cell>
          <cell r="N2854">
            <v>0</v>
          </cell>
        </row>
        <row r="2855">
          <cell r="A2855" t="str">
            <v>64MAT18</v>
          </cell>
          <cell r="B2855">
            <v>64</v>
          </cell>
          <cell r="C2855" t="str">
            <v>MAT</v>
          </cell>
          <cell r="D2855">
            <v>18</v>
          </cell>
          <cell r="E2855">
            <v>0</v>
          </cell>
          <cell r="F2855" t="str">
            <v>MAT</v>
          </cell>
          <cell r="G2855" t="str">
            <v>10.4.6</v>
          </cell>
          <cell r="J2855">
            <v>0</v>
          </cell>
          <cell r="K2855">
            <v>0</v>
          </cell>
          <cell r="L2855">
            <v>0</v>
          </cell>
          <cell r="M2855">
            <v>0</v>
          </cell>
          <cell r="N2855">
            <v>0</v>
          </cell>
        </row>
        <row r="2856">
          <cell r="A2856" t="str">
            <v>64MAT19</v>
          </cell>
          <cell r="B2856">
            <v>64</v>
          </cell>
          <cell r="C2856" t="str">
            <v>MAT</v>
          </cell>
          <cell r="D2856">
            <v>19</v>
          </cell>
          <cell r="E2856">
            <v>0</v>
          </cell>
          <cell r="F2856" t="str">
            <v>MAT</v>
          </cell>
          <cell r="G2856" t="str">
            <v>10.4.6</v>
          </cell>
          <cell r="J2856">
            <v>0</v>
          </cell>
          <cell r="K2856">
            <v>0</v>
          </cell>
          <cell r="L2856">
            <v>0</v>
          </cell>
          <cell r="M2856">
            <v>0</v>
          </cell>
          <cell r="N2856">
            <v>0</v>
          </cell>
        </row>
        <row r="2857">
          <cell r="A2857" t="str">
            <v>64MAT20</v>
          </cell>
          <cell r="B2857">
            <v>64</v>
          </cell>
          <cell r="C2857" t="str">
            <v>MAT</v>
          </cell>
          <cell r="D2857">
            <v>20</v>
          </cell>
          <cell r="E2857">
            <v>0</v>
          </cell>
          <cell r="F2857" t="str">
            <v>MAT</v>
          </cell>
          <cell r="G2857" t="str">
            <v>10.4.6</v>
          </cell>
          <cell r="J2857">
            <v>0</v>
          </cell>
          <cell r="K2857">
            <v>0</v>
          </cell>
          <cell r="L2857">
            <v>0</v>
          </cell>
          <cell r="M2857">
            <v>0</v>
          </cell>
          <cell r="N2857">
            <v>0</v>
          </cell>
        </row>
        <row r="2858">
          <cell r="A2858" t="str">
            <v>64STMAT1</v>
          </cell>
          <cell r="B2858">
            <v>64</v>
          </cell>
          <cell r="C2858" t="str">
            <v>STMAT</v>
          </cell>
          <cell r="D2858">
            <v>1</v>
          </cell>
          <cell r="G2858" t="str">
            <v>10.4.6</v>
          </cell>
          <cell r="H2858" t="str">
            <v>-</v>
          </cell>
          <cell r="J2858" t="str">
            <v>SUBTOTAL MATERIALES</v>
          </cell>
          <cell r="M2858">
            <v>10380.280799999999</v>
          </cell>
          <cell r="N2858">
            <v>41521.123199999995</v>
          </cell>
        </row>
        <row r="2859">
          <cell r="A2859" t="str">
            <v>64IVAMAT1</v>
          </cell>
          <cell r="B2859">
            <v>64</v>
          </cell>
          <cell r="C2859" t="str">
            <v>IVAMAT</v>
          </cell>
          <cell r="D2859">
            <v>1</v>
          </cell>
          <cell r="G2859" t="str">
            <v>10.4.6</v>
          </cell>
          <cell r="H2859" t="str">
            <v>-</v>
          </cell>
          <cell r="J2859" t="str">
            <v>IVA MATERIALES</v>
          </cell>
          <cell r="L2859">
            <v>0.16</v>
          </cell>
          <cell r="M2859">
            <v>1660.8449279999998</v>
          </cell>
          <cell r="N2859">
            <v>6643.379711999999</v>
          </cell>
        </row>
        <row r="2860">
          <cell r="A2860" t="str">
            <v>64TMAT1</v>
          </cell>
          <cell r="B2860">
            <v>64</v>
          </cell>
          <cell r="C2860" t="str">
            <v>TMAT</v>
          </cell>
          <cell r="D2860">
            <v>1</v>
          </cell>
          <cell r="G2860" t="str">
            <v>10.4.6</v>
          </cell>
          <cell r="H2860" t="str">
            <v>-</v>
          </cell>
          <cell r="J2860" t="str">
            <v>TOTAL MATERIALES</v>
          </cell>
          <cell r="M2860">
            <v>12041</v>
          </cell>
          <cell r="N2860">
            <v>48164</v>
          </cell>
        </row>
        <row r="2861">
          <cell r="A2861" t="str">
            <v>64HER1</v>
          </cell>
          <cell r="B2861">
            <v>64</v>
          </cell>
          <cell r="C2861" t="str">
            <v>HER</v>
          </cell>
          <cell r="D2861">
            <v>1</v>
          </cell>
          <cell r="G2861" t="str">
            <v>10.4.6</v>
          </cell>
          <cell r="H2861">
            <v>2</v>
          </cell>
          <cell r="I2861">
            <v>2000</v>
          </cell>
          <cell r="J2861" t="str">
            <v>HERRAMINETA Cuadrilla  montaje Linea</v>
          </cell>
          <cell r="K2861" t="str">
            <v>DIA</v>
          </cell>
          <cell r="L2861">
            <v>475762.87</v>
          </cell>
          <cell r="M2861">
            <v>237.88143500000001</v>
          </cell>
          <cell r="N2861">
            <v>951.52574000000004</v>
          </cell>
        </row>
        <row r="2862">
          <cell r="A2862" t="str">
            <v>64HER2</v>
          </cell>
          <cell r="B2862">
            <v>64</v>
          </cell>
          <cell r="C2862" t="str">
            <v>HER</v>
          </cell>
          <cell r="D2862">
            <v>2</v>
          </cell>
          <cell r="G2862" t="str">
            <v>10.4.6</v>
          </cell>
          <cell r="J2862">
            <v>0</v>
          </cell>
          <cell r="K2862">
            <v>0</v>
          </cell>
          <cell r="L2862">
            <v>0</v>
          </cell>
          <cell r="M2862">
            <v>0</v>
          </cell>
          <cell r="N2862">
            <v>0</v>
          </cell>
        </row>
        <row r="2863">
          <cell r="A2863" t="str">
            <v>64HER3</v>
          </cell>
          <cell r="B2863">
            <v>64</v>
          </cell>
          <cell r="C2863" t="str">
            <v>HER</v>
          </cell>
          <cell r="D2863">
            <v>3</v>
          </cell>
          <cell r="G2863" t="str">
            <v>10.4.6</v>
          </cell>
          <cell r="J2863">
            <v>0</v>
          </cell>
          <cell r="K2863">
            <v>0</v>
          </cell>
          <cell r="L2863">
            <v>0</v>
          </cell>
          <cell r="M2863">
            <v>0</v>
          </cell>
          <cell r="N2863">
            <v>0</v>
          </cell>
        </row>
        <row r="2864">
          <cell r="A2864" t="str">
            <v>64HER4</v>
          </cell>
          <cell r="B2864">
            <v>64</v>
          </cell>
          <cell r="C2864" t="str">
            <v>HER</v>
          </cell>
          <cell r="D2864">
            <v>4</v>
          </cell>
          <cell r="G2864" t="str">
            <v>10.4.6</v>
          </cell>
          <cell r="J2864">
            <v>0</v>
          </cell>
          <cell r="K2864">
            <v>0</v>
          </cell>
          <cell r="L2864">
            <v>0</v>
          </cell>
          <cell r="M2864">
            <v>0</v>
          </cell>
          <cell r="N2864">
            <v>0</v>
          </cell>
        </row>
        <row r="2865">
          <cell r="A2865" t="str">
            <v>64HER5</v>
          </cell>
          <cell r="B2865">
            <v>64</v>
          </cell>
          <cell r="C2865" t="str">
            <v>HER</v>
          </cell>
          <cell r="D2865">
            <v>5</v>
          </cell>
          <cell r="G2865" t="str">
            <v>10.4.6</v>
          </cell>
          <cell r="J2865">
            <v>0</v>
          </cell>
          <cell r="K2865">
            <v>0</v>
          </cell>
          <cell r="L2865">
            <v>0</v>
          </cell>
          <cell r="M2865">
            <v>0</v>
          </cell>
          <cell r="N2865">
            <v>0</v>
          </cell>
        </row>
        <row r="2866">
          <cell r="A2866" t="str">
            <v>64THER1</v>
          </cell>
          <cell r="B2866">
            <v>64</v>
          </cell>
          <cell r="C2866" t="str">
            <v>THER</v>
          </cell>
          <cell r="D2866">
            <v>1</v>
          </cell>
          <cell r="G2866" t="str">
            <v>10.4.6</v>
          </cell>
          <cell r="H2866" t="str">
            <v>-</v>
          </cell>
          <cell r="J2866" t="str">
            <v>TOTAL HERRAMIENTAS</v>
          </cell>
          <cell r="M2866">
            <v>238</v>
          </cell>
          <cell r="N2866">
            <v>952</v>
          </cell>
        </row>
        <row r="2867">
          <cell r="A2867" t="str">
            <v>64TRA1</v>
          </cell>
          <cell r="B2867">
            <v>64</v>
          </cell>
          <cell r="C2867" t="str">
            <v>TRA</v>
          </cell>
          <cell r="D2867">
            <v>1</v>
          </cell>
          <cell r="G2867" t="str">
            <v>10.4.6</v>
          </cell>
          <cell r="H2867">
            <v>2</v>
          </cell>
          <cell r="I2867">
            <v>2000</v>
          </cell>
          <cell r="J2867" t="str">
            <v xml:space="preserve">TRANSPORTE Cuadrilla  montaje Linea </v>
          </cell>
          <cell r="K2867" t="str">
            <v>DIA</v>
          </cell>
          <cell r="L2867">
            <v>2086436.4407999997</v>
          </cell>
          <cell r="M2867">
            <v>1043.2182203999998</v>
          </cell>
          <cell r="N2867">
            <v>4172.8728815999993</v>
          </cell>
        </row>
        <row r="2868">
          <cell r="A2868" t="str">
            <v>64TRA2</v>
          </cell>
          <cell r="B2868">
            <v>64</v>
          </cell>
          <cell r="C2868" t="str">
            <v>TRA</v>
          </cell>
          <cell r="D2868">
            <v>2</v>
          </cell>
          <cell r="G2868" t="str">
            <v>10.4.6</v>
          </cell>
          <cell r="J2868">
            <v>0</v>
          </cell>
          <cell r="K2868">
            <v>0</v>
          </cell>
          <cell r="L2868">
            <v>0</v>
          </cell>
          <cell r="M2868">
            <v>0</v>
          </cell>
          <cell r="N2868">
            <v>0</v>
          </cell>
        </row>
        <row r="2869">
          <cell r="A2869" t="str">
            <v>64TRA3</v>
          </cell>
          <cell r="B2869">
            <v>64</v>
          </cell>
          <cell r="C2869" t="str">
            <v>TRA</v>
          </cell>
          <cell r="D2869">
            <v>3</v>
          </cell>
          <cell r="G2869" t="str">
            <v>10.4.6</v>
          </cell>
          <cell r="J2869">
            <v>0</v>
          </cell>
          <cell r="K2869">
            <v>0</v>
          </cell>
          <cell r="L2869">
            <v>0</v>
          </cell>
          <cell r="M2869">
            <v>0</v>
          </cell>
          <cell r="N2869">
            <v>0</v>
          </cell>
        </row>
        <row r="2870">
          <cell r="A2870" t="str">
            <v>64TRA4</v>
          </cell>
          <cell r="B2870">
            <v>64</v>
          </cell>
          <cell r="C2870" t="str">
            <v>TRA</v>
          </cell>
          <cell r="D2870">
            <v>4</v>
          </cell>
          <cell r="G2870" t="str">
            <v>10.4.6</v>
          </cell>
          <cell r="J2870">
            <v>0</v>
          </cell>
          <cell r="K2870">
            <v>0</v>
          </cell>
          <cell r="L2870">
            <v>0</v>
          </cell>
          <cell r="M2870">
            <v>0</v>
          </cell>
          <cell r="N2870">
            <v>0</v>
          </cell>
        </row>
        <row r="2871">
          <cell r="A2871" t="str">
            <v>64TRA5</v>
          </cell>
          <cell r="B2871">
            <v>64</v>
          </cell>
          <cell r="C2871" t="str">
            <v>TRA</v>
          </cell>
          <cell r="D2871">
            <v>5</v>
          </cell>
          <cell r="G2871" t="str">
            <v>10.4.6</v>
          </cell>
          <cell r="J2871">
            <v>0</v>
          </cell>
          <cell r="K2871">
            <v>0</v>
          </cell>
          <cell r="L2871">
            <v>0</v>
          </cell>
          <cell r="M2871">
            <v>0</v>
          </cell>
          <cell r="N2871">
            <v>0</v>
          </cell>
        </row>
        <row r="2872">
          <cell r="A2872" t="str">
            <v>64TTRA1</v>
          </cell>
          <cell r="B2872">
            <v>64</v>
          </cell>
          <cell r="C2872" t="str">
            <v>TTRA</v>
          </cell>
          <cell r="D2872">
            <v>1</v>
          </cell>
          <cell r="G2872" t="str">
            <v>10.4.6</v>
          </cell>
          <cell r="H2872" t="str">
            <v>-</v>
          </cell>
          <cell r="J2872" t="str">
            <v>TOTAL TRANSPORTE</v>
          </cell>
          <cell r="M2872">
            <v>1043</v>
          </cell>
          <cell r="N2872">
            <v>4172</v>
          </cell>
        </row>
        <row r="2873">
          <cell r="A2873" t="str">
            <v>64MAN1</v>
          </cell>
          <cell r="B2873">
            <v>64</v>
          </cell>
          <cell r="C2873" t="str">
            <v>MAN</v>
          </cell>
          <cell r="D2873">
            <v>1</v>
          </cell>
          <cell r="G2873" t="str">
            <v>10.4.6</v>
          </cell>
          <cell r="H2873">
            <v>2</v>
          </cell>
          <cell r="I2873">
            <v>2000</v>
          </cell>
          <cell r="J2873" t="str">
            <v xml:space="preserve">Mano de obra Cuadrilla  montaje Linea OF1 20, OF2 10, AY 15, CAPA 3, CORD 1 </v>
          </cell>
          <cell r="K2873" t="str">
            <v>DIA</v>
          </cell>
          <cell r="L2873">
            <v>4952679.7772670342</v>
          </cell>
          <cell r="M2873">
            <v>2476.3398886335171</v>
          </cell>
          <cell r="N2873">
            <v>9905.3595545340686</v>
          </cell>
        </row>
        <row r="2874">
          <cell r="A2874" t="str">
            <v>64MAN2</v>
          </cell>
          <cell r="B2874">
            <v>64</v>
          </cell>
          <cell r="C2874" t="str">
            <v>MAN</v>
          </cell>
          <cell r="D2874">
            <v>2</v>
          </cell>
          <cell r="G2874" t="str">
            <v>10.4.6</v>
          </cell>
          <cell r="J2874">
            <v>0</v>
          </cell>
          <cell r="K2874">
            <v>0</v>
          </cell>
          <cell r="L2874">
            <v>0</v>
          </cell>
          <cell r="M2874">
            <v>0</v>
          </cell>
          <cell r="N2874">
            <v>0</v>
          </cell>
        </row>
        <row r="2875">
          <cell r="A2875" t="str">
            <v>64MAN3</v>
          </cell>
          <cell r="B2875">
            <v>64</v>
          </cell>
          <cell r="C2875" t="str">
            <v>MAN</v>
          </cell>
          <cell r="D2875">
            <v>3</v>
          </cell>
          <cell r="G2875" t="str">
            <v>10.4.6</v>
          </cell>
          <cell r="J2875">
            <v>0</v>
          </cell>
          <cell r="K2875">
            <v>0</v>
          </cell>
          <cell r="L2875">
            <v>0</v>
          </cell>
          <cell r="M2875">
            <v>0</v>
          </cell>
          <cell r="N2875">
            <v>0</v>
          </cell>
        </row>
        <row r="2876">
          <cell r="A2876" t="str">
            <v>64MAN4</v>
          </cell>
          <cell r="B2876">
            <v>64</v>
          </cell>
          <cell r="C2876" t="str">
            <v>MAN</v>
          </cell>
          <cell r="D2876">
            <v>4</v>
          </cell>
          <cell r="G2876" t="str">
            <v>10.4.6</v>
          </cell>
          <cell r="J2876">
            <v>0</v>
          </cell>
          <cell r="K2876">
            <v>0</v>
          </cell>
          <cell r="L2876">
            <v>0</v>
          </cell>
          <cell r="M2876">
            <v>0</v>
          </cell>
          <cell r="N2876">
            <v>0</v>
          </cell>
        </row>
        <row r="2877">
          <cell r="A2877" t="str">
            <v>64MAN5</v>
          </cell>
          <cell r="B2877">
            <v>64</v>
          </cell>
          <cell r="C2877" t="str">
            <v>MAN</v>
          </cell>
          <cell r="D2877">
            <v>5</v>
          </cell>
          <cell r="G2877" t="str">
            <v>10.4.6</v>
          </cell>
          <cell r="J2877">
            <v>0</v>
          </cell>
          <cell r="K2877">
            <v>0</v>
          </cell>
          <cell r="L2877">
            <v>0</v>
          </cell>
          <cell r="M2877">
            <v>0</v>
          </cell>
          <cell r="N2877">
            <v>0</v>
          </cell>
        </row>
        <row r="2878">
          <cell r="A2878" t="str">
            <v>64TMAN1</v>
          </cell>
          <cell r="B2878">
            <v>64</v>
          </cell>
          <cell r="C2878" t="str">
            <v>TMAN</v>
          </cell>
          <cell r="D2878">
            <v>1</v>
          </cell>
          <cell r="G2878" t="str">
            <v>10.4.6</v>
          </cell>
          <cell r="H2878" t="str">
            <v>-</v>
          </cell>
          <cell r="J2878" t="str">
            <v>TOTAL MANO DE OBRA</v>
          </cell>
          <cell r="M2878">
            <v>2476</v>
          </cell>
          <cell r="N2878">
            <v>9904</v>
          </cell>
        </row>
        <row r="2879">
          <cell r="A2879" t="str">
            <v>64TCD1</v>
          </cell>
          <cell r="B2879">
            <v>64</v>
          </cell>
          <cell r="C2879" t="str">
            <v>TCD</v>
          </cell>
          <cell r="D2879">
            <v>1</v>
          </cell>
          <cell r="G2879" t="str">
            <v>10.4.6</v>
          </cell>
          <cell r="H2879" t="str">
            <v>-</v>
          </cell>
          <cell r="J2879" t="str">
            <v>TOTAL COSTO DIRECTO</v>
          </cell>
          <cell r="M2879">
            <v>15798</v>
          </cell>
          <cell r="N2879">
            <v>63192</v>
          </cell>
        </row>
        <row r="2880">
          <cell r="A2880" t="str">
            <v>64AIU</v>
          </cell>
          <cell r="B2880">
            <v>64</v>
          </cell>
          <cell r="C2880" t="str">
            <v>AIU</v>
          </cell>
          <cell r="G2880" t="str">
            <v>10.4.6</v>
          </cell>
          <cell r="H2880">
            <v>1</v>
          </cell>
          <cell r="J2880" t="str">
            <v>TOTAL COSTOS INDIRECTOS</v>
          </cell>
          <cell r="L2880">
            <v>0</v>
          </cell>
          <cell r="M2880">
            <v>0</v>
          </cell>
          <cell r="N2880">
            <v>0</v>
          </cell>
        </row>
        <row r="2881">
          <cell r="A2881" t="str">
            <v>64TOT</v>
          </cell>
          <cell r="B2881">
            <v>64</v>
          </cell>
          <cell r="C2881" t="str">
            <v>TOT</v>
          </cell>
          <cell r="G2881" t="str">
            <v>10.4.6</v>
          </cell>
          <cell r="H2881" t="str">
            <v>-</v>
          </cell>
          <cell r="J2881" t="str">
            <v>VALOR TOTAL</v>
          </cell>
          <cell r="M2881">
            <v>15798</v>
          </cell>
          <cell r="N2881">
            <v>63192</v>
          </cell>
        </row>
        <row r="2882">
          <cell r="A2882" t="str">
            <v>65FOR1</v>
          </cell>
          <cell r="B2882">
            <v>65</v>
          </cell>
          <cell r="C2882" t="str">
            <v>FOR</v>
          </cell>
          <cell r="D2882">
            <v>1</v>
          </cell>
          <cell r="G2882" t="str">
            <v>10.4.7</v>
          </cell>
          <cell r="H2882" t="str">
            <v>-</v>
          </cell>
          <cell r="I2882">
            <v>6</v>
          </cell>
          <cell r="J2882" t="str">
            <v>Suministro, transporte y colocación de Conector para fijar un cable de guarda EHS 3/8" a la estructura</v>
          </cell>
          <cell r="K2882" t="str">
            <v>u</v>
          </cell>
          <cell r="L2882">
            <v>15798</v>
          </cell>
          <cell r="N2882">
            <v>94788</v>
          </cell>
        </row>
        <row r="2883">
          <cell r="A2883" t="str">
            <v>65MAT1</v>
          </cell>
          <cell r="B2883">
            <v>65</v>
          </cell>
          <cell r="C2883" t="str">
            <v>MAT</v>
          </cell>
          <cell r="D2883">
            <v>1</v>
          </cell>
          <cell r="E2883">
            <v>6</v>
          </cell>
          <cell r="F2883" t="str">
            <v>MATCEHS 3/8"</v>
          </cell>
          <cell r="G2883" t="str">
            <v>10.4.7</v>
          </cell>
          <cell r="H2883" t="str">
            <v>CEHS 3/8"</v>
          </cell>
          <cell r="I2883">
            <v>1</v>
          </cell>
          <cell r="J2883" t="str">
            <v>Conector para fijar un cable de guarda EHS 3/8" a la estructura</v>
          </cell>
          <cell r="K2883" t="str">
            <v>Un</v>
          </cell>
          <cell r="L2883">
            <v>10380.280799999999</v>
          </cell>
          <cell r="M2883">
            <v>10380.280799999999</v>
          </cell>
          <cell r="N2883">
            <v>62281.684799999988</v>
          </cell>
        </row>
        <row r="2884">
          <cell r="A2884" t="str">
            <v>65MAT2</v>
          </cell>
          <cell r="B2884">
            <v>65</v>
          </cell>
          <cell r="C2884" t="str">
            <v>MAT</v>
          </cell>
          <cell r="D2884">
            <v>2</v>
          </cell>
          <cell r="E2884">
            <v>0</v>
          </cell>
          <cell r="F2884" t="str">
            <v>MAT</v>
          </cell>
          <cell r="G2884" t="str">
            <v>10.4.7</v>
          </cell>
          <cell r="J2884">
            <v>0</v>
          </cell>
          <cell r="K2884">
            <v>0</v>
          </cell>
          <cell r="L2884">
            <v>0</v>
          </cell>
          <cell r="M2884">
            <v>0</v>
          </cell>
          <cell r="N2884">
            <v>0</v>
          </cell>
        </row>
        <row r="2885">
          <cell r="A2885" t="str">
            <v>65MAT3</v>
          </cell>
          <cell r="B2885">
            <v>65</v>
          </cell>
          <cell r="C2885" t="str">
            <v>MAT</v>
          </cell>
          <cell r="D2885">
            <v>3</v>
          </cell>
          <cell r="E2885">
            <v>0</v>
          </cell>
          <cell r="F2885" t="str">
            <v>MAT</v>
          </cell>
          <cell r="G2885" t="str">
            <v>10.4.7</v>
          </cell>
          <cell r="J2885">
            <v>0</v>
          </cell>
          <cell r="K2885">
            <v>0</v>
          </cell>
          <cell r="L2885">
            <v>0</v>
          </cell>
          <cell r="M2885">
            <v>0</v>
          </cell>
          <cell r="N2885">
            <v>0</v>
          </cell>
        </row>
        <row r="2886">
          <cell r="A2886" t="str">
            <v>65MAT4</v>
          </cell>
          <cell r="B2886">
            <v>65</v>
          </cell>
          <cell r="C2886" t="str">
            <v>MAT</v>
          </cell>
          <cell r="D2886">
            <v>4</v>
          </cell>
          <cell r="E2886">
            <v>0</v>
          </cell>
          <cell r="F2886" t="str">
            <v>MAT</v>
          </cell>
          <cell r="G2886" t="str">
            <v>10.4.7</v>
          </cell>
          <cell r="J2886">
            <v>0</v>
          </cell>
          <cell r="K2886">
            <v>0</v>
          </cell>
          <cell r="L2886">
            <v>0</v>
          </cell>
          <cell r="M2886">
            <v>0</v>
          </cell>
          <cell r="N2886">
            <v>0</v>
          </cell>
        </row>
        <row r="2887">
          <cell r="A2887" t="str">
            <v>65MAT5</v>
          </cell>
          <cell r="B2887">
            <v>65</v>
          </cell>
          <cell r="C2887" t="str">
            <v>MAT</v>
          </cell>
          <cell r="D2887">
            <v>5</v>
          </cell>
          <cell r="E2887">
            <v>0</v>
          </cell>
          <cell r="F2887" t="str">
            <v>MAT</v>
          </cell>
          <cell r="G2887" t="str">
            <v>10.4.7</v>
          </cell>
          <cell r="J2887">
            <v>0</v>
          </cell>
          <cell r="K2887">
            <v>0</v>
          </cell>
          <cell r="L2887">
            <v>0</v>
          </cell>
          <cell r="M2887">
            <v>0</v>
          </cell>
          <cell r="N2887">
            <v>0</v>
          </cell>
        </row>
        <row r="2888">
          <cell r="A2888" t="str">
            <v>65MAT6</v>
          </cell>
          <cell r="B2888">
            <v>65</v>
          </cell>
          <cell r="C2888" t="str">
            <v>MAT</v>
          </cell>
          <cell r="D2888">
            <v>6</v>
          </cell>
          <cell r="E2888">
            <v>0</v>
          </cell>
          <cell r="F2888" t="str">
            <v>MAT</v>
          </cell>
          <cell r="G2888" t="str">
            <v>10.4.7</v>
          </cell>
          <cell r="J2888">
            <v>0</v>
          </cell>
          <cell r="K2888">
            <v>0</v>
          </cell>
          <cell r="L2888">
            <v>0</v>
          </cell>
          <cell r="M2888">
            <v>0</v>
          </cell>
          <cell r="N2888">
            <v>0</v>
          </cell>
        </row>
        <row r="2889">
          <cell r="A2889" t="str">
            <v>65MAT7</v>
          </cell>
          <cell r="B2889">
            <v>65</v>
          </cell>
          <cell r="C2889" t="str">
            <v>MAT</v>
          </cell>
          <cell r="D2889">
            <v>7</v>
          </cell>
          <cell r="E2889">
            <v>0</v>
          </cell>
          <cell r="F2889" t="str">
            <v>MAT</v>
          </cell>
          <cell r="G2889" t="str">
            <v>10.4.7</v>
          </cell>
          <cell r="J2889">
            <v>0</v>
          </cell>
          <cell r="K2889">
            <v>0</v>
          </cell>
          <cell r="L2889">
            <v>0</v>
          </cell>
          <cell r="M2889">
            <v>0</v>
          </cell>
          <cell r="N2889">
            <v>0</v>
          </cell>
        </row>
        <row r="2890">
          <cell r="A2890" t="str">
            <v>65MAT8</v>
          </cell>
          <cell r="B2890">
            <v>65</v>
          </cell>
          <cell r="C2890" t="str">
            <v>MAT</v>
          </cell>
          <cell r="D2890">
            <v>8</v>
          </cell>
          <cell r="E2890">
            <v>0</v>
          </cell>
          <cell r="F2890" t="str">
            <v>MAT</v>
          </cell>
          <cell r="G2890" t="str">
            <v>10.4.7</v>
          </cell>
          <cell r="J2890">
            <v>0</v>
          </cell>
          <cell r="K2890">
            <v>0</v>
          </cell>
          <cell r="L2890">
            <v>0</v>
          </cell>
          <cell r="M2890">
            <v>0</v>
          </cell>
          <cell r="N2890">
            <v>0</v>
          </cell>
        </row>
        <row r="2891">
          <cell r="A2891" t="str">
            <v>65MAT9</v>
          </cell>
          <cell r="B2891">
            <v>65</v>
          </cell>
          <cell r="C2891" t="str">
            <v>MAT</v>
          </cell>
          <cell r="D2891">
            <v>9</v>
          </cell>
          <cell r="E2891">
            <v>0</v>
          </cell>
          <cell r="F2891" t="str">
            <v>MAT</v>
          </cell>
          <cell r="G2891" t="str">
            <v>10.4.7</v>
          </cell>
          <cell r="J2891">
            <v>0</v>
          </cell>
          <cell r="K2891">
            <v>0</v>
          </cell>
          <cell r="L2891">
            <v>0</v>
          </cell>
          <cell r="M2891">
            <v>0</v>
          </cell>
          <cell r="N2891">
            <v>0</v>
          </cell>
        </row>
        <row r="2892">
          <cell r="A2892" t="str">
            <v>65MAT10</v>
          </cell>
          <cell r="B2892">
            <v>65</v>
          </cell>
          <cell r="C2892" t="str">
            <v>MAT</v>
          </cell>
          <cell r="D2892">
            <v>10</v>
          </cell>
          <cell r="E2892">
            <v>0</v>
          </cell>
          <cell r="F2892" t="str">
            <v>MAT</v>
          </cell>
          <cell r="G2892" t="str">
            <v>10.4.7</v>
          </cell>
          <cell r="J2892">
            <v>0</v>
          </cell>
          <cell r="K2892">
            <v>0</v>
          </cell>
          <cell r="L2892">
            <v>0</v>
          </cell>
          <cell r="M2892">
            <v>0</v>
          </cell>
          <cell r="N2892">
            <v>0</v>
          </cell>
        </row>
        <row r="2893">
          <cell r="A2893" t="str">
            <v>65MAT11</v>
          </cell>
          <cell r="B2893">
            <v>65</v>
          </cell>
          <cell r="C2893" t="str">
            <v>MAT</v>
          </cell>
          <cell r="D2893">
            <v>11</v>
          </cell>
          <cell r="E2893">
            <v>0</v>
          </cell>
          <cell r="F2893" t="str">
            <v>MAT</v>
          </cell>
          <cell r="G2893" t="str">
            <v>10.4.7</v>
          </cell>
          <cell r="J2893">
            <v>0</v>
          </cell>
          <cell r="K2893">
            <v>0</v>
          </cell>
          <cell r="L2893">
            <v>0</v>
          </cell>
          <cell r="M2893">
            <v>0</v>
          </cell>
          <cell r="N2893">
            <v>0</v>
          </cell>
        </row>
        <row r="2894">
          <cell r="A2894" t="str">
            <v>65MAT12</v>
          </cell>
          <cell r="B2894">
            <v>65</v>
          </cell>
          <cell r="C2894" t="str">
            <v>MAT</v>
          </cell>
          <cell r="D2894">
            <v>12</v>
          </cell>
          <cell r="E2894">
            <v>0</v>
          </cell>
          <cell r="F2894" t="str">
            <v>MAT</v>
          </cell>
          <cell r="G2894" t="str">
            <v>10.4.7</v>
          </cell>
          <cell r="J2894">
            <v>0</v>
          </cell>
          <cell r="K2894">
            <v>0</v>
          </cell>
          <cell r="L2894">
            <v>0</v>
          </cell>
          <cell r="M2894">
            <v>0</v>
          </cell>
          <cell r="N2894">
            <v>0</v>
          </cell>
        </row>
        <row r="2895">
          <cell r="A2895" t="str">
            <v>65MAT13</v>
          </cell>
          <cell r="B2895">
            <v>65</v>
          </cell>
          <cell r="C2895" t="str">
            <v>MAT</v>
          </cell>
          <cell r="D2895">
            <v>13</v>
          </cell>
          <cell r="E2895">
            <v>0</v>
          </cell>
          <cell r="F2895" t="str">
            <v>MAT</v>
          </cell>
          <cell r="G2895" t="str">
            <v>10.4.7</v>
          </cell>
          <cell r="J2895">
            <v>0</v>
          </cell>
          <cell r="K2895">
            <v>0</v>
          </cell>
          <cell r="L2895">
            <v>0</v>
          </cell>
          <cell r="M2895">
            <v>0</v>
          </cell>
          <cell r="N2895">
            <v>0</v>
          </cell>
        </row>
        <row r="2896">
          <cell r="A2896" t="str">
            <v>65MAT14</v>
          </cell>
          <cell r="B2896">
            <v>65</v>
          </cell>
          <cell r="C2896" t="str">
            <v>MAT</v>
          </cell>
          <cell r="D2896">
            <v>14</v>
          </cell>
          <cell r="E2896">
            <v>0</v>
          </cell>
          <cell r="F2896" t="str">
            <v>MAT</v>
          </cell>
          <cell r="G2896" t="str">
            <v>10.4.7</v>
          </cell>
          <cell r="J2896">
            <v>0</v>
          </cell>
          <cell r="K2896">
            <v>0</v>
          </cell>
          <cell r="L2896">
            <v>0</v>
          </cell>
          <cell r="M2896">
            <v>0</v>
          </cell>
          <cell r="N2896">
            <v>0</v>
          </cell>
        </row>
        <row r="2897">
          <cell r="A2897" t="str">
            <v>65MAT15</v>
          </cell>
          <cell r="B2897">
            <v>65</v>
          </cell>
          <cell r="C2897" t="str">
            <v>MAT</v>
          </cell>
          <cell r="D2897">
            <v>15</v>
          </cell>
          <cell r="E2897">
            <v>0</v>
          </cell>
          <cell r="F2897" t="str">
            <v>MAT</v>
          </cell>
          <cell r="G2897" t="str">
            <v>10.4.7</v>
          </cell>
          <cell r="J2897">
            <v>0</v>
          </cell>
          <cell r="K2897">
            <v>0</v>
          </cell>
          <cell r="L2897">
            <v>0</v>
          </cell>
          <cell r="M2897">
            <v>0</v>
          </cell>
          <cell r="N2897">
            <v>0</v>
          </cell>
        </row>
        <row r="2898">
          <cell r="A2898" t="str">
            <v>65MAT16</v>
          </cell>
          <cell r="B2898">
            <v>65</v>
          </cell>
          <cell r="C2898" t="str">
            <v>MAT</v>
          </cell>
          <cell r="D2898">
            <v>16</v>
          </cell>
          <cell r="E2898">
            <v>0</v>
          </cell>
          <cell r="F2898" t="str">
            <v>MAT</v>
          </cell>
          <cell r="G2898" t="str">
            <v>10.4.7</v>
          </cell>
          <cell r="J2898">
            <v>0</v>
          </cell>
          <cell r="K2898">
            <v>0</v>
          </cell>
          <cell r="L2898">
            <v>0</v>
          </cell>
          <cell r="M2898">
            <v>0</v>
          </cell>
          <cell r="N2898">
            <v>0</v>
          </cell>
        </row>
        <row r="2899">
          <cell r="A2899" t="str">
            <v>65MAT17</v>
          </cell>
          <cell r="B2899">
            <v>65</v>
          </cell>
          <cell r="C2899" t="str">
            <v>MAT</v>
          </cell>
          <cell r="D2899">
            <v>17</v>
          </cell>
          <cell r="E2899">
            <v>0</v>
          </cell>
          <cell r="F2899" t="str">
            <v>MAT</v>
          </cell>
          <cell r="G2899" t="str">
            <v>10.4.7</v>
          </cell>
          <cell r="J2899">
            <v>0</v>
          </cell>
          <cell r="K2899">
            <v>0</v>
          </cell>
          <cell r="L2899">
            <v>0</v>
          </cell>
          <cell r="M2899">
            <v>0</v>
          </cell>
          <cell r="N2899">
            <v>0</v>
          </cell>
        </row>
        <row r="2900">
          <cell r="A2900" t="str">
            <v>65MAT18</v>
          </cell>
          <cell r="B2900">
            <v>65</v>
          </cell>
          <cell r="C2900" t="str">
            <v>MAT</v>
          </cell>
          <cell r="D2900">
            <v>18</v>
          </cell>
          <cell r="E2900">
            <v>0</v>
          </cell>
          <cell r="F2900" t="str">
            <v>MAT</v>
          </cell>
          <cell r="G2900" t="str">
            <v>10.4.7</v>
          </cell>
          <cell r="J2900">
            <v>0</v>
          </cell>
          <cell r="K2900">
            <v>0</v>
          </cell>
          <cell r="L2900">
            <v>0</v>
          </cell>
          <cell r="M2900">
            <v>0</v>
          </cell>
          <cell r="N2900">
            <v>0</v>
          </cell>
        </row>
        <row r="2901">
          <cell r="A2901" t="str">
            <v>65MAT19</v>
          </cell>
          <cell r="B2901">
            <v>65</v>
          </cell>
          <cell r="C2901" t="str">
            <v>MAT</v>
          </cell>
          <cell r="D2901">
            <v>19</v>
          </cell>
          <cell r="E2901">
            <v>0</v>
          </cell>
          <cell r="F2901" t="str">
            <v>MAT</v>
          </cell>
          <cell r="G2901" t="str">
            <v>10.4.7</v>
          </cell>
          <cell r="J2901">
            <v>0</v>
          </cell>
          <cell r="K2901">
            <v>0</v>
          </cell>
          <cell r="L2901">
            <v>0</v>
          </cell>
          <cell r="M2901">
            <v>0</v>
          </cell>
          <cell r="N2901">
            <v>0</v>
          </cell>
        </row>
        <row r="2902">
          <cell r="A2902" t="str">
            <v>65MAT20</v>
          </cell>
          <cell r="B2902">
            <v>65</v>
          </cell>
          <cell r="C2902" t="str">
            <v>MAT</v>
          </cell>
          <cell r="D2902">
            <v>20</v>
          </cell>
          <cell r="E2902">
            <v>0</v>
          </cell>
          <cell r="F2902" t="str">
            <v>MAT</v>
          </cell>
          <cell r="G2902" t="str">
            <v>10.4.7</v>
          </cell>
          <cell r="J2902">
            <v>0</v>
          </cell>
          <cell r="K2902">
            <v>0</v>
          </cell>
          <cell r="L2902">
            <v>0</v>
          </cell>
          <cell r="M2902">
            <v>0</v>
          </cell>
          <cell r="N2902">
            <v>0</v>
          </cell>
        </row>
        <row r="2903">
          <cell r="A2903" t="str">
            <v>65STMAT1</v>
          </cell>
          <cell r="B2903">
            <v>65</v>
          </cell>
          <cell r="C2903" t="str">
            <v>STMAT</v>
          </cell>
          <cell r="D2903">
            <v>1</v>
          </cell>
          <cell r="G2903" t="str">
            <v>10.4.7</v>
          </cell>
          <cell r="H2903" t="str">
            <v>-</v>
          </cell>
          <cell r="J2903" t="str">
            <v>SUBTOTAL MATERIALES</v>
          </cell>
          <cell r="M2903">
            <v>10380.280799999999</v>
          </cell>
          <cell r="N2903">
            <v>62281.684799999988</v>
          </cell>
        </row>
        <row r="2904">
          <cell r="A2904" t="str">
            <v>65IVAMAT1</v>
          </cell>
          <cell r="B2904">
            <v>65</v>
          </cell>
          <cell r="C2904" t="str">
            <v>IVAMAT</v>
          </cell>
          <cell r="D2904">
            <v>1</v>
          </cell>
          <cell r="G2904" t="str">
            <v>10.4.7</v>
          </cell>
          <cell r="H2904" t="str">
            <v>-</v>
          </cell>
          <cell r="J2904" t="str">
            <v>IVA MATERIALES</v>
          </cell>
          <cell r="L2904">
            <v>0.16</v>
          </cell>
          <cell r="M2904">
            <v>1660.8449279999998</v>
          </cell>
          <cell r="N2904">
            <v>9965.069567999999</v>
          </cell>
        </row>
        <row r="2905">
          <cell r="A2905" t="str">
            <v>65TMAT1</v>
          </cell>
          <cell r="B2905">
            <v>65</v>
          </cell>
          <cell r="C2905" t="str">
            <v>TMAT</v>
          </cell>
          <cell r="D2905">
            <v>1</v>
          </cell>
          <cell r="G2905" t="str">
            <v>10.4.7</v>
          </cell>
          <cell r="H2905" t="str">
            <v>-</v>
          </cell>
          <cell r="J2905" t="str">
            <v>TOTAL MATERIALES</v>
          </cell>
          <cell r="M2905">
            <v>12041</v>
          </cell>
          <cell r="N2905">
            <v>72246</v>
          </cell>
        </row>
        <row r="2906">
          <cell r="A2906" t="str">
            <v>65HER1</v>
          </cell>
          <cell r="B2906">
            <v>65</v>
          </cell>
          <cell r="C2906" t="str">
            <v>HER</v>
          </cell>
          <cell r="D2906">
            <v>1</v>
          </cell>
          <cell r="G2906" t="str">
            <v>10.4.7</v>
          </cell>
          <cell r="H2906">
            <v>2</v>
          </cell>
          <cell r="I2906">
            <v>2000</v>
          </cell>
          <cell r="J2906" t="str">
            <v>HERRAMINETA Cuadrilla  montaje Linea</v>
          </cell>
          <cell r="K2906" t="str">
            <v>DIA</v>
          </cell>
          <cell r="L2906">
            <v>475762.87</v>
          </cell>
          <cell r="M2906">
            <v>237.88143500000001</v>
          </cell>
          <cell r="N2906">
            <v>1427.2886100000001</v>
          </cell>
        </row>
        <row r="2907">
          <cell r="A2907" t="str">
            <v>65HER2</v>
          </cell>
          <cell r="B2907">
            <v>65</v>
          </cell>
          <cell r="C2907" t="str">
            <v>HER</v>
          </cell>
          <cell r="D2907">
            <v>2</v>
          </cell>
          <cell r="G2907" t="str">
            <v>10.4.7</v>
          </cell>
          <cell r="J2907">
            <v>0</v>
          </cell>
          <cell r="K2907">
            <v>0</v>
          </cell>
          <cell r="L2907">
            <v>0</v>
          </cell>
          <cell r="M2907">
            <v>0</v>
          </cell>
          <cell r="N2907">
            <v>0</v>
          </cell>
        </row>
        <row r="2908">
          <cell r="A2908" t="str">
            <v>65HER3</v>
          </cell>
          <cell r="B2908">
            <v>65</v>
          </cell>
          <cell r="C2908" t="str">
            <v>HER</v>
          </cell>
          <cell r="D2908">
            <v>3</v>
          </cell>
          <cell r="G2908" t="str">
            <v>10.4.7</v>
          </cell>
          <cell r="J2908">
            <v>0</v>
          </cell>
          <cell r="K2908">
            <v>0</v>
          </cell>
          <cell r="L2908">
            <v>0</v>
          </cell>
          <cell r="M2908">
            <v>0</v>
          </cell>
          <cell r="N2908">
            <v>0</v>
          </cell>
        </row>
        <row r="2909">
          <cell r="A2909" t="str">
            <v>65HER4</v>
          </cell>
          <cell r="B2909">
            <v>65</v>
          </cell>
          <cell r="C2909" t="str">
            <v>HER</v>
          </cell>
          <cell r="D2909">
            <v>4</v>
          </cell>
          <cell r="G2909" t="str">
            <v>10.4.7</v>
          </cell>
          <cell r="J2909">
            <v>0</v>
          </cell>
          <cell r="K2909">
            <v>0</v>
          </cell>
          <cell r="L2909">
            <v>0</v>
          </cell>
          <cell r="M2909">
            <v>0</v>
          </cell>
          <cell r="N2909">
            <v>0</v>
          </cell>
        </row>
        <row r="2910">
          <cell r="A2910" t="str">
            <v>65HER5</v>
          </cell>
          <cell r="B2910">
            <v>65</v>
          </cell>
          <cell r="C2910" t="str">
            <v>HER</v>
          </cell>
          <cell r="D2910">
            <v>5</v>
          </cell>
          <cell r="G2910" t="str">
            <v>10.4.7</v>
          </cell>
          <cell r="J2910">
            <v>0</v>
          </cell>
          <cell r="K2910">
            <v>0</v>
          </cell>
          <cell r="L2910">
            <v>0</v>
          </cell>
          <cell r="M2910">
            <v>0</v>
          </cell>
          <cell r="N2910">
            <v>0</v>
          </cell>
        </row>
        <row r="2911">
          <cell r="A2911" t="str">
            <v>65THER1</v>
          </cell>
          <cell r="B2911">
            <v>65</v>
          </cell>
          <cell r="C2911" t="str">
            <v>THER</v>
          </cell>
          <cell r="D2911">
            <v>1</v>
          </cell>
          <cell r="G2911" t="str">
            <v>10.4.7</v>
          </cell>
          <cell r="H2911" t="str">
            <v>-</v>
          </cell>
          <cell r="J2911" t="str">
            <v>TOTAL HERRAMIENTAS</v>
          </cell>
          <cell r="M2911">
            <v>238</v>
          </cell>
          <cell r="N2911">
            <v>1428</v>
          </cell>
        </row>
        <row r="2912">
          <cell r="A2912" t="str">
            <v>65TRA1</v>
          </cell>
          <cell r="B2912">
            <v>65</v>
          </cell>
          <cell r="C2912" t="str">
            <v>TRA</v>
          </cell>
          <cell r="D2912">
            <v>1</v>
          </cell>
          <cell r="G2912" t="str">
            <v>10.4.7</v>
          </cell>
          <cell r="H2912">
            <v>2</v>
          </cell>
          <cell r="I2912">
            <v>2000</v>
          </cell>
          <cell r="J2912" t="str">
            <v xml:space="preserve">TRANSPORTE Cuadrilla  montaje Linea </v>
          </cell>
          <cell r="K2912" t="str">
            <v>DIA</v>
          </cell>
          <cell r="L2912">
            <v>2086436.4407999997</v>
          </cell>
          <cell r="M2912">
            <v>1043.2182203999998</v>
          </cell>
          <cell r="N2912">
            <v>6259.3093223999986</v>
          </cell>
        </row>
        <row r="2913">
          <cell r="A2913" t="str">
            <v>65TRA2</v>
          </cell>
          <cell r="B2913">
            <v>65</v>
          </cell>
          <cell r="C2913" t="str">
            <v>TRA</v>
          </cell>
          <cell r="D2913">
            <v>2</v>
          </cell>
          <cell r="G2913" t="str">
            <v>10.4.7</v>
          </cell>
          <cell r="J2913">
            <v>0</v>
          </cell>
          <cell r="K2913">
            <v>0</v>
          </cell>
          <cell r="L2913">
            <v>0</v>
          </cell>
          <cell r="M2913">
            <v>0</v>
          </cell>
          <cell r="N2913">
            <v>0</v>
          </cell>
        </row>
        <row r="2914">
          <cell r="A2914" t="str">
            <v>65TRA3</v>
          </cell>
          <cell r="B2914">
            <v>65</v>
          </cell>
          <cell r="C2914" t="str">
            <v>TRA</v>
          </cell>
          <cell r="D2914">
            <v>3</v>
          </cell>
          <cell r="G2914" t="str">
            <v>10.4.7</v>
          </cell>
          <cell r="J2914">
            <v>0</v>
          </cell>
          <cell r="K2914">
            <v>0</v>
          </cell>
          <cell r="L2914">
            <v>0</v>
          </cell>
          <cell r="M2914">
            <v>0</v>
          </cell>
          <cell r="N2914">
            <v>0</v>
          </cell>
        </row>
        <row r="2915">
          <cell r="A2915" t="str">
            <v>65TRA4</v>
          </cell>
          <cell r="B2915">
            <v>65</v>
          </cell>
          <cell r="C2915" t="str">
            <v>TRA</v>
          </cell>
          <cell r="D2915">
            <v>4</v>
          </cell>
          <cell r="G2915" t="str">
            <v>10.4.7</v>
          </cell>
          <cell r="J2915">
            <v>0</v>
          </cell>
          <cell r="K2915">
            <v>0</v>
          </cell>
          <cell r="L2915">
            <v>0</v>
          </cell>
          <cell r="M2915">
            <v>0</v>
          </cell>
          <cell r="N2915">
            <v>0</v>
          </cell>
        </row>
        <row r="2916">
          <cell r="A2916" t="str">
            <v>65TRA5</v>
          </cell>
          <cell r="B2916">
            <v>65</v>
          </cell>
          <cell r="C2916" t="str">
            <v>TRA</v>
          </cell>
          <cell r="D2916">
            <v>5</v>
          </cell>
          <cell r="G2916" t="str">
            <v>10.4.7</v>
          </cell>
          <cell r="J2916">
            <v>0</v>
          </cell>
          <cell r="K2916">
            <v>0</v>
          </cell>
          <cell r="L2916">
            <v>0</v>
          </cell>
          <cell r="M2916">
            <v>0</v>
          </cell>
          <cell r="N2916">
            <v>0</v>
          </cell>
        </row>
        <row r="2917">
          <cell r="A2917" t="str">
            <v>65TTRA1</v>
          </cell>
          <cell r="B2917">
            <v>65</v>
          </cell>
          <cell r="C2917" t="str">
            <v>TTRA</v>
          </cell>
          <cell r="D2917">
            <v>1</v>
          </cell>
          <cell r="G2917" t="str">
            <v>10.4.7</v>
          </cell>
          <cell r="H2917" t="str">
            <v>-</v>
          </cell>
          <cell r="J2917" t="str">
            <v>TOTAL TRANSPORTE</v>
          </cell>
          <cell r="M2917">
            <v>1043</v>
          </cell>
          <cell r="N2917">
            <v>6258</v>
          </cell>
        </row>
        <row r="2918">
          <cell r="A2918" t="str">
            <v>65MAN1</v>
          </cell>
          <cell r="B2918">
            <v>65</v>
          </cell>
          <cell r="C2918" t="str">
            <v>MAN</v>
          </cell>
          <cell r="D2918">
            <v>1</v>
          </cell>
          <cell r="G2918" t="str">
            <v>10.4.7</v>
          </cell>
          <cell r="H2918">
            <v>2</v>
          </cell>
          <cell r="I2918">
            <v>2000</v>
          </cell>
          <cell r="J2918" t="str">
            <v xml:space="preserve">Mano de obra Cuadrilla  montaje Linea OF1 20, OF2 10, AY 15, CAPA 3, CORD 1 </v>
          </cell>
          <cell r="K2918" t="str">
            <v>DIA</v>
          </cell>
          <cell r="L2918">
            <v>4952679.7772670342</v>
          </cell>
          <cell r="M2918">
            <v>2476.3398886335171</v>
          </cell>
          <cell r="N2918">
            <v>14858.039331801103</v>
          </cell>
        </row>
        <row r="2919">
          <cell r="A2919" t="str">
            <v>65MAN2</v>
          </cell>
          <cell r="B2919">
            <v>65</v>
          </cell>
          <cell r="C2919" t="str">
            <v>MAN</v>
          </cell>
          <cell r="D2919">
            <v>2</v>
          </cell>
          <cell r="G2919" t="str">
            <v>10.4.7</v>
          </cell>
          <cell r="J2919">
            <v>0</v>
          </cell>
          <cell r="K2919">
            <v>0</v>
          </cell>
          <cell r="L2919">
            <v>0</v>
          </cell>
          <cell r="M2919">
            <v>0</v>
          </cell>
          <cell r="N2919">
            <v>0</v>
          </cell>
        </row>
        <row r="2920">
          <cell r="A2920" t="str">
            <v>65MAN3</v>
          </cell>
          <cell r="B2920">
            <v>65</v>
          </cell>
          <cell r="C2920" t="str">
            <v>MAN</v>
          </cell>
          <cell r="D2920">
            <v>3</v>
          </cell>
          <cell r="G2920" t="str">
            <v>10.4.7</v>
          </cell>
          <cell r="J2920">
            <v>0</v>
          </cell>
          <cell r="K2920">
            <v>0</v>
          </cell>
          <cell r="L2920">
            <v>0</v>
          </cell>
          <cell r="M2920">
            <v>0</v>
          </cell>
          <cell r="N2920">
            <v>0</v>
          </cell>
        </row>
        <row r="2921">
          <cell r="A2921" t="str">
            <v>65MAN4</v>
          </cell>
          <cell r="B2921">
            <v>65</v>
          </cell>
          <cell r="C2921" t="str">
            <v>MAN</v>
          </cell>
          <cell r="D2921">
            <v>4</v>
          </cell>
          <cell r="G2921" t="str">
            <v>10.4.7</v>
          </cell>
          <cell r="J2921">
            <v>0</v>
          </cell>
          <cell r="K2921">
            <v>0</v>
          </cell>
          <cell r="L2921">
            <v>0</v>
          </cell>
          <cell r="M2921">
            <v>0</v>
          </cell>
          <cell r="N2921">
            <v>0</v>
          </cell>
        </row>
        <row r="2922">
          <cell r="A2922" t="str">
            <v>65MAN5</v>
          </cell>
          <cell r="B2922">
            <v>65</v>
          </cell>
          <cell r="C2922" t="str">
            <v>MAN</v>
          </cell>
          <cell r="D2922">
            <v>5</v>
          </cell>
          <cell r="G2922" t="str">
            <v>10.4.7</v>
          </cell>
          <cell r="J2922">
            <v>0</v>
          </cell>
          <cell r="K2922">
            <v>0</v>
          </cell>
          <cell r="L2922">
            <v>0</v>
          </cell>
          <cell r="M2922">
            <v>0</v>
          </cell>
          <cell r="N2922">
            <v>0</v>
          </cell>
        </row>
        <row r="2923">
          <cell r="A2923" t="str">
            <v>65TMAN1</v>
          </cell>
          <cell r="B2923">
            <v>65</v>
          </cell>
          <cell r="C2923" t="str">
            <v>TMAN</v>
          </cell>
          <cell r="D2923">
            <v>1</v>
          </cell>
          <cell r="G2923" t="str">
            <v>10.4.7</v>
          </cell>
          <cell r="H2923" t="str">
            <v>-</v>
          </cell>
          <cell r="J2923" t="str">
            <v>TOTAL MANO DE OBRA</v>
          </cell>
          <cell r="M2923">
            <v>2476</v>
          </cell>
          <cell r="N2923">
            <v>14856</v>
          </cell>
        </row>
        <row r="2924">
          <cell r="A2924" t="str">
            <v>65TCD1</v>
          </cell>
          <cell r="B2924">
            <v>65</v>
          </cell>
          <cell r="C2924" t="str">
            <v>TCD</v>
          </cell>
          <cell r="D2924">
            <v>1</v>
          </cell>
          <cell r="G2924" t="str">
            <v>10.4.7</v>
          </cell>
          <cell r="H2924" t="str">
            <v>-</v>
          </cell>
          <cell r="J2924" t="str">
            <v>TOTAL COSTO DIRECTO</v>
          </cell>
          <cell r="M2924">
            <v>15798</v>
          </cell>
          <cell r="N2924">
            <v>94788</v>
          </cell>
        </row>
        <row r="2925">
          <cell r="A2925" t="str">
            <v>65AIU</v>
          </cell>
          <cell r="B2925">
            <v>65</v>
          </cell>
          <cell r="C2925" t="str">
            <v>AIU</v>
          </cell>
          <cell r="G2925" t="str">
            <v>10.4.7</v>
          </cell>
          <cell r="H2925">
            <v>1</v>
          </cell>
          <cell r="J2925" t="str">
            <v>TOTAL COSTOS INDIRECTOS</v>
          </cell>
          <cell r="L2925">
            <v>0</v>
          </cell>
          <cell r="M2925">
            <v>0</v>
          </cell>
          <cell r="N2925">
            <v>0</v>
          </cell>
        </row>
        <row r="2926">
          <cell r="A2926" t="str">
            <v>65TOT</v>
          </cell>
          <cell r="B2926">
            <v>65</v>
          </cell>
          <cell r="C2926" t="str">
            <v>TOT</v>
          </cell>
          <cell r="G2926" t="str">
            <v>10.4.7</v>
          </cell>
          <cell r="H2926" t="str">
            <v>-</v>
          </cell>
          <cell r="J2926" t="str">
            <v>VALOR TOTAL</v>
          </cell>
          <cell r="M2926">
            <v>15798</v>
          </cell>
          <cell r="N2926">
            <v>94788</v>
          </cell>
        </row>
        <row r="2927">
          <cell r="A2927" t="str">
            <v>66FOR1</v>
          </cell>
          <cell r="B2927">
            <v>66</v>
          </cell>
          <cell r="C2927" t="str">
            <v>FOR</v>
          </cell>
          <cell r="D2927">
            <v>1</v>
          </cell>
          <cell r="G2927" t="str">
            <v>10.4.8</v>
          </cell>
          <cell r="H2927" t="str">
            <v>-</v>
          </cell>
          <cell r="I2927">
            <v>64</v>
          </cell>
          <cell r="J2927" t="str">
            <v>Suministro, transporte y colocación de Conector bifilar para fijar un cable contrapeso EHS 3/8" a la estructura o a la jabalina de puesta a tierra</v>
          </cell>
          <cell r="K2927" t="str">
            <v>u</v>
          </cell>
          <cell r="L2927">
            <v>15798</v>
          </cell>
          <cell r="N2927">
            <v>1011072</v>
          </cell>
        </row>
        <row r="2928">
          <cell r="A2928" t="str">
            <v>66MAT1</v>
          </cell>
          <cell r="B2928">
            <v>66</v>
          </cell>
          <cell r="C2928" t="str">
            <v>MAT</v>
          </cell>
          <cell r="D2928">
            <v>1</v>
          </cell>
          <cell r="E2928">
            <v>64</v>
          </cell>
          <cell r="F2928" t="str">
            <v>MATCBEHS 3/8"</v>
          </cell>
          <cell r="G2928" t="str">
            <v>10.4.8</v>
          </cell>
          <cell r="H2928" t="str">
            <v>CBEHS 3/8"</v>
          </cell>
          <cell r="I2928">
            <v>1</v>
          </cell>
          <cell r="J2928" t="str">
            <v>Conector bifilar para fijar un cable contrapeso EHS 3/8" a la estructura o a la jabalina de puesta a tierra</v>
          </cell>
          <cell r="K2928" t="str">
            <v>Un</v>
          </cell>
          <cell r="L2928">
            <v>10380.280799999999</v>
          </cell>
          <cell r="M2928">
            <v>10380.280799999999</v>
          </cell>
          <cell r="N2928">
            <v>664337.97119999991</v>
          </cell>
        </row>
        <row r="2929">
          <cell r="A2929" t="str">
            <v>66MAT2</v>
          </cell>
          <cell r="B2929">
            <v>66</v>
          </cell>
          <cell r="C2929" t="str">
            <v>MAT</v>
          </cell>
          <cell r="D2929">
            <v>2</v>
          </cell>
          <cell r="E2929">
            <v>0</v>
          </cell>
          <cell r="F2929" t="str">
            <v>MAT</v>
          </cell>
          <cell r="G2929" t="str">
            <v>10.4.8</v>
          </cell>
          <cell r="J2929">
            <v>0</v>
          </cell>
          <cell r="K2929">
            <v>0</v>
          </cell>
          <cell r="L2929">
            <v>0</v>
          </cell>
          <cell r="M2929">
            <v>0</v>
          </cell>
          <cell r="N2929">
            <v>0</v>
          </cell>
        </row>
        <row r="2930">
          <cell r="A2930" t="str">
            <v>66MAT3</v>
          </cell>
          <cell r="B2930">
            <v>66</v>
          </cell>
          <cell r="C2930" t="str">
            <v>MAT</v>
          </cell>
          <cell r="D2930">
            <v>3</v>
          </cell>
          <cell r="E2930">
            <v>0</v>
          </cell>
          <cell r="F2930" t="str">
            <v>MAT</v>
          </cell>
          <cell r="G2930" t="str">
            <v>10.4.8</v>
          </cell>
          <cell r="J2930">
            <v>0</v>
          </cell>
          <cell r="K2930">
            <v>0</v>
          </cell>
          <cell r="L2930">
            <v>0</v>
          </cell>
          <cell r="M2930">
            <v>0</v>
          </cell>
          <cell r="N2930">
            <v>0</v>
          </cell>
        </row>
        <row r="2931">
          <cell r="A2931" t="str">
            <v>66MAT4</v>
          </cell>
          <cell r="B2931">
            <v>66</v>
          </cell>
          <cell r="C2931" t="str">
            <v>MAT</v>
          </cell>
          <cell r="D2931">
            <v>4</v>
          </cell>
          <cell r="E2931">
            <v>0</v>
          </cell>
          <cell r="F2931" t="str">
            <v>MAT</v>
          </cell>
          <cell r="G2931" t="str">
            <v>10.4.8</v>
          </cell>
          <cell r="J2931">
            <v>0</v>
          </cell>
          <cell r="K2931">
            <v>0</v>
          </cell>
          <cell r="L2931">
            <v>0</v>
          </cell>
          <cell r="M2931">
            <v>0</v>
          </cell>
          <cell r="N2931">
            <v>0</v>
          </cell>
        </row>
        <row r="2932">
          <cell r="A2932" t="str">
            <v>66MAT5</v>
          </cell>
          <cell r="B2932">
            <v>66</v>
          </cell>
          <cell r="C2932" t="str">
            <v>MAT</v>
          </cell>
          <cell r="D2932">
            <v>5</v>
          </cell>
          <cell r="E2932">
            <v>0</v>
          </cell>
          <cell r="F2932" t="str">
            <v>MAT</v>
          </cell>
          <cell r="G2932" t="str">
            <v>10.4.8</v>
          </cell>
          <cell r="J2932">
            <v>0</v>
          </cell>
          <cell r="K2932">
            <v>0</v>
          </cell>
          <cell r="L2932">
            <v>0</v>
          </cell>
          <cell r="M2932">
            <v>0</v>
          </cell>
          <cell r="N2932">
            <v>0</v>
          </cell>
        </row>
        <row r="2933">
          <cell r="A2933" t="str">
            <v>66MAT6</v>
          </cell>
          <cell r="B2933">
            <v>66</v>
          </cell>
          <cell r="C2933" t="str">
            <v>MAT</v>
          </cell>
          <cell r="D2933">
            <v>6</v>
          </cell>
          <cell r="E2933">
            <v>0</v>
          </cell>
          <cell r="F2933" t="str">
            <v>MAT</v>
          </cell>
          <cell r="G2933" t="str">
            <v>10.4.8</v>
          </cell>
          <cell r="J2933">
            <v>0</v>
          </cell>
          <cell r="K2933">
            <v>0</v>
          </cell>
          <cell r="L2933">
            <v>0</v>
          </cell>
          <cell r="M2933">
            <v>0</v>
          </cell>
          <cell r="N2933">
            <v>0</v>
          </cell>
        </row>
        <row r="2934">
          <cell r="A2934" t="str">
            <v>66MAT7</v>
          </cell>
          <cell r="B2934">
            <v>66</v>
          </cell>
          <cell r="C2934" t="str">
            <v>MAT</v>
          </cell>
          <cell r="D2934">
            <v>7</v>
          </cell>
          <cell r="E2934">
            <v>0</v>
          </cell>
          <cell r="F2934" t="str">
            <v>MAT</v>
          </cell>
          <cell r="G2934" t="str">
            <v>10.4.8</v>
          </cell>
          <cell r="J2934">
            <v>0</v>
          </cell>
          <cell r="K2934">
            <v>0</v>
          </cell>
          <cell r="L2934">
            <v>0</v>
          </cell>
          <cell r="M2934">
            <v>0</v>
          </cell>
          <cell r="N2934">
            <v>0</v>
          </cell>
        </row>
        <row r="2935">
          <cell r="A2935" t="str">
            <v>66MAT8</v>
          </cell>
          <cell r="B2935">
            <v>66</v>
          </cell>
          <cell r="C2935" t="str">
            <v>MAT</v>
          </cell>
          <cell r="D2935">
            <v>8</v>
          </cell>
          <cell r="E2935">
            <v>0</v>
          </cell>
          <cell r="F2935" t="str">
            <v>MAT</v>
          </cell>
          <cell r="G2935" t="str">
            <v>10.4.8</v>
          </cell>
          <cell r="J2935">
            <v>0</v>
          </cell>
          <cell r="K2935">
            <v>0</v>
          </cell>
          <cell r="L2935">
            <v>0</v>
          </cell>
          <cell r="M2935">
            <v>0</v>
          </cell>
          <cell r="N2935">
            <v>0</v>
          </cell>
        </row>
        <row r="2936">
          <cell r="A2936" t="str">
            <v>66MAT9</v>
          </cell>
          <cell r="B2936">
            <v>66</v>
          </cell>
          <cell r="C2936" t="str">
            <v>MAT</v>
          </cell>
          <cell r="D2936">
            <v>9</v>
          </cell>
          <cell r="E2936">
            <v>0</v>
          </cell>
          <cell r="F2936" t="str">
            <v>MAT</v>
          </cell>
          <cell r="G2936" t="str">
            <v>10.4.8</v>
          </cell>
          <cell r="J2936">
            <v>0</v>
          </cell>
          <cell r="K2936">
            <v>0</v>
          </cell>
          <cell r="L2936">
            <v>0</v>
          </cell>
          <cell r="M2936">
            <v>0</v>
          </cell>
          <cell r="N2936">
            <v>0</v>
          </cell>
        </row>
        <row r="2937">
          <cell r="A2937" t="str">
            <v>66MAT10</v>
          </cell>
          <cell r="B2937">
            <v>66</v>
          </cell>
          <cell r="C2937" t="str">
            <v>MAT</v>
          </cell>
          <cell r="D2937">
            <v>10</v>
          </cell>
          <cell r="E2937">
            <v>0</v>
          </cell>
          <cell r="F2937" t="str">
            <v>MAT</v>
          </cell>
          <cell r="G2937" t="str">
            <v>10.4.8</v>
          </cell>
          <cell r="J2937">
            <v>0</v>
          </cell>
          <cell r="K2937">
            <v>0</v>
          </cell>
          <cell r="L2937">
            <v>0</v>
          </cell>
          <cell r="M2937">
            <v>0</v>
          </cell>
          <cell r="N2937">
            <v>0</v>
          </cell>
        </row>
        <row r="2938">
          <cell r="A2938" t="str">
            <v>66MAT11</v>
          </cell>
          <cell r="B2938">
            <v>66</v>
          </cell>
          <cell r="C2938" t="str">
            <v>MAT</v>
          </cell>
          <cell r="D2938">
            <v>11</v>
          </cell>
          <cell r="E2938">
            <v>0</v>
          </cell>
          <cell r="F2938" t="str">
            <v>MAT</v>
          </cell>
          <cell r="G2938" t="str">
            <v>10.4.8</v>
          </cell>
          <cell r="J2938">
            <v>0</v>
          </cell>
          <cell r="K2938">
            <v>0</v>
          </cell>
          <cell r="L2938">
            <v>0</v>
          </cell>
          <cell r="M2938">
            <v>0</v>
          </cell>
          <cell r="N2938">
            <v>0</v>
          </cell>
        </row>
        <row r="2939">
          <cell r="A2939" t="str">
            <v>66MAT12</v>
          </cell>
          <cell r="B2939">
            <v>66</v>
          </cell>
          <cell r="C2939" t="str">
            <v>MAT</v>
          </cell>
          <cell r="D2939">
            <v>12</v>
          </cell>
          <cell r="E2939">
            <v>0</v>
          </cell>
          <cell r="F2939" t="str">
            <v>MAT</v>
          </cell>
          <cell r="G2939" t="str">
            <v>10.4.8</v>
          </cell>
          <cell r="J2939">
            <v>0</v>
          </cell>
          <cell r="K2939">
            <v>0</v>
          </cell>
          <cell r="L2939">
            <v>0</v>
          </cell>
          <cell r="M2939">
            <v>0</v>
          </cell>
          <cell r="N2939">
            <v>0</v>
          </cell>
        </row>
        <row r="2940">
          <cell r="A2940" t="str">
            <v>66MAT13</v>
          </cell>
          <cell r="B2940">
            <v>66</v>
          </cell>
          <cell r="C2940" t="str">
            <v>MAT</v>
          </cell>
          <cell r="D2940">
            <v>13</v>
          </cell>
          <cell r="E2940">
            <v>0</v>
          </cell>
          <cell r="F2940" t="str">
            <v>MAT</v>
          </cell>
          <cell r="G2940" t="str">
            <v>10.4.8</v>
          </cell>
          <cell r="J2940">
            <v>0</v>
          </cell>
          <cell r="K2940">
            <v>0</v>
          </cell>
          <cell r="L2940">
            <v>0</v>
          </cell>
          <cell r="M2940">
            <v>0</v>
          </cell>
          <cell r="N2940">
            <v>0</v>
          </cell>
        </row>
        <row r="2941">
          <cell r="A2941" t="str">
            <v>66MAT14</v>
          </cell>
          <cell r="B2941">
            <v>66</v>
          </cell>
          <cell r="C2941" t="str">
            <v>MAT</v>
          </cell>
          <cell r="D2941">
            <v>14</v>
          </cell>
          <cell r="E2941">
            <v>0</v>
          </cell>
          <cell r="F2941" t="str">
            <v>MAT</v>
          </cell>
          <cell r="G2941" t="str">
            <v>10.4.8</v>
          </cell>
          <cell r="J2941">
            <v>0</v>
          </cell>
          <cell r="K2941">
            <v>0</v>
          </cell>
          <cell r="L2941">
            <v>0</v>
          </cell>
          <cell r="M2941">
            <v>0</v>
          </cell>
          <cell r="N2941">
            <v>0</v>
          </cell>
        </row>
        <row r="2942">
          <cell r="A2942" t="str">
            <v>66MAT15</v>
          </cell>
          <cell r="B2942">
            <v>66</v>
          </cell>
          <cell r="C2942" t="str">
            <v>MAT</v>
          </cell>
          <cell r="D2942">
            <v>15</v>
          </cell>
          <cell r="E2942">
            <v>0</v>
          </cell>
          <cell r="F2942" t="str">
            <v>MAT</v>
          </cell>
          <cell r="G2942" t="str">
            <v>10.4.8</v>
          </cell>
          <cell r="J2942">
            <v>0</v>
          </cell>
          <cell r="K2942">
            <v>0</v>
          </cell>
          <cell r="L2942">
            <v>0</v>
          </cell>
          <cell r="M2942">
            <v>0</v>
          </cell>
          <cell r="N2942">
            <v>0</v>
          </cell>
        </row>
        <row r="2943">
          <cell r="A2943" t="str">
            <v>66MAT16</v>
          </cell>
          <cell r="B2943">
            <v>66</v>
          </cell>
          <cell r="C2943" t="str">
            <v>MAT</v>
          </cell>
          <cell r="D2943">
            <v>16</v>
          </cell>
          <cell r="E2943">
            <v>0</v>
          </cell>
          <cell r="F2943" t="str">
            <v>MAT</v>
          </cell>
          <cell r="G2943" t="str">
            <v>10.4.8</v>
          </cell>
          <cell r="J2943">
            <v>0</v>
          </cell>
          <cell r="K2943">
            <v>0</v>
          </cell>
          <cell r="L2943">
            <v>0</v>
          </cell>
          <cell r="M2943">
            <v>0</v>
          </cell>
          <cell r="N2943">
            <v>0</v>
          </cell>
        </row>
        <row r="2944">
          <cell r="A2944" t="str">
            <v>66MAT17</v>
          </cell>
          <cell r="B2944">
            <v>66</v>
          </cell>
          <cell r="C2944" t="str">
            <v>MAT</v>
          </cell>
          <cell r="D2944">
            <v>17</v>
          </cell>
          <cell r="E2944">
            <v>0</v>
          </cell>
          <cell r="F2944" t="str">
            <v>MAT</v>
          </cell>
          <cell r="G2944" t="str">
            <v>10.4.8</v>
          </cell>
          <cell r="J2944">
            <v>0</v>
          </cell>
          <cell r="K2944">
            <v>0</v>
          </cell>
          <cell r="L2944">
            <v>0</v>
          </cell>
          <cell r="M2944">
            <v>0</v>
          </cell>
          <cell r="N2944">
            <v>0</v>
          </cell>
        </row>
        <row r="2945">
          <cell r="A2945" t="str">
            <v>66MAT18</v>
          </cell>
          <cell r="B2945">
            <v>66</v>
          </cell>
          <cell r="C2945" t="str">
            <v>MAT</v>
          </cell>
          <cell r="D2945">
            <v>18</v>
          </cell>
          <cell r="E2945">
            <v>0</v>
          </cell>
          <cell r="F2945" t="str">
            <v>MAT</v>
          </cell>
          <cell r="G2945" t="str">
            <v>10.4.8</v>
          </cell>
          <cell r="J2945">
            <v>0</v>
          </cell>
          <cell r="K2945">
            <v>0</v>
          </cell>
          <cell r="L2945">
            <v>0</v>
          </cell>
          <cell r="M2945">
            <v>0</v>
          </cell>
          <cell r="N2945">
            <v>0</v>
          </cell>
        </row>
        <row r="2946">
          <cell r="A2946" t="str">
            <v>66MAT19</v>
          </cell>
          <cell r="B2946">
            <v>66</v>
          </cell>
          <cell r="C2946" t="str">
            <v>MAT</v>
          </cell>
          <cell r="D2946">
            <v>19</v>
          </cell>
          <cell r="E2946">
            <v>0</v>
          </cell>
          <cell r="F2946" t="str">
            <v>MAT</v>
          </cell>
          <cell r="G2946" t="str">
            <v>10.4.8</v>
          </cell>
          <cell r="J2946">
            <v>0</v>
          </cell>
          <cell r="K2946">
            <v>0</v>
          </cell>
          <cell r="L2946">
            <v>0</v>
          </cell>
          <cell r="M2946">
            <v>0</v>
          </cell>
          <cell r="N2946">
            <v>0</v>
          </cell>
        </row>
        <row r="2947">
          <cell r="A2947" t="str">
            <v>66MAT20</v>
          </cell>
          <cell r="B2947">
            <v>66</v>
          </cell>
          <cell r="C2947" t="str">
            <v>MAT</v>
          </cell>
          <cell r="D2947">
            <v>20</v>
          </cell>
          <cell r="E2947">
            <v>0</v>
          </cell>
          <cell r="F2947" t="str">
            <v>MAT</v>
          </cell>
          <cell r="G2947" t="str">
            <v>10.4.8</v>
          </cell>
          <cell r="J2947">
            <v>0</v>
          </cell>
          <cell r="K2947">
            <v>0</v>
          </cell>
          <cell r="L2947">
            <v>0</v>
          </cell>
          <cell r="M2947">
            <v>0</v>
          </cell>
          <cell r="N2947">
            <v>0</v>
          </cell>
        </row>
        <row r="2948">
          <cell r="A2948" t="str">
            <v>66STMAT1</v>
          </cell>
          <cell r="B2948">
            <v>66</v>
          </cell>
          <cell r="C2948" t="str">
            <v>STMAT</v>
          </cell>
          <cell r="D2948">
            <v>1</v>
          </cell>
          <cell r="G2948" t="str">
            <v>10.4.8</v>
          </cell>
          <cell r="H2948" t="str">
            <v>-</v>
          </cell>
          <cell r="J2948" t="str">
            <v>SUBTOTAL MATERIALES</v>
          </cell>
          <cell r="M2948">
            <v>10380.280799999999</v>
          </cell>
          <cell r="N2948">
            <v>664337.97119999991</v>
          </cell>
        </row>
        <row r="2949">
          <cell r="A2949" t="str">
            <v>66IVAMAT1</v>
          </cell>
          <cell r="B2949">
            <v>66</v>
          </cell>
          <cell r="C2949" t="str">
            <v>IVAMAT</v>
          </cell>
          <cell r="D2949">
            <v>1</v>
          </cell>
          <cell r="G2949" t="str">
            <v>10.4.8</v>
          </cell>
          <cell r="H2949" t="str">
            <v>-</v>
          </cell>
          <cell r="J2949" t="str">
            <v>IVA MATERIALES</v>
          </cell>
          <cell r="L2949">
            <v>0.16</v>
          </cell>
          <cell r="M2949">
            <v>1660.8449279999998</v>
          </cell>
          <cell r="N2949">
            <v>106294.07539199998</v>
          </cell>
        </row>
        <row r="2950">
          <cell r="A2950" t="str">
            <v>66TMAT1</v>
          </cell>
          <cell r="B2950">
            <v>66</v>
          </cell>
          <cell r="C2950" t="str">
            <v>TMAT</v>
          </cell>
          <cell r="D2950">
            <v>1</v>
          </cell>
          <cell r="G2950" t="str">
            <v>10.4.8</v>
          </cell>
          <cell r="H2950" t="str">
            <v>-</v>
          </cell>
          <cell r="J2950" t="str">
            <v>TOTAL MATERIALES</v>
          </cell>
          <cell r="M2950">
            <v>12041</v>
          </cell>
          <cell r="N2950">
            <v>770624</v>
          </cell>
        </row>
        <row r="2951">
          <cell r="A2951" t="str">
            <v>66HER1</v>
          </cell>
          <cell r="B2951">
            <v>66</v>
          </cell>
          <cell r="C2951" t="str">
            <v>HER</v>
          </cell>
          <cell r="D2951">
            <v>1</v>
          </cell>
          <cell r="G2951" t="str">
            <v>10.4.8</v>
          </cell>
          <cell r="H2951">
            <v>2</v>
          </cell>
          <cell r="I2951">
            <v>2000</v>
          </cell>
          <cell r="J2951" t="str">
            <v>HERRAMINETA Cuadrilla  montaje Linea</v>
          </cell>
          <cell r="K2951" t="str">
            <v>DIA</v>
          </cell>
          <cell r="L2951">
            <v>475762.87</v>
          </cell>
          <cell r="M2951">
            <v>237.88143500000001</v>
          </cell>
          <cell r="N2951">
            <v>15224.411840000001</v>
          </cell>
        </row>
        <row r="2952">
          <cell r="A2952" t="str">
            <v>66HER2</v>
          </cell>
          <cell r="B2952">
            <v>66</v>
          </cell>
          <cell r="C2952" t="str">
            <v>HER</v>
          </cell>
          <cell r="D2952">
            <v>2</v>
          </cell>
          <cell r="G2952" t="str">
            <v>10.4.8</v>
          </cell>
          <cell r="J2952">
            <v>0</v>
          </cell>
          <cell r="K2952">
            <v>0</v>
          </cell>
          <cell r="L2952">
            <v>0</v>
          </cell>
          <cell r="M2952">
            <v>0</v>
          </cell>
          <cell r="N2952">
            <v>0</v>
          </cell>
        </row>
        <row r="2953">
          <cell r="A2953" t="str">
            <v>66HER3</v>
          </cell>
          <cell r="B2953">
            <v>66</v>
          </cell>
          <cell r="C2953" t="str">
            <v>HER</v>
          </cell>
          <cell r="D2953">
            <v>3</v>
          </cell>
          <cell r="G2953" t="str">
            <v>10.4.8</v>
          </cell>
          <cell r="J2953">
            <v>0</v>
          </cell>
          <cell r="K2953">
            <v>0</v>
          </cell>
          <cell r="L2953">
            <v>0</v>
          </cell>
          <cell r="M2953">
            <v>0</v>
          </cell>
          <cell r="N2953">
            <v>0</v>
          </cell>
        </row>
        <row r="2954">
          <cell r="A2954" t="str">
            <v>66HER4</v>
          </cell>
          <cell r="B2954">
            <v>66</v>
          </cell>
          <cell r="C2954" t="str">
            <v>HER</v>
          </cell>
          <cell r="D2954">
            <v>4</v>
          </cell>
          <cell r="G2954" t="str">
            <v>10.4.8</v>
          </cell>
          <cell r="J2954">
            <v>0</v>
          </cell>
          <cell r="K2954">
            <v>0</v>
          </cell>
          <cell r="L2954">
            <v>0</v>
          </cell>
          <cell r="M2954">
            <v>0</v>
          </cell>
          <cell r="N2954">
            <v>0</v>
          </cell>
        </row>
        <row r="2955">
          <cell r="A2955" t="str">
            <v>66HER5</v>
          </cell>
          <cell r="B2955">
            <v>66</v>
          </cell>
          <cell r="C2955" t="str">
            <v>HER</v>
          </cell>
          <cell r="D2955">
            <v>5</v>
          </cell>
          <cell r="G2955" t="str">
            <v>10.4.8</v>
          </cell>
          <cell r="J2955">
            <v>0</v>
          </cell>
          <cell r="K2955">
            <v>0</v>
          </cell>
          <cell r="L2955">
            <v>0</v>
          </cell>
          <cell r="M2955">
            <v>0</v>
          </cell>
          <cell r="N2955">
            <v>0</v>
          </cell>
        </row>
        <row r="2956">
          <cell r="A2956" t="str">
            <v>66THER1</v>
          </cell>
          <cell r="B2956">
            <v>66</v>
          </cell>
          <cell r="C2956" t="str">
            <v>THER</v>
          </cell>
          <cell r="D2956">
            <v>1</v>
          </cell>
          <cell r="G2956" t="str">
            <v>10.4.8</v>
          </cell>
          <cell r="H2956" t="str">
            <v>-</v>
          </cell>
          <cell r="J2956" t="str">
            <v>TOTAL HERRAMIENTAS</v>
          </cell>
          <cell r="M2956">
            <v>238</v>
          </cell>
          <cell r="N2956">
            <v>15232</v>
          </cell>
        </row>
        <row r="2957">
          <cell r="A2957" t="str">
            <v>66TRA1</v>
          </cell>
          <cell r="B2957">
            <v>66</v>
          </cell>
          <cell r="C2957" t="str">
            <v>TRA</v>
          </cell>
          <cell r="D2957">
            <v>1</v>
          </cell>
          <cell r="G2957" t="str">
            <v>10.4.8</v>
          </cell>
          <cell r="H2957">
            <v>2</v>
          </cell>
          <cell r="I2957">
            <v>2000</v>
          </cell>
          <cell r="J2957" t="str">
            <v xml:space="preserve">TRANSPORTE Cuadrilla  montaje Linea </v>
          </cell>
          <cell r="K2957" t="str">
            <v>DIA</v>
          </cell>
          <cell r="L2957">
            <v>2086436.4407999997</v>
          </cell>
          <cell r="M2957">
            <v>1043.2182203999998</v>
          </cell>
          <cell r="N2957">
            <v>66765.96610559999</v>
          </cell>
        </row>
        <row r="2958">
          <cell r="A2958" t="str">
            <v>66TRA2</v>
          </cell>
          <cell r="B2958">
            <v>66</v>
          </cell>
          <cell r="C2958" t="str">
            <v>TRA</v>
          </cell>
          <cell r="D2958">
            <v>2</v>
          </cell>
          <cell r="G2958" t="str">
            <v>10.4.8</v>
          </cell>
          <cell r="J2958">
            <v>0</v>
          </cell>
          <cell r="K2958">
            <v>0</v>
          </cell>
          <cell r="L2958">
            <v>0</v>
          </cell>
          <cell r="M2958">
            <v>0</v>
          </cell>
          <cell r="N2958">
            <v>0</v>
          </cell>
        </row>
        <row r="2959">
          <cell r="A2959" t="str">
            <v>66TRA3</v>
          </cell>
          <cell r="B2959">
            <v>66</v>
          </cell>
          <cell r="C2959" t="str">
            <v>TRA</v>
          </cell>
          <cell r="D2959">
            <v>3</v>
          </cell>
          <cell r="G2959" t="str">
            <v>10.4.8</v>
          </cell>
          <cell r="J2959">
            <v>0</v>
          </cell>
          <cell r="K2959">
            <v>0</v>
          </cell>
          <cell r="L2959">
            <v>0</v>
          </cell>
          <cell r="M2959">
            <v>0</v>
          </cell>
          <cell r="N2959">
            <v>0</v>
          </cell>
        </row>
        <row r="2960">
          <cell r="A2960" t="str">
            <v>66TRA4</v>
          </cell>
          <cell r="B2960">
            <v>66</v>
          </cell>
          <cell r="C2960" t="str">
            <v>TRA</v>
          </cell>
          <cell r="D2960">
            <v>4</v>
          </cell>
          <cell r="G2960" t="str">
            <v>10.4.8</v>
          </cell>
          <cell r="J2960">
            <v>0</v>
          </cell>
          <cell r="K2960">
            <v>0</v>
          </cell>
          <cell r="L2960">
            <v>0</v>
          </cell>
          <cell r="M2960">
            <v>0</v>
          </cell>
          <cell r="N2960">
            <v>0</v>
          </cell>
        </row>
        <row r="2961">
          <cell r="A2961" t="str">
            <v>66TRA5</v>
          </cell>
          <cell r="B2961">
            <v>66</v>
          </cell>
          <cell r="C2961" t="str">
            <v>TRA</v>
          </cell>
          <cell r="D2961">
            <v>5</v>
          </cell>
          <cell r="G2961" t="str">
            <v>10.4.8</v>
          </cell>
          <cell r="J2961">
            <v>0</v>
          </cell>
          <cell r="K2961">
            <v>0</v>
          </cell>
          <cell r="L2961">
            <v>0</v>
          </cell>
          <cell r="M2961">
            <v>0</v>
          </cell>
          <cell r="N2961">
            <v>0</v>
          </cell>
        </row>
        <row r="2962">
          <cell r="A2962" t="str">
            <v>66TTRA1</v>
          </cell>
          <cell r="B2962">
            <v>66</v>
          </cell>
          <cell r="C2962" t="str">
            <v>TTRA</v>
          </cell>
          <cell r="D2962">
            <v>1</v>
          </cell>
          <cell r="G2962" t="str">
            <v>10.4.8</v>
          </cell>
          <cell r="H2962" t="str">
            <v>-</v>
          </cell>
          <cell r="J2962" t="str">
            <v>TOTAL TRANSPORTE</v>
          </cell>
          <cell r="M2962">
            <v>1043</v>
          </cell>
          <cell r="N2962">
            <v>66752</v>
          </cell>
        </row>
        <row r="2963">
          <cell r="A2963" t="str">
            <v>66MAN1</v>
          </cell>
          <cell r="B2963">
            <v>66</v>
          </cell>
          <cell r="C2963" t="str">
            <v>MAN</v>
          </cell>
          <cell r="D2963">
            <v>1</v>
          </cell>
          <cell r="G2963" t="str">
            <v>10.4.8</v>
          </cell>
          <cell r="H2963">
            <v>2</v>
          </cell>
          <cell r="I2963">
            <v>2000</v>
          </cell>
          <cell r="J2963" t="str">
            <v xml:space="preserve">Mano de obra Cuadrilla  montaje Linea OF1 20, OF2 10, AY 15, CAPA 3, CORD 1 </v>
          </cell>
          <cell r="K2963" t="str">
            <v>DIA</v>
          </cell>
          <cell r="L2963">
            <v>4952679.7772670342</v>
          </cell>
          <cell r="M2963">
            <v>2476.3398886335171</v>
          </cell>
          <cell r="N2963">
            <v>158485.7528725451</v>
          </cell>
        </row>
        <row r="2964">
          <cell r="A2964" t="str">
            <v>66MAN2</v>
          </cell>
          <cell r="B2964">
            <v>66</v>
          </cell>
          <cell r="C2964" t="str">
            <v>MAN</v>
          </cell>
          <cell r="D2964">
            <v>2</v>
          </cell>
          <cell r="G2964" t="str">
            <v>10.4.8</v>
          </cell>
          <cell r="J2964">
            <v>0</v>
          </cell>
          <cell r="K2964">
            <v>0</v>
          </cell>
          <cell r="L2964">
            <v>0</v>
          </cell>
          <cell r="M2964">
            <v>0</v>
          </cell>
          <cell r="N2964">
            <v>0</v>
          </cell>
        </row>
        <row r="2965">
          <cell r="A2965" t="str">
            <v>66MAN3</v>
          </cell>
          <cell r="B2965">
            <v>66</v>
          </cell>
          <cell r="C2965" t="str">
            <v>MAN</v>
          </cell>
          <cell r="D2965">
            <v>3</v>
          </cell>
          <cell r="G2965" t="str">
            <v>10.4.8</v>
          </cell>
          <cell r="J2965">
            <v>0</v>
          </cell>
          <cell r="K2965">
            <v>0</v>
          </cell>
          <cell r="L2965">
            <v>0</v>
          </cell>
          <cell r="M2965">
            <v>0</v>
          </cell>
          <cell r="N2965">
            <v>0</v>
          </cell>
        </row>
        <row r="2966">
          <cell r="A2966" t="str">
            <v>66MAN4</v>
          </cell>
          <cell r="B2966">
            <v>66</v>
          </cell>
          <cell r="C2966" t="str">
            <v>MAN</v>
          </cell>
          <cell r="D2966">
            <v>4</v>
          </cell>
          <cell r="G2966" t="str">
            <v>10.4.8</v>
          </cell>
          <cell r="J2966">
            <v>0</v>
          </cell>
          <cell r="K2966">
            <v>0</v>
          </cell>
          <cell r="L2966">
            <v>0</v>
          </cell>
          <cell r="M2966">
            <v>0</v>
          </cell>
          <cell r="N2966">
            <v>0</v>
          </cell>
        </row>
        <row r="2967">
          <cell r="A2967" t="str">
            <v>66MAN5</v>
          </cell>
          <cell r="B2967">
            <v>66</v>
          </cell>
          <cell r="C2967" t="str">
            <v>MAN</v>
          </cell>
          <cell r="D2967">
            <v>5</v>
          </cell>
          <cell r="G2967" t="str">
            <v>10.4.8</v>
          </cell>
          <cell r="J2967">
            <v>0</v>
          </cell>
          <cell r="K2967">
            <v>0</v>
          </cell>
          <cell r="L2967">
            <v>0</v>
          </cell>
          <cell r="M2967">
            <v>0</v>
          </cell>
          <cell r="N2967">
            <v>0</v>
          </cell>
        </row>
        <row r="2968">
          <cell r="A2968" t="str">
            <v>66TMAN1</v>
          </cell>
          <cell r="B2968">
            <v>66</v>
          </cell>
          <cell r="C2968" t="str">
            <v>TMAN</v>
          </cell>
          <cell r="D2968">
            <v>1</v>
          </cell>
          <cell r="G2968" t="str">
            <v>10.4.8</v>
          </cell>
          <cell r="H2968" t="str">
            <v>-</v>
          </cell>
          <cell r="J2968" t="str">
            <v>TOTAL MANO DE OBRA</v>
          </cell>
          <cell r="M2968">
            <v>2476</v>
          </cell>
          <cell r="N2968">
            <v>158464</v>
          </cell>
        </row>
        <row r="2969">
          <cell r="A2969" t="str">
            <v>66TCD1</v>
          </cell>
          <cell r="B2969">
            <v>66</v>
          </cell>
          <cell r="C2969" t="str">
            <v>TCD</v>
          </cell>
          <cell r="D2969">
            <v>1</v>
          </cell>
          <cell r="G2969" t="str">
            <v>10.4.8</v>
          </cell>
          <cell r="H2969" t="str">
            <v>-</v>
          </cell>
          <cell r="J2969" t="str">
            <v>TOTAL COSTO DIRECTO</v>
          </cell>
          <cell r="M2969">
            <v>15798</v>
          </cell>
          <cell r="N2969">
            <v>1011072</v>
          </cell>
        </row>
        <row r="2970">
          <cell r="A2970" t="str">
            <v>66AIU</v>
          </cell>
          <cell r="B2970">
            <v>66</v>
          </cell>
          <cell r="C2970" t="str">
            <v>AIU</v>
          </cell>
          <cell r="G2970" t="str">
            <v>10.4.8</v>
          </cell>
          <cell r="H2970">
            <v>1</v>
          </cell>
          <cell r="J2970" t="str">
            <v>TOTAL COSTOS INDIRECTOS</v>
          </cell>
          <cell r="L2970">
            <v>0</v>
          </cell>
          <cell r="M2970">
            <v>0</v>
          </cell>
          <cell r="N2970">
            <v>0</v>
          </cell>
        </row>
        <row r="2971">
          <cell r="A2971" t="str">
            <v>66TOT</v>
          </cell>
          <cell r="B2971">
            <v>66</v>
          </cell>
          <cell r="C2971" t="str">
            <v>TOT</v>
          </cell>
          <cell r="G2971" t="str">
            <v>10.4.8</v>
          </cell>
          <cell r="H2971" t="str">
            <v>-</v>
          </cell>
          <cell r="J2971" t="str">
            <v>VALOR TOTAL</v>
          </cell>
          <cell r="M2971">
            <v>15798</v>
          </cell>
          <cell r="N2971">
            <v>1011072</v>
          </cell>
        </row>
        <row r="2972">
          <cell r="A2972" t="str">
            <v>67FOR1</v>
          </cell>
          <cell r="B2972">
            <v>67</v>
          </cell>
          <cell r="C2972" t="str">
            <v>FOR</v>
          </cell>
          <cell r="D2972">
            <v>1</v>
          </cell>
          <cell r="G2972" t="str">
            <v>10.4.9</v>
          </cell>
          <cell r="H2972" t="str">
            <v>-</v>
          </cell>
          <cell r="I2972">
            <v>32</v>
          </cell>
          <cell r="J2972" t="str">
            <v>Suministro, transporte y colocación de Jabalina para puesta a tierra de acero galvanizado</v>
          </cell>
          <cell r="K2972" t="str">
            <v>u</v>
          </cell>
          <cell r="L2972">
            <v>46803</v>
          </cell>
          <cell r="N2972">
            <v>1497696</v>
          </cell>
        </row>
        <row r="2973">
          <cell r="A2973" t="str">
            <v>67MAT1</v>
          </cell>
          <cell r="B2973">
            <v>67</v>
          </cell>
          <cell r="C2973" t="str">
            <v>MAT</v>
          </cell>
          <cell r="D2973">
            <v>1</v>
          </cell>
          <cell r="E2973">
            <v>32</v>
          </cell>
          <cell r="F2973" t="str">
            <v>MATJAB</v>
          </cell>
          <cell r="G2973" t="str">
            <v>10.4.9</v>
          </cell>
          <cell r="H2973" t="str">
            <v>JAB</v>
          </cell>
          <cell r="I2973">
            <v>1</v>
          </cell>
          <cell r="J2973" t="str">
            <v>Jabalina</v>
          </cell>
          <cell r="K2973" t="str">
            <v>uN</v>
          </cell>
          <cell r="L2973">
            <v>25950.701999999997</v>
          </cell>
          <cell r="M2973">
            <v>25950.701999999997</v>
          </cell>
          <cell r="N2973">
            <v>830422.46399999992</v>
          </cell>
        </row>
        <row r="2974">
          <cell r="A2974" t="str">
            <v>67MAT2</v>
          </cell>
          <cell r="B2974">
            <v>67</v>
          </cell>
          <cell r="C2974" t="str">
            <v>MAT</v>
          </cell>
          <cell r="D2974">
            <v>2</v>
          </cell>
          <cell r="E2974">
            <v>0</v>
          </cell>
          <cell r="F2974" t="str">
            <v>MAT</v>
          </cell>
          <cell r="G2974" t="str">
            <v>10.4.9</v>
          </cell>
          <cell r="J2974">
            <v>0</v>
          </cell>
          <cell r="K2974">
            <v>0</v>
          </cell>
          <cell r="L2974">
            <v>0</v>
          </cell>
          <cell r="M2974">
            <v>0</v>
          </cell>
          <cell r="N2974">
            <v>0</v>
          </cell>
        </row>
        <row r="2975">
          <cell r="A2975" t="str">
            <v>67MAT3</v>
          </cell>
          <cell r="B2975">
            <v>67</v>
          </cell>
          <cell r="C2975" t="str">
            <v>MAT</v>
          </cell>
          <cell r="D2975">
            <v>3</v>
          </cell>
          <cell r="E2975">
            <v>0</v>
          </cell>
          <cell r="F2975" t="str">
            <v>MAT</v>
          </cell>
          <cell r="G2975" t="str">
            <v>10.4.9</v>
          </cell>
          <cell r="J2975">
            <v>0</v>
          </cell>
          <cell r="K2975">
            <v>0</v>
          </cell>
          <cell r="L2975">
            <v>0</v>
          </cell>
          <cell r="M2975">
            <v>0</v>
          </cell>
          <cell r="N2975">
            <v>0</v>
          </cell>
        </row>
        <row r="2976">
          <cell r="A2976" t="str">
            <v>67MAT4</v>
          </cell>
          <cell r="B2976">
            <v>67</v>
          </cell>
          <cell r="C2976" t="str">
            <v>MAT</v>
          </cell>
          <cell r="D2976">
            <v>4</v>
          </cell>
          <cell r="E2976">
            <v>0</v>
          </cell>
          <cell r="F2976" t="str">
            <v>MAT</v>
          </cell>
          <cell r="G2976" t="str">
            <v>10.4.9</v>
          </cell>
          <cell r="J2976">
            <v>0</v>
          </cell>
          <cell r="K2976">
            <v>0</v>
          </cell>
          <cell r="L2976">
            <v>0</v>
          </cell>
          <cell r="M2976">
            <v>0</v>
          </cell>
          <cell r="N2976">
            <v>0</v>
          </cell>
        </row>
        <row r="2977">
          <cell r="A2977" t="str">
            <v>67MAT5</v>
          </cell>
          <cell r="B2977">
            <v>67</v>
          </cell>
          <cell r="C2977" t="str">
            <v>MAT</v>
          </cell>
          <cell r="D2977">
            <v>5</v>
          </cell>
          <cell r="E2977">
            <v>0</v>
          </cell>
          <cell r="F2977" t="str">
            <v>MAT</v>
          </cell>
          <cell r="G2977" t="str">
            <v>10.4.9</v>
          </cell>
          <cell r="J2977">
            <v>0</v>
          </cell>
          <cell r="K2977">
            <v>0</v>
          </cell>
          <cell r="L2977">
            <v>0</v>
          </cell>
          <cell r="M2977">
            <v>0</v>
          </cell>
          <cell r="N2977">
            <v>0</v>
          </cell>
        </row>
        <row r="2978">
          <cell r="A2978" t="str">
            <v>67MAT6</v>
          </cell>
          <cell r="B2978">
            <v>67</v>
          </cell>
          <cell r="C2978" t="str">
            <v>MAT</v>
          </cell>
          <cell r="D2978">
            <v>6</v>
          </cell>
          <cell r="E2978">
            <v>0</v>
          </cell>
          <cell r="F2978" t="str">
            <v>MAT</v>
          </cell>
          <cell r="G2978" t="str">
            <v>10.4.9</v>
          </cell>
          <cell r="J2978">
            <v>0</v>
          </cell>
          <cell r="K2978">
            <v>0</v>
          </cell>
          <cell r="L2978">
            <v>0</v>
          </cell>
          <cell r="M2978">
            <v>0</v>
          </cell>
          <cell r="N2978">
            <v>0</v>
          </cell>
        </row>
        <row r="2979">
          <cell r="A2979" t="str">
            <v>67MAT7</v>
          </cell>
          <cell r="B2979">
            <v>67</v>
          </cell>
          <cell r="C2979" t="str">
            <v>MAT</v>
          </cell>
          <cell r="D2979">
            <v>7</v>
          </cell>
          <cell r="E2979">
            <v>0</v>
          </cell>
          <cell r="F2979" t="str">
            <v>MAT</v>
          </cell>
          <cell r="G2979" t="str">
            <v>10.4.9</v>
          </cell>
          <cell r="J2979">
            <v>0</v>
          </cell>
          <cell r="K2979">
            <v>0</v>
          </cell>
          <cell r="L2979">
            <v>0</v>
          </cell>
          <cell r="M2979">
            <v>0</v>
          </cell>
          <cell r="N2979">
            <v>0</v>
          </cell>
        </row>
        <row r="2980">
          <cell r="A2980" t="str">
            <v>67MAT8</v>
          </cell>
          <cell r="B2980">
            <v>67</v>
          </cell>
          <cell r="C2980" t="str">
            <v>MAT</v>
          </cell>
          <cell r="D2980">
            <v>8</v>
          </cell>
          <cell r="E2980">
            <v>0</v>
          </cell>
          <cell r="F2980" t="str">
            <v>MAT</v>
          </cell>
          <cell r="G2980" t="str">
            <v>10.4.9</v>
          </cell>
          <cell r="J2980">
            <v>0</v>
          </cell>
          <cell r="K2980">
            <v>0</v>
          </cell>
          <cell r="L2980">
            <v>0</v>
          </cell>
          <cell r="M2980">
            <v>0</v>
          </cell>
          <cell r="N2980">
            <v>0</v>
          </cell>
        </row>
        <row r="2981">
          <cell r="A2981" t="str">
            <v>67MAT9</v>
          </cell>
          <cell r="B2981">
            <v>67</v>
          </cell>
          <cell r="C2981" t="str">
            <v>MAT</v>
          </cell>
          <cell r="D2981">
            <v>9</v>
          </cell>
          <cell r="E2981">
            <v>0</v>
          </cell>
          <cell r="F2981" t="str">
            <v>MAT</v>
          </cell>
          <cell r="G2981" t="str">
            <v>10.4.9</v>
          </cell>
          <cell r="J2981">
            <v>0</v>
          </cell>
          <cell r="K2981">
            <v>0</v>
          </cell>
          <cell r="L2981">
            <v>0</v>
          </cell>
          <cell r="M2981">
            <v>0</v>
          </cell>
          <cell r="N2981">
            <v>0</v>
          </cell>
        </row>
        <row r="2982">
          <cell r="A2982" t="str">
            <v>67MAT10</v>
          </cell>
          <cell r="B2982">
            <v>67</v>
          </cell>
          <cell r="C2982" t="str">
            <v>MAT</v>
          </cell>
          <cell r="D2982">
            <v>10</v>
          </cell>
          <cell r="E2982">
            <v>0</v>
          </cell>
          <cell r="F2982" t="str">
            <v>MAT</v>
          </cell>
          <cell r="G2982" t="str">
            <v>10.4.9</v>
          </cell>
          <cell r="J2982">
            <v>0</v>
          </cell>
          <cell r="K2982">
            <v>0</v>
          </cell>
          <cell r="L2982">
            <v>0</v>
          </cell>
          <cell r="M2982">
            <v>0</v>
          </cell>
          <cell r="N2982">
            <v>0</v>
          </cell>
        </row>
        <row r="2983">
          <cell r="A2983" t="str">
            <v>67MAT11</v>
          </cell>
          <cell r="B2983">
            <v>67</v>
          </cell>
          <cell r="C2983" t="str">
            <v>MAT</v>
          </cell>
          <cell r="D2983">
            <v>11</v>
          </cell>
          <cell r="E2983">
            <v>0</v>
          </cell>
          <cell r="F2983" t="str">
            <v>MAT</v>
          </cell>
          <cell r="G2983" t="str">
            <v>10.4.9</v>
          </cell>
          <cell r="J2983">
            <v>0</v>
          </cell>
          <cell r="K2983">
            <v>0</v>
          </cell>
          <cell r="L2983">
            <v>0</v>
          </cell>
          <cell r="M2983">
            <v>0</v>
          </cell>
          <cell r="N2983">
            <v>0</v>
          </cell>
        </row>
        <row r="2984">
          <cell r="A2984" t="str">
            <v>67MAT12</v>
          </cell>
          <cell r="B2984">
            <v>67</v>
          </cell>
          <cell r="C2984" t="str">
            <v>MAT</v>
          </cell>
          <cell r="D2984">
            <v>12</v>
          </cell>
          <cell r="E2984">
            <v>0</v>
          </cell>
          <cell r="F2984" t="str">
            <v>MAT</v>
          </cell>
          <cell r="G2984" t="str">
            <v>10.4.9</v>
          </cell>
          <cell r="J2984">
            <v>0</v>
          </cell>
          <cell r="K2984">
            <v>0</v>
          </cell>
          <cell r="L2984">
            <v>0</v>
          </cell>
          <cell r="M2984">
            <v>0</v>
          </cell>
          <cell r="N2984">
            <v>0</v>
          </cell>
        </row>
        <row r="2985">
          <cell r="A2985" t="str">
            <v>67MAT13</v>
          </cell>
          <cell r="B2985">
            <v>67</v>
          </cell>
          <cell r="C2985" t="str">
            <v>MAT</v>
          </cell>
          <cell r="D2985">
            <v>13</v>
          </cell>
          <cell r="E2985">
            <v>0</v>
          </cell>
          <cell r="F2985" t="str">
            <v>MAT</v>
          </cell>
          <cell r="G2985" t="str">
            <v>10.4.9</v>
          </cell>
          <cell r="J2985">
            <v>0</v>
          </cell>
          <cell r="K2985">
            <v>0</v>
          </cell>
          <cell r="L2985">
            <v>0</v>
          </cell>
          <cell r="M2985">
            <v>0</v>
          </cell>
          <cell r="N2985">
            <v>0</v>
          </cell>
        </row>
        <row r="2986">
          <cell r="A2986" t="str">
            <v>67MAT14</v>
          </cell>
          <cell r="B2986">
            <v>67</v>
          </cell>
          <cell r="C2986" t="str">
            <v>MAT</v>
          </cell>
          <cell r="D2986">
            <v>14</v>
          </cell>
          <cell r="E2986">
            <v>0</v>
          </cell>
          <cell r="F2986" t="str">
            <v>MAT</v>
          </cell>
          <cell r="G2986" t="str">
            <v>10.4.9</v>
          </cell>
          <cell r="J2986">
            <v>0</v>
          </cell>
          <cell r="K2986">
            <v>0</v>
          </cell>
          <cell r="L2986">
            <v>0</v>
          </cell>
          <cell r="M2986">
            <v>0</v>
          </cell>
          <cell r="N2986">
            <v>0</v>
          </cell>
        </row>
        <row r="2987">
          <cell r="A2987" t="str">
            <v>67MAT15</v>
          </cell>
          <cell r="B2987">
            <v>67</v>
          </cell>
          <cell r="C2987" t="str">
            <v>MAT</v>
          </cell>
          <cell r="D2987">
            <v>15</v>
          </cell>
          <cell r="E2987">
            <v>0</v>
          </cell>
          <cell r="F2987" t="str">
            <v>MAT</v>
          </cell>
          <cell r="G2987" t="str">
            <v>10.4.9</v>
          </cell>
          <cell r="J2987">
            <v>0</v>
          </cell>
          <cell r="K2987">
            <v>0</v>
          </cell>
          <cell r="L2987">
            <v>0</v>
          </cell>
          <cell r="M2987">
            <v>0</v>
          </cell>
          <cell r="N2987">
            <v>0</v>
          </cell>
        </row>
        <row r="2988">
          <cell r="A2988" t="str">
            <v>67MAT16</v>
          </cell>
          <cell r="B2988">
            <v>67</v>
          </cell>
          <cell r="C2988" t="str">
            <v>MAT</v>
          </cell>
          <cell r="D2988">
            <v>16</v>
          </cell>
          <cell r="E2988">
            <v>0</v>
          </cell>
          <cell r="F2988" t="str">
            <v>MAT</v>
          </cell>
          <cell r="G2988" t="str">
            <v>10.4.9</v>
          </cell>
          <cell r="J2988">
            <v>0</v>
          </cell>
          <cell r="K2988">
            <v>0</v>
          </cell>
          <cell r="L2988">
            <v>0</v>
          </cell>
          <cell r="M2988">
            <v>0</v>
          </cell>
          <cell r="N2988">
            <v>0</v>
          </cell>
        </row>
        <row r="2989">
          <cell r="A2989" t="str">
            <v>67MAT17</v>
          </cell>
          <cell r="B2989">
            <v>67</v>
          </cell>
          <cell r="C2989" t="str">
            <v>MAT</v>
          </cell>
          <cell r="D2989">
            <v>17</v>
          </cell>
          <cell r="E2989">
            <v>0</v>
          </cell>
          <cell r="F2989" t="str">
            <v>MAT</v>
          </cell>
          <cell r="G2989" t="str">
            <v>10.4.9</v>
          </cell>
          <cell r="J2989">
            <v>0</v>
          </cell>
          <cell r="K2989">
            <v>0</v>
          </cell>
          <cell r="L2989">
            <v>0</v>
          </cell>
          <cell r="M2989">
            <v>0</v>
          </cell>
          <cell r="N2989">
            <v>0</v>
          </cell>
        </row>
        <row r="2990">
          <cell r="A2990" t="str">
            <v>67MAT18</v>
          </cell>
          <cell r="B2990">
            <v>67</v>
          </cell>
          <cell r="C2990" t="str">
            <v>MAT</v>
          </cell>
          <cell r="D2990">
            <v>18</v>
          </cell>
          <cell r="E2990">
            <v>0</v>
          </cell>
          <cell r="F2990" t="str">
            <v>MAT</v>
          </cell>
          <cell r="G2990" t="str">
            <v>10.4.9</v>
          </cell>
          <cell r="J2990">
            <v>0</v>
          </cell>
          <cell r="K2990">
            <v>0</v>
          </cell>
          <cell r="L2990">
            <v>0</v>
          </cell>
          <cell r="M2990">
            <v>0</v>
          </cell>
          <cell r="N2990">
            <v>0</v>
          </cell>
        </row>
        <row r="2991">
          <cell r="A2991" t="str">
            <v>67MAT19</v>
          </cell>
          <cell r="B2991">
            <v>67</v>
          </cell>
          <cell r="C2991" t="str">
            <v>MAT</v>
          </cell>
          <cell r="D2991">
            <v>19</v>
          </cell>
          <cell r="E2991">
            <v>0</v>
          </cell>
          <cell r="F2991" t="str">
            <v>MAT</v>
          </cell>
          <cell r="G2991" t="str">
            <v>10.4.9</v>
          </cell>
          <cell r="J2991">
            <v>0</v>
          </cell>
          <cell r="K2991">
            <v>0</v>
          </cell>
          <cell r="L2991">
            <v>0</v>
          </cell>
          <cell r="M2991">
            <v>0</v>
          </cell>
          <cell r="N2991">
            <v>0</v>
          </cell>
        </row>
        <row r="2992">
          <cell r="A2992" t="str">
            <v>67MAT20</v>
          </cell>
          <cell r="B2992">
            <v>67</v>
          </cell>
          <cell r="C2992" t="str">
            <v>MAT</v>
          </cell>
          <cell r="D2992">
            <v>20</v>
          </cell>
          <cell r="E2992">
            <v>0</v>
          </cell>
          <cell r="F2992" t="str">
            <v>MAT</v>
          </cell>
          <cell r="G2992" t="str">
            <v>10.4.9</v>
          </cell>
          <cell r="J2992">
            <v>0</v>
          </cell>
          <cell r="K2992">
            <v>0</v>
          </cell>
          <cell r="L2992">
            <v>0</v>
          </cell>
          <cell r="M2992">
            <v>0</v>
          </cell>
          <cell r="N2992">
            <v>0</v>
          </cell>
        </row>
        <row r="2993">
          <cell r="A2993" t="str">
            <v>67STMAT1</v>
          </cell>
          <cell r="B2993">
            <v>67</v>
          </cell>
          <cell r="C2993" t="str">
            <v>STMAT</v>
          </cell>
          <cell r="D2993">
            <v>1</v>
          </cell>
          <cell r="G2993" t="str">
            <v>10.4.9</v>
          </cell>
          <cell r="H2993" t="str">
            <v>-</v>
          </cell>
          <cell r="J2993" t="str">
            <v>SUBTOTAL MATERIALES</v>
          </cell>
          <cell r="M2993">
            <v>25950.701999999997</v>
          </cell>
          <cell r="N2993">
            <v>830422.46399999992</v>
          </cell>
        </row>
        <row r="2994">
          <cell r="A2994" t="str">
            <v>67IVAMAT1</v>
          </cell>
          <cell r="B2994">
            <v>67</v>
          </cell>
          <cell r="C2994" t="str">
            <v>IVAMAT</v>
          </cell>
          <cell r="D2994">
            <v>1</v>
          </cell>
          <cell r="G2994" t="str">
            <v>10.4.9</v>
          </cell>
          <cell r="H2994" t="str">
            <v>-</v>
          </cell>
          <cell r="J2994" t="str">
            <v>IVA MATERIALES</v>
          </cell>
          <cell r="L2994">
            <v>0.16</v>
          </cell>
          <cell r="M2994">
            <v>4152.1123199999993</v>
          </cell>
          <cell r="N2994">
            <v>132867.59423999998</v>
          </cell>
        </row>
        <row r="2995">
          <cell r="A2995" t="str">
            <v>67TMAT1</v>
          </cell>
          <cell r="B2995">
            <v>67</v>
          </cell>
          <cell r="C2995" t="str">
            <v>TMAT</v>
          </cell>
          <cell r="D2995">
            <v>1</v>
          </cell>
          <cell r="G2995" t="str">
            <v>10.4.9</v>
          </cell>
          <cell r="H2995" t="str">
            <v>-</v>
          </cell>
          <cell r="J2995" t="str">
            <v>TOTAL MATERIALES</v>
          </cell>
          <cell r="M2995">
            <v>30103</v>
          </cell>
          <cell r="N2995">
            <v>963296</v>
          </cell>
        </row>
        <row r="2996">
          <cell r="A2996" t="str">
            <v>67HER1</v>
          </cell>
          <cell r="B2996">
            <v>67</v>
          </cell>
          <cell r="C2996" t="str">
            <v>HER</v>
          </cell>
          <cell r="D2996">
            <v>1</v>
          </cell>
          <cell r="G2996" t="str">
            <v>10.4.9</v>
          </cell>
          <cell r="H2996">
            <v>2</v>
          </cell>
          <cell r="I2996">
            <v>450</v>
          </cell>
          <cell r="J2996" t="str">
            <v>HERRAMINETA Cuadrilla  montaje Linea</v>
          </cell>
          <cell r="K2996" t="str">
            <v>DIA</v>
          </cell>
          <cell r="L2996">
            <v>475762.87</v>
          </cell>
          <cell r="M2996">
            <v>1057.2508222222223</v>
          </cell>
          <cell r="N2996">
            <v>33832.026311111113</v>
          </cell>
        </row>
        <row r="2997">
          <cell r="A2997" t="str">
            <v>67HER2</v>
          </cell>
          <cell r="B2997">
            <v>67</v>
          </cell>
          <cell r="C2997" t="str">
            <v>HER</v>
          </cell>
          <cell r="D2997">
            <v>2</v>
          </cell>
          <cell r="G2997" t="str">
            <v>10.4.9</v>
          </cell>
          <cell r="J2997">
            <v>0</v>
          </cell>
          <cell r="K2997">
            <v>0</v>
          </cell>
          <cell r="L2997">
            <v>0</v>
          </cell>
          <cell r="M2997">
            <v>0</v>
          </cell>
          <cell r="N2997">
            <v>0</v>
          </cell>
        </row>
        <row r="2998">
          <cell r="A2998" t="str">
            <v>67HER3</v>
          </cell>
          <cell r="B2998">
            <v>67</v>
          </cell>
          <cell r="C2998" t="str">
            <v>HER</v>
          </cell>
          <cell r="D2998">
            <v>3</v>
          </cell>
          <cell r="G2998" t="str">
            <v>10.4.9</v>
          </cell>
          <cell r="J2998">
            <v>0</v>
          </cell>
          <cell r="K2998">
            <v>0</v>
          </cell>
          <cell r="L2998">
            <v>0</v>
          </cell>
          <cell r="M2998">
            <v>0</v>
          </cell>
          <cell r="N2998">
            <v>0</v>
          </cell>
        </row>
        <row r="2999">
          <cell r="A2999" t="str">
            <v>67HER4</v>
          </cell>
          <cell r="B2999">
            <v>67</v>
          </cell>
          <cell r="C2999" t="str">
            <v>HER</v>
          </cell>
          <cell r="D2999">
            <v>4</v>
          </cell>
          <cell r="G2999" t="str">
            <v>10.4.9</v>
          </cell>
          <cell r="J2999">
            <v>0</v>
          </cell>
          <cell r="K2999">
            <v>0</v>
          </cell>
          <cell r="L2999">
            <v>0</v>
          </cell>
          <cell r="M2999">
            <v>0</v>
          </cell>
          <cell r="N2999">
            <v>0</v>
          </cell>
        </row>
        <row r="3000">
          <cell r="A3000" t="str">
            <v>67HER5</v>
          </cell>
          <cell r="B3000">
            <v>67</v>
          </cell>
          <cell r="C3000" t="str">
            <v>HER</v>
          </cell>
          <cell r="D3000">
            <v>5</v>
          </cell>
          <cell r="G3000" t="str">
            <v>10.4.9</v>
          </cell>
          <cell r="J3000">
            <v>0</v>
          </cell>
          <cell r="K3000">
            <v>0</v>
          </cell>
          <cell r="L3000">
            <v>0</v>
          </cell>
          <cell r="M3000">
            <v>0</v>
          </cell>
          <cell r="N3000">
            <v>0</v>
          </cell>
        </row>
        <row r="3001">
          <cell r="A3001" t="str">
            <v>67THER1</v>
          </cell>
          <cell r="B3001">
            <v>67</v>
          </cell>
          <cell r="C3001" t="str">
            <v>THER</v>
          </cell>
          <cell r="D3001">
            <v>1</v>
          </cell>
          <cell r="G3001" t="str">
            <v>10.4.9</v>
          </cell>
          <cell r="H3001" t="str">
            <v>-</v>
          </cell>
          <cell r="J3001" t="str">
            <v>TOTAL HERRAMIENTAS</v>
          </cell>
          <cell r="M3001">
            <v>1057</v>
          </cell>
          <cell r="N3001">
            <v>33824</v>
          </cell>
        </row>
        <row r="3002">
          <cell r="A3002" t="str">
            <v>67TRA1</v>
          </cell>
          <cell r="B3002">
            <v>67</v>
          </cell>
          <cell r="C3002" t="str">
            <v>TRA</v>
          </cell>
          <cell r="D3002">
            <v>1</v>
          </cell>
          <cell r="G3002" t="str">
            <v>10.4.9</v>
          </cell>
          <cell r="H3002">
            <v>2</v>
          </cell>
          <cell r="I3002">
            <v>450</v>
          </cell>
          <cell r="J3002" t="str">
            <v xml:space="preserve">TRANSPORTE Cuadrilla  montaje Linea </v>
          </cell>
          <cell r="K3002" t="str">
            <v>DIA</v>
          </cell>
          <cell r="L3002">
            <v>2086436.4407999997</v>
          </cell>
          <cell r="M3002">
            <v>4636.5254239999995</v>
          </cell>
          <cell r="N3002">
            <v>148368.81356799998</v>
          </cell>
        </row>
        <row r="3003">
          <cell r="A3003" t="str">
            <v>67TRA2</v>
          </cell>
          <cell r="B3003">
            <v>67</v>
          </cell>
          <cell r="C3003" t="str">
            <v>TRA</v>
          </cell>
          <cell r="D3003">
            <v>2</v>
          </cell>
          <cell r="G3003" t="str">
            <v>10.4.9</v>
          </cell>
          <cell r="J3003">
            <v>0</v>
          </cell>
          <cell r="K3003">
            <v>0</v>
          </cell>
          <cell r="L3003">
            <v>0</v>
          </cell>
          <cell r="M3003">
            <v>0</v>
          </cell>
          <cell r="N3003">
            <v>0</v>
          </cell>
        </row>
        <row r="3004">
          <cell r="A3004" t="str">
            <v>67TRA3</v>
          </cell>
          <cell r="B3004">
            <v>67</v>
          </cell>
          <cell r="C3004" t="str">
            <v>TRA</v>
          </cell>
          <cell r="D3004">
            <v>3</v>
          </cell>
          <cell r="G3004" t="str">
            <v>10.4.9</v>
          </cell>
          <cell r="J3004">
            <v>0</v>
          </cell>
          <cell r="K3004">
            <v>0</v>
          </cell>
          <cell r="L3004">
            <v>0</v>
          </cell>
          <cell r="M3004">
            <v>0</v>
          </cell>
          <cell r="N3004">
            <v>0</v>
          </cell>
        </row>
        <row r="3005">
          <cell r="A3005" t="str">
            <v>67TRA4</v>
          </cell>
          <cell r="B3005">
            <v>67</v>
          </cell>
          <cell r="C3005" t="str">
            <v>TRA</v>
          </cell>
          <cell r="D3005">
            <v>4</v>
          </cell>
          <cell r="G3005" t="str">
            <v>10.4.9</v>
          </cell>
          <cell r="J3005">
            <v>0</v>
          </cell>
          <cell r="K3005">
            <v>0</v>
          </cell>
          <cell r="L3005">
            <v>0</v>
          </cell>
          <cell r="M3005">
            <v>0</v>
          </cell>
          <cell r="N3005">
            <v>0</v>
          </cell>
        </row>
        <row r="3006">
          <cell r="A3006" t="str">
            <v>67TRA5</v>
          </cell>
          <cell r="B3006">
            <v>67</v>
          </cell>
          <cell r="C3006" t="str">
            <v>TRA</v>
          </cell>
          <cell r="D3006">
            <v>5</v>
          </cell>
          <cell r="G3006" t="str">
            <v>10.4.9</v>
          </cell>
          <cell r="J3006">
            <v>0</v>
          </cell>
          <cell r="K3006">
            <v>0</v>
          </cell>
          <cell r="L3006">
            <v>0</v>
          </cell>
          <cell r="M3006">
            <v>0</v>
          </cell>
          <cell r="N3006">
            <v>0</v>
          </cell>
        </row>
        <row r="3007">
          <cell r="A3007" t="str">
            <v>67TTRA1</v>
          </cell>
          <cell r="B3007">
            <v>67</v>
          </cell>
          <cell r="C3007" t="str">
            <v>TTRA</v>
          </cell>
          <cell r="D3007">
            <v>1</v>
          </cell>
          <cell r="G3007" t="str">
            <v>10.4.9</v>
          </cell>
          <cell r="H3007" t="str">
            <v>-</v>
          </cell>
          <cell r="J3007" t="str">
            <v>TOTAL TRANSPORTE</v>
          </cell>
          <cell r="M3007">
            <v>4637</v>
          </cell>
          <cell r="N3007">
            <v>148384</v>
          </cell>
        </row>
        <row r="3008">
          <cell r="A3008" t="str">
            <v>67MAN1</v>
          </cell>
          <cell r="B3008">
            <v>67</v>
          </cell>
          <cell r="C3008" t="str">
            <v>MAN</v>
          </cell>
          <cell r="D3008">
            <v>1</v>
          </cell>
          <cell r="G3008" t="str">
            <v>10.4.9</v>
          </cell>
          <cell r="H3008">
            <v>2</v>
          </cell>
          <cell r="I3008">
            <v>450</v>
          </cell>
          <cell r="J3008" t="str">
            <v xml:space="preserve">Mano de obra Cuadrilla  montaje Linea OF1 20, OF2 10, AY 15, CAPA 3, CORD 1 </v>
          </cell>
          <cell r="K3008" t="str">
            <v>DIA</v>
          </cell>
          <cell r="L3008">
            <v>4952679.7772670342</v>
          </cell>
          <cell r="M3008">
            <v>11005.955060593409</v>
          </cell>
          <cell r="N3008">
            <v>352190.56193898909</v>
          </cell>
        </row>
        <row r="3009">
          <cell r="A3009" t="str">
            <v>67MAN2</v>
          </cell>
          <cell r="B3009">
            <v>67</v>
          </cell>
          <cell r="C3009" t="str">
            <v>MAN</v>
          </cell>
          <cell r="D3009">
            <v>2</v>
          </cell>
          <cell r="G3009" t="str">
            <v>10.4.9</v>
          </cell>
          <cell r="J3009">
            <v>0</v>
          </cell>
          <cell r="K3009">
            <v>0</v>
          </cell>
          <cell r="L3009">
            <v>0</v>
          </cell>
          <cell r="M3009">
            <v>0</v>
          </cell>
          <cell r="N3009">
            <v>0</v>
          </cell>
        </row>
        <row r="3010">
          <cell r="A3010" t="str">
            <v>67MAN3</v>
          </cell>
          <cell r="B3010">
            <v>67</v>
          </cell>
          <cell r="C3010" t="str">
            <v>MAN</v>
          </cell>
          <cell r="D3010">
            <v>3</v>
          </cell>
          <cell r="G3010" t="str">
            <v>10.4.9</v>
          </cell>
          <cell r="J3010">
            <v>0</v>
          </cell>
          <cell r="K3010">
            <v>0</v>
          </cell>
          <cell r="L3010">
            <v>0</v>
          </cell>
          <cell r="M3010">
            <v>0</v>
          </cell>
          <cell r="N3010">
            <v>0</v>
          </cell>
        </row>
        <row r="3011">
          <cell r="A3011" t="str">
            <v>67MAN4</v>
          </cell>
          <cell r="B3011">
            <v>67</v>
          </cell>
          <cell r="C3011" t="str">
            <v>MAN</v>
          </cell>
          <cell r="D3011">
            <v>4</v>
          </cell>
          <cell r="G3011" t="str">
            <v>10.4.9</v>
          </cell>
          <cell r="J3011">
            <v>0</v>
          </cell>
          <cell r="K3011">
            <v>0</v>
          </cell>
          <cell r="L3011">
            <v>0</v>
          </cell>
          <cell r="M3011">
            <v>0</v>
          </cell>
          <cell r="N3011">
            <v>0</v>
          </cell>
        </row>
        <row r="3012">
          <cell r="A3012" t="str">
            <v>67MAN5</v>
          </cell>
          <cell r="B3012">
            <v>67</v>
          </cell>
          <cell r="C3012" t="str">
            <v>MAN</v>
          </cell>
          <cell r="D3012">
            <v>5</v>
          </cell>
          <cell r="G3012" t="str">
            <v>10.4.9</v>
          </cell>
          <cell r="J3012">
            <v>0</v>
          </cell>
          <cell r="K3012">
            <v>0</v>
          </cell>
          <cell r="L3012">
            <v>0</v>
          </cell>
          <cell r="M3012">
            <v>0</v>
          </cell>
          <cell r="N3012">
            <v>0</v>
          </cell>
        </row>
        <row r="3013">
          <cell r="A3013" t="str">
            <v>67TMAN1</v>
          </cell>
          <cell r="B3013">
            <v>67</v>
          </cell>
          <cell r="C3013" t="str">
            <v>TMAN</v>
          </cell>
          <cell r="D3013">
            <v>1</v>
          </cell>
          <cell r="G3013" t="str">
            <v>10.4.9</v>
          </cell>
          <cell r="H3013" t="str">
            <v>-</v>
          </cell>
          <cell r="J3013" t="str">
            <v>TOTAL MANO DE OBRA</v>
          </cell>
          <cell r="M3013">
            <v>11006</v>
          </cell>
          <cell r="N3013">
            <v>352192</v>
          </cell>
        </row>
        <row r="3014">
          <cell r="A3014" t="str">
            <v>67TCD1</v>
          </cell>
          <cell r="B3014">
            <v>67</v>
          </cell>
          <cell r="C3014" t="str">
            <v>TCD</v>
          </cell>
          <cell r="D3014">
            <v>1</v>
          </cell>
          <cell r="G3014" t="str">
            <v>10.4.9</v>
          </cell>
          <cell r="H3014" t="str">
            <v>-</v>
          </cell>
          <cell r="J3014" t="str">
            <v>TOTAL COSTO DIRECTO</v>
          </cell>
          <cell r="M3014">
            <v>46803</v>
          </cell>
          <cell r="N3014">
            <v>1497696</v>
          </cell>
        </row>
        <row r="3015">
          <cell r="A3015" t="str">
            <v>67AIU</v>
          </cell>
          <cell r="B3015">
            <v>67</v>
          </cell>
          <cell r="C3015" t="str">
            <v>AIU</v>
          </cell>
          <cell r="G3015" t="str">
            <v>10.4.9</v>
          </cell>
          <cell r="H3015">
            <v>1</v>
          </cell>
          <cell r="J3015" t="str">
            <v>TOTAL COSTOS INDIRECTOS</v>
          </cell>
          <cell r="L3015">
            <v>0</v>
          </cell>
          <cell r="M3015">
            <v>0</v>
          </cell>
          <cell r="N3015">
            <v>0</v>
          </cell>
        </row>
        <row r="3016">
          <cell r="A3016" t="str">
            <v>67TOT</v>
          </cell>
          <cell r="B3016">
            <v>67</v>
          </cell>
          <cell r="C3016" t="str">
            <v>TOT</v>
          </cell>
          <cell r="G3016" t="str">
            <v>10.4.9</v>
          </cell>
          <cell r="H3016" t="str">
            <v>-</v>
          </cell>
          <cell r="J3016" t="str">
            <v>VALOR TOTAL</v>
          </cell>
          <cell r="M3016">
            <v>46803</v>
          </cell>
          <cell r="N3016">
            <v>1497696</v>
          </cell>
        </row>
        <row r="3017">
          <cell r="A3017" t="str">
            <v>68FOR1</v>
          </cell>
          <cell r="B3017">
            <v>68</v>
          </cell>
          <cell r="C3017" t="str">
            <v>FOR</v>
          </cell>
          <cell r="D3017">
            <v>1</v>
          </cell>
          <cell r="G3017" t="str">
            <v>10.4.10</v>
          </cell>
          <cell r="H3017" t="str">
            <v>-</v>
          </cell>
          <cell r="I3017">
            <v>400</v>
          </cell>
          <cell r="J3017" t="str">
            <v>Suministro, transporte y colocación de Cable de acero maleable galvanizado de 3/8"</v>
          </cell>
          <cell r="K3017" t="str">
            <v>m</v>
          </cell>
          <cell r="L3017">
            <v>3164</v>
          </cell>
          <cell r="N3017">
            <v>1265600</v>
          </cell>
        </row>
        <row r="3018">
          <cell r="A3018" t="str">
            <v>68MAT1</v>
          </cell>
          <cell r="B3018">
            <v>68</v>
          </cell>
          <cell r="C3018" t="str">
            <v>MAT</v>
          </cell>
          <cell r="D3018">
            <v>1</v>
          </cell>
          <cell r="E3018">
            <v>400</v>
          </cell>
          <cell r="F3018" t="str">
            <v>MATCAG3/8</v>
          </cell>
          <cell r="G3018" t="str">
            <v>10.4.10</v>
          </cell>
          <cell r="H3018" t="str">
            <v>CAG3/8</v>
          </cell>
          <cell r="I3018">
            <v>1</v>
          </cell>
          <cell r="J3018" t="str">
            <v>Cable de acero maleable galvanizado de 3/8"</v>
          </cell>
          <cell r="K3018" t="str">
            <v>ML</v>
          </cell>
          <cell r="L3018">
            <v>2079.1702442399996</v>
          </cell>
          <cell r="M3018">
            <v>2079.1702442399996</v>
          </cell>
          <cell r="N3018">
            <v>831668.0976959999</v>
          </cell>
        </row>
        <row r="3019">
          <cell r="A3019" t="str">
            <v>68MAT2</v>
          </cell>
          <cell r="B3019">
            <v>68</v>
          </cell>
          <cell r="C3019" t="str">
            <v>MAT</v>
          </cell>
          <cell r="D3019">
            <v>2</v>
          </cell>
          <cell r="E3019">
            <v>0</v>
          </cell>
          <cell r="F3019" t="str">
            <v>MAT</v>
          </cell>
          <cell r="G3019" t="str">
            <v>10.4.10</v>
          </cell>
          <cell r="J3019">
            <v>0</v>
          </cell>
          <cell r="K3019">
            <v>0</v>
          </cell>
          <cell r="L3019">
            <v>0</v>
          </cell>
          <cell r="M3019">
            <v>0</v>
          </cell>
          <cell r="N3019">
            <v>0</v>
          </cell>
        </row>
        <row r="3020">
          <cell r="A3020" t="str">
            <v>68MAT3</v>
          </cell>
          <cell r="B3020">
            <v>68</v>
          </cell>
          <cell r="C3020" t="str">
            <v>MAT</v>
          </cell>
          <cell r="D3020">
            <v>3</v>
          </cell>
          <cell r="E3020">
            <v>0</v>
          </cell>
          <cell r="F3020" t="str">
            <v>MAT</v>
          </cell>
          <cell r="G3020" t="str">
            <v>10.4.10</v>
          </cell>
          <cell r="J3020">
            <v>0</v>
          </cell>
          <cell r="K3020">
            <v>0</v>
          </cell>
          <cell r="L3020">
            <v>0</v>
          </cell>
          <cell r="M3020">
            <v>0</v>
          </cell>
          <cell r="N3020">
            <v>0</v>
          </cell>
        </row>
        <row r="3021">
          <cell r="A3021" t="str">
            <v>68MAT4</v>
          </cell>
          <cell r="B3021">
            <v>68</v>
          </cell>
          <cell r="C3021" t="str">
            <v>MAT</v>
          </cell>
          <cell r="D3021">
            <v>4</v>
          </cell>
          <cell r="E3021">
            <v>0</v>
          </cell>
          <cell r="F3021" t="str">
            <v>MAT</v>
          </cell>
          <cell r="G3021" t="str">
            <v>10.4.10</v>
          </cell>
          <cell r="J3021">
            <v>0</v>
          </cell>
          <cell r="K3021">
            <v>0</v>
          </cell>
          <cell r="L3021">
            <v>0</v>
          </cell>
          <cell r="M3021">
            <v>0</v>
          </cell>
          <cell r="N3021">
            <v>0</v>
          </cell>
        </row>
        <row r="3022">
          <cell r="A3022" t="str">
            <v>68MAT5</v>
          </cell>
          <cell r="B3022">
            <v>68</v>
          </cell>
          <cell r="C3022" t="str">
            <v>MAT</v>
          </cell>
          <cell r="D3022">
            <v>5</v>
          </cell>
          <cell r="E3022">
            <v>0</v>
          </cell>
          <cell r="F3022" t="str">
            <v>MAT</v>
          </cell>
          <cell r="G3022" t="str">
            <v>10.4.10</v>
          </cell>
          <cell r="J3022">
            <v>0</v>
          </cell>
          <cell r="K3022">
            <v>0</v>
          </cell>
          <cell r="L3022">
            <v>0</v>
          </cell>
          <cell r="M3022">
            <v>0</v>
          </cell>
          <cell r="N3022">
            <v>0</v>
          </cell>
        </row>
        <row r="3023">
          <cell r="A3023" t="str">
            <v>68MAT6</v>
          </cell>
          <cell r="B3023">
            <v>68</v>
          </cell>
          <cell r="C3023" t="str">
            <v>MAT</v>
          </cell>
          <cell r="D3023">
            <v>6</v>
          </cell>
          <cell r="E3023">
            <v>0</v>
          </cell>
          <cell r="F3023" t="str">
            <v>MAT</v>
          </cell>
          <cell r="G3023" t="str">
            <v>10.4.10</v>
          </cell>
          <cell r="J3023">
            <v>0</v>
          </cell>
          <cell r="K3023">
            <v>0</v>
          </cell>
          <cell r="L3023">
            <v>0</v>
          </cell>
          <cell r="M3023">
            <v>0</v>
          </cell>
          <cell r="N3023">
            <v>0</v>
          </cell>
        </row>
        <row r="3024">
          <cell r="A3024" t="str">
            <v>68MAT7</v>
          </cell>
          <cell r="B3024">
            <v>68</v>
          </cell>
          <cell r="C3024" t="str">
            <v>MAT</v>
          </cell>
          <cell r="D3024">
            <v>7</v>
          </cell>
          <cell r="E3024">
            <v>0</v>
          </cell>
          <cell r="F3024" t="str">
            <v>MAT</v>
          </cell>
          <cell r="G3024" t="str">
            <v>10.4.10</v>
          </cell>
          <cell r="J3024">
            <v>0</v>
          </cell>
          <cell r="K3024">
            <v>0</v>
          </cell>
          <cell r="L3024">
            <v>0</v>
          </cell>
          <cell r="M3024">
            <v>0</v>
          </cell>
          <cell r="N3024">
            <v>0</v>
          </cell>
        </row>
        <row r="3025">
          <cell r="A3025" t="str">
            <v>68MAT8</v>
          </cell>
          <cell r="B3025">
            <v>68</v>
          </cell>
          <cell r="C3025" t="str">
            <v>MAT</v>
          </cell>
          <cell r="D3025">
            <v>8</v>
          </cell>
          <cell r="E3025">
            <v>0</v>
          </cell>
          <cell r="F3025" t="str">
            <v>MAT</v>
          </cell>
          <cell r="G3025" t="str">
            <v>10.4.10</v>
          </cell>
          <cell r="J3025">
            <v>0</v>
          </cell>
          <cell r="K3025">
            <v>0</v>
          </cell>
          <cell r="L3025">
            <v>0</v>
          </cell>
          <cell r="M3025">
            <v>0</v>
          </cell>
          <cell r="N3025">
            <v>0</v>
          </cell>
        </row>
        <row r="3026">
          <cell r="A3026" t="str">
            <v>68MAT9</v>
          </cell>
          <cell r="B3026">
            <v>68</v>
          </cell>
          <cell r="C3026" t="str">
            <v>MAT</v>
          </cell>
          <cell r="D3026">
            <v>9</v>
          </cell>
          <cell r="E3026">
            <v>0</v>
          </cell>
          <cell r="F3026" t="str">
            <v>MAT</v>
          </cell>
          <cell r="G3026" t="str">
            <v>10.4.10</v>
          </cell>
          <cell r="J3026">
            <v>0</v>
          </cell>
          <cell r="K3026">
            <v>0</v>
          </cell>
          <cell r="L3026">
            <v>0</v>
          </cell>
          <cell r="M3026">
            <v>0</v>
          </cell>
          <cell r="N3026">
            <v>0</v>
          </cell>
        </row>
        <row r="3027">
          <cell r="A3027" t="str">
            <v>68MAT10</v>
          </cell>
          <cell r="B3027">
            <v>68</v>
          </cell>
          <cell r="C3027" t="str">
            <v>MAT</v>
          </cell>
          <cell r="D3027">
            <v>10</v>
          </cell>
          <cell r="E3027">
            <v>0</v>
          </cell>
          <cell r="F3027" t="str">
            <v>MAT</v>
          </cell>
          <cell r="G3027" t="str">
            <v>10.4.10</v>
          </cell>
          <cell r="J3027">
            <v>0</v>
          </cell>
          <cell r="K3027">
            <v>0</v>
          </cell>
          <cell r="L3027">
            <v>0</v>
          </cell>
          <cell r="M3027">
            <v>0</v>
          </cell>
          <cell r="N3027">
            <v>0</v>
          </cell>
        </row>
        <row r="3028">
          <cell r="A3028" t="str">
            <v>68MAT11</v>
          </cell>
          <cell r="B3028">
            <v>68</v>
          </cell>
          <cell r="C3028" t="str">
            <v>MAT</v>
          </cell>
          <cell r="D3028">
            <v>11</v>
          </cell>
          <cell r="E3028">
            <v>0</v>
          </cell>
          <cell r="F3028" t="str">
            <v>MAT</v>
          </cell>
          <cell r="G3028" t="str">
            <v>10.4.10</v>
          </cell>
          <cell r="J3028">
            <v>0</v>
          </cell>
          <cell r="K3028">
            <v>0</v>
          </cell>
          <cell r="L3028">
            <v>0</v>
          </cell>
          <cell r="M3028">
            <v>0</v>
          </cell>
          <cell r="N3028">
            <v>0</v>
          </cell>
        </row>
        <row r="3029">
          <cell r="A3029" t="str">
            <v>68MAT12</v>
          </cell>
          <cell r="B3029">
            <v>68</v>
          </cell>
          <cell r="C3029" t="str">
            <v>MAT</v>
          </cell>
          <cell r="D3029">
            <v>12</v>
          </cell>
          <cell r="E3029">
            <v>0</v>
          </cell>
          <cell r="F3029" t="str">
            <v>MAT</v>
          </cell>
          <cell r="G3029" t="str">
            <v>10.4.10</v>
          </cell>
          <cell r="J3029">
            <v>0</v>
          </cell>
          <cell r="K3029">
            <v>0</v>
          </cell>
          <cell r="L3029">
            <v>0</v>
          </cell>
          <cell r="M3029">
            <v>0</v>
          </cell>
          <cell r="N3029">
            <v>0</v>
          </cell>
        </row>
        <row r="3030">
          <cell r="A3030" t="str">
            <v>68MAT13</v>
          </cell>
          <cell r="B3030">
            <v>68</v>
          </cell>
          <cell r="C3030" t="str">
            <v>MAT</v>
          </cell>
          <cell r="D3030">
            <v>13</v>
          </cell>
          <cell r="E3030">
            <v>0</v>
          </cell>
          <cell r="F3030" t="str">
            <v>MAT</v>
          </cell>
          <cell r="G3030" t="str">
            <v>10.4.10</v>
          </cell>
          <cell r="J3030">
            <v>0</v>
          </cell>
          <cell r="K3030">
            <v>0</v>
          </cell>
          <cell r="L3030">
            <v>0</v>
          </cell>
          <cell r="M3030">
            <v>0</v>
          </cell>
          <cell r="N3030">
            <v>0</v>
          </cell>
        </row>
        <row r="3031">
          <cell r="A3031" t="str">
            <v>68MAT14</v>
          </cell>
          <cell r="B3031">
            <v>68</v>
          </cell>
          <cell r="C3031" t="str">
            <v>MAT</v>
          </cell>
          <cell r="D3031">
            <v>14</v>
          </cell>
          <cell r="E3031">
            <v>0</v>
          </cell>
          <cell r="F3031" t="str">
            <v>MAT</v>
          </cell>
          <cell r="G3031" t="str">
            <v>10.4.10</v>
          </cell>
          <cell r="J3031">
            <v>0</v>
          </cell>
          <cell r="K3031">
            <v>0</v>
          </cell>
          <cell r="L3031">
            <v>0</v>
          </cell>
          <cell r="M3031">
            <v>0</v>
          </cell>
          <cell r="N3031">
            <v>0</v>
          </cell>
        </row>
        <row r="3032">
          <cell r="A3032" t="str">
            <v>68MAT15</v>
          </cell>
          <cell r="B3032">
            <v>68</v>
          </cell>
          <cell r="C3032" t="str">
            <v>MAT</v>
          </cell>
          <cell r="D3032">
            <v>15</v>
          </cell>
          <cell r="E3032">
            <v>0</v>
          </cell>
          <cell r="F3032" t="str">
            <v>MAT</v>
          </cell>
          <cell r="G3032" t="str">
            <v>10.4.10</v>
          </cell>
          <cell r="J3032">
            <v>0</v>
          </cell>
          <cell r="K3032">
            <v>0</v>
          </cell>
          <cell r="L3032">
            <v>0</v>
          </cell>
          <cell r="M3032">
            <v>0</v>
          </cell>
          <cell r="N3032">
            <v>0</v>
          </cell>
        </row>
        <row r="3033">
          <cell r="A3033" t="str">
            <v>68MAT16</v>
          </cell>
          <cell r="B3033">
            <v>68</v>
          </cell>
          <cell r="C3033" t="str">
            <v>MAT</v>
          </cell>
          <cell r="D3033">
            <v>16</v>
          </cell>
          <cell r="E3033">
            <v>0</v>
          </cell>
          <cell r="F3033" t="str">
            <v>MAT</v>
          </cell>
          <cell r="G3033" t="str">
            <v>10.4.10</v>
          </cell>
          <cell r="J3033">
            <v>0</v>
          </cell>
          <cell r="K3033">
            <v>0</v>
          </cell>
          <cell r="L3033">
            <v>0</v>
          </cell>
          <cell r="M3033">
            <v>0</v>
          </cell>
          <cell r="N3033">
            <v>0</v>
          </cell>
        </row>
        <row r="3034">
          <cell r="A3034" t="str">
            <v>68MAT17</v>
          </cell>
          <cell r="B3034">
            <v>68</v>
          </cell>
          <cell r="C3034" t="str">
            <v>MAT</v>
          </cell>
          <cell r="D3034">
            <v>17</v>
          </cell>
          <cell r="E3034">
            <v>0</v>
          </cell>
          <cell r="F3034" t="str">
            <v>MAT</v>
          </cell>
          <cell r="G3034" t="str">
            <v>10.4.10</v>
          </cell>
          <cell r="J3034">
            <v>0</v>
          </cell>
          <cell r="K3034">
            <v>0</v>
          </cell>
          <cell r="L3034">
            <v>0</v>
          </cell>
          <cell r="M3034">
            <v>0</v>
          </cell>
          <cell r="N3034">
            <v>0</v>
          </cell>
        </row>
        <row r="3035">
          <cell r="A3035" t="str">
            <v>68MAT18</v>
          </cell>
          <cell r="B3035">
            <v>68</v>
          </cell>
          <cell r="C3035" t="str">
            <v>MAT</v>
          </cell>
          <cell r="D3035">
            <v>18</v>
          </cell>
          <cell r="E3035">
            <v>0</v>
          </cell>
          <cell r="F3035" t="str">
            <v>MAT</v>
          </cell>
          <cell r="G3035" t="str">
            <v>10.4.10</v>
          </cell>
          <cell r="J3035">
            <v>0</v>
          </cell>
          <cell r="K3035">
            <v>0</v>
          </cell>
          <cell r="L3035">
            <v>0</v>
          </cell>
          <cell r="M3035">
            <v>0</v>
          </cell>
          <cell r="N3035">
            <v>0</v>
          </cell>
        </row>
        <row r="3036">
          <cell r="A3036" t="str">
            <v>68MAT19</v>
          </cell>
          <cell r="B3036">
            <v>68</v>
          </cell>
          <cell r="C3036" t="str">
            <v>MAT</v>
          </cell>
          <cell r="D3036">
            <v>19</v>
          </cell>
          <cell r="E3036">
            <v>0</v>
          </cell>
          <cell r="F3036" t="str">
            <v>MAT</v>
          </cell>
          <cell r="G3036" t="str">
            <v>10.4.10</v>
          </cell>
          <cell r="J3036">
            <v>0</v>
          </cell>
          <cell r="K3036">
            <v>0</v>
          </cell>
          <cell r="L3036">
            <v>0</v>
          </cell>
          <cell r="M3036">
            <v>0</v>
          </cell>
          <cell r="N3036">
            <v>0</v>
          </cell>
        </row>
        <row r="3037">
          <cell r="A3037" t="str">
            <v>68MAT20</v>
          </cell>
          <cell r="B3037">
            <v>68</v>
          </cell>
          <cell r="C3037" t="str">
            <v>MAT</v>
          </cell>
          <cell r="D3037">
            <v>20</v>
          </cell>
          <cell r="E3037">
            <v>0</v>
          </cell>
          <cell r="F3037" t="str">
            <v>MAT</v>
          </cell>
          <cell r="G3037" t="str">
            <v>10.4.10</v>
          </cell>
          <cell r="J3037">
            <v>0</v>
          </cell>
          <cell r="K3037">
            <v>0</v>
          </cell>
          <cell r="L3037">
            <v>0</v>
          </cell>
          <cell r="M3037">
            <v>0</v>
          </cell>
          <cell r="N3037">
            <v>0</v>
          </cell>
        </row>
        <row r="3038">
          <cell r="A3038" t="str">
            <v>68STMAT1</v>
          </cell>
          <cell r="B3038">
            <v>68</v>
          </cell>
          <cell r="C3038" t="str">
            <v>STMAT</v>
          </cell>
          <cell r="D3038">
            <v>1</v>
          </cell>
          <cell r="G3038" t="str">
            <v>10.4.10</v>
          </cell>
          <cell r="H3038" t="str">
            <v>-</v>
          </cell>
          <cell r="J3038" t="str">
            <v>SUBTOTAL MATERIALES</v>
          </cell>
          <cell r="M3038">
            <v>2079.1702442399996</v>
          </cell>
          <cell r="N3038">
            <v>831668.0976959999</v>
          </cell>
        </row>
        <row r="3039">
          <cell r="A3039" t="str">
            <v>68IVAMAT1</v>
          </cell>
          <cell r="B3039">
            <v>68</v>
          </cell>
          <cell r="C3039" t="str">
            <v>IVAMAT</v>
          </cell>
          <cell r="D3039">
            <v>1</v>
          </cell>
          <cell r="G3039" t="str">
            <v>10.4.10</v>
          </cell>
          <cell r="H3039" t="str">
            <v>-</v>
          </cell>
          <cell r="J3039" t="str">
            <v>IVA MATERIALES</v>
          </cell>
          <cell r="L3039">
            <v>0.16</v>
          </cell>
          <cell r="M3039">
            <v>332.66723907839997</v>
          </cell>
          <cell r="N3039">
            <v>133066.89563135998</v>
          </cell>
        </row>
        <row r="3040">
          <cell r="A3040" t="str">
            <v>68TMAT1</v>
          </cell>
          <cell r="B3040">
            <v>68</v>
          </cell>
          <cell r="C3040" t="str">
            <v>TMAT</v>
          </cell>
          <cell r="D3040">
            <v>1</v>
          </cell>
          <cell r="G3040" t="str">
            <v>10.4.10</v>
          </cell>
          <cell r="H3040" t="str">
            <v>-</v>
          </cell>
          <cell r="J3040" t="str">
            <v>TOTAL MATERIALES</v>
          </cell>
          <cell r="M3040">
            <v>2412</v>
          </cell>
          <cell r="N3040">
            <v>964800</v>
          </cell>
        </row>
        <row r="3041">
          <cell r="A3041" t="str">
            <v>68HER1</v>
          </cell>
          <cell r="B3041">
            <v>68</v>
          </cell>
          <cell r="C3041" t="str">
            <v>HER</v>
          </cell>
          <cell r="D3041">
            <v>1</v>
          </cell>
          <cell r="G3041" t="str">
            <v>10.4.10</v>
          </cell>
          <cell r="H3041">
            <v>2</v>
          </cell>
          <cell r="I3041">
            <v>10000</v>
          </cell>
          <cell r="J3041" t="str">
            <v>HERRAMINETA Cuadrilla  montaje Linea</v>
          </cell>
          <cell r="K3041" t="str">
            <v>DIA</v>
          </cell>
          <cell r="L3041">
            <v>475762.87</v>
          </cell>
          <cell r="M3041">
            <v>47.576287000000001</v>
          </cell>
          <cell r="N3041">
            <v>19030.514800000001</v>
          </cell>
        </row>
        <row r="3042">
          <cell r="A3042" t="str">
            <v>68HER2</v>
          </cell>
          <cell r="B3042">
            <v>68</v>
          </cell>
          <cell r="C3042" t="str">
            <v>HER</v>
          </cell>
          <cell r="D3042">
            <v>2</v>
          </cell>
          <cell r="G3042" t="str">
            <v>10.4.10</v>
          </cell>
          <cell r="J3042">
            <v>0</v>
          </cell>
          <cell r="K3042">
            <v>0</v>
          </cell>
          <cell r="L3042">
            <v>0</v>
          </cell>
          <cell r="M3042">
            <v>0</v>
          </cell>
          <cell r="N3042">
            <v>0</v>
          </cell>
        </row>
        <row r="3043">
          <cell r="A3043" t="str">
            <v>68HER3</v>
          </cell>
          <cell r="B3043">
            <v>68</v>
          </cell>
          <cell r="C3043" t="str">
            <v>HER</v>
          </cell>
          <cell r="D3043">
            <v>3</v>
          </cell>
          <cell r="G3043" t="str">
            <v>10.4.10</v>
          </cell>
          <cell r="J3043">
            <v>0</v>
          </cell>
          <cell r="K3043">
            <v>0</v>
          </cell>
          <cell r="L3043">
            <v>0</v>
          </cell>
          <cell r="M3043">
            <v>0</v>
          </cell>
          <cell r="N3043">
            <v>0</v>
          </cell>
        </row>
        <row r="3044">
          <cell r="A3044" t="str">
            <v>68HER4</v>
          </cell>
          <cell r="B3044">
            <v>68</v>
          </cell>
          <cell r="C3044" t="str">
            <v>HER</v>
          </cell>
          <cell r="D3044">
            <v>4</v>
          </cell>
          <cell r="G3044" t="str">
            <v>10.4.10</v>
          </cell>
          <cell r="J3044">
            <v>0</v>
          </cell>
          <cell r="K3044">
            <v>0</v>
          </cell>
          <cell r="L3044">
            <v>0</v>
          </cell>
          <cell r="M3044">
            <v>0</v>
          </cell>
          <cell r="N3044">
            <v>0</v>
          </cell>
        </row>
        <row r="3045">
          <cell r="A3045" t="str">
            <v>68HER5</v>
          </cell>
          <cell r="B3045">
            <v>68</v>
          </cell>
          <cell r="C3045" t="str">
            <v>HER</v>
          </cell>
          <cell r="D3045">
            <v>5</v>
          </cell>
          <cell r="G3045" t="str">
            <v>10.4.10</v>
          </cell>
          <cell r="J3045">
            <v>0</v>
          </cell>
          <cell r="K3045">
            <v>0</v>
          </cell>
          <cell r="L3045">
            <v>0</v>
          </cell>
          <cell r="M3045">
            <v>0</v>
          </cell>
          <cell r="N3045">
            <v>0</v>
          </cell>
        </row>
        <row r="3046">
          <cell r="A3046" t="str">
            <v>68THER1</v>
          </cell>
          <cell r="B3046">
            <v>68</v>
          </cell>
          <cell r="C3046" t="str">
            <v>THER</v>
          </cell>
          <cell r="D3046">
            <v>1</v>
          </cell>
          <cell r="G3046" t="str">
            <v>10.4.10</v>
          </cell>
          <cell r="H3046" t="str">
            <v>-</v>
          </cell>
          <cell r="J3046" t="str">
            <v>TOTAL HERRAMIENTAS</v>
          </cell>
          <cell r="M3046">
            <v>48</v>
          </cell>
          <cell r="N3046">
            <v>19200</v>
          </cell>
        </row>
        <row r="3047">
          <cell r="A3047" t="str">
            <v>68TRA1</v>
          </cell>
          <cell r="B3047">
            <v>68</v>
          </cell>
          <cell r="C3047" t="str">
            <v>TRA</v>
          </cell>
          <cell r="D3047">
            <v>1</v>
          </cell>
          <cell r="G3047" t="str">
            <v>10.4.10</v>
          </cell>
          <cell r="H3047">
            <v>2</v>
          </cell>
          <cell r="I3047">
            <v>10000</v>
          </cell>
          <cell r="J3047" t="str">
            <v xml:space="preserve">TRANSPORTE Cuadrilla  montaje Linea </v>
          </cell>
          <cell r="K3047" t="str">
            <v>DIA</v>
          </cell>
          <cell r="L3047">
            <v>2086436.4407999997</v>
          </cell>
          <cell r="M3047">
            <v>208.64364407999997</v>
          </cell>
          <cell r="N3047">
            <v>83457.457631999991</v>
          </cell>
        </row>
        <row r="3048">
          <cell r="A3048" t="str">
            <v>68TRA2</v>
          </cell>
          <cell r="B3048">
            <v>68</v>
          </cell>
          <cell r="C3048" t="str">
            <v>TRA</v>
          </cell>
          <cell r="D3048">
            <v>2</v>
          </cell>
          <cell r="G3048" t="str">
            <v>10.4.10</v>
          </cell>
          <cell r="J3048">
            <v>0</v>
          </cell>
          <cell r="K3048">
            <v>0</v>
          </cell>
          <cell r="L3048">
            <v>0</v>
          </cell>
          <cell r="M3048">
            <v>0</v>
          </cell>
          <cell r="N3048">
            <v>0</v>
          </cell>
        </row>
        <row r="3049">
          <cell r="A3049" t="str">
            <v>68TRA3</v>
          </cell>
          <cell r="B3049">
            <v>68</v>
          </cell>
          <cell r="C3049" t="str">
            <v>TRA</v>
          </cell>
          <cell r="D3049">
            <v>3</v>
          </cell>
          <cell r="G3049" t="str">
            <v>10.4.10</v>
          </cell>
          <cell r="J3049">
            <v>0</v>
          </cell>
          <cell r="K3049">
            <v>0</v>
          </cell>
          <cell r="L3049">
            <v>0</v>
          </cell>
          <cell r="M3049">
            <v>0</v>
          </cell>
          <cell r="N3049">
            <v>0</v>
          </cell>
        </row>
        <row r="3050">
          <cell r="A3050" t="str">
            <v>68TRA4</v>
          </cell>
          <cell r="B3050">
            <v>68</v>
          </cell>
          <cell r="C3050" t="str">
            <v>TRA</v>
          </cell>
          <cell r="D3050">
            <v>4</v>
          </cell>
          <cell r="G3050" t="str">
            <v>10.4.10</v>
          </cell>
          <cell r="J3050">
            <v>0</v>
          </cell>
          <cell r="K3050">
            <v>0</v>
          </cell>
          <cell r="L3050">
            <v>0</v>
          </cell>
          <cell r="M3050">
            <v>0</v>
          </cell>
          <cell r="N3050">
            <v>0</v>
          </cell>
        </row>
        <row r="3051">
          <cell r="A3051" t="str">
            <v>68TRA5</v>
          </cell>
          <cell r="B3051">
            <v>68</v>
          </cell>
          <cell r="C3051" t="str">
            <v>TRA</v>
          </cell>
          <cell r="D3051">
            <v>5</v>
          </cell>
          <cell r="G3051" t="str">
            <v>10.4.10</v>
          </cell>
          <cell r="J3051">
            <v>0</v>
          </cell>
          <cell r="K3051">
            <v>0</v>
          </cell>
          <cell r="L3051">
            <v>0</v>
          </cell>
          <cell r="M3051">
            <v>0</v>
          </cell>
          <cell r="N3051">
            <v>0</v>
          </cell>
        </row>
        <row r="3052">
          <cell r="A3052" t="str">
            <v>68TTRA1</v>
          </cell>
          <cell r="B3052">
            <v>68</v>
          </cell>
          <cell r="C3052" t="str">
            <v>TTRA</v>
          </cell>
          <cell r="D3052">
            <v>1</v>
          </cell>
          <cell r="G3052" t="str">
            <v>10.4.10</v>
          </cell>
          <cell r="H3052" t="str">
            <v>-</v>
          </cell>
          <cell r="J3052" t="str">
            <v>TOTAL TRANSPORTE</v>
          </cell>
          <cell r="M3052">
            <v>209</v>
          </cell>
          <cell r="N3052">
            <v>83600</v>
          </cell>
        </row>
        <row r="3053">
          <cell r="A3053" t="str">
            <v>68MAN1</v>
          </cell>
          <cell r="B3053">
            <v>68</v>
          </cell>
          <cell r="C3053" t="str">
            <v>MAN</v>
          </cell>
          <cell r="D3053">
            <v>1</v>
          </cell>
          <cell r="G3053" t="str">
            <v>10.4.10</v>
          </cell>
          <cell r="H3053">
            <v>2</v>
          </cell>
          <cell r="I3053">
            <v>10000</v>
          </cell>
          <cell r="J3053" t="str">
            <v xml:space="preserve">Mano de obra Cuadrilla  montaje Linea OF1 20, OF2 10, AY 15, CAPA 3, CORD 1 </v>
          </cell>
          <cell r="K3053" t="str">
            <v>DIA</v>
          </cell>
          <cell r="L3053">
            <v>4952679.7772670342</v>
          </cell>
          <cell r="M3053">
            <v>495.26797772670341</v>
          </cell>
          <cell r="N3053">
            <v>198107.19109068136</v>
          </cell>
        </row>
        <row r="3054">
          <cell r="A3054" t="str">
            <v>68MAN2</v>
          </cell>
          <cell r="B3054">
            <v>68</v>
          </cell>
          <cell r="C3054" t="str">
            <v>MAN</v>
          </cell>
          <cell r="D3054">
            <v>2</v>
          </cell>
          <cell r="G3054" t="str">
            <v>10.4.10</v>
          </cell>
          <cell r="J3054">
            <v>0</v>
          </cell>
          <cell r="K3054">
            <v>0</v>
          </cell>
          <cell r="L3054">
            <v>0</v>
          </cell>
          <cell r="M3054">
            <v>0</v>
          </cell>
          <cell r="N3054">
            <v>0</v>
          </cell>
        </row>
        <row r="3055">
          <cell r="A3055" t="str">
            <v>68MAN3</v>
          </cell>
          <cell r="B3055">
            <v>68</v>
          </cell>
          <cell r="C3055" t="str">
            <v>MAN</v>
          </cell>
          <cell r="D3055">
            <v>3</v>
          </cell>
          <cell r="G3055" t="str">
            <v>10.4.10</v>
          </cell>
          <cell r="J3055">
            <v>0</v>
          </cell>
          <cell r="K3055">
            <v>0</v>
          </cell>
          <cell r="L3055">
            <v>0</v>
          </cell>
          <cell r="M3055">
            <v>0</v>
          </cell>
          <cell r="N3055">
            <v>0</v>
          </cell>
        </row>
        <row r="3056">
          <cell r="A3056" t="str">
            <v>68MAN4</v>
          </cell>
          <cell r="B3056">
            <v>68</v>
          </cell>
          <cell r="C3056" t="str">
            <v>MAN</v>
          </cell>
          <cell r="D3056">
            <v>4</v>
          </cell>
          <cell r="G3056" t="str">
            <v>10.4.10</v>
          </cell>
          <cell r="J3056">
            <v>0</v>
          </cell>
          <cell r="K3056">
            <v>0</v>
          </cell>
          <cell r="L3056">
            <v>0</v>
          </cell>
          <cell r="M3056">
            <v>0</v>
          </cell>
          <cell r="N3056">
            <v>0</v>
          </cell>
        </row>
        <row r="3057">
          <cell r="A3057" t="str">
            <v>68MAN5</v>
          </cell>
          <cell r="B3057">
            <v>68</v>
          </cell>
          <cell r="C3057" t="str">
            <v>MAN</v>
          </cell>
          <cell r="D3057">
            <v>5</v>
          </cell>
          <cell r="G3057" t="str">
            <v>10.4.10</v>
          </cell>
          <cell r="J3057">
            <v>0</v>
          </cell>
          <cell r="K3057">
            <v>0</v>
          </cell>
          <cell r="L3057">
            <v>0</v>
          </cell>
          <cell r="M3057">
            <v>0</v>
          </cell>
          <cell r="N3057">
            <v>0</v>
          </cell>
        </row>
        <row r="3058">
          <cell r="A3058" t="str">
            <v>68TMAN1</v>
          </cell>
          <cell r="B3058">
            <v>68</v>
          </cell>
          <cell r="C3058" t="str">
            <v>TMAN</v>
          </cell>
          <cell r="D3058">
            <v>1</v>
          </cell>
          <cell r="G3058" t="str">
            <v>10.4.10</v>
          </cell>
          <cell r="H3058" t="str">
            <v>-</v>
          </cell>
          <cell r="J3058" t="str">
            <v>TOTAL MANO DE OBRA</v>
          </cell>
          <cell r="M3058">
            <v>495</v>
          </cell>
          <cell r="N3058">
            <v>198000</v>
          </cell>
        </row>
        <row r="3059">
          <cell r="A3059" t="str">
            <v>68TCD1</v>
          </cell>
          <cell r="B3059">
            <v>68</v>
          </cell>
          <cell r="C3059" t="str">
            <v>TCD</v>
          </cell>
          <cell r="D3059">
            <v>1</v>
          </cell>
          <cell r="G3059" t="str">
            <v>10.4.10</v>
          </cell>
          <cell r="H3059" t="str">
            <v>-</v>
          </cell>
          <cell r="J3059" t="str">
            <v>TOTAL COSTO DIRECTO</v>
          </cell>
          <cell r="M3059">
            <v>3164</v>
          </cell>
          <cell r="N3059">
            <v>1265600</v>
          </cell>
        </row>
        <row r="3060">
          <cell r="A3060" t="str">
            <v>68AIU</v>
          </cell>
          <cell r="B3060">
            <v>68</v>
          </cell>
          <cell r="C3060" t="str">
            <v>AIU</v>
          </cell>
          <cell r="G3060" t="str">
            <v>10.4.10</v>
          </cell>
          <cell r="H3060">
            <v>1</v>
          </cell>
          <cell r="J3060" t="str">
            <v>TOTAL COSTOS INDIRECTOS</v>
          </cell>
          <cell r="L3060">
            <v>0</v>
          </cell>
          <cell r="M3060">
            <v>0</v>
          </cell>
          <cell r="N3060">
            <v>0</v>
          </cell>
        </row>
        <row r="3061">
          <cell r="A3061" t="str">
            <v>68TOT</v>
          </cell>
          <cell r="B3061">
            <v>68</v>
          </cell>
          <cell r="C3061" t="str">
            <v>TOT</v>
          </cell>
          <cell r="G3061" t="str">
            <v>10.4.10</v>
          </cell>
          <cell r="H3061" t="str">
            <v>-</v>
          </cell>
          <cell r="J3061" t="str">
            <v>VALOR TOTAL</v>
          </cell>
          <cell r="M3061">
            <v>3164</v>
          </cell>
          <cell r="N3061">
            <v>1265600</v>
          </cell>
        </row>
        <row r="3062">
          <cell r="A3062" t="str">
            <v>69FOR1</v>
          </cell>
          <cell r="B3062">
            <v>69</v>
          </cell>
          <cell r="C3062" t="str">
            <v>FOR</v>
          </cell>
          <cell r="D3062">
            <v>1</v>
          </cell>
          <cell r="G3062" t="str">
            <v>10.4.11</v>
          </cell>
          <cell r="H3062" t="str">
            <v>-</v>
          </cell>
          <cell r="I3062">
            <v>1600</v>
          </cell>
          <cell r="J3062" t="str">
            <v>Excavación: incluyendo marcación y ejecución.</v>
          </cell>
          <cell r="K3062" t="str">
            <v>m3</v>
          </cell>
          <cell r="L3062">
            <v>27853</v>
          </cell>
          <cell r="N3062">
            <v>44564800</v>
          </cell>
        </row>
        <row r="3063">
          <cell r="A3063" t="str">
            <v>69MAT1</v>
          </cell>
          <cell r="B3063">
            <v>69</v>
          </cell>
          <cell r="C3063" t="str">
            <v>MAT</v>
          </cell>
          <cell r="D3063">
            <v>1</v>
          </cell>
          <cell r="E3063">
            <v>0</v>
          </cell>
          <cell r="F3063" t="str">
            <v>MAT</v>
          </cell>
          <cell r="G3063" t="str">
            <v>10.4.11</v>
          </cell>
          <cell r="J3063">
            <v>0</v>
          </cell>
          <cell r="K3063">
            <v>0</v>
          </cell>
          <cell r="L3063">
            <v>0</v>
          </cell>
          <cell r="M3063">
            <v>0</v>
          </cell>
          <cell r="N3063">
            <v>0</v>
          </cell>
        </row>
        <row r="3064">
          <cell r="A3064" t="str">
            <v>69MAT2</v>
          </cell>
          <cell r="B3064">
            <v>69</v>
          </cell>
          <cell r="C3064" t="str">
            <v>MAT</v>
          </cell>
          <cell r="D3064">
            <v>2</v>
          </cell>
          <cell r="E3064">
            <v>0</v>
          </cell>
          <cell r="F3064" t="str">
            <v>MAT</v>
          </cell>
          <cell r="G3064" t="str">
            <v>10.4.11</v>
          </cell>
          <cell r="J3064">
            <v>0</v>
          </cell>
          <cell r="K3064">
            <v>0</v>
          </cell>
          <cell r="L3064">
            <v>0</v>
          </cell>
          <cell r="M3064">
            <v>0</v>
          </cell>
          <cell r="N3064">
            <v>0</v>
          </cell>
        </row>
        <row r="3065">
          <cell r="A3065" t="str">
            <v>69MAT3</v>
          </cell>
          <cell r="B3065">
            <v>69</v>
          </cell>
          <cell r="C3065" t="str">
            <v>MAT</v>
          </cell>
          <cell r="D3065">
            <v>3</v>
          </cell>
          <cell r="E3065">
            <v>0</v>
          </cell>
          <cell r="F3065" t="str">
            <v>MAT</v>
          </cell>
          <cell r="G3065" t="str">
            <v>10.4.11</v>
          </cell>
          <cell r="J3065">
            <v>0</v>
          </cell>
          <cell r="K3065">
            <v>0</v>
          </cell>
          <cell r="L3065">
            <v>0</v>
          </cell>
          <cell r="M3065">
            <v>0</v>
          </cell>
          <cell r="N3065">
            <v>0</v>
          </cell>
        </row>
        <row r="3066">
          <cell r="A3066" t="str">
            <v>69MAT4</v>
          </cell>
          <cell r="B3066">
            <v>69</v>
          </cell>
          <cell r="C3066" t="str">
            <v>MAT</v>
          </cell>
          <cell r="D3066">
            <v>4</v>
          </cell>
          <cell r="E3066">
            <v>0</v>
          </cell>
          <cell r="F3066" t="str">
            <v>MAT</v>
          </cell>
          <cell r="G3066" t="str">
            <v>10.4.11</v>
          </cell>
          <cell r="J3066">
            <v>0</v>
          </cell>
          <cell r="K3066">
            <v>0</v>
          </cell>
          <cell r="L3066">
            <v>0</v>
          </cell>
          <cell r="M3066">
            <v>0</v>
          </cell>
          <cell r="N3066">
            <v>0</v>
          </cell>
        </row>
        <row r="3067">
          <cell r="A3067" t="str">
            <v>69MAT5</v>
          </cell>
          <cell r="B3067">
            <v>69</v>
          </cell>
          <cell r="C3067" t="str">
            <v>MAT</v>
          </cell>
          <cell r="D3067">
            <v>5</v>
          </cell>
          <cell r="E3067">
            <v>0</v>
          </cell>
          <cell r="F3067" t="str">
            <v>MAT</v>
          </cell>
          <cell r="G3067" t="str">
            <v>10.4.11</v>
          </cell>
          <cell r="J3067">
            <v>0</v>
          </cell>
          <cell r="K3067">
            <v>0</v>
          </cell>
          <cell r="L3067">
            <v>0</v>
          </cell>
          <cell r="M3067">
            <v>0</v>
          </cell>
          <cell r="N3067">
            <v>0</v>
          </cell>
        </row>
        <row r="3068">
          <cell r="A3068" t="str">
            <v>69MAT6</v>
          </cell>
          <cell r="B3068">
            <v>69</v>
          </cell>
          <cell r="C3068" t="str">
            <v>MAT</v>
          </cell>
          <cell r="D3068">
            <v>6</v>
          </cell>
          <cell r="E3068">
            <v>0</v>
          </cell>
          <cell r="F3068" t="str">
            <v>MAT</v>
          </cell>
          <cell r="G3068" t="str">
            <v>10.4.11</v>
          </cell>
          <cell r="J3068">
            <v>0</v>
          </cell>
          <cell r="K3068">
            <v>0</v>
          </cell>
          <cell r="L3068">
            <v>0</v>
          </cell>
          <cell r="M3068">
            <v>0</v>
          </cell>
          <cell r="N3068">
            <v>0</v>
          </cell>
        </row>
        <row r="3069">
          <cell r="A3069" t="str">
            <v>69MAT7</v>
          </cell>
          <cell r="B3069">
            <v>69</v>
          </cell>
          <cell r="C3069" t="str">
            <v>MAT</v>
          </cell>
          <cell r="D3069">
            <v>7</v>
          </cell>
          <cell r="E3069">
            <v>0</v>
          </cell>
          <cell r="F3069" t="str">
            <v>MAT</v>
          </cell>
          <cell r="G3069" t="str">
            <v>10.4.11</v>
          </cell>
          <cell r="J3069">
            <v>0</v>
          </cell>
          <cell r="K3069">
            <v>0</v>
          </cell>
          <cell r="L3069">
            <v>0</v>
          </cell>
          <cell r="M3069">
            <v>0</v>
          </cell>
          <cell r="N3069">
            <v>0</v>
          </cell>
        </row>
        <row r="3070">
          <cell r="A3070" t="str">
            <v>69MAT8</v>
          </cell>
          <cell r="B3070">
            <v>69</v>
          </cell>
          <cell r="C3070" t="str">
            <v>MAT</v>
          </cell>
          <cell r="D3070">
            <v>8</v>
          </cell>
          <cell r="E3070">
            <v>0</v>
          </cell>
          <cell r="F3070" t="str">
            <v>MAT</v>
          </cell>
          <cell r="G3070" t="str">
            <v>10.4.11</v>
          </cell>
          <cell r="J3070">
            <v>0</v>
          </cell>
          <cell r="K3070">
            <v>0</v>
          </cell>
          <cell r="L3070">
            <v>0</v>
          </cell>
          <cell r="M3070">
            <v>0</v>
          </cell>
          <cell r="N3070">
            <v>0</v>
          </cell>
        </row>
        <row r="3071">
          <cell r="A3071" t="str">
            <v>69MAT9</v>
          </cell>
          <cell r="B3071">
            <v>69</v>
          </cell>
          <cell r="C3071" t="str">
            <v>MAT</v>
          </cell>
          <cell r="D3071">
            <v>9</v>
          </cell>
          <cell r="E3071">
            <v>0</v>
          </cell>
          <cell r="F3071" t="str">
            <v>MAT</v>
          </cell>
          <cell r="G3071" t="str">
            <v>10.4.11</v>
          </cell>
          <cell r="J3071">
            <v>0</v>
          </cell>
          <cell r="K3071">
            <v>0</v>
          </cell>
          <cell r="L3071">
            <v>0</v>
          </cell>
          <cell r="M3071">
            <v>0</v>
          </cell>
          <cell r="N3071">
            <v>0</v>
          </cell>
        </row>
        <row r="3072">
          <cell r="A3072" t="str">
            <v>69MAT10</v>
          </cell>
          <cell r="B3072">
            <v>69</v>
          </cell>
          <cell r="C3072" t="str">
            <v>MAT</v>
          </cell>
          <cell r="D3072">
            <v>10</v>
          </cell>
          <cell r="E3072">
            <v>0</v>
          </cell>
          <cell r="F3072" t="str">
            <v>MAT</v>
          </cell>
          <cell r="G3072" t="str">
            <v>10.4.11</v>
          </cell>
          <cell r="J3072">
            <v>0</v>
          </cell>
          <cell r="K3072">
            <v>0</v>
          </cell>
          <cell r="L3072">
            <v>0</v>
          </cell>
          <cell r="M3072">
            <v>0</v>
          </cell>
          <cell r="N3072">
            <v>0</v>
          </cell>
        </row>
        <row r="3073">
          <cell r="A3073" t="str">
            <v>69MAT11</v>
          </cell>
          <cell r="B3073">
            <v>69</v>
          </cell>
          <cell r="C3073" t="str">
            <v>MAT</v>
          </cell>
          <cell r="D3073">
            <v>11</v>
          </cell>
          <cell r="E3073">
            <v>0</v>
          </cell>
          <cell r="F3073" t="str">
            <v>MAT</v>
          </cell>
          <cell r="G3073" t="str">
            <v>10.4.11</v>
          </cell>
          <cell r="J3073">
            <v>0</v>
          </cell>
          <cell r="K3073">
            <v>0</v>
          </cell>
          <cell r="L3073">
            <v>0</v>
          </cell>
          <cell r="M3073">
            <v>0</v>
          </cell>
          <cell r="N3073">
            <v>0</v>
          </cell>
        </row>
        <row r="3074">
          <cell r="A3074" t="str">
            <v>69MAT12</v>
          </cell>
          <cell r="B3074">
            <v>69</v>
          </cell>
          <cell r="C3074" t="str">
            <v>MAT</v>
          </cell>
          <cell r="D3074">
            <v>12</v>
          </cell>
          <cell r="E3074">
            <v>0</v>
          </cell>
          <cell r="F3074" t="str">
            <v>MAT</v>
          </cell>
          <cell r="G3074" t="str">
            <v>10.4.11</v>
          </cell>
          <cell r="J3074">
            <v>0</v>
          </cell>
          <cell r="K3074">
            <v>0</v>
          </cell>
          <cell r="L3074">
            <v>0</v>
          </cell>
          <cell r="M3074">
            <v>0</v>
          </cell>
          <cell r="N3074">
            <v>0</v>
          </cell>
        </row>
        <row r="3075">
          <cell r="A3075" t="str">
            <v>69MAT13</v>
          </cell>
          <cell r="B3075">
            <v>69</v>
          </cell>
          <cell r="C3075" t="str">
            <v>MAT</v>
          </cell>
          <cell r="D3075">
            <v>13</v>
          </cell>
          <cell r="E3075">
            <v>0</v>
          </cell>
          <cell r="F3075" t="str">
            <v>MAT</v>
          </cell>
          <cell r="G3075" t="str">
            <v>10.4.11</v>
          </cell>
          <cell r="J3075">
            <v>0</v>
          </cell>
          <cell r="K3075">
            <v>0</v>
          </cell>
          <cell r="L3075">
            <v>0</v>
          </cell>
          <cell r="M3075">
            <v>0</v>
          </cell>
          <cell r="N3075">
            <v>0</v>
          </cell>
        </row>
        <row r="3076">
          <cell r="A3076" t="str">
            <v>69MAT14</v>
          </cell>
          <cell r="B3076">
            <v>69</v>
          </cell>
          <cell r="C3076" t="str">
            <v>MAT</v>
          </cell>
          <cell r="D3076">
            <v>14</v>
          </cell>
          <cell r="E3076">
            <v>0</v>
          </cell>
          <cell r="F3076" t="str">
            <v>MAT</v>
          </cell>
          <cell r="G3076" t="str">
            <v>10.4.11</v>
          </cell>
          <cell r="J3076">
            <v>0</v>
          </cell>
          <cell r="K3076">
            <v>0</v>
          </cell>
          <cell r="L3076">
            <v>0</v>
          </cell>
          <cell r="M3076">
            <v>0</v>
          </cell>
          <cell r="N3076">
            <v>0</v>
          </cell>
        </row>
        <row r="3077">
          <cell r="A3077" t="str">
            <v>69MAT15</v>
          </cell>
          <cell r="B3077">
            <v>69</v>
          </cell>
          <cell r="C3077" t="str">
            <v>MAT</v>
          </cell>
          <cell r="D3077">
            <v>15</v>
          </cell>
          <cell r="E3077">
            <v>0</v>
          </cell>
          <cell r="F3077" t="str">
            <v>MAT</v>
          </cell>
          <cell r="G3077" t="str">
            <v>10.4.11</v>
          </cell>
          <cell r="J3077">
            <v>0</v>
          </cell>
          <cell r="K3077">
            <v>0</v>
          </cell>
          <cell r="L3077">
            <v>0</v>
          </cell>
          <cell r="M3077">
            <v>0</v>
          </cell>
          <cell r="N3077">
            <v>0</v>
          </cell>
        </row>
        <row r="3078">
          <cell r="A3078" t="str">
            <v>69MAT16</v>
          </cell>
          <cell r="B3078">
            <v>69</v>
          </cell>
          <cell r="C3078" t="str">
            <v>MAT</v>
          </cell>
          <cell r="D3078">
            <v>16</v>
          </cell>
          <cell r="E3078">
            <v>0</v>
          </cell>
          <cell r="F3078" t="str">
            <v>MAT</v>
          </cell>
          <cell r="G3078" t="str">
            <v>10.4.11</v>
          </cell>
          <cell r="J3078">
            <v>0</v>
          </cell>
          <cell r="K3078">
            <v>0</v>
          </cell>
          <cell r="L3078">
            <v>0</v>
          </cell>
          <cell r="M3078">
            <v>0</v>
          </cell>
          <cell r="N3078">
            <v>0</v>
          </cell>
        </row>
        <row r="3079">
          <cell r="A3079" t="str">
            <v>69MAT17</v>
          </cell>
          <cell r="B3079">
            <v>69</v>
          </cell>
          <cell r="C3079" t="str">
            <v>MAT</v>
          </cell>
          <cell r="D3079">
            <v>17</v>
          </cell>
          <cell r="E3079">
            <v>0</v>
          </cell>
          <cell r="F3079" t="str">
            <v>MAT</v>
          </cell>
          <cell r="G3079" t="str">
            <v>10.4.11</v>
          </cell>
          <cell r="J3079">
            <v>0</v>
          </cell>
          <cell r="K3079">
            <v>0</v>
          </cell>
          <cell r="L3079">
            <v>0</v>
          </cell>
          <cell r="M3079">
            <v>0</v>
          </cell>
          <cell r="N3079">
            <v>0</v>
          </cell>
        </row>
        <row r="3080">
          <cell r="A3080" t="str">
            <v>69MAT18</v>
          </cell>
          <cell r="B3080">
            <v>69</v>
          </cell>
          <cell r="C3080" t="str">
            <v>MAT</v>
          </cell>
          <cell r="D3080">
            <v>18</v>
          </cell>
          <cell r="E3080">
            <v>0</v>
          </cell>
          <cell r="F3080" t="str">
            <v>MAT</v>
          </cell>
          <cell r="G3080" t="str">
            <v>10.4.11</v>
          </cell>
          <cell r="J3080">
            <v>0</v>
          </cell>
          <cell r="K3080">
            <v>0</v>
          </cell>
          <cell r="L3080">
            <v>0</v>
          </cell>
          <cell r="M3080">
            <v>0</v>
          </cell>
          <cell r="N3080">
            <v>0</v>
          </cell>
        </row>
        <row r="3081">
          <cell r="A3081" t="str">
            <v>69MAT19</v>
          </cell>
          <cell r="B3081">
            <v>69</v>
          </cell>
          <cell r="C3081" t="str">
            <v>MAT</v>
          </cell>
          <cell r="D3081">
            <v>19</v>
          </cell>
          <cell r="E3081">
            <v>0</v>
          </cell>
          <cell r="F3081" t="str">
            <v>MAT</v>
          </cell>
          <cell r="G3081" t="str">
            <v>10.4.11</v>
          </cell>
          <cell r="J3081">
            <v>0</v>
          </cell>
          <cell r="K3081">
            <v>0</v>
          </cell>
          <cell r="L3081">
            <v>0</v>
          </cell>
          <cell r="M3081">
            <v>0</v>
          </cell>
          <cell r="N3081">
            <v>0</v>
          </cell>
        </row>
        <row r="3082">
          <cell r="A3082" t="str">
            <v>69MAT20</v>
          </cell>
          <cell r="B3082">
            <v>69</v>
          </cell>
          <cell r="C3082" t="str">
            <v>MAT</v>
          </cell>
          <cell r="D3082">
            <v>20</v>
          </cell>
          <cell r="E3082">
            <v>0</v>
          </cell>
          <cell r="F3082" t="str">
            <v>MAT</v>
          </cell>
          <cell r="G3082" t="str">
            <v>10.4.11</v>
          </cell>
          <cell r="J3082">
            <v>0</v>
          </cell>
          <cell r="K3082">
            <v>0</v>
          </cell>
          <cell r="L3082">
            <v>0</v>
          </cell>
          <cell r="M3082">
            <v>0</v>
          </cell>
          <cell r="N3082">
            <v>0</v>
          </cell>
        </row>
        <row r="3083">
          <cell r="A3083" t="str">
            <v>69STMAT1</v>
          </cell>
          <cell r="B3083">
            <v>69</v>
          </cell>
          <cell r="C3083" t="str">
            <v>STMAT</v>
          </cell>
          <cell r="D3083">
            <v>1</v>
          </cell>
          <cell r="G3083" t="str">
            <v>10.4.11</v>
          </cell>
          <cell r="H3083" t="str">
            <v>-</v>
          </cell>
          <cell r="J3083" t="str">
            <v>SUBTOTAL MATERIALES</v>
          </cell>
          <cell r="M3083">
            <v>0</v>
          </cell>
          <cell r="N3083">
            <v>0</v>
          </cell>
        </row>
        <row r="3084">
          <cell r="A3084" t="str">
            <v>69IVAMAT1</v>
          </cell>
          <cell r="B3084">
            <v>69</v>
          </cell>
          <cell r="C3084" t="str">
            <v>IVAMAT</v>
          </cell>
          <cell r="D3084">
            <v>1</v>
          </cell>
          <cell r="G3084" t="str">
            <v>10.4.11</v>
          </cell>
          <cell r="H3084" t="str">
            <v>-</v>
          </cell>
          <cell r="J3084" t="str">
            <v>IVA MATERIALES</v>
          </cell>
          <cell r="L3084">
            <v>0.16</v>
          </cell>
          <cell r="M3084">
            <v>0</v>
          </cell>
          <cell r="N3084">
            <v>0</v>
          </cell>
        </row>
        <row r="3085">
          <cell r="A3085" t="str">
            <v>69TMAT1</v>
          </cell>
          <cell r="B3085">
            <v>69</v>
          </cell>
          <cell r="C3085" t="str">
            <v>TMAT</v>
          </cell>
          <cell r="D3085">
            <v>1</v>
          </cell>
          <cell r="G3085" t="str">
            <v>10.4.11</v>
          </cell>
          <cell r="H3085" t="str">
            <v>-</v>
          </cell>
          <cell r="J3085" t="str">
            <v>TOTAL MATERIALES</v>
          </cell>
          <cell r="M3085">
            <v>0</v>
          </cell>
          <cell r="N3085">
            <v>0</v>
          </cell>
        </row>
        <row r="3086">
          <cell r="A3086" t="str">
            <v>69HER1</v>
          </cell>
          <cell r="B3086">
            <v>69</v>
          </cell>
          <cell r="C3086" t="str">
            <v>HER</v>
          </cell>
          <cell r="D3086">
            <v>1</v>
          </cell>
          <cell r="G3086" t="str">
            <v>10.4.11</v>
          </cell>
          <cell r="H3086">
            <v>3</v>
          </cell>
          <cell r="I3086">
            <v>30</v>
          </cell>
          <cell r="J3086" t="str">
            <v>HERRAMINETA Cuadrilla civil tipo 1</v>
          </cell>
          <cell r="K3086" t="str">
            <v>DIA</v>
          </cell>
          <cell r="L3086">
            <v>5190.1403999999993</v>
          </cell>
          <cell r="M3086">
            <v>173.00467999999998</v>
          </cell>
          <cell r="N3086">
            <v>276807.48799999995</v>
          </cell>
        </row>
        <row r="3087">
          <cell r="A3087" t="str">
            <v>69HER2</v>
          </cell>
          <cell r="B3087">
            <v>69</v>
          </cell>
          <cell r="C3087" t="str">
            <v>HER</v>
          </cell>
          <cell r="D3087">
            <v>2</v>
          </cell>
          <cell r="G3087" t="str">
            <v>10.4.11</v>
          </cell>
          <cell r="J3087">
            <v>0</v>
          </cell>
          <cell r="K3087">
            <v>0</v>
          </cell>
          <cell r="L3087">
            <v>0</v>
          </cell>
          <cell r="M3087">
            <v>0</v>
          </cell>
          <cell r="N3087">
            <v>0</v>
          </cell>
        </row>
        <row r="3088">
          <cell r="A3088" t="str">
            <v>69HER3</v>
          </cell>
          <cell r="B3088">
            <v>69</v>
          </cell>
          <cell r="C3088" t="str">
            <v>HER</v>
          </cell>
          <cell r="D3088">
            <v>3</v>
          </cell>
          <cell r="G3088" t="str">
            <v>10.4.11</v>
          </cell>
          <cell r="J3088">
            <v>0</v>
          </cell>
          <cell r="K3088">
            <v>0</v>
          </cell>
          <cell r="L3088">
            <v>0</v>
          </cell>
          <cell r="M3088">
            <v>0</v>
          </cell>
          <cell r="N3088">
            <v>0</v>
          </cell>
        </row>
        <row r="3089">
          <cell r="A3089" t="str">
            <v>69HER4</v>
          </cell>
          <cell r="B3089">
            <v>69</v>
          </cell>
          <cell r="C3089" t="str">
            <v>HER</v>
          </cell>
          <cell r="D3089">
            <v>4</v>
          </cell>
          <cell r="G3089" t="str">
            <v>10.4.11</v>
          </cell>
          <cell r="J3089">
            <v>0</v>
          </cell>
          <cell r="K3089">
            <v>0</v>
          </cell>
          <cell r="L3089">
            <v>0</v>
          </cell>
          <cell r="M3089">
            <v>0</v>
          </cell>
          <cell r="N3089">
            <v>0</v>
          </cell>
        </row>
        <row r="3090">
          <cell r="A3090" t="str">
            <v>69HER5</v>
          </cell>
          <cell r="B3090">
            <v>69</v>
          </cell>
          <cell r="C3090" t="str">
            <v>HER</v>
          </cell>
          <cell r="D3090">
            <v>5</v>
          </cell>
          <cell r="G3090" t="str">
            <v>10.4.11</v>
          </cell>
          <cell r="J3090">
            <v>0</v>
          </cell>
          <cell r="K3090">
            <v>0</v>
          </cell>
          <cell r="L3090">
            <v>0</v>
          </cell>
          <cell r="M3090">
            <v>0</v>
          </cell>
          <cell r="N3090">
            <v>0</v>
          </cell>
        </row>
        <row r="3091">
          <cell r="A3091" t="str">
            <v>69THER1</v>
          </cell>
          <cell r="B3091">
            <v>69</v>
          </cell>
          <cell r="C3091" t="str">
            <v>THER</v>
          </cell>
          <cell r="D3091">
            <v>1</v>
          </cell>
          <cell r="G3091" t="str">
            <v>10.4.11</v>
          </cell>
          <cell r="H3091" t="str">
            <v>-</v>
          </cell>
          <cell r="J3091" t="str">
            <v>TOTAL HERRAMIENTAS</v>
          </cell>
          <cell r="M3091">
            <v>173</v>
          </cell>
          <cell r="N3091">
            <v>276800</v>
          </cell>
        </row>
        <row r="3092">
          <cell r="A3092" t="str">
            <v>69TRA1</v>
          </cell>
          <cell r="B3092">
            <v>69</v>
          </cell>
          <cell r="C3092" t="str">
            <v>TRA</v>
          </cell>
          <cell r="D3092">
            <v>1</v>
          </cell>
          <cell r="G3092" t="str">
            <v>10.4.11</v>
          </cell>
          <cell r="H3092">
            <v>3</v>
          </cell>
          <cell r="I3092">
            <v>30</v>
          </cell>
          <cell r="J3092" t="str">
            <v>TRANSPORTE  Cuadrilla civil tipo 1</v>
          </cell>
          <cell r="K3092" t="str">
            <v>DIA</v>
          </cell>
          <cell r="L3092">
            <v>311408.424</v>
          </cell>
          <cell r="M3092">
            <v>10380.2808</v>
          </cell>
          <cell r="N3092">
            <v>16608449.280000001</v>
          </cell>
        </row>
        <row r="3093">
          <cell r="A3093" t="str">
            <v>69TRA2</v>
          </cell>
          <cell r="B3093">
            <v>69</v>
          </cell>
          <cell r="C3093" t="str">
            <v>TRA</v>
          </cell>
          <cell r="D3093">
            <v>2</v>
          </cell>
          <cell r="G3093" t="str">
            <v>10.4.11</v>
          </cell>
          <cell r="J3093">
            <v>0</v>
          </cell>
          <cell r="K3093">
            <v>0</v>
          </cell>
          <cell r="L3093">
            <v>0</v>
          </cell>
          <cell r="M3093">
            <v>0</v>
          </cell>
          <cell r="N3093">
            <v>0</v>
          </cell>
        </row>
        <row r="3094">
          <cell r="A3094" t="str">
            <v>69TRA3</v>
          </cell>
          <cell r="B3094">
            <v>69</v>
          </cell>
          <cell r="C3094" t="str">
            <v>TRA</v>
          </cell>
          <cell r="D3094">
            <v>3</v>
          </cell>
          <cell r="G3094" t="str">
            <v>10.4.11</v>
          </cell>
          <cell r="J3094">
            <v>0</v>
          </cell>
          <cell r="K3094">
            <v>0</v>
          </cell>
          <cell r="L3094">
            <v>0</v>
          </cell>
          <cell r="M3094">
            <v>0</v>
          </cell>
          <cell r="N3094">
            <v>0</v>
          </cell>
        </row>
        <row r="3095">
          <cell r="A3095" t="str">
            <v>69TRA4</v>
          </cell>
          <cell r="B3095">
            <v>69</v>
          </cell>
          <cell r="C3095" t="str">
            <v>TRA</v>
          </cell>
          <cell r="D3095">
            <v>4</v>
          </cell>
          <cell r="G3095" t="str">
            <v>10.4.11</v>
          </cell>
          <cell r="J3095">
            <v>0</v>
          </cell>
          <cell r="K3095">
            <v>0</v>
          </cell>
          <cell r="L3095">
            <v>0</v>
          </cell>
          <cell r="M3095">
            <v>0</v>
          </cell>
          <cell r="N3095">
            <v>0</v>
          </cell>
        </row>
        <row r="3096">
          <cell r="A3096" t="str">
            <v>69TRA5</v>
          </cell>
          <cell r="B3096">
            <v>69</v>
          </cell>
          <cell r="C3096" t="str">
            <v>TRA</v>
          </cell>
          <cell r="D3096">
            <v>5</v>
          </cell>
          <cell r="G3096" t="str">
            <v>10.4.11</v>
          </cell>
          <cell r="J3096">
            <v>0</v>
          </cell>
          <cell r="K3096">
            <v>0</v>
          </cell>
          <cell r="L3096">
            <v>0</v>
          </cell>
          <cell r="M3096">
            <v>0</v>
          </cell>
          <cell r="N3096">
            <v>0</v>
          </cell>
        </row>
        <row r="3097">
          <cell r="A3097" t="str">
            <v>69TTRA1</v>
          </cell>
          <cell r="B3097">
            <v>69</v>
          </cell>
          <cell r="C3097" t="str">
            <v>TTRA</v>
          </cell>
          <cell r="D3097">
            <v>1</v>
          </cell>
          <cell r="G3097" t="str">
            <v>10.4.11</v>
          </cell>
          <cell r="H3097" t="str">
            <v>-</v>
          </cell>
          <cell r="J3097" t="str">
            <v>TOTAL TRANSPORTE</v>
          </cell>
          <cell r="M3097">
            <v>10380</v>
          </cell>
          <cell r="N3097">
            <v>16608000</v>
          </cell>
        </row>
        <row r="3098">
          <cell r="A3098" t="str">
            <v>69MAN1</v>
          </cell>
          <cell r="B3098">
            <v>69</v>
          </cell>
          <cell r="C3098" t="str">
            <v>MAN</v>
          </cell>
          <cell r="D3098">
            <v>1</v>
          </cell>
          <cell r="G3098" t="str">
            <v>10.4.11</v>
          </cell>
          <cell r="H3098">
            <v>3</v>
          </cell>
          <cell r="I3098">
            <v>30</v>
          </cell>
          <cell r="J3098" t="str">
            <v>Mano de obra CUADRILLA CIVIL tipo 1  8AY + CAPA</v>
          </cell>
          <cell r="K3098" t="str">
            <v>DIA</v>
          </cell>
          <cell r="L3098">
            <v>519014.04</v>
          </cell>
          <cell r="M3098">
            <v>17300.468000000001</v>
          </cell>
          <cell r="N3098">
            <v>27680748.800000001</v>
          </cell>
        </row>
        <row r="3099">
          <cell r="A3099" t="str">
            <v>69MAN2</v>
          </cell>
          <cell r="B3099">
            <v>69</v>
          </cell>
          <cell r="C3099" t="str">
            <v>MAN</v>
          </cell>
          <cell r="D3099">
            <v>2</v>
          </cell>
          <cell r="G3099" t="str">
            <v>10.4.11</v>
          </cell>
          <cell r="J3099">
            <v>0</v>
          </cell>
          <cell r="K3099">
            <v>0</v>
          </cell>
          <cell r="L3099">
            <v>0</v>
          </cell>
          <cell r="M3099">
            <v>0</v>
          </cell>
          <cell r="N3099">
            <v>0</v>
          </cell>
        </row>
        <row r="3100">
          <cell r="A3100" t="str">
            <v>69MAN3</v>
          </cell>
          <cell r="B3100">
            <v>69</v>
          </cell>
          <cell r="C3100" t="str">
            <v>MAN</v>
          </cell>
          <cell r="D3100">
            <v>3</v>
          </cell>
          <cell r="G3100" t="str">
            <v>10.4.11</v>
          </cell>
          <cell r="J3100">
            <v>0</v>
          </cell>
          <cell r="K3100">
            <v>0</v>
          </cell>
          <cell r="L3100">
            <v>0</v>
          </cell>
          <cell r="M3100">
            <v>0</v>
          </cell>
          <cell r="N3100">
            <v>0</v>
          </cell>
        </row>
        <row r="3101">
          <cell r="A3101" t="str">
            <v>69MAN4</v>
          </cell>
          <cell r="B3101">
            <v>69</v>
          </cell>
          <cell r="C3101" t="str">
            <v>MAN</v>
          </cell>
          <cell r="D3101">
            <v>4</v>
          </cell>
          <cell r="G3101" t="str">
            <v>10.4.11</v>
          </cell>
          <cell r="J3101">
            <v>0</v>
          </cell>
          <cell r="K3101">
            <v>0</v>
          </cell>
          <cell r="L3101">
            <v>0</v>
          </cell>
          <cell r="M3101">
            <v>0</v>
          </cell>
          <cell r="N3101">
            <v>0</v>
          </cell>
        </row>
        <row r="3102">
          <cell r="A3102" t="str">
            <v>69MAN5</v>
          </cell>
          <cell r="B3102">
            <v>69</v>
          </cell>
          <cell r="C3102" t="str">
            <v>MAN</v>
          </cell>
          <cell r="D3102">
            <v>5</v>
          </cell>
          <cell r="G3102" t="str">
            <v>10.4.11</v>
          </cell>
          <cell r="J3102">
            <v>0</v>
          </cell>
          <cell r="K3102">
            <v>0</v>
          </cell>
          <cell r="L3102">
            <v>0</v>
          </cell>
          <cell r="M3102">
            <v>0</v>
          </cell>
          <cell r="N3102">
            <v>0</v>
          </cell>
        </row>
        <row r="3103">
          <cell r="A3103" t="str">
            <v>69TMAN1</v>
          </cell>
          <cell r="B3103">
            <v>69</v>
          </cell>
          <cell r="C3103" t="str">
            <v>TMAN</v>
          </cell>
          <cell r="D3103">
            <v>1</v>
          </cell>
          <cell r="G3103" t="str">
            <v>10.4.11</v>
          </cell>
          <cell r="H3103" t="str">
            <v>-</v>
          </cell>
          <cell r="J3103" t="str">
            <v>TOTAL MANO DE OBRA</v>
          </cell>
          <cell r="M3103">
            <v>17300</v>
          </cell>
          <cell r="N3103">
            <v>27680000</v>
          </cell>
        </row>
        <row r="3104">
          <cell r="A3104" t="str">
            <v>69TCD1</v>
          </cell>
          <cell r="B3104">
            <v>69</v>
          </cell>
          <cell r="C3104" t="str">
            <v>TCD</v>
          </cell>
          <cell r="D3104">
            <v>1</v>
          </cell>
          <cell r="G3104" t="str">
            <v>10.4.11</v>
          </cell>
          <cell r="H3104" t="str">
            <v>-</v>
          </cell>
          <cell r="J3104" t="str">
            <v>TOTAL COSTO DIRECTO</v>
          </cell>
          <cell r="M3104">
            <v>27853</v>
          </cell>
          <cell r="N3104">
            <v>44564800</v>
          </cell>
        </row>
        <row r="3105">
          <cell r="A3105" t="str">
            <v>69AIU</v>
          </cell>
          <cell r="B3105">
            <v>69</v>
          </cell>
          <cell r="C3105" t="str">
            <v>AIU</v>
          </cell>
          <cell r="G3105" t="str">
            <v>10.4.11</v>
          </cell>
          <cell r="H3105">
            <v>1</v>
          </cell>
          <cell r="J3105" t="str">
            <v>TOTAL COSTOS INDIRECTOS</v>
          </cell>
          <cell r="L3105">
            <v>0</v>
          </cell>
          <cell r="M3105">
            <v>0</v>
          </cell>
          <cell r="N3105">
            <v>0</v>
          </cell>
        </row>
        <row r="3106">
          <cell r="A3106" t="str">
            <v>69TOT</v>
          </cell>
          <cell r="B3106">
            <v>69</v>
          </cell>
          <cell r="C3106" t="str">
            <v>TOT</v>
          </cell>
          <cell r="G3106" t="str">
            <v>10.4.11</v>
          </cell>
          <cell r="H3106" t="str">
            <v>-</v>
          </cell>
          <cell r="J3106" t="str">
            <v>VALOR TOTAL</v>
          </cell>
          <cell r="M3106">
            <v>27853</v>
          </cell>
          <cell r="N3106">
            <v>44564800</v>
          </cell>
        </row>
        <row r="3107">
          <cell r="A3107" t="str">
            <v>70FOR1</v>
          </cell>
          <cell r="B3107">
            <v>70</v>
          </cell>
          <cell r="C3107" t="str">
            <v>FOR</v>
          </cell>
          <cell r="D3107">
            <v>1</v>
          </cell>
          <cell r="G3107" t="str">
            <v>10.4.12</v>
          </cell>
          <cell r="H3107" t="str">
            <v>-</v>
          </cell>
          <cell r="I3107">
            <v>1450</v>
          </cell>
          <cell r="J3107" t="str">
            <v xml:space="preserve">Concreto: incluyendo suministro de materiales,  armado y desarmado de formaletas, y preparación, vaciado y curado del concreto. </v>
          </cell>
          <cell r="K3107" t="str">
            <v>m3</v>
          </cell>
          <cell r="L3107">
            <v>393973</v>
          </cell>
          <cell r="N3107">
            <v>571260850</v>
          </cell>
        </row>
        <row r="3108">
          <cell r="A3108" t="str">
            <v>70MAT1</v>
          </cell>
          <cell r="B3108">
            <v>70</v>
          </cell>
          <cell r="C3108" t="str">
            <v>MAT</v>
          </cell>
          <cell r="D3108">
            <v>1</v>
          </cell>
          <cell r="E3108">
            <v>1450</v>
          </cell>
          <cell r="F3108" t="str">
            <v>MATCONC1</v>
          </cell>
          <cell r="G3108" t="str">
            <v>10.4.12</v>
          </cell>
          <cell r="H3108" t="str">
            <v>CONC1</v>
          </cell>
          <cell r="I3108">
            <v>1</v>
          </cell>
          <cell r="J3108" t="str">
            <v xml:space="preserve">Concreto: incluyendo suministro de materiales,  armado y desarmado de formaletas, y preparación, vaciado y curado del concreto, incluye bombeo. </v>
          </cell>
          <cell r="K3108" t="str">
            <v>M3</v>
          </cell>
          <cell r="L3108">
            <v>311408.424</v>
          </cell>
          <cell r="M3108">
            <v>311408.424</v>
          </cell>
          <cell r="N3108">
            <v>451542214.80000001</v>
          </cell>
        </row>
        <row r="3109">
          <cell r="A3109" t="str">
            <v>70MAT2</v>
          </cell>
          <cell r="B3109">
            <v>70</v>
          </cell>
          <cell r="C3109" t="str">
            <v>MAT</v>
          </cell>
          <cell r="D3109">
            <v>2</v>
          </cell>
          <cell r="E3109">
            <v>0</v>
          </cell>
          <cell r="F3109" t="str">
            <v>MAT</v>
          </cell>
          <cell r="G3109" t="str">
            <v>10.4.12</v>
          </cell>
          <cell r="J3109">
            <v>0</v>
          </cell>
          <cell r="K3109">
            <v>0</v>
          </cell>
          <cell r="L3109">
            <v>0</v>
          </cell>
          <cell r="M3109">
            <v>0</v>
          </cell>
          <cell r="N3109">
            <v>0</v>
          </cell>
        </row>
        <row r="3110">
          <cell r="A3110" t="str">
            <v>70MAT3</v>
          </cell>
          <cell r="B3110">
            <v>70</v>
          </cell>
          <cell r="C3110" t="str">
            <v>MAT</v>
          </cell>
          <cell r="D3110">
            <v>3</v>
          </cell>
          <cell r="E3110">
            <v>0</v>
          </cell>
          <cell r="F3110" t="str">
            <v>MAT</v>
          </cell>
          <cell r="G3110" t="str">
            <v>10.4.12</v>
          </cell>
          <cell r="J3110">
            <v>0</v>
          </cell>
          <cell r="K3110">
            <v>0</v>
          </cell>
          <cell r="L3110">
            <v>0</v>
          </cell>
          <cell r="M3110">
            <v>0</v>
          </cell>
          <cell r="N3110">
            <v>0</v>
          </cell>
        </row>
        <row r="3111">
          <cell r="A3111" t="str">
            <v>70MAT4</v>
          </cell>
          <cell r="B3111">
            <v>70</v>
          </cell>
          <cell r="C3111" t="str">
            <v>MAT</v>
          </cell>
          <cell r="D3111">
            <v>4</v>
          </cell>
          <cell r="E3111">
            <v>0</v>
          </cell>
          <cell r="F3111" t="str">
            <v>MAT</v>
          </cell>
          <cell r="G3111" t="str">
            <v>10.4.12</v>
          </cell>
          <cell r="J3111">
            <v>0</v>
          </cell>
          <cell r="K3111">
            <v>0</v>
          </cell>
          <cell r="L3111">
            <v>0</v>
          </cell>
          <cell r="M3111">
            <v>0</v>
          </cell>
          <cell r="N3111">
            <v>0</v>
          </cell>
        </row>
        <row r="3112">
          <cell r="A3112" t="str">
            <v>70MAT5</v>
          </cell>
          <cell r="B3112">
            <v>70</v>
          </cell>
          <cell r="C3112" t="str">
            <v>MAT</v>
          </cell>
          <cell r="D3112">
            <v>5</v>
          </cell>
          <cell r="E3112">
            <v>0</v>
          </cell>
          <cell r="F3112" t="str">
            <v>MAT</v>
          </cell>
          <cell r="G3112" t="str">
            <v>10.4.12</v>
          </cell>
          <cell r="J3112">
            <v>0</v>
          </cell>
          <cell r="K3112">
            <v>0</v>
          </cell>
          <cell r="L3112">
            <v>0</v>
          </cell>
          <cell r="M3112">
            <v>0</v>
          </cell>
          <cell r="N3112">
            <v>0</v>
          </cell>
        </row>
        <row r="3113">
          <cell r="A3113" t="str">
            <v>70MAT6</v>
          </cell>
          <cell r="B3113">
            <v>70</v>
          </cell>
          <cell r="C3113" t="str">
            <v>MAT</v>
          </cell>
          <cell r="D3113">
            <v>6</v>
          </cell>
          <cell r="E3113">
            <v>0</v>
          </cell>
          <cell r="F3113" t="str">
            <v>MAT</v>
          </cell>
          <cell r="G3113" t="str">
            <v>10.4.12</v>
          </cell>
          <cell r="J3113">
            <v>0</v>
          </cell>
          <cell r="K3113">
            <v>0</v>
          </cell>
          <cell r="L3113">
            <v>0</v>
          </cell>
          <cell r="M3113">
            <v>0</v>
          </cell>
          <cell r="N3113">
            <v>0</v>
          </cell>
        </row>
        <row r="3114">
          <cell r="A3114" t="str">
            <v>70MAT7</v>
          </cell>
          <cell r="B3114">
            <v>70</v>
          </cell>
          <cell r="C3114" t="str">
            <v>MAT</v>
          </cell>
          <cell r="D3114">
            <v>7</v>
          </cell>
          <cell r="E3114">
            <v>0</v>
          </cell>
          <cell r="F3114" t="str">
            <v>MAT</v>
          </cell>
          <cell r="G3114" t="str">
            <v>10.4.12</v>
          </cell>
          <cell r="J3114">
            <v>0</v>
          </cell>
          <cell r="K3114">
            <v>0</v>
          </cell>
          <cell r="L3114">
            <v>0</v>
          </cell>
          <cell r="M3114">
            <v>0</v>
          </cell>
          <cell r="N3114">
            <v>0</v>
          </cell>
        </row>
        <row r="3115">
          <cell r="A3115" t="str">
            <v>70MAT8</v>
          </cell>
          <cell r="B3115">
            <v>70</v>
          </cell>
          <cell r="C3115" t="str">
            <v>MAT</v>
          </cell>
          <cell r="D3115">
            <v>8</v>
          </cell>
          <cell r="E3115">
            <v>0</v>
          </cell>
          <cell r="F3115" t="str">
            <v>MAT</v>
          </cell>
          <cell r="G3115" t="str">
            <v>10.4.12</v>
          </cell>
          <cell r="J3115">
            <v>0</v>
          </cell>
          <cell r="K3115">
            <v>0</v>
          </cell>
          <cell r="L3115">
            <v>0</v>
          </cell>
          <cell r="M3115">
            <v>0</v>
          </cell>
          <cell r="N3115">
            <v>0</v>
          </cell>
        </row>
        <row r="3116">
          <cell r="A3116" t="str">
            <v>70MAT9</v>
          </cell>
          <cell r="B3116">
            <v>70</v>
          </cell>
          <cell r="C3116" t="str">
            <v>MAT</v>
          </cell>
          <cell r="D3116">
            <v>9</v>
          </cell>
          <cell r="E3116">
            <v>0</v>
          </cell>
          <cell r="F3116" t="str">
            <v>MAT</v>
          </cell>
          <cell r="G3116" t="str">
            <v>10.4.12</v>
          </cell>
          <cell r="J3116">
            <v>0</v>
          </cell>
          <cell r="K3116">
            <v>0</v>
          </cell>
          <cell r="L3116">
            <v>0</v>
          </cell>
          <cell r="M3116">
            <v>0</v>
          </cell>
          <cell r="N3116">
            <v>0</v>
          </cell>
        </row>
        <row r="3117">
          <cell r="A3117" t="str">
            <v>70MAT10</v>
          </cell>
          <cell r="B3117">
            <v>70</v>
          </cell>
          <cell r="C3117" t="str">
            <v>MAT</v>
          </cell>
          <cell r="D3117">
            <v>10</v>
          </cell>
          <cell r="E3117">
            <v>0</v>
          </cell>
          <cell r="F3117" t="str">
            <v>MAT</v>
          </cell>
          <cell r="G3117" t="str">
            <v>10.4.12</v>
          </cell>
          <cell r="J3117">
            <v>0</v>
          </cell>
          <cell r="K3117">
            <v>0</v>
          </cell>
          <cell r="L3117">
            <v>0</v>
          </cell>
          <cell r="M3117">
            <v>0</v>
          </cell>
          <cell r="N3117">
            <v>0</v>
          </cell>
        </row>
        <row r="3118">
          <cell r="A3118" t="str">
            <v>70MAT11</v>
          </cell>
          <cell r="B3118">
            <v>70</v>
          </cell>
          <cell r="C3118" t="str">
            <v>MAT</v>
          </cell>
          <cell r="D3118">
            <v>11</v>
          </cell>
          <cell r="E3118">
            <v>0</v>
          </cell>
          <cell r="F3118" t="str">
            <v>MAT</v>
          </cell>
          <cell r="G3118" t="str">
            <v>10.4.12</v>
          </cell>
          <cell r="J3118">
            <v>0</v>
          </cell>
          <cell r="K3118">
            <v>0</v>
          </cell>
          <cell r="L3118">
            <v>0</v>
          </cell>
          <cell r="M3118">
            <v>0</v>
          </cell>
          <cell r="N3118">
            <v>0</v>
          </cell>
        </row>
        <row r="3119">
          <cell r="A3119" t="str">
            <v>70MAT12</v>
          </cell>
          <cell r="B3119">
            <v>70</v>
          </cell>
          <cell r="C3119" t="str">
            <v>MAT</v>
          </cell>
          <cell r="D3119">
            <v>12</v>
          </cell>
          <cell r="E3119">
            <v>0</v>
          </cell>
          <cell r="F3119" t="str">
            <v>MAT</v>
          </cell>
          <cell r="G3119" t="str">
            <v>10.4.12</v>
          </cell>
          <cell r="J3119">
            <v>0</v>
          </cell>
          <cell r="K3119">
            <v>0</v>
          </cell>
          <cell r="L3119">
            <v>0</v>
          </cell>
          <cell r="M3119">
            <v>0</v>
          </cell>
          <cell r="N3119">
            <v>0</v>
          </cell>
        </row>
        <row r="3120">
          <cell r="A3120" t="str">
            <v>70MAT13</v>
          </cell>
          <cell r="B3120">
            <v>70</v>
          </cell>
          <cell r="C3120" t="str">
            <v>MAT</v>
          </cell>
          <cell r="D3120">
            <v>13</v>
          </cell>
          <cell r="E3120">
            <v>0</v>
          </cell>
          <cell r="F3120" t="str">
            <v>MAT</v>
          </cell>
          <cell r="G3120" t="str">
            <v>10.4.12</v>
          </cell>
          <cell r="J3120">
            <v>0</v>
          </cell>
          <cell r="K3120">
            <v>0</v>
          </cell>
          <cell r="L3120">
            <v>0</v>
          </cell>
          <cell r="M3120">
            <v>0</v>
          </cell>
          <cell r="N3120">
            <v>0</v>
          </cell>
        </row>
        <row r="3121">
          <cell r="A3121" t="str">
            <v>70MAT14</v>
          </cell>
          <cell r="B3121">
            <v>70</v>
          </cell>
          <cell r="C3121" t="str">
            <v>MAT</v>
          </cell>
          <cell r="D3121">
            <v>14</v>
          </cell>
          <cell r="E3121">
            <v>0</v>
          </cell>
          <cell r="F3121" t="str">
            <v>MAT</v>
          </cell>
          <cell r="G3121" t="str">
            <v>10.4.12</v>
          </cell>
          <cell r="J3121">
            <v>0</v>
          </cell>
          <cell r="K3121">
            <v>0</v>
          </cell>
          <cell r="L3121">
            <v>0</v>
          </cell>
          <cell r="M3121">
            <v>0</v>
          </cell>
          <cell r="N3121">
            <v>0</v>
          </cell>
        </row>
        <row r="3122">
          <cell r="A3122" t="str">
            <v>70MAT15</v>
          </cell>
          <cell r="B3122">
            <v>70</v>
          </cell>
          <cell r="C3122" t="str">
            <v>MAT</v>
          </cell>
          <cell r="D3122">
            <v>15</v>
          </cell>
          <cell r="E3122">
            <v>0</v>
          </cell>
          <cell r="F3122" t="str">
            <v>MAT</v>
          </cell>
          <cell r="G3122" t="str">
            <v>10.4.12</v>
          </cell>
          <cell r="J3122">
            <v>0</v>
          </cell>
          <cell r="K3122">
            <v>0</v>
          </cell>
          <cell r="L3122">
            <v>0</v>
          </cell>
          <cell r="M3122">
            <v>0</v>
          </cell>
          <cell r="N3122">
            <v>0</v>
          </cell>
        </row>
        <row r="3123">
          <cell r="A3123" t="str">
            <v>70MAT16</v>
          </cell>
          <cell r="B3123">
            <v>70</v>
          </cell>
          <cell r="C3123" t="str">
            <v>MAT</v>
          </cell>
          <cell r="D3123">
            <v>16</v>
          </cell>
          <cell r="E3123">
            <v>0</v>
          </cell>
          <cell r="F3123" t="str">
            <v>MAT</v>
          </cell>
          <cell r="G3123" t="str">
            <v>10.4.12</v>
          </cell>
          <cell r="J3123">
            <v>0</v>
          </cell>
          <cell r="K3123">
            <v>0</v>
          </cell>
          <cell r="L3123">
            <v>0</v>
          </cell>
          <cell r="M3123">
            <v>0</v>
          </cell>
          <cell r="N3123">
            <v>0</v>
          </cell>
        </row>
        <row r="3124">
          <cell r="A3124" t="str">
            <v>70MAT17</v>
          </cell>
          <cell r="B3124">
            <v>70</v>
          </cell>
          <cell r="C3124" t="str">
            <v>MAT</v>
          </cell>
          <cell r="D3124">
            <v>17</v>
          </cell>
          <cell r="E3124">
            <v>0</v>
          </cell>
          <cell r="F3124" t="str">
            <v>MAT</v>
          </cell>
          <cell r="G3124" t="str">
            <v>10.4.12</v>
          </cell>
          <cell r="J3124">
            <v>0</v>
          </cell>
          <cell r="K3124">
            <v>0</v>
          </cell>
          <cell r="L3124">
            <v>0</v>
          </cell>
          <cell r="M3124">
            <v>0</v>
          </cell>
          <cell r="N3124">
            <v>0</v>
          </cell>
        </row>
        <row r="3125">
          <cell r="A3125" t="str">
            <v>70MAT18</v>
          </cell>
          <cell r="B3125">
            <v>70</v>
          </cell>
          <cell r="C3125" t="str">
            <v>MAT</v>
          </cell>
          <cell r="D3125">
            <v>18</v>
          </cell>
          <cell r="E3125">
            <v>0</v>
          </cell>
          <cell r="F3125" t="str">
            <v>MAT</v>
          </cell>
          <cell r="G3125" t="str">
            <v>10.4.12</v>
          </cell>
          <cell r="J3125">
            <v>0</v>
          </cell>
          <cell r="K3125">
            <v>0</v>
          </cell>
          <cell r="L3125">
            <v>0</v>
          </cell>
          <cell r="M3125">
            <v>0</v>
          </cell>
          <cell r="N3125">
            <v>0</v>
          </cell>
        </row>
        <row r="3126">
          <cell r="A3126" t="str">
            <v>70MAT19</v>
          </cell>
          <cell r="B3126">
            <v>70</v>
          </cell>
          <cell r="C3126" t="str">
            <v>MAT</v>
          </cell>
          <cell r="D3126">
            <v>19</v>
          </cell>
          <cell r="E3126">
            <v>0</v>
          </cell>
          <cell r="F3126" t="str">
            <v>MAT</v>
          </cell>
          <cell r="G3126" t="str">
            <v>10.4.12</v>
          </cell>
          <cell r="J3126">
            <v>0</v>
          </cell>
          <cell r="K3126">
            <v>0</v>
          </cell>
          <cell r="L3126">
            <v>0</v>
          </cell>
          <cell r="M3126">
            <v>0</v>
          </cell>
          <cell r="N3126">
            <v>0</v>
          </cell>
        </row>
        <row r="3127">
          <cell r="A3127" t="str">
            <v>70MAT20</v>
          </cell>
          <cell r="B3127">
            <v>70</v>
          </cell>
          <cell r="C3127" t="str">
            <v>MAT</v>
          </cell>
          <cell r="D3127">
            <v>20</v>
          </cell>
          <cell r="E3127">
            <v>0</v>
          </cell>
          <cell r="F3127" t="str">
            <v>MAT</v>
          </cell>
          <cell r="G3127" t="str">
            <v>10.4.12</v>
          </cell>
          <cell r="J3127">
            <v>0</v>
          </cell>
          <cell r="K3127">
            <v>0</v>
          </cell>
          <cell r="L3127">
            <v>0</v>
          </cell>
          <cell r="M3127">
            <v>0</v>
          </cell>
          <cell r="N3127">
            <v>0</v>
          </cell>
        </row>
        <row r="3128">
          <cell r="A3128" t="str">
            <v>70STMAT1</v>
          </cell>
          <cell r="B3128">
            <v>70</v>
          </cell>
          <cell r="C3128" t="str">
            <v>STMAT</v>
          </cell>
          <cell r="D3128">
            <v>1</v>
          </cell>
          <cell r="G3128" t="str">
            <v>10.4.12</v>
          </cell>
          <cell r="H3128" t="str">
            <v>-</v>
          </cell>
          <cell r="J3128" t="str">
            <v>SUBTOTAL MATERIALES</v>
          </cell>
          <cell r="M3128">
            <v>311408.424</v>
          </cell>
          <cell r="N3128">
            <v>451542214.80000001</v>
          </cell>
        </row>
        <row r="3129">
          <cell r="A3129" t="str">
            <v>70IVAMAT1</v>
          </cell>
          <cell r="B3129">
            <v>70</v>
          </cell>
          <cell r="C3129" t="str">
            <v>IVAMAT</v>
          </cell>
          <cell r="D3129">
            <v>1</v>
          </cell>
          <cell r="G3129" t="str">
            <v>10.4.12</v>
          </cell>
          <cell r="H3129" t="str">
            <v>-</v>
          </cell>
          <cell r="J3129" t="str">
            <v>IVA MATERIALES</v>
          </cell>
          <cell r="L3129">
            <v>0.16</v>
          </cell>
          <cell r="M3129">
            <v>49825.347840000002</v>
          </cell>
          <cell r="N3129">
            <v>72246754.368000001</v>
          </cell>
        </row>
        <row r="3130">
          <cell r="A3130" t="str">
            <v>70TMAT1</v>
          </cell>
          <cell r="B3130">
            <v>70</v>
          </cell>
          <cell r="C3130" t="str">
            <v>TMAT</v>
          </cell>
          <cell r="D3130">
            <v>1</v>
          </cell>
          <cell r="G3130" t="str">
            <v>10.4.12</v>
          </cell>
          <cell r="H3130" t="str">
            <v>-</v>
          </cell>
          <cell r="J3130" t="str">
            <v>TOTAL MATERIALES</v>
          </cell>
          <cell r="M3130">
            <v>361234</v>
          </cell>
          <cell r="N3130">
            <v>523789300</v>
          </cell>
        </row>
        <row r="3131">
          <cell r="A3131" t="str">
            <v>70HER1</v>
          </cell>
          <cell r="B3131">
            <v>70</v>
          </cell>
          <cell r="C3131" t="str">
            <v>HER</v>
          </cell>
          <cell r="D3131">
            <v>1</v>
          </cell>
          <cell r="G3131" t="str">
            <v>10.4.12</v>
          </cell>
          <cell r="H3131">
            <v>4</v>
          </cell>
          <cell r="I3131">
            <v>30</v>
          </cell>
          <cell r="J3131" t="str">
            <v>HERRAMINETA Cuadrilla civil tipo 2</v>
          </cell>
          <cell r="K3131" t="str">
            <v>DIA</v>
          </cell>
          <cell r="L3131">
            <v>5190.1403999999993</v>
          </cell>
          <cell r="M3131">
            <v>173.00467999999998</v>
          </cell>
          <cell r="N3131">
            <v>250856.78599999996</v>
          </cell>
        </row>
        <row r="3132">
          <cell r="A3132" t="str">
            <v>70HER2</v>
          </cell>
          <cell r="B3132">
            <v>70</v>
          </cell>
          <cell r="C3132" t="str">
            <v>HER</v>
          </cell>
          <cell r="D3132">
            <v>2</v>
          </cell>
          <cell r="G3132" t="str">
            <v>10.4.12</v>
          </cell>
          <cell r="J3132">
            <v>0</v>
          </cell>
          <cell r="K3132">
            <v>0</v>
          </cell>
          <cell r="L3132">
            <v>0</v>
          </cell>
          <cell r="M3132">
            <v>0</v>
          </cell>
          <cell r="N3132">
            <v>0</v>
          </cell>
        </row>
        <row r="3133">
          <cell r="A3133" t="str">
            <v>70HER3</v>
          </cell>
          <cell r="B3133">
            <v>70</v>
          </cell>
          <cell r="C3133" t="str">
            <v>HER</v>
          </cell>
          <cell r="D3133">
            <v>3</v>
          </cell>
          <cell r="G3133" t="str">
            <v>10.4.12</v>
          </cell>
          <cell r="J3133">
            <v>0</v>
          </cell>
          <cell r="K3133">
            <v>0</v>
          </cell>
          <cell r="L3133">
            <v>0</v>
          </cell>
          <cell r="M3133">
            <v>0</v>
          </cell>
          <cell r="N3133">
            <v>0</v>
          </cell>
        </row>
        <row r="3134">
          <cell r="A3134" t="str">
            <v>70HER4</v>
          </cell>
          <cell r="B3134">
            <v>70</v>
          </cell>
          <cell r="C3134" t="str">
            <v>HER</v>
          </cell>
          <cell r="D3134">
            <v>4</v>
          </cell>
          <cell r="G3134" t="str">
            <v>10.4.12</v>
          </cell>
          <cell r="J3134">
            <v>0</v>
          </cell>
          <cell r="K3134">
            <v>0</v>
          </cell>
          <cell r="L3134">
            <v>0</v>
          </cell>
          <cell r="M3134">
            <v>0</v>
          </cell>
          <cell r="N3134">
            <v>0</v>
          </cell>
        </row>
        <row r="3135">
          <cell r="A3135" t="str">
            <v>70HER5</v>
          </cell>
          <cell r="B3135">
            <v>70</v>
          </cell>
          <cell r="C3135" t="str">
            <v>HER</v>
          </cell>
          <cell r="D3135">
            <v>5</v>
          </cell>
          <cell r="G3135" t="str">
            <v>10.4.12</v>
          </cell>
          <cell r="J3135">
            <v>0</v>
          </cell>
          <cell r="K3135">
            <v>0</v>
          </cell>
          <cell r="L3135">
            <v>0</v>
          </cell>
          <cell r="M3135">
            <v>0</v>
          </cell>
          <cell r="N3135">
            <v>0</v>
          </cell>
        </row>
        <row r="3136">
          <cell r="A3136" t="str">
            <v>70THER1</v>
          </cell>
          <cell r="B3136">
            <v>70</v>
          </cell>
          <cell r="C3136" t="str">
            <v>THER</v>
          </cell>
          <cell r="D3136">
            <v>1</v>
          </cell>
          <cell r="G3136" t="str">
            <v>10.4.12</v>
          </cell>
          <cell r="H3136" t="str">
            <v>-</v>
          </cell>
          <cell r="J3136" t="str">
            <v>TOTAL HERRAMIENTAS</v>
          </cell>
          <cell r="M3136">
            <v>173</v>
          </cell>
          <cell r="N3136">
            <v>250850</v>
          </cell>
        </row>
        <row r="3137">
          <cell r="A3137" t="str">
            <v>70TRA1</v>
          </cell>
          <cell r="B3137">
            <v>70</v>
          </cell>
          <cell r="C3137" t="str">
            <v>TRA</v>
          </cell>
          <cell r="D3137">
            <v>1</v>
          </cell>
          <cell r="G3137" t="str">
            <v>10.4.12</v>
          </cell>
          <cell r="H3137">
            <v>4</v>
          </cell>
          <cell r="I3137">
            <v>30</v>
          </cell>
          <cell r="J3137" t="str">
            <v>TRANSPORTE  Cuadrilla civil tipo 2</v>
          </cell>
          <cell r="K3137" t="str">
            <v>DIA</v>
          </cell>
          <cell r="L3137">
            <v>311408.424</v>
          </cell>
          <cell r="M3137">
            <v>10380.2808</v>
          </cell>
          <cell r="N3137">
            <v>15051407.16</v>
          </cell>
        </row>
        <row r="3138">
          <cell r="A3138" t="str">
            <v>70TRA2</v>
          </cell>
          <cell r="B3138">
            <v>70</v>
          </cell>
          <cell r="C3138" t="str">
            <v>TRA</v>
          </cell>
          <cell r="D3138">
            <v>2</v>
          </cell>
          <cell r="G3138" t="str">
            <v>10.4.12</v>
          </cell>
          <cell r="J3138">
            <v>0</v>
          </cell>
          <cell r="K3138">
            <v>0</v>
          </cell>
          <cell r="L3138">
            <v>0</v>
          </cell>
          <cell r="M3138">
            <v>0</v>
          </cell>
          <cell r="N3138">
            <v>0</v>
          </cell>
        </row>
        <row r="3139">
          <cell r="A3139" t="str">
            <v>70TRA3</v>
          </cell>
          <cell r="B3139">
            <v>70</v>
          </cell>
          <cell r="C3139" t="str">
            <v>TRA</v>
          </cell>
          <cell r="D3139">
            <v>3</v>
          </cell>
          <cell r="G3139" t="str">
            <v>10.4.12</v>
          </cell>
          <cell r="J3139">
            <v>0</v>
          </cell>
          <cell r="K3139">
            <v>0</v>
          </cell>
          <cell r="L3139">
            <v>0</v>
          </cell>
          <cell r="M3139">
            <v>0</v>
          </cell>
          <cell r="N3139">
            <v>0</v>
          </cell>
        </row>
        <row r="3140">
          <cell r="A3140" t="str">
            <v>70TRA4</v>
          </cell>
          <cell r="B3140">
            <v>70</v>
          </cell>
          <cell r="C3140" t="str">
            <v>TRA</v>
          </cell>
          <cell r="D3140">
            <v>4</v>
          </cell>
          <cell r="G3140" t="str">
            <v>10.4.12</v>
          </cell>
          <cell r="J3140">
            <v>0</v>
          </cell>
          <cell r="K3140">
            <v>0</v>
          </cell>
          <cell r="L3140">
            <v>0</v>
          </cell>
          <cell r="M3140">
            <v>0</v>
          </cell>
          <cell r="N3140">
            <v>0</v>
          </cell>
        </row>
        <row r="3141">
          <cell r="A3141" t="str">
            <v>70TRA5</v>
          </cell>
          <cell r="B3141">
            <v>70</v>
          </cell>
          <cell r="C3141" t="str">
            <v>TRA</v>
          </cell>
          <cell r="D3141">
            <v>5</v>
          </cell>
          <cell r="G3141" t="str">
            <v>10.4.12</v>
          </cell>
          <cell r="J3141">
            <v>0</v>
          </cell>
          <cell r="K3141">
            <v>0</v>
          </cell>
          <cell r="L3141">
            <v>0</v>
          </cell>
          <cell r="M3141">
            <v>0</v>
          </cell>
          <cell r="N3141">
            <v>0</v>
          </cell>
        </row>
        <row r="3142">
          <cell r="A3142" t="str">
            <v>70TTRA1</v>
          </cell>
          <cell r="B3142">
            <v>70</v>
          </cell>
          <cell r="C3142" t="str">
            <v>TTRA</v>
          </cell>
          <cell r="D3142">
            <v>1</v>
          </cell>
          <cell r="G3142" t="str">
            <v>10.4.12</v>
          </cell>
          <cell r="H3142" t="str">
            <v>-</v>
          </cell>
          <cell r="J3142" t="str">
            <v>TOTAL TRANSPORTE</v>
          </cell>
          <cell r="M3142">
            <v>10380</v>
          </cell>
          <cell r="N3142">
            <v>15051000</v>
          </cell>
        </row>
        <row r="3143">
          <cell r="A3143" t="str">
            <v>70MAN1</v>
          </cell>
          <cell r="B3143">
            <v>70</v>
          </cell>
          <cell r="C3143" t="str">
            <v>MAN</v>
          </cell>
          <cell r="D3143">
            <v>1</v>
          </cell>
          <cell r="G3143" t="str">
            <v>10.4.12</v>
          </cell>
          <cell r="H3143">
            <v>4</v>
          </cell>
          <cell r="I3143">
            <v>30</v>
          </cell>
          <cell r="J3143" t="str">
            <v>Mano de obra CUADRILLA CIVIL tipo 2  4OF + 6AY + 1CAPA</v>
          </cell>
          <cell r="K3143" t="str">
            <v>DIA</v>
          </cell>
          <cell r="L3143">
            <v>665565.00343280646</v>
          </cell>
          <cell r="M3143">
            <v>22185.500114426883</v>
          </cell>
          <cell r="N3143">
            <v>32168975.16591898</v>
          </cell>
        </row>
        <row r="3144">
          <cell r="A3144" t="str">
            <v>70MAN2</v>
          </cell>
          <cell r="B3144">
            <v>70</v>
          </cell>
          <cell r="C3144" t="str">
            <v>MAN</v>
          </cell>
          <cell r="D3144">
            <v>2</v>
          </cell>
          <cell r="G3144" t="str">
            <v>10.4.12</v>
          </cell>
          <cell r="J3144">
            <v>0</v>
          </cell>
          <cell r="K3144">
            <v>0</v>
          </cell>
          <cell r="L3144">
            <v>0</v>
          </cell>
          <cell r="M3144">
            <v>0</v>
          </cell>
          <cell r="N3144">
            <v>0</v>
          </cell>
        </row>
        <row r="3145">
          <cell r="A3145" t="str">
            <v>70MAN3</v>
          </cell>
          <cell r="B3145">
            <v>70</v>
          </cell>
          <cell r="C3145" t="str">
            <v>MAN</v>
          </cell>
          <cell r="D3145">
            <v>3</v>
          </cell>
          <cell r="G3145" t="str">
            <v>10.4.12</v>
          </cell>
          <cell r="J3145">
            <v>0</v>
          </cell>
          <cell r="K3145">
            <v>0</v>
          </cell>
          <cell r="L3145">
            <v>0</v>
          </cell>
          <cell r="M3145">
            <v>0</v>
          </cell>
          <cell r="N3145">
            <v>0</v>
          </cell>
        </row>
        <row r="3146">
          <cell r="A3146" t="str">
            <v>70MAN4</v>
          </cell>
          <cell r="B3146">
            <v>70</v>
          </cell>
          <cell r="C3146" t="str">
            <v>MAN</v>
          </cell>
          <cell r="D3146">
            <v>4</v>
          </cell>
          <cell r="G3146" t="str">
            <v>10.4.12</v>
          </cell>
          <cell r="J3146">
            <v>0</v>
          </cell>
          <cell r="K3146">
            <v>0</v>
          </cell>
          <cell r="L3146">
            <v>0</v>
          </cell>
          <cell r="M3146">
            <v>0</v>
          </cell>
          <cell r="N3146">
            <v>0</v>
          </cell>
        </row>
        <row r="3147">
          <cell r="A3147" t="str">
            <v>70MAN5</v>
          </cell>
          <cell r="B3147">
            <v>70</v>
          </cell>
          <cell r="C3147" t="str">
            <v>MAN</v>
          </cell>
          <cell r="D3147">
            <v>5</v>
          </cell>
          <cell r="G3147" t="str">
            <v>10.4.12</v>
          </cell>
          <cell r="J3147">
            <v>0</v>
          </cell>
          <cell r="K3147">
            <v>0</v>
          </cell>
          <cell r="L3147">
            <v>0</v>
          </cell>
          <cell r="M3147">
            <v>0</v>
          </cell>
          <cell r="N3147">
            <v>0</v>
          </cell>
        </row>
        <row r="3148">
          <cell r="A3148" t="str">
            <v>70TMAN1</v>
          </cell>
          <cell r="B3148">
            <v>70</v>
          </cell>
          <cell r="C3148" t="str">
            <v>TMAN</v>
          </cell>
          <cell r="D3148">
            <v>1</v>
          </cell>
          <cell r="G3148" t="str">
            <v>10.4.12</v>
          </cell>
          <cell r="H3148" t="str">
            <v>-</v>
          </cell>
          <cell r="J3148" t="str">
            <v>TOTAL MANO DE OBRA</v>
          </cell>
          <cell r="M3148">
            <v>22186</v>
          </cell>
          <cell r="N3148">
            <v>32169700</v>
          </cell>
        </row>
        <row r="3149">
          <cell r="A3149" t="str">
            <v>70TCD1</v>
          </cell>
          <cell r="B3149">
            <v>70</v>
          </cell>
          <cell r="C3149" t="str">
            <v>TCD</v>
          </cell>
          <cell r="D3149">
            <v>1</v>
          </cell>
          <cell r="G3149" t="str">
            <v>10.4.12</v>
          </cell>
          <cell r="H3149" t="str">
            <v>-</v>
          </cell>
          <cell r="J3149" t="str">
            <v>TOTAL COSTO DIRECTO</v>
          </cell>
          <cell r="M3149">
            <v>393973</v>
          </cell>
          <cell r="N3149">
            <v>571260850</v>
          </cell>
        </row>
        <row r="3150">
          <cell r="A3150" t="str">
            <v>70AIU</v>
          </cell>
          <cell r="B3150">
            <v>70</v>
          </cell>
          <cell r="C3150" t="str">
            <v>AIU</v>
          </cell>
          <cell r="G3150" t="str">
            <v>10.4.12</v>
          </cell>
          <cell r="H3150">
            <v>1</v>
          </cell>
          <cell r="J3150" t="str">
            <v>TOTAL COSTOS INDIRECTOS</v>
          </cell>
          <cell r="L3150">
            <v>0</v>
          </cell>
          <cell r="M3150">
            <v>0</v>
          </cell>
          <cell r="N3150">
            <v>0</v>
          </cell>
        </row>
        <row r="3151">
          <cell r="A3151" t="str">
            <v>70TOT</v>
          </cell>
          <cell r="B3151">
            <v>70</v>
          </cell>
          <cell r="C3151" t="str">
            <v>TOT</v>
          </cell>
          <cell r="G3151" t="str">
            <v>10.4.12</v>
          </cell>
          <cell r="H3151" t="str">
            <v>-</v>
          </cell>
          <cell r="J3151" t="str">
            <v>VALOR TOTAL</v>
          </cell>
          <cell r="M3151">
            <v>393973</v>
          </cell>
          <cell r="N3151">
            <v>571260850</v>
          </cell>
        </row>
        <row r="3152">
          <cell r="A3152" t="str">
            <v>71FOR1</v>
          </cell>
          <cell r="B3152">
            <v>71</v>
          </cell>
          <cell r="C3152" t="str">
            <v>FOR</v>
          </cell>
          <cell r="D3152">
            <v>1</v>
          </cell>
          <cell r="G3152" t="str">
            <v>10.4.13</v>
          </cell>
          <cell r="H3152" t="str">
            <v>-</v>
          </cell>
          <cell r="I3152">
            <v>30000</v>
          </cell>
          <cell r="J3152" t="str">
            <v>Acero de refuerzo: incluyendo suministro, corte, doblado, amarrado y colocación.</v>
          </cell>
          <cell r="K3152" t="str">
            <v>kg</v>
          </cell>
          <cell r="L3152">
            <v>2894</v>
          </cell>
          <cell r="N3152">
            <v>86820000</v>
          </cell>
        </row>
        <row r="3153">
          <cell r="A3153" t="str">
            <v>71MAT1</v>
          </cell>
          <cell r="B3153">
            <v>71</v>
          </cell>
          <cell r="C3153" t="str">
            <v>MAT</v>
          </cell>
          <cell r="D3153">
            <v>1</v>
          </cell>
          <cell r="E3153">
            <v>30000</v>
          </cell>
          <cell r="F3153" t="str">
            <v>MATHACER</v>
          </cell>
          <cell r="G3153" t="str">
            <v>10.4.13</v>
          </cell>
          <cell r="H3153" t="str">
            <v>HACER</v>
          </cell>
          <cell r="I3153">
            <v>1</v>
          </cell>
          <cell r="J3153" t="str">
            <v>Acero de refuerzo: incluyendo suministro, corte, doblado, amarrado y colocación.</v>
          </cell>
          <cell r="K3153" t="str">
            <v>KG</v>
          </cell>
          <cell r="L3153">
            <v>2283.6617759999999</v>
          </cell>
          <cell r="M3153">
            <v>2283.6617759999999</v>
          </cell>
          <cell r="N3153">
            <v>68509853.280000001</v>
          </cell>
        </row>
        <row r="3154">
          <cell r="A3154" t="str">
            <v>71MAT2</v>
          </cell>
          <cell r="B3154">
            <v>71</v>
          </cell>
          <cell r="C3154" t="str">
            <v>MAT</v>
          </cell>
          <cell r="D3154">
            <v>2</v>
          </cell>
          <cell r="E3154">
            <v>0</v>
          </cell>
          <cell r="F3154" t="str">
            <v>MAT</v>
          </cell>
          <cell r="G3154" t="str">
            <v>10.4.13</v>
          </cell>
          <cell r="J3154">
            <v>0</v>
          </cell>
          <cell r="K3154">
            <v>0</v>
          </cell>
          <cell r="L3154">
            <v>0</v>
          </cell>
          <cell r="M3154">
            <v>0</v>
          </cell>
          <cell r="N3154">
            <v>0</v>
          </cell>
        </row>
        <row r="3155">
          <cell r="A3155" t="str">
            <v>71MAT3</v>
          </cell>
          <cell r="B3155">
            <v>71</v>
          </cell>
          <cell r="C3155" t="str">
            <v>MAT</v>
          </cell>
          <cell r="D3155">
            <v>3</v>
          </cell>
          <cell r="E3155">
            <v>0</v>
          </cell>
          <cell r="F3155" t="str">
            <v>MAT</v>
          </cell>
          <cell r="G3155" t="str">
            <v>10.4.13</v>
          </cell>
          <cell r="J3155">
            <v>0</v>
          </cell>
          <cell r="K3155">
            <v>0</v>
          </cell>
          <cell r="L3155">
            <v>0</v>
          </cell>
          <cell r="M3155">
            <v>0</v>
          </cell>
          <cell r="N3155">
            <v>0</v>
          </cell>
        </row>
        <row r="3156">
          <cell r="A3156" t="str">
            <v>71MAT4</v>
          </cell>
          <cell r="B3156">
            <v>71</v>
          </cell>
          <cell r="C3156" t="str">
            <v>MAT</v>
          </cell>
          <cell r="D3156">
            <v>4</v>
          </cell>
          <cell r="E3156">
            <v>0</v>
          </cell>
          <cell r="F3156" t="str">
            <v>MAT</v>
          </cell>
          <cell r="G3156" t="str">
            <v>10.4.13</v>
          </cell>
          <cell r="J3156">
            <v>0</v>
          </cell>
          <cell r="K3156">
            <v>0</v>
          </cell>
          <cell r="L3156">
            <v>0</v>
          </cell>
          <cell r="M3156">
            <v>0</v>
          </cell>
          <cell r="N3156">
            <v>0</v>
          </cell>
        </row>
        <row r="3157">
          <cell r="A3157" t="str">
            <v>71MAT5</v>
          </cell>
          <cell r="B3157">
            <v>71</v>
          </cell>
          <cell r="C3157" t="str">
            <v>MAT</v>
          </cell>
          <cell r="D3157">
            <v>5</v>
          </cell>
          <cell r="E3157">
            <v>0</v>
          </cell>
          <cell r="F3157" t="str">
            <v>MAT</v>
          </cell>
          <cell r="G3157" t="str">
            <v>10.4.13</v>
          </cell>
          <cell r="J3157">
            <v>0</v>
          </cell>
          <cell r="K3157">
            <v>0</v>
          </cell>
          <cell r="L3157">
            <v>0</v>
          </cell>
          <cell r="M3157">
            <v>0</v>
          </cell>
          <cell r="N3157">
            <v>0</v>
          </cell>
        </row>
        <row r="3158">
          <cell r="A3158" t="str">
            <v>71MAT6</v>
          </cell>
          <cell r="B3158">
            <v>71</v>
          </cell>
          <cell r="C3158" t="str">
            <v>MAT</v>
          </cell>
          <cell r="D3158">
            <v>6</v>
          </cell>
          <cell r="E3158">
            <v>0</v>
          </cell>
          <cell r="F3158" t="str">
            <v>MAT</v>
          </cell>
          <cell r="G3158" t="str">
            <v>10.4.13</v>
          </cell>
          <cell r="J3158">
            <v>0</v>
          </cell>
          <cell r="K3158">
            <v>0</v>
          </cell>
          <cell r="L3158">
            <v>0</v>
          </cell>
          <cell r="M3158">
            <v>0</v>
          </cell>
          <cell r="N3158">
            <v>0</v>
          </cell>
        </row>
        <row r="3159">
          <cell r="A3159" t="str">
            <v>71MAT7</v>
          </cell>
          <cell r="B3159">
            <v>71</v>
          </cell>
          <cell r="C3159" t="str">
            <v>MAT</v>
          </cell>
          <cell r="D3159">
            <v>7</v>
          </cell>
          <cell r="E3159">
            <v>0</v>
          </cell>
          <cell r="F3159" t="str">
            <v>MAT</v>
          </cell>
          <cell r="G3159" t="str">
            <v>10.4.13</v>
          </cell>
          <cell r="J3159">
            <v>0</v>
          </cell>
          <cell r="K3159">
            <v>0</v>
          </cell>
          <cell r="L3159">
            <v>0</v>
          </cell>
          <cell r="M3159">
            <v>0</v>
          </cell>
          <cell r="N3159">
            <v>0</v>
          </cell>
        </row>
        <row r="3160">
          <cell r="A3160" t="str">
            <v>71MAT8</v>
          </cell>
          <cell r="B3160">
            <v>71</v>
          </cell>
          <cell r="C3160" t="str">
            <v>MAT</v>
          </cell>
          <cell r="D3160">
            <v>8</v>
          </cell>
          <cell r="E3160">
            <v>0</v>
          </cell>
          <cell r="F3160" t="str">
            <v>MAT</v>
          </cell>
          <cell r="G3160" t="str">
            <v>10.4.13</v>
          </cell>
          <cell r="J3160">
            <v>0</v>
          </cell>
          <cell r="K3160">
            <v>0</v>
          </cell>
          <cell r="L3160">
            <v>0</v>
          </cell>
          <cell r="M3160">
            <v>0</v>
          </cell>
          <cell r="N3160">
            <v>0</v>
          </cell>
        </row>
        <row r="3161">
          <cell r="A3161" t="str">
            <v>71MAT9</v>
          </cell>
          <cell r="B3161">
            <v>71</v>
          </cell>
          <cell r="C3161" t="str">
            <v>MAT</v>
          </cell>
          <cell r="D3161">
            <v>9</v>
          </cell>
          <cell r="E3161">
            <v>0</v>
          </cell>
          <cell r="F3161" t="str">
            <v>MAT</v>
          </cell>
          <cell r="G3161" t="str">
            <v>10.4.13</v>
          </cell>
          <cell r="J3161">
            <v>0</v>
          </cell>
          <cell r="K3161">
            <v>0</v>
          </cell>
          <cell r="L3161">
            <v>0</v>
          </cell>
          <cell r="M3161">
            <v>0</v>
          </cell>
          <cell r="N3161">
            <v>0</v>
          </cell>
        </row>
        <row r="3162">
          <cell r="A3162" t="str">
            <v>71MAT10</v>
          </cell>
          <cell r="B3162">
            <v>71</v>
          </cell>
          <cell r="C3162" t="str">
            <v>MAT</v>
          </cell>
          <cell r="D3162">
            <v>10</v>
          </cell>
          <cell r="E3162">
            <v>0</v>
          </cell>
          <cell r="F3162" t="str">
            <v>MAT</v>
          </cell>
          <cell r="G3162" t="str">
            <v>10.4.13</v>
          </cell>
          <cell r="J3162">
            <v>0</v>
          </cell>
          <cell r="K3162">
            <v>0</v>
          </cell>
          <cell r="L3162">
            <v>0</v>
          </cell>
          <cell r="M3162">
            <v>0</v>
          </cell>
          <cell r="N3162">
            <v>0</v>
          </cell>
        </row>
        <row r="3163">
          <cell r="A3163" t="str">
            <v>71MAT11</v>
          </cell>
          <cell r="B3163">
            <v>71</v>
          </cell>
          <cell r="C3163" t="str">
            <v>MAT</v>
          </cell>
          <cell r="D3163">
            <v>11</v>
          </cell>
          <cell r="E3163">
            <v>0</v>
          </cell>
          <cell r="F3163" t="str">
            <v>MAT</v>
          </cell>
          <cell r="G3163" t="str">
            <v>10.4.13</v>
          </cell>
          <cell r="J3163">
            <v>0</v>
          </cell>
          <cell r="K3163">
            <v>0</v>
          </cell>
          <cell r="L3163">
            <v>0</v>
          </cell>
          <cell r="M3163">
            <v>0</v>
          </cell>
          <cell r="N3163">
            <v>0</v>
          </cell>
        </row>
        <row r="3164">
          <cell r="A3164" t="str">
            <v>71MAT12</v>
          </cell>
          <cell r="B3164">
            <v>71</v>
          </cell>
          <cell r="C3164" t="str">
            <v>MAT</v>
          </cell>
          <cell r="D3164">
            <v>12</v>
          </cell>
          <cell r="E3164">
            <v>0</v>
          </cell>
          <cell r="F3164" t="str">
            <v>MAT</v>
          </cell>
          <cell r="G3164" t="str">
            <v>10.4.13</v>
          </cell>
          <cell r="J3164">
            <v>0</v>
          </cell>
          <cell r="K3164">
            <v>0</v>
          </cell>
          <cell r="L3164">
            <v>0</v>
          </cell>
          <cell r="M3164">
            <v>0</v>
          </cell>
          <cell r="N3164">
            <v>0</v>
          </cell>
        </row>
        <row r="3165">
          <cell r="A3165" t="str">
            <v>71MAT13</v>
          </cell>
          <cell r="B3165">
            <v>71</v>
          </cell>
          <cell r="C3165" t="str">
            <v>MAT</v>
          </cell>
          <cell r="D3165">
            <v>13</v>
          </cell>
          <cell r="E3165">
            <v>0</v>
          </cell>
          <cell r="F3165" t="str">
            <v>MAT</v>
          </cell>
          <cell r="G3165" t="str">
            <v>10.4.13</v>
          </cell>
          <cell r="J3165">
            <v>0</v>
          </cell>
          <cell r="K3165">
            <v>0</v>
          </cell>
          <cell r="L3165">
            <v>0</v>
          </cell>
          <cell r="M3165">
            <v>0</v>
          </cell>
          <cell r="N3165">
            <v>0</v>
          </cell>
        </row>
        <row r="3166">
          <cell r="A3166" t="str">
            <v>71MAT14</v>
          </cell>
          <cell r="B3166">
            <v>71</v>
          </cell>
          <cell r="C3166" t="str">
            <v>MAT</v>
          </cell>
          <cell r="D3166">
            <v>14</v>
          </cell>
          <cell r="E3166">
            <v>0</v>
          </cell>
          <cell r="F3166" t="str">
            <v>MAT</v>
          </cell>
          <cell r="G3166" t="str">
            <v>10.4.13</v>
          </cell>
          <cell r="J3166">
            <v>0</v>
          </cell>
          <cell r="K3166">
            <v>0</v>
          </cell>
          <cell r="L3166">
            <v>0</v>
          </cell>
          <cell r="M3166">
            <v>0</v>
          </cell>
          <cell r="N3166">
            <v>0</v>
          </cell>
        </row>
        <row r="3167">
          <cell r="A3167" t="str">
            <v>71MAT15</v>
          </cell>
          <cell r="B3167">
            <v>71</v>
          </cell>
          <cell r="C3167" t="str">
            <v>MAT</v>
          </cell>
          <cell r="D3167">
            <v>15</v>
          </cell>
          <cell r="E3167">
            <v>0</v>
          </cell>
          <cell r="F3167" t="str">
            <v>MAT</v>
          </cell>
          <cell r="G3167" t="str">
            <v>10.4.13</v>
          </cell>
          <cell r="J3167">
            <v>0</v>
          </cell>
          <cell r="K3167">
            <v>0</v>
          </cell>
          <cell r="L3167">
            <v>0</v>
          </cell>
          <cell r="M3167">
            <v>0</v>
          </cell>
          <cell r="N3167">
            <v>0</v>
          </cell>
        </row>
        <row r="3168">
          <cell r="A3168" t="str">
            <v>71MAT16</v>
          </cell>
          <cell r="B3168">
            <v>71</v>
          </cell>
          <cell r="C3168" t="str">
            <v>MAT</v>
          </cell>
          <cell r="D3168">
            <v>16</v>
          </cell>
          <cell r="E3168">
            <v>0</v>
          </cell>
          <cell r="F3168" t="str">
            <v>MAT</v>
          </cell>
          <cell r="G3168" t="str">
            <v>10.4.13</v>
          </cell>
          <cell r="J3168">
            <v>0</v>
          </cell>
          <cell r="K3168">
            <v>0</v>
          </cell>
          <cell r="L3168">
            <v>0</v>
          </cell>
          <cell r="M3168">
            <v>0</v>
          </cell>
          <cell r="N3168">
            <v>0</v>
          </cell>
        </row>
        <row r="3169">
          <cell r="A3169" t="str">
            <v>71MAT17</v>
          </cell>
          <cell r="B3169">
            <v>71</v>
          </cell>
          <cell r="C3169" t="str">
            <v>MAT</v>
          </cell>
          <cell r="D3169">
            <v>17</v>
          </cell>
          <cell r="E3169">
            <v>0</v>
          </cell>
          <cell r="F3169" t="str">
            <v>MAT</v>
          </cell>
          <cell r="G3169" t="str">
            <v>10.4.13</v>
          </cell>
          <cell r="J3169">
            <v>0</v>
          </cell>
          <cell r="K3169">
            <v>0</v>
          </cell>
          <cell r="L3169">
            <v>0</v>
          </cell>
          <cell r="M3169">
            <v>0</v>
          </cell>
          <cell r="N3169">
            <v>0</v>
          </cell>
        </row>
        <row r="3170">
          <cell r="A3170" t="str">
            <v>71MAT18</v>
          </cell>
          <cell r="B3170">
            <v>71</v>
          </cell>
          <cell r="C3170" t="str">
            <v>MAT</v>
          </cell>
          <cell r="D3170">
            <v>18</v>
          </cell>
          <cell r="E3170">
            <v>0</v>
          </cell>
          <cell r="F3170" t="str">
            <v>MAT</v>
          </cell>
          <cell r="G3170" t="str">
            <v>10.4.13</v>
          </cell>
          <cell r="J3170">
            <v>0</v>
          </cell>
          <cell r="K3170">
            <v>0</v>
          </cell>
          <cell r="L3170">
            <v>0</v>
          </cell>
          <cell r="M3170">
            <v>0</v>
          </cell>
          <cell r="N3170">
            <v>0</v>
          </cell>
        </row>
        <row r="3171">
          <cell r="A3171" t="str">
            <v>71MAT19</v>
          </cell>
          <cell r="B3171">
            <v>71</v>
          </cell>
          <cell r="C3171" t="str">
            <v>MAT</v>
          </cell>
          <cell r="D3171">
            <v>19</v>
          </cell>
          <cell r="E3171">
            <v>0</v>
          </cell>
          <cell r="F3171" t="str">
            <v>MAT</v>
          </cell>
          <cell r="G3171" t="str">
            <v>10.4.13</v>
          </cell>
          <cell r="J3171">
            <v>0</v>
          </cell>
          <cell r="K3171">
            <v>0</v>
          </cell>
          <cell r="L3171">
            <v>0</v>
          </cell>
          <cell r="M3171">
            <v>0</v>
          </cell>
          <cell r="N3171">
            <v>0</v>
          </cell>
        </row>
        <row r="3172">
          <cell r="A3172" t="str">
            <v>71MAT20</v>
          </cell>
          <cell r="B3172">
            <v>71</v>
          </cell>
          <cell r="C3172" t="str">
            <v>MAT</v>
          </cell>
          <cell r="D3172">
            <v>20</v>
          </cell>
          <cell r="E3172">
            <v>0</v>
          </cell>
          <cell r="F3172" t="str">
            <v>MAT</v>
          </cell>
          <cell r="G3172" t="str">
            <v>10.4.13</v>
          </cell>
          <cell r="J3172">
            <v>0</v>
          </cell>
          <cell r="K3172">
            <v>0</v>
          </cell>
          <cell r="L3172">
            <v>0</v>
          </cell>
          <cell r="M3172">
            <v>0</v>
          </cell>
          <cell r="N3172">
            <v>0</v>
          </cell>
        </row>
        <row r="3173">
          <cell r="A3173" t="str">
            <v>71STMAT1</v>
          </cell>
          <cell r="B3173">
            <v>71</v>
          </cell>
          <cell r="C3173" t="str">
            <v>STMAT</v>
          </cell>
          <cell r="D3173">
            <v>1</v>
          </cell>
          <cell r="G3173" t="str">
            <v>10.4.13</v>
          </cell>
          <cell r="H3173" t="str">
            <v>-</v>
          </cell>
          <cell r="J3173" t="str">
            <v>SUBTOTAL MATERIALES</v>
          </cell>
          <cell r="M3173">
            <v>2283.6617759999999</v>
          </cell>
          <cell r="N3173">
            <v>68509853.280000001</v>
          </cell>
        </row>
        <row r="3174">
          <cell r="A3174" t="str">
            <v>71IVAMAT1</v>
          </cell>
          <cell r="B3174">
            <v>71</v>
          </cell>
          <cell r="C3174" t="str">
            <v>IVAMAT</v>
          </cell>
          <cell r="D3174">
            <v>1</v>
          </cell>
          <cell r="G3174" t="str">
            <v>10.4.13</v>
          </cell>
          <cell r="H3174" t="str">
            <v>-</v>
          </cell>
          <cell r="J3174" t="str">
            <v>IVA MATERIALES</v>
          </cell>
          <cell r="L3174">
            <v>0.16</v>
          </cell>
          <cell r="M3174">
            <v>365.38588415999999</v>
          </cell>
          <cell r="N3174">
            <v>10961576.524799999</v>
          </cell>
        </row>
        <row r="3175">
          <cell r="A3175" t="str">
            <v>71TMAT1</v>
          </cell>
          <cell r="B3175">
            <v>71</v>
          </cell>
          <cell r="C3175" t="str">
            <v>TMAT</v>
          </cell>
          <cell r="D3175">
            <v>1</v>
          </cell>
          <cell r="G3175" t="str">
            <v>10.4.13</v>
          </cell>
          <cell r="H3175" t="str">
            <v>-</v>
          </cell>
          <cell r="J3175" t="str">
            <v>TOTAL MATERIALES</v>
          </cell>
          <cell r="M3175">
            <v>2649</v>
          </cell>
          <cell r="N3175">
            <v>79470000</v>
          </cell>
        </row>
        <row r="3176">
          <cell r="A3176" t="str">
            <v>71HER1</v>
          </cell>
          <cell r="B3176">
            <v>71</v>
          </cell>
          <cell r="C3176" t="str">
            <v>HER</v>
          </cell>
          <cell r="D3176">
            <v>1</v>
          </cell>
          <cell r="G3176" t="str">
            <v>10.4.13</v>
          </cell>
          <cell r="H3176">
            <v>4</v>
          </cell>
          <cell r="I3176">
            <v>4000</v>
          </cell>
          <cell r="J3176" t="str">
            <v>HERRAMINETA Cuadrilla civil tipo 2</v>
          </cell>
          <cell r="K3176" t="str">
            <v>DIA</v>
          </cell>
          <cell r="L3176">
            <v>5190.1403999999993</v>
          </cell>
          <cell r="M3176">
            <v>1.2975350999999997</v>
          </cell>
          <cell r="N3176">
            <v>38926.052999999993</v>
          </cell>
        </row>
        <row r="3177">
          <cell r="A3177" t="str">
            <v>71HER2</v>
          </cell>
          <cell r="B3177">
            <v>71</v>
          </cell>
          <cell r="C3177" t="str">
            <v>HER</v>
          </cell>
          <cell r="D3177">
            <v>2</v>
          </cell>
          <cell r="G3177" t="str">
            <v>10.4.13</v>
          </cell>
          <cell r="J3177">
            <v>0</v>
          </cell>
          <cell r="K3177">
            <v>0</v>
          </cell>
          <cell r="L3177">
            <v>0</v>
          </cell>
          <cell r="M3177">
            <v>0</v>
          </cell>
          <cell r="N3177">
            <v>0</v>
          </cell>
        </row>
        <row r="3178">
          <cell r="A3178" t="str">
            <v>71HER3</v>
          </cell>
          <cell r="B3178">
            <v>71</v>
          </cell>
          <cell r="C3178" t="str">
            <v>HER</v>
          </cell>
          <cell r="D3178">
            <v>3</v>
          </cell>
          <cell r="G3178" t="str">
            <v>10.4.13</v>
          </cell>
          <cell r="J3178">
            <v>0</v>
          </cell>
          <cell r="K3178">
            <v>0</v>
          </cell>
          <cell r="L3178">
            <v>0</v>
          </cell>
          <cell r="M3178">
            <v>0</v>
          </cell>
          <cell r="N3178">
            <v>0</v>
          </cell>
        </row>
        <row r="3179">
          <cell r="A3179" t="str">
            <v>71HER4</v>
          </cell>
          <cell r="B3179">
            <v>71</v>
          </cell>
          <cell r="C3179" t="str">
            <v>HER</v>
          </cell>
          <cell r="D3179">
            <v>4</v>
          </cell>
          <cell r="G3179" t="str">
            <v>10.4.13</v>
          </cell>
          <cell r="J3179">
            <v>0</v>
          </cell>
          <cell r="K3179">
            <v>0</v>
          </cell>
          <cell r="L3179">
            <v>0</v>
          </cell>
          <cell r="M3179">
            <v>0</v>
          </cell>
          <cell r="N3179">
            <v>0</v>
          </cell>
        </row>
        <row r="3180">
          <cell r="A3180" t="str">
            <v>71HER5</v>
          </cell>
          <cell r="B3180">
            <v>71</v>
          </cell>
          <cell r="C3180" t="str">
            <v>HER</v>
          </cell>
          <cell r="D3180">
            <v>5</v>
          </cell>
          <cell r="G3180" t="str">
            <v>10.4.13</v>
          </cell>
          <cell r="J3180">
            <v>0</v>
          </cell>
          <cell r="K3180">
            <v>0</v>
          </cell>
          <cell r="L3180">
            <v>0</v>
          </cell>
          <cell r="M3180">
            <v>0</v>
          </cell>
          <cell r="N3180">
            <v>0</v>
          </cell>
        </row>
        <row r="3181">
          <cell r="A3181" t="str">
            <v>71THER1</v>
          </cell>
          <cell r="B3181">
            <v>71</v>
          </cell>
          <cell r="C3181" t="str">
            <v>THER</v>
          </cell>
          <cell r="D3181">
            <v>1</v>
          </cell>
          <cell r="G3181" t="str">
            <v>10.4.13</v>
          </cell>
          <cell r="H3181" t="str">
            <v>-</v>
          </cell>
          <cell r="J3181" t="str">
            <v>TOTAL HERRAMIENTAS</v>
          </cell>
          <cell r="M3181">
            <v>1</v>
          </cell>
          <cell r="N3181">
            <v>30000</v>
          </cell>
        </row>
        <row r="3182">
          <cell r="A3182" t="str">
            <v>71TRA1</v>
          </cell>
          <cell r="B3182">
            <v>71</v>
          </cell>
          <cell r="C3182" t="str">
            <v>TRA</v>
          </cell>
          <cell r="D3182">
            <v>1</v>
          </cell>
          <cell r="G3182" t="str">
            <v>10.4.13</v>
          </cell>
          <cell r="H3182">
            <v>4</v>
          </cell>
          <cell r="I3182">
            <v>4000</v>
          </cell>
          <cell r="J3182" t="str">
            <v>TRANSPORTE  Cuadrilla civil tipo 2</v>
          </cell>
          <cell r="K3182" t="str">
            <v>DIA</v>
          </cell>
          <cell r="L3182">
            <v>311408.424</v>
          </cell>
          <cell r="M3182">
            <v>77.852106000000006</v>
          </cell>
          <cell r="N3182">
            <v>2335563.1800000002</v>
          </cell>
        </row>
        <row r="3183">
          <cell r="A3183" t="str">
            <v>71TRA2</v>
          </cell>
          <cell r="B3183">
            <v>71</v>
          </cell>
          <cell r="C3183" t="str">
            <v>TRA</v>
          </cell>
          <cell r="D3183">
            <v>2</v>
          </cell>
          <cell r="G3183" t="str">
            <v>10.4.13</v>
          </cell>
          <cell r="J3183">
            <v>0</v>
          </cell>
          <cell r="K3183">
            <v>0</v>
          </cell>
          <cell r="L3183">
            <v>0</v>
          </cell>
          <cell r="M3183">
            <v>0</v>
          </cell>
          <cell r="N3183">
            <v>0</v>
          </cell>
        </row>
        <row r="3184">
          <cell r="A3184" t="str">
            <v>71TRA3</v>
          </cell>
          <cell r="B3184">
            <v>71</v>
          </cell>
          <cell r="C3184" t="str">
            <v>TRA</v>
          </cell>
          <cell r="D3184">
            <v>3</v>
          </cell>
          <cell r="G3184" t="str">
            <v>10.4.13</v>
          </cell>
          <cell r="J3184">
            <v>0</v>
          </cell>
          <cell r="K3184">
            <v>0</v>
          </cell>
          <cell r="L3184">
            <v>0</v>
          </cell>
          <cell r="M3184">
            <v>0</v>
          </cell>
          <cell r="N3184">
            <v>0</v>
          </cell>
        </row>
        <row r="3185">
          <cell r="A3185" t="str">
            <v>71TRA4</v>
          </cell>
          <cell r="B3185">
            <v>71</v>
          </cell>
          <cell r="C3185" t="str">
            <v>TRA</v>
          </cell>
          <cell r="D3185">
            <v>4</v>
          </cell>
          <cell r="G3185" t="str">
            <v>10.4.13</v>
          </cell>
          <cell r="J3185">
            <v>0</v>
          </cell>
          <cell r="K3185">
            <v>0</v>
          </cell>
          <cell r="L3185">
            <v>0</v>
          </cell>
          <cell r="M3185">
            <v>0</v>
          </cell>
          <cell r="N3185">
            <v>0</v>
          </cell>
        </row>
        <row r="3186">
          <cell r="A3186" t="str">
            <v>71TRA5</v>
          </cell>
          <cell r="B3186">
            <v>71</v>
          </cell>
          <cell r="C3186" t="str">
            <v>TRA</v>
          </cell>
          <cell r="D3186">
            <v>5</v>
          </cell>
          <cell r="G3186" t="str">
            <v>10.4.13</v>
          </cell>
          <cell r="J3186">
            <v>0</v>
          </cell>
          <cell r="K3186">
            <v>0</v>
          </cell>
          <cell r="L3186">
            <v>0</v>
          </cell>
          <cell r="M3186">
            <v>0</v>
          </cell>
          <cell r="N3186">
            <v>0</v>
          </cell>
        </row>
        <row r="3187">
          <cell r="A3187" t="str">
            <v>71TTRA1</v>
          </cell>
          <cell r="B3187">
            <v>71</v>
          </cell>
          <cell r="C3187" t="str">
            <v>TTRA</v>
          </cell>
          <cell r="D3187">
            <v>1</v>
          </cell>
          <cell r="G3187" t="str">
            <v>10.4.13</v>
          </cell>
          <cell r="H3187" t="str">
            <v>-</v>
          </cell>
          <cell r="J3187" t="str">
            <v>TOTAL TRANSPORTE</v>
          </cell>
          <cell r="M3187">
            <v>78</v>
          </cell>
          <cell r="N3187">
            <v>2340000</v>
          </cell>
        </row>
        <row r="3188">
          <cell r="A3188" t="str">
            <v>71MAN1</v>
          </cell>
          <cell r="B3188">
            <v>71</v>
          </cell>
          <cell r="C3188" t="str">
            <v>MAN</v>
          </cell>
          <cell r="D3188">
            <v>1</v>
          </cell>
          <cell r="G3188" t="str">
            <v>10.4.13</v>
          </cell>
          <cell r="H3188">
            <v>4</v>
          </cell>
          <cell r="I3188">
            <v>4000</v>
          </cell>
          <cell r="J3188" t="str">
            <v>Mano de obra CUADRILLA CIVIL tipo 2  4OF + 6AY + 1CAPA</v>
          </cell>
          <cell r="K3188" t="str">
            <v>DIA</v>
          </cell>
          <cell r="L3188">
            <v>665565.00343280646</v>
          </cell>
          <cell r="M3188">
            <v>166.39125085820163</v>
          </cell>
          <cell r="N3188">
            <v>4991737.5257460494</v>
          </cell>
        </row>
        <row r="3189">
          <cell r="A3189" t="str">
            <v>71MAN2</v>
          </cell>
          <cell r="B3189">
            <v>71</v>
          </cell>
          <cell r="C3189" t="str">
            <v>MAN</v>
          </cell>
          <cell r="D3189">
            <v>2</v>
          </cell>
          <cell r="G3189" t="str">
            <v>10.4.13</v>
          </cell>
          <cell r="J3189">
            <v>0</v>
          </cell>
          <cell r="K3189">
            <v>0</v>
          </cell>
          <cell r="L3189">
            <v>0</v>
          </cell>
          <cell r="M3189">
            <v>0</v>
          </cell>
          <cell r="N3189">
            <v>0</v>
          </cell>
        </row>
        <row r="3190">
          <cell r="A3190" t="str">
            <v>71MAN3</v>
          </cell>
          <cell r="B3190">
            <v>71</v>
          </cell>
          <cell r="C3190" t="str">
            <v>MAN</v>
          </cell>
          <cell r="D3190">
            <v>3</v>
          </cell>
          <cell r="G3190" t="str">
            <v>10.4.13</v>
          </cell>
          <cell r="J3190">
            <v>0</v>
          </cell>
          <cell r="K3190">
            <v>0</v>
          </cell>
          <cell r="L3190">
            <v>0</v>
          </cell>
          <cell r="M3190">
            <v>0</v>
          </cell>
          <cell r="N3190">
            <v>0</v>
          </cell>
        </row>
        <row r="3191">
          <cell r="A3191" t="str">
            <v>71MAN4</v>
          </cell>
          <cell r="B3191">
            <v>71</v>
          </cell>
          <cell r="C3191" t="str">
            <v>MAN</v>
          </cell>
          <cell r="D3191">
            <v>4</v>
          </cell>
          <cell r="G3191" t="str">
            <v>10.4.13</v>
          </cell>
          <cell r="J3191">
            <v>0</v>
          </cell>
          <cell r="K3191">
            <v>0</v>
          </cell>
          <cell r="L3191">
            <v>0</v>
          </cell>
          <cell r="M3191">
            <v>0</v>
          </cell>
          <cell r="N3191">
            <v>0</v>
          </cell>
        </row>
        <row r="3192">
          <cell r="A3192" t="str">
            <v>71MAN5</v>
          </cell>
          <cell r="B3192">
            <v>71</v>
          </cell>
          <cell r="C3192" t="str">
            <v>MAN</v>
          </cell>
          <cell r="D3192">
            <v>5</v>
          </cell>
          <cell r="G3192" t="str">
            <v>10.4.13</v>
          </cell>
          <cell r="J3192">
            <v>0</v>
          </cell>
          <cell r="K3192">
            <v>0</v>
          </cell>
          <cell r="L3192">
            <v>0</v>
          </cell>
          <cell r="M3192">
            <v>0</v>
          </cell>
          <cell r="N3192">
            <v>0</v>
          </cell>
        </row>
        <row r="3193">
          <cell r="A3193" t="str">
            <v>71TMAN1</v>
          </cell>
          <cell r="B3193">
            <v>71</v>
          </cell>
          <cell r="C3193" t="str">
            <v>TMAN</v>
          </cell>
          <cell r="D3193">
            <v>1</v>
          </cell>
          <cell r="G3193" t="str">
            <v>10.4.13</v>
          </cell>
          <cell r="H3193" t="str">
            <v>-</v>
          </cell>
          <cell r="J3193" t="str">
            <v>TOTAL MANO DE OBRA</v>
          </cell>
          <cell r="M3193">
            <v>166</v>
          </cell>
          <cell r="N3193">
            <v>4980000</v>
          </cell>
        </row>
        <row r="3194">
          <cell r="A3194" t="str">
            <v>71TCD1</v>
          </cell>
          <cell r="B3194">
            <v>71</v>
          </cell>
          <cell r="C3194" t="str">
            <v>TCD</v>
          </cell>
          <cell r="D3194">
            <v>1</v>
          </cell>
          <cell r="G3194" t="str">
            <v>10.4.13</v>
          </cell>
          <cell r="H3194" t="str">
            <v>-</v>
          </cell>
          <cell r="J3194" t="str">
            <v>TOTAL COSTO DIRECTO</v>
          </cell>
          <cell r="M3194">
            <v>2894</v>
          </cell>
          <cell r="N3194">
            <v>86820000</v>
          </cell>
        </row>
        <row r="3195">
          <cell r="A3195" t="str">
            <v>71AIU</v>
          </cell>
          <cell r="B3195">
            <v>71</v>
          </cell>
          <cell r="C3195" t="str">
            <v>AIU</v>
          </cell>
          <cell r="G3195" t="str">
            <v>10.4.13</v>
          </cell>
          <cell r="H3195">
            <v>1</v>
          </cell>
          <cell r="J3195" t="str">
            <v>TOTAL COSTOS INDIRECTOS</v>
          </cell>
          <cell r="L3195">
            <v>0</v>
          </cell>
          <cell r="M3195">
            <v>0</v>
          </cell>
          <cell r="N3195">
            <v>0</v>
          </cell>
        </row>
        <row r="3196">
          <cell r="A3196" t="str">
            <v>71TOT</v>
          </cell>
          <cell r="B3196">
            <v>71</v>
          </cell>
          <cell r="C3196" t="str">
            <v>TOT</v>
          </cell>
          <cell r="G3196" t="str">
            <v>10.4.13</v>
          </cell>
          <cell r="H3196" t="str">
            <v>-</v>
          </cell>
          <cell r="J3196" t="str">
            <v>VALOR TOTAL</v>
          </cell>
          <cell r="M3196">
            <v>2894</v>
          </cell>
          <cell r="N3196">
            <v>86820000</v>
          </cell>
        </row>
        <row r="3197">
          <cell r="A3197" t="str">
            <v>72FOR1</v>
          </cell>
          <cell r="B3197">
            <v>72</v>
          </cell>
          <cell r="C3197" t="str">
            <v>FOR</v>
          </cell>
          <cell r="D3197">
            <v>1</v>
          </cell>
          <cell r="G3197" t="str">
            <v>10.4.14</v>
          </cell>
          <cell r="H3197" t="str">
            <v>-</v>
          </cell>
          <cell r="I3197">
            <v>160</v>
          </cell>
          <cell r="J3197" t="str">
            <v>Suministro, transporte y colocación de Relleno compactado</v>
          </cell>
          <cell r="K3197" t="str">
            <v>m3</v>
          </cell>
          <cell r="L3197">
            <v>17409</v>
          </cell>
          <cell r="N3197">
            <v>2785440</v>
          </cell>
        </row>
        <row r="3198">
          <cell r="A3198" t="str">
            <v>72MAT1</v>
          </cell>
          <cell r="B3198">
            <v>72</v>
          </cell>
          <cell r="C3198" t="str">
            <v>MAT</v>
          </cell>
          <cell r="D3198">
            <v>1</v>
          </cell>
          <cell r="E3198">
            <v>0</v>
          </cell>
          <cell r="F3198" t="str">
            <v>MAT</v>
          </cell>
          <cell r="G3198" t="str">
            <v>10.4.14</v>
          </cell>
          <cell r="J3198">
            <v>0</v>
          </cell>
          <cell r="K3198">
            <v>0</v>
          </cell>
          <cell r="L3198">
            <v>0</v>
          </cell>
          <cell r="M3198">
            <v>0</v>
          </cell>
          <cell r="N3198">
            <v>0</v>
          </cell>
        </row>
        <row r="3199">
          <cell r="A3199" t="str">
            <v>72MAT2</v>
          </cell>
          <cell r="B3199">
            <v>72</v>
          </cell>
          <cell r="C3199" t="str">
            <v>MAT</v>
          </cell>
          <cell r="D3199">
            <v>2</v>
          </cell>
          <cell r="E3199">
            <v>0</v>
          </cell>
          <cell r="F3199" t="str">
            <v>MAT</v>
          </cell>
          <cell r="G3199" t="str">
            <v>10.4.14</v>
          </cell>
          <cell r="J3199">
            <v>0</v>
          </cell>
          <cell r="K3199">
            <v>0</v>
          </cell>
          <cell r="L3199">
            <v>0</v>
          </cell>
          <cell r="M3199">
            <v>0</v>
          </cell>
          <cell r="N3199">
            <v>0</v>
          </cell>
        </row>
        <row r="3200">
          <cell r="A3200" t="str">
            <v>72MAT3</v>
          </cell>
          <cell r="B3200">
            <v>72</v>
          </cell>
          <cell r="C3200" t="str">
            <v>MAT</v>
          </cell>
          <cell r="D3200">
            <v>3</v>
          </cell>
          <cell r="E3200">
            <v>0</v>
          </cell>
          <cell r="F3200" t="str">
            <v>MAT</v>
          </cell>
          <cell r="G3200" t="str">
            <v>10.4.14</v>
          </cell>
          <cell r="J3200">
            <v>0</v>
          </cell>
          <cell r="K3200">
            <v>0</v>
          </cell>
          <cell r="L3200">
            <v>0</v>
          </cell>
          <cell r="M3200">
            <v>0</v>
          </cell>
          <cell r="N3200">
            <v>0</v>
          </cell>
        </row>
        <row r="3201">
          <cell r="A3201" t="str">
            <v>72MAT4</v>
          </cell>
          <cell r="B3201">
            <v>72</v>
          </cell>
          <cell r="C3201" t="str">
            <v>MAT</v>
          </cell>
          <cell r="D3201">
            <v>4</v>
          </cell>
          <cell r="E3201">
            <v>0</v>
          </cell>
          <cell r="F3201" t="str">
            <v>MAT</v>
          </cell>
          <cell r="G3201" t="str">
            <v>10.4.14</v>
          </cell>
          <cell r="J3201">
            <v>0</v>
          </cell>
          <cell r="K3201">
            <v>0</v>
          </cell>
          <cell r="L3201">
            <v>0</v>
          </cell>
          <cell r="M3201">
            <v>0</v>
          </cell>
          <cell r="N3201">
            <v>0</v>
          </cell>
        </row>
        <row r="3202">
          <cell r="A3202" t="str">
            <v>72MAT5</v>
          </cell>
          <cell r="B3202">
            <v>72</v>
          </cell>
          <cell r="C3202" t="str">
            <v>MAT</v>
          </cell>
          <cell r="D3202">
            <v>5</v>
          </cell>
          <cell r="E3202">
            <v>0</v>
          </cell>
          <cell r="F3202" t="str">
            <v>MAT</v>
          </cell>
          <cell r="G3202" t="str">
            <v>10.4.14</v>
          </cell>
          <cell r="J3202">
            <v>0</v>
          </cell>
          <cell r="K3202">
            <v>0</v>
          </cell>
          <cell r="L3202">
            <v>0</v>
          </cell>
          <cell r="M3202">
            <v>0</v>
          </cell>
          <cell r="N3202">
            <v>0</v>
          </cell>
        </row>
        <row r="3203">
          <cell r="A3203" t="str">
            <v>72MAT6</v>
          </cell>
          <cell r="B3203">
            <v>72</v>
          </cell>
          <cell r="C3203" t="str">
            <v>MAT</v>
          </cell>
          <cell r="D3203">
            <v>6</v>
          </cell>
          <cell r="E3203">
            <v>0</v>
          </cell>
          <cell r="F3203" t="str">
            <v>MAT</v>
          </cell>
          <cell r="G3203" t="str">
            <v>10.4.14</v>
          </cell>
          <cell r="J3203">
            <v>0</v>
          </cell>
          <cell r="K3203">
            <v>0</v>
          </cell>
          <cell r="L3203">
            <v>0</v>
          </cell>
          <cell r="M3203">
            <v>0</v>
          </cell>
          <cell r="N3203">
            <v>0</v>
          </cell>
        </row>
        <row r="3204">
          <cell r="A3204" t="str">
            <v>72MAT7</v>
          </cell>
          <cell r="B3204">
            <v>72</v>
          </cell>
          <cell r="C3204" t="str">
            <v>MAT</v>
          </cell>
          <cell r="D3204">
            <v>7</v>
          </cell>
          <cell r="E3204">
            <v>0</v>
          </cell>
          <cell r="F3204" t="str">
            <v>MAT</v>
          </cell>
          <cell r="G3204" t="str">
            <v>10.4.14</v>
          </cell>
          <cell r="J3204">
            <v>0</v>
          </cell>
          <cell r="K3204">
            <v>0</v>
          </cell>
          <cell r="L3204">
            <v>0</v>
          </cell>
          <cell r="M3204">
            <v>0</v>
          </cell>
          <cell r="N3204">
            <v>0</v>
          </cell>
        </row>
        <row r="3205">
          <cell r="A3205" t="str">
            <v>72MAT8</v>
          </cell>
          <cell r="B3205">
            <v>72</v>
          </cell>
          <cell r="C3205" t="str">
            <v>MAT</v>
          </cell>
          <cell r="D3205">
            <v>8</v>
          </cell>
          <cell r="E3205">
            <v>0</v>
          </cell>
          <cell r="F3205" t="str">
            <v>MAT</v>
          </cell>
          <cell r="G3205" t="str">
            <v>10.4.14</v>
          </cell>
          <cell r="J3205">
            <v>0</v>
          </cell>
          <cell r="K3205">
            <v>0</v>
          </cell>
          <cell r="L3205">
            <v>0</v>
          </cell>
          <cell r="M3205">
            <v>0</v>
          </cell>
          <cell r="N3205">
            <v>0</v>
          </cell>
        </row>
        <row r="3206">
          <cell r="A3206" t="str">
            <v>72MAT9</v>
          </cell>
          <cell r="B3206">
            <v>72</v>
          </cell>
          <cell r="C3206" t="str">
            <v>MAT</v>
          </cell>
          <cell r="D3206">
            <v>9</v>
          </cell>
          <cell r="E3206">
            <v>0</v>
          </cell>
          <cell r="F3206" t="str">
            <v>MAT</v>
          </cell>
          <cell r="G3206" t="str">
            <v>10.4.14</v>
          </cell>
          <cell r="J3206">
            <v>0</v>
          </cell>
          <cell r="K3206">
            <v>0</v>
          </cell>
          <cell r="L3206">
            <v>0</v>
          </cell>
          <cell r="M3206">
            <v>0</v>
          </cell>
          <cell r="N3206">
            <v>0</v>
          </cell>
        </row>
        <row r="3207">
          <cell r="A3207" t="str">
            <v>72MAT10</v>
          </cell>
          <cell r="B3207">
            <v>72</v>
          </cell>
          <cell r="C3207" t="str">
            <v>MAT</v>
          </cell>
          <cell r="D3207">
            <v>10</v>
          </cell>
          <cell r="E3207">
            <v>0</v>
          </cell>
          <cell r="F3207" t="str">
            <v>MAT</v>
          </cell>
          <cell r="G3207" t="str">
            <v>10.4.14</v>
          </cell>
          <cell r="J3207">
            <v>0</v>
          </cell>
          <cell r="K3207">
            <v>0</v>
          </cell>
          <cell r="L3207">
            <v>0</v>
          </cell>
          <cell r="M3207">
            <v>0</v>
          </cell>
          <cell r="N3207">
            <v>0</v>
          </cell>
        </row>
        <row r="3208">
          <cell r="A3208" t="str">
            <v>72MAT11</v>
          </cell>
          <cell r="B3208">
            <v>72</v>
          </cell>
          <cell r="C3208" t="str">
            <v>MAT</v>
          </cell>
          <cell r="D3208">
            <v>11</v>
          </cell>
          <cell r="E3208">
            <v>0</v>
          </cell>
          <cell r="F3208" t="str">
            <v>MAT</v>
          </cell>
          <cell r="G3208" t="str">
            <v>10.4.14</v>
          </cell>
          <cell r="J3208">
            <v>0</v>
          </cell>
          <cell r="K3208">
            <v>0</v>
          </cell>
          <cell r="L3208">
            <v>0</v>
          </cell>
          <cell r="M3208">
            <v>0</v>
          </cell>
          <cell r="N3208">
            <v>0</v>
          </cell>
        </row>
        <row r="3209">
          <cell r="A3209" t="str">
            <v>72MAT12</v>
          </cell>
          <cell r="B3209">
            <v>72</v>
          </cell>
          <cell r="C3209" t="str">
            <v>MAT</v>
          </cell>
          <cell r="D3209">
            <v>12</v>
          </cell>
          <cell r="E3209">
            <v>0</v>
          </cell>
          <cell r="F3209" t="str">
            <v>MAT</v>
          </cell>
          <cell r="G3209" t="str">
            <v>10.4.14</v>
          </cell>
          <cell r="J3209">
            <v>0</v>
          </cell>
          <cell r="K3209">
            <v>0</v>
          </cell>
          <cell r="L3209">
            <v>0</v>
          </cell>
          <cell r="M3209">
            <v>0</v>
          </cell>
          <cell r="N3209">
            <v>0</v>
          </cell>
        </row>
        <row r="3210">
          <cell r="A3210" t="str">
            <v>72MAT13</v>
          </cell>
          <cell r="B3210">
            <v>72</v>
          </cell>
          <cell r="C3210" t="str">
            <v>MAT</v>
          </cell>
          <cell r="D3210">
            <v>13</v>
          </cell>
          <cell r="E3210">
            <v>0</v>
          </cell>
          <cell r="F3210" t="str">
            <v>MAT</v>
          </cell>
          <cell r="G3210" t="str">
            <v>10.4.14</v>
          </cell>
          <cell r="J3210">
            <v>0</v>
          </cell>
          <cell r="K3210">
            <v>0</v>
          </cell>
          <cell r="L3210">
            <v>0</v>
          </cell>
          <cell r="M3210">
            <v>0</v>
          </cell>
          <cell r="N3210">
            <v>0</v>
          </cell>
        </row>
        <row r="3211">
          <cell r="A3211" t="str">
            <v>72MAT14</v>
          </cell>
          <cell r="B3211">
            <v>72</v>
          </cell>
          <cell r="C3211" t="str">
            <v>MAT</v>
          </cell>
          <cell r="D3211">
            <v>14</v>
          </cell>
          <cell r="E3211">
            <v>0</v>
          </cell>
          <cell r="F3211" t="str">
            <v>MAT</v>
          </cell>
          <cell r="G3211" t="str">
            <v>10.4.14</v>
          </cell>
          <cell r="J3211">
            <v>0</v>
          </cell>
          <cell r="K3211">
            <v>0</v>
          </cell>
          <cell r="L3211">
            <v>0</v>
          </cell>
          <cell r="M3211">
            <v>0</v>
          </cell>
          <cell r="N3211">
            <v>0</v>
          </cell>
        </row>
        <row r="3212">
          <cell r="A3212" t="str">
            <v>72MAT15</v>
          </cell>
          <cell r="B3212">
            <v>72</v>
          </cell>
          <cell r="C3212" t="str">
            <v>MAT</v>
          </cell>
          <cell r="D3212">
            <v>15</v>
          </cell>
          <cell r="E3212">
            <v>0</v>
          </cell>
          <cell r="F3212" t="str">
            <v>MAT</v>
          </cell>
          <cell r="G3212" t="str">
            <v>10.4.14</v>
          </cell>
          <cell r="J3212">
            <v>0</v>
          </cell>
          <cell r="K3212">
            <v>0</v>
          </cell>
          <cell r="L3212">
            <v>0</v>
          </cell>
          <cell r="M3212">
            <v>0</v>
          </cell>
          <cell r="N3212">
            <v>0</v>
          </cell>
        </row>
        <row r="3213">
          <cell r="A3213" t="str">
            <v>72MAT16</v>
          </cell>
          <cell r="B3213">
            <v>72</v>
          </cell>
          <cell r="C3213" t="str">
            <v>MAT</v>
          </cell>
          <cell r="D3213">
            <v>16</v>
          </cell>
          <cell r="E3213">
            <v>0</v>
          </cell>
          <cell r="F3213" t="str">
            <v>MAT</v>
          </cell>
          <cell r="G3213" t="str">
            <v>10.4.14</v>
          </cell>
          <cell r="J3213">
            <v>0</v>
          </cell>
          <cell r="K3213">
            <v>0</v>
          </cell>
          <cell r="L3213">
            <v>0</v>
          </cell>
          <cell r="M3213">
            <v>0</v>
          </cell>
          <cell r="N3213">
            <v>0</v>
          </cell>
        </row>
        <row r="3214">
          <cell r="A3214" t="str">
            <v>72MAT17</v>
          </cell>
          <cell r="B3214">
            <v>72</v>
          </cell>
          <cell r="C3214" t="str">
            <v>MAT</v>
          </cell>
          <cell r="D3214">
            <v>17</v>
          </cell>
          <cell r="E3214">
            <v>0</v>
          </cell>
          <cell r="F3214" t="str">
            <v>MAT</v>
          </cell>
          <cell r="G3214" t="str">
            <v>10.4.14</v>
          </cell>
          <cell r="J3214">
            <v>0</v>
          </cell>
          <cell r="K3214">
            <v>0</v>
          </cell>
          <cell r="L3214">
            <v>0</v>
          </cell>
          <cell r="M3214">
            <v>0</v>
          </cell>
          <cell r="N3214">
            <v>0</v>
          </cell>
        </row>
        <row r="3215">
          <cell r="A3215" t="str">
            <v>72MAT18</v>
          </cell>
          <cell r="B3215">
            <v>72</v>
          </cell>
          <cell r="C3215" t="str">
            <v>MAT</v>
          </cell>
          <cell r="D3215">
            <v>18</v>
          </cell>
          <cell r="E3215">
            <v>0</v>
          </cell>
          <cell r="F3215" t="str">
            <v>MAT</v>
          </cell>
          <cell r="G3215" t="str">
            <v>10.4.14</v>
          </cell>
          <cell r="J3215">
            <v>0</v>
          </cell>
          <cell r="K3215">
            <v>0</v>
          </cell>
          <cell r="L3215">
            <v>0</v>
          </cell>
          <cell r="M3215">
            <v>0</v>
          </cell>
          <cell r="N3215">
            <v>0</v>
          </cell>
        </row>
        <row r="3216">
          <cell r="A3216" t="str">
            <v>72MAT19</v>
          </cell>
          <cell r="B3216">
            <v>72</v>
          </cell>
          <cell r="C3216" t="str">
            <v>MAT</v>
          </cell>
          <cell r="D3216">
            <v>19</v>
          </cell>
          <cell r="E3216">
            <v>0</v>
          </cell>
          <cell r="F3216" t="str">
            <v>MAT</v>
          </cell>
          <cell r="G3216" t="str">
            <v>10.4.14</v>
          </cell>
          <cell r="J3216">
            <v>0</v>
          </cell>
          <cell r="K3216">
            <v>0</v>
          </cell>
          <cell r="L3216">
            <v>0</v>
          </cell>
          <cell r="M3216">
            <v>0</v>
          </cell>
          <cell r="N3216">
            <v>0</v>
          </cell>
        </row>
        <row r="3217">
          <cell r="A3217" t="str">
            <v>72MAT20</v>
          </cell>
          <cell r="B3217">
            <v>72</v>
          </cell>
          <cell r="C3217" t="str">
            <v>MAT</v>
          </cell>
          <cell r="D3217">
            <v>20</v>
          </cell>
          <cell r="E3217">
            <v>0</v>
          </cell>
          <cell r="F3217" t="str">
            <v>MAT</v>
          </cell>
          <cell r="G3217" t="str">
            <v>10.4.14</v>
          </cell>
          <cell r="J3217">
            <v>0</v>
          </cell>
          <cell r="K3217">
            <v>0</v>
          </cell>
          <cell r="L3217">
            <v>0</v>
          </cell>
          <cell r="M3217">
            <v>0</v>
          </cell>
          <cell r="N3217">
            <v>0</v>
          </cell>
        </row>
        <row r="3218">
          <cell r="A3218" t="str">
            <v>72STMAT1</v>
          </cell>
          <cell r="B3218">
            <v>72</v>
          </cell>
          <cell r="C3218" t="str">
            <v>STMAT</v>
          </cell>
          <cell r="D3218">
            <v>1</v>
          </cell>
          <cell r="G3218" t="str">
            <v>10.4.14</v>
          </cell>
          <cell r="H3218" t="str">
            <v>-</v>
          </cell>
          <cell r="J3218" t="str">
            <v>SUBTOTAL MATERIALES</v>
          </cell>
          <cell r="M3218">
            <v>0</v>
          </cell>
          <cell r="N3218">
            <v>0</v>
          </cell>
        </row>
        <row r="3219">
          <cell r="A3219" t="str">
            <v>72IVAMAT1</v>
          </cell>
          <cell r="B3219">
            <v>72</v>
          </cell>
          <cell r="C3219" t="str">
            <v>IVAMAT</v>
          </cell>
          <cell r="D3219">
            <v>1</v>
          </cell>
          <cell r="G3219" t="str">
            <v>10.4.14</v>
          </cell>
          <cell r="H3219" t="str">
            <v>-</v>
          </cell>
          <cell r="J3219" t="str">
            <v>IVA MATERIALES</v>
          </cell>
          <cell r="L3219">
            <v>0.16</v>
          </cell>
          <cell r="M3219">
            <v>0</v>
          </cell>
          <cell r="N3219">
            <v>0</v>
          </cell>
        </row>
        <row r="3220">
          <cell r="A3220" t="str">
            <v>72TMAT1</v>
          </cell>
          <cell r="B3220">
            <v>72</v>
          </cell>
          <cell r="C3220" t="str">
            <v>TMAT</v>
          </cell>
          <cell r="D3220">
            <v>1</v>
          </cell>
          <cell r="G3220" t="str">
            <v>10.4.14</v>
          </cell>
          <cell r="H3220" t="str">
            <v>-</v>
          </cell>
          <cell r="J3220" t="str">
            <v>TOTAL MATERIALES</v>
          </cell>
          <cell r="M3220">
            <v>0</v>
          </cell>
          <cell r="N3220">
            <v>0</v>
          </cell>
        </row>
        <row r="3221">
          <cell r="A3221" t="str">
            <v>72HER1</v>
          </cell>
          <cell r="B3221">
            <v>72</v>
          </cell>
          <cell r="C3221" t="str">
            <v>HER</v>
          </cell>
          <cell r="D3221">
            <v>1</v>
          </cell>
          <cell r="G3221" t="str">
            <v>10.4.14</v>
          </cell>
          <cell r="H3221">
            <v>3</v>
          </cell>
          <cell r="I3221">
            <v>48</v>
          </cell>
          <cell r="J3221" t="str">
            <v>HERRAMINETA Cuadrilla civil tipo 1</v>
          </cell>
          <cell r="K3221" t="str">
            <v>DIA</v>
          </cell>
          <cell r="L3221">
            <v>5190.1403999999993</v>
          </cell>
          <cell r="M3221">
            <v>108.12792499999999</v>
          </cell>
          <cell r="N3221">
            <v>17300.467999999997</v>
          </cell>
        </row>
        <row r="3222">
          <cell r="A3222" t="str">
            <v>72HER2</v>
          </cell>
          <cell r="B3222">
            <v>72</v>
          </cell>
          <cell r="C3222" t="str">
            <v>HER</v>
          </cell>
          <cell r="D3222">
            <v>2</v>
          </cell>
          <cell r="G3222" t="str">
            <v>10.4.14</v>
          </cell>
          <cell r="J3222">
            <v>0</v>
          </cell>
          <cell r="K3222">
            <v>0</v>
          </cell>
          <cell r="L3222">
            <v>0</v>
          </cell>
          <cell r="M3222">
            <v>0</v>
          </cell>
          <cell r="N3222">
            <v>0</v>
          </cell>
        </row>
        <row r="3223">
          <cell r="A3223" t="str">
            <v>72HER3</v>
          </cell>
          <cell r="B3223">
            <v>72</v>
          </cell>
          <cell r="C3223" t="str">
            <v>HER</v>
          </cell>
          <cell r="D3223">
            <v>3</v>
          </cell>
          <cell r="G3223" t="str">
            <v>10.4.14</v>
          </cell>
          <cell r="J3223">
            <v>0</v>
          </cell>
          <cell r="K3223">
            <v>0</v>
          </cell>
          <cell r="L3223">
            <v>0</v>
          </cell>
          <cell r="M3223">
            <v>0</v>
          </cell>
          <cell r="N3223">
            <v>0</v>
          </cell>
        </row>
        <row r="3224">
          <cell r="A3224" t="str">
            <v>72HER4</v>
          </cell>
          <cell r="B3224">
            <v>72</v>
          </cell>
          <cell r="C3224" t="str">
            <v>HER</v>
          </cell>
          <cell r="D3224">
            <v>4</v>
          </cell>
          <cell r="G3224" t="str">
            <v>10.4.14</v>
          </cell>
          <cell r="J3224">
            <v>0</v>
          </cell>
          <cell r="K3224">
            <v>0</v>
          </cell>
          <cell r="L3224">
            <v>0</v>
          </cell>
          <cell r="M3224">
            <v>0</v>
          </cell>
          <cell r="N3224">
            <v>0</v>
          </cell>
        </row>
        <row r="3225">
          <cell r="A3225" t="str">
            <v>72HER5</v>
          </cell>
          <cell r="B3225">
            <v>72</v>
          </cell>
          <cell r="C3225" t="str">
            <v>HER</v>
          </cell>
          <cell r="D3225">
            <v>5</v>
          </cell>
          <cell r="G3225" t="str">
            <v>10.4.14</v>
          </cell>
          <cell r="J3225">
            <v>0</v>
          </cell>
          <cell r="K3225">
            <v>0</v>
          </cell>
          <cell r="L3225">
            <v>0</v>
          </cell>
          <cell r="M3225">
            <v>0</v>
          </cell>
          <cell r="N3225">
            <v>0</v>
          </cell>
        </row>
        <row r="3226">
          <cell r="A3226" t="str">
            <v>72THER1</v>
          </cell>
          <cell r="B3226">
            <v>72</v>
          </cell>
          <cell r="C3226" t="str">
            <v>THER</v>
          </cell>
          <cell r="D3226">
            <v>1</v>
          </cell>
          <cell r="G3226" t="str">
            <v>10.4.14</v>
          </cell>
          <cell r="H3226" t="str">
            <v>-</v>
          </cell>
          <cell r="J3226" t="str">
            <v>TOTAL HERRAMIENTAS</v>
          </cell>
          <cell r="M3226">
            <v>108</v>
          </cell>
          <cell r="N3226">
            <v>17280</v>
          </cell>
        </row>
        <row r="3227">
          <cell r="A3227" t="str">
            <v>72TRA1</v>
          </cell>
          <cell r="B3227">
            <v>72</v>
          </cell>
          <cell r="C3227" t="str">
            <v>TRA</v>
          </cell>
          <cell r="D3227">
            <v>1</v>
          </cell>
          <cell r="G3227" t="str">
            <v>10.4.14</v>
          </cell>
          <cell r="H3227">
            <v>3</v>
          </cell>
          <cell r="I3227">
            <v>48</v>
          </cell>
          <cell r="J3227" t="str">
            <v>TRANSPORTE  Cuadrilla civil tipo 1</v>
          </cell>
          <cell r="K3227" t="str">
            <v>DIA</v>
          </cell>
          <cell r="L3227">
            <v>311408.424</v>
          </cell>
          <cell r="M3227">
            <v>6487.6755000000003</v>
          </cell>
          <cell r="N3227">
            <v>1038028.0800000001</v>
          </cell>
        </row>
        <row r="3228">
          <cell r="A3228" t="str">
            <v>72TRA2</v>
          </cell>
          <cell r="B3228">
            <v>72</v>
          </cell>
          <cell r="C3228" t="str">
            <v>TRA</v>
          </cell>
          <cell r="D3228">
            <v>2</v>
          </cell>
          <cell r="G3228" t="str">
            <v>10.4.14</v>
          </cell>
          <cell r="J3228">
            <v>0</v>
          </cell>
          <cell r="K3228">
            <v>0</v>
          </cell>
          <cell r="L3228">
            <v>0</v>
          </cell>
          <cell r="M3228">
            <v>0</v>
          </cell>
          <cell r="N3228">
            <v>0</v>
          </cell>
        </row>
        <row r="3229">
          <cell r="A3229" t="str">
            <v>72TRA3</v>
          </cell>
          <cell r="B3229">
            <v>72</v>
          </cell>
          <cell r="C3229" t="str">
            <v>TRA</v>
          </cell>
          <cell r="D3229">
            <v>3</v>
          </cell>
          <cell r="G3229" t="str">
            <v>10.4.14</v>
          </cell>
          <cell r="J3229">
            <v>0</v>
          </cell>
          <cell r="K3229">
            <v>0</v>
          </cell>
          <cell r="L3229">
            <v>0</v>
          </cell>
          <cell r="M3229">
            <v>0</v>
          </cell>
          <cell r="N3229">
            <v>0</v>
          </cell>
        </row>
        <row r="3230">
          <cell r="A3230" t="str">
            <v>72TRA4</v>
          </cell>
          <cell r="B3230">
            <v>72</v>
          </cell>
          <cell r="C3230" t="str">
            <v>TRA</v>
          </cell>
          <cell r="D3230">
            <v>4</v>
          </cell>
          <cell r="G3230" t="str">
            <v>10.4.14</v>
          </cell>
          <cell r="J3230">
            <v>0</v>
          </cell>
          <cell r="K3230">
            <v>0</v>
          </cell>
          <cell r="L3230">
            <v>0</v>
          </cell>
          <cell r="M3230">
            <v>0</v>
          </cell>
          <cell r="N3230">
            <v>0</v>
          </cell>
        </row>
        <row r="3231">
          <cell r="A3231" t="str">
            <v>72TRA5</v>
          </cell>
          <cell r="B3231">
            <v>72</v>
          </cell>
          <cell r="C3231" t="str">
            <v>TRA</v>
          </cell>
          <cell r="D3231">
            <v>5</v>
          </cell>
          <cell r="G3231" t="str">
            <v>10.4.14</v>
          </cell>
          <cell r="J3231">
            <v>0</v>
          </cell>
          <cell r="K3231">
            <v>0</v>
          </cell>
          <cell r="L3231">
            <v>0</v>
          </cell>
          <cell r="M3231">
            <v>0</v>
          </cell>
          <cell r="N3231">
            <v>0</v>
          </cell>
        </row>
        <row r="3232">
          <cell r="A3232" t="str">
            <v>72TTRA1</v>
          </cell>
          <cell r="B3232">
            <v>72</v>
          </cell>
          <cell r="C3232" t="str">
            <v>TTRA</v>
          </cell>
          <cell r="D3232">
            <v>1</v>
          </cell>
          <cell r="G3232" t="str">
            <v>10.4.14</v>
          </cell>
          <cell r="H3232" t="str">
            <v>-</v>
          </cell>
          <cell r="J3232" t="str">
            <v>TOTAL TRANSPORTE</v>
          </cell>
          <cell r="M3232">
            <v>6488</v>
          </cell>
          <cell r="N3232">
            <v>1038080</v>
          </cell>
        </row>
        <row r="3233">
          <cell r="A3233" t="str">
            <v>72MAN1</v>
          </cell>
          <cell r="B3233">
            <v>72</v>
          </cell>
          <cell r="C3233" t="str">
            <v>MAN</v>
          </cell>
          <cell r="D3233">
            <v>1</v>
          </cell>
          <cell r="G3233" t="str">
            <v>10.4.14</v>
          </cell>
          <cell r="H3233">
            <v>3</v>
          </cell>
          <cell r="I3233">
            <v>48</v>
          </cell>
          <cell r="J3233" t="str">
            <v>Mano de obra CUADRILLA CIVIL tipo 1  8AY + CAPA</v>
          </cell>
          <cell r="K3233" t="str">
            <v>DIA</v>
          </cell>
          <cell r="L3233">
            <v>519014.04</v>
          </cell>
          <cell r="M3233">
            <v>10812.7925</v>
          </cell>
          <cell r="N3233">
            <v>1730046.7999999998</v>
          </cell>
        </row>
        <row r="3234">
          <cell r="A3234" t="str">
            <v>72MAN2</v>
          </cell>
          <cell r="B3234">
            <v>72</v>
          </cell>
          <cell r="C3234" t="str">
            <v>MAN</v>
          </cell>
          <cell r="D3234">
            <v>2</v>
          </cell>
          <cell r="G3234" t="str">
            <v>10.4.14</v>
          </cell>
          <cell r="J3234">
            <v>0</v>
          </cell>
          <cell r="K3234">
            <v>0</v>
          </cell>
          <cell r="L3234">
            <v>0</v>
          </cell>
          <cell r="M3234">
            <v>0</v>
          </cell>
          <cell r="N3234">
            <v>0</v>
          </cell>
        </row>
        <row r="3235">
          <cell r="A3235" t="str">
            <v>72MAN3</v>
          </cell>
          <cell r="B3235">
            <v>72</v>
          </cell>
          <cell r="C3235" t="str">
            <v>MAN</v>
          </cell>
          <cell r="D3235">
            <v>3</v>
          </cell>
          <cell r="G3235" t="str">
            <v>10.4.14</v>
          </cell>
          <cell r="J3235">
            <v>0</v>
          </cell>
          <cell r="K3235">
            <v>0</v>
          </cell>
          <cell r="L3235">
            <v>0</v>
          </cell>
          <cell r="M3235">
            <v>0</v>
          </cell>
          <cell r="N3235">
            <v>0</v>
          </cell>
        </row>
        <row r="3236">
          <cell r="A3236" t="str">
            <v>72MAN4</v>
          </cell>
          <cell r="B3236">
            <v>72</v>
          </cell>
          <cell r="C3236" t="str">
            <v>MAN</v>
          </cell>
          <cell r="D3236">
            <v>4</v>
          </cell>
          <cell r="G3236" t="str">
            <v>10.4.14</v>
          </cell>
          <cell r="J3236">
            <v>0</v>
          </cell>
          <cell r="K3236">
            <v>0</v>
          </cell>
          <cell r="L3236">
            <v>0</v>
          </cell>
          <cell r="M3236">
            <v>0</v>
          </cell>
          <cell r="N3236">
            <v>0</v>
          </cell>
        </row>
        <row r="3237">
          <cell r="A3237" t="str">
            <v>72MAN5</v>
          </cell>
          <cell r="B3237">
            <v>72</v>
          </cell>
          <cell r="C3237" t="str">
            <v>MAN</v>
          </cell>
          <cell r="D3237">
            <v>5</v>
          </cell>
          <cell r="G3237" t="str">
            <v>10.4.14</v>
          </cell>
          <cell r="J3237">
            <v>0</v>
          </cell>
          <cell r="K3237">
            <v>0</v>
          </cell>
          <cell r="L3237">
            <v>0</v>
          </cell>
          <cell r="M3237">
            <v>0</v>
          </cell>
          <cell r="N3237">
            <v>0</v>
          </cell>
        </row>
        <row r="3238">
          <cell r="A3238" t="str">
            <v>72TMAN1</v>
          </cell>
          <cell r="B3238">
            <v>72</v>
          </cell>
          <cell r="C3238" t="str">
            <v>TMAN</v>
          </cell>
          <cell r="D3238">
            <v>1</v>
          </cell>
          <cell r="G3238" t="str">
            <v>10.4.14</v>
          </cell>
          <cell r="H3238" t="str">
            <v>-</v>
          </cell>
          <cell r="J3238" t="str">
            <v>TOTAL MANO DE OBRA</v>
          </cell>
          <cell r="M3238">
            <v>10813</v>
          </cell>
          <cell r="N3238">
            <v>1730080</v>
          </cell>
        </row>
        <row r="3239">
          <cell r="A3239" t="str">
            <v>72TCD1</v>
          </cell>
          <cell r="B3239">
            <v>72</v>
          </cell>
          <cell r="C3239" t="str">
            <v>TCD</v>
          </cell>
          <cell r="D3239">
            <v>1</v>
          </cell>
          <cell r="G3239" t="str">
            <v>10.4.14</v>
          </cell>
          <cell r="H3239" t="str">
            <v>-</v>
          </cell>
          <cell r="J3239" t="str">
            <v>TOTAL COSTO DIRECTO</v>
          </cell>
          <cell r="M3239">
            <v>17409</v>
          </cell>
          <cell r="N3239">
            <v>2785440</v>
          </cell>
        </row>
        <row r="3240">
          <cell r="A3240" t="str">
            <v>72AIU</v>
          </cell>
          <cell r="B3240">
            <v>72</v>
          </cell>
          <cell r="C3240" t="str">
            <v>AIU</v>
          </cell>
          <cell r="G3240" t="str">
            <v>10.4.14</v>
          </cell>
          <cell r="H3240">
            <v>1</v>
          </cell>
          <cell r="J3240" t="str">
            <v>TOTAL COSTOS INDIRECTOS</v>
          </cell>
          <cell r="L3240">
            <v>0</v>
          </cell>
          <cell r="M3240">
            <v>0</v>
          </cell>
          <cell r="N3240">
            <v>0</v>
          </cell>
        </row>
        <row r="3241">
          <cell r="A3241" t="str">
            <v>72TOT</v>
          </cell>
          <cell r="B3241">
            <v>72</v>
          </cell>
          <cell r="C3241" t="str">
            <v>TOT</v>
          </cell>
          <cell r="G3241" t="str">
            <v>10.4.14</v>
          </cell>
          <cell r="H3241" t="str">
            <v>-</v>
          </cell>
          <cell r="J3241" t="str">
            <v>VALOR TOTAL</v>
          </cell>
          <cell r="M3241">
            <v>17409</v>
          </cell>
          <cell r="N3241">
            <v>2785440</v>
          </cell>
        </row>
        <row r="3242">
          <cell r="A3242" t="str">
            <v>73FOR1</v>
          </cell>
          <cell r="B3242">
            <v>73</v>
          </cell>
          <cell r="C3242" t="str">
            <v>FOR</v>
          </cell>
          <cell r="D3242">
            <v>1</v>
          </cell>
          <cell r="G3242" t="str">
            <v>10.4.15</v>
          </cell>
          <cell r="H3242" t="str">
            <v>-</v>
          </cell>
          <cell r="I3242">
            <v>8</v>
          </cell>
          <cell r="J3242" t="str">
            <v>Instalación del sistema de puesta a tierra (1a fase)</v>
          </cell>
          <cell r="K3242" t="str">
            <v>u</v>
          </cell>
          <cell r="L3242">
            <v>150123</v>
          </cell>
          <cell r="N3242">
            <v>1200984</v>
          </cell>
        </row>
        <row r="3243">
          <cell r="A3243" t="str">
            <v>73MAT1</v>
          </cell>
          <cell r="B3243">
            <v>73</v>
          </cell>
          <cell r="C3243" t="str">
            <v>MAT</v>
          </cell>
          <cell r="D3243">
            <v>1</v>
          </cell>
          <cell r="E3243">
            <v>0</v>
          </cell>
          <cell r="F3243" t="str">
            <v>MAT</v>
          </cell>
          <cell r="G3243" t="str">
            <v>10.4.15</v>
          </cell>
          <cell r="J3243">
            <v>0</v>
          </cell>
          <cell r="K3243">
            <v>0</v>
          </cell>
          <cell r="L3243">
            <v>0</v>
          </cell>
          <cell r="M3243">
            <v>0</v>
          </cell>
          <cell r="N3243">
            <v>0</v>
          </cell>
        </row>
        <row r="3244">
          <cell r="A3244" t="str">
            <v>73MAT2</v>
          </cell>
          <cell r="B3244">
            <v>73</v>
          </cell>
          <cell r="C3244" t="str">
            <v>MAT</v>
          </cell>
          <cell r="D3244">
            <v>2</v>
          </cell>
          <cell r="E3244">
            <v>0</v>
          </cell>
          <cell r="F3244" t="str">
            <v>MAT</v>
          </cell>
          <cell r="G3244" t="str">
            <v>10.4.15</v>
          </cell>
          <cell r="J3244">
            <v>0</v>
          </cell>
          <cell r="K3244">
            <v>0</v>
          </cell>
          <cell r="L3244">
            <v>0</v>
          </cell>
          <cell r="M3244">
            <v>0</v>
          </cell>
          <cell r="N3244">
            <v>0</v>
          </cell>
        </row>
        <row r="3245">
          <cell r="A3245" t="str">
            <v>73MAT3</v>
          </cell>
          <cell r="B3245">
            <v>73</v>
          </cell>
          <cell r="C3245" t="str">
            <v>MAT</v>
          </cell>
          <cell r="D3245">
            <v>3</v>
          </cell>
          <cell r="E3245">
            <v>0</v>
          </cell>
          <cell r="F3245" t="str">
            <v>MAT</v>
          </cell>
          <cell r="G3245" t="str">
            <v>10.4.15</v>
          </cell>
          <cell r="J3245">
            <v>0</v>
          </cell>
          <cell r="K3245">
            <v>0</v>
          </cell>
          <cell r="L3245">
            <v>0</v>
          </cell>
          <cell r="M3245">
            <v>0</v>
          </cell>
          <cell r="N3245">
            <v>0</v>
          </cell>
        </row>
        <row r="3246">
          <cell r="A3246" t="str">
            <v>73MAT4</v>
          </cell>
          <cell r="B3246">
            <v>73</v>
          </cell>
          <cell r="C3246" t="str">
            <v>MAT</v>
          </cell>
          <cell r="D3246">
            <v>4</v>
          </cell>
          <cell r="E3246">
            <v>0</v>
          </cell>
          <cell r="F3246" t="str">
            <v>MAT</v>
          </cell>
          <cell r="G3246" t="str">
            <v>10.4.15</v>
          </cell>
          <cell r="J3246">
            <v>0</v>
          </cell>
          <cell r="K3246">
            <v>0</v>
          </cell>
          <cell r="L3246">
            <v>0</v>
          </cell>
          <cell r="M3246">
            <v>0</v>
          </cell>
          <cell r="N3246">
            <v>0</v>
          </cell>
        </row>
        <row r="3247">
          <cell r="A3247" t="str">
            <v>73MAT5</v>
          </cell>
          <cell r="B3247">
            <v>73</v>
          </cell>
          <cell r="C3247" t="str">
            <v>MAT</v>
          </cell>
          <cell r="D3247">
            <v>5</v>
          </cell>
          <cell r="E3247">
            <v>0</v>
          </cell>
          <cell r="F3247" t="str">
            <v>MAT</v>
          </cell>
          <cell r="G3247" t="str">
            <v>10.4.15</v>
          </cell>
          <cell r="J3247">
            <v>0</v>
          </cell>
          <cell r="K3247">
            <v>0</v>
          </cell>
          <cell r="L3247">
            <v>0</v>
          </cell>
          <cell r="M3247">
            <v>0</v>
          </cell>
          <cell r="N3247">
            <v>0</v>
          </cell>
        </row>
        <row r="3248">
          <cell r="A3248" t="str">
            <v>73MAT6</v>
          </cell>
          <cell r="B3248">
            <v>73</v>
          </cell>
          <cell r="C3248" t="str">
            <v>MAT</v>
          </cell>
          <cell r="D3248">
            <v>6</v>
          </cell>
          <cell r="E3248">
            <v>0</v>
          </cell>
          <cell r="F3248" t="str">
            <v>MAT</v>
          </cell>
          <cell r="G3248" t="str">
            <v>10.4.15</v>
          </cell>
          <cell r="J3248">
            <v>0</v>
          </cell>
          <cell r="K3248">
            <v>0</v>
          </cell>
          <cell r="L3248">
            <v>0</v>
          </cell>
          <cell r="M3248">
            <v>0</v>
          </cell>
          <cell r="N3248">
            <v>0</v>
          </cell>
        </row>
        <row r="3249">
          <cell r="A3249" t="str">
            <v>73MAT7</v>
          </cell>
          <cell r="B3249">
            <v>73</v>
          </cell>
          <cell r="C3249" t="str">
            <v>MAT</v>
          </cell>
          <cell r="D3249">
            <v>7</v>
          </cell>
          <cell r="E3249">
            <v>0</v>
          </cell>
          <cell r="F3249" t="str">
            <v>MAT</v>
          </cell>
          <cell r="G3249" t="str">
            <v>10.4.15</v>
          </cell>
          <cell r="J3249">
            <v>0</v>
          </cell>
          <cell r="K3249">
            <v>0</v>
          </cell>
          <cell r="L3249">
            <v>0</v>
          </cell>
          <cell r="M3249">
            <v>0</v>
          </cell>
          <cell r="N3249">
            <v>0</v>
          </cell>
        </row>
        <row r="3250">
          <cell r="A3250" t="str">
            <v>73MAT8</v>
          </cell>
          <cell r="B3250">
            <v>73</v>
          </cell>
          <cell r="C3250" t="str">
            <v>MAT</v>
          </cell>
          <cell r="D3250">
            <v>8</v>
          </cell>
          <cell r="E3250">
            <v>0</v>
          </cell>
          <cell r="F3250" t="str">
            <v>MAT</v>
          </cell>
          <cell r="G3250" t="str">
            <v>10.4.15</v>
          </cell>
          <cell r="J3250">
            <v>0</v>
          </cell>
          <cell r="K3250">
            <v>0</v>
          </cell>
          <cell r="L3250">
            <v>0</v>
          </cell>
          <cell r="M3250">
            <v>0</v>
          </cell>
          <cell r="N3250">
            <v>0</v>
          </cell>
        </row>
        <row r="3251">
          <cell r="A3251" t="str">
            <v>73MAT9</v>
          </cell>
          <cell r="B3251">
            <v>73</v>
          </cell>
          <cell r="C3251" t="str">
            <v>MAT</v>
          </cell>
          <cell r="D3251">
            <v>9</v>
          </cell>
          <cell r="E3251">
            <v>0</v>
          </cell>
          <cell r="F3251" t="str">
            <v>MAT</v>
          </cell>
          <cell r="G3251" t="str">
            <v>10.4.15</v>
          </cell>
          <cell r="J3251">
            <v>0</v>
          </cell>
          <cell r="K3251">
            <v>0</v>
          </cell>
          <cell r="L3251">
            <v>0</v>
          </cell>
          <cell r="M3251">
            <v>0</v>
          </cell>
          <cell r="N3251">
            <v>0</v>
          </cell>
        </row>
        <row r="3252">
          <cell r="A3252" t="str">
            <v>73MAT10</v>
          </cell>
          <cell r="B3252">
            <v>73</v>
          </cell>
          <cell r="C3252" t="str">
            <v>MAT</v>
          </cell>
          <cell r="D3252">
            <v>10</v>
          </cell>
          <cell r="E3252">
            <v>0</v>
          </cell>
          <cell r="F3252" t="str">
            <v>MAT</v>
          </cell>
          <cell r="G3252" t="str">
            <v>10.4.15</v>
          </cell>
          <cell r="J3252">
            <v>0</v>
          </cell>
          <cell r="K3252">
            <v>0</v>
          </cell>
          <cell r="L3252">
            <v>0</v>
          </cell>
          <cell r="M3252">
            <v>0</v>
          </cell>
          <cell r="N3252">
            <v>0</v>
          </cell>
        </row>
        <row r="3253">
          <cell r="A3253" t="str">
            <v>73MAT11</v>
          </cell>
          <cell r="B3253">
            <v>73</v>
          </cell>
          <cell r="C3253" t="str">
            <v>MAT</v>
          </cell>
          <cell r="D3253">
            <v>11</v>
          </cell>
          <cell r="E3253">
            <v>0</v>
          </cell>
          <cell r="F3253" t="str">
            <v>MAT</v>
          </cell>
          <cell r="G3253" t="str">
            <v>10.4.15</v>
          </cell>
          <cell r="J3253">
            <v>0</v>
          </cell>
          <cell r="K3253">
            <v>0</v>
          </cell>
          <cell r="L3253">
            <v>0</v>
          </cell>
          <cell r="M3253">
            <v>0</v>
          </cell>
          <cell r="N3253">
            <v>0</v>
          </cell>
        </row>
        <row r="3254">
          <cell r="A3254" t="str">
            <v>73MAT12</v>
          </cell>
          <cell r="B3254">
            <v>73</v>
          </cell>
          <cell r="C3254" t="str">
            <v>MAT</v>
          </cell>
          <cell r="D3254">
            <v>12</v>
          </cell>
          <cell r="E3254">
            <v>0</v>
          </cell>
          <cell r="F3254" t="str">
            <v>MAT</v>
          </cell>
          <cell r="G3254" t="str">
            <v>10.4.15</v>
          </cell>
          <cell r="J3254">
            <v>0</v>
          </cell>
          <cell r="K3254">
            <v>0</v>
          </cell>
          <cell r="L3254">
            <v>0</v>
          </cell>
          <cell r="M3254">
            <v>0</v>
          </cell>
          <cell r="N3254">
            <v>0</v>
          </cell>
        </row>
        <row r="3255">
          <cell r="A3255" t="str">
            <v>73MAT13</v>
          </cell>
          <cell r="B3255">
            <v>73</v>
          </cell>
          <cell r="C3255" t="str">
            <v>MAT</v>
          </cell>
          <cell r="D3255">
            <v>13</v>
          </cell>
          <cell r="E3255">
            <v>0</v>
          </cell>
          <cell r="F3255" t="str">
            <v>MAT</v>
          </cell>
          <cell r="G3255" t="str">
            <v>10.4.15</v>
          </cell>
          <cell r="J3255">
            <v>0</v>
          </cell>
          <cell r="K3255">
            <v>0</v>
          </cell>
          <cell r="L3255">
            <v>0</v>
          </cell>
          <cell r="M3255">
            <v>0</v>
          </cell>
          <cell r="N3255">
            <v>0</v>
          </cell>
        </row>
        <row r="3256">
          <cell r="A3256" t="str">
            <v>73MAT14</v>
          </cell>
          <cell r="B3256">
            <v>73</v>
          </cell>
          <cell r="C3256" t="str">
            <v>MAT</v>
          </cell>
          <cell r="D3256">
            <v>14</v>
          </cell>
          <cell r="E3256">
            <v>0</v>
          </cell>
          <cell r="F3256" t="str">
            <v>MAT</v>
          </cell>
          <cell r="G3256" t="str">
            <v>10.4.15</v>
          </cell>
          <cell r="J3256">
            <v>0</v>
          </cell>
          <cell r="K3256">
            <v>0</v>
          </cell>
          <cell r="L3256">
            <v>0</v>
          </cell>
          <cell r="M3256">
            <v>0</v>
          </cell>
          <cell r="N3256">
            <v>0</v>
          </cell>
        </row>
        <row r="3257">
          <cell r="A3257" t="str">
            <v>73MAT15</v>
          </cell>
          <cell r="B3257">
            <v>73</v>
          </cell>
          <cell r="C3257" t="str">
            <v>MAT</v>
          </cell>
          <cell r="D3257">
            <v>15</v>
          </cell>
          <cell r="E3257">
            <v>0</v>
          </cell>
          <cell r="F3257" t="str">
            <v>MAT</v>
          </cell>
          <cell r="G3257" t="str">
            <v>10.4.15</v>
          </cell>
          <cell r="J3257">
            <v>0</v>
          </cell>
          <cell r="K3257">
            <v>0</v>
          </cell>
          <cell r="L3257">
            <v>0</v>
          </cell>
          <cell r="M3257">
            <v>0</v>
          </cell>
          <cell r="N3257">
            <v>0</v>
          </cell>
        </row>
        <row r="3258">
          <cell r="A3258" t="str">
            <v>73MAT16</v>
          </cell>
          <cell r="B3258">
            <v>73</v>
          </cell>
          <cell r="C3258" t="str">
            <v>MAT</v>
          </cell>
          <cell r="D3258">
            <v>16</v>
          </cell>
          <cell r="E3258">
            <v>0</v>
          </cell>
          <cell r="F3258" t="str">
            <v>MAT</v>
          </cell>
          <cell r="G3258" t="str">
            <v>10.4.15</v>
          </cell>
          <cell r="J3258">
            <v>0</v>
          </cell>
          <cell r="K3258">
            <v>0</v>
          </cell>
          <cell r="L3258">
            <v>0</v>
          </cell>
          <cell r="M3258">
            <v>0</v>
          </cell>
          <cell r="N3258">
            <v>0</v>
          </cell>
        </row>
        <row r="3259">
          <cell r="A3259" t="str">
            <v>73MAT17</v>
          </cell>
          <cell r="B3259">
            <v>73</v>
          </cell>
          <cell r="C3259" t="str">
            <v>MAT</v>
          </cell>
          <cell r="D3259">
            <v>17</v>
          </cell>
          <cell r="E3259">
            <v>0</v>
          </cell>
          <cell r="F3259" t="str">
            <v>MAT</v>
          </cell>
          <cell r="G3259" t="str">
            <v>10.4.15</v>
          </cell>
          <cell r="J3259">
            <v>0</v>
          </cell>
          <cell r="K3259">
            <v>0</v>
          </cell>
          <cell r="L3259">
            <v>0</v>
          </cell>
          <cell r="M3259">
            <v>0</v>
          </cell>
          <cell r="N3259">
            <v>0</v>
          </cell>
        </row>
        <row r="3260">
          <cell r="A3260" t="str">
            <v>73MAT18</v>
          </cell>
          <cell r="B3260">
            <v>73</v>
          </cell>
          <cell r="C3260" t="str">
            <v>MAT</v>
          </cell>
          <cell r="D3260">
            <v>18</v>
          </cell>
          <cell r="E3260">
            <v>0</v>
          </cell>
          <cell r="F3260" t="str">
            <v>MAT</v>
          </cell>
          <cell r="G3260" t="str">
            <v>10.4.15</v>
          </cell>
          <cell r="J3260">
            <v>0</v>
          </cell>
          <cell r="K3260">
            <v>0</v>
          </cell>
          <cell r="L3260">
            <v>0</v>
          </cell>
          <cell r="M3260">
            <v>0</v>
          </cell>
          <cell r="N3260">
            <v>0</v>
          </cell>
        </row>
        <row r="3261">
          <cell r="A3261" t="str">
            <v>73MAT19</v>
          </cell>
          <cell r="B3261">
            <v>73</v>
          </cell>
          <cell r="C3261" t="str">
            <v>MAT</v>
          </cell>
          <cell r="D3261">
            <v>19</v>
          </cell>
          <cell r="E3261">
            <v>0</v>
          </cell>
          <cell r="F3261" t="str">
            <v>MAT</v>
          </cell>
          <cell r="G3261" t="str">
            <v>10.4.15</v>
          </cell>
          <cell r="J3261">
            <v>0</v>
          </cell>
          <cell r="K3261">
            <v>0</v>
          </cell>
          <cell r="L3261">
            <v>0</v>
          </cell>
          <cell r="M3261">
            <v>0</v>
          </cell>
          <cell r="N3261">
            <v>0</v>
          </cell>
        </row>
        <row r="3262">
          <cell r="A3262" t="str">
            <v>73MAT20</v>
          </cell>
          <cell r="B3262">
            <v>73</v>
          </cell>
          <cell r="C3262" t="str">
            <v>MAT</v>
          </cell>
          <cell r="D3262">
            <v>20</v>
          </cell>
          <cell r="E3262">
            <v>0</v>
          </cell>
          <cell r="F3262" t="str">
            <v>MAT</v>
          </cell>
          <cell r="G3262" t="str">
            <v>10.4.15</v>
          </cell>
          <cell r="J3262">
            <v>0</v>
          </cell>
          <cell r="K3262">
            <v>0</v>
          </cell>
          <cell r="L3262">
            <v>0</v>
          </cell>
          <cell r="M3262">
            <v>0</v>
          </cell>
          <cell r="N3262">
            <v>0</v>
          </cell>
        </row>
        <row r="3263">
          <cell r="A3263" t="str">
            <v>73STMAT1</v>
          </cell>
          <cell r="B3263">
            <v>73</v>
          </cell>
          <cell r="C3263" t="str">
            <v>STMAT</v>
          </cell>
          <cell r="D3263">
            <v>1</v>
          </cell>
          <cell r="G3263" t="str">
            <v>10.4.15</v>
          </cell>
          <cell r="H3263" t="str">
            <v>-</v>
          </cell>
          <cell r="J3263" t="str">
            <v>SUBTOTAL MATERIALES</v>
          </cell>
          <cell r="M3263">
            <v>0</v>
          </cell>
          <cell r="N3263">
            <v>0</v>
          </cell>
        </row>
        <row r="3264">
          <cell r="A3264" t="str">
            <v>73IVAMAT1</v>
          </cell>
          <cell r="B3264">
            <v>73</v>
          </cell>
          <cell r="C3264" t="str">
            <v>IVAMAT</v>
          </cell>
          <cell r="D3264">
            <v>1</v>
          </cell>
          <cell r="G3264" t="str">
            <v>10.4.15</v>
          </cell>
          <cell r="H3264" t="str">
            <v>-</v>
          </cell>
          <cell r="J3264" t="str">
            <v>IVA MATERIALES</v>
          </cell>
          <cell r="L3264">
            <v>0.16</v>
          </cell>
          <cell r="M3264">
            <v>0</v>
          </cell>
          <cell r="N3264">
            <v>0</v>
          </cell>
        </row>
        <row r="3265">
          <cell r="A3265" t="str">
            <v>73TMAT1</v>
          </cell>
          <cell r="B3265">
            <v>73</v>
          </cell>
          <cell r="C3265" t="str">
            <v>TMAT</v>
          </cell>
          <cell r="D3265">
            <v>1</v>
          </cell>
          <cell r="G3265" t="str">
            <v>10.4.15</v>
          </cell>
          <cell r="H3265" t="str">
            <v>-</v>
          </cell>
          <cell r="J3265" t="str">
            <v>TOTAL MATERIALES</v>
          </cell>
          <cell r="M3265">
            <v>0</v>
          </cell>
          <cell r="N3265">
            <v>0</v>
          </cell>
        </row>
        <row r="3266">
          <cell r="A3266" t="str">
            <v>73HER1</v>
          </cell>
          <cell r="B3266">
            <v>73</v>
          </cell>
          <cell r="C3266" t="str">
            <v>HER</v>
          </cell>
          <cell r="D3266">
            <v>1</v>
          </cell>
          <cell r="G3266" t="str">
            <v>10.4.15</v>
          </cell>
          <cell r="H3266">
            <v>1</v>
          </cell>
          <cell r="I3266">
            <v>4</v>
          </cell>
          <cell r="J3266" t="str">
            <v>HERRAMINETA Cuadrilla de redes</v>
          </cell>
          <cell r="K3266" t="str">
            <v>DIA</v>
          </cell>
          <cell r="L3266">
            <v>31140.842399999998</v>
          </cell>
          <cell r="M3266">
            <v>7785.2105999999994</v>
          </cell>
          <cell r="N3266">
            <v>62281.684799999995</v>
          </cell>
        </row>
        <row r="3267">
          <cell r="A3267" t="str">
            <v>73HER2</v>
          </cell>
          <cell r="B3267">
            <v>73</v>
          </cell>
          <cell r="C3267" t="str">
            <v>HER</v>
          </cell>
          <cell r="D3267">
            <v>2</v>
          </cell>
          <cell r="G3267" t="str">
            <v>10.4.15</v>
          </cell>
          <cell r="J3267">
            <v>0</v>
          </cell>
          <cell r="K3267">
            <v>0</v>
          </cell>
          <cell r="L3267">
            <v>0</v>
          </cell>
          <cell r="M3267">
            <v>0</v>
          </cell>
          <cell r="N3267">
            <v>0</v>
          </cell>
        </row>
        <row r="3268">
          <cell r="A3268" t="str">
            <v>73HER3</v>
          </cell>
          <cell r="B3268">
            <v>73</v>
          </cell>
          <cell r="C3268" t="str">
            <v>HER</v>
          </cell>
          <cell r="D3268">
            <v>3</v>
          </cell>
          <cell r="G3268" t="str">
            <v>10.4.15</v>
          </cell>
          <cell r="J3268">
            <v>0</v>
          </cell>
          <cell r="K3268">
            <v>0</v>
          </cell>
          <cell r="L3268">
            <v>0</v>
          </cell>
          <cell r="M3268">
            <v>0</v>
          </cell>
          <cell r="N3268">
            <v>0</v>
          </cell>
        </row>
        <row r="3269">
          <cell r="A3269" t="str">
            <v>73HER4</v>
          </cell>
          <cell r="B3269">
            <v>73</v>
          </cell>
          <cell r="C3269" t="str">
            <v>HER</v>
          </cell>
          <cell r="D3269">
            <v>4</v>
          </cell>
          <cell r="G3269" t="str">
            <v>10.4.15</v>
          </cell>
          <cell r="J3269">
            <v>0</v>
          </cell>
          <cell r="K3269">
            <v>0</v>
          </cell>
          <cell r="L3269">
            <v>0</v>
          </cell>
          <cell r="M3269">
            <v>0</v>
          </cell>
          <cell r="N3269">
            <v>0</v>
          </cell>
        </row>
        <row r="3270">
          <cell r="A3270" t="str">
            <v>73HER5</v>
          </cell>
          <cell r="B3270">
            <v>73</v>
          </cell>
          <cell r="C3270" t="str">
            <v>HER</v>
          </cell>
          <cell r="D3270">
            <v>5</v>
          </cell>
          <cell r="G3270" t="str">
            <v>10.4.15</v>
          </cell>
          <cell r="J3270">
            <v>0</v>
          </cell>
          <cell r="K3270">
            <v>0</v>
          </cell>
          <cell r="L3270">
            <v>0</v>
          </cell>
          <cell r="M3270">
            <v>0</v>
          </cell>
          <cell r="N3270">
            <v>0</v>
          </cell>
        </row>
        <row r="3271">
          <cell r="A3271" t="str">
            <v>73THER1</v>
          </cell>
          <cell r="B3271">
            <v>73</v>
          </cell>
          <cell r="C3271" t="str">
            <v>THER</v>
          </cell>
          <cell r="D3271">
            <v>1</v>
          </cell>
          <cell r="G3271" t="str">
            <v>10.4.15</v>
          </cell>
          <cell r="H3271" t="str">
            <v>-</v>
          </cell>
          <cell r="J3271" t="str">
            <v>TOTAL HERRAMIENTAS</v>
          </cell>
          <cell r="M3271">
            <v>7785</v>
          </cell>
          <cell r="N3271">
            <v>62280</v>
          </cell>
        </row>
        <row r="3272">
          <cell r="A3272" t="str">
            <v>73TRA1</v>
          </cell>
          <cell r="B3272">
            <v>73</v>
          </cell>
          <cell r="C3272" t="str">
            <v>TRA</v>
          </cell>
          <cell r="D3272">
            <v>1</v>
          </cell>
          <cell r="G3272" t="str">
            <v>10.4.15</v>
          </cell>
          <cell r="H3272">
            <v>1</v>
          </cell>
          <cell r="I3272">
            <v>4</v>
          </cell>
          <cell r="J3272" t="str">
            <v>TRANSPORTE Cuadrilla de redes</v>
          </cell>
          <cell r="K3272" t="str">
            <v>DIA</v>
          </cell>
          <cell r="L3272">
            <v>176464.77359999999</v>
          </cell>
          <cell r="M3272">
            <v>44116.193399999996</v>
          </cell>
          <cell r="N3272">
            <v>352929.54719999997</v>
          </cell>
        </row>
        <row r="3273">
          <cell r="A3273" t="str">
            <v>73TRA2</v>
          </cell>
          <cell r="B3273">
            <v>73</v>
          </cell>
          <cell r="C3273" t="str">
            <v>TRA</v>
          </cell>
          <cell r="D3273">
            <v>2</v>
          </cell>
          <cell r="G3273" t="str">
            <v>10.4.15</v>
          </cell>
          <cell r="J3273">
            <v>0</v>
          </cell>
          <cell r="K3273">
            <v>0</v>
          </cell>
          <cell r="L3273">
            <v>0</v>
          </cell>
          <cell r="M3273">
            <v>0</v>
          </cell>
          <cell r="N3273">
            <v>0</v>
          </cell>
        </row>
        <row r="3274">
          <cell r="A3274" t="str">
            <v>73TRA3</v>
          </cell>
          <cell r="B3274">
            <v>73</v>
          </cell>
          <cell r="C3274" t="str">
            <v>TRA</v>
          </cell>
          <cell r="D3274">
            <v>3</v>
          </cell>
          <cell r="G3274" t="str">
            <v>10.4.15</v>
          </cell>
          <cell r="J3274">
            <v>0</v>
          </cell>
          <cell r="K3274">
            <v>0</v>
          </cell>
          <cell r="L3274">
            <v>0</v>
          </cell>
          <cell r="M3274">
            <v>0</v>
          </cell>
          <cell r="N3274">
            <v>0</v>
          </cell>
        </row>
        <row r="3275">
          <cell r="A3275" t="str">
            <v>73TRA4</v>
          </cell>
          <cell r="B3275">
            <v>73</v>
          </cell>
          <cell r="C3275" t="str">
            <v>TRA</v>
          </cell>
          <cell r="D3275">
            <v>4</v>
          </cell>
          <cell r="G3275" t="str">
            <v>10.4.15</v>
          </cell>
          <cell r="J3275">
            <v>0</v>
          </cell>
          <cell r="K3275">
            <v>0</v>
          </cell>
          <cell r="L3275">
            <v>0</v>
          </cell>
          <cell r="M3275">
            <v>0</v>
          </cell>
          <cell r="N3275">
            <v>0</v>
          </cell>
        </row>
        <row r="3276">
          <cell r="A3276" t="str">
            <v>73TRA5</v>
          </cell>
          <cell r="B3276">
            <v>73</v>
          </cell>
          <cell r="C3276" t="str">
            <v>TRA</v>
          </cell>
          <cell r="D3276">
            <v>5</v>
          </cell>
          <cell r="G3276" t="str">
            <v>10.4.15</v>
          </cell>
          <cell r="J3276">
            <v>0</v>
          </cell>
          <cell r="K3276">
            <v>0</v>
          </cell>
          <cell r="L3276">
            <v>0</v>
          </cell>
          <cell r="M3276">
            <v>0</v>
          </cell>
          <cell r="N3276">
            <v>0</v>
          </cell>
        </row>
        <row r="3277">
          <cell r="A3277" t="str">
            <v>73TTRA1</v>
          </cell>
          <cell r="B3277">
            <v>73</v>
          </cell>
          <cell r="C3277" t="str">
            <v>TTRA</v>
          </cell>
          <cell r="D3277">
            <v>1</v>
          </cell>
          <cell r="G3277" t="str">
            <v>10.4.15</v>
          </cell>
          <cell r="H3277" t="str">
            <v>-</v>
          </cell>
          <cell r="J3277" t="str">
            <v>TOTAL TRANSPORTE</v>
          </cell>
          <cell r="M3277">
            <v>44116</v>
          </cell>
          <cell r="N3277">
            <v>352928</v>
          </cell>
        </row>
        <row r="3278">
          <cell r="A3278" t="str">
            <v>73MAN1</v>
          </cell>
          <cell r="B3278">
            <v>73</v>
          </cell>
          <cell r="C3278" t="str">
            <v>MAN</v>
          </cell>
          <cell r="D3278">
            <v>1</v>
          </cell>
          <cell r="G3278" t="str">
            <v>10.4.15</v>
          </cell>
          <cell r="H3278">
            <v>1</v>
          </cell>
          <cell r="I3278">
            <v>4</v>
          </cell>
          <cell r="J3278" t="str">
            <v>Mano de obra Cuadrilla de redes 5A 3O 1E</v>
          </cell>
          <cell r="K3278" t="str">
            <v>DIA</v>
          </cell>
          <cell r="L3278">
            <v>392886.57339345315</v>
          </cell>
          <cell r="M3278">
            <v>98221.643348363286</v>
          </cell>
          <cell r="N3278">
            <v>785773.14678690629</v>
          </cell>
        </row>
        <row r="3279">
          <cell r="A3279" t="str">
            <v>73MAN2</v>
          </cell>
          <cell r="B3279">
            <v>73</v>
          </cell>
          <cell r="C3279" t="str">
            <v>MAN</v>
          </cell>
          <cell r="D3279">
            <v>2</v>
          </cell>
          <cell r="G3279" t="str">
            <v>10.4.15</v>
          </cell>
          <cell r="J3279">
            <v>0</v>
          </cell>
          <cell r="K3279">
            <v>0</v>
          </cell>
          <cell r="L3279">
            <v>0</v>
          </cell>
          <cell r="M3279">
            <v>0</v>
          </cell>
          <cell r="N3279">
            <v>0</v>
          </cell>
        </row>
        <row r="3280">
          <cell r="A3280" t="str">
            <v>73MAN3</v>
          </cell>
          <cell r="B3280">
            <v>73</v>
          </cell>
          <cell r="C3280" t="str">
            <v>MAN</v>
          </cell>
          <cell r="D3280">
            <v>3</v>
          </cell>
          <cell r="G3280" t="str">
            <v>10.4.15</v>
          </cell>
          <cell r="J3280">
            <v>0</v>
          </cell>
          <cell r="K3280">
            <v>0</v>
          </cell>
          <cell r="L3280">
            <v>0</v>
          </cell>
          <cell r="M3280">
            <v>0</v>
          </cell>
          <cell r="N3280">
            <v>0</v>
          </cell>
        </row>
        <row r="3281">
          <cell r="A3281" t="str">
            <v>73MAN4</v>
          </cell>
          <cell r="B3281">
            <v>73</v>
          </cell>
          <cell r="C3281" t="str">
            <v>MAN</v>
          </cell>
          <cell r="D3281">
            <v>4</v>
          </cell>
          <cell r="G3281" t="str">
            <v>10.4.15</v>
          </cell>
          <cell r="J3281">
            <v>0</v>
          </cell>
          <cell r="K3281">
            <v>0</v>
          </cell>
          <cell r="L3281">
            <v>0</v>
          </cell>
          <cell r="M3281">
            <v>0</v>
          </cell>
          <cell r="N3281">
            <v>0</v>
          </cell>
        </row>
        <row r="3282">
          <cell r="A3282" t="str">
            <v>73MAN5</v>
          </cell>
          <cell r="B3282">
            <v>73</v>
          </cell>
          <cell r="C3282" t="str">
            <v>MAN</v>
          </cell>
          <cell r="D3282">
            <v>5</v>
          </cell>
          <cell r="G3282" t="str">
            <v>10.4.15</v>
          </cell>
          <cell r="J3282">
            <v>0</v>
          </cell>
          <cell r="K3282">
            <v>0</v>
          </cell>
          <cell r="L3282">
            <v>0</v>
          </cell>
          <cell r="M3282">
            <v>0</v>
          </cell>
          <cell r="N3282">
            <v>0</v>
          </cell>
        </row>
        <row r="3283">
          <cell r="A3283" t="str">
            <v>73TMAN1</v>
          </cell>
          <cell r="B3283">
            <v>73</v>
          </cell>
          <cell r="C3283" t="str">
            <v>TMAN</v>
          </cell>
          <cell r="D3283">
            <v>1</v>
          </cell>
          <cell r="G3283" t="str">
            <v>10.4.15</v>
          </cell>
          <cell r="H3283" t="str">
            <v>-</v>
          </cell>
          <cell r="J3283" t="str">
            <v>TOTAL MANO DE OBRA</v>
          </cell>
          <cell r="M3283">
            <v>98222</v>
          </cell>
          <cell r="N3283">
            <v>785776</v>
          </cell>
        </row>
        <row r="3284">
          <cell r="A3284" t="str">
            <v>73TCD1</v>
          </cell>
          <cell r="B3284">
            <v>73</v>
          </cell>
          <cell r="C3284" t="str">
            <v>TCD</v>
          </cell>
          <cell r="D3284">
            <v>1</v>
          </cell>
          <cell r="G3284" t="str">
            <v>10.4.15</v>
          </cell>
          <cell r="H3284" t="str">
            <v>-</v>
          </cell>
          <cell r="J3284" t="str">
            <v>TOTAL COSTO DIRECTO</v>
          </cell>
          <cell r="M3284">
            <v>150123</v>
          </cell>
          <cell r="N3284">
            <v>1200984</v>
          </cell>
        </row>
        <row r="3285">
          <cell r="A3285" t="str">
            <v>73AIU</v>
          </cell>
          <cell r="B3285">
            <v>73</v>
          </cell>
          <cell r="C3285" t="str">
            <v>AIU</v>
          </cell>
          <cell r="G3285" t="str">
            <v>10.4.15</v>
          </cell>
          <cell r="H3285">
            <v>1</v>
          </cell>
          <cell r="J3285" t="str">
            <v>TOTAL COSTOS INDIRECTOS</v>
          </cell>
          <cell r="L3285">
            <v>0</v>
          </cell>
          <cell r="M3285">
            <v>0</v>
          </cell>
          <cell r="N3285">
            <v>0</v>
          </cell>
        </row>
        <row r="3286">
          <cell r="A3286" t="str">
            <v>73TOT</v>
          </cell>
          <cell r="B3286">
            <v>73</v>
          </cell>
          <cell r="C3286" t="str">
            <v>TOT</v>
          </cell>
          <cell r="G3286" t="str">
            <v>10.4.15</v>
          </cell>
          <cell r="H3286" t="str">
            <v>-</v>
          </cell>
          <cell r="J3286" t="str">
            <v>VALOR TOTAL</v>
          </cell>
          <cell r="M3286">
            <v>150123</v>
          </cell>
          <cell r="N3286">
            <v>1200984</v>
          </cell>
        </row>
        <row r="3287">
          <cell r="A3287" t="str">
            <v>74FOR1</v>
          </cell>
          <cell r="B3287">
            <v>74</v>
          </cell>
          <cell r="C3287" t="str">
            <v>FOR</v>
          </cell>
          <cell r="D3287">
            <v>1</v>
          </cell>
          <cell r="G3287" t="str">
            <v>10.4.16</v>
          </cell>
          <cell r="H3287" t="str">
            <v>-</v>
          </cell>
          <cell r="I3287">
            <v>45</v>
          </cell>
          <cell r="J3287" t="str">
            <v>Desmontaje de torre, accesorios y cables.</v>
          </cell>
          <cell r="K3287" t="str">
            <v>ton</v>
          </cell>
          <cell r="L3287">
            <v>1252480</v>
          </cell>
          <cell r="N3287">
            <v>56361600</v>
          </cell>
        </row>
        <row r="3288">
          <cell r="A3288" t="str">
            <v>74MAT1</v>
          </cell>
          <cell r="B3288">
            <v>74</v>
          </cell>
          <cell r="C3288" t="str">
            <v>MAT</v>
          </cell>
          <cell r="D3288">
            <v>1</v>
          </cell>
          <cell r="E3288">
            <v>0</v>
          </cell>
          <cell r="F3288" t="str">
            <v>MAT</v>
          </cell>
          <cell r="G3288" t="str">
            <v>10.4.16</v>
          </cell>
          <cell r="J3288">
            <v>0</v>
          </cell>
          <cell r="K3288">
            <v>0</v>
          </cell>
          <cell r="L3288">
            <v>0</v>
          </cell>
          <cell r="M3288">
            <v>0</v>
          </cell>
          <cell r="N3288">
            <v>0</v>
          </cell>
        </row>
        <row r="3289">
          <cell r="A3289" t="str">
            <v>74MAT2</v>
          </cell>
          <cell r="B3289">
            <v>74</v>
          </cell>
          <cell r="C3289" t="str">
            <v>MAT</v>
          </cell>
          <cell r="D3289">
            <v>2</v>
          </cell>
          <cell r="E3289">
            <v>0</v>
          </cell>
          <cell r="F3289" t="str">
            <v>MAT</v>
          </cell>
          <cell r="G3289" t="str">
            <v>10.4.16</v>
          </cell>
          <cell r="J3289">
            <v>0</v>
          </cell>
          <cell r="K3289">
            <v>0</v>
          </cell>
          <cell r="L3289">
            <v>0</v>
          </cell>
          <cell r="M3289">
            <v>0</v>
          </cell>
          <cell r="N3289">
            <v>0</v>
          </cell>
        </row>
        <row r="3290">
          <cell r="A3290" t="str">
            <v>74MAT3</v>
          </cell>
          <cell r="B3290">
            <v>74</v>
          </cell>
          <cell r="C3290" t="str">
            <v>MAT</v>
          </cell>
          <cell r="D3290">
            <v>3</v>
          </cell>
          <cell r="E3290">
            <v>0</v>
          </cell>
          <cell r="F3290" t="str">
            <v>MAT</v>
          </cell>
          <cell r="G3290" t="str">
            <v>10.4.16</v>
          </cell>
          <cell r="J3290">
            <v>0</v>
          </cell>
          <cell r="K3290">
            <v>0</v>
          </cell>
          <cell r="L3290">
            <v>0</v>
          </cell>
          <cell r="M3290">
            <v>0</v>
          </cell>
          <cell r="N3290">
            <v>0</v>
          </cell>
        </row>
        <row r="3291">
          <cell r="A3291" t="str">
            <v>74MAT4</v>
          </cell>
          <cell r="B3291">
            <v>74</v>
          </cell>
          <cell r="C3291" t="str">
            <v>MAT</v>
          </cell>
          <cell r="D3291">
            <v>4</v>
          </cell>
          <cell r="E3291">
            <v>0</v>
          </cell>
          <cell r="F3291" t="str">
            <v>MAT</v>
          </cell>
          <cell r="G3291" t="str">
            <v>10.4.16</v>
          </cell>
          <cell r="J3291">
            <v>0</v>
          </cell>
          <cell r="K3291">
            <v>0</v>
          </cell>
          <cell r="L3291">
            <v>0</v>
          </cell>
          <cell r="M3291">
            <v>0</v>
          </cell>
          <cell r="N3291">
            <v>0</v>
          </cell>
        </row>
        <row r="3292">
          <cell r="A3292" t="str">
            <v>74MAT5</v>
          </cell>
          <cell r="B3292">
            <v>74</v>
          </cell>
          <cell r="C3292" t="str">
            <v>MAT</v>
          </cell>
          <cell r="D3292">
            <v>5</v>
          </cell>
          <cell r="E3292">
            <v>0</v>
          </cell>
          <cell r="F3292" t="str">
            <v>MAT</v>
          </cell>
          <cell r="G3292" t="str">
            <v>10.4.16</v>
          </cell>
          <cell r="J3292">
            <v>0</v>
          </cell>
          <cell r="K3292">
            <v>0</v>
          </cell>
          <cell r="L3292">
            <v>0</v>
          </cell>
          <cell r="M3292">
            <v>0</v>
          </cell>
          <cell r="N3292">
            <v>0</v>
          </cell>
        </row>
        <row r="3293">
          <cell r="A3293" t="str">
            <v>74MAT6</v>
          </cell>
          <cell r="B3293">
            <v>74</v>
          </cell>
          <cell r="C3293" t="str">
            <v>MAT</v>
          </cell>
          <cell r="D3293">
            <v>6</v>
          </cell>
          <cell r="E3293">
            <v>0</v>
          </cell>
          <cell r="F3293" t="str">
            <v>MAT</v>
          </cell>
          <cell r="G3293" t="str">
            <v>10.4.16</v>
          </cell>
          <cell r="J3293">
            <v>0</v>
          </cell>
          <cell r="K3293">
            <v>0</v>
          </cell>
          <cell r="L3293">
            <v>0</v>
          </cell>
          <cell r="M3293">
            <v>0</v>
          </cell>
          <cell r="N3293">
            <v>0</v>
          </cell>
        </row>
        <row r="3294">
          <cell r="A3294" t="str">
            <v>74MAT7</v>
          </cell>
          <cell r="B3294">
            <v>74</v>
          </cell>
          <cell r="C3294" t="str">
            <v>MAT</v>
          </cell>
          <cell r="D3294">
            <v>7</v>
          </cell>
          <cell r="E3294">
            <v>0</v>
          </cell>
          <cell r="F3294" t="str">
            <v>MAT</v>
          </cell>
          <cell r="G3294" t="str">
            <v>10.4.16</v>
          </cell>
          <cell r="J3294">
            <v>0</v>
          </cell>
          <cell r="K3294">
            <v>0</v>
          </cell>
          <cell r="L3294">
            <v>0</v>
          </cell>
          <cell r="M3294">
            <v>0</v>
          </cell>
          <cell r="N3294">
            <v>0</v>
          </cell>
        </row>
        <row r="3295">
          <cell r="A3295" t="str">
            <v>74MAT8</v>
          </cell>
          <cell r="B3295">
            <v>74</v>
          </cell>
          <cell r="C3295" t="str">
            <v>MAT</v>
          </cell>
          <cell r="D3295">
            <v>8</v>
          </cell>
          <cell r="E3295">
            <v>0</v>
          </cell>
          <cell r="F3295" t="str">
            <v>MAT</v>
          </cell>
          <cell r="G3295" t="str">
            <v>10.4.16</v>
          </cell>
          <cell r="J3295">
            <v>0</v>
          </cell>
          <cell r="K3295">
            <v>0</v>
          </cell>
          <cell r="L3295">
            <v>0</v>
          </cell>
          <cell r="M3295">
            <v>0</v>
          </cell>
          <cell r="N3295">
            <v>0</v>
          </cell>
        </row>
        <row r="3296">
          <cell r="A3296" t="str">
            <v>74MAT9</v>
          </cell>
          <cell r="B3296">
            <v>74</v>
          </cell>
          <cell r="C3296" t="str">
            <v>MAT</v>
          </cell>
          <cell r="D3296">
            <v>9</v>
          </cell>
          <cell r="E3296">
            <v>0</v>
          </cell>
          <cell r="F3296" t="str">
            <v>MAT</v>
          </cell>
          <cell r="G3296" t="str">
            <v>10.4.16</v>
          </cell>
          <cell r="J3296">
            <v>0</v>
          </cell>
          <cell r="K3296">
            <v>0</v>
          </cell>
          <cell r="L3296">
            <v>0</v>
          </cell>
          <cell r="M3296">
            <v>0</v>
          </cell>
          <cell r="N3296">
            <v>0</v>
          </cell>
        </row>
        <row r="3297">
          <cell r="A3297" t="str">
            <v>74MAT10</v>
          </cell>
          <cell r="B3297">
            <v>74</v>
          </cell>
          <cell r="C3297" t="str">
            <v>MAT</v>
          </cell>
          <cell r="D3297">
            <v>10</v>
          </cell>
          <cell r="E3297">
            <v>0</v>
          </cell>
          <cell r="F3297" t="str">
            <v>MAT</v>
          </cell>
          <cell r="G3297" t="str">
            <v>10.4.16</v>
          </cell>
          <cell r="J3297">
            <v>0</v>
          </cell>
          <cell r="K3297">
            <v>0</v>
          </cell>
          <cell r="L3297">
            <v>0</v>
          </cell>
          <cell r="M3297">
            <v>0</v>
          </cell>
          <cell r="N3297">
            <v>0</v>
          </cell>
        </row>
        <row r="3298">
          <cell r="A3298" t="str">
            <v>74MAT11</v>
          </cell>
          <cell r="B3298">
            <v>74</v>
          </cell>
          <cell r="C3298" t="str">
            <v>MAT</v>
          </cell>
          <cell r="D3298">
            <v>11</v>
          </cell>
          <cell r="E3298">
            <v>0</v>
          </cell>
          <cell r="F3298" t="str">
            <v>MAT</v>
          </cell>
          <cell r="G3298" t="str">
            <v>10.4.16</v>
          </cell>
          <cell r="J3298">
            <v>0</v>
          </cell>
          <cell r="K3298">
            <v>0</v>
          </cell>
          <cell r="L3298">
            <v>0</v>
          </cell>
          <cell r="M3298">
            <v>0</v>
          </cell>
          <cell r="N3298">
            <v>0</v>
          </cell>
        </row>
        <row r="3299">
          <cell r="A3299" t="str">
            <v>74MAT12</v>
          </cell>
          <cell r="B3299">
            <v>74</v>
          </cell>
          <cell r="C3299" t="str">
            <v>MAT</v>
          </cell>
          <cell r="D3299">
            <v>12</v>
          </cell>
          <cell r="E3299">
            <v>0</v>
          </cell>
          <cell r="F3299" t="str">
            <v>MAT</v>
          </cell>
          <cell r="G3299" t="str">
            <v>10.4.16</v>
          </cell>
          <cell r="J3299">
            <v>0</v>
          </cell>
          <cell r="K3299">
            <v>0</v>
          </cell>
          <cell r="L3299">
            <v>0</v>
          </cell>
          <cell r="M3299">
            <v>0</v>
          </cell>
          <cell r="N3299">
            <v>0</v>
          </cell>
        </row>
        <row r="3300">
          <cell r="A3300" t="str">
            <v>74MAT13</v>
          </cell>
          <cell r="B3300">
            <v>74</v>
          </cell>
          <cell r="C3300" t="str">
            <v>MAT</v>
          </cell>
          <cell r="D3300">
            <v>13</v>
          </cell>
          <cell r="E3300">
            <v>0</v>
          </cell>
          <cell r="F3300" t="str">
            <v>MAT</v>
          </cell>
          <cell r="G3300" t="str">
            <v>10.4.16</v>
          </cell>
          <cell r="J3300">
            <v>0</v>
          </cell>
          <cell r="K3300">
            <v>0</v>
          </cell>
          <cell r="L3300">
            <v>0</v>
          </cell>
          <cell r="M3300">
            <v>0</v>
          </cell>
          <cell r="N3300">
            <v>0</v>
          </cell>
        </row>
        <row r="3301">
          <cell r="A3301" t="str">
            <v>74MAT14</v>
          </cell>
          <cell r="B3301">
            <v>74</v>
          </cell>
          <cell r="C3301" t="str">
            <v>MAT</v>
          </cell>
          <cell r="D3301">
            <v>14</v>
          </cell>
          <cell r="E3301">
            <v>0</v>
          </cell>
          <cell r="F3301" t="str">
            <v>MAT</v>
          </cell>
          <cell r="G3301" t="str">
            <v>10.4.16</v>
          </cell>
          <cell r="J3301">
            <v>0</v>
          </cell>
          <cell r="K3301">
            <v>0</v>
          </cell>
          <cell r="L3301">
            <v>0</v>
          </cell>
          <cell r="M3301">
            <v>0</v>
          </cell>
          <cell r="N3301">
            <v>0</v>
          </cell>
        </row>
        <row r="3302">
          <cell r="A3302" t="str">
            <v>74MAT15</v>
          </cell>
          <cell r="B3302">
            <v>74</v>
          </cell>
          <cell r="C3302" t="str">
            <v>MAT</v>
          </cell>
          <cell r="D3302">
            <v>15</v>
          </cell>
          <cell r="E3302">
            <v>0</v>
          </cell>
          <cell r="F3302" t="str">
            <v>MAT</v>
          </cell>
          <cell r="G3302" t="str">
            <v>10.4.16</v>
          </cell>
          <cell r="J3302">
            <v>0</v>
          </cell>
          <cell r="K3302">
            <v>0</v>
          </cell>
          <cell r="L3302">
            <v>0</v>
          </cell>
          <cell r="M3302">
            <v>0</v>
          </cell>
          <cell r="N3302">
            <v>0</v>
          </cell>
        </row>
        <row r="3303">
          <cell r="A3303" t="str">
            <v>74MAT16</v>
          </cell>
          <cell r="B3303">
            <v>74</v>
          </cell>
          <cell r="C3303" t="str">
            <v>MAT</v>
          </cell>
          <cell r="D3303">
            <v>16</v>
          </cell>
          <cell r="E3303">
            <v>0</v>
          </cell>
          <cell r="F3303" t="str">
            <v>MAT</v>
          </cell>
          <cell r="G3303" t="str">
            <v>10.4.16</v>
          </cell>
          <cell r="J3303">
            <v>0</v>
          </cell>
          <cell r="K3303">
            <v>0</v>
          </cell>
          <cell r="L3303">
            <v>0</v>
          </cell>
          <cell r="M3303">
            <v>0</v>
          </cell>
          <cell r="N3303">
            <v>0</v>
          </cell>
        </row>
        <row r="3304">
          <cell r="A3304" t="str">
            <v>74MAT17</v>
          </cell>
          <cell r="B3304">
            <v>74</v>
          </cell>
          <cell r="C3304" t="str">
            <v>MAT</v>
          </cell>
          <cell r="D3304">
            <v>17</v>
          </cell>
          <cell r="E3304">
            <v>0</v>
          </cell>
          <cell r="F3304" t="str">
            <v>MAT</v>
          </cell>
          <cell r="G3304" t="str">
            <v>10.4.16</v>
          </cell>
          <cell r="J3304">
            <v>0</v>
          </cell>
          <cell r="K3304">
            <v>0</v>
          </cell>
          <cell r="L3304">
            <v>0</v>
          </cell>
          <cell r="M3304">
            <v>0</v>
          </cell>
          <cell r="N3304">
            <v>0</v>
          </cell>
        </row>
        <row r="3305">
          <cell r="A3305" t="str">
            <v>74MAT18</v>
          </cell>
          <cell r="B3305">
            <v>74</v>
          </cell>
          <cell r="C3305" t="str">
            <v>MAT</v>
          </cell>
          <cell r="D3305">
            <v>18</v>
          </cell>
          <cell r="E3305">
            <v>0</v>
          </cell>
          <cell r="F3305" t="str">
            <v>MAT</v>
          </cell>
          <cell r="G3305" t="str">
            <v>10.4.16</v>
          </cell>
          <cell r="J3305">
            <v>0</v>
          </cell>
          <cell r="K3305">
            <v>0</v>
          </cell>
          <cell r="L3305">
            <v>0</v>
          </cell>
          <cell r="M3305">
            <v>0</v>
          </cell>
          <cell r="N3305">
            <v>0</v>
          </cell>
        </row>
        <row r="3306">
          <cell r="A3306" t="str">
            <v>74MAT19</v>
          </cell>
          <cell r="B3306">
            <v>74</v>
          </cell>
          <cell r="C3306" t="str">
            <v>MAT</v>
          </cell>
          <cell r="D3306">
            <v>19</v>
          </cell>
          <cell r="E3306">
            <v>0</v>
          </cell>
          <cell r="F3306" t="str">
            <v>MAT</v>
          </cell>
          <cell r="G3306" t="str">
            <v>10.4.16</v>
          </cell>
          <cell r="J3306">
            <v>0</v>
          </cell>
          <cell r="K3306">
            <v>0</v>
          </cell>
          <cell r="L3306">
            <v>0</v>
          </cell>
          <cell r="M3306">
            <v>0</v>
          </cell>
          <cell r="N3306">
            <v>0</v>
          </cell>
        </row>
        <row r="3307">
          <cell r="A3307" t="str">
            <v>74MAT20</v>
          </cell>
          <cell r="B3307">
            <v>74</v>
          </cell>
          <cell r="C3307" t="str">
            <v>MAT</v>
          </cell>
          <cell r="D3307">
            <v>20</v>
          </cell>
          <cell r="E3307">
            <v>0</v>
          </cell>
          <cell r="F3307" t="str">
            <v>MAT</v>
          </cell>
          <cell r="G3307" t="str">
            <v>10.4.16</v>
          </cell>
          <cell r="J3307">
            <v>0</v>
          </cell>
          <cell r="K3307">
            <v>0</v>
          </cell>
          <cell r="L3307">
            <v>0</v>
          </cell>
          <cell r="M3307">
            <v>0</v>
          </cell>
          <cell r="N3307">
            <v>0</v>
          </cell>
        </row>
        <row r="3308">
          <cell r="A3308" t="str">
            <v>74STMAT1</v>
          </cell>
          <cell r="B3308">
            <v>74</v>
          </cell>
          <cell r="C3308" t="str">
            <v>STMAT</v>
          </cell>
          <cell r="D3308">
            <v>1</v>
          </cell>
          <cell r="G3308" t="str">
            <v>10.4.16</v>
          </cell>
          <cell r="H3308" t="str">
            <v>-</v>
          </cell>
          <cell r="J3308" t="str">
            <v>SUBTOTAL MATERIALES</v>
          </cell>
          <cell r="M3308">
            <v>0</v>
          </cell>
          <cell r="N3308">
            <v>0</v>
          </cell>
        </row>
        <row r="3309">
          <cell r="A3309" t="str">
            <v>74IVAMAT1</v>
          </cell>
          <cell r="B3309">
            <v>74</v>
          </cell>
          <cell r="C3309" t="str">
            <v>IVAMAT</v>
          </cell>
          <cell r="D3309">
            <v>1</v>
          </cell>
          <cell r="G3309" t="str">
            <v>10.4.16</v>
          </cell>
          <cell r="H3309" t="str">
            <v>-</v>
          </cell>
          <cell r="J3309" t="str">
            <v>IVA MATERIALES</v>
          </cell>
          <cell r="L3309">
            <v>0.16</v>
          </cell>
          <cell r="M3309">
            <v>0</v>
          </cell>
          <cell r="N3309">
            <v>0</v>
          </cell>
        </row>
        <row r="3310">
          <cell r="A3310" t="str">
            <v>74TMAT1</v>
          </cell>
          <cell r="B3310">
            <v>74</v>
          </cell>
          <cell r="C3310" t="str">
            <v>TMAT</v>
          </cell>
          <cell r="D3310">
            <v>1</v>
          </cell>
          <cell r="G3310" t="str">
            <v>10.4.16</v>
          </cell>
          <cell r="H3310" t="str">
            <v>-</v>
          </cell>
          <cell r="J3310" t="str">
            <v>TOTAL MATERIALES</v>
          </cell>
          <cell r="M3310">
            <v>0</v>
          </cell>
          <cell r="N3310">
            <v>0</v>
          </cell>
        </row>
        <row r="3311">
          <cell r="A3311" t="str">
            <v>74HER1</v>
          </cell>
          <cell r="B3311">
            <v>74</v>
          </cell>
          <cell r="C3311" t="str">
            <v>HER</v>
          </cell>
          <cell r="D3311">
            <v>1</v>
          </cell>
          <cell r="G3311" t="str">
            <v>10.4.16</v>
          </cell>
          <cell r="H3311">
            <v>2</v>
          </cell>
          <cell r="I3311">
            <v>6</v>
          </cell>
          <cell r="J3311" t="str">
            <v>HERRAMINETA Cuadrilla  montaje Linea</v>
          </cell>
          <cell r="K3311" t="str">
            <v>DIA</v>
          </cell>
          <cell r="L3311">
            <v>475762.87</v>
          </cell>
          <cell r="M3311">
            <v>79293.811666666661</v>
          </cell>
          <cell r="N3311">
            <v>3568221.5249999999</v>
          </cell>
        </row>
        <row r="3312">
          <cell r="A3312" t="str">
            <v>74HER2</v>
          </cell>
          <cell r="B3312">
            <v>74</v>
          </cell>
          <cell r="C3312" t="str">
            <v>HER</v>
          </cell>
          <cell r="D3312">
            <v>2</v>
          </cell>
          <cell r="G3312" t="str">
            <v>10.4.16</v>
          </cell>
          <cell r="J3312">
            <v>0</v>
          </cell>
          <cell r="K3312">
            <v>0</v>
          </cell>
          <cell r="L3312">
            <v>0</v>
          </cell>
          <cell r="M3312">
            <v>0</v>
          </cell>
          <cell r="N3312">
            <v>0</v>
          </cell>
        </row>
        <row r="3313">
          <cell r="A3313" t="str">
            <v>74HER3</v>
          </cell>
          <cell r="B3313">
            <v>74</v>
          </cell>
          <cell r="C3313" t="str">
            <v>HER</v>
          </cell>
          <cell r="D3313">
            <v>3</v>
          </cell>
          <cell r="G3313" t="str">
            <v>10.4.16</v>
          </cell>
          <cell r="J3313">
            <v>0</v>
          </cell>
          <cell r="K3313">
            <v>0</v>
          </cell>
          <cell r="L3313">
            <v>0</v>
          </cell>
          <cell r="M3313">
            <v>0</v>
          </cell>
          <cell r="N3313">
            <v>0</v>
          </cell>
        </row>
        <row r="3314">
          <cell r="A3314" t="str">
            <v>74HER4</v>
          </cell>
          <cell r="B3314">
            <v>74</v>
          </cell>
          <cell r="C3314" t="str">
            <v>HER</v>
          </cell>
          <cell r="D3314">
            <v>4</v>
          </cell>
          <cell r="G3314" t="str">
            <v>10.4.16</v>
          </cell>
          <cell r="J3314">
            <v>0</v>
          </cell>
          <cell r="K3314">
            <v>0</v>
          </cell>
          <cell r="L3314">
            <v>0</v>
          </cell>
          <cell r="M3314">
            <v>0</v>
          </cell>
          <cell r="N3314">
            <v>0</v>
          </cell>
        </row>
        <row r="3315">
          <cell r="A3315" t="str">
            <v>74HER5</v>
          </cell>
          <cell r="B3315">
            <v>74</v>
          </cell>
          <cell r="C3315" t="str">
            <v>HER</v>
          </cell>
          <cell r="D3315">
            <v>5</v>
          </cell>
          <cell r="G3315" t="str">
            <v>10.4.16</v>
          </cell>
          <cell r="J3315">
            <v>0</v>
          </cell>
          <cell r="K3315">
            <v>0</v>
          </cell>
          <cell r="L3315">
            <v>0</v>
          </cell>
          <cell r="M3315">
            <v>0</v>
          </cell>
          <cell r="N3315">
            <v>0</v>
          </cell>
        </row>
        <row r="3316">
          <cell r="A3316" t="str">
            <v>74THER1</v>
          </cell>
          <cell r="B3316">
            <v>74</v>
          </cell>
          <cell r="C3316" t="str">
            <v>THER</v>
          </cell>
          <cell r="D3316">
            <v>1</v>
          </cell>
          <cell r="G3316" t="str">
            <v>10.4.16</v>
          </cell>
          <cell r="H3316" t="str">
            <v>-</v>
          </cell>
          <cell r="J3316" t="str">
            <v>TOTAL HERRAMIENTAS</v>
          </cell>
          <cell r="M3316">
            <v>79294</v>
          </cell>
          <cell r="N3316">
            <v>3568230</v>
          </cell>
        </row>
        <row r="3317">
          <cell r="A3317" t="str">
            <v>74TRA1</v>
          </cell>
          <cell r="B3317">
            <v>74</v>
          </cell>
          <cell r="C3317" t="str">
            <v>TRA</v>
          </cell>
          <cell r="D3317">
            <v>1</v>
          </cell>
          <cell r="G3317" t="str">
            <v>10.4.16</v>
          </cell>
          <cell r="H3317">
            <v>2</v>
          </cell>
          <cell r="I3317">
            <v>6</v>
          </cell>
          <cell r="J3317" t="str">
            <v xml:space="preserve">TRANSPORTE Cuadrilla  montaje Linea </v>
          </cell>
          <cell r="K3317" t="str">
            <v>DIA</v>
          </cell>
          <cell r="L3317">
            <v>2086436.4407999997</v>
          </cell>
          <cell r="M3317">
            <v>347739.40679999994</v>
          </cell>
          <cell r="N3317">
            <v>15648273.305999998</v>
          </cell>
        </row>
        <row r="3318">
          <cell r="A3318" t="str">
            <v>74TRA2</v>
          </cell>
          <cell r="B3318">
            <v>74</v>
          </cell>
          <cell r="C3318" t="str">
            <v>TRA</v>
          </cell>
          <cell r="D3318">
            <v>2</v>
          </cell>
          <cell r="G3318" t="str">
            <v>10.4.16</v>
          </cell>
          <cell r="J3318">
            <v>0</v>
          </cell>
          <cell r="K3318">
            <v>0</v>
          </cell>
          <cell r="L3318">
            <v>0</v>
          </cell>
          <cell r="M3318">
            <v>0</v>
          </cell>
          <cell r="N3318">
            <v>0</v>
          </cell>
        </row>
        <row r="3319">
          <cell r="A3319" t="str">
            <v>74TRA3</v>
          </cell>
          <cell r="B3319">
            <v>74</v>
          </cell>
          <cell r="C3319" t="str">
            <v>TRA</v>
          </cell>
          <cell r="D3319">
            <v>3</v>
          </cell>
          <cell r="G3319" t="str">
            <v>10.4.16</v>
          </cell>
          <cell r="J3319">
            <v>0</v>
          </cell>
          <cell r="K3319">
            <v>0</v>
          </cell>
          <cell r="L3319">
            <v>0</v>
          </cell>
          <cell r="M3319">
            <v>0</v>
          </cell>
          <cell r="N3319">
            <v>0</v>
          </cell>
        </row>
        <row r="3320">
          <cell r="A3320" t="str">
            <v>74TRA4</v>
          </cell>
          <cell r="B3320">
            <v>74</v>
          </cell>
          <cell r="C3320" t="str">
            <v>TRA</v>
          </cell>
          <cell r="D3320">
            <v>4</v>
          </cell>
          <cell r="G3320" t="str">
            <v>10.4.16</v>
          </cell>
          <cell r="J3320">
            <v>0</v>
          </cell>
          <cell r="K3320">
            <v>0</v>
          </cell>
          <cell r="L3320">
            <v>0</v>
          </cell>
          <cell r="M3320">
            <v>0</v>
          </cell>
          <cell r="N3320">
            <v>0</v>
          </cell>
        </row>
        <row r="3321">
          <cell r="A3321" t="str">
            <v>74TRA5</v>
          </cell>
          <cell r="B3321">
            <v>74</v>
          </cell>
          <cell r="C3321" t="str">
            <v>TRA</v>
          </cell>
          <cell r="D3321">
            <v>5</v>
          </cell>
          <cell r="G3321" t="str">
            <v>10.4.16</v>
          </cell>
          <cell r="J3321">
            <v>0</v>
          </cell>
          <cell r="K3321">
            <v>0</v>
          </cell>
          <cell r="L3321">
            <v>0</v>
          </cell>
          <cell r="M3321">
            <v>0</v>
          </cell>
          <cell r="N3321">
            <v>0</v>
          </cell>
        </row>
        <row r="3322">
          <cell r="A3322" t="str">
            <v>74TTRA1</v>
          </cell>
          <cell r="B3322">
            <v>74</v>
          </cell>
          <cell r="C3322" t="str">
            <v>TTRA</v>
          </cell>
          <cell r="D3322">
            <v>1</v>
          </cell>
          <cell r="G3322" t="str">
            <v>10.4.16</v>
          </cell>
          <cell r="H3322" t="str">
            <v>-</v>
          </cell>
          <cell r="J3322" t="str">
            <v>TOTAL TRANSPORTE</v>
          </cell>
          <cell r="M3322">
            <v>347739</v>
          </cell>
          <cell r="N3322">
            <v>15648255</v>
          </cell>
        </row>
        <row r="3323">
          <cell r="A3323" t="str">
            <v>74MAN1</v>
          </cell>
          <cell r="B3323">
            <v>74</v>
          </cell>
          <cell r="C3323" t="str">
            <v>MAN</v>
          </cell>
          <cell r="D3323">
            <v>1</v>
          </cell>
          <cell r="G3323" t="str">
            <v>10.4.16</v>
          </cell>
          <cell r="H3323">
            <v>2</v>
          </cell>
          <cell r="I3323">
            <v>6</v>
          </cell>
          <cell r="J3323" t="str">
            <v xml:space="preserve">Mano de obra Cuadrilla  montaje Linea OF1 20, OF2 10, AY 15, CAPA 3, CORD 1 </v>
          </cell>
          <cell r="K3323" t="str">
            <v>DIA</v>
          </cell>
          <cell r="L3323">
            <v>4952679.7772670342</v>
          </cell>
          <cell r="M3323">
            <v>825446.62954450573</v>
          </cell>
          <cell r="N3323">
            <v>37145098.329502761</v>
          </cell>
        </row>
        <row r="3324">
          <cell r="A3324" t="str">
            <v>74MAN2</v>
          </cell>
          <cell r="B3324">
            <v>74</v>
          </cell>
          <cell r="C3324" t="str">
            <v>MAN</v>
          </cell>
          <cell r="D3324">
            <v>2</v>
          </cell>
          <cell r="G3324" t="str">
            <v>10.4.16</v>
          </cell>
          <cell r="J3324">
            <v>0</v>
          </cell>
          <cell r="K3324">
            <v>0</v>
          </cell>
          <cell r="L3324">
            <v>0</v>
          </cell>
          <cell r="M3324">
            <v>0</v>
          </cell>
          <cell r="N3324">
            <v>0</v>
          </cell>
        </row>
        <row r="3325">
          <cell r="A3325" t="str">
            <v>74MAN3</v>
          </cell>
          <cell r="B3325">
            <v>74</v>
          </cell>
          <cell r="C3325" t="str">
            <v>MAN</v>
          </cell>
          <cell r="D3325">
            <v>3</v>
          </cell>
          <cell r="G3325" t="str">
            <v>10.4.16</v>
          </cell>
          <cell r="J3325">
            <v>0</v>
          </cell>
          <cell r="K3325">
            <v>0</v>
          </cell>
          <cell r="L3325">
            <v>0</v>
          </cell>
          <cell r="M3325">
            <v>0</v>
          </cell>
          <cell r="N3325">
            <v>0</v>
          </cell>
        </row>
        <row r="3326">
          <cell r="A3326" t="str">
            <v>74MAN4</v>
          </cell>
          <cell r="B3326">
            <v>74</v>
          </cell>
          <cell r="C3326" t="str">
            <v>MAN</v>
          </cell>
          <cell r="D3326">
            <v>4</v>
          </cell>
          <cell r="G3326" t="str">
            <v>10.4.16</v>
          </cell>
          <cell r="J3326">
            <v>0</v>
          </cell>
          <cell r="K3326">
            <v>0</v>
          </cell>
          <cell r="L3326">
            <v>0</v>
          </cell>
          <cell r="M3326">
            <v>0</v>
          </cell>
          <cell r="N3326">
            <v>0</v>
          </cell>
        </row>
        <row r="3327">
          <cell r="A3327" t="str">
            <v>74MAN5</v>
          </cell>
          <cell r="B3327">
            <v>74</v>
          </cell>
          <cell r="C3327" t="str">
            <v>MAN</v>
          </cell>
          <cell r="D3327">
            <v>5</v>
          </cell>
          <cell r="G3327" t="str">
            <v>10.4.16</v>
          </cell>
          <cell r="J3327">
            <v>0</v>
          </cell>
          <cell r="K3327">
            <v>0</v>
          </cell>
          <cell r="L3327">
            <v>0</v>
          </cell>
          <cell r="M3327">
            <v>0</v>
          </cell>
          <cell r="N3327">
            <v>0</v>
          </cell>
        </row>
        <row r="3328">
          <cell r="A3328" t="str">
            <v>74TMAN1</v>
          </cell>
          <cell r="B3328">
            <v>74</v>
          </cell>
          <cell r="C3328" t="str">
            <v>TMAN</v>
          </cell>
          <cell r="D3328">
            <v>1</v>
          </cell>
          <cell r="G3328" t="str">
            <v>10.4.16</v>
          </cell>
          <cell r="H3328" t="str">
            <v>-</v>
          </cell>
          <cell r="J3328" t="str">
            <v>TOTAL MANO DE OBRA</v>
          </cell>
          <cell r="M3328">
            <v>825447</v>
          </cell>
          <cell r="N3328">
            <v>37145115</v>
          </cell>
        </row>
        <row r="3329">
          <cell r="A3329" t="str">
            <v>74TCD1</v>
          </cell>
          <cell r="B3329">
            <v>74</v>
          </cell>
          <cell r="C3329" t="str">
            <v>TCD</v>
          </cell>
          <cell r="D3329">
            <v>1</v>
          </cell>
          <cell r="G3329" t="str">
            <v>10.4.16</v>
          </cell>
          <cell r="H3329" t="str">
            <v>-</v>
          </cell>
          <cell r="J3329" t="str">
            <v>TOTAL COSTO DIRECTO</v>
          </cell>
          <cell r="M3329">
            <v>1252480</v>
          </cell>
          <cell r="N3329">
            <v>56361600</v>
          </cell>
        </row>
        <row r="3330">
          <cell r="A3330" t="str">
            <v>74AIU</v>
          </cell>
          <cell r="B3330">
            <v>74</v>
          </cell>
          <cell r="C3330" t="str">
            <v>AIU</v>
          </cell>
          <cell r="G3330" t="str">
            <v>10.4.16</v>
          </cell>
          <cell r="H3330">
            <v>1</v>
          </cell>
          <cell r="J3330" t="str">
            <v>TOTAL COSTOS INDIRECTOS</v>
          </cell>
          <cell r="L3330">
            <v>0</v>
          </cell>
          <cell r="M3330">
            <v>0</v>
          </cell>
          <cell r="N3330">
            <v>0</v>
          </cell>
        </row>
        <row r="3331">
          <cell r="A3331" t="str">
            <v>74TOT</v>
          </cell>
          <cell r="B3331">
            <v>74</v>
          </cell>
          <cell r="C3331" t="str">
            <v>TOT</v>
          </cell>
          <cell r="G3331" t="str">
            <v>10.4.16</v>
          </cell>
          <cell r="H3331" t="str">
            <v>-</v>
          </cell>
          <cell r="J3331" t="str">
            <v>VALOR TOTAL</v>
          </cell>
          <cell r="M3331">
            <v>1252480</v>
          </cell>
          <cell r="N3331">
            <v>56361600</v>
          </cell>
        </row>
        <row r="3332">
          <cell r="A3332" t="str">
            <v>75FOR1</v>
          </cell>
          <cell r="B3332">
            <v>75</v>
          </cell>
          <cell r="C3332" t="str">
            <v>FOR</v>
          </cell>
          <cell r="D3332">
            <v>1</v>
          </cell>
          <cell r="G3332" t="str">
            <v>10.4.17</v>
          </cell>
          <cell r="H3332" t="str">
            <v>-</v>
          </cell>
          <cell r="I3332">
            <v>4</v>
          </cell>
          <cell r="J3332" t="str">
            <v xml:space="preserve">Instalación de conductores: instalación de un circuito trifásico de conductor ACSR 795 kcmil DRAKE                      </v>
          </cell>
          <cell r="K3332" t="str">
            <v xml:space="preserve">km </v>
          </cell>
          <cell r="L3332">
            <v>7514879</v>
          </cell>
          <cell r="N3332">
            <v>30059516</v>
          </cell>
        </row>
        <row r="3333">
          <cell r="A3333" t="str">
            <v>75MAT1</v>
          </cell>
          <cell r="B3333">
            <v>75</v>
          </cell>
          <cell r="C3333" t="str">
            <v>MAT</v>
          </cell>
          <cell r="D3333">
            <v>1</v>
          </cell>
          <cell r="E3333">
            <v>0</v>
          </cell>
          <cell r="F3333" t="str">
            <v>MAT</v>
          </cell>
          <cell r="G3333" t="str">
            <v>10.4.17</v>
          </cell>
          <cell r="J3333">
            <v>0</v>
          </cell>
          <cell r="K3333">
            <v>0</v>
          </cell>
          <cell r="L3333">
            <v>0</v>
          </cell>
          <cell r="M3333">
            <v>0</v>
          </cell>
          <cell r="N3333">
            <v>0</v>
          </cell>
        </row>
        <row r="3334">
          <cell r="A3334" t="str">
            <v>75MAT2</v>
          </cell>
          <cell r="B3334">
            <v>75</v>
          </cell>
          <cell r="C3334" t="str">
            <v>MAT</v>
          </cell>
          <cell r="D3334">
            <v>2</v>
          </cell>
          <cell r="E3334">
            <v>0</v>
          </cell>
          <cell r="F3334" t="str">
            <v>MAT</v>
          </cell>
          <cell r="G3334" t="str">
            <v>10.4.17</v>
          </cell>
          <cell r="J3334">
            <v>0</v>
          </cell>
          <cell r="K3334">
            <v>0</v>
          </cell>
          <cell r="L3334">
            <v>0</v>
          </cell>
          <cell r="M3334">
            <v>0</v>
          </cell>
          <cell r="N3334">
            <v>0</v>
          </cell>
        </row>
        <row r="3335">
          <cell r="A3335" t="str">
            <v>75MAT3</v>
          </cell>
          <cell r="B3335">
            <v>75</v>
          </cell>
          <cell r="C3335" t="str">
            <v>MAT</v>
          </cell>
          <cell r="D3335">
            <v>3</v>
          </cell>
          <cell r="E3335">
            <v>0</v>
          </cell>
          <cell r="F3335" t="str">
            <v>MAT</v>
          </cell>
          <cell r="G3335" t="str">
            <v>10.4.17</v>
          </cell>
          <cell r="J3335">
            <v>0</v>
          </cell>
          <cell r="K3335">
            <v>0</v>
          </cell>
          <cell r="L3335">
            <v>0</v>
          </cell>
          <cell r="M3335">
            <v>0</v>
          </cell>
          <cell r="N3335">
            <v>0</v>
          </cell>
        </row>
        <row r="3336">
          <cell r="A3336" t="str">
            <v>75MAT4</v>
          </cell>
          <cell r="B3336">
            <v>75</v>
          </cell>
          <cell r="C3336" t="str">
            <v>MAT</v>
          </cell>
          <cell r="D3336">
            <v>4</v>
          </cell>
          <cell r="E3336">
            <v>0</v>
          </cell>
          <cell r="F3336" t="str">
            <v>MAT</v>
          </cell>
          <cell r="G3336" t="str">
            <v>10.4.17</v>
          </cell>
          <cell r="J3336">
            <v>0</v>
          </cell>
          <cell r="K3336">
            <v>0</v>
          </cell>
          <cell r="L3336">
            <v>0</v>
          </cell>
          <cell r="M3336">
            <v>0</v>
          </cell>
          <cell r="N3336">
            <v>0</v>
          </cell>
        </row>
        <row r="3337">
          <cell r="A3337" t="str">
            <v>75MAT5</v>
          </cell>
          <cell r="B3337">
            <v>75</v>
          </cell>
          <cell r="C3337" t="str">
            <v>MAT</v>
          </cell>
          <cell r="D3337">
            <v>5</v>
          </cell>
          <cell r="E3337">
            <v>0</v>
          </cell>
          <cell r="F3337" t="str">
            <v>MAT</v>
          </cell>
          <cell r="G3337" t="str">
            <v>10.4.17</v>
          </cell>
          <cell r="J3337">
            <v>0</v>
          </cell>
          <cell r="K3337">
            <v>0</v>
          </cell>
          <cell r="L3337">
            <v>0</v>
          </cell>
          <cell r="M3337">
            <v>0</v>
          </cell>
          <cell r="N3337">
            <v>0</v>
          </cell>
        </row>
        <row r="3338">
          <cell r="A3338" t="str">
            <v>75MAT6</v>
          </cell>
          <cell r="B3338">
            <v>75</v>
          </cell>
          <cell r="C3338" t="str">
            <v>MAT</v>
          </cell>
          <cell r="D3338">
            <v>6</v>
          </cell>
          <cell r="E3338">
            <v>0</v>
          </cell>
          <cell r="F3338" t="str">
            <v>MAT</v>
          </cell>
          <cell r="G3338" t="str">
            <v>10.4.17</v>
          </cell>
          <cell r="J3338">
            <v>0</v>
          </cell>
          <cell r="K3338">
            <v>0</v>
          </cell>
          <cell r="L3338">
            <v>0</v>
          </cell>
          <cell r="M3338">
            <v>0</v>
          </cell>
          <cell r="N3338">
            <v>0</v>
          </cell>
        </row>
        <row r="3339">
          <cell r="A3339" t="str">
            <v>75MAT7</v>
          </cell>
          <cell r="B3339">
            <v>75</v>
          </cell>
          <cell r="C3339" t="str">
            <v>MAT</v>
          </cell>
          <cell r="D3339">
            <v>7</v>
          </cell>
          <cell r="E3339">
            <v>0</v>
          </cell>
          <cell r="F3339" t="str">
            <v>MAT</v>
          </cell>
          <cell r="G3339" t="str">
            <v>10.4.17</v>
          </cell>
          <cell r="J3339">
            <v>0</v>
          </cell>
          <cell r="K3339">
            <v>0</v>
          </cell>
          <cell r="L3339">
            <v>0</v>
          </cell>
          <cell r="M3339">
            <v>0</v>
          </cell>
          <cell r="N3339">
            <v>0</v>
          </cell>
        </row>
        <row r="3340">
          <cell r="A3340" t="str">
            <v>75MAT8</v>
          </cell>
          <cell r="B3340">
            <v>75</v>
          </cell>
          <cell r="C3340" t="str">
            <v>MAT</v>
          </cell>
          <cell r="D3340">
            <v>8</v>
          </cell>
          <cell r="E3340">
            <v>0</v>
          </cell>
          <cell r="F3340" t="str">
            <v>MAT</v>
          </cell>
          <cell r="G3340" t="str">
            <v>10.4.17</v>
          </cell>
          <cell r="J3340">
            <v>0</v>
          </cell>
          <cell r="K3340">
            <v>0</v>
          </cell>
          <cell r="L3340">
            <v>0</v>
          </cell>
          <cell r="M3340">
            <v>0</v>
          </cell>
          <cell r="N3340">
            <v>0</v>
          </cell>
        </row>
        <row r="3341">
          <cell r="A3341" t="str">
            <v>75MAT9</v>
          </cell>
          <cell r="B3341">
            <v>75</v>
          </cell>
          <cell r="C3341" t="str">
            <v>MAT</v>
          </cell>
          <cell r="D3341">
            <v>9</v>
          </cell>
          <cell r="E3341">
            <v>0</v>
          </cell>
          <cell r="F3341" t="str">
            <v>MAT</v>
          </cell>
          <cell r="G3341" t="str">
            <v>10.4.17</v>
          </cell>
          <cell r="J3341">
            <v>0</v>
          </cell>
          <cell r="K3341">
            <v>0</v>
          </cell>
          <cell r="L3341">
            <v>0</v>
          </cell>
          <cell r="M3341">
            <v>0</v>
          </cell>
          <cell r="N3341">
            <v>0</v>
          </cell>
        </row>
        <row r="3342">
          <cell r="A3342" t="str">
            <v>75MAT10</v>
          </cell>
          <cell r="B3342">
            <v>75</v>
          </cell>
          <cell r="C3342" t="str">
            <v>MAT</v>
          </cell>
          <cell r="D3342">
            <v>10</v>
          </cell>
          <cell r="E3342">
            <v>0</v>
          </cell>
          <cell r="F3342" t="str">
            <v>MAT</v>
          </cell>
          <cell r="G3342" t="str">
            <v>10.4.17</v>
          </cell>
          <cell r="J3342">
            <v>0</v>
          </cell>
          <cell r="K3342">
            <v>0</v>
          </cell>
          <cell r="L3342">
            <v>0</v>
          </cell>
          <cell r="M3342">
            <v>0</v>
          </cell>
          <cell r="N3342">
            <v>0</v>
          </cell>
        </row>
        <row r="3343">
          <cell r="A3343" t="str">
            <v>75MAT11</v>
          </cell>
          <cell r="B3343">
            <v>75</v>
          </cell>
          <cell r="C3343" t="str">
            <v>MAT</v>
          </cell>
          <cell r="D3343">
            <v>11</v>
          </cell>
          <cell r="E3343">
            <v>0</v>
          </cell>
          <cell r="F3343" t="str">
            <v>MAT</v>
          </cell>
          <cell r="G3343" t="str">
            <v>10.4.17</v>
          </cell>
          <cell r="J3343">
            <v>0</v>
          </cell>
          <cell r="K3343">
            <v>0</v>
          </cell>
          <cell r="L3343">
            <v>0</v>
          </cell>
          <cell r="M3343">
            <v>0</v>
          </cell>
          <cell r="N3343">
            <v>0</v>
          </cell>
        </row>
        <row r="3344">
          <cell r="A3344" t="str">
            <v>75MAT12</v>
          </cell>
          <cell r="B3344">
            <v>75</v>
          </cell>
          <cell r="C3344" t="str">
            <v>MAT</v>
          </cell>
          <cell r="D3344">
            <v>12</v>
          </cell>
          <cell r="E3344">
            <v>0</v>
          </cell>
          <cell r="F3344" t="str">
            <v>MAT</v>
          </cell>
          <cell r="G3344" t="str">
            <v>10.4.17</v>
          </cell>
          <cell r="J3344">
            <v>0</v>
          </cell>
          <cell r="K3344">
            <v>0</v>
          </cell>
          <cell r="L3344">
            <v>0</v>
          </cell>
          <cell r="M3344">
            <v>0</v>
          </cell>
          <cell r="N3344">
            <v>0</v>
          </cell>
        </row>
        <row r="3345">
          <cell r="A3345" t="str">
            <v>75MAT13</v>
          </cell>
          <cell r="B3345">
            <v>75</v>
          </cell>
          <cell r="C3345" t="str">
            <v>MAT</v>
          </cell>
          <cell r="D3345">
            <v>13</v>
          </cell>
          <cell r="E3345">
            <v>0</v>
          </cell>
          <cell r="F3345" t="str">
            <v>MAT</v>
          </cell>
          <cell r="G3345" t="str">
            <v>10.4.17</v>
          </cell>
          <cell r="J3345">
            <v>0</v>
          </cell>
          <cell r="K3345">
            <v>0</v>
          </cell>
          <cell r="L3345">
            <v>0</v>
          </cell>
          <cell r="M3345">
            <v>0</v>
          </cell>
          <cell r="N3345">
            <v>0</v>
          </cell>
        </row>
        <row r="3346">
          <cell r="A3346" t="str">
            <v>75MAT14</v>
          </cell>
          <cell r="B3346">
            <v>75</v>
          </cell>
          <cell r="C3346" t="str">
            <v>MAT</v>
          </cell>
          <cell r="D3346">
            <v>14</v>
          </cell>
          <cell r="E3346">
            <v>0</v>
          </cell>
          <cell r="F3346" t="str">
            <v>MAT</v>
          </cell>
          <cell r="G3346" t="str">
            <v>10.4.17</v>
          </cell>
          <cell r="J3346">
            <v>0</v>
          </cell>
          <cell r="K3346">
            <v>0</v>
          </cell>
          <cell r="L3346">
            <v>0</v>
          </cell>
          <cell r="M3346">
            <v>0</v>
          </cell>
          <cell r="N3346">
            <v>0</v>
          </cell>
        </row>
        <row r="3347">
          <cell r="A3347" t="str">
            <v>75MAT15</v>
          </cell>
          <cell r="B3347">
            <v>75</v>
          </cell>
          <cell r="C3347" t="str">
            <v>MAT</v>
          </cell>
          <cell r="D3347">
            <v>15</v>
          </cell>
          <cell r="E3347">
            <v>0</v>
          </cell>
          <cell r="F3347" t="str">
            <v>MAT</v>
          </cell>
          <cell r="G3347" t="str">
            <v>10.4.17</v>
          </cell>
          <cell r="J3347">
            <v>0</v>
          </cell>
          <cell r="K3347">
            <v>0</v>
          </cell>
          <cell r="L3347">
            <v>0</v>
          </cell>
          <cell r="M3347">
            <v>0</v>
          </cell>
          <cell r="N3347">
            <v>0</v>
          </cell>
        </row>
        <row r="3348">
          <cell r="A3348" t="str">
            <v>75MAT16</v>
          </cell>
          <cell r="B3348">
            <v>75</v>
          </cell>
          <cell r="C3348" t="str">
            <v>MAT</v>
          </cell>
          <cell r="D3348">
            <v>16</v>
          </cell>
          <cell r="E3348">
            <v>0</v>
          </cell>
          <cell r="F3348" t="str">
            <v>MAT</v>
          </cell>
          <cell r="G3348" t="str">
            <v>10.4.17</v>
          </cell>
          <cell r="J3348">
            <v>0</v>
          </cell>
          <cell r="K3348">
            <v>0</v>
          </cell>
          <cell r="L3348">
            <v>0</v>
          </cell>
          <cell r="M3348">
            <v>0</v>
          </cell>
          <cell r="N3348">
            <v>0</v>
          </cell>
        </row>
        <row r="3349">
          <cell r="A3349" t="str">
            <v>75MAT17</v>
          </cell>
          <cell r="B3349">
            <v>75</v>
          </cell>
          <cell r="C3349" t="str">
            <v>MAT</v>
          </cell>
          <cell r="D3349">
            <v>17</v>
          </cell>
          <cell r="E3349">
            <v>0</v>
          </cell>
          <cell r="F3349" t="str">
            <v>MAT</v>
          </cell>
          <cell r="G3349" t="str">
            <v>10.4.17</v>
          </cell>
          <cell r="J3349">
            <v>0</v>
          </cell>
          <cell r="K3349">
            <v>0</v>
          </cell>
          <cell r="L3349">
            <v>0</v>
          </cell>
          <cell r="M3349">
            <v>0</v>
          </cell>
          <cell r="N3349">
            <v>0</v>
          </cell>
        </row>
        <row r="3350">
          <cell r="A3350" t="str">
            <v>75MAT18</v>
          </cell>
          <cell r="B3350">
            <v>75</v>
          </cell>
          <cell r="C3350" t="str">
            <v>MAT</v>
          </cell>
          <cell r="D3350">
            <v>18</v>
          </cell>
          <cell r="E3350">
            <v>0</v>
          </cell>
          <cell r="F3350" t="str">
            <v>MAT</v>
          </cell>
          <cell r="G3350" t="str">
            <v>10.4.17</v>
          </cell>
          <cell r="J3350">
            <v>0</v>
          </cell>
          <cell r="K3350">
            <v>0</v>
          </cell>
          <cell r="L3350">
            <v>0</v>
          </cell>
          <cell r="M3350">
            <v>0</v>
          </cell>
          <cell r="N3350">
            <v>0</v>
          </cell>
        </row>
        <row r="3351">
          <cell r="A3351" t="str">
            <v>75MAT19</v>
          </cell>
          <cell r="B3351">
            <v>75</v>
          </cell>
          <cell r="C3351" t="str">
            <v>MAT</v>
          </cell>
          <cell r="D3351">
            <v>19</v>
          </cell>
          <cell r="E3351">
            <v>0</v>
          </cell>
          <cell r="F3351" t="str">
            <v>MAT</v>
          </cell>
          <cell r="G3351" t="str">
            <v>10.4.17</v>
          </cell>
          <cell r="J3351">
            <v>0</v>
          </cell>
          <cell r="K3351">
            <v>0</v>
          </cell>
          <cell r="L3351">
            <v>0</v>
          </cell>
          <cell r="M3351">
            <v>0</v>
          </cell>
          <cell r="N3351">
            <v>0</v>
          </cell>
        </row>
        <row r="3352">
          <cell r="A3352" t="str">
            <v>75MAT20</v>
          </cell>
          <cell r="B3352">
            <v>75</v>
          </cell>
          <cell r="C3352" t="str">
            <v>MAT</v>
          </cell>
          <cell r="D3352">
            <v>20</v>
          </cell>
          <cell r="E3352">
            <v>0</v>
          </cell>
          <cell r="F3352" t="str">
            <v>MAT</v>
          </cell>
          <cell r="G3352" t="str">
            <v>10.4.17</v>
          </cell>
          <cell r="J3352">
            <v>0</v>
          </cell>
          <cell r="K3352">
            <v>0</v>
          </cell>
          <cell r="L3352">
            <v>0</v>
          </cell>
          <cell r="M3352">
            <v>0</v>
          </cell>
          <cell r="N3352">
            <v>0</v>
          </cell>
        </row>
        <row r="3353">
          <cell r="A3353" t="str">
            <v>75STMAT1</v>
          </cell>
          <cell r="B3353">
            <v>75</v>
          </cell>
          <cell r="C3353" t="str">
            <v>STMAT</v>
          </cell>
          <cell r="D3353">
            <v>1</v>
          </cell>
          <cell r="G3353" t="str">
            <v>10.4.17</v>
          </cell>
          <cell r="H3353" t="str">
            <v>-</v>
          </cell>
          <cell r="J3353" t="str">
            <v>SUBTOTAL MATERIALES</v>
          </cell>
          <cell r="M3353">
            <v>0</v>
          </cell>
          <cell r="N3353">
            <v>0</v>
          </cell>
        </row>
        <row r="3354">
          <cell r="A3354" t="str">
            <v>75IVAMAT1</v>
          </cell>
          <cell r="B3354">
            <v>75</v>
          </cell>
          <cell r="C3354" t="str">
            <v>IVAMAT</v>
          </cell>
          <cell r="D3354">
            <v>1</v>
          </cell>
          <cell r="G3354" t="str">
            <v>10.4.17</v>
          </cell>
          <cell r="H3354" t="str">
            <v>-</v>
          </cell>
          <cell r="J3354" t="str">
            <v>IVA MATERIALES</v>
          </cell>
          <cell r="L3354">
            <v>0.16</v>
          </cell>
          <cell r="M3354">
            <v>0</v>
          </cell>
          <cell r="N3354">
            <v>0</v>
          </cell>
        </row>
        <row r="3355">
          <cell r="A3355" t="str">
            <v>75TMAT1</v>
          </cell>
          <cell r="B3355">
            <v>75</v>
          </cell>
          <cell r="C3355" t="str">
            <v>TMAT</v>
          </cell>
          <cell r="D3355">
            <v>1</v>
          </cell>
          <cell r="G3355" t="str">
            <v>10.4.17</v>
          </cell>
          <cell r="H3355" t="str">
            <v>-</v>
          </cell>
          <cell r="J3355" t="str">
            <v>TOTAL MATERIALES</v>
          </cell>
          <cell r="M3355">
            <v>0</v>
          </cell>
          <cell r="N3355">
            <v>0</v>
          </cell>
        </row>
        <row r="3356">
          <cell r="A3356" t="str">
            <v>75HER1</v>
          </cell>
          <cell r="B3356">
            <v>75</v>
          </cell>
          <cell r="C3356" t="str">
            <v>HER</v>
          </cell>
          <cell r="D3356">
            <v>1</v>
          </cell>
          <cell r="G3356" t="str">
            <v>10.4.17</v>
          </cell>
          <cell r="H3356">
            <v>2</v>
          </cell>
          <cell r="I3356">
            <v>1</v>
          </cell>
          <cell r="J3356" t="str">
            <v>HERRAMINETA Cuadrilla  montaje Linea</v>
          </cell>
          <cell r="K3356" t="str">
            <v>DIA</v>
          </cell>
          <cell r="L3356">
            <v>475762.87</v>
          </cell>
          <cell r="M3356">
            <v>475762.87</v>
          </cell>
          <cell r="N3356">
            <v>1903051.48</v>
          </cell>
        </row>
        <row r="3357">
          <cell r="A3357" t="str">
            <v>75HER2</v>
          </cell>
          <cell r="B3357">
            <v>75</v>
          </cell>
          <cell r="C3357" t="str">
            <v>HER</v>
          </cell>
          <cell r="D3357">
            <v>2</v>
          </cell>
          <cell r="G3357" t="str">
            <v>10.4.17</v>
          </cell>
          <cell r="J3357">
            <v>0</v>
          </cell>
          <cell r="K3357">
            <v>0</v>
          </cell>
          <cell r="L3357">
            <v>0</v>
          </cell>
          <cell r="M3357">
            <v>0</v>
          </cell>
          <cell r="N3357">
            <v>0</v>
          </cell>
        </row>
        <row r="3358">
          <cell r="A3358" t="str">
            <v>75HER3</v>
          </cell>
          <cell r="B3358">
            <v>75</v>
          </cell>
          <cell r="C3358" t="str">
            <v>HER</v>
          </cell>
          <cell r="D3358">
            <v>3</v>
          </cell>
          <cell r="G3358" t="str">
            <v>10.4.17</v>
          </cell>
          <cell r="J3358">
            <v>0</v>
          </cell>
          <cell r="K3358">
            <v>0</v>
          </cell>
          <cell r="L3358">
            <v>0</v>
          </cell>
          <cell r="M3358">
            <v>0</v>
          </cell>
          <cell r="N3358">
            <v>0</v>
          </cell>
        </row>
        <row r="3359">
          <cell r="A3359" t="str">
            <v>75HER4</v>
          </cell>
          <cell r="B3359">
            <v>75</v>
          </cell>
          <cell r="C3359" t="str">
            <v>HER</v>
          </cell>
          <cell r="D3359">
            <v>4</v>
          </cell>
          <cell r="G3359" t="str">
            <v>10.4.17</v>
          </cell>
          <cell r="J3359">
            <v>0</v>
          </cell>
          <cell r="K3359">
            <v>0</v>
          </cell>
          <cell r="L3359">
            <v>0</v>
          </cell>
          <cell r="M3359">
            <v>0</v>
          </cell>
          <cell r="N3359">
            <v>0</v>
          </cell>
        </row>
        <row r="3360">
          <cell r="A3360" t="str">
            <v>75HER5</v>
          </cell>
          <cell r="B3360">
            <v>75</v>
          </cell>
          <cell r="C3360" t="str">
            <v>HER</v>
          </cell>
          <cell r="D3360">
            <v>5</v>
          </cell>
          <cell r="G3360" t="str">
            <v>10.4.17</v>
          </cell>
          <cell r="J3360">
            <v>0</v>
          </cell>
          <cell r="K3360">
            <v>0</v>
          </cell>
          <cell r="L3360">
            <v>0</v>
          </cell>
          <cell r="M3360">
            <v>0</v>
          </cell>
          <cell r="N3360">
            <v>0</v>
          </cell>
        </row>
        <row r="3361">
          <cell r="A3361" t="str">
            <v>75THER1</v>
          </cell>
          <cell r="B3361">
            <v>75</v>
          </cell>
          <cell r="C3361" t="str">
            <v>THER</v>
          </cell>
          <cell r="D3361">
            <v>1</v>
          </cell>
          <cell r="G3361" t="str">
            <v>10.4.17</v>
          </cell>
          <cell r="H3361" t="str">
            <v>-</v>
          </cell>
          <cell r="J3361" t="str">
            <v>TOTAL HERRAMIENTAS</v>
          </cell>
          <cell r="M3361">
            <v>475763</v>
          </cell>
          <cell r="N3361">
            <v>1903052</v>
          </cell>
        </row>
        <row r="3362">
          <cell r="A3362" t="str">
            <v>75TRA1</v>
          </cell>
          <cell r="B3362">
            <v>75</v>
          </cell>
          <cell r="C3362" t="str">
            <v>TRA</v>
          </cell>
          <cell r="D3362">
            <v>1</v>
          </cell>
          <cell r="G3362" t="str">
            <v>10.4.17</v>
          </cell>
          <cell r="H3362">
            <v>2</v>
          </cell>
          <cell r="I3362">
            <v>1</v>
          </cell>
          <cell r="J3362" t="str">
            <v xml:space="preserve">TRANSPORTE Cuadrilla  montaje Linea </v>
          </cell>
          <cell r="K3362" t="str">
            <v>DIA</v>
          </cell>
          <cell r="L3362">
            <v>2086436.4407999997</v>
          </cell>
          <cell r="M3362">
            <v>2086436.4407999997</v>
          </cell>
          <cell r="N3362">
            <v>8345745.763199999</v>
          </cell>
        </row>
        <row r="3363">
          <cell r="A3363" t="str">
            <v>75TRA2</v>
          </cell>
          <cell r="B3363">
            <v>75</v>
          </cell>
          <cell r="C3363" t="str">
            <v>TRA</v>
          </cell>
          <cell r="D3363">
            <v>2</v>
          </cell>
          <cell r="G3363" t="str">
            <v>10.4.17</v>
          </cell>
          <cell r="J3363">
            <v>0</v>
          </cell>
          <cell r="K3363">
            <v>0</v>
          </cell>
          <cell r="L3363">
            <v>0</v>
          </cell>
          <cell r="M3363">
            <v>0</v>
          </cell>
          <cell r="N3363">
            <v>0</v>
          </cell>
        </row>
        <row r="3364">
          <cell r="A3364" t="str">
            <v>75TRA3</v>
          </cell>
          <cell r="B3364">
            <v>75</v>
          </cell>
          <cell r="C3364" t="str">
            <v>TRA</v>
          </cell>
          <cell r="D3364">
            <v>3</v>
          </cell>
          <cell r="G3364" t="str">
            <v>10.4.17</v>
          </cell>
          <cell r="J3364">
            <v>0</v>
          </cell>
          <cell r="K3364">
            <v>0</v>
          </cell>
          <cell r="L3364">
            <v>0</v>
          </cell>
          <cell r="M3364">
            <v>0</v>
          </cell>
          <cell r="N3364">
            <v>0</v>
          </cell>
        </row>
        <row r="3365">
          <cell r="A3365" t="str">
            <v>75TRA4</v>
          </cell>
          <cell r="B3365">
            <v>75</v>
          </cell>
          <cell r="C3365" t="str">
            <v>TRA</v>
          </cell>
          <cell r="D3365">
            <v>4</v>
          </cell>
          <cell r="G3365" t="str">
            <v>10.4.17</v>
          </cell>
          <cell r="J3365">
            <v>0</v>
          </cell>
          <cell r="K3365">
            <v>0</v>
          </cell>
          <cell r="L3365">
            <v>0</v>
          </cell>
          <cell r="M3365">
            <v>0</v>
          </cell>
          <cell r="N3365">
            <v>0</v>
          </cell>
        </row>
        <row r="3366">
          <cell r="A3366" t="str">
            <v>75TRA5</v>
          </cell>
          <cell r="B3366">
            <v>75</v>
          </cell>
          <cell r="C3366" t="str">
            <v>TRA</v>
          </cell>
          <cell r="D3366">
            <v>5</v>
          </cell>
          <cell r="G3366" t="str">
            <v>10.4.17</v>
          </cell>
          <cell r="J3366">
            <v>0</v>
          </cell>
          <cell r="K3366">
            <v>0</v>
          </cell>
          <cell r="L3366">
            <v>0</v>
          </cell>
          <cell r="M3366">
            <v>0</v>
          </cell>
          <cell r="N3366">
            <v>0</v>
          </cell>
        </row>
        <row r="3367">
          <cell r="A3367" t="str">
            <v>75TTRA1</v>
          </cell>
          <cell r="B3367">
            <v>75</v>
          </cell>
          <cell r="C3367" t="str">
            <v>TTRA</v>
          </cell>
          <cell r="D3367">
            <v>1</v>
          </cell>
          <cell r="G3367" t="str">
            <v>10.4.17</v>
          </cell>
          <cell r="H3367" t="str">
            <v>-</v>
          </cell>
          <cell r="J3367" t="str">
            <v>TOTAL TRANSPORTE</v>
          </cell>
          <cell r="M3367">
            <v>2086436</v>
          </cell>
          <cell r="N3367">
            <v>8345744</v>
          </cell>
        </row>
        <row r="3368">
          <cell r="A3368" t="str">
            <v>75MAN1</v>
          </cell>
          <cell r="B3368">
            <v>75</v>
          </cell>
          <cell r="C3368" t="str">
            <v>MAN</v>
          </cell>
          <cell r="D3368">
            <v>1</v>
          </cell>
          <cell r="G3368" t="str">
            <v>10.4.17</v>
          </cell>
          <cell r="H3368">
            <v>2</v>
          </cell>
          <cell r="I3368">
            <v>1</v>
          </cell>
          <cell r="J3368" t="str">
            <v xml:space="preserve">Mano de obra Cuadrilla  montaje Linea OF1 20, OF2 10, AY 15, CAPA 3, CORD 1 </v>
          </cell>
          <cell r="K3368" t="str">
            <v>DIA</v>
          </cell>
          <cell r="L3368">
            <v>4952679.7772670342</v>
          </cell>
          <cell r="M3368">
            <v>4952679.7772670342</v>
          </cell>
          <cell r="N3368">
            <v>19810719.109068137</v>
          </cell>
        </row>
        <row r="3369">
          <cell r="A3369" t="str">
            <v>75MAN2</v>
          </cell>
          <cell r="B3369">
            <v>75</v>
          </cell>
          <cell r="C3369" t="str">
            <v>MAN</v>
          </cell>
          <cell r="D3369">
            <v>2</v>
          </cell>
          <cell r="G3369" t="str">
            <v>10.4.17</v>
          </cell>
          <cell r="J3369">
            <v>0</v>
          </cell>
          <cell r="K3369">
            <v>0</v>
          </cell>
          <cell r="L3369">
            <v>0</v>
          </cell>
          <cell r="M3369">
            <v>0</v>
          </cell>
          <cell r="N3369">
            <v>0</v>
          </cell>
        </row>
        <row r="3370">
          <cell r="A3370" t="str">
            <v>75MAN3</v>
          </cell>
          <cell r="B3370">
            <v>75</v>
          </cell>
          <cell r="C3370" t="str">
            <v>MAN</v>
          </cell>
          <cell r="D3370">
            <v>3</v>
          </cell>
          <cell r="G3370" t="str">
            <v>10.4.17</v>
          </cell>
          <cell r="J3370">
            <v>0</v>
          </cell>
          <cell r="K3370">
            <v>0</v>
          </cell>
          <cell r="L3370">
            <v>0</v>
          </cell>
          <cell r="M3370">
            <v>0</v>
          </cell>
          <cell r="N3370">
            <v>0</v>
          </cell>
        </row>
        <row r="3371">
          <cell r="A3371" t="str">
            <v>75MAN4</v>
          </cell>
          <cell r="B3371">
            <v>75</v>
          </cell>
          <cell r="C3371" t="str">
            <v>MAN</v>
          </cell>
          <cell r="D3371">
            <v>4</v>
          </cell>
          <cell r="G3371" t="str">
            <v>10.4.17</v>
          </cell>
          <cell r="J3371">
            <v>0</v>
          </cell>
          <cell r="K3371">
            <v>0</v>
          </cell>
          <cell r="L3371">
            <v>0</v>
          </cell>
          <cell r="M3371">
            <v>0</v>
          </cell>
          <cell r="N3371">
            <v>0</v>
          </cell>
        </row>
        <row r="3372">
          <cell r="A3372" t="str">
            <v>75MAN5</v>
          </cell>
          <cell r="B3372">
            <v>75</v>
          </cell>
          <cell r="C3372" t="str">
            <v>MAN</v>
          </cell>
          <cell r="D3372">
            <v>5</v>
          </cell>
          <cell r="G3372" t="str">
            <v>10.4.17</v>
          </cell>
          <cell r="J3372">
            <v>0</v>
          </cell>
          <cell r="K3372">
            <v>0</v>
          </cell>
          <cell r="L3372">
            <v>0</v>
          </cell>
          <cell r="M3372">
            <v>0</v>
          </cell>
          <cell r="N3372">
            <v>0</v>
          </cell>
        </row>
        <row r="3373">
          <cell r="A3373" t="str">
            <v>75TMAN1</v>
          </cell>
          <cell r="B3373">
            <v>75</v>
          </cell>
          <cell r="C3373" t="str">
            <v>TMAN</v>
          </cell>
          <cell r="D3373">
            <v>1</v>
          </cell>
          <cell r="G3373" t="str">
            <v>10.4.17</v>
          </cell>
          <cell r="H3373" t="str">
            <v>-</v>
          </cell>
          <cell r="J3373" t="str">
            <v>TOTAL MANO DE OBRA</v>
          </cell>
          <cell r="M3373">
            <v>4952680</v>
          </cell>
          <cell r="N3373">
            <v>19810720</v>
          </cell>
        </row>
        <row r="3374">
          <cell r="A3374" t="str">
            <v>75TCD1</v>
          </cell>
          <cell r="B3374">
            <v>75</v>
          </cell>
          <cell r="C3374" t="str">
            <v>TCD</v>
          </cell>
          <cell r="D3374">
            <v>1</v>
          </cell>
          <cell r="G3374" t="str">
            <v>10.4.17</v>
          </cell>
          <cell r="H3374" t="str">
            <v>-</v>
          </cell>
          <cell r="J3374" t="str">
            <v>TOTAL COSTO DIRECTO</v>
          </cell>
          <cell r="M3374">
            <v>7514879</v>
          </cell>
          <cell r="N3374">
            <v>30059516</v>
          </cell>
        </row>
        <row r="3375">
          <cell r="A3375" t="str">
            <v>75AIU</v>
          </cell>
          <cell r="B3375">
            <v>75</v>
          </cell>
          <cell r="C3375" t="str">
            <v>AIU</v>
          </cell>
          <cell r="G3375" t="str">
            <v>10.4.17</v>
          </cell>
          <cell r="H3375">
            <v>1</v>
          </cell>
          <cell r="J3375" t="str">
            <v>TOTAL COSTOS INDIRECTOS</v>
          </cell>
          <cell r="L3375">
            <v>0</v>
          </cell>
          <cell r="M3375">
            <v>0</v>
          </cell>
          <cell r="N3375">
            <v>0</v>
          </cell>
        </row>
        <row r="3376">
          <cell r="A3376" t="str">
            <v>75TOT</v>
          </cell>
          <cell r="B3376">
            <v>75</v>
          </cell>
          <cell r="C3376" t="str">
            <v>TOT</v>
          </cell>
          <cell r="G3376" t="str">
            <v>10.4.17</v>
          </cell>
          <cell r="H3376" t="str">
            <v>-</v>
          </cell>
          <cell r="J3376" t="str">
            <v>VALOR TOTAL</v>
          </cell>
          <cell r="M3376">
            <v>7514879</v>
          </cell>
          <cell r="N3376">
            <v>30059516</v>
          </cell>
        </row>
        <row r="3377">
          <cell r="A3377" t="str">
            <v>76FOR1</v>
          </cell>
          <cell r="B3377">
            <v>76</v>
          </cell>
          <cell r="C3377" t="str">
            <v>FOR</v>
          </cell>
          <cell r="D3377">
            <v>1</v>
          </cell>
          <cell r="G3377" t="str">
            <v>10.4.18</v>
          </cell>
          <cell r="H3377" t="str">
            <v>-</v>
          </cell>
          <cell r="I3377">
            <v>1.5</v>
          </cell>
          <cell r="J3377" t="str">
            <v>Instalación de un cable de guarda de acero galvanizado EHS 3/8"</v>
          </cell>
          <cell r="K3377" t="str">
            <v xml:space="preserve">km </v>
          </cell>
          <cell r="L3377">
            <v>6262399</v>
          </cell>
          <cell r="N3377">
            <v>9393598.5</v>
          </cell>
        </row>
        <row r="3378">
          <cell r="A3378" t="str">
            <v>76MAT1</v>
          </cell>
          <cell r="B3378">
            <v>76</v>
          </cell>
          <cell r="C3378" t="str">
            <v>MAT</v>
          </cell>
          <cell r="D3378">
            <v>1</v>
          </cell>
          <cell r="E3378">
            <v>0</v>
          </cell>
          <cell r="F3378" t="str">
            <v>MAT</v>
          </cell>
          <cell r="G3378" t="str">
            <v>10.4.18</v>
          </cell>
          <cell r="J3378">
            <v>0</v>
          </cell>
          <cell r="K3378">
            <v>0</v>
          </cell>
          <cell r="L3378">
            <v>0</v>
          </cell>
          <cell r="M3378">
            <v>0</v>
          </cell>
          <cell r="N3378">
            <v>0</v>
          </cell>
        </row>
        <row r="3379">
          <cell r="A3379" t="str">
            <v>76MAT2</v>
          </cell>
          <cell r="B3379">
            <v>76</v>
          </cell>
          <cell r="C3379" t="str">
            <v>MAT</v>
          </cell>
          <cell r="D3379">
            <v>2</v>
          </cell>
          <cell r="E3379">
            <v>0</v>
          </cell>
          <cell r="F3379" t="str">
            <v>MAT</v>
          </cell>
          <cell r="G3379" t="str">
            <v>10.4.18</v>
          </cell>
          <cell r="J3379">
            <v>0</v>
          </cell>
          <cell r="K3379">
            <v>0</v>
          </cell>
          <cell r="L3379">
            <v>0</v>
          </cell>
          <cell r="M3379">
            <v>0</v>
          </cell>
          <cell r="N3379">
            <v>0</v>
          </cell>
        </row>
        <row r="3380">
          <cell r="A3380" t="str">
            <v>76MAT3</v>
          </cell>
          <cell r="B3380">
            <v>76</v>
          </cell>
          <cell r="C3380" t="str">
            <v>MAT</v>
          </cell>
          <cell r="D3380">
            <v>3</v>
          </cell>
          <cell r="E3380">
            <v>0</v>
          </cell>
          <cell r="F3380" t="str">
            <v>MAT</v>
          </cell>
          <cell r="G3380" t="str">
            <v>10.4.18</v>
          </cell>
          <cell r="J3380">
            <v>0</v>
          </cell>
          <cell r="K3380">
            <v>0</v>
          </cell>
          <cell r="L3380">
            <v>0</v>
          </cell>
          <cell r="M3380">
            <v>0</v>
          </cell>
          <cell r="N3380">
            <v>0</v>
          </cell>
        </row>
        <row r="3381">
          <cell r="A3381" t="str">
            <v>76MAT4</v>
          </cell>
          <cell r="B3381">
            <v>76</v>
          </cell>
          <cell r="C3381" t="str">
            <v>MAT</v>
          </cell>
          <cell r="D3381">
            <v>4</v>
          </cell>
          <cell r="E3381">
            <v>0</v>
          </cell>
          <cell r="F3381" t="str">
            <v>MAT</v>
          </cell>
          <cell r="G3381" t="str">
            <v>10.4.18</v>
          </cell>
          <cell r="J3381">
            <v>0</v>
          </cell>
          <cell r="K3381">
            <v>0</v>
          </cell>
          <cell r="L3381">
            <v>0</v>
          </cell>
          <cell r="M3381">
            <v>0</v>
          </cell>
          <cell r="N3381">
            <v>0</v>
          </cell>
        </row>
        <row r="3382">
          <cell r="A3382" t="str">
            <v>76MAT5</v>
          </cell>
          <cell r="B3382">
            <v>76</v>
          </cell>
          <cell r="C3382" t="str">
            <v>MAT</v>
          </cell>
          <cell r="D3382">
            <v>5</v>
          </cell>
          <cell r="E3382">
            <v>0</v>
          </cell>
          <cell r="F3382" t="str">
            <v>MAT</v>
          </cell>
          <cell r="G3382" t="str">
            <v>10.4.18</v>
          </cell>
          <cell r="J3382">
            <v>0</v>
          </cell>
          <cell r="K3382">
            <v>0</v>
          </cell>
          <cell r="L3382">
            <v>0</v>
          </cell>
          <cell r="M3382">
            <v>0</v>
          </cell>
          <cell r="N3382">
            <v>0</v>
          </cell>
        </row>
        <row r="3383">
          <cell r="A3383" t="str">
            <v>76MAT6</v>
          </cell>
          <cell r="B3383">
            <v>76</v>
          </cell>
          <cell r="C3383" t="str">
            <v>MAT</v>
          </cell>
          <cell r="D3383">
            <v>6</v>
          </cell>
          <cell r="E3383">
            <v>0</v>
          </cell>
          <cell r="F3383" t="str">
            <v>MAT</v>
          </cell>
          <cell r="G3383" t="str">
            <v>10.4.18</v>
          </cell>
          <cell r="J3383">
            <v>0</v>
          </cell>
          <cell r="K3383">
            <v>0</v>
          </cell>
          <cell r="L3383">
            <v>0</v>
          </cell>
          <cell r="M3383">
            <v>0</v>
          </cell>
          <cell r="N3383">
            <v>0</v>
          </cell>
        </row>
        <row r="3384">
          <cell r="A3384" t="str">
            <v>76MAT7</v>
          </cell>
          <cell r="B3384">
            <v>76</v>
          </cell>
          <cell r="C3384" t="str">
            <v>MAT</v>
          </cell>
          <cell r="D3384">
            <v>7</v>
          </cell>
          <cell r="E3384">
            <v>0</v>
          </cell>
          <cell r="F3384" t="str">
            <v>MAT</v>
          </cell>
          <cell r="G3384" t="str">
            <v>10.4.18</v>
          </cell>
          <cell r="J3384">
            <v>0</v>
          </cell>
          <cell r="K3384">
            <v>0</v>
          </cell>
          <cell r="L3384">
            <v>0</v>
          </cell>
          <cell r="M3384">
            <v>0</v>
          </cell>
          <cell r="N3384">
            <v>0</v>
          </cell>
        </row>
        <row r="3385">
          <cell r="A3385" t="str">
            <v>76MAT8</v>
          </cell>
          <cell r="B3385">
            <v>76</v>
          </cell>
          <cell r="C3385" t="str">
            <v>MAT</v>
          </cell>
          <cell r="D3385">
            <v>8</v>
          </cell>
          <cell r="E3385">
            <v>0</v>
          </cell>
          <cell r="F3385" t="str">
            <v>MAT</v>
          </cell>
          <cell r="G3385" t="str">
            <v>10.4.18</v>
          </cell>
          <cell r="J3385">
            <v>0</v>
          </cell>
          <cell r="K3385">
            <v>0</v>
          </cell>
          <cell r="L3385">
            <v>0</v>
          </cell>
          <cell r="M3385">
            <v>0</v>
          </cell>
          <cell r="N3385">
            <v>0</v>
          </cell>
        </row>
        <row r="3386">
          <cell r="A3386" t="str">
            <v>76MAT9</v>
          </cell>
          <cell r="B3386">
            <v>76</v>
          </cell>
          <cell r="C3386" t="str">
            <v>MAT</v>
          </cell>
          <cell r="D3386">
            <v>9</v>
          </cell>
          <cell r="E3386">
            <v>0</v>
          </cell>
          <cell r="F3386" t="str">
            <v>MAT</v>
          </cell>
          <cell r="G3386" t="str">
            <v>10.4.18</v>
          </cell>
          <cell r="J3386">
            <v>0</v>
          </cell>
          <cell r="K3386">
            <v>0</v>
          </cell>
          <cell r="L3386">
            <v>0</v>
          </cell>
          <cell r="M3386">
            <v>0</v>
          </cell>
          <cell r="N3386">
            <v>0</v>
          </cell>
        </row>
        <row r="3387">
          <cell r="A3387" t="str">
            <v>76MAT10</v>
          </cell>
          <cell r="B3387">
            <v>76</v>
          </cell>
          <cell r="C3387" t="str">
            <v>MAT</v>
          </cell>
          <cell r="D3387">
            <v>10</v>
          </cell>
          <cell r="E3387">
            <v>0</v>
          </cell>
          <cell r="F3387" t="str">
            <v>MAT</v>
          </cell>
          <cell r="G3387" t="str">
            <v>10.4.18</v>
          </cell>
          <cell r="J3387">
            <v>0</v>
          </cell>
          <cell r="K3387">
            <v>0</v>
          </cell>
          <cell r="L3387">
            <v>0</v>
          </cell>
          <cell r="M3387">
            <v>0</v>
          </cell>
          <cell r="N3387">
            <v>0</v>
          </cell>
        </row>
        <row r="3388">
          <cell r="A3388" t="str">
            <v>76MAT11</v>
          </cell>
          <cell r="B3388">
            <v>76</v>
          </cell>
          <cell r="C3388" t="str">
            <v>MAT</v>
          </cell>
          <cell r="D3388">
            <v>11</v>
          </cell>
          <cell r="E3388">
            <v>0</v>
          </cell>
          <cell r="F3388" t="str">
            <v>MAT</v>
          </cell>
          <cell r="G3388" t="str">
            <v>10.4.18</v>
          </cell>
          <cell r="J3388">
            <v>0</v>
          </cell>
          <cell r="K3388">
            <v>0</v>
          </cell>
          <cell r="L3388">
            <v>0</v>
          </cell>
          <cell r="M3388">
            <v>0</v>
          </cell>
          <cell r="N3388">
            <v>0</v>
          </cell>
        </row>
        <row r="3389">
          <cell r="A3389" t="str">
            <v>76MAT12</v>
          </cell>
          <cell r="B3389">
            <v>76</v>
          </cell>
          <cell r="C3389" t="str">
            <v>MAT</v>
          </cell>
          <cell r="D3389">
            <v>12</v>
          </cell>
          <cell r="E3389">
            <v>0</v>
          </cell>
          <cell r="F3389" t="str">
            <v>MAT</v>
          </cell>
          <cell r="G3389" t="str">
            <v>10.4.18</v>
          </cell>
          <cell r="J3389">
            <v>0</v>
          </cell>
          <cell r="K3389">
            <v>0</v>
          </cell>
          <cell r="L3389">
            <v>0</v>
          </cell>
          <cell r="M3389">
            <v>0</v>
          </cell>
          <cell r="N3389">
            <v>0</v>
          </cell>
        </row>
        <row r="3390">
          <cell r="A3390" t="str">
            <v>76MAT13</v>
          </cell>
          <cell r="B3390">
            <v>76</v>
          </cell>
          <cell r="C3390" t="str">
            <v>MAT</v>
          </cell>
          <cell r="D3390">
            <v>13</v>
          </cell>
          <cell r="E3390">
            <v>0</v>
          </cell>
          <cell r="F3390" t="str">
            <v>MAT</v>
          </cell>
          <cell r="G3390" t="str">
            <v>10.4.18</v>
          </cell>
          <cell r="J3390">
            <v>0</v>
          </cell>
          <cell r="K3390">
            <v>0</v>
          </cell>
          <cell r="L3390">
            <v>0</v>
          </cell>
          <cell r="M3390">
            <v>0</v>
          </cell>
          <cell r="N3390">
            <v>0</v>
          </cell>
        </row>
        <row r="3391">
          <cell r="A3391" t="str">
            <v>76MAT14</v>
          </cell>
          <cell r="B3391">
            <v>76</v>
          </cell>
          <cell r="C3391" t="str">
            <v>MAT</v>
          </cell>
          <cell r="D3391">
            <v>14</v>
          </cell>
          <cell r="E3391">
            <v>0</v>
          </cell>
          <cell r="F3391" t="str">
            <v>MAT</v>
          </cell>
          <cell r="G3391" t="str">
            <v>10.4.18</v>
          </cell>
          <cell r="J3391">
            <v>0</v>
          </cell>
          <cell r="K3391">
            <v>0</v>
          </cell>
          <cell r="L3391">
            <v>0</v>
          </cell>
          <cell r="M3391">
            <v>0</v>
          </cell>
          <cell r="N3391">
            <v>0</v>
          </cell>
        </row>
        <row r="3392">
          <cell r="A3392" t="str">
            <v>76MAT15</v>
          </cell>
          <cell r="B3392">
            <v>76</v>
          </cell>
          <cell r="C3392" t="str">
            <v>MAT</v>
          </cell>
          <cell r="D3392">
            <v>15</v>
          </cell>
          <cell r="E3392">
            <v>0</v>
          </cell>
          <cell r="F3392" t="str">
            <v>MAT</v>
          </cell>
          <cell r="G3392" t="str">
            <v>10.4.18</v>
          </cell>
          <cell r="J3392">
            <v>0</v>
          </cell>
          <cell r="K3392">
            <v>0</v>
          </cell>
          <cell r="L3392">
            <v>0</v>
          </cell>
          <cell r="M3392">
            <v>0</v>
          </cell>
          <cell r="N3392">
            <v>0</v>
          </cell>
        </row>
        <row r="3393">
          <cell r="A3393" t="str">
            <v>76MAT16</v>
          </cell>
          <cell r="B3393">
            <v>76</v>
          </cell>
          <cell r="C3393" t="str">
            <v>MAT</v>
          </cell>
          <cell r="D3393">
            <v>16</v>
          </cell>
          <cell r="E3393">
            <v>0</v>
          </cell>
          <cell r="F3393" t="str">
            <v>MAT</v>
          </cell>
          <cell r="G3393" t="str">
            <v>10.4.18</v>
          </cell>
          <cell r="J3393">
            <v>0</v>
          </cell>
          <cell r="K3393">
            <v>0</v>
          </cell>
          <cell r="L3393">
            <v>0</v>
          </cell>
          <cell r="M3393">
            <v>0</v>
          </cell>
          <cell r="N3393">
            <v>0</v>
          </cell>
        </row>
        <row r="3394">
          <cell r="A3394" t="str">
            <v>76MAT17</v>
          </cell>
          <cell r="B3394">
            <v>76</v>
          </cell>
          <cell r="C3394" t="str">
            <v>MAT</v>
          </cell>
          <cell r="D3394">
            <v>17</v>
          </cell>
          <cell r="E3394">
            <v>0</v>
          </cell>
          <cell r="F3394" t="str">
            <v>MAT</v>
          </cell>
          <cell r="G3394" t="str">
            <v>10.4.18</v>
          </cell>
          <cell r="J3394">
            <v>0</v>
          </cell>
          <cell r="K3394">
            <v>0</v>
          </cell>
          <cell r="L3394">
            <v>0</v>
          </cell>
          <cell r="M3394">
            <v>0</v>
          </cell>
          <cell r="N3394">
            <v>0</v>
          </cell>
        </row>
        <row r="3395">
          <cell r="A3395" t="str">
            <v>76MAT18</v>
          </cell>
          <cell r="B3395">
            <v>76</v>
          </cell>
          <cell r="C3395" t="str">
            <v>MAT</v>
          </cell>
          <cell r="D3395">
            <v>18</v>
          </cell>
          <cell r="E3395">
            <v>0</v>
          </cell>
          <cell r="F3395" t="str">
            <v>MAT</v>
          </cell>
          <cell r="G3395" t="str">
            <v>10.4.18</v>
          </cell>
          <cell r="J3395">
            <v>0</v>
          </cell>
          <cell r="K3395">
            <v>0</v>
          </cell>
          <cell r="L3395">
            <v>0</v>
          </cell>
          <cell r="M3395">
            <v>0</v>
          </cell>
          <cell r="N3395">
            <v>0</v>
          </cell>
        </row>
        <row r="3396">
          <cell r="A3396" t="str">
            <v>76MAT19</v>
          </cell>
          <cell r="B3396">
            <v>76</v>
          </cell>
          <cell r="C3396" t="str">
            <v>MAT</v>
          </cell>
          <cell r="D3396">
            <v>19</v>
          </cell>
          <cell r="E3396">
            <v>0</v>
          </cell>
          <cell r="F3396" t="str">
            <v>MAT</v>
          </cell>
          <cell r="G3396" t="str">
            <v>10.4.18</v>
          </cell>
          <cell r="J3396">
            <v>0</v>
          </cell>
          <cell r="K3396">
            <v>0</v>
          </cell>
          <cell r="L3396">
            <v>0</v>
          </cell>
          <cell r="M3396">
            <v>0</v>
          </cell>
          <cell r="N3396">
            <v>0</v>
          </cell>
        </row>
        <row r="3397">
          <cell r="A3397" t="str">
            <v>76MAT20</v>
          </cell>
          <cell r="B3397">
            <v>76</v>
          </cell>
          <cell r="C3397" t="str">
            <v>MAT</v>
          </cell>
          <cell r="D3397">
            <v>20</v>
          </cell>
          <cell r="E3397">
            <v>0</v>
          </cell>
          <cell r="F3397" t="str">
            <v>MAT</v>
          </cell>
          <cell r="G3397" t="str">
            <v>10.4.18</v>
          </cell>
          <cell r="J3397">
            <v>0</v>
          </cell>
          <cell r="K3397">
            <v>0</v>
          </cell>
          <cell r="L3397">
            <v>0</v>
          </cell>
          <cell r="M3397">
            <v>0</v>
          </cell>
          <cell r="N3397">
            <v>0</v>
          </cell>
        </row>
        <row r="3398">
          <cell r="A3398" t="str">
            <v>76STMAT1</v>
          </cell>
          <cell r="B3398">
            <v>76</v>
          </cell>
          <cell r="C3398" t="str">
            <v>STMAT</v>
          </cell>
          <cell r="D3398">
            <v>1</v>
          </cell>
          <cell r="G3398" t="str">
            <v>10.4.18</v>
          </cell>
          <cell r="H3398" t="str">
            <v>-</v>
          </cell>
          <cell r="J3398" t="str">
            <v>SUBTOTAL MATERIALES</v>
          </cell>
          <cell r="M3398">
            <v>0</v>
          </cell>
          <cell r="N3398">
            <v>0</v>
          </cell>
        </row>
        <row r="3399">
          <cell r="A3399" t="str">
            <v>76IVAMAT1</v>
          </cell>
          <cell r="B3399">
            <v>76</v>
          </cell>
          <cell r="C3399" t="str">
            <v>IVAMAT</v>
          </cell>
          <cell r="D3399">
            <v>1</v>
          </cell>
          <cell r="G3399" t="str">
            <v>10.4.18</v>
          </cell>
          <cell r="H3399" t="str">
            <v>-</v>
          </cell>
          <cell r="J3399" t="str">
            <v>IVA MATERIALES</v>
          </cell>
          <cell r="L3399">
            <v>0.16</v>
          </cell>
          <cell r="M3399">
            <v>0</v>
          </cell>
          <cell r="N3399">
            <v>0</v>
          </cell>
        </row>
        <row r="3400">
          <cell r="A3400" t="str">
            <v>76TMAT1</v>
          </cell>
          <cell r="B3400">
            <v>76</v>
          </cell>
          <cell r="C3400" t="str">
            <v>TMAT</v>
          </cell>
          <cell r="D3400">
            <v>1</v>
          </cell>
          <cell r="G3400" t="str">
            <v>10.4.18</v>
          </cell>
          <cell r="H3400" t="str">
            <v>-</v>
          </cell>
          <cell r="J3400" t="str">
            <v>TOTAL MATERIALES</v>
          </cell>
          <cell r="M3400">
            <v>0</v>
          </cell>
          <cell r="N3400">
            <v>0</v>
          </cell>
        </row>
        <row r="3401">
          <cell r="A3401" t="str">
            <v>76HER1</v>
          </cell>
          <cell r="B3401">
            <v>76</v>
          </cell>
          <cell r="C3401" t="str">
            <v>HER</v>
          </cell>
          <cell r="D3401">
            <v>1</v>
          </cell>
          <cell r="G3401" t="str">
            <v>10.4.18</v>
          </cell>
          <cell r="H3401">
            <v>2</v>
          </cell>
          <cell r="I3401">
            <v>1.2</v>
          </cell>
          <cell r="J3401" t="str">
            <v>HERRAMINETA Cuadrilla  montaje Linea</v>
          </cell>
          <cell r="K3401" t="str">
            <v>DIA</v>
          </cell>
          <cell r="L3401">
            <v>475762.87</v>
          </cell>
          <cell r="M3401">
            <v>396469.05833333335</v>
          </cell>
          <cell r="N3401">
            <v>594703.58750000002</v>
          </cell>
        </row>
        <row r="3402">
          <cell r="A3402" t="str">
            <v>76HER2</v>
          </cell>
          <cell r="B3402">
            <v>76</v>
          </cell>
          <cell r="C3402" t="str">
            <v>HER</v>
          </cell>
          <cell r="D3402">
            <v>2</v>
          </cell>
          <cell r="G3402" t="str">
            <v>10.4.18</v>
          </cell>
          <cell r="J3402">
            <v>0</v>
          </cell>
          <cell r="K3402">
            <v>0</v>
          </cell>
          <cell r="L3402">
            <v>0</v>
          </cell>
          <cell r="M3402">
            <v>0</v>
          </cell>
          <cell r="N3402">
            <v>0</v>
          </cell>
        </row>
        <row r="3403">
          <cell r="A3403" t="str">
            <v>76HER3</v>
          </cell>
          <cell r="B3403">
            <v>76</v>
          </cell>
          <cell r="C3403" t="str">
            <v>HER</v>
          </cell>
          <cell r="D3403">
            <v>3</v>
          </cell>
          <cell r="G3403" t="str">
            <v>10.4.18</v>
          </cell>
          <cell r="J3403">
            <v>0</v>
          </cell>
          <cell r="K3403">
            <v>0</v>
          </cell>
          <cell r="L3403">
            <v>0</v>
          </cell>
          <cell r="M3403">
            <v>0</v>
          </cell>
          <cell r="N3403">
            <v>0</v>
          </cell>
        </row>
        <row r="3404">
          <cell r="A3404" t="str">
            <v>76HER4</v>
          </cell>
          <cell r="B3404">
            <v>76</v>
          </cell>
          <cell r="C3404" t="str">
            <v>HER</v>
          </cell>
          <cell r="D3404">
            <v>4</v>
          </cell>
          <cell r="G3404" t="str">
            <v>10.4.18</v>
          </cell>
          <cell r="J3404">
            <v>0</v>
          </cell>
          <cell r="K3404">
            <v>0</v>
          </cell>
          <cell r="L3404">
            <v>0</v>
          </cell>
          <cell r="M3404">
            <v>0</v>
          </cell>
          <cell r="N3404">
            <v>0</v>
          </cell>
        </row>
        <row r="3405">
          <cell r="A3405" t="str">
            <v>76HER5</v>
          </cell>
          <cell r="B3405">
            <v>76</v>
          </cell>
          <cell r="C3405" t="str">
            <v>HER</v>
          </cell>
          <cell r="D3405">
            <v>5</v>
          </cell>
          <cell r="G3405" t="str">
            <v>10.4.18</v>
          </cell>
          <cell r="J3405">
            <v>0</v>
          </cell>
          <cell r="K3405">
            <v>0</v>
          </cell>
          <cell r="L3405">
            <v>0</v>
          </cell>
          <cell r="M3405">
            <v>0</v>
          </cell>
          <cell r="N3405">
            <v>0</v>
          </cell>
        </row>
        <row r="3406">
          <cell r="A3406" t="str">
            <v>76THER1</v>
          </cell>
          <cell r="B3406">
            <v>76</v>
          </cell>
          <cell r="C3406" t="str">
            <v>THER</v>
          </cell>
          <cell r="D3406">
            <v>1</v>
          </cell>
          <cell r="G3406" t="str">
            <v>10.4.18</v>
          </cell>
          <cell r="H3406" t="str">
            <v>-</v>
          </cell>
          <cell r="J3406" t="str">
            <v>TOTAL HERRAMIENTAS</v>
          </cell>
          <cell r="M3406">
            <v>396469</v>
          </cell>
          <cell r="N3406">
            <v>594703.5</v>
          </cell>
        </row>
        <row r="3407">
          <cell r="A3407" t="str">
            <v>76TRA1</v>
          </cell>
          <cell r="B3407">
            <v>76</v>
          </cell>
          <cell r="C3407" t="str">
            <v>TRA</v>
          </cell>
          <cell r="D3407">
            <v>1</v>
          </cell>
          <cell r="G3407" t="str">
            <v>10.4.18</v>
          </cell>
          <cell r="H3407">
            <v>2</v>
          </cell>
          <cell r="I3407">
            <v>1.2</v>
          </cell>
          <cell r="J3407" t="str">
            <v xml:space="preserve">TRANSPORTE Cuadrilla  montaje Linea </v>
          </cell>
          <cell r="K3407" t="str">
            <v>DIA</v>
          </cell>
          <cell r="L3407">
            <v>2086436.4407999997</v>
          </cell>
          <cell r="M3407">
            <v>1738697.0339999998</v>
          </cell>
          <cell r="N3407">
            <v>2608045.5509999995</v>
          </cell>
        </row>
        <row r="3408">
          <cell r="A3408" t="str">
            <v>76TRA2</v>
          </cell>
          <cell r="B3408">
            <v>76</v>
          </cell>
          <cell r="C3408" t="str">
            <v>TRA</v>
          </cell>
          <cell r="D3408">
            <v>2</v>
          </cell>
          <cell r="G3408" t="str">
            <v>10.4.18</v>
          </cell>
          <cell r="J3408">
            <v>0</v>
          </cell>
          <cell r="K3408">
            <v>0</v>
          </cell>
          <cell r="L3408">
            <v>0</v>
          </cell>
          <cell r="M3408">
            <v>0</v>
          </cell>
          <cell r="N3408">
            <v>0</v>
          </cell>
        </row>
        <row r="3409">
          <cell r="A3409" t="str">
            <v>76TRA3</v>
          </cell>
          <cell r="B3409">
            <v>76</v>
          </cell>
          <cell r="C3409" t="str">
            <v>TRA</v>
          </cell>
          <cell r="D3409">
            <v>3</v>
          </cell>
          <cell r="G3409" t="str">
            <v>10.4.18</v>
          </cell>
          <cell r="J3409">
            <v>0</v>
          </cell>
          <cell r="K3409">
            <v>0</v>
          </cell>
          <cell r="L3409">
            <v>0</v>
          </cell>
          <cell r="M3409">
            <v>0</v>
          </cell>
          <cell r="N3409">
            <v>0</v>
          </cell>
        </row>
        <row r="3410">
          <cell r="A3410" t="str">
            <v>76TRA4</v>
          </cell>
          <cell r="B3410">
            <v>76</v>
          </cell>
          <cell r="C3410" t="str">
            <v>TRA</v>
          </cell>
          <cell r="D3410">
            <v>4</v>
          </cell>
          <cell r="G3410" t="str">
            <v>10.4.18</v>
          </cell>
          <cell r="J3410">
            <v>0</v>
          </cell>
          <cell r="K3410">
            <v>0</v>
          </cell>
          <cell r="L3410">
            <v>0</v>
          </cell>
          <cell r="M3410">
            <v>0</v>
          </cell>
          <cell r="N3410">
            <v>0</v>
          </cell>
        </row>
        <row r="3411">
          <cell r="A3411" t="str">
            <v>76TRA5</v>
          </cell>
          <cell r="B3411">
            <v>76</v>
          </cell>
          <cell r="C3411" t="str">
            <v>TRA</v>
          </cell>
          <cell r="D3411">
            <v>5</v>
          </cell>
          <cell r="G3411" t="str">
            <v>10.4.18</v>
          </cell>
          <cell r="J3411">
            <v>0</v>
          </cell>
          <cell r="K3411">
            <v>0</v>
          </cell>
          <cell r="L3411">
            <v>0</v>
          </cell>
          <cell r="M3411">
            <v>0</v>
          </cell>
          <cell r="N3411">
            <v>0</v>
          </cell>
        </row>
        <row r="3412">
          <cell r="A3412" t="str">
            <v>76TTRA1</v>
          </cell>
          <cell r="B3412">
            <v>76</v>
          </cell>
          <cell r="C3412" t="str">
            <v>TTRA</v>
          </cell>
          <cell r="D3412">
            <v>1</v>
          </cell>
          <cell r="G3412" t="str">
            <v>10.4.18</v>
          </cell>
          <cell r="H3412" t="str">
            <v>-</v>
          </cell>
          <cell r="J3412" t="str">
            <v>TOTAL TRANSPORTE</v>
          </cell>
          <cell r="M3412">
            <v>1738697</v>
          </cell>
          <cell r="N3412">
            <v>2608045.5</v>
          </cell>
        </row>
        <row r="3413">
          <cell r="A3413" t="str">
            <v>76MAN1</v>
          </cell>
          <cell r="B3413">
            <v>76</v>
          </cell>
          <cell r="C3413" t="str">
            <v>MAN</v>
          </cell>
          <cell r="D3413">
            <v>1</v>
          </cell>
          <cell r="G3413" t="str">
            <v>10.4.18</v>
          </cell>
          <cell r="H3413">
            <v>2</v>
          </cell>
          <cell r="I3413">
            <v>1.2</v>
          </cell>
          <cell r="J3413" t="str">
            <v xml:space="preserve">Mano de obra Cuadrilla  montaje Linea OF1 20, OF2 10, AY 15, CAPA 3, CORD 1 </v>
          </cell>
          <cell r="K3413" t="str">
            <v>DIA</v>
          </cell>
          <cell r="L3413">
            <v>4952679.7772670342</v>
          </cell>
          <cell r="M3413">
            <v>4127233.1477225288</v>
          </cell>
          <cell r="N3413">
            <v>6190849.7215837929</v>
          </cell>
        </row>
        <row r="3414">
          <cell r="A3414" t="str">
            <v>76MAN2</v>
          </cell>
          <cell r="B3414">
            <v>76</v>
          </cell>
          <cell r="C3414" t="str">
            <v>MAN</v>
          </cell>
          <cell r="D3414">
            <v>2</v>
          </cell>
          <cell r="G3414" t="str">
            <v>10.4.18</v>
          </cell>
          <cell r="J3414">
            <v>0</v>
          </cell>
          <cell r="K3414">
            <v>0</v>
          </cell>
          <cell r="L3414">
            <v>0</v>
          </cell>
          <cell r="M3414">
            <v>0</v>
          </cell>
          <cell r="N3414">
            <v>0</v>
          </cell>
        </row>
        <row r="3415">
          <cell r="A3415" t="str">
            <v>76MAN3</v>
          </cell>
          <cell r="B3415">
            <v>76</v>
          </cell>
          <cell r="C3415" t="str">
            <v>MAN</v>
          </cell>
          <cell r="D3415">
            <v>3</v>
          </cell>
          <cell r="G3415" t="str">
            <v>10.4.18</v>
          </cell>
          <cell r="J3415">
            <v>0</v>
          </cell>
          <cell r="K3415">
            <v>0</v>
          </cell>
          <cell r="L3415">
            <v>0</v>
          </cell>
          <cell r="M3415">
            <v>0</v>
          </cell>
          <cell r="N3415">
            <v>0</v>
          </cell>
        </row>
        <row r="3416">
          <cell r="A3416" t="str">
            <v>76MAN4</v>
          </cell>
          <cell r="B3416">
            <v>76</v>
          </cell>
          <cell r="C3416" t="str">
            <v>MAN</v>
          </cell>
          <cell r="D3416">
            <v>4</v>
          </cell>
          <cell r="G3416" t="str">
            <v>10.4.18</v>
          </cell>
          <cell r="J3416">
            <v>0</v>
          </cell>
          <cell r="K3416">
            <v>0</v>
          </cell>
          <cell r="L3416">
            <v>0</v>
          </cell>
          <cell r="M3416">
            <v>0</v>
          </cell>
          <cell r="N3416">
            <v>0</v>
          </cell>
        </row>
        <row r="3417">
          <cell r="A3417" t="str">
            <v>76MAN5</v>
          </cell>
          <cell r="B3417">
            <v>76</v>
          </cell>
          <cell r="C3417" t="str">
            <v>MAN</v>
          </cell>
          <cell r="D3417">
            <v>5</v>
          </cell>
          <cell r="G3417" t="str">
            <v>10.4.18</v>
          </cell>
          <cell r="J3417">
            <v>0</v>
          </cell>
          <cell r="K3417">
            <v>0</v>
          </cell>
          <cell r="L3417">
            <v>0</v>
          </cell>
          <cell r="M3417">
            <v>0</v>
          </cell>
          <cell r="N3417">
            <v>0</v>
          </cell>
        </row>
        <row r="3418">
          <cell r="A3418" t="str">
            <v>76TMAN1</v>
          </cell>
          <cell r="B3418">
            <v>76</v>
          </cell>
          <cell r="C3418" t="str">
            <v>TMAN</v>
          </cell>
          <cell r="D3418">
            <v>1</v>
          </cell>
          <cell r="G3418" t="str">
            <v>10.4.18</v>
          </cell>
          <cell r="H3418" t="str">
            <v>-</v>
          </cell>
          <cell r="J3418" t="str">
            <v>TOTAL MANO DE OBRA</v>
          </cell>
          <cell r="M3418">
            <v>4127233</v>
          </cell>
          <cell r="N3418">
            <v>6190849.5</v>
          </cell>
        </row>
        <row r="3419">
          <cell r="A3419" t="str">
            <v>76TCD1</v>
          </cell>
          <cell r="B3419">
            <v>76</v>
          </cell>
          <cell r="C3419" t="str">
            <v>TCD</v>
          </cell>
          <cell r="D3419">
            <v>1</v>
          </cell>
          <cell r="G3419" t="str">
            <v>10.4.18</v>
          </cell>
          <cell r="H3419" t="str">
            <v>-</v>
          </cell>
          <cell r="J3419" t="str">
            <v>TOTAL COSTO DIRECTO</v>
          </cell>
          <cell r="M3419">
            <v>6262399</v>
          </cell>
          <cell r="N3419">
            <v>9393598.5</v>
          </cell>
        </row>
        <row r="3420">
          <cell r="A3420" t="str">
            <v>76AIU</v>
          </cell>
          <cell r="B3420">
            <v>76</v>
          </cell>
          <cell r="C3420" t="str">
            <v>AIU</v>
          </cell>
          <cell r="G3420" t="str">
            <v>10.4.18</v>
          </cell>
          <cell r="H3420">
            <v>1</v>
          </cell>
          <cell r="J3420" t="str">
            <v>TOTAL COSTOS INDIRECTOS</v>
          </cell>
          <cell r="L3420">
            <v>0</v>
          </cell>
          <cell r="M3420">
            <v>0</v>
          </cell>
          <cell r="N3420">
            <v>0</v>
          </cell>
        </row>
        <row r="3421">
          <cell r="A3421" t="str">
            <v>76TOT</v>
          </cell>
          <cell r="B3421">
            <v>76</v>
          </cell>
          <cell r="C3421" t="str">
            <v>TOT</v>
          </cell>
          <cell r="G3421" t="str">
            <v>10.4.18</v>
          </cell>
          <cell r="H3421" t="str">
            <v>-</v>
          </cell>
          <cell r="J3421" t="str">
            <v>VALOR TOTAL</v>
          </cell>
          <cell r="M3421">
            <v>6262399</v>
          </cell>
          <cell r="N3421">
            <v>9393598.5</v>
          </cell>
        </row>
        <row r="3422">
          <cell r="A3422" t="str">
            <v>77FOR1</v>
          </cell>
          <cell r="B3422">
            <v>77</v>
          </cell>
          <cell r="C3422" t="str">
            <v>FOR</v>
          </cell>
          <cell r="D3422">
            <v>1</v>
          </cell>
          <cell r="G3422" t="str">
            <v>10.4.19</v>
          </cell>
          <cell r="H3422" t="str">
            <v>-</v>
          </cell>
          <cell r="I3422">
            <v>4</v>
          </cell>
          <cell r="J3422" t="str">
            <v>Instalación de un cable de guarda OPGW de 12 o 36 fibras, suministrado por EPM</v>
          </cell>
          <cell r="K3422" t="str">
            <v>km</v>
          </cell>
          <cell r="L3422">
            <v>7514879</v>
          </cell>
          <cell r="N3422">
            <v>30059516</v>
          </cell>
        </row>
        <row r="3423">
          <cell r="A3423" t="str">
            <v>77MAT1</v>
          </cell>
          <cell r="B3423">
            <v>77</v>
          </cell>
          <cell r="C3423" t="str">
            <v>MAT</v>
          </cell>
          <cell r="D3423">
            <v>1</v>
          </cell>
          <cell r="E3423">
            <v>0</v>
          </cell>
          <cell r="F3423" t="str">
            <v>MAT</v>
          </cell>
          <cell r="G3423" t="str">
            <v>10.4.19</v>
          </cell>
          <cell r="J3423">
            <v>0</v>
          </cell>
          <cell r="K3423">
            <v>0</v>
          </cell>
          <cell r="L3423">
            <v>0</v>
          </cell>
          <cell r="M3423">
            <v>0</v>
          </cell>
          <cell r="N3423">
            <v>0</v>
          </cell>
        </row>
        <row r="3424">
          <cell r="A3424" t="str">
            <v>77MAT2</v>
          </cell>
          <cell r="B3424">
            <v>77</v>
          </cell>
          <cell r="C3424" t="str">
            <v>MAT</v>
          </cell>
          <cell r="D3424">
            <v>2</v>
          </cell>
          <cell r="E3424">
            <v>0</v>
          </cell>
          <cell r="F3424" t="str">
            <v>MAT</v>
          </cell>
          <cell r="G3424" t="str">
            <v>10.4.19</v>
          </cell>
          <cell r="J3424">
            <v>0</v>
          </cell>
          <cell r="K3424">
            <v>0</v>
          </cell>
          <cell r="L3424">
            <v>0</v>
          </cell>
          <cell r="M3424">
            <v>0</v>
          </cell>
          <cell r="N3424">
            <v>0</v>
          </cell>
        </row>
        <row r="3425">
          <cell r="A3425" t="str">
            <v>77MAT3</v>
          </cell>
          <cell r="B3425">
            <v>77</v>
          </cell>
          <cell r="C3425" t="str">
            <v>MAT</v>
          </cell>
          <cell r="D3425">
            <v>3</v>
          </cell>
          <cell r="E3425">
            <v>0</v>
          </cell>
          <cell r="F3425" t="str">
            <v>MAT</v>
          </cell>
          <cell r="G3425" t="str">
            <v>10.4.19</v>
          </cell>
          <cell r="J3425">
            <v>0</v>
          </cell>
          <cell r="K3425">
            <v>0</v>
          </cell>
          <cell r="L3425">
            <v>0</v>
          </cell>
          <cell r="M3425">
            <v>0</v>
          </cell>
          <cell r="N3425">
            <v>0</v>
          </cell>
        </row>
        <row r="3426">
          <cell r="A3426" t="str">
            <v>77MAT4</v>
          </cell>
          <cell r="B3426">
            <v>77</v>
          </cell>
          <cell r="C3426" t="str">
            <v>MAT</v>
          </cell>
          <cell r="D3426">
            <v>4</v>
          </cell>
          <cell r="E3426">
            <v>0</v>
          </cell>
          <cell r="F3426" t="str">
            <v>MAT</v>
          </cell>
          <cell r="G3426" t="str">
            <v>10.4.19</v>
          </cell>
          <cell r="J3426">
            <v>0</v>
          </cell>
          <cell r="K3426">
            <v>0</v>
          </cell>
          <cell r="L3426">
            <v>0</v>
          </cell>
          <cell r="M3426">
            <v>0</v>
          </cell>
          <cell r="N3426">
            <v>0</v>
          </cell>
        </row>
        <row r="3427">
          <cell r="A3427" t="str">
            <v>77MAT5</v>
          </cell>
          <cell r="B3427">
            <v>77</v>
          </cell>
          <cell r="C3427" t="str">
            <v>MAT</v>
          </cell>
          <cell r="D3427">
            <v>5</v>
          </cell>
          <cell r="E3427">
            <v>0</v>
          </cell>
          <cell r="F3427" t="str">
            <v>MAT</v>
          </cell>
          <cell r="G3427" t="str">
            <v>10.4.19</v>
          </cell>
          <cell r="J3427">
            <v>0</v>
          </cell>
          <cell r="K3427">
            <v>0</v>
          </cell>
          <cell r="L3427">
            <v>0</v>
          </cell>
          <cell r="M3427">
            <v>0</v>
          </cell>
          <cell r="N3427">
            <v>0</v>
          </cell>
        </row>
        <row r="3428">
          <cell r="A3428" t="str">
            <v>77MAT6</v>
          </cell>
          <cell r="B3428">
            <v>77</v>
          </cell>
          <cell r="C3428" t="str">
            <v>MAT</v>
          </cell>
          <cell r="D3428">
            <v>6</v>
          </cell>
          <cell r="E3428">
            <v>0</v>
          </cell>
          <cell r="F3428" t="str">
            <v>MAT</v>
          </cell>
          <cell r="G3428" t="str">
            <v>10.4.19</v>
          </cell>
          <cell r="J3428">
            <v>0</v>
          </cell>
          <cell r="K3428">
            <v>0</v>
          </cell>
          <cell r="L3428">
            <v>0</v>
          </cell>
          <cell r="M3428">
            <v>0</v>
          </cell>
          <cell r="N3428">
            <v>0</v>
          </cell>
        </row>
        <row r="3429">
          <cell r="A3429" t="str">
            <v>77MAT7</v>
          </cell>
          <cell r="B3429">
            <v>77</v>
          </cell>
          <cell r="C3429" t="str">
            <v>MAT</v>
          </cell>
          <cell r="D3429">
            <v>7</v>
          </cell>
          <cell r="E3429">
            <v>0</v>
          </cell>
          <cell r="F3429" t="str">
            <v>MAT</v>
          </cell>
          <cell r="G3429" t="str">
            <v>10.4.19</v>
          </cell>
          <cell r="J3429">
            <v>0</v>
          </cell>
          <cell r="K3429">
            <v>0</v>
          </cell>
          <cell r="L3429">
            <v>0</v>
          </cell>
          <cell r="M3429">
            <v>0</v>
          </cell>
          <cell r="N3429">
            <v>0</v>
          </cell>
        </row>
        <row r="3430">
          <cell r="A3430" t="str">
            <v>77MAT8</v>
          </cell>
          <cell r="B3430">
            <v>77</v>
          </cell>
          <cell r="C3430" t="str">
            <v>MAT</v>
          </cell>
          <cell r="D3430">
            <v>8</v>
          </cell>
          <cell r="E3430">
            <v>0</v>
          </cell>
          <cell r="F3430" t="str">
            <v>MAT</v>
          </cell>
          <cell r="G3430" t="str">
            <v>10.4.19</v>
          </cell>
          <cell r="J3430">
            <v>0</v>
          </cell>
          <cell r="K3430">
            <v>0</v>
          </cell>
          <cell r="L3430">
            <v>0</v>
          </cell>
          <cell r="M3430">
            <v>0</v>
          </cell>
          <cell r="N3430">
            <v>0</v>
          </cell>
        </row>
        <row r="3431">
          <cell r="A3431" t="str">
            <v>77MAT9</v>
          </cell>
          <cell r="B3431">
            <v>77</v>
          </cell>
          <cell r="C3431" t="str">
            <v>MAT</v>
          </cell>
          <cell r="D3431">
            <v>9</v>
          </cell>
          <cell r="E3431">
            <v>0</v>
          </cell>
          <cell r="F3431" t="str">
            <v>MAT</v>
          </cell>
          <cell r="G3431" t="str">
            <v>10.4.19</v>
          </cell>
          <cell r="J3431">
            <v>0</v>
          </cell>
          <cell r="K3431">
            <v>0</v>
          </cell>
          <cell r="L3431">
            <v>0</v>
          </cell>
          <cell r="M3431">
            <v>0</v>
          </cell>
          <cell r="N3431">
            <v>0</v>
          </cell>
        </row>
        <row r="3432">
          <cell r="A3432" t="str">
            <v>77MAT10</v>
          </cell>
          <cell r="B3432">
            <v>77</v>
          </cell>
          <cell r="C3432" t="str">
            <v>MAT</v>
          </cell>
          <cell r="D3432">
            <v>10</v>
          </cell>
          <cell r="E3432">
            <v>0</v>
          </cell>
          <cell r="F3432" t="str">
            <v>MAT</v>
          </cell>
          <cell r="G3432" t="str">
            <v>10.4.19</v>
          </cell>
          <cell r="J3432">
            <v>0</v>
          </cell>
          <cell r="K3432">
            <v>0</v>
          </cell>
          <cell r="L3432">
            <v>0</v>
          </cell>
          <cell r="M3432">
            <v>0</v>
          </cell>
          <cell r="N3432">
            <v>0</v>
          </cell>
        </row>
        <row r="3433">
          <cell r="A3433" t="str">
            <v>77MAT11</v>
          </cell>
          <cell r="B3433">
            <v>77</v>
          </cell>
          <cell r="C3433" t="str">
            <v>MAT</v>
          </cell>
          <cell r="D3433">
            <v>11</v>
          </cell>
          <cell r="E3433">
            <v>0</v>
          </cell>
          <cell r="F3433" t="str">
            <v>MAT</v>
          </cell>
          <cell r="G3433" t="str">
            <v>10.4.19</v>
          </cell>
          <cell r="J3433">
            <v>0</v>
          </cell>
          <cell r="K3433">
            <v>0</v>
          </cell>
          <cell r="L3433">
            <v>0</v>
          </cell>
          <cell r="M3433">
            <v>0</v>
          </cell>
          <cell r="N3433">
            <v>0</v>
          </cell>
        </row>
        <row r="3434">
          <cell r="A3434" t="str">
            <v>77MAT12</v>
          </cell>
          <cell r="B3434">
            <v>77</v>
          </cell>
          <cell r="C3434" t="str">
            <v>MAT</v>
          </cell>
          <cell r="D3434">
            <v>12</v>
          </cell>
          <cell r="E3434">
            <v>0</v>
          </cell>
          <cell r="F3434" t="str">
            <v>MAT</v>
          </cell>
          <cell r="G3434" t="str">
            <v>10.4.19</v>
          </cell>
          <cell r="J3434">
            <v>0</v>
          </cell>
          <cell r="K3434">
            <v>0</v>
          </cell>
          <cell r="L3434">
            <v>0</v>
          </cell>
          <cell r="M3434">
            <v>0</v>
          </cell>
          <cell r="N3434">
            <v>0</v>
          </cell>
        </row>
        <row r="3435">
          <cell r="A3435" t="str">
            <v>77MAT13</v>
          </cell>
          <cell r="B3435">
            <v>77</v>
          </cell>
          <cell r="C3435" t="str">
            <v>MAT</v>
          </cell>
          <cell r="D3435">
            <v>13</v>
          </cell>
          <cell r="E3435">
            <v>0</v>
          </cell>
          <cell r="F3435" t="str">
            <v>MAT</v>
          </cell>
          <cell r="G3435" t="str">
            <v>10.4.19</v>
          </cell>
          <cell r="J3435">
            <v>0</v>
          </cell>
          <cell r="K3435">
            <v>0</v>
          </cell>
          <cell r="L3435">
            <v>0</v>
          </cell>
          <cell r="M3435">
            <v>0</v>
          </cell>
          <cell r="N3435">
            <v>0</v>
          </cell>
        </row>
        <row r="3436">
          <cell r="A3436" t="str">
            <v>77MAT14</v>
          </cell>
          <cell r="B3436">
            <v>77</v>
          </cell>
          <cell r="C3436" t="str">
            <v>MAT</v>
          </cell>
          <cell r="D3436">
            <v>14</v>
          </cell>
          <cell r="E3436">
            <v>0</v>
          </cell>
          <cell r="F3436" t="str">
            <v>MAT</v>
          </cell>
          <cell r="G3436" t="str">
            <v>10.4.19</v>
          </cell>
          <cell r="J3436">
            <v>0</v>
          </cell>
          <cell r="K3436">
            <v>0</v>
          </cell>
          <cell r="L3436">
            <v>0</v>
          </cell>
          <cell r="M3436">
            <v>0</v>
          </cell>
          <cell r="N3436">
            <v>0</v>
          </cell>
        </row>
        <row r="3437">
          <cell r="A3437" t="str">
            <v>77MAT15</v>
          </cell>
          <cell r="B3437">
            <v>77</v>
          </cell>
          <cell r="C3437" t="str">
            <v>MAT</v>
          </cell>
          <cell r="D3437">
            <v>15</v>
          </cell>
          <cell r="E3437">
            <v>0</v>
          </cell>
          <cell r="F3437" t="str">
            <v>MAT</v>
          </cell>
          <cell r="G3437" t="str">
            <v>10.4.19</v>
          </cell>
          <cell r="J3437">
            <v>0</v>
          </cell>
          <cell r="K3437">
            <v>0</v>
          </cell>
          <cell r="L3437">
            <v>0</v>
          </cell>
          <cell r="M3437">
            <v>0</v>
          </cell>
          <cell r="N3437">
            <v>0</v>
          </cell>
        </row>
        <row r="3438">
          <cell r="A3438" t="str">
            <v>77MAT16</v>
          </cell>
          <cell r="B3438">
            <v>77</v>
          </cell>
          <cell r="C3438" t="str">
            <v>MAT</v>
          </cell>
          <cell r="D3438">
            <v>16</v>
          </cell>
          <cell r="E3438">
            <v>0</v>
          </cell>
          <cell r="F3438" t="str">
            <v>MAT</v>
          </cell>
          <cell r="G3438" t="str">
            <v>10.4.19</v>
          </cell>
          <cell r="J3438">
            <v>0</v>
          </cell>
          <cell r="K3438">
            <v>0</v>
          </cell>
          <cell r="L3438">
            <v>0</v>
          </cell>
          <cell r="M3438">
            <v>0</v>
          </cell>
          <cell r="N3438">
            <v>0</v>
          </cell>
        </row>
        <row r="3439">
          <cell r="A3439" t="str">
            <v>77MAT17</v>
          </cell>
          <cell r="B3439">
            <v>77</v>
          </cell>
          <cell r="C3439" t="str">
            <v>MAT</v>
          </cell>
          <cell r="D3439">
            <v>17</v>
          </cell>
          <cell r="E3439">
            <v>0</v>
          </cell>
          <cell r="F3439" t="str">
            <v>MAT</v>
          </cell>
          <cell r="G3439" t="str">
            <v>10.4.19</v>
          </cell>
          <cell r="J3439">
            <v>0</v>
          </cell>
          <cell r="K3439">
            <v>0</v>
          </cell>
          <cell r="L3439">
            <v>0</v>
          </cell>
          <cell r="M3439">
            <v>0</v>
          </cell>
          <cell r="N3439">
            <v>0</v>
          </cell>
        </row>
        <row r="3440">
          <cell r="A3440" t="str">
            <v>77MAT18</v>
          </cell>
          <cell r="B3440">
            <v>77</v>
          </cell>
          <cell r="C3440" t="str">
            <v>MAT</v>
          </cell>
          <cell r="D3440">
            <v>18</v>
          </cell>
          <cell r="E3440">
            <v>0</v>
          </cell>
          <cell r="F3440" t="str">
            <v>MAT</v>
          </cell>
          <cell r="G3440" t="str">
            <v>10.4.19</v>
          </cell>
          <cell r="J3440">
            <v>0</v>
          </cell>
          <cell r="K3440">
            <v>0</v>
          </cell>
          <cell r="L3440">
            <v>0</v>
          </cell>
          <cell r="M3440">
            <v>0</v>
          </cell>
          <cell r="N3440">
            <v>0</v>
          </cell>
        </row>
        <row r="3441">
          <cell r="A3441" t="str">
            <v>77MAT19</v>
          </cell>
          <cell r="B3441">
            <v>77</v>
          </cell>
          <cell r="C3441" t="str">
            <v>MAT</v>
          </cell>
          <cell r="D3441">
            <v>19</v>
          </cell>
          <cell r="E3441">
            <v>0</v>
          </cell>
          <cell r="F3441" t="str">
            <v>MAT</v>
          </cell>
          <cell r="G3441" t="str">
            <v>10.4.19</v>
          </cell>
          <cell r="J3441">
            <v>0</v>
          </cell>
          <cell r="K3441">
            <v>0</v>
          </cell>
          <cell r="L3441">
            <v>0</v>
          </cell>
          <cell r="M3441">
            <v>0</v>
          </cell>
          <cell r="N3441">
            <v>0</v>
          </cell>
        </row>
        <row r="3442">
          <cell r="A3442" t="str">
            <v>77MAT20</v>
          </cell>
          <cell r="B3442">
            <v>77</v>
          </cell>
          <cell r="C3442" t="str">
            <v>MAT</v>
          </cell>
          <cell r="D3442">
            <v>20</v>
          </cell>
          <cell r="E3442">
            <v>0</v>
          </cell>
          <cell r="F3442" t="str">
            <v>MAT</v>
          </cell>
          <cell r="G3442" t="str">
            <v>10.4.19</v>
          </cell>
          <cell r="J3442">
            <v>0</v>
          </cell>
          <cell r="K3442">
            <v>0</v>
          </cell>
          <cell r="L3442">
            <v>0</v>
          </cell>
          <cell r="M3442">
            <v>0</v>
          </cell>
          <cell r="N3442">
            <v>0</v>
          </cell>
        </row>
        <row r="3443">
          <cell r="A3443" t="str">
            <v>77STMAT1</v>
          </cell>
          <cell r="B3443">
            <v>77</v>
          </cell>
          <cell r="C3443" t="str">
            <v>STMAT</v>
          </cell>
          <cell r="D3443">
            <v>1</v>
          </cell>
          <cell r="G3443" t="str">
            <v>10.4.19</v>
          </cell>
          <cell r="H3443" t="str">
            <v>-</v>
          </cell>
          <cell r="J3443" t="str">
            <v>SUBTOTAL MATERIALES</v>
          </cell>
          <cell r="M3443">
            <v>0</v>
          </cell>
          <cell r="N3443">
            <v>0</v>
          </cell>
        </row>
        <row r="3444">
          <cell r="A3444" t="str">
            <v>77IVAMAT1</v>
          </cell>
          <cell r="B3444">
            <v>77</v>
          </cell>
          <cell r="C3444" t="str">
            <v>IVAMAT</v>
          </cell>
          <cell r="D3444">
            <v>1</v>
          </cell>
          <cell r="G3444" t="str">
            <v>10.4.19</v>
          </cell>
          <cell r="H3444" t="str">
            <v>-</v>
          </cell>
          <cell r="J3444" t="str">
            <v>IVA MATERIALES</v>
          </cell>
          <cell r="L3444">
            <v>0.16</v>
          </cell>
          <cell r="M3444">
            <v>0</v>
          </cell>
          <cell r="N3444">
            <v>0</v>
          </cell>
        </row>
        <row r="3445">
          <cell r="A3445" t="str">
            <v>77TMAT1</v>
          </cell>
          <cell r="B3445">
            <v>77</v>
          </cell>
          <cell r="C3445" t="str">
            <v>TMAT</v>
          </cell>
          <cell r="D3445">
            <v>1</v>
          </cell>
          <cell r="G3445" t="str">
            <v>10.4.19</v>
          </cell>
          <cell r="H3445" t="str">
            <v>-</v>
          </cell>
          <cell r="J3445" t="str">
            <v>TOTAL MATERIALES</v>
          </cell>
          <cell r="M3445">
            <v>0</v>
          </cell>
          <cell r="N3445">
            <v>0</v>
          </cell>
        </row>
        <row r="3446">
          <cell r="A3446" t="str">
            <v>77HER1</v>
          </cell>
          <cell r="B3446">
            <v>77</v>
          </cell>
          <cell r="C3446" t="str">
            <v>HER</v>
          </cell>
          <cell r="D3446">
            <v>1</v>
          </cell>
          <cell r="G3446" t="str">
            <v>10.4.19</v>
          </cell>
          <cell r="H3446">
            <v>2</v>
          </cell>
          <cell r="I3446">
            <v>1</v>
          </cell>
          <cell r="J3446" t="str">
            <v>HERRAMINETA Cuadrilla  montaje Linea</v>
          </cell>
          <cell r="K3446" t="str">
            <v>DIA</v>
          </cell>
          <cell r="L3446">
            <v>475762.87</v>
          </cell>
          <cell r="M3446">
            <v>475762.87</v>
          </cell>
          <cell r="N3446">
            <v>1903051.48</v>
          </cell>
        </row>
        <row r="3447">
          <cell r="A3447" t="str">
            <v>77HER2</v>
          </cell>
          <cell r="B3447">
            <v>77</v>
          </cell>
          <cell r="C3447" t="str">
            <v>HER</v>
          </cell>
          <cell r="D3447">
            <v>2</v>
          </cell>
          <cell r="G3447" t="str">
            <v>10.4.19</v>
          </cell>
          <cell r="J3447">
            <v>0</v>
          </cell>
          <cell r="K3447">
            <v>0</v>
          </cell>
          <cell r="L3447">
            <v>0</v>
          </cell>
          <cell r="M3447">
            <v>0</v>
          </cell>
          <cell r="N3447">
            <v>0</v>
          </cell>
        </row>
        <row r="3448">
          <cell r="A3448" t="str">
            <v>77HER3</v>
          </cell>
          <cell r="B3448">
            <v>77</v>
          </cell>
          <cell r="C3448" t="str">
            <v>HER</v>
          </cell>
          <cell r="D3448">
            <v>3</v>
          </cell>
          <cell r="G3448" t="str">
            <v>10.4.19</v>
          </cell>
          <cell r="J3448">
            <v>0</v>
          </cell>
          <cell r="K3448">
            <v>0</v>
          </cell>
          <cell r="L3448">
            <v>0</v>
          </cell>
          <cell r="M3448">
            <v>0</v>
          </cell>
          <cell r="N3448">
            <v>0</v>
          </cell>
        </row>
        <row r="3449">
          <cell r="A3449" t="str">
            <v>77HER4</v>
          </cell>
          <cell r="B3449">
            <v>77</v>
          </cell>
          <cell r="C3449" t="str">
            <v>HER</v>
          </cell>
          <cell r="D3449">
            <v>4</v>
          </cell>
          <cell r="G3449" t="str">
            <v>10.4.19</v>
          </cell>
          <cell r="J3449">
            <v>0</v>
          </cell>
          <cell r="K3449">
            <v>0</v>
          </cell>
          <cell r="L3449">
            <v>0</v>
          </cell>
          <cell r="M3449">
            <v>0</v>
          </cell>
          <cell r="N3449">
            <v>0</v>
          </cell>
        </row>
        <row r="3450">
          <cell r="A3450" t="str">
            <v>77HER5</v>
          </cell>
          <cell r="B3450">
            <v>77</v>
          </cell>
          <cell r="C3450" t="str">
            <v>HER</v>
          </cell>
          <cell r="D3450">
            <v>5</v>
          </cell>
          <cell r="G3450" t="str">
            <v>10.4.19</v>
          </cell>
          <cell r="J3450">
            <v>0</v>
          </cell>
          <cell r="K3450">
            <v>0</v>
          </cell>
          <cell r="L3450">
            <v>0</v>
          </cell>
          <cell r="M3450">
            <v>0</v>
          </cell>
          <cell r="N3450">
            <v>0</v>
          </cell>
        </row>
        <row r="3451">
          <cell r="A3451" t="str">
            <v>77THER1</v>
          </cell>
          <cell r="B3451">
            <v>77</v>
          </cell>
          <cell r="C3451" t="str">
            <v>THER</v>
          </cell>
          <cell r="D3451">
            <v>1</v>
          </cell>
          <cell r="G3451" t="str">
            <v>10.4.19</v>
          </cell>
          <cell r="H3451" t="str">
            <v>-</v>
          </cell>
          <cell r="J3451" t="str">
            <v>TOTAL HERRAMIENTAS</v>
          </cell>
          <cell r="M3451">
            <v>475763</v>
          </cell>
          <cell r="N3451">
            <v>1903052</v>
          </cell>
        </row>
        <row r="3452">
          <cell r="A3452" t="str">
            <v>77TRA1</v>
          </cell>
          <cell r="B3452">
            <v>77</v>
          </cell>
          <cell r="C3452" t="str">
            <v>TRA</v>
          </cell>
          <cell r="D3452">
            <v>1</v>
          </cell>
          <cell r="G3452" t="str">
            <v>10.4.19</v>
          </cell>
          <cell r="H3452">
            <v>2</v>
          </cell>
          <cell r="I3452">
            <v>1</v>
          </cell>
          <cell r="J3452" t="str">
            <v xml:space="preserve">TRANSPORTE Cuadrilla  montaje Linea </v>
          </cell>
          <cell r="K3452" t="str">
            <v>DIA</v>
          </cell>
          <cell r="L3452">
            <v>2086436.4407999997</v>
          </cell>
          <cell r="M3452">
            <v>2086436.4407999997</v>
          </cell>
          <cell r="N3452">
            <v>8345745.763199999</v>
          </cell>
        </row>
        <row r="3453">
          <cell r="A3453" t="str">
            <v>77TRA2</v>
          </cell>
          <cell r="B3453">
            <v>77</v>
          </cell>
          <cell r="C3453" t="str">
            <v>TRA</v>
          </cell>
          <cell r="D3453">
            <v>2</v>
          </cell>
          <cell r="G3453" t="str">
            <v>10.4.19</v>
          </cell>
          <cell r="J3453">
            <v>0</v>
          </cell>
          <cell r="K3453">
            <v>0</v>
          </cell>
          <cell r="L3453">
            <v>0</v>
          </cell>
          <cell r="M3453">
            <v>0</v>
          </cell>
          <cell r="N3453">
            <v>0</v>
          </cell>
        </row>
        <row r="3454">
          <cell r="A3454" t="str">
            <v>77TRA3</v>
          </cell>
          <cell r="B3454">
            <v>77</v>
          </cell>
          <cell r="C3454" t="str">
            <v>TRA</v>
          </cell>
          <cell r="D3454">
            <v>3</v>
          </cell>
          <cell r="G3454" t="str">
            <v>10.4.19</v>
          </cell>
          <cell r="J3454">
            <v>0</v>
          </cell>
          <cell r="K3454">
            <v>0</v>
          </cell>
          <cell r="L3454">
            <v>0</v>
          </cell>
          <cell r="M3454">
            <v>0</v>
          </cell>
          <cell r="N3454">
            <v>0</v>
          </cell>
        </row>
        <row r="3455">
          <cell r="A3455" t="str">
            <v>77TRA4</v>
          </cell>
          <cell r="B3455">
            <v>77</v>
          </cell>
          <cell r="C3455" t="str">
            <v>TRA</v>
          </cell>
          <cell r="D3455">
            <v>4</v>
          </cell>
          <cell r="G3455" t="str">
            <v>10.4.19</v>
          </cell>
          <cell r="J3455">
            <v>0</v>
          </cell>
          <cell r="K3455">
            <v>0</v>
          </cell>
          <cell r="L3455">
            <v>0</v>
          </cell>
          <cell r="M3455">
            <v>0</v>
          </cell>
          <cell r="N3455">
            <v>0</v>
          </cell>
        </row>
        <row r="3456">
          <cell r="A3456" t="str">
            <v>77TRA5</v>
          </cell>
          <cell r="B3456">
            <v>77</v>
          </cell>
          <cell r="C3456" t="str">
            <v>TRA</v>
          </cell>
          <cell r="D3456">
            <v>5</v>
          </cell>
          <cell r="G3456" t="str">
            <v>10.4.19</v>
          </cell>
          <cell r="J3456">
            <v>0</v>
          </cell>
          <cell r="K3456">
            <v>0</v>
          </cell>
          <cell r="L3456">
            <v>0</v>
          </cell>
          <cell r="M3456">
            <v>0</v>
          </cell>
          <cell r="N3456">
            <v>0</v>
          </cell>
        </row>
        <row r="3457">
          <cell r="A3457" t="str">
            <v>77TTRA1</v>
          </cell>
          <cell r="B3457">
            <v>77</v>
          </cell>
          <cell r="C3457" t="str">
            <v>TTRA</v>
          </cell>
          <cell r="D3457">
            <v>1</v>
          </cell>
          <cell r="G3457" t="str">
            <v>10.4.19</v>
          </cell>
          <cell r="H3457" t="str">
            <v>-</v>
          </cell>
          <cell r="J3457" t="str">
            <v>TOTAL TRANSPORTE</v>
          </cell>
          <cell r="M3457">
            <v>2086436</v>
          </cell>
          <cell r="N3457">
            <v>8345744</v>
          </cell>
        </row>
        <row r="3458">
          <cell r="A3458" t="str">
            <v>77MAN1</v>
          </cell>
          <cell r="B3458">
            <v>77</v>
          </cell>
          <cell r="C3458" t="str">
            <v>MAN</v>
          </cell>
          <cell r="D3458">
            <v>1</v>
          </cell>
          <cell r="G3458" t="str">
            <v>10.4.19</v>
          </cell>
          <cell r="H3458">
            <v>2</v>
          </cell>
          <cell r="I3458">
            <v>1</v>
          </cell>
          <cell r="J3458" t="str">
            <v xml:space="preserve">Mano de obra Cuadrilla  montaje Linea OF1 20, OF2 10, AY 15, CAPA 3, CORD 1 </v>
          </cell>
          <cell r="K3458" t="str">
            <v>DIA</v>
          </cell>
          <cell r="L3458">
            <v>4952679.7772670342</v>
          </cell>
          <cell r="M3458">
            <v>4952679.7772670342</v>
          </cell>
          <cell r="N3458">
            <v>19810719.109068137</v>
          </cell>
        </row>
        <row r="3459">
          <cell r="A3459" t="str">
            <v>77MAN2</v>
          </cell>
          <cell r="B3459">
            <v>77</v>
          </cell>
          <cell r="C3459" t="str">
            <v>MAN</v>
          </cell>
          <cell r="D3459">
            <v>2</v>
          </cell>
          <cell r="G3459" t="str">
            <v>10.4.19</v>
          </cell>
          <cell r="J3459">
            <v>0</v>
          </cell>
          <cell r="K3459">
            <v>0</v>
          </cell>
          <cell r="L3459">
            <v>0</v>
          </cell>
          <cell r="M3459">
            <v>0</v>
          </cell>
          <cell r="N3459">
            <v>0</v>
          </cell>
        </row>
        <row r="3460">
          <cell r="A3460" t="str">
            <v>77MAN3</v>
          </cell>
          <cell r="B3460">
            <v>77</v>
          </cell>
          <cell r="C3460" t="str">
            <v>MAN</v>
          </cell>
          <cell r="D3460">
            <v>3</v>
          </cell>
          <cell r="G3460" t="str">
            <v>10.4.19</v>
          </cell>
          <cell r="J3460">
            <v>0</v>
          </cell>
          <cell r="K3460">
            <v>0</v>
          </cell>
          <cell r="L3460">
            <v>0</v>
          </cell>
          <cell r="M3460">
            <v>0</v>
          </cell>
          <cell r="N3460">
            <v>0</v>
          </cell>
        </row>
        <row r="3461">
          <cell r="A3461" t="str">
            <v>77MAN4</v>
          </cell>
          <cell r="B3461">
            <v>77</v>
          </cell>
          <cell r="C3461" t="str">
            <v>MAN</v>
          </cell>
          <cell r="D3461">
            <v>4</v>
          </cell>
          <cell r="G3461" t="str">
            <v>10.4.19</v>
          </cell>
          <cell r="J3461">
            <v>0</v>
          </cell>
          <cell r="K3461">
            <v>0</v>
          </cell>
          <cell r="L3461">
            <v>0</v>
          </cell>
          <cell r="M3461">
            <v>0</v>
          </cell>
          <cell r="N3461">
            <v>0</v>
          </cell>
        </row>
        <row r="3462">
          <cell r="A3462" t="str">
            <v>77MAN5</v>
          </cell>
          <cell r="B3462">
            <v>77</v>
          </cell>
          <cell r="C3462" t="str">
            <v>MAN</v>
          </cell>
          <cell r="D3462">
            <v>5</v>
          </cell>
          <cell r="G3462" t="str">
            <v>10.4.19</v>
          </cell>
          <cell r="J3462">
            <v>0</v>
          </cell>
          <cell r="K3462">
            <v>0</v>
          </cell>
          <cell r="L3462">
            <v>0</v>
          </cell>
          <cell r="M3462">
            <v>0</v>
          </cell>
          <cell r="N3462">
            <v>0</v>
          </cell>
        </row>
        <row r="3463">
          <cell r="A3463" t="str">
            <v>77TMAN1</v>
          </cell>
          <cell r="B3463">
            <v>77</v>
          </cell>
          <cell r="C3463" t="str">
            <v>TMAN</v>
          </cell>
          <cell r="D3463">
            <v>1</v>
          </cell>
          <cell r="G3463" t="str">
            <v>10.4.19</v>
          </cell>
          <cell r="H3463" t="str">
            <v>-</v>
          </cell>
          <cell r="J3463" t="str">
            <v>TOTAL MANO DE OBRA</v>
          </cell>
          <cell r="M3463">
            <v>4952680</v>
          </cell>
          <cell r="N3463">
            <v>19810720</v>
          </cell>
        </row>
        <row r="3464">
          <cell r="A3464" t="str">
            <v>77TCD1</v>
          </cell>
          <cell r="B3464">
            <v>77</v>
          </cell>
          <cell r="C3464" t="str">
            <v>TCD</v>
          </cell>
          <cell r="D3464">
            <v>1</v>
          </cell>
          <cell r="G3464" t="str">
            <v>10.4.19</v>
          </cell>
          <cell r="H3464" t="str">
            <v>-</v>
          </cell>
          <cell r="J3464" t="str">
            <v>TOTAL COSTO DIRECTO</v>
          </cell>
          <cell r="M3464">
            <v>7514879</v>
          </cell>
          <cell r="N3464">
            <v>30059516</v>
          </cell>
        </row>
        <row r="3465">
          <cell r="A3465" t="str">
            <v>77AIU</v>
          </cell>
          <cell r="B3465">
            <v>77</v>
          </cell>
          <cell r="C3465" t="str">
            <v>AIU</v>
          </cell>
          <cell r="G3465" t="str">
            <v>10.4.19</v>
          </cell>
          <cell r="H3465">
            <v>1</v>
          </cell>
          <cell r="J3465" t="str">
            <v>TOTAL COSTOS INDIRECTOS</v>
          </cell>
          <cell r="L3465">
            <v>0</v>
          </cell>
          <cell r="M3465">
            <v>0</v>
          </cell>
          <cell r="N3465">
            <v>0</v>
          </cell>
        </row>
        <row r="3466">
          <cell r="A3466" t="str">
            <v>77TOT</v>
          </cell>
          <cell r="B3466">
            <v>77</v>
          </cell>
          <cell r="C3466" t="str">
            <v>TOT</v>
          </cell>
          <cell r="G3466" t="str">
            <v>10.4.19</v>
          </cell>
          <cell r="H3466" t="str">
            <v>-</v>
          </cell>
          <cell r="J3466" t="str">
            <v>VALOR TOTAL</v>
          </cell>
          <cell r="M3466">
            <v>7514879</v>
          </cell>
          <cell r="N3466">
            <v>30059516</v>
          </cell>
        </row>
        <row r="3467">
          <cell r="A3467" t="str">
            <v>78FOR1</v>
          </cell>
          <cell r="B3467">
            <v>78</v>
          </cell>
          <cell r="C3467" t="str">
            <v>FOR</v>
          </cell>
          <cell r="D3467">
            <v>1</v>
          </cell>
          <cell r="G3467" t="str">
            <v>10.4.20</v>
          </cell>
          <cell r="H3467" t="str">
            <v>-</v>
          </cell>
          <cell r="I3467">
            <v>3</v>
          </cell>
          <cell r="J3467" t="str">
            <v>Empalmado de cable de guarda OPGW de 36 fibras y respectivas pruebas. Cable suministrado por EPM</v>
          </cell>
          <cell r="K3467" t="str">
            <v>u</v>
          </cell>
          <cell r="L3467">
            <v>1502976</v>
          </cell>
          <cell r="N3467">
            <v>4508928</v>
          </cell>
        </row>
        <row r="3468">
          <cell r="A3468" t="str">
            <v>78MAT1</v>
          </cell>
          <cell r="B3468">
            <v>78</v>
          </cell>
          <cell r="C3468" t="str">
            <v>MAT</v>
          </cell>
          <cell r="D3468">
            <v>1</v>
          </cell>
          <cell r="E3468">
            <v>0</v>
          </cell>
          <cell r="F3468" t="str">
            <v>MAT</v>
          </cell>
          <cell r="G3468" t="str">
            <v>10.4.20</v>
          </cell>
          <cell r="J3468">
            <v>0</v>
          </cell>
          <cell r="K3468">
            <v>0</v>
          </cell>
          <cell r="L3468">
            <v>0</v>
          </cell>
          <cell r="M3468">
            <v>0</v>
          </cell>
          <cell r="N3468">
            <v>0</v>
          </cell>
        </row>
        <row r="3469">
          <cell r="A3469" t="str">
            <v>78MAT2</v>
          </cell>
          <cell r="B3469">
            <v>78</v>
          </cell>
          <cell r="C3469" t="str">
            <v>MAT</v>
          </cell>
          <cell r="D3469">
            <v>2</v>
          </cell>
          <cell r="E3469">
            <v>0</v>
          </cell>
          <cell r="F3469" t="str">
            <v>MAT</v>
          </cell>
          <cell r="G3469" t="str">
            <v>10.4.20</v>
          </cell>
          <cell r="J3469">
            <v>0</v>
          </cell>
          <cell r="K3469">
            <v>0</v>
          </cell>
          <cell r="L3469">
            <v>0</v>
          </cell>
          <cell r="M3469">
            <v>0</v>
          </cell>
          <cell r="N3469">
            <v>0</v>
          </cell>
        </row>
        <row r="3470">
          <cell r="A3470" t="str">
            <v>78MAT3</v>
          </cell>
          <cell r="B3470">
            <v>78</v>
          </cell>
          <cell r="C3470" t="str">
            <v>MAT</v>
          </cell>
          <cell r="D3470">
            <v>3</v>
          </cell>
          <cell r="E3470">
            <v>0</v>
          </cell>
          <cell r="F3470" t="str">
            <v>MAT</v>
          </cell>
          <cell r="G3470" t="str">
            <v>10.4.20</v>
          </cell>
          <cell r="J3470">
            <v>0</v>
          </cell>
          <cell r="K3470">
            <v>0</v>
          </cell>
          <cell r="L3470">
            <v>0</v>
          </cell>
          <cell r="M3470">
            <v>0</v>
          </cell>
          <cell r="N3470">
            <v>0</v>
          </cell>
        </row>
        <row r="3471">
          <cell r="A3471" t="str">
            <v>78MAT4</v>
          </cell>
          <cell r="B3471">
            <v>78</v>
          </cell>
          <cell r="C3471" t="str">
            <v>MAT</v>
          </cell>
          <cell r="D3471">
            <v>4</v>
          </cell>
          <cell r="E3471">
            <v>0</v>
          </cell>
          <cell r="F3471" t="str">
            <v>MAT</v>
          </cell>
          <cell r="G3471" t="str">
            <v>10.4.20</v>
          </cell>
          <cell r="J3471">
            <v>0</v>
          </cell>
          <cell r="K3471">
            <v>0</v>
          </cell>
          <cell r="L3471">
            <v>0</v>
          </cell>
          <cell r="M3471">
            <v>0</v>
          </cell>
          <cell r="N3471">
            <v>0</v>
          </cell>
        </row>
        <row r="3472">
          <cell r="A3472" t="str">
            <v>78MAT5</v>
          </cell>
          <cell r="B3472">
            <v>78</v>
          </cell>
          <cell r="C3472" t="str">
            <v>MAT</v>
          </cell>
          <cell r="D3472">
            <v>5</v>
          </cell>
          <cell r="E3472">
            <v>0</v>
          </cell>
          <cell r="F3472" t="str">
            <v>MAT</v>
          </cell>
          <cell r="G3472" t="str">
            <v>10.4.20</v>
          </cell>
          <cell r="J3472">
            <v>0</v>
          </cell>
          <cell r="K3472">
            <v>0</v>
          </cell>
          <cell r="L3472">
            <v>0</v>
          </cell>
          <cell r="M3472">
            <v>0</v>
          </cell>
          <cell r="N3472">
            <v>0</v>
          </cell>
        </row>
        <row r="3473">
          <cell r="A3473" t="str">
            <v>78MAT6</v>
          </cell>
          <cell r="B3473">
            <v>78</v>
          </cell>
          <cell r="C3473" t="str">
            <v>MAT</v>
          </cell>
          <cell r="D3473">
            <v>6</v>
          </cell>
          <cell r="E3473">
            <v>0</v>
          </cell>
          <cell r="F3473" t="str">
            <v>MAT</v>
          </cell>
          <cell r="G3473" t="str">
            <v>10.4.20</v>
          </cell>
          <cell r="J3473">
            <v>0</v>
          </cell>
          <cell r="K3473">
            <v>0</v>
          </cell>
          <cell r="L3473">
            <v>0</v>
          </cell>
          <cell r="M3473">
            <v>0</v>
          </cell>
          <cell r="N3473">
            <v>0</v>
          </cell>
        </row>
        <row r="3474">
          <cell r="A3474" t="str">
            <v>78MAT7</v>
          </cell>
          <cell r="B3474">
            <v>78</v>
          </cell>
          <cell r="C3474" t="str">
            <v>MAT</v>
          </cell>
          <cell r="D3474">
            <v>7</v>
          </cell>
          <cell r="E3474">
            <v>0</v>
          </cell>
          <cell r="F3474" t="str">
            <v>MAT</v>
          </cell>
          <cell r="G3474" t="str">
            <v>10.4.20</v>
          </cell>
          <cell r="J3474">
            <v>0</v>
          </cell>
          <cell r="K3474">
            <v>0</v>
          </cell>
          <cell r="L3474">
            <v>0</v>
          </cell>
          <cell r="M3474">
            <v>0</v>
          </cell>
          <cell r="N3474">
            <v>0</v>
          </cell>
        </row>
        <row r="3475">
          <cell r="A3475" t="str">
            <v>78MAT8</v>
          </cell>
          <cell r="B3475">
            <v>78</v>
          </cell>
          <cell r="C3475" t="str">
            <v>MAT</v>
          </cell>
          <cell r="D3475">
            <v>8</v>
          </cell>
          <cell r="E3475">
            <v>0</v>
          </cell>
          <cell r="F3475" t="str">
            <v>MAT</v>
          </cell>
          <cell r="G3475" t="str">
            <v>10.4.20</v>
          </cell>
          <cell r="J3475">
            <v>0</v>
          </cell>
          <cell r="K3475">
            <v>0</v>
          </cell>
          <cell r="L3475">
            <v>0</v>
          </cell>
          <cell r="M3475">
            <v>0</v>
          </cell>
          <cell r="N3475">
            <v>0</v>
          </cell>
        </row>
        <row r="3476">
          <cell r="A3476" t="str">
            <v>78MAT9</v>
          </cell>
          <cell r="B3476">
            <v>78</v>
          </cell>
          <cell r="C3476" t="str">
            <v>MAT</v>
          </cell>
          <cell r="D3476">
            <v>9</v>
          </cell>
          <cell r="E3476">
            <v>0</v>
          </cell>
          <cell r="F3476" t="str">
            <v>MAT</v>
          </cell>
          <cell r="G3476" t="str">
            <v>10.4.20</v>
          </cell>
          <cell r="J3476">
            <v>0</v>
          </cell>
          <cell r="K3476">
            <v>0</v>
          </cell>
          <cell r="L3476">
            <v>0</v>
          </cell>
          <cell r="M3476">
            <v>0</v>
          </cell>
          <cell r="N3476">
            <v>0</v>
          </cell>
        </row>
        <row r="3477">
          <cell r="A3477" t="str">
            <v>78MAT10</v>
          </cell>
          <cell r="B3477">
            <v>78</v>
          </cell>
          <cell r="C3477" t="str">
            <v>MAT</v>
          </cell>
          <cell r="D3477">
            <v>10</v>
          </cell>
          <cell r="E3477">
            <v>0</v>
          </cell>
          <cell r="F3477" t="str">
            <v>MAT</v>
          </cell>
          <cell r="G3477" t="str">
            <v>10.4.20</v>
          </cell>
          <cell r="J3477">
            <v>0</v>
          </cell>
          <cell r="K3477">
            <v>0</v>
          </cell>
          <cell r="L3477">
            <v>0</v>
          </cell>
          <cell r="M3477">
            <v>0</v>
          </cell>
          <cell r="N3477">
            <v>0</v>
          </cell>
        </row>
        <row r="3478">
          <cell r="A3478" t="str">
            <v>78MAT11</v>
          </cell>
          <cell r="B3478">
            <v>78</v>
          </cell>
          <cell r="C3478" t="str">
            <v>MAT</v>
          </cell>
          <cell r="D3478">
            <v>11</v>
          </cell>
          <cell r="E3478">
            <v>0</v>
          </cell>
          <cell r="F3478" t="str">
            <v>MAT</v>
          </cell>
          <cell r="G3478" t="str">
            <v>10.4.20</v>
          </cell>
          <cell r="J3478">
            <v>0</v>
          </cell>
          <cell r="K3478">
            <v>0</v>
          </cell>
          <cell r="L3478">
            <v>0</v>
          </cell>
          <cell r="M3478">
            <v>0</v>
          </cell>
          <cell r="N3478">
            <v>0</v>
          </cell>
        </row>
        <row r="3479">
          <cell r="A3479" t="str">
            <v>78MAT12</v>
          </cell>
          <cell r="B3479">
            <v>78</v>
          </cell>
          <cell r="C3479" t="str">
            <v>MAT</v>
          </cell>
          <cell r="D3479">
            <v>12</v>
          </cell>
          <cell r="E3479">
            <v>0</v>
          </cell>
          <cell r="F3479" t="str">
            <v>MAT</v>
          </cell>
          <cell r="G3479" t="str">
            <v>10.4.20</v>
          </cell>
          <cell r="J3479">
            <v>0</v>
          </cell>
          <cell r="K3479">
            <v>0</v>
          </cell>
          <cell r="L3479">
            <v>0</v>
          </cell>
          <cell r="M3479">
            <v>0</v>
          </cell>
          <cell r="N3479">
            <v>0</v>
          </cell>
        </row>
        <row r="3480">
          <cell r="A3480" t="str">
            <v>78MAT13</v>
          </cell>
          <cell r="B3480">
            <v>78</v>
          </cell>
          <cell r="C3480" t="str">
            <v>MAT</v>
          </cell>
          <cell r="D3480">
            <v>13</v>
          </cell>
          <cell r="E3480">
            <v>0</v>
          </cell>
          <cell r="F3480" t="str">
            <v>MAT</v>
          </cell>
          <cell r="G3480" t="str">
            <v>10.4.20</v>
          </cell>
          <cell r="J3480">
            <v>0</v>
          </cell>
          <cell r="K3480">
            <v>0</v>
          </cell>
          <cell r="L3480">
            <v>0</v>
          </cell>
          <cell r="M3480">
            <v>0</v>
          </cell>
          <cell r="N3480">
            <v>0</v>
          </cell>
        </row>
        <row r="3481">
          <cell r="A3481" t="str">
            <v>78MAT14</v>
          </cell>
          <cell r="B3481">
            <v>78</v>
          </cell>
          <cell r="C3481" t="str">
            <v>MAT</v>
          </cell>
          <cell r="D3481">
            <v>14</v>
          </cell>
          <cell r="E3481">
            <v>0</v>
          </cell>
          <cell r="F3481" t="str">
            <v>MAT</v>
          </cell>
          <cell r="G3481" t="str">
            <v>10.4.20</v>
          </cell>
          <cell r="J3481">
            <v>0</v>
          </cell>
          <cell r="K3481">
            <v>0</v>
          </cell>
          <cell r="L3481">
            <v>0</v>
          </cell>
          <cell r="M3481">
            <v>0</v>
          </cell>
          <cell r="N3481">
            <v>0</v>
          </cell>
        </row>
        <row r="3482">
          <cell r="A3482" t="str">
            <v>78MAT15</v>
          </cell>
          <cell r="B3482">
            <v>78</v>
          </cell>
          <cell r="C3482" t="str">
            <v>MAT</v>
          </cell>
          <cell r="D3482">
            <v>15</v>
          </cell>
          <cell r="E3482">
            <v>0</v>
          </cell>
          <cell r="F3482" t="str">
            <v>MAT</v>
          </cell>
          <cell r="G3482" t="str">
            <v>10.4.20</v>
          </cell>
          <cell r="J3482">
            <v>0</v>
          </cell>
          <cell r="K3482">
            <v>0</v>
          </cell>
          <cell r="L3482">
            <v>0</v>
          </cell>
          <cell r="M3482">
            <v>0</v>
          </cell>
          <cell r="N3482">
            <v>0</v>
          </cell>
        </row>
        <row r="3483">
          <cell r="A3483" t="str">
            <v>78MAT16</v>
          </cell>
          <cell r="B3483">
            <v>78</v>
          </cell>
          <cell r="C3483" t="str">
            <v>MAT</v>
          </cell>
          <cell r="D3483">
            <v>16</v>
          </cell>
          <cell r="E3483">
            <v>0</v>
          </cell>
          <cell r="F3483" t="str">
            <v>MAT</v>
          </cell>
          <cell r="G3483" t="str">
            <v>10.4.20</v>
          </cell>
          <cell r="J3483">
            <v>0</v>
          </cell>
          <cell r="K3483">
            <v>0</v>
          </cell>
          <cell r="L3483">
            <v>0</v>
          </cell>
          <cell r="M3483">
            <v>0</v>
          </cell>
          <cell r="N3483">
            <v>0</v>
          </cell>
        </row>
        <row r="3484">
          <cell r="A3484" t="str">
            <v>78MAT17</v>
          </cell>
          <cell r="B3484">
            <v>78</v>
          </cell>
          <cell r="C3484" t="str">
            <v>MAT</v>
          </cell>
          <cell r="D3484">
            <v>17</v>
          </cell>
          <cell r="E3484">
            <v>0</v>
          </cell>
          <cell r="F3484" t="str">
            <v>MAT</v>
          </cell>
          <cell r="G3484" t="str">
            <v>10.4.20</v>
          </cell>
          <cell r="J3484">
            <v>0</v>
          </cell>
          <cell r="K3484">
            <v>0</v>
          </cell>
          <cell r="L3484">
            <v>0</v>
          </cell>
          <cell r="M3484">
            <v>0</v>
          </cell>
          <cell r="N3484">
            <v>0</v>
          </cell>
        </row>
        <row r="3485">
          <cell r="A3485" t="str">
            <v>78MAT18</v>
          </cell>
          <cell r="B3485">
            <v>78</v>
          </cell>
          <cell r="C3485" t="str">
            <v>MAT</v>
          </cell>
          <cell r="D3485">
            <v>18</v>
          </cell>
          <cell r="E3485">
            <v>0</v>
          </cell>
          <cell r="F3485" t="str">
            <v>MAT</v>
          </cell>
          <cell r="G3485" t="str">
            <v>10.4.20</v>
          </cell>
          <cell r="J3485">
            <v>0</v>
          </cell>
          <cell r="K3485">
            <v>0</v>
          </cell>
          <cell r="L3485">
            <v>0</v>
          </cell>
          <cell r="M3485">
            <v>0</v>
          </cell>
          <cell r="N3485">
            <v>0</v>
          </cell>
        </row>
        <row r="3486">
          <cell r="A3486" t="str">
            <v>78MAT19</v>
          </cell>
          <cell r="B3486">
            <v>78</v>
          </cell>
          <cell r="C3486" t="str">
            <v>MAT</v>
          </cell>
          <cell r="D3486">
            <v>19</v>
          </cell>
          <cell r="E3486">
            <v>0</v>
          </cell>
          <cell r="F3486" t="str">
            <v>MAT</v>
          </cell>
          <cell r="G3486" t="str">
            <v>10.4.20</v>
          </cell>
          <cell r="J3486">
            <v>0</v>
          </cell>
          <cell r="K3486">
            <v>0</v>
          </cell>
          <cell r="L3486">
            <v>0</v>
          </cell>
          <cell r="M3486">
            <v>0</v>
          </cell>
          <cell r="N3486">
            <v>0</v>
          </cell>
        </row>
        <row r="3487">
          <cell r="A3487" t="str">
            <v>78MAT20</v>
          </cell>
          <cell r="B3487">
            <v>78</v>
          </cell>
          <cell r="C3487" t="str">
            <v>MAT</v>
          </cell>
          <cell r="D3487">
            <v>20</v>
          </cell>
          <cell r="E3487">
            <v>0</v>
          </cell>
          <cell r="F3487" t="str">
            <v>MAT</v>
          </cell>
          <cell r="G3487" t="str">
            <v>10.4.20</v>
          </cell>
          <cell r="J3487">
            <v>0</v>
          </cell>
          <cell r="K3487">
            <v>0</v>
          </cell>
          <cell r="L3487">
            <v>0</v>
          </cell>
          <cell r="M3487">
            <v>0</v>
          </cell>
          <cell r="N3487">
            <v>0</v>
          </cell>
        </row>
        <row r="3488">
          <cell r="A3488" t="str">
            <v>78STMAT1</v>
          </cell>
          <cell r="B3488">
            <v>78</v>
          </cell>
          <cell r="C3488" t="str">
            <v>STMAT</v>
          </cell>
          <cell r="D3488">
            <v>1</v>
          </cell>
          <cell r="G3488" t="str">
            <v>10.4.20</v>
          </cell>
          <cell r="H3488" t="str">
            <v>-</v>
          </cell>
          <cell r="J3488" t="str">
            <v>SUBTOTAL MATERIALES</v>
          </cell>
          <cell r="M3488">
            <v>0</v>
          </cell>
          <cell r="N3488">
            <v>0</v>
          </cell>
        </row>
        <row r="3489">
          <cell r="A3489" t="str">
            <v>78IVAMAT1</v>
          </cell>
          <cell r="B3489">
            <v>78</v>
          </cell>
          <cell r="C3489" t="str">
            <v>IVAMAT</v>
          </cell>
          <cell r="D3489">
            <v>1</v>
          </cell>
          <cell r="G3489" t="str">
            <v>10.4.20</v>
          </cell>
          <cell r="H3489" t="str">
            <v>-</v>
          </cell>
          <cell r="J3489" t="str">
            <v>IVA MATERIALES</v>
          </cell>
          <cell r="L3489">
            <v>0.16</v>
          </cell>
          <cell r="M3489">
            <v>0</v>
          </cell>
          <cell r="N3489">
            <v>0</v>
          </cell>
        </row>
        <row r="3490">
          <cell r="A3490" t="str">
            <v>78TMAT1</v>
          </cell>
          <cell r="B3490">
            <v>78</v>
          </cell>
          <cell r="C3490" t="str">
            <v>TMAT</v>
          </cell>
          <cell r="D3490">
            <v>1</v>
          </cell>
          <cell r="G3490" t="str">
            <v>10.4.20</v>
          </cell>
          <cell r="H3490" t="str">
            <v>-</v>
          </cell>
          <cell r="J3490" t="str">
            <v>TOTAL MATERIALES</v>
          </cell>
          <cell r="M3490">
            <v>0</v>
          </cell>
          <cell r="N3490">
            <v>0</v>
          </cell>
        </row>
        <row r="3491">
          <cell r="A3491" t="str">
            <v>78HER1</v>
          </cell>
          <cell r="B3491">
            <v>78</v>
          </cell>
          <cell r="C3491" t="str">
            <v>HER</v>
          </cell>
          <cell r="D3491">
            <v>1</v>
          </cell>
          <cell r="G3491" t="str">
            <v>10.4.20</v>
          </cell>
          <cell r="H3491">
            <v>2</v>
          </cell>
          <cell r="I3491">
            <v>5</v>
          </cell>
          <cell r="J3491" t="str">
            <v>HERRAMINETA Cuadrilla  montaje Linea</v>
          </cell>
          <cell r="K3491" t="str">
            <v>DIA</v>
          </cell>
          <cell r="L3491">
            <v>475762.87</v>
          </cell>
          <cell r="M3491">
            <v>95152.573999999993</v>
          </cell>
          <cell r="N3491">
            <v>285457.72199999995</v>
          </cell>
        </row>
        <row r="3492">
          <cell r="A3492" t="str">
            <v>78HER2</v>
          </cell>
          <cell r="B3492">
            <v>78</v>
          </cell>
          <cell r="C3492" t="str">
            <v>HER</v>
          </cell>
          <cell r="D3492">
            <v>2</v>
          </cell>
          <cell r="G3492" t="str">
            <v>10.4.20</v>
          </cell>
          <cell r="J3492">
            <v>0</v>
          </cell>
          <cell r="K3492">
            <v>0</v>
          </cell>
          <cell r="L3492">
            <v>0</v>
          </cell>
          <cell r="M3492">
            <v>0</v>
          </cell>
          <cell r="N3492">
            <v>0</v>
          </cell>
        </row>
        <row r="3493">
          <cell r="A3493" t="str">
            <v>78HER3</v>
          </cell>
          <cell r="B3493">
            <v>78</v>
          </cell>
          <cell r="C3493" t="str">
            <v>HER</v>
          </cell>
          <cell r="D3493">
            <v>3</v>
          </cell>
          <cell r="G3493" t="str">
            <v>10.4.20</v>
          </cell>
          <cell r="J3493">
            <v>0</v>
          </cell>
          <cell r="K3493">
            <v>0</v>
          </cell>
          <cell r="L3493">
            <v>0</v>
          </cell>
          <cell r="M3493">
            <v>0</v>
          </cell>
          <cell r="N3493">
            <v>0</v>
          </cell>
        </row>
        <row r="3494">
          <cell r="A3494" t="str">
            <v>78HER4</v>
          </cell>
          <cell r="B3494">
            <v>78</v>
          </cell>
          <cell r="C3494" t="str">
            <v>HER</v>
          </cell>
          <cell r="D3494">
            <v>4</v>
          </cell>
          <cell r="G3494" t="str">
            <v>10.4.20</v>
          </cell>
          <cell r="J3494">
            <v>0</v>
          </cell>
          <cell r="K3494">
            <v>0</v>
          </cell>
          <cell r="L3494">
            <v>0</v>
          </cell>
          <cell r="M3494">
            <v>0</v>
          </cell>
          <cell r="N3494">
            <v>0</v>
          </cell>
        </row>
        <row r="3495">
          <cell r="A3495" t="str">
            <v>78HER5</v>
          </cell>
          <cell r="B3495">
            <v>78</v>
          </cell>
          <cell r="C3495" t="str">
            <v>HER</v>
          </cell>
          <cell r="D3495">
            <v>5</v>
          </cell>
          <cell r="G3495" t="str">
            <v>10.4.20</v>
          </cell>
          <cell r="J3495">
            <v>0</v>
          </cell>
          <cell r="K3495">
            <v>0</v>
          </cell>
          <cell r="L3495">
            <v>0</v>
          </cell>
          <cell r="M3495">
            <v>0</v>
          </cell>
          <cell r="N3495">
            <v>0</v>
          </cell>
        </row>
        <row r="3496">
          <cell r="A3496" t="str">
            <v>78THER1</v>
          </cell>
          <cell r="B3496">
            <v>78</v>
          </cell>
          <cell r="C3496" t="str">
            <v>THER</v>
          </cell>
          <cell r="D3496">
            <v>1</v>
          </cell>
          <cell r="G3496" t="str">
            <v>10.4.20</v>
          </cell>
          <cell r="H3496" t="str">
            <v>-</v>
          </cell>
          <cell r="J3496" t="str">
            <v>TOTAL HERRAMIENTAS</v>
          </cell>
          <cell r="M3496">
            <v>95153</v>
          </cell>
          <cell r="N3496">
            <v>285459</v>
          </cell>
        </row>
        <row r="3497">
          <cell r="A3497" t="str">
            <v>78TRA1</v>
          </cell>
          <cell r="B3497">
            <v>78</v>
          </cell>
          <cell r="C3497" t="str">
            <v>TRA</v>
          </cell>
          <cell r="D3497">
            <v>1</v>
          </cell>
          <cell r="G3497" t="str">
            <v>10.4.20</v>
          </cell>
          <cell r="H3497">
            <v>2</v>
          </cell>
          <cell r="I3497">
            <v>5</v>
          </cell>
          <cell r="J3497" t="str">
            <v xml:space="preserve">TRANSPORTE Cuadrilla  montaje Linea </v>
          </cell>
          <cell r="K3497" t="str">
            <v>DIA</v>
          </cell>
          <cell r="L3497">
            <v>2086436.4407999997</v>
          </cell>
          <cell r="M3497">
            <v>417287.28815999994</v>
          </cell>
          <cell r="N3497">
            <v>1251861.8644799998</v>
          </cell>
        </row>
        <row r="3498">
          <cell r="A3498" t="str">
            <v>78TRA2</v>
          </cell>
          <cell r="B3498">
            <v>78</v>
          </cell>
          <cell r="C3498" t="str">
            <v>TRA</v>
          </cell>
          <cell r="D3498">
            <v>2</v>
          </cell>
          <cell r="G3498" t="str">
            <v>10.4.20</v>
          </cell>
          <cell r="J3498">
            <v>0</v>
          </cell>
          <cell r="K3498">
            <v>0</v>
          </cell>
          <cell r="L3498">
            <v>0</v>
          </cell>
          <cell r="M3498">
            <v>0</v>
          </cell>
          <cell r="N3498">
            <v>0</v>
          </cell>
        </row>
        <row r="3499">
          <cell r="A3499" t="str">
            <v>78TRA3</v>
          </cell>
          <cell r="B3499">
            <v>78</v>
          </cell>
          <cell r="C3499" t="str">
            <v>TRA</v>
          </cell>
          <cell r="D3499">
            <v>3</v>
          </cell>
          <cell r="G3499" t="str">
            <v>10.4.20</v>
          </cell>
          <cell r="J3499">
            <v>0</v>
          </cell>
          <cell r="K3499">
            <v>0</v>
          </cell>
          <cell r="L3499">
            <v>0</v>
          </cell>
          <cell r="M3499">
            <v>0</v>
          </cell>
          <cell r="N3499">
            <v>0</v>
          </cell>
        </row>
        <row r="3500">
          <cell r="A3500" t="str">
            <v>78TRA4</v>
          </cell>
          <cell r="B3500">
            <v>78</v>
          </cell>
          <cell r="C3500" t="str">
            <v>TRA</v>
          </cell>
          <cell r="D3500">
            <v>4</v>
          </cell>
          <cell r="G3500" t="str">
            <v>10.4.20</v>
          </cell>
          <cell r="J3500">
            <v>0</v>
          </cell>
          <cell r="K3500">
            <v>0</v>
          </cell>
          <cell r="L3500">
            <v>0</v>
          </cell>
          <cell r="M3500">
            <v>0</v>
          </cell>
          <cell r="N3500">
            <v>0</v>
          </cell>
        </row>
        <row r="3501">
          <cell r="A3501" t="str">
            <v>78TRA5</v>
          </cell>
          <cell r="B3501">
            <v>78</v>
          </cell>
          <cell r="C3501" t="str">
            <v>TRA</v>
          </cell>
          <cell r="D3501">
            <v>5</v>
          </cell>
          <cell r="G3501" t="str">
            <v>10.4.20</v>
          </cell>
          <cell r="J3501">
            <v>0</v>
          </cell>
          <cell r="K3501">
            <v>0</v>
          </cell>
          <cell r="L3501">
            <v>0</v>
          </cell>
          <cell r="M3501">
            <v>0</v>
          </cell>
          <cell r="N3501">
            <v>0</v>
          </cell>
        </row>
        <row r="3502">
          <cell r="A3502" t="str">
            <v>78TTRA1</v>
          </cell>
          <cell r="B3502">
            <v>78</v>
          </cell>
          <cell r="C3502" t="str">
            <v>TTRA</v>
          </cell>
          <cell r="D3502">
            <v>1</v>
          </cell>
          <cell r="G3502" t="str">
            <v>10.4.20</v>
          </cell>
          <cell r="H3502" t="str">
            <v>-</v>
          </cell>
          <cell r="J3502" t="str">
            <v>TOTAL TRANSPORTE</v>
          </cell>
          <cell r="M3502">
            <v>417287</v>
          </cell>
          <cell r="N3502">
            <v>1251861</v>
          </cell>
        </row>
        <row r="3503">
          <cell r="A3503" t="str">
            <v>78MAN1</v>
          </cell>
          <cell r="B3503">
            <v>78</v>
          </cell>
          <cell r="C3503" t="str">
            <v>MAN</v>
          </cell>
          <cell r="D3503">
            <v>1</v>
          </cell>
          <cell r="G3503" t="str">
            <v>10.4.20</v>
          </cell>
          <cell r="H3503">
            <v>2</v>
          </cell>
          <cell r="I3503">
            <v>5</v>
          </cell>
          <cell r="J3503" t="str">
            <v xml:space="preserve">Mano de obra Cuadrilla  montaje Linea OF1 20, OF2 10, AY 15, CAPA 3, CORD 1 </v>
          </cell>
          <cell r="K3503" t="str">
            <v>DIA</v>
          </cell>
          <cell r="L3503">
            <v>4952679.7772670342</v>
          </cell>
          <cell r="M3503">
            <v>990535.95545340679</v>
          </cell>
          <cell r="N3503">
            <v>2971607.8663602201</v>
          </cell>
        </row>
        <row r="3504">
          <cell r="A3504" t="str">
            <v>78MAN2</v>
          </cell>
          <cell r="B3504">
            <v>78</v>
          </cell>
          <cell r="C3504" t="str">
            <v>MAN</v>
          </cell>
          <cell r="D3504">
            <v>2</v>
          </cell>
          <cell r="G3504" t="str">
            <v>10.4.20</v>
          </cell>
          <cell r="J3504">
            <v>0</v>
          </cell>
          <cell r="K3504">
            <v>0</v>
          </cell>
          <cell r="L3504">
            <v>0</v>
          </cell>
          <cell r="M3504">
            <v>0</v>
          </cell>
          <cell r="N3504">
            <v>0</v>
          </cell>
        </row>
        <row r="3505">
          <cell r="A3505" t="str">
            <v>78MAN3</v>
          </cell>
          <cell r="B3505">
            <v>78</v>
          </cell>
          <cell r="C3505" t="str">
            <v>MAN</v>
          </cell>
          <cell r="D3505">
            <v>3</v>
          </cell>
          <cell r="G3505" t="str">
            <v>10.4.20</v>
          </cell>
          <cell r="J3505">
            <v>0</v>
          </cell>
          <cell r="K3505">
            <v>0</v>
          </cell>
          <cell r="L3505">
            <v>0</v>
          </cell>
          <cell r="M3505">
            <v>0</v>
          </cell>
          <cell r="N3505">
            <v>0</v>
          </cell>
        </row>
        <row r="3506">
          <cell r="A3506" t="str">
            <v>78MAN4</v>
          </cell>
          <cell r="B3506">
            <v>78</v>
          </cell>
          <cell r="C3506" t="str">
            <v>MAN</v>
          </cell>
          <cell r="D3506">
            <v>4</v>
          </cell>
          <cell r="G3506" t="str">
            <v>10.4.20</v>
          </cell>
          <cell r="J3506">
            <v>0</v>
          </cell>
          <cell r="K3506">
            <v>0</v>
          </cell>
          <cell r="L3506">
            <v>0</v>
          </cell>
          <cell r="M3506">
            <v>0</v>
          </cell>
          <cell r="N3506">
            <v>0</v>
          </cell>
        </row>
        <row r="3507">
          <cell r="A3507" t="str">
            <v>78MAN5</v>
          </cell>
          <cell r="B3507">
            <v>78</v>
          </cell>
          <cell r="C3507" t="str">
            <v>MAN</v>
          </cell>
          <cell r="D3507">
            <v>5</v>
          </cell>
          <cell r="G3507" t="str">
            <v>10.4.20</v>
          </cell>
          <cell r="J3507">
            <v>0</v>
          </cell>
          <cell r="K3507">
            <v>0</v>
          </cell>
          <cell r="L3507">
            <v>0</v>
          </cell>
          <cell r="M3507">
            <v>0</v>
          </cell>
          <cell r="N3507">
            <v>0</v>
          </cell>
        </row>
        <row r="3508">
          <cell r="A3508" t="str">
            <v>78TMAN1</v>
          </cell>
          <cell r="B3508">
            <v>78</v>
          </cell>
          <cell r="C3508" t="str">
            <v>TMAN</v>
          </cell>
          <cell r="D3508">
            <v>1</v>
          </cell>
          <cell r="G3508" t="str">
            <v>10.4.20</v>
          </cell>
          <cell r="H3508" t="str">
            <v>-</v>
          </cell>
          <cell r="J3508" t="str">
            <v>TOTAL MANO DE OBRA</v>
          </cell>
          <cell r="M3508">
            <v>990536</v>
          </cell>
          <cell r="N3508">
            <v>2971608</v>
          </cell>
        </row>
        <row r="3509">
          <cell r="A3509" t="str">
            <v>78TCD1</v>
          </cell>
          <cell r="B3509">
            <v>78</v>
          </cell>
          <cell r="C3509" t="str">
            <v>TCD</v>
          </cell>
          <cell r="D3509">
            <v>1</v>
          </cell>
          <cell r="G3509" t="str">
            <v>10.4.20</v>
          </cell>
          <cell r="H3509" t="str">
            <v>-</v>
          </cell>
          <cell r="J3509" t="str">
            <v>TOTAL COSTO DIRECTO</v>
          </cell>
          <cell r="M3509">
            <v>1502976</v>
          </cell>
          <cell r="N3509">
            <v>4508928</v>
          </cell>
        </row>
        <row r="3510">
          <cell r="A3510" t="str">
            <v>78AIU</v>
          </cell>
          <cell r="B3510">
            <v>78</v>
          </cell>
          <cell r="C3510" t="str">
            <v>AIU</v>
          </cell>
          <cell r="G3510" t="str">
            <v>10.4.20</v>
          </cell>
          <cell r="H3510">
            <v>1</v>
          </cell>
          <cell r="J3510" t="str">
            <v>TOTAL COSTOS INDIRECTOS</v>
          </cell>
          <cell r="L3510">
            <v>0</v>
          </cell>
          <cell r="M3510">
            <v>0</v>
          </cell>
          <cell r="N3510">
            <v>0</v>
          </cell>
        </row>
        <row r="3511">
          <cell r="A3511" t="str">
            <v>78TOT</v>
          </cell>
          <cell r="B3511">
            <v>78</v>
          </cell>
          <cell r="C3511" t="str">
            <v>TOT</v>
          </cell>
          <cell r="G3511" t="str">
            <v>10.4.20</v>
          </cell>
          <cell r="H3511" t="str">
            <v>-</v>
          </cell>
          <cell r="J3511" t="str">
            <v>VALOR TOTAL</v>
          </cell>
          <cell r="M3511">
            <v>1502976</v>
          </cell>
          <cell r="N3511">
            <v>4508928</v>
          </cell>
        </row>
        <row r="3512">
          <cell r="A3512" t="str">
            <v>79FOR1</v>
          </cell>
          <cell r="B3512">
            <v>79</v>
          </cell>
          <cell r="C3512" t="str">
            <v>FOR</v>
          </cell>
          <cell r="D3512">
            <v>1</v>
          </cell>
          <cell r="G3512" t="str">
            <v>10.4.21</v>
          </cell>
          <cell r="H3512" t="str">
            <v>-</v>
          </cell>
          <cell r="I3512">
            <v>2</v>
          </cell>
          <cell r="J3512" t="str">
            <v>Empalmado de cable de guarda OPGW de 12 fibras y respectivas pruebas. Cable suministrado por EPM</v>
          </cell>
          <cell r="K3512" t="str">
            <v>u</v>
          </cell>
          <cell r="L3512">
            <v>1366341</v>
          </cell>
          <cell r="N3512">
            <v>2732682</v>
          </cell>
        </row>
        <row r="3513">
          <cell r="A3513" t="str">
            <v>79MAT1</v>
          </cell>
          <cell r="B3513">
            <v>79</v>
          </cell>
          <cell r="C3513" t="str">
            <v>MAT</v>
          </cell>
          <cell r="D3513">
            <v>1</v>
          </cell>
          <cell r="E3513">
            <v>0</v>
          </cell>
          <cell r="F3513" t="str">
            <v>MAT</v>
          </cell>
          <cell r="G3513" t="str">
            <v>10.4.21</v>
          </cell>
          <cell r="J3513">
            <v>0</v>
          </cell>
          <cell r="K3513">
            <v>0</v>
          </cell>
          <cell r="L3513">
            <v>0</v>
          </cell>
          <cell r="M3513">
            <v>0</v>
          </cell>
          <cell r="N3513">
            <v>0</v>
          </cell>
        </row>
        <row r="3514">
          <cell r="A3514" t="str">
            <v>79MAT2</v>
          </cell>
          <cell r="B3514">
            <v>79</v>
          </cell>
          <cell r="C3514" t="str">
            <v>MAT</v>
          </cell>
          <cell r="D3514">
            <v>2</v>
          </cell>
          <cell r="E3514">
            <v>0</v>
          </cell>
          <cell r="F3514" t="str">
            <v>MAT</v>
          </cell>
          <cell r="G3514" t="str">
            <v>10.4.21</v>
          </cell>
          <cell r="J3514">
            <v>0</v>
          </cell>
          <cell r="K3514">
            <v>0</v>
          </cell>
          <cell r="L3514">
            <v>0</v>
          </cell>
          <cell r="M3514">
            <v>0</v>
          </cell>
          <cell r="N3514">
            <v>0</v>
          </cell>
        </row>
        <row r="3515">
          <cell r="A3515" t="str">
            <v>79MAT3</v>
          </cell>
          <cell r="B3515">
            <v>79</v>
          </cell>
          <cell r="C3515" t="str">
            <v>MAT</v>
          </cell>
          <cell r="D3515">
            <v>3</v>
          </cell>
          <cell r="E3515">
            <v>0</v>
          </cell>
          <cell r="F3515" t="str">
            <v>MAT</v>
          </cell>
          <cell r="G3515" t="str">
            <v>10.4.21</v>
          </cell>
          <cell r="J3515">
            <v>0</v>
          </cell>
          <cell r="K3515">
            <v>0</v>
          </cell>
          <cell r="L3515">
            <v>0</v>
          </cell>
          <cell r="M3515">
            <v>0</v>
          </cell>
          <cell r="N3515">
            <v>0</v>
          </cell>
        </row>
        <row r="3516">
          <cell r="A3516" t="str">
            <v>79MAT4</v>
          </cell>
          <cell r="B3516">
            <v>79</v>
          </cell>
          <cell r="C3516" t="str">
            <v>MAT</v>
          </cell>
          <cell r="D3516">
            <v>4</v>
          </cell>
          <cell r="E3516">
            <v>0</v>
          </cell>
          <cell r="F3516" t="str">
            <v>MAT</v>
          </cell>
          <cell r="G3516" t="str">
            <v>10.4.21</v>
          </cell>
          <cell r="J3516">
            <v>0</v>
          </cell>
          <cell r="K3516">
            <v>0</v>
          </cell>
          <cell r="L3516">
            <v>0</v>
          </cell>
          <cell r="M3516">
            <v>0</v>
          </cell>
          <cell r="N3516">
            <v>0</v>
          </cell>
        </row>
        <row r="3517">
          <cell r="A3517" t="str">
            <v>79MAT5</v>
          </cell>
          <cell r="B3517">
            <v>79</v>
          </cell>
          <cell r="C3517" t="str">
            <v>MAT</v>
          </cell>
          <cell r="D3517">
            <v>5</v>
          </cell>
          <cell r="E3517">
            <v>0</v>
          </cell>
          <cell r="F3517" t="str">
            <v>MAT</v>
          </cell>
          <cell r="G3517" t="str">
            <v>10.4.21</v>
          </cell>
          <cell r="J3517">
            <v>0</v>
          </cell>
          <cell r="K3517">
            <v>0</v>
          </cell>
          <cell r="L3517">
            <v>0</v>
          </cell>
          <cell r="M3517">
            <v>0</v>
          </cell>
          <cell r="N3517">
            <v>0</v>
          </cell>
        </row>
        <row r="3518">
          <cell r="A3518" t="str">
            <v>79MAT6</v>
          </cell>
          <cell r="B3518">
            <v>79</v>
          </cell>
          <cell r="C3518" t="str">
            <v>MAT</v>
          </cell>
          <cell r="D3518">
            <v>6</v>
          </cell>
          <cell r="E3518">
            <v>0</v>
          </cell>
          <cell r="F3518" t="str">
            <v>MAT</v>
          </cell>
          <cell r="G3518" t="str">
            <v>10.4.21</v>
          </cell>
          <cell r="J3518">
            <v>0</v>
          </cell>
          <cell r="K3518">
            <v>0</v>
          </cell>
          <cell r="L3518">
            <v>0</v>
          </cell>
          <cell r="M3518">
            <v>0</v>
          </cell>
          <cell r="N3518">
            <v>0</v>
          </cell>
        </row>
        <row r="3519">
          <cell r="A3519" t="str">
            <v>79MAT7</v>
          </cell>
          <cell r="B3519">
            <v>79</v>
          </cell>
          <cell r="C3519" t="str">
            <v>MAT</v>
          </cell>
          <cell r="D3519">
            <v>7</v>
          </cell>
          <cell r="E3519">
            <v>0</v>
          </cell>
          <cell r="F3519" t="str">
            <v>MAT</v>
          </cell>
          <cell r="G3519" t="str">
            <v>10.4.21</v>
          </cell>
          <cell r="J3519">
            <v>0</v>
          </cell>
          <cell r="K3519">
            <v>0</v>
          </cell>
          <cell r="L3519">
            <v>0</v>
          </cell>
          <cell r="M3519">
            <v>0</v>
          </cell>
          <cell r="N3519">
            <v>0</v>
          </cell>
        </row>
        <row r="3520">
          <cell r="A3520" t="str">
            <v>79MAT8</v>
          </cell>
          <cell r="B3520">
            <v>79</v>
          </cell>
          <cell r="C3520" t="str">
            <v>MAT</v>
          </cell>
          <cell r="D3520">
            <v>8</v>
          </cell>
          <cell r="E3520">
            <v>0</v>
          </cell>
          <cell r="F3520" t="str">
            <v>MAT</v>
          </cell>
          <cell r="G3520" t="str">
            <v>10.4.21</v>
          </cell>
          <cell r="J3520">
            <v>0</v>
          </cell>
          <cell r="K3520">
            <v>0</v>
          </cell>
          <cell r="L3520">
            <v>0</v>
          </cell>
          <cell r="M3520">
            <v>0</v>
          </cell>
          <cell r="N3520">
            <v>0</v>
          </cell>
        </row>
        <row r="3521">
          <cell r="A3521" t="str">
            <v>79MAT9</v>
          </cell>
          <cell r="B3521">
            <v>79</v>
          </cell>
          <cell r="C3521" t="str">
            <v>MAT</v>
          </cell>
          <cell r="D3521">
            <v>9</v>
          </cell>
          <cell r="E3521">
            <v>0</v>
          </cell>
          <cell r="F3521" t="str">
            <v>MAT</v>
          </cell>
          <cell r="G3521" t="str">
            <v>10.4.21</v>
          </cell>
          <cell r="J3521">
            <v>0</v>
          </cell>
          <cell r="K3521">
            <v>0</v>
          </cell>
          <cell r="L3521">
            <v>0</v>
          </cell>
          <cell r="M3521">
            <v>0</v>
          </cell>
          <cell r="N3521">
            <v>0</v>
          </cell>
        </row>
        <row r="3522">
          <cell r="A3522" t="str">
            <v>79MAT10</v>
          </cell>
          <cell r="B3522">
            <v>79</v>
          </cell>
          <cell r="C3522" t="str">
            <v>MAT</v>
          </cell>
          <cell r="D3522">
            <v>10</v>
          </cell>
          <cell r="E3522">
            <v>0</v>
          </cell>
          <cell r="F3522" t="str">
            <v>MAT</v>
          </cell>
          <cell r="G3522" t="str">
            <v>10.4.21</v>
          </cell>
          <cell r="J3522">
            <v>0</v>
          </cell>
          <cell r="K3522">
            <v>0</v>
          </cell>
          <cell r="L3522">
            <v>0</v>
          </cell>
          <cell r="M3522">
            <v>0</v>
          </cell>
          <cell r="N3522">
            <v>0</v>
          </cell>
        </row>
        <row r="3523">
          <cell r="A3523" t="str">
            <v>79MAT11</v>
          </cell>
          <cell r="B3523">
            <v>79</v>
          </cell>
          <cell r="C3523" t="str">
            <v>MAT</v>
          </cell>
          <cell r="D3523">
            <v>11</v>
          </cell>
          <cell r="E3523">
            <v>0</v>
          </cell>
          <cell r="F3523" t="str">
            <v>MAT</v>
          </cell>
          <cell r="G3523" t="str">
            <v>10.4.21</v>
          </cell>
          <cell r="J3523">
            <v>0</v>
          </cell>
          <cell r="K3523">
            <v>0</v>
          </cell>
          <cell r="L3523">
            <v>0</v>
          </cell>
          <cell r="M3523">
            <v>0</v>
          </cell>
          <cell r="N3523">
            <v>0</v>
          </cell>
        </row>
        <row r="3524">
          <cell r="A3524" t="str">
            <v>79MAT12</v>
          </cell>
          <cell r="B3524">
            <v>79</v>
          </cell>
          <cell r="C3524" t="str">
            <v>MAT</v>
          </cell>
          <cell r="D3524">
            <v>12</v>
          </cell>
          <cell r="E3524">
            <v>0</v>
          </cell>
          <cell r="F3524" t="str">
            <v>MAT</v>
          </cell>
          <cell r="G3524" t="str">
            <v>10.4.21</v>
          </cell>
          <cell r="J3524">
            <v>0</v>
          </cell>
          <cell r="K3524">
            <v>0</v>
          </cell>
          <cell r="L3524">
            <v>0</v>
          </cell>
          <cell r="M3524">
            <v>0</v>
          </cell>
          <cell r="N3524">
            <v>0</v>
          </cell>
        </row>
        <row r="3525">
          <cell r="A3525" t="str">
            <v>79MAT13</v>
          </cell>
          <cell r="B3525">
            <v>79</v>
          </cell>
          <cell r="C3525" t="str">
            <v>MAT</v>
          </cell>
          <cell r="D3525">
            <v>13</v>
          </cell>
          <cell r="E3525">
            <v>0</v>
          </cell>
          <cell r="F3525" t="str">
            <v>MAT</v>
          </cell>
          <cell r="G3525" t="str">
            <v>10.4.21</v>
          </cell>
          <cell r="J3525">
            <v>0</v>
          </cell>
          <cell r="K3525">
            <v>0</v>
          </cell>
          <cell r="L3525">
            <v>0</v>
          </cell>
          <cell r="M3525">
            <v>0</v>
          </cell>
          <cell r="N3525">
            <v>0</v>
          </cell>
        </row>
        <row r="3526">
          <cell r="A3526" t="str">
            <v>79MAT14</v>
          </cell>
          <cell r="B3526">
            <v>79</v>
          </cell>
          <cell r="C3526" t="str">
            <v>MAT</v>
          </cell>
          <cell r="D3526">
            <v>14</v>
          </cell>
          <cell r="E3526">
            <v>0</v>
          </cell>
          <cell r="F3526" t="str">
            <v>MAT</v>
          </cell>
          <cell r="G3526" t="str">
            <v>10.4.21</v>
          </cell>
          <cell r="J3526">
            <v>0</v>
          </cell>
          <cell r="K3526">
            <v>0</v>
          </cell>
          <cell r="L3526">
            <v>0</v>
          </cell>
          <cell r="M3526">
            <v>0</v>
          </cell>
          <cell r="N3526">
            <v>0</v>
          </cell>
        </row>
        <row r="3527">
          <cell r="A3527" t="str">
            <v>79MAT15</v>
          </cell>
          <cell r="B3527">
            <v>79</v>
          </cell>
          <cell r="C3527" t="str">
            <v>MAT</v>
          </cell>
          <cell r="D3527">
            <v>15</v>
          </cell>
          <cell r="E3527">
            <v>0</v>
          </cell>
          <cell r="F3527" t="str">
            <v>MAT</v>
          </cell>
          <cell r="G3527" t="str">
            <v>10.4.21</v>
          </cell>
          <cell r="J3527">
            <v>0</v>
          </cell>
          <cell r="K3527">
            <v>0</v>
          </cell>
          <cell r="L3527">
            <v>0</v>
          </cell>
          <cell r="M3527">
            <v>0</v>
          </cell>
          <cell r="N3527">
            <v>0</v>
          </cell>
        </row>
        <row r="3528">
          <cell r="A3528" t="str">
            <v>79MAT16</v>
          </cell>
          <cell r="B3528">
            <v>79</v>
          </cell>
          <cell r="C3528" t="str">
            <v>MAT</v>
          </cell>
          <cell r="D3528">
            <v>16</v>
          </cell>
          <cell r="E3528">
            <v>0</v>
          </cell>
          <cell r="F3528" t="str">
            <v>MAT</v>
          </cell>
          <cell r="G3528" t="str">
            <v>10.4.21</v>
          </cell>
          <cell r="J3528">
            <v>0</v>
          </cell>
          <cell r="K3528">
            <v>0</v>
          </cell>
          <cell r="L3528">
            <v>0</v>
          </cell>
          <cell r="M3528">
            <v>0</v>
          </cell>
          <cell r="N3528">
            <v>0</v>
          </cell>
        </row>
        <row r="3529">
          <cell r="A3529" t="str">
            <v>79MAT17</v>
          </cell>
          <cell r="B3529">
            <v>79</v>
          </cell>
          <cell r="C3529" t="str">
            <v>MAT</v>
          </cell>
          <cell r="D3529">
            <v>17</v>
          </cell>
          <cell r="E3529">
            <v>0</v>
          </cell>
          <cell r="F3529" t="str">
            <v>MAT</v>
          </cell>
          <cell r="G3529" t="str">
            <v>10.4.21</v>
          </cell>
          <cell r="J3529">
            <v>0</v>
          </cell>
          <cell r="K3529">
            <v>0</v>
          </cell>
          <cell r="L3529">
            <v>0</v>
          </cell>
          <cell r="M3529">
            <v>0</v>
          </cell>
          <cell r="N3529">
            <v>0</v>
          </cell>
        </row>
        <row r="3530">
          <cell r="A3530" t="str">
            <v>79MAT18</v>
          </cell>
          <cell r="B3530">
            <v>79</v>
          </cell>
          <cell r="C3530" t="str">
            <v>MAT</v>
          </cell>
          <cell r="D3530">
            <v>18</v>
          </cell>
          <cell r="E3530">
            <v>0</v>
          </cell>
          <cell r="F3530" t="str">
            <v>MAT</v>
          </cell>
          <cell r="G3530" t="str">
            <v>10.4.21</v>
          </cell>
          <cell r="J3530">
            <v>0</v>
          </cell>
          <cell r="K3530">
            <v>0</v>
          </cell>
          <cell r="L3530">
            <v>0</v>
          </cell>
          <cell r="M3530">
            <v>0</v>
          </cell>
          <cell r="N3530">
            <v>0</v>
          </cell>
        </row>
        <row r="3531">
          <cell r="A3531" t="str">
            <v>79MAT19</v>
          </cell>
          <cell r="B3531">
            <v>79</v>
          </cell>
          <cell r="C3531" t="str">
            <v>MAT</v>
          </cell>
          <cell r="D3531">
            <v>19</v>
          </cell>
          <cell r="E3531">
            <v>0</v>
          </cell>
          <cell r="F3531" t="str">
            <v>MAT</v>
          </cell>
          <cell r="G3531" t="str">
            <v>10.4.21</v>
          </cell>
          <cell r="J3531">
            <v>0</v>
          </cell>
          <cell r="K3531">
            <v>0</v>
          </cell>
          <cell r="L3531">
            <v>0</v>
          </cell>
          <cell r="M3531">
            <v>0</v>
          </cell>
          <cell r="N3531">
            <v>0</v>
          </cell>
        </row>
        <row r="3532">
          <cell r="A3532" t="str">
            <v>79MAT20</v>
          </cell>
          <cell r="B3532">
            <v>79</v>
          </cell>
          <cell r="C3532" t="str">
            <v>MAT</v>
          </cell>
          <cell r="D3532">
            <v>20</v>
          </cell>
          <cell r="E3532">
            <v>0</v>
          </cell>
          <cell r="F3532" t="str">
            <v>MAT</v>
          </cell>
          <cell r="G3532" t="str">
            <v>10.4.21</v>
          </cell>
          <cell r="J3532">
            <v>0</v>
          </cell>
          <cell r="K3532">
            <v>0</v>
          </cell>
          <cell r="L3532">
            <v>0</v>
          </cell>
          <cell r="M3532">
            <v>0</v>
          </cell>
          <cell r="N3532">
            <v>0</v>
          </cell>
        </row>
        <row r="3533">
          <cell r="A3533" t="str">
            <v>79STMAT1</v>
          </cell>
          <cell r="B3533">
            <v>79</v>
          </cell>
          <cell r="C3533" t="str">
            <v>STMAT</v>
          </cell>
          <cell r="D3533">
            <v>1</v>
          </cell>
          <cell r="G3533" t="str">
            <v>10.4.21</v>
          </cell>
          <cell r="H3533" t="str">
            <v>-</v>
          </cell>
          <cell r="J3533" t="str">
            <v>SUBTOTAL MATERIALES</v>
          </cell>
          <cell r="M3533">
            <v>0</v>
          </cell>
          <cell r="N3533">
            <v>0</v>
          </cell>
        </row>
        <row r="3534">
          <cell r="A3534" t="str">
            <v>79IVAMAT1</v>
          </cell>
          <cell r="B3534">
            <v>79</v>
          </cell>
          <cell r="C3534" t="str">
            <v>IVAMAT</v>
          </cell>
          <cell r="D3534">
            <v>1</v>
          </cell>
          <cell r="G3534" t="str">
            <v>10.4.21</v>
          </cell>
          <cell r="H3534" t="str">
            <v>-</v>
          </cell>
          <cell r="J3534" t="str">
            <v>IVA MATERIALES</v>
          </cell>
          <cell r="L3534">
            <v>0.16</v>
          </cell>
          <cell r="M3534">
            <v>0</v>
          </cell>
          <cell r="N3534">
            <v>0</v>
          </cell>
        </row>
        <row r="3535">
          <cell r="A3535" t="str">
            <v>79TMAT1</v>
          </cell>
          <cell r="B3535">
            <v>79</v>
          </cell>
          <cell r="C3535" t="str">
            <v>TMAT</v>
          </cell>
          <cell r="D3535">
            <v>1</v>
          </cell>
          <cell r="G3535" t="str">
            <v>10.4.21</v>
          </cell>
          <cell r="H3535" t="str">
            <v>-</v>
          </cell>
          <cell r="J3535" t="str">
            <v>TOTAL MATERIALES</v>
          </cell>
          <cell r="M3535">
            <v>0</v>
          </cell>
          <cell r="N3535">
            <v>0</v>
          </cell>
        </row>
        <row r="3536">
          <cell r="A3536" t="str">
            <v>79HER1</v>
          </cell>
          <cell r="B3536">
            <v>79</v>
          </cell>
          <cell r="C3536" t="str">
            <v>HER</v>
          </cell>
          <cell r="D3536">
            <v>1</v>
          </cell>
          <cell r="G3536" t="str">
            <v>10.4.21</v>
          </cell>
          <cell r="H3536">
            <v>2</v>
          </cell>
          <cell r="I3536">
            <v>5.5</v>
          </cell>
          <cell r="J3536" t="str">
            <v>HERRAMINETA Cuadrilla  montaje Linea</v>
          </cell>
          <cell r="K3536" t="str">
            <v>DIA</v>
          </cell>
          <cell r="L3536">
            <v>475762.87</v>
          </cell>
          <cell r="M3536">
            <v>86502.34</v>
          </cell>
          <cell r="N3536">
            <v>173004.68</v>
          </cell>
        </row>
        <row r="3537">
          <cell r="A3537" t="str">
            <v>79HER2</v>
          </cell>
          <cell r="B3537">
            <v>79</v>
          </cell>
          <cell r="C3537" t="str">
            <v>HER</v>
          </cell>
          <cell r="D3537">
            <v>2</v>
          </cell>
          <cell r="G3537" t="str">
            <v>10.4.21</v>
          </cell>
          <cell r="J3537">
            <v>0</v>
          </cell>
          <cell r="K3537">
            <v>0</v>
          </cell>
          <cell r="L3537">
            <v>0</v>
          </cell>
          <cell r="M3537">
            <v>0</v>
          </cell>
          <cell r="N3537">
            <v>0</v>
          </cell>
        </row>
        <row r="3538">
          <cell r="A3538" t="str">
            <v>79HER3</v>
          </cell>
          <cell r="B3538">
            <v>79</v>
          </cell>
          <cell r="C3538" t="str">
            <v>HER</v>
          </cell>
          <cell r="D3538">
            <v>3</v>
          </cell>
          <cell r="G3538" t="str">
            <v>10.4.21</v>
          </cell>
          <cell r="J3538">
            <v>0</v>
          </cell>
          <cell r="K3538">
            <v>0</v>
          </cell>
          <cell r="L3538">
            <v>0</v>
          </cell>
          <cell r="M3538">
            <v>0</v>
          </cell>
          <cell r="N3538">
            <v>0</v>
          </cell>
        </row>
        <row r="3539">
          <cell r="A3539" t="str">
            <v>79HER4</v>
          </cell>
          <cell r="B3539">
            <v>79</v>
          </cell>
          <cell r="C3539" t="str">
            <v>HER</v>
          </cell>
          <cell r="D3539">
            <v>4</v>
          </cell>
          <cell r="G3539" t="str">
            <v>10.4.21</v>
          </cell>
          <cell r="J3539">
            <v>0</v>
          </cell>
          <cell r="K3539">
            <v>0</v>
          </cell>
          <cell r="L3539">
            <v>0</v>
          </cell>
          <cell r="M3539">
            <v>0</v>
          </cell>
          <cell r="N3539">
            <v>0</v>
          </cell>
        </row>
        <row r="3540">
          <cell r="A3540" t="str">
            <v>79HER5</v>
          </cell>
          <cell r="B3540">
            <v>79</v>
          </cell>
          <cell r="C3540" t="str">
            <v>HER</v>
          </cell>
          <cell r="D3540">
            <v>5</v>
          </cell>
          <cell r="G3540" t="str">
            <v>10.4.21</v>
          </cell>
          <cell r="J3540">
            <v>0</v>
          </cell>
          <cell r="K3540">
            <v>0</v>
          </cell>
          <cell r="L3540">
            <v>0</v>
          </cell>
          <cell r="M3540">
            <v>0</v>
          </cell>
          <cell r="N3540">
            <v>0</v>
          </cell>
        </row>
        <row r="3541">
          <cell r="A3541" t="str">
            <v>79THER1</v>
          </cell>
          <cell r="B3541">
            <v>79</v>
          </cell>
          <cell r="C3541" t="str">
            <v>THER</v>
          </cell>
          <cell r="D3541">
            <v>1</v>
          </cell>
          <cell r="G3541" t="str">
            <v>10.4.21</v>
          </cell>
          <cell r="H3541" t="str">
            <v>-</v>
          </cell>
          <cell r="J3541" t="str">
            <v>TOTAL HERRAMIENTAS</v>
          </cell>
          <cell r="M3541">
            <v>86502</v>
          </cell>
          <cell r="N3541">
            <v>173004</v>
          </cell>
        </row>
        <row r="3542">
          <cell r="A3542" t="str">
            <v>79TRA1</v>
          </cell>
          <cell r="B3542">
            <v>79</v>
          </cell>
          <cell r="C3542" t="str">
            <v>TRA</v>
          </cell>
          <cell r="D3542">
            <v>1</v>
          </cell>
          <cell r="G3542" t="str">
            <v>10.4.21</v>
          </cell>
          <cell r="H3542">
            <v>2</v>
          </cell>
          <cell r="I3542">
            <v>5.5</v>
          </cell>
          <cell r="J3542" t="str">
            <v xml:space="preserve">TRANSPORTE Cuadrilla  montaje Linea </v>
          </cell>
          <cell r="K3542" t="str">
            <v>DIA</v>
          </cell>
          <cell r="L3542">
            <v>2086436.4407999997</v>
          </cell>
          <cell r="M3542">
            <v>379352.0801454545</v>
          </cell>
          <cell r="N3542">
            <v>758704.160290909</v>
          </cell>
        </row>
        <row r="3543">
          <cell r="A3543" t="str">
            <v>79TRA2</v>
          </cell>
          <cell r="B3543">
            <v>79</v>
          </cell>
          <cell r="C3543" t="str">
            <v>TRA</v>
          </cell>
          <cell r="D3543">
            <v>2</v>
          </cell>
          <cell r="G3543" t="str">
            <v>10.4.21</v>
          </cell>
          <cell r="J3543">
            <v>0</v>
          </cell>
          <cell r="K3543">
            <v>0</v>
          </cell>
          <cell r="L3543">
            <v>0</v>
          </cell>
          <cell r="M3543">
            <v>0</v>
          </cell>
          <cell r="N3543">
            <v>0</v>
          </cell>
        </row>
        <row r="3544">
          <cell r="A3544" t="str">
            <v>79TRA3</v>
          </cell>
          <cell r="B3544">
            <v>79</v>
          </cell>
          <cell r="C3544" t="str">
            <v>TRA</v>
          </cell>
          <cell r="D3544">
            <v>3</v>
          </cell>
          <cell r="G3544" t="str">
            <v>10.4.21</v>
          </cell>
          <cell r="J3544">
            <v>0</v>
          </cell>
          <cell r="K3544">
            <v>0</v>
          </cell>
          <cell r="L3544">
            <v>0</v>
          </cell>
          <cell r="M3544">
            <v>0</v>
          </cell>
          <cell r="N3544">
            <v>0</v>
          </cell>
        </row>
        <row r="3545">
          <cell r="A3545" t="str">
            <v>79TRA4</v>
          </cell>
          <cell r="B3545">
            <v>79</v>
          </cell>
          <cell r="C3545" t="str">
            <v>TRA</v>
          </cell>
          <cell r="D3545">
            <v>4</v>
          </cell>
          <cell r="G3545" t="str">
            <v>10.4.21</v>
          </cell>
          <cell r="J3545">
            <v>0</v>
          </cell>
          <cell r="K3545">
            <v>0</v>
          </cell>
          <cell r="L3545">
            <v>0</v>
          </cell>
          <cell r="M3545">
            <v>0</v>
          </cell>
          <cell r="N3545">
            <v>0</v>
          </cell>
        </row>
        <row r="3546">
          <cell r="A3546" t="str">
            <v>79TRA5</v>
          </cell>
          <cell r="B3546">
            <v>79</v>
          </cell>
          <cell r="C3546" t="str">
            <v>TRA</v>
          </cell>
          <cell r="D3546">
            <v>5</v>
          </cell>
          <cell r="G3546" t="str">
            <v>10.4.21</v>
          </cell>
          <cell r="J3546">
            <v>0</v>
          </cell>
          <cell r="K3546">
            <v>0</v>
          </cell>
          <cell r="L3546">
            <v>0</v>
          </cell>
          <cell r="M3546">
            <v>0</v>
          </cell>
          <cell r="N3546">
            <v>0</v>
          </cell>
        </row>
        <row r="3547">
          <cell r="A3547" t="str">
            <v>79TTRA1</v>
          </cell>
          <cell r="B3547">
            <v>79</v>
          </cell>
          <cell r="C3547" t="str">
            <v>TTRA</v>
          </cell>
          <cell r="D3547">
            <v>1</v>
          </cell>
          <cell r="G3547" t="str">
            <v>10.4.21</v>
          </cell>
          <cell r="H3547" t="str">
            <v>-</v>
          </cell>
          <cell r="J3547" t="str">
            <v>TOTAL TRANSPORTE</v>
          </cell>
          <cell r="M3547">
            <v>379352</v>
          </cell>
          <cell r="N3547">
            <v>758704</v>
          </cell>
        </row>
        <row r="3548">
          <cell r="A3548" t="str">
            <v>79MAN1</v>
          </cell>
          <cell r="B3548">
            <v>79</v>
          </cell>
          <cell r="C3548" t="str">
            <v>MAN</v>
          </cell>
          <cell r="D3548">
            <v>1</v>
          </cell>
          <cell r="G3548" t="str">
            <v>10.4.21</v>
          </cell>
          <cell r="H3548">
            <v>2</v>
          </cell>
          <cell r="I3548">
            <v>5.5</v>
          </cell>
          <cell r="J3548" t="str">
            <v xml:space="preserve">Mano de obra Cuadrilla  montaje Linea OF1 20, OF2 10, AY 15, CAPA 3, CORD 1 </v>
          </cell>
          <cell r="K3548" t="str">
            <v>DIA</v>
          </cell>
          <cell r="L3548">
            <v>4952679.7772670342</v>
          </cell>
          <cell r="M3548">
            <v>900487.23223036982</v>
          </cell>
          <cell r="N3548">
            <v>1800974.4644607396</v>
          </cell>
        </row>
        <row r="3549">
          <cell r="A3549" t="str">
            <v>79MAN2</v>
          </cell>
          <cell r="B3549">
            <v>79</v>
          </cell>
          <cell r="C3549" t="str">
            <v>MAN</v>
          </cell>
          <cell r="D3549">
            <v>2</v>
          </cell>
          <cell r="G3549" t="str">
            <v>10.4.21</v>
          </cell>
          <cell r="J3549">
            <v>0</v>
          </cell>
          <cell r="K3549">
            <v>0</v>
          </cell>
          <cell r="L3549">
            <v>0</v>
          </cell>
          <cell r="M3549">
            <v>0</v>
          </cell>
          <cell r="N3549">
            <v>0</v>
          </cell>
        </row>
        <row r="3550">
          <cell r="A3550" t="str">
            <v>79MAN3</v>
          </cell>
          <cell r="B3550">
            <v>79</v>
          </cell>
          <cell r="C3550" t="str">
            <v>MAN</v>
          </cell>
          <cell r="D3550">
            <v>3</v>
          </cell>
          <cell r="G3550" t="str">
            <v>10.4.21</v>
          </cell>
          <cell r="J3550">
            <v>0</v>
          </cell>
          <cell r="K3550">
            <v>0</v>
          </cell>
          <cell r="L3550">
            <v>0</v>
          </cell>
          <cell r="M3550">
            <v>0</v>
          </cell>
          <cell r="N3550">
            <v>0</v>
          </cell>
        </row>
        <row r="3551">
          <cell r="A3551" t="str">
            <v>79MAN4</v>
          </cell>
          <cell r="B3551">
            <v>79</v>
          </cell>
          <cell r="C3551" t="str">
            <v>MAN</v>
          </cell>
          <cell r="D3551">
            <v>4</v>
          </cell>
          <cell r="G3551" t="str">
            <v>10.4.21</v>
          </cell>
          <cell r="J3551">
            <v>0</v>
          </cell>
          <cell r="K3551">
            <v>0</v>
          </cell>
          <cell r="L3551">
            <v>0</v>
          </cell>
          <cell r="M3551">
            <v>0</v>
          </cell>
          <cell r="N3551">
            <v>0</v>
          </cell>
        </row>
        <row r="3552">
          <cell r="A3552" t="str">
            <v>79MAN5</v>
          </cell>
          <cell r="B3552">
            <v>79</v>
          </cell>
          <cell r="C3552" t="str">
            <v>MAN</v>
          </cell>
          <cell r="D3552">
            <v>5</v>
          </cell>
          <cell r="G3552" t="str">
            <v>10.4.21</v>
          </cell>
          <cell r="J3552">
            <v>0</v>
          </cell>
          <cell r="K3552">
            <v>0</v>
          </cell>
          <cell r="L3552">
            <v>0</v>
          </cell>
          <cell r="M3552">
            <v>0</v>
          </cell>
          <cell r="N3552">
            <v>0</v>
          </cell>
        </row>
        <row r="3553">
          <cell r="A3553" t="str">
            <v>79TMAN1</v>
          </cell>
          <cell r="B3553">
            <v>79</v>
          </cell>
          <cell r="C3553" t="str">
            <v>TMAN</v>
          </cell>
          <cell r="D3553">
            <v>1</v>
          </cell>
          <cell r="G3553" t="str">
            <v>10.4.21</v>
          </cell>
          <cell r="H3553" t="str">
            <v>-</v>
          </cell>
          <cell r="J3553" t="str">
            <v>TOTAL MANO DE OBRA</v>
          </cell>
          <cell r="M3553">
            <v>900487</v>
          </cell>
          <cell r="N3553">
            <v>1800974</v>
          </cell>
        </row>
        <row r="3554">
          <cell r="A3554" t="str">
            <v>79TCD1</v>
          </cell>
          <cell r="B3554">
            <v>79</v>
          </cell>
          <cell r="C3554" t="str">
            <v>TCD</v>
          </cell>
          <cell r="D3554">
            <v>1</v>
          </cell>
          <cell r="G3554" t="str">
            <v>10.4.21</v>
          </cell>
          <cell r="H3554" t="str">
            <v>-</v>
          </cell>
          <cell r="J3554" t="str">
            <v>TOTAL COSTO DIRECTO</v>
          </cell>
          <cell r="M3554">
            <v>1366341</v>
          </cell>
          <cell r="N3554">
            <v>2732682</v>
          </cell>
        </row>
        <row r="3555">
          <cell r="A3555" t="str">
            <v>79AIU</v>
          </cell>
          <cell r="B3555">
            <v>79</v>
          </cell>
          <cell r="C3555" t="str">
            <v>AIU</v>
          </cell>
          <cell r="G3555" t="str">
            <v>10.4.21</v>
          </cell>
          <cell r="H3555">
            <v>1</v>
          </cell>
          <cell r="J3555" t="str">
            <v>TOTAL COSTOS INDIRECTOS</v>
          </cell>
          <cell r="L3555">
            <v>0</v>
          </cell>
          <cell r="M3555">
            <v>0</v>
          </cell>
          <cell r="N3555">
            <v>0</v>
          </cell>
        </row>
        <row r="3556">
          <cell r="A3556" t="str">
            <v>79TOT</v>
          </cell>
          <cell r="B3556">
            <v>79</v>
          </cell>
          <cell r="C3556" t="str">
            <v>TOT</v>
          </cell>
          <cell r="G3556" t="str">
            <v>10.4.21</v>
          </cell>
          <cell r="H3556" t="str">
            <v>-</v>
          </cell>
          <cell r="J3556" t="str">
            <v>VALOR TOTAL</v>
          </cell>
          <cell r="M3556">
            <v>1366341</v>
          </cell>
          <cell r="N3556">
            <v>2732682</v>
          </cell>
        </row>
        <row r="3557">
          <cell r="A3557" t="str">
            <v>80FOR1</v>
          </cell>
          <cell r="B3557">
            <v>80</v>
          </cell>
          <cell r="C3557" t="str">
            <v>FOR</v>
          </cell>
          <cell r="D3557">
            <v>1</v>
          </cell>
          <cell r="G3557" t="str">
            <v>10.4.22</v>
          </cell>
          <cell r="H3557" t="str">
            <v>-</v>
          </cell>
          <cell r="I3557">
            <v>320</v>
          </cell>
          <cell r="J3557" t="str">
            <v>Instalación de cable contrapeso del sistema de puesta a tierra (2a fase)</v>
          </cell>
          <cell r="K3557" t="str">
            <v>m</v>
          </cell>
          <cell r="L3557">
            <v>9631</v>
          </cell>
          <cell r="N3557">
            <v>3081920</v>
          </cell>
        </row>
        <row r="3558">
          <cell r="A3558" t="str">
            <v>80MAT1</v>
          </cell>
          <cell r="B3558">
            <v>80</v>
          </cell>
          <cell r="C3558" t="str">
            <v>MAT</v>
          </cell>
          <cell r="D3558">
            <v>1</v>
          </cell>
          <cell r="E3558">
            <v>320</v>
          </cell>
          <cell r="F3558" t="str">
            <v>MATcancon</v>
          </cell>
          <cell r="G3558" t="str">
            <v>10.4.22</v>
          </cell>
          <cell r="H3558" t="str">
            <v>cancon</v>
          </cell>
          <cell r="I3558">
            <v>1</v>
          </cell>
          <cell r="J3558" t="str">
            <v>Cable contrapeso</v>
          </cell>
          <cell r="K3558" t="str">
            <v>ml</v>
          </cell>
          <cell r="L3558">
            <v>7785.2105999999994</v>
          </cell>
          <cell r="M3558">
            <v>7785.2105999999994</v>
          </cell>
          <cell r="N3558">
            <v>2491267.392</v>
          </cell>
        </row>
        <row r="3559">
          <cell r="A3559" t="str">
            <v>80MAT2</v>
          </cell>
          <cell r="B3559">
            <v>80</v>
          </cell>
          <cell r="C3559" t="str">
            <v>MAT</v>
          </cell>
          <cell r="D3559">
            <v>2</v>
          </cell>
          <cell r="E3559">
            <v>0</v>
          </cell>
          <cell r="F3559" t="str">
            <v>MAT</v>
          </cell>
          <cell r="G3559" t="str">
            <v>10.4.22</v>
          </cell>
          <cell r="J3559">
            <v>0</v>
          </cell>
          <cell r="K3559">
            <v>0</v>
          </cell>
          <cell r="L3559">
            <v>0</v>
          </cell>
          <cell r="M3559">
            <v>0</v>
          </cell>
          <cell r="N3559">
            <v>0</v>
          </cell>
        </row>
        <row r="3560">
          <cell r="A3560" t="str">
            <v>80MAT3</v>
          </cell>
          <cell r="B3560">
            <v>80</v>
          </cell>
          <cell r="C3560" t="str">
            <v>MAT</v>
          </cell>
          <cell r="D3560">
            <v>3</v>
          </cell>
          <cell r="E3560">
            <v>0</v>
          </cell>
          <cell r="F3560" t="str">
            <v>MAT</v>
          </cell>
          <cell r="G3560" t="str">
            <v>10.4.22</v>
          </cell>
          <cell r="J3560">
            <v>0</v>
          </cell>
          <cell r="K3560">
            <v>0</v>
          </cell>
          <cell r="L3560">
            <v>0</v>
          </cell>
          <cell r="M3560">
            <v>0</v>
          </cell>
          <cell r="N3560">
            <v>0</v>
          </cell>
        </row>
        <row r="3561">
          <cell r="A3561" t="str">
            <v>80MAT4</v>
          </cell>
          <cell r="B3561">
            <v>80</v>
          </cell>
          <cell r="C3561" t="str">
            <v>MAT</v>
          </cell>
          <cell r="D3561">
            <v>4</v>
          </cell>
          <cell r="E3561">
            <v>0</v>
          </cell>
          <cell r="F3561" t="str">
            <v>MAT</v>
          </cell>
          <cell r="G3561" t="str">
            <v>10.4.22</v>
          </cell>
          <cell r="J3561">
            <v>0</v>
          </cell>
          <cell r="K3561">
            <v>0</v>
          </cell>
          <cell r="L3561">
            <v>0</v>
          </cell>
          <cell r="M3561">
            <v>0</v>
          </cell>
          <cell r="N3561">
            <v>0</v>
          </cell>
        </row>
        <row r="3562">
          <cell r="A3562" t="str">
            <v>80MAT5</v>
          </cell>
          <cell r="B3562">
            <v>80</v>
          </cell>
          <cell r="C3562" t="str">
            <v>MAT</v>
          </cell>
          <cell r="D3562">
            <v>5</v>
          </cell>
          <cell r="E3562">
            <v>0</v>
          </cell>
          <cell r="F3562" t="str">
            <v>MAT</v>
          </cell>
          <cell r="G3562" t="str">
            <v>10.4.22</v>
          </cell>
          <cell r="J3562">
            <v>0</v>
          </cell>
          <cell r="K3562">
            <v>0</v>
          </cell>
          <cell r="L3562">
            <v>0</v>
          </cell>
          <cell r="M3562">
            <v>0</v>
          </cell>
          <cell r="N3562">
            <v>0</v>
          </cell>
        </row>
        <row r="3563">
          <cell r="A3563" t="str">
            <v>80MAT6</v>
          </cell>
          <cell r="B3563">
            <v>80</v>
          </cell>
          <cell r="C3563" t="str">
            <v>MAT</v>
          </cell>
          <cell r="D3563">
            <v>6</v>
          </cell>
          <cell r="E3563">
            <v>0</v>
          </cell>
          <cell r="F3563" t="str">
            <v>MAT</v>
          </cell>
          <cell r="G3563" t="str">
            <v>10.4.22</v>
          </cell>
          <cell r="J3563">
            <v>0</v>
          </cell>
          <cell r="K3563">
            <v>0</v>
          </cell>
          <cell r="L3563">
            <v>0</v>
          </cell>
          <cell r="M3563">
            <v>0</v>
          </cell>
          <cell r="N3563">
            <v>0</v>
          </cell>
        </row>
        <row r="3564">
          <cell r="A3564" t="str">
            <v>80MAT7</v>
          </cell>
          <cell r="B3564">
            <v>80</v>
          </cell>
          <cell r="C3564" t="str">
            <v>MAT</v>
          </cell>
          <cell r="D3564">
            <v>7</v>
          </cell>
          <cell r="E3564">
            <v>0</v>
          </cell>
          <cell r="F3564" t="str">
            <v>MAT</v>
          </cell>
          <cell r="G3564" t="str">
            <v>10.4.22</v>
          </cell>
          <cell r="J3564">
            <v>0</v>
          </cell>
          <cell r="K3564">
            <v>0</v>
          </cell>
          <cell r="L3564">
            <v>0</v>
          </cell>
          <cell r="M3564">
            <v>0</v>
          </cell>
          <cell r="N3564">
            <v>0</v>
          </cell>
        </row>
        <row r="3565">
          <cell r="A3565" t="str">
            <v>80MAT8</v>
          </cell>
          <cell r="B3565">
            <v>80</v>
          </cell>
          <cell r="C3565" t="str">
            <v>MAT</v>
          </cell>
          <cell r="D3565">
            <v>8</v>
          </cell>
          <cell r="E3565">
            <v>0</v>
          </cell>
          <cell r="F3565" t="str">
            <v>MAT</v>
          </cell>
          <cell r="G3565" t="str">
            <v>10.4.22</v>
          </cell>
          <cell r="J3565">
            <v>0</v>
          </cell>
          <cell r="K3565">
            <v>0</v>
          </cell>
          <cell r="L3565">
            <v>0</v>
          </cell>
          <cell r="M3565">
            <v>0</v>
          </cell>
          <cell r="N3565">
            <v>0</v>
          </cell>
        </row>
        <row r="3566">
          <cell r="A3566" t="str">
            <v>80MAT9</v>
          </cell>
          <cell r="B3566">
            <v>80</v>
          </cell>
          <cell r="C3566" t="str">
            <v>MAT</v>
          </cell>
          <cell r="D3566">
            <v>9</v>
          </cell>
          <cell r="E3566">
            <v>0</v>
          </cell>
          <cell r="F3566" t="str">
            <v>MAT</v>
          </cell>
          <cell r="G3566" t="str">
            <v>10.4.22</v>
          </cell>
          <cell r="J3566">
            <v>0</v>
          </cell>
          <cell r="K3566">
            <v>0</v>
          </cell>
          <cell r="L3566">
            <v>0</v>
          </cell>
          <cell r="M3566">
            <v>0</v>
          </cell>
          <cell r="N3566">
            <v>0</v>
          </cell>
        </row>
        <row r="3567">
          <cell r="A3567" t="str">
            <v>80MAT10</v>
          </cell>
          <cell r="B3567">
            <v>80</v>
          </cell>
          <cell r="C3567" t="str">
            <v>MAT</v>
          </cell>
          <cell r="D3567">
            <v>10</v>
          </cell>
          <cell r="E3567">
            <v>0</v>
          </cell>
          <cell r="F3567" t="str">
            <v>MAT</v>
          </cell>
          <cell r="G3567" t="str">
            <v>10.4.22</v>
          </cell>
          <cell r="J3567">
            <v>0</v>
          </cell>
          <cell r="K3567">
            <v>0</v>
          </cell>
          <cell r="L3567">
            <v>0</v>
          </cell>
          <cell r="M3567">
            <v>0</v>
          </cell>
          <cell r="N3567">
            <v>0</v>
          </cell>
        </row>
        <row r="3568">
          <cell r="A3568" t="str">
            <v>80MAT11</v>
          </cell>
          <cell r="B3568">
            <v>80</v>
          </cell>
          <cell r="C3568" t="str">
            <v>MAT</v>
          </cell>
          <cell r="D3568">
            <v>11</v>
          </cell>
          <cell r="E3568">
            <v>0</v>
          </cell>
          <cell r="F3568" t="str">
            <v>MAT</v>
          </cell>
          <cell r="G3568" t="str">
            <v>10.4.22</v>
          </cell>
          <cell r="J3568">
            <v>0</v>
          </cell>
          <cell r="K3568">
            <v>0</v>
          </cell>
          <cell r="L3568">
            <v>0</v>
          </cell>
          <cell r="M3568">
            <v>0</v>
          </cell>
          <cell r="N3568">
            <v>0</v>
          </cell>
        </row>
        <row r="3569">
          <cell r="A3569" t="str">
            <v>80MAT12</v>
          </cell>
          <cell r="B3569">
            <v>80</v>
          </cell>
          <cell r="C3569" t="str">
            <v>MAT</v>
          </cell>
          <cell r="D3569">
            <v>12</v>
          </cell>
          <cell r="E3569">
            <v>0</v>
          </cell>
          <cell r="F3569" t="str">
            <v>MAT</v>
          </cell>
          <cell r="G3569" t="str">
            <v>10.4.22</v>
          </cell>
          <cell r="J3569">
            <v>0</v>
          </cell>
          <cell r="K3569">
            <v>0</v>
          </cell>
          <cell r="L3569">
            <v>0</v>
          </cell>
          <cell r="M3569">
            <v>0</v>
          </cell>
          <cell r="N3569">
            <v>0</v>
          </cell>
        </row>
        <row r="3570">
          <cell r="A3570" t="str">
            <v>80MAT13</v>
          </cell>
          <cell r="B3570">
            <v>80</v>
          </cell>
          <cell r="C3570" t="str">
            <v>MAT</v>
          </cell>
          <cell r="D3570">
            <v>13</v>
          </cell>
          <cell r="E3570">
            <v>0</v>
          </cell>
          <cell r="F3570" t="str">
            <v>MAT</v>
          </cell>
          <cell r="G3570" t="str">
            <v>10.4.22</v>
          </cell>
          <cell r="J3570">
            <v>0</v>
          </cell>
          <cell r="K3570">
            <v>0</v>
          </cell>
          <cell r="L3570">
            <v>0</v>
          </cell>
          <cell r="M3570">
            <v>0</v>
          </cell>
          <cell r="N3570">
            <v>0</v>
          </cell>
        </row>
        <row r="3571">
          <cell r="A3571" t="str">
            <v>80MAT14</v>
          </cell>
          <cell r="B3571">
            <v>80</v>
          </cell>
          <cell r="C3571" t="str">
            <v>MAT</v>
          </cell>
          <cell r="D3571">
            <v>14</v>
          </cell>
          <cell r="E3571">
            <v>0</v>
          </cell>
          <cell r="F3571" t="str">
            <v>MAT</v>
          </cell>
          <cell r="G3571" t="str">
            <v>10.4.22</v>
          </cell>
          <cell r="J3571">
            <v>0</v>
          </cell>
          <cell r="K3571">
            <v>0</v>
          </cell>
          <cell r="L3571">
            <v>0</v>
          </cell>
          <cell r="M3571">
            <v>0</v>
          </cell>
          <cell r="N3571">
            <v>0</v>
          </cell>
        </row>
        <row r="3572">
          <cell r="A3572" t="str">
            <v>80MAT15</v>
          </cell>
          <cell r="B3572">
            <v>80</v>
          </cell>
          <cell r="C3572" t="str">
            <v>MAT</v>
          </cell>
          <cell r="D3572">
            <v>15</v>
          </cell>
          <cell r="E3572">
            <v>0</v>
          </cell>
          <cell r="F3572" t="str">
            <v>MAT</v>
          </cell>
          <cell r="G3572" t="str">
            <v>10.4.22</v>
          </cell>
          <cell r="J3572">
            <v>0</v>
          </cell>
          <cell r="K3572">
            <v>0</v>
          </cell>
          <cell r="L3572">
            <v>0</v>
          </cell>
          <cell r="M3572">
            <v>0</v>
          </cell>
          <cell r="N3572">
            <v>0</v>
          </cell>
        </row>
        <row r="3573">
          <cell r="A3573" t="str">
            <v>80MAT16</v>
          </cell>
          <cell r="B3573">
            <v>80</v>
          </cell>
          <cell r="C3573" t="str">
            <v>MAT</v>
          </cell>
          <cell r="D3573">
            <v>16</v>
          </cell>
          <cell r="E3573">
            <v>0</v>
          </cell>
          <cell r="F3573" t="str">
            <v>MAT</v>
          </cell>
          <cell r="G3573" t="str">
            <v>10.4.22</v>
          </cell>
          <cell r="J3573">
            <v>0</v>
          </cell>
          <cell r="K3573">
            <v>0</v>
          </cell>
          <cell r="L3573">
            <v>0</v>
          </cell>
          <cell r="M3573">
            <v>0</v>
          </cell>
          <cell r="N3573">
            <v>0</v>
          </cell>
        </row>
        <row r="3574">
          <cell r="A3574" t="str">
            <v>80MAT17</v>
          </cell>
          <cell r="B3574">
            <v>80</v>
          </cell>
          <cell r="C3574" t="str">
            <v>MAT</v>
          </cell>
          <cell r="D3574">
            <v>17</v>
          </cell>
          <cell r="E3574">
            <v>0</v>
          </cell>
          <cell r="F3574" t="str">
            <v>MAT</v>
          </cell>
          <cell r="G3574" t="str">
            <v>10.4.22</v>
          </cell>
          <cell r="J3574">
            <v>0</v>
          </cell>
          <cell r="K3574">
            <v>0</v>
          </cell>
          <cell r="L3574">
            <v>0</v>
          </cell>
          <cell r="M3574">
            <v>0</v>
          </cell>
          <cell r="N3574">
            <v>0</v>
          </cell>
        </row>
        <row r="3575">
          <cell r="A3575" t="str">
            <v>80MAT18</v>
          </cell>
          <cell r="B3575">
            <v>80</v>
          </cell>
          <cell r="C3575" t="str">
            <v>MAT</v>
          </cell>
          <cell r="D3575">
            <v>18</v>
          </cell>
          <cell r="E3575">
            <v>0</v>
          </cell>
          <cell r="F3575" t="str">
            <v>MAT</v>
          </cell>
          <cell r="G3575" t="str">
            <v>10.4.22</v>
          </cell>
          <cell r="J3575">
            <v>0</v>
          </cell>
          <cell r="K3575">
            <v>0</v>
          </cell>
          <cell r="L3575">
            <v>0</v>
          </cell>
          <cell r="M3575">
            <v>0</v>
          </cell>
          <cell r="N3575">
            <v>0</v>
          </cell>
        </row>
        <row r="3576">
          <cell r="A3576" t="str">
            <v>80MAT19</v>
          </cell>
          <cell r="B3576">
            <v>80</v>
          </cell>
          <cell r="C3576" t="str">
            <v>MAT</v>
          </cell>
          <cell r="D3576">
            <v>19</v>
          </cell>
          <cell r="E3576">
            <v>0</v>
          </cell>
          <cell r="F3576" t="str">
            <v>MAT</v>
          </cell>
          <cell r="G3576" t="str">
            <v>10.4.22</v>
          </cell>
          <cell r="J3576">
            <v>0</v>
          </cell>
          <cell r="K3576">
            <v>0</v>
          </cell>
          <cell r="L3576">
            <v>0</v>
          </cell>
          <cell r="M3576">
            <v>0</v>
          </cell>
          <cell r="N3576">
            <v>0</v>
          </cell>
        </row>
        <row r="3577">
          <cell r="A3577" t="str">
            <v>80MAT20</v>
          </cell>
          <cell r="B3577">
            <v>80</v>
          </cell>
          <cell r="C3577" t="str">
            <v>MAT</v>
          </cell>
          <cell r="D3577">
            <v>20</v>
          </cell>
          <cell r="E3577">
            <v>0</v>
          </cell>
          <cell r="F3577" t="str">
            <v>MAT</v>
          </cell>
          <cell r="G3577" t="str">
            <v>10.4.22</v>
          </cell>
          <cell r="J3577">
            <v>0</v>
          </cell>
          <cell r="K3577">
            <v>0</v>
          </cell>
          <cell r="L3577">
            <v>0</v>
          </cell>
          <cell r="M3577">
            <v>0</v>
          </cell>
          <cell r="N3577">
            <v>0</v>
          </cell>
        </row>
        <row r="3578">
          <cell r="A3578" t="str">
            <v>80STMAT1</v>
          </cell>
          <cell r="B3578">
            <v>80</v>
          </cell>
          <cell r="C3578" t="str">
            <v>STMAT</v>
          </cell>
          <cell r="D3578">
            <v>1</v>
          </cell>
          <cell r="G3578" t="str">
            <v>10.4.22</v>
          </cell>
          <cell r="H3578" t="str">
            <v>-</v>
          </cell>
          <cell r="J3578" t="str">
            <v>SUBTOTAL MATERIALES</v>
          </cell>
          <cell r="M3578">
            <v>7785.2105999999994</v>
          </cell>
          <cell r="N3578">
            <v>2491267.392</v>
          </cell>
        </row>
        <row r="3579">
          <cell r="A3579" t="str">
            <v>80IVAMAT1</v>
          </cell>
          <cell r="B3579">
            <v>80</v>
          </cell>
          <cell r="C3579" t="str">
            <v>IVAMAT</v>
          </cell>
          <cell r="D3579">
            <v>1</v>
          </cell>
          <cell r="G3579" t="str">
            <v>10.4.22</v>
          </cell>
          <cell r="H3579" t="str">
            <v>-</v>
          </cell>
          <cell r="J3579" t="str">
            <v>IVA MATERIALES</v>
          </cell>
          <cell r="L3579">
            <v>0.16</v>
          </cell>
          <cell r="M3579">
            <v>1245.6336959999999</v>
          </cell>
          <cell r="N3579">
            <v>398602.78271999996</v>
          </cell>
        </row>
        <row r="3580">
          <cell r="A3580" t="str">
            <v>80TMAT1</v>
          </cell>
          <cell r="B3580">
            <v>80</v>
          </cell>
          <cell r="C3580" t="str">
            <v>TMAT</v>
          </cell>
          <cell r="D3580">
            <v>1</v>
          </cell>
          <cell r="G3580" t="str">
            <v>10.4.22</v>
          </cell>
          <cell r="H3580" t="str">
            <v>-</v>
          </cell>
          <cell r="J3580" t="str">
            <v>TOTAL MATERIALES</v>
          </cell>
          <cell r="M3580">
            <v>9031</v>
          </cell>
          <cell r="N3580">
            <v>2889920</v>
          </cell>
        </row>
        <row r="3581">
          <cell r="A3581" t="str">
            <v>80HER1</v>
          </cell>
          <cell r="B3581">
            <v>80</v>
          </cell>
          <cell r="C3581" t="str">
            <v>HER</v>
          </cell>
          <cell r="D3581">
            <v>1</v>
          </cell>
          <cell r="G3581" t="str">
            <v>10.4.22</v>
          </cell>
          <cell r="H3581">
            <v>1</v>
          </cell>
          <cell r="I3581">
            <v>1000</v>
          </cell>
          <cell r="J3581" t="str">
            <v>HERRAMINETA Cuadrilla de redes</v>
          </cell>
          <cell r="K3581" t="str">
            <v>DIA</v>
          </cell>
          <cell r="L3581">
            <v>31140.842399999998</v>
          </cell>
          <cell r="M3581">
            <v>31.140842399999997</v>
          </cell>
          <cell r="N3581">
            <v>9965.069567999999</v>
          </cell>
        </row>
        <row r="3582">
          <cell r="A3582" t="str">
            <v>80HER2</v>
          </cell>
          <cell r="B3582">
            <v>80</v>
          </cell>
          <cell r="C3582" t="str">
            <v>HER</v>
          </cell>
          <cell r="D3582">
            <v>2</v>
          </cell>
          <cell r="G3582" t="str">
            <v>10.4.22</v>
          </cell>
          <cell r="J3582">
            <v>0</v>
          </cell>
          <cell r="K3582">
            <v>0</v>
          </cell>
          <cell r="L3582">
            <v>0</v>
          </cell>
          <cell r="M3582">
            <v>0</v>
          </cell>
          <cell r="N3582">
            <v>0</v>
          </cell>
        </row>
        <row r="3583">
          <cell r="A3583" t="str">
            <v>80HER3</v>
          </cell>
          <cell r="B3583">
            <v>80</v>
          </cell>
          <cell r="C3583" t="str">
            <v>HER</v>
          </cell>
          <cell r="D3583">
            <v>3</v>
          </cell>
          <cell r="G3583" t="str">
            <v>10.4.22</v>
          </cell>
          <cell r="J3583">
            <v>0</v>
          </cell>
          <cell r="K3583">
            <v>0</v>
          </cell>
          <cell r="L3583">
            <v>0</v>
          </cell>
          <cell r="M3583">
            <v>0</v>
          </cell>
          <cell r="N3583">
            <v>0</v>
          </cell>
        </row>
        <row r="3584">
          <cell r="A3584" t="str">
            <v>80HER4</v>
          </cell>
          <cell r="B3584">
            <v>80</v>
          </cell>
          <cell r="C3584" t="str">
            <v>HER</v>
          </cell>
          <cell r="D3584">
            <v>4</v>
          </cell>
          <cell r="G3584" t="str">
            <v>10.4.22</v>
          </cell>
          <cell r="J3584">
            <v>0</v>
          </cell>
          <cell r="K3584">
            <v>0</v>
          </cell>
          <cell r="L3584">
            <v>0</v>
          </cell>
          <cell r="M3584">
            <v>0</v>
          </cell>
          <cell r="N3584">
            <v>0</v>
          </cell>
        </row>
        <row r="3585">
          <cell r="A3585" t="str">
            <v>80HER5</v>
          </cell>
          <cell r="B3585">
            <v>80</v>
          </cell>
          <cell r="C3585" t="str">
            <v>HER</v>
          </cell>
          <cell r="D3585">
            <v>5</v>
          </cell>
          <cell r="G3585" t="str">
            <v>10.4.22</v>
          </cell>
          <cell r="J3585">
            <v>0</v>
          </cell>
          <cell r="K3585">
            <v>0</v>
          </cell>
          <cell r="L3585">
            <v>0</v>
          </cell>
          <cell r="M3585">
            <v>0</v>
          </cell>
          <cell r="N3585">
            <v>0</v>
          </cell>
        </row>
        <row r="3586">
          <cell r="A3586" t="str">
            <v>80THER1</v>
          </cell>
          <cell r="B3586">
            <v>80</v>
          </cell>
          <cell r="C3586" t="str">
            <v>THER</v>
          </cell>
          <cell r="D3586">
            <v>1</v>
          </cell>
          <cell r="G3586" t="str">
            <v>10.4.22</v>
          </cell>
          <cell r="H3586" t="str">
            <v>-</v>
          </cell>
          <cell r="J3586" t="str">
            <v>TOTAL HERRAMIENTAS</v>
          </cell>
          <cell r="M3586">
            <v>31</v>
          </cell>
          <cell r="N3586">
            <v>9920</v>
          </cell>
        </row>
        <row r="3587">
          <cell r="A3587" t="str">
            <v>80TRA1</v>
          </cell>
          <cell r="B3587">
            <v>80</v>
          </cell>
          <cell r="C3587" t="str">
            <v>TRA</v>
          </cell>
          <cell r="D3587">
            <v>1</v>
          </cell>
          <cell r="G3587" t="str">
            <v>10.4.22</v>
          </cell>
          <cell r="H3587">
            <v>1</v>
          </cell>
          <cell r="I3587">
            <v>1000</v>
          </cell>
          <cell r="J3587" t="str">
            <v>TRANSPORTE Cuadrilla de redes</v>
          </cell>
          <cell r="K3587" t="str">
            <v>DIA</v>
          </cell>
          <cell r="L3587">
            <v>176464.77359999999</v>
          </cell>
          <cell r="M3587">
            <v>176.46477359999997</v>
          </cell>
          <cell r="N3587">
            <v>56468.727551999989</v>
          </cell>
        </row>
        <row r="3588">
          <cell r="A3588" t="str">
            <v>80TRA2</v>
          </cell>
          <cell r="B3588">
            <v>80</v>
          </cell>
          <cell r="C3588" t="str">
            <v>TRA</v>
          </cell>
          <cell r="D3588">
            <v>2</v>
          </cell>
          <cell r="G3588" t="str">
            <v>10.4.22</v>
          </cell>
          <cell r="J3588">
            <v>0</v>
          </cell>
          <cell r="K3588">
            <v>0</v>
          </cell>
          <cell r="L3588">
            <v>0</v>
          </cell>
          <cell r="M3588">
            <v>0</v>
          </cell>
          <cell r="N3588">
            <v>0</v>
          </cell>
        </row>
        <row r="3589">
          <cell r="A3589" t="str">
            <v>80TRA3</v>
          </cell>
          <cell r="B3589">
            <v>80</v>
          </cell>
          <cell r="C3589" t="str">
            <v>TRA</v>
          </cell>
          <cell r="D3589">
            <v>3</v>
          </cell>
          <cell r="G3589" t="str">
            <v>10.4.22</v>
          </cell>
          <cell r="J3589">
            <v>0</v>
          </cell>
          <cell r="K3589">
            <v>0</v>
          </cell>
          <cell r="L3589">
            <v>0</v>
          </cell>
          <cell r="M3589">
            <v>0</v>
          </cell>
          <cell r="N3589">
            <v>0</v>
          </cell>
        </row>
        <row r="3590">
          <cell r="A3590" t="str">
            <v>80TRA4</v>
          </cell>
          <cell r="B3590">
            <v>80</v>
          </cell>
          <cell r="C3590" t="str">
            <v>TRA</v>
          </cell>
          <cell r="D3590">
            <v>4</v>
          </cell>
          <cell r="G3590" t="str">
            <v>10.4.22</v>
          </cell>
          <cell r="J3590">
            <v>0</v>
          </cell>
          <cell r="K3590">
            <v>0</v>
          </cell>
          <cell r="L3590">
            <v>0</v>
          </cell>
          <cell r="M3590">
            <v>0</v>
          </cell>
          <cell r="N3590">
            <v>0</v>
          </cell>
        </row>
        <row r="3591">
          <cell r="A3591" t="str">
            <v>80TRA5</v>
          </cell>
          <cell r="B3591">
            <v>80</v>
          </cell>
          <cell r="C3591" t="str">
            <v>TRA</v>
          </cell>
          <cell r="D3591">
            <v>5</v>
          </cell>
          <cell r="G3591" t="str">
            <v>10.4.22</v>
          </cell>
          <cell r="J3591">
            <v>0</v>
          </cell>
          <cell r="K3591">
            <v>0</v>
          </cell>
          <cell r="L3591">
            <v>0</v>
          </cell>
          <cell r="M3591">
            <v>0</v>
          </cell>
          <cell r="N3591">
            <v>0</v>
          </cell>
        </row>
        <row r="3592">
          <cell r="A3592" t="str">
            <v>80TTRA1</v>
          </cell>
          <cell r="B3592">
            <v>80</v>
          </cell>
          <cell r="C3592" t="str">
            <v>TTRA</v>
          </cell>
          <cell r="D3592">
            <v>1</v>
          </cell>
          <cell r="G3592" t="str">
            <v>10.4.22</v>
          </cell>
          <cell r="H3592" t="str">
            <v>-</v>
          </cell>
          <cell r="J3592" t="str">
            <v>TOTAL TRANSPORTE</v>
          </cell>
          <cell r="M3592">
            <v>176</v>
          </cell>
          <cell r="N3592">
            <v>56320</v>
          </cell>
        </row>
        <row r="3593">
          <cell r="A3593" t="str">
            <v>80MAN1</v>
          </cell>
          <cell r="B3593">
            <v>80</v>
          </cell>
          <cell r="C3593" t="str">
            <v>MAN</v>
          </cell>
          <cell r="D3593">
            <v>1</v>
          </cell>
          <cell r="G3593" t="str">
            <v>10.4.22</v>
          </cell>
          <cell r="H3593">
            <v>1</v>
          </cell>
          <cell r="I3593">
            <v>1000</v>
          </cell>
          <cell r="J3593" t="str">
            <v>Mano de obra Cuadrilla de redes 5A 3O 1E</v>
          </cell>
          <cell r="K3593" t="str">
            <v>DIA</v>
          </cell>
          <cell r="L3593">
            <v>392886.57339345315</v>
          </cell>
          <cell r="M3593">
            <v>392.88657339345315</v>
          </cell>
          <cell r="N3593">
            <v>125723.703485905</v>
          </cell>
        </row>
        <row r="3594">
          <cell r="A3594" t="str">
            <v>80MAN2</v>
          </cell>
          <cell r="B3594">
            <v>80</v>
          </cell>
          <cell r="C3594" t="str">
            <v>MAN</v>
          </cell>
          <cell r="D3594">
            <v>2</v>
          </cell>
          <cell r="G3594" t="str">
            <v>10.4.22</v>
          </cell>
          <cell r="J3594">
            <v>0</v>
          </cell>
          <cell r="K3594">
            <v>0</v>
          </cell>
          <cell r="L3594">
            <v>0</v>
          </cell>
          <cell r="M3594">
            <v>0</v>
          </cell>
          <cell r="N3594">
            <v>0</v>
          </cell>
        </row>
        <row r="3595">
          <cell r="A3595" t="str">
            <v>80MAN3</v>
          </cell>
          <cell r="B3595">
            <v>80</v>
          </cell>
          <cell r="C3595" t="str">
            <v>MAN</v>
          </cell>
          <cell r="D3595">
            <v>3</v>
          </cell>
          <cell r="G3595" t="str">
            <v>10.4.22</v>
          </cell>
          <cell r="J3595">
            <v>0</v>
          </cell>
          <cell r="K3595">
            <v>0</v>
          </cell>
          <cell r="L3595">
            <v>0</v>
          </cell>
          <cell r="M3595">
            <v>0</v>
          </cell>
          <cell r="N3595">
            <v>0</v>
          </cell>
        </row>
        <row r="3596">
          <cell r="A3596" t="str">
            <v>80MAN4</v>
          </cell>
          <cell r="B3596">
            <v>80</v>
          </cell>
          <cell r="C3596" t="str">
            <v>MAN</v>
          </cell>
          <cell r="D3596">
            <v>4</v>
          </cell>
          <cell r="G3596" t="str">
            <v>10.4.22</v>
          </cell>
          <cell r="J3596">
            <v>0</v>
          </cell>
          <cell r="K3596">
            <v>0</v>
          </cell>
          <cell r="L3596">
            <v>0</v>
          </cell>
          <cell r="M3596">
            <v>0</v>
          </cell>
          <cell r="N3596">
            <v>0</v>
          </cell>
        </row>
        <row r="3597">
          <cell r="A3597" t="str">
            <v>80MAN5</v>
          </cell>
          <cell r="B3597">
            <v>80</v>
          </cell>
          <cell r="C3597" t="str">
            <v>MAN</v>
          </cell>
          <cell r="D3597">
            <v>5</v>
          </cell>
          <cell r="G3597" t="str">
            <v>10.4.22</v>
          </cell>
          <cell r="J3597">
            <v>0</v>
          </cell>
          <cell r="K3597">
            <v>0</v>
          </cell>
          <cell r="L3597">
            <v>0</v>
          </cell>
          <cell r="M3597">
            <v>0</v>
          </cell>
          <cell r="N3597">
            <v>0</v>
          </cell>
        </row>
        <row r="3598">
          <cell r="A3598" t="str">
            <v>80TMAN1</v>
          </cell>
          <cell r="B3598">
            <v>80</v>
          </cell>
          <cell r="C3598" t="str">
            <v>TMAN</v>
          </cell>
          <cell r="D3598">
            <v>1</v>
          </cell>
          <cell r="G3598" t="str">
            <v>10.4.22</v>
          </cell>
          <cell r="H3598" t="str">
            <v>-</v>
          </cell>
          <cell r="J3598" t="str">
            <v>TOTAL MANO DE OBRA</v>
          </cell>
          <cell r="M3598">
            <v>393</v>
          </cell>
          <cell r="N3598">
            <v>125760</v>
          </cell>
        </row>
        <row r="3599">
          <cell r="A3599" t="str">
            <v>80TCD1</v>
          </cell>
          <cell r="B3599">
            <v>80</v>
          </cell>
          <cell r="C3599" t="str">
            <v>TCD</v>
          </cell>
          <cell r="D3599">
            <v>1</v>
          </cell>
          <cell r="G3599" t="str">
            <v>10.4.22</v>
          </cell>
          <cell r="H3599" t="str">
            <v>-</v>
          </cell>
          <cell r="J3599" t="str">
            <v>TOTAL COSTO DIRECTO</v>
          </cell>
          <cell r="M3599">
            <v>9631</v>
          </cell>
          <cell r="N3599">
            <v>3081920</v>
          </cell>
        </row>
        <row r="3600">
          <cell r="A3600" t="str">
            <v>80AIU</v>
          </cell>
          <cell r="B3600">
            <v>80</v>
          </cell>
          <cell r="C3600" t="str">
            <v>AIU</v>
          </cell>
          <cell r="G3600" t="str">
            <v>10.4.22</v>
          </cell>
          <cell r="H3600">
            <v>1</v>
          </cell>
          <cell r="J3600" t="str">
            <v>TOTAL COSTOS INDIRECTOS</v>
          </cell>
          <cell r="L3600">
            <v>0</v>
          </cell>
          <cell r="M3600">
            <v>0</v>
          </cell>
          <cell r="N3600">
            <v>0</v>
          </cell>
        </row>
        <row r="3601">
          <cell r="A3601" t="str">
            <v>80TOT</v>
          </cell>
          <cell r="B3601">
            <v>80</v>
          </cell>
          <cell r="C3601" t="str">
            <v>TOT</v>
          </cell>
          <cell r="G3601" t="str">
            <v>10.4.22</v>
          </cell>
          <cell r="H3601" t="str">
            <v>-</v>
          </cell>
          <cell r="J3601" t="str">
            <v>VALOR TOTAL</v>
          </cell>
          <cell r="M3601">
            <v>9631</v>
          </cell>
          <cell r="N3601">
            <v>3081920</v>
          </cell>
        </row>
        <row r="3602">
          <cell r="A3602" t="str">
            <v>81FOR1</v>
          </cell>
          <cell r="B3602">
            <v>81</v>
          </cell>
          <cell r="C3602" t="str">
            <v>FOR</v>
          </cell>
          <cell r="D3602">
            <v>1</v>
          </cell>
          <cell r="G3602" t="str">
            <v>10.4.23</v>
          </cell>
          <cell r="H3602" t="str">
            <v>-</v>
          </cell>
          <cell r="I3602">
            <v>2</v>
          </cell>
          <cell r="J3602" t="str">
            <v>Desmontaje de conductores y cables de guarda (2 circuitos trifásicos y 2 cables de guarda)</v>
          </cell>
          <cell r="K3602" t="str">
            <v>km línea</v>
          </cell>
          <cell r="L3602">
            <v>37574395</v>
          </cell>
          <cell r="N3602">
            <v>75148790</v>
          </cell>
        </row>
        <row r="3603">
          <cell r="A3603" t="str">
            <v>81MAT1</v>
          </cell>
          <cell r="B3603">
            <v>81</v>
          </cell>
          <cell r="C3603" t="str">
            <v>MAT</v>
          </cell>
          <cell r="D3603">
            <v>1</v>
          </cell>
          <cell r="E3603">
            <v>0</v>
          </cell>
          <cell r="F3603" t="str">
            <v>MAT</v>
          </cell>
          <cell r="G3603" t="str">
            <v>10.4.23</v>
          </cell>
          <cell r="J3603">
            <v>0</v>
          </cell>
          <cell r="K3603">
            <v>0</v>
          </cell>
          <cell r="L3603">
            <v>0</v>
          </cell>
          <cell r="M3603">
            <v>0</v>
          </cell>
          <cell r="N3603">
            <v>0</v>
          </cell>
        </row>
        <row r="3604">
          <cell r="A3604" t="str">
            <v>81MAT2</v>
          </cell>
          <cell r="B3604">
            <v>81</v>
          </cell>
          <cell r="C3604" t="str">
            <v>MAT</v>
          </cell>
          <cell r="D3604">
            <v>2</v>
          </cell>
          <cell r="E3604">
            <v>0</v>
          </cell>
          <cell r="F3604" t="str">
            <v>MAT</v>
          </cell>
          <cell r="G3604" t="str">
            <v>10.4.23</v>
          </cell>
          <cell r="J3604">
            <v>0</v>
          </cell>
          <cell r="K3604">
            <v>0</v>
          </cell>
          <cell r="L3604">
            <v>0</v>
          </cell>
          <cell r="M3604">
            <v>0</v>
          </cell>
          <cell r="N3604">
            <v>0</v>
          </cell>
        </row>
        <row r="3605">
          <cell r="A3605" t="str">
            <v>81MAT3</v>
          </cell>
          <cell r="B3605">
            <v>81</v>
          </cell>
          <cell r="C3605" t="str">
            <v>MAT</v>
          </cell>
          <cell r="D3605">
            <v>3</v>
          </cell>
          <cell r="E3605">
            <v>0</v>
          </cell>
          <cell r="F3605" t="str">
            <v>MAT</v>
          </cell>
          <cell r="G3605" t="str">
            <v>10.4.23</v>
          </cell>
          <cell r="J3605">
            <v>0</v>
          </cell>
          <cell r="K3605">
            <v>0</v>
          </cell>
          <cell r="L3605">
            <v>0</v>
          </cell>
          <cell r="M3605">
            <v>0</v>
          </cell>
          <cell r="N3605">
            <v>0</v>
          </cell>
        </row>
        <row r="3606">
          <cell r="A3606" t="str">
            <v>81MAT4</v>
          </cell>
          <cell r="B3606">
            <v>81</v>
          </cell>
          <cell r="C3606" t="str">
            <v>MAT</v>
          </cell>
          <cell r="D3606">
            <v>4</v>
          </cell>
          <cell r="E3606">
            <v>0</v>
          </cell>
          <cell r="F3606" t="str">
            <v>MAT</v>
          </cell>
          <cell r="G3606" t="str">
            <v>10.4.23</v>
          </cell>
          <cell r="J3606">
            <v>0</v>
          </cell>
          <cell r="K3606">
            <v>0</v>
          </cell>
          <cell r="L3606">
            <v>0</v>
          </cell>
          <cell r="M3606">
            <v>0</v>
          </cell>
          <cell r="N3606">
            <v>0</v>
          </cell>
        </row>
        <row r="3607">
          <cell r="A3607" t="str">
            <v>81MAT5</v>
          </cell>
          <cell r="B3607">
            <v>81</v>
          </cell>
          <cell r="C3607" t="str">
            <v>MAT</v>
          </cell>
          <cell r="D3607">
            <v>5</v>
          </cell>
          <cell r="E3607">
            <v>0</v>
          </cell>
          <cell r="F3607" t="str">
            <v>MAT</v>
          </cell>
          <cell r="G3607" t="str">
            <v>10.4.23</v>
          </cell>
          <cell r="J3607">
            <v>0</v>
          </cell>
          <cell r="K3607">
            <v>0</v>
          </cell>
          <cell r="L3607">
            <v>0</v>
          </cell>
          <cell r="M3607">
            <v>0</v>
          </cell>
          <cell r="N3607">
            <v>0</v>
          </cell>
        </row>
        <row r="3608">
          <cell r="A3608" t="str">
            <v>81MAT6</v>
          </cell>
          <cell r="B3608">
            <v>81</v>
          </cell>
          <cell r="C3608" t="str">
            <v>MAT</v>
          </cell>
          <cell r="D3608">
            <v>6</v>
          </cell>
          <cell r="E3608">
            <v>0</v>
          </cell>
          <cell r="F3608" t="str">
            <v>MAT</v>
          </cell>
          <cell r="G3608" t="str">
            <v>10.4.23</v>
          </cell>
          <cell r="J3608">
            <v>0</v>
          </cell>
          <cell r="K3608">
            <v>0</v>
          </cell>
          <cell r="L3608">
            <v>0</v>
          </cell>
          <cell r="M3608">
            <v>0</v>
          </cell>
          <cell r="N3608">
            <v>0</v>
          </cell>
        </row>
        <row r="3609">
          <cell r="A3609" t="str">
            <v>81MAT7</v>
          </cell>
          <cell r="B3609">
            <v>81</v>
          </cell>
          <cell r="C3609" t="str">
            <v>MAT</v>
          </cell>
          <cell r="D3609">
            <v>7</v>
          </cell>
          <cell r="E3609">
            <v>0</v>
          </cell>
          <cell r="F3609" t="str">
            <v>MAT</v>
          </cell>
          <cell r="G3609" t="str">
            <v>10.4.23</v>
          </cell>
          <cell r="J3609">
            <v>0</v>
          </cell>
          <cell r="K3609">
            <v>0</v>
          </cell>
          <cell r="L3609">
            <v>0</v>
          </cell>
          <cell r="M3609">
            <v>0</v>
          </cell>
          <cell r="N3609">
            <v>0</v>
          </cell>
        </row>
        <row r="3610">
          <cell r="A3610" t="str">
            <v>81MAT8</v>
          </cell>
          <cell r="B3610">
            <v>81</v>
          </cell>
          <cell r="C3610" t="str">
            <v>MAT</v>
          </cell>
          <cell r="D3610">
            <v>8</v>
          </cell>
          <cell r="E3610">
            <v>0</v>
          </cell>
          <cell r="F3610" t="str">
            <v>MAT</v>
          </cell>
          <cell r="G3610" t="str">
            <v>10.4.23</v>
          </cell>
          <cell r="J3610">
            <v>0</v>
          </cell>
          <cell r="K3610">
            <v>0</v>
          </cell>
          <cell r="L3610">
            <v>0</v>
          </cell>
          <cell r="M3610">
            <v>0</v>
          </cell>
          <cell r="N3610">
            <v>0</v>
          </cell>
        </row>
        <row r="3611">
          <cell r="A3611" t="str">
            <v>81MAT9</v>
          </cell>
          <cell r="B3611">
            <v>81</v>
          </cell>
          <cell r="C3611" t="str">
            <v>MAT</v>
          </cell>
          <cell r="D3611">
            <v>9</v>
          </cell>
          <cell r="E3611">
            <v>0</v>
          </cell>
          <cell r="F3611" t="str">
            <v>MAT</v>
          </cell>
          <cell r="G3611" t="str">
            <v>10.4.23</v>
          </cell>
          <cell r="J3611">
            <v>0</v>
          </cell>
          <cell r="K3611">
            <v>0</v>
          </cell>
          <cell r="L3611">
            <v>0</v>
          </cell>
          <cell r="M3611">
            <v>0</v>
          </cell>
          <cell r="N3611">
            <v>0</v>
          </cell>
        </row>
        <row r="3612">
          <cell r="A3612" t="str">
            <v>81MAT10</v>
          </cell>
          <cell r="B3612">
            <v>81</v>
          </cell>
          <cell r="C3612" t="str">
            <v>MAT</v>
          </cell>
          <cell r="D3612">
            <v>10</v>
          </cell>
          <cell r="E3612">
            <v>0</v>
          </cell>
          <cell r="F3612" t="str">
            <v>MAT</v>
          </cell>
          <cell r="G3612" t="str">
            <v>10.4.23</v>
          </cell>
          <cell r="J3612">
            <v>0</v>
          </cell>
          <cell r="K3612">
            <v>0</v>
          </cell>
          <cell r="L3612">
            <v>0</v>
          </cell>
          <cell r="M3612">
            <v>0</v>
          </cell>
          <cell r="N3612">
            <v>0</v>
          </cell>
        </row>
        <row r="3613">
          <cell r="A3613" t="str">
            <v>81MAT11</v>
          </cell>
          <cell r="B3613">
            <v>81</v>
          </cell>
          <cell r="C3613" t="str">
            <v>MAT</v>
          </cell>
          <cell r="D3613">
            <v>11</v>
          </cell>
          <cell r="E3613">
            <v>0</v>
          </cell>
          <cell r="F3613" t="str">
            <v>MAT</v>
          </cell>
          <cell r="G3613" t="str">
            <v>10.4.23</v>
          </cell>
          <cell r="J3613">
            <v>0</v>
          </cell>
          <cell r="K3613">
            <v>0</v>
          </cell>
          <cell r="L3613">
            <v>0</v>
          </cell>
          <cell r="M3613">
            <v>0</v>
          </cell>
          <cell r="N3613">
            <v>0</v>
          </cell>
        </row>
        <row r="3614">
          <cell r="A3614" t="str">
            <v>81MAT12</v>
          </cell>
          <cell r="B3614">
            <v>81</v>
          </cell>
          <cell r="C3614" t="str">
            <v>MAT</v>
          </cell>
          <cell r="D3614">
            <v>12</v>
          </cell>
          <cell r="E3614">
            <v>0</v>
          </cell>
          <cell r="F3614" t="str">
            <v>MAT</v>
          </cell>
          <cell r="G3614" t="str">
            <v>10.4.23</v>
          </cell>
          <cell r="J3614">
            <v>0</v>
          </cell>
          <cell r="K3614">
            <v>0</v>
          </cell>
          <cell r="L3614">
            <v>0</v>
          </cell>
          <cell r="M3614">
            <v>0</v>
          </cell>
          <cell r="N3614">
            <v>0</v>
          </cell>
        </row>
        <row r="3615">
          <cell r="A3615" t="str">
            <v>81MAT13</v>
          </cell>
          <cell r="B3615">
            <v>81</v>
          </cell>
          <cell r="C3615" t="str">
            <v>MAT</v>
          </cell>
          <cell r="D3615">
            <v>13</v>
          </cell>
          <cell r="E3615">
            <v>0</v>
          </cell>
          <cell r="F3615" t="str">
            <v>MAT</v>
          </cell>
          <cell r="G3615" t="str">
            <v>10.4.23</v>
          </cell>
          <cell r="J3615">
            <v>0</v>
          </cell>
          <cell r="K3615">
            <v>0</v>
          </cell>
          <cell r="L3615">
            <v>0</v>
          </cell>
          <cell r="M3615">
            <v>0</v>
          </cell>
          <cell r="N3615">
            <v>0</v>
          </cell>
        </row>
        <row r="3616">
          <cell r="A3616" t="str">
            <v>81MAT14</v>
          </cell>
          <cell r="B3616">
            <v>81</v>
          </cell>
          <cell r="C3616" t="str">
            <v>MAT</v>
          </cell>
          <cell r="D3616">
            <v>14</v>
          </cell>
          <cell r="E3616">
            <v>0</v>
          </cell>
          <cell r="F3616" t="str">
            <v>MAT</v>
          </cell>
          <cell r="G3616" t="str">
            <v>10.4.23</v>
          </cell>
          <cell r="J3616">
            <v>0</v>
          </cell>
          <cell r="K3616">
            <v>0</v>
          </cell>
          <cell r="L3616">
            <v>0</v>
          </cell>
          <cell r="M3616">
            <v>0</v>
          </cell>
          <cell r="N3616">
            <v>0</v>
          </cell>
        </row>
        <row r="3617">
          <cell r="A3617" t="str">
            <v>81MAT15</v>
          </cell>
          <cell r="B3617">
            <v>81</v>
          </cell>
          <cell r="C3617" t="str">
            <v>MAT</v>
          </cell>
          <cell r="D3617">
            <v>15</v>
          </cell>
          <cell r="E3617">
            <v>0</v>
          </cell>
          <cell r="F3617" t="str">
            <v>MAT</v>
          </cell>
          <cell r="G3617" t="str">
            <v>10.4.23</v>
          </cell>
          <cell r="J3617">
            <v>0</v>
          </cell>
          <cell r="K3617">
            <v>0</v>
          </cell>
          <cell r="L3617">
            <v>0</v>
          </cell>
          <cell r="M3617">
            <v>0</v>
          </cell>
          <cell r="N3617">
            <v>0</v>
          </cell>
        </row>
        <row r="3618">
          <cell r="A3618" t="str">
            <v>81MAT16</v>
          </cell>
          <cell r="B3618">
            <v>81</v>
          </cell>
          <cell r="C3618" t="str">
            <v>MAT</v>
          </cell>
          <cell r="D3618">
            <v>16</v>
          </cell>
          <cell r="E3618">
            <v>0</v>
          </cell>
          <cell r="F3618" t="str">
            <v>MAT</v>
          </cell>
          <cell r="G3618" t="str">
            <v>10.4.23</v>
          </cell>
          <cell r="J3618">
            <v>0</v>
          </cell>
          <cell r="K3618">
            <v>0</v>
          </cell>
          <cell r="L3618">
            <v>0</v>
          </cell>
          <cell r="M3618">
            <v>0</v>
          </cell>
          <cell r="N3618">
            <v>0</v>
          </cell>
        </row>
        <row r="3619">
          <cell r="A3619" t="str">
            <v>81MAT17</v>
          </cell>
          <cell r="B3619">
            <v>81</v>
          </cell>
          <cell r="C3619" t="str">
            <v>MAT</v>
          </cell>
          <cell r="D3619">
            <v>17</v>
          </cell>
          <cell r="E3619">
            <v>0</v>
          </cell>
          <cell r="F3619" t="str">
            <v>MAT</v>
          </cell>
          <cell r="G3619" t="str">
            <v>10.4.23</v>
          </cell>
          <cell r="J3619">
            <v>0</v>
          </cell>
          <cell r="K3619">
            <v>0</v>
          </cell>
          <cell r="L3619">
            <v>0</v>
          </cell>
          <cell r="M3619">
            <v>0</v>
          </cell>
          <cell r="N3619">
            <v>0</v>
          </cell>
        </row>
        <row r="3620">
          <cell r="A3620" t="str">
            <v>81MAT18</v>
          </cell>
          <cell r="B3620">
            <v>81</v>
          </cell>
          <cell r="C3620" t="str">
            <v>MAT</v>
          </cell>
          <cell r="D3620">
            <v>18</v>
          </cell>
          <cell r="E3620">
            <v>0</v>
          </cell>
          <cell r="F3620" t="str">
            <v>MAT</v>
          </cell>
          <cell r="G3620" t="str">
            <v>10.4.23</v>
          </cell>
          <cell r="J3620">
            <v>0</v>
          </cell>
          <cell r="K3620">
            <v>0</v>
          </cell>
          <cell r="L3620">
            <v>0</v>
          </cell>
          <cell r="M3620">
            <v>0</v>
          </cell>
          <cell r="N3620">
            <v>0</v>
          </cell>
        </row>
        <row r="3621">
          <cell r="A3621" t="str">
            <v>81MAT19</v>
          </cell>
          <cell r="B3621">
            <v>81</v>
          </cell>
          <cell r="C3621" t="str">
            <v>MAT</v>
          </cell>
          <cell r="D3621">
            <v>19</v>
          </cell>
          <cell r="E3621">
            <v>0</v>
          </cell>
          <cell r="F3621" t="str">
            <v>MAT</v>
          </cell>
          <cell r="G3621" t="str">
            <v>10.4.23</v>
          </cell>
          <cell r="J3621">
            <v>0</v>
          </cell>
          <cell r="K3621">
            <v>0</v>
          </cell>
          <cell r="L3621">
            <v>0</v>
          </cell>
          <cell r="M3621">
            <v>0</v>
          </cell>
          <cell r="N3621">
            <v>0</v>
          </cell>
        </row>
        <row r="3622">
          <cell r="A3622" t="str">
            <v>81MAT20</v>
          </cell>
          <cell r="B3622">
            <v>81</v>
          </cell>
          <cell r="C3622" t="str">
            <v>MAT</v>
          </cell>
          <cell r="D3622">
            <v>20</v>
          </cell>
          <cell r="E3622">
            <v>0</v>
          </cell>
          <cell r="F3622" t="str">
            <v>MAT</v>
          </cell>
          <cell r="G3622" t="str">
            <v>10.4.23</v>
          </cell>
          <cell r="J3622">
            <v>0</v>
          </cell>
          <cell r="K3622">
            <v>0</v>
          </cell>
          <cell r="L3622">
            <v>0</v>
          </cell>
          <cell r="M3622">
            <v>0</v>
          </cell>
          <cell r="N3622">
            <v>0</v>
          </cell>
        </row>
        <row r="3623">
          <cell r="A3623" t="str">
            <v>81STMAT1</v>
          </cell>
          <cell r="B3623">
            <v>81</v>
          </cell>
          <cell r="C3623" t="str">
            <v>STMAT</v>
          </cell>
          <cell r="D3623">
            <v>1</v>
          </cell>
          <cell r="G3623" t="str">
            <v>10.4.23</v>
          </cell>
          <cell r="H3623" t="str">
            <v>-</v>
          </cell>
          <cell r="J3623" t="str">
            <v>SUBTOTAL MATERIALES</v>
          </cell>
          <cell r="M3623">
            <v>0</v>
          </cell>
          <cell r="N3623">
            <v>0</v>
          </cell>
        </row>
        <row r="3624">
          <cell r="A3624" t="str">
            <v>81IVAMAT1</v>
          </cell>
          <cell r="B3624">
            <v>81</v>
          </cell>
          <cell r="C3624" t="str">
            <v>IVAMAT</v>
          </cell>
          <cell r="D3624">
            <v>1</v>
          </cell>
          <cell r="G3624" t="str">
            <v>10.4.23</v>
          </cell>
          <cell r="H3624" t="str">
            <v>-</v>
          </cell>
          <cell r="J3624" t="str">
            <v>IVA MATERIALES</v>
          </cell>
          <cell r="L3624">
            <v>0.16</v>
          </cell>
          <cell r="M3624">
            <v>0</v>
          </cell>
          <cell r="N3624">
            <v>0</v>
          </cell>
        </row>
        <row r="3625">
          <cell r="A3625" t="str">
            <v>81TMAT1</v>
          </cell>
          <cell r="B3625">
            <v>81</v>
          </cell>
          <cell r="C3625" t="str">
            <v>TMAT</v>
          </cell>
          <cell r="D3625">
            <v>1</v>
          </cell>
          <cell r="G3625" t="str">
            <v>10.4.23</v>
          </cell>
          <cell r="H3625" t="str">
            <v>-</v>
          </cell>
          <cell r="J3625" t="str">
            <v>TOTAL MATERIALES</v>
          </cell>
          <cell r="M3625">
            <v>0</v>
          </cell>
          <cell r="N3625">
            <v>0</v>
          </cell>
        </row>
        <row r="3626">
          <cell r="A3626" t="str">
            <v>81HER1</v>
          </cell>
          <cell r="B3626">
            <v>81</v>
          </cell>
          <cell r="C3626" t="str">
            <v>HER</v>
          </cell>
          <cell r="D3626">
            <v>1</v>
          </cell>
          <cell r="G3626" t="str">
            <v>10.4.23</v>
          </cell>
          <cell r="H3626">
            <v>2</v>
          </cell>
          <cell r="I3626">
            <v>0.2</v>
          </cell>
          <cell r="J3626" t="str">
            <v>HERRAMINETA Cuadrilla  montaje Linea</v>
          </cell>
          <cell r="K3626" t="str">
            <v>DIA</v>
          </cell>
          <cell r="L3626">
            <v>475762.87</v>
          </cell>
          <cell r="M3626">
            <v>2378814.3499999996</v>
          </cell>
          <cell r="N3626">
            <v>4757628.6999999993</v>
          </cell>
        </row>
        <row r="3627">
          <cell r="A3627" t="str">
            <v>81HER2</v>
          </cell>
          <cell r="B3627">
            <v>81</v>
          </cell>
          <cell r="C3627" t="str">
            <v>HER</v>
          </cell>
          <cell r="D3627">
            <v>2</v>
          </cell>
          <cell r="G3627" t="str">
            <v>10.4.23</v>
          </cell>
          <cell r="J3627">
            <v>0</v>
          </cell>
          <cell r="K3627">
            <v>0</v>
          </cell>
          <cell r="L3627">
            <v>0</v>
          </cell>
          <cell r="M3627">
            <v>0</v>
          </cell>
          <cell r="N3627">
            <v>0</v>
          </cell>
        </row>
        <row r="3628">
          <cell r="A3628" t="str">
            <v>81HER3</v>
          </cell>
          <cell r="B3628">
            <v>81</v>
          </cell>
          <cell r="C3628" t="str">
            <v>HER</v>
          </cell>
          <cell r="D3628">
            <v>3</v>
          </cell>
          <cell r="G3628" t="str">
            <v>10.4.23</v>
          </cell>
          <cell r="J3628">
            <v>0</v>
          </cell>
          <cell r="K3628">
            <v>0</v>
          </cell>
          <cell r="L3628">
            <v>0</v>
          </cell>
          <cell r="M3628">
            <v>0</v>
          </cell>
          <cell r="N3628">
            <v>0</v>
          </cell>
        </row>
        <row r="3629">
          <cell r="A3629" t="str">
            <v>81HER4</v>
          </cell>
          <cell r="B3629">
            <v>81</v>
          </cell>
          <cell r="C3629" t="str">
            <v>HER</v>
          </cell>
          <cell r="D3629">
            <v>4</v>
          </cell>
          <cell r="G3629" t="str">
            <v>10.4.23</v>
          </cell>
          <cell r="J3629">
            <v>0</v>
          </cell>
          <cell r="K3629">
            <v>0</v>
          </cell>
          <cell r="L3629">
            <v>0</v>
          </cell>
          <cell r="M3629">
            <v>0</v>
          </cell>
          <cell r="N3629">
            <v>0</v>
          </cell>
        </row>
        <row r="3630">
          <cell r="A3630" t="str">
            <v>81HER5</v>
          </cell>
          <cell r="B3630">
            <v>81</v>
          </cell>
          <cell r="C3630" t="str">
            <v>HER</v>
          </cell>
          <cell r="D3630">
            <v>5</v>
          </cell>
          <cell r="G3630" t="str">
            <v>10.4.23</v>
          </cell>
          <cell r="J3630">
            <v>0</v>
          </cell>
          <cell r="K3630">
            <v>0</v>
          </cell>
          <cell r="L3630">
            <v>0</v>
          </cell>
          <cell r="M3630">
            <v>0</v>
          </cell>
          <cell r="N3630">
            <v>0</v>
          </cell>
        </row>
        <row r="3631">
          <cell r="A3631" t="str">
            <v>81THER1</v>
          </cell>
          <cell r="B3631">
            <v>81</v>
          </cell>
          <cell r="C3631" t="str">
            <v>THER</v>
          </cell>
          <cell r="D3631">
            <v>1</v>
          </cell>
          <cell r="G3631" t="str">
            <v>10.4.23</v>
          </cell>
          <cell r="H3631" t="str">
            <v>-</v>
          </cell>
          <cell r="J3631" t="str">
            <v>TOTAL HERRAMIENTAS</v>
          </cell>
          <cell r="M3631">
            <v>2378814</v>
          </cell>
          <cell r="N3631">
            <v>4757628</v>
          </cell>
        </row>
        <row r="3632">
          <cell r="A3632" t="str">
            <v>81TRA1</v>
          </cell>
          <cell r="B3632">
            <v>81</v>
          </cell>
          <cell r="C3632" t="str">
            <v>TRA</v>
          </cell>
          <cell r="D3632">
            <v>1</v>
          </cell>
          <cell r="G3632" t="str">
            <v>10.4.23</v>
          </cell>
          <cell r="H3632">
            <v>2</v>
          </cell>
          <cell r="I3632">
            <v>0.2</v>
          </cell>
          <cell r="J3632" t="str">
            <v xml:space="preserve">TRANSPORTE Cuadrilla  montaje Linea </v>
          </cell>
          <cell r="K3632" t="str">
            <v>DIA</v>
          </cell>
          <cell r="L3632">
            <v>2086436.4407999997</v>
          </cell>
          <cell r="M3632">
            <v>10432182.203999998</v>
          </cell>
          <cell r="N3632">
            <v>20864364.407999996</v>
          </cell>
        </row>
        <row r="3633">
          <cell r="A3633" t="str">
            <v>81TRA2</v>
          </cell>
          <cell r="B3633">
            <v>81</v>
          </cell>
          <cell r="C3633" t="str">
            <v>TRA</v>
          </cell>
          <cell r="D3633">
            <v>2</v>
          </cell>
          <cell r="G3633" t="str">
            <v>10.4.23</v>
          </cell>
          <cell r="J3633">
            <v>0</v>
          </cell>
          <cell r="K3633">
            <v>0</v>
          </cell>
          <cell r="L3633">
            <v>0</v>
          </cell>
          <cell r="M3633">
            <v>0</v>
          </cell>
          <cell r="N3633">
            <v>0</v>
          </cell>
        </row>
        <row r="3634">
          <cell r="A3634" t="str">
            <v>81TRA3</v>
          </cell>
          <cell r="B3634">
            <v>81</v>
          </cell>
          <cell r="C3634" t="str">
            <v>TRA</v>
          </cell>
          <cell r="D3634">
            <v>3</v>
          </cell>
          <cell r="G3634" t="str">
            <v>10.4.23</v>
          </cell>
          <cell r="J3634">
            <v>0</v>
          </cell>
          <cell r="K3634">
            <v>0</v>
          </cell>
          <cell r="L3634">
            <v>0</v>
          </cell>
          <cell r="M3634">
            <v>0</v>
          </cell>
          <cell r="N3634">
            <v>0</v>
          </cell>
        </row>
        <row r="3635">
          <cell r="A3635" t="str">
            <v>81TRA4</v>
          </cell>
          <cell r="B3635">
            <v>81</v>
          </cell>
          <cell r="C3635" t="str">
            <v>TRA</v>
          </cell>
          <cell r="D3635">
            <v>4</v>
          </cell>
          <cell r="G3635" t="str">
            <v>10.4.23</v>
          </cell>
          <cell r="J3635">
            <v>0</v>
          </cell>
          <cell r="K3635">
            <v>0</v>
          </cell>
          <cell r="L3635">
            <v>0</v>
          </cell>
          <cell r="M3635">
            <v>0</v>
          </cell>
          <cell r="N3635">
            <v>0</v>
          </cell>
        </row>
        <row r="3636">
          <cell r="A3636" t="str">
            <v>81TRA5</v>
          </cell>
          <cell r="B3636">
            <v>81</v>
          </cell>
          <cell r="C3636" t="str">
            <v>TRA</v>
          </cell>
          <cell r="D3636">
            <v>5</v>
          </cell>
          <cell r="G3636" t="str">
            <v>10.4.23</v>
          </cell>
          <cell r="J3636">
            <v>0</v>
          </cell>
          <cell r="K3636">
            <v>0</v>
          </cell>
          <cell r="L3636">
            <v>0</v>
          </cell>
          <cell r="M3636">
            <v>0</v>
          </cell>
          <cell r="N3636">
            <v>0</v>
          </cell>
        </row>
        <row r="3637">
          <cell r="A3637" t="str">
            <v>81TTRA1</v>
          </cell>
          <cell r="B3637">
            <v>81</v>
          </cell>
          <cell r="C3637" t="str">
            <v>TTRA</v>
          </cell>
          <cell r="D3637">
            <v>1</v>
          </cell>
          <cell r="G3637" t="str">
            <v>10.4.23</v>
          </cell>
          <cell r="H3637" t="str">
            <v>-</v>
          </cell>
          <cell r="J3637" t="str">
            <v>TOTAL TRANSPORTE</v>
          </cell>
          <cell r="M3637">
            <v>10432182</v>
          </cell>
          <cell r="N3637">
            <v>20864364</v>
          </cell>
        </row>
        <row r="3638">
          <cell r="A3638" t="str">
            <v>81MAN1</v>
          </cell>
          <cell r="B3638">
            <v>81</v>
          </cell>
          <cell r="C3638" t="str">
            <v>MAN</v>
          </cell>
          <cell r="D3638">
            <v>1</v>
          </cell>
          <cell r="G3638" t="str">
            <v>10.4.23</v>
          </cell>
          <cell r="H3638">
            <v>2</v>
          </cell>
          <cell r="I3638">
            <v>0.2</v>
          </cell>
          <cell r="J3638" t="str">
            <v xml:space="preserve">Mano de obra Cuadrilla  montaje Linea OF1 20, OF2 10, AY 15, CAPA 3, CORD 1 </v>
          </cell>
          <cell r="K3638" t="str">
            <v>DIA</v>
          </cell>
          <cell r="L3638">
            <v>4952679.7772670342</v>
          </cell>
          <cell r="M3638">
            <v>24763398.886335168</v>
          </cell>
          <cell r="N3638">
            <v>49526797.772670336</v>
          </cell>
        </row>
        <row r="3639">
          <cell r="A3639" t="str">
            <v>81MAN2</v>
          </cell>
          <cell r="B3639">
            <v>81</v>
          </cell>
          <cell r="C3639" t="str">
            <v>MAN</v>
          </cell>
          <cell r="D3639">
            <v>2</v>
          </cell>
          <cell r="G3639" t="str">
            <v>10.4.23</v>
          </cell>
          <cell r="J3639">
            <v>0</v>
          </cell>
          <cell r="K3639">
            <v>0</v>
          </cell>
          <cell r="L3639">
            <v>0</v>
          </cell>
          <cell r="M3639">
            <v>0</v>
          </cell>
          <cell r="N3639">
            <v>0</v>
          </cell>
        </row>
        <row r="3640">
          <cell r="A3640" t="str">
            <v>81MAN3</v>
          </cell>
          <cell r="B3640">
            <v>81</v>
          </cell>
          <cell r="C3640" t="str">
            <v>MAN</v>
          </cell>
          <cell r="D3640">
            <v>3</v>
          </cell>
          <cell r="G3640" t="str">
            <v>10.4.23</v>
          </cell>
          <cell r="J3640">
            <v>0</v>
          </cell>
          <cell r="K3640">
            <v>0</v>
          </cell>
          <cell r="L3640">
            <v>0</v>
          </cell>
          <cell r="M3640">
            <v>0</v>
          </cell>
          <cell r="N3640">
            <v>0</v>
          </cell>
        </row>
        <row r="3641">
          <cell r="A3641" t="str">
            <v>81MAN4</v>
          </cell>
          <cell r="B3641">
            <v>81</v>
          </cell>
          <cell r="C3641" t="str">
            <v>MAN</v>
          </cell>
          <cell r="D3641">
            <v>4</v>
          </cell>
          <cell r="G3641" t="str">
            <v>10.4.23</v>
          </cell>
          <cell r="J3641">
            <v>0</v>
          </cell>
          <cell r="K3641">
            <v>0</v>
          </cell>
          <cell r="L3641">
            <v>0</v>
          </cell>
          <cell r="M3641">
            <v>0</v>
          </cell>
          <cell r="N3641">
            <v>0</v>
          </cell>
        </row>
        <row r="3642">
          <cell r="A3642" t="str">
            <v>81MAN5</v>
          </cell>
          <cell r="B3642">
            <v>81</v>
          </cell>
          <cell r="C3642" t="str">
            <v>MAN</v>
          </cell>
          <cell r="D3642">
            <v>5</v>
          </cell>
          <cell r="G3642" t="str">
            <v>10.4.23</v>
          </cell>
          <cell r="J3642">
            <v>0</v>
          </cell>
          <cell r="K3642">
            <v>0</v>
          </cell>
          <cell r="L3642">
            <v>0</v>
          </cell>
          <cell r="M3642">
            <v>0</v>
          </cell>
          <cell r="N3642">
            <v>0</v>
          </cell>
        </row>
        <row r="3643">
          <cell r="A3643" t="str">
            <v>81TMAN1</v>
          </cell>
          <cell r="B3643">
            <v>81</v>
          </cell>
          <cell r="C3643" t="str">
            <v>TMAN</v>
          </cell>
          <cell r="D3643">
            <v>1</v>
          </cell>
          <cell r="G3643" t="str">
            <v>10.4.23</v>
          </cell>
          <cell r="H3643" t="str">
            <v>-</v>
          </cell>
          <cell r="J3643" t="str">
            <v>TOTAL MANO DE OBRA</v>
          </cell>
          <cell r="M3643">
            <v>24763399</v>
          </cell>
          <cell r="N3643">
            <v>49526798</v>
          </cell>
        </row>
        <row r="3644">
          <cell r="A3644" t="str">
            <v>81TCD1</v>
          </cell>
          <cell r="B3644">
            <v>81</v>
          </cell>
          <cell r="C3644" t="str">
            <v>TCD</v>
          </cell>
          <cell r="D3644">
            <v>1</v>
          </cell>
          <cell r="G3644" t="str">
            <v>10.4.23</v>
          </cell>
          <cell r="H3644" t="str">
            <v>-</v>
          </cell>
          <cell r="J3644" t="str">
            <v>TOTAL COSTO DIRECTO</v>
          </cell>
          <cell r="M3644">
            <v>37574395</v>
          </cell>
          <cell r="N3644">
            <v>75148790</v>
          </cell>
        </row>
        <row r="3645">
          <cell r="A3645" t="str">
            <v>81AIU</v>
          </cell>
          <cell r="B3645">
            <v>81</v>
          </cell>
          <cell r="C3645" t="str">
            <v>AIU</v>
          </cell>
          <cell r="G3645" t="str">
            <v>10.4.23</v>
          </cell>
          <cell r="H3645">
            <v>1</v>
          </cell>
          <cell r="J3645" t="str">
            <v>TOTAL COSTOS INDIRECTOS</v>
          </cell>
          <cell r="L3645">
            <v>0</v>
          </cell>
          <cell r="M3645">
            <v>0</v>
          </cell>
          <cell r="N3645">
            <v>0</v>
          </cell>
        </row>
        <row r="3646">
          <cell r="A3646" t="str">
            <v>81TOT</v>
          </cell>
          <cell r="B3646">
            <v>81</v>
          </cell>
          <cell r="C3646" t="str">
            <v>TOT</v>
          </cell>
          <cell r="G3646" t="str">
            <v>10.4.23</v>
          </cell>
          <cell r="H3646" t="str">
            <v>-</v>
          </cell>
          <cell r="J3646" t="str">
            <v>VALOR TOTAL</v>
          </cell>
          <cell r="M3646">
            <v>37574395</v>
          </cell>
          <cell r="N3646">
            <v>75148790</v>
          </cell>
        </row>
        <row r="3647">
          <cell r="A3647" t="str">
            <v>82FOR1</v>
          </cell>
          <cell r="B3647">
            <v>82</v>
          </cell>
          <cell r="C3647" t="str">
            <v>FOR</v>
          </cell>
          <cell r="D3647">
            <v>1</v>
          </cell>
          <cell r="G3647" t="str">
            <v>10,4,24</v>
          </cell>
          <cell r="H3647" t="str">
            <v>-</v>
          </cell>
          <cell r="I3647">
            <v>0</v>
          </cell>
          <cell r="J3647" t="str">
            <v>Suministro, transporte y colocación de Amortiguador de vibración tipo STOCKBRIDE para:</v>
          </cell>
          <cell r="K3647">
            <v>0</v>
          </cell>
          <cell r="L3647">
            <v>0</v>
          </cell>
          <cell r="N3647">
            <v>0</v>
          </cell>
        </row>
        <row r="3648">
          <cell r="A3648" t="str">
            <v>82MAT1</v>
          </cell>
          <cell r="B3648">
            <v>82</v>
          </cell>
          <cell r="C3648" t="str">
            <v>MAT</v>
          </cell>
          <cell r="D3648">
            <v>1</v>
          </cell>
          <cell r="E3648">
            <v>0</v>
          </cell>
          <cell r="F3648" t="str">
            <v>MAT</v>
          </cell>
          <cell r="G3648" t="str">
            <v>10,4,24</v>
          </cell>
          <cell r="J3648">
            <v>0</v>
          </cell>
          <cell r="K3648">
            <v>0</v>
          </cell>
          <cell r="L3648">
            <v>0</v>
          </cell>
          <cell r="M3648">
            <v>0</v>
          </cell>
          <cell r="N3648">
            <v>0</v>
          </cell>
        </row>
        <row r="3649">
          <cell r="A3649" t="str">
            <v>82MAT2</v>
          </cell>
          <cell r="B3649">
            <v>82</v>
          </cell>
          <cell r="C3649" t="str">
            <v>MAT</v>
          </cell>
          <cell r="D3649">
            <v>2</v>
          </cell>
          <cell r="E3649">
            <v>0</v>
          </cell>
          <cell r="F3649" t="str">
            <v>MAT</v>
          </cell>
          <cell r="G3649" t="str">
            <v>10,4,24</v>
          </cell>
          <cell r="J3649">
            <v>0</v>
          </cell>
          <cell r="K3649">
            <v>0</v>
          </cell>
          <cell r="L3649">
            <v>0</v>
          </cell>
          <cell r="M3649">
            <v>0</v>
          </cell>
          <cell r="N3649">
            <v>0</v>
          </cell>
        </row>
        <row r="3650">
          <cell r="A3650" t="str">
            <v>82MAT3</v>
          </cell>
          <cell r="B3650">
            <v>82</v>
          </cell>
          <cell r="C3650" t="str">
            <v>MAT</v>
          </cell>
          <cell r="D3650">
            <v>3</v>
          </cell>
          <cell r="E3650">
            <v>0</v>
          </cell>
          <cell r="F3650" t="str">
            <v>MAT</v>
          </cell>
          <cell r="G3650" t="str">
            <v>10,4,24</v>
          </cell>
          <cell r="J3650">
            <v>0</v>
          </cell>
          <cell r="K3650">
            <v>0</v>
          </cell>
          <cell r="L3650">
            <v>0</v>
          </cell>
          <cell r="M3650">
            <v>0</v>
          </cell>
          <cell r="N3650">
            <v>0</v>
          </cell>
        </row>
        <row r="3651">
          <cell r="A3651" t="str">
            <v>82MAT4</v>
          </cell>
          <cell r="B3651">
            <v>82</v>
          </cell>
          <cell r="C3651" t="str">
            <v>MAT</v>
          </cell>
          <cell r="D3651">
            <v>4</v>
          </cell>
          <cell r="E3651">
            <v>0</v>
          </cell>
          <cell r="F3651" t="str">
            <v>MAT</v>
          </cell>
          <cell r="G3651" t="str">
            <v>10,4,24</v>
          </cell>
          <cell r="J3651">
            <v>0</v>
          </cell>
          <cell r="K3651">
            <v>0</v>
          </cell>
          <cell r="L3651">
            <v>0</v>
          </cell>
          <cell r="M3651">
            <v>0</v>
          </cell>
          <cell r="N3651">
            <v>0</v>
          </cell>
        </row>
        <row r="3652">
          <cell r="A3652" t="str">
            <v>82MAT5</v>
          </cell>
          <cell r="B3652">
            <v>82</v>
          </cell>
          <cell r="C3652" t="str">
            <v>MAT</v>
          </cell>
          <cell r="D3652">
            <v>5</v>
          </cell>
          <cell r="E3652">
            <v>0</v>
          </cell>
          <cell r="F3652" t="str">
            <v>MAT</v>
          </cell>
          <cell r="G3652" t="str">
            <v>10,4,24</v>
          </cell>
          <cell r="J3652">
            <v>0</v>
          </cell>
          <cell r="K3652">
            <v>0</v>
          </cell>
          <cell r="L3652">
            <v>0</v>
          </cell>
          <cell r="M3652">
            <v>0</v>
          </cell>
          <cell r="N3652">
            <v>0</v>
          </cell>
        </row>
        <row r="3653">
          <cell r="A3653" t="str">
            <v>82MAT6</v>
          </cell>
          <cell r="B3653">
            <v>82</v>
          </cell>
          <cell r="C3653" t="str">
            <v>MAT</v>
          </cell>
          <cell r="D3653">
            <v>6</v>
          </cell>
          <cell r="E3653">
            <v>0</v>
          </cell>
          <cell r="F3653" t="str">
            <v>MAT</v>
          </cell>
          <cell r="G3653" t="str">
            <v>10,4,24</v>
          </cell>
          <cell r="J3653">
            <v>0</v>
          </cell>
          <cell r="K3653">
            <v>0</v>
          </cell>
          <cell r="L3653">
            <v>0</v>
          </cell>
          <cell r="M3653">
            <v>0</v>
          </cell>
          <cell r="N3653">
            <v>0</v>
          </cell>
        </row>
        <row r="3654">
          <cell r="A3654" t="str">
            <v>82MAT7</v>
          </cell>
          <cell r="B3654">
            <v>82</v>
          </cell>
          <cell r="C3654" t="str">
            <v>MAT</v>
          </cell>
          <cell r="D3654">
            <v>7</v>
          </cell>
          <cell r="E3654">
            <v>0</v>
          </cell>
          <cell r="F3654" t="str">
            <v>MAT</v>
          </cell>
          <cell r="G3654" t="str">
            <v>10,4,24</v>
          </cell>
          <cell r="J3654">
            <v>0</v>
          </cell>
          <cell r="K3654">
            <v>0</v>
          </cell>
          <cell r="L3654">
            <v>0</v>
          </cell>
          <cell r="M3654">
            <v>0</v>
          </cell>
          <cell r="N3654">
            <v>0</v>
          </cell>
        </row>
        <row r="3655">
          <cell r="A3655" t="str">
            <v>82MAT8</v>
          </cell>
          <cell r="B3655">
            <v>82</v>
          </cell>
          <cell r="C3655" t="str">
            <v>MAT</v>
          </cell>
          <cell r="D3655">
            <v>8</v>
          </cell>
          <cell r="E3655">
            <v>0</v>
          </cell>
          <cell r="F3655" t="str">
            <v>MAT</v>
          </cell>
          <cell r="G3655" t="str">
            <v>10,4,24</v>
          </cell>
          <cell r="J3655">
            <v>0</v>
          </cell>
          <cell r="K3655">
            <v>0</v>
          </cell>
          <cell r="L3655">
            <v>0</v>
          </cell>
          <cell r="M3655">
            <v>0</v>
          </cell>
          <cell r="N3655">
            <v>0</v>
          </cell>
        </row>
        <row r="3656">
          <cell r="A3656" t="str">
            <v>82MAT9</v>
          </cell>
          <cell r="B3656">
            <v>82</v>
          </cell>
          <cell r="C3656" t="str">
            <v>MAT</v>
          </cell>
          <cell r="D3656">
            <v>9</v>
          </cell>
          <cell r="E3656">
            <v>0</v>
          </cell>
          <cell r="F3656" t="str">
            <v>MAT</v>
          </cell>
          <cell r="G3656" t="str">
            <v>10,4,24</v>
          </cell>
          <cell r="J3656">
            <v>0</v>
          </cell>
          <cell r="K3656">
            <v>0</v>
          </cell>
          <cell r="L3656">
            <v>0</v>
          </cell>
          <cell r="M3656">
            <v>0</v>
          </cell>
          <cell r="N3656">
            <v>0</v>
          </cell>
        </row>
        <row r="3657">
          <cell r="A3657" t="str">
            <v>82MAT10</v>
          </cell>
          <cell r="B3657">
            <v>82</v>
          </cell>
          <cell r="C3657" t="str">
            <v>MAT</v>
          </cell>
          <cell r="D3657">
            <v>10</v>
          </cell>
          <cell r="E3657">
            <v>0</v>
          </cell>
          <cell r="F3657" t="str">
            <v>MAT</v>
          </cell>
          <cell r="G3657" t="str">
            <v>10,4,24</v>
          </cell>
          <cell r="J3657">
            <v>0</v>
          </cell>
          <cell r="K3657">
            <v>0</v>
          </cell>
          <cell r="L3657">
            <v>0</v>
          </cell>
          <cell r="M3657">
            <v>0</v>
          </cell>
          <cell r="N3657">
            <v>0</v>
          </cell>
        </row>
        <row r="3658">
          <cell r="A3658" t="str">
            <v>82MAT11</v>
          </cell>
          <cell r="B3658">
            <v>82</v>
          </cell>
          <cell r="C3658" t="str">
            <v>MAT</v>
          </cell>
          <cell r="D3658">
            <v>11</v>
          </cell>
          <cell r="E3658">
            <v>0</v>
          </cell>
          <cell r="F3658" t="str">
            <v>MAT</v>
          </cell>
          <cell r="G3658" t="str">
            <v>10,4,24</v>
          </cell>
          <cell r="J3658">
            <v>0</v>
          </cell>
          <cell r="K3658">
            <v>0</v>
          </cell>
          <cell r="L3658">
            <v>0</v>
          </cell>
          <cell r="M3658">
            <v>0</v>
          </cell>
          <cell r="N3658">
            <v>0</v>
          </cell>
        </row>
        <row r="3659">
          <cell r="A3659" t="str">
            <v>82MAT12</v>
          </cell>
          <cell r="B3659">
            <v>82</v>
          </cell>
          <cell r="C3659" t="str">
            <v>MAT</v>
          </cell>
          <cell r="D3659">
            <v>12</v>
          </cell>
          <cell r="E3659">
            <v>0</v>
          </cell>
          <cell r="F3659" t="str">
            <v>MAT</v>
          </cell>
          <cell r="G3659" t="str">
            <v>10,4,24</v>
          </cell>
          <cell r="J3659">
            <v>0</v>
          </cell>
          <cell r="K3659">
            <v>0</v>
          </cell>
          <cell r="L3659">
            <v>0</v>
          </cell>
          <cell r="M3659">
            <v>0</v>
          </cell>
          <cell r="N3659">
            <v>0</v>
          </cell>
        </row>
        <row r="3660">
          <cell r="A3660" t="str">
            <v>82MAT13</v>
          </cell>
          <cell r="B3660">
            <v>82</v>
          </cell>
          <cell r="C3660" t="str">
            <v>MAT</v>
          </cell>
          <cell r="D3660">
            <v>13</v>
          </cell>
          <cell r="E3660">
            <v>0</v>
          </cell>
          <cell r="F3660" t="str">
            <v>MAT</v>
          </cell>
          <cell r="G3660" t="str">
            <v>10,4,24</v>
          </cell>
          <cell r="J3660">
            <v>0</v>
          </cell>
          <cell r="K3660">
            <v>0</v>
          </cell>
          <cell r="L3660">
            <v>0</v>
          </cell>
          <cell r="M3660">
            <v>0</v>
          </cell>
          <cell r="N3660">
            <v>0</v>
          </cell>
        </row>
        <row r="3661">
          <cell r="A3661" t="str">
            <v>82MAT14</v>
          </cell>
          <cell r="B3661">
            <v>82</v>
          </cell>
          <cell r="C3661" t="str">
            <v>MAT</v>
          </cell>
          <cell r="D3661">
            <v>14</v>
          </cell>
          <cell r="E3661">
            <v>0</v>
          </cell>
          <cell r="F3661" t="str">
            <v>MAT</v>
          </cell>
          <cell r="G3661" t="str">
            <v>10,4,24</v>
          </cell>
          <cell r="J3661">
            <v>0</v>
          </cell>
          <cell r="K3661">
            <v>0</v>
          </cell>
          <cell r="L3661">
            <v>0</v>
          </cell>
          <cell r="M3661">
            <v>0</v>
          </cell>
          <cell r="N3661">
            <v>0</v>
          </cell>
        </row>
        <row r="3662">
          <cell r="A3662" t="str">
            <v>82MAT15</v>
          </cell>
          <cell r="B3662">
            <v>82</v>
          </cell>
          <cell r="C3662" t="str">
            <v>MAT</v>
          </cell>
          <cell r="D3662">
            <v>15</v>
          </cell>
          <cell r="E3662">
            <v>0</v>
          </cell>
          <cell r="F3662" t="str">
            <v>MAT</v>
          </cell>
          <cell r="G3662" t="str">
            <v>10,4,24</v>
          </cell>
          <cell r="J3662">
            <v>0</v>
          </cell>
          <cell r="K3662">
            <v>0</v>
          </cell>
          <cell r="L3662">
            <v>0</v>
          </cell>
          <cell r="M3662">
            <v>0</v>
          </cell>
          <cell r="N3662">
            <v>0</v>
          </cell>
        </row>
        <row r="3663">
          <cell r="A3663" t="str">
            <v>82MAT16</v>
          </cell>
          <cell r="B3663">
            <v>82</v>
          </cell>
          <cell r="C3663" t="str">
            <v>MAT</v>
          </cell>
          <cell r="D3663">
            <v>16</v>
          </cell>
          <cell r="E3663">
            <v>0</v>
          </cell>
          <cell r="F3663" t="str">
            <v>MAT</v>
          </cell>
          <cell r="G3663" t="str">
            <v>10,4,24</v>
          </cell>
          <cell r="J3663">
            <v>0</v>
          </cell>
          <cell r="K3663">
            <v>0</v>
          </cell>
          <cell r="L3663">
            <v>0</v>
          </cell>
          <cell r="M3663">
            <v>0</v>
          </cell>
          <cell r="N3663">
            <v>0</v>
          </cell>
        </row>
        <row r="3664">
          <cell r="A3664" t="str">
            <v>82MAT17</v>
          </cell>
          <cell r="B3664">
            <v>82</v>
          </cell>
          <cell r="C3664" t="str">
            <v>MAT</v>
          </cell>
          <cell r="D3664">
            <v>17</v>
          </cell>
          <cell r="E3664">
            <v>0</v>
          </cell>
          <cell r="F3664" t="str">
            <v>MAT</v>
          </cell>
          <cell r="G3664" t="str">
            <v>10,4,24</v>
          </cell>
          <cell r="J3664">
            <v>0</v>
          </cell>
          <cell r="K3664">
            <v>0</v>
          </cell>
          <cell r="L3664">
            <v>0</v>
          </cell>
          <cell r="M3664">
            <v>0</v>
          </cell>
          <cell r="N3664">
            <v>0</v>
          </cell>
        </row>
        <row r="3665">
          <cell r="A3665" t="str">
            <v>82MAT18</v>
          </cell>
          <cell r="B3665">
            <v>82</v>
          </cell>
          <cell r="C3665" t="str">
            <v>MAT</v>
          </cell>
          <cell r="D3665">
            <v>18</v>
          </cell>
          <cell r="E3665">
            <v>0</v>
          </cell>
          <cell r="F3665" t="str">
            <v>MAT</v>
          </cell>
          <cell r="G3665" t="str">
            <v>10,4,24</v>
          </cell>
          <cell r="J3665">
            <v>0</v>
          </cell>
          <cell r="K3665">
            <v>0</v>
          </cell>
          <cell r="L3665">
            <v>0</v>
          </cell>
          <cell r="M3665">
            <v>0</v>
          </cell>
          <cell r="N3665">
            <v>0</v>
          </cell>
        </row>
        <row r="3666">
          <cell r="A3666" t="str">
            <v>82MAT19</v>
          </cell>
          <cell r="B3666">
            <v>82</v>
          </cell>
          <cell r="C3666" t="str">
            <v>MAT</v>
          </cell>
          <cell r="D3666">
            <v>19</v>
          </cell>
          <cell r="E3666">
            <v>0</v>
          </cell>
          <cell r="F3666" t="str">
            <v>MAT</v>
          </cell>
          <cell r="G3666" t="str">
            <v>10,4,24</v>
          </cell>
          <cell r="J3666">
            <v>0</v>
          </cell>
          <cell r="K3666">
            <v>0</v>
          </cell>
          <cell r="L3666">
            <v>0</v>
          </cell>
          <cell r="M3666">
            <v>0</v>
          </cell>
          <cell r="N3666">
            <v>0</v>
          </cell>
        </row>
        <row r="3667">
          <cell r="A3667" t="str">
            <v>82MAT20</v>
          </cell>
          <cell r="B3667">
            <v>82</v>
          </cell>
          <cell r="C3667" t="str">
            <v>MAT</v>
          </cell>
          <cell r="D3667">
            <v>20</v>
          </cell>
          <cell r="E3667">
            <v>0</v>
          </cell>
          <cell r="F3667" t="str">
            <v>MAT</v>
          </cell>
          <cell r="G3667" t="str">
            <v>10,4,24</v>
          </cell>
          <cell r="J3667">
            <v>0</v>
          </cell>
          <cell r="K3667">
            <v>0</v>
          </cell>
          <cell r="L3667">
            <v>0</v>
          </cell>
          <cell r="M3667">
            <v>0</v>
          </cell>
          <cell r="N3667">
            <v>0</v>
          </cell>
        </row>
        <row r="3668">
          <cell r="A3668" t="str">
            <v>82STMAT1</v>
          </cell>
          <cell r="B3668">
            <v>82</v>
          </cell>
          <cell r="C3668" t="str">
            <v>STMAT</v>
          </cell>
          <cell r="D3668">
            <v>1</v>
          </cell>
          <cell r="G3668" t="str">
            <v>10,4,24</v>
          </cell>
          <cell r="H3668" t="str">
            <v>-</v>
          </cell>
          <cell r="J3668" t="str">
            <v>SUBTOTAL MATERIALES</v>
          </cell>
          <cell r="M3668">
            <v>0</v>
          </cell>
          <cell r="N3668">
            <v>0</v>
          </cell>
        </row>
        <row r="3669">
          <cell r="A3669" t="str">
            <v>82IVAMAT1</v>
          </cell>
          <cell r="B3669">
            <v>82</v>
          </cell>
          <cell r="C3669" t="str">
            <v>IVAMAT</v>
          </cell>
          <cell r="D3669">
            <v>1</v>
          </cell>
          <cell r="G3669" t="str">
            <v>10,4,24</v>
          </cell>
          <cell r="H3669" t="str">
            <v>-</v>
          </cell>
          <cell r="J3669" t="str">
            <v>IVA MATERIALES</v>
          </cell>
          <cell r="L3669">
            <v>0.16</v>
          </cell>
          <cell r="M3669">
            <v>0</v>
          </cell>
          <cell r="N3669">
            <v>0</v>
          </cell>
        </row>
        <row r="3670">
          <cell r="A3670" t="str">
            <v>82TMAT1</v>
          </cell>
          <cell r="B3670">
            <v>82</v>
          </cell>
          <cell r="C3670" t="str">
            <v>TMAT</v>
          </cell>
          <cell r="D3670">
            <v>1</v>
          </cell>
          <cell r="G3670" t="str">
            <v>10,4,24</v>
          </cell>
          <cell r="H3670" t="str">
            <v>-</v>
          </cell>
          <cell r="J3670" t="str">
            <v>TOTAL MATERIALES</v>
          </cell>
          <cell r="M3670">
            <v>0</v>
          </cell>
          <cell r="N3670">
            <v>0</v>
          </cell>
        </row>
        <row r="3671">
          <cell r="A3671" t="str">
            <v>82HER1</v>
          </cell>
          <cell r="B3671">
            <v>82</v>
          </cell>
          <cell r="C3671" t="str">
            <v>HER</v>
          </cell>
          <cell r="D3671">
            <v>1</v>
          </cell>
          <cell r="G3671" t="str">
            <v>10,4,24</v>
          </cell>
          <cell r="H3671">
            <v>1</v>
          </cell>
          <cell r="I3671">
            <v>0</v>
          </cell>
          <cell r="J3671" t="str">
            <v>HERRAMINETA Cuadrilla de redes</v>
          </cell>
          <cell r="K3671" t="str">
            <v>DIA</v>
          </cell>
          <cell r="L3671">
            <v>31140.842399999998</v>
          </cell>
          <cell r="M3671">
            <v>0</v>
          </cell>
          <cell r="N3671">
            <v>0</v>
          </cell>
        </row>
        <row r="3672">
          <cell r="A3672" t="str">
            <v>82HER2</v>
          </cell>
          <cell r="B3672">
            <v>82</v>
          </cell>
          <cell r="C3672" t="str">
            <v>HER</v>
          </cell>
          <cell r="D3672">
            <v>2</v>
          </cell>
          <cell r="G3672" t="str">
            <v>10,4,24</v>
          </cell>
          <cell r="J3672">
            <v>0</v>
          </cell>
          <cell r="K3672">
            <v>0</v>
          </cell>
          <cell r="L3672">
            <v>0</v>
          </cell>
          <cell r="M3672">
            <v>0</v>
          </cell>
          <cell r="N3672">
            <v>0</v>
          </cell>
        </row>
        <row r="3673">
          <cell r="A3673" t="str">
            <v>82HER3</v>
          </cell>
          <cell r="B3673">
            <v>82</v>
          </cell>
          <cell r="C3673" t="str">
            <v>HER</v>
          </cell>
          <cell r="D3673">
            <v>3</v>
          </cell>
          <cell r="G3673" t="str">
            <v>10,4,24</v>
          </cell>
          <cell r="J3673">
            <v>0</v>
          </cell>
          <cell r="K3673">
            <v>0</v>
          </cell>
          <cell r="L3673">
            <v>0</v>
          </cell>
          <cell r="M3673">
            <v>0</v>
          </cell>
          <cell r="N3673">
            <v>0</v>
          </cell>
        </row>
        <row r="3674">
          <cell r="A3674" t="str">
            <v>82HER4</v>
          </cell>
          <cell r="B3674">
            <v>82</v>
          </cell>
          <cell r="C3674" t="str">
            <v>HER</v>
          </cell>
          <cell r="D3674">
            <v>4</v>
          </cell>
          <cell r="G3674" t="str">
            <v>10,4,24</v>
          </cell>
          <cell r="J3674">
            <v>0</v>
          </cell>
          <cell r="K3674">
            <v>0</v>
          </cell>
          <cell r="L3674">
            <v>0</v>
          </cell>
          <cell r="M3674">
            <v>0</v>
          </cell>
          <cell r="N3674">
            <v>0</v>
          </cell>
        </row>
        <row r="3675">
          <cell r="A3675" t="str">
            <v>82HER5</v>
          </cell>
          <cell r="B3675">
            <v>82</v>
          </cell>
          <cell r="C3675" t="str">
            <v>HER</v>
          </cell>
          <cell r="D3675">
            <v>5</v>
          </cell>
          <cell r="G3675" t="str">
            <v>10,4,24</v>
          </cell>
          <cell r="J3675">
            <v>0</v>
          </cell>
          <cell r="K3675">
            <v>0</v>
          </cell>
          <cell r="L3675">
            <v>0</v>
          </cell>
          <cell r="M3675">
            <v>0</v>
          </cell>
          <cell r="N3675">
            <v>0</v>
          </cell>
        </row>
        <row r="3676">
          <cell r="A3676" t="str">
            <v>82THER1</v>
          </cell>
          <cell r="B3676">
            <v>82</v>
          </cell>
          <cell r="C3676" t="str">
            <v>THER</v>
          </cell>
          <cell r="D3676">
            <v>1</v>
          </cell>
          <cell r="G3676" t="str">
            <v>10,4,24</v>
          </cell>
          <cell r="H3676" t="str">
            <v>-</v>
          </cell>
          <cell r="J3676" t="str">
            <v>TOTAL HERRAMIENTAS</v>
          </cell>
          <cell r="M3676">
            <v>0</v>
          </cell>
          <cell r="N3676">
            <v>0</v>
          </cell>
        </row>
        <row r="3677">
          <cell r="A3677" t="str">
            <v>82TRA1</v>
          </cell>
          <cell r="B3677">
            <v>82</v>
          </cell>
          <cell r="C3677" t="str">
            <v>TRA</v>
          </cell>
          <cell r="D3677">
            <v>1</v>
          </cell>
          <cell r="G3677" t="str">
            <v>10,4,24</v>
          </cell>
          <cell r="H3677">
            <v>1</v>
          </cell>
          <cell r="I3677">
            <v>0</v>
          </cell>
          <cell r="J3677" t="str">
            <v>TRANSPORTE Cuadrilla de redes</v>
          </cell>
          <cell r="K3677" t="str">
            <v>DIA</v>
          </cell>
          <cell r="L3677">
            <v>176464.77359999999</v>
          </cell>
          <cell r="M3677">
            <v>0</v>
          </cell>
          <cell r="N3677">
            <v>0</v>
          </cell>
        </row>
        <row r="3678">
          <cell r="A3678" t="str">
            <v>82TRA2</v>
          </cell>
          <cell r="B3678">
            <v>82</v>
          </cell>
          <cell r="C3678" t="str">
            <v>TRA</v>
          </cell>
          <cell r="D3678">
            <v>2</v>
          </cell>
          <cell r="G3678" t="str">
            <v>10,4,24</v>
          </cell>
          <cell r="J3678">
            <v>0</v>
          </cell>
          <cell r="K3678">
            <v>0</v>
          </cell>
          <cell r="L3678">
            <v>0</v>
          </cell>
          <cell r="M3678">
            <v>0</v>
          </cell>
          <cell r="N3678">
            <v>0</v>
          </cell>
        </row>
        <row r="3679">
          <cell r="A3679" t="str">
            <v>82TRA3</v>
          </cell>
          <cell r="B3679">
            <v>82</v>
          </cell>
          <cell r="C3679" t="str">
            <v>TRA</v>
          </cell>
          <cell r="D3679">
            <v>3</v>
          </cell>
          <cell r="G3679" t="str">
            <v>10,4,24</v>
          </cell>
          <cell r="J3679">
            <v>0</v>
          </cell>
          <cell r="K3679">
            <v>0</v>
          </cell>
          <cell r="L3679">
            <v>0</v>
          </cell>
          <cell r="M3679">
            <v>0</v>
          </cell>
          <cell r="N3679">
            <v>0</v>
          </cell>
        </row>
        <row r="3680">
          <cell r="A3680" t="str">
            <v>82TRA4</v>
          </cell>
          <cell r="B3680">
            <v>82</v>
          </cell>
          <cell r="C3680" t="str">
            <v>TRA</v>
          </cell>
          <cell r="D3680">
            <v>4</v>
          </cell>
          <cell r="G3680" t="str">
            <v>10,4,24</v>
          </cell>
          <cell r="J3680">
            <v>0</v>
          </cell>
          <cell r="K3680">
            <v>0</v>
          </cell>
          <cell r="L3680">
            <v>0</v>
          </cell>
          <cell r="M3680">
            <v>0</v>
          </cell>
          <cell r="N3680">
            <v>0</v>
          </cell>
        </row>
        <row r="3681">
          <cell r="A3681" t="str">
            <v>82TRA5</v>
          </cell>
          <cell r="B3681">
            <v>82</v>
          </cell>
          <cell r="C3681" t="str">
            <v>TRA</v>
          </cell>
          <cell r="D3681">
            <v>5</v>
          </cell>
          <cell r="G3681" t="str">
            <v>10,4,24</v>
          </cell>
          <cell r="J3681">
            <v>0</v>
          </cell>
          <cell r="K3681">
            <v>0</v>
          </cell>
          <cell r="L3681">
            <v>0</v>
          </cell>
          <cell r="M3681">
            <v>0</v>
          </cell>
          <cell r="N3681">
            <v>0</v>
          </cell>
        </row>
        <row r="3682">
          <cell r="A3682" t="str">
            <v>82TTRA1</v>
          </cell>
          <cell r="B3682">
            <v>82</v>
          </cell>
          <cell r="C3682" t="str">
            <v>TTRA</v>
          </cell>
          <cell r="D3682">
            <v>1</v>
          </cell>
          <cell r="G3682" t="str">
            <v>10,4,24</v>
          </cell>
          <cell r="H3682" t="str">
            <v>-</v>
          </cell>
          <cell r="J3682" t="str">
            <v>TOTAL TRANSPORTE</v>
          </cell>
          <cell r="M3682">
            <v>0</v>
          </cell>
          <cell r="N3682">
            <v>0</v>
          </cell>
        </row>
        <row r="3683">
          <cell r="A3683" t="str">
            <v>82MAN1</v>
          </cell>
          <cell r="B3683">
            <v>82</v>
          </cell>
          <cell r="C3683" t="str">
            <v>MAN</v>
          </cell>
          <cell r="D3683">
            <v>1</v>
          </cell>
          <cell r="G3683" t="str">
            <v>10,4,24</v>
          </cell>
          <cell r="H3683">
            <v>1</v>
          </cell>
          <cell r="I3683">
            <v>0</v>
          </cell>
          <cell r="J3683" t="str">
            <v>Mano de obra Cuadrilla de redes 5A 3O 1E</v>
          </cell>
          <cell r="K3683" t="str">
            <v>DIA</v>
          </cell>
          <cell r="L3683">
            <v>392886.57339345315</v>
          </cell>
          <cell r="M3683">
            <v>0</v>
          </cell>
          <cell r="N3683">
            <v>0</v>
          </cell>
        </row>
        <row r="3684">
          <cell r="A3684" t="str">
            <v>82MAN2</v>
          </cell>
          <cell r="B3684">
            <v>82</v>
          </cell>
          <cell r="C3684" t="str">
            <v>MAN</v>
          </cell>
          <cell r="D3684">
            <v>2</v>
          </cell>
          <cell r="G3684" t="str">
            <v>10,4,24</v>
          </cell>
          <cell r="J3684">
            <v>0</v>
          </cell>
          <cell r="K3684">
            <v>0</v>
          </cell>
          <cell r="L3684">
            <v>0</v>
          </cell>
          <cell r="M3684">
            <v>0</v>
          </cell>
          <cell r="N3684">
            <v>0</v>
          </cell>
        </row>
        <row r="3685">
          <cell r="A3685" t="str">
            <v>82MAN3</v>
          </cell>
          <cell r="B3685">
            <v>82</v>
          </cell>
          <cell r="C3685" t="str">
            <v>MAN</v>
          </cell>
          <cell r="D3685">
            <v>3</v>
          </cell>
          <cell r="G3685" t="str">
            <v>10,4,24</v>
          </cell>
          <cell r="J3685">
            <v>0</v>
          </cell>
          <cell r="K3685">
            <v>0</v>
          </cell>
          <cell r="L3685">
            <v>0</v>
          </cell>
          <cell r="M3685">
            <v>0</v>
          </cell>
          <cell r="N3685">
            <v>0</v>
          </cell>
        </row>
        <row r="3686">
          <cell r="A3686" t="str">
            <v>82MAN4</v>
          </cell>
          <cell r="B3686">
            <v>82</v>
          </cell>
          <cell r="C3686" t="str">
            <v>MAN</v>
          </cell>
          <cell r="D3686">
            <v>4</v>
          </cell>
          <cell r="G3686" t="str">
            <v>10,4,24</v>
          </cell>
          <cell r="J3686">
            <v>0</v>
          </cell>
          <cell r="K3686">
            <v>0</v>
          </cell>
          <cell r="L3686">
            <v>0</v>
          </cell>
          <cell r="M3686">
            <v>0</v>
          </cell>
          <cell r="N3686">
            <v>0</v>
          </cell>
        </row>
        <row r="3687">
          <cell r="A3687" t="str">
            <v>82MAN5</v>
          </cell>
          <cell r="B3687">
            <v>82</v>
          </cell>
          <cell r="C3687" t="str">
            <v>MAN</v>
          </cell>
          <cell r="D3687">
            <v>5</v>
          </cell>
          <cell r="G3687" t="str">
            <v>10,4,24</v>
          </cell>
          <cell r="J3687">
            <v>0</v>
          </cell>
          <cell r="K3687">
            <v>0</v>
          </cell>
          <cell r="L3687">
            <v>0</v>
          </cell>
          <cell r="M3687">
            <v>0</v>
          </cell>
          <cell r="N3687">
            <v>0</v>
          </cell>
        </row>
        <row r="3688">
          <cell r="A3688" t="str">
            <v>82TMAN1</v>
          </cell>
          <cell r="B3688">
            <v>82</v>
          </cell>
          <cell r="C3688" t="str">
            <v>TMAN</v>
          </cell>
          <cell r="D3688">
            <v>1</v>
          </cell>
          <cell r="G3688" t="str">
            <v>10,4,24</v>
          </cell>
          <cell r="H3688" t="str">
            <v>-</v>
          </cell>
          <cell r="J3688" t="str">
            <v>TOTAL MANO DE OBRA</v>
          </cell>
          <cell r="M3688">
            <v>0</v>
          </cell>
          <cell r="N3688">
            <v>0</v>
          </cell>
        </row>
        <row r="3689">
          <cell r="A3689" t="str">
            <v>82TCD1</v>
          </cell>
          <cell r="B3689">
            <v>82</v>
          </cell>
          <cell r="C3689" t="str">
            <v>TCD</v>
          </cell>
          <cell r="D3689">
            <v>1</v>
          </cell>
          <cell r="G3689" t="str">
            <v>10,4,24</v>
          </cell>
          <cell r="H3689" t="str">
            <v>-</v>
          </cell>
          <cell r="J3689" t="str">
            <v>TOTAL COSTO DIRECTO</v>
          </cell>
          <cell r="M3689">
            <v>0</v>
          </cell>
          <cell r="N3689">
            <v>0</v>
          </cell>
        </row>
        <row r="3690">
          <cell r="A3690" t="str">
            <v>82AIU</v>
          </cell>
          <cell r="B3690">
            <v>82</v>
          </cell>
          <cell r="C3690" t="str">
            <v>AIU</v>
          </cell>
          <cell r="G3690" t="str">
            <v>10,4,24</v>
          </cell>
          <cell r="H3690">
            <v>1</v>
          </cell>
          <cell r="J3690" t="str">
            <v>TOTAL COSTOS INDIRECTOS</v>
          </cell>
          <cell r="L3690">
            <v>0</v>
          </cell>
          <cell r="M3690">
            <v>0</v>
          </cell>
          <cell r="N3690">
            <v>0</v>
          </cell>
        </row>
        <row r="3691">
          <cell r="A3691" t="str">
            <v>82TOT</v>
          </cell>
          <cell r="B3691">
            <v>82</v>
          </cell>
          <cell r="C3691" t="str">
            <v>TOT</v>
          </cell>
          <cell r="G3691" t="str">
            <v>10,4,24</v>
          </cell>
          <cell r="H3691" t="str">
            <v>-</v>
          </cell>
          <cell r="J3691" t="str">
            <v>VALOR TOTAL</v>
          </cell>
          <cell r="M3691">
            <v>0</v>
          </cell>
          <cell r="N3691">
            <v>0</v>
          </cell>
        </row>
        <row r="3692">
          <cell r="A3692" t="str">
            <v>83FOR1</v>
          </cell>
          <cell r="B3692">
            <v>83</v>
          </cell>
          <cell r="C3692" t="str">
            <v>FOR</v>
          </cell>
          <cell r="D3692">
            <v>1</v>
          </cell>
          <cell r="G3692" t="str">
            <v>10.4.24.1</v>
          </cell>
          <cell r="H3692" t="str">
            <v>-</v>
          </cell>
          <cell r="I3692">
            <v>18</v>
          </cell>
          <cell r="J3692" t="str">
            <v>Conductor ACSR</v>
          </cell>
          <cell r="K3692" t="str">
            <v>u</v>
          </cell>
          <cell r="L3692">
            <v>160046</v>
          </cell>
          <cell r="N3692">
            <v>2880828</v>
          </cell>
        </row>
        <row r="3693">
          <cell r="A3693" t="str">
            <v>83MAT1</v>
          </cell>
          <cell r="B3693">
            <v>83</v>
          </cell>
          <cell r="C3693" t="str">
            <v>MAT</v>
          </cell>
          <cell r="D3693">
            <v>1</v>
          </cell>
          <cell r="E3693">
            <v>18</v>
          </cell>
          <cell r="F3693" t="str">
            <v>MAT10.4.24.1</v>
          </cell>
          <cell r="G3693" t="str">
            <v>10.4.24.1</v>
          </cell>
          <cell r="H3693" t="str">
            <v>10.4.24.1</v>
          </cell>
          <cell r="I3693">
            <v>1</v>
          </cell>
          <cell r="J3693" t="str">
            <v>Amortiguador de vibración tipo STOCKBRIDE para Conductor ACSR</v>
          </cell>
          <cell r="K3693" t="str">
            <v>Un</v>
          </cell>
          <cell r="L3693">
            <v>128715.48191999999</v>
          </cell>
          <cell r="M3693">
            <v>128715.48191999999</v>
          </cell>
          <cell r="N3693">
            <v>2316878.6745599997</v>
          </cell>
        </row>
        <row r="3694">
          <cell r="A3694" t="str">
            <v>83MAT2</v>
          </cell>
          <cell r="B3694">
            <v>83</v>
          </cell>
          <cell r="C3694" t="str">
            <v>MAT</v>
          </cell>
          <cell r="D3694">
            <v>2</v>
          </cell>
          <cell r="E3694">
            <v>0</v>
          </cell>
          <cell r="F3694" t="str">
            <v>MAT</v>
          </cell>
          <cell r="G3694" t="str">
            <v>10.4.24.1</v>
          </cell>
          <cell r="J3694">
            <v>0</v>
          </cell>
          <cell r="K3694">
            <v>0</v>
          </cell>
          <cell r="L3694">
            <v>0</v>
          </cell>
          <cell r="M3694">
            <v>0</v>
          </cell>
          <cell r="N3694">
            <v>0</v>
          </cell>
        </row>
        <row r="3695">
          <cell r="A3695" t="str">
            <v>83MAT3</v>
          </cell>
          <cell r="B3695">
            <v>83</v>
          </cell>
          <cell r="C3695" t="str">
            <v>MAT</v>
          </cell>
          <cell r="D3695">
            <v>3</v>
          </cell>
          <cell r="E3695">
            <v>0</v>
          </cell>
          <cell r="F3695" t="str">
            <v>MAT</v>
          </cell>
          <cell r="G3695" t="str">
            <v>10.4.24.1</v>
          </cell>
          <cell r="J3695">
            <v>0</v>
          </cell>
          <cell r="K3695">
            <v>0</v>
          </cell>
          <cell r="L3695">
            <v>0</v>
          </cell>
          <cell r="M3695">
            <v>0</v>
          </cell>
          <cell r="N3695">
            <v>0</v>
          </cell>
        </row>
        <row r="3696">
          <cell r="A3696" t="str">
            <v>83MAT4</v>
          </cell>
          <cell r="B3696">
            <v>83</v>
          </cell>
          <cell r="C3696" t="str">
            <v>MAT</v>
          </cell>
          <cell r="D3696">
            <v>4</v>
          </cell>
          <cell r="E3696">
            <v>0</v>
          </cell>
          <cell r="F3696" t="str">
            <v>MAT</v>
          </cell>
          <cell r="G3696" t="str">
            <v>10.4.24.1</v>
          </cell>
          <cell r="J3696">
            <v>0</v>
          </cell>
          <cell r="K3696">
            <v>0</v>
          </cell>
          <cell r="L3696">
            <v>0</v>
          </cell>
          <cell r="M3696">
            <v>0</v>
          </cell>
          <cell r="N3696">
            <v>0</v>
          </cell>
        </row>
        <row r="3697">
          <cell r="A3697" t="str">
            <v>83MAT5</v>
          </cell>
          <cell r="B3697">
            <v>83</v>
          </cell>
          <cell r="C3697" t="str">
            <v>MAT</v>
          </cell>
          <cell r="D3697">
            <v>5</v>
          </cell>
          <cell r="E3697">
            <v>0</v>
          </cell>
          <cell r="F3697" t="str">
            <v>MAT</v>
          </cell>
          <cell r="G3697" t="str">
            <v>10.4.24.1</v>
          </cell>
          <cell r="J3697">
            <v>0</v>
          </cell>
          <cell r="K3697">
            <v>0</v>
          </cell>
          <cell r="L3697">
            <v>0</v>
          </cell>
          <cell r="M3697">
            <v>0</v>
          </cell>
          <cell r="N3697">
            <v>0</v>
          </cell>
        </row>
        <row r="3698">
          <cell r="A3698" t="str">
            <v>83MAT6</v>
          </cell>
          <cell r="B3698">
            <v>83</v>
          </cell>
          <cell r="C3698" t="str">
            <v>MAT</v>
          </cell>
          <cell r="D3698">
            <v>6</v>
          </cell>
          <cell r="E3698">
            <v>0</v>
          </cell>
          <cell r="F3698" t="str">
            <v>MAT</v>
          </cell>
          <cell r="G3698" t="str">
            <v>10.4.24.1</v>
          </cell>
          <cell r="J3698">
            <v>0</v>
          </cell>
          <cell r="K3698">
            <v>0</v>
          </cell>
          <cell r="L3698">
            <v>0</v>
          </cell>
          <cell r="M3698">
            <v>0</v>
          </cell>
          <cell r="N3698">
            <v>0</v>
          </cell>
        </row>
        <row r="3699">
          <cell r="A3699" t="str">
            <v>83MAT7</v>
          </cell>
          <cell r="B3699">
            <v>83</v>
          </cell>
          <cell r="C3699" t="str">
            <v>MAT</v>
          </cell>
          <cell r="D3699">
            <v>7</v>
          </cell>
          <cell r="E3699">
            <v>0</v>
          </cell>
          <cell r="F3699" t="str">
            <v>MAT</v>
          </cell>
          <cell r="G3699" t="str">
            <v>10.4.24.1</v>
          </cell>
          <cell r="J3699">
            <v>0</v>
          </cell>
          <cell r="K3699">
            <v>0</v>
          </cell>
          <cell r="L3699">
            <v>0</v>
          </cell>
          <cell r="M3699">
            <v>0</v>
          </cell>
          <cell r="N3699">
            <v>0</v>
          </cell>
        </row>
        <row r="3700">
          <cell r="A3700" t="str">
            <v>83MAT8</v>
          </cell>
          <cell r="B3700">
            <v>83</v>
          </cell>
          <cell r="C3700" t="str">
            <v>MAT</v>
          </cell>
          <cell r="D3700">
            <v>8</v>
          </cell>
          <cell r="E3700">
            <v>0</v>
          </cell>
          <cell r="F3700" t="str">
            <v>MAT</v>
          </cell>
          <cell r="G3700" t="str">
            <v>10.4.24.1</v>
          </cell>
          <cell r="J3700">
            <v>0</v>
          </cell>
          <cell r="K3700">
            <v>0</v>
          </cell>
          <cell r="L3700">
            <v>0</v>
          </cell>
          <cell r="M3700">
            <v>0</v>
          </cell>
          <cell r="N3700">
            <v>0</v>
          </cell>
        </row>
        <row r="3701">
          <cell r="A3701" t="str">
            <v>83MAT9</v>
          </cell>
          <cell r="B3701">
            <v>83</v>
          </cell>
          <cell r="C3701" t="str">
            <v>MAT</v>
          </cell>
          <cell r="D3701">
            <v>9</v>
          </cell>
          <cell r="E3701">
            <v>0</v>
          </cell>
          <cell r="F3701" t="str">
            <v>MAT</v>
          </cell>
          <cell r="G3701" t="str">
            <v>10.4.24.1</v>
          </cell>
          <cell r="J3701">
            <v>0</v>
          </cell>
          <cell r="K3701">
            <v>0</v>
          </cell>
          <cell r="L3701">
            <v>0</v>
          </cell>
          <cell r="M3701">
            <v>0</v>
          </cell>
          <cell r="N3701">
            <v>0</v>
          </cell>
        </row>
        <row r="3702">
          <cell r="A3702" t="str">
            <v>83MAT10</v>
          </cell>
          <cell r="B3702">
            <v>83</v>
          </cell>
          <cell r="C3702" t="str">
            <v>MAT</v>
          </cell>
          <cell r="D3702">
            <v>10</v>
          </cell>
          <cell r="E3702">
            <v>0</v>
          </cell>
          <cell r="F3702" t="str">
            <v>MAT</v>
          </cell>
          <cell r="G3702" t="str">
            <v>10.4.24.1</v>
          </cell>
          <cell r="J3702">
            <v>0</v>
          </cell>
          <cell r="K3702">
            <v>0</v>
          </cell>
          <cell r="L3702">
            <v>0</v>
          </cell>
          <cell r="M3702">
            <v>0</v>
          </cell>
          <cell r="N3702">
            <v>0</v>
          </cell>
        </row>
        <row r="3703">
          <cell r="A3703" t="str">
            <v>83MAT11</v>
          </cell>
          <cell r="B3703">
            <v>83</v>
          </cell>
          <cell r="C3703" t="str">
            <v>MAT</v>
          </cell>
          <cell r="D3703">
            <v>11</v>
          </cell>
          <cell r="E3703">
            <v>0</v>
          </cell>
          <cell r="F3703" t="str">
            <v>MAT</v>
          </cell>
          <cell r="G3703" t="str">
            <v>10.4.24.1</v>
          </cell>
          <cell r="J3703">
            <v>0</v>
          </cell>
          <cell r="K3703">
            <v>0</v>
          </cell>
          <cell r="L3703">
            <v>0</v>
          </cell>
          <cell r="M3703">
            <v>0</v>
          </cell>
          <cell r="N3703">
            <v>0</v>
          </cell>
        </row>
        <row r="3704">
          <cell r="A3704" t="str">
            <v>83MAT12</v>
          </cell>
          <cell r="B3704">
            <v>83</v>
          </cell>
          <cell r="C3704" t="str">
            <v>MAT</v>
          </cell>
          <cell r="D3704">
            <v>12</v>
          </cell>
          <cell r="E3704">
            <v>0</v>
          </cell>
          <cell r="F3704" t="str">
            <v>MAT</v>
          </cell>
          <cell r="G3704" t="str">
            <v>10.4.24.1</v>
          </cell>
          <cell r="J3704">
            <v>0</v>
          </cell>
          <cell r="K3704">
            <v>0</v>
          </cell>
          <cell r="L3704">
            <v>0</v>
          </cell>
          <cell r="M3704">
            <v>0</v>
          </cell>
          <cell r="N3704">
            <v>0</v>
          </cell>
        </row>
        <row r="3705">
          <cell r="A3705" t="str">
            <v>83MAT13</v>
          </cell>
          <cell r="B3705">
            <v>83</v>
          </cell>
          <cell r="C3705" t="str">
            <v>MAT</v>
          </cell>
          <cell r="D3705">
            <v>13</v>
          </cell>
          <cell r="E3705">
            <v>0</v>
          </cell>
          <cell r="F3705" t="str">
            <v>MAT</v>
          </cell>
          <cell r="G3705" t="str">
            <v>10.4.24.1</v>
          </cell>
          <cell r="J3705">
            <v>0</v>
          </cell>
          <cell r="K3705">
            <v>0</v>
          </cell>
          <cell r="L3705">
            <v>0</v>
          </cell>
          <cell r="M3705">
            <v>0</v>
          </cell>
          <cell r="N3705">
            <v>0</v>
          </cell>
        </row>
        <row r="3706">
          <cell r="A3706" t="str">
            <v>83MAT14</v>
          </cell>
          <cell r="B3706">
            <v>83</v>
          </cell>
          <cell r="C3706" t="str">
            <v>MAT</v>
          </cell>
          <cell r="D3706">
            <v>14</v>
          </cell>
          <cell r="E3706">
            <v>0</v>
          </cell>
          <cell r="F3706" t="str">
            <v>MAT</v>
          </cell>
          <cell r="G3706" t="str">
            <v>10.4.24.1</v>
          </cell>
          <cell r="J3706">
            <v>0</v>
          </cell>
          <cell r="K3706">
            <v>0</v>
          </cell>
          <cell r="L3706">
            <v>0</v>
          </cell>
          <cell r="M3706">
            <v>0</v>
          </cell>
          <cell r="N3706">
            <v>0</v>
          </cell>
        </row>
        <row r="3707">
          <cell r="A3707" t="str">
            <v>83MAT15</v>
          </cell>
          <cell r="B3707">
            <v>83</v>
          </cell>
          <cell r="C3707" t="str">
            <v>MAT</v>
          </cell>
          <cell r="D3707">
            <v>15</v>
          </cell>
          <cell r="E3707">
            <v>0</v>
          </cell>
          <cell r="F3707" t="str">
            <v>MAT</v>
          </cell>
          <cell r="G3707" t="str">
            <v>10.4.24.1</v>
          </cell>
          <cell r="J3707">
            <v>0</v>
          </cell>
          <cell r="K3707">
            <v>0</v>
          </cell>
          <cell r="L3707">
            <v>0</v>
          </cell>
          <cell r="M3707">
            <v>0</v>
          </cell>
          <cell r="N3707">
            <v>0</v>
          </cell>
        </row>
        <row r="3708">
          <cell r="A3708" t="str">
            <v>83MAT16</v>
          </cell>
          <cell r="B3708">
            <v>83</v>
          </cell>
          <cell r="C3708" t="str">
            <v>MAT</v>
          </cell>
          <cell r="D3708">
            <v>16</v>
          </cell>
          <cell r="E3708">
            <v>0</v>
          </cell>
          <cell r="F3708" t="str">
            <v>MAT</v>
          </cell>
          <cell r="G3708" t="str">
            <v>10.4.24.1</v>
          </cell>
          <cell r="J3708">
            <v>0</v>
          </cell>
          <cell r="K3708">
            <v>0</v>
          </cell>
          <cell r="L3708">
            <v>0</v>
          </cell>
          <cell r="M3708">
            <v>0</v>
          </cell>
          <cell r="N3708">
            <v>0</v>
          </cell>
        </row>
        <row r="3709">
          <cell r="A3709" t="str">
            <v>83MAT17</v>
          </cell>
          <cell r="B3709">
            <v>83</v>
          </cell>
          <cell r="C3709" t="str">
            <v>MAT</v>
          </cell>
          <cell r="D3709">
            <v>17</v>
          </cell>
          <cell r="E3709">
            <v>0</v>
          </cell>
          <cell r="F3709" t="str">
            <v>MAT</v>
          </cell>
          <cell r="G3709" t="str">
            <v>10.4.24.1</v>
          </cell>
          <cell r="J3709">
            <v>0</v>
          </cell>
          <cell r="K3709">
            <v>0</v>
          </cell>
          <cell r="L3709">
            <v>0</v>
          </cell>
          <cell r="M3709">
            <v>0</v>
          </cell>
          <cell r="N3709">
            <v>0</v>
          </cell>
        </row>
        <row r="3710">
          <cell r="A3710" t="str">
            <v>83MAT18</v>
          </cell>
          <cell r="B3710">
            <v>83</v>
          </cell>
          <cell r="C3710" t="str">
            <v>MAT</v>
          </cell>
          <cell r="D3710">
            <v>18</v>
          </cell>
          <cell r="E3710">
            <v>0</v>
          </cell>
          <cell r="F3710" t="str">
            <v>MAT</v>
          </cell>
          <cell r="G3710" t="str">
            <v>10.4.24.1</v>
          </cell>
          <cell r="J3710">
            <v>0</v>
          </cell>
          <cell r="K3710">
            <v>0</v>
          </cell>
          <cell r="L3710">
            <v>0</v>
          </cell>
          <cell r="M3710">
            <v>0</v>
          </cell>
          <cell r="N3710">
            <v>0</v>
          </cell>
        </row>
        <row r="3711">
          <cell r="A3711" t="str">
            <v>83MAT19</v>
          </cell>
          <cell r="B3711">
            <v>83</v>
          </cell>
          <cell r="C3711" t="str">
            <v>MAT</v>
          </cell>
          <cell r="D3711">
            <v>19</v>
          </cell>
          <cell r="E3711">
            <v>0</v>
          </cell>
          <cell r="F3711" t="str">
            <v>MAT</v>
          </cell>
          <cell r="G3711" t="str">
            <v>10.4.24.1</v>
          </cell>
          <cell r="J3711">
            <v>0</v>
          </cell>
          <cell r="K3711">
            <v>0</v>
          </cell>
          <cell r="L3711">
            <v>0</v>
          </cell>
          <cell r="M3711">
            <v>0</v>
          </cell>
          <cell r="N3711">
            <v>0</v>
          </cell>
        </row>
        <row r="3712">
          <cell r="A3712" t="str">
            <v>83MAT20</v>
          </cell>
          <cell r="B3712">
            <v>83</v>
          </cell>
          <cell r="C3712" t="str">
            <v>MAT</v>
          </cell>
          <cell r="D3712">
            <v>20</v>
          </cell>
          <cell r="E3712">
            <v>0</v>
          </cell>
          <cell r="F3712" t="str">
            <v>MAT</v>
          </cell>
          <cell r="G3712" t="str">
            <v>10.4.24.1</v>
          </cell>
          <cell r="J3712">
            <v>0</v>
          </cell>
          <cell r="K3712">
            <v>0</v>
          </cell>
          <cell r="L3712">
            <v>0</v>
          </cell>
          <cell r="M3712">
            <v>0</v>
          </cell>
          <cell r="N3712">
            <v>0</v>
          </cell>
        </row>
        <row r="3713">
          <cell r="A3713" t="str">
            <v>83STMAT1</v>
          </cell>
          <cell r="B3713">
            <v>83</v>
          </cell>
          <cell r="C3713" t="str">
            <v>STMAT</v>
          </cell>
          <cell r="D3713">
            <v>1</v>
          </cell>
          <cell r="G3713" t="str">
            <v>10.4.24.1</v>
          </cell>
          <cell r="H3713" t="str">
            <v>-</v>
          </cell>
          <cell r="J3713" t="str">
            <v>SUBTOTAL MATERIALES</v>
          </cell>
          <cell r="M3713">
            <v>128715.48191999999</v>
          </cell>
          <cell r="N3713">
            <v>2316878.6745599997</v>
          </cell>
        </row>
        <row r="3714">
          <cell r="A3714" t="str">
            <v>83IVAMAT1</v>
          </cell>
          <cell r="B3714">
            <v>83</v>
          </cell>
          <cell r="C3714" t="str">
            <v>IVAMAT</v>
          </cell>
          <cell r="D3714">
            <v>1</v>
          </cell>
          <cell r="G3714" t="str">
            <v>10.4.24.1</v>
          </cell>
          <cell r="H3714" t="str">
            <v>-</v>
          </cell>
          <cell r="J3714" t="str">
            <v>IVA MATERIALES</v>
          </cell>
          <cell r="L3714">
            <v>0.16</v>
          </cell>
          <cell r="M3714">
            <v>20594.4771072</v>
          </cell>
          <cell r="N3714">
            <v>370700.58792960003</v>
          </cell>
        </row>
        <row r="3715">
          <cell r="A3715" t="str">
            <v>83TMAT1</v>
          </cell>
          <cell r="B3715">
            <v>83</v>
          </cell>
          <cell r="C3715" t="str">
            <v>TMAT</v>
          </cell>
          <cell r="D3715">
            <v>1</v>
          </cell>
          <cell r="G3715" t="str">
            <v>10.4.24.1</v>
          </cell>
          <cell r="H3715" t="str">
            <v>-</v>
          </cell>
          <cell r="J3715" t="str">
            <v>TOTAL MATERIALES</v>
          </cell>
          <cell r="M3715">
            <v>149310</v>
          </cell>
          <cell r="N3715">
            <v>2687580</v>
          </cell>
        </row>
        <row r="3716">
          <cell r="A3716" t="str">
            <v>83HER1</v>
          </cell>
          <cell r="B3716">
            <v>83</v>
          </cell>
          <cell r="C3716" t="str">
            <v>HER</v>
          </cell>
          <cell r="D3716">
            <v>1</v>
          </cell>
          <cell r="G3716" t="str">
            <v>10.4.24.1</v>
          </cell>
          <cell r="H3716">
            <v>2</v>
          </cell>
          <cell r="I3716">
            <v>700</v>
          </cell>
          <cell r="J3716" t="str">
            <v>HERRAMINETA Cuadrilla  montaje Linea</v>
          </cell>
          <cell r="K3716" t="str">
            <v>DIA</v>
          </cell>
          <cell r="L3716">
            <v>475762.87</v>
          </cell>
          <cell r="M3716">
            <v>679.66124285714284</v>
          </cell>
          <cell r="N3716">
            <v>12233.90237142857</v>
          </cell>
        </row>
        <row r="3717">
          <cell r="A3717" t="str">
            <v>83HER2</v>
          </cell>
          <cell r="B3717">
            <v>83</v>
          </cell>
          <cell r="C3717" t="str">
            <v>HER</v>
          </cell>
          <cell r="D3717">
            <v>2</v>
          </cell>
          <cell r="G3717" t="str">
            <v>10.4.24.1</v>
          </cell>
          <cell r="J3717">
            <v>0</v>
          </cell>
          <cell r="K3717">
            <v>0</v>
          </cell>
          <cell r="L3717">
            <v>0</v>
          </cell>
          <cell r="M3717">
            <v>0</v>
          </cell>
          <cell r="N3717">
            <v>0</v>
          </cell>
        </row>
        <row r="3718">
          <cell r="A3718" t="str">
            <v>83HER3</v>
          </cell>
          <cell r="B3718">
            <v>83</v>
          </cell>
          <cell r="C3718" t="str">
            <v>HER</v>
          </cell>
          <cell r="D3718">
            <v>3</v>
          </cell>
          <cell r="G3718" t="str">
            <v>10.4.24.1</v>
          </cell>
          <cell r="J3718">
            <v>0</v>
          </cell>
          <cell r="K3718">
            <v>0</v>
          </cell>
          <cell r="L3718">
            <v>0</v>
          </cell>
          <cell r="M3718">
            <v>0</v>
          </cell>
          <cell r="N3718">
            <v>0</v>
          </cell>
        </row>
        <row r="3719">
          <cell r="A3719" t="str">
            <v>83HER4</v>
          </cell>
          <cell r="B3719">
            <v>83</v>
          </cell>
          <cell r="C3719" t="str">
            <v>HER</v>
          </cell>
          <cell r="D3719">
            <v>4</v>
          </cell>
          <cell r="G3719" t="str">
            <v>10.4.24.1</v>
          </cell>
          <cell r="J3719">
            <v>0</v>
          </cell>
          <cell r="K3719">
            <v>0</v>
          </cell>
          <cell r="L3719">
            <v>0</v>
          </cell>
          <cell r="M3719">
            <v>0</v>
          </cell>
          <cell r="N3719">
            <v>0</v>
          </cell>
        </row>
        <row r="3720">
          <cell r="A3720" t="str">
            <v>83HER5</v>
          </cell>
          <cell r="B3720">
            <v>83</v>
          </cell>
          <cell r="C3720" t="str">
            <v>HER</v>
          </cell>
          <cell r="D3720">
            <v>5</v>
          </cell>
          <cell r="G3720" t="str">
            <v>10.4.24.1</v>
          </cell>
          <cell r="J3720">
            <v>0</v>
          </cell>
          <cell r="K3720">
            <v>0</v>
          </cell>
          <cell r="L3720">
            <v>0</v>
          </cell>
          <cell r="M3720">
            <v>0</v>
          </cell>
          <cell r="N3720">
            <v>0</v>
          </cell>
        </row>
        <row r="3721">
          <cell r="A3721" t="str">
            <v>83THER1</v>
          </cell>
          <cell r="B3721">
            <v>83</v>
          </cell>
          <cell r="C3721" t="str">
            <v>THER</v>
          </cell>
          <cell r="D3721">
            <v>1</v>
          </cell>
          <cell r="G3721" t="str">
            <v>10.4.24.1</v>
          </cell>
          <cell r="H3721" t="str">
            <v>-</v>
          </cell>
          <cell r="J3721" t="str">
            <v>TOTAL HERRAMIENTAS</v>
          </cell>
          <cell r="M3721">
            <v>680</v>
          </cell>
          <cell r="N3721">
            <v>12240</v>
          </cell>
        </row>
        <row r="3722">
          <cell r="A3722" t="str">
            <v>83TRA1</v>
          </cell>
          <cell r="B3722">
            <v>83</v>
          </cell>
          <cell r="C3722" t="str">
            <v>TRA</v>
          </cell>
          <cell r="D3722">
            <v>1</v>
          </cell>
          <cell r="G3722" t="str">
            <v>10.4.24.1</v>
          </cell>
          <cell r="H3722">
            <v>2</v>
          </cell>
          <cell r="I3722">
            <v>700</v>
          </cell>
          <cell r="J3722" t="str">
            <v xml:space="preserve">TRANSPORTE Cuadrilla  montaje Linea </v>
          </cell>
          <cell r="K3722" t="str">
            <v>DIA</v>
          </cell>
          <cell r="L3722">
            <v>2086436.4407999997</v>
          </cell>
          <cell r="M3722">
            <v>2980.6234868571423</v>
          </cell>
          <cell r="N3722">
            <v>53651.222763428559</v>
          </cell>
        </row>
        <row r="3723">
          <cell r="A3723" t="str">
            <v>83TRA2</v>
          </cell>
          <cell r="B3723">
            <v>83</v>
          </cell>
          <cell r="C3723" t="str">
            <v>TRA</v>
          </cell>
          <cell r="D3723">
            <v>2</v>
          </cell>
          <cell r="G3723" t="str">
            <v>10.4.24.1</v>
          </cell>
          <cell r="J3723">
            <v>0</v>
          </cell>
          <cell r="K3723">
            <v>0</v>
          </cell>
          <cell r="L3723">
            <v>0</v>
          </cell>
          <cell r="M3723">
            <v>0</v>
          </cell>
          <cell r="N3723">
            <v>0</v>
          </cell>
        </row>
        <row r="3724">
          <cell r="A3724" t="str">
            <v>83TRA3</v>
          </cell>
          <cell r="B3724">
            <v>83</v>
          </cell>
          <cell r="C3724" t="str">
            <v>TRA</v>
          </cell>
          <cell r="D3724">
            <v>3</v>
          </cell>
          <cell r="G3724" t="str">
            <v>10.4.24.1</v>
          </cell>
          <cell r="J3724">
            <v>0</v>
          </cell>
          <cell r="K3724">
            <v>0</v>
          </cell>
          <cell r="L3724">
            <v>0</v>
          </cell>
          <cell r="M3724">
            <v>0</v>
          </cell>
          <cell r="N3724">
            <v>0</v>
          </cell>
        </row>
        <row r="3725">
          <cell r="A3725" t="str">
            <v>83TRA4</v>
          </cell>
          <cell r="B3725">
            <v>83</v>
          </cell>
          <cell r="C3725" t="str">
            <v>TRA</v>
          </cell>
          <cell r="D3725">
            <v>4</v>
          </cell>
          <cell r="G3725" t="str">
            <v>10.4.24.1</v>
          </cell>
          <cell r="J3725">
            <v>0</v>
          </cell>
          <cell r="K3725">
            <v>0</v>
          </cell>
          <cell r="L3725">
            <v>0</v>
          </cell>
          <cell r="M3725">
            <v>0</v>
          </cell>
          <cell r="N3725">
            <v>0</v>
          </cell>
        </row>
        <row r="3726">
          <cell r="A3726" t="str">
            <v>83TRA5</v>
          </cell>
          <cell r="B3726">
            <v>83</v>
          </cell>
          <cell r="C3726" t="str">
            <v>TRA</v>
          </cell>
          <cell r="D3726">
            <v>5</v>
          </cell>
          <cell r="G3726" t="str">
            <v>10.4.24.1</v>
          </cell>
          <cell r="J3726">
            <v>0</v>
          </cell>
          <cell r="K3726">
            <v>0</v>
          </cell>
          <cell r="L3726">
            <v>0</v>
          </cell>
          <cell r="M3726">
            <v>0</v>
          </cell>
          <cell r="N3726">
            <v>0</v>
          </cell>
        </row>
        <row r="3727">
          <cell r="A3727" t="str">
            <v>83TTRA1</v>
          </cell>
          <cell r="B3727">
            <v>83</v>
          </cell>
          <cell r="C3727" t="str">
            <v>TTRA</v>
          </cell>
          <cell r="D3727">
            <v>1</v>
          </cell>
          <cell r="G3727" t="str">
            <v>10.4.24.1</v>
          </cell>
          <cell r="H3727" t="str">
            <v>-</v>
          </cell>
          <cell r="J3727" t="str">
            <v>TOTAL TRANSPORTE</v>
          </cell>
          <cell r="M3727">
            <v>2981</v>
          </cell>
          <cell r="N3727">
            <v>53658</v>
          </cell>
        </row>
        <row r="3728">
          <cell r="A3728" t="str">
            <v>83MAN1</v>
          </cell>
          <cell r="B3728">
            <v>83</v>
          </cell>
          <cell r="C3728" t="str">
            <v>MAN</v>
          </cell>
          <cell r="D3728">
            <v>1</v>
          </cell>
          <cell r="G3728" t="str">
            <v>10.4.24.1</v>
          </cell>
          <cell r="H3728">
            <v>2</v>
          </cell>
          <cell r="I3728">
            <v>700</v>
          </cell>
          <cell r="J3728" t="str">
            <v xml:space="preserve">Mano de obra Cuadrilla  montaje Linea OF1 20, OF2 10, AY 15, CAPA 3, CORD 1 </v>
          </cell>
          <cell r="K3728" t="str">
            <v>DIA</v>
          </cell>
          <cell r="L3728">
            <v>4952679.7772670342</v>
          </cell>
          <cell r="M3728">
            <v>7075.2568246671917</v>
          </cell>
          <cell r="N3728">
            <v>127354.62284400946</v>
          </cell>
        </row>
        <row r="3729">
          <cell r="A3729" t="str">
            <v>83MAN2</v>
          </cell>
          <cell r="B3729">
            <v>83</v>
          </cell>
          <cell r="C3729" t="str">
            <v>MAN</v>
          </cell>
          <cell r="D3729">
            <v>2</v>
          </cell>
          <cell r="G3729" t="str">
            <v>10.4.24.1</v>
          </cell>
          <cell r="J3729">
            <v>0</v>
          </cell>
          <cell r="K3729">
            <v>0</v>
          </cell>
          <cell r="L3729">
            <v>0</v>
          </cell>
          <cell r="M3729">
            <v>0</v>
          </cell>
          <cell r="N3729">
            <v>0</v>
          </cell>
        </row>
        <row r="3730">
          <cell r="A3730" t="str">
            <v>83MAN3</v>
          </cell>
          <cell r="B3730">
            <v>83</v>
          </cell>
          <cell r="C3730" t="str">
            <v>MAN</v>
          </cell>
          <cell r="D3730">
            <v>3</v>
          </cell>
          <cell r="G3730" t="str">
            <v>10.4.24.1</v>
          </cell>
          <cell r="J3730">
            <v>0</v>
          </cell>
          <cell r="K3730">
            <v>0</v>
          </cell>
          <cell r="L3730">
            <v>0</v>
          </cell>
          <cell r="M3730">
            <v>0</v>
          </cell>
          <cell r="N3730">
            <v>0</v>
          </cell>
        </row>
        <row r="3731">
          <cell r="A3731" t="str">
            <v>83MAN4</v>
          </cell>
          <cell r="B3731">
            <v>83</v>
          </cell>
          <cell r="C3731" t="str">
            <v>MAN</v>
          </cell>
          <cell r="D3731">
            <v>4</v>
          </cell>
          <cell r="G3731" t="str">
            <v>10.4.24.1</v>
          </cell>
          <cell r="J3731">
            <v>0</v>
          </cell>
          <cell r="K3731">
            <v>0</v>
          </cell>
          <cell r="L3731">
            <v>0</v>
          </cell>
          <cell r="M3731">
            <v>0</v>
          </cell>
          <cell r="N3731">
            <v>0</v>
          </cell>
        </row>
        <row r="3732">
          <cell r="A3732" t="str">
            <v>83MAN5</v>
          </cell>
          <cell r="B3732">
            <v>83</v>
          </cell>
          <cell r="C3732" t="str">
            <v>MAN</v>
          </cell>
          <cell r="D3732">
            <v>5</v>
          </cell>
          <cell r="G3732" t="str">
            <v>10.4.24.1</v>
          </cell>
          <cell r="J3732">
            <v>0</v>
          </cell>
          <cell r="K3732">
            <v>0</v>
          </cell>
          <cell r="L3732">
            <v>0</v>
          </cell>
          <cell r="M3732">
            <v>0</v>
          </cell>
          <cell r="N3732">
            <v>0</v>
          </cell>
        </row>
        <row r="3733">
          <cell r="A3733" t="str">
            <v>83TMAN1</v>
          </cell>
          <cell r="B3733">
            <v>83</v>
          </cell>
          <cell r="C3733" t="str">
            <v>TMAN</v>
          </cell>
          <cell r="D3733">
            <v>1</v>
          </cell>
          <cell r="G3733" t="str">
            <v>10.4.24.1</v>
          </cell>
          <cell r="H3733" t="str">
            <v>-</v>
          </cell>
          <cell r="J3733" t="str">
            <v>TOTAL MANO DE OBRA</v>
          </cell>
          <cell r="M3733">
            <v>7075</v>
          </cell>
          <cell r="N3733">
            <v>127350</v>
          </cell>
        </row>
        <row r="3734">
          <cell r="A3734" t="str">
            <v>83TCD1</v>
          </cell>
          <cell r="B3734">
            <v>83</v>
          </cell>
          <cell r="C3734" t="str">
            <v>TCD</v>
          </cell>
          <cell r="D3734">
            <v>1</v>
          </cell>
          <cell r="G3734" t="str">
            <v>10.4.24.1</v>
          </cell>
          <cell r="H3734" t="str">
            <v>-</v>
          </cell>
          <cell r="J3734" t="str">
            <v>TOTAL COSTO DIRECTO</v>
          </cell>
          <cell r="M3734">
            <v>160046</v>
          </cell>
          <cell r="N3734">
            <v>2880828</v>
          </cell>
        </row>
        <row r="3735">
          <cell r="A3735" t="str">
            <v>83AIU</v>
          </cell>
          <cell r="B3735">
            <v>83</v>
          </cell>
          <cell r="C3735" t="str">
            <v>AIU</v>
          </cell>
          <cell r="G3735" t="str">
            <v>10.4.24.1</v>
          </cell>
          <cell r="H3735">
            <v>1</v>
          </cell>
          <cell r="J3735" t="str">
            <v>TOTAL COSTOS INDIRECTOS</v>
          </cell>
          <cell r="L3735">
            <v>0</v>
          </cell>
          <cell r="M3735">
            <v>0</v>
          </cell>
          <cell r="N3735">
            <v>0</v>
          </cell>
        </row>
        <row r="3736">
          <cell r="A3736" t="str">
            <v>83TOT</v>
          </cell>
          <cell r="B3736">
            <v>83</v>
          </cell>
          <cell r="C3736" t="str">
            <v>TOT</v>
          </cell>
          <cell r="G3736" t="str">
            <v>10.4.24.1</v>
          </cell>
          <cell r="H3736" t="str">
            <v>-</v>
          </cell>
          <cell r="J3736" t="str">
            <v>VALOR TOTAL</v>
          </cell>
          <cell r="M3736">
            <v>160046</v>
          </cell>
          <cell r="N3736">
            <v>2880828</v>
          </cell>
        </row>
        <row r="3737">
          <cell r="A3737" t="str">
            <v>84FOR1</v>
          </cell>
          <cell r="B3737">
            <v>84</v>
          </cell>
          <cell r="C3737" t="str">
            <v>FOR</v>
          </cell>
          <cell r="D3737">
            <v>1</v>
          </cell>
          <cell r="G3737" t="str">
            <v>10.4.24.2</v>
          </cell>
          <cell r="H3737" t="str">
            <v>-</v>
          </cell>
          <cell r="I3737">
            <v>3</v>
          </cell>
          <cell r="J3737" t="str">
            <v>Cable de guarda tipo 3/8" de diámetro</v>
          </cell>
          <cell r="K3737" t="str">
            <v>u</v>
          </cell>
          <cell r="L3737">
            <v>160046</v>
          </cell>
          <cell r="N3737">
            <v>480138</v>
          </cell>
        </row>
        <row r="3738">
          <cell r="A3738" t="str">
            <v>84MAT1</v>
          </cell>
          <cell r="B3738">
            <v>84</v>
          </cell>
          <cell r="C3738" t="str">
            <v>MAT</v>
          </cell>
          <cell r="D3738">
            <v>1</v>
          </cell>
          <cell r="E3738">
            <v>3</v>
          </cell>
          <cell r="F3738" t="str">
            <v>MAT10.4.24.2</v>
          </cell>
          <cell r="G3738" t="str">
            <v>10.4.24.2</v>
          </cell>
          <cell r="H3738" t="str">
            <v>10.4.24.2</v>
          </cell>
          <cell r="I3738">
            <v>1</v>
          </cell>
          <cell r="J3738" t="str">
            <v>Amortiguador de vibración tipo STOCKBRIDE para Cable de guarda tipo 3/8" de diámetro</v>
          </cell>
          <cell r="K3738" t="str">
            <v>Un</v>
          </cell>
          <cell r="L3738">
            <v>128715.48191999999</v>
          </cell>
          <cell r="M3738">
            <v>128715.48191999999</v>
          </cell>
          <cell r="N3738">
            <v>386146.44575999997</v>
          </cell>
        </row>
        <row r="3739">
          <cell r="A3739" t="str">
            <v>84MAT2</v>
          </cell>
          <cell r="B3739">
            <v>84</v>
          </cell>
          <cell r="C3739" t="str">
            <v>MAT</v>
          </cell>
          <cell r="D3739">
            <v>2</v>
          </cell>
          <cell r="E3739">
            <v>0</v>
          </cell>
          <cell r="F3739" t="str">
            <v>MAT</v>
          </cell>
          <cell r="G3739" t="str">
            <v>10.4.24.2</v>
          </cell>
          <cell r="J3739">
            <v>0</v>
          </cell>
          <cell r="K3739">
            <v>0</v>
          </cell>
          <cell r="L3739">
            <v>0</v>
          </cell>
          <cell r="M3739">
            <v>0</v>
          </cell>
          <cell r="N3739">
            <v>0</v>
          </cell>
        </row>
        <row r="3740">
          <cell r="A3740" t="str">
            <v>84MAT3</v>
          </cell>
          <cell r="B3740">
            <v>84</v>
          </cell>
          <cell r="C3740" t="str">
            <v>MAT</v>
          </cell>
          <cell r="D3740">
            <v>3</v>
          </cell>
          <cell r="E3740">
            <v>0</v>
          </cell>
          <cell r="F3740" t="str">
            <v>MAT</v>
          </cell>
          <cell r="G3740" t="str">
            <v>10.4.24.2</v>
          </cell>
          <cell r="J3740">
            <v>0</v>
          </cell>
          <cell r="K3740">
            <v>0</v>
          </cell>
          <cell r="L3740">
            <v>0</v>
          </cell>
          <cell r="M3740">
            <v>0</v>
          </cell>
          <cell r="N3740">
            <v>0</v>
          </cell>
        </row>
        <row r="3741">
          <cell r="A3741" t="str">
            <v>84MAT4</v>
          </cell>
          <cell r="B3741">
            <v>84</v>
          </cell>
          <cell r="C3741" t="str">
            <v>MAT</v>
          </cell>
          <cell r="D3741">
            <v>4</v>
          </cell>
          <cell r="E3741">
            <v>0</v>
          </cell>
          <cell r="F3741" t="str">
            <v>MAT</v>
          </cell>
          <cell r="G3741" t="str">
            <v>10.4.24.2</v>
          </cell>
          <cell r="J3741">
            <v>0</v>
          </cell>
          <cell r="K3741">
            <v>0</v>
          </cell>
          <cell r="L3741">
            <v>0</v>
          </cell>
          <cell r="M3741">
            <v>0</v>
          </cell>
          <cell r="N3741">
            <v>0</v>
          </cell>
        </row>
        <row r="3742">
          <cell r="A3742" t="str">
            <v>84MAT5</v>
          </cell>
          <cell r="B3742">
            <v>84</v>
          </cell>
          <cell r="C3742" t="str">
            <v>MAT</v>
          </cell>
          <cell r="D3742">
            <v>5</v>
          </cell>
          <cell r="E3742">
            <v>0</v>
          </cell>
          <cell r="F3742" t="str">
            <v>MAT</v>
          </cell>
          <cell r="G3742" t="str">
            <v>10.4.24.2</v>
          </cell>
          <cell r="J3742">
            <v>0</v>
          </cell>
          <cell r="K3742">
            <v>0</v>
          </cell>
          <cell r="L3742">
            <v>0</v>
          </cell>
          <cell r="M3742">
            <v>0</v>
          </cell>
          <cell r="N3742">
            <v>0</v>
          </cell>
        </row>
        <row r="3743">
          <cell r="A3743" t="str">
            <v>84MAT6</v>
          </cell>
          <cell r="B3743">
            <v>84</v>
          </cell>
          <cell r="C3743" t="str">
            <v>MAT</v>
          </cell>
          <cell r="D3743">
            <v>6</v>
          </cell>
          <cell r="E3743">
            <v>0</v>
          </cell>
          <cell r="F3743" t="str">
            <v>MAT</v>
          </cell>
          <cell r="G3743" t="str">
            <v>10.4.24.2</v>
          </cell>
          <cell r="J3743">
            <v>0</v>
          </cell>
          <cell r="K3743">
            <v>0</v>
          </cell>
          <cell r="L3743">
            <v>0</v>
          </cell>
          <cell r="M3743">
            <v>0</v>
          </cell>
          <cell r="N3743">
            <v>0</v>
          </cell>
        </row>
        <row r="3744">
          <cell r="A3744" t="str">
            <v>84MAT7</v>
          </cell>
          <cell r="B3744">
            <v>84</v>
          </cell>
          <cell r="C3744" t="str">
            <v>MAT</v>
          </cell>
          <cell r="D3744">
            <v>7</v>
          </cell>
          <cell r="E3744">
            <v>0</v>
          </cell>
          <cell r="F3744" t="str">
            <v>MAT</v>
          </cell>
          <cell r="G3744" t="str">
            <v>10.4.24.2</v>
          </cell>
          <cell r="J3744">
            <v>0</v>
          </cell>
          <cell r="K3744">
            <v>0</v>
          </cell>
          <cell r="L3744">
            <v>0</v>
          </cell>
          <cell r="M3744">
            <v>0</v>
          </cell>
          <cell r="N3744">
            <v>0</v>
          </cell>
        </row>
        <row r="3745">
          <cell r="A3745" t="str">
            <v>84MAT8</v>
          </cell>
          <cell r="B3745">
            <v>84</v>
          </cell>
          <cell r="C3745" t="str">
            <v>MAT</v>
          </cell>
          <cell r="D3745">
            <v>8</v>
          </cell>
          <cell r="E3745">
            <v>0</v>
          </cell>
          <cell r="F3745" t="str">
            <v>MAT</v>
          </cell>
          <cell r="G3745" t="str">
            <v>10.4.24.2</v>
          </cell>
          <cell r="J3745">
            <v>0</v>
          </cell>
          <cell r="K3745">
            <v>0</v>
          </cell>
          <cell r="L3745">
            <v>0</v>
          </cell>
          <cell r="M3745">
            <v>0</v>
          </cell>
          <cell r="N3745">
            <v>0</v>
          </cell>
        </row>
        <row r="3746">
          <cell r="A3746" t="str">
            <v>84MAT9</v>
          </cell>
          <cell r="B3746">
            <v>84</v>
          </cell>
          <cell r="C3746" t="str">
            <v>MAT</v>
          </cell>
          <cell r="D3746">
            <v>9</v>
          </cell>
          <cell r="E3746">
            <v>0</v>
          </cell>
          <cell r="F3746" t="str">
            <v>MAT</v>
          </cell>
          <cell r="G3746" t="str">
            <v>10.4.24.2</v>
          </cell>
          <cell r="J3746">
            <v>0</v>
          </cell>
          <cell r="K3746">
            <v>0</v>
          </cell>
          <cell r="L3746">
            <v>0</v>
          </cell>
          <cell r="M3746">
            <v>0</v>
          </cell>
          <cell r="N3746">
            <v>0</v>
          </cell>
        </row>
        <row r="3747">
          <cell r="A3747" t="str">
            <v>84MAT10</v>
          </cell>
          <cell r="B3747">
            <v>84</v>
          </cell>
          <cell r="C3747" t="str">
            <v>MAT</v>
          </cell>
          <cell r="D3747">
            <v>10</v>
          </cell>
          <cell r="E3747">
            <v>0</v>
          </cell>
          <cell r="F3747" t="str">
            <v>MAT</v>
          </cell>
          <cell r="G3747" t="str">
            <v>10.4.24.2</v>
          </cell>
          <cell r="J3747">
            <v>0</v>
          </cell>
          <cell r="K3747">
            <v>0</v>
          </cell>
          <cell r="L3747">
            <v>0</v>
          </cell>
          <cell r="M3747">
            <v>0</v>
          </cell>
          <cell r="N3747">
            <v>0</v>
          </cell>
        </row>
        <row r="3748">
          <cell r="A3748" t="str">
            <v>84MAT11</v>
          </cell>
          <cell r="B3748">
            <v>84</v>
          </cell>
          <cell r="C3748" t="str">
            <v>MAT</v>
          </cell>
          <cell r="D3748">
            <v>11</v>
          </cell>
          <cell r="E3748">
            <v>0</v>
          </cell>
          <cell r="F3748" t="str">
            <v>MAT</v>
          </cell>
          <cell r="G3748" t="str">
            <v>10.4.24.2</v>
          </cell>
          <cell r="J3748">
            <v>0</v>
          </cell>
          <cell r="K3748">
            <v>0</v>
          </cell>
          <cell r="L3748">
            <v>0</v>
          </cell>
          <cell r="M3748">
            <v>0</v>
          </cell>
          <cell r="N3748">
            <v>0</v>
          </cell>
        </row>
        <row r="3749">
          <cell r="A3749" t="str">
            <v>84MAT12</v>
          </cell>
          <cell r="B3749">
            <v>84</v>
          </cell>
          <cell r="C3749" t="str">
            <v>MAT</v>
          </cell>
          <cell r="D3749">
            <v>12</v>
          </cell>
          <cell r="E3749">
            <v>0</v>
          </cell>
          <cell r="F3749" t="str">
            <v>MAT</v>
          </cell>
          <cell r="G3749" t="str">
            <v>10.4.24.2</v>
          </cell>
          <cell r="J3749">
            <v>0</v>
          </cell>
          <cell r="K3749">
            <v>0</v>
          </cell>
          <cell r="L3749">
            <v>0</v>
          </cell>
          <cell r="M3749">
            <v>0</v>
          </cell>
          <cell r="N3749">
            <v>0</v>
          </cell>
        </row>
        <row r="3750">
          <cell r="A3750" t="str">
            <v>84MAT13</v>
          </cell>
          <cell r="B3750">
            <v>84</v>
          </cell>
          <cell r="C3750" t="str">
            <v>MAT</v>
          </cell>
          <cell r="D3750">
            <v>13</v>
          </cell>
          <cell r="E3750">
            <v>0</v>
          </cell>
          <cell r="F3750" t="str">
            <v>MAT</v>
          </cell>
          <cell r="G3750" t="str">
            <v>10.4.24.2</v>
          </cell>
          <cell r="J3750">
            <v>0</v>
          </cell>
          <cell r="K3750">
            <v>0</v>
          </cell>
          <cell r="L3750">
            <v>0</v>
          </cell>
          <cell r="M3750">
            <v>0</v>
          </cell>
          <cell r="N3750">
            <v>0</v>
          </cell>
        </row>
        <row r="3751">
          <cell r="A3751" t="str">
            <v>84MAT14</v>
          </cell>
          <cell r="B3751">
            <v>84</v>
          </cell>
          <cell r="C3751" t="str">
            <v>MAT</v>
          </cell>
          <cell r="D3751">
            <v>14</v>
          </cell>
          <cell r="E3751">
            <v>0</v>
          </cell>
          <cell r="F3751" t="str">
            <v>MAT</v>
          </cell>
          <cell r="G3751" t="str">
            <v>10.4.24.2</v>
          </cell>
          <cell r="J3751">
            <v>0</v>
          </cell>
          <cell r="K3751">
            <v>0</v>
          </cell>
          <cell r="L3751">
            <v>0</v>
          </cell>
          <cell r="M3751">
            <v>0</v>
          </cell>
          <cell r="N3751">
            <v>0</v>
          </cell>
        </row>
        <row r="3752">
          <cell r="A3752" t="str">
            <v>84MAT15</v>
          </cell>
          <cell r="B3752">
            <v>84</v>
          </cell>
          <cell r="C3752" t="str">
            <v>MAT</v>
          </cell>
          <cell r="D3752">
            <v>15</v>
          </cell>
          <cell r="E3752">
            <v>0</v>
          </cell>
          <cell r="F3752" t="str">
            <v>MAT</v>
          </cell>
          <cell r="G3752" t="str">
            <v>10.4.24.2</v>
          </cell>
          <cell r="J3752">
            <v>0</v>
          </cell>
          <cell r="K3752">
            <v>0</v>
          </cell>
          <cell r="L3752">
            <v>0</v>
          </cell>
          <cell r="M3752">
            <v>0</v>
          </cell>
          <cell r="N3752">
            <v>0</v>
          </cell>
        </row>
        <row r="3753">
          <cell r="A3753" t="str">
            <v>84MAT16</v>
          </cell>
          <cell r="B3753">
            <v>84</v>
          </cell>
          <cell r="C3753" t="str">
            <v>MAT</v>
          </cell>
          <cell r="D3753">
            <v>16</v>
          </cell>
          <cell r="E3753">
            <v>0</v>
          </cell>
          <cell r="F3753" t="str">
            <v>MAT</v>
          </cell>
          <cell r="G3753" t="str">
            <v>10.4.24.2</v>
          </cell>
          <cell r="J3753">
            <v>0</v>
          </cell>
          <cell r="K3753">
            <v>0</v>
          </cell>
          <cell r="L3753">
            <v>0</v>
          </cell>
          <cell r="M3753">
            <v>0</v>
          </cell>
          <cell r="N3753">
            <v>0</v>
          </cell>
        </row>
        <row r="3754">
          <cell r="A3754" t="str">
            <v>84MAT17</v>
          </cell>
          <cell r="B3754">
            <v>84</v>
          </cell>
          <cell r="C3754" t="str">
            <v>MAT</v>
          </cell>
          <cell r="D3754">
            <v>17</v>
          </cell>
          <cell r="E3754">
            <v>0</v>
          </cell>
          <cell r="F3754" t="str">
            <v>MAT</v>
          </cell>
          <cell r="G3754" t="str">
            <v>10.4.24.2</v>
          </cell>
          <cell r="J3754">
            <v>0</v>
          </cell>
          <cell r="K3754">
            <v>0</v>
          </cell>
          <cell r="L3754">
            <v>0</v>
          </cell>
          <cell r="M3754">
            <v>0</v>
          </cell>
          <cell r="N3754">
            <v>0</v>
          </cell>
        </row>
        <row r="3755">
          <cell r="A3755" t="str">
            <v>84MAT18</v>
          </cell>
          <cell r="B3755">
            <v>84</v>
          </cell>
          <cell r="C3755" t="str">
            <v>MAT</v>
          </cell>
          <cell r="D3755">
            <v>18</v>
          </cell>
          <cell r="E3755">
            <v>0</v>
          </cell>
          <cell r="F3755" t="str">
            <v>MAT</v>
          </cell>
          <cell r="G3755" t="str">
            <v>10.4.24.2</v>
          </cell>
          <cell r="J3755">
            <v>0</v>
          </cell>
          <cell r="K3755">
            <v>0</v>
          </cell>
          <cell r="L3755">
            <v>0</v>
          </cell>
          <cell r="M3755">
            <v>0</v>
          </cell>
          <cell r="N3755">
            <v>0</v>
          </cell>
        </row>
        <row r="3756">
          <cell r="A3756" t="str">
            <v>84MAT19</v>
          </cell>
          <cell r="B3756">
            <v>84</v>
          </cell>
          <cell r="C3756" t="str">
            <v>MAT</v>
          </cell>
          <cell r="D3756">
            <v>19</v>
          </cell>
          <cell r="E3756">
            <v>0</v>
          </cell>
          <cell r="F3756" t="str">
            <v>MAT</v>
          </cell>
          <cell r="G3756" t="str">
            <v>10.4.24.2</v>
          </cell>
          <cell r="J3756">
            <v>0</v>
          </cell>
          <cell r="K3756">
            <v>0</v>
          </cell>
          <cell r="L3756">
            <v>0</v>
          </cell>
          <cell r="M3756">
            <v>0</v>
          </cell>
          <cell r="N3756">
            <v>0</v>
          </cell>
        </row>
        <row r="3757">
          <cell r="A3757" t="str">
            <v>84MAT20</v>
          </cell>
          <cell r="B3757">
            <v>84</v>
          </cell>
          <cell r="C3757" t="str">
            <v>MAT</v>
          </cell>
          <cell r="D3757">
            <v>20</v>
          </cell>
          <cell r="E3757">
            <v>0</v>
          </cell>
          <cell r="F3757" t="str">
            <v>MAT</v>
          </cell>
          <cell r="G3757" t="str">
            <v>10.4.24.2</v>
          </cell>
          <cell r="J3757">
            <v>0</v>
          </cell>
          <cell r="K3757">
            <v>0</v>
          </cell>
          <cell r="L3757">
            <v>0</v>
          </cell>
          <cell r="M3757">
            <v>0</v>
          </cell>
          <cell r="N3757">
            <v>0</v>
          </cell>
        </row>
        <row r="3758">
          <cell r="A3758" t="str">
            <v>84STMAT1</v>
          </cell>
          <cell r="B3758">
            <v>84</v>
          </cell>
          <cell r="C3758" t="str">
            <v>STMAT</v>
          </cell>
          <cell r="D3758">
            <v>1</v>
          </cell>
          <cell r="G3758" t="str">
            <v>10.4.24.2</v>
          </cell>
          <cell r="H3758" t="str">
            <v>-</v>
          </cell>
          <cell r="J3758" t="str">
            <v>SUBTOTAL MATERIALES</v>
          </cell>
          <cell r="M3758">
            <v>128715.48191999999</v>
          </cell>
          <cell r="N3758">
            <v>386146.44575999997</v>
          </cell>
        </row>
        <row r="3759">
          <cell r="A3759" t="str">
            <v>84IVAMAT1</v>
          </cell>
          <cell r="B3759">
            <v>84</v>
          </cell>
          <cell r="C3759" t="str">
            <v>IVAMAT</v>
          </cell>
          <cell r="D3759">
            <v>1</v>
          </cell>
          <cell r="G3759" t="str">
            <v>10.4.24.2</v>
          </cell>
          <cell r="H3759" t="str">
            <v>-</v>
          </cell>
          <cell r="J3759" t="str">
            <v>IVA MATERIALES</v>
          </cell>
          <cell r="L3759">
            <v>0.16</v>
          </cell>
          <cell r="M3759">
            <v>20594.4771072</v>
          </cell>
          <cell r="N3759">
            <v>61783.431321600001</v>
          </cell>
        </row>
        <row r="3760">
          <cell r="A3760" t="str">
            <v>84TMAT1</v>
          </cell>
          <cell r="B3760">
            <v>84</v>
          </cell>
          <cell r="C3760" t="str">
            <v>TMAT</v>
          </cell>
          <cell r="D3760">
            <v>1</v>
          </cell>
          <cell r="G3760" t="str">
            <v>10.4.24.2</v>
          </cell>
          <cell r="H3760" t="str">
            <v>-</v>
          </cell>
          <cell r="J3760" t="str">
            <v>TOTAL MATERIALES</v>
          </cell>
          <cell r="M3760">
            <v>149310</v>
          </cell>
          <cell r="N3760">
            <v>447930</v>
          </cell>
        </row>
        <row r="3761">
          <cell r="A3761" t="str">
            <v>84HER1</v>
          </cell>
          <cell r="B3761">
            <v>84</v>
          </cell>
          <cell r="C3761" t="str">
            <v>HER</v>
          </cell>
          <cell r="D3761">
            <v>1</v>
          </cell>
          <cell r="G3761" t="str">
            <v>10.4.24.2</v>
          </cell>
          <cell r="H3761">
            <v>2</v>
          </cell>
          <cell r="I3761">
            <v>700</v>
          </cell>
          <cell r="J3761" t="str">
            <v>HERRAMINETA Cuadrilla  montaje Linea</v>
          </cell>
          <cell r="K3761" t="str">
            <v>DIA</v>
          </cell>
          <cell r="L3761">
            <v>475762.87</v>
          </cell>
          <cell r="M3761">
            <v>679.66124285714284</v>
          </cell>
          <cell r="N3761">
            <v>2038.9837285714284</v>
          </cell>
        </row>
        <row r="3762">
          <cell r="A3762" t="str">
            <v>84HER2</v>
          </cell>
          <cell r="B3762">
            <v>84</v>
          </cell>
          <cell r="C3762" t="str">
            <v>HER</v>
          </cell>
          <cell r="D3762">
            <v>2</v>
          </cell>
          <cell r="G3762" t="str">
            <v>10.4.24.2</v>
          </cell>
          <cell r="J3762">
            <v>0</v>
          </cell>
          <cell r="K3762">
            <v>0</v>
          </cell>
          <cell r="L3762">
            <v>0</v>
          </cell>
          <cell r="M3762">
            <v>0</v>
          </cell>
          <cell r="N3762">
            <v>0</v>
          </cell>
        </row>
        <row r="3763">
          <cell r="A3763" t="str">
            <v>84HER3</v>
          </cell>
          <cell r="B3763">
            <v>84</v>
          </cell>
          <cell r="C3763" t="str">
            <v>HER</v>
          </cell>
          <cell r="D3763">
            <v>3</v>
          </cell>
          <cell r="G3763" t="str">
            <v>10.4.24.2</v>
          </cell>
          <cell r="J3763">
            <v>0</v>
          </cell>
          <cell r="K3763">
            <v>0</v>
          </cell>
          <cell r="L3763">
            <v>0</v>
          </cell>
          <cell r="M3763">
            <v>0</v>
          </cell>
          <cell r="N3763">
            <v>0</v>
          </cell>
        </row>
        <row r="3764">
          <cell r="A3764" t="str">
            <v>84HER4</v>
          </cell>
          <cell r="B3764">
            <v>84</v>
          </cell>
          <cell r="C3764" t="str">
            <v>HER</v>
          </cell>
          <cell r="D3764">
            <v>4</v>
          </cell>
          <cell r="G3764" t="str">
            <v>10.4.24.2</v>
          </cell>
          <cell r="J3764">
            <v>0</v>
          </cell>
          <cell r="K3764">
            <v>0</v>
          </cell>
          <cell r="L3764">
            <v>0</v>
          </cell>
          <cell r="M3764">
            <v>0</v>
          </cell>
          <cell r="N3764">
            <v>0</v>
          </cell>
        </row>
        <row r="3765">
          <cell r="A3765" t="str">
            <v>84HER5</v>
          </cell>
          <cell r="B3765">
            <v>84</v>
          </cell>
          <cell r="C3765" t="str">
            <v>HER</v>
          </cell>
          <cell r="D3765">
            <v>5</v>
          </cell>
          <cell r="G3765" t="str">
            <v>10.4.24.2</v>
          </cell>
          <cell r="J3765">
            <v>0</v>
          </cell>
          <cell r="K3765">
            <v>0</v>
          </cell>
          <cell r="L3765">
            <v>0</v>
          </cell>
          <cell r="M3765">
            <v>0</v>
          </cell>
          <cell r="N3765">
            <v>0</v>
          </cell>
        </row>
        <row r="3766">
          <cell r="A3766" t="str">
            <v>84THER1</v>
          </cell>
          <cell r="B3766">
            <v>84</v>
          </cell>
          <cell r="C3766" t="str">
            <v>THER</v>
          </cell>
          <cell r="D3766">
            <v>1</v>
          </cell>
          <cell r="G3766" t="str">
            <v>10.4.24.2</v>
          </cell>
          <cell r="H3766" t="str">
            <v>-</v>
          </cell>
          <cell r="J3766" t="str">
            <v>TOTAL HERRAMIENTAS</v>
          </cell>
          <cell r="M3766">
            <v>680</v>
          </cell>
          <cell r="N3766">
            <v>2040</v>
          </cell>
        </row>
        <row r="3767">
          <cell r="A3767" t="str">
            <v>84TRA1</v>
          </cell>
          <cell r="B3767">
            <v>84</v>
          </cell>
          <cell r="C3767" t="str">
            <v>TRA</v>
          </cell>
          <cell r="D3767">
            <v>1</v>
          </cell>
          <cell r="G3767" t="str">
            <v>10.4.24.2</v>
          </cell>
          <cell r="H3767">
            <v>2</v>
          </cell>
          <cell r="I3767">
            <v>700</v>
          </cell>
          <cell r="J3767" t="str">
            <v xml:space="preserve">TRANSPORTE Cuadrilla  montaje Linea </v>
          </cell>
          <cell r="K3767" t="str">
            <v>DIA</v>
          </cell>
          <cell r="L3767">
            <v>2086436.4407999997</v>
          </cell>
          <cell r="M3767">
            <v>2980.6234868571423</v>
          </cell>
          <cell r="N3767">
            <v>8941.8704605714265</v>
          </cell>
        </row>
        <row r="3768">
          <cell r="A3768" t="str">
            <v>84TRA2</v>
          </cell>
          <cell r="B3768">
            <v>84</v>
          </cell>
          <cell r="C3768" t="str">
            <v>TRA</v>
          </cell>
          <cell r="D3768">
            <v>2</v>
          </cell>
          <cell r="G3768" t="str">
            <v>10.4.24.2</v>
          </cell>
          <cell r="J3768">
            <v>0</v>
          </cell>
          <cell r="K3768">
            <v>0</v>
          </cell>
          <cell r="L3768">
            <v>0</v>
          </cell>
          <cell r="M3768">
            <v>0</v>
          </cell>
          <cell r="N3768">
            <v>0</v>
          </cell>
        </row>
        <row r="3769">
          <cell r="A3769" t="str">
            <v>84TRA3</v>
          </cell>
          <cell r="B3769">
            <v>84</v>
          </cell>
          <cell r="C3769" t="str">
            <v>TRA</v>
          </cell>
          <cell r="D3769">
            <v>3</v>
          </cell>
          <cell r="G3769" t="str">
            <v>10.4.24.2</v>
          </cell>
          <cell r="J3769">
            <v>0</v>
          </cell>
          <cell r="K3769">
            <v>0</v>
          </cell>
          <cell r="L3769">
            <v>0</v>
          </cell>
          <cell r="M3769">
            <v>0</v>
          </cell>
          <cell r="N3769">
            <v>0</v>
          </cell>
        </row>
        <row r="3770">
          <cell r="A3770" t="str">
            <v>84TRA4</v>
          </cell>
          <cell r="B3770">
            <v>84</v>
          </cell>
          <cell r="C3770" t="str">
            <v>TRA</v>
          </cell>
          <cell r="D3770">
            <v>4</v>
          </cell>
          <cell r="G3770" t="str">
            <v>10.4.24.2</v>
          </cell>
          <cell r="J3770">
            <v>0</v>
          </cell>
          <cell r="K3770">
            <v>0</v>
          </cell>
          <cell r="L3770">
            <v>0</v>
          </cell>
          <cell r="M3770">
            <v>0</v>
          </cell>
          <cell r="N3770">
            <v>0</v>
          </cell>
        </row>
        <row r="3771">
          <cell r="A3771" t="str">
            <v>84TRA5</v>
          </cell>
          <cell r="B3771">
            <v>84</v>
          </cell>
          <cell r="C3771" t="str">
            <v>TRA</v>
          </cell>
          <cell r="D3771">
            <v>5</v>
          </cell>
          <cell r="G3771" t="str">
            <v>10.4.24.2</v>
          </cell>
          <cell r="J3771">
            <v>0</v>
          </cell>
          <cell r="K3771">
            <v>0</v>
          </cell>
          <cell r="L3771">
            <v>0</v>
          </cell>
          <cell r="M3771">
            <v>0</v>
          </cell>
          <cell r="N3771">
            <v>0</v>
          </cell>
        </row>
        <row r="3772">
          <cell r="A3772" t="str">
            <v>84TTRA1</v>
          </cell>
          <cell r="B3772">
            <v>84</v>
          </cell>
          <cell r="C3772" t="str">
            <v>TTRA</v>
          </cell>
          <cell r="D3772">
            <v>1</v>
          </cell>
          <cell r="G3772" t="str">
            <v>10.4.24.2</v>
          </cell>
          <cell r="H3772" t="str">
            <v>-</v>
          </cell>
          <cell r="J3772" t="str">
            <v>TOTAL TRANSPORTE</v>
          </cell>
          <cell r="M3772">
            <v>2981</v>
          </cell>
          <cell r="N3772">
            <v>8943</v>
          </cell>
        </row>
        <row r="3773">
          <cell r="A3773" t="str">
            <v>84MAN1</v>
          </cell>
          <cell r="B3773">
            <v>84</v>
          </cell>
          <cell r="C3773" t="str">
            <v>MAN</v>
          </cell>
          <cell r="D3773">
            <v>1</v>
          </cell>
          <cell r="G3773" t="str">
            <v>10.4.24.2</v>
          </cell>
          <cell r="H3773">
            <v>2</v>
          </cell>
          <cell r="I3773">
            <v>700</v>
          </cell>
          <cell r="J3773" t="str">
            <v xml:space="preserve">Mano de obra Cuadrilla  montaje Linea OF1 20, OF2 10, AY 15, CAPA 3, CORD 1 </v>
          </cell>
          <cell r="K3773" t="str">
            <v>DIA</v>
          </cell>
          <cell r="L3773">
            <v>4952679.7772670342</v>
          </cell>
          <cell r="M3773">
            <v>7075.2568246671917</v>
          </cell>
          <cell r="N3773">
            <v>21225.770474001576</v>
          </cell>
        </row>
        <row r="3774">
          <cell r="A3774" t="str">
            <v>84MAN2</v>
          </cell>
          <cell r="B3774">
            <v>84</v>
          </cell>
          <cell r="C3774" t="str">
            <v>MAN</v>
          </cell>
          <cell r="D3774">
            <v>2</v>
          </cell>
          <cell r="G3774" t="str">
            <v>10.4.24.2</v>
          </cell>
          <cell r="J3774">
            <v>0</v>
          </cell>
          <cell r="K3774">
            <v>0</v>
          </cell>
          <cell r="L3774">
            <v>0</v>
          </cell>
          <cell r="M3774">
            <v>0</v>
          </cell>
          <cell r="N3774">
            <v>0</v>
          </cell>
        </row>
        <row r="3775">
          <cell r="A3775" t="str">
            <v>84MAN3</v>
          </cell>
          <cell r="B3775">
            <v>84</v>
          </cell>
          <cell r="C3775" t="str">
            <v>MAN</v>
          </cell>
          <cell r="D3775">
            <v>3</v>
          </cell>
          <cell r="G3775" t="str">
            <v>10.4.24.2</v>
          </cell>
          <cell r="J3775">
            <v>0</v>
          </cell>
          <cell r="K3775">
            <v>0</v>
          </cell>
          <cell r="L3775">
            <v>0</v>
          </cell>
          <cell r="M3775">
            <v>0</v>
          </cell>
          <cell r="N3775">
            <v>0</v>
          </cell>
        </row>
        <row r="3776">
          <cell r="A3776" t="str">
            <v>84MAN4</v>
          </cell>
          <cell r="B3776">
            <v>84</v>
          </cell>
          <cell r="C3776" t="str">
            <v>MAN</v>
          </cell>
          <cell r="D3776">
            <v>4</v>
          </cell>
          <cell r="G3776" t="str">
            <v>10.4.24.2</v>
          </cell>
          <cell r="J3776">
            <v>0</v>
          </cell>
          <cell r="K3776">
            <v>0</v>
          </cell>
          <cell r="L3776">
            <v>0</v>
          </cell>
          <cell r="M3776">
            <v>0</v>
          </cell>
          <cell r="N3776">
            <v>0</v>
          </cell>
        </row>
        <row r="3777">
          <cell r="A3777" t="str">
            <v>84MAN5</v>
          </cell>
          <cell r="B3777">
            <v>84</v>
          </cell>
          <cell r="C3777" t="str">
            <v>MAN</v>
          </cell>
          <cell r="D3777">
            <v>5</v>
          </cell>
          <cell r="G3777" t="str">
            <v>10.4.24.2</v>
          </cell>
          <cell r="J3777">
            <v>0</v>
          </cell>
          <cell r="K3777">
            <v>0</v>
          </cell>
          <cell r="L3777">
            <v>0</v>
          </cell>
          <cell r="M3777">
            <v>0</v>
          </cell>
          <cell r="N3777">
            <v>0</v>
          </cell>
        </row>
        <row r="3778">
          <cell r="A3778" t="str">
            <v>84TMAN1</v>
          </cell>
          <cell r="B3778">
            <v>84</v>
          </cell>
          <cell r="C3778" t="str">
            <v>TMAN</v>
          </cell>
          <cell r="D3778">
            <v>1</v>
          </cell>
          <cell r="G3778" t="str">
            <v>10.4.24.2</v>
          </cell>
          <cell r="H3778" t="str">
            <v>-</v>
          </cell>
          <cell r="J3778" t="str">
            <v>TOTAL MANO DE OBRA</v>
          </cell>
          <cell r="M3778">
            <v>7075</v>
          </cell>
          <cell r="N3778">
            <v>21225</v>
          </cell>
        </row>
        <row r="3779">
          <cell r="A3779" t="str">
            <v>84TCD1</v>
          </cell>
          <cell r="B3779">
            <v>84</v>
          </cell>
          <cell r="C3779" t="str">
            <v>TCD</v>
          </cell>
          <cell r="D3779">
            <v>1</v>
          </cell>
          <cell r="G3779" t="str">
            <v>10.4.24.2</v>
          </cell>
          <cell r="H3779" t="str">
            <v>-</v>
          </cell>
          <cell r="J3779" t="str">
            <v>TOTAL COSTO DIRECTO</v>
          </cell>
          <cell r="M3779">
            <v>160046</v>
          </cell>
          <cell r="N3779">
            <v>480138</v>
          </cell>
        </row>
        <row r="3780">
          <cell r="A3780" t="str">
            <v>84AIU</v>
          </cell>
          <cell r="B3780">
            <v>84</v>
          </cell>
          <cell r="C3780" t="str">
            <v>AIU</v>
          </cell>
          <cell r="G3780" t="str">
            <v>10.4.24.2</v>
          </cell>
          <cell r="H3780">
            <v>1</v>
          </cell>
          <cell r="J3780" t="str">
            <v>TOTAL COSTOS INDIRECTOS</v>
          </cell>
          <cell r="L3780">
            <v>0</v>
          </cell>
          <cell r="M3780">
            <v>0</v>
          </cell>
          <cell r="N3780">
            <v>0</v>
          </cell>
        </row>
        <row r="3781">
          <cell r="A3781" t="str">
            <v>84TOT</v>
          </cell>
          <cell r="B3781">
            <v>84</v>
          </cell>
          <cell r="C3781" t="str">
            <v>TOT</v>
          </cell>
          <cell r="G3781" t="str">
            <v>10.4.24.2</v>
          </cell>
          <cell r="H3781" t="str">
            <v>-</v>
          </cell>
          <cell r="J3781" t="str">
            <v>VALOR TOTAL</v>
          </cell>
          <cell r="M3781">
            <v>160046</v>
          </cell>
          <cell r="N3781">
            <v>480138</v>
          </cell>
        </row>
        <row r="3782">
          <cell r="A3782" t="str">
            <v>85FOR1</v>
          </cell>
          <cell r="B3782">
            <v>85</v>
          </cell>
          <cell r="C3782" t="str">
            <v>FOR</v>
          </cell>
          <cell r="D3782">
            <v>1</v>
          </cell>
          <cell r="G3782" t="str">
            <v>10.4.24.3</v>
          </cell>
          <cell r="H3782" t="str">
            <v>-</v>
          </cell>
          <cell r="I3782">
            <v>9</v>
          </cell>
          <cell r="J3782" t="str">
            <v>Cable de aguarda tipo OPGW</v>
          </cell>
          <cell r="K3782" t="str">
            <v>u</v>
          </cell>
          <cell r="L3782">
            <v>160046</v>
          </cell>
          <cell r="N3782">
            <v>1440414</v>
          </cell>
        </row>
        <row r="3783">
          <cell r="A3783" t="str">
            <v>85MAT1</v>
          </cell>
          <cell r="B3783">
            <v>85</v>
          </cell>
          <cell r="C3783" t="str">
            <v>MAT</v>
          </cell>
          <cell r="D3783">
            <v>1</v>
          </cell>
          <cell r="E3783">
            <v>9</v>
          </cell>
          <cell r="F3783" t="str">
            <v>MAT10.4.24.3</v>
          </cell>
          <cell r="G3783" t="str">
            <v>10.4.24.3</v>
          </cell>
          <cell r="H3783" t="str">
            <v>10.4.24.3</v>
          </cell>
          <cell r="I3783">
            <v>1</v>
          </cell>
          <cell r="J3783" t="str">
            <v>Amortiguador de vibración tipo STOCKBRIDE para Cable de aguarda tipo OPGW</v>
          </cell>
          <cell r="K3783" t="str">
            <v>Un</v>
          </cell>
          <cell r="L3783">
            <v>128715.48191999999</v>
          </cell>
          <cell r="M3783">
            <v>128715.48191999999</v>
          </cell>
          <cell r="N3783">
            <v>1158439.3372799999</v>
          </cell>
        </row>
        <row r="3784">
          <cell r="A3784" t="str">
            <v>85MAT2</v>
          </cell>
          <cell r="B3784">
            <v>85</v>
          </cell>
          <cell r="C3784" t="str">
            <v>MAT</v>
          </cell>
          <cell r="D3784">
            <v>2</v>
          </cell>
          <cell r="E3784">
            <v>0</v>
          </cell>
          <cell r="F3784" t="str">
            <v>MAT</v>
          </cell>
          <cell r="G3784" t="str">
            <v>10.4.24.3</v>
          </cell>
          <cell r="J3784">
            <v>0</v>
          </cell>
          <cell r="K3784">
            <v>0</v>
          </cell>
          <cell r="L3784">
            <v>0</v>
          </cell>
          <cell r="M3784">
            <v>0</v>
          </cell>
          <cell r="N3784">
            <v>0</v>
          </cell>
        </row>
        <row r="3785">
          <cell r="A3785" t="str">
            <v>85MAT3</v>
          </cell>
          <cell r="B3785">
            <v>85</v>
          </cell>
          <cell r="C3785" t="str">
            <v>MAT</v>
          </cell>
          <cell r="D3785">
            <v>3</v>
          </cell>
          <cell r="E3785">
            <v>0</v>
          </cell>
          <cell r="F3785" t="str">
            <v>MAT</v>
          </cell>
          <cell r="G3785" t="str">
            <v>10.4.24.3</v>
          </cell>
          <cell r="J3785">
            <v>0</v>
          </cell>
          <cell r="K3785">
            <v>0</v>
          </cell>
          <cell r="L3785">
            <v>0</v>
          </cell>
          <cell r="M3785">
            <v>0</v>
          </cell>
          <cell r="N3785">
            <v>0</v>
          </cell>
        </row>
        <row r="3786">
          <cell r="A3786" t="str">
            <v>85MAT4</v>
          </cell>
          <cell r="B3786">
            <v>85</v>
          </cell>
          <cell r="C3786" t="str">
            <v>MAT</v>
          </cell>
          <cell r="D3786">
            <v>4</v>
          </cell>
          <cell r="E3786">
            <v>0</v>
          </cell>
          <cell r="F3786" t="str">
            <v>MAT</v>
          </cell>
          <cell r="G3786" t="str">
            <v>10.4.24.3</v>
          </cell>
          <cell r="J3786">
            <v>0</v>
          </cell>
          <cell r="K3786">
            <v>0</v>
          </cell>
          <cell r="L3786">
            <v>0</v>
          </cell>
          <cell r="M3786">
            <v>0</v>
          </cell>
          <cell r="N3786">
            <v>0</v>
          </cell>
        </row>
        <row r="3787">
          <cell r="A3787" t="str">
            <v>85MAT5</v>
          </cell>
          <cell r="B3787">
            <v>85</v>
          </cell>
          <cell r="C3787" t="str">
            <v>MAT</v>
          </cell>
          <cell r="D3787">
            <v>5</v>
          </cell>
          <cell r="E3787">
            <v>0</v>
          </cell>
          <cell r="F3787" t="str">
            <v>MAT</v>
          </cell>
          <cell r="G3787" t="str">
            <v>10.4.24.3</v>
          </cell>
          <cell r="J3787">
            <v>0</v>
          </cell>
          <cell r="K3787">
            <v>0</v>
          </cell>
          <cell r="L3787">
            <v>0</v>
          </cell>
          <cell r="M3787">
            <v>0</v>
          </cell>
          <cell r="N3787">
            <v>0</v>
          </cell>
        </row>
        <row r="3788">
          <cell r="A3788" t="str">
            <v>85MAT6</v>
          </cell>
          <cell r="B3788">
            <v>85</v>
          </cell>
          <cell r="C3788" t="str">
            <v>MAT</v>
          </cell>
          <cell r="D3788">
            <v>6</v>
          </cell>
          <cell r="E3788">
            <v>0</v>
          </cell>
          <cell r="F3788" t="str">
            <v>MAT</v>
          </cell>
          <cell r="G3788" t="str">
            <v>10.4.24.3</v>
          </cell>
          <cell r="J3788">
            <v>0</v>
          </cell>
          <cell r="K3788">
            <v>0</v>
          </cell>
          <cell r="L3788">
            <v>0</v>
          </cell>
          <cell r="M3788">
            <v>0</v>
          </cell>
          <cell r="N3788">
            <v>0</v>
          </cell>
        </row>
        <row r="3789">
          <cell r="A3789" t="str">
            <v>85MAT7</v>
          </cell>
          <cell r="B3789">
            <v>85</v>
          </cell>
          <cell r="C3789" t="str">
            <v>MAT</v>
          </cell>
          <cell r="D3789">
            <v>7</v>
          </cell>
          <cell r="E3789">
            <v>0</v>
          </cell>
          <cell r="F3789" t="str">
            <v>MAT</v>
          </cell>
          <cell r="G3789" t="str">
            <v>10.4.24.3</v>
          </cell>
          <cell r="J3789">
            <v>0</v>
          </cell>
          <cell r="K3789">
            <v>0</v>
          </cell>
          <cell r="L3789">
            <v>0</v>
          </cell>
          <cell r="M3789">
            <v>0</v>
          </cell>
          <cell r="N3789">
            <v>0</v>
          </cell>
        </row>
        <row r="3790">
          <cell r="A3790" t="str">
            <v>85MAT8</v>
          </cell>
          <cell r="B3790">
            <v>85</v>
          </cell>
          <cell r="C3790" t="str">
            <v>MAT</v>
          </cell>
          <cell r="D3790">
            <v>8</v>
          </cell>
          <cell r="E3790">
            <v>0</v>
          </cell>
          <cell r="F3790" t="str">
            <v>MAT</v>
          </cell>
          <cell r="G3790" t="str">
            <v>10.4.24.3</v>
          </cell>
          <cell r="J3790">
            <v>0</v>
          </cell>
          <cell r="K3790">
            <v>0</v>
          </cell>
          <cell r="L3790">
            <v>0</v>
          </cell>
          <cell r="M3790">
            <v>0</v>
          </cell>
          <cell r="N3790">
            <v>0</v>
          </cell>
        </row>
        <row r="3791">
          <cell r="A3791" t="str">
            <v>85MAT9</v>
          </cell>
          <cell r="B3791">
            <v>85</v>
          </cell>
          <cell r="C3791" t="str">
            <v>MAT</v>
          </cell>
          <cell r="D3791">
            <v>9</v>
          </cell>
          <cell r="E3791">
            <v>0</v>
          </cell>
          <cell r="F3791" t="str">
            <v>MAT</v>
          </cell>
          <cell r="G3791" t="str">
            <v>10.4.24.3</v>
          </cell>
          <cell r="J3791">
            <v>0</v>
          </cell>
          <cell r="K3791">
            <v>0</v>
          </cell>
          <cell r="L3791">
            <v>0</v>
          </cell>
          <cell r="M3791">
            <v>0</v>
          </cell>
          <cell r="N3791">
            <v>0</v>
          </cell>
        </row>
        <row r="3792">
          <cell r="A3792" t="str">
            <v>85MAT10</v>
          </cell>
          <cell r="B3792">
            <v>85</v>
          </cell>
          <cell r="C3792" t="str">
            <v>MAT</v>
          </cell>
          <cell r="D3792">
            <v>10</v>
          </cell>
          <cell r="E3792">
            <v>0</v>
          </cell>
          <cell r="F3792" t="str">
            <v>MAT</v>
          </cell>
          <cell r="G3792" t="str">
            <v>10.4.24.3</v>
          </cell>
          <cell r="J3792">
            <v>0</v>
          </cell>
          <cell r="K3792">
            <v>0</v>
          </cell>
          <cell r="L3792">
            <v>0</v>
          </cell>
          <cell r="M3792">
            <v>0</v>
          </cell>
          <cell r="N3792">
            <v>0</v>
          </cell>
        </row>
        <row r="3793">
          <cell r="A3793" t="str">
            <v>85MAT11</v>
          </cell>
          <cell r="B3793">
            <v>85</v>
          </cell>
          <cell r="C3793" t="str">
            <v>MAT</v>
          </cell>
          <cell r="D3793">
            <v>11</v>
          </cell>
          <cell r="E3793">
            <v>0</v>
          </cell>
          <cell r="F3793" t="str">
            <v>MAT</v>
          </cell>
          <cell r="G3793" t="str">
            <v>10.4.24.3</v>
          </cell>
          <cell r="J3793">
            <v>0</v>
          </cell>
          <cell r="K3793">
            <v>0</v>
          </cell>
          <cell r="L3793">
            <v>0</v>
          </cell>
          <cell r="M3793">
            <v>0</v>
          </cell>
          <cell r="N3793">
            <v>0</v>
          </cell>
        </row>
        <row r="3794">
          <cell r="A3794" t="str">
            <v>85MAT12</v>
          </cell>
          <cell r="B3794">
            <v>85</v>
          </cell>
          <cell r="C3794" t="str">
            <v>MAT</v>
          </cell>
          <cell r="D3794">
            <v>12</v>
          </cell>
          <cell r="E3794">
            <v>0</v>
          </cell>
          <cell r="F3794" t="str">
            <v>MAT</v>
          </cell>
          <cell r="G3794" t="str">
            <v>10.4.24.3</v>
          </cell>
          <cell r="J3794">
            <v>0</v>
          </cell>
          <cell r="K3794">
            <v>0</v>
          </cell>
          <cell r="L3794">
            <v>0</v>
          </cell>
          <cell r="M3794">
            <v>0</v>
          </cell>
          <cell r="N3794">
            <v>0</v>
          </cell>
        </row>
        <row r="3795">
          <cell r="A3795" t="str">
            <v>85MAT13</v>
          </cell>
          <cell r="B3795">
            <v>85</v>
          </cell>
          <cell r="C3795" t="str">
            <v>MAT</v>
          </cell>
          <cell r="D3795">
            <v>13</v>
          </cell>
          <cell r="E3795">
            <v>0</v>
          </cell>
          <cell r="F3795" t="str">
            <v>MAT</v>
          </cell>
          <cell r="G3795" t="str">
            <v>10.4.24.3</v>
          </cell>
          <cell r="J3795">
            <v>0</v>
          </cell>
          <cell r="K3795">
            <v>0</v>
          </cell>
          <cell r="L3795">
            <v>0</v>
          </cell>
          <cell r="M3795">
            <v>0</v>
          </cell>
          <cell r="N3795">
            <v>0</v>
          </cell>
        </row>
        <row r="3796">
          <cell r="A3796" t="str">
            <v>85MAT14</v>
          </cell>
          <cell r="B3796">
            <v>85</v>
          </cell>
          <cell r="C3796" t="str">
            <v>MAT</v>
          </cell>
          <cell r="D3796">
            <v>14</v>
          </cell>
          <cell r="E3796">
            <v>0</v>
          </cell>
          <cell r="F3796" t="str">
            <v>MAT</v>
          </cell>
          <cell r="G3796" t="str">
            <v>10.4.24.3</v>
          </cell>
          <cell r="J3796">
            <v>0</v>
          </cell>
          <cell r="K3796">
            <v>0</v>
          </cell>
          <cell r="L3796">
            <v>0</v>
          </cell>
          <cell r="M3796">
            <v>0</v>
          </cell>
          <cell r="N3796">
            <v>0</v>
          </cell>
        </row>
        <row r="3797">
          <cell r="A3797" t="str">
            <v>85MAT15</v>
          </cell>
          <cell r="B3797">
            <v>85</v>
          </cell>
          <cell r="C3797" t="str">
            <v>MAT</v>
          </cell>
          <cell r="D3797">
            <v>15</v>
          </cell>
          <cell r="E3797">
            <v>0</v>
          </cell>
          <cell r="F3797" t="str">
            <v>MAT</v>
          </cell>
          <cell r="G3797" t="str">
            <v>10.4.24.3</v>
          </cell>
          <cell r="J3797">
            <v>0</v>
          </cell>
          <cell r="K3797">
            <v>0</v>
          </cell>
          <cell r="L3797">
            <v>0</v>
          </cell>
          <cell r="M3797">
            <v>0</v>
          </cell>
          <cell r="N3797">
            <v>0</v>
          </cell>
        </row>
        <row r="3798">
          <cell r="A3798" t="str">
            <v>85MAT16</v>
          </cell>
          <cell r="B3798">
            <v>85</v>
          </cell>
          <cell r="C3798" t="str">
            <v>MAT</v>
          </cell>
          <cell r="D3798">
            <v>16</v>
          </cell>
          <cell r="E3798">
            <v>0</v>
          </cell>
          <cell r="F3798" t="str">
            <v>MAT</v>
          </cell>
          <cell r="G3798" t="str">
            <v>10.4.24.3</v>
          </cell>
          <cell r="J3798">
            <v>0</v>
          </cell>
          <cell r="K3798">
            <v>0</v>
          </cell>
          <cell r="L3798">
            <v>0</v>
          </cell>
          <cell r="M3798">
            <v>0</v>
          </cell>
          <cell r="N3798">
            <v>0</v>
          </cell>
        </row>
        <row r="3799">
          <cell r="A3799" t="str">
            <v>85MAT17</v>
          </cell>
          <cell r="B3799">
            <v>85</v>
          </cell>
          <cell r="C3799" t="str">
            <v>MAT</v>
          </cell>
          <cell r="D3799">
            <v>17</v>
          </cell>
          <cell r="E3799">
            <v>0</v>
          </cell>
          <cell r="F3799" t="str">
            <v>MAT</v>
          </cell>
          <cell r="G3799" t="str">
            <v>10.4.24.3</v>
          </cell>
          <cell r="J3799">
            <v>0</v>
          </cell>
          <cell r="K3799">
            <v>0</v>
          </cell>
          <cell r="L3799">
            <v>0</v>
          </cell>
          <cell r="M3799">
            <v>0</v>
          </cell>
          <cell r="N3799">
            <v>0</v>
          </cell>
        </row>
        <row r="3800">
          <cell r="A3800" t="str">
            <v>85MAT18</v>
          </cell>
          <cell r="B3800">
            <v>85</v>
          </cell>
          <cell r="C3800" t="str">
            <v>MAT</v>
          </cell>
          <cell r="D3800">
            <v>18</v>
          </cell>
          <cell r="E3800">
            <v>0</v>
          </cell>
          <cell r="F3800" t="str">
            <v>MAT</v>
          </cell>
          <cell r="G3800" t="str">
            <v>10.4.24.3</v>
          </cell>
          <cell r="J3800">
            <v>0</v>
          </cell>
          <cell r="K3800">
            <v>0</v>
          </cell>
          <cell r="L3800">
            <v>0</v>
          </cell>
          <cell r="M3800">
            <v>0</v>
          </cell>
          <cell r="N3800">
            <v>0</v>
          </cell>
        </row>
        <row r="3801">
          <cell r="A3801" t="str">
            <v>85MAT19</v>
          </cell>
          <cell r="B3801">
            <v>85</v>
          </cell>
          <cell r="C3801" t="str">
            <v>MAT</v>
          </cell>
          <cell r="D3801">
            <v>19</v>
          </cell>
          <cell r="E3801">
            <v>0</v>
          </cell>
          <cell r="F3801" t="str">
            <v>MAT</v>
          </cell>
          <cell r="G3801" t="str">
            <v>10.4.24.3</v>
          </cell>
          <cell r="J3801">
            <v>0</v>
          </cell>
          <cell r="K3801">
            <v>0</v>
          </cell>
          <cell r="L3801">
            <v>0</v>
          </cell>
          <cell r="M3801">
            <v>0</v>
          </cell>
          <cell r="N3801">
            <v>0</v>
          </cell>
        </row>
        <row r="3802">
          <cell r="A3802" t="str">
            <v>85MAT20</v>
          </cell>
          <cell r="B3802">
            <v>85</v>
          </cell>
          <cell r="C3802" t="str">
            <v>MAT</v>
          </cell>
          <cell r="D3802">
            <v>20</v>
          </cell>
          <cell r="E3802">
            <v>0</v>
          </cell>
          <cell r="F3802" t="str">
            <v>MAT</v>
          </cell>
          <cell r="G3802" t="str">
            <v>10.4.24.3</v>
          </cell>
          <cell r="J3802">
            <v>0</v>
          </cell>
          <cell r="K3802">
            <v>0</v>
          </cell>
          <cell r="L3802">
            <v>0</v>
          </cell>
          <cell r="M3802">
            <v>0</v>
          </cell>
          <cell r="N3802">
            <v>0</v>
          </cell>
        </row>
        <row r="3803">
          <cell r="A3803" t="str">
            <v>85STMAT1</v>
          </cell>
          <cell r="B3803">
            <v>85</v>
          </cell>
          <cell r="C3803" t="str">
            <v>STMAT</v>
          </cell>
          <cell r="D3803">
            <v>1</v>
          </cell>
          <cell r="G3803" t="str">
            <v>10.4.24.3</v>
          </cell>
          <cell r="H3803" t="str">
            <v>-</v>
          </cell>
          <cell r="J3803" t="str">
            <v>SUBTOTAL MATERIALES</v>
          </cell>
          <cell r="M3803">
            <v>128715.48191999999</v>
          </cell>
          <cell r="N3803">
            <v>1158439.3372799999</v>
          </cell>
        </row>
        <row r="3804">
          <cell r="A3804" t="str">
            <v>85IVAMAT1</v>
          </cell>
          <cell r="B3804">
            <v>85</v>
          </cell>
          <cell r="C3804" t="str">
            <v>IVAMAT</v>
          </cell>
          <cell r="D3804">
            <v>1</v>
          </cell>
          <cell r="G3804" t="str">
            <v>10.4.24.3</v>
          </cell>
          <cell r="H3804" t="str">
            <v>-</v>
          </cell>
          <cell r="J3804" t="str">
            <v>IVA MATERIALES</v>
          </cell>
          <cell r="L3804">
            <v>0.16</v>
          </cell>
          <cell r="M3804">
            <v>20594.4771072</v>
          </cell>
          <cell r="N3804">
            <v>185350.29396480002</v>
          </cell>
        </row>
        <row r="3805">
          <cell r="A3805" t="str">
            <v>85TMAT1</v>
          </cell>
          <cell r="B3805">
            <v>85</v>
          </cell>
          <cell r="C3805" t="str">
            <v>TMAT</v>
          </cell>
          <cell r="D3805">
            <v>1</v>
          </cell>
          <cell r="G3805" t="str">
            <v>10.4.24.3</v>
          </cell>
          <cell r="H3805" t="str">
            <v>-</v>
          </cell>
          <cell r="J3805" t="str">
            <v>TOTAL MATERIALES</v>
          </cell>
          <cell r="M3805">
            <v>149310</v>
          </cell>
          <cell r="N3805">
            <v>1343790</v>
          </cell>
        </row>
        <row r="3806">
          <cell r="A3806" t="str">
            <v>85HER1</v>
          </cell>
          <cell r="B3806">
            <v>85</v>
          </cell>
          <cell r="C3806" t="str">
            <v>HER</v>
          </cell>
          <cell r="D3806">
            <v>1</v>
          </cell>
          <cell r="G3806" t="str">
            <v>10.4.24.3</v>
          </cell>
          <cell r="H3806">
            <v>2</v>
          </cell>
          <cell r="I3806">
            <v>700</v>
          </cell>
          <cell r="J3806" t="str">
            <v>HERRAMINETA Cuadrilla  montaje Linea</v>
          </cell>
          <cell r="K3806" t="str">
            <v>DIA</v>
          </cell>
          <cell r="L3806">
            <v>475762.87</v>
          </cell>
          <cell r="M3806">
            <v>679.66124285714284</v>
          </cell>
          <cell r="N3806">
            <v>6116.9511857142852</v>
          </cell>
        </row>
        <row r="3807">
          <cell r="A3807" t="str">
            <v>85HER2</v>
          </cell>
          <cell r="B3807">
            <v>85</v>
          </cell>
          <cell r="C3807" t="str">
            <v>HER</v>
          </cell>
          <cell r="D3807">
            <v>2</v>
          </cell>
          <cell r="G3807" t="str">
            <v>10.4.24.3</v>
          </cell>
          <cell r="J3807">
            <v>0</v>
          </cell>
          <cell r="K3807">
            <v>0</v>
          </cell>
          <cell r="L3807">
            <v>0</v>
          </cell>
          <cell r="M3807">
            <v>0</v>
          </cell>
          <cell r="N3807">
            <v>0</v>
          </cell>
        </row>
        <row r="3808">
          <cell r="A3808" t="str">
            <v>85HER3</v>
          </cell>
          <cell r="B3808">
            <v>85</v>
          </cell>
          <cell r="C3808" t="str">
            <v>HER</v>
          </cell>
          <cell r="D3808">
            <v>3</v>
          </cell>
          <cell r="G3808" t="str">
            <v>10.4.24.3</v>
          </cell>
          <cell r="J3808">
            <v>0</v>
          </cell>
          <cell r="K3808">
            <v>0</v>
          </cell>
          <cell r="L3808">
            <v>0</v>
          </cell>
          <cell r="M3808">
            <v>0</v>
          </cell>
          <cell r="N3808">
            <v>0</v>
          </cell>
        </row>
        <row r="3809">
          <cell r="A3809" t="str">
            <v>85HER4</v>
          </cell>
          <cell r="B3809">
            <v>85</v>
          </cell>
          <cell r="C3809" t="str">
            <v>HER</v>
          </cell>
          <cell r="D3809">
            <v>4</v>
          </cell>
          <cell r="G3809" t="str">
            <v>10.4.24.3</v>
          </cell>
          <cell r="J3809">
            <v>0</v>
          </cell>
          <cell r="K3809">
            <v>0</v>
          </cell>
          <cell r="L3809">
            <v>0</v>
          </cell>
          <cell r="M3809">
            <v>0</v>
          </cell>
          <cell r="N3809">
            <v>0</v>
          </cell>
        </row>
        <row r="3810">
          <cell r="A3810" t="str">
            <v>85HER5</v>
          </cell>
          <cell r="B3810">
            <v>85</v>
          </cell>
          <cell r="C3810" t="str">
            <v>HER</v>
          </cell>
          <cell r="D3810">
            <v>5</v>
          </cell>
          <cell r="G3810" t="str">
            <v>10.4.24.3</v>
          </cell>
          <cell r="J3810">
            <v>0</v>
          </cell>
          <cell r="K3810">
            <v>0</v>
          </cell>
          <cell r="L3810">
            <v>0</v>
          </cell>
          <cell r="M3810">
            <v>0</v>
          </cell>
          <cell r="N3810">
            <v>0</v>
          </cell>
        </row>
        <row r="3811">
          <cell r="A3811" t="str">
            <v>85THER1</v>
          </cell>
          <cell r="B3811">
            <v>85</v>
          </cell>
          <cell r="C3811" t="str">
            <v>THER</v>
          </cell>
          <cell r="D3811">
            <v>1</v>
          </cell>
          <cell r="G3811" t="str">
            <v>10.4.24.3</v>
          </cell>
          <cell r="H3811" t="str">
            <v>-</v>
          </cell>
          <cell r="J3811" t="str">
            <v>TOTAL HERRAMIENTAS</v>
          </cell>
          <cell r="M3811">
            <v>680</v>
          </cell>
          <cell r="N3811">
            <v>6120</v>
          </cell>
        </row>
        <row r="3812">
          <cell r="A3812" t="str">
            <v>85TRA1</v>
          </cell>
          <cell r="B3812">
            <v>85</v>
          </cell>
          <cell r="C3812" t="str">
            <v>TRA</v>
          </cell>
          <cell r="D3812">
            <v>1</v>
          </cell>
          <cell r="G3812" t="str">
            <v>10.4.24.3</v>
          </cell>
          <cell r="H3812">
            <v>2</v>
          </cell>
          <cell r="I3812">
            <v>700</v>
          </cell>
          <cell r="J3812" t="str">
            <v xml:space="preserve">TRANSPORTE Cuadrilla  montaje Linea </v>
          </cell>
          <cell r="K3812" t="str">
            <v>DIA</v>
          </cell>
          <cell r="L3812">
            <v>2086436.4407999997</v>
          </cell>
          <cell r="M3812">
            <v>2980.6234868571423</v>
          </cell>
          <cell r="N3812">
            <v>26825.61138171428</v>
          </cell>
        </row>
        <row r="3813">
          <cell r="A3813" t="str">
            <v>85TRA2</v>
          </cell>
          <cell r="B3813">
            <v>85</v>
          </cell>
          <cell r="C3813" t="str">
            <v>TRA</v>
          </cell>
          <cell r="D3813">
            <v>2</v>
          </cell>
          <cell r="G3813" t="str">
            <v>10.4.24.3</v>
          </cell>
          <cell r="J3813">
            <v>0</v>
          </cell>
          <cell r="K3813">
            <v>0</v>
          </cell>
          <cell r="L3813">
            <v>0</v>
          </cell>
          <cell r="M3813">
            <v>0</v>
          </cell>
          <cell r="N3813">
            <v>0</v>
          </cell>
        </row>
        <row r="3814">
          <cell r="A3814" t="str">
            <v>85TRA3</v>
          </cell>
          <cell r="B3814">
            <v>85</v>
          </cell>
          <cell r="C3814" t="str">
            <v>TRA</v>
          </cell>
          <cell r="D3814">
            <v>3</v>
          </cell>
          <cell r="G3814" t="str">
            <v>10.4.24.3</v>
          </cell>
          <cell r="J3814">
            <v>0</v>
          </cell>
          <cell r="K3814">
            <v>0</v>
          </cell>
          <cell r="L3814">
            <v>0</v>
          </cell>
          <cell r="M3814">
            <v>0</v>
          </cell>
          <cell r="N3814">
            <v>0</v>
          </cell>
        </row>
        <row r="3815">
          <cell r="A3815" t="str">
            <v>85TRA4</v>
          </cell>
          <cell r="B3815">
            <v>85</v>
          </cell>
          <cell r="C3815" t="str">
            <v>TRA</v>
          </cell>
          <cell r="D3815">
            <v>4</v>
          </cell>
          <cell r="G3815" t="str">
            <v>10.4.24.3</v>
          </cell>
          <cell r="J3815">
            <v>0</v>
          </cell>
          <cell r="K3815">
            <v>0</v>
          </cell>
          <cell r="L3815">
            <v>0</v>
          </cell>
          <cell r="M3815">
            <v>0</v>
          </cell>
          <cell r="N3815">
            <v>0</v>
          </cell>
        </row>
        <row r="3816">
          <cell r="A3816" t="str">
            <v>85TRA5</v>
          </cell>
          <cell r="B3816">
            <v>85</v>
          </cell>
          <cell r="C3816" t="str">
            <v>TRA</v>
          </cell>
          <cell r="D3816">
            <v>5</v>
          </cell>
          <cell r="G3816" t="str">
            <v>10.4.24.3</v>
          </cell>
          <cell r="J3816">
            <v>0</v>
          </cell>
          <cell r="K3816">
            <v>0</v>
          </cell>
          <cell r="L3816">
            <v>0</v>
          </cell>
          <cell r="M3816">
            <v>0</v>
          </cell>
          <cell r="N3816">
            <v>0</v>
          </cell>
        </row>
        <row r="3817">
          <cell r="A3817" t="str">
            <v>85TTRA1</v>
          </cell>
          <cell r="B3817">
            <v>85</v>
          </cell>
          <cell r="C3817" t="str">
            <v>TTRA</v>
          </cell>
          <cell r="D3817">
            <v>1</v>
          </cell>
          <cell r="G3817" t="str">
            <v>10.4.24.3</v>
          </cell>
          <cell r="H3817" t="str">
            <v>-</v>
          </cell>
          <cell r="J3817" t="str">
            <v>TOTAL TRANSPORTE</v>
          </cell>
          <cell r="M3817">
            <v>2981</v>
          </cell>
          <cell r="N3817">
            <v>26829</v>
          </cell>
        </row>
        <row r="3818">
          <cell r="A3818" t="str">
            <v>85MAN1</v>
          </cell>
          <cell r="B3818">
            <v>85</v>
          </cell>
          <cell r="C3818" t="str">
            <v>MAN</v>
          </cell>
          <cell r="D3818">
            <v>1</v>
          </cell>
          <cell r="G3818" t="str">
            <v>10.4.24.3</v>
          </cell>
          <cell r="H3818">
            <v>2</v>
          </cell>
          <cell r="I3818">
            <v>700</v>
          </cell>
          <cell r="J3818" t="str">
            <v xml:space="preserve">Mano de obra Cuadrilla  montaje Linea OF1 20, OF2 10, AY 15, CAPA 3, CORD 1 </v>
          </cell>
          <cell r="K3818" t="str">
            <v>DIA</v>
          </cell>
          <cell r="L3818">
            <v>4952679.7772670342</v>
          </cell>
          <cell r="M3818">
            <v>7075.2568246671917</v>
          </cell>
          <cell r="N3818">
            <v>63677.311422004728</v>
          </cell>
        </row>
        <row r="3819">
          <cell r="A3819" t="str">
            <v>85MAN2</v>
          </cell>
          <cell r="B3819">
            <v>85</v>
          </cell>
          <cell r="C3819" t="str">
            <v>MAN</v>
          </cell>
          <cell r="D3819">
            <v>2</v>
          </cell>
          <cell r="G3819" t="str">
            <v>10.4.24.3</v>
          </cell>
          <cell r="J3819">
            <v>0</v>
          </cell>
          <cell r="K3819">
            <v>0</v>
          </cell>
          <cell r="L3819">
            <v>0</v>
          </cell>
          <cell r="M3819">
            <v>0</v>
          </cell>
          <cell r="N3819">
            <v>0</v>
          </cell>
        </row>
        <row r="3820">
          <cell r="A3820" t="str">
            <v>85MAN3</v>
          </cell>
          <cell r="B3820">
            <v>85</v>
          </cell>
          <cell r="C3820" t="str">
            <v>MAN</v>
          </cell>
          <cell r="D3820">
            <v>3</v>
          </cell>
          <cell r="G3820" t="str">
            <v>10.4.24.3</v>
          </cell>
          <cell r="J3820">
            <v>0</v>
          </cell>
          <cell r="K3820">
            <v>0</v>
          </cell>
          <cell r="L3820">
            <v>0</v>
          </cell>
          <cell r="M3820">
            <v>0</v>
          </cell>
          <cell r="N3820">
            <v>0</v>
          </cell>
        </row>
        <row r="3821">
          <cell r="A3821" t="str">
            <v>85MAN4</v>
          </cell>
          <cell r="B3821">
            <v>85</v>
          </cell>
          <cell r="C3821" t="str">
            <v>MAN</v>
          </cell>
          <cell r="D3821">
            <v>4</v>
          </cell>
          <cell r="G3821" t="str">
            <v>10.4.24.3</v>
          </cell>
          <cell r="J3821">
            <v>0</v>
          </cell>
          <cell r="K3821">
            <v>0</v>
          </cell>
          <cell r="L3821">
            <v>0</v>
          </cell>
          <cell r="M3821">
            <v>0</v>
          </cell>
          <cell r="N3821">
            <v>0</v>
          </cell>
        </row>
        <row r="3822">
          <cell r="A3822" t="str">
            <v>85MAN5</v>
          </cell>
          <cell r="B3822">
            <v>85</v>
          </cell>
          <cell r="C3822" t="str">
            <v>MAN</v>
          </cell>
          <cell r="D3822">
            <v>5</v>
          </cell>
          <cell r="G3822" t="str">
            <v>10.4.24.3</v>
          </cell>
          <cell r="J3822">
            <v>0</v>
          </cell>
          <cell r="K3822">
            <v>0</v>
          </cell>
          <cell r="L3822">
            <v>0</v>
          </cell>
          <cell r="M3822">
            <v>0</v>
          </cell>
          <cell r="N3822">
            <v>0</v>
          </cell>
        </row>
        <row r="3823">
          <cell r="A3823" t="str">
            <v>85TMAN1</v>
          </cell>
          <cell r="B3823">
            <v>85</v>
          </cell>
          <cell r="C3823" t="str">
            <v>TMAN</v>
          </cell>
          <cell r="D3823">
            <v>1</v>
          </cell>
          <cell r="G3823" t="str">
            <v>10.4.24.3</v>
          </cell>
          <cell r="H3823" t="str">
            <v>-</v>
          </cell>
          <cell r="J3823" t="str">
            <v>TOTAL MANO DE OBRA</v>
          </cell>
          <cell r="M3823">
            <v>7075</v>
          </cell>
          <cell r="N3823">
            <v>63675</v>
          </cell>
        </row>
        <row r="3824">
          <cell r="A3824" t="str">
            <v>85TCD1</v>
          </cell>
          <cell r="B3824">
            <v>85</v>
          </cell>
          <cell r="C3824" t="str">
            <v>TCD</v>
          </cell>
          <cell r="D3824">
            <v>1</v>
          </cell>
          <cell r="G3824" t="str">
            <v>10.4.24.3</v>
          </cell>
          <cell r="H3824" t="str">
            <v>-</v>
          </cell>
          <cell r="J3824" t="str">
            <v>TOTAL COSTO DIRECTO</v>
          </cell>
          <cell r="M3824">
            <v>160046</v>
          </cell>
          <cell r="N3824">
            <v>1440414</v>
          </cell>
        </row>
        <row r="3825">
          <cell r="A3825" t="str">
            <v>85AIU</v>
          </cell>
          <cell r="B3825">
            <v>85</v>
          </cell>
          <cell r="C3825" t="str">
            <v>AIU</v>
          </cell>
          <cell r="G3825" t="str">
            <v>10.4.24.3</v>
          </cell>
          <cell r="H3825">
            <v>1</v>
          </cell>
          <cell r="J3825" t="str">
            <v>TOTAL COSTOS INDIRECTOS</v>
          </cell>
          <cell r="L3825">
            <v>0</v>
          </cell>
          <cell r="M3825">
            <v>0</v>
          </cell>
          <cell r="N3825">
            <v>0</v>
          </cell>
        </row>
        <row r="3826">
          <cell r="A3826" t="str">
            <v>85TOT</v>
          </cell>
          <cell r="B3826">
            <v>85</v>
          </cell>
          <cell r="C3826" t="str">
            <v>TOT</v>
          </cell>
          <cell r="G3826" t="str">
            <v>10.4.24.3</v>
          </cell>
          <cell r="H3826" t="str">
            <v>-</v>
          </cell>
          <cell r="J3826" t="str">
            <v>VALOR TOTAL</v>
          </cell>
          <cell r="M3826">
            <v>160046</v>
          </cell>
          <cell r="N3826">
            <v>1440414</v>
          </cell>
        </row>
        <row r="3827">
          <cell r="A3827" t="str">
            <v>86FOR1</v>
          </cell>
          <cell r="B3827">
            <v>86</v>
          </cell>
          <cell r="C3827" t="str">
            <v>FOR</v>
          </cell>
          <cell r="D3827">
            <v>1</v>
          </cell>
          <cell r="G3827">
            <v>10.5</v>
          </cell>
          <cell r="H3827" t="str">
            <v>-</v>
          </cell>
          <cell r="I3827">
            <v>0</v>
          </cell>
          <cell r="J3827" t="str">
            <v>Relocalización redes del gasoducto que cruza la zona de las obras</v>
          </cell>
          <cell r="K3827">
            <v>0</v>
          </cell>
          <cell r="L3827">
            <v>0</v>
          </cell>
          <cell r="N3827">
            <v>0</v>
          </cell>
        </row>
        <row r="3828">
          <cell r="A3828" t="str">
            <v>86MAT1</v>
          </cell>
          <cell r="B3828">
            <v>86</v>
          </cell>
          <cell r="C3828" t="str">
            <v>MAT</v>
          </cell>
          <cell r="D3828">
            <v>1</v>
          </cell>
          <cell r="E3828">
            <v>0</v>
          </cell>
          <cell r="F3828" t="str">
            <v>MAT</v>
          </cell>
          <cell r="G3828">
            <v>10.5</v>
          </cell>
          <cell r="J3828">
            <v>0</v>
          </cell>
          <cell r="K3828">
            <v>0</v>
          </cell>
          <cell r="L3828">
            <v>0</v>
          </cell>
          <cell r="M3828">
            <v>0</v>
          </cell>
          <cell r="N3828">
            <v>0</v>
          </cell>
        </row>
        <row r="3829">
          <cell r="A3829" t="str">
            <v>86MAT2</v>
          </cell>
          <cell r="B3829">
            <v>86</v>
          </cell>
          <cell r="C3829" t="str">
            <v>MAT</v>
          </cell>
          <cell r="D3829">
            <v>2</v>
          </cell>
          <cell r="E3829">
            <v>0</v>
          </cell>
          <cell r="F3829" t="str">
            <v>MAT</v>
          </cell>
          <cell r="G3829">
            <v>10.5</v>
          </cell>
          <cell r="J3829">
            <v>0</v>
          </cell>
          <cell r="K3829">
            <v>0</v>
          </cell>
          <cell r="L3829">
            <v>0</v>
          </cell>
          <cell r="M3829">
            <v>0</v>
          </cell>
          <cell r="N3829">
            <v>0</v>
          </cell>
        </row>
        <row r="3830">
          <cell r="A3830" t="str">
            <v>86MAT3</v>
          </cell>
          <cell r="B3830">
            <v>86</v>
          </cell>
          <cell r="C3830" t="str">
            <v>MAT</v>
          </cell>
          <cell r="D3830">
            <v>3</v>
          </cell>
          <cell r="E3830">
            <v>0</v>
          </cell>
          <cell r="F3830" t="str">
            <v>MAT</v>
          </cell>
          <cell r="G3830">
            <v>10.5</v>
          </cell>
          <cell r="J3830">
            <v>0</v>
          </cell>
          <cell r="K3830">
            <v>0</v>
          </cell>
          <cell r="L3830">
            <v>0</v>
          </cell>
          <cell r="M3830">
            <v>0</v>
          </cell>
          <cell r="N3830">
            <v>0</v>
          </cell>
        </row>
        <row r="3831">
          <cell r="A3831" t="str">
            <v>86MAT4</v>
          </cell>
          <cell r="B3831">
            <v>86</v>
          </cell>
          <cell r="C3831" t="str">
            <v>MAT</v>
          </cell>
          <cell r="D3831">
            <v>4</v>
          </cell>
          <cell r="E3831">
            <v>0</v>
          </cell>
          <cell r="F3831" t="str">
            <v>MAT</v>
          </cell>
          <cell r="G3831">
            <v>10.5</v>
          </cell>
          <cell r="J3831">
            <v>0</v>
          </cell>
          <cell r="K3831">
            <v>0</v>
          </cell>
          <cell r="L3831">
            <v>0</v>
          </cell>
          <cell r="M3831">
            <v>0</v>
          </cell>
          <cell r="N3831">
            <v>0</v>
          </cell>
        </row>
        <row r="3832">
          <cell r="A3832" t="str">
            <v>86MAT5</v>
          </cell>
          <cell r="B3832">
            <v>86</v>
          </cell>
          <cell r="C3832" t="str">
            <v>MAT</v>
          </cell>
          <cell r="D3832">
            <v>5</v>
          </cell>
          <cell r="E3832">
            <v>0</v>
          </cell>
          <cell r="F3832" t="str">
            <v>MAT</v>
          </cell>
          <cell r="G3832">
            <v>10.5</v>
          </cell>
          <cell r="J3832">
            <v>0</v>
          </cell>
          <cell r="K3832">
            <v>0</v>
          </cell>
          <cell r="L3832">
            <v>0</v>
          </cell>
          <cell r="M3832">
            <v>0</v>
          </cell>
          <cell r="N3832">
            <v>0</v>
          </cell>
        </row>
        <row r="3833">
          <cell r="A3833" t="str">
            <v>86MAT6</v>
          </cell>
          <cell r="B3833">
            <v>86</v>
          </cell>
          <cell r="C3833" t="str">
            <v>MAT</v>
          </cell>
          <cell r="D3833">
            <v>6</v>
          </cell>
          <cell r="E3833">
            <v>0</v>
          </cell>
          <cell r="F3833" t="str">
            <v>MAT</v>
          </cell>
          <cell r="G3833">
            <v>10.5</v>
          </cell>
          <cell r="J3833">
            <v>0</v>
          </cell>
          <cell r="K3833">
            <v>0</v>
          </cell>
          <cell r="L3833">
            <v>0</v>
          </cell>
          <cell r="M3833">
            <v>0</v>
          </cell>
          <cell r="N3833">
            <v>0</v>
          </cell>
        </row>
        <row r="3834">
          <cell r="A3834" t="str">
            <v>86MAT7</v>
          </cell>
          <cell r="B3834">
            <v>86</v>
          </cell>
          <cell r="C3834" t="str">
            <v>MAT</v>
          </cell>
          <cell r="D3834">
            <v>7</v>
          </cell>
          <cell r="E3834">
            <v>0</v>
          </cell>
          <cell r="F3834" t="str">
            <v>MAT</v>
          </cell>
          <cell r="G3834">
            <v>10.5</v>
          </cell>
          <cell r="J3834">
            <v>0</v>
          </cell>
          <cell r="K3834">
            <v>0</v>
          </cell>
          <cell r="L3834">
            <v>0</v>
          </cell>
          <cell r="M3834">
            <v>0</v>
          </cell>
          <cell r="N3834">
            <v>0</v>
          </cell>
        </row>
        <row r="3835">
          <cell r="A3835" t="str">
            <v>86MAT8</v>
          </cell>
          <cell r="B3835">
            <v>86</v>
          </cell>
          <cell r="C3835" t="str">
            <v>MAT</v>
          </cell>
          <cell r="D3835">
            <v>8</v>
          </cell>
          <cell r="E3835">
            <v>0</v>
          </cell>
          <cell r="F3835" t="str">
            <v>MAT</v>
          </cell>
          <cell r="G3835">
            <v>10.5</v>
          </cell>
          <cell r="J3835">
            <v>0</v>
          </cell>
          <cell r="K3835">
            <v>0</v>
          </cell>
          <cell r="L3835">
            <v>0</v>
          </cell>
          <cell r="M3835">
            <v>0</v>
          </cell>
          <cell r="N3835">
            <v>0</v>
          </cell>
        </row>
        <row r="3836">
          <cell r="A3836" t="str">
            <v>86MAT9</v>
          </cell>
          <cell r="B3836">
            <v>86</v>
          </cell>
          <cell r="C3836" t="str">
            <v>MAT</v>
          </cell>
          <cell r="D3836">
            <v>9</v>
          </cell>
          <cell r="E3836">
            <v>0</v>
          </cell>
          <cell r="F3836" t="str">
            <v>MAT</v>
          </cell>
          <cell r="G3836">
            <v>10.5</v>
          </cell>
          <cell r="J3836">
            <v>0</v>
          </cell>
          <cell r="K3836">
            <v>0</v>
          </cell>
          <cell r="L3836">
            <v>0</v>
          </cell>
          <cell r="M3836">
            <v>0</v>
          </cell>
          <cell r="N3836">
            <v>0</v>
          </cell>
        </row>
        <row r="3837">
          <cell r="A3837" t="str">
            <v>86MAT10</v>
          </cell>
          <cell r="B3837">
            <v>86</v>
          </cell>
          <cell r="C3837" t="str">
            <v>MAT</v>
          </cell>
          <cell r="D3837">
            <v>10</v>
          </cell>
          <cell r="E3837">
            <v>0</v>
          </cell>
          <cell r="F3837" t="str">
            <v>MAT</v>
          </cell>
          <cell r="G3837">
            <v>10.5</v>
          </cell>
          <cell r="J3837">
            <v>0</v>
          </cell>
          <cell r="K3837">
            <v>0</v>
          </cell>
          <cell r="L3837">
            <v>0</v>
          </cell>
          <cell r="M3837">
            <v>0</v>
          </cell>
          <cell r="N3837">
            <v>0</v>
          </cell>
        </row>
        <row r="3838">
          <cell r="A3838" t="str">
            <v>86MAT11</v>
          </cell>
          <cell r="B3838">
            <v>86</v>
          </cell>
          <cell r="C3838" t="str">
            <v>MAT</v>
          </cell>
          <cell r="D3838">
            <v>11</v>
          </cell>
          <cell r="E3838">
            <v>0</v>
          </cell>
          <cell r="F3838" t="str">
            <v>MAT</v>
          </cell>
          <cell r="G3838">
            <v>10.5</v>
          </cell>
          <cell r="J3838">
            <v>0</v>
          </cell>
          <cell r="K3838">
            <v>0</v>
          </cell>
          <cell r="L3838">
            <v>0</v>
          </cell>
          <cell r="M3838">
            <v>0</v>
          </cell>
          <cell r="N3838">
            <v>0</v>
          </cell>
        </row>
        <row r="3839">
          <cell r="A3839" t="str">
            <v>86MAT12</v>
          </cell>
          <cell r="B3839">
            <v>86</v>
          </cell>
          <cell r="C3839" t="str">
            <v>MAT</v>
          </cell>
          <cell r="D3839">
            <v>12</v>
          </cell>
          <cell r="E3839">
            <v>0</v>
          </cell>
          <cell r="F3839" t="str">
            <v>MAT</v>
          </cell>
          <cell r="G3839">
            <v>10.5</v>
          </cell>
          <cell r="J3839">
            <v>0</v>
          </cell>
          <cell r="K3839">
            <v>0</v>
          </cell>
          <cell r="L3839">
            <v>0</v>
          </cell>
          <cell r="M3839">
            <v>0</v>
          </cell>
          <cell r="N3839">
            <v>0</v>
          </cell>
        </row>
        <row r="3840">
          <cell r="A3840" t="str">
            <v>86MAT13</v>
          </cell>
          <cell r="B3840">
            <v>86</v>
          </cell>
          <cell r="C3840" t="str">
            <v>MAT</v>
          </cell>
          <cell r="D3840">
            <v>13</v>
          </cell>
          <cell r="E3840">
            <v>0</v>
          </cell>
          <cell r="F3840" t="str">
            <v>MAT</v>
          </cell>
          <cell r="G3840">
            <v>10.5</v>
          </cell>
          <cell r="J3840">
            <v>0</v>
          </cell>
          <cell r="K3840">
            <v>0</v>
          </cell>
          <cell r="L3840">
            <v>0</v>
          </cell>
          <cell r="M3840">
            <v>0</v>
          </cell>
          <cell r="N3840">
            <v>0</v>
          </cell>
        </row>
        <row r="3841">
          <cell r="A3841" t="str">
            <v>86MAT14</v>
          </cell>
          <cell r="B3841">
            <v>86</v>
          </cell>
          <cell r="C3841" t="str">
            <v>MAT</v>
          </cell>
          <cell r="D3841">
            <v>14</v>
          </cell>
          <cell r="E3841">
            <v>0</v>
          </cell>
          <cell r="F3841" t="str">
            <v>MAT</v>
          </cell>
          <cell r="G3841">
            <v>10.5</v>
          </cell>
          <cell r="J3841">
            <v>0</v>
          </cell>
          <cell r="K3841">
            <v>0</v>
          </cell>
          <cell r="L3841">
            <v>0</v>
          </cell>
          <cell r="M3841">
            <v>0</v>
          </cell>
          <cell r="N3841">
            <v>0</v>
          </cell>
        </row>
        <row r="3842">
          <cell r="A3842" t="str">
            <v>86MAT15</v>
          </cell>
          <cell r="B3842">
            <v>86</v>
          </cell>
          <cell r="C3842" t="str">
            <v>MAT</v>
          </cell>
          <cell r="D3842">
            <v>15</v>
          </cell>
          <cell r="E3842">
            <v>0</v>
          </cell>
          <cell r="F3842" t="str">
            <v>MAT</v>
          </cell>
          <cell r="G3842">
            <v>10.5</v>
          </cell>
          <cell r="J3842">
            <v>0</v>
          </cell>
          <cell r="K3842">
            <v>0</v>
          </cell>
          <cell r="L3842">
            <v>0</v>
          </cell>
          <cell r="M3842">
            <v>0</v>
          </cell>
          <cell r="N3842">
            <v>0</v>
          </cell>
        </row>
        <row r="3843">
          <cell r="A3843" t="str">
            <v>86MAT16</v>
          </cell>
          <cell r="B3843">
            <v>86</v>
          </cell>
          <cell r="C3843" t="str">
            <v>MAT</v>
          </cell>
          <cell r="D3843">
            <v>16</v>
          </cell>
          <cell r="E3843">
            <v>0</v>
          </cell>
          <cell r="F3843" t="str">
            <v>MAT</v>
          </cell>
          <cell r="G3843">
            <v>10.5</v>
          </cell>
          <cell r="J3843">
            <v>0</v>
          </cell>
          <cell r="K3843">
            <v>0</v>
          </cell>
          <cell r="L3843">
            <v>0</v>
          </cell>
          <cell r="M3843">
            <v>0</v>
          </cell>
          <cell r="N3843">
            <v>0</v>
          </cell>
        </row>
        <row r="3844">
          <cell r="A3844" t="str">
            <v>86MAT17</v>
          </cell>
          <cell r="B3844">
            <v>86</v>
          </cell>
          <cell r="C3844" t="str">
            <v>MAT</v>
          </cell>
          <cell r="D3844">
            <v>17</v>
          </cell>
          <cell r="E3844">
            <v>0</v>
          </cell>
          <cell r="F3844" t="str">
            <v>MAT</v>
          </cell>
          <cell r="G3844">
            <v>10.5</v>
          </cell>
          <cell r="J3844">
            <v>0</v>
          </cell>
          <cell r="K3844">
            <v>0</v>
          </cell>
          <cell r="L3844">
            <v>0</v>
          </cell>
          <cell r="M3844">
            <v>0</v>
          </cell>
          <cell r="N3844">
            <v>0</v>
          </cell>
        </row>
        <row r="3845">
          <cell r="A3845" t="str">
            <v>86MAT18</v>
          </cell>
          <cell r="B3845">
            <v>86</v>
          </cell>
          <cell r="C3845" t="str">
            <v>MAT</v>
          </cell>
          <cell r="D3845">
            <v>18</v>
          </cell>
          <cell r="E3845">
            <v>0</v>
          </cell>
          <cell r="F3845" t="str">
            <v>MAT</v>
          </cell>
          <cell r="G3845">
            <v>10.5</v>
          </cell>
          <cell r="J3845">
            <v>0</v>
          </cell>
          <cell r="K3845">
            <v>0</v>
          </cell>
          <cell r="L3845">
            <v>0</v>
          </cell>
          <cell r="M3845">
            <v>0</v>
          </cell>
          <cell r="N3845">
            <v>0</v>
          </cell>
        </row>
        <row r="3846">
          <cell r="A3846" t="str">
            <v>86MAT19</v>
          </cell>
          <cell r="B3846">
            <v>86</v>
          </cell>
          <cell r="C3846" t="str">
            <v>MAT</v>
          </cell>
          <cell r="D3846">
            <v>19</v>
          </cell>
          <cell r="E3846">
            <v>0</v>
          </cell>
          <cell r="F3846" t="str">
            <v>MAT</v>
          </cell>
          <cell r="G3846">
            <v>10.5</v>
          </cell>
          <cell r="J3846">
            <v>0</v>
          </cell>
          <cell r="K3846">
            <v>0</v>
          </cell>
          <cell r="L3846">
            <v>0</v>
          </cell>
          <cell r="M3846">
            <v>0</v>
          </cell>
          <cell r="N3846">
            <v>0</v>
          </cell>
        </row>
        <row r="3847">
          <cell r="A3847" t="str">
            <v>86MAT20</v>
          </cell>
          <cell r="B3847">
            <v>86</v>
          </cell>
          <cell r="C3847" t="str">
            <v>MAT</v>
          </cell>
          <cell r="D3847">
            <v>20</v>
          </cell>
          <cell r="E3847">
            <v>0</v>
          </cell>
          <cell r="F3847" t="str">
            <v>MAT</v>
          </cell>
          <cell r="G3847">
            <v>10.5</v>
          </cell>
          <cell r="J3847">
            <v>0</v>
          </cell>
          <cell r="K3847">
            <v>0</v>
          </cell>
          <cell r="L3847">
            <v>0</v>
          </cell>
          <cell r="M3847">
            <v>0</v>
          </cell>
          <cell r="N3847">
            <v>0</v>
          </cell>
        </row>
        <row r="3848">
          <cell r="A3848" t="str">
            <v>86STMAT1</v>
          </cell>
          <cell r="B3848">
            <v>86</v>
          </cell>
          <cell r="C3848" t="str">
            <v>STMAT</v>
          </cell>
          <cell r="D3848">
            <v>1</v>
          </cell>
          <cell r="G3848">
            <v>10.5</v>
          </cell>
          <cell r="H3848" t="str">
            <v>-</v>
          </cell>
          <cell r="J3848" t="str">
            <v>SUBTOTAL MATERIALES</v>
          </cell>
          <cell r="M3848">
            <v>0</v>
          </cell>
          <cell r="N3848">
            <v>0</v>
          </cell>
        </row>
        <row r="3849">
          <cell r="A3849" t="str">
            <v>86IVAMAT1</v>
          </cell>
          <cell r="B3849">
            <v>86</v>
          </cell>
          <cell r="C3849" t="str">
            <v>IVAMAT</v>
          </cell>
          <cell r="D3849">
            <v>1</v>
          </cell>
          <cell r="G3849">
            <v>10.5</v>
          </cell>
          <cell r="H3849" t="str">
            <v>-</v>
          </cell>
          <cell r="J3849" t="str">
            <v>IVA MATERIALES</v>
          </cell>
          <cell r="L3849">
            <v>0.16</v>
          </cell>
          <cell r="M3849">
            <v>0</v>
          </cell>
          <cell r="N3849">
            <v>0</v>
          </cell>
        </row>
        <row r="3850">
          <cell r="A3850" t="str">
            <v>86TMAT1</v>
          </cell>
          <cell r="B3850">
            <v>86</v>
          </cell>
          <cell r="C3850" t="str">
            <v>TMAT</v>
          </cell>
          <cell r="D3850">
            <v>1</v>
          </cell>
          <cell r="G3850">
            <v>10.5</v>
          </cell>
          <cell r="H3850" t="str">
            <v>-</v>
          </cell>
          <cell r="J3850" t="str">
            <v>TOTAL MATERIALES</v>
          </cell>
          <cell r="M3850">
            <v>0</v>
          </cell>
          <cell r="N3850">
            <v>0</v>
          </cell>
        </row>
        <row r="3851">
          <cell r="A3851" t="str">
            <v>86HER1</v>
          </cell>
          <cell r="B3851">
            <v>86</v>
          </cell>
          <cell r="C3851" t="str">
            <v>HER</v>
          </cell>
          <cell r="D3851">
            <v>1</v>
          </cell>
          <cell r="G3851">
            <v>10.5</v>
          </cell>
          <cell r="H3851">
            <v>1</v>
          </cell>
          <cell r="I3851">
            <v>0</v>
          </cell>
          <cell r="J3851" t="str">
            <v>HERRAMINETA Cuadrilla de redes</v>
          </cell>
          <cell r="K3851" t="str">
            <v>DIA</v>
          </cell>
          <cell r="L3851">
            <v>31140.842399999998</v>
          </cell>
          <cell r="M3851">
            <v>0</v>
          </cell>
          <cell r="N3851">
            <v>0</v>
          </cell>
        </row>
        <row r="3852">
          <cell r="A3852" t="str">
            <v>86HER2</v>
          </cell>
          <cell r="B3852">
            <v>86</v>
          </cell>
          <cell r="C3852" t="str">
            <v>HER</v>
          </cell>
          <cell r="D3852">
            <v>2</v>
          </cell>
          <cell r="G3852">
            <v>10.5</v>
          </cell>
          <cell r="J3852">
            <v>0</v>
          </cell>
          <cell r="K3852">
            <v>0</v>
          </cell>
          <cell r="L3852">
            <v>0</v>
          </cell>
          <cell r="M3852">
            <v>0</v>
          </cell>
          <cell r="N3852">
            <v>0</v>
          </cell>
        </row>
        <row r="3853">
          <cell r="A3853" t="str">
            <v>86HER3</v>
          </cell>
          <cell r="B3853">
            <v>86</v>
          </cell>
          <cell r="C3853" t="str">
            <v>HER</v>
          </cell>
          <cell r="D3853">
            <v>3</v>
          </cell>
          <cell r="G3853">
            <v>10.5</v>
          </cell>
          <cell r="J3853">
            <v>0</v>
          </cell>
          <cell r="K3853">
            <v>0</v>
          </cell>
          <cell r="L3853">
            <v>0</v>
          </cell>
          <cell r="M3853">
            <v>0</v>
          </cell>
          <cell r="N3853">
            <v>0</v>
          </cell>
        </row>
        <row r="3854">
          <cell r="A3854" t="str">
            <v>86HER4</v>
          </cell>
          <cell r="B3854">
            <v>86</v>
          </cell>
          <cell r="C3854" t="str">
            <v>HER</v>
          </cell>
          <cell r="D3854">
            <v>4</v>
          </cell>
          <cell r="G3854">
            <v>10.5</v>
          </cell>
          <cell r="J3854">
            <v>0</v>
          </cell>
          <cell r="K3854">
            <v>0</v>
          </cell>
          <cell r="L3854">
            <v>0</v>
          </cell>
          <cell r="M3854">
            <v>0</v>
          </cell>
          <cell r="N3854">
            <v>0</v>
          </cell>
        </row>
        <row r="3855">
          <cell r="A3855" t="str">
            <v>86HER5</v>
          </cell>
          <cell r="B3855">
            <v>86</v>
          </cell>
          <cell r="C3855" t="str">
            <v>HER</v>
          </cell>
          <cell r="D3855">
            <v>5</v>
          </cell>
          <cell r="G3855">
            <v>10.5</v>
          </cell>
          <cell r="J3855">
            <v>0</v>
          </cell>
          <cell r="K3855">
            <v>0</v>
          </cell>
          <cell r="L3855">
            <v>0</v>
          </cell>
          <cell r="M3855">
            <v>0</v>
          </cell>
          <cell r="N3855">
            <v>0</v>
          </cell>
        </row>
        <row r="3856">
          <cell r="A3856" t="str">
            <v>86THER1</v>
          </cell>
          <cell r="B3856">
            <v>86</v>
          </cell>
          <cell r="C3856" t="str">
            <v>THER</v>
          </cell>
          <cell r="D3856">
            <v>1</v>
          </cell>
          <cell r="G3856">
            <v>10.5</v>
          </cell>
          <cell r="H3856" t="str">
            <v>-</v>
          </cell>
          <cell r="J3856" t="str">
            <v>TOTAL HERRAMIENTAS</v>
          </cell>
          <cell r="M3856">
            <v>0</v>
          </cell>
          <cell r="N3856">
            <v>0</v>
          </cell>
        </row>
        <row r="3857">
          <cell r="A3857" t="str">
            <v>86TRA1</v>
          </cell>
          <cell r="B3857">
            <v>86</v>
          </cell>
          <cell r="C3857" t="str">
            <v>TRA</v>
          </cell>
          <cell r="D3857">
            <v>1</v>
          </cell>
          <cell r="G3857">
            <v>10.5</v>
          </cell>
          <cell r="H3857">
            <v>1</v>
          </cell>
          <cell r="I3857">
            <v>0</v>
          </cell>
          <cell r="J3857" t="str">
            <v>TRANSPORTE Cuadrilla de redes</v>
          </cell>
          <cell r="K3857" t="str">
            <v>DIA</v>
          </cell>
          <cell r="L3857">
            <v>176464.77359999999</v>
          </cell>
          <cell r="M3857">
            <v>0</v>
          </cell>
          <cell r="N3857">
            <v>0</v>
          </cell>
        </row>
        <row r="3858">
          <cell r="A3858" t="str">
            <v>86TRA2</v>
          </cell>
          <cell r="B3858">
            <v>86</v>
          </cell>
          <cell r="C3858" t="str">
            <v>TRA</v>
          </cell>
          <cell r="D3858">
            <v>2</v>
          </cell>
          <cell r="G3858">
            <v>10.5</v>
          </cell>
          <cell r="J3858">
            <v>0</v>
          </cell>
          <cell r="K3858">
            <v>0</v>
          </cell>
          <cell r="L3858">
            <v>0</v>
          </cell>
          <cell r="M3858">
            <v>0</v>
          </cell>
          <cell r="N3858">
            <v>0</v>
          </cell>
        </row>
        <row r="3859">
          <cell r="A3859" t="str">
            <v>86TRA3</v>
          </cell>
          <cell r="B3859">
            <v>86</v>
          </cell>
          <cell r="C3859" t="str">
            <v>TRA</v>
          </cell>
          <cell r="D3859">
            <v>3</v>
          </cell>
          <cell r="G3859">
            <v>10.5</v>
          </cell>
          <cell r="J3859">
            <v>0</v>
          </cell>
          <cell r="K3859">
            <v>0</v>
          </cell>
          <cell r="L3859">
            <v>0</v>
          </cell>
          <cell r="M3859">
            <v>0</v>
          </cell>
          <cell r="N3859">
            <v>0</v>
          </cell>
        </row>
        <row r="3860">
          <cell r="A3860" t="str">
            <v>86TRA4</v>
          </cell>
          <cell r="B3860">
            <v>86</v>
          </cell>
          <cell r="C3860" t="str">
            <v>TRA</v>
          </cell>
          <cell r="D3860">
            <v>4</v>
          </cell>
          <cell r="G3860">
            <v>10.5</v>
          </cell>
          <cell r="J3860">
            <v>0</v>
          </cell>
          <cell r="K3860">
            <v>0</v>
          </cell>
          <cell r="L3860">
            <v>0</v>
          </cell>
          <cell r="M3860">
            <v>0</v>
          </cell>
          <cell r="N3860">
            <v>0</v>
          </cell>
        </row>
        <row r="3861">
          <cell r="A3861" t="str">
            <v>86TRA5</v>
          </cell>
          <cell r="B3861">
            <v>86</v>
          </cell>
          <cell r="C3861" t="str">
            <v>TRA</v>
          </cell>
          <cell r="D3861">
            <v>5</v>
          </cell>
          <cell r="G3861">
            <v>10.5</v>
          </cell>
          <cell r="J3861">
            <v>0</v>
          </cell>
          <cell r="K3861">
            <v>0</v>
          </cell>
          <cell r="L3861">
            <v>0</v>
          </cell>
          <cell r="M3861">
            <v>0</v>
          </cell>
          <cell r="N3861">
            <v>0</v>
          </cell>
        </row>
        <row r="3862">
          <cell r="A3862" t="str">
            <v>86TTRA1</v>
          </cell>
          <cell r="B3862">
            <v>86</v>
          </cell>
          <cell r="C3862" t="str">
            <v>TTRA</v>
          </cell>
          <cell r="D3862">
            <v>1</v>
          </cell>
          <cell r="G3862">
            <v>10.5</v>
          </cell>
          <cell r="H3862" t="str">
            <v>-</v>
          </cell>
          <cell r="J3862" t="str">
            <v>TOTAL TRANSPORTE</v>
          </cell>
          <cell r="M3862">
            <v>0</v>
          </cell>
          <cell r="N3862">
            <v>0</v>
          </cell>
        </row>
        <row r="3863">
          <cell r="A3863" t="str">
            <v>86MAN1</v>
          </cell>
          <cell r="B3863">
            <v>86</v>
          </cell>
          <cell r="C3863" t="str">
            <v>MAN</v>
          </cell>
          <cell r="D3863">
            <v>1</v>
          </cell>
          <cell r="G3863">
            <v>10.5</v>
          </cell>
          <cell r="H3863">
            <v>1</v>
          </cell>
          <cell r="I3863">
            <v>0</v>
          </cell>
          <cell r="J3863" t="str">
            <v>Mano de obra Cuadrilla de redes 5A 3O 1E</v>
          </cell>
          <cell r="K3863" t="str">
            <v>DIA</v>
          </cell>
          <cell r="L3863">
            <v>392886.57339345315</v>
          </cell>
          <cell r="M3863">
            <v>0</v>
          </cell>
          <cell r="N3863">
            <v>0</v>
          </cell>
        </row>
        <row r="3864">
          <cell r="A3864" t="str">
            <v>86MAN2</v>
          </cell>
          <cell r="B3864">
            <v>86</v>
          </cell>
          <cell r="C3864" t="str">
            <v>MAN</v>
          </cell>
          <cell r="D3864">
            <v>2</v>
          </cell>
          <cell r="G3864">
            <v>10.5</v>
          </cell>
          <cell r="J3864">
            <v>0</v>
          </cell>
          <cell r="K3864">
            <v>0</v>
          </cell>
          <cell r="L3864">
            <v>0</v>
          </cell>
          <cell r="M3864">
            <v>0</v>
          </cell>
          <cell r="N3864">
            <v>0</v>
          </cell>
        </row>
        <row r="3865">
          <cell r="A3865" t="str">
            <v>86MAN3</v>
          </cell>
          <cell r="B3865">
            <v>86</v>
          </cell>
          <cell r="C3865" t="str">
            <v>MAN</v>
          </cell>
          <cell r="D3865">
            <v>3</v>
          </cell>
          <cell r="G3865">
            <v>10.5</v>
          </cell>
          <cell r="J3865">
            <v>0</v>
          </cell>
          <cell r="K3865">
            <v>0</v>
          </cell>
          <cell r="L3865">
            <v>0</v>
          </cell>
          <cell r="M3865">
            <v>0</v>
          </cell>
          <cell r="N3865">
            <v>0</v>
          </cell>
        </row>
        <row r="3866">
          <cell r="A3866" t="str">
            <v>86MAN4</v>
          </cell>
          <cell r="B3866">
            <v>86</v>
          </cell>
          <cell r="C3866" t="str">
            <v>MAN</v>
          </cell>
          <cell r="D3866">
            <v>4</v>
          </cell>
          <cell r="G3866">
            <v>10.5</v>
          </cell>
          <cell r="J3866">
            <v>0</v>
          </cell>
          <cell r="K3866">
            <v>0</v>
          </cell>
          <cell r="L3866">
            <v>0</v>
          </cell>
          <cell r="M3866">
            <v>0</v>
          </cell>
          <cell r="N3866">
            <v>0</v>
          </cell>
        </row>
        <row r="3867">
          <cell r="A3867" t="str">
            <v>86MAN5</v>
          </cell>
          <cell r="B3867">
            <v>86</v>
          </cell>
          <cell r="C3867" t="str">
            <v>MAN</v>
          </cell>
          <cell r="D3867">
            <v>5</v>
          </cell>
          <cell r="G3867">
            <v>10.5</v>
          </cell>
          <cell r="J3867">
            <v>0</v>
          </cell>
          <cell r="K3867">
            <v>0</v>
          </cell>
          <cell r="L3867">
            <v>0</v>
          </cell>
          <cell r="M3867">
            <v>0</v>
          </cell>
          <cell r="N3867">
            <v>0</v>
          </cell>
        </row>
        <row r="3868">
          <cell r="A3868" t="str">
            <v>86TMAN1</v>
          </cell>
          <cell r="B3868">
            <v>86</v>
          </cell>
          <cell r="C3868" t="str">
            <v>TMAN</v>
          </cell>
          <cell r="D3868">
            <v>1</v>
          </cell>
          <cell r="G3868">
            <v>10.5</v>
          </cell>
          <cell r="H3868" t="str">
            <v>-</v>
          </cell>
          <cell r="J3868" t="str">
            <v>TOTAL MANO DE OBRA</v>
          </cell>
          <cell r="M3868">
            <v>0</v>
          </cell>
          <cell r="N3868">
            <v>0</v>
          </cell>
        </row>
        <row r="3869">
          <cell r="A3869" t="str">
            <v>86TCD1</v>
          </cell>
          <cell r="B3869">
            <v>86</v>
          </cell>
          <cell r="C3869" t="str">
            <v>TCD</v>
          </cell>
          <cell r="D3869">
            <v>1</v>
          </cell>
          <cell r="G3869">
            <v>10.5</v>
          </cell>
          <cell r="H3869" t="str">
            <v>-</v>
          </cell>
          <cell r="J3869" t="str">
            <v>TOTAL COSTO DIRECTO</v>
          </cell>
          <cell r="M3869">
            <v>0</v>
          </cell>
          <cell r="N3869">
            <v>0</v>
          </cell>
        </row>
        <row r="3870">
          <cell r="A3870" t="str">
            <v>86AIU</v>
          </cell>
          <cell r="B3870">
            <v>86</v>
          </cell>
          <cell r="C3870" t="str">
            <v>AIU</v>
          </cell>
          <cell r="G3870">
            <v>10.5</v>
          </cell>
          <cell r="H3870">
            <v>1</v>
          </cell>
          <cell r="J3870" t="str">
            <v>TOTAL COSTOS INDIRECTOS</v>
          </cell>
          <cell r="L3870">
            <v>0</v>
          </cell>
          <cell r="M3870">
            <v>0</v>
          </cell>
          <cell r="N3870">
            <v>0</v>
          </cell>
        </row>
        <row r="3871">
          <cell r="A3871" t="str">
            <v>86TOT</v>
          </cell>
          <cell r="B3871">
            <v>86</v>
          </cell>
          <cell r="C3871" t="str">
            <v>TOT</v>
          </cell>
          <cell r="G3871">
            <v>10.5</v>
          </cell>
          <cell r="H3871" t="str">
            <v>-</v>
          </cell>
          <cell r="J3871" t="str">
            <v>VALOR TOTAL</v>
          </cell>
          <cell r="M3871">
            <v>0</v>
          </cell>
          <cell r="N3871">
            <v>0</v>
          </cell>
        </row>
        <row r="3872">
          <cell r="A3872" t="str">
            <v>87FOR1</v>
          </cell>
          <cell r="B3872">
            <v>87</v>
          </cell>
          <cell r="C3872" t="str">
            <v>FOR</v>
          </cell>
          <cell r="D3872">
            <v>1</v>
          </cell>
          <cell r="G3872" t="str">
            <v>10.5.1</v>
          </cell>
          <cell r="H3872" t="str">
            <v>-</v>
          </cell>
          <cell r="I3872">
            <v>200</v>
          </cell>
          <cell r="J3872" t="str">
            <v>Cinta de señalización</v>
          </cell>
          <cell r="K3872" t="str">
            <v>m</v>
          </cell>
          <cell r="L3872">
            <v>1563</v>
          </cell>
          <cell r="N3872">
            <v>312600</v>
          </cell>
        </row>
        <row r="3873">
          <cell r="A3873" t="str">
            <v>87MAT1</v>
          </cell>
          <cell r="B3873">
            <v>87</v>
          </cell>
          <cell r="C3873" t="str">
            <v>MAT</v>
          </cell>
          <cell r="D3873">
            <v>1</v>
          </cell>
          <cell r="E3873">
            <v>200</v>
          </cell>
          <cell r="F3873" t="str">
            <v>MATCINSEÑ</v>
          </cell>
          <cell r="G3873" t="str">
            <v>10.5.1</v>
          </cell>
          <cell r="H3873" t="str">
            <v>CINSEÑ</v>
          </cell>
          <cell r="I3873">
            <v>1</v>
          </cell>
          <cell r="J3873" t="str">
            <v>Cinta de señalización</v>
          </cell>
          <cell r="K3873" t="str">
            <v>ML</v>
          </cell>
          <cell r="L3873">
            <v>830.42246399999988</v>
          </cell>
          <cell r="M3873">
            <v>830.42246399999988</v>
          </cell>
          <cell r="N3873">
            <v>166084.49279999998</v>
          </cell>
        </row>
        <row r="3874">
          <cell r="A3874" t="str">
            <v>87MAT2</v>
          </cell>
          <cell r="B3874">
            <v>87</v>
          </cell>
          <cell r="C3874" t="str">
            <v>MAT</v>
          </cell>
          <cell r="D3874">
            <v>2</v>
          </cell>
          <cell r="E3874">
            <v>0</v>
          </cell>
          <cell r="F3874" t="str">
            <v>MAT</v>
          </cell>
          <cell r="G3874" t="str">
            <v>10.5.1</v>
          </cell>
          <cell r="J3874">
            <v>0</v>
          </cell>
          <cell r="K3874">
            <v>0</v>
          </cell>
          <cell r="L3874">
            <v>0</v>
          </cell>
          <cell r="M3874">
            <v>0</v>
          </cell>
          <cell r="N3874">
            <v>0</v>
          </cell>
        </row>
        <row r="3875">
          <cell r="A3875" t="str">
            <v>87MAT3</v>
          </cell>
          <cell r="B3875">
            <v>87</v>
          </cell>
          <cell r="C3875" t="str">
            <v>MAT</v>
          </cell>
          <cell r="D3875">
            <v>3</v>
          </cell>
          <cell r="E3875">
            <v>0</v>
          </cell>
          <cell r="F3875" t="str">
            <v>MAT</v>
          </cell>
          <cell r="G3875" t="str">
            <v>10.5.1</v>
          </cell>
          <cell r="J3875">
            <v>0</v>
          </cell>
          <cell r="K3875">
            <v>0</v>
          </cell>
          <cell r="L3875">
            <v>0</v>
          </cell>
          <cell r="M3875">
            <v>0</v>
          </cell>
          <cell r="N3875">
            <v>0</v>
          </cell>
        </row>
        <row r="3876">
          <cell r="A3876" t="str">
            <v>87MAT4</v>
          </cell>
          <cell r="B3876">
            <v>87</v>
          </cell>
          <cell r="C3876" t="str">
            <v>MAT</v>
          </cell>
          <cell r="D3876">
            <v>4</v>
          </cell>
          <cell r="E3876">
            <v>0</v>
          </cell>
          <cell r="F3876" t="str">
            <v>MAT</v>
          </cell>
          <cell r="G3876" t="str">
            <v>10.5.1</v>
          </cell>
          <cell r="J3876">
            <v>0</v>
          </cell>
          <cell r="K3876">
            <v>0</v>
          </cell>
          <cell r="L3876">
            <v>0</v>
          </cell>
          <cell r="M3876">
            <v>0</v>
          </cell>
          <cell r="N3876">
            <v>0</v>
          </cell>
        </row>
        <row r="3877">
          <cell r="A3877" t="str">
            <v>87MAT5</v>
          </cell>
          <cell r="B3877">
            <v>87</v>
          </cell>
          <cell r="C3877" t="str">
            <v>MAT</v>
          </cell>
          <cell r="D3877">
            <v>5</v>
          </cell>
          <cell r="E3877">
            <v>0</v>
          </cell>
          <cell r="F3877" t="str">
            <v>MAT</v>
          </cell>
          <cell r="G3877" t="str">
            <v>10.5.1</v>
          </cell>
          <cell r="J3877">
            <v>0</v>
          </cell>
          <cell r="K3877">
            <v>0</v>
          </cell>
          <cell r="L3877">
            <v>0</v>
          </cell>
          <cell r="M3877">
            <v>0</v>
          </cell>
          <cell r="N3877">
            <v>0</v>
          </cell>
        </row>
        <row r="3878">
          <cell r="A3878" t="str">
            <v>87MAT6</v>
          </cell>
          <cell r="B3878">
            <v>87</v>
          </cell>
          <cell r="C3878" t="str">
            <v>MAT</v>
          </cell>
          <cell r="D3878">
            <v>6</v>
          </cell>
          <cell r="E3878">
            <v>0</v>
          </cell>
          <cell r="F3878" t="str">
            <v>MAT</v>
          </cell>
          <cell r="G3878" t="str">
            <v>10.5.1</v>
          </cell>
          <cell r="J3878">
            <v>0</v>
          </cell>
          <cell r="K3878">
            <v>0</v>
          </cell>
          <cell r="L3878">
            <v>0</v>
          </cell>
          <cell r="M3878">
            <v>0</v>
          </cell>
          <cell r="N3878">
            <v>0</v>
          </cell>
        </row>
        <row r="3879">
          <cell r="A3879" t="str">
            <v>87MAT7</v>
          </cell>
          <cell r="B3879">
            <v>87</v>
          </cell>
          <cell r="C3879" t="str">
            <v>MAT</v>
          </cell>
          <cell r="D3879">
            <v>7</v>
          </cell>
          <cell r="E3879">
            <v>0</v>
          </cell>
          <cell r="F3879" t="str">
            <v>MAT</v>
          </cell>
          <cell r="G3879" t="str">
            <v>10.5.1</v>
          </cell>
          <cell r="J3879">
            <v>0</v>
          </cell>
          <cell r="K3879">
            <v>0</v>
          </cell>
          <cell r="L3879">
            <v>0</v>
          </cell>
          <cell r="M3879">
            <v>0</v>
          </cell>
          <cell r="N3879">
            <v>0</v>
          </cell>
        </row>
        <row r="3880">
          <cell r="A3880" t="str">
            <v>87MAT8</v>
          </cell>
          <cell r="B3880">
            <v>87</v>
          </cell>
          <cell r="C3880" t="str">
            <v>MAT</v>
          </cell>
          <cell r="D3880">
            <v>8</v>
          </cell>
          <cell r="E3880">
            <v>0</v>
          </cell>
          <cell r="F3880" t="str">
            <v>MAT</v>
          </cell>
          <cell r="G3880" t="str">
            <v>10.5.1</v>
          </cell>
          <cell r="J3880">
            <v>0</v>
          </cell>
          <cell r="K3880">
            <v>0</v>
          </cell>
          <cell r="L3880">
            <v>0</v>
          </cell>
          <cell r="M3880">
            <v>0</v>
          </cell>
          <cell r="N3880">
            <v>0</v>
          </cell>
        </row>
        <row r="3881">
          <cell r="A3881" t="str">
            <v>87MAT9</v>
          </cell>
          <cell r="B3881">
            <v>87</v>
          </cell>
          <cell r="C3881" t="str">
            <v>MAT</v>
          </cell>
          <cell r="D3881">
            <v>9</v>
          </cell>
          <cell r="E3881">
            <v>0</v>
          </cell>
          <cell r="F3881" t="str">
            <v>MAT</v>
          </cell>
          <cell r="G3881" t="str">
            <v>10.5.1</v>
          </cell>
          <cell r="J3881">
            <v>0</v>
          </cell>
          <cell r="K3881">
            <v>0</v>
          </cell>
          <cell r="L3881">
            <v>0</v>
          </cell>
          <cell r="M3881">
            <v>0</v>
          </cell>
          <cell r="N3881">
            <v>0</v>
          </cell>
        </row>
        <row r="3882">
          <cell r="A3882" t="str">
            <v>87MAT10</v>
          </cell>
          <cell r="B3882">
            <v>87</v>
          </cell>
          <cell r="C3882" t="str">
            <v>MAT</v>
          </cell>
          <cell r="D3882">
            <v>10</v>
          </cell>
          <cell r="E3882">
            <v>0</v>
          </cell>
          <cell r="F3882" t="str">
            <v>MAT</v>
          </cell>
          <cell r="G3882" t="str">
            <v>10.5.1</v>
          </cell>
          <cell r="J3882">
            <v>0</v>
          </cell>
          <cell r="K3882">
            <v>0</v>
          </cell>
          <cell r="L3882">
            <v>0</v>
          </cell>
          <cell r="M3882">
            <v>0</v>
          </cell>
          <cell r="N3882">
            <v>0</v>
          </cell>
        </row>
        <row r="3883">
          <cell r="A3883" t="str">
            <v>87MAT11</v>
          </cell>
          <cell r="B3883">
            <v>87</v>
          </cell>
          <cell r="C3883" t="str">
            <v>MAT</v>
          </cell>
          <cell r="D3883">
            <v>11</v>
          </cell>
          <cell r="E3883">
            <v>0</v>
          </cell>
          <cell r="F3883" t="str">
            <v>MAT</v>
          </cell>
          <cell r="G3883" t="str">
            <v>10.5.1</v>
          </cell>
          <cell r="J3883">
            <v>0</v>
          </cell>
          <cell r="K3883">
            <v>0</v>
          </cell>
          <cell r="L3883">
            <v>0</v>
          </cell>
          <cell r="M3883">
            <v>0</v>
          </cell>
          <cell r="N3883">
            <v>0</v>
          </cell>
        </row>
        <row r="3884">
          <cell r="A3884" t="str">
            <v>87MAT12</v>
          </cell>
          <cell r="B3884">
            <v>87</v>
          </cell>
          <cell r="C3884" t="str">
            <v>MAT</v>
          </cell>
          <cell r="D3884">
            <v>12</v>
          </cell>
          <cell r="E3884">
            <v>0</v>
          </cell>
          <cell r="F3884" t="str">
            <v>MAT</v>
          </cell>
          <cell r="G3884" t="str">
            <v>10.5.1</v>
          </cell>
          <cell r="J3884">
            <v>0</v>
          </cell>
          <cell r="K3884">
            <v>0</v>
          </cell>
          <cell r="L3884">
            <v>0</v>
          </cell>
          <cell r="M3884">
            <v>0</v>
          </cell>
          <cell r="N3884">
            <v>0</v>
          </cell>
        </row>
        <row r="3885">
          <cell r="A3885" t="str">
            <v>87MAT13</v>
          </cell>
          <cell r="B3885">
            <v>87</v>
          </cell>
          <cell r="C3885" t="str">
            <v>MAT</v>
          </cell>
          <cell r="D3885">
            <v>13</v>
          </cell>
          <cell r="E3885">
            <v>0</v>
          </cell>
          <cell r="F3885" t="str">
            <v>MAT</v>
          </cell>
          <cell r="G3885" t="str">
            <v>10.5.1</v>
          </cell>
          <cell r="J3885">
            <v>0</v>
          </cell>
          <cell r="K3885">
            <v>0</v>
          </cell>
          <cell r="L3885">
            <v>0</v>
          </cell>
          <cell r="M3885">
            <v>0</v>
          </cell>
          <cell r="N3885">
            <v>0</v>
          </cell>
        </row>
        <row r="3886">
          <cell r="A3886" t="str">
            <v>87MAT14</v>
          </cell>
          <cell r="B3886">
            <v>87</v>
          </cell>
          <cell r="C3886" t="str">
            <v>MAT</v>
          </cell>
          <cell r="D3886">
            <v>14</v>
          </cell>
          <cell r="E3886">
            <v>0</v>
          </cell>
          <cell r="F3886" t="str">
            <v>MAT</v>
          </cell>
          <cell r="G3886" t="str">
            <v>10.5.1</v>
          </cell>
          <cell r="J3886">
            <v>0</v>
          </cell>
          <cell r="K3886">
            <v>0</v>
          </cell>
          <cell r="L3886">
            <v>0</v>
          </cell>
          <cell r="M3886">
            <v>0</v>
          </cell>
          <cell r="N3886">
            <v>0</v>
          </cell>
        </row>
        <row r="3887">
          <cell r="A3887" t="str">
            <v>87MAT15</v>
          </cell>
          <cell r="B3887">
            <v>87</v>
          </cell>
          <cell r="C3887" t="str">
            <v>MAT</v>
          </cell>
          <cell r="D3887">
            <v>15</v>
          </cell>
          <cell r="E3887">
            <v>0</v>
          </cell>
          <cell r="F3887" t="str">
            <v>MAT</v>
          </cell>
          <cell r="G3887" t="str">
            <v>10.5.1</v>
          </cell>
          <cell r="J3887">
            <v>0</v>
          </cell>
          <cell r="K3887">
            <v>0</v>
          </cell>
          <cell r="L3887">
            <v>0</v>
          </cell>
          <cell r="M3887">
            <v>0</v>
          </cell>
          <cell r="N3887">
            <v>0</v>
          </cell>
        </row>
        <row r="3888">
          <cell r="A3888" t="str">
            <v>87MAT16</v>
          </cell>
          <cell r="B3888">
            <v>87</v>
          </cell>
          <cell r="C3888" t="str">
            <v>MAT</v>
          </cell>
          <cell r="D3888">
            <v>16</v>
          </cell>
          <cell r="E3888">
            <v>0</v>
          </cell>
          <cell r="F3888" t="str">
            <v>MAT</v>
          </cell>
          <cell r="G3888" t="str">
            <v>10.5.1</v>
          </cell>
          <cell r="J3888">
            <v>0</v>
          </cell>
          <cell r="K3888">
            <v>0</v>
          </cell>
          <cell r="L3888">
            <v>0</v>
          </cell>
          <cell r="M3888">
            <v>0</v>
          </cell>
          <cell r="N3888">
            <v>0</v>
          </cell>
        </row>
        <row r="3889">
          <cell r="A3889" t="str">
            <v>87MAT17</v>
          </cell>
          <cell r="B3889">
            <v>87</v>
          </cell>
          <cell r="C3889" t="str">
            <v>MAT</v>
          </cell>
          <cell r="D3889">
            <v>17</v>
          </cell>
          <cell r="E3889">
            <v>0</v>
          </cell>
          <cell r="F3889" t="str">
            <v>MAT</v>
          </cell>
          <cell r="G3889" t="str">
            <v>10.5.1</v>
          </cell>
          <cell r="J3889">
            <v>0</v>
          </cell>
          <cell r="K3889">
            <v>0</v>
          </cell>
          <cell r="L3889">
            <v>0</v>
          </cell>
          <cell r="M3889">
            <v>0</v>
          </cell>
          <cell r="N3889">
            <v>0</v>
          </cell>
        </row>
        <row r="3890">
          <cell r="A3890" t="str">
            <v>87MAT18</v>
          </cell>
          <cell r="B3890">
            <v>87</v>
          </cell>
          <cell r="C3890" t="str">
            <v>MAT</v>
          </cell>
          <cell r="D3890">
            <v>18</v>
          </cell>
          <cell r="E3890">
            <v>0</v>
          </cell>
          <cell r="F3890" t="str">
            <v>MAT</v>
          </cell>
          <cell r="G3890" t="str">
            <v>10.5.1</v>
          </cell>
          <cell r="J3890">
            <v>0</v>
          </cell>
          <cell r="K3890">
            <v>0</v>
          </cell>
          <cell r="L3890">
            <v>0</v>
          </cell>
          <cell r="M3890">
            <v>0</v>
          </cell>
          <cell r="N3890">
            <v>0</v>
          </cell>
        </row>
        <row r="3891">
          <cell r="A3891" t="str">
            <v>87MAT19</v>
          </cell>
          <cell r="B3891">
            <v>87</v>
          </cell>
          <cell r="C3891" t="str">
            <v>MAT</v>
          </cell>
          <cell r="D3891">
            <v>19</v>
          </cell>
          <cell r="E3891">
            <v>0</v>
          </cell>
          <cell r="F3891" t="str">
            <v>MAT</v>
          </cell>
          <cell r="G3891" t="str">
            <v>10.5.1</v>
          </cell>
          <cell r="J3891">
            <v>0</v>
          </cell>
          <cell r="K3891">
            <v>0</v>
          </cell>
          <cell r="L3891">
            <v>0</v>
          </cell>
          <cell r="M3891">
            <v>0</v>
          </cell>
          <cell r="N3891">
            <v>0</v>
          </cell>
        </row>
        <row r="3892">
          <cell r="A3892" t="str">
            <v>87MAT20</v>
          </cell>
          <cell r="B3892">
            <v>87</v>
          </cell>
          <cell r="C3892" t="str">
            <v>MAT</v>
          </cell>
          <cell r="D3892">
            <v>20</v>
          </cell>
          <cell r="E3892">
            <v>0</v>
          </cell>
          <cell r="F3892" t="str">
            <v>MAT</v>
          </cell>
          <cell r="G3892" t="str">
            <v>10.5.1</v>
          </cell>
          <cell r="J3892">
            <v>0</v>
          </cell>
          <cell r="K3892">
            <v>0</v>
          </cell>
          <cell r="L3892">
            <v>0</v>
          </cell>
          <cell r="M3892">
            <v>0</v>
          </cell>
          <cell r="N3892">
            <v>0</v>
          </cell>
        </row>
        <row r="3893">
          <cell r="A3893" t="str">
            <v>87STMAT1</v>
          </cell>
          <cell r="B3893">
            <v>87</v>
          </cell>
          <cell r="C3893" t="str">
            <v>STMAT</v>
          </cell>
          <cell r="D3893">
            <v>1</v>
          </cell>
          <cell r="G3893" t="str">
            <v>10.5.1</v>
          </cell>
          <cell r="H3893" t="str">
            <v>-</v>
          </cell>
          <cell r="J3893" t="str">
            <v>SUBTOTAL MATERIALES</v>
          </cell>
          <cell r="M3893">
            <v>830.42246399999988</v>
          </cell>
          <cell r="N3893">
            <v>166084.49279999998</v>
          </cell>
        </row>
        <row r="3894">
          <cell r="A3894" t="str">
            <v>87IVAMAT1</v>
          </cell>
          <cell r="B3894">
            <v>87</v>
          </cell>
          <cell r="C3894" t="str">
            <v>IVAMAT</v>
          </cell>
          <cell r="D3894">
            <v>1</v>
          </cell>
          <cell r="G3894" t="str">
            <v>10.5.1</v>
          </cell>
          <cell r="H3894" t="str">
            <v>-</v>
          </cell>
          <cell r="J3894" t="str">
            <v>IVA MATERIALES</v>
          </cell>
          <cell r="L3894">
            <v>0.16</v>
          </cell>
          <cell r="M3894">
            <v>132.86759423999999</v>
          </cell>
          <cell r="N3894">
            <v>26573.518847999996</v>
          </cell>
        </row>
        <row r="3895">
          <cell r="A3895" t="str">
            <v>87TMAT1</v>
          </cell>
          <cell r="B3895">
            <v>87</v>
          </cell>
          <cell r="C3895" t="str">
            <v>TMAT</v>
          </cell>
          <cell r="D3895">
            <v>1</v>
          </cell>
          <cell r="G3895" t="str">
            <v>10.5.1</v>
          </cell>
          <cell r="H3895" t="str">
            <v>-</v>
          </cell>
          <cell r="J3895" t="str">
            <v>TOTAL MATERIALES</v>
          </cell>
          <cell r="M3895">
            <v>963</v>
          </cell>
          <cell r="N3895">
            <v>192600</v>
          </cell>
        </row>
        <row r="3896">
          <cell r="A3896" t="str">
            <v>87HER1</v>
          </cell>
          <cell r="B3896">
            <v>87</v>
          </cell>
          <cell r="C3896" t="str">
            <v>HER</v>
          </cell>
          <cell r="D3896">
            <v>1</v>
          </cell>
          <cell r="G3896" t="str">
            <v>10.5.1</v>
          </cell>
          <cell r="H3896">
            <v>1</v>
          </cell>
          <cell r="I3896">
            <v>1000</v>
          </cell>
          <cell r="J3896" t="str">
            <v>HERRAMINETA Cuadrilla de redes</v>
          </cell>
          <cell r="K3896" t="str">
            <v>DIA</v>
          </cell>
          <cell r="L3896">
            <v>31140.842399999998</v>
          </cell>
          <cell r="M3896">
            <v>31.140842399999997</v>
          </cell>
          <cell r="N3896">
            <v>6228.1684799999994</v>
          </cell>
        </row>
        <row r="3897">
          <cell r="A3897" t="str">
            <v>87HER2</v>
          </cell>
          <cell r="B3897">
            <v>87</v>
          </cell>
          <cell r="C3897" t="str">
            <v>HER</v>
          </cell>
          <cell r="D3897">
            <v>2</v>
          </cell>
          <cell r="G3897" t="str">
            <v>10.5.1</v>
          </cell>
          <cell r="J3897">
            <v>0</v>
          </cell>
          <cell r="K3897">
            <v>0</v>
          </cell>
          <cell r="L3897">
            <v>0</v>
          </cell>
          <cell r="M3897">
            <v>0</v>
          </cell>
          <cell r="N3897">
            <v>0</v>
          </cell>
        </row>
        <row r="3898">
          <cell r="A3898" t="str">
            <v>87HER3</v>
          </cell>
          <cell r="B3898">
            <v>87</v>
          </cell>
          <cell r="C3898" t="str">
            <v>HER</v>
          </cell>
          <cell r="D3898">
            <v>3</v>
          </cell>
          <cell r="G3898" t="str">
            <v>10.5.1</v>
          </cell>
          <cell r="J3898">
            <v>0</v>
          </cell>
          <cell r="K3898">
            <v>0</v>
          </cell>
          <cell r="L3898">
            <v>0</v>
          </cell>
          <cell r="M3898">
            <v>0</v>
          </cell>
          <cell r="N3898">
            <v>0</v>
          </cell>
        </row>
        <row r="3899">
          <cell r="A3899" t="str">
            <v>87HER4</v>
          </cell>
          <cell r="B3899">
            <v>87</v>
          </cell>
          <cell r="C3899" t="str">
            <v>HER</v>
          </cell>
          <cell r="D3899">
            <v>4</v>
          </cell>
          <cell r="G3899" t="str">
            <v>10.5.1</v>
          </cell>
          <cell r="J3899">
            <v>0</v>
          </cell>
          <cell r="K3899">
            <v>0</v>
          </cell>
          <cell r="L3899">
            <v>0</v>
          </cell>
          <cell r="M3899">
            <v>0</v>
          </cell>
          <cell r="N3899">
            <v>0</v>
          </cell>
        </row>
        <row r="3900">
          <cell r="A3900" t="str">
            <v>87HER5</v>
          </cell>
          <cell r="B3900">
            <v>87</v>
          </cell>
          <cell r="C3900" t="str">
            <v>HER</v>
          </cell>
          <cell r="D3900">
            <v>5</v>
          </cell>
          <cell r="G3900" t="str">
            <v>10.5.1</v>
          </cell>
          <cell r="J3900">
            <v>0</v>
          </cell>
          <cell r="K3900">
            <v>0</v>
          </cell>
          <cell r="L3900">
            <v>0</v>
          </cell>
          <cell r="M3900">
            <v>0</v>
          </cell>
          <cell r="N3900">
            <v>0</v>
          </cell>
        </row>
        <row r="3901">
          <cell r="A3901" t="str">
            <v>87THER1</v>
          </cell>
          <cell r="B3901">
            <v>87</v>
          </cell>
          <cell r="C3901" t="str">
            <v>THER</v>
          </cell>
          <cell r="D3901">
            <v>1</v>
          </cell>
          <cell r="G3901" t="str">
            <v>10.5.1</v>
          </cell>
          <cell r="H3901" t="str">
            <v>-</v>
          </cell>
          <cell r="J3901" t="str">
            <v>TOTAL HERRAMIENTAS</v>
          </cell>
          <cell r="M3901">
            <v>31</v>
          </cell>
          <cell r="N3901">
            <v>6200</v>
          </cell>
        </row>
        <row r="3902">
          <cell r="A3902" t="str">
            <v>87TRA1</v>
          </cell>
          <cell r="B3902">
            <v>87</v>
          </cell>
          <cell r="C3902" t="str">
            <v>TRA</v>
          </cell>
          <cell r="D3902">
            <v>1</v>
          </cell>
          <cell r="G3902" t="str">
            <v>10.5.1</v>
          </cell>
          <cell r="H3902">
            <v>1</v>
          </cell>
          <cell r="I3902">
            <v>1000</v>
          </cell>
          <cell r="J3902" t="str">
            <v>TRANSPORTE Cuadrilla de redes</v>
          </cell>
          <cell r="K3902" t="str">
            <v>DIA</v>
          </cell>
          <cell r="L3902">
            <v>176464.77359999999</v>
          </cell>
          <cell r="M3902">
            <v>176.46477359999997</v>
          </cell>
          <cell r="N3902">
            <v>35292.954719999994</v>
          </cell>
        </row>
        <row r="3903">
          <cell r="A3903" t="str">
            <v>87TRA2</v>
          </cell>
          <cell r="B3903">
            <v>87</v>
          </cell>
          <cell r="C3903" t="str">
            <v>TRA</v>
          </cell>
          <cell r="D3903">
            <v>2</v>
          </cell>
          <cell r="G3903" t="str">
            <v>10.5.1</v>
          </cell>
          <cell r="J3903">
            <v>0</v>
          </cell>
          <cell r="K3903">
            <v>0</v>
          </cell>
          <cell r="L3903">
            <v>0</v>
          </cell>
          <cell r="M3903">
            <v>0</v>
          </cell>
          <cell r="N3903">
            <v>0</v>
          </cell>
        </row>
        <row r="3904">
          <cell r="A3904" t="str">
            <v>87TRA3</v>
          </cell>
          <cell r="B3904">
            <v>87</v>
          </cell>
          <cell r="C3904" t="str">
            <v>TRA</v>
          </cell>
          <cell r="D3904">
            <v>3</v>
          </cell>
          <cell r="G3904" t="str">
            <v>10.5.1</v>
          </cell>
          <cell r="J3904">
            <v>0</v>
          </cell>
          <cell r="K3904">
            <v>0</v>
          </cell>
          <cell r="L3904">
            <v>0</v>
          </cell>
          <cell r="M3904">
            <v>0</v>
          </cell>
          <cell r="N3904">
            <v>0</v>
          </cell>
        </row>
        <row r="3905">
          <cell r="A3905" t="str">
            <v>87TRA4</v>
          </cell>
          <cell r="B3905">
            <v>87</v>
          </cell>
          <cell r="C3905" t="str">
            <v>TRA</v>
          </cell>
          <cell r="D3905">
            <v>4</v>
          </cell>
          <cell r="G3905" t="str">
            <v>10.5.1</v>
          </cell>
          <cell r="J3905">
            <v>0</v>
          </cell>
          <cell r="K3905">
            <v>0</v>
          </cell>
          <cell r="L3905">
            <v>0</v>
          </cell>
          <cell r="M3905">
            <v>0</v>
          </cell>
          <cell r="N3905">
            <v>0</v>
          </cell>
        </row>
        <row r="3906">
          <cell r="A3906" t="str">
            <v>87TRA5</v>
          </cell>
          <cell r="B3906">
            <v>87</v>
          </cell>
          <cell r="C3906" t="str">
            <v>TRA</v>
          </cell>
          <cell r="D3906">
            <v>5</v>
          </cell>
          <cell r="G3906" t="str">
            <v>10.5.1</v>
          </cell>
          <cell r="J3906">
            <v>0</v>
          </cell>
          <cell r="K3906">
            <v>0</v>
          </cell>
          <cell r="L3906">
            <v>0</v>
          </cell>
          <cell r="M3906">
            <v>0</v>
          </cell>
          <cell r="N3906">
            <v>0</v>
          </cell>
        </row>
        <row r="3907">
          <cell r="A3907" t="str">
            <v>87TTRA1</v>
          </cell>
          <cell r="B3907">
            <v>87</v>
          </cell>
          <cell r="C3907" t="str">
            <v>TTRA</v>
          </cell>
          <cell r="D3907">
            <v>1</v>
          </cell>
          <cell r="G3907" t="str">
            <v>10.5.1</v>
          </cell>
          <cell r="H3907" t="str">
            <v>-</v>
          </cell>
          <cell r="J3907" t="str">
            <v>TOTAL TRANSPORTE</v>
          </cell>
          <cell r="M3907">
            <v>176</v>
          </cell>
          <cell r="N3907">
            <v>35200</v>
          </cell>
        </row>
        <row r="3908">
          <cell r="A3908" t="str">
            <v>87MAN1</v>
          </cell>
          <cell r="B3908">
            <v>87</v>
          </cell>
          <cell r="C3908" t="str">
            <v>MAN</v>
          </cell>
          <cell r="D3908">
            <v>1</v>
          </cell>
          <cell r="G3908" t="str">
            <v>10.5.1</v>
          </cell>
          <cell r="H3908">
            <v>1</v>
          </cell>
          <cell r="I3908">
            <v>1000</v>
          </cell>
          <cell r="J3908" t="str">
            <v>Mano de obra Cuadrilla de redes 5A 3O 1E</v>
          </cell>
          <cell r="K3908" t="str">
            <v>DIA</v>
          </cell>
          <cell r="L3908">
            <v>392886.57339345315</v>
          </cell>
          <cell r="M3908">
            <v>392.88657339345315</v>
          </cell>
          <cell r="N3908">
            <v>78577.314678690629</v>
          </cell>
        </row>
        <row r="3909">
          <cell r="A3909" t="str">
            <v>87MAN2</v>
          </cell>
          <cell r="B3909">
            <v>87</v>
          </cell>
          <cell r="C3909" t="str">
            <v>MAN</v>
          </cell>
          <cell r="D3909">
            <v>2</v>
          </cell>
          <cell r="G3909" t="str">
            <v>10.5.1</v>
          </cell>
          <cell r="J3909">
            <v>0</v>
          </cell>
          <cell r="K3909">
            <v>0</v>
          </cell>
          <cell r="L3909">
            <v>0</v>
          </cell>
          <cell r="M3909">
            <v>0</v>
          </cell>
          <cell r="N3909">
            <v>0</v>
          </cell>
        </row>
        <row r="3910">
          <cell r="A3910" t="str">
            <v>87MAN3</v>
          </cell>
          <cell r="B3910">
            <v>87</v>
          </cell>
          <cell r="C3910" t="str">
            <v>MAN</v>
          </cell>
          <cell r="D3910">
            <v>3</v>
          </cell>
          <cell r="G3910" t="str">
            <v>10.5.1</v>
          </cell>
          <cell r="J3910">
            <v>0</v>
          </cell>
          <cell r="K3910">
            <v>0</v>
          </cell>
          <cell r="L3910">
            <v>0</v>
          </cell>
          <cell r="M3910">
            <v>0</v>
          </cell>
          <cell r="N3910">
            <v>0</v>
          </cell>
        </row>
        <row r="3911">
          <cell r="A3911" t="str">
            <v>87MAN4</v>
          </cell>
          <cell r="B3911">
            <v>87</v>
          </cell>
          <cell r="C3911" t="str">
            <v>MAN</v>
          </cell>
          <cell r="D3911">
            <v>4</v>
          </cell>
          <cell r="G3911" t="str">
            <v>10.5.1</v>
          </cell>
          <cell r="J3911">
            <v>0</v>
          </cell>
          <cell r="K3911">
            <v>0</v>
          </cell>
          <cell r="L3911">
            <v>0</v>
          </cell>
          <cell r="M3911">
            <v>0</v>
          </cell>
          <cell r="N3911">
            <v>0</v>
          </cell>
        </row>
        <row r="3912">
          <cell r="A3912" t="str">
            <v>87MAN5</v>
          </cell>
          <cell r="B3912">
            <v>87</v>
          </cell>
          <cell r="C3912" t="str">
            <v>MAN</v>
          </cell>
          <cell r="D3912">
            <v>5</v>
          </cell>
          <cell r="G3912" t="str">
            <v>10.5.1</v>
          </cell>
          <cell r="J3912">
            <v>0</v>
          </cell>
          <cell r="K3912">
            <v>0</v>
          </cell>
          <cell r="L3912">
            <v>0</v>
          </cell>
          <cell r="M3912">
            <v>0</v>
          </cell>
          <cell r="N3912">
            <v>0</v>
          </cell>
        </row>
        <row r="3913">
          <cell r="A3913" t="str">
            <v>87TMAN1</v>
          </cell>
          <cell r="B3913">
            <v>87</v>
          </cell>
          <cell r="C3913" t="str">
            <v>TMAN</v>
          </cell>
          <cell r="D3913">
            <v>1</v>
          </cell>
          <cell r="G3913" t="str">
            <v>10.5.1</v>
          </cell>
          <cell r="H3913" t="str">
            <v>-</v>
          </cell>
          <cell r="J3913" t="str">
            <v>TOTAL MANO DE OBRA</v>
          </cell>
          <cell r="M3913">
            <v>393</v>
          </cell>
          <cell r="N3913">
            <v>78600</v>
          </cell>
        </row>
        <row r="3914">
          <cell r="A3914" t="str">
            <v>87TCD1</v>
          </cell>
          <cell r="B3914">
            <v>87</v>
          </cell>
          <cell r="C3914" t="str">
            <v>TCD</v>
          </cell>
          <cell r="D3914">
            <v>1</v>
          </cell>
          <cell r="G3914" t="str">
            <v>10.5.1</v>
          </cell>
          <cell r="H3914" t="str">
            <v>-</v>
          </cell>
          <cell r="J3914" t="str">
            <v>TOTAL COSTO DIRECTO</v>
          </cell>
          <cell r="M3914">
            <v>1563</v>
          </cell>
          <cell r="N3914">
            <v>312600</v>
          </cell>
        </row>
        <row r="3915">
          <cell r="A3915" t="str">
            <v>87AIU</v>
          </cell>
          <cell r="B3915">
            <v>87</v>
          </cell>
          <cell r="C3915" t="str">
            <v>AIU</v>
          </cell>
          <cell r="G3915" t="str">
            <v>10.5.1</v>
          </cell>
          <cell r="H3915">
            <v>1</v>
          </cell>
          <cell r="J3915" t="str">
            <v>TOTAL COSTOS INDIRECTOS</v>
          </cell>
          <cell r="L3915">
            <v>0</v>
          </cell>
          <cell r="M3915">
            <v>0</v>
          </cell>
          <cell r="N3915">
            <v>0</v>
          </cell>
        </row>
        <row r="3916">
          <cell r="A3916" t="str">
            <v>87TOT</v>
          </cell>
          <cell r="B3916">
            <v>87</v>
          </cell>
          <cell r="C3916" t="str">
            <v>TOT</v>
          </cell>
          <cell r="G3916" t="str">
            <v>10.5.1</v>
          </cell>
          <cell r="H3916" t="str">
            <v>-</v>
          </cell>
          <cell r="J3916" t="str">
            <v>VALOR TOTAL</v>
          </cell>
          <cell r="M3916">
            <v>1563</v>
          </cell>
          <cell r="N3916">
            <v>312600</v>
          </cell>
        </row>
        <row r="3917">
          <cell r="A3917" t="str">
            <v>88FOR1</v>
          </cell>
          <cell r="B3917">
            <v>88</v>
          </cell>
          <cell r="C3917" t="str">
            <v>FOR</v>
          </cell>
          <cell r="D3917">
            <v>1</v>
          </cell>
          <cell r="G3917" t="str">
            <v>10.5.2</v>
          </cell>
          <cell r="H3917" t="str">
            <v>-</v>
          </cell>
          <cell r="I3917">
            <v>20</v>
          </cell>
          <cell r="J3917" t="str">
            <v>Losas de protección de concreto reforzado de 2,30 x 1,10 x 0,10 m</v>
          </cell>
          <cell r="K3917" t="str">
            <v>u</v>
          </cell>
          <cell r="L3917">
            <v>406920</v>
          </cell>
          <cell r="N3917">
            <v>8138400</v>
          </cell>
        </row>
        <row r="3918">
          <cell r="A3918" t="str">
            <v>88MAT1</v>
          </cell>
          <cell r="B3918">
            <v>88</v>
          </cell>
          <cell r="C3918" t="str">
            <v>MAT</v>
          </cell>
          <cell r="D3918">
            <v>1</v>
          </cell>
          <cell r="E3918">
            <v>5.0600000000000005</v>
          </cell>
          <cell r="F3918" t="str">
            <v>MATCONC2</v>
          </cell>
          <cell r="G3918" t="str">
            <v>10.5.2</v>
          </cell>
          <cell r="H3918" t="str">
            <v>CONC2</v>
          </cell>
          <cell r="I3918">
            <v>0.253</v>
          </cell>
          <cell r="J3918" t="str">
            <v>concreto reforzado PARA Losas</v>
          </cell>
          <cell r="K3918" t="str">
            <v>m3</v>
          </cell>
          <cell r="L3918">
            <v>674718.25199999998</v>
          </cell>
          <cell r="M3918">
            <v>170703.717756</v>
          </cell>
          <cell r="N3918">
            <v>3414074.35512</v>
          </cell>
        </row>
        <row r="3919">
          <cell r="A3919" t="str">
            <v>88MAT2</v>
          </cell>
          <cell r="B3919">
            <v>88</v>
          </cell>
          <cell r="C3919" t="str">
            <v>MAT</v>
          </cell>
          <cell r="D3919">
            <v>2</v>
          </cell>
          <cell r="E3919">
            <v>0</v>
          </cell>
          <cell r="F3919" t="str">
            <v>MAT</v>
          </cell>
          <cell r="G3919" t="str">
            <v>10.5.2</v>
          </cell>
          <cell r="J3919">
            <v>0</v>
          </cell>
          <cell r="K3919">
            <v>0</v>
          </cell>
          <cell r="L3919">
            <v>0</v>
          </cell>
          <cell r="M3919">
            <v>0</v>
          </cell>
          <cell r="N3919">
            <v>0</v>
          </cell>
        </row>
        <row r="3920">
          <cell r="A3920" t="str">
            <v>88MAT3</v>
          </cell>
          <cell r="B3920">
            <v>88</v>
          </cell>
          <cell r="C3920" t="str">
            <v>MAT</v>
          </cell>
          <cell r="D3920">
            <v>3</v>
          </cell>
          <cell r="E3920">
            <v>0</v>
          </cell>
          <cell r="F3920" t="str">
            <v>MAT</v>
          </cell>
          <cell r="G3920" t="str">
            <v>10.5.2</v>
          </cell>
          <cell r="J3920">
            <v>0</v>
          </cell>
          <cell r="K3920">
            <v>0</v>
          </cell>
          <cell r="L3920">
            <v>0</v>
          </cell>
          <cell r="M3920">
            <v>0</v>
          </cell>
          <cell r="N3920">
            <v>0</v>
          </cell>
        </row>
        <row r="3921">
          <cell r="A3921" t="str">
            <v>88MAT4</v>
          </cell>
          <cell r="B3921">
            <v>88</v>
          </cell>
          <cell r="C3921" t="str">
            <v>MAT</v>
          </cell>
          <cell r="D3921">
            <v>4</v>
          </cell>
          <cell r="E3921">
            <v>0</v>
          </cell>
          <cell r="F3921" t="str">
            <v>MAT</v>
          </cell>
          <cell r="G3921" t="str">
            <v>10.5.2</v>
          </cell>
          <cell r="J3921">
            <v>0</v>
          </cell>
          <cell r="K3921">
            <v>0</v>
          </cell>
          <cell r="L3921">
            <v>0</v>
          </cell>
          <cell r="M3921">
            <v>0</v>
          </cell>
          <cell r="N3921">
            <v>0</v>
          </cell>
        </row>
        <row r="3922">
          <cell r="A3922" t="str">
            <v>88MAT5</v>
          </cell>
          <cell r="B3922">
            <v>88</v>
          </cell>
          <cell r="C3922" t="str">
            <v>MAT</v>
          </cell>
          <cell r="D3922">
            <v>5</v>
          </cell>
          <cell r="E3922">
            <v>0</v>
          </cell>
          <cell r="F3922" t="str">
            <v>MAT</v>
          </cell>
          <cell r="G3922" t="str">
            <v>10.5.2</v>
          </cell>
          <cell r="J3922">
            <v>0</v>
          </cell>
          <cell r="K3922">
            <v>0</v>
          </cell>
          <cell r="L3922">
            <v>0</v>
          </cell>
          <cell r="M3922">
            <v>0</v>
          </cell>
          <cell r="N3922">
            <v>0</v>
          </cell>
        </row>
        <row r="3923">
          <cell r="A3923" t="str">
            <v>88MAT6</v>
          </cell>
          <cell r="B3923">
            <v>88</v>
          </cell>
          <cell r="C3923" t="str">
            <v>MAT</v>
          </cell>
          <cell r="D3923">
            <v>6</v>
          </cell>
          <cell r="E3923">
            <v>0</v>
          </cell>
          <cell r="F3923" t="str">
            <v>MAT</v>
          </cell>
          <cell r="G3923" t="str">
            <v>10.5.2</v>
          </cell>
          <cell r="J3923">
            <v>0</v>
          </cell>
          <cell r="K3923">
            <v>0</v>
          </cell>
          <cell r="L3923">
            <v>0</v>
          </cell>
          <cell r="M3923">
            <v>0</v>
          </cell>
          <cell r="N3923">
            <v>0</v>
          </cell>
        </row>
        <row r="3924">
          <cell r="A3924" t="str">
            <v>88MAT7</v>
          </cell>
          <cell r="B3924">
            <v>88</v>
          </cell>
          <cell r="C3924" t="str">
            <v>MAT</v>
          </cell>
          <cell r="D3924">
            <v>7</v>
          </cell>
          <cell r="E3924">
            <v>0</v>
          </cell>
          <cell r="F3924" t="str">
            <v>MAT</v>
          </cell>
          <cell r="G3924" t="str">
            <v>10.5.2</v>
          </cell>
          <cell r="J3924">
            <v>0</v>
          </cell>
          <cell r="K3924">
            <v>0</v>
          </cell>
          <cell r="L3924">
            <v>0</v>
          </cell>
          <cell r="M3924">
            <v>0</v>
          </cell>
          <cell r="N3924">
            <v>0</v>
          </cell>
        </row>
        <row r="3925">
          <cell r="A3925" t="str">
            <v>88MAT8</v>
          </cell>
          <cell r="B3925">
            <v>88</v>
          </cell>
          <cell r="C3925" t="str">
            <v>MAT</v>
          </cell>
          <cell r="D3925">
            <v>8</v>
          </cell>
          <cell r="E3925">
            <v>0</v>
          </cell>
          <cell r="F3925" t="str">
            <v>MAT</v>
          </cell>
          <cell r="G3925" t="str">
            <v>10.5.2</v>
          </cell>
          <cell r="J3925">
            <v>0</v>
          </cell>
          <cell r="K3925">
            <v>0</v>
          </cell>
          <cell r="L3925">
            <v>0</v>
          </cell>
          <cell r="M3925">
            <v>0</v>
          </cell>
          <cell r="N3925">
            <v>0</v>
          </cell>
        </row>
        <row r="3926">
          <cell r="A3926" t="str">
            <v>88MAT9</v>
          </cell>
          <cell r="B3926">
            <v>88</v>
          </cell>
          <cell r="C3926" t="str">
            <v>MAT</v>
          </cell>
          <cell r="D3926">
            <v>9</v>
          </cell>
          <cell r="E3926">
            <v>0</v>
          </cell>
          <cell r="F3926" t="str">
            <v>MAT</v>
          </cell>
          <cell r="G3926" t="str">
            <v>10.5.2</v>
          </cell>
          <cell r="J3926">
            <v>0</v>
          </cell>
          <cell r="K3926">
            <v>0</v>
          </cell>
          <cell r="L3926">
            <v>0</v>
          </cell>
          <cell r="M3926">
            <v>0</v>
          </cell>
          <cell r="N3926">
            <v>0</v>
          </cell>
        </row>
        <row r="3927">
          <cell r="A3927" t="str">
            <v>88MAT10</v>
          </cell>
          <cell r="B3927">
            <v>88</v>
          </cell>
          <cell r="C3927" t="str">
            <v>MAT</v>
          </cell>
          <cell r="D3927">
            <v>10</v>
          </cell>
          <cell r="E3927">
            <v>0</v>
          </cell>
          <cell r="F3927" t="str">
            <v>MAT</v>
          </cell>
          <cell r="G3927" t="str">
            <v>10.5.2</v>
          </cell>
          <cell r="J3927">
            <v>0</v>
          </cell>
          <cell r="K3927">
            <v>0</v>
          </cell>
          <cell r="L3927">
            <v>0</v>
          </cell>
          <cell r="M3927">
            <v>0</v>
          </cell>
          <cell r="N3927">
            <v>0</v>
          </cell>
        </row>
        <row r="3928">
          <cell r="A3928" t="str">
            <v>88MAT11</v>
          </cell>
          <cell r="B3928">
            <v>88</v>
          </cell>
          <cell r="C3928" t="str">
            <v>MAT</v>
          </cell>
          <cell r="D3928">
            <v>11</v>
          </cell>
          <cell r="E3928">
            <v>0</v>
          </cell>
          <cell r="F3928" t="str">
            <v>MAT</v>
          </cell>
          <cell r="G3928" t="str">
            <v>10.5.2</v>
          </cell>
          <cell r="J3928">
            <v>0</v>
          </cell>
          <cell r="K3928">
            <v>0</v>
          </cell>
          <cell r="L3928">
            <v>0</v>
          </cell>
          <cell r="M3928">
            <v>0</v>
          </cell>
          <cell r="N3928">
            <v>0</v>
          </cell>
        </row>
        <row r="3929">
          <cell r="A3929" t="str">
            <v>88MAT12</v>
          </cell>
          <cell r="B3929">
            <v>88</v>
          </cell>
          <cell r="C3929" t="str">
            <v>MAT</v>
          </cell>
          <cell r="D3929">
            <v>12</v>
          </cell>
          <cell r="E3929">
            <v>0</v>
          </cell>
          <cell r="F3929" t="str">
            <v>MAT</v>
          </cell>
          <cell r="G3929" t="str">
            <v>10.5.2</v>
          </cell>
          <cell r="J3929">
            <v>0</v>
          </cell>
          <cell r="K3929">
            <v>0</v>
          </cell>
          <cell r="L3929">
            <v>0</v>
          </cell>
          <cell r="M3929">
            <v>0</v>
          </cell>
          <cell r="N3929">
            <v>0</v>
          </cell>
        </row>
        <row r="3930">
          <cell r="A3930" t="str">
            <v>88MAT13</v>
          </cell>
          <cell r="B3930">
            <v>88</v>
          </cell>
          <cell r="C3930" t="str">
            <v>MAT</v>
          </cell>
          <cell r="D3930">
            <v>13</v>
          </cell>
          <cell r="E3930">
            <v>0</v>
          </cell>
          <cell r="F3930" t="str">
            <v>MAT</v>
          </cell>
          <cell r="G3930" t="str">
            <v>10.5.2</v>
          </cell>
          <cell r="J3930">
            <v>0</v>
          </cell>
          <cell r="K3930">
            <v>0</v>
          </cell>
          <cell r="L3930">
            <v>0</v>
          </cell>
          <cell r="M3930">
            <v>0</v>
          </cell>
          <cell r="N3930">
            <v>0</v>
          </cell>
        </row>
        <row r="3931">
          <cell r="A3931" t="str">
            <v>88MAT14</v>
          </cell>
          <cell r="B3931">
            <v>88</v>
          </cell>
          <cell r="C3931" t="str">
            <v>MAT</v>
          </cell>
          <cell r="D3931">
            <v>14</v>
          </cell>
          <cell r="E3931">
            <v>0</v>
          </cell>
          <cell r="F3931" t="str">
            <v>MAT</v>
          </cell>
          <cell r="G3931" t="str">
            <v>10.5.2</v>
          </cell>
          <cell r="J3931">
            <v>0</v>
          </cell>
          <cell r="K3931">
            <v>0</v>
          </cell>
          <cell r="L3931">
            <v>0</v>
          </cell>
          <cell r="M3931">
            <v>0</v>
          </cell>
          <cell r="N3931">
            <v>0</v>
          </cell>
        </row>
        <row r="3932">
          <cell r="A3932" t="str">
            <v>88MAT15</v>
          </cell>
          <cell r="B3932">
            <v>88</v>
          </cell>
          <cell r="C3932" t="str">
            <v>MAT</v>
          </cell>
          <cell r="D3932">
            <v>15</v>
          </cell>
          <cell r="E3932">
            <v>0</v>
          </cell>
          <cell r="F3932" t="str">
            <v>MAT</v>
          </cell>
          <cell r="G3932" t="str">
            <v>10.5.2</v>
          </cell>
          <cell r="J3932">
            <v>0</v>
          </cell>
          <cell r="K3932">
            <v>0</v>
          </cell>
          <cell r="L3932">
            <v>0</v>
          </cell>
          <cell r="M3932">
            <v>0</v>
          </cell>
          <cell r="N3932">
            <v>0</v>
          </cell>
        </row>
        <row r="3933">
          <cell r="A3933" t="str">
            <v>88MAT16</v>
          </cell>
          <cell r="B3933">
            <v>88</v>
          </cell>
          <cell r="C3933" t="str">
            <v>MAT</v>
          </cell>
          <cell r="D3933">
            <v>16</v>
          </cell>
          <cell r="E3933">
            <v>0</v>
          </cell>
          <cell r="F3933" t="str">
            <v>MAT</v>
          </cell>
          <cell r="G3933" t="str">
            <v>10.5.2</v>
          </cell>
          <cell r="J3933">
            <v>0</v>
          </cell>
          <cell r="K3933">
            <v>0</v>
          </cell>
          <cell r="L3933">
            <v>0</v>
          </cell>
          <cell r="M3933">
            <v>0</v>
          </cell>
          <cell r="N3933">
            <v>0</v>
          </cell>
        </row>
        <row r="3934">
          <cell r="A3934" t="str">
            <v>88MAT17</v>
          </cell>
          <cell r="B3934">
            <v>88</v>
          </cell>
          <cell r="C3934" t="str">
            <v>MAT</v>
          </cell>
          <cell r="D3934">
            <v>17</v>
          </cell>
          <cell r="E3934">
            <v>0</v>
          </cell>
          <cell r="F3934" t="str">
            <v>MAT</v>
          </cell>
          <cell r="G3934" t="str">
            <v>10.5.2</v>
          </cell>
          <cell r="J3934">
            <v>0</v>
          </cell>
          <cell r="K3934">
            <v>0</v>
          </cell>
          <cell r="L3934">
            <v>0</v>
          </cell>
          <cell r="M3934">
            <v>0</v>
          </cell>
          <cell r="N3934">
            <v>0</v>
          </cell>
        </row>
        <row r="3935">
          <cell r="A3935" t="str">
            <v>88MAT18</v>
          </cell>
          <cell r="B3935">
            <v>88</v>
          </cell>
          <cell r="C3935" t="str">
            <v>MAT</v>
          </cell>
          <cell r="D3935">
            <v>18</v>
          </cell>
          <cell r="E3935">
            <v>0</v>
          </cell>
          <cell r="F3935" t="str">
            <v>MAT</v>
          </cell>
          <cell r="G3935" t="str">
            <v>10.5.2</v>
          </cell>
          <cell r="J3935">
            <v>0</v>
          </cell>
          <cell r="K3935">
            <v>0</v>
          </cell>
          <cell r="L3935">
            <v>0</v>
          </cell>
          <cell r="M3935">
            <v>0</v>
          </cell>
          <cell r="N3935">
            <v>0</v>
          </cell>
        </row>
        <row r="3936">
          <cell r="A3936" t="str">
            <v>88MAT19</v>
          </cell>
          <cell r="B3936">
            <v>88</v>
          </cell>
          <cell r="C3936" t="str">
            <v>MAT</v>
          </cell>
          <cell r="D3936">
            <v>19</v>
          </cell>
          <cell r="E3936">
            <v>0</v>
          </cell>
          <cell r="F3936" t="str">
            <v>MAT</v>
          </cell>
          <cell r="G3936" t="str">
            <v>10.5.2</v>
          </cell>
          <cell r="J3936">
            <v>0</v>
          </cell>
          <cell r="K3936">
            <v>0</v>
          </cell>
          <cell r="L3936">
            <v>0</v>
          </cell>
          <cell r="M3936">
            <v>0</v>
          </cell>
          <cell r="N3936">
            <v>0</v>
          </cell>
        </row>
        <row r="3937">
          <cell r="A3937" t="str">
            <v>88MAT20</v>
          </cell>
          <cell r="B3937">
            <v>88</v>
          </cell>
          <cell r="C3937" t="str">
            <v>MAT</v>
          </cell>
          <cell r="D3937">
            <v>20</v>
          </cell>
          <cell r="E3937">
            <v>0</v>
          </cell>
          <cell r="F3937" t="str">
            <v>MAT</v>
          </cell>
          <cell r="G3937" t="str">
            <v>10.5.2</v>
          </cell>
          <cell r="J3937">
            <v>0</v>
          </cell>
          <cell r="K3937">
            <v>0</v>
          </cell>
          <cell r="L3937">
            <v>0</v>
          </cell>
          <cell r="M3937">
            <v>0</v>
          </cell>
          <cell r="N3937">
            <v>0</v>
          </cell>
        </row>
        <row r="3938">
          <cell r="A3938" t="str">
            <v>88STMAT1</v>
          </cell>
          <cell r="B3938">
            <v>88</v>
          </cell>
          <cell r="C3938" t="str">
            <v>STMAT</v>
          </cell>
          <cell r="D3938">
            <v>1</v>
          </cell>
          <cell r="G3938" t="str">
            <v>10.5.2</v>
          </cell>
          <cell r="H3938" t="str">
            <v>-</v>
          </cell>
          <cell r="J3938" t="str">
            <v>SUBTOTAL MATERIALES</v>
          </cell>
          <cell r="M3938">
            <v>170703.717756</v>
          </cell>
          <cell r="N3938">
            <v>3414074.35512</v>
          </cell>
        </row>
        <row r="3939">
          <cell r="A3939" t="str">
            <v>88IVAMAT1</v>
          </cell>
          <cell r="B3939">
            <v>88</v>
          </cell>
          <cell r="C3939" t="str">
            <v>IVAMAT</v>
          </cell>
          <cell r="D3939">
            <v>1</v>
          </cell>
          <cell r="G3939" t="str">
            <v>10.5.2</v>
          </cell>
          <cell r="H3939" t="str">
            <v>-</v>
          </cell>
          <cell r="J3939" t="str">
            <v>IVA MATERIALES</v>
          </cell>
          <cell r="L3939">
            <v>0.16</v>
          </cell>
          <cell r="M3939">
            <v>27312.594840959999</v>
          </cell>
          <cell r="N3939">
            <v>546251.89681920002</v>
          </cell>
        </row>
        <row r="3940">
          <cell r="A3940" t="str">
            <v>88TMAT1</v>
          </cell>
          <cell r="B3940">
            <v>88</v>
          </cell>
          <cell r="C3940" t="str">
            <v>TMAT</v>
          </cell>
          <cell r="D3940">
            <v>1</v>
          </cell>
          <cell r="G3940" t="str">
            <v>10.5.2</v>
          </cell>
          <cell r="H3940" t="str">
            <v>-</v>
          </cell>
          <cell r="J3940" t="str">
            <v>TOTAL MATERIALES</v>
          </cell>
          <cell r="M3940">
            <v>198016</v>
          </cell>
          <cell r="N3940">
            <v>3960320</v>
          </cell>
        </row>
        <row r="3941">
          <cell r="A3941" t="str">
            <v>88HER1</v>
          </cell>
          <cell r="B3941">
            <v>88</v>
          </cell>
          <cell r="C3941" t="str">
            <v>HER</v>
          </cell>
          <cell r="D3941">
            <v>1</v>
          </cell>
          <cell r="G3941" t="str">
            <v>10.5.2</v>
          </cell>
          <cell r="H3941">
            <v>3</v>
          </cell>
          <cell r="I3941">
            <v>4</v>
          </cell>
          <cell r="J3941" t="str">
            <v>HERRAMINETA Cuadrilla civil tipo 1</v>
          </cell>
          <cell r="K3941" t="str">
            <v>DIA</v>
          </cell>
          <cell r="L3941">
            <v>5190.1403999999993</v>
          </cell>
          <cell r="M3941">
            <v>1297.5350999999998</v>
          </cell>
          <cell r="N3941">
            <v>25950.701999999997</v>
          </cell>
        </row>
        <row r="3942">
          <cell r="A3942" t="str">
            <v>88HER2</v>
          </cell>
          <cell r="B3942">
            <v>88</v>
          </cell>
          <cell r="C3942" t="str">
            <v>HER</v>
          </cell>
          <cell r="D3942">
            <v>2</v>
          </cell>
          <cell r="G3942" t="str">
            <v>10.5.2</v>
          </cell>
          <cell r="J3942">
            <v>0</v>
          </cell>
          <cell r="K3942">
            <v>0</v>
          </cell>
          <cell r="L3942">
            <v>0</v>
          </cell>
          <cell r="M3942">
            <v>0</v>
          </cell>
          <cell r="N3942">
            <v>0</v>
          </cell>
        </row>
        <row r="3943">
          <cell r="A3943" t="str">
            <v>88HER3</v>
          </cell>
          <cell r="B3943">
            <v>88</v>
          </cell>
          <cell r="C3943" t="str">
            <v>HER</v>
          </cell>
          <cell r="D3943">
            <v>3</v>
          </cell>
          <cell r="G3943" t="str">
            <v>10.5.2</v>
          </cell>
          <cell r="J3943">
            <v>0</v>
          </cell>
          <cell r="K3943">
            <v>0</v>
          </cell>
          <cell r="L3943">
            <v>0</v>
          </cell>
          <cell r="M3943">
            <v>0</v>
          </cell>
          <cell r="N3943">
            <v>0</v>
          </cell>
        </row>
        <row r="3944">
          <cell r="A3944" t="str">
            <v>88HER4</v>
          </cell>
          <cell r="B3944">
            <v>88</v>
          </cell>
          <cell r="C3944" t="str">
            <v>HER</v>
          </cell>
          <cell r="D3944">
            <v>4</v>
          </cell>
          <cell r="G3944" t="str">
            <v>10.5.2</v>
          </cell>
          <cell r="J3944">
            <v>0</v>
          </cell>
          <cell r="K3944">
            <v>0</v>
          </cell>
          <cell r="L3944">
            <v>0</v>
          </cell>
          <cell r="M3944">
            <v>0</v>
          </cell>
          <cell r="N3944">
            <v>0</v>
          </cell>
        </row>
        <row r="3945">
          <cell r="A3945" t="str">
            <v>88HER5</v>
          </cell>
          <cell r="B3945">
            <v>88</v>
          </cell>
          <cell r="C3945" t="str">
            <v>HER</v>
          </cell>
          <cell r="D3945">
            <v>5</v>
          </cell>
          <cell r="G3945" t="str">
            <v>10.5.2</v>
          </cell>
          <cell r="J3945">
            <v>0</v>
          </cell>
          <cell r="K3945">
            <v>0</v>
          </cell>
          <cell r="L3945">
            <v>0</v>
          </cell>
          <cell r="M3945">
            <v>0</v>
          </cell>
          <cell r="N3945">
            <v>0</v>
          </cell>
        </row>
        <row r="3946">
          <cell r="A3946" t="str">
            <v>88THER1</v>
          </cell>
          <cell r="B3946">
            <v>88</v>
          </cell>
          <cell r="C3946" t="str">
            <v>THER</v>
          </cell>
          <cell r="D3946">
            <v>1</v>
          </cell>
          <cell r="G3946" t="str">
            <v>10.5.2</v>
          </cell>
          <cell r="H3946" t="str">
            <v>-</v>
          </cell>
          <cell r="J3946" t="str">
            <v>TOTAL HERRAMIENTAS</v>
          </cell>
          <cell r="M3946">
            <v>1298</v>
          </cell>
          <cell r="N3946">
            <v>25960</v>
          </cell>
        </row>
        <row r="3947">
          <cell r="A3947" t="str">
            <v>88TRA1</v>
          </cell>
          <cell r="B3947">
            <v>88</v>
          </cell>
          <cell r="C3947" t="str">
            <v>TRA</v>
          </cell>
          <cell r="D3947">
            <v>1</v>
          </cell>
          <cell r="G3947" t="str">
            <v>10.5.2</v>
          </cell>
          <cell r="H3947">
            <v>3</v>
          </cell>
          <cell r="I3947">
            <v>4</v>
          </cell>
          <cell r="J3947" t="str">
            <v>TRANSPORTE  Cuadrilla civil tipo 1</v>
          </cell>
          <cell r="K3947" t="str">
            <v>DIA</v>
          </cell>
          <cell r="L3947">
            <v>311408.424</v>
          </cell>
          <cell r="M3947">
            <v>77852.106</v>
          </cell>
          <cell r="N3947">
            <v>1557042.12</v>
          </cell>
        </row>
        <row r="3948">
          <cell r="A3948" t="str">
            <v>88TRA2</v>
          </cell>
          <cell r="B3948">
            <v>88</v>
          </cell>
          <cell r="C3948" t="str">
            <v>TRA</v>
          </cell>
          <cell r="D3948">
            <v>2</v>
          </cell>
          <cell r="G3948" t="str">
            <v>10.5.2</v>
          </cell>
          <cell r="J3948">
            <v>0</v>
          </cell>
          <cell r="K3948">
            <v>0</v>
          </cell>
          <cell r="L3948">
            <v>0</v>
          </cell>
          <cell r="M3948">
            <v>0</v>
          </cell>
          <cell r="N3948">
            <v>0</v>
          </cell>
        </row>
        <row r="3949">
          <cell r="A3949" t="str">
            <v>88TRA3</v>
          </cell>
          <cell r="B3949">
            <v>88</v>
          </cell>
          <cell r="C3949" t="str">
            <v>TRA</v>
          </cell>
          <cell r="D3949">
            <v>3</v>
          </cell>
          <cell r="G3949" t="str">
            <v>10.5.2</v>
          </cell>
          <cell r="J3949">
            <v>0</v>
          </cell>
          <cell r="K3949">
            <v>0</v>
          </cell>
          <cell r="L3949">
            <v>0</v>
          </cell>
          <cell r="M3949">
            <v>0</v>
          </cell>
          <cell r="N3949">
            <v>0</v>
          </cell>
        </row>
        <row r="3950">
          <cell r="A3950" t="str">
            <v>88TRA4</v>
          </cell>
          <cell r="B3950">
            <v>88</v>
          </cell>
          <cell r="C3950" t="str">
            <v>TRA</v>
          </cell>
          <cell r="D3950">
            <v>4</v>
          </cell>
          <cell r="G3950" t="str">
            <v>10.5.2</v>
          </cell>
          <cell r="J3950">
            <v>0</v>
          </cell>
          <cell r="K3950">
            <v>0</v>
          </cell>
          <cell r="L3950">
            <v>0</v>
          </cell>
          <cell r="M3950">
            <v>0</v>
          </cell>
          <cell r="N3950">
            <v>0</v>
          </cell>
        </row>
        <row r="3951">
          <cell r="A3951" t="str">
            <v>88TRA5</v>
          </cell>
          <cell r="B3951">
            <v>88</v>
          </cell>
          <cell r="C3951" t="str">
            <v>TRA</v>
          </cell>
          <cell r="D3951">
            <v>5</v>
          </cell>
          <cell r="G3951" t="str">
            <v>10.5.2</v>
          </cell>
          <cell r="J3951">
            <v>0</v>
          </cell>
          <cell r="K3951">
            <v>0</v>
          </cell>
          <cell r="L3951">
            <v>0</v>
          </cell>
          <cell r="M3951">
            <v>0</v>
          </cell>
          <cell r="N3951">
            <v>0</v>
          </cell>
        </row>
        <row r="3952">
          <cell r="A3952" t="str">
            <v>88TTRA1</v>
          </cell>
          <cell r="B3952">
            <v>88</v>
          </cell>
          <cell r="C3952" t="str">
            <v>TTRA</v>
          </cell>
          <cell r="D3952">
            <v>1</v>
          </cell>
          <cell r="G3952" t="str">
            <v>10.5.2</v>
          </cell>
          <cell r="H3952" t="str">
            <v>-</v>
          </cell>
          <cell r="J3952" t="str">
            <v>TOTAL TRANSPORTE</v>
          </cell>
          <cell r="M3952">
            <v>77852</v>
          </cell>
          <cell r="N3952">
            <v>1557040</v>
          </cell>
        </row>
        <row r="3953">
          <cell r="A3953" t="str">
            <v>88MAN1</v>
          </cell>
          <cell r="B3953">
            <v>88</v>
          </cell>
          <cell r="C3953" t="str">
            <v>MAN</v>
          </cell>
          <cell r="D3953">
            <v>1</v>
          </cell>
          <cell r="G3953" t="str">
            <v>10.5.2</v>
          </cell>
          <cell r="H3953">
            <v>3</v>
          </cell>
          <cell r="I3953">
            <v>4</v>
          </cell>
          <cell r="J3953" t="str">
            <v>Mano de obra CUADRILLA CIVIL tipo 1  8AY + CAPA</v>
          </cell>
          <cell r="K3953" t="str">
            <v>DIA</v>
          </cell>
          <cell r="L3953">
            <v>519014.04</v>
          </cell>
          <cell r="M3953">
            <v>129753.51</v>
          </cell>
          <cell r="N3953">
            <v>2595070.1999999997</v>
          </cell>
        </row>
        <row r="3954">
          <cell r="A3954" t="str">
            <v>88MAN2</v>
          </cell>
          <cell r="B3954">
            <v>88</v>
          </cell>
          <cell r="C3954" t="str">
            <v>MAN</v>
          </cell>
          <cell r="D3954">
            <v>2</v>
          </cell>
          <cell r="G3954" t="str">
            <v>10.5.2</v>
          </cell>
          <cell r="J3954">
            <v>0</v>
          </cell>
          <cell r="K3954">
            <v>0</v>
          </cell>
          <cell r="L3954">
            <v>0</v>
          </cell>
          <cell r="M3954">
            <v>0</v>
          </cell>
          <cell r="N3954">
            <v>0</v>
          </cell>
        </row>
        <row r="3955">
          <cell r="A3955" t="str">
            <v>88MAN3</v>
          </cell>
          <cell r="B3955">
            <v>88</v>
          </cell>
          <cell r="C3955" t="str">
            <v>MAN</v>
          </cell>
          <cell r="D3955">
            <v>3</v>
          </cell>
          <cell r="G3955" t="str">
            <v>10.5.2</v>
          </cell>
          <cell r="J3955">
            <v>0</v>
          </cell>
          <cell r="K3955">
            <v>0</v>
          </cell>
          <cell r="L3955">
            <v>0</v>
          </cell>
          <cell r="M3955">
            <v>0</v>
          </cell>
          <cell r="N3955">
            <v>0</v>
          </cell>
        </row>
        <row r="3956">
          <cell r="A3956" t="str">
            <v>88MAN4</v>
          </cell>
          <cell r="B3956">
            <v>88</v>
          </cell>
          <cell r="C3956" t="str">
            <v>MAN</v>
          </cell>
          <cell r="D3956">
            <v>4</v>
          </cell>
          <cell r="G3956" t="str">
            <v>10.5.2</v>
          </cell>
          <cell r="J3956">
            <v>0</v>
          </cell>
          <cell r="K3956">
            <v>0</v>
          </cell>
          <cell r="L3956">
            <v>0</v>
          </cell>
          <cell r="M3956">
            <v>0</v>
          </cell>
          <cell r="N3956">
            <v>0</v>
          </cell>
        </row>
        <row r="3957">
          <cell r="A3957" t="str">
            <v>88MAN5</v>
          </cell>
          <cell r="B3957">
            <v>88</v>
          </cell>
          <cell r="C3957" t="str">
            <v>MAN</v>
          </cell>
          <cell r="D3957">
            <v>5</v>
          </cell>
          <cell r="G3957" t="str">
            <v>10.5.2</v>
          </cell>
          <cell r="J3957">
            <v>0</v>
          </cell>
          <cell r="K3957">
            <v>0</v>
          </cell>
          <cell r="L3957">
            <v>0</v>
          </cell>
          <cell r="M3957">
            <v>0</v>
          </cell>
          <cell r="N3957">
            <v>0</v>
          </cell>
        </row>
        <row r="3958">
          <cell r="A3958" t="str">
            <v>88TMAN1</v>
          </cell>
          <cell r="B3958">
            <v>88</v>
          </cell>
          <cell r="C3958" t="str">
            <v>TMAN</v>
          </cell>
          <cell r="D3958">
            <v>1</v>
          </cell>
          <cell r="G3958" t="str">
            <v>10.5.2</v>
          </cell>
          <cell r="H3958" t="str">
            <v>-</v>
          </cell>
          <cell r="J3958" t="str">
            <v>TOTAL MANO DE OBRA</v>
          </cell>
          <cell r="M3958">
            <v>129754</v>
          </cell>
          <cell r="N3958">
            <v>2595080</v>
          </cell>
        </row>
        <row r="3959">
          <cell r="A3959" t="str">
            <v>88TCD1</v>
          </cell>
          <cell r="B3959">
            <v>88</v>
          </cell>
          <cell r="C3959" t="str">
            <v>TCD</v>
          </cell>
          <cell r="D3959">
            <v>1</v>
          </cell>
          <cell r="G3959" t="str">
            <v>10.5.2</v>
          </cell>
          <cell r="H3959" t="str">
            <v>-</v>
          </cell>
          <cell r="J3959" t="str">
            <v>TOTAL COSTO DIRECTO</v>
          </cell>
          <cell r="M3959">
            <v>406920</v>
          </cell>
          <cell r="N3959">
            <v>8138400</v>
          </cell>
        </row>
        <row r="3960">
          <cell r="A3960" t="str">
            <v>88AIU</v>
          </cell>
          <cell r="B3960">
            <v>88</v>
          </cell>
          <cell r="C3960" t="str">
            <v>AIU</v>
          </cell>
          <cell r="G3960" t="str">
            <v>10.5.2</v>
          </cell>
          <cell r="H3960">
            <v>1</v>
          </cell>
          <cell r="J3960" t="str">
            <v>TOTAL COSTOS INDIRECTOS</v>
          </cell>
          <cell r="L3960">
            <v>0</v>
          </cell>
          <cell r="M3960">
            <v>0</v>
          </cell>
          <cell r="N3960">
            <v>0</v>
          </cell>
        </row>
        <row r="3961">
          <cell r="A3961" t="str">
            <v>88TOT</v>
          </cell>
          <cell r="B3961">
            <v>88</v>
          </cell>
          <cell r="C3961" t="str">
            <v>TOT</v>
          </cell>
          <cell r="G3961" t="str">
            <v>10.5.2</v>
          </cell>
          <cell r="H3961" t="str">
            <v>-</v>
          </cell>
          <cell r="J3961" t="str">
            <v>VALOR TOTAL</v>
          </cell>
          <cell r="M3961">
            <v>406920</v>
          </cell>
          <cell r="N3961">
            <v>8138400</v>
          </cell>
        </row>
        <row r="3962">
          <cell r="A3962" t="str">
            <v>89FOR1</v>
          </cell>
          <cell r="B3962">
            <v>89</v>
          </cell>
          <cell r="C3962" t="str">
            <v>FOR</v>
          </cell>
          <cell r="D3962">
            <v>1</v>
          </cell>
          <cell r="G3962" t="str">
            <v>10.5.3</v>
          </cell>
          <cell r="H3962" t="str">
            <v>-</v>
          </cell>
          <cell r="I3962">
            <v>6</v>
          </cell>
          <cell r="J3962" t="str">
            <v>Concreto estructural de 21 MPa</v>
          </cell>
          <cell r="K3962" t="str">
            <v>m3</v>
          </cell>
          <cell r="L3962">
            <v>935823</v>
          </cell>
          <cell r="N3962">
            <v>5614938</v>
          </cell>
        </row>
        <row r="3963">
          <cell r="A3963" t="str">
            <v>89MAT1</v>
          </cell>
          <cell r="B3963">
            <v>89</v>
          </cell>
          <cell r="C3963" t="str">
            <v>MAT</v>
          </cell>
          <cell r="D3963">
            <v>1</v>
          </cell>
          <cell r="E3963">
            <v>6</v>
          </cell>
          <cell r="F3963" t="str">
            <v>MATCONC3</v>
          </cell>
          <cell r="G3963" t="str">
            <v>10.5.3</v>
          </cell>
          <cell r="H3963" t="str">
            <v>CONC3</v>
          </cell>
          <cell r="I3963">
            <v>1</v>
          </cell>
          <cell r="J3963" t="str">
            <v>Concreto estructural de 21 MPa</v>
          </cell>
          <cell r="K3963" t="str">
            <v>m4</v>
          </cell>
          <cell r="L3963">
            <v>778521.05999999994</v>
          </cell>
          <cell r="M3963">
            <v>778521.05999999994</v>
          </cell>
          <cell r="N3963">
            <v>4671126.3599999994</v>
          </cell>
        </row>
        <row r="3964">
          <cell r="A3964" t="str">
            <v>89MAT2</v>
          </cell>
          <cell r="B3964">
            <v>89</v>
          </cell>
          <cell r="C3964" t="str">
            <v>MAT</v>
          </cell>
          <cell r="D3964">
            <v>2</v>
          </cell>
          <cell r="E3964">
            <v>0</v>
          </cell>
          <cell r="F3964" t="str">
            <v>MAT</v>
          </cell>
          <cell r="G3964" t="str">
            <v>10.5.3</v>
          </cell>
          <cell r="J3964">
            <v>0</v>
          </cell>
          <cell r="K3964">
            <v>0</v>
          </cell>
          <cell r="L3964">
            <v>0</v>
          </cell>
          <cell r="M3964">
            <v>0</v>
          </cell>
          <cell r="N3964">
            <v>0</v>
          </cell>
        </row>
        <row r="3965">
          <cell r="A3965" t="str">
            <v>89MAT3</v>
          </cell>
          <cell r="B3965">
            <v>89</v>
          </cell>
          <cell r="C3965" t="str">
            <v>MAT</v>
          </cell>
          <cell r="D3965">
            <v>3</v>
          </cell>
          <cell r="E3965">
            <v>0</v>
          </cell>
          <cell r="F3965" t="str">
            <v>MAT</v>
          </cell>
          <cell r="G3965" t="str">
            <v>10.5.3</v>
          </cell>
          <cell r="J3965">
            <v>0</v>
          </cell>
          <cell r="K3965">
            <v>0</v>
          </cell>
          <cell r="L3965">
            <v>0</v>
          </cell>
          <cell r="M3965">
            <v>0</v>
          </cell>
          <cell r="N3965">
            <v>0</v>
          </cell>
        </row>
        <row r="3966">
          <cell r="A3966" t="str">
            <v>89MAT4</v>
          </cell>
          <cell r="B3966">
            <v>89</v>
          </cell>
          <cell r="C3966" t="str">
            <v>MAT</v>
          </cell>
          <cell r="D3966">
            <v>4</v>
          </cell>
          <cell r="E3966">
            <v>0</v>
          </cell>
          <cell r="F3966" t="str">
            <v>MAT</v>
          </cell>
          <cell r="G3966" t="str">
            <v>10.5.3</v>
          </cell>
          <cell r="J3966">
            <v>0</v>
          </cell>
          <cell r="K3966">
            <v>0</v>
          </cell>
          <cell r="L3966">
            <v>0</v>
          </cell>
          <cell r="M3966">
            <v>0</v>
          </cell>
          <cell r="N3966">
            <v>0</v>
          </cell>
        </row>
        <row r="3967">
          <cell r="A3967" t="str">
            <v>89MAT5</v>
          </cell>
          <cell r="B3967">
            <v>89</v>
          </cell>
          <cell r="C3967" t="str">
            <v>MAT</v>
          </cell>
          <cell r="D3967">
            <v>5</v>
          </cell>
          <cell r="E3967">
            <v>0</v>
          </cell>
          <cell r="F3967" t="str">
            <v>MAT</v>
          </cell>
          <cell r="G3967" t="str">
            <v>10.5.3</v>
          </cell>
          <cell r="J3967">
            <v>0</v>
          </cell>
          <cell r="K3967">
            <v>0</v>
          </cell>
          <cell r="L3967">
            <v>0</v>
          </cell>
          <cell r="M3967">
            <v>0</v>
          </cell>
          <cell r="N3967">
            <v>0</v>
          </cell>
        </row>
        <row r="3968">
          <cell r="A3968" t="str">
            <v>89MAT6</v>
          </cell>
          <cell r="B3968">
            <v>89</v>
          </cell>
          <cell r="C3968" t="str">
            <v>MAT</v>
          </cell>
          <cell r="D3968">
            <v>6</v>
          </cell>
          <cell r="E3968">
            <v>0</v>
          </cell>
          <cell r="F3968" t="str">
            <v>MAT</v>
          </cell>
          <cell r="G3968" t="str">
            <v>10.5.3</v>
          </cell>
          <cell r="J3968">
            <v>0</v>
          </cell>
          <cell r="K3968">
            <v>0</v>
          </cell>
          <cell r="L3968">
            <v>0</v>
          </cell>
          <cell r="M3968">
            <v>0</v>
          </cell>
          <cell r="N3968">
            <v>0</v>
          </cell>
        </row>
        <row r="3969">
          <cell r="A3969" t="str">
            <v>89MAT7</v>
          </cell>
          <cell r="B3969">
            <v>89</v>
          </cell>
          <cell r="C3969" t="str">
            <v>MAT</v>
          </cell>
          <cell r="D3969">
            <v>7</v>
          </cell>
          <cell r="E3969">
            <v>0</v>
          </cell>
          <cell r="F3969" t="str">
            <v>MAT</v>
          </cell>
          <cell r="G3969" t="str">
            <v>10.5.3</v>
          </cell>
          <cell r="J3969">
            <v>0</v>
          </cell>
          <cell r="K3969">
            <v>0</v>
          </cell>
          <cell r="L3969">
            <v>0</v>
          </cell>
          <cell r="M3969">
            <v>0</v>
          </cell>
          <cell r="N3969">
            <v>0</v>
          </cell>
        </row>
        <row r="3970">
          <cell r="A3970" t="str">
            <v>89MAT8</v>
          </cell>
          <cell r="B3970">
            <v>89</v>
          </cell>
          <cell r="C3970" t="str">
            <v>MAT</v>
          </cell>
          <cell r="D3970">
            <v>8</v>
          </cell>
          <cell r="E3970">
            <v>0</v>
          </cell>
          <cell r="F3970" t="str">
            <v>MAT</v>
          </cell>
          <cell r="G3970" t="str">
            <v>10.5.3</v>
          </cell>
          <cell r="J3970">
            <v>0</v>
          </cell>
          <cell r="K3970">
            <v>0</v>
          </cell>
          <cell r="L3970">
            <v>0</v>
          </cell>
          <cell r="M3970">
            <v>0</v>
          </cell>
          <cell r="N3970">
            <v>0</v>
          </cell>
        </row>
        <row r="3971">
          <cell r="A3971" t="str">
            <v>89MAT9</v>
          </cell>
          <cell r="B3971">
            <v>89</v>
          </cell>
          <cell r="C3971" t="str">
            <v>MAT</v>
          </cell>
          <cell r="D3971">
            <v>9</v>
          </cell>
          <cell r="E3971">
            <v>0</v>
          </cell>
          <cell r="F3971" t="str">
            <v>MAT</v>
          </cell>
          <cell r="G3971" t="str">
            <v>10.5.3</v>
          </cell>
          <cell r="J3971">
            <v>0</v>
          </cell>
          <cell r="K3971">
            <v>0</v>
          </cell>
          <cell r="L3971">
            <v>0</v>
          </cell>
          <cell r="M3971">
            <v>0</v>
          </cell>
          <cell r="N3971">
            <v>0</v>
          </cell>
        </row>
        <row r="3972">
          <cell r="A3972" t="str">
            <v>89MAT10</v>
          </cell>
          <cell r="B3972">
            <v>89</v>
          </cell>
          <cell r="C3972" t="str">
            <v>MAT</v>
          </cell>
          <cell r="D3972">
            <v>10</v>
          </cell>
          <cell r="E3972">
            <v>0</v>
          </cell>
          <cell r="F3972" t="str">
            <v>MAT</v>
          </cell>
          <cell r="G3972" t="str">
            <v>10.5.3</v>
          </cell>
          <cell r="J3972">
            <v>0</v>
          </cell>
          <cell r="K3972">
            <v>0</v>
          </cell>
          <cell r="L3972">
            <v>0</v>
          </cell>
          <cell r="M3972">
            <v>0</v>
          </cell>
          <cell r="N3972">
            <v>0</v>
          </cell>
        </row>
        <row r="3973">
          <cell r="A3973" t="str">
            <v>89MAT11</v>
          </cell>
          <cell r="B3973">
            <v>89</v>
          </cell>
          <cell r="C3973" t="str">
            <v>MAT</v>
          </cell>
          <cell r="D3973">
            <v>11</v>
          </cell>
          <cell r="E3973">
            <v>0</v>
          </cell>
          <cell r="F3973" t="str">
            <v>MAT</v>
          </cell>
          <cell r="G3973" t="str">
            <v>10.5.3</v>
          </cell>
          <cell r="J3973">
            <v>0</v>
          </cell>
          <cell r="K3973">
            <v>0</v>
          </cell>
          <cell r="L3973">
            <v>0</v>
          </cell>
          <cell r="M3973">
            <v>0</v>
          </cell>
          <cell r="N3973">
            <v>0</v>
          </cell>
        </row>
        <row r="3974">
          <cell r="A3974" t="str">
            <v>89MAT12</v>
          </cell>
          <cell r="B3974">
            <v>89</v>
          </cell>
          <cell r="C3974" t="str">
            <v>MAT</v>
          </cell>
          <cell r="D3974">
            <v>12</v>
          </cell>
          <cell r="E3974">
            <v>0</v>
          </cell>
          <cell r="F3974" t="str">
            <v>MAT</v>
          </cell>
          <cell r="G3974" t="str">
            <v>10.5.3</v>
          </cell>
          <cell r="J3974">
            <v>0</v>
          </cell>
          <cell r="K3974">
            <v>0</v>
          </cell>
          <cell r="L3974">
            <v>0</v>
          </cell>
          <cell r="M3974">
            <v>0</v>
          </cell>
          <cell r="N3974">
            <v>0</v>
          </cell>
        </row>
        <row r="3975">
          <cell r="A3975" t="str">
            <v>89MAT13</v>
          </cell>
          <cell r="B3975">
            <v>89</v>
          </cell>
          <cell r="C3975" t="str">
            <v>MAT</v>
          </cell>
          <cell r="D3975">
            <v>13</v>
          </cell>
          <cell r="E3975">
            <v>0</v>
          </cell>
          <cell r="F3975" t="str">
            <v>MAT</v>
          </cell>
          <cell r="G3975" t="str">
            <v>10.5.3</v>
          </cell>
          <cell r="J3975">
            <v>0</v>
          </cell>
          <cell r="K3975">
            <v>0</v>
          </cell>
          <cell r="L3975">
            <v>0</v>
          </cell>
          <cell r="M3975">
            <v>0</v>
          </cell>
          <cell r="N3975">
            <v>0</v>
          </cell>
        </row>
        <row r="3976">
          <cell r="A3976" t="str">
            <v>89MAT14</v>
          </cell>
          <cell r="B3976">
            <v>89</v>
          </cell>
          <cell r="C3976" t="str">
            <v>MAT</v>
          </cell>
          <cell r="D3976">
            <v>14</v>
          </cell>
          <cell r="E3976">
            <v>0</v>
          </cell>
          <cell r="F3976" t="str">
            <v>MAT</v>
          </cell>
          <cell r="G3976" t="str">
            <v>10.5.3</v>
          </cell>
          <cell r="J3976">
            <v>0</v>
          </cell>
          <cell r="K3976">
            <v>0</v>
          </cell>
          <cell r="L3976">
            <v>0</v>
          </cell>
          <cell r="M3976">
            <v>0</v>
          </cell>
          <cell r="N3976">
            <v>0</v>
          </cell>
        </row>
        <row r="3977">
          <cell r="A3977" t="str">
            <v>89MAT15</v>
          </cell>
          <cell r="B3977">
            <v>89</v>
          </cell>
          <cell r="C3977" t="str">
            <v>MAT</v>
          </cell>
          <cell r="D3977">
            <v>15</v>
          </cell>
          <cell r="E3977">
            <v>0</v>
          </cell>
          <cell r="F3977" t="str">
            <v>MAT</v>
          </cell>
          <cell r="G3977" t="str">
            <v>10.5.3</v>
          </cell>
          <cell r="J3977">
            <v>0</v>
          </cell>
          <cell r="K3977">
            <v>0</v>
          </cell>
          <cell r="L3977">
            <v>0</v>
          </cell>
          <cell r="M3977">
            <v>0</v>
          </cell>
          <cell r="N3977">
            <v>0</v>
          </cell>
        </row>
        <row r="3978">
          <cell r="A3978" t="str">
            <v>89MAT16</v>
          </cell>
          <cell r="B3978">
            <v>89</v>
          </cell>
          <cell r="C3978" t="str">
            <v>MAT</v>
          </cell>
          <cell r="D3978">
            <v>16</v>
          </cell>
          <cell r="E3978">
            <v>0</v>
          </cell>
          <cell r="F3978" t="str">
            <v>MAT</v>
          </cell>
          <cell r="G3978" t="str">
            <v>10.5.3</v>
          </cell>
          <cell r="J3978">
            <v>0</v>
          </cell>
          <cell r="K3978">
            <v>0</v>
          </cell>
          <cell r="L3978">
            <v>0</v>
          </cell>
          <cell r="M3978">
            <v>0</v>
          </cell>
          <cell r="N3978">
            <v>0</v>
          </cell>
        </row>
        <row r="3979">
          <cell r="A3979" t="str">
            <v>89MAT17</v>
          </cell>
          <cell r="B3979">
            <v>89</v>
          </cell>
          <cell r="C3979" t="str">
            <v>MAT</v>
          </cell>
          <cell r="D3979">
            <v>17</v>
          </cell>
          <cell r="E3979">
            <v>0</v>
          </cell>
          <cell r="F3979" t="str">
            <v>MAT</v>
          </cell>
          <cell r="G3979" t="str">
            <v>10.5.3</v>
          </cell>
          <cell r="J3979">
            <v>0</v>
          </cell>
          <cell r="K3979">
            <v>0</v>
          </cell>
          <cell r="L3979">
            <v>0</v>
          </cell>
          <cell r="M3979">
            <v>0</v>
          </cell>
          <cell r="N3979">
            <v>0</v>
          </cell>
        </row>
        <row r="3980">
          <cell r="A3980" t="str">
            <v>89MAT18</v>
          </cell>
          <cell r="B3980">
            <v>89</v>
          </cell>
          <cell r="C3980" t="str">
            <v>MAT</v>
          </cell>
          <cell r="D3980">
            <v>18</v>
          </cell>
          <cell r="E3980">
            <v>0</v>
          </cell>
          <cell r="F3980" t="str">
            <v>MAT</v>
          </cell>
          <cell r="G3980" t="str">
            <v>10.5.3</v>
          </cell>
          <cell r="J3980">
            <v>0</v>
          </cell>
          <cell r="K3980">
            <v>0</v>
          </cell>
          <cell r="L3980">
            <v>0</v>
          </cell>
          <cell r="M3980">
            <v>0</v>
          </cell>
          <cell r="N3980">
            <v>0</v>
          </cell>
        </row>
        <row r="3981">
          <cell r="A3981" t="str">
            <v>89MAT19</v>
          </cell>
          <cell r="B3981">
            <v>89</v>
          </cell>
          <cell r="C3981" t="str">
            <v>MAT</v>
          </cell>
          <cell r="D3981">
            <v>19</v>
          </cell>
          <cell r="E3981">
            <v>0</v>
          </cell>
          <cell r="F3981" t="str">
            <v>MAT</v>
          </cell>
          <cell r="G3981" t="str">
            <v>10.5.3</v>
          </cell>
          <cell r="J3981">
            <v>0</v>
          </cell>
          <cell r="K3981">
            <v>0</v>
          </cell>
          <cell r="L3981">
            <v>0</v>
          </cell>
          <cell r="M3981">
            <v>0</v>
          </cell>
          <cell r="N3981">
            <v>0</v>
          </cell>
        </row>
        <row r="3982">
          <cell r="A3982" t="str">
            <v>89MAT20</v>
          </cell>
          <cell r="B3982">
            <v>89</v>
          </cell>
          <cell r="C3982" t="str">
            <v>MAT</v>
          </cell>
          <cell r="D3982">
            <v>20</v>
          </cell>
          <cell r="E3982">
            <v>0</v>
          </cell>
          <cell r="F3982" t="str">
            <v>MAT</v>
          </cell>
          <cell r="G3982" t="str">
            <v>10.5.3</v>
          </cell>
          <cell r="J3982">
            <v>0</v>
          </cell>
          <cell r="K3982">
            <v>0</v>
          </cell>
          <cell r="L3982">
            <v>0</v>
          </cell>
          <cell r="M3982">
            <v>0</v>
          </cell>
          <cell r="N3982">
            <v>0</v>
          </cell>
        </row>
        <row r="3983">
          <cell r="A3983" t="str">
            <v>89STMAT1</v>
          </cell>
          <cell r="B3983">
            <v>89</v>
          </cell>
          <cell r="C3983" t="str">
            <v>STMAT</v>
          </cell>
          <cell r="D3983">
            <v>1</v>
          </cell>
          <cell r="G3983" t="str">
            <v>10.5.3</v>
          </cell>
          <cell r="H3983" t="str">
            <v>-</v>
          </cell>
          <cell r="J3983" t="str">
            <v>SUBTOTAL MATERIALES</v>
          </cell>
          <cell r="M3983">
            <v>778521.05999999994</v>
          </cell>
          <cell r="N3983">
            <v>4671126.3599999994</v>
          </cell>
        </row>
        <row r="3984">
          <cell r="A3984" t="str">
            <v>89IVAMAT1</v>
          </cell>
          <cell r="B3984">
            <v>89</v>
          </cell>
          <cell r="C3984" t="str">
            <v>IVAMAT</v>
          </cell>
          <cell r="D3984">
            <v>1</v>
          </cell>
          <cell r="G3984" t="str">
            <v>10.5.3</v>
          </cell>
          <cell r="H3984" t="str">
            <v>-</v>
          </cell>
          <cell r="J3984" t="str">
            <v>IVA MATERIALES</v>
          </cell>
          <cell r="L3984">
            <v>0.16</v>
          </cell>
          <cell r="M3984">
            <v>124563.36959999999</v>
          </cell>
          <cell r="N3984">
            <v>747380.21759999997</v>
          </cell>
        </row>
        <row r="3985">
          <cell r="A3985" t="str">
            <v>89TMAT1</v>
          </cell>
          <cell r="B3985">
            <v>89</v>
          </cell>
          <cell r="C3985" t="str">
            <v>TMAT</v>
          </cell>
          <cell r="D3985">
            <v>1</v>
          </cell>
          <cell r="G3985" t="str">
            <v>10.5.3</v>
          </cell>
          <cell r="H3985" t="str">
            <v>-</v>
          </cell>
          <cell r="J3985" t="str">
            <v>TOTAL MATERIALES</v>
          </cell>
          <cell r="M3985">
            <v>903084</v>
          </cell>
          <cell r="N3985">
            <v>5418504</v>
          </cell>
        </row>
        <row r="3986">
          <cell r="A3986" t="str">
            <v>89HER1</v>
          </cell>
          <cell r="B3986">
            <v>89</v>
          </cell>
          <cell r="C3986" t="str">
            <v>HER</v>
          </cell>
          <cell r="D3986">
            <v>1</v>
          </cell>
          <cell r="G3986" t="str">
            <v>10.5.3</v>
          </cell>
          <cell r="H3986">
            <v>4</v>
          </cell>
          <cell r="I3986">
            <v>30</v>
          </cell>
          <cell r="J3986" t="str">
            <v>HERRAMINETA Cuadrilla civil tipo 2</v>
          </cell>
          <cell r="K3986" t="str">
            <v>DIA</v>
          </cell>
          <cell r="L3986">
            <v>5190.1403999999993</v>
          </cell>
          <cell r="M3986">
            <v>173.00467999999998</v>
          </cell>
          <cell r="N3986">
            <v>1038.0280799999998</v>
          </cell>
        </row>
        <row r="3987">
          <cell r="A3987" t="str">
            <v>89HER2</v>
          </cell>
          <cell r="B3987">
            <v>89</v>
          </cell>
          <cell r="C3987" t="str">
            <v>HER</v>
          </cell>
          <cell r="D3987">
            <v>2</v>
          </cell>
          <cell r="G3987" t="str">
            <v>10.5.3</v>
          </cell>
          <cell r="J3987">
            <v>0</v>
          </cell>
          <cell r="K3987">
            <v>0</v>
          </cell>
          <cell r="L3987">
            <v>0</v>
          </cell>
          <cell r="M3987">
            <v>0</v>
          </cell>
          <cell r="N3987">
            <v>0</v>
          </cell>
        </row>
        <row r="3988">
          <cell r="A3988" t="str">
            <v>89HER3</v>
          </cell>
          <cell r="B3988">
            <v>89</v>
          </cell>
          <cell r="C3988" t="str">
            <v>HER</v>
          </cell>
          <cell r="D3988">
            <v>3</v>
          </cell>
          <cell r="G3988" t="str">
            <v>10.5.3</v>
          </cell>
          <cell r="J3988">
            <v>0</v>
          </cell>
          <cell r="K3988">
            <v>0</v>
          </cell>
          <cell r="L3988">
            <v>0</v>
          </cell>
          <cell r="M3988">
            <v>0</v>
          </cell>
          <cell r="N3988">
            <v>0</v>
          </cell>
        </row>
        <row r="3989">
          <cell r="A3989" t="str">
            <v>89HER4</v>
          </cell>
          <cell r="B3989">
            <v>89</v>
          </cell>
          <cell r="C3989" t="str">
            <v>HER</v>
          </cell>
          <cell r="D3989">
            <v>4</v>
          </cell>
          <cell r="G3989" t="str">
            <v>10.5.3</v>
          </cell>
          <cell r="J3989">
            <v>0</v>
          </cell>
          <cell r="K3989">
            <v>0</v>
          </cell>
          <cell r="L3989">
            <v>0</v>
          </cell>
          <cell r="M3989">
            <v>0</v>
          </cell>
          <cell r="N3989">
            <v>0</v>
          </cell>
        </row>
        <row r="3990">
          <cell r="A3990" t="str">
            <v>89HER5</v>
          </cell>
          <cell r="B3990">
            <v>89</v>
          </cell>
          <cell r="C3990" t="str">
            <v>HER</v>
          </cell>
          <cell r="D3990">
            <v>5</v>
          </cell>
          <cell r="G3990" t="str">
            <v>10.5.3</v>
          </cell>
          <cell r="J3990">
            <v>0</v>
          </cell>
          <cell r="K3990">
            <v>0</v>
          </cell>
          <cell r="L3990">
            <v>0</v>
          </cell>
          <cell r="M3990">
            <v>0</v>
          </cell>
          <cell r="N3990">
            <v>0</v>
          </cell>
        </row>
        <row r="3991">
          <cell r="A3991" t="str">
            <v>89THER1</v>
          </cell>
          <cell r="B3991">
            <v>89</v>
          </cell>
          <cell r="C3991" t="str">
            <v>THER</v>
          </cell>
          <cell r="D3991">
            <v>1</v>
          </cell>
          <cell r="G3991" t="str">
            <v>10.5.3</v>
          </cell>
          <cell r="H3991" t="str">
            <v>-</v>
          </cell>
          <cell r="J3991" t="str">
            <v>TOTAL HERRAMIENTAS</v>
          </cell>
          <cell r="M3991">
            <v>173</v>
          </cell>
          <cell r="N3991">
            <v>1038</v>
          </cell>
        </row>
        <row r="3992">
          <cell r="A3992" t="str">
            <v>89TRA1</v>
          </cell>
          <cell r="B3992">
            <v>89</v>
          </cell>
          <cell r="C3992" t="str">
            <v>TRA</v>
          </cell>
          <cell r="D3992">
            <v>1</v>
          </cell>
          <cell r="G3992" t="str">
            <v>10.5.3</v>
          </cell>
          <cell r="H3992">
            <v>4</v>
          </cell>
          <cell r="I3992">
            <v>30</v>
          </cell>
          <cell r="J3992" t="str">
            <v>TRANSPORTE  Cuadrilla civil tipo 2</v>
          </cell>
          <cell r="K3992" t="str">
            <v>DIA</v>
          </cell>
          <cell r="L3992">
            <v>311408.424</v>
          </cell>
          <cell r="M3992">
            <v>10380.2808</v>
          </cell>
          <cell r="N3992">
            <v>62281.684800000003</v>
          </cell>
        </row>
        <row r="3993">
          <cell r="A3993" t="str">
            <v>89TRA2</v>
          </cell>
          <cell r="B3993">
            <v>89</v>
          </cell>
          <cell r="C3993" t="str">
            <v>TRA</v>
          </cell>
          <cell r="D3993">
            <v>2</v>
          </cell>
          <cell r="G3993" t="str">
            <v>10.5.3</v>
          </cell>
          <cell r="J3993">
            <v>0</v>
          </cell>
          <cell r="K3993">
            <v>0</v>
          </cell>
          <cell r="L3993">
            <v>0</v>
          </cell>
          <cell r="M3993">
            <v>0</v>
          </cell>
          <cell r="N3993">
            <v>0</v>
          </cell>
        </row>
        <row r="3994">
          <cell r="A3994" t="str">
            <v>89TRA3</v>
          </cell>
          <cell r="B3994">
            <v>89</v>
          </cell>
          <cell r="C3994" t="str">
            <v>TRA</v>
          </cell>
          <cell r="D3994">
            <v>3</v>
          </cell>
          <cell r="G3994" t="str">
            <v>10.5.3</v>
          </cell>
          <cell r="J3994">
            <v>0</v>
          </cell>
          <cell r="K3994">
            <v>0</v>
          </cell>
          <cell r="L3994">
            <v>0</v>
          </cell>
          <cell r="M3994">
            <v>0</v>
          </cell>
          <cell r="N3994">
            <v>0</v>
          </cell>
        </row>
        <row r="3995">
          <cell r="A3995" t="str">
            <v>89TRA4</v>
          </cell>
          <cell r="B3995">
            <v>89</v>
          </cell>
          <cell r="C3995" t="str">
            <v>TRA</v>
          </cell>
          <cell r="D3995">
            <v>4</v>
          </cell>
          <cell r="G3995" t="str">
            <v>10.5.3</v>
          </cell>
          <cell r="J3995">
            <v>0</v>
          </cell>
          <cell r="K3995">
            <v>0</v>
          </cell>
          <cell r="L3995">
            <v>0</v>
          </cell>
          <cell r="M3995">
            <v>0</v>
          </cell>
          <cell r="N3995">
            <v>0</v>
          </cell>
        </row>
        <row r="3996">
          <cell r="A3996" t="str">
            <v>89TRA5</v>
          </cell>
          <cell r="B3996">
            <v>89</v>
          </cell>
          <cell r="C3996" t="str">
            <v>TRA</v>
          </cell>
          <cell r="D3996">
            <v>5</v>
          </cell>
          <cell r="G3996" t="str">
            <v>10.5.3</v>
          </cell>
          <cell r="J3996">
            <v>0</v>
          </cell>
          <cell r="K3996">
            <v>0</v>
          </cell>
          <cell r="L3996">
            <v>0</v>
          </cell>
          <cell r="M3996">
            <v>0</v>
          </cell>
          <cell r="N3996">
            <v>0</v>
          </cell>
        </row>
        <row r="3997">
          <cell r="A3997" t="str">
            <v>89TTRA1</v>
          </cell>
          <cell r="B3997">
            <v>89</v>
          </cell>
          <cell r="C3997" t="str">
            <v>TTRA</v>
          </cell>
          <cell r="D3997">
            <v>1</v>
          </cell>
          <cell r="G3997" t="str">
            <v>10.5.3</v>
          </cell>
          <cell r="H3997" t="str">
            <v>-</v>
          </cell>
          <cell r="J3997" t="str">
            <v>TOTAL TRANSPORTE</v>
          </cell>
          <cell r="M3997">
            <v>10380</v>
          </cell>
          <cell r="N3997">
            <v>62280</v>
          </cell>
        </row>
        <row r="3998">
          <cell r="A3998" t="str">
            <v>89MAN1</v>
          </cell>
          <cell r="B3998">
            <v>89</v>
          </cell>
          <cell r="C3998" t="str">
            <v>MAN</v>
          </cell>
          <cell r="D3998">
            <v>1</v>
          </cell>
          <cell r="G3998" t="str">
            <v>10.5.3</v>
          </cell>
          <cell r="H3998">
            <v>4</v>
          </cell>
          <cell r="I3998">
            <v>30</v>
          </cell>
          <cell r="J3998" t="str">
            <v>Mano de obra CUADRILLA CIVIL tipo 2  4OF + 6AY + 1CAPA</v>
          </cell>
          <cell r="K3998" t="str">
            <v>DIA</v>
          </cell>
          <cell r="L3998">
            <v>665565.00343280646</v>
          </cell>
          <cell r="M3998">
            <v>22185.500114426883</v>
          </cell>
          <cell r="N3998">
            <v>133113.00068656128</v>
          </cell>
        </row>
        <row r="3999">
          <cell r="A3999" t="str">
            <v>89MAN2</v>
          </cell>
          <cell r="B3999">
            <v>89</v>
          </cell>
          <cell r="C3999" t="str">
            <v>MAN</v>
          </cell>
          <cell r="D3999">
            <v>2</v>
          </cell>
          <cell r="G3999" t="str">
            <v>10.5.3</v>
          </cell>
          <cell r="J3999">
            <v>0</v>
          </cell>
          <cell r="K3999">
            <v>0</v>
          </cell>
          <cell r="L3999">
            <v>0</v>
          </cell>
          <cell r="M3999">
            <v>0</v>
          </cell>
          <cell r="N3999">
            <v>0</v>
          </cell>
        </row>
        <row r="4000">
          <cell r="A4000" t="str">
            <v>89MAN3</v>
          </cell>
          <cell r="B4000">
            <v>89</v>
          </cell>
          <cell r="C4000" t="str">
            <v>MAN</v>
          </cell>
          <cell r="D4000">
            <v>3</v>
          </cell>
          <cell r="G4000" t="str">
            <v>10.5.3</v>
          </cell>
          <cell r="J4000">
            <v>0</v>
          </cell>
          <cell r="K4000">
            <v>0</v>
          </cell>
          <cell r="L4000">
            <v>0</v>
          </cell>
          <cell r="M4000">
            <v>0</v>
          </cell>
          <cell r="N4000">
            <v>0</v>
          </cell>
        </row>
        <row r="4001">
          <cell r="A4001" t="str">
            <v>89MAN4</v>
          </cell>
          <cell r="B4001">
            <v>89</v>
          </cell>
          <cell r="C4001" t="str">
            <v>MAN</v>
          </cell>
          <cell r="D4001">
            <v>4</v>
          </cell>
          <cell r="G4001" t="str">
            <v>10.5.3</v>
          </cell>
          <cell r="J4001">
            <v>0</v>
          </cell>
          <cell r="K4001">
            <v>0</v>
          </cell>
          <cell r="L4001">
            <v>0</v>
          </cell>
          <cell r="M4001">
            <v>0</v>
          </cell>
          <cell r="N4001">
            <v>0</v>
          </cell>
        </row>
        <row r="4002">
          <cell r="A4002" t="str">
            <v>89MAN5</v>
          </cell>
          <cell r="B4002">
            <v>89</v>
          </cell>
          <cell r="C4002" t="str">
            <v>MAN</v>
          </cell>
          <cell r="D4002">
            <v>5</v>
          </cell>
          <cell r="G4002" t="str">
            <v>10.5.3</v>
          </cell>
          <cell r="J4002">
            <v>0</v>
          </cell>
          <cell r="K4002">
            <v>0</v>
          </cell>
          <cell r="L4002">
            <v>0</v>
          </cell>
          <cell r="M4002">
            <v>0</v>
          </cell>
          <cell r="N4002">
            <v>0</v>
          </cell>
        </row>
        <row r="4003">
          <cell r="A4003" t="str">
            <v>89TMAN1</v>
          </cell>
          <cell r="B4003">
            <v>89</v>
          </cell>
          <cell r="C4003" t="str">
            <v>TMAN</v>
          </cell>
          <cell r="D4003">
            <v>1</v>
          </cell>
          <cell r="G4003" t="str">
            <v>10.5.3</v>
          </cell>
          <cell r="H4003" t="str">
            <v>-</v>
          </cell>
          <cell r="J4003" t="str">
            <v>TOTAL MANO DE OBRA</v>
          </cell>
          <cell r="M4003">
            <v>22186</v>
          </cell>
          <cell r="N4003">
            <v>133116</v>
          </cell>
        </row>
        <row r="4004">
          <cell r="A4004" t="str">
            <v>89TCD1</v>
          </cell>
          <cell r="B4004">
            <v>89</v>
          </cell>
          <cell r="C4004" t="str">
            <v>TCD</v>
          </cell>
          <cell r="D4004">
            <v>1</v>
          </cell>
          <cell r="G4004" t="str">
            <v>10.5.3</v>
          </cell>
          <cell r="H4004" t="str">
            <v>-</v>
          </cell>
          <cell r="J4004" t="str">
            <v>TOTAL COSTO DIRECTO</v>
          </cell>
          <cell r="M4004">
            <v>935823</v>
          </cell>
          <cell r="N4004">
            <v>5614938</v>
          </cell>
        </row>
        <row r="4005">
          <cell r="A4005" t="str">
            <v>89AIU</v>
          </cell>
          <cell r="B4005">
            <v>89</v>
          </cell>
          <cell r="C4005" t="str">
            <v>AIU</v>
          </cell>
          <cell r="G4005" t="str">
            <v>10.5.3</v>
          </cell>
          <cell r="H4005">
            <v>1</v>
          </cell>
          <cell r="J4005" t="str">
            <v>TOTAL COSTOS INDIRECTOS</v>
          </cell>
          <cell r="L4005">
            <v>0</v>
          </cell>
          <cell r="M4005">
            <v>0</v>
          </cell>
          <cell r="N4005">
            <v>0</v>
          </cell>
        </row>
        <row r="4006">
          <cell r="A4006" t="str">
            <v>89TOT</v>
          </cell>
          <cell r="B4006">
            <v>89</v>
          </cell>
          <cell r="C4006" t="str">
            <v>TOT</v>
          </cell>
          <cell r="G4006" t="str">
            <v>10.5.3</v>
          </cell>
          <cell r="H4006" t="str">
            <v>-</v>
          </cell>
          <cell r="J4006" t="str">
            <v>VALOR TOTAL</v>
          </cell>
          <cell r="M4006">
            <v>935823</v>
          </cell>
          <cell r="N4006">
            <v>5614938</v>
          </cell>
        </row>
        <row r="4007">
          <cell r="A4007" t="str">
            <v>90FOR1</v>
          </cell>
          <cell r="B4007">
            <v>90</v>
          </cell>
          <cell r="C4007" t="str">
            <v>FOR</v>
          </cell>
          <cell r="D4007">
            <v>1</v>
          </cell>
          <cell r="G4007" t="str">
            <v>10.5.4</v>
          </cell>
          <cell r="H4007" t="str">
            <v>-</v>
          </cell>
          <cell r="I4007">
            <v>500</v>
          </cell>
          <cell r="J4007" t="str">
            <v>Acero de refuerzo de 420 MPa</v>
          </cell>
          <cell r="K4007" t="str">
            <v>kg</v>
          </cell>
          <cell r="L4007">
            <v>2894</v>
          </cell>
          <cell r="N4007">
            <v>1447000</v>
          </cell>
        </row>
        <row r="4008">
          <cell r="A4008" t="str">
            <v>90MAT1</v>
          </cell>
          <cell r="B4008">
            <v>90</v>
          </cell>
          <cell r="C4008" t="str">
            <v>MAT</v>
          </cell>
          <cell r="D4008">
            <v>1</v>
          </cell>
          <cell r="E4008">
            <v>500</v>
          </cell>
          <cell r="F4008" t="str">
            <v>MATHACER</v>
          </cell>
          <cell r="G4008" t="str">
            <v>10.5.4</v>
          </cell>
          <cell r="H4008" t="str">
            <v>HACER</v>
          </cell>
          <cell r="I4008">
            <v>1</v>
          </cell>
          <cell r="J4008" t="str">
            <v>Acero de refuerzo: incluyendo suministro, corte, doblado, amarrado y colocación.</v>
          </cell>
          <cell r="K4008" t="str">
            <v>KG</v>
          </cell>
          <cell r="L4008">
            <v>2283.6617759999999</v>
          </cell>
          <cell r="M4008">
            <v>2283.6617759999999</v>
          </cell>
          <cell r="N4008">
            <v>1141830.888</v>
          </cell>
        </row>
        <row r="4009">
          <cell r="A4009" t="str">
            <v>90MAT2</v>
          </cell>
          <cell r="B4009">
            <v>90</v>
          </cell>
          <cell r="C4009" t="str">
            <v>MAT</v>
          </cell>
          <cell r="D4009">
            <v>2</v>
          </cell>
          <cell r="E4009">
            <v>0</v>
          </cell>
          <cell r="F4009" t="str">
            <v>MAT</v>
          </cell>
          <cell r="G4009" t="str">
            <v>10.5.4</v>
          </cell>
          <cell r="J4009">
            <v>0</v>
          </cell>
          <cell r="K4009">
            <v>0</v>
          </cell>
          <cell r="L4009">
            <v>0</v>
          </cell>
          <cell r="M4009">
            <v>0</v>
          </cell>
          <cell r="N4009">
            <v>0</v>
          </cell>
        </row>
        <row r="4010">
          <cell r="A4010" t="str">
            <v>90MAT3</v>
          </cell>
          <cell r="B4010">
            <v>90</v>
          </cell>
          <cell r="C4010" t="str">
            <v>MAT</v>
          </cell>
          <cell r="D4010">
            <v>3</v>
          </cell>
          <cell r="E4010">
            <v>0</v>
          </cell>
          <cell r="F4010" t="str">
            <v>MAT</v>
          </cell>
          <cell r="G4010" t="str">
            <v>10.5.4</v>
          </cell>
          <cell r="J4010">
            <v>0</v>
          </cell>
          <cell r="K4010">
            <v>0</v>
          </cell>
          <cell r="L4010">
            <v>0</v>
          </cell>
          <cell r="M4010">
            <v>0</v>
          </cell>
          <cell r="N4010">
            <v>0</v>
          </cell>
        </row>
        <row r="4011">
          <cell r="A4011" t="str">
            <v>90MAT4</v>
          </cell>
          <cell r="B4011">
            <v>90</v>
          </cell>
          <cell r="C4011" t="str">
            <v>MAT</v>
          </cell>
          <cell r="D4011">
            <v>4</v>
          </cell>
          <cell r="E4011">
            <v>0</v>
          </cell>
          <cell r="F4011" t="str">
            <v>MAT</v>
          </cell>
          <cell r="G4011" t="str">
            <v>10.5.4</v>
          </cell>
          <cell r="J4011">
            <v>0</v>
          </cell>
          <cell r="K4011">
            <v>0</v>
          </cell>
          <cell r="L4011">
            <v>0</v>
          </cell>
          <cell r="M4011">
            <v>0</v>
          </cell>
          <cell r="N4011">
            <v>0</v>
          </cell>
        </row>
        <row r="4012">
          <cell r="A4012" t="str">
            <v>90MAT5</v>
          </cell>
          <cell r="B4012">
            <v>90</v>
          </cell>
          <cell r="C4012" t="str">
            <v>MAT</v>
          </cell>
          <cell r="D4012">
            <v>5</v>
          </cell>
          <cell r="E4012">
            <v>0</v>
          </cell>
          <cell r="F4012" t="str">
            <v>MAT</v>
          </cell>
          <cell r="G4012" t="str">
            <v>10.5.4</v>
          </cell>
          <cell r="J4012">
            <v>0</v>
          </cell>
          <cell r="K4012">
            <v>0</v>
          </cell>
          <cell r="L4012">
            <v>0</v>
          </cell>
          <cell r="M4012">
            <v>0</v>
          </cell>
          <cell r="N4012">
            <v>0</v>
          </cell>
        </row>
        <row r="4013">
          <cell r="A4013" t="str">
            <v>90MAT6</v>
          </cell>
          <cell r="B4013">
            <v>90</v>
          </cell>
          <cell r="C4013" t="str">
            <v>MAT</v>
          </cell>
          <cell r="D4013">
            <v>6</v>
          </cell>
          <cell r="E4013">
            <v>0</v>
          </cell>
          <cell r="F4013" t="str">
            <v>MAT</v>
          </cell>
          <cell r="G4013" t="str">
            <v>10.5.4</v>
          </cell>
          <cell r="J4013">
            <v>0</v>
          </cell>
          <cell r="K4013">
            <v>0</v>
          </cell>
          <cell r="L4013">
            <v>0</v>
          </cell>
          <cell r="M4013">
            <v>0</v>
          </cell>
          <cell r="N4013">
            <v>0</v>
          </cell>
        </row>
        <row r="4014">
          <cell r="A4014" t="str">
            <v>90MAT7</v>
          </cell>
          <cell r="B4014">
            <v>90</v>
          </cell>
          <cell r="C4014" t="str">
            <v>MAT</v>
          </cell>
          <cell r="D4014">
            <v>7</v>
          </cell>
          <cell r="E4014">
            <v>0</v>
          </cell>
          <cell r="F4014" t="str">
            <v>MAT</v>
          </cell>
          <cell r="G4014" t="str">
            <v>10.5.4</v>
          </cell>
          <cell r="J4014">
            <v>0</v>
          </cell>
          <cell r="K4014">
            <v>0</v>
          </cell>
          <cell r="L4014">
            <v>0</v>
          </cell>
          <cell r="M4014">
            <v>0</v>
          </cell>
          <cell r="N4014">
            <v>0</v>
          </cell>
        </row>
        <row r="4015">
          <cell r="A4015" t="str">
            <v>90MAT8</v>
          </cell>
          <cell r="B4015">
            <v>90</v>
          </cell>
          <cell r="C4015" t="str">
            <v>MAT</v>
          </cell>
          <cell r="D4015">
            <v>8</v>
          </cell>
          <cell r="E4015">
            <v>0</v>
          </cell>
          <cell r="F4015" t="str">
            <v>MAT</v>
          </cell>
          <cell r="G4015" t="str">
            <v>10.5.4</v>
          </cell>
          <cell r="J4015">
            <v>0</v>
          </cell>
          <cell r="K4015">
            <v>0</v>
          </cell>
          <cell r="L4015">
            <v>0</v>
          </cell>
          <cell r="M4015">
            <v>0</v>
          </cell>
          <cell r="N4015">
            <v>0</v>
          </cell>
        </row>
        <row r="4016">
          <cell r="A4016" t="str">
            <v>90MAT9</v>
          </cell>
          <cell r="B4016">
            <v>90</v>
          </cell>
          <cell r="C4016" t="str">
            <v>MAT</v>
          </cell>
          <cell r="D4016">
            <v>9</v>
          </cell>
          <cell r="E4016">
            <v>0</v>
          </cell>
          <cell r="F4016" t="str">
            <v>MAT</v>
          </cell>
          <cell r="G4016" t="str">
            <v>10.5.4</v>
          </cell>
          <cell r="J4016">
            <v>0</v>
          </cell>
          <cell r="K4016">
            <v>0</v>
          </cell>
          <cell r="L4016">
            <v>0</v>
          </cell>
          <cell r="M4016">
            <v>0</v>
          </cell>
          <cell r="N4016">
            <v>0</v>
          </cell>
        </row>
        <row r="4017">
          <cell r="A4017" t="str">
            <v>90MAT10</v>
          </cell>
          <cell r="B4017">
            <v>90</v>
          </cell>
          <cell r="C4017" t="str">
            <v>MAT</v>
          </cell>
          <cell r="D4017">
            <v>10</v>
          </cell>
          <cell r="E4017">
            <v>0</v>
          </cell>
          <cell r="F4017" t="str">
            <v>MAT</v>
          </cell>
          <cell r="G4017" t="str">
            <v>10.5.4</v>
          </cell>
          <cell r="J4017">
            <v>0</v>
          </cell>
          <cell r="K4017">
            <v>0</v>
          </cell>
          <cell r="L4017">
            <v>0</v>
          </cell>
          <cell r="M4017">
            <v>0</v>
          </cell>
          <cell r="N4017">
            <v>0</v>
          </cell>
        </row>
        <row r="4018">
          <cell r="A4018" t="str">
            <v>90MAT11</v>
          </cell>
          <cell r="B4018">
            <v>90</v>
          </cell>
          <cell r="C4018" t="str">
            <v>MAT</v>
          </cell>
          <cell r="D4018">
            <v>11</v>
          </cell>
          <cell r="E4018">
            <v>0</v>
          </cell>
          <cell r="F4018" t="str">
            <v>MAT</v>
          </cell>
          <cell r="G4018" t="str">
            <v>10.5.4</v>
          </cell>
          <cell r="J4018">
            <v>0</v>
          </cell>
          <cell r="K4018">
            <v>0</v>
          </cell>
          <cell r="L4018">
            <v>0</v>
          </cell>
          <cell r="M4018">
            <v>0</v>
          </cell>
          <cell r="N4018">
            <v>0</v>
          </cell>
        </row>
        <row r="4019">
          <cell r="A4019" t="str">
            <v>90MAT12</v>
          </cell>
          <cell r="B4019">
            <v>90</v>
          </cell>
          <cell r="C4019" t="str">
            <v>MAT</v>
          </cell>
          <cell r="D4019">
            <v>12</v>
          </cell>
          <cell r="E4019">
            <v>0</v>
          </cell>
          <cell r="F4019" t="str">
            <v>MAT</v>
          </cell>
          <cell r="G4019" t="str">
            <v>10.5.4</v>
          </cell>
          <cell r="J4019">
            <v>0</v>
          </cell>
          <cell r="K4019">
            <v>0</v>
          </cell>
          <cell r="L4019">
            <v>0</v>
          </cell>
          <cell r="M4019">
            <v>0</v>
          </cell>
          <cell r="N4019">
            <v>0</v>
          </cell>
        </row>
        <row r="4020">
          <cell r="A4020" t="str">
            <v>90MAT13</v>
          </cell>
          <cell r="B4020">
            <v>90</v>
          </cell>
          <cell r="C4020" t="str">
            <v>MAT</v>
          </cell>
          <cell r="D4020">
            <v>13</v>
          </cell>
          <cell r="E4020">
            <v>0</v>
          </cell>
          <cell r="F4020" t="str">
            <v>MAT</v>
          </cell>
          <cell r="G4020" t="str">
            <v>10.5.4</v>
          </cell>
          <cell r="J4020">
            <v>0</v>
          </cell>
          <cell r="K4020">
            <v>0</v>
          </cell>
          <cell r="L4020">
            <v>0</v>
          </cell>
          <cell r="M4020">
            <v>0</v>
          </cell>
          <cell r="N4020">
            <v>0</v>
          </cell>
        </row>
        <row r="4021">
          <cell r="A4021" t="str">
            <v>90MAT14</v>
          </cell>
          <cell r="B4021">
            <v>90</v>
          </cell>
          <cell r="C4021" t="str">
            <v>MAT</v>
          </cell>
          <cell r="D4021">
            <v>14</v>
          </cell>
          <cell r="E4021">
            <v>0</v>
          </cell>
          <cell r="F4021" t="str">
            <v>MAT</v>
          </cell>
          <cell r="G4021" t="str">
            <v>10.5.4</v>
          </cell>
          <cell r="J4021">
            <v>0</v>
          </cell>
          <cell r="K4021">
            <v>0</v>
          </cell>
          <cell r="L4021">
            <v>0</v>
          </cell>
          <cell r="M4021">
            <v>0</v>
          </cell>
          <cell r="N4021">
            <v>0</v>
          </cell>
        </row>
        <row r="4022">
          <cell r="A4022" t="str">
            <v>90MAT15</v>
          </cell>
          <cell r="B4022">
            <v>90</v>
          </cell>
          <cell r="C4022" t="str">
            <v>MAT</v>
          </cell>
          <cell r="D4022">
            <v>15</v>
          </cell>
          <cell r="E4022">
            <v>0</v>
          </cell>
          <cell r="F4022" t="str">
            <v>MAT</v>
          </cell>
          <cell r="G4022" t="str">
            <v>10.5.4</v>
          </cell>
          <cell r="J4022">
            <v>0</v>
          </cell>
          <cell r="K4022">
            <v>0</v>
          </cell>
          <cell r="L4022">
            <v>0</v>
          </cell>
          <cell r="M4022">
            <v>0</v>
          </cell>
          <cell r="N4022">
            <v>0</v>
          </cell>
        </row>
        <row r="4023">
          <cell r="A4023" t="str">
            <v>90MAT16</v>
          </cell>
          <cell r="B4023">
            <v>90</v>
          </cell>
          <cell r="C4023" t="str">
            <v>MAT</v>
          </cell>
          <cell r="D4023">
            <v>16</v>
          </cell>
          <cell r="E4023">
            <v>0</v>
          </cell>
          <cell r="F4023" t="str">
            <v>MAT</v>
          </cell>
          <cell r="G4023" t="str">
            <v>10.5.4</v>
          </cell>
          <cell r="J4023">
            <v>0</v>
          </cell>
          <cell r="K4023">
            <v>0</v>
          </cell>
          <cell r="L4023">
            <v>0</v>
          </cell>
          <cell r="M4023">
            <v>0</v>
          </cell>
          <cell r="N4023">
            <v>0</v>
          </cell>
        </row>
        <row r="4024">
          <cell r="A4024" t="str">
            <v>90MAT17</v>
          </cell>
          <cell r="B4024">
            <v>90</v>
          </cell>
          <cell r="C4024" t="str">
            <v>MAT</v>
          </cell>
          <cell r="D4024">
            <v>17</v>
          </cell>
          <cell r="E4024">
            <v>0</v>
          </cell>
          <cell r="F4024" t="str">
            <v>MAT</v>
          </cell>
          <cell r="G4024" t="str">
            <v>10.5.4</v>
          </cell>
          <cell r="J4024">
            <v>0</v>
          </cell>
          <cell r="K4024">
            <v>0</v>
          </cell>
          <cell r="L4024">
            <v>0</v>
          </cell>
          <cell r="M4024">
            <v>0</v>
          </cell>
          <cell r="N4024">
            <v>0</v>
          </cell>
        </row>
        <row r="4025">
          <cell r="A4025" t="str">
            <v>90MAT18</v>
          </cell>
          <cell r="B4025">
            <v>90</v>
          </cell>
          <cell r="C4025" t="str">
            <v>MAT</v>
          </cell>
          <cell r="D4025">
            <v>18</v>
          </cell>
          <cell r="E4025">
            <v>0</v>
          </cell>
          <cell r="F4025" t="str">
            <v>MAT</v>
          </cell>
          <cell r="G4025" t="str">
            <v>10.5.4</v>
          </cell>
          <cell r="J4025">
            <v>0</v>
          </cell>
          <cell r="K4025">
            <v>0</v>
          </cell>
          <cell r="L4025">
            <v>0</v>
          </cell>
          <cell r="M4025">
            <v>0</v>
          </cell>
          <cell r="N4025">
            <v>0</v>
          </cell>
        </row>
        <row r="4026">
          <cell r="A4026" t="str">
            <v>90MAT19</v>
          </cell>
          <cell r="B4026">
            <v>90</v>
          </cell>
          <cell r="C4026" t="str">
            <v>MAT</v>
          </cell>
          <cell r="D4026">
            <v>19</v>
          </cell>
          <cell r="E4026">
            <v>0</v>
          </cell>
          <cell r="F4026" t="str">
            <v>MAT</v>
          </cell>
          <cell r="G4026" t="str">
            <v>10.5.4</v>
          </cell>
          <cell r="J4026">
            <v>0</v>
          </cell>
          <cell r="K4026">
            <v>0</v>
          </cell>
          <cell r="L4026">
            <v>0</v>
          </cell>
          <cell r="M4026">
            <v>0</v>
          </cell>
          <cell r="N4026">
            <v>0</v>
          </cell>
        </row>
        <row r="4027">
          <cell r="A4027" t="str">
            <v>90MAT20</v>
          </cell>
          <cell r="B4027">
            <v>90</v>
          </cell>
          <cell r="C4027" t="str">
            <v>MAT</v>
          </cell>
          <cell r="D4027">
            <v>20</v>
          </cell>
          <cell r="E4027">
            <v>0</v>
          </cell>
          <cell r="F4027" t="str">
            <v>MAT</v>
          </cell>
          <cell r="G4027" t="str">
            <v>10.5.4</v>
          </cell>
          <cell r="J4027">
            <v>0</v>
          </cell>
          <cell r="K4027">
            <v>0</v>
          </cell>
          <cell r="L4027">
            <v>0</v>
          </cell>
          <cell r="M4027">
            <v>0</v>
          </cell>
          <cell r="N4027">
            <v>0</v>
          </cell>
        </row>
        <row r="4028">
          <cell r="A4028" t="str">
            <v>90STMAT1</v>
          </cell>
          <cell r="B4028">
            <v>90</v>
          </cell>
          <cell r="C4028" t="str">
            <v>STMAT</v>
          </cell>
          <cell r="D4028">
            <v>1</v>
          </cell>
          <cell r="G4028" t="str">
            <v>10.5.4</v>
          </cell>
          <cell r="H4028" t="str">
            <v>-</v>
          </cell>
          <cell r="J4028" t="str">
            <v>SUBTOTAL MATERIALES</v>
          </cell>
          <cell r="M4028">
            <v>2283.6617759999999</v>
          </cell>
          <cell r="N4028">
            <v>1141830.888</v>
          </cell>
        </row>
        <row r="4029">
          <cell r="A4029" t="str">
            <v>90IVAMAT1</v>
          </cell>
          <cell r="B4029">
            <v>90</v>
          </cell>
          <cell r="C4029" t="str">
            <v>IVAMAT</v>
          </cell>
          <cell r="D4029">
            <v>1</v>
          </cell>
          <cell r="G4029" t="str">
            <v>10.5.4</v>
          </cell>
          <cell r="H4029" t="str">
            <v>-</v>
          </cell>
          <cell r="J4029" t="str">
            <v>IVA MATERIALES</v>
          </cell>
          <cell r="L4029">
            <v>0.16</v>
          </cell>
          <cell r="M4029">
            <v>365.38588415999999</v>
          </cell>
          <cell r="N4029">
            <v>182692.94208000001</v>
          </cell>
        </row>
        <row r="4030">
          <cell r="A4030" t="str">
            <v>90TMAT1</v>
          </cell>
          <cell r="B4030">
            <v>90</v>
          </cell>
          <cell r="C4030" t="str">
            <v>TMAT</v>
          </cell>
          <cell r="D4030">
            <v>1</v>
          </cell>
          <cell r="G4030" t="str">
            <v>10.5.4</v>
          </cell>
          <cell r="H4030" t="str">
            <v>-</v>
          </cell>
          <cell r="J4030" t="str">
            <v>TOTAL MATERIALES</v>
          </cell>
          <cell r="M4030">
            <v>2649</v>
          </cell>
          <cell r="N4030">
            <v>1324500</v>
          </cell>
        </row>
        <row r="4031">
          <cell r="A4031" t="str">
            <v>90HER1</v>
          </cell>
          <cell r="B4031">
            <v>90</v>
          </cell>
          <cell r="C4031" t="str">
            <v>HER</v>
          </cell>
          <cell r="D4031">
            <v>1</v>
          </cell>
          <cell r="G4031" t="str">
            <v>10.5.4</v>
          </cell>
          <cell r="H4031">
            <v>4</v>
          </cell>
          <cell r="I4031">
            <v>4000</v>
          </cell>
          <cell r="J4031" t="str">
            <v>HERRAMINETA Cuadrilla civil tipo 2</v>
          </cell>
          <cell r="K4031" t="str">
            <v>DIA</v>
          </cell>
          <cell r="L4031">
            <v>5190.1403999999993</v>
          </cell>
          <cell r="M4031">
            <v>1.2975350999999997</v>
          </cell>
          <cell r="N4031">
            <v>648.76754999999991</v>
          </cell>
        </row>
        <row r="4032">
          <cell r="A4032" t="str">
            <v>90HER2</v>
          </cell>
          <cell r="B4032">
            <v>90</v>
          </cell>
          <cell r="C4032" t="str">
            <v>HER</v>
          </cell>
          <cell r="D4032">
            <v>2</v>
          </cell>
          <cell r="G4032" t="str">
            <v>10.5.4</v>
          </cell>
          <cell r="J4032">
            <v>0</v>
          </cell>
          <cell r="K4032">
            <v>0</v>
          </cell>
          <cell r="L4032">
            <v>0</v>
          </cell>
          <cell r="M4032">
            <v>0</v>
          </cell>
          <cell r="N4032">
            <v>0</v>
          </cell>
        </row>
        <row r="4033">
          <cell r="A4033" t="str">
            <v>90HER3</v>
          </cell>
          <cell r="B4033">
            <v>90</v>
          </cell>
          <cell r="C4033" t="str">
            <v>HER</v>
          </cell>
          <cell r="D4033">
            <v>3</v>
          </cell>
          <cell r="G4033" t="str">
            <v>10.5.4</v>
          </cell>
          <cell r="J4033">
            <v>0</v>
          </cell>
          <cell r="K4033">
            <v>0</v>
          </cell>
          <cell r="L4033">
            <v>0</v>
          </cell>
          <cell r="M4033">
            <v>0</v>
          </cell>
          <cell r="N4033">
            <v>0</v>
          </cell>
        </row>
        <row r="4034">
          <cell r="A4034" t="str">
            <v>90HER4</v>
          </cell>
          <cell r="B4034">
            <v>90</v>
          </cell>
          <cell r="C4034" t="str">
            <v>HER</v>
          </cell>
          <cell r="D4034">
            <v>4</v>
          </cell>
          <cell r="G4034" t="str">
            <v>10.5.4</v>
          </cell>
          <cell r="J4034">
            <v>0</v>
          </cell>
          <cell r="K4034">
            <v>0</v>
          </cell>
          <cell r="L4034">
            <v>0</v>
          </cell>
          <cell r="M4034">
            <v>0</v>
          </cell>
          <cell r="N4034">
            <v>0</v>
          </cell>
        </row>
        <row r="4035">
          <cell r="A4035" t="str">
            <v>90HER5</v>
          </cell>
          <cell r="B4035">
            <v>90</v>
          </cell>
          <cell r="C4035" t="str">
            <v>HER</v>
          </cell>
          <cell r="D4035">
            <v>5</v>
          </cell>
          <cell r="G4035" t="str">
            <v>10.5.4</v>
          </cell>
          <cell r="J4035">
            <v>0</v>
          </cell>
          <cell r="K4035">
            <v>0</v>
          </cell>
          <cell r="L4035">
            <v>0</v>
          </cell>
          <cell r="M4035">
            <v>0</v>
          </cell>
          <cell r="N4035">
            <v>0</v>
          </cell>
        </row>
        <row r="4036">
          <cell r="A4036" t="str">
            <v>90THER1</v>
          </cell>
          <cell r="B4036">
            <v>90</v>
          </cell>
          <cell r="C4036" t="str">
            <v>THER</v>
          </cell>
          <cell r="D4036">
            <v>1</v>
          </cell>
          <cell r="G4036" t="str">
            <v>10.5.4</v>
          </cell>
          <cell r="H4036" t="str">
            <v>-</v>
          </cell>
          <cell r="J4036" t="str">
            <v>TOTAL HERRAMIENTAS</v>
          </cell>
          <cell r="M4036">
            <v>1</v>
          </cell>
          <cell r="N4036">
            <v>500</v>
          </cell>
        </row>
        <row r="4037">
          <cell r="A4037" t="str">
            <v>90TRA1</v>
          </cell>
          <cell r="B4037">
            <v>90</v>
          </cell>
          <cell r="C4037" t="str">
            <v>TRA</v>
          </cell>
          <cell r="D4037">
            <v>1</v>
          </cell>
          <cell r="G4037" t="str">
            <v>10.5.4</v>
          </cell>
          <cell r="H4037">
            <v>4</v>
          </cell>
          <cell r="I4037">
            <v>4000</v>
          </cell>
          <cell r="J4037" t="str">
            <v>TRANSPORTE  Cuadrilla civil tipo 2</v>
          </cell>
          <cell r="K4037" t="str">
            <v>DIA</v>
          </cell>
          <cell r="L4037">
            <v>311408.424</v>
          </cell>
          <cell r="M4037">
            <v>77.852106000000006</v>
          </cell>
          <cell r="N4037">
            <v>38926.053</v>
          </cell>
        </row>
        <row r="4038">
          <cell r="A4038" t="str">
            <v>90TRA2</v>
          </cell>
          <cell r="B4038">
            <v>90</v>
          </cell>
          <cell r="C4038" t="str">
            <v>TRA</v>
          </cell>
          <cell r="D4038">
            <v>2</v>
          </cell>
          <cell r="G4038" t="str">
            <v>10.5.4</v>
          </cell>
          <cell r="J4038">
            <v>0</v>
          </cell>
          <cell r="K4038">
            <v>0</v>
          </cell>
          <cell r="L4038">
            <v>0</v>
          </cell>
          <cell r="M4038">
            <v>0</v>
          </cell>
          <cell r="N4038">
            <v>0</v>
          </cell>
        </row>
        <row r="4039">
          <cell r="A4039" t="str">
            <v>90TRA3</v>
          </cell>
          <cell r="B4039">
            <v>90</v>
          </cell>
          <cell r="C4039" t="str">
            <v>TRA</v>
          </cell>
          <cell r="D4039">
            <v>3</v>
          </cell>
          <cell r="G4039" t="str">
            <v>10.5.4</v>
          </cell>
          <cell r="J4039">
            <v>0</v>
          </cell>
          <cell r="K4039">
            <v>0</v>
          </cell>
          <cell r="L4039">
            <v>0</v>
          </cell>
          <cell r="M4039">
            <v>0</v>
          </cell>
          <cell r="N4039">
            <v>0</v>
          </cell>
        </row>
        <row r="4040">
          <cell r="A4040" t="str">
            <v>90TRA4</v>
          </cell>
          <cell r="B4040">
            <v>90</v>
          </cell>
          <cell r="C4040" t="str">
            <v>TRA</v>
          </cell>
          <cell r="D4040">
            <v>4</v>
          </cell>
          <cell r="G4040" t="str">
            <v>10.5.4</v>
          </cell>
          <cell r="J4040">
            <v>0</v>
          </cell>
          <cell r="K4040">
            <v>0</v>
          </cell>
          <cell r="L4040">
            <v>0</v>
          </cell>
          <cell r="M4040">
            <v>0</v>
          </cell>
          <cell r="N4040">
            <v>0</v>
          </cell>
        </row>
        <row r="4041">
          <cell r="A4041" t="str">
            <v>90TRA5</v>
          </cell>
          <cell r="B4041">
            <v>90</v>
          </cell>
          <cell r="C4041" t="str">
            <v>TRA</v>
          </cell>
          <cell r="D4041">
            <v>5</v>
          </cell>
          <cell r="G4041" t="str">
            <v>10.5.4</v>
          </cell>
          <cell r="J4041">
            <v>0</v>
          </cell>
          <cell r="K4041">
            <v>0</v>
          </cell>
          <cell r="L4041">
            <v>0</v>
          </cell>
          <cell r="M4041">
            <v>0</v>
          </cell>
          <cell r="N4041">
            <v>0</v>
          </cell>
        </row>
        <row r="4042">
          <cell r="A4042" t="str">
            <v>90TTRA1</v>
          </cell>
          <cell r="B4042">
            <v>90</v>
          </cell>
          <cell r="C4042" t="str">
            <v>TTRA</v>
          </cell>
          <cell r="D4042">
            <v>1</v>
          </cell>
          <cell r="G4042" t="str">
            <v>10.5.4</v>
          </cell>
          <cell r="H4042" t="str">
            <v>-</v>
          </cell>
          <cell r="J4042" t="str">
            <v>TOTAL TRANSPORTE</v>
          </cell>
          <cell r="M4042">
            <v>78</v>
          </cell>
          <cell r="N4042">
            <v>39000</v>
          </cell>
        </row>
        <row r="4043">
          <cell r="A4043" t="str">
            <v>90MAN1</v>
          </cell>
          <cell r="B4043">
            <v>90</v>
          </cell>
          <cell r="C4043" t="str">
            <v>MAN</v>
          </cell>
          <cell r="D4043">
            <v>1</v>
          </cell>
          <cell r="G4043" t="str">
            <v>10.5.4</v>
          </cell>
          <cell r="H4043">
            <v>4</v>
          </cell>
          <cell r="I4043">
            <v>4000</v>
          </cell>
          <cell r="J4043" t="str">
            <v>Mano de obra CUADRILLA CIVIL tipo 2  4OF + 6AY + 1CAPA</v>
          </cell>
          <cell r="K4043" t="str">
            <v>DIA</v>
          </cell>
          <cell r="L4043">
            <v>665565.00343280646</v>
          </cell>
          <cell r="M4043">
            <v>166.39125085820163</v>
          </cell>
          <cell r="N4043">
            <v>83195.625429100808</v>
          </cell>
        </row>
        <row r="4044">
          <cell r="A4044" t="str">
            <v>90MAN2</v>
          </cell>
          <cell r="B4044">
            <v>90</v>
          </cell>
          <cell r="C4044" t="str">
            <v>MAN</v>
          </cell>
          <cell r="D4044">
            <v>2</v>
          </cell>
          <cell r="G4044" t="str">
            <v>10.5.4</v>
          </cell>
          <cell r="J4044">
            <v>0</v>
          </cell>
          <cell r="K4044">
            <v>0</v>
          </cell>
          <cell r="L4044">
            <v>0</v>
          </cell>
          <cell r="M4044">
            <v>0</v>
          </cell>
          <cell r="N4044">
            <v>0</v>
          </cell>
        </row>
        <row r="4045">
          <cell r="A4045" t="str">
            <v>90MAN3</v>
          </cell>
          <cell r="B4045">
            <v>90</v>
          </cell>
          <cell r="C4045" t="str">
            <v>MAN</v>
          </cell>
          <cell r="D4045">
            <v>3</v>
          </cell>
          <cell r="G4045" t="str">
            <v>10.5.4</v>
          </cell>
          <cell r="J4045">
            <v>0</v>
          </cell>
          <cell r="K4045">
            <v>0</v>
          </cell>
          <cell r="L4045">
            <v>0</v>
          </cell>
          <cell r="M4045">
            <v>0</v>
          </cell>
          <cell r="N4045">
            <v>0</v>
          </cell>
        </row>
        <row r="4046">
          <cell r="A4046" t="str">
            <v>90MAN4</v>
          </cell>
          <cell r="B4046">
            <v>90</v>
          </cell>
          <cell r="C4046" t="str">
            <v>MAN</v>
          </cell>
          <cell r="D4046">
            <v>4</v>
          </cell>
          <cell r="G4046" t="str">
            <v>10.5.4</v>
          </cell>
          <cell r="J4046">
            <v>0</v>
          </cell>
          <cell r="K4046">
            <v>0</v>
          </cell>
          <cell r="L4046">
            <v>0</v>
          </cell>
          <cell r="M4046">
            <v>0</v>
          </cell>
          <cell r="N4046">
            <v>0</v>
          </cell>
        </row>
        <row r="4047">
          <cell r="A4047" t="str">
            <v>90MAN5</v>
          </cell>
          <cell r="B4047">
            <v>90</v>
          </cell>
          <cell r="C4047" t="str">
            <v>MAN</v>
          </cell>
          <cell r="D4047">
            <v>5</v>
          </cell>
          <cell r="G4047" t="str">
            <v>10.5.4</v>
          </cell>
          <cell r="J4047">
            <v>0</v>
          </cell>
          <cell r="K4047">
            <v>0</v>
          </cell>
          <cell r="L4047">
            <v>0</v>
          </cell>
          <cell r="M4047">
            <v>0</v>
          </cell>
          <cell r="N4047">
            <v>0</v>
          </cell>
        </row>
        <row r="4048">
          <cell r="A4048" t="str">
            <v>90TMAN1</v>
          </cell>
          <cell r="B4048">
            <v>90</v>
          </cell>
          <cell r="C4048" t="str">
            <v>TMAN</v>
          </cell>
          <cell r="D4048">
            <v>1</v>
          </cell>
          <cell r="G4048" t="str">
            <v>10.5.4</v>
          </cell>
          <cell r="H4048" t="str">
            <v>-</v>
          </cell>
          <cell r="J4048" t="str">
            <v>TOTAL MANO DE OBRA</v>
          </cell>
          <cell r="M4048">
            <v>166</v>
          </cell>
          <cell r="N4048">
            <v>83000</v>
          </cell>
        </row>
        <row r="4049">
          <cell r="A4049" t="str">
            <v>90TCD1</v>
          </cell>
          <cell r="B4049">
            <v>90</v>
          </cell>
          <cell r="C4049" t="str">
            <v>TCD</v>
          </cell>
          <cell r="D4049">
            <v>1</v>
          </cell>
          <cell r="G4049" t="str">
            <v>10.5.4</v>
          </cell>
          <cell r="H4049" t="str">
            <v>-</v>
          </cell>
          <cell r="J4049" t="str">
            <v>TOTAL COSTO DIRECTO</v>
          </cell>
          <cell r="M4049">
            <v>2894</v>
          </cell>
          <cell r="N4049">
            <v>1447000</v>
          </cell>
        </row>
        <row r="4050">
          <cell r="A4050" t="str">
            <v>90AIU</v>
          </cell>
          <cell r="B4050">
            <v>90</v>
          </cell>
          <cell r="C4050" t="str">
            <v>AIU</v>
          </cell>
          <cell r="G4050" t="str">
            <v>10.5.4</v>
          </cell>
          <cell r="H4050">
            <v>1</v>
          </cell>
          <cell r="J4050" t="str">
            <v>TOTAL COSTOS INDIRECTOS</v>
          </cell>
          <cell r="L4050">
            <v>0</v>
          </cell>
          <cell r="M4050">
            <v>0</v>
          </cell>
          <cell r="N4050">
            <v>0</v>
          </cell>
        </row>
        <row r="4051">
          <cell r="A4051" t="str">
            <v>90TOT</v>
          </cell>
          <cell r="B4051">
            <v>90</v>
          </cell>
          <cell r="C4051" t="str">
            <v>TOT</v>
          </cell>
          <cell r="G4051" t="str">
            <v>10.5.4</v>
          </cell>
          <cell r="H4051" t="str">
            <v>-</v>
          </cell>
          <cell r="J4051" t="str">
            <v>VALOR TOTAL</v>
          </cell>
          <cell r="M4051">
            <v>2894</v>
          </cell>
          <cell r="N4051">
            <v>1447000</v>
          </cell>
        </row>
        <row r="4052">
          <cell r="A4052" t="str">
            <v>91FOR1</v>
          </cell>
          <cell r="B4052">
            <v>91</v>
          </cell>
          <cell r="C4052" t="str">
            <v>FOR</v>
          </cell>
          <cell r="D4052">
            <v>1</v>
          </cell>
          <cell r="G4052" t="str">
            <v>10.5.5</v>
          </cell>
          <cell r="H4052" t="str">
            <v>-</v>
          </cell>
          <cell r="I4052">
            <v>50</v>
          </cell>
          <cell r="J4052" t="str">
            <v>Suministro e instalación de tubería de polietileno PE de 25 mm de diámetro (incluye excavaciones y rellenos)</v>
          </cell>
          <cell r="K4052" t="str">
            <v>m</v>
          </cell>
          <cell r="L4052">
            <v>16730</v>
          </cell>
          <cell r="N4052">
            <v>836500</v>
          </cell>
        </row>
        <row r="4053">
          <cell r="A4053" t="str">
            <v>91MAT1</v>
          </cell>
          <cell r="B4053">
            <v>91</v>
          </cell>
          <cell r="C4053" t="str">
            <v>MAT</v>
          </cell>
          <cell r="D4053">
            <v>1</v>
          </cell>
          <cell r="E4053">
            <v>70</v>
          </cell>
          <cell r="F4053" t="str">
            <v>MATpol1</v>
          </cell>
          <cell r="G4053" t="str">
            <v>10.5.5</v>
          </cell>
          <cell r="H4053" t="str">
            <v>pol1</v>
          </cell>
          <cell r="I4053">
            <v>1.4</v>
          </cell>
          <cell r="J4053" t="str">
            <v>polietileno PE de 25 mm</v>
          </cell>
          <cell r="K4053" t="str">
            <v>ml</v>
          </cell>
          <cell r="L4053">
            <v>2906.4786239999999</v>
          </cell>
          <cell r="M4053">
            <v>4069.0700735999994</v>
          </cell>
          <cell r="N4053">
            <v>203453.50367999997</v>
          </cell>
        </row>
        <row r="4054">
          <cell r="A4054" t="str">
            <v>91MAT2</v>
          </cell>
          <cell r="B4054">
            <v>91</v>
          </cell>
          <cell r="C4054" t="str">
            <v>MAT</v>
          </cell>
          <cell r="D4054">
            <v>2</v>
          </cell>
          <cell r="E4054">
            <v>0</v>
          </cell>
          <cell r="F4054" t="str">
            <v>MAT</v>
          </cell>
          <cell r="G4054" t="str">
            <v>10.5.5</v>
          </cell>
          <cell r="J4054">
            <v>0</v>
          </cell>
          <cell r="K4054">
            <v>0</v>
          </cell>
          <cell r="L4054">
            <v>0</v>
          </cell>
          <cell r="M4054">
            <v>0</v>
          </cell>
          <cell r="N4054">
            <v>0</v>
          </cell>
        </row>
        <row r="4055">
          <cell r="A4055" t="str">
            <v>91MAT3</v>
          </cell>
          <cell r="B4055">
            <v>91</v>
          </cell>
          <cell r="C4055" t="str">
            <v>MAT</v>
          </cell>
          <cell r="D4055">
            <v>3</v>
          </cell>
          <cell r="E4055">
            <v>0</v>
          </cell>
          <cell r="F4055" t="str">
            <v>MAT</v>
          </cell>
          <cell r="G4055" t="str">
            <v>10.5.5</v>
          </cell>
          <cell r="J4055">
            <v>0</v>
          </cell>
          <cell r="K4055">
            <v>0</v>
          </cell>
          <cell r="L4055">
            <v>0</v>
          </cell>
          <cell r="M4055">
            <v>0</v>
          </cell>
          <cell r="N4055">
            <v>0</v>
          </cell>
        </row>
        <row r="4056">
          <cell r="A4056" t="str">
            <v>91MAT4</v>
          </cell>
          <cell r="B4056">
            <v>91</v>
          </cell>
          <cell r="C4056" t="str">
            <v>MAT</v>
          </cell>
          <cell r="D4056">
            <v>4</v>
          </cell>
          <cell r="E4056">
            <v>0</v>
          </cell>
          <cell r="F4056" t="str">
            <v>MAT</v>
          </cell>
          <cell r="G4056" t="str">
            <v>10.5.5</v>
          </cell>
          <cell r="J4056">
            <v>0</v>
          </cell>
          <cell r="K4056">
            <v>0</v>
          </cell>
          <cell r="L4056">
            <v>0</v>
          </cell>
          <cell r="M4056">
            <v>0</v>
          </cell>
          <cell r="N4056">
            <v>0</v>
          </cell>
        </row>
        <row r="4057">
          <cell r="A4057" t="str">
            <v>91MAT5</v>
          </cell>
          <cell r="B4057">
            <v>91</v>
          </cell>
          <cell r="C4057" t="str">
            <v>MAT</v>
          </cell>
          <cell r="D4057">
            <v>5</v>
          </cell>
          <cell r="E4057">
            <v>0</v>
          </cell>
          <cell r="F4057" t="str">
            <v>MAT</v>
          </cell>
          <cell r="G4057" t="str">
            <v>10.5.5</v>
          </cell>
          <cell r="J4057">
            <v>0</v>
          </cell>
          <cell r="K4057">
            <v>0</v>
          </cell>
          <cell r="L4057">
            <v>0</v>
          </cell>
          <cell r="M4057">
            <v>0</v>
          </cell>
          <cell r="N4057">
            <v>0</v>
          </cell>
        </row>
        <row r="4058">
          <cell r="A4058" t="str">
            <v>91MAT6</v>
          </cell>
          <cell r="B4058">
            <v>91</v>
          </cell>
          <cell r="C4058" t="str">
            <v>MAT</v>
          </cell>
          <cell r="D4058">
            <v>6</v>
          </cell>
          <cell r="E4058">
            <v>0</v>
          </cell>
          <cell r="F4058" t="str">
            <v>MAT</v>
          </cell>
          <cell r="G4058" t="str">
            <v>10.5.5</v>
          </cell>
          <cell r="J4058">
            <v>0</v>
          </cell>
          <cell r="K4058">
            <v>0</v>
          </cell>
          <cell r="L4058">
            <v>0</v>
          </cell>
          <cell r="M4058">
            <v>0</v>
          </cell>
          <cell r="N4058">
            <v>0</v>
          </cell>
        </row>
        <row r="4059">
          <cell r="A4059" t="str">
            <v>91MAT7</v>
          </cell>
          <cell r="B4059">
            <v>91</v>
          </cell>
          <cell r="C4059" t="str">
            <v>MAT</v>
          </cell>
          <cell r="D4059">
            <v>7</v>
          </cell>
          <cell r="E4059">
            <v>0</v>
          </cell>
          <cell r="F4059" t="str">
            <v>MAT</v>
          </cell>
          <cell r="G4059" t="str">
            <v>10.5.5</v>
          </cell>
          <cell r="J4059">
            <v>0</v>
          </cell>
          <cell r="K4059">
            <v>0</v>
          </cell>
          <cell r="L4059">
            <v>0</v>
          </cell>
          <cell r="M4059">
            <v>0</v>
          </cell>
          <cell r="N4059">
            <v>0</v>
          </cell>
        </row>
        <row r="4060">
          <cell r="A4060" t="str">
            <v>91MAT8</v>
          </cell>
          <cell r="B4060">
            <v>91</v>
          </cell>
          <cell r="C4060" t="str">
            <v>MAT</v>
          </cell>
          <cell r="D4060">
            <v>8</v>
          </cell>
          <cell r="E4060">
            <v>0</v>
          </cell>
          <cell r="F4060" t="str">
            <v>MAT</v>
          </cell>
          <cell r="G4060" t="str">
            <v>10.5.5</v>
          </cell>
          <cell r="J4060">
            <v>0</v>
          </cell>
          <cell r="K4060">
            <v>0</v>
          </cell>
          <cell r="L4060">
            <v>0</v>
          </cell>
          <cell r="M4060">
            <v>0</v>
          </cell>
          <cell r="N4060">
            <v>0</v>
          </cell>
        </row>
        <row r="4061">
          <cell r="A4061" t="str">
            <v>91MAT9</v>
          </cell>
          <cell r="B4061">
            <v>91</v>
          </cell>
          <cell r="C4061" t="str">
            <v>MAT</v>
          </cell>
          <cell r="D4061">
            <v>9</v>
          </cell>
          <cell r="E4061">
            <v>0</v>
          </cell>
          <cell r="F4061" t="str">
            <v>MAT</v>
          </cell>
          <cell r="G4061" t="str">
            <v>10.5.5</v>
          </cell>
          <cell r="J4061">
            <v>0</v>
          </cell>
          <cell r="K4061">
            <v>0</v>
          </cell>
          <cell r="L4061">
            <v>0</v>
          </cell>
          <cell r="M4061">
            <v>0</v>
          </cell>
          <cell r="N4061">
            <v>0</v>
          </cell>
        </row>
        <row r="4062">
          <cell r="A4062" t="str">
            <v>91MAT10</v>
          </cell>
          <cell r="B4062">
            <v>91</v>
          </cell>
          <cell r="C4062" t="str">
            <v>MAT</v>
          </cell>
          <cell r="D4062">
            <v>10</v>
          </cell>
          <cell r="E4062">
            <v>0</v>
          </cell>
          <cell r="F4062" t="str">
            <v>MAT</v>
          </cell>
          <cell r="G4062" t="str">
            <v>10.5.5</v>
          </cell>
          <cell r="J4062">
            <v>0</v>
          </cell>
          <cell r="K4062">
            <v>0</v>
          </cell>
          <cell r="L4062">
            <v>0</v>
          </cell>
          <cell r="M4062">
            <v>0</v>
          </cell>
          <cell r="N4062">
            <v>0</v>
          </cell>
        </row>
        <row r="4063">
          <cell r="A4063" t="str">
            <v>91MAT11</v>
          </cell>
          <cell r="B4063">
            <v>91</v>
          </cell>
          <cell r="C4063" t="str">
            <v>MAT</v>
          </cell>
          <cell r="D4063">
            <v>11</v>
          </cell>
          <cell r="E4063">
            <v>0</v>
          </cell>
          <cell r="F4063" t="str">
            <v>MAT</v>
          </cell>
          <cell r="G4063" t="str">
            <v>10.5.5</v>
          </cell>
          <cell r="J4063">
            <v>0</v>
          </cell>
          <cell r="K4063">
            <v>0</v>
          </cell>
          <cell r="L4063">
            <v>0</v>
          </cell>
          <cell r="M4063">
            <v>0</v>
          </cell>
          <cell r="N4063">
            <v>0</v>
          </cell>
        </row>
        <row r="4064">
          <cell r="A4064" t="str">
            <v>91MAT12</v>
          </cell>
          <cell r="B4064">
            <v>91</v>
          </cell>
          <cell r="C4064" t="str">
            <v>MAT</v>
          </cell>
          <cell r="D4064">
            <v>12</v>
          </cell>
          <cell r="E4064">
            <v>0</v>
          </cell>
          <cell r="F4064" t="str">
            <v>MAT</v>
          </cell>
          <cell r="G4064" t="str">
            <v>10.5.5</v>
          </cell>
          <cell r="J4064">
            <v>0</v>
          </cell>
          <cell r="K4064">
            <v>0</v>
          </cell>
          <cell r="L4064">
            <v>0</v>
          </cell>
          <cell r="M4064">
            <v>0</v>
          </cell>
          <cell r="N4064">
            <v>0</v>
          </cell>
        </row>
        <row r="4065">
          <cell r="A4065" t="str">
            <v>91MAT13</v>
          </cell>
          <cell r="B4065">
            <v>91</v>
          </cell>
          <cell r="C4065" t="str">
            <v>MAT</v>
          </cell>
          <cell r="D4065">
            <v>13</v>
          </cell>
          <cell r="E4065">
            <v>0</v>
          </cell>
          <cell r="F4065" t="str">
            <v>MAT</v>
          </cell>
          <cell r="G4065" t="str">
            <v>10.5.5</v>
          </cell>
          <cell r="J4065">
            <v>0</v>
          </cell>
          <cell r="K4065">
            <v>0</v>
          </cell>
          <cell r="L4065">
            <v>0</v>
          </cell>
          <cell r="M4065">
            <v>0</v>
          </cell>
          <cell r="N4065">
            <v>0</v>
          </cell>
        </row>
        <row r="4066">
          <cell r="A4066" t="str">
            <v>91MAT14</v>
          </cell>
          <cell r="B4066">
            <v>91</v>
          </cell>
          <cell r="C4066" t="str">
            <v>MAT</v>
          </cell>
          <cell r="D4066">
            <v>14</v>
          </cell>
          <cell r="E4066">
            <v>0</v>
          </cell>
          <cell r="F4066" t="str">
            <v>MAT</v>
          </cell>
          <cell r="G4066" t="str">
            <v>10.5.5</v>
          </cell>
          <cell r="J4066">
            <v>0</v>
          </cell>
          <cell r="K4066">
            <v>0</v>
          </cell>
          <cell r="L4066">
            <v>0</v>
          </cell>
          <cell r="M4066">
            <v>0</v>
          </cell>
          <cell r="N4066">
            <v>0</v>
          </cell>
        </row>
        <row r="4067">
          <cell r="A4067" t="str">
            <v>91MAT15</v>
          </cell>
          <cell r="B4067">
            <v>91</v>
          </cell>
          <cell r="C4067" t="str">
            <v>MAT</v>
          </cell>
          <cell r="D4067">
            <v>15</v>
          </cell>
          <cell r="E4067">
            <v>0</v>
          </cell>
          <cell r="F4067" t="str">
            <v>MAT</v>
          </cell>
          <cell r="G4067" t="str">
            <v>10.5.5</v>
          </cell>
          <cell r="J4067">
            <v>0</v>
          </cell>
          <cell r="K4067">
            <v>0</v>
          </cell>
          <cell r="L4067">
            <v>0</v>
          </cell>
          <cell r="M4067">
            <v>0</v>
          </cell>
          <cell r="N4067">
            <v>0</v>
          </cell>
        </row>
        <row r="4068">
          <cell r="A4068" t="str">
            <v>91MAT16</v>
          </cell>
          <cell r="B4068">
            <v>91</v>
          </cell>
          <cell r="C4068" t="str">
            <v>MAT</v>
          </cell>
          <cell r="D4068">
            <v>16</v>
          </cell>
          <cell r="E4068">
            <v>0</v>
          </cell>
          <cell r="F4068" t="str">
            <v>MAT</v>
          </cell>
          <cell r="G4068" t="str">
            <v>10.5.5</v>
          </cell>
          <cell r="J4068">
            <v>0</v>
          </cell>
          <cell r="K4068">
            <v>0</v>
          </cell>
          <cell r="L4068">
            <v>0</v>
          </cell>
          <cell r="M4068">
            <v>0</v>
          </cell>
          <cell r="N4068">
            <v>0</v>
          </cell>
        </row>
        <row r="4069">
          <cell r="A4069" t="str">
            <v>91MAT17</v>
          </cell>
          <cell r="B4069">
            <v>91</v>
          </cell>
          <cell r="C4069" t="str">
            <v>MAT</v>
          </cell>
          <cell r="D4069">
            <v>17</v>
          </cell>
          <cell r="E4069">
            <v>0</v>
          </cell>
          <cell r="F4069" t="str">
            <v>MAT</v>
          </cell>
          <cell r="G4069" t="str">
            <v>10.5.5</v>
          </cell>
          <cell r="J4069">
            <v>0</v>
          </cell>
          <cell r="K4069">
            <v>0</v>
          </cell>
          <cell r="L4069">
            <v>0</v>
          </cell>
          <cell r="M4069">
            <v>0</v>
          </cell>
          <cell r="N4069">
            <v>0</v>
          </cell>
        </row>
        <row r="4070">
          <cell r="A4070" t="str">
            <v>91MAT18</v>
          </cell>
          <cell r="B4070">
            <v>91</v>
          </cell>
          <cell r="C4070" t="str">
            <v>MAT</v>
          </cell>
          <cell r="D4070">
            <v>18</v>
          </cell>
          <cell r="E4070">
            <v>0</v>
          </cell>
          <cell r="F4070" t="str">
            <v>MAT</v>
          </cell>
          <cell r="G4070" t="str">
            <v>10.5.5</v>
          </cell>
          <cell r="J4070">
            <v>0</v>
          </cell>
          <cell r="K4070">
            <v>0</v>
          </cell>
          <cell r="L4070">
            <v>0</v>
          </cell>
          <cell r="M4070">
            <v>0</v>
          </cell>
          <cell r="N4070">
            <v>0</v>
          </cell>
        </row>
        <row r="4071">
          <cell r="A4071" t="str">
            <v>91MAT19</v>
          </cell>
          <cell r="B4071">
            <v>91</v>
          </cell>
          <cell r="C4071" t="str">
            <v>MAT</v>
          </cell>
          <cell r="D4071">
            <v>19</v>
          </cell>
          <cell r="E4071">
            <v>0</v>
          </cell>
          <cell r="F4071" t="str">
            <v>MAT</v>
          </cell>
          <cell r="G4071" t="str">
            <v>10.5.5</v>
          </cell>
          <cell r="J4071">
            <v>0</v>
          </cell>
          <cell r="K4071">
            <v>0</v>
          </cell>
          <cell r="L4071">
            <v>0</v>
          </cell>
          <cell r="M4071">
            <v>0</v>
          </cell>
          <cell r="N4071">
            <v>0</v>
          </cell>
        </row>
        <row r="4072">
          <cell r="A4072" t="str">
            <v>91MAT20</v>
          </cell>
          <cell r="B4072">
            <v>91</v>
          </cell>
          <cell r="C4072" t="str">
            <v>MAT</v>
          </cell>
          <cell r="D4072">
            <v>20</v>
          </cell>
          <cell r="E4072">
            <v>0</v>
          </cell>
          <cell r="F4072" t="str">
            <v>MAT</v>
          </cell>
          <cell r="G4072" t="str">
            <v>10.5.5</v>
          </cell>
          <cell r="J4072">
            <v>0</v>
          </cell>
          <cell r="K4072">
            <v>0</v>
          </cell>
          <cell r="L4072">
            <v>0</v>
          </cell>
          <cell r="M4072">
            <v>0</v>
          </cell>
          <cell r="N4072">
            <v>0</v>
          </cell>
        </row>
        <row r="4073">
          <cell r="A4073" t="str">
            <v>91STMAT1</v>
          </cell>
          <cell r="B4073">
            <v>91</v>
          </cell>
          <cell r="C4073" t="str">
            <v>STMAT</v>
          </cell>
          <cell r="D4073">
            <v>1</v>
          </cell>
          <cell r="G4073" t="str">
            <v>10.5.5</v>
          </cell>
          <cell r="H4073" t="str">
            <v>-</v>
          </cell>
          <cell r="J4073" t="str">
            <v>SUBTOTAL MATERIALES</v>
          </cell>
          <cell r="M4073">
            <v>4069.0700735999994</v>
          </cell>
          <cell r="N4073">
            <v>203453.50367999997</v>
          </cell>
        </row>
        <row r="4074">
          <cell r="A4074" t="str">
            <v>91IVAMAT1</v>
          </cell>
          <cell r="B4074">
            <v>91</v>
          </cell>
          <cell r="C4074" t="str">
            <v>IVAMAT</v>
          </cell>
          <cell r="D4074">
            <v>1</v>
          </cell>
          <cell r="G4074" t="str">
            <v>10.5.5</v>
          </cell>
          <cell r="H4074" t="str">
            <v>-</v>
          </cell>
          <cell r="J4074" t="str">
            <v>IVA MATERIALES</v>
          </cell>
          <cell r="L4074">
            <v>0.16</v>
          </cell>
          <cell r="M4074">
            <v>651.05121177599995</v>
          </cell>
          <cell r="N4074">
            <v>32552.560588799999</v>
          </cell>
        </row>
        <row r="4075">
          <cell r="A4075" t="str">
            <v>91TMAT1</v>
          </cell>
          <cell r="B4075">
            <v>91</v>
          </cell>
          <cell r="C4075" t="str">
            <v>TMAT</v>
          </cell>
          <cell r="D4075">
            <v>1</v>
          </cell>
          <cell r="G4075" t="str">
            <v>10.5.5</v>
          </cell>
          <cell r="H4075" t="str">
            <v>-</v>
          </cell>
          <cell r="J4075" t="str">
            <v>TOTAL MATERIALES</v>
          </cell>
          <cell r="M4075">
            <v>4720</v>
          </cell>
          <cell r="N4075">
            <v>236000</v>
          </cell>
        </row>
        <row r="4076">
          <cell r="A4076" t="str">
            <v>91HER1</v>
          </cell>
          <cell r="B4076">
            <v>91</v>
          </cell>
          <cell r="C4076" t="str">
            <v>HER</v>
          </cell>
          <cell r="D4076">
            <v>1</v>
          </cell>
          <cell r="G4076" t="str">
            <v>10.5.5</v>
          </cell>
          <cell r="H4076">
            <v>1</v>
          </cell>
          <cell r="I4076">
            <v>50</v>
          </cell>
          <cell r="J4076" t="str">
            <v>HERRAMINETA Cuadrilla de redes</v>
          </cell>
          <cell r="K4076" t="str">
            <v>DIA</v>
          </cell>
          <cell r="L4076">
            <v>31140.842399999998</v>
          </cell>
          <cell r="M4076">
            <v>622.81684799999994</v>
          </cell>
          <cell r="N4076">
            <v>31140.842399999998</v>
          </cell>
        </row>
        <row r="4077">
          <cell r="A4077" t="str">
            <v>91HER2</v>
          </cell>
          <cell r="B4077">
            <v>91</v>
          </cell>
          <cell r="C4077" t="str">
            <v>HER</v>
          </cell>
          <cell r="D4077">
            <v>2</v>
          </cell>
          <cell r="G4077" t="str">
            <v>10.5.5</v>
          </cell>
          <cell r="J4077">
            <v>0</v>
          </cell>
          <cell r="K4077">
            <v>0</v>
          </cell>
          <cell r="L4077">
            <v>0</v>
          </cell>
          <cell r="M4077">
            <v>0</v>
          </cell>
          <cell r="N4077">
            <v>0</v>
          </cell>
        </row>
        <row r="4078">
          <cell r="A4078" t="str">
            <v>91HER3</v>
          </cell>
          <cell r="B4078">
            <v>91</v>
          </cell>
          <cell r="C4078" t="str">
            <v>HER</v>
          </cell>
          <cell r="D4078">
            <v>3</v>
          </cell>
          <cell r="G4078" t="str">
            <v>10.5.5</v>
          </cell>
          <cell r="J4078">
            <v>0</v>
          </cell>
          <cell r="K4078">
            <v>0</v>
          </cell>
          <cell r="L4078">
            <v>0</v>
          </cell>
          <cell r="M4078">
            <v>0</v>
          </cell>
          <cell r="N4078">
            <v>0</v>
          </cell>
        </row>
        <row r="4079">
          <cell r="A4079" t="str">
            <v>91HER4</v>
          </cell>
          <cell r="B4079">
            <v>91</v>
          </cell>
          <cell r="C4079" t="str">
            <v>HER</v>
          </cell>
          <cell r="D4079">
            <v>4</v>
          </cell>
          <cell r="G4079" t="str">
            <v>10.5.5</v>
          </cell>
          <cell r="J4079">
            <v>0</v>
          </cell>
          <cell r="K4079">
            <v>0</v>
          </cell>
          <cell r="L4079">
            <v>0</v>
          </cell>
          <cell r="M4079">
            <v>0</v>
          </cell>
          <cell r="N4079">
            <v>0</v>
          </cell>
        </row>
        <row r="4080">
          <cell r="A4080" t="str">
            <v>91HER5</v>
          </cell>
          <cell r="B4080">
            <v>91</v>
          </cell>
          <cell r="C4080" t="str">
            <v>HER</v>
          </cell>
          <cell r="D4080">
            <v>5</v>
          </cell>
          <cell r="G4080" t="str">
            <v>10.5.5</v>
          </cell>
          <cell r="J4080">
            <v>0</v>
          </cell>
          <cell r="K4080">
            <v>0</v>
          </cell>
          <cell r="L4080">
            <v>0</v>
          </cell>
          <cell r="M4080">
            <v>0</v>
          </cell>
          <cell r="N4080">
            <v>0</v>
          </cell>
        </row>
        <row r="4081">
          <cell r="A4081" t="str">
            <v>91THER1</v>
          </cell>
          <cell r="B4081">
            <v>91</v>
          </cell>
          <cell r="C4081" t="str">
            <v>THER</v>
          </cell>
          <cell r="D4081">
            <v>1</v>
          </cell>
          <cell r="G4081" t="str">
            <v>10.5.5</v>
          </cell>
          <cell r="H4081" t="str">
            <v>-</v>
          </cell>
          <cell r="J4081" t="str">
            <v>TOTAL HERRAMIENTAS</v>
          </cell>
          <cell r="M4081">
            <v>623</v>
          </cell>
          <cell r="N4081">
            <v>31150</v>
          </cell>
        </row>
        <row r="4082">
          <cell r="A4082" t="str">
            <v>91TRA1</v>
          </cell>
          <cell r="B4082">
            <v>91</v>
          </cell>
          <cell r="C4082" t="str">
            <v>TRA</v>
          </cell>
          <cell r="D4082">
            <v>1</v>
          </cell>
          <cell r="G4082" t="str">
            <v>10.5.5</v>
          </cell>
          <cell r="H4082">
            <v>1</v>
          </cell>
          <cell r="I4082">
            <v>50</v>
          </cell>
          <cell r="J4082" t="str">
            <v>TRANSPORTE Cuadrilla de redes</v>
          </cell>
          <cell r="K4082" t="str">
            <v>DIA</v>
          </cell>
          <cell r="L4082">
            <v>176464.77359999999</v>
          </cell>
          <cell r="M4082">
            <v>3529.2954719999998</v>
          </cell>
          <cell r="N4082">
            <v>176464.77359999999</v>
          </cell>
        </row>
        <row r="4083">
          <cell r="A4083" t="str">
            <v>91TRA2</v>
          </cell>
          <cell r="B4083">
            <v>91</v>
          </cell>
          <cell r="C4083" t="str">
            <v>TRA</v>
          </cell>
          <cell r="D4083">
            <v>2</v>
          </cell>
          <cell r="G4083" t="str">
            <v>10.5.5</v>
          </cell>
          <cell r="J4083">
            <v>0</v>
          </cell>
          <cell r="K4083">
            <v>0</v>
          </cell>
          <cell r="L4083">
            <v>0</v>
          </cell>
          <cell r="M4083">
            <v>0</v>
          </cell>
          <cell r="N4083">
            <v>0</v>
          </cell>
        </row>
        <row r="4084">
          <cell r="A4084" t="str">
            <v>91TRA3</v>
          </cell>
          <cell r="B4084">
            <v>91</v>
          </cell>
          <cell r="C4084" t="str">
            <v>TRA</v>
          </cell>
          <cell r="D4084">
            <v>3</v>
          </cell>
          <cell r="G4084" t="str">
            <v>10.5.5</v>
          </cell>
          <cell r="J4084">
            <v>0</v>
          </cell>
          <cell r="K4084">
            <v>0</v>
          </cell>
          <cell r="L4084">
            <v>0</v>
          </cell>
          <cell r="M4084">
            <v>0</v>
          </cell>
          <cell r="N4084">
            <v>0</v>
          </cell>
        </row>
        <row r="4085">
          <cell r="A4085" t="str">
            <v>91TRA4</v>
          </cell>
          <cell r="B4085">
            <v>91</v>
          </cell>
          <cell r="C4085" t="str">
            <v>TRA</v>
          </cell>
          <cell r="D4085">
            <v>4</v>
          </cell>
          <cell r="G4085" t="str">
            <v>10.5.5</v>
          </cell>
          <cell r="J4085">
            <v>0</v>
          </cell>
          <cell r="K4085">
            <v>0</v>
          </cell>
          <cell r="L4085">
            <v>0</v>
          </cell>
          <cell r="M4085">
            <v>0</v>
          </cell>
          <cell r="N4085">
            <v>0</v>
          </cell>
        </row>
        <row r="4086">
          <cell r="A4086" t="str">
            <v>91TRA5</v>
          </cell>
          <cell r="B4086">
            <v>91</v>
          </cell>
          <cell r="C4086" t="str">
            <v>TRA</v>
          </cell>
          <cell r="D4086">
            <v>5</v>
          </cell>
          <cell r="G4086" t="str">
            <v>10.5.5</v>
          </cell>
          <cell r="J4086">
            <v>0</v>
          </cell>
          <cell r="K4086">
            <v>0</v>
          </cell>
          <cell r="L4086">
            <v>0</v>
          </cell>
          <cell r="M4086">
            <v>0</v>
          </cell>
          <cell r="N4086">
            <v>0</v>
          </cell>
        </row>
        <row r="4087">
          <cell r="A4087" t="str">
            <v>91TTRA1</v>
          </cell>
          <cell r="B4087">
            <v>91</v>
          </cell>
          <cell r="C4087" t="str">
            <v>TTRA</v>
          </cell>
          <cell r="D4087">
            <v>1</v>
          </cell>
          <cell r="G4087" t="str">
            <v>10.5.5</v>
          </cell>
          <cell r="H4087" t="str">
            <v>-</v>
          </cell>
          <cell r="J4087" t="str">
            <v>TOTAL TRANSPORTE</v>
          </cell>
          <cell r="M4087">
            <v>3529</v>
          </cell>
          <cell r="N4087">
            <v>176450</v>
          </cell>
        </row>
        <row r="4088">
          <cell r="A4088" t="str">
            <v>91MAN1</v>
          </cell>
          <cell r="B4088">
            <v>91</v>
          </cell>
          <cell r="C4088" t="str">
            <v>MAN</v>
          </cell>
          <cell r="D4088">
            <v>1</v>
          </cell>
          <cell r="G4088" t="str">
            <v>10.5.5</v>
          </cell>
          <cell r="H4088">
            <v>1</v>
          </cell>
          <cell r="I4088">
            <v>50</v>
          </cell>
          <cell r="J4088" t="str">
            <v>Mano de obra Cuadrilla de redes 5A 3O 1E</v>
          </cell>
          <cell r="K4088" t="str">
            <v>DIA</v>
          </cell>
          <cell r="L4088">
            <v>392886.57339345315</v>
          </cell>
          <cell r="M4088">
            <v>7857.7314678690627</v>
          </cell>
          <cell r="N4088">
            <v>392886.57339345315</v>
          </cell>
        </row>
        <row r="4089">
          <cell r="A4089" t="str">
            <v>91MAN2</v>
          </cell>
          <cell r="B4089">
            <v>91</v>
          </cell>
          <cell r="C4089" t="str">
            <v>MAN</v>
          </cell>
          <cell r="D4089">
            <v>2</v>
          </cell>
          <cell r="G4089" t="str">
            <v>10.5.5</v>
          </cell>
          <cell r="J4089">
            <v>0</v>
          </cell>
          <cell r="K4089">
            <v>0</v>
          </cell>
          <cell r="L4089">
            <v>0</v>
          </cell>
          <cell r="M4089">
            <v>0</v>
          </cell>
          <cell r="N4089">
            <v>0</v>
          </cell>
        </row>
        <row r="4090">
          <cell r="A4090" t="str">
            <v>91MAN3</v>
          </cell>
          <cell r="B4090">
            <v>91</v>
          </cell>
          <cell r="C4090" t="str">
            <v>MAN</v>
          </cell>
          <cell r="D4090">
            <v>3</v>
          </cell>
          <cell r="G4090" t="str">
            <v>10.5.5</v>
          </cell>
          <cell r="J4090">
            <v>0</v>
          </cell>
          <cell r="K4090">
            <v>0</v>
          </cell>
          <cell r="L4090">
            <v>0</v>
          </cell>
          <cell r="M4090">
            <v>0</v>
          </cell>
          <cell r="N4090">
            <v>0</v>
          </cell>
        </row>
        <row r="4091">
          <cell r="A4091" t="str">
            <v>91MAN4</v>
          </cell>
          <cell r="B4091">
            <v>91</v>
          </cell>
          <cell r="C4091" t="str">
            <v>MAN</v>
          </cell>
          <cell r="D4091">
            <v>4</v>
          </cell>
          <cell r="G4091" t="str">
            <v>10.5.5</v>
          </cell>
          <cell r="J4091">
            <v>0</v>
          </cell>
          <cell r="K4091">
            <v>0</v>
          </cell>
          <cell r="L4091">
            <v>0</v>
          </cell>
          <cell r="M4091">
            <v>0</v>
          </cell>
          <cell r="N4091">
            <v>0</v>
          </cell>
        </row>
        <row r="4092">
          <cell r="A4092" t="str">
            <v>91MAN5</v>
          </cell>
          <cell r="B4092">
            <v>91</v>
          </cell>
          <cell r="C4092" t="str">
            <v>MAN</v>
          </cell>
          <cell r="D4092">
            <v>5</v>
          </cell>
          <cell r="G4092" t="str">
            <v>10.5.5</v>
          </cell>
          <cell r="J4092">
            <v>0</v>
          </cell>
          <cell r="K4092">
            <v>0</v>
          </cell>
          <cell r="L4092">
            <v>0</v>
          </cell>
          <cell r="M4092">
            <v>0</v>
          </cell>
          <cell r="N4092">
            <v>0</v>
          </cell>
        </row>
        <row r="4093">
          <cell r="A4093" t="str">
            <v>91TMAN1</v>
          </cell>
          <cell r="B4093">
            <v>91</v>
          </cell>
          <cell r="C4093" t="str">
            <v>TMAN</v>
          </cell>
          <cell r="D4093">
            <v>1</v>
          </cell>
          <cell r="G4093" t="str">
            <v>10.5.5</v>
          </cell>
          <cell r="H4093" t="str">
            <v>-</v>
          </cell>
          <cell r="J4093" t="str">
            <v>TOTAL MANO DE OBRA</v>
          </cell>
          <cell r="M4093">
            <v>7858</v>
          </cell>
          <cell r="N4093">
            <v>392900</v>
          </cell>
        </row>
        <row r="4094">
          <cell r="A4094" t="str">
            <v>91TCD1</v>
          </cell>
          <cell r="B4094">
            <v>91</v>
          </cell>
          <cell r="C4094" t="str">
            <v>TCD</v>
          </cell>
          <cell r="D4094">
            <v>1</v>
          </cell>
          <cell r="G4094" t="str">
            <v>10.5.5</v>
          </cell>
          <cell r="H4094" t="str">
            <v>-</v>
          </cell>
          <cell r="J4094" t="str">
            <v>TOTAL COSTO DIRECTO</v>
          </cell>
          <cell r="M4094">
            <v>16730</v>
          </cell>
          <cell r="N4094">
            <v>836500</v>
          </cell>
        </row>
        <row r="4095">
          <cell r="A4095" t="str">
            <v>91AIU</v>
          </cell>
          <cell r="B4095">
            <v>91</v>
          </cell>
          <cell r="C4095" t="str">
            <v>AIU</v>
          </cell>
          <cell r="G4095" t="str">
            <v>10.5.5</v>
          </cell>
          <cell r="H4095">
            <v>1</v>
          </cell>
          <cell r="J4095" t="str">
            <v>TOTAL COSTOS INDIRECTOS</v>
          </cell>
          <cell r="L4095">
            <v>0</v>
          </cell>
          <cell r="M4095">
            <v>0</v>
          </cell>
          <cell r="N4095">
            <v>0</v>
          </cell>
        </row>
        <row r="4096">
          <cell r="A4096" t="str">
            <v>91TOT</v>
          </cell>
          <cell r="B4096">
            <v>91</v>
          </cell>
          <cell r="C4096" t="str">
            <v>TOT</v>
          </cell>
          <cell r="G4096" t="str">
            <v>10.5.5</v>
          </cell>
          <cell r="H4096" t="str">
            <v>-</v>
          </cell>
          <cell r="J4096" t="str">
            <v>VALOR TOTAL</v>
          </cell>
          <cell r="M4096">
            <v>16730</v>
          </cell>
          <cell r="N4096">
            <v>836500</v>
          </cell>
        </row>
        <row r="4097">
          <cell r="A4097" t="str">
            <v>92FOR1</v>
          </cell>
          <cell r="B4097">
            <v>92</v>
          </cell>
          <cell r="C4097" t="str">
            <v>FOR</v>
          </cell>
          <cell r="D4097">
            <v>1</v>
          </cell>
          <cell r="G4097" t="str">
            <v>10.5.6</v>
          </cell>
          <cell r="H4097" t="str">
            <v>-</v>
          </cell>
          <cell r="I4097">
            <v>50</v>
          </cell>
          <cell r="J4097" t="str">
            <v>Suministro e instalación de tubería de polietileno PE de 32 mm de diámetro (incluye excavaciones y rellenos)</v>
          </cell>
          <cell r="K4097" t="str">
            <v>m</v>
          </cell>
          <cell r="L4097">
            <v>17236</v>
          </cell>
          <cell r="N4097">
            <v>861800</v>
          </cell>
        </row>
        <row r="4098">
          <cell r="A4098" t="str">
            <v>92MAT1</v>
          </cell>
          <cell r="B4098">
            <v>92</v>
          </cell>
          <cell r="C4098" t="str">
            <v>MAT</v>
          </cell>
          <cell r="D4098">
            <v>1</v>
          </cell>
          <cell r="E4098">
            <v>70</v>
          </cell>
          <cell r="F4098" t="str">
            <v>MATpol2</v>
          </cell>
          <cell r="G4098" t="str">
            <v>10.5.6</v>
          </cell>
          <cell r="H4098" t="str">
            <v>pol2</v>
          </cell>
          <cell r="I4098">
            <v>1.4</v>
          </cell>
          <cell r="J4098" t="str">
            <v>polietileno PE de 35 mm</v>
          </cell>
          <cell r="K4098" t="str">
            <v>ml</v>
          </cell>
          <cell r="L4098">
            <v>3217.8870479999996</v>
          </cell>
          <cell r="M4098">
            <v>4505.0418671999987</v>
          </cell>
          <cell r="N4098">
            <v>225252.09335999994</v>
          </cell>
        </row>
        <row r="4099">
          <cell r="A4099" t="str">
            <v>92MAT2</v>
          </cell>
          <cell r="B4099">
            <v>92</v>
          </cell>
          <cell r="C4099" t="str">
            <v>MAT</v>
          </cell>
          <cell r="D4099">
            <v>2</v>
          </cell>
          <cell r="E4099">
            <v>0</v>
          </cell>
          <cell r="F4099" t="str">
            <v>MAT</v>
          </cell>
          <cell r="G4099" t="str">
            <v>10.5.6</v>
          </cell>
          <cell r="J4099">
            <v>0</v>
          </cell>
          <cell r="K4099">
            <v>0</v>
          </cell>
          <cell r="L4099">
            <v>0</v>
          </cell>
          <cell r="M4099">
            <v>0</v>
          </cell>
          <cell r="N4099">
            <v>0</v>
          </cell>
        </row>
        <row r="4100">
          <cell r="A4100" t="str">
            <v>92MAT3</v>
          </cell>
          <cell r="B4100">
            <v>92</v>
          </cell>
          <cell r="C4100" t="str">
            <v>MAT</v>
          </cell>
          <cell r="D4100">
            <v>3</v>
          </cell>
          <cell r="E4100">
            <v>0</v>
          </cell>
          <cell r="F4100" t="str">
            <v>MAT</v>
          </cell>
          <cell r="G4100" t="str">
            <v>10.5.6</v>
          </cell>
          <cell r="J4100">
            <v>0</v>
          </cell>
          <cell r="K4100">
            <v>0</v>
          </cell>
          <cell r="L4100">
            <v>0</v>
          </cell>
          <cell r="M4100">
            <v>0</v>
          </cell>
          <cell r="N4100">
            <v>0</v>
          </cell>
        </row>
        <row r="4101">
          <cell r="A4101" t="str">
            <v>92MAT4</v>
          </cell>
          <cell r="B4101">
            <v>92</v>
          </cell>
          <cell r="C4101" t="str">
            <v>MAT</v>
          </cell>
          <cell r="D4101">
            <v>4</v>
          </cell>
          <cell r="E4101">
            <v>0</v>
          </cell>
          <cell r="F4101" t="str">
            <v>MAT</v>
          </cell>
          <cell r="G4101" t="str">
            <v>10.5.6</v>
          </cell>
          <cell r="J4101">
            <v>0</v>
          </cell>
          <cell r="K4101">
            <v>0</v>
          </cell>
          <cell r="L4101">
            <v>0</v>
          </cell>
          <cell r="M4101">
            <v>0</v>
          </cell>
          <cell r="N4101">
            <v>0</v>
          </cell>
        </row>
        <row r="4102">
          <cell r="A4102" t="str">
            <v>92MAT5</v>
          </cell>
          <cell r="B4102">
            <v>92</v>
          </cell>
          <cell r="C4102" t="str">
            <v>MAT</v>
          </cell>
          <cell r="D4102">
            <v>5</v>
          </cell>
          <cell r="E4102">
            <v>0</v>
          </cell>
          <cell r="F4102" t="str">
            <v>MAT</v>
          </cell>
          <cell r="G4102" t="str">
            <v>10.5.6</v>
          </cell>
          <cell r="J4102">
            <v>0</v>
          </cell>
          <cell r="K4102">
            <v>0</v>
          </cell>
          <cell r="L4102">
            <v>0</v>
          </cell>
          <cell r="M4102">
            <v>0</v>
          </cell>
          <cell r="N4102">
            <v>0</v>
          </cell>
        </row>
        <row r="4103">
          <cell r="A4103" t="str">
            <v>92MAT6</v>
          </cell>
          <cell r="B4103">
            <v>92</v>
          </cell>
          <cell r="C4103" t="str">
            <v>MAT</v>
          </cell>
          <cell r="D4103">
            <v>6</v>
          </cell>
          <cell r="E4103">
            <v>0</v>
          </cell>
          <cell r="F4103" t="str">
            <v>MAT</v>
          </cell>
          <cell r="G4103" t="str">
            <v>10.5.6</v>
          </cell>
          <cell r="J4103">
            <v>0</v>
          </cell>
          <cell r="K4103">
            <v>0</v>
          </cell>
          <cell r="L4103">
            <v>0</v>
          </cell>
          <cell r="M4103">
            <v>0</v>
          </cell>
          <cell r="N4103">
            <v>0</v>
          </cell>
        </row>
        <row r="4104">
          <cell r="A4104" t="str">
            <v>92MAT7</v>
          </cell>
          <cell r="B4104">
            <v>92</v>
          </cell>
          <cell r="C4104" t="str">
            <v>MAT</v>
          </cell>
          <cell r="D4104">
            <v>7</v>
          </cell>
          <cell r="E4104">
            <v>0</v>
          </cell>
          <cell r="F4104" t="str">
            <v>MAT</v>
          </cell>
          <cell r="G4104" t="str">
            <v>10.5.6</v>
          </cell>
          <cell r="J4104">
            <v>0</v>
          </cell>
          <cell r="K4104">
            <v>0</v>
          </cell>
          <cell r="L4104">
            <v>0</v>
          </cell>
          <cell r="M4104">
            <v>0</v>
          </cell>
          <cell r="N4104">
            <v>0</v>
          </cell>
        </row>
        <row r="4105">
          <cell r="A4105" t="str">
            <v>92MAT8</v>
          </cell>
          <cell r="B4105">
            <v>92</v>
          </cell>
          <cell r="C4105" t="str">
            <v>MAT</v>
          </cell>
          <cell r="D4105">
            <v>8</v>
          </cell>
          <cell r="E4105">
            <v>0</v>
          </cell>
          <cell r="F4105" t="str">
            <v>MAT</v>
          </cell>
          <cell r="G4105" t="str">
            <v>10.5.6</v>
          </cell>
          <cell r="J4105">
            <v>0</v>
          </cell>
          <cell r="K4105">
            <v>0</v>
          </cell>
          <cell r="L4105">
            <v>0</v>
          </cell>
          <cell r="M4105">
            <v>0</v>
          </cell>
          <cell r="N4105">
            <v>0</v>
          </cell>
        </row>
        <row r="4106">
          <cell r="A4106" t="str">
            <v>92MAT9</v>
          </cell>
          <cell r="B4106">
            <v>92</v>
          </cell>
          <cell r="C4106" t="str">
            <v>MAT</v>
          </cell>
          <cell r="D4106">
            <v>9</v>
          </cell>
          <cell r="E4106">
            <v>0</v>
          </cell>
          <cell r="F4106" t="str">
            <v>MAT</v>
          </cell>
          <cell r="G4106" t="str">
            <v>10.5.6</v>
          </cell>
          <cell r="J4106">
            <v>0</v>
          </cell>
          <cell r="K4106">
            <v>0</v>
          </cell>
          <cell r="L4106">
            <v>0</v>
          </cell>
          <cell r="M4106">
            <v>0</v>
          </cell>
          <cell r="N4106">
            <v>0</v>
          </cell>
        </row>
        <row r="4107">
          <cell r="A4107" t="str">
            <v>92MAT10</v>
          </cell>
          <cell r="B4107">
            <v>92</v>
          </cell>
          <cell r="C4107" t="str">
            <v>MAT</v>
          </cell>
          <cell r="D4107">
            <v>10</v>
          </cell>
          <cell r="E4107">
            <v>0</v>
          </cell>
          <cell r="F4107" t="str">
            <v>MAT</v>
          </cell>
          <cell r="G4107" t="str">
            <v>10.5.6</v>
          </cell>
          <cell r="J4107">
            <v>0</v>
          </cell>
          <cell r="K4107">
            <v>0</v>
          </cell>
          <cell r="L4107">
            <v>0</v>
          </cell>
          <cell r="M4107">
            <v>0</v>
          </cell>
          <cell r="N4107">
            <v>0</v>
          </cell>
        </row>
        <row r="4108">
          <cell r="A4108" t="str">
            <v>92MAT11</v>
          </cell>
          <cell r="B4108">
            <v>92</v>
          </cell>
          <cell r="C4108" t="str">
            <v>MAT</v>
          </cell>
          <cell r="D4108">
            <v>11</v>
          </cell>
          <cell r="E4108">
            <v>0</v>
          </cell>
          <cell r="F4108" t="str">
            <v>MAT</v>
          </cell>
          <cell r="G4108" t="str">
            <v>10.5.6</v>
          </cell>
          <cell r="J4108">
            <v>0</v>
          </cell>
          <cell r="K4108">
            <v>0</v>
          </cell>
          <cell r="L4108">
            <v>0</v>
          </cell>
          <cell r="M4108">
            <v>0</v>
          </cell>
          <cell r="N4108">
            <v>0</v>
          </cell>
        </row>
        <row r="4109">
          <cell r="A4109" t="str">
            <v>92MAT12</v>
          </cell>
          <cell r="B4109">
            <v>92</v>
          </cell>
          <cell r="C4109" t="str">
            <v>MAT</v>
          </cell>
          <cell r="D4109">
            <v>12</v>
          </cell>
          <cell r="E4109">
            <v>0</v>
          </cell>
          <cell r="F4109" t="str">
            <v>MAT</v>
          </cell>
          <cell r="G4109" t="str">
            <v>10.5.6</v>
          </cell>
          <cell r="J4109">
            <v>0</v>
          </cell>
          <cell r="K4109">
            <v>0</v>
          </cell>
          <cell r="L4109">
            <v>0</v>
          </cell>
          <cell r="M4109">
            <v>0</v>
          </cell>
          <cell r="N4109">
            <v>0</v>
          </cell>
        </row>
        <row r="4110">
          <cell r="A4110" t="str">
            <v>92MAT13</v>
          </cell>
          <cell r="B4110">
            <v>92</v>
          </cell>
          <cell r="C4110" t="str">
            <v>MAT</v>
          </cell>
          <cell r="D4110">
            <v>13</v>
          </cell>
          <cell r="E4110">
            <v>0</v>
          </cell>
          <cell r="F4110" t="str">
            <v>MAT</v>
          </cell>
          <cell r="G4110" t="str">
            <v>10.5.6</v>
          </cell>
          <cell r="J4110">
            <v>0</v>
          </cell>
          <cell r="K4110">
            <v>0</v>
          </cell>
          <cell r="L4110">
            <v>0</v>
          </cell>
          <cell r="M4110">
            <v>0</v>
          </cell>
          <cell r="N4110">
            <v>0</v>
          </cell>
        </row>
        <row r="4111">
          <cell r="A4111" t="str">
            <v>92MAT14</v>
          </cell>
          <cell r="B4111">
            <v>92</v>
          </cell>
          <cell r="C4111" t="str">
            <v>MAT</v>
          </cell>
          <cell r="D4111">
            <v>14</v>
          </cell>
          <cell r="E4111">
            <v>0</v>
          </cell>
          <cell r="F4111" t="str">
            <v>MAT</v>
          </cell>
          <cell r="G4111" t="str">
            <v>10.5.6</v>
          </cell>
          <cell r="J4111">
            <v>0</v>
          </cell>
          <cell r="K4111">
            <v>0</v>
          </cell>
          <cell r="L4111">
            <v>0</v>
          </cell>
          <cell r="M4111">
            <v>0</v>
          </cell>
          <cell r="N4111">
            <v>0</v>
          </cell>
        </row>
        <row r="4112">
          <cell r="A4112" t="str">
            <v>92MAT15</v>
          </cell>
          <cell r="B4112">
            <v>92</v>
          </cell>
          <cell r="C4112" t="str">
            <v>MAT</v>
          </cell>
          <cell r="D4112">
            <v>15</v>
          </cell>
          <cell r="E4112">
            <v>0</v>
          </cell>
          <cell r="F4112" t="str">
            <v>MAT</v>
          </cell>
          <cell r="G4112" t="str">
            <v>10.5.6</v>
          </cell>
          <cell r="J4112">
            <v>0</v>
          </cell>
          <cell r="K4112">
            <v>0</v>
          </cell>
          <cell r="L4112">
            <v>0</v>
          </cell>
          <cell r="M4112">
            <v>0</v>
          </cell>
          <cell r="N4112">
            <v>0</v>
          </cell>
        </row>
        <row r="4113">
          <cell r="A4113" t="str">
            <v>92MAT16</v>
          </cell>
          <cell r="B4113">
            <v>92</v>
          </cell>
          <cell r="C4113" t="str">
            <v>MAT</v>
          </cell>
          <cell r="D4113">
            <v>16</v>
          </cell>
          <cell r="E4113">
            <v>0</v>
          </cell>
          <cell r="F4113" t="str">
            <v>MAT</v>
          </cell>
          <cell r="G4113" t="str">
            <v>10.5.6</v>
          </cell>
          <cell r="J4113">
            <v>0</v>
          </cell>
          <cell r="K4113">
            <v>0</v>
          </cell>
          <cell r="L4113">
            <v>0</v>
          </cell>
          <cell r="M4113">
            <v>0</v>
          </cell>
          <cell r="N4113">
            <v>0</v>
          </cell>
        </row>
        <row r="4114">
          <cell r="A4114" t="str">
            <v>92MAT17</v>
          </cell>
          <cell r="B4114">
            <v>92</v>
          </cell>
          <cell r="C4114" t="str">
            <v>MAT</v>
          </cell>
          <cell r="D4114">
            <v>17</v>
          </cell>
          <cell r="E4114">
            <v>0</v>
          </cell>
          <cell r="F4114" t="str">
            <v>MAT</v>
          </cell>
          <cell r="G4114" t="str">
            <v>10.5.6</v>
          </cell>
          <cell r="J4114">
            <v>0</v>
          </cell>
          <cell r="K4114">
            <v>0</v>
          </cell>
          <cell r="L4114">
            <v>0</v>
          </cell>
          <cell r="M4114">
            <v>0</v>
          </cell>
          <cell r="N4114">
            <v>0</v>
          </cell>
        </row>
        <row r="4115">
          <cell r="A4115" t="str">
            <v>92MAT18</v>
          </cell>
          <cell r="B4115">
            <v>92</v>
          </cell>
          <cell r="C4115" t="str">
            <v>MAT</v>
          </cell>
          <cell r="D4115">
            <v>18</v>
          </cell>
          <cell r="E4115">
            <v>0</v>
          </cell>
          <cell r="F4115" t="str">
            <v>MAT</v>
          </cell>
          <cell r="G4115" t="str">
            <v>10.5.6</v>
          </cell>
          <cell r="J4115">
            <v>0</v>
          </cell>
          <cell r="K4115">
            <v>0</v>
          </cell>
          <cell r="L4115">
            <v>0</v>
          </cell>
          <cell r="M4115">
            <v>0</v>
          </cell>
          <cell r="N4115">
            <v>0</v>
          </cell>
        </row>
        <row r="4116">
          <cell r="A4116" t="str">
            <v>92MAT19</v>
          </cell>
          <cell r="B4116">
            <v>92</v>
          </cell>
          <cell r="C4116" t="str">
            <v>MAT</v>
          </cell>
          <cell r="D4116">
            <v>19</v>
          </cell>
          <cell r="E4116">
            <v>0</v>
          </cell>
          <cell r="F4116" t="str">
            <v>MAT</v>
          </cell>
          <cell r="G4116" t="str">
            <v>10.5.6</v>
          </cell>
          <cell r="J4116">
            <v>0</v>
          </cell>
          <cell r="K4116">
            <v>0</v>
          </cell>
          <cell r="L4116">
            <v>0</v>
          </cell>
          <cell r="M4116">
            <v>0</v>
          </cell>
          <cell r="N4116">
            <v>0</v>
          </cell>
        </row>
        <row r="4117">
          <cell r="A4117" t="str">
            <v>92MAT20</v>
          </cell>
          <cell r="B4117">
            <v>92</v>
          </cell>
          <cell r="C4117" t="str">
            <v>MAT</v>
          </cell>
          <cell r="D4117">
            <v>20</v>
          </cell>
          <cell r="E4117">
            <v>0</v>
          </cell>
          <cell r="F4117" t="str">
            <v>MAT</v>
          </cell>
          <cell r="G4117" t="str">
            <v>10.5.6</v>
          </cell>
          <cell r="J4117">
            <v>0</v>
          </cell>
          <cell r="K4117">
            <v>0</v>
          </cell>
          <cell r="L4117">
            <v>0</v>
          </cell>
          <cell r="M4117">
            <v>0</v>
          </cell>
          <cell r="N4117">
            <v>0</v>
          </cell>
        </row>
        <row r="4118">
          <cell r="A4118" t="str">
            <v>92STMAT1</v>
          </cell>
          <cell r="B4118">
            <v>92</v>
          </cell>
          <cell r="C4118" t="str">
            <v>STMAT</v>
          </cell>
          <cell r="D4118">
            <v>1</v>
          </cell>
          <cell r="G4118" t="str">
            <v>10.5.6</v>
          </cell>
          <cell r="H4118" t="str">
            <v>-</v>
          </cell>
          <cell r="J4118" t="str">
            <v>SUBTOTAL MATERIALES</v>
          </cell>
          <cell r="M4118">
            <v>4505.0418671999987</v>
          </cell>
          <cell r="N4118">
            <v>225252.09335999994</v>
          </cell>
        </row>
        <row r="4119">
          <cell r="A4119" t="str">
            <v>92IVAMAT1</v>
          </cell>
          <cell r="B4119">
            <v>92</v>
          </cell>
          <cell r="C4119" t="str">
            <v>IVAMAT</v>
          </cell>
          <cell r="D4119">
            <v>1</v>
          </cell>
          <cell r="G4119" t="str">
            <v>10.5.6</v>
          </cell>
          <cell r="H4119" t="str">
            <v>-</v>
          </cell>
          <cell r="J4119" t="str">
            <v>IVA MATERIALES</v>
          </cell>
          <cell r="L4119">
            <v>0.16</v>
          </cell>
          <cell r="M4119">
            <v>720.80669875199976</v>
          </cell>
          <cell r="N4119">
            <v>36040.33493759999</v>
          </cell>
        </row>
        <row r="4120">
          <cell r="A4120" t="str">
            <v>92TMAT1</v>
          </cell>
          <cell r="B4120">
            <v>92</v>
          </cell>
          <cell r="C4120" t="str">
            <v>TMAT</v>
          </cell>
          <cell r="D4120">
            <v>1</v>
          </cell>
          <cell r="G4120" t="str">
            <v>10.5.6</v>
          </cell>
          <cell r="H4120" t="str">
            <v>-</v>
          </cell>
          <cell r="J4120" t="str">
            <v>TOTAL MATERIALES</v>
          </cell>
          <cell r="M4120">
            <v>5226</v>
          </cell>
          <cell r="N4120">
            <v>261300</v>
          </cell>
        </row>
        <row r="4121">
          <cell r="A4121" t="str">
            <v>92HER1</v>
          </cell>
          <cell r="B4121">
            <v>92</v>
          </cell>
          <cell r="C4121" t="str">
            <v>HER</v>
          </cell>
          <cell r="D4121">
            <v>1</v>
          </cell>
          <cell r="G4121" t="str">
            <v>10.5.6</v>
          </cell>
          <cell r="H4121">
            <v>1</v>
          </cell>
          <cell r="I4121">
            <v>50</v>
          </cell>
          <cell r="J4121" t="str">
            <v>HERRAMINETA Cuadrilla de redes</v>
          </cell>
          <cell r="K4121" t="str">
            <v>DIA</v>
          </cell>
          <cell r="L4121">
            <v>31140.842399999998</v>
          </cell>
          <cell r="M4121">
            <v>622.81684799999994</v>
          </cell>
          <cell r="N4121">
            <v>31140.842399999998</v>
          </cell>
        </row>
        <row r="4122">
          <cell r="A4122" t="str">
            <v>92HER2</v>
          </cell>
          <cell r="B4122">
            <v>92</v>
          </cell>
          <cell r="C4122" t="str">
            <v>HER</v>
          </cell>
          <cell r="D4122">
            <v>2</v>
          </cell>
          <cell r="G4122" t="str">
            <v>10.5.6</v>
          </cell>
          <cell r="J4122">
            <v>0</v>
          </cell>
          <cell r="K4122">
            <v>0</v>
          </cell>
          <cell r="L4122">
            <v>0</v>
          </cell>
          <cell r="M4122">
            <v>0</v>
          </cell>
          <cell r="N4122">
            <v>0</v>
          </cell>
        </row>
        <row r="4123">
          <cell r="A4123" t="str">
            <v>92HER3</v>
          </cell>
          <cell r="B4123">
            <v>92</v>
          </cell>
          <cell r="C4123" t="str">
            <v>HER</v>
          </cell>
          <cell r="D4123">
            <v>3</v>
          </cell>
          <cell r="G4123" t="str">
            <v>10.5.6</v>
          </cell>
          <cell r="J4123">
            <v>0</v>
          </cell>
          <cell r="K4123">
            <v>0</v>
          </cell>
          <cell r="L4123">
            <v>0</v>
          </cell>
          <cell r="M4123">
            <v>0</v>
          </cell>
          <cell r="N4123">
            <v>0</v>
          </cell>
        </row>
        <row r="4124">
          <cell r="A4124" t="str">
            <v>92HER4</v>
          </cell>
          <cell r="B4124">
            <v>92</v>
          </cell>
          <cell r="C4124" t="str">
            <v>HER</v>
          </cell>
          <cell r="D4124">
            <v>4</v>
          </cell>
          <cell r="G4124" t="str">
            <v>10.5.6</v>
          </cell>
          <cell r="J4124">
            <v>0</v>
          </cell>
          <cell r="K4124">
            <v>0</v>
          </cell>
          <cell r="L4124">
            <v>0</v>
          </cell>
          <cell r="M4124">
            <v>0</v>
          </cell>
          <cell r="N4124">
            <v>0</v>
          </cell>
        </row>
        <row r="4125">
          <cell r="A4125" t="str">
            <v>92HER5</v>
          </cell>
          <cell r="B4125">
            <v>92</v>
          </cell>
          <cell r="C4125" t="str">
            <v>HER</v>
          </cell>
          <cell r="D4125">
            <v>5</v>
          </cell>
          <cell r="G4125" t="str">
            <v>10.5.6</v>
          </cell>
          <cell r="J4125">
            <v>0</v>
          </cell>
          <cell r="K4125">
            <v>0</v>
          </cell>
          <cell r="L4125">
            <v>0</v>
          </cell>
          <cell r="M4125">
            <v>0</v>
          </cell>
          <cell r="N4125">
            <v>0</v>
          </cell>
        </row>
        <row r="4126">
          <cell r="A4126" t="str">
            <v>92THER1</v>
          </cell>
          <cell r="B4126">
            <v>92</v>
          </cell>
          <cell r="C4126" t="str">
            <v>THER</v>
          </cell>
          <cell r="D4126">
            <v>1</v>
          </cell>
          <cell r="G4126" t="str">
            <v>10.5.6</v>
          </cell>
          <cell r="H4126" t="str">
            <v>-</v>
          </cell>
          <cell r="J4126" t="str">
            <v>TOTAL HERRAMIENTAS</v>
          </cell>
          <cell r="M4126">
            <v>623</v>
          </cell>
          <cell r="N4126">
            <v>31150</v>
          </cell>
        </row>
        <row r="4127">
          <cell r="A4127" t="str">
            <v>92TRA1</v>
          </cell>
          <cell r="B4127">
            <v>92</v>
          </cell>
          <cell r="C4127" t="str">
            <v>TRA</v>
          </cell>
          <cell r="D4127">
            <v>1</v>
          </cell>
          <cell r="G4127" t="str">
            <v>10.5.6</v>
          </cell>
          <cell r="H4127">
            <v>1</v>
          </cell>
          <cell r="I4127">
            <v>50</v>
          </cell>
          <cell r="J4127" t="str">
            <v>TRANSPORTE Cuadrilla de redes</v>
          </cell>
          <cell r="K4127" t="str">
            <v>DIA</v>
          </cell>
          <cell r="L4127">
            <v>176464.77359999999</v>
          </cell>
          <cell r="M4127">
            <v>3529.2954719999998</v>
          </cell>
          <cell r="N4127">
            <v>176464.77359999999</v>
          </cell>
        </row>
        <row r="4128">
          <cell r="A4128" t="str">
            <v>92TRA2</v>
          </cell>
          <cell r="B4128">
            <v>92</v>
          </cell>
          <cell r="C4128" t="str">
            <v>TRA</v>
          </cell>
          <cell r="D4128">
            <v>2</v>
          </cell>
          <cell r="G4128" t="str">
            <v>10.5.6</v>
          </cell>
          <cell r="J4128">
            <v>0</v>
          </cell>
          <cell r="K4128">
            <v>0</v>
          </cell>
          <cell r="L4128">
            <v>0</v>
          </cell>
          <cell r="M4128">
            <v>0</v>
          </cell>
          <cell r="N4128">
            <v>0</v>
          </cell>
        </row>
        <row r="4129">
          <cell r="A4129" t="str">
            <v>92TRA3</v>
          </cell>
          <cell r="B4129">
            <v>92</v>
          </cell>
          <cell r="C4129" t="str">
            <v>TRA</v>
          </cell>
          <cell r="D4129">
            <v>3</v>
          </cell>
          <cell r="G4129" t="str">
            <v>10.5.6</v>
          </cell>
          <cell r="J4129">
            <v>0</v>
          </cell>
          <cell r="K4129">
            <v>0</v>
          </cell>
          <cell r="L4129">
            <v>0</v>
          </cell>
          <cell r="M4129">
            <v>0</v>
          </cell>
          <cell r="N4129">
            <v>0</v>
          </cell>
        </row>
        <row r="4130">
          <cell r="A4130" t="str">
            <v>92TRA4</v>
          </cell>
          <cell r="B4130">
            <v>92</v>
          </cell>
          <cell r="C4130" t="str">
            <v>TRA</v>
          </cell>
          <cell r="D4130">
            <v>4</v>
          </cell>
          <cell r="G4130" t="str">
            <v>10.5.6</v>
          </cell>
          <cell r="J4130">
            <v>0</v>
          </cell>
          <cell r="K4130">
            <v>0</v>
          </cell>
          <cell r="L4130">
            <v>0</v>
          </cell>
          <cell r="M4130">
            <v>0</v>
          </cell>
          <cell r="N4130">
            <v>0</v>
          </cell>
        </row>
        <row r="4131">
          <cell r="A4131" t="str">
            <v>92TRA5</v>
          </cell>
          <cell r="B4131">
            <v>92</v>
          </cell>
          <cell r="C4131" t="str">
            <v>TRA</v>
          </cell>
          <cell r="D4131">
            <v>5</v>
          </cell>
          <cell r="G4131" t="str">
            <v>10.5.6</v>
          </cell>
          <cell r="J4131">
            <v>0</v>
          </cell>
          <cell r="K4131">
            <v>0</v>
          </cell>
          <cell r="L4131">
            <v>0</v>
          </cell>
          <cell r="M4131">
            <v>0</v>
          </cell>
          <cell r="N4131">
            <v>0</v>
          </cell>
        </row>
        <row r="4132">
          <cell r="A4132" t="str">
            <v>92TTRA1</v>
          </cell>
          <cell r="B4132">
            <v>92</v>
          </cell>
          <cell r="C4132" t="str">
            <v>TTRA</v>
          </cell>
          <cell r="D4132">
            <v>1</v>
          </cell>
          <cell r="G4132" t="str">
            <v>10.5.6</v>
          </cell>
          <cell r="H4132" t="str">
            <v>-</v>
          </cell>
          <cell r="J4132" t="str">
            <v>TOTAL TRANSPORTE</v>
          </cell>
          <cell r="M4132">
            <v>3529</v>
          </cell>
          <cell r="N4132">
            <v>176450</v>
          </cell>
        </row>
        <row r="4133">
          <cell r="A4133" t="str">
            <v>92MAN1</v>
          </cell>
          <cell r="B4133">
            <v>92</v>
          </cell>
          <cell r="C4133" t="str">
            <v>MAN</v>
          </cell>
          <cell r="D4133">
            <v>1</v>
          </cell>
          <cell r="G4133" t="str">
            <v>10.5.6</v>
          </cell>
          <cell r="H4133">
            <v>1</v>
          </cell>
          <cell r="I4133">
            <v>50</v>
          </cell>
          <cell r="J4133" t="str">
            <v>Mano de obra Cuadrilla de redes 5A 3O 1E</v>
          </cell>
          <cell r="K4133" t="str">
            <v>DIA</v>
          </cell>
          <cell r="L4133">
            <v>392886.57339345315</v>
          </cell>
          <cell r="M4133">
            <v>7857.7314678690627</v>
          </cell>
          <cell r="N4133">
            <v>392886.57339345315</v>
          </cell>
        </row>
        <row r="4134">
          <cell r="A4134" t="str">
            <v>92MAN2</v>
          </cell>
          <cell r="B4134">
            <v>92</v>
          </cell>
          <cell r="C4134" t="str">
            <v>MAN</v>
          </cell>
          <cell r="D4134">
            <v>2</v>
          </cell>
          <cell r="G4134" t="str">
            <v>10.5.6</v>
          </cell>
          <cell r="J4134">
            <v>0</v>
          </cell>
          <cell r="K4134">
            <v>0</v>
          </cell>
          <cell r="L4134">
            <v>0</v>
          </cell>
          <cell r="M4134">
            <v>0</v>
          </cell>
          <cell r="N4134">
            <v>0</v>
          </cell>
        </row>
        <row r="4135">
          <cell r="A4135" t="str">
            <v>92MAN3</v>
          </cell>
          <cell r="B4135">
            <v>92</v>
          </cell>
          <cell r="C4135" t="str">
            <v>MAN</v>
          </cell>
          <cell r="D4135">
            <v>3</v>
          </cell>
          <cell r="G4135" t="str">
            <v>10.5.6</v>
          </cell>
          <cell r="J4135">
            <v>0</v>
          </cell>
          <cell r="K4135">
            <v>0</v>
          </cell>
          <cell r="L4135">
            <v>0</v>
          </cell>
          <cell r="M4135">
            <v>0</v>
          </cell>
          <cell r="N4135">
            <v>0</v>
          </cell>
        </row>
        <row r="4136">
          <cell r="A4136" t="str">
            <v>92MAN4</v>
          </cell>
          <cell r="B4136">
            <v>92</v>
          </cell>
          <cell r="C4136" t="str">
            <v>MAN</v>
          </cell>
          <cell r="D4136">
            <v>4</v>
          </cell>
          <cell r="G4136" t="str">
            <v>10.5.6</v>
          </cell>
          <cell r="J4136">
            <v>0</v>
          </cell>
          <cell r="K4136">
            <v>0</v>
          </cell>
          <cell r="L4136">
            <v>0</v>
          </cell>
          <cell r="M4136">
            <v>0</v>
          </cell>
          <cell r="N4136">
            <v>0</v>
          </cell>
        </row>
        <row r="4137">
          <cell r="A4137" t="str">
            <v>92MAN5</v>
          </cell>
          <cell r="B4137">
            <v>92</v>
          </cell>
          <cell r="C4137" t="str">
            <v>MAN</v>
          </cell>
          <cell r="D4137">
            <v>5</v>
          </cell>
          <cell r="G4137" t="str">
            <v>10.5.6</v>
          </cell>
          <cell r="J4137">
            <v>0</v>
          </cell>
          <cell r="K4137">
            <v>0</v>
          </cell>
          <cell r="L4137">
            <v>0</v>
          </cell>
          <cell r="M4137">
            <v>0</v>
          </cell>
          <cell r="N4137">
            <v>0</v>
          </cell>
        </row>
        <row r="4138">
          <cell r="A4138" t="str">
            <v>92TMAN1</v>
          </cell>
          <cell r="B4138">
            <v>92</v>
          </cell>
          <cell r="C4138" t="str">
            <v>TMAN</v>
          </cell>
          <cell r="D4138">
            <v>1</v>
          </cell>
          <cell r="G4138" t="str">
            <v>10.5.6</v>
          </cell>
          <cell r="H4138" t="str">
            <v>-</v>
          </cell>
          <cell r="J4138" t="str">
            <v>TOTAL MANO DE OBRA</v>
          </cell>
          <cell r="M4138">
            <v>7858</v>
          </cell>
          <cell r="N4138">
            <v>392900</v>
          </cell>
        </row>
        <row r="4139">
          <cell r="A4139" t="str">
            <v>92TCD1</v>
          </cell>
          <cell r="B4139">
            <v>92</v>
          </cell>
          <cell r="C4139" t="str">
            <v>TCD</v>
          </cell>
          <cell r="D4139">
            <v>1</v>
          </cell>
          <cell r="G4139" t="str">
            <v>10.5.6</v>
          </cell>
          <cell r="H4139" t="str">
            <v>-</v>
          </cell>
          <cell r="J4139" t="str">
            <v>TOTAL COSTO DIRECTO</v>
          </cell>
          <cell r="M4139">
            <v>17236</v>
          </cell>
          <cell r="N4139">
            <v>861800</v>
          </cell>
        </row>
        <row r="4140">
          <cell r="A4140" t="str">
            <v>92AIU</v>
          </cell>
          <cell r="B4140">
            <v>92</v>
          </cell>
          <cell r="C4140" t="str">
            <v>AIU</v>
          </cell>
          <cell r="G4140" t="str">
            <v>10.5.6</v>
          </cell>
          <cell r="H4140">
            <v>1</v>
          </cell>
          <cell r="J4140" t="str">
            <v>TOTAL COSTOS INDIRECTOS</v>
          </cell>
          <cell r="L4140">
            <v>0</v>
          </cell>
          <cell r="M4140">
            <v>0</v>
          </cell>
          <cell r="N4140">
            <v>0</v>
          </cell>
        </row>
        <row r="4141">
          <cell r="A4141" t="str">
            <v>92TOT</v>
          </cell>
          <cell r="B4141">
            <v>92</v>
          </cell>
          <cell r="C4141" t="str">
            <v>TOT</v>
          </cell>
          <cell r="G4141" t="str">
            <v>10.5.6</v>
          </cell>
          <cell r="H4141" t="str">
            <v>-</v>
          </cell>
          <cell r="J4141" t="str">
            <v>VALOR TOTAL</v>
          </cell>
          <cell r="M4141">
            <v>17236</v>
          </cell>
          <cell r="N4141">
            <v>861800</v>
          </cell>
        </row>
        <row r="4142">
          <cell r="A4142" t="str">
            <v>93FOR1</v>
          </cell>
          <cell r="B4142">
            <v>93</v>
          </cell>
          <cell r="C4142" t="str">
            <v>FOR</v>
          </cell>
          <cell r="D4142">
            <v>1</v>
          </cell>
          <cell r="G4142">
            <v>0</v>
          </cell>
          <cell r="H4142" t="str">
            <v>-</v>
          </cell>
          <cell r="I4142">
            <v>0</v>
          </cell>
          <cell r="J4142">
            <v>0</v>
          </cell>
          <cell r="K4142">
            <v>0</v>
          </cell>
          <cell r="L4142">
            <v>0</v>
          </cell>
          <cell r="N4142">
            <v>0</v>
          </cell>
        </row>
        <row r="4143">
          <cell r="A4143" t="str">
            <v>93MAT1</v>
          </cell>
          <cell r="B4143">
            <v>93</v>
          </cell>
          <cell r="C4143" t="str">
            <v>MAT</v>
          </cell>
          <cell r="D4143">
            <v>1</v>
          </cell>
          <cell r="E4143">
            <v>0</v>
          </cell>
          <cell r="F4143" t="str">
            <v>MAT</v>
          </cell>
          <cell r="G4143">
            <v>0</v>
          </cell>
          <cell r="J4143">
            <v>0</v>
          </cell>
          <cell r="K4143">
            <v>0</v>
          </cell>
          <cell r="L4143">
            <v>0</v>
          </cell>
          <cell r="M4143">
            <v>0</v>
          </cell>
          <cell r="N4143">
            <v>0</v>
          </cell>
        </row>
        <row r="4144">
          <cell r="A4144" t="str">
            <v>93MAT2</v>
          </cell>
          <cell r="B4144">
            <v>93</v>
          </cell>
          <cell r="C4144" t="str">
            <v>MAT</v>
          </cell>
          <cell r="D4144">
            <v>2</v>
          </cell>
          <cell r="E4144">
            <v>0</v>
          </cell>
          <cell r="F4144" t="str">
            <v>MAT</v>
          </cell>
          <cell r="G4144">
            <v>0</v>
          </cell>
          <cell r="J4144">
            <v>0</v>
          </cell>
          <cell r="K4144">
            <v>0</v>
          </cell>
          <cell r="L4144">
            <v>0</v>
          </cell>
          <cell r="M4144">
            <v>0</v>
          </cell>
          <cell r="N4144">
            <v>0</v>
          </cell>
        </row>
        <row r="4145">
          <cell r="A4145" t="str">
            <v>93MAT3</v>
          </cell>
          <cell r="B4145">
            <v>93</v>
          </cell>
          <cell r="C4145" t="str">
            <v>MAT</v>
          </cell>
          <cell r="D4145">
            <v>3</v>
          </cell>
          <cell r="E4145">
            <v>0</v>
          </cell>
          <cell r="F4145" t="str">
            <v>MAT</v>
          </cell>
          <cell r="G4145">
            <v>0</v>
          </cell>
          <cell r="J4145">
            <v>0</v>
          </cell>
          <cell r="K4145">
            <v>0</v>
          </cell>
          <cell r="L4145">
            <v>0</v>
          </cell>
          <cell r="M4145">
            <v>0</v>
          </cell>
          <cell r="N4145">
            <v>0</v>
          </cell>
        </row>
        <row r="4146">
          <cell r="A4146" t="str">
            <v>93MAT4</v>
          </cell>
          <cell r="B4146">
            <v>93</v>
          </cell>
          <cell r="C4146" t="str">
            <v>MAT</v>
          </cell>
          <cell r="D4146">
            <v>4</v>
          </cell>
          <cell r="E4146">
            <v>0</v>
          </cell>
          <cell r="F4146" t="str">
            <v>MAT</v>
          </cell>
          <cell r="G4146">
            <v>0</v>
          </cell>
          <cell r="J4146">
            <v>0</v>
          </cell>
          <cell r="K4146">
            <v>0</v>
          </cell>
          <cell r="L4146">
            <v>0</v>
          </cell>
          <cell r="M4146">
            <v>0</v>
          </cell>
          <cell r="N4146">
            <v>0</v>
          </cell>
        </row>
        <row r="4147">
          <cell r="A4147" t="str">
            <v>93MAT5</v>
          </cell>
          <cell r="B4147">
            <v>93</v>
          </cell>
          <cell r="C4147" t="str">
            <v>MAT</v>
          </cell>
          <cell r="D4147">
            <v>5</v>
          </cell>
          <cell r="E4147">
            <v>0</v>
          </cell>
          <cell r="F4147" t="str">
            <v>MAT</v>
          </cell>
          <cell r="G4147">
            <v>0</v>
          </cell>
          <cell r="J4147">
            <v>0</v>
          </cell>
          <cell r="K4147">
            <v>0</v>
          </cell>
          <cell r="L4147">
            <v>0</v>
          </cell>
          <cell r="M4147">
            <v>0</v>
          </cell>
          <cell r="N4147">
            <v>0</v>
          </cell>
        </row>
        <row r="4148">
          <cell r="A4148" t="str">
            <v>93MAT6</v>
          </cell>
          <cell r="B4148">
            <v>93</v>
          </cell>
          <cell r="C4148" t="str">
            <v>MAT</v>
          </cell>
          <cell r="D4148">
            <v>6</v>
          </cell>
          <cell r="E4148">
            <v>0</v>
          </cell>
          <cell r="F4148" t="str">
            <v>MAT</v>
          </cell>
          <cell r="G4148">
            <v>0</v>
          </cell>
          <cell r="J4148">
            <v>0</v>
          </cell>
          <cell r="K4148">
            <v>0</v>
          </cell>
          <cell r="L4148">
            <v>0</v>
          </cell>
          <cell r="M4148">
            <v>0</v>
          </cell>
          <cell r="N4148">
            <v>0</v>
          </cell>
        </row>
        <row r="4149">
          <cell r="A4149" t="str">
            <v>93MAT7</v>
          </cell>
          <cell r="B4149">
            <v>93</v>
          </cell>
          <cell r="C4149" t="str">
            <v>MAT</v>
          </cell>
          <cell r="D4149">
            <v>7</v>
          </cell>
          <cell r="E4149">
            <v>0</v>
          </cell>
          <cell r="F4149" t="str">
            <v>MAT</v>
          </cell>
          <cell r="G4149">
            <v>0</v>
          </cell>
          <cell r="J4149">
            <v>0</v>
          </cell>
          <cell r="K4149">
            <v>0</v>
          </cell>
          <cell r="L4149">
            <v>0</v>
          </cell>
          <cell r="M4149">
            <v>0</v>
          </cell>
          <cell r="N4149">
            <v>0</v>
          </cell>
        </row>
        <row r="4150">
          <cell r="A4150" t="str">
            <v>93MAT8</v>
          </cell>
          <cell r="B4150">
            <v>93</v>
          </cell>
          <cell r="C4150" t="str">
            <v>MAT</v>
          </cell>
          <cell r="D4150">
            <v>8</v>
          </cell>
          <cell r="E4150">
            <v>0</v>
          </cell>
          <cell r="F4150" t="str">
            <v>MAT</v>
          </cell>
          <cell r="G4150">
            <v>0</v>
          </cell>
          <cell r="J4150">
            <v>0</v>
          </cell>
          <cell r="K4150">
            <v>0</v>
          </cell>
          <cell r="L4150">
            <v>0</v>
          </cell>
          <cell r="M4150">
            <v>0</v>
          </cell>
          <cell r="N4150">
            <v>0</v>
          </cell>
        </row>
        <row r="4151">
          <cell r="A4151" t="str">
            <v>93MAT9</v>
          </cell>
          <cell r="B4151">
            <v>93</v>
          </cell>
          <cell r="C4151" t="str">
            <v>MAT</v>
          </cell>
          <cell r="D4151">
            <v>9</v>
          </cell>
          <cell r="E4151">
            <v>0</v>
          </cell>
          <cell r="F4151" t="str">
            <v>MAT</v>
          </cell>
          <cell r="G4151">
            <v>0</v>
          </cell>
          <cell r="J4151">
            <v>0</v>
          </cell>
          <cell r="K4151">
            <v>0</v>
          </cell>
          <cell r="L4151">
            <v>0</v>
          </cell>
          <cell r="M4151">
            <v>0</v>
          </cell>
          <cell r="N4151">
            <v>0</v>
          </cell>
        </row>
        <row r="4152">
          <cell r="A4152" t="str">
            <v>93MAT10</v>
          </cell>
          <cell r="B4152">
            <v>93</v>
          </cell>
          <cell r="C4152" t="str">
            <v>MAT</v>
          </cell>
          <cell r="D4152">
            <v>10</v>
          </cell>
          <cell r="E4152">
            <v>0</v>
          </cell>
          <cell r="F4152" t="str">
            <v>MAT</v>
          </cell>
          <cell r="G4152">
            <v>0</v>
          </cell>
          <cell r="J4152">
            <v>0</v>
          </cell>
          <cell r="K4152">
            <v>0</v>
          </cell>
          <cell r="L4152">
            <v>0</v>
          </cell>
          <cell r="M4152">
            <v>0</v>
          </cell>
          <cell r="N4152">
            <v>0</v>
          </cell>
        </row>
        <row r="4153">
          <cell r="A4153" t="str">
            <v>93MAT11</v>
          </cell>
          <cell r="B4153">
            <v>93</v>
          </cell>
          <cell r="C4153" t="str">
            <v>MAT</v>
          </cell>
          <cell r="D4153">
            <v>11</v>
          </cell>
          <cell r="E4153">
            <v>0</v>
          </cell>
          <cell r="F4153" t="str">
            <v>MAT</v>
          </cell>
          <cell r="G4153">
            <v>0</v>
          </cell>
          <cell r="J4153">
            <v>0</v>
          </cell>
          <cell r="K4153">
            <v>0</v>
          </cell>
          <cell r="L4153">
            <v>0</v>
          </cell>
          <cell r="M4153">
            <v>0</v>
          </cell>
          <cell r="N4153">
            <v>0</v>
          </cell>
        </row>
        <row r="4154">
          <cell r="A4154" t="str">
            <v>93MAT12</v>
          </cell>
          <cell r="B4154">
            <v>93</v>
          </cell>
          <cell r="C4154" t="str">
            <v>MAT</v>
          </cell>
          <cell r="D4154">
            <v>12</v>
          </cell>
          <cell r="E4154">
            <v>0</v>
          </cell>
          <cell r="F4154" t="str">
            <v>MAT</v>
          </cell>
          <cell r="G4154">
            <v>0</v>
          </cell>
          <cell r="J4154">
            <v>0</v>
          </cell>
          <cell r="K4154">
            <v>0</v>
          </cell>
          <cell r="L4154">
            <v>0</v>
          </cell>
          <cell r="M4154">
            <v>0</v>
          </cell>
          <cell r="N4154">
            <v>0</v>
          </cell>
        </row>
        <row r="4155">
          <cell r="A4155" t="str">
            <v>93MAT13</v>
          </cell>
          <cell r="B4155">
            <v>93</v>
          </cell>
          <cell r="C4155" t="str">
            <v>MAT</v>
          </cell>
          <cell r="D4155">
            <v>13</v>
          </cell>
          <cell r="E4155">
            <v>0</v>
          </cell>
          <cell r="F4155" t="str">
            <v>MAT</v>
          </cell>
          <cell r="G4155">
            <v>0</v>
          </cell>
          <cell r="J4155">
            <v>0</v>
          </cell>
          <cell r="K4155">
            <v>0</v>
          </cell>
          <cell r="L4155">
            <v>0</v>
          </cell>
          <cell r="M4155">
            <v>0</v>
          </cell>
          <cell r="N4155">
            <v>0</v>
          </cell>
        </row>
        <row r="4156">
          <cell r="A4156" t="str">
            <v>93MAT14</v>
          </cell>
          <cell r="B4156">
            <v>93</v>
          </cell>
          <cell r="C4156" t="str">
            <v>MAT</v>
          </cell>
          <cell r="D4156">
            <v>14</v>
          </cell>
          <cell r="E4156">
            <v>0</v>
          </cell>
          <cell r="F4156" t="str">
            <v>MAT</v>
          </cell>
          <cell r="G4156">
            <v>0</v>
          </cell>
          <cell r="J4156">
            <v>0</v>
          </cell>
          <cell r="K4156">
            <v>0</v>
          </cell>
          <cell r="L4156">
            <v>0</v>
          </cell>
          <cell r="M4156">
            <v>0</v>
          </cell>
          <cell r="N4156">
            <v>0</v>
          </cell>
        </row>
        <row r="4157">
          <cell r="A4157" t="str">
            <v>93MAT15</v>
          </cell>
          <cell r="B4157">
            <v>93</v>
          </cell>
          <cell r="C4157" t="str">
            <v>MAT</v>
          </cell>
          <cell r="D4157">
            <v>15</v>
          </cell>
          <cell r="E4157">
            <v>0</v>
          </cell>
          <cell r="F4157" t="str">
            <v>MAT</v>
          </cell>
          <cell r="G4157">
            <v>0</v>
          </cell>
          <cell r="J4157">
            <v>0</v>
          </cell>
          <cell r="K4157">
            <v>0</v>
          </cell>
          <cell r="L4157">
            <v>0</v>
          </cell>
          <cell r="M4157">
            <v>0</v>
          </cell>
          <cell r="N4157">
            <v>0</v>
          </cell>
        </row>
        <row r="4158">
          <cell r="A4158" t="str">
            <v>93MAT16</v>
          </cell>
          <cell r="B4158">
            <v>93</v>
          </cell>
          <cell r="C4158" t="str">
            <v>MAT</v>
          </cell>
          <cell r="D4158">
            <v>16</v>
          </cell>
          <cell r="E4158">
            <v>0</v>
          </cell>
          <cell r="F4158" t="str">
            <v>MAT</v>
          </cell>
          <cell r="G4158">
            <v>0</v>
          </cell>
          <cell r="J4158">
            <v>0</v>
          </cell>
          <cell r="K4158">
            <v>0</v>
          </cell>
          <cell r="L4158">
            <v>0</v>
          </cell>
          <cell r="M4158">
            <v>0</v>
          </cell>
          <cell r="N4158">
            <v>0</v>
          </cell>
        </row>
        <row r="4159">
          <cell r="A4159" t="str">
            <v>93MAT17</v>
          </cell>
          <cell r="B4159">
            <v>93</v>
          </cell>
          <cell r="C4159" t="str">
            <v>MAT</v>
          </cell>
          <cell r="D4159">
            <v>17</v>
          </cell>
          <cell r="E4159">
            <v>0</v>
          </cell>
          <cell r="F4159" t="str">
            <v>MAT</v>
          </cell>
          <cell r="G4159">
            <v>0</v>
          </cell>
          <cell r="J4159">
            <v>0</v>
          </cell>
          <cell r="K4159">
            <v>0</v>
          </cell>
          <cell r="L4159">
            <v>0</v>
          </cell>
          <cell r="M4159">
            <v>0</v>
          </cell>
          <cell r="N4159">
            <v>0</v>
          </cell>
        </row>
        <row r="4160">
          <cell r="A4160" t="str">
            <v>93MAT18</v>
          </cell>
          <cell r="B4160">
            <v>93</v>
          </cell>
          <cell r="C4160" t="str">
            <v>MAT</v>
          </cell>
          <cell r="D4160">
            <v>18</v>
          </cell>
          <cell r="E4160">
            <v>0</v>
          </cell>
          <cell r="F4160" t="str">
            <v>MAT</v>
          </cell>
          <cell r="G4160">
            <v>0</v>
          </cell>
          <cell r="J4160">
            <v>0</v>
          </cell>
          <cell r="K4160">
            <v>0</v>
          </cell>
          <cell r="L4160">
            <v>0</v>
          </cell>
          <cell r="M4160">
            <v>0</v>
          </cell>
          <cell r="N4160">
            <v>0</v>
          </cell>
        </row>
        <row r="4161">
          <cell r="A4161" t="str">
            <v>93MAT19</v>
          </cell>
          <cell r="B4161">
            <v>93</v>
          </cell>
          <cell r="C4161" t="str">
            <v>MAT</v>
          </cell>
          <cell r="D4161">
            <v>19</v>
          </cell>
          <cell r="E4161">
            <v>0</v>
          </cell>
          <cell r="F4161" t="str">
            <v>MAT</v>
          </cell>
          <cell r="G4161">
            <v>0</v>
          </cell>
          <cell r="J4161">
            <v>0</v>
          </cell>
          <cell r="K4161">
            <v>0</v>
          </cell>
          <cell r="L4161">
            <v>0</v>
          </cell>
          <cell r="M4161">
            <v>0</v>
          </cell>
          <cell r="N4161">
            <v>0</v>
          </cell>
        </row>
        <row r="4162">
          <cell r="A4162" t="str">
            <v>93MAT20</v>
          </cell>
          <cell r="B4162">
            <v>93</v>
          </cell>
          <cell r="C4162" t="str">
            <v>MAT</v>
          </cell>
          <cell r="D4162">
            <v>20</v>
          </cell>
          <cell r="E4162">
            <v>0</v>
          </cell>
          <cell r="F4162" t="str">
            <v>MAT</v>
          </cell>
          <cell r="G4162">
            <v>0</v>
          </cell>
          <cell r="J4162">
            <v>0</v>
          </cell>
          <cell r="K4162">
            <v>0</v>
          </cell>
          <cell r="L4162">
            <v>0</v>
          </cell>
          <cell r="M4162">
            <v>0</v>
          </cell>
          <cell r="N4162">
            <v>0</v>
          </cell>
        </row>
        <row r="4163">
          <cell r="A4163" t="str">
            <v>93STMAT1</v>
          </cell>
          <cell r="B4163">
            <v>93</v>
          </cell>
          <cell r="C4163" t="str">
            <v>STMAT</v>
          </cell>
          <cell r="D4163">
            <v>1</v>
          </cell>
          <cell r="G4163">
            <v>0</v>
          </cell>
          <cell r="H4163" t="str">
            <v>-</v>
          </cell>
          <cell r="J4163" t="str">
            <v>SUBTOTAL MATERIALES</v>
          </cell>
          <cell r="M4163">
            <v>0</v>
          </cell>
          <cell r="N4163">
            <v>0</v>
          </cell>
        </row>
        <row r="4164">
          <cell r="A4164" t="str">
            <v>93IVAMAT1</v>
          </cell>
          <cell r="B4164">
            <v>93</v>
          </cell>
          <cell r="C4164" t="str">
            <v>IVAMAT</v>
          </cell>
          <cell r="D4164">
            <v>1</v>
          </cell>
          <cell r="G4164">
            <v>0</v>
          </cell>
          <cell r="H4164" t="str">
            <v>-</v>
          </cell>
          <cell r="J4164" t="str">
            <v>IVA MATERIALES</v>
          </cell>
          <cell r="L4164">
            <v>0.16</v>
          </cell>
          <cell r="M4164">
            <v>0</v>
          </cell>
          <cell r="N4164">
            <v>0</v>
          </cell>
        </row>
        <row r="4165">
          <cell r="A4165" t="str">
            <v>93TMAT1</v>
          </cell>
          <cell r="B4165">
            <v>93</v>
          </cell>
          <cell r="C4165" t="str">
            <v>TMAT</v>
          </cell>
          <cell r="D4165">
            <v>1</v>
          </cell>
          <cell r="G4165">
            <v>0</v>
          </cell>
          <cell r="H4165" t="str">
            <v>-</v>
          </cell>
          <cell r="J4165" t="str">
            <v>TOTAL MATERIALES</v>
          </cell>
          <cell r="M4165">
            <v>0</v>
          </cell>
          <cell r="N4165">
            <v>0</v>
          </cell>
        </row>
        <row r="4166">
          <cell r="A4166" t="str">
            <v>93HER1</v>
          </cell>
          <cell r="B4166">
            <v>93</v>
          </cell>
          <cell r="C4166" t="str">
            <v>HER</v>
          </cell>
          <cell r="D4166">
            <v>1</v>
          </cell>
          <cell r="G4166">
            <v>0</v>
          </cell>
          <cell r="H4166">
            <v>1</v>
          </cell>
          <cell r="I4166">
            <v>0</v>
          </cell>
          <cell r="J4166" t="str">
            <v>HERRAMINETA Cuadrilla de redes</v>
          </cell>
          <cell r="K4166" t="str">
            <v>DIA</v>
          </cell>
          <cell r="L4166">
            <v>31140.842399999998</v>
          </cell>
          <cell r="M4166">
            <v>0</v>
          </cell>
          <cell r="N4166">
            <v>0</v>
          </cell>
        </row>
        <row r="4167">
          <cell r="A4167" t="str">
            <v>93HER2</v>
          </cell>
          <cell r="B4167">
            <v>93</v>
          </cell>
          <cell r="C4167" t="str">
            <v>HER</v>
          </cell>
          <cell r="D4167">
            <v>2</v>
          </cell>
          <cell r="G4167">
            <v>0</v>
          </cell>
          <cell r="J4167">
            <v>0</v>
          </cell>
          <cell r="K4167">
            <v>0</v>
          </cell>
          <cell r="L4167">
            <v>0</v>
          </cell>
          <cell r="M4167">
            <v>0</v>
          </cell>
          <cell r="N4167">
            <v>0</v>
          </cell>
        </row>
        <row r="4168">
          <cell r="A4168" t="str">
            <v>93HER3</v>
          </cell>
          <cell r="B4168">
            <v>93</v>
          </cell>
          <cell r="C4168" t="str">
            <v>HER</v>
          </cell>
          <cell r="D4168">
            <v>3</v>
          </cell>
          <cell r="G4168">
            <v>0</v>
          </cell>
          <cell r="J4168">
            <v>0</v>
          </cell>
          <cell r="K4168">
            <v>0</v>
          </cell>
          <cell r="L4168">
            <v>0</v>
          </cell>
          <cell r="M4168">
            <v>0</v>
          </cell>
          <cell r="N4168">
            <v>0</v>
          </cell>
        </row>
        <row r="4169">
          <cell r="A4169" t="str">
            <v>93HER4</v>
          </cell>
          <cell r="B4169">
            <v>93</v>
          </cell>
          <cell r="C4169" t="str">
            <v>HER</v>
          </cell>
          <cell r="D4169">
            <v>4</v>
          </cell>
          <cell r="G4169">
            <v>0</v>
          </cell>
          <cell r="J4169">
            <v>0</v>
          </cell>
          <cell r="K4169">
            <v>0</v>
          </cell>
          <cell r="L4169">
            <v>0</v>
          </cell>
          <cell r="M4169">
            <v>0</v>
          </cell>
          <cell r="N4169">
            <v>0</v>
          </cell>
        </row>
        <row r="4170">
          <cell r="A4170" t="str">
            <v>93HER5</v>
          </cell>
          <cell r="B4170">
            <v>93</v>
          </cell>
          <cell r="C4170" t="str">
            <v>HER</v>
          </cell>
          <cell r="D4170">
            <v>5</v>
          </cell>
          <cell r="G4170">
            <v>0</v>
          </cell>
          <cell r="J4170">
            <v>0</v>
          </cell>
          <cell r="K4170">
            <v>0</v>
          </cell>
          <cell r="L4170">
            <v>0</v>
          </cell>
          <cell r="M4170">
            <v>0</v>
          </cell>
          <cell r="N4170">
            <v>0</v>
          </cell>
        </row>
        <row r="4171">
          <cell r="A4171" t="str">
            <v>93THER1</v>
          </cell>
          <cell r="B4171">
            <v>93</v>
          </cell>
          <cell r="C4171" t="str">
            <v>THER</v>
          </cell>
          <cell r="D4171">
            <v>1</v>
          </cell>
          <cell r="G4171">
            <v>0</v>
          </cell>
          <cell r="H4171" t="str">
            <v>-</v>
          </cell>
          <cell r="J4171" t="str">
            <v>TOTAL HERRAMIENTAS</v>
          </cell>
          <cell r="M4171">
            <v>0</v>
          </cell>
          <cell r="N4171">
            <v>0</v>
          </cell>
        </row>
        <row r="4172">
          <cell r="A4172" t="str">
            <v>93TRA1</v>
          </cell>
          <cell r="B4172">
            <v>93</v>
          </cell>
          <cell r="C4172" t="str">
            <v>TRA</v>
          </cell>
          <cell r="D4172">
            <v>1</v>
          </cell>
          <cell r="G4172">
            <v>0</v>
          </cell>
          <cell r="H4172">
            <v>1</v>
          </cell>
          <cell r="I4172">
            <v>0</v>
          </cell>
          <cell r="J4172" t="str">
            <v>TRANSPORTE Cuadrilla de redes</v>
          </cell>
          <cell r="K4172" t="str">
            <v>DIA</v>
          </cell>
          <cell r="L4172">
            <v>176464.77359999999</v>
          </cell>
          <cell r="M4172">
            <v>0</v>
          </cell>
          <cell r="N4172">
            <v>0</v>
          </cell>
        </row>
        <row r="4173">
          <cell r="A4173" t="str">
            <v>93TRA2</v>
          </cell>
          <cell r="B4173">
            <v>93</v>
          </cell>
          <cell r="C4173" t="str">
            <v>TRA</v>
          </cell>
          <cell r="D4173">
            <v>2</v>
          </cell>
          <cell r="G4173">
            <v>0</v>
          </cell>
          <cell r="J4173">
            <v>0</v>
          </cell>
          <cell r="K4173">
            <v>0</v>
          </cell>
          <cell r="L4173">
            <v>0</v>
          </cell>
          <cell r="M4173">
            <v>0</v>
          </cell>
          <cell r="N4173">
            <v>0</v>
          </cell>
        </row>
        <row r="4174">
          <cell r="A4174" t="str">
            <v>93TRA3</v>
          </cell>
          <cell r="B4174">
            <v>93</v>
          </cell>
          <cell r="C4174" t="str">
            <v>TRA</v>
          </cell>
          <cell r="D4174">
            <v>3</v>
          </cell>
          <cell r="G4174">
            <v>0</v>
          </cell>
          <cell r="J4174">
            <v>0</v>
          </cell>
          <cell r="K4174">
            <v>0</v>
          </cell>
          <cell r="L4174">
            <v>0</v>
          </cell>
          <cell r="M4174">
            <v>0</v>
          </cell>
          <cell r="N4174">
            <v>0</v>
          </cell>
        </row>
        <row r="4175">
          <cell r="A4175" t="str">
            <v>93TRA4</v>
          </cell>
          <cell r="B4175">
            <v>93</v>
          </cell>
          <cell r="C4175" t="str">
            <v>TRA</v>
          </cell>
          <cell r="D4175">
            <v>4</v>
          </cell>
          <cell r="G4175">
            <v>0</v>
          </cell>
          <cell r="J4175">
            <v>0</v>
          </cell>
          <cell r="K4175">
            <v>0</v>
          </cell>
          <cell r="L4175">
            <v>0</v>
          </cell>
          <cell r="M4175">
            <v>0</v>
          </cell>
          <cell r="N4175">
            <v>0</v>
          </cell>
        </row>
        <row r="4176">
          <cell r="A4176" t="str">
            <v>93TRA5</v>
          </cell>
          <cell r="B4176">
            <v>93</v>
          </cell>
          <cell r="C4176" t="str">
            <v>TRA</v>
          </cell>
          <cell r="D4176">
            <v>5</v>
          </cell>
          <cell r="G4176">
            <v>0</v>
          </cell>
          <cell r="J4176">
            <v>0</v>
          </cell>
          <cell r="K4176">
            <v>0</v>
          </cell>
          <cell r="L4176">
            <v>0</v>
          </cell>
          <cell r="M4176">
            <v>0</v>
          </cell>
          <cell r="N4176">
            <v>0</v>
          </cell>
        </row>
        <row r="4177">
          <cell r="A4177" t="str">
            <v>93TTRA1</v>
          </cell>
          <cell r="B4177">
            <v>93</v>
          </cell>
          <cell r="C4177" t="str">
            <v>TTRA</v>
          </cell>
          <cell r="D4177">
            <v>1</v>
          </cell>
          <cell r="G4177">
            <v>0</v>
          </cell>
          <cell r="H4177" t="str">
            <v>-</v>
          </cell>
          <cell r="J4177" t="str">
            <v>TOTAL TRANSPORTE</v>
          </cell>
          <cell r="M4177">
            <v>0</v>
          </cell>
          <cell r="N4177">
            <v>0</v>
          </cell>
        </row>
        <row r="4178">
          <cell r="A4178" t="str">
            <v>93MAN1</v>
          </cell>
          <cell r="B4178">
            <v>93</v>
          </cell>
          <cell r="C4178" t="str">
            <v>MAN</v>
          </cell>
          <cell r="D4178">
            <v>1</v>
          </cell>
          <cell r="G4178">
            <v>0</v>
          </cell>
          <cell r="H4178">
            <v>1</v>
          </cell>
          <cell r="I4178">
            <v>0</v>
          </cell>
          <cell r="J4178" t="str">
            <v>Mano de obra Cuadrilla de redes 5A 3O 1E</v>
          </cell>
          <cell r="K4178" t="str">
            <v>DIA</v>
          </cell>
          <cell r="L4178">
            <v>392886.57339345315</v>
          </cell>
          <cell r="M4178">
            <v>0</v>
          </cell>
          <cell r="N4178">
            <v>0</v>
          </cell>
        </row>
        <row r="4179">
          <cell r="A4179" t="str">
            <v>93MAN2</v>
          </cell>
          <cell r="B4179">
            <v>93</v>
          </cell>
          <cell r="C4179" t="str">
            <v>MAN</v>
          </cell>
          <cell r="D4179">
            <v>2</v>
          </cell>
          <cell r="G4179">
            <v>0</v>
          </cell>
          <cell r="J4179">
            <v>0</v>
          </cell>
          <cell r="K4179">
            <v>0</v>
          </cell>
          <cell r="L4179">
            <v>0</v>
          </cell>
          <cell r="M4179">
            <v>0</v>
          </cell>
          <cell r="N4179">
            <v>0</v>
          </cell>
        </row>
        <row r="4180">
          <cell r="A4180" t="str">
            <v>93MAN3</v>
          </cell>
          <cell r="B4180">
            <v>93</v>
          </cell>
          <cell r="C4180" t="str">
            <v>MAN</v>
          </cell>
          <cell r="D4180">
            <v>3</v>
          </cell>
          <cell r="G4180">
            <v>0</v>
          </cell>
          <cell r="J4180">
            <v>0</v>
          </cell>
          <cell r="K4180">
            <v>0</v>
          </cell>
          <cell r="L4180">
            <v>0</v>
          </cell>
          <cell r="M4180">
            <v>0</v>
          </cell>
          <cell r="N4180">
            <v>0</v>
          </cell>
        </row>
        <row r="4181">
          <cell r="A4181" t="str">
            <v>93MAN4</v>
          </cell>
          <cell r="B4181">
            <v>93</v>
          </cell>
          <cell r="C4181" t="str">
            <v>MAN</v>
          </cell>
          <cell r="D4181">
            <v>4</v>
          </cell>
          <cell r="G4181">
            <v>0</v>
          </cell>
          <cell r="J4181">
            <v>0</v>
          </cell>
          <cell r="K4181">
            <v>0</v>
          </cell>
          <cell r="L4181">
            <v>0</v>
          </cell>
          <cell r="M4181">
            <v>0</v>
          </cell>
          <cell r="N4181">
            <v>0</v>
          </cell>
        </row>
        <row r="4182">
          <cell r="A4182" t="str">
            <v>93MAN5</v>
          </cell>
          <cell r="B4182">
            <v>93</v>
          </cell>
          <cell r="C4182" t="str">
            <v>MAN</v>
          </cell>
          <cell r="D4182">
            <v>5</v>
          </cell>
          <cell r="G4182">
            <v>0</v>
          </cell>
          <cell r="J4182">
            <v>0</v>
          </cell>
          <cell r="K4182">
            <v>0</v>
          </cell>
          <cell r="L4182">
            <v>0</v>
          </cell>
          <cell r="M4182">
            <v>0</v>
          </cell>
          <cell r="N4182">
            <v>0</v>
          </cell>
        </row>
        <row r="4183">
          <cell r="A4183" t="str">
            <v>93TMAN1</v>
          </cell>
          <cell r="B4183">
            <v>93</v>
          </cell>
          <cell r="C4183" t="str">
            <v>TMAN</v>
          </cell>
          <cell r="D4183">
            <v>1</v>
          </cell>
          <cell r="G4183">
            <v>0</v>
          </cell>
          <cell r="H4183" t="str">
            <v>-</v>
          </cell>
          <cell r="J4183" t="str">
            <v>TOTAL MANO DE OBRA</v>
          </cell>
          <cell r="M4183">
            <v>0</v>
          </cell>
          <cell r="N4183">
            <v>0</v>
          </cell>
        </row>
        <row r="4184">
          <cell r="A4184" t="str">
            <v>93TCD1</v>
          </cell>
          <cell r="B4184">
            <v>93</v>
          </cell>
          <cell r="C4184" t="str">
            <v>TCD</v>
          </cell>
          <cell r="D4184">
            <v>1</v>
          </cell>
          <cell r="G4184">
            <v>0</v>
          </cell>
          <cell r="H4184" t="str">
            <v>-</v>
          </cell>
          <cell r="J4184" t="str">
            <v>TOTAL COSTO DIRECTO</v>
          </cell>
          <cell r="M4184">
            <v>0</v>
          </cell>
          <cell r="N4184">
            <v>0</v>
          </cell>
        </row>
        <row r="4185">
          <cell r="A4185" t="str">
            <v>93AIU</v>
          </cell>
          <cell r="B4185">
            <v>93</v>
          </cell>
          <cell r="C4185" t="str">
            <v>AIU</v>
          </cell>
          <cell r="G4185">
            <v>0</v>
          </cell>
          <cell r="H4185">
            <v>1</v>
          </cell>
          <cell r="J4185" t="str">
            <v>TOTAL COSTOS INDIRECTOS</v>
          </cell>
          <cell r="L4185">
            <v>0</v>
          </cell>
          <cell r="M4185">
            <v>0</v>
          </cell>
          <cell r="N4185">
            <v>0</v>
          </cell>
        </row>
        <row r="4186">
          <cell r="A4186" t="str">
            <v>93TOT</v>
          </cell>
          <cell r="B4186">
            <v>93</v>
          </cell>
          <cell r="C4186" t="str">
            <v>TOT</v>
          </cell>
          <cell r="G4186">
            <v>0</v>
          </cell>
          <cell r="H4186" t="str">
            <v>-</v>
          </cell>
          <cell r="J4186" t="str">
            <v>VALOR TOTAL</v>
          </cell>
          <cell r="M4186">
            <v>0</v>
          </cell>
          <cell r="N4186">
            <v>0</v>
          </cell>
        </row>
        <row r="4187">
          <cell r="A4187" t="str">
            <v>94FOR1</v>
          </cell>
          <cell r="B4187">
            <v>94</v>
          </cell>
          <cell r="C4187" t="str">
            <v>FOR</v>
          </cell>
          <cell r="D4187">
            <v>1</v>
          </cell>
          <cell r="G4187">
            <v>0</v>
          </cell>
          <cell r="H4187" t="str">
            <v>-</v>
          </cell>
          <cell r="I4187">
            <v>0</v>
          </cell>
          <cell r="J4187">
            <v>0</v>
          </cell>
          <cell r="K4187">
            <v>0</v>
          </cell>
          <cell r="L4187">
            <v>0</v>
          </cell>
          <cell r="N4187">
            <v>0</v>
          </cell>
        </row>
        <row r="4188">
          <cell r="A4188" t="str">
            <v>94MAT1</v>
          </cell>
          <cell r="B4188">
            <v>94</v>
          </cell>
          <cell r="C4188" t="str">
            <v>MAT</v>
          </cell>
          <cell r="D4188">
            <v>1</v>
          </cell>
          <cell r="E4188">
            <v>0</v>
          </cell>
          <cell r="F4188" t="str">
            <v>MAT</v>
          </cell>
          <cell r="G4188">
            <v>0</v>
          </cell>
          <cell r="J4188">
            <v>0</v>
          </cell>
          <cell r="K4188">
            <v>0</v>
          </cell>
          <cell r="L4188">
            <v>0</v>
          </cell>
          <cell r="M4188">
            <v>0</v>
          </cell>
          <cell r="N4188">
            <v>0</v>
          </cell>
        </row>
        <row r="4189">
          <cell r="A4189" t="str">
            <v>94MAT2</v>
          </cell>
          <cell r="B4189">
            <v>94</v>
          </cell>
          <cell r="C4189" t="str">
            <v>MAT</v>
          </cell>
          <cell r="D4189">
            <v>2</v>
          </cell>
          <cell r="E4189">
            <v>0</v>
          </cell>
          <cell r="F4189" t="str">
            <v>MAT</v>
          </cell>
          <cell r="G4189">
            <v>0</v>
          </cell>
          <cell r="J4189">
            <v>0</v>
          </cell>
          <cell r="K4189">
            <v>0</v>
          </cell>
          <cell r="L4189">
            <v>0</v>
          </cell>
          <cell r="M4189">
            <v>0</v>
          </cell>
          <cell r="N4189">
            <v>0</v>
          </cell>
        </row>
        <row r="4190">
          <cell r="A4190" t="str">
            <v>94MAT3</v>
          </cell>
          <cell r="B4190">
            <v>94</v>
          </cell>
          <cell r="C4190" t="str">
            <v>MAT</v>
          </cell>
          <cell r="D4190">
            <v>3</v>
          </cell>
          <cell r="E4190">
            <v>0</v>
          </cell>
          <cell r="F4190" t="str">
            <v>MAT</v>
          </cell>
          <cell r="G4190">
            <v>0</v>
          </cell>
          <cell r="J4190">
            <v>0</v>
          </cell>
          <cell r="K4190">
            <v>0</v>
          </cell>
          <cell r="L4190">
            <v>0</v>
          </cell>
          <cell r="M4190">
            <v>0</v>
          </cell>
          <cell r="N4190">
            <v>0</v>
          </cell>
        </row>
        <row r="4191">
          <cell r="A4191" t="str">
            <v>94MAT4</v>
          </cell>
          <cell r="B4191">
            <v>94</v>
          </cell>
          <cell r="C4191" t="str">
            <v>MAT</v>
          </cell>
          <cell r="D4191">
            <v>4</v>
          </cell>
          <cell r="E4191">
            <v>0</v>
          </cell>
          <cell r="F4191" t="str">
            <v>MAT</v>
          </cell>
          <cell r="G4191">
            <v>0</v>
          </cell>
          <cell r="J4191">
            <v>0</v>
          </cell>
          <cell r="K4191">
            <v>0</v>
          </cell>
          <cell r="L4191">
            <v>0</v>
          </cell>
          <cell r="M4191">
            <v>0</v>
          </cell>
          <cell r="N4191">
            <v>0</v>
          </cell>
        </row>
        <row r="4192">
          <cell r="A4192" t="str">
            <v>94MAT5</v>
          </cell>
          <cell r="B4192">
            <v>94</v>
          </cell>
          <cell r="C4192" t="str">
            <v>MAT</v>
          </cell>
          <cell r="D4192">
            <v>5</v>
          </cell>
          <cell r="E4192">
            <v>0</v>
          </cell>
          <cell r="F4192" t="str">
            <v>MAT</v>
          </cell>
          <cell r="G4192">
            <v>0</v>
          </cell>
          <cell r="J4192">
            <v>0</v>
          </cell>
          <cell r="K4192">
            <v>0</v>
          </cell>
          <cell r="L4192">
            <v>0</v>
          </cell>
          <cell r="M4192">
            <v>0</v>
          </cell>
          <cell r="N4192">
            <v>0</v>
          </cell>
        </row>
        <row r="4193">
          <cell r="A4193" t="str">
            <v>94MAT6</v>
          </cell>
          <cell r="B4193">
            <v>94</v>
          </cell>
          <cell r="C4193" t="str">
            <v>MAT</v>
          </cell>
          <cell r="D4193">
            <v>6</v>
          </cell>
          <cell r="E4193">
            <v>0</v>
          </cell>
          <cell r="F4193" t="str">
            <v>MAT</v>
          </cell>
          <cell r="G4193">
            <v>0</v>
          </cell>
          <cell r="J4193">
            <v>0</v>
          </cell>
          <cell r="K4193">
            <v>0</v>
          </cell>
          <cell r="L4193">
            <v>0</v>
          </cell>
          <cell r="M4193">
            <v>0</v>
          </cell>
          <cell r="N4193">
            <v>0</v>
          </cell>
        </row>
        <row r="4194">
          <cell r="A4194" t="str">
            <v>94MAT7</v>
          </cell>
          <cell r="B4194">
            <v>94</v>
          </cell>
          <cell r="C4194" t="str">
            <v>MAT</v>
          </cell>
          <cell r="D4194">
            <v>7</v>
          </cell>
          <cell r="E4194">
            <v>0</v>
          </cell>
          <cell r="F4194" t="str">
            <v>MAT</v>
          </cell>
          <cell r="G4194">
            <v>0</v>
          </cell>
          <cell r="J4194">
            <v>0</v>
          </cell>
          <cell r="K4194">
            <v>0</v>
          </cell>
          <cell r="L4194">
            <v>0</v>
          </cell>
          <cell r="M4194">
            <v>0</v>
          </cell>
          <cell r="N4194">
            <v>0</v>
          </cell>
        </row>
        <row r="4195">
          <cell r="A4195" t="str">
            <v>94MAT8</v>
          </cell>
          <cell r="B4195">
            <v>94</v>
          </cell>
          <cell r="C4195" t="str">
            <v>MAT</v>
          </cell>
          <cell r="D4195">
            <v>8</v>
          </cell>
          <cell r="E4195">
            <v>0</v>
          </cell>
          <cell r="F4195" t="str">
            <v>MAT</v>
          </cell>
          <cell r="G4195">
            <v>0</v>
          </cell>
          <cell r="J4195">
            <v>0</v>
          </cell>
          <cell r="K4195">
            <v>0</v>
          </cell>
          <cell r="L4195">
            <v>0</v>
          </cell>
          <cell r="M4195">
            <v>0</v>
          </cell>
          <cell r="N4195">
            <v>0</v>
          </cell>
        </row>
        <row r="4196">
          <cell r="A4196" t="str">
            <v>94MAT9</v>
          </cell>
          <cell r="B4196">
            <v>94</v>
          </cell>
          <cell r="C4196" t="str">
            <v>MAT</v>
          </cell>
          <cell r="D4196">
            <v>9</v>
          </cell>
          <cell r="E4196">
            <v>0</v>
          </cell>
          <cell r="F4196" t="str">
            <v>MAT</v>
          </cell>
          <cell r="G4196">
            <v>0</v>
          </cell>
          <cell r="J4196">
            <v>0</v>
          </cell>
          <cell r="K4196">
            <v>0</v>
          </cell>
          <cell r="L4196">
            <v>0</v>
          </cell>
          <cell r="M4196">
            <v>0</v>
          </cell>
          <cell r="N4196">
            <v>0</v>
          </cell>
        </row>
        <row r="4197">
          <cell r="A4197" t="str">
            <v>94MAT10</v>
          </cell>
          <cell r="B4197">
            <v>94</v>
          </cell>
          <cell r="C4197" t="str">
            <v>MAT</v>
          </cell>
          <cell r="D4197">
            <v>10</v>
          </cell>
          <cell r="E4197">
            <v>0</v>
          </cell>
          <cell r="F4197" t="str">
            <v>MAT</v>
          </cell>
          <cell r="G4197">
            <v>0</v>
          </cell>
          <cell r="J4197">
            <v>0</v>
          </cell>
          <cell r="K4197">
            <v>0</v>
          </cell>
          <cell r="L4197">
            <v>0</v>
          </cell>
          <cell r="M4197">
            <v>0</v>
          </cell>
          <cell r="N4197">
            <v>0</v>
          </cell>
        </row>
        <row r="4198">
          <cell r="A4198" t="str">
            <v>94MAT11</v>
          </cell>
          <cell r="B4198">
            <v>94</v>
          </cell>
          <cell r="C4198" t="str">
            <v>MAT</v>
          </cell>
          <cell r="D4198">
            <v>11</v>
          </cell>
          <cell r="E4198">
            <v>0</v>
          </cell>
          <cell r="F4198" t="str">
            <v>MAT</v>
          </cell>
          <cell r="G4198">
            <v>0</v>
          </cell>
          <cell r="J4198">
            <v>0</v>
          </cell>
          <cell r="K4198">
            <v>0</v>
          </cell>
          <cell r="L4198">
            <v>0</v>
          </cell>
          <cell r="M4198">
            <v>0</v>
          </cell>
          <cell r="N4198">
            <v>0</v>
          </cell>
        </row>
        <row r="4199">
          <cell r="A4199" t="str">
            <v>94MAT12</v>
          </cell>
          <cell r="B4199">
            <v>94</v>
          </cell>
          <cell r="C4199" t="str">
            <v>MAT</v>
          </cell>
          <cell r="D4199">
            <v>12</v>
          </cell>
          <cell r="E4199">
            <v>0</v>
          </cell>
          <cell r="F4199" t="str">
            <v>MAT</v>
          </cell>
          <cell r="G4199">
            <v>0</v>
          </cell>
          <cell r="J4199">
            <v>0</v>
          </cell>
          <cell r="K4199">
            <v>0</v>
          </cell>
          <cell r="L4199">
            <v>0</v>
          </cell>
          <cell r="M4199">
            <v>0</v>
          </cell>
          <cell r="N4199">
            <v>0</v>
          </cell>
        </row>
        <row r="4200">
          <cell r="A4200" t="str">
            <v>94MAT13</v>
          </cell>
          <cell r="B4200">
            <v>94</v>
          </cell>
          <cell r="C4200" t="str">
            <v>MAT</v>
          </cell>
          <cell r="D4200">
            <v>13</v>
          </cell>
          <cell r="E4200">
            <v>0</v>
          </cell>
          <cell r="F4200" t="str">
            <v>MAT</v>
          </cell>
          <cell r="G4200">
            <v>0</v>
          </cell>
          <cell r="J4200">
            <v>0</v>
          </cell>
          <cell r="K4200">
            <v>0</v>
          </cell>
          <cell r="L4200">
            <v>0</v>
          </cell>
          <cell r="M4200">
            <v>0</v>
          </cell>
          <cell r="N4200">
            <v>0</v>
          </cell>
        </row>
        <row r="4201">
          <cell r="A4201" t="str">
            <v>94MAT14</v>
          </cell>
          <cell r="B4201">
            <v>94</v>
          </cell>
          <cell r="C4201" t="str">
            <v>MAT</v>
          </cell>
          <cell r="D4201">
            <v>14</v>
          </cell>
          <cell r="E4201">
            <v>0</v>
          </cell>
          <cell r="F4201" t="str">
            <v>MAT</v>
          </cell>
          <cell r="G4201">
            <v>0</v>
          </cell>
          <cell r="J4201">
            <v>0</v>
          </cell>
          <cell r="K4201">
            <v>0</v>
          </cell>
          <cell r="L4201">
            <v>0</v>
          </cell>
          <cell r="M4201">
            <v>0</v>
          </cell>
          <cell r="N4201">
            <v>0</v>
          </cell>
        </row>
        <row r="4202">
          <cell r="A4202" t="str">
            <v>94MAT15</v>
          </cell>
          <cell r="B4202">
            <v>94</v>
          </cell>
          <cell r="C4202" t="str">
            <v>MAT</v>
          </cell>
          <cell r="D4202">
            <v>15</v>
          </cell>
          <cell r="E4202">
            <v>0</v>
          </cell>
          <cell r="F4202" t="str">
            <v>MAT</v>
          </cell>
          <cell r="G4202">
            <v>0</v>
          </cell>
          <cell r="J4202">
            <v>0</v>
          </cell>
          <cell r="K4202">
            <v>0</v>
          </cell>
          <cell r="L4202">
            <v>0</v>
          </cell>
          <cell r="M4202">
            <v>0</v>
          </cell>
          <cell r="N4202">
            <v>0</v>
          </cell>
        </row>
        <row r="4203">
          <cell r="A4203" t="str">
            <v>94MAT16</v>
          </cell>
          <cell r="B4203">
            <v>94</v>
          </cell>
          <cell r="C4203" t="str">
            <v>MAT</v>
          </cell>
          <cell r="D4203">
            <v>16</v>
          </cell>
          <cell r="E4203">
            <v>0</v>
          </cell>
          <cell r="F4203" t="str">
            <v>MAT</v>
          </cell>
          <cell r="G4203">
            <v>0</v>
          </cell>
          <cell r="J4203">
            <v>0</v>
          </cell>
          <cell r="K4203">
            <v>0</v>
          </cell>
          <cell r="L4203">
            <v>0</v>
          </cell>
          <cell r="M4203">
            <v>0</v>
          </cell>
          <cell r="N4203">
            <v>0</v>
          </cell>
        </row>
        <row r="4204">
          <cell r="A4204" t="str">
            <v>94MAT17</v>
          </cell>
          <cell r="B4204">
            <v>94</v>
          </cell>
          <cell r="C4204" t="str">
            <v>MAT</v>
          </cell>
          <cell r="D4204">
            <v>17</v>
          </cell>
          <cell r="E4204">
            <v>0</v>
          </cell>
          <cell r="F4204" t="str">
            <v>MAT</v>
          </cell>
          <cell r="G4204">
            <v>0</v>
          </cell>
          <cell r="J4204">
            <v>0</v>
          </cell>
          <cell r="K4204">
            <v>0</v>
          </cell>
          <cell r="L4204">
            <v>0</v>
          </cell>
          <cell r="M4204">
            <v>0</v>
          </cell>
          <cell r="N4204">
            <v>0</v>
          </cell>
        </row>
        <row r="4205">
          <cell r="A4205" t="str">
            <v>94MAT18</v>
          </cell>
          <cell r="B4205">
            <v>94</v>
          </cell>
          <cell r="C4205" t="str">
            <v>MAT</v>
          </cell>
          <cell r="D4205">
            <v>18</v>
          </cell>
          <cell r="E4205">
            <v>0</v>
          </cell>
          <cell r="F4205" t="str">
            <v>MAT</v>
          </cell>
          <cell r="G4205">
            <v>0</v>
          </cell>
          <cell r="J4205">
            <v>0</v>
          </cell>
          <cell r="K4205">
            <v>0</v>
          </cell>
          <cell r="L4205">
            <v>0</v>
          </cell>
          <cell r="M4205">
            <v>0</v>
          </cell>
          <cell r="N4205">
            <v>0</v>
          </cell>
        </row>
        <row r="4206">
          <cell r="A4206" t="str">
            <v>94MAT19</v>
          </cell>
          <cell r="B4206">
            <v>94</v>
          </cell>
          <cell r="C4206" t="str">
            <v>MAT</v>
          </cell>
          <cell r="D4206">
            <v>19</v>
          </cell>
          <cell r="E4206">
            <v>0</v>
          </cell>
          <cell r="F4206" t="str">
            <v>MAT</v>
          </cell>
          <cell r="G4206">
            <v>0</v>
          </cell>
          <cell r="J4206">
            <v>0</v>
          </cell>
          <cell r="K4206">
            <v>0</v>
          </cell>
          <cell r="L4206">
            <v>0</v>
          </cell>
          <cell r="M4206">
            <v>0</v>
          </cell>
          <cell r="N4206">
            <v>0</v>
          </cell>
        </row>
        <row r="4207">
          <cell r="A4207" t="str">
            <v>94MAT20</v>
          </cell>
          <cell r="B4207">
            <v>94</v>
          </cell>
          <cell r="C4207" t="str">
            <v>MAT</v>
          </cell>
          <cell r="D4207">
            <v>20</v>
          </cell>
          <cell r="E4207">
            <v>0</v>
          </cell>
          <cell r="F4207" t="str">
            <v>MAT</v>
          </cell>
          <cell r="G4207">
            <v>0</v>
          </cell>
          <cell r="J4207">
            <v>0</v>
          </cell>
          <cell r="K4207">
            <v>0</v>
          </cell>
          <cell r="L4207">
            <v>0</v>
          </cell>
          <cell r="M4207">
            <v>0</v>
          </cell>
          <cell r="N4207">
            <v>0</v>
          </cell>
        </row>
        <row r="4208">
          <cell r="A4208" t="str">
            <v>94STMAT1</v>
          </cell>
          <cell r="B4208">
            <v>94</v>
          </cell>
          <cell r="C4208" t="str">
            <v>STMAT</v>
          </cell>
          <cell r="D4208">
            <v>1</v>
          </cell>
          <cell r="G4208">
            <v>0</v>
          </cell>
          <cell r="H4208" t="str">
            <v>-</v>
          </cell>
          <cell r="J4208" t="str">
            <v>SUBTOTAL MATERIALES</v>
          </cell>
          <cell r="M4208">
            <v>0</v>
          </cell>
          <cell r="N4208">
            <v>0</v>
          </cell>
        </row>
        <row r="4209">
          <cell r="A4209" t="str">
            <v>94IVAMAT1</v>
          </cell>
          <cell r="B4209">
            <v>94</v>
          </cell>
          <cell r="C4209" t="str">
            <v>IVAMAT</v>
          </cell>
          <cell r="D4209">
            <v>1</v>
          </cell>
          <cell r="G4209">
            <v>0</v>
          </cell>
          <cell r="H4209" t="str">
            <v>-</v>
          </cell>
          <cell r="J4209" t="str">
            <v>IVA MATERIALES</v>
          </cell>
          <cell r="L4209">
            <v>0.16</v>
          </cell>
          <cell r="M4209">
            <v>0</v>
          </cell>
          <cell r="N4209">
            <v>0</v>
          </cell>
        </row>
        <row r="4210">
          <cell r="A4210" t="str">
            <v>94TMAT1</v>
          </cell>
          <cell r="B4210">
            <v>94</v>
          </cell>
          <cell r="C4210" t="str">
            <v>TMAT</v>
          </cell>
          <cell r="D4210">
            <v>1</v>
          </cell>
          <cell r="G4210">
            <v>0</v>
          </cell>
          <cell r="H4210" t="str">
            <v>-</v>
          </cell>
          <cell r="J4210" t="str">
            <v>TOTAL MATERIALES</v>
          </cell>
          <cell r="M4210">
            <v>0</v>
          </cell>
          <cell r="N4210">
            <v>0</v>
          </cell>
        </row>
        <row r="4211">
          <cell r="A4211" t="str">
            <v>94HER1</v>
          </cell>
          <cell r="B4211">
            <v>94</v>
          </cell>
          <cell r="C4211" t="str">
            <v>HER</v>
          </cell>
          <cell r="D4211">
            <v>1</v>
          </cell>
          <cell r="G4211">
            <v>0</v>
          </cell>
          <cell r="H4211">
            <v>1</v>
          </cell>
          <cell r="I4211">
            <v>0</v>
          </cell>
          <cell r="J4211" t="str">
            <v>HERRAMINETA Cuadrilla de redes</v>
          </cell>
          <cell r="K4211" t="str">
            <v>DIA</v>
          </cell>
          <cell r="L4211">
            <v>31140.842399999998</v>
          </cell>
          <cell r="M4211">
            <v>0</v>
          </cell>
          <cell r="N4211">
            <v>0</v>
          </cell>
        </row>
        <row r="4212">
          <cell r="A4212" t="str">
            <v>94HER2</v>
          </cell>
          <cell r="B4212">
            <v>94</v>
          </cell>
          <cell r="C4212" t="str">
            <v>HER</v>
          </cell>
          <cell r="D4212">
            <v>2</v>
          </cell>
          <cell r="G4212">
            <v>0</v>
          </cell>
          <cell r="J4212">
            <v>0</v>
          </cell>
          <cell r="K4212">
            <v>0</v>
          </cell>
          <cell r="L4212">
            <v>0</v>
          </cell>
          <cell r="M4212">
            <v>0</v>
          </cell>
          <cell r="N4212">
            <v>0</v>
          </cell>
        </row>
        <row r="4213">
          <cell r="A4213" t="str">
            <v>94HER3</v>
          </cell>
          <cell r="B4213">
            <v>94</v>
          </cell>
          <cell r="C4213" t="str">
            <v>HER</v>
          </cell>
          <cell r="D4213">
            <v>3</v>
          </cell>
          <cell r="G4213">
            <v>0</v>
          </cell>
          <cell r="J4213">
            <v>0</v>
          </cell>
          <cell r="K4213">
            <v>0</v>
          </cell>
          <cell r="L4213">
            <v>0</v>
          </cell>
          <cell r="M4213">
            <v>0</v>
          </cell>
          <cell r="N4213">
            <v>0</v>
          </cell>
        </row>
        <row r="4214">
          <cell r="A4214" t="str">
            <v>94HER4</v>
          </cell>
          <cell r="B4214">
            <v>94</v>
          </cell>
          <cell r="C4214" t="str">
            <v>HER</v>
          </cell>
          <cell r="D4214">
            <v>4</v>
          </cell>
          <cell r="G4214">
            <v>0</v>
          </cell>
          <cell r="J4214">
            <v>0</v>
          </cell>
          <cell r="K4214">
            <v>0</v>
          </cell>
          <cell r="L4214">
            <v>0</v>
          </cell>
          <cell r="M4214">
            <v>0</v>
          </cell>
          <cell r="N4214">
            <v>0</v>
          </cell>
        </row>
        <row r="4215">
          <cell r="A4215" t="str">
            <v>94HER5</v>
          </cell>
          <cell r="B4215">
            <v>94</v>
          </cell>
          <cell r="C4215" t="str">
            <v>HER</v>
          </cell>
          <cell r="D4215">
            <v>5</v>
          </cell>
          <cell r="G4215">
            <v>0</v>
          </cell>
          <cell r="J4215">
            <v>0</v>
          </cell>
          <cell r="K4215">
            <v>0</v>
          </cell>
          <cell r="L4215">
            <v>0</v>
          </cell>
          <cell r="M4215">
            <v>0</v>
          </cell>
          <cell r="N4215">
            <v>0</v>
          </cell>
        </row>
        <row r="4216">
          <cell r="A4216" t="str">
            <v>94THER1</v>
          </cell>
          <cell r="B4216">
            <v>94</v>
          </cell>
          <cell r="C4216" t="str">
            <v>THER</v>
          </cell>
          <cell r="D4216">
            <v>1</v>
          </cell>
          <cell r="G4216">
            <v>0</v>
          </cell>
          <cell r="H4216" t="str">
            <v>-</v>
          </cell>
          <cell r="J4216" t="str">
            <v>TOTAL HERRAMIENTAS</v>
          </cell>
          <cell r="M4216">
            <v>0</v>
          </cell>
          <cell r="N4216">
            <v>0</v>
          </cell>
        </row>
        <row r="4217">
          <cell r="A4217" t="str">
            <v>94TRA1</v>
          </cell>
          <cell r="B4217">
            <v>94</v>
          </cell>
          <cell r="C4217" t="str">
            <v>TRA</v>
          </cell>
          <cell r="D4217">
            <v>1</v>
          </cell>
          <cell r="G4217">
            <v>0</v>
          </cell>
          <cell r="H4217">
            <v>1</v>
          </cell>
          <cell r="I4217">
            <v>0</v>
          </cell>
          <cell r="J4217" t="str">
            <v>TRANSPORTE Cuadrilla de redes</v>
          </cell>
          <cell r="K4217" t="str">
            <v>DIA</v>
          </cell>
          <cell r="L4217">
            <v>176464.77359999999</v>
          </cell>
          <cell r="M4217">
            <v>0</v>
          </cell>
          <cell r="N4217">
            <v>0</v>
          </cell>
        </row>
        <row r="4218">
          <cell r="A4218" t="str">
            <v>94TRA2</v>
          </cell>
          <cell r="B4218">
            <v>94</v>
          </cell>
          <cell r="C4218" t="str">
            <v>TRA</v>
          </cell>
          <cell r="D4218">
            <v>2</v>
          </cell>
          <cell r="G4218">
            <v>0</v>
          </cell>
          <cell r="J4218">
            <v>0</v>
          </cell>
          <cell r="K4218">
            <v>0</v>
          </cell>
          <cell r="L4218">
            <v>0</v>
          </cell>
          <cell r="M4218">
            <v>0</v>
          </cell>
          <cell r="N4218">
            <v>0</v>
          </cell>
        </row>
        <row r="4219">
          <cell r="A4219" t="str">
            <v>94TRA3</v>
          </cell>
          <cell r="B4219">
            <v>94</v>
          </cell>
          <cell r="C4219" t="str">
            <v>TRA</v>
          </cell>
          <cell r="D4219">
            <v>3</v>
          </cell>
          <cell r="G4219">
            <v>0</v>
          </cell>
          <cell r="J4219">
            <v>0</v>
          </cell>
          <cell r="K4219">
            <v>0</v>
          </cell>
          <cell r="L4219">
            <v>0</v>
          </cell>
          <cell r="M4219">
            <v>0</v>
          </cell>
          <cell r="N4219">
            <v>0</v>
          </cell>
        </row>
        <row r="4220">
          <cell r="A4220" t="str">
            <v>94TRA4</v>
          </cell>
          <cell r="B4220">
            <v>94</v>
          </cell>
          <cell r="C4220" t="str">
            <v>TRA</v>
          </cell>
          <cell r="D4220">
            <v>4</v>
          </cell>
          <cell r="G4220">
            <v>0</v>
          </cell>
          <cell r="J4220">
            <v>0</v>
          </cell>
          <cell r="K4220">
            <v>0</v>
          </cell>
          <cell r="L4220">
            <v>0</v>
          </cell>
          <cell r="M4220">
            <v>0</v>
          </cell>
          <cell r="N4220">
            <v>0</v>
          </cell>
        </row>
        <row r="4221">
          <cell r="A4221" t="str">
            <v>94TRA5</v>
          </cell>
          <cell r="B4221">
            <v>94</v>
          </cell>
          <cell r="C4221" t="str">
            <v>TRA</v>
          </cell>
          <cell r="D4221">
            <v>5</v>
          </cell>
          <cell r="G4221">
            <v>0</v>
          </cell>
          <cell r="J4221">
            <v>0</v>
          </cell>
          <cell r="K4221">
            <v>0</v>
          </cell>
          <cell r="L4221">
            <v>0</v>
          </cell>
          <cell r="M4221">
            <v>0</v>
          </cell>
          <cell r="N4221">
            <v>0</v>
          </cell>
        </row>
        <row r="4222">
          <cell r="A4222" t="str">
            <v>94TTRA1</v>
          </cell>
          <cell r="B4222">
            <v>94</v>
          </cell>
          <cell r="C4222" t="str">
            <v>TTRA</v>
          </cell>
          <cell r="D4222">
            <v>1</v>
          </cell>
          <cell r="G4222">
            <v>0</v>
          </cell>
          <cell r="H4222" t="str">
            <v>-</v>
          </cell>
          <cell r="J4222" t="str">
            <v>TOTAL TRANSPORTE</v>
          </cell>
          <cell r="M4222">
            <v>0</v>
          </cell>
          <cell r="N4222">
            <v>0</v>
          </cell>
        </row>
        <row r="4223">
          <cell r="A4223" t="str">
            <v>94MAN1</v>
          </cell>
          <cell r="B4223">
            <v>94</v>
          </cell>
          <cell r="C4223" t="str">
            <v>MAN</v>
          </cell>
          <cell r="D4223">
            <v>1</v>
          </cell>
          <cell r="G4223">
            <v>0</v>
          </cell>
          <cell r="H4223">
            <v>1</v>
          </cell>
          <cell r="I4223">
            <v>0</v>
          </cell>
          <cell r="J4223" t="str">
            <v>Mano de obra Cuadrilla de redes 5A 3O 1E</v>
          </cell>
          <cell r="K4223" t="str">
            <v>DIA</v>
          </cell>
          <cell r="L4223">
            <v>392886.57339345315</v>
          </cell>
          <cell r="M4223">
            <v>0</v>
          </cell>
          <cell r="N4223">
            <v>0</v>
          </cell>
        </row>
        <row r="4224">
          <cell r="A4224" t="str">
            <v>94MAN2</v>
          </cell>
          <cell r="B4224">
            <v>94</v>
          </cell>
          <cell r="C4224" t="str">
            <v>MAN</v>
          </cell>
          <cell r="D4224">
            <v>2</v>
          </cell>
          <cell r="G4224">
            <v>0</v>
          </cell>
          <cell r="J4224">
            <v>0</v>
          </cell>
          <cell r="K4224">
            <v>0</v>
          </cell>
          <cell r="L4224">
            <v>0</v>
          </cell>
          <cell r="M4224">
            <v>0</v>
          </cell>
          <cell r="N4224">
            <v>0</v>
          </cell>
        </row>
        <row r="4225">
          <cell r="A4225" t="str">
            <v>94MAN3</v>
          </cell>
          <cell r="B4225">
            <v>94</v>
          </cell>
          <cell r="C4225" t="str">
            <v>MAN</v>
          </cell>
          <cell r="D4225">
            <v>3</v>
          </cell>
          <cell r="G4225">
            <v>0</v>
          </cell>
          <cell r="J4225">
            <v>0</v>
          </cell>
          <cell r="K4225">
            <v>0</v>
          </cell>
          <cell r="L4225">
            <v>0</v>
          </cell>
          <cell r="M4225">
            <v>0</v>
          </cell>
          <cell r="N4225">
            <v>0</v>
          </cell>
        </row>
        <row r="4226">
          <cell r="A4226" t="str">
            <v>94MAN4</v>
          </cell>
          <cell r="B4226">
            <v>94</v>
          </cell>
          <cell r="C4226" t="str">
            <v>MAN</v>
          </cell>
          <cell r="D4226">
            <v>4</v>
          </cell>
          <cell r="G4226">
            <v>0</v>
          </cell>
          <cell r="J4226">
            <v>0</v>
          </cell>
          <cell r="K4226">
            <v>0</v>
          </cell>
          <cell r="L4226">
            <v>0</v>
          </cell>
          <cell r="M4226">
            <v>0</v>
          </cell>
          <cell r="N4226">
            <v>0</v>
          </cell>
        </row>
        <row r="4227">
          <cell r="A4227" t="str">
            <v>94MAN5</v>
          </cell>
          <cell r="B4227">
            <v>94</v>
          </cell>
          <cell r="C4227" t="str">
            <v>MAN</v>
          </cell>
          <cell r="D4227">
            <v>5</v>
          </cell>
          <cell r="G4227">
            <v>0</v>
          </cell>
          <cell r="J4227">
            <v>0</v>
          </cell>
          <cell r="K4227">
            <v>0</v>
          </cell>
          <cell r="L4227">
            <v>0</v>
          </cell>
          <cell r="M4227">
            <v>0</v>
          </cell>
          <cell r="N4227">
            <v>0</v>
          </cell>
        </row>
        <row r="4228">
          <cell r="A4228" t="str">
            <v>94TMAN1</v>
          </cell>
          <cell r="B4228">
            <v>94</v>
          </cell>
          <cell r="C4228" t="str">
            <v>TMAN</v>
          </cell>
          <cell r="D4228">
            <v>1</v>
          </cell>
          <cell r="G4228">
            <v>0</v>
          </cell>
          <cell r="H4228" t="str">
            <v>-</v>
          </cell>
          <cell r="J4228" t="str">
            <v>TOTAL MANO DE OBRA</v>
          </cell>
          <cell r="M4228">
            <v>0</v>
          </cell>
          <cell r="N4228">
            <v>0</v>
          </cell>
        </row>
        <row r="4229">
          <cell r="A4229" t="str">
            <v>94TCD1</v>
          </cell>
          <cell r="B4229">
            <v>94</v>
          </cell>
          <cell r="C4229" t="str">
            <v>TCD</v>
          </cell>
          <cell r="D4229">
            <v>1</v>
          </cell>
          <cell r="G4229">
            <v>0</v>
          </cell>
          <cell r="H4229" t="str">
            <v>-</v>
          </cell>
          <cell r="J4229" t="str">
            <v>TOTAL COSTO DIRECTO</v>
          </cell>
          <cell r="M4229">
            <v>0</v>
          </cell>
          <cell r="N4229">
            <v>0</v>
          </cell>
        </row>
        <row r="4230">
          <cell r="A4230" t="str">
            <v>94AIU</v>
          </cell>
          <cell r="B4230">
            <v>94</v>
          </cell>
          <cell r="C4230" t="str">
            <v>AIU</v>
          </cell>
          <cell r="G4230">
            <v>0</v>
          </cell>
          <cell r="H4230">
            <v>1</v>
          </cell>
          <cell r="J4230" t="str">
            <v>TOTAL COSTOS INDIRECTOS</v>
          </cell>
          <cell r="L4230">
            <v>0</v>
          </cell>
          <cell r="M4230">
            <v>0</v>
          </cell>
          <cell r="N4230">
            <v>0</v>
          </cell>
        </row>
        <row r="4231">
          <cell r="A4231" t="str">
            <v>94TOT</v>
          </cell>
          <cell r="B4231">
            <v>94</v>
          </cell>
          <cell r="C4231" t="str">
            <v>TOT</v>
          </cell>
          <cell r="G4231">
            <v>0</v>
          </cell>
          <cell r="H4231" t="str">
            <v>-</v>
          </cell>
          <cell r="J4231" t="str">
            <v>VALOR TOTAL</v>
          </cell>
          <cell r="M4231">
            <v>0</v>
          </cell>
          <cell r="N4231">
            <v>0</v>
          </cell>
        </row>
        <row r="4232">
          <cell r="A4232" t="str">
            <v>95FOR1</v>
          </cell>
          <cell r="B4232">
            <v>95</v>
          </cell>
          <cell r="C4232" t="str">
            <v>FOR</v>
          </cell>
          <cell r="D4232">
            <v>1</v>
          </cell>
          <cell r="G4232">
            <v>0</v>
          </cell>
          <cell r="H4232" t="str">
            <v>-</v>
          </cell>
          <cell r="I4232">
            <v>0</v>
          </cell>
          <cell r="J4232">
            <v>0</v>
          </cell>
          <cell r="K4232">
            <v>0</v>
          </cell>
          <cell r="L4232">
            <v>0</v>
          </cell>
          <cell r="N4232">
            <v>0</v>
          </cell>
        </row>
        <row r="4233">
          <cell r="A4233" t="str">
            <v>95MAT1</v>
          </cell>
          <cell r="B4233">
            <v>95</v>
          </cell>
          <cell r="C4233" t="str">
            <v>MAT</v>
          </cell>
          <cell r="D4233">
            <v>1</v>
          </cell>
          <cell r="E4233">
            <v>0</v>
          </cell>
          <cell r="F4233" t="str">
            <v>MAT</v>
          </cell>
          <cell r="G4233">
            <v>0</v>
          </cell>
          <cell r="J4233">
            <v>0</v>
          </cell>
          <cell r="K4233">
            <v>0</v>
          </cell>
          <cell r="L4233">
            <v>0</v>
          </cell>
          <cell r="M4233">
            <v>0</v>
          </cell>
          <cell r="N4233">
            <v>0</v>
          </cell>
        </row>
        <row r="4234">
          <cell r="A4234" t="str">
            <v>95MAT2</v>
          </cell>
          <cell r="B4234">
            <v>95</v>
          </cell>
          <cell r="C4234" t="str">
            <v>MAT</v>
          </cell>
          <cell r="D4234">
            <v>2</v>
          </cell>
          <cell r="E4234">
            <v>0</v>
          </cell>
          <cell r="F4234" t="str">
            <v>MAT</v>
          </cell>
          <cell r="G4234">
            <v>0</v>
          </cell>
          <cell r="J4234">
            <v>0</v>
          </cell>
          <cell r="K4234">
            <v>0</v>
          </cell>
          <cell r="L4234">
            <v>0</v>
          </cell>
          <cell r="M4234">
            <v>0</v>
          </cell>
          <cell r="N4234">
            <v>0</v>
          </cell>
        </row>
        <row r="4235">
          <cell r="A4235" t="str">
            <v>95MAT3</v>
          </cell>
          <cell r="B4235">
            <v>95</v>
          </cell>
          <cell r="C4235" t="str">
            <v>MAT</v>
          </cell>
          <cell r="D4235">
            <v>3</v>
          </cell>
          <cell r="E4235">
            <v>0</v>
          </cell>
          <cell r="F4235" t="str">
            <v>MAT</v>
          </cell>
          <cell r="G4235">
            <v>0</v>
          </cell>
          <cell r="J4235">
            <v>0</v>
          </cell>
          <cell r="K4235">
            <v>0</v>
          </cell>
          <cell r="L4235">
            <v>0</v>
          </cell>
          <cell r="M4235">
            <v>0</v>
          </cell>
          <cell r="N4235">
            <v>0</v>
          </cell>
        </row>
        <row r="4236">
          <cell r="A4236" t="str">
            <v>95MAT4</v>
          </cell>
          <cell r="B4236">
            <v>95</v>
          </cell>
          <cell r="C4236" t="str">
            <v>MAT</v>
          </cell>
          <cell r="D4236">
            <v>4</v>
          </cell>
          <cell r="E4236">
            <v>0</v>
          </cell>
          <cell r="F4236" t="str">
            <v>MAT</v>
          </cell>
          <cell r="G4236">
            <v>0</v>
          </cell>
          <cell r="J4236">
            <v>0</v>
          </cell>
          <cell r="K4236">
            <v>0</v>
          </cell>
          <cell r="L4236">
            <v>0</v>
          </cell>
          <cell r="M4236">
            <v>0</v>
          </cell>
          <cell r="N4236">
            <v>0</v>
          </cell>
        </row>
        <row r="4237">
          <cell r="A4237" t="str">
            <v>95MAT5</v>
          </cell>
          <cell r="B4237">
            <v>95</v>
          </cell>
          <cell r="C4237" t="str">
            <v>MAT</v>
          </cell>
          <cell r="D4237">
            <v>5</v>
          </cell>
          <cell r="E4237">
            <v>0</v>
          </cell>
          <cell r="F4237" t="str">
            <v>MAT</v>
          </cell>
          <cell r="G4237">
            <v>0</v>
          </cell>
          <cell r="J4237">
            <v>0</v>
          </cell>
          <cell r="K4237">
            <v>0</v>
          </cell>
          <cell r="L4237">
            <v>0</v>
          </cell>
          <cell r="M4237">
            <v>0</v>
          </cell>
          <cell r="N4237">
            <v>0</v>
          </cell>
        </row>
        <row r="4238">
          <cell r="A4238" t="str">
            <v>95MAT6</v>
          </cell>
          <cell r="B4238">
            <v>95</v>
          </cell>
          <cell r="C4238" t="str">
            <v>MAT</v>
          </cell>
          <cell r="D4238">
            <v>6</v>
          </cell>
          <cell r="E4238">
            <v>0</v>
          </cell>
          <cell r="F4238" t="str">
            <v>MAT</v>
          </cell>
          <cell r="G4238">
            <v>0</v>
          </cell>
          <cell r="J4238">
            <v>0</v>
          </cell>
          <cell r="K4238">
            <v>0</v>
          </cell>
          <cell r="L4238">
            <v>0</v>
          </cell>
          <cell r="M4238">
            <v>0</v>
          </cell>
          <cell r="N4238">
            <v>0</v>
          </cell>
        </row>
        <row r="4239">
          <cell r="A4239" t="str">
            <v>95MAT7</v>
          </cell>
          <cell r="B4239">
            <v>95</v>
          </cell>
          <cell r="C4239" t="str">
            <v>MAT</v>
          </cell>
          <cell r="D4239">
            <v>7</v>
          </cell>
          <cell r="E4239">
            <v>0</v>
          </cell>
          <cell r="F4239" t="str">
            <v>MAT</v>
          </cell>
          <cell r="G4239">
            <v>0</v>
          </cell>
          <cell r="J4239">
            <v>0</v>
          </cell>
          <cell r="K4239">
            <v>0</v>
          </cell>
          <cell r="L4239">
            <v>0</v>
          </cell>
          <cell r="M4239">
            <v>0</v>
          </cell>
          <cell r="N4239">
            <v>0</v>
          </cell>
        </row>
        <row r="4240">
          <cell r="A4240" t="str">
            <v>95MAT8</v>
          </cell>
          <cell r="B4240">
            <v>95</v>
          </cell>
          <cell r="C4240" t="str">
            <v>MAT</v>
          </cell>
          <cell r="D4240">
            <v>8</v>
          </cell>
          <cell r="E4240">
            <v>0</v>
          </cell>
          <cell r="F4240" t="str">
            <v>MAT</v>
          </cell>
          <cell r="G4240">
            <v>0</v>
          </cell>
          <cell r="J4240">
            <v>0</v>
          </cell>
          <cell r="K4240">
            <v>0</v>
          </cell>
          <cell r="L4240">
            <v>0</v>
          </cell>
          <cell r="M4240">
            <v>0</v>
          </cell>
          <cell r="N4240">
            <v>0</v>
          </cell>
        </row>
        <row r="4241">
          <cell r="A4241" t="str">
            <v>95MAT9</v>
          </cell>
          <cell r="B4241">
            <v>95</v>
          </cell>
          <cell r="C4241" t="str">
            <v>MAT</v>
          </cell>
          <cell r="D4241">
            <v>9</v>
          </cell>
          <cell r="E4241">
            <v>0</v>
          </cell>
          <cell r="F4241" t="str">
            <v>MAT</v>
          </cell>
          <cell r="G4241">
            <v>0</v>
          </cell>
          <cell r="J4241">
            <v>0</v>
          </cell>
          <cell r="K4241">
            <v>0</v>
          </cell>
          <cell r="L4241">
            <v>0</v>
          </cell>
          <cell r="M4241">
            <v>0</v>
          </cell>
          <cell r="N4241">
            <v>0</v>
          </cell>
        </row>
        <row r="4242">
          <cell r="A4242" t="str">
            <v>95MAT10</v>
          </cell>
          <cell r="B4242">
            <v>95</v>
          </cell>
          <cell r="C4242" t="str">
            <v>MAT</v>
          </cell>
          <cell r="D4242">
            <v>10</v>
          </cell>
          <cell r="E4242">
            <v>0</v>
          </cell>
          <cell r="F4242" t="str">
            <v>MAT</v>
          </cell>
          <cell r="G4242">
            <v>0</v>
          </cell>
          <cell r="J4242">
            <v>0</v>
          </cell>
          <cell r="K4242">
            <v>0</v>
          </cell>
          <cell r="L4242">
            <v>0</v>
          </cell>
          <cell r="M4242">
            <v>0</v>
          </cell>
          <cell r="N4242">
            <v>0</v>
          </cell>
        </row>
        <row r="4243">
          <cell r="A4243" t="str">
            <v>95MAT11</v>
          </cell>
          <cell r="B4243">
            <v>95</v>
          </cell>
          <cell r="C4243" t="str">
            <v>MAT</v>
          </cell>
          <cell r="D4243">
            <v>11</v>
          </cell>
          <cell r="E4243">
            <v>0</v>
          </cell>
          <cell r="F4243" t="str">
            <v>MAT</v>
          </cell>
          <cell r="G4243">
            <v>0</v>
          </cell>
          <cell r="J4243">
            <v>0</v>
          </cell>
          <cell r="K4243">
            <v>0</v>
          </cell>
          <cell r="L4243">
            <v>0</v>
          </cell>
          <cell r="M4243">
            <v>0</v>
          </cell>
          <cell r="N4243">
            <v>0</v>
          </cell>
        </row>
        <row r="4244">
          <cell r="A4244" t="str">
            <v>95MAT12</v>
          </cell>
          <cell r="B4244">
            <v>95</v>
          </cell>
          <cell r="C4244" t="str">
            <v>MAT</v>
          </cell>
          <cell r="D4244">
            <v>12</v>
          </cell>
          <cell r="E4244">
            <v>0</v>
          </cell>
          <cell r="F4244" t="str">
            <v>MAT</v>
          </cell>
          <cell r="G4244">
            <v>0</v>
          </cell>
          <cell r="J4244">
            <v>0</v>
          </cell>
          <cell r="K4244">
            <v>0</v>
          </cell>
          <cell r="L4244">
            <v>0</v>
          </cell>
          <cell r="M4244">
            <v>0</v>
          </cell>
          <cell r="N4244">
            <v>0</v>
          </cell>
        </row>
        <row r="4245">
          <cell r="A4245" t="str">
            <v>95MAT13</v>
          </cell>
          <cell r="B4245">
            <v>95</v>
          </cell>
          <cell r="C4245" t="str">
            <v>MAT</v>
          </cell>
          <cell r="D4245">
            <v>13</v>
          </cell>
          <cell r="E4245">
            <v>0</v>
          </cell>
          <cell r="F4245" t="str">
            <v>MAT</v>
          </cell>
          <cell r="G4245">
            <v>0</v>
          </cell>
          <cell r="J4245">
            <v>0</v>
          </cell>
          <cell r="K4245">
            <v>0</v>
          </cell>
          <cell r="L4245">
            <v>0</v>
          </cell>
          <cell r="M4245">
            <v>0</v>
          </cell>
          <cell r="N4245">
            <v>0</v>
          </cell>
        </row>
        <row r="4246">
          <cell r="A4246" t="str">
            <v>95MAT14</v>
          </cell>
          <cell r="B4246">
            <v>95</v>
          </cell>
          <cell r="C4246" t="str">
            <v>MAT</v>
          </cell>
          <cell r="D4246">
            <v>14</v>
          </cell>
          <cell r="E4246">
            <v>0</v>
          </cell>
          <cell r="F4246" t="str">
            <v>MAT</v>
          </cell>
          <cell r="G4246">
            <v>0</v>
          </cell>
          <cell r="J4246">
            <v>0</v>
          </cell>
          <cell r="K4246">
            <v>0</v>
          </cell>
          <cell r="L4246">
            <v>0</v>
          </cell>
          <cell r="M4246">
            <v>0</v>
          </cell>
          <cell r="N4246">
            <v>0</v>
          </cell>
        </row>
        <row r="4247">
          <cell r="A4247" t="str">
            <v>95MAT15</v>
          </cell>
          <cell r="B4247">
            <v>95</v>
          </cell>
          <cell r="C4247" t="str">
            <v>MAT</v>
          </cell>
          <cell r="D4247">
            <v>15</v>
          </cell>
          <cell r="E4247">
            <v>0</v>
          </cell>
          <cell r="F4247" t="str">
            <v>MAT</v>
          </cell>
          <cell r="G4247">
            <v>0</v>
          </cell>
          <cell r="J4247">
            <v>0</v>
          </cell>
          <cell r="K4247">
            <v>0</v>
          </cell>
          <cell r="L4247">
            <v>0</v>
          </cell>
          <cell r="M4247">
            <v>0</v>
          </cell>
          <cell r="N4247">
            <v>0</v>
          </cell>
        </row>
        <row r="4248">
          <cell r="A4248" t="str">
            <v>95MAT16</v>
          </cell>
          <cell r="B4248">
            <v>95</v>
          </cell>
          <cell r="C4248" t="str">
            <v>MAT</v>
          </cell>
          <cell r="D4248">
            <v>16</v>
          </cell>
          <cell r="E4248">
            <v>0</v>
          </cell>
          <cell r="F4248" t="str">
            <v>MAT</v>
          </cell>
          <cell r="G4248">
            <v>0</v>
          </cell>
          <cell r="J4248">
            <v>0</v>
          </cell>
          <cell r="K4248">
            <v>0</v>
          </cell>
          <cell r="L4248">
            <v>0</v>
          </cell>
          <cell r="M4248">
            <v>0</v>
          </cell>
          <cell r="N4248">
            <v>0</v>
          </cell>
        </row>
        <row r="4249">
          <cell r="A4249" t="str">
            <v>95MAT17</v>
          </cell>
          <cell r="B4249">
            <v>95</v>
          </cell>
          <cell r="C4249" t="str">
            <v>MAT</v>
          </cell>
          <cell r="D4249">
            <v>17</v>
          </cell>
          <cell r="E4249">
            <v>0</v>
          </cell>
          <cell r="F4249" t="str">
            <v>MAT</v>
          </cell>
          <cell r="G4249">
            <v>0</v>
          </cell>
          <cell r="J4249">
            <v>0</v>
          </cell>
          <cell r="K4249">
            <v>0</v>
          </cell>
          <cell r="L4249">
            <v>0</v>
          </cell>
          <cell r="M4249">
            <v>0</v>
          </cell>
          <cell r="N4249">
            <v>0</v>
          </cell>
        </row>
        <row r="4250">
          <cell r="A4250" t="str">
            <v>95MAT18</v>
          </cell>
          <cell r="B4250">
            <v>95</v>
          </cell>
          <cell r="C4250" t="str">
            <v>MAT</v>
          </cell>
          <cell r="D4250">
            <v>18</v>
          </cell>
          <cell r="E4250">
            <v>0</v>
          </cell>
          <cell r="F4250" t="str">
            <v>MAT</v>
          </cell>
          <cell r="G4250">
            <v>0</v>
          </cell>
          <cell r="J4250">
            <v>0</v>
          </cell>
          <cell r="K4250">
            <v>0</v>
          </cell>
          <cell r="L4250">
            <v>0</v>
          </cell>
          <cell r="M4250">
            <v>0</v>
          </cell>
          <cell r="N4250">
            <v>0</v>
          </cell>
        </row>
        <row r="4251">
          <cell r="A4251" t="str">
            <v>95MAT19</v>
          </cell>
          <cell r="B4251">
            <v>95</v>
          </cell>
          <cell r="C4251" t="str">
            <v>MAT</v>
          </cell>
          <cell r="D4251">
            <v>19</v>
          </cell>
          <cell r="E4251">
            <v>0</v>
          </cell>
          <cell r="F4251" t="str">
            <v>MAT</v>
          </cell>
          <cell r="G4251">
            <v>0</v>
          </cell>
          <cell r="J4251">
            <v>0</v>
          </cell>
          <cell r="K4251">
            <v>0</v>
          </cell>
          <cell r="L4251">
            <v>0</v>
          </cell>
          <cell r="M4251">
            <v>0</v>
          </cell>
          <cell r="N4251">
            <v>0</v>
          </cell>
        </row>
        <row r="4252">
          <cell r="A4252" t="str">
            <v>95MAT20</v>
          </cell>
          <cell r="B4252">
            <v>95</v>
          </cell>
          <cell r="C4252" t="str">
            <v>MAT</v>
          </cell>
          <cell r="D4252">
            <v>20</v>
          </cell>
          <cell r="E4252">
            <v>0</v>
          </cell>
          <cell r="F4252" t="str">
            <v>MAT</v>
          </cell>
          <cell r="G4252">
            <v>0</v>
          </cell>
          <cell r="J4252">
            <v>0</v>
          </cell>
          <cell r="K4252">
            <v>0</v>
          </cell>
          <cell r="L4252">
            <v>0</v>
          </cell>
          <cell r="M4252">
            <v>0</v>
          </cell>
          <cell r="N4252">
            <v>0</v>
          </cell>
        </row>
        <row r="4253">
          <cell r="A4253" t="str">
            <v>95STMAT1</v>
          </cell>
          <cell r="B4253">
            <v>95</v>
          </cell>
          <cell r="C4253" t="str">
            <v>STMAT</v>
          </cell>
          <cell r="D4253">
            <v>1</v>
          </cell>
          <cell r="G4253">
            <v>0</v>
          </cell>
          <cell r="H4253" t="str">
            <v>-</v>
          </cell>
          <cell r="J4253" t="str">
            <v>SUBTOTAL MATERIALES</v>
          </cell>
          <cell r="M4253">
            <v>0</v>
          </cell>
          <cell r="N4253">
            <v>0</v>
          </cell>
        </row>
        <row r="4254">
          <cell r="A4254" t="str">
            <v>95IVAMAT1</v>
          </cell>
          <cell r="B4254">
            <v>95</v>
          </cell>
          <cell r="C4254" t="str">
            <v>IVAMAT</v>
          </cell>
          <cell r="D4254">
            <v>1</v>
          </cell>
          <cell r="G4254">
            <v>0</v>
          </cell>
          <cell r="H4254" t="str">
            <v>-</v>
          </cell>
          <cell r="J4254" t="str">
            <v>IVA MATERIALES</v>
          </cell>
          <cell r="L4254">
            <v>0.16</v>
          </cell>
          <cell r="M4254">
            <v>0</v>
          </cell>
          <cell r="N4254">
            <v>0</v>
          </cell>
        </row>
        <row r="4255">
          <cell r="A4255" t="str">
            <v>95TMAT1</v>
          </cell>
          <cell r="B4255">
            <v>95</v>
          </cell>
          <cell r="C4255" t="str">
            <v>TMAT</v>
          </cell>
          <cell r="D4255">
            <v>1</v>
          </cell>
          <cell r="G4255">
            <v>0</v>
          </cell>
          <cell r="H4255" t="str">
            <v>-</v>
          </cell>
          <cell r="J4255" t="str">
            <v>TOTAL MATERIALES</v>
          </cell>
          <cell r="M4255">
            <v>0</v>
          </cell>
          <cell r="N4255">
            <v>0</v>
          </cell>
        </row>
        <row r="4256">
          <cell r="A4256" t="str">
            <v>95HER1</v>
          </cell>
          <cell r="B4256">
            <v>95</v>
          </cell>
          <cell r="C4256" t="str">
            <v>HER</v>
          </cell>
          <cell r="D4256">
            <v>1</v>
          </cell>
          <cell r="G4256">
            <v>0</v>
          </cell>
          <cell r="H4256">
            <v>1</v>
          </cell>
          <cell r="I4256">
            <v>0</v>
          </cell>
          <cell r="J4256" t="str">
            <v>HERRAMINETA Cuadrilla de redes</v>
          </cell>
          <cell r="K4256" t="str">
            <v>DIA</v>
          </cell>
          <cell r="L4256">
            <v>31140.842399999998</v>
          </cell>
          <cell r="M4256">
            <v>0</v>
          </cell>
          <cell r="N4256">
            <v>0</v>
          </cell>
        </row>
        <row r="4257">
          <cell r="A4257" t="str">
            <v>95HER2</v>
          </cell>
          <cell r="B4257">
            <v>95</v>
          </cell>
          <cell r="C4257" t="str">
            <v>HER</v>
          </cell>
          <cell r="D4257">
            <v>2</v>
          </cell>
          <cell r="G4257">
            <v>0</v>
          </cell>
          <cell r="J4257">
            <v>0</v>
          </cell>
          <cell r="K4257">
            <v>0</v>
          </cell>
          <cell r="L4257">
            <v>0</v>
          </cell>
          <cell r="M4257">
            <v>0</v>
          </cell>
          <cell r="N4257">
            <v>0</v>
          </cell>
        </row>
        <row r="4258">
          <cell r="A4258" t="str">
            <v>95HER3</v>
          </cell>
          <cell r="B4258">
            <v>95</v>
          </cell>
          <cell r="C4258" t="str">
            <v>HER</v>
          </cell>
          <cell r="D4258">
            <v>3</v>
          </cell>
          <cell r="G4258">
            <v>0</v>
          </cell>
          <cell r="J4258">
            <v>0</v>
          </cell>
          <cell r="K4258">
            <v>0</v>
          </cell>
          <cell r="L4258">
            <v>0</v>
          </cell>
          <cell r="M4258">
            <v>0</v>
          </cell>
          <cell r="N4258">
            <v>0</v>
          </cell>
        </row>
        <row r="4259">
          <cell r="A4259" t="str">
            <v>95HER4</v>
          </cell>
          <cell r="B4259">
            <v>95</v>
          </cell>
          <cell r="C4259" t="str">
            <v>HER</v>
          </cell>
          <cell r="D4259">
            <v>4</v>
          </cell>
          <cell r="G4259">
            <v>0</v>
          </cell>
          <cell r="J4259">
            <v>0</v>
          </cell>
          <cell r="K4259">
            <v>0</v>
          </cell>
          <cell r="L4259">
            <v>0</v>
          </cell>
          <cell r="M4259">
            <v>0</v>
          </cell>
          <cell r="N4259">
            <v>0</v>
          </cell>
        </row>
        <row r="4260">
          <cell r="A4260" t="str">
            <v>95HER5</v>
          </cell>
          <cell r="B4260">
            <v>95</v>
          </cell>
          <cell r="C4260" t="str">
            <v>HER</v>
          </cell>
          <cell r="D4260">
            <v>5</v>
          </cell>
          <cell r="G4260">
            <v>0</v>
          </cell>
          <cell r="J4260">
            <v>0</v>
          </cell>
          <cell r="K4260">
            <v>0</v>
          </cell>
          <cell r="L4260">
            <v>0</v>
          </cell>
          <cell r="M4260">
            <v>0</v>
          </cell>
          <cell r="N4260">
            <v>0</v>
          </cell>
        </row>
        <row r="4261">
          <cell r="A4261" t="str">
            <v>95THER1</v>
          </cell>
          <cell r="B4261">
            <v>95</v>
          </cell>
          <cell r="C4261" t="str">
            <v>THER</v>
          </cell>
          <cell r="D4261">
            <v>1</v>
          </cell>
          <cell r="G4261">
            <v>0</v>
          </cell>
          <cell r="H4261" t="str">
            <v>-</v>
          </cell>
          <cell r="J4261" t="str">
            <v>TOTAL HERRAMIENTAS</v>
          </cell>
          <cell r="M4261">
            <v>0</v>
          </cell>
          <cell r="N4261">
            <v>0</v>
          </cell>
        </row>
        <row r="4262">
          <cell r="A4262" t="str">
            <v>95TRA1</v>
          </cell>
          <cell r="B4262">
            <v>95</v>
          </cell>
          <cell r="C4262" t="str">
            <v>TRA</v>
          </cell>
          <cell r="D4262">
            <v>1</v>
          </cell>
          <cell r="G4262">
            <v>0</v>
          </cell>
          <cell r="H4262">
            <v>1</v>
          </cell>
          <cell r="I4262">
            <v>0</v>
          </cell>
          <cell r="J4262" t="str">
            <v>TRANSPORTE Cuadrilla de redes</v>
          </cell>
          <cell r="K4262" t="str">
            <v>DIA</v>
          </cell>
          <cell r="L4262">
            <v>176464.77359999999</v>
          </cell>
          <cell r="M4262">
            <v>0</v>
          </cell>
          <cell r="N4262">
            <v>0</v>
          </cell>
        </row>
        <row r="4263">
          <cell r="A4263" t="str">
            <v>95TRA2</v>
          </cell>
          <cell r="B4263">
            <v>95</v>
          </cell>
          <cell r="C4263" t="str">
            <v>TRA</v>
          </cell>
          <cell r="D4263">
            <v>2</v>
          </cell>
          <cell r="G4263">
            <v>0</v>
          </cell>
          <cell r="J4263">
            <v>0</v>
          </cell>
          <cell r="K4263">
            <v>0</v>
          </cell>
          <cell r="L4263">
            <v>0</v>
          </cell>
          <cell r="M4263">
            <v>0</v>
          </cell>
          <cell r="N4263">
            <v>0</v>
          </cell>
        </row>
        <row r="4264">
          <cell r="A4264" t="str">
            <v>95TRA3</v>
          </cell>
          <cell r="B4264">
            <v>95</v>
          </cell>
          <cell r="C4264" t="str">
            <v>TRA</v>
          </cell>
          <cell r="D4264">
            <v>3</v>
          </cell>
          <cell r="G4264">
            <v>0</v>
          </cell>
          <cell r="J4264">
            <v>0</v>
          </cell>
          <cell r="K4264">
            <v>0</v>
          </cell>
          <cell r="L4264">
            <v>0</v>
          </cell>
          <cell r="M4264">
            <v>0</v>
          </cell>
          <cell r="N4264">
            <v>0</v>
          </cell>
        </row>
        <row r="4265">
          <cell r="A4265" t="str">
            <v>95TRA4</v>
          </cell>
          <cell r="B4265">
            <v>95</v>
          </cell>
          <cell r="C4265" t="str">
            <v>TRA</v>
          </cell>
          <cell r="D4265">
            <v>4</v>
          </cell>
          <cell r="G4265">
            <v>0</v>
          </cell>
          <cell r="J4265">
            <v>0</v>
          </cell>
          <cell r="K4265">
            <v>0</v>
          </cell>
          <cell r="L4265">
            <v>0</v>
          </cell>
          <cell r="M4265">
            <v>0</v>
          </cell>
          <cell r="N4265">
            <v>0</v>
          </cell>
        </row>
        <row r="4266">
          <cell r="A4266" t="str">
            <v>95TRA5</v>
          </cell>
          <cell r="B4266">
            <v>95</v>
          </cell>
          <cell r="C4266" t="str">
            <v>TRA</v>
          </cell>
          <cell r="D4266">
            <v>5</v>
          </cell>
          <cell r="G4266">
            <v>0</v>
          </cell>
          <cell r="J4266">
            <v>0</v>
          </cell>
          <cell r="K4266">
            <v>0</v>
          </cell>
          <cell r="L4266">
            <v>0</v>
          </cell>
          <cell r="M4266">
            <v>0</v>
          </cell>
          <cell r="N4266">
            <v>0</v>
          </cell>
        </row>
        <row r="4267">
          <cell r="A4267" t="str">
            <v>95TTRA1</v>
          </cell>
          <cell r="B4267">
            <v>95</v>
          </cell>
          <cell r="C4267" t="str">
            <v>TTRA</v>
          </cell>
          <cell r="D4267">
            <v>1</v>
          </cell>
          <cell r="G4267">
            <v>0</v>
          </cell>
          <cell r="H4267" t="str">
            <v>-</v>
          </cell>
          <cell r="J4267" t="str">
            <v>TOTAL TRANSPORTE</v>
          </cell>
          <cell r="M4267">
            <v>0</v>
          </cell>
          <cell r="N4267">
            <v>0</v>
          </cell>
        </row>
        <row r="4268">
          <cell r="A4268" t="str">
            <v>95MAN1</v>
          </cell>
          <cell r="B4268">
            <v>95</v>
          </cell>
          <cell r="C4268" t="str">
            <v>MAN</v>
          </cell>
          <cell r="D4268">
            <v>1</v>
          </cell>
          <cell r="G4268">
            <v>0</v>
          </cell>
          <cell r="H4268">
            <v>1</v>
          </cell>
          <cell r="I4268">
            <v>0</v>
          </cell>
          <cell r="J4268" t="str">
            <v>Mano de obra Cuadrilla de redes 5A 3O 1E</v>
          </cell>
          <cell r="K4268" t="str">
            <v>DIA</v>
          </cell>
          <cell r="L4268">
            <v>392886.57339345315</v>
          </cell>
          <cell r="M4268">
            <v>0</v>
          </cell>
          <cell r="N4268">
            <v>0</v>
          </cell>
        </row>
        <row r="4269">
          <cell r="A4269" t="str">
            <v>95MAN2</v>
          </cell>
          <cell r="B4269">
            <v>95</v>
          </cell>
          <cell r="C4269" t="str">
            <v>MAN</v>
          </cell>
          <cell r="D4269">
            <v>2</v>
          </cell>
          <cell r="G4269">
            <v>0</v>
          </cell>
          <cell r="J4269">
            <v>0</v>
          </cell>
          <cell r="K4269">
            <v>0</v>
          </cell>
          <cell r="L4269">
            <v>0</v>
          </cell>
          <cell r="M4269">
            <v>0</v>
          </cell>
          <cell r="N4269">
            <v>0</v>
          </cell>
        </row>
        <row r="4270">
          <cell r="A4270" t="str">
            <v>95MAN3</v>
          </cell>
          <cell r="B4270">
            <v>95</v>
          </cell>
          <cell r="C4270" t="str">
            <v>MAN</v>
          </cell>
          <cell r="D4270">
            <v>3</v>
          </cell>
          <cell r="G4270">
            <v>0</v>
          </cell>
          <cell r="J4270">
            <v>0</v>
          </cell>
          <cell r="K4270">
            <v>0</v>
          </cell>
          <cell r="L4270">
            <v>0</v>
          </cell>
          <cell r="M4270">
            <v>0</v>
          </cell>
          <cell r="N4270">
            <v>0</v>
          </cell>
        </row>
        <row r="4271">
          <cell r="A4271" t="str">
            <v>95MAN4</v>
          </cell>
          <cell r="B4271">
            <v>95</v>
          </cell>
          <cell r="C4271" t="str">
            <v>MAN</v>
          </cell>
          <cell r="D4271">
            <v>4</v>
          </cell>
          <cell r="G4271">
            <v>0</v>
          </cell>
          <cell r="J4271">
            <v>0</v>
          </cell>
          <cell r="K4271">
            <v>0</v>
          </cell>
          <cell r="L4271">
            <v>0</v>
          </cell>
          <cell r="M4271">
            <v>0</v>
          </cell>
          <cell r="N4271">
            <v>0</v>
          </cell>
        </row>
        <row r="4272">
          <cell r="A4272" t="str">
            <v>95MAN5</v>
          </cell>
          <cell r="B4272">
            <v>95</v>
          </cell>
          <cell r="C4272" t="str">
            <v>MAN</v>
          </cell>
          <cell r="D4272">
            <v>5</v>
          </cell>
          <cell r="G4272">
            <v>0</v>
          </cell>
          <cell r="J4272">
            <v>0</v>
          </cell>
          <cell r="K4272">
            <v>0</v>
          </cell>
          <cell r="L4272">
            <v>0</v>
          </cell>
          <cell r="M4272">
            <v>0</v>
          </cell>
          <cell r="N4272">
            <v>0</v>
          </cell>
        </row>
        <row r="4273">
          <cell r="A4273" t="str">
            <v>95TMAN1</v>
          </cell>
          <cell r="B4273">
            <v>95</v>
          </cell>
          <cell r="C4273" t="str">
            <v>TMAN</v>
          </cell>
          <cell r="D4273">
            <v>1</v>
          </cell>
          <cell r="G4273">
            <v>0</v>
          </cell>
          <cell r="H4273" t="str">
            <v>-</v>
          </cell>
          <cell r="J4273" t="str">
            <v>TOTAL MANO DE OBRA</v>
          </cell>
          <cell r="M4273">
            <v>0</v>
          </cell>
          <cell r="N4273">
            <v>0</v>
          </cell>
        </row>
        <row r="4274">
          <cell r="A4274" t="str">
            <v>95TCD1</v>
          </cell>
          <cell r="B4274">
            <v>95</v>
          </cell>
          <cell r="C4274" t="str">
            <v>TCD</v>
          </cell>
          <cell r="D4274">
            <v>1</v>
          </cell>
          <cell r="G4274">
            <v>0</v>
          </cell>
          <cell r="H4274" t="str">
            <v>-</v>
          </cell>
          <cell r="J4274" t="str">
            <v>TOTAL COSTO DIRECTO</v>
          </cell>
          <cell r="M4274">
            <v>0</v>
          </cell>
          <cell r="N4274">
            <v>0</v>
          </cell>
        </row>
        <row r="4275">
          <cell r="A4275" t="str">
            <v>95AIU</v>
          </cell>
          <cell r="B4275">
            <v>95</v>
          </cell>
          <cell r="C4275" t="str">
            <v>AIU</v>
          </cell>
          <cell r="G4275">
            <v>0</v>
          </cell>
          <cell r="H4275">
            <v>1</v>
          </cell>
          <cell r="J4275" t="str">
            <v>TOTAL COSTOS INDIRECTOS</v>
          </cell>
          <cell r="L4275">
            <v>0</v>
          </cell>
          <cell r="M4275">
            <v>0</v>
          </cell>
          <cell r="N4275">
            <v>0</v>
          </cell>
        </row>
        <row r="4276">
          <cell r="A4276" t="str">
            <v>95TOT</v>
          </cell>
          <cell r="B4276">
            <v>95</v>
          </cell>
          <cell r="C4276" t="str">
            <v>TOT</v>
          </cell>
          <cell r="G4276">
            <v>0</v>
          </cell>
          <cell r="H4276" t="str">
            <v>-</v>
          </cell>
          <cell r="J4276" t="str">
            <v>VALOR TOTAL</v>
          </cell>
          <cell r="M4276">
            <v>0</v>
          </cell>
          <cell r="N4276">
            <v>0</v>
          </cell>
        </row>
        <row r="4277">
          <cell r="A4277" t="str">
            <v>96FOR1</v>
          </cell>
          <cell r="B4277">
            <v>96</v>
          </cell>
          <cell r="C4277" t="str">
            <v>FOR</v>
          </cell>
          <cell r="D4277">
            <v>1</v>
          </cell>
          <cell r="G4277">
            <v>0</v>
          </cell>
          <cell r="H4277" t="str">
            <v>-</v>
          </cell>
          <cell r="I4277">
            <v>0</v>
          </cell>
          <cell r="J4277">
            <v>0</v>
          </cell>
          <cell r="K4277">
            <v>0</v>
          </cell>
          <cell r="L4277">
            <v>0</v>
          </cell>
          <cell r="N4277">
            <v>0</v>
          </cell>
        </row>
        <row r="4278">
          <cell r="A4278" t="str">
            <v>96MAT1</v>
          </cell>
          <cell r="B4278">
            <v>96</v>
          </cell>
          <cell r="C4278" t="str">
            <v>MAT</v>
          </cell>
          <cell r="D4278">
            <v>1</v>
          </cell>
          <cell r="E4278">
            <v>0</v>
          </cell>
          <cell r="F4278" t="str">
            <v>MAT</v>
          </cell>
          <cell r="G4278">
            <v>0</v>
          </cell>
          <cell r="J4278">
            <v>0</v>
          </cell>
          <cell r="K4278">
            <v>0</v>
          </cell>
          <cell r="L4278">
            <v>0</v>
          </cell>
          <cell r="M4278">
            <v>0</v>
          </cell>
          <cell r="N4278">
            <v>0</v>
          </cell>
        </row>
        <row r="4279">
          <cell r="A4279" t="str">
            <v>96MAT2</v>
          </cell>
          <cell r="B4279">
            <v>96</v>
          </cell>
          <cell r="C4279" t="str">
            <v>MAT</v>
          </cell>
          <cell r="D4279">
            <v>2</v>
          </cell>
          <cell r="E4279">
            <v>0</v>
          </cell>
          <cell r="F4279" t="str">
            <v>MAT</v>
          </cell>
          <cell r="G4279">
            <v>0</v>
          </cell>
          <cell r="J4279">
            <v>0</v>
          </cell>
          <cell r="K4279">
            <v>0</v>
          </cell>
          <cell r="L4279">
            <v>0</v>
          </cell>
          <cell r="M4279">
            <v>0</v>
          </cell>
          <cell r="N4279">
            <v>0</v>
          </cell>
        </row>
        <row r="4280">
          <cell r="A4280" t="str">
            <v>96MAT3</v>
          </cell>
          <cell r="B4280">
            <v>96</v>
          </cell>
          <cell r="C4280" t="str">
            <v>MAT</v>
          </cell>
          <cell r="D4280">
            <v>3</v>
          </cell>
          <cell r="E4280">
            <v>0</v>
          </cell>
          <cell r="F4280" t="str">
            <v>MAT</v>
          </cell>
          <cell r="G4280">
            <v>0</v>
          </cell>
          <cell r="J4280">
            <v>0</v>
          </cell>
          <cell r="K4280">
            <v>0</v>
          </cell>
          <cell r="L4280">
            <v>0</v>
          </cell>
          <cell r="M4280">
            <v>0</v>
          </cell>
          <cell r="N4280">
            <v>0</v>
          </cell>
        </row>
        <row r="4281">
          <cell r="A4281" t="str">
            <v>96MAT4</v>
          </cell>
          <cell r="B4281">
            <v>96</v>
          </cell>
          <cell r="C4281" t="str">
            <v>MAT</v>
          </cell>
          <cell r="D4281">
            <v>4</v>
          </cell>
          <cell r="E4281">
            <v>0</v>
          </cell>
          <cell r="F4281" t="str">
            <v>MAT</v>
          </cell>
          <cell r="G4281">
            <v>0</v>
          </cell>
          <cell r="J4281">
            <v>0</v>
          </cell>
          <cell r="K4281">
            <v>0</v>
          </cell>
          <cell r="L4281">
            <v>0</v>
          </cell>
          <cell r="M4281">
            <v>0</v>
          </cell>
          <cell r="N4281">
            <v>0</v>
          </cell>
        </row>
        <row r="4282">
          <cell r="A4282" t="str">
            <v>96MAT5</v>
          </cell>
          <cell r="B4282">
            <v>96</v>
          </cell>
          <cell r="C4282" t="str">
            <v>MAT</v>
          </cell>
          <cell r="D4282">
            <v>5</v>
          </cell>
          <cell r="E4282">
            <v>0</v>
          </cell>
          <cell r="F4282" t="str">
            <v>MAT</v>
          </cell>
          <cell r="G4282">
            <v>0</v>
          </cell>
          <cell r="J4282">
            <v>0</v>
          </cell>
          <cell r="K4282">
            <v>0</v>
          </cell>
          <cell r="L4282">
            <v>0</v>
          </cell>
          <cell r="M4282">
            <v>0</v>
          </cell>
          <cell r="N4282">
            <v>0</v>
          </cell>
        </row>
        <row r="4283">
          <cell r="A4283" t="str">
            <v>96MAT6</v>
          </cell>
          <cell r="B4283">
            <v>96</v>
          </cell>
          <cell r="C4283" t="str">
            <v>MAT</v>
          </cell>
          <cell r="D4283">
            <v>6</v>
          </cell>
          <cell r="E4283">
            <v>0</v>
          </cell>
          <cell r="F4283" t="str">
            <v>MAT</v>
          </cell>
          <cell r="G4283">
            <v>0</v>
          </cell>
          <cell r="J4283">
            <v>0</v>
          </cell>
          <cell r="K4283">
            <v>0</v>
          </cell>
          <cell r="L4283">
            <v>0</v>
          </cell>
          <cell r="M4283">
            <v>0</v>
          </cell>
          <cell r="N4283">
            <v>0</v>
          </cell>
        </row>
        <row r="4284">
          <cell r="A4284" t="str">
            <v>96MAT7</v>
          </cell>
          <cell r="B4284">
            <v>96</v>
          </cell>
          <cell r="C4284" t="str">
            <v>MAT</v>
          </cell>
          <cell r="D4284">
            <v>7</v>
          </cell>
          <cell r="E4284">
            <v>0</v>
          </cell>
          <cell r="F4284" t="str">
            <v>MAT</v>
          </cell>
          <cell r="G4284">
            <v>0</v>
          </cell>
          <cell r="J4284">
            <v>0</v>
          </cell>
          <cell r="K4284">
            <v>0</v>
          </cell>
          <cell r="L4284">
            <v>0</v>
          </cell>
          <cell r="M4284">
            <v>0</v>
          </cell>
          <cell r="N4284">
            <v>0</v>
          </cell>
        </row>
        <row r="4285">
          <cell r="A4285" t="str">
            <v>96MAT8</v>
          </cell>
          <cell r="B4285">
            <v>96</v>
          </cell>
          <cell r="C4285" t="str">
            <v>MAT</v>
          </cell>
          <cell r="D4285">
            <v>8</v>
          </cell>
          <cell r="E4285">
            <v>0</v>
          </cell>
          <cell r="F4285" t="str">
            <v>MAT</v>
          </cell>
          <cell r="G4285">
            <v>0</v>
          </cell>
          <cell r="J4285">
            <v>0</v>
          </cell>
          <cell r="K4285">
            <v>0</v>
          </cell>
          <cell r="L4285">
            <v>0</v>
          </cell>
          <cell r="M4285">
            <v>0</v>
          </cell>
          <cell r="N4285">
            <v>0</v>
          </cell>
        </row>
        <row r="4286">
          <cell r="A4286" t="str">
            <v>96MAT9</v>
          </cell>
          <cell r="B4286">
            <v>96</v>
          </cell>
          <cell r="C4286" t="str">
            <v>MAT</v>
          </cell>
          <cell r="D4286">
            <v>9</v>
          </cell>
          <cell r="E4286">
            <v>0</v>
          </cell>
          <cell r="F4286" t="str">
            <v>MAT</v>
          </cell>
          <cell r="G4286">
            <v>0</v>
          </cell>
          <cell r="J4286">
            <v>0</v>
          </cell>
          <cell r="K4286">
            <v>0</v>
          </cell>
          <cell r="L4286">
            <v>0</v>
          </cell>
          <cell r="M4286">
            <v>0</v>
          </cell>
          <cell r="N4286">
            <v>0</v>
          </cell>
        </row>
        <row r="4287">
          <cell r="A4287" t="str">
            <v>96MAT10</v>
          </cell>
          <cell r="B4287">
            <v>96</v>
          </cell>
          <cell r="C4287" t="str">
            <v>MAT</v>
          </cell>
          <cell r="D4287">
            <v>10</v>
          </cell>
          <cell r="E4287">
            <v>0</v>
          </cell>
          <cell r="F4287" t="str">
            <v>MAT</v>
          </cell>
          <cell r="G4287">
            <v>0</v>
          </cell>
          <cell r="J4287">
            <v>0</v>
          </cell>
          <cell r="K4287">
            <v>0</v>
          </cell>
          <cell r="L4287">
            <v>0</v>
          </cell>
          <cell r="M4287">
            <v>0</v>
          </cell>
          <cell r="N4287">
            <v>0</v>
          </cell>
        </row>
        <row r="4288">
          <cell r="A4288" t="str">
            <v>96MAT11</v>
          </cell>
          <cell r="B4288">
            <v>96</v>
          </cell>
          <cell r="C4288" t="str">
            <v>MAT</v>
          </cell>
          <cell r="D4288">
            <v>11</v>
          </cell>
          <cell r="E4288">
            <v>0</v>
          </cell>
          <cell r="F4288" t="str">
            <v>MAT</v>
          </cell>
          <cell r="G4288">
            <v>0</v>
          </cell>
          <cell r="J4288">
            <v>0</v>
          </cell>
          <cell r="K4288">
            <v>0</v>
          </cell>
          <cell r="L4288">
            <v>0</v>
          </cell>
          <cell r="M4288">
            <v>0</v>
          </cell>
          <cell r="N4288">
            <v>0</v>
          </cell>
        </row>
        <row r="4289">
          <cell r="A4289" t="str">
            <v>96MAT12</v>
          </cell>
          <cell r="B4289">
            <v>96</v>
          </cell>
          <cell r="C4289" t="str">
            <v>MAT</v>
          </cell>
          <cell r="D4289">
            <v>12</v>
          </cell>
          <cell r="E4289">
            <v>0</v>
          </cell>
          <cell r="F4289" t="str">
            <v>MAT</v>
          </cell>
          <cell r="G4289">
            <v>0</v>
          </cell>
          <cell r="J4289">
            <v>0</v>
          </cell>
          <cell r="K4289">
            <v>0</v>
          </cell>
          <cell r="L4289">
            <v>0</v>
          </cell>
          <cell r="M4289">
            <v>0</v>
          </cell>
          <cell r="N4289">
            <v>0</v>
          </cell>
        </row>
        <row r="4290">
          <cell r="A4290" t="str">
            <v>96MAT13</v>
          </cell>
          <cell r="B4290">
            <v>96</v>
          </cell>
          <cell r="C4290" t="str">
            <v>MAT</v>
          </cell>
          <cell r="D4290">
            <v>13</v>
          </cell>
          <cell r="E4290">
            <v>0</v>
          </cell>
          <cell r="F4290" t="str">
            <v>MAT</v>
          </cell>
          <cell r="G4290">
            <v>0</v>
          </cell>
          <cell r="J4290">
            <v>0</v>
          </cell>
          <cell r="K4290">
            <v>0</v>
          </cell>
          <cell r="L4290">
            <v>0</v>
          </cell>
          <cell r="M4290">
            <v>0</v>
          </cell>
          <cell r="N4290">
            <v>0</v>
          </cell>
        </row>
        <row r="4291">
          <cell r="A4291" t="str">
            <v>96MAT14</v>
          </cell>
          <cell r="B4291">
            <v>96</v>
          </cell>
          <cell r="C4291" t="str">
            <v>MAT</v>
          </cell>
          <cell r="D4291">
            <v>14</v>
          </cell>
          <cell r="E4291">
            <v>0</v>
          </cell>
          <cell r="F4291" t="str">
            <v>MAT</v>
          </cell>
          <cell r="G4291">
            <v>0</v>
          </cell>
          <cell r="J4291">
            <v>0</v>
          </cell>
          <cell r="K4291">
            <v>0</v>
          </cell>
          <cell r="L4291">
            <v>0</v>
          </cell>
          <cell r="M4291">
            <v>0</v>
          </cell>
          <cell r="N4291">
            <v>0</v>
          </cell>
        </row>
        <row r="4292">
          <cell r="A4292" t="str">
            <v>96MAT15</v>
          </cell>
          <cell r="B4292">
            <v>96</v>
          </cell>
          <cell r="C4292" t="str">
            <v>MAT</v>
          </cell>
          <cell r="D4292">
            <v>15</v>
          </cell>
          <cell r="E4292">
            <v>0</v>
          </cell>
          <cell r="F4292" t="str">
            <v>MAT</v>
          </cell>
          <cell r="G4292">
            <v>0</v>
          </cell>
          <cell r="J4292">
            <v>0</v>
          </cell>
          <cell r="K4292">
            <v>0</v>
          </cell>
          <cell r="L4292">
            <v>0</v>
          </cell>
          <cell r="M4292">
            <v>0</v>
          </cell>
          <cell r="N4292">
            <v>0</v>
          </cell>
        </row>
        <row r="4293">
          <cell r="A4293" t="str">
            <v>96MAT16</v>
          </cell>
          <cell r="B4293">
            <v>96</v>
          </cell>
          <cell r="C4293" t="str">
            <v>MAT</v>
          </cell>
          <cell r="D4293">
            <v>16</v>
          </cell>
          <cell r="E4293">
            <v>0</v>
          </cell>
          <cell r="F4293" t="str">
            <v>MAT</v>
          </cell>
          <cell r="G4293">
            <v>0</v>
          </cell>
          <cell r="J4293">
            <v>0</v>
          </cell>
          <cell r="K4293">
            <v>0</v>
          </cell>
          <cell r="L4293">
            <v>0</v>
          </cell>
          <cell r="M4293">
            <v>0</v>
          </cell>
          <cell r="N4293">
            <v>0</v>
          </cell>
        </row>
        <row r="4294">
          <cell r="A4294" t="str">
            <v>96MAT17</v>
          </cell>
          <cell r="B4294">
            <v>96</v>
          </cell>
          <cell r="C4294" t="str">
            <v>MAT</v>
          </cell>
          <cell r="D4294">
            <v>17</v>
          </cell>
          <cell r="E4294">
            <v>0</v>
          </cell>
          <cell r="F4294" t="str">
            <v>MAT</v>
          </cell>
          <cell r="G4294">
            <v>0</v>
          </cell>
          <cell r="J4294">
            <v>0</v>
          </cell>
          <cell r="K4294">
            <v>0</v>
          </cell>
          <cell r="L4294">
            <v>0</v>
          </cell>
          <cell r="M4294">
            <v>0</v>
          </cell>
          <cell r="N4294">
            <v>0</v>
          </cell>
        </row>
        <row r="4295">
          <cell r="A4295" t="str">
            <v>96MAT18</v>
          </cell>
          <cell r="B4295">
            <v>96</v>
          </cell>
          <cell r="C4295" t="str">
            <v>MAT</v>
          </cell>
          <cell r="D4295">
            <v>18</v>
          </cell>
          <cell r="E4295">
            <v>0</v>
          </cell>
          <cell r="F4295" t="str">
            <v>MAT</v>
          </cell>
          <cell r="G4295">
            <v>0</v>
          </cell>
          <cell r="J4295">
            <v>0</v>
          </cell>
          <cell r="K4295">
            <v>0</v>
          </cell>
          <cell r="L4295">
            <v>0</v>
          </cell>
          <cell r="M4295">
            <v>0</v>
          </cell>
          <cell r="N4295">
            <v>0</v>
          </cell>
        </row>
        <row r="4296">
          <cell r="A4296" t="str">
            <v>96MAT19</v>
          </cell>
          <cell r="B4296">
            <v>96</v>
          </cell>
          <cell r="C4296" t="str">
            <v>MAT</v>
          </cell>
          <cell r="D4296">
            <v>19</v>
          </cell>
          <cell r="E4296">
            <v>0</v>
          </cell>
          <cell r="F4296" t="str">
            <v>MAT</v>
          </cell>
          <cell r="G4296">
            <v>0</v>
          </cell>
          <cell r="J4296">
            <v>0</v>
          </cell>
          <cell r="K4296">
            <v>0</v>
          </cell>
          <cell r="L4296">
            <v>0</v>
          </cell>
          <cell r="M4296">
            <v>0</v>
          </cell>
          <cell r="N4296">
            <v>0</v>
          </cell>
        </row>
        <row r="4297">
          <cell r="A4297" t="str">
            <v>96MAT20</v>
          </cell>
          <cell r="B4297">
            <v>96</v>
          </cell>
          <cell r="C4297" t="str">
            <v>MAT</v>
          </cell>
          <cell r="D4297">
            <v>20</v>
          </cell>
          <cell r="E4297">
            <v>0</v>
          </cell>
          <cell r="F4297" t="str">
            <v>MAT</v>
          </cell>
          <cell r="G4297">
            <v>0</v>
          </cell>
          <cell r="J4297">
            <v>0</v>
          </cell>
          <cell r="K4297">
            <v>0</v>
          </cell>
          <cell r="L4297">
            <v>0</v>
          </cell>
          <cell r="M4297">
            <v>0</v>
          </cell>
          <cell r="N4297">
            <v>0</v>
          </cell>
        </row>
        <row r="4298">
          <cell r="A4298" t="str">
            <v>96STMAT1</v>
          </cell>
          <cell r="B4298">
            <v>96</v>
          </cell>
          <cell r="C4298" t="str">
            <v>STMAT</v>
          </cell>
          <cell r="D4298">
            <v>1</v>
          </cell>
          <cell r="G4298">
            <v>0</v>
          </cell>
          <cell r="H4298" t="str">
            <v>-</v>
          </cell>
          <cell r="J4298" t="str">
            <v>SUBTOTAL MATERIALES</v>
          </cell>
          <cell r="M4298">
            <v>0</v>
          </cell>
          <cell r="N4298">
            <v>0</v>
          </cell>
        </row>
        <row r="4299">
          <cell r="A4299" t="str">
            <v>96IVAMAT1</v>
          </cell>
          <cell r="B4299">
            <v>96</v>
          </cell>
          <cell r="C4299" t="str">
            <v>IVAMAT</v>
          </cell>
          <cell r="D4299">
            <v>1</v>
          </cell>
          <cell r="G4299">
            <v>0</v>
          </cell>
          <cell r="H4299" t="str">
            <v>-</v>
          </cell>
          <cell r="J4299" t="str">
            <v>IVA MATERIALES</v>
          </cell>
          <cell r="L4299">
            <v>0.16</v>
          </cell>
          <cell r="M4299">
            <v>0</v>
          </cell>
          <cell r="N4299">
            <v>0</v>
          </cell>
        </row>
        <row r="4300">
          <cell r="A4300" t="str">
            <v>96TMAT1</v>
          </cell>
          <cell r="B4300">
            <v>96</v>
          </cell>
          <cell r="C4300" t="str">
            <v>TMAT</v>
          </cell>
          <cell r="D4300">
            <v>1</v>
          </cell>
          <cell r="G4300">
            <v>0</v>
          </cell>
          <cell r="H4300" t="str">
            <v>-</v>
          </cell>
          <cell r="J4300" t="str">
            <v>TOTAL MATERIALES</v>
          </cell>
          <cell r="M4300">
            <v>0</v>
          </cell>
          <cell r="N4300">
            <v>0</v>
          </cell>
        </row>
        <row r="4301">
          <cell r="A4301" t="str">
            <v>96HER1</v>
          </cell>
          <cell r="B4301">
            <v>96</v>
          </cell>
          <cell r="C4301" t="str">
            <v>HER</v>
          </cell>
          <cell r="D4301">
            <v>1</v>
          </cell>
          <cell r="G4301">
            <v>0</v>
          </cell>
          <cell r="H4301">
            <v>1</v>
          </cell>
          <cell r="I4301">
            <v>0</v>
          </cell>
          <cell r="J4301" t="str">
            <v>HERRAMINETA Cuadrilla de redes</v>
          </cell>
          <cell r="K4301" t="str">
            <v>DIA</v>
          </cell>
          <cell r="L4301">
            <v>31140.842399999998</v>
          </cell>
          <cell r="M4301">
            <v>0</v>
          </cell>
          <cell r="N4301">
            <v>0</v>
          </cell>
        </row>
        <row r="4302">
          <cell r="A4302" t="str">
            <v>96HER2</v>
          </cell>
          <cell r="B4302">
            <v>96</v>
          </cell>
          <cell r="C4302" t="str">
            <v>HER</v>
          </cell>
          <cell r="D4302">
            <v>2</v>
          </cell>
          <cell r="G4302">
            <v>0</v>
          </cell>
          <cell r="J4302">
            <v>0</v>
          </cell>
          <cell r="K4302">
            <v>0</v>
          </cell>
          <cell r="L4302">
            <v>0</v>
          </cell>
          <cell r="M4302">
            <v>0</v>
          </cell>
          <cell r="N4302">
            <v>0</v>
          </cell>
        </row>
        <row r="4303">
          <cell r="A4303" t="str">
            <v>96HER3</v>
          </cell>
          <cell r="B4303">
            <v>96</v>
          </cell>
          <cell r="C4303" t="str">
            <v>HER</v>
          </cell>
          <cell r="D4303">
            <v>3</v>
          </cell>
          <cell r="G4303">
            <v>0</v>
          </cell>
          <cell r="J4303">
            <v>0</v>
          </cell>
          <cell r="K4303">
            <v>0</v>
          </cell>
          <cell r="L4303">
            <v>0</v>
          </cell>
          <cell r="M4303">
            <v>0</v>
          </cell>
          <cell r="N4303">
            <v>0</v>
          </cell>
        </row>
        <row r="4304">
          <cell r="A4304" t="str">
            <v>96HER4</v>
          </cell>
          <cell r="B4304">
            <v>96</v>
          </cell>
          <cell r="C4304" t="str">
            <v>HER</v>
          </cell>
          <cell r="D4304">
            <v>4</v>
          </cell>
          <cell r="G4304">
            <v>0</v>
          </cell>
          <cell r="J4304">
            <v>0</v>
          </cell>
          <cell r="K4304">
            <v>0</v>
          </cell>
          <cell r="L4304">
            <v>0</v>
          </cell>
          <cell r="M4304">
            <v>0</v>
          </cell>
          <cell r="N4304">
            <v>0</v>
          </cell>
        </row>
        <row r="4305">
          <cell r="A4305" t="str">
            <v>96HER5</v>
          </cell>
          <cell r="B4305">
            <v>96</v>
          </cell>
          <cell r="C4305" t="str">
            <v>HER</v>
          </cell>
          <cell r="D4305">
            <v>5</v>
          </cell>
          <cell r="G4305">
            <v>0</v>
          </cell>
          <cell r="J4305">
            <v>0</v>
          </cell>
          <cell r="K4305">
            <v>0</v>
          </cell>
          <cell r="L4305">
            <v>0</v>
          </cell>
          <cell r="M4305">
            <v>0</v>
          </cell>
          <cell r="N4305">
            <v>0</v>
          </cell>
        </row>
        <row r="4306">
          <cell r="A4306" t="str">
            <v>96THER1</v>
          </cell>
          <cell r="B4306">
            <v>96</v>
          </cell>
          <cell r="C4306" t="str">
            <v>THER</v>
          </cell>
          <cell r="D4306">
            <v>1</v>
          </cell>
          <cell r="G4306">
            <v>0</v>
          </cell>
          <cell r="H4306" t="str">
            <v>-</v>
          </cell>
          <cell r="J4306" t="str">
            <v>TOTAL HERRAMIENTAS</v>
          </cell>
          <cell r="M4306">
            <v>0</v>
          </cell>
          <cell r="N4306">
            <v>0</v>
          </cell>
        </row>
        <row r="4307">
          <cell r="A4307" t="str">
            <v>96TRA1</v>
          </cell>
          <cell r="B4307">
            <v>96</v>
          </cell>
          <cell r="C4307" t="str">
            <v>TRA</v>
          </cell>
          <cell r="D4307">
            <v>1</v>
          </cell>
          <cell r="G4307">
            <v>0</v>
          </cell>
          <cell r="H4307">
            <v>1</v>
          </cell>
          <cell r="I4307">
            <v>0</v>
          </cell>
          <cell r="J4307" t="str">
            <v>TRANSPORTE Cuadrilla de redes</v>
          </cell>
          <cell r="K4307" t="str">
            <v>DIA</v>
          </cell>
          <cell r="L4307">
            <v>176464.77359999999</v>
          </cell>
          <cell r="M4307">
            <v>0</v>
          </cell>
          <cell r="N4307">
            <v>0</v>
          </cell>
        </row>
        <row r="4308">
          <cell r="A4308" t="str">
            <v>96TRA2</v>
          </cell>
          <cell r="B4308">
            <v>96</v>
          </cell>
          <cell r="C4308" t="str">
            <v>TRA</v>
          </cell>
          <cell r="D4308">
            <v>2</v>
          </cell>
          <cell r="G4308">
            <v>0</v>
          </cell>
          <cell r="J4308">
            <v>0</v>
          </cell>
          <cell r="K4308">
            <v>0</v>
          </cell>
          <cell r="L4308">
            <v>0</v>
          </cell>
          <cell r="M4308">
            <v>0</v>
          </cell>
          <cell r="N4308">
            <v>0</v>
          </cell>
        </row>
        <row r="4309">
          <cell r="A4309" t="str">
            <v>96TRA3</v>
          </cell>
          <cell r="B4309">
            <v>96</v>
          </cell>
          <cell r="C4309" t="str">
            <v>TRA</v>
          </cell>
          <cell r="D4309">
            <v>3</v>
          </cell>
          <cell r="G4309">
            <v>0</v>
          </cell>
          <cell r="J4309">
            <v>0</v>
          </cell>
          <cell r="K4309">
            <v>0</v>
          </cell>
          <cell r="L4309">
            <v>0</v>
          </cell>
          <cell r="M4309">
            <v>0</v>
          </cell>
          <cell r="N4309">
            <v>0</v>
          </cell>
        </row>
        <row r="4310">
          <cell r="A4310" t="str">
            <v>96TRA4</v>
          </cell>
          <cell r="B4310">
            <v>96</v>
          </cell>
          <cell r="C4310" t="str">
            <v>TRA</v>
          </cell>
          <cell r="D4310">
            <v>4</v>
          </cell>
          <cell r="G4310">
            <v>0</v>
          </cell>
          <cell r="J4310">
            <v>0</v>
          </cell>
          <cell r="K4310">
            <v>0</v>
          </cell>
          <cell r="L4310">
            <v>0</v>
          </cell>
          <cell r="M4310">
            <v>0</v>
          </cell>
          <cell r="N4310">
            <v>0</v>
          </cell>
        </row>
        <row r="4311">
          <cell r="A4311" t="str">
            <v>96TRA5</v>
          </cell>
          <cell r="B4311">
            <v>96</v>
          </cell>
          <cell r="C4311" t="str">
            <v>TRA</v>
          </cell>
          <cell r="D4311">
            <v>5</v>
          </cell>
          <cell r="G4311">
            <v>0</v>
          </cell>
          <cell r="J4311">
            <v>0</v>
          </cell>
          <cell r="K4311">
            <v>0</v>
          </cell>
          <cell r="L4311">
            <v>0</v>
          </cell>
          <cell r="M4311">
            <v>0</v>
          </cell>
          <cell r="N4311">
            <v>0</v>
          </cell>
        </row>
        <row r="4312">
          <cell r="A4312" t="str">
            <v>96TTRA1</v>
          </cell>
          <cell r="B4312">
            <v>96</v>
          </cell>
          <cell r="C4312" t="str">
            <v>TTRA</v>
          </cell>
          <cell r="D4312">
            <v>1</v>
          </cell>
          <cell r="G4312">
            <v>0</v>
          </cell>
          <cell r="H4312" t="str">
            <v>-</v>
          </cell>
          <cell r="J4312" t="str">
            <v>TOTAL TRANSPORTE</v>
          </cell>
          <cell r="M4312">
            <v>0</v>
          </cell>
          <cell r="N4312">
            <v>0</v>
          </cell>
        </row>
        <row r="4313">
          <cell r="A4313" t="str">
            <v>96MAN1</v>
          </cell>
          <cell r="B4313">
            <v>96</v>
          </cell>
          <cell r="C4313" t="str">
            <v>MAN</v>
          </cell>
          <cell r="D4313">
            <v>1</v>
          </cell>
          <cell r="G4313">
            <v>0</v>
          </cell>
          <cell r="H4313">
            <v>1</v>
          </cell>
          <cell r="I4313">
            <v>0</v>
          </cell>
          <cell r="J4313" t="str">
            <v>Mano de obra Cuadrilla de redes 5A 3O 1E</v>
          </cell>
          <cell r="K4313" t="str">
            <v>DIA</v>
          </cell>
          <cell r="L4313">
            <v>392886.57339345315</v>
          </cell>
          <cell r="M4313">
            <v>0</v>
          </cell>
          <cell r="N4313">
            <v>0</v>
          </cell>
        </row>
        <row r="4314">
          <cell r="A4314" t="str">
            <v>96MAN2</v>
          </cell>
          <cell r="B4314">
            <v>96</v>
          </cell>
          <cell r="C4314" t="str">
            <v>MAN</v>
          </cell>
          <cell r="D4314">
            <v>2</v>
          </cell>
          <cell r="G4314">
            <v>0</v>
          </cell>
          <cell r="J4314">
            <v>0</v>
          </cell>
          <cell r="K4314">
            <v>0</v>
          </cell>
          <cell r="L4314">
            <v>0</v>
          </cell>
          <cell r="M4314">
            <v>0</v>
          </cell>
          <cell r="N4314">
            <v>0</v>
          </cell>
        </row>
        <row r="4315">
          <cell r="A4315" t="str">
            <v>96MAN3</v>
          </cell>
          <cell r="B4315">
            <v>96</v>
          </cell>
          <cell r="C4315" t="str">
            <v>MAN</v>
          </cell>
          <cell r="D4315">
            <v>3</v>
          </cell>
          <cell r="G4315">
            <v>0</v>
          </cell>
          <cell r="J4315">
            <v>0</v>
          </cell>
          <cell r="K4315">
            <v>0</v>
          </cell>
          <cell r="L4315">
            <v>0</v>
          </cell>
          <cell r="M4315">
            <v>0</v>
          </cell>
          <cell r="N4315">
            <v>0</v>
          </cell>
        </row>
        <row r="4316">
          <cell r="A4316" t="str">
            <v>96MAN4</v>
          </cell>
          <cell r="B4316">
            <v>96</v>
          </cell>
          <cell r="C4316" t="str">
            <v>MAN</v>
          </cell>
          <cell r="D4316">
            <v>4</v>
          </cell>
          <cell r="G4316">
            <v>0</v>
          </cell>
          <cell r="J4316">
            <v>0</v>
          </cell>
          <cell r="K4316">
            <v>0</v>
          </cell>
          <cell r="L4316">
            <v>0</v>
          </cell>
          <cell r="M4316">
            <v>0</v>
          </cell>
          <cell r="N4316">
            <v>0</v>
          </cell>
        </row>
        <row r="4317">
          <cell r="A4317" t="str">
            <v>96MAN5</v>
          </cell>
          <cell r="B4317">
            <v>96</v>
          </cell>
          <cell r="C4317" t="str">
            <v>MAN</v>
          </cell>
          <cell r="D4317">
            <v>5</v>
          </cell>
          <cell r="G4317">
            <v>0</v>
          </cell>
          <cell r="J4317">
            <v>0</v>
          </cell>
          <cell r="K4317">
            <v>0</v>
          </cell>
          <cell r="L4317">
            <v>0</v>
          </cell>
          <cell r="M4317">
            <v>0</v>
          </cell>
          <cell r="N4317">
            <v>0</v>
          </cell>
        </row>
        <row r="4318">
          <cell r="A4318" t="str">
            <v>96TMAN1</v>
          </cell>
          <cell r="B4318">
            <v>96</v>
          </cell>
          <cell r="C4318" t="str">
            <v>TMAN</v>
          </cell>
          <cell r="D4318">
            <v>1</v>
          </cell>
          <cell r="G4318">
            <v>0</v>
          </cell>
          <cell r="H4318" t="str">
            <v>-</v>
          </cell>
          <cell r="J4318" t="str">
            <v>TOTAL MANO DE OBRA</v>
          </cell>
          <cell r="M4318">
            <v>0</v>
          </cell>
          <cell r="N4318">
            <v>0</v>
          </cell>
        </row>
        <row r="4319">
          <cell r="A4319" t="str">
            <v>96TCD1</v>
          </cell>
          <cell r="B4319">
            <v>96</v>
          </cell>
          <cell r="C4319" t="str">
            <v>TCD</v>
          </cell>
          <cell r="D4319">
            <v>1</v>
          </cell>
          <cell r="G4319">
            <v>0</v>
          </cell>
          <cell r="H4319" t="str">
            <v>-</v>
          </cell>
          <cell r="J4319" t="str">
            <v>TOTAL COSTO DIRECTO</v>
          </cell>
          <cell r="M4319">
            <v>0</v>
          </cell>
          <cell r="N4319">
            <v>0</v>
          </cell>
        </row>
        <row r="4320">
          <cell r="A4320" t="str">
            <v>96AIU</v>
          </cell>
          <cell r="B4320">
            <v>96</v>
          </cell>
          <cell r="C4320" t="str">
            <v>AIU</v>
          </cell>
          <cell r="G4320">
            <v>0</v>
          </cell>
          <cell r="H4320">
            <v>1</v>
          </cell>
          <cell r="J4320" t="str">
            <v>TOTAL COSTOS INDIRECTOS</v>
          </cell>
          <cell r="L4320">
            <v>0</v>
          </cell>
          <cell r="M4320">
            <v>0</v>
          </cell>
          <cell r="N4320">
            <v>0</v>
          </cell>
        </row>
        <row r="4321">
          <cell r="A4321" t="str">
            <v>96TOT</v>
          </cell>
          <cell r="B4321">
            <v>96</v>
          </cell>
          <cell r="C4321" t="str">
            <v>TOT</v>
          </cell>
          <cell r="G4321">
            <v>0</v>
          </cell>
          <cell r="H4321" t="str">
            <v>-</v>
          </cell>
          <cell r="J4321" t="str">
            <v>VALOR TOTAL</v>
          </cell>
          <cell r="M4321">
            <v>0</v>
          </cell>
          <cell r="N4321">
            <v>0</v>
          </cell>
        </row>
        <row r="4322">
          <cell r="A4322" t="str">
            <v>97FOR1</v>
          </cell>
          <cell r="B4322">
            <v>97</v>
          </cell>
          <cell r="C4322" t="str">
            <v>FOR</v>
          </cell>
          <cell r="D4322">
            <v>1</v>
          </cell>
          <cell r="G4322">
            <v>0</v>
          </cell>
          <cell r="H4322" t="str">
            <v>-</v>
          </cell>
          <cell r="I4322">
            <v>0</v>
          </cell>
          <cell r="J4322">
            <v>0</v>
          </cell>
          <cell r="K4322">
            <v>0</v>
          </cell>
          <cell r="L4322">
            <v>0</v>
          </cell>
          <cell r="N4322">
            <v>0</v>
          </cell>
        </row>
        <row r="4323">
          <cell r="A4323" t="str">
            <v>97MAT1</v>
          </cell>
          <cell r="B4323">
            <v>97</v>
          </cell>
          <cell r="C4323" t="str">
            <v>MAT</v>
          </cell>
          <cell r="D4323">
            <v>1</v>
          </cell>
          <cell r="E4323">
            <v>0</v>
          </cell>
          <cell r="F4323" t="str">
            <v>MAT</v>
          </cell>
          <cell r="G4323">
            <v>0</v>
          </cell>
          <cell r="J4323">
            <v>0</v>
          </cell>
          <cell r="K4323">
            <v>0</v>
          </cell>
          <cell r="L4323">
            <v>0</v>
          </cell>
          <cell r="M4323">
            <v>0</v>
          </cell>
          <cell r="N4323">
            <v>0</v>
          </cell>
        </row>
        <row r="4324">
          <cell r="A4324" t="str">
            <v>97MAT2</v>
          </cell>
          <cell r="B4324">
            <v>97</v>
          </cell>
          <cell r="C4324" t="str">
            <v>MAT</v>
          </cell>
          <cell r="D4324">
            <v>2</v>
          </cell>
          <cell r="E4324">
            <v>0</v>
          </cell>
          <cell r="F4324" t="str">
            <v>MAT</v>
          </cell>
          <cell r="G4324">
            <v>0</v>
          </cell>
          <cell r="J4324">
            <v>0</v>
          </cell>
          <cell r="K4324">
            <v>0</v>
          </cell>
          <cell r="L4324">
            <v>0</v>
          </cell>
          <cell r="M4324">
            <v>0</v>
          </cell>
          <cell r="N4324">
            <v>0</v>
          </cell>
        </row>
        <row r="4325">
          <cell r="A4325" t="str">
            <v>97MAT3</v>
          </cell>
          <cell r="B4325">
            <v>97</v>
          </cell>
          <cell r="C4325" t="str">
            <v>MAT</v>
          </cell>
          <cell r="D4325">
            <v>3</v>
          </cell>
          <cell r="E4325">
            <v>0</v>
          </cell>
          <cell r="F4325" t="str">
            <v>MAT</v>
          </cell>
          <cell r="G4325">
            <v>0</v>
          </cell>
          <cell r="J4325">
            <v>0</v>
          </cell>
          <cell r="K4325">
            <v>0</v>
          </cell>
          <cell r="L4325">
            <v>0</v>
          </cell>
          <cell r="M4325">
            <v>0</v>
          </cell>
          <cell r="N4325">
            <v>0</v>
          </cell>
        </row>
        <row r="4326">
          <cell r="A4326" t="str">
            <v>97MAT4</v>
          </cell>
          <cell r="B4326">
            <v>97</v>
          </cell>
          <cell r="C4326" t="str">
            <v>MAT</v>
          </cell>
          <cell r="D4326">
            <v>4</v>
          </cell>
          <cell r="E4326">
            <v>0</v>
          </cell>
          <cell r="F4326" t="str">
            <v>MAT</v>
          </cell>
          <cell r="G4326">
            <v>0</v>
          </cell>
          <cell r="J4326">
            <v>0</v>
          </cell>
          <cell r="K4326">
            <v>0</v>
          </cell>
          <cell r="L4326">
            <v>0</v>
          </cell>
          <cell r="M4326">
            <v>0</v>
          </cell>
          <cell r="N4326">
            <v>0</v>
          </cell>
        </row>
        <row r="4327">
          <cell r="A4327" t="str">
            <v>97MAT5</v>
          </cell>
          <cell r="B4327">
            <v>97</v>
          </cell>
          <cell r="C4327" t="str">
            <v>MAT</v>
          </cell>
          <cell r="D4327">
            <v>5</v>
          </cell>
          <cell r="E4327">
            <v>0</v>
          </cell>
          <cell r="F4327" t="str">
            <v>MAT</v>
          </cell>
          <cell r="G4327">
            <v>0</v>
          </cell>
          <cell r="J4327">
            <v>0</v>
          </cell>
          <cell r="K4327">
            <v>0</v>
          </cell>
          <cell r="L4327">
            <v>0</v>
          </cell>
          <cell r="M4327">
            <v>0</v>
          </cell>
          <cell r="N4327">
            <v>0</v>
          </cell>
        </row>
        <row r="4328">
          <cell r="A4328" t="str">
            <v>97MAT6</v>
          </cell>
          <cell r="B4328">
            <v>97</v>
          </cell>
          <cell r="C4328" t="str">
            <v>MAT</v>
          </cell>
          <cell r="D4328">
            <v>6</v>
          </cell>
          <cell r="E4328">
            <v>0</v>
          </cell>
          <cell r="F4328" t="str">
            <v>MAT</v>
          </cell>
          <cell r="G4328">
            <v>0</v>
          </cell>
          <cell r="J4328">
            <v>0</v>
          </cell>
          <cell r="K4328">
            <v>0</v>
          </cell>
          <cell r="L4328">
            <v>0</v>
          </cell>
          <cell r="M4328">
            <v>0</v>
          </cell>
          <cell r="N4328">
            <v>0</v>
          </cell>
        </row>
        <row r="4329">
          <cell r="A4329" t="str">
            <v>97MAT7</v>
          </cell>
          <cell r="B4329">
            <v>97</v>
          </cell>
          <cell r="C4329" t="str">
            <v>MAT</v>
          </cell>
          <cell r="D4329">
            <v>7</v>
          </cell>
          <cell r="E4329">
            <v>0</v>
          </cell>
          <cell r="F4329" t="str">
            <v>MAT</v>
          </cell>
          <cell r="G4329">
            <v>0</v>
          </cell>
          <cell r="J4329">
            <v>0</v>
          </cell>
          <cell r="K4329">
            <v>0</v>
          </cell>
          <cell r="L4329">
            <v>0</v>
          </cell>
          <cell r="M4329">
            <v>0</v>
          </cell>
          <cell r="N4329">
            <v>0</v>
          </cell>
        </row>
        <row r="4330">
          <cell r="A4330" t="str">
            <v>97MAT8</v>
          </cell>
          <cell r="B4330">
            <v>97</v>
          </cell>
          <cell r="C4330" t="str">
            <v>MAT</v>
          </cell>
          <cell r="D4330">
            <v>8</v>
          </cell>
          <cell r="E4330">
            <v>0</v>
          </cell>
          <cell r="F4330" t="str">
            <v>MAT</v>
          </cell>
          <cell r="G4330">
            <v>0</v>
          </cell>
          <cell r="J4330">
            <v>0</v>
          </cell>
          <cell r="K4330">
            <v>0</v>
          </cell>
          <cell r="L4330">
            <v>0</v>
          </cell>
          <cell r="M4330">
            <v>0</v>
          </cell>
          <cell r="N4330">
            <v>0</v>
          </cell>
        </row>
        <row r="4331">
          <cell r="A4331" t="str">
            <v>97MAT9</v>
          </cell>
          <cell r="B4331">
            <v>97</v>
          </cell>
          <cell r="C4331" t="str">
            <v>MAT</v>
          </cell>
          <cell r="D4331">
            <v>9</v>
          </cell>
          <cell r="E4331">
            <v>0</v>
          </cell>
          <cell r="F4331" t="str">
            <v>MAT</v>
          </cell>
          <cell r="G4331">
            <v>0</v>
          </cell>
          <cell r="J4331">
            <v>0</v>
          </cell>
          <cell r="K4331">
            <v>0</v>
          </cell>
          <cell r="L4331">
            <v>0</v>
          </cell>
          <cell r="M4331">
            <v>0</v>
          </cell>
          <cell r="N4331">
            <v>0</v>
          </cell>
        </row>
        <row r="4332">
          <cell r="A4332" t="str">
            <v>97MAT10</v>
          </cell>
          <cell r="B4332">
            <v>97</v>
          </cell>
          <cell r="C4332" t="str">
            <v>MAT</v>
          </cell>
          <cell r="D4332">
            <v>10</v>
          </cell>
          <cell r="E4332">
            <v>0</v>
          </cell>
          <cell r="F4332" t="str">
            <v>MAT</v>
          </cell>
          <cell r="G4332">
            <v>0</v>
          </cell>
          <cell r="J4332">
            <v>0</v>
          </cell>
          <cell r="K4332">
            <v>0</v>
          </cell>
          <cell r="L4332">
            <v>0</v>
          </cell>
          <cell r="M4332">
            <v>0</v>
          </cell>
          <cell r="N4332">
            <v>0</v>
          </cell>
        </row>
        <row r="4333">
          <cell r="A4333" t="str">
            <v>97MAT11</v>
          </cell>
          <cell r="B4333">
            <v>97</v>
          </cell>
          <cell r="C4333" t="str">
            <v>MAT</v>
          </cell>
          <cell r="D4333">
            <v>11</v>
          </cell>
          <cell r="E4333">
            <v>0</v>
          </cell>
          <cell r="F4333" t="str">
            <v>MAT</v>
          </cell>
          <cell r="G4333">
            <v>0</v>
          </cell>
          <cell r="J4333">
            <v>0</v>
          </cell>
          <cell r="K4333">
            <v>0</v>
          </cell>
          <cell r="L4333">
            <v>0</v>
          </cell>
          <cell r="M4333">
            <v>0</v>
          </cell>
          <cell r="N4333">
            <v>0</v>
          </cell>
        </row>
        <row r="4334">
          <cell r="A4334" t="str">
            <v>97MAT12</v>
          </cell>
          <cell r="B4334">
            <v>97</v>
          </cell>
          <cell r="C4334" t="str">
            <v>MAT</v>
          </cell>
          <cell r="D4334">
            <v>12</v>
          </cell>
          <cell r="E4334">
            <v>0</v>
          </cell>
          <cell r="F4334" t="str">
            <v>MAT</v>
          </cell>
          <cell r="G4334">
            <v>0</v>
          </cell>
          <cell r="J4334">
            <v>0</v>
          </cell>
          <cell r="K4334">
            <v>0</v>
          </cell>
          <cell r="L4334">
            <v>0</v>
          </cell>
          <cell r="M4334">
            <v>0</v>
          </cell>
          <cell r="N4334">
            <v>0</v>
          </cell>
        </row>
        <row r="4335">
          <cell r="A4335" t="str">
            <v>97MAT13</v>
          </cell>
          <cell r="B4335">
            <v>97</v>
          </cell>
          <cell r="C4335" t="str">
            <v>MAT</v>
          </cell>
          <cell r="D4335">
            <v>13</v>
          </cell>
          <cell r="E4335">
            <v>0</v>
          </cell>
          <cell r="F4335" t="str">
            <v>MAT</v>
          </cell>
          <cell r="G4335">
            <v>0</v>
          </cell>
          <cell r="J4335">
            <v>0</v>
          </cell>
          <cell r="K4335">
            <v>0</v>
          </cell>
          <cell r="L4335">
            <v>0</v>
          </cell>
          <cell r="M4335">
            <v>0</v>
          </cell>
          <cell r="N4335">
            <v>0</v>
          </cell>
        </row>
        <row r="4336">
          <cell r="A4336" t="str">
            <v>97MAT14</v>
          </cell>
          <cell r="B4336">
            <v>97</v>
          </cell>
          <cell r="C4336" t="str">
            <v>MAT</v>
          </cell>
          <cell r="D4336">
            <v>14</v>
          </cell>
          <cell r="E4336">
            <v>0</v>
          </cell>
          <cell r="F4336" t="str">
            <v>MAT</v>
          </cell>
          <cell r="G4336">
            <v>0</v>
          </cell>
          <cell r="J4336">
            <v>0</v>
          </cell>
          <cell r="K4336">
            <v>0</v>
          </cell>
          <cell r="L4336">
            <v>0</v>
          </cell>
          <cell r="M4336">
            <v>0</v>
          </cell>
          <cell r="N4336">
            <v>0</v>
          </cell>
        </row>
        <row r="4337">
          <cell r="A4337" t="str">
            <v>97MAT15</v>
          </cell>
          <cell r="B4337">
            <v>97</v>
          </cell>
          <cell r="C4337" t="str">
            <v>MAT</v>
          </cell>
          <cell r="D4337">
            <v>15</v>
          </cell>
          <cell r="E4337">
            <v>0</v>
          </cell>
          <cell r="F4337" t="str">
            <v>MAT</v>
          </cell>
          <cell r="G4337">
            <v>0</v>
          </cell>
          <cell r="J4337">
            <v>0</v>
          </cell>
          <cell r="K4337">
            <v>0</v>
          </cell>
          <cell r="L4337">
            <v>0</v>
          </cell>
          <cell r="M4337">
            <v>0</v>
          </cell>
          <cell r="N4337">
            <v>0</v>
          </cell>
        </row>
        <row r="4338">
          <cell r="A4338" t="str">
            <v>97MAT16</v>
          </cell>
          <cell r="B4338">
            <v>97</v>
          </cell>
          <cell r="C4338" t="str">
            <v>MAT</v>
          </cell>
          <cell r="D4338">
            <v>16</v>
          </cell>
          <cell r="E4338">
            <v>0</v>
          </cell>
          <cell r="F4338" t="str">
            <v>MAT</v>
          </cell>
          <cell r="G4338">
            <v>0</v>
          </cell>
          <cell r="J4338">
            <v>0</v>
          </cell>
          <cell r="K4338">
            <v>0</v>
          </cell>
          <cell r="L4338">
            <v>0</v>
          </cell>
          <cell r="M4338">
            <v>0</v>
          </cell>
          <cell r="N4338">
            <v>0</v>
          </cell>
        </row>
        <row r="4339">
          <cell r="A4339" t="str">
            <v>97MAT17</v>
          </cell>
          <cell r="B4339">
            <v>97</v>
          </cell>
          <cell r="C4339" t="str">
            <v>MAT</v>
          </cell>
          <cell r="D4339">
            <v>17</v>
          </cell>
          <cell r="E4339">
            <v>0</v>
          </cell>
          <cell r="F4339" t="str">
            <v>MAT</v>
          </cell>
          <cell r="G4339">
            <v>0</v>
          </cell>
          <cell r="J4339">
            <v>0</v>
          </cell>
          <cell r="K4339">
            <v>0</v>
          </cell>
          <cell r="L4339">
            <v>0</v>
          </cell>
          <cell r="M4339">
            <v>0</v>
          </cell>
          <cell r="N4339">
            <v>0</v>
          </cell>
        </row>
        <row r="4340">
          <cell r="A4340" t="str">
            <v>97MAT18</v>
          </cell>
          <cell r="B4340">
            <v>97</v>
          </cell>
          <cell r="C4340" t="str">
            <v>MAT</v>
          </cell>
          <cell r="D4340">
            <v>18</v>
          </cell>
          <cell r="E4340">
            <v>0</v>
          </cell>
          <cell r="F4340" t="str">
            <v>MAT</v>
          </cell>
          <cell r="G4340">
            <v>0</v>
          </cell>
          <cell r="J4340">
            <v>0</v>
          </cell>
          <cell r="K4340">
            <v>0</v>
          </cell>
          <cell r="L4340">
            <v>0</v>
          </cell>
          <cell r="M4340">
            <v>0</v>
          </cell>
          <cell r="N4340">
            <v>0</v>
          </cell>
        </row>
        <row r="4341">
          <cell r="A4341" t="str">
            <v>97MAT19</v>
          </cell>
          <cell r="B4341">
            <v>97</v>
          </cell>
          <cell r="C4341" t="str">
            <v>MAT</v>
          </cell>
          <cell r="D4341">
            <v>19</v>
          </cell>
          <cell r="E4341">
            <v>0</v>
          </cell>
          <cell r="F4341" t="str">
            <v>MAT</v>
          </cell>
          <cell r="G4341">
            <v>0</v>
          </cell>
          <cell r="J4341">
            <v>0</v>
          </cell>
          <cell r="K4341">
            <v>0</v>
          </cell>
          <cell r="L4341">
            <v>0</v>
          </cell>
          <cell r="M4341">
            <v>0</v>
          </cell>
          <cell r="N4341">
            <v>0</v>
          </cell>
        </row>
        <row r="4342">
          <cell r="A4342" t="str">
            <v>97MAT20</v>
          </cell>
          <cell r="B4342">
            <v>97</v>
          </cell>
          <cell r="C4342" t="str">
            <v>MAT</v>
          </cell>
          <cell r="D4342">
            <v>20</v>
          </cell>
          <cell r="E4342">
            <v>0</v>
          </cell>
          <cell r="F4342" t="str">
            <v>MAT</v>
          </cell>
          <cell r="G4342">
            <v>0</v>
          </cell>
          <cell r="J4342">
            <v>0</v>
          </cell>
          <cell r="K4342">
            <v>0</v>
          </cell>
          <cell r="L4342">
            <v>0</v>
          </cell>
          <cell r="M4342">
            <v>0</v>
          </cell>
          <cell r="N4342">
            <v>0</v>
          </cell>
        </row>
        <row r="4343">
          <cell r="A4343" t="str">
            <v>97STMAT1</v>
          </cell>
          <cell r="B4343">
            <v>97</v>
          </cell>
          <cell r="C4343" t="str">
            <v>STMAT</v>
          </cell>
          <cell r="D4343">
            <v>1</v>
          </cell>
          <cell r="G4343">
            <v>0</v>
          </cell>
          <cell r="H4343" t="str">
            <v>-</v>
          </cell>
          <cell r="J4343" t="str">
            <v>SUBTOTAL MATERIALES</v>
          </cell>
          <cell r="M4343">
            <v>0</v>
          </cell>
          <cell r="N4343">
            <v>0</v>
          </cell>
        </row>
        <row r="4344">
          <cell r="A4344" t="str">
            <v>97IVAMAT1</v>
          </cell>
          <cell r="B4344">
            <v>97</v>
          </cell>
          <cell r="C4344" t="str">
            <v>IVAMAT</v>
          </cell>
          <cell r="D4344">
            <v>1</v>
          </cell>
          <cell r="G4344">
            <v>0</v>
          </cell>
          <cell r="H4344" t="str">
            <v>-</v>
          </cell>
          <cell r="J4344" t="str">
            <v>IVA MATERIALES</v>
          </cell>
          <cell r="L4344">
            <v>0.16</v>
          </cell>
          <cell r="M4344">
            <v>0</v>
          </cell>
          <cell r="N4344">
            <v>0</v>
          </cell>
        </row>
        <row r="4345">
          <cell r="A4345" t="str">
            <v>97TMAT1</v>
          </cell>
          <cell r="B4345">
            <v>97</v>
          </cell>
          <cell r="C4345" t="str">
            <v>TMAT</v>
          </cell>
          <cell r="D4345">
            <v>1</v>
          </cell>
          <cell r="G4345">
            <v>0</v>
          </cell>
          <cell r="H4345" t="str">
            <v>-</v>
          </cell>
          <cell r="J4345" t="str">
            <v>TOTAL MATERIALES</v>
          </cell>
          <cell r="M4345">
            <v>0</v>
          </cell>
          <cell r="N4345">
            <v>0</v>
          </cell>
        </row>
        <row r="4346">
          <cell r="A4346" t="str">
            <v>97HER1</v>
          </cell>
          <cell r="B4346">
            <v>97</v>
          </cell>
          <cell r="C4346" t="str">
            <v>HER</v>
          </cell>
          <cell r="D4346">
            <v>1</v>
          </cell>
          <cell r="G4346">
            <v>0</v>
          </cell>
          <cell r="H4346">
            <v>1</v>
          </cell>
          <cell r="I4346">
            <v>0</v>
          </cell>
          <cell r="J4346" t="str">
            <v>HERRAMINETA Cuadrilla de redes</v>
          </cell>
          <cell r="K4346" t="str">
            <v>DIA</v>
          </cell>
          <cell r="L4346">
            <v>31140.842399999998</v>
          </cell>
          <cell r="M4346">
            <v>0</v>
          </cell>
          <cell r="N4346">
            <v>0</v>
          </cell>
        </row>
        <row r="4347">
          <cell r="A4347" t="str">
            <v>97HER2</v>
          </cell>
          <cell r="B4347">
            <v>97</v>
          </cell>
          <cell r="C4347" t="str">
            <v>HER</v>
          </cell>
          <cell r="D4347">
            <v>2</v>
          </cell>
          <cell r="G4347">
            <v>0</v>
          </cell>
          <cell r="J4347">
            <v>0</v>
          </cell>
          <cell r="K4347">
            <v>0</v>
          </cell>
          <cell r="L4347">
            <v>0</v>
          </cell>
          <cell r="M4347">
            <v>0</v>
          </cell>
          <cell r="N4347">
            <v>0</v>
          </cell>
        </row>
        <row r="4348">
          <cell r="A4348" t="str">
            <v>97HER3</v>
          </cell>
          <cell r="B4348">
            <v>97</v>
          </cell>
          <cell r="C4348" t="str">
            <v>HER</v>
          </cell>
          <cell r="D4348">
            <v>3</v>
          </cell>
          <cell r="G4348">
            <v>0</v>
          </cell>
          <cell r="J4348">
            <v>0</v>
          </cell>
          <cell r="K4348">
            <v>0</v>
          </cell>
          <cell r="L4348">
            <v>0</v>
          </cell>
          <cell r="M4348">
            <v>0</v>
          </cell>
          <cell r="N4348">
            <v>0</v>
          </cell>
        </row>
        <row r="4349">
          <cell r="A4349" t="str">
            <v>97HER4</v>
          </cell>
          <cell r="B4349">
            <v>97</v>
          </cell>
          <cell r="C4349" t="str">
            <v>HER</v>
          </cell>
          <cell r="D4349">
            <v>4</v>
          </cell>
          <cell r="G4349">
            <v>0</v>
          </cell>
          <cell r="J4349">
            <v>0</v>
          </cell>
          <cell r="K4349">
            <v>0</v>
          </cell>
          <cell r="L4349">
            <v>0</v>
          </cell>
          <cell r="M4349">
            <v>0</v>
          </cell>
          <cell r="N4349">
            <v>0</v>
          </cell>
        </row>
        <row r="4350">
          <cell r="A4350" t="str">
            <v>97HER5</v>
          </cell>
          <cell r="B4350">
            <v>97</v>
          </cell>
          <cell r="C4350" t="str">
            <v>HER</v>
          </cell>
          <cell r="D4350">
            <v>5</v>
          </cell>
          <cell r="G4350">
            <v>0</v>
          </cell>
          <cell r="J4350">
            <v>0</v>
          </cell>
          <cell r="K4350">
            <v>0</v>
          </cell>
          <cell r="L4350">
            <v>0</v>
          </cell>
          <cell r="M4350">
            <v>0</v>
          </cell>
          <cell r="N4350">
            <v>0</v>
          </cell>
        </row>
        <row r="4351">
          <cell r="A4351" t="str">
            <v>97THER1</v>
          </cell>
          <cell r="B4351">
            <v>97</v>
          </cell>
          <cell r="C4351" t="str">
            <v>THER</v>
          </cell>
          <cell r="D4351">
            <v>1</v>
          </cell>
          <cell r="G4351">
            <v>0</v>
          </cell>
          <cell r="H4351" t="str">
            <v>-</v>
          </cell>
          <cell r="J4351" t="str">
            <v>TOTAL HERRAMIENTAS</v>
          </cell>
          <cell r="M4351">
            <v>0</v>
          </cell>
          <cell r="N4351">
            <v>0</v>
          </cell>
        </row>
        <row r="4352">
          <cell r="A4352" t="str">
            <v>97TRA1</v>
          </cell>
          <cell r="B4352">
            <v>97</v>
          </cell>
          <cell r="C4352" t="str">
            <v>TRA</v>
          </cell>
          <cell r="D4352">
            <v>1</v>
          </cell>
          <cell r="G4352">
            <v>0</v>
          </cell>
          <cell r="H4352">
            <v>1</v>
          </cell>
          <cell r="I4352">
            <v>0</v>
          </cell>
          <cell r="J4352" t="str">
            <v>TRANSPORTE Cuadrilla de redes</v>
          </cell>
          <cell r="K4352" t="str">
            <v>DIA</v>
          </cell>
          <cell r="L4352">
            <v>176464.77359999999</v>
          </cell>
          <cell r="M4352">
            <v>0</v>
          </cell>
          <cell r="N4352">
            <v>0</v>
          </cell>
        </row>
        <row r="4353">
          <cell r="A4353" t="str">
            <v>97TRA2</v>
          </cell>
          <cell r="B4353">
            <v>97</v>
          </cell>
          <cell r="C4353" t="str">
            <v>TRA</v>
          </cell>
          <cell r="D4353">
            <v>2</v>
          </cell>
          <cell r="G4353">
            <v>0</v>
          </cell>
          <cell r="J4353">
            <v>0</v>
          </cell>
          <cell r="K4353">
            <v>0</v>
          </cell>
          <cell r="L4353">
            <v>0</v>
          </cell>
          <cell r="M4353">
            <v>0</v>
          </cell>
          <cell r="N4353">
            <v>0</v>
          </cell>
        </row>
        <row r="4354">
          <cell r="A4354" t="str">
            <v>97TRA3</v>
          </cell>
          <cell r="B4354">
            <v>97</v>
          </cell>
          <cell r="C4354" t="str">
            <v>TRA</v>
          </cell>
          <cell r="D4354">
            <v>3</v>
          </cell>
          <cell r="G4354">
            <v>0</v>
          </cell>
          <cell r="J4354">
            <v>0</v>
          </cell>
          <cell r="K4354">
            <v>0</v>
          </cell>
          <cell r="L4354">
            <v>0</v>
          </cell>
          <cell r="M4354">
            <v>0</v>
          </cell>
          <cell r="N4354">
            <v>0</v>
          </cell>
        </row>
        <row r="4355">
          <cell r="A4355" t="str">
            <v>97TRA4</v>
          </cell>
          <cell r="B4355">
            <v>97</v>
          </cell>
          <cell r="C4355" t="str">
            <v>TRA</v>
          </cell>
          <cell r="D4355">
            <v>4</v>
          </cell>
          <cell r="G4355">
            <v>0</v>
          </cell>
          <cell r="J4355">
            <v>0</v>
          </cell>
          <cell r="K4355">
            <v>0</v>
          </cell>
          <cell r="L4355">
            <v>0</v>
          </cell>
          <cell r="M4355">
            <v>0</v>
          </cell>
          <cell r="N4355">
            <v>0</v>
          </cell>
        </row>
        <row r="4356">
          <cell r="A4356" t="str">
            <v>97TRA5</v>
          </cell>
          <cell r="B4356">
            <v>97</v>
          </cell>
          <cell r="C4356" t="str">
            <v>TRA</v>
          </cell>
          <cell r="D4356">
            <v>5</v>
          </cell>
          <cell r="G4356">
            <v>0</v>
          </cell>
          <cell r="J4356">
            <v>0</v>
          </cell>
          <cell r="K4356">
            <v>0</v>
          </cell>
          <cell r="L4356">
            <v>0</v>
          </cell>
          <cell r="M4356">
            <v>0</v>
          </cell>
          <cell r="N4356">
            <v>0</v>
          </cell>
        </row>
        <row r="4357">
          <cell r="A4357" t="str">
            <v>97TTRA1</v>
          </cell>
          <cell r="B4357">
            <v>97</v>
          </cell>
          <cell r="C4357" t="str">
            <v>TTRA</v>
          </cell>
          <cell r="D4357">
            <v>1</v>
          </cell>
          <cell r="G4357">
            <v>0</v>
          </cell>
          <cell r="H4357" t="str">
            <v>-</v>
          </cell>
          <cell r="J4357" t="str">
            <v>TOTAL TRANSPORTE</v>
          </cell>
          <cell r="M4357">
            <v>0</v>
          </cell>
          <cell r="N4357">
            <v>0</v>
          </cell>
        </row>
        <row r="4358">
          <cell r="A4358" t="str">
            <v>97MAN1</v>
          </cell>
          <cell r="B4358">
            <v>97</v>
          </cell>
          <cell r="C4358" t="str">
            <v>MAN</v>
          </cell>
          <cell r="D4358">
            <v>1</v>
          </cell>
          <cell r="G4358">
            <v>0</v>
          </cell>
          <cell r="H4358">
            <v>1</v>
          </cell>
          <cell r="I4358">
            <v>0</v>
          </cell>
          <cell r="J4358" t="str">
            <v>Mano de obra Cuadrilla de redes 5A 3O 1E</v>
          </cell>
          <cell r="K4358" t="str">
            <v>DIA</v>
          </cell>
          <cell r="L4358">
            <v>392886.57339345315</v>
          </cell>
          <cell r="M4358">
            <v>0</v>
          </cell>
          <cell r="N4358">
            <v>0</v>
          </cell>
        </row>
        <row r="4359">
          <cell r="A4359" t="str">
            <v>97MAN2</v>
          </cell>
          <cell r="B4359">
            <v>97</v>
          </cell>
          <cell r="C4359" t="str">
            <v>MAN</v>
          </cell>
          <cell r="D4359">
            <v>2</v>
          </cell>
          <cell r="G4359">
            <v>0</v>
          </cell>
          <cell r="J4359">
            <v>0</v>
          </cell>
          <cell r="K4359">
            <v>0</v>
          </cell>
          <cell r="L4359">
            <v>0</v>
          </cell>
          <cell r="M4359">
            <v>0</v>
          </cell>
          <cell r="N4359">
            <v>0</v>
          </cell>
        </row>
        <row r="4360">
          <cell r="A4360" t="str">
            <v>97MAN3</v>
          </cell>
          <cell r="B4360">
            <v>97</v>
          </cell>
          <cell r="C4360" t="str">
            <v>MAN</v>
          </cell>
          <cell r="D4360">
            <v>3</v>
          </cell>
          <cell r="G4360">
            <v>0</v>
          </cell>
          <cell r="J4360">
            <v>0</v>
          </cell>
          <cell r="K4360">
            <v>0</v>
          </cell>
          <cell r="L4360">
            <v>0</v>
          </cell>
          <cell r="M4360">
            <v>0</v>
          </cell>
          <cell r="N4360">
            <v>0</v>
          </cell>
        </row>
        <row r="4361">
          <cell r="A4361" t="str">
            <v>97MAN4</v>
          </cell>
          <cell r="B4361">
            <v>97</v>
          </cell>
          <cell r="C4361" t="str">
            <v>MAN</v>
          </cell>
          <cell r="D4361">
            <v>4</v>
          </cell>
          <cell r="G4361">
            <v>0</v>
          </cell>
          <cell r="J4361">
            <v>0</v>
          </cell>
          <cell r="K4361">
            <v>0</v>
          </cell>
          <cell r="L4361">
            <v>0</v>
          </cell>
          <cell r="M4361">
            <v>0</v>
          </cell>
          <cell r="N4361">
            <v>0</v>
          </cell>
        </row>
        <row r="4362">
          <cell r="A4362" t="str">
            <v>97MAN5</v>
          </cell>
          <cell r="B4362">
            <v>97</v>
          </cell>
          <cell r="C4362" t="str">
            <v>MAN</v>
          </cell>
          <cell r="D4362">
            <v>5</v>
          </cell>
          <cell r="G4362">
            <v>0</v>
          </cell>
          <cell r="J4362">
            <v>0</v>
          </cell>
          <cell r="K4362">
            <v>0</v>
          </cell>
          <cell r="L4362">
            <v>0</v>
          </cell>
          <cell r="M4362">
            <v>0</v>
          </cell>
          <cell r="N4362">
            <v>0</v>
          </cell>
        </row>
        <row r="4363">
          <cell r="A4363" t="str">
            <v>97TMAN1</v>
          </cell>
          <cell r="B4363">
            <v>97</v>
          </cell>
          <cell r="C4363" t="str">
            <v>TMAN</v>
          </cell>
          <cell r="D4363">
            <v>1</v>
          </cell>
          <cell r="G4363">
            <v>0</v>
          </cell>
          <cell r="H4363" t="str">
            <v>-</v>
          </cell>
          <cell r="J4363" t="str">
            <v>TOTAL MANO DE OBRA</v>
          </cell>
          <cell r="M4363">
            <v>0</v>
          </cell>
          <cell r="N4363">
            <v>0</v>
          </cell>
        </row>
        <row r="4364">
          <cell r="A4364" t="str">
            <v>97TCD1</v>
          </cell>
          <cell r="B4364">
            <v>97</v>
          </cell>
          <cell r="C4364" t="str">
            <v>TCD</v>
          </cell>
          <cell r="D4364">
            <v>1</v>
          </cell>
          <cell r="G4364">
            <v>0</v>
          </cell>
          <cell r="H4364" t="str">
            <v>-</v>
          </cell>
          <cell r="J4364" t="str">
            <v>TOTAL COSTO DIRECTO</v>
          </cell>
          <cell r="M4364">
            <v>0</v>
          </cell>
          <cell r="N4364">
            <v>0</v>
          </cell>
        </row>
        <row r="4365">
          <cell r="A4365" t="str">
            <v>97AIU</v>
          </cell>
          <cell r="B4365">
            <v>97</v>
          </cell>
          <cell r="C4365" t="str">
            <v>AIU</v>
          </cell>
          <cell r="G4365">
            <v>0</v>
          </cell>
          <cell r="H4365">
            <v>1</v>
          </cell>
          <cell r="J4365" t="str">
            <v>TOTAL COSTOS INDIRECTOS</v>
          </cell>
          <cell r="L4365">
            <v>0</v>
          </cell>
          <cell r="M4365">
            <v>0</v>
          </cell>
          <cell r="N4365">
            <v>0</v>
          </cell>
        </row>
        <row r="4366">
          <cell r="A4366" t="str">
            <v>97TOT</v>
          </cell>
          <cell r="B4366">
            <v>97</v>
          </cell>
          <cell r="C4366" t="str">
            <v>TOT</v>
          </cell>
          <cell r="G4366">
            <v>0</v>
          </cell>
          <cell r="H4366" t="str">
            <v>-</v>
          </cell>
          <cell r="J4366" t="str">
            <v>VALOR TOTAL</v>
          </cell>
          <cell r="M4366">
            <v>0</v>
          </cell>
          <cell r="N4366">
            <v>0</v>
          </cell>
        </row>
        <row r="4367">
          <cell r="A4367" t="str">
            <v>98FOR1</v>
          </cell>
          <cell r="B4367">
            <v>98</v>
          </cell>
          <cell r="C4367" t="str">
            <v>FOR</v>
          </cell>
          <cell r="D4367">
            <v>1</v>
          </cell>
          <cell r="G4367">
            <v>0</v>
          </cell>
          <cell r="H4367" t="str">
            <v>-</v>
          </cell>
          <cell r="I4367">
            <v>0</v>
          </cell>
          <cell r="J4367">
            <v>0</v>
          </cell>
          <cell r="K4367">
            <v>0</v>
          </cell>
          <cell r="L4367">
            <v>0</v>
          </cell>
          <cell r="N4367">
            <v>0</v>
          </cell>
        </row>
        <row r="4368">
          <cell r="A4368" t="str">
            <v>98MAT1</v>
          </cell>
          <cell r="B4368">
            <v>98</v>
          </cell>
          <cell r="C4368" t="str">
            <v>MAT</v>
          </cell>
          <cell r="D4368">
            <v>1</v>
          </cell>
          <cell r="E4368">
            <v>0</v>
          </cell>
          <cell r="F4368" t="str">
            <v>MAT</v>
          </cell>
          <cell r="G4368">
            <v>0</v>
          </cell>
          <cell r="J4368">
            <v>0</v>
          </cell>
          <cell r="K4368">
            <v>0</v>
          </cell>
          <cell r="L4368">
            <v>0</v>
          </cell>
          <cell r="M4368">
            <v>0</v>
          </cell>
          <cell r="N4368">
            <v>0</v>
          </cell>
        </row>
        <row r="4369">
          <cell r="A4369" t="str">
            <v>98MAT2</v>
          </cell>
          <cell r="B4369">
            <v>98</v>
          </cell>
          <cell r="C4369" t="str">
            <v>MAT</v>
          </cell>
          <cell r="D4369">
            <v>2</v>
          </cell>
          <cell r="E4369">
            <v>0</v>
          </cell>
          <cell r="F4369" t="str">
            <v>MAT</v>
          </cell>
          <cell r="G4369">
            <v>0</v>
          </cell>
          <cell r="J4369">
            <v>0</v>
          </cell>
          <cell r="K4369">
            <v>0</v>
          </cell>
          <cell r="L4369">
            <v>0</v>
          </cell>
          <cell r="M4369">
            <v>0</v>
          </cell>
          <cell r="N4369">
            <v>0</v>
          </cell>
        </row>
        <row r="4370">
          <cell r="A4370" t="str">
            <v>98MAT3</v>
          </cell>
          <cell r="B4370">
            <v>98</v>
          </cell>
          <cell r="C4370" t="str">
            <v>MAT</v>
          </cell>
          <cell r="D4370">
            <v>3</v>
          </cell>
          <cell r="E4370">
            <v>0</v>
          </cell>
          <cell r="F4370" t="str">
            <v>MAT</v>
          </cell>
          <cell r="G4370">
            <v>0</v>
          </cell>
          <cell r="J4370">
            <v>0</v>
          </cell>
          <cell r="K4370">
            <v>0</v>
          </cell>
          <cell r="L4370">
            <v>0</v>
          </cell>
          <cell r="M4370">
            <v>0</v>
          </cell>
          <cell r="N4370">
            <v>0</v>
          </cell>
        </row>
        <row r="4371">
          <cell r="A4371" t="str">
            <v>98MAT4</v>
          </cell>
          <cell r="B4371">
            <v>98</v>
          </cell>
          <cell r="C4371" t="str">
            <v>MAT</v>
          </cell>
          <cell r="D4371">
            <v>4</v>
          </cell>
          <cell r="E4371">
            <v>0</v>
          </cell>
          <cell r="F4371" t="str">
            <v>MAT</v>
          </cell>
          <cell r="G4371">
            <v>0</v>
          </cell>
          <cell r="J4371">
            <v>0</v>
          </cell>
          <cell r="K4371">
            <v>0</v>
          </cell>
          <cell r="L4371">
            <v>0</v>
          </cell>
          <cell r="M4371">
            <v>0</v>
          </cell>
          <cell r="N4371">
            <v>0</v>
          </cell>
        </row>
        <row r="4372">
          <cell r="A4372" t="str">
            <v>98MAT5</v>
          </cell>
          <cell r="B4372">
            <v>98</v>
          </cell>
          <cell r="C4372" t="str">
            <v>MAT</v>
          </cell>
          <cell r="D4372">
            <v>5</v>
          </cell>
          <cell r="E4372">
            <v>0</v>
          </cell>
          <cell r="F4372" t="str">
            <v>MAT</v>
          </cell>
          <cell r="G4372">
            <v>0</v>
          </cell>
          <cell r="J4372">
            <v>0</v>
          </cell>
          <cell r="K4372">
            <v>0</v>
          </cell>
          <cell r="L4372">
            <v>0</v>
          </cell>
          <cell r="M4372">
            <v>0</v>
          </cell>
          <cell r="N4372">
            <v>0</v>
          </cell>
        </row>
        <row r="4373">
          <cell r="A4373" t="str">
            <v>98MAT6</v>
          </cell>
          <cell r="B4373">
            <v>98</v>
          </cell>
          <cell r="C4373" t="str">
            <v>MAT</v>
          </cell>
          <cell r="D4373">
            <v>6</v>
          </cell>
          <cell r="E4373">
            <v>0</v>
          </cell>
          <cell r="F4373" t="str">
            <v>MAT</v>
          </cell>
          <cell r="G4373">
            <v>0</v>
          </cell>
          <cell r="J4373">
            <v>0</v>
          </cell>
          <cell r="K4373">
            <v>0</v>
          </cell>
          <cell r="L4373">
            <v>0</v>
          </cell>
          <cell r="M4373">
            <v>0</v>
          </cell>
          <cell r="N4373">
            <v>0</v>
          </cell>
        </row>
        <row r="4374">
          <cell r="A4374" t="str">
            <v>98MAT7</v>
          </cell>
          <cell r="B4374">
            <v>98</v>
          </cell>
          <cell r="C4374" t="str">
            <v>MAT</v>
          </cell>
          <cell r="D4374">
            <v>7</v>
          </cell>
          <cell r="E4374">
            <v>0</v>
          </cell>
          <cell r="F4374" t="str">
            <v>MAT</v>
          </cell>
          <cell r="G4374">
            <v>0</v>
          </cell>
          <cell r="J4374">
            <v>0</v>
          </cell>
          <cell r="K4374">
            <v>0</v>
          </cell>
          <cell r="L4374">
            <v>0</v>
          </cell>
          <cell r="M4374">
            <v>0</v>
          </cell>
          <cell r="N4374">
            <v>0</v>
          </cell>
        </row>
        <row r="4375">
          <cell r="A4375" t="str">
            <v>98MAT8</v>
          </cell>
          <cell r="B4375">
            <v>98</v>
          </cell>
          <cell r="C4375" t="str">
            <v>MAT</v>
          </cell>
          <cell r="D4375">
            <v>8</v>
          </cell>
          <cell r="E4375">
            <v>0</v>
          </cell>
          <cell r="F4375" t="str">
            <v>MAT</v>
          </cell>
          <cell r="G4375">
            <v>0</v>
          </cell>
          <cell r="J4375">
            <v>0</v>
          </cell>
          <cell r="K4375">
            <v>0</v>
          </cell>
          <cell r="L4375">
            <v>0</v>
          </cell>
          <cell r="M4375">
            <v>0</v>
          </cell>
          <cell r="N4375">
            <v>0</v>
          </cell>
        </row>
        <row r="4376">
          <cell r="A4376" t="str">
            <v>98MAT9</v>
          </cell>
          <cell r="B4376">
            <v>98</v>
          </cell>
          <cell r="C4376" t="str">
            <v>MAT</v>
          </cell>
          <cell r="D4376">
            <v>9</v>
          </cell>
          <cell r="E4376">
            <v>0</v>
          </cell>
          <cell r="F4376" t="str">
            <v>MAT</v>
          </cell>
          <cell r="G4376">
            <v>0</v>
          </cell>
          <cell r="J4376">
            <v>0</v>
          </cell>
          <cell r="K4376">
            <v>0</v>
          </cell>
          <cell r="L4376">
            <v>0</v>
          </cell>
          <cell r="M4376">
            <v>0</v>
          </cell>
          <cell r="N4376">
            <v>0</v>
          </cell>
        </row>
        <row r="4377">
          <cell r="A4377" t="str">
            <v>98MAT10</v>
          </cell>
          <cell r="B4377">
            <v>98</v>
          </cell>
          <cell r="C4377" t="str">
            <v>MAT</v>
          </cell>
          <cell r="D4377">
            <v>10</v>
          </cell>
          <cell r="E4377">
            <v>0</v>
          </cell>
          <cell r="F4377" t="str">
            <v>MAT</v>
          </cell>
          <cell r="G4377">
            <v>0</v>
          </cell>
          <cell r="J4377">
            <v>0</v>
          </cell>
          <cell r="K4377">
            <v>0</v>
          </cell>
          <cell r="L4377">
            <v>0</v>
          </cell>
          <cell r="M4377">
            <v>0</v>
          </cell>
          <cell r="N4377">
            <v>0</v>
          </cell>
        </row>
        <row r="4378">
          <cell r="A4378" t="str">
            <v>98MAT11</v>
          </cell>
          <cell r="B4378">
            <v>98</v>
          </cell>
          <cell r="C4378" t="str">
            <v>MAT</v>
          </cell>
          <cell r="D4378">
            <v>11</v>
          </cell>
          <cell r="E4378">
            <v>0</v>
          </cell>
          <cell r="F4378" t="str">
            <v>MAT</v>
          </cell>
          <cell r="G4378">
            <v>0</v>
          </cell>
          <cell r="J4378">
            <v>0</v>
          </cell>
          <cell r="K4378">
            <v>0</v>
          </cell>
          <cell r="L4378">
            <v>0</v>
          </cell>
          <cell r="M4378">
            <v>0</v>
          </cell>
          <cell r="N4378">
            <v>0</v>
          </cell>
        </row>
        <row r="4379">
          <cell r="A4379" t="str">
            <v>98MAT12</v>
          </cell>
          <cell r="B4379">
            <v>98</v>
          </cell>
          <cell r="C4379" t="str">
            <v>MAT</v>
          </cell>
          <cell r="D4379">
            <v>12</v>
          </cell>
          <cell r="E4379">
            <v>0</v>
          </cell>
          <cell r="F4379" t="str">
            <v>MAT</v>
          </cell>
          <cell r="G4379">
            <v>0</v>
          </cell>
          <cell r="J4379">
            <v>0</v>
          </cell>
          <cell r="K4379">
            <v>0</v>
          </cell>
          <cell r="L4379">
            <v>0</v>
          </cell>
          <cell r="M4379">
            <v>0</v>
          </cell>
          <cell r="N4379">
            <v>0</v>
          </cell>
        </row>
        <row r="4380">
          <cell r="A4380" t="str">
            <v>98MAT13</v>
          </cell>
          <cell r="B4380">
            <v>98</v>
          </cell>
          <cell r="C4380" t="str">
            <v>MAT</v>
          </cell>
          <cell r="D4380">
            <v>13</v>
          </cell>
          <cell r="E4380">
            <v>0</v>
          </cell>
          <cell r="F4380" t="str">
            <v>MAT</v>
          </cell>
          <cell r="G4380">
            <v>0</v>
          </cell>
          <cell r="J4380">
            <v>0</v>
          </cell>
          <cell r="K4380">
            <v>0</v>
          </cell>
          <cell r="L4380">
            <v>0</v>
          </cell>
          <cell r="M4380">
            <v>0</v>
          </cell>
          <cell r="N4380">
            <v>0</v>
          </cell>
        </row>
        <row r="4381">
          <cell r="A4381" t="str">
            <v>98MAT14</v>
          </cell>
          <cell r="B4381">
            <v>98</v>
          </cell>
          <cell r="C4381" t="str">
            <v>MAT</v>
          </cell>
          <cell r="D4381">
            <v>14</v>
          </cell>
          <cell r="E4381">
            <v>0</v>
          </cell>
          <cell r="F4381" t="str">
            <v>MAT</v>
          </cell>
          <cell r="G4381">
            <v>0</v>
          </cell>
          <cell r="J4381">
            <v>0</v>
          </cell>
          <cell r="K4381">
            <v>0</v>
          </cell>
          <cell r="L4381">
            <v>0</v>
          </cell>
          <cell r="M4381">
            <v>0</v>
          </cell>
          <cell r="N4381">
            <v>0</v>
          </cell>
        </row>
        <row r="4382">
          <cell r="A4382" t="str">
            <v>98MAT15</v>
          </cell>
          <cell r="B4382">
            <v>98</v>
          </cell>
          <cell r="C4382" t="str">
            <v>MAT</v>
          </cell>
          <cell r="D4382">
            <v>15</v>
          </cell>
          <cell r="E4382">
            <v>0</v>
          </cell>
          <cell r="F4382" t="str">
            <v>MAT</v>
          </cell>
          <cell r="G4382">
            <v>0</v>
          </cell>
          <cell r="J4382">
            <v>0</v>
          </cell>
          <cell r="K4382">
            <v>0</v>
          </cell>
          <cell r="L4382">
            <v>0</v>
          </cell>
          <cell r="M4382">
            <v>0</v>
          </cell>
          <cell r="N4382">
            <v>0</v>
          </cell>
        </row>
        <row r="4383">
          <cell r="A4383" t="str">
            <v>98MAT16</v>
          </cell>
          <cell r="B4383">
            <v>98</v>
          </cell>
          <cell r="C4383" t="str">
            <v>MAT</v>
          </cell>
          <cell r="D4383">
            <v>16</v>
          </cell>
          <cell r="E4383">
            <v>0</v>
          </cell>
          <cell r="F4383" t="str">
            <v>MAT</v>
          </cell>
          <cell r="G4383">
            <v>0</v>
          </cell>
          <cell r="J4383">
            <v>0</v>
          </cell>
          <cell r="K4383">
            <v>0</v>
          </cell>
          <cell r="L4383">
            <v>0</v>
          </cell>
          <cell r="M4383">
            <v>0</v>
          </cell>
          <cell r="N4383">
            <v>0</v>
          </cell>
        </row>
        <row r="4384">
          <cell r="A4384" t="str">
            <v>98MAT17</v>
          </cell>
          <cell r="B4384">
            <v>98</v>
          </cell>
          <cell r="C4384" t="str">
            <v>MAT</v>
          </cell>
          <cell r="D4384">
            <v>17</v>
          </cell>
          <cell r="E4384">
            <v>0</v>
          </cell>
          <cell r="F4384" t="str">
            <v>MAT</v>
          </cell>
          <cell r="G4384">
            <v>0</v>
          </cell>
          <cell r="J4384">
            <v>0</v>
          </cell>
          <cell r="K4384">
            <v>0</v>
          </cell>
          <cell r="L4384">
            <v>0</v>
          </cell>
          <cell r="M4384">
            <v>0</v>
          </cell>
          <cell r="N4384">
            <v>0</v>
          </cell>
        </row>
        <row r="4385">
          <cell r="A4385" t="str">
            <v>98MAT18</v>
          </cell>
          <cell r="B4385">
            <v>98</v>
          </cell>
          <cell r="C4385" t="str">
            <v>MAT</v>
          </cell>
          <cell r="D4385">
            <v>18</v>
          </cell>
          <cell r="E4385">
            <v>0</v>
          </cell>
          <cell r="F4385" t="str">
            <v>MAT</v>
          </cell>
          <cell r="G4385">
            <v>0</v>
          </cell>
          <cell r="J4385">
            <v>0</v>
          </cell>
          <cell r="K4385">
            <v>0</v>
          </cell>
          <cell r="L4385">
            <v>0</v>
          </cell>
          <cell r="M4385">
            <v>0</v>
          </cell>
          <cell r="N4385">
            <v>0</v>
          </cell>
        </row>
        <row r="4386">
          <cell r="A4386" t="str">
            <v>98MAT19</v>
          </cell>
          <cell r="B4386">
            <v>98</v>
          </cell>
          <cell r="C4386" t="str">
            <v>MAT</v>
          </cell>
          <cell r="D4386">
            <v>19</v>
          </cell>
          <cell r="E4386">
            <v>0</v>
          </cell>
          <cell r="F4386" t="str">
            <v>MAT</v>
          </cell>
          <cell r="G4386">
            <v>0</v>
          </cell>
          <cell r="J4386">
            <v>0</v>
          </cell>
          <cell r="K4386">
            <v>0</v>
          </cell>
          <cell r="L4386">
            <v>0</v>
          </cell>
          <cell r="M4386">
            <v>0</v>
          </cell>
          <cell r="N4386">
            <v>0</v>
          </cell>
        </row>
        <row r="4387">
          <cell r="A4387" t="str">
            <v>98MAT20</v>
          </cell>
          <cell r="B4387">
            <v>98</v>
          </cell>
          <cell r="C4387" t="str">
            <v>MAT</v>
          </cell>
          <cell r="D4387">
            <v>20</v>
          </cell>
          <cell r="E4387">
            <v>0</v>
          </cell>
          <cell r="F4387" t="str">
            <v>MAT</v>
          </cell>
          <cell r="G4387">
            <v>0</v>
          </cell>
          <cell r="J4387">
            <v>0</v>
          </cell>
          <cell r="K4387">
            <v>0</v>
          </cell>
          <cell r="L4387">
            <v>0</v>
          </cell>
          <cell r="M4387">
            <v>0</v>
          </cell>
          <cell r="N4387">
            <v>0</v>
          </cell>
        </row>
        <row r="4388">
          <cell r="A4388" t="str">
            <v>98STMAT1</v>
          </cell>
          <cell r="B4388">
            <v>98</v>
          </cell>
          <cell r="C4388" t="str">
            <v>STMAT</v>
          </cell>
          <cell r="D4388">
            <v>1</v>
          </cell>
          <cell r="G4388">
            <v>0</v>
          </cell>
          <cell r="H4388" t="str">
            <v>-</v>
          </cell>
          <cell r="J4388" t="str">
            <v>SUBTOTAL MATERIALES</v>
          </cell>
          <cell r="M4388">
            <v>0</v>
          </cell>
          <cell r="N4388">
            <v>0</v>
          </cell>
        </row>
        <row r="4389">
          <cell r="A4389" t="str">
            <v>98IVAMAT1</v>
          </cell>
          <cell r="B4389">
            <v>98</v>
          </cell>
          <cell r="C4389" t="str">
            <v>IVAMAT</v>
          </cell>
          <cell r="D4389">
            <v>1</v>
          </cell>
          <cell r="G4389">
            <v>0</v>
          </cell>
          <cell r="H4389" t="str">
            <v>-</v>
          </cell>
          <cell r="J4389" t="str">
            <v>IVA MATERIALES</v>
          </cell>
          <cell r="L4389">
            <v>0.16</v>
          </cell>
          <cell r="M4389">
            <v>0</v>
          </cell>
          <cell r="N4389">
            <v>0</v>
          </cell>
        </row>
        <row r="4390">
          <cell r="A4390" t="str">
            <v>98TMAT1</v>
          </cell>
          <cell r="B4390">
            <v>98</v>
          </cell>
          <cell r="C4390" t="str">
            <v>TMAT</v>
          </cell>
          <cell r="D4390">
            <v>1</v>
          </cell>
          <cell r="G4390">
            <v>0</v>
          </cell>
          <cell r="H4390" t="str">
            <v>-</v>
          </cell>
          <cell r="J4390" t="str">
            <v>TOTAL MATERIALES</v>
          </cell>
          <cell r="M4390">
            <v>0</v>
          </cell>
          <cell r="N4390">
            <v>0</v>
          </cell>
        </row>
        <row r="4391">
          <cell r="A4391" t="str">
            <v>98HER1</v>
          </cell>
          <cell r="B4391">
            <v>98</v>
          </cell>
          <cell r="C4391" t="str">
            <v>HER</v>
          </cell>
          <cell r="D4391">
            <v>1</v>
          </cell>
          <cell r="G4391">
            <v>0</v>
          </cell>
          <cell r="H4391">
            <v>1</v>
          </cell>
          <cell r="I4391">
            <v>0</v>
          </cell>
          <cell r="J4391" t="str">
            <v>HERRAMINETA Cuadrilla de redes</v>
          </cell>
          <cell r="K4391" t="str">
            <v>DIA</v>
          </cell>
          <cell r="L4391">
            <v>31140.842399999998</v>
          </cell>
          <cell r="M4391">
            <v>0</v>
          </cell>
          <cell r="N4391">
            <v>0</v>
          </cell>
        </row>
        <row r="4392">
          <cell r="A4392" t="str">
            <v>98HER2</v>
          </cell>
          <cell r="B4392">
            <v>98</v>
          </cell>
          <cell r="C4392" t="str">
            <v>HER</v>
          </cell>
          <cell r="D4392">
            <v>2</v>
          </cell>
          <cell r="G4392">
            <v>0</v>
          </cell>
          <cell r="J4392">
            <v>0</v>
          </cell>
          <cell r="K4392">
            <v>0</v>
          </cell>
          <cell r="L4392">
            <v>0</v>
          </cell>
          <cell r="M4392">
            <v>0</v>
          </cell>
          <cell r="N4392">
            <v>0</v>
          </cell>
        </row>
        <row r="4393">
          <cell r="A4393" t="str">
            <v>98HER3</v>
          </cell>
          <cell r="B4393">
            <v>98</v>
          </cell>
          <cell r="C4393" t="str">
            <v>HER</v>
          </cell>
          <cell r="D4393">
            <v>3</v>
          </cell>
          <cell r="G4393">
            <v>0</v>
          </cell>
          <cell r="J4393">
            <v>0</v>
          </cell>
          <cell r="K4393">
            <v>0</v>
          </cell>
          <cell r="L4393">
            <v>0</v>
          </cell>
          <cell r="M4393">
            <v>0</v>
          </cell>
          <cell r="N4393">
            <v>0</v>
          </cell>
        </row>
        <row r="4394">
          <cell r="A4394" t="str">
            <v>98HER4</v>
          </cell>
          <cell r="B4394">
            <v>98</v>
          </cell>
          <cell r="C4394" t="str">
            <v>HER</v>
          </cell>
          <cell r="D4394">
            <v>4</v>
          </cell>
          <cell r="G4394">
            <v>0</v>
          </cell>
          <cell r="J4394">
            <v>0</v>
          </cell>
          <cell r="K4394">
            <v>0</v>
          </cell>
          <cell r="L4394">
            <v>0</v>
          </cell>
          <cell r="M4394">
            <v>0</v>
          </cell>
          <cell r="N4394">
            <v>0</v>
          </cell>
        </row>
        <row r="4395">
          <cell r="A4395" t="str">
            <v>98HER5</v>
          </cell>
          <cell r="B4395">
            <v>98</v>
          </cell>
          <cell r="C4395" t="str">
            <v>HER</v>
          </cell>
          <cell r="D4395">
            <v>5</v>
          </cell>
          <cell r="G4395">
            <v>0</v>
          </cell>
          <cell r="J4395">
            <v>0</v>
          </cell>
          <cell r="K4395">
            <v>0</v>
          </cell>
          <cell r="L4395">
            <v>0</v>
          </cell>
          <cell r="M4395">
            <v>0</v>
          </cell>
          <cell r="N4395">
            <v>0</v>
          </cell>
        </row>
        <row r="4396">
          <cell r="A4396" t="str">
            <v>98THER1</v>
          </cell>
          <cell r="B4396">
            <v>98</v>
          </cell>
          <cell r="C4396" t="str">
            <v>THER</v>
          </cell>
          <cell r="D4396">
            <v>1</v>
          </cell>
          <cell r="G4396">
            <v>0</v>
          </cell>
          <cell r="H4396" t="str">
            <v>-</v>
          </cell>
          <cell r="J4396" t="str">
            <v>TOTAL HERRAMIENTAS</v>
          </cell>
          <cell r="M4396">
            <v>0</v>
          </cell>
          <cell r="N4396">
            <v>0</v>
          </cell>
        </row>
        <row r="4397">
          <cell r="A4397" t="str">
            <v>98TRA1</v>
          </cell>
          <cell r="B4397">
            <v>98</v>
          </cell>
          <cell r="C4397" t="str">
            <v>TRA</v>
          </cell>
          <cell r="D4397">
            <v>1</v>
          </cell>
          <cell r="G4397">
            <v>0</v>
          </cell>
          <cell r="H4397">
            <v>1</v>
          </cell>
          <cell r="I4397">
            <v>0</v>
          </cell>
          <cell r="J4397" t="str">
            <v>TRANSPORTE Cuadrilla de redes</v>
          </cell>
          <cell r="K4397" t="str">
            <v>DIA</v>
          </cell>
          <cell r="L4397">
            <v>176464.77359999999</v>
          </cell>
          <cell r="M4397">
            <v>0</v>
          </cell>
          <cell r="N4397">
            <v>0</v>
          </cell>
        </row>
        <row r="4398">
          <cell r="A4398" t="str">
            <v>98TRA2</v>
          </cell>
          <cell r="B4398">
            <v>98</v>
          </cell>
          <cell r="C4398" t="str">
            <v>TRA</v>
          </cell>
          <cell r="D4398">
            <v>2</v>
          </cell>
          <cell r="G4398">
            <v>0</v>
          </cell>
          <cell r="J4398">
            <v>0</v>
          </cell>
          <cell r="K4398">
            <v>0</v>
          </cell>
          <cell r="L4398">
            <v>0</v>
          </cell>
          <cell r="M4398">
            <v>0</v>
          </cell>
          <cell r="N4398">
            <v>0</v>
          </cell>
        </row>
        <row r="4399">
          <cell r="A4399" t="str">
            <v>98TRA3</v>
          </cell>
          <cell r="B4399">
            <v>98</v>
          </cell>
          <cell r="C4399" t="str">
            <v>TRA</v>
          </cell>
          <cell r="D4399">
            <v>3</v>
          </cell>
          <cell r="G4399">
            <v>0</v>
          </cell>
          <cell r="J4399">
            <v>0</v>
          </cell>
          <cell r="K4399">
            <v>0</v>
          </cell>
          <cell r="L4399">
            <v>0</v>
          </cell>
          <cell r="M4399">
            <v>0</v>
          </cell>
          <cell r="N4399">
            <v>0</v>
          </cell>
        </row>
        <row r="4400">
          <cell r="A4400" t="str">
            <v>98TRA4</v>
          </cell>
          <cell r="B4400">
            <v>98</v>
          </cell>
          <cell r="C4400" t="str">
            <v>TRA</v>
          </cell>
          <cell r="D4400">
            <v>4</v>
          </cell>
          <cell r="G4400">
            <v>0</v>
          </cell>
          <cell r="J4400">
            <v>0</v>
          </cell>
          <cell r="K4400">
            <v>0</v>
          </cell>
          <cell r="L4400">
            <v>0</v>
          </cell>
          <cell r="M4400">
            <v>0</v>
          </cell>
          <cell r="N4400">
            <v>0</v>
          </cell>
        </row>
        <row r="4401">
          <cell r="A4401" t="str">
            <v>98TRA5</v>
          </cell>
          <cell r="B4401">
            <v>98</v>
          </cell>
          <cell r="C4401" t="str">
            <v>TRA</v>
          </cell>
          <cell r="D4401">
            <v>5</v>
          </cell>
          <cell r="G4401">
            <v>0</v>
          </cell>
          <cell r="J4401">
            <v>0</v>
          </cell>
          <cell r="K4401">
            <v>0</v>
          </cell>
          <cell r="L4401">
            <v>0</v>
          </cell>
          <cell r="M4401">
            <v>0</v>
          </cell>
          <cell r="N4401">
            <v>0</v>
          </cell>
        </row>
        <row r="4402">
          <cell r="A4402" t="str">
            <v>98TTRA1</v>
          </cell>
          <cell r="B4402">
            <v>98</v>
          </cell>
          <cell r="C4402" t="str">
            <v>TTRA</v>
          </cell>
          <cell r="D4402">
            <v>1</v>
          </cell>
          <cell r="G4402">
            <v>0</v>
          </cell>
          <cell r="H4402" t="str">
            <v>-</v>
          </cell>
          <cell r="J4402" t="str">
            <v>TOTAL TRANSPORTE</v>
          </cell>
          <cell r="M4402">
            <v>0</v>
          </cell>
          <cell r="N4402">
            <v>0</v>
          </cell>
        </row>
        <row r="4403">
          <cell r="A4403" t="str">
            <v>98MAN1</v>
          </cell>
          <cell r="B4403">
            <v>98</v>
          </cell>
          <cell r="C4403" t="str">
            <v>MAN</v>
          </cell>
          <cell r="D4403">
            <v>1</v>
          </cell>
          <cell r="G4403">
            <v>0</v>
          </cell>
          <cell r="H4403">
            <v>1</v>
          </cell>
          <cell r="I4403">
            <v>0</v>
          </cell>
          <cell r="J4403" t="str">
            <v>Mano de obra Cuadrilla de redes 5A 3O 1E</v>
          </cell>
          <cell r="K4403" t="str">
            <v>DIA</v>
          </cell>
          <cell r="L4403">
            <v>392886.57339345315</v>
          </cell>
          <cell r="M4403">
            <v>0</v>
          </cell>
          <cell r="N4403">
            <v>0</v>
          </cell>
        </row>
        <row r="4404">
          <cell r="A4404" t="str">
            <v>98MAN2</v>
          </cell>
          <cell r="B4404">
            <v>98</v>
          </cell>
          <cell r="C4404" t="str">
            <v>MAN</v>
          </cell>
          <cell r="D4404">
            <v>2</v>
          </cell>
          <cell r="G4404">
            <v>0</v>
          </cell>
          <cell r="J4404">
            <v>0</v>
          </cell>
          <cell r="K4404">
            <v>0</v>
          </cell>
          <cell r="L4404">
            <v>0</v>
          </cell>
          <cell r="M4404">
            <v>0</v>
          </cell>
          <cell r="N4404">
            <v>0</v>
          </cell>
        </row>
        <row r="4405">
          <cell r="A4405" t="str">
            <v>98MAN3</v>
          </cell>
          <cell r="B4405">
            <v>98</v>
          </cell>
          <cell r="C4405" t="str">
            <v>MAN</v>
          </cell>
          <cell r="D4405">
            <v>3</v>
          </cell>
          <cell r="G4405">
            <v>0</v>
          </cell>
          <cell r="J4405">
            <v>0</v>
          </cell>
          <cell r="K4405">
            <v>0</v>
          </cell>
          <cell r="L4405">
            <v>0</v>
          </cell>
          <cell r="M4405">
            <v>0</v>
          </cell>
          <cell r="N4405">
            <v>0</v>
          </cell>
        </row>
        <row r="4406">
          <cell r="A4406" t="str">
            <v>98MAN4</v>
          </cell>
          <cell r="B4406">
            <v>98</v>
          </cell>
          <cell r="C4406" t="str">
            <v>MAN</v>
          </cell>
          <cell r="D4406">
            <v>4</v>
          </cell>
          <cell r="G4406">
            <v>0</v>
          </cell>
          <cell r="J4406">
            <v>0</v>
          </cell>
          <cell r="K4406">
            <v>0</v>
          </cell>
          <cell r="L4406">
            <v>0</v>
          </cell>
          <cell r="M4406">
            <v>0</v>
          </cell>
          <cell r="N4406">
            <v>0</v>
          </cell>
        </row>
        <row r="4407">
          <cell r="A4407" t="str">
            <v>98MAN5</v>
          </cell>
          <cell r="B4407">
            <v>98</v>
          </cell>
          <cell r="C4407" t="str">
            <v>MAN</v>
          </cell>
          <cell r="D4407">
            <v>5</v>
          </cell>
          <cell r="G4407">
            <v>0</v>
          </cell>
          <cell r="J4407">
            <v>0</v>
          </cell>
          <cell r="K4407">
            <v>0</v>
          </cell>
          <cell r="L4407">
            <v>0</v>
          </cell>
          <cell r="M4407">
            <v>0</v>
          </cell>
          <cell r="N4407">
            <v>0</v>
          </cell>
        </row>
        <row r="4408">
          <cell r="A4408" t="str">
            <v>98TMAN1</v>
          </cell>
          <cell r="B4408">
            <v>98</v>
          </cell>
          <cell r="C4408" t="str">
            <v>TMAN</v>
          </cell>
          <cell r="D4408">
            <v>1</v>
          </cell>
          <cell r="G4408">
            <v>0</v>
          </cell>
          <cell r="H4408" t="str">
            <v>-</v>
          </cell>
          <cell r="J4408" t="str">
            <v>TOTAL MANO DE OBRA</v>
          </cell>
          <cell r="M4408">
            <v>0</v>
          </cell>
          <cell r="N4408">
            <v>0</v>
          </cell>
        </row>
        <row r="4409">
          <cell r="A4409" t="str">
            <v>98TCD1</v>
          </cell>
          <cell r="B4409">
            <v>98</v>
          </cell>
          <cell r="C4409" t="str">
            <v>TCD</v>
          </cell>
          <cell r="D4409">
            <v>1</v>
          </cell>
          <cell r="G4409">
            <v>0</v>
          </cell>
          <cell r="H4409" t="str">
            <v>-</v>
          </cell>
          <cell r="J4409" t="str">
            <v>TOTAL COSTO DIRECTO</v>
          </cell>
          <cell r="M4409">
            <v>0</v>
          </cell>
          <cell r="N4409">
            <v>0</v>
          </cell>
        </row>
        <row r="4410">
          <cell r="A4410" t="str">
            <v>98AIU</v>
          </cell>
          <cell r="B4410">
            <v>98</v>
          </cell>
          <cell r="C4410" t="str">
            <v>AIU</v>
          </cell>
          <cell r="G4410">
            <v>0</v>
          </cell>
          <cell r="H4410">
            <v>1</v>
          </cell>
          <cell r="J4410" t="str">
            <v>TOTAL COSTOS INDIRECTOS</v>
          </cell>
          <cell r="L4410">
            <v>0</v>
          </cell>
          <cell r="M4410">
            <v>0</v>
          </cell>
          <cell r="N4410">
            <v>0</v>
          </cell>
        </row>
        <row r="4411">
          <cell r="A4411" t="str">
            <v>98TOT</v>
          </cell>
          <cell r="B4411">
            <v>98</v>
          </cell>
          <cell r="C4411" t="str">
            <v>TOT</v>
          </cell>
          <cell r="G4411">
            <v>0</v>
          </cell>
          <cell r="H4411" t="str">
            <v>-</v>
          </cell>
          <cell r="J4411" t="str">
            <v>VALOR TOTAL</v>
          </cell>
          <cell r="M4411">
            <v>0</v>
          </cell>
          <cell r="N4411">
            <v>0</v>
          </cell>
        </row>
        <row r="4412">
          <cell r="A4412" t="str">
            <v>99FOR1</v>
          </cell>
          <cell r="B4412">
            <v>99</v>
          </cell>
          <cell r="C4412" t="str">
            <v>FOR</v>
          </cell>
          <cell r="D4412">
            <v>1</v>
          </cell>
          <cell r="G4412">
            <v>0</v>
          </cell>
          <cell r="H4412" t="str">
            <v>-</v>
          </cell>
          <cell r="I4412">
            <v>0</v>
          </cell>
          <cell r="J4412">
            <v>0</v>
          </cell>
          <cell r="K4412">
            <v>0</v>
          </cell>
          <cell r="L4412">
            <v>0</v>
          </cell>
          <cell r="N4412">
            <v>0</v>
          </cell>
        </row>
        <row r="4413">
          <cell r="A4413" t="str">
            <v>99MAT1</v>
          </cell>
          <cell r="B4413">
            <v>99</v>
          </cell>
          <cell r="C4413" t="str">
            <v>MAT</v>
          </cell>
          <cell r="D4413">
            <v>1</v>
          </cell>
          <cell r="E4413">
            <v>0</v>
          </cell>
          <cell r="F4413" t="str">
            <v>MAT</v>
          </cell>
          <cell r="G4413">
            <v>0</v>
          </cell>
          <cell r="J4413">
            <v>0</v>
          </cell>
          <cell r="K4413">
            <v>0</v>
          </cell>
          <cell r="L4413">
            <v>0</v>
          </cell>
          <cell r="M4413">
            <v>0</v>
          </cell>
          <cell r="N4413">
            <v>0</v>
          </cell>
        </row>
        <row r="4414">
          <cell r="A4414" t="str">
            <v>99MAT2</v>
          </cell>
          <cell r="B4414">
            <v>99</v>
          </cell>
          <cell r="C4414" t="str">
            <v>MAT</v>
          </cell>
          <cell r="D4414">
            <v>2</v>
          </cell>
          <cell r="E4414">
            <v>0</v>
          </cell>
          <cell r="F4414" t="str">
            <v>MAT</v>
          </cell>
          <cell r="G4414">
            <v>0</v>
          </cell>
          <cell r="J4414">
            <v>0</v>
          </cell>
          <cell r="K4414">
            <v>0</v>
          </cell>
          <cell r="L4414">
            <v>0</v>
          </cell>
          <cell r="M4414">
            <v>0</v>
          </cell>
          <cell r="N4414">
            <v>0</v>
          </cell>
        </row>
        <row r="4415">
          <cell r="A4415" t="str">
            <v>99MAT3</v>
          </cell>
          <cell r="B4415">
            <v>99</v>
          </cell>
          <cell r="C4415" t="str">
            <v>MAT</v>
          </cell>
          <cell r="D4415">
            <v>3</v>
          </cell>
          <cell r="E4415">
            <v>0</v>
          </cell>
          <cell r="F4415" t="str">
            <v>MAT</v>
          </cell>
          <cell r="G4415">
            <v>0</v>
          </cell>
          <cell r="J4415">
            <v>0</v>
          </cell>
          <cell r="K4415">
            <v>0</v>
          </cell>
          <cell r="L4415">
            <v>0</v>
          </cell>
          <cell r="M4415">
            <v>0</v>
          </cell>
          <cell r="N4415">
            <v>0</v>
          </cell>
        </row>
        <row r="4416">
          <cell r="A4416" t="str">
            <v>99MAT4</v>
          </cell>
          <cell r="B4416">
            <v>99</v>
          </cell>
          <cell r="C4416" t="str">
            <v>MAT</v>
          </cell>
          <cell r="D4416">
            <v>4</v>
          </cell>
          <cell r="E4416">
            <v>0</v>
          </cell>
          <cell r="F4416" t="str">
            <v>MAT</v>
          </cell>
          <cell r="G4416">
            <v>0</v>
          </cell>
          <cell r="J4416">
            <v>0</v>
          </cell>
          <cell r="K4416">
            <v>0</v>
          </cell>
          <cell r="L4416">
            <v>0</v>
          </cell>
          <cell r="M4416">
            <v>0</v>
          </cell>
          <cell r="N4416">
            <v>0</v>
          </cell>
        </row>
        <row r="4417">
          <cell r="A4417" t="str">
            <v>99MAT5</v>
          </cell>
          <cell r="B4417">
            <v>99</v>
          </cell>
          <cell r="C4417" t="str">
            <v>MAT</v>
          </cell>
          <cell r="D4417">
            <v>5</v>
          </cell>
          <cell r="E4417">
            <v>0</v>
          </cell>
          <cell r="F4417" t="str">
            <v>MAT</v>
          </cell>
          <cell r="G4417">
            <v>0</v>
          </cell>
          <cell r="J4417">
            <v>0</v>
          </cell>
          <cell r="K4417">
            <v>0</v>
          </cell>
          <cell r="L4417">
            <v>0</v>
          </cell>
          <cell r="M4417">
            <v>0</v>
          </cell>
          <cell r="N4417">
            <v>0</v>
          </cell>
        </row>
        <row r="4418">
          <cell r="A4418" t="str">
            <v>99MAT6</v>
          </cell>
          <cell r="B4418">
            <v>99</v>
          </cell>
          <cell r="C4418" t="str">
            <v>MAT</v>
          </cell>
          <cell r="D4418">
            <v>6</v>
          </cell>
          <cell r="E4418">
            <v>0</v>
          </cell>
          <cell r="F4418" t="str">
            <v>MAT</v>
          </cell>
          <cell r="G4418">
            <v>0</v>
          </cell>
          <cell r="J4418">
            <v>0</v>
          </cell>
          <cell r="K4418">
            <v>0</v>
          </cell>
          <cell r="L4418">
            <v>0</v>
          </cell>
          <cell r="M4418">
            <v>0</v>
          </cell>
          <cell r="N4418">
            <v>0</v>
          </cell>
        </row>
        <row r="4419">
          <cell r="A4419" t="str">
            <v>99MAT7</v>
          </cell>
          <cell r="B4419">
            <v>99</v>
          </cell>
          <cell r="C4419" t="str">
            <v>MAT</v>
          </cell>
          <cell r="D4419">
            <v>7</v>
          </cell>
          <cell r="E4419">
            <v>0</v>
          </cell>
          <cell r="F4419" t="str">
            <v>MAT</v>
          </cell>
          <cell r="G4419">
            <v>0</v>
          </cell>
          <cell r="J4419">
            <v>0</v>
          </cell>
          <cell r="K4419">
            <v>0</v>
          </cell>
          <cell r="L4419">
            <v>0</v>
          </cell>
          <cell r="M4419">
            <v>0</v>
          </cell>
          <cell r="N4419">
            <v>0</v>
          </cell>
        </row>
        <row r="4420">
          <cell r="A4420" t="str">
            <v>99MAT8</v>
          </cell>
          <cell r="B4420">
            <v>99</v>
          </cell>
          <cell r="C4420" t="str">
            <v>MAT</v>
          </cell>
          <cell r="D4420">
            <v>8</v>
          </cell>
          <cell r="E4420">
            <v>0</v>
          </cell>
          <cell r="F4420" t="str">
            <v>MAT</v>
          </cell>
          <cell r="G4420">
            <v>0</v>
          </cell>
          <cell r="J4420">
            <v>0</v>
          </cell>
          <cell r="K4420">
            <v>0</v>
          </cell>
          <cell r="L4420">
            <v>0</v>
          </cell>
          <cell r="M4420">
            <v>0</v>
          </cell>
          <cell r="N4420">
            <v>0</v>
          </cell>
        </row>
        <row r="4421">
          <cell r="A4421" t="str">
            <v>99MAT9</v>
          </cell>
          <cell r="B4421">
            <v>99</v>
          </cell>
          <cell r="C4421" t="str">
            <v>MAT</v>
          </cell>
          <cell r="D4421">
            <v>9</v>
          </cell>
          <cell r="E4421">
            <v>0</v>
          </cell>
          <cell r="F4421" t="str">
            <v>MAT</v>
          </cell>
          <cell r="G4421">
            <v>0</v>
          </cell>
          <cell r="J4421">
            <v>0</v>
          </cell>
          <cell r="K4421">
            <v>0</v>
          </cell>
          <cell r="L4421">
            <v>0</v>
          </cell>
          <cell r="M4421">
            <v>0</v>
          </cell>
          <cell r="N4421">
            <v>0</v>
          </cell>
        </row>
        <row r="4422">
          <cell r="A4422" t="str">
            <v>99MAT10</v>
          </cell>
          <cell r="B4422">
            <v>99</v>
          </cell>
          <cell r="C4422" t="str">
            <v>MAT</v>
          </cell>
          <cell r="D4422">
            <v>10</v>
          </cell>
          <cell r="E4422">
            <v>0</v>
          </cell>
          <cell r="F4422" t="str">
            <v>MAT</v>
          </cell>
          <cell r="G4422">
            <v>0</v>
          </cell>
          <cell r="J4422">
            <v>0</v>
          </cell>
          <cell r="K4422">
            <v>0</v>
          </cell>
          <cell r="L4422">
            <v>0</v>
          </cell>
          <cell r="M4422">
            <v>0</v>
          </cell>
          <cell r="N4422">
            <v>0</v>
          </cell>
        </row>
        <row r="4423">
          <cell r="A4423" t="str">
            <v>99MAT11</v>
          </cell>
          <cell r="B4423">
            <v>99</v>
          </cell>
          <cell r="C4423" t="str">
            <v>MAT</v>
          </cell>
          <cell r="D4423">
            <v>11</v>
          </cell>
          <cell r="E4423">
            <v>0</v>
          </cell>
          <cell r="F4423" t="str">
            <v>MAT</v>
          </cell>
          <cell r="G4423">
            <v>0</v>
          </cell>
          <cell r="J4423">
            <v>0</v>
          </cell>
          <cell r="K4423">
            <v>0</v>
          </cell>
          <cell r="L4423">
            <v>0</v>
          </cell>
          <cell r="M4423">
            <v>0</v>
          </cell>
          <cell r="N4423">
            <v>0</v>
          </cell>
        </row>
        <row r="4424">
          <cell r="A4424" t="str">
            <v>99MAT12</v>
          </cell>
          <cell r="B4424">
            <v>99</v>
          </cell>
          <cell r="C4424" t="str">
            <v>MAT</v>
          </cell>
          <cell r="D4424">
            <v>12</v>
          </cell>
          <cell r="E4424">
            <v>0</v>
          </cell>
          <cell r="F4424" t="str">
            <v>MAT</v>
          </cell>
          <cell r="G4424">
            <v>0</v>
          </cell>
          <cell r="J4424">
            <v>0</v>
          </cell>
          <cell r="K4424">
            <v>0</v>
          </cell>
          <cell r="L4424">
            <v>0</v>
          </cell>
          <cell r="M4424">
            <v>0</v>
          </cell>
          <cell r="N4424">
            <v>0</v>
          </cell>
        </row>
        <row r="4425">
          <cell r="A4425" t="str">
            <v>99MAT13</v>
          </cell>
          <cell r="B4425">
            <v>99</v>
          </cell>
          <cell r="C4425" t="str">
            <v>MAT</v>
          </cell>
          <cell r="D4425">
            <v>13</v>
          </cell>
          <cell r="E4425">
            <v>0</v>
          </cell>
          <cell r="F4425" t="str">
            <v>MAT</v>
          </cell>
          <cell r="G4425">
            <v>0</v>
          </cell>
          <cell r="J4425">
            <v>0</v>
          </cell>
          <cell r="K4425">
            <v>0</v>
          </cell>
          <cell r="L4425">
            <v>0</v>
          </cell>
          <cell r="M4425">
            <v>0</v>
          </cell>
          <cell r="N4425">
            <v>0</v>
          </cell>
        </row>
        <row r="4426">
          <cell r="A4426" t="str">
            <v>99MAT14</v>
          </cell>
          <cell r="B4426">
            <v>99</v>
          </cell>
          <cell r="C4426" t="str">
            <v>MAT</v>
          </cell>
          <cell r="D4426">
            <v>14</v>
          </cell>
          <cell r="E4426">
            <v>0</v>
          </cell>
          <cell r="F4426" t="str">
            <v>MAT</v>
          </cell>
          <cell r="G4426">
            <v>0</v>
          </cell>
          <cell r="J4426">
            <v>0</v>
          </cell>
          <cell r="K4426">
            <v>0</v>
          </cell>
          <cell r="L4426">
            <v>0</v>
          </cell>
          <cell r="M4426">
            <v>0</v>
          </cell>
          <cell r="N4426">
            <v>0</v>
          </cell>
        </row>
        <row r="4427">
          <cell r="A4427" t="str">
            <v>99MAT15</v>
          </cell>
          <cell r="B4427">
            <v>99</v>
          </cell>
          <cell r="C4427" t="str">
            <v>MAT</v>
          </cell>
          <cell r="D4427">
            <v>15</v>
          </cell>
          <cell r="E4427">
            <v>0</v>
          </cell>
          <cell r="F4427" t="str">
            <v>MAT</v>
          </cell>
          <cell r="G4427">
            <v>0</v>
          </cell>
          <cell r="J4427">
            <v>0</v>
          </cell>
          <cell r="K4427">
            <v>0</v>
          </cell>
          <cell r="L4427">
            <v>0</v>
          </cell>
          <cell r="M4427">
            <v>0</v>
          </cell>
          <cell r="N4427">
            <v>0</v>
          </cell>
        </row>
        <row r="4428">
          <cell r="A4428" t="str">
            <v>99MAT16</v>
          </cell>
          <cell r="B4428">
            <v>99</v>
          </cell>
          <cell r="C4428" t="str">
            <v>MAT</v>
          </cell>
          <cell r="D4428">
            <v>16</v>
          </cell>
          <cell r="E4428">
            <v>0</v>
          </cell>
          <cell r="F4428" t="str">
            <v>MAT</v>
          </cell>
          <cell r="G4428">
            <v>0</v>
          </cell>
          <cell r="J4428">
            <v>0</v>
          </cell>
          <cell r="K4428">
            <v>0</v>
          </cell>
          <cell r="L4428">
            <v>0</v>
          </cell>
          <cell r="M4428">
            <v>0</v>
          </cell>
          <cell r="N4428">
            <v>0</v>
          </cell>
        </row>
        <row r="4429">
          <cell r="A4429" t="str">
            <v>99MAT17</v>
          </cell>
          <cell r="B4429">
            <v>99</v>
          </cell>
          <cell r="C4429" t="str">
            <v>MAT</v>
          </cell>
          <cell r="D4429">
            <v>17</v>
          </cell>
          <cell r="E4429">
            <v>0</v>
          </cell>
          <cell r="F4429" t="str">
            <v>MAT</v>
          </cell>
          <cell r="G4429">
            <v>0</v>
          </cell>
          <cell r="J4429">
            <v>0</v>
          </cell>
          <cell r="K4429">
            <v>0</v>
          </cell>
          <cell r="L4429">
            <v>0</v>
          </cell>
          <cell r="M4429">
            <v>0</v>
          </cell>
          <cell r="N4429">
            <v>0</v>
          </cell>
        </row>
        <row r="4430">
          <cell r="A4430" t="str">
            <v>99MAT18</v>
          </cell>
          <cell r="B4430">
            <v>99</v>
          </cell>
          <cell r="C4430" t="str">
            <v>MAT</v>
          </cell>
          <cell r="D4430">
            <v>18</v>
          </cell>
          <cell r="E4430">
            <v>0</v>
          </cell>
          <cell r="F4430" t="str">
            <v>MAT</v>
          </cell>
          <cell r="G4430">
            <v>0</v>
          </cell>
          <cell r="J4430">
            <v>0</v>
          </cell>
          <cell r="K4430">
            <v>0</v>
          </cell>
          <cell r="L4430">
            <v>0</v>
          </cell>
          <cell r="M4430">
            <v>0</v>
          </cell>
          <cell r="N4430">
            <v>0</v>
          </cell>
        </row>
        <row r="4431">
          <cell r="A4431" t="str">
            <v>99MAT19</v>
          </cell>
          <cell r="B4431">
            <v>99</v>
          </cell>
          <cell r="C4431" t="str">
            <v>MAT</v>
          </cell>
          <cell r="D4431">
            <v>19</v>
          </cell>
          <cell r="E4431">
            <v>0</v>
          </cell>
          <cell r="F4431" t="str">
            <v>MAT</v>
          </cell>
          <cell r="G4431">
            <v>0</v>
          </cell>
          <cell r="J4431">
            <v>0</v>
          </cell>
          <cell r="K4431">
            <v>0</v>
          </cell>
          <cell r="L4431">
            <v>0</v>
          </cell>
          <cell r="M4431">
            <v>0</v>
          </cell>
          <cell r="N4431">
            <v>0</v>
          </cell>
        </row>
        <row r="4432">
          <cell r="A4432" t="str">
            <v>99MAT20</v>
          </cell>
          <cell r="B4432">
            <v>99</v>
          </cell>
          <cell r="C4432" t="str">
            <v>MAT</v>
          </cell>
          <cell r="D4432">
            <v>20</v>
          </cell>
          <cell r="E4432">
            <v>0</v>
          </cell>
          <cell r="F4432" t="str">
            <v>MAT</v>
          </cell>
          <cell r="G4432">
            <v>0</v>
          </cell>
          <cell r="J4432">
            <v>0</v>
          </cell>
          <cell r="K4432">
            <v>0</v>
          </cell>
          <cell r="L4432">
            <v>0</v>
          </cell>
          <cell r="M4432">
            <v>0</v>
          </cell>
          <cell r="N4432">
            <v>0</v>
          </cell>
        </row>
        <row r="4433">
          <cell r="A4433" t="str">
            <v>99STMAT1</v>
          </cell>
          <cell r="B4433">
            <v>99</v>
          </cell>
          <cell r="C4433" t="str">
            <v>STMAT</v>
          </cell>
          <cell r="D4433">
            <v>1</v>
          </cell>
          <cell r="G4433">
            <v>0</v>
          </cell>
          <cell r="H4433" t="str">
            <v>-</v>
          </cell>
          <cell r="J4433" t="str">
            <v>SUBTOTAL MATERIALES</v>
          </cell>
          <cell r="M4433">
            <v>0</v>
          </cell>
          <cell r="N4433">
            <v>0</v>
          </cell>
        </row>
        <row r="4434">
          <cell r="A4434" t="str">
            <v>99IVAMAT1</v>
          </cell>
          <cell r="B4434">
            <v>99</v>
          </cell>
          <cell r="C4434" t="str">
            <v>IVAMAT</v>
          </cell>
          <cell r="D4434">
            <v>1</v>
          </cell>
          <cell r="G4434">
            <v>0</v>
          </cell>
          <cell r="H4434" t="str">
            <v>-</v>
          </cell>
          <cell r="J4434" t="str">
            <v>IVA MATERIALES</v>
          </cell>
          <cell r="L4434">
            <v>0.16</v>
          </cell>
          <cell r="M4434">
            <v>0</v>
          </cell>
          <cell r="N4434">
            <v>0</v>
          </cell>
        </row>
        <row r="4435">
          <cell r="A4435" t="str">
            <v>99TMAT1</v>
          </cell>
          <cell r="B4435">
            <v>99</v>
          </cell>
          <cell r="C4435" t="str">
            <v>TMAT</v>
          </cell>
          <cell r="D4435">
            <v>1</v>
          </cell>
          <cell r="G4435">
            <v>0</v>
          </cell>
          <cell r="H4435" t="str">
            <v>-</v>
          </cell>
          <cell r="J4435" t="str">
            <v>TOTAL MATERIALES</v>
          </cell>
          <cell r="M4435">
            <v>0</v>
          </cell>
          <cell r="N4435">
            <v>0</v>
          </cell>
        </row>
        <row r="4436">
          <cell r="A4436" t="str">
            <v>99HER1</v>
          </cell>
          <cell r="B4436">
            <v>99</v>
          </cell>
          <cell r="C4436" t="str">
            <v>HER</v>
          </cell>
          <cell r="D4436">
            <v>1</v>
          </cell>
          <cell r="G4436">
            <v>0</v>
          </cell>
          <cell r="H4436">
            <v>1</v>
          </cell>
          <cell r="I4436">
            <v>0</v>
          </cell>
          <cell r="J4436" t="str">
            <v>HERRAMINETA Cuadrilla de redes</v>
          </cell>
          <cell r="K4436" t="str">
            <v>DIA</v>
          </cell>
          <cell r="L4436">
            <v>31140.842399999998</v>
          </cell>
          <cell r="M4436">
            <v>0</v>
          </cell>
          <cell r="N4436">
            <v>0</v>
          </cell>
        </row>
        <row r="4437">
          <cell r="A4437" t="str">
            <v>99HER2</v>
          </cell>
          <cell r="B4437">
            <v>99</v>
          </cell>
          <cell r="C4437" t="str">
            <v>HER</v>
          </cell>
          <cell r="D4437">
            <v>2</v>
          </cell>
          <cell r="G4437">
            <v>0</v>
          </cell>
          <cell r="J4437">
            <v>0</v>
          </cell>
          <cell r="K4437">
            <v>0</v>
          </cell>
          <cell r="L4437">
            <v>0</v>
          </cell>
          <cell r="M4437">
            <v>0</v>
          </cell>
          <cell r="N4437">
            <v>0</v>
          </cell>
        </row>
        <row r="4438">
          <cell r="A4438" t="str">
            <v>99HER3</v>
          </cell>
          <cell r="B4438">
            <v>99</v>
          </cell>
          <cell r="C4438" t="str">
            <v>HER</v>
          </cell>
          <cell r="D4438">
            <v>3</v>
          </cell>
          <cell r="G4438">
            <v>0</v>
          </cell>
          <cell r="J4438">
            <v>0</v>
          </cell>
          <cell r="K4438">
            <v>0</v>
          </cell>
          <cell r="L4438">
            <v>0</v>
          </cell>
          <cell r="M4438">
            <v>0</v>
          </cell>
          <cell r="N4438">
            <v>0</v>
          </cell>
        </row>
        <row r="4439">
          <cell r="A4439" t="str">
            <v>99HER4</v>
          </cell>
          <cell r="B4439">
            <v>99</v>
          </cell>
          <cell r="C4439" t="str">
            <v>HER</v>
          </cell>
          <cell r="D4439">
            <v>4</v>
          </cell>
          <cell r="G4439">
            <v>0</v>
          </cell>
          <cell r="J4439">
            <v>0</v>
          </cell>
          <cell r="K4439">
            <v>0</v>
          </cell>
          <cell r="L4439">
            <v>0</v>
          </cell>
          <cell r="M4439">
            <v>0</v>
          </cell>
          <cell r="N4439">
            <v>0</v>
          </cell>
        </row>
        <row r="4440">
          <cell r="A4440" t="str">
            <v>99HER5</v>
          </cell>
          <cell r="B4440">
            <v>99</v>
          </cell>
          <cell r="C4440" t="str">
            <v>HER</v>
          </cell>
          <cell r="D4440">
            <v>5</v>
          </cell>
          <cell r="G4440">
            <v>0</v>
          </cell>
          <cell r="J4440">
            <v>0</v>
          </cell>
          <cell r="K4440">
            <v>0</v>
          </cell>
          <cell r="L4440">
            <v>0</v>
          </cell>
          <cell r="M4440">
            <v>0</v>
          </cell>
          <cell r="N4440">
            <v>0</v>
          </cell>
        </row>
        <row r="4441">
          <cell r="A4441" t="str">
            <v>99THER1</v>
          </cell>
          <cell r="B4441">
            <v>99</v>
          </cell>
          <cell r="C4441" t="str">
            <v>THER</v>
          </cell>
          <cell r="D4441">
            <v>1</v>
          </cell>
          <cell r="G4441">
            <v>0</v>
          </cell>
          <cell r="H4441" t="str">
            <v>-</v>
          </cell>
          <cell r="J4441" t="str">
            <v>TOTAL HERRAMIENTAS</v>
          </cell>
          <cell r="M4441">
            <v>0</v>
          </cell>
          <cell r="N4441">
            <v>0</v>
          </cell>
        </row>
        <row r="4442">
          <cell r="A4442" t="str">
            <v>99TRA1</v>
          </cell>
          <cell r="B4442">
            <v>99</v>
          </cell>
          <cell r="C4442" t="str">
            <v>TRA</v>
          </cell>
          <cell r="D4442">
            <v>1</v>
          </cell>
          <cell r="G4442">
            <v>0</v>
          </cell>
          <cell r="H4442">
            <v>1</v>
          </cell>
          <cell r="I4442">
            <v>0</v>
          </cell>
          <cell r="J4442" t="str">
            <v>TRANSPORTE Cuadrilla de redes</v>
          </cell>
          <cell r="K4442" t="str">
            <v>DIA</v>
          </cell>
          <cell r="L4442">
            <v>176464.77359999999</v>
          </cell>
          <cell r="M4442">
            <v>0</v>
          </cell>
          <cell r="N4442">
            <v>0</v>
          </cell>
        </row>
        <row r="4443">
          <cell r="A4443" t="str">
            <v>99TRA2</v>
          </cell>
          <cell r="B4443">
            <v>99</v>
          </cell>
          <cell r="C4443" t="str">
            <v>TRA</v>
          </cell>
          <cell r="D4443">
            <v>2</v>
          </cell>
          <cell r="G4443">
            <v>0</v>
          </cell>
          <cell r="J4443">
            <v>0</v>
          </cell>
          <cell r="K4443">
            <v>0</v>
          </cell>
          <cell r="L4443">
            <v>0</v>
          </cell>
          <cell r="M4443">
            <v>0</v>
          </cell>
          <cell r="N4443">
            <v>0</v>
          </cell>
        </row>
        <row r="4444">
          <cell r="A4444" t="str">
            <v>99TRA3</v>
          </cell>
          <cell r="B4444">
            <v>99</v>
          </cell>
          <cell r="C4444" t="str">
            <v>TRA</v>
          </cell>
          <cell r="D4444">
            <v>3</v>
          </cell>
          <cell r="G4444">
            <v>0</v>
          </cell>
          <cell r="J4444">
            <v>0</v>
          </cell>
          <cell r="K4444">
            <v>0</v>
          </cell>
          <cell r="L4444">
            <v>0</v>
          </cell>
          <cell r="M4444">
            <v>0</v>
          </cell>
          <cell r="N4444">
            <v>0</v>
          </cell>
        </row>
        <row r="4445">
          <cell r="A4445" t="str">
            <v>99TRA4</v>
          </cell>
          <cell r="B4445">
            <v>99</v>
          </cell>
          <cell r="C4445" t="str">
            <v>TRA</v>
          </cell>
          <cell r="D4445">
            <v>4</v>
          </cell>
          <cell r="G4445">
            <v>0</v>
          </cell>
          <cell r="J4445">
            <v>0</v>
          </cell>
          <cell r="K4445">
            <v>0</v>
          </cell>
          <cell r="L4445">
            <v>0</v>
          </cell>
          <cell r="M4445">
            <v>0</v>
          </cell>
          <cell r="N4445">
            <v>0</v>
          </cell>
        </row>
        <row r="4446">
          <cell r="A4446" t="str">
            <v>99TRA5</v>
          </cell>
          <cell r="B4446">
            <v>99</v>
          </cell>
          <cell r="C4446" t="str">
            <v>TRA</v>
          </cell>
          <cell r="D4446">
            <v>5</v>
          </cell>
          <cell r="G4446">
            <v>0</v>
          </cell>
          <cell r="J4446">
            <v>0</v>
          </cell>
          <cell r="K4446">
            <v>0</v>
          </cell>
          <cell r="L4446">
            <v>0</v>
          </cell>
          <cell r="M4446">
            <v>0</v>
          </cell>
          <cell r="N4446">
            <v>0</v>
          </cell>
        </row>
        <row r="4447">
          <cell r="A4447" t="str">
            <v>99TTRA1</v>
          </cell>
          <cell r="B4447">
            <v>99</v>
          </cell>
          <cell r="C4447" t="str">
            <v>TTRA</v>
          </cell>
          <cell r="D4447">
            <v>1</v>
          </cell>
          <cell r="G4447">
            <v>0</v>
          </cell>
          <cell r="H4447" t="str">
            <v>-</v>
          </cell>
          <cell r="J4447" t="str">
            <v>TOTAL TRANSPORTE</v>
          </cell>
          <cell r="M4447">
            <v>0</v>
          </cell>
          <cell r="N4447">
            <v>0</v>
          </cell>
        </row>
        <row r="4448">
          <cell r="A4448" t="str">
            <v>99MAN1</v>
          </cell>
          <cell r="B4448">
            <v>99</v>
          </cell>
          <cell r="C4448" t="str">
            <v>MAN</v>
          </cell>
          <cell r="D4448">
            <v>1</v>
          </cell>
          <cell r="G4448">
            <v>0</v>
          </cell>
          <cell r="H4448">
            <v>1</v>
          </cell>
          <cell r="I4448">
            <v>0</v>
          </cell>
          <cell r="J4448" t="str">
            <v>Mano de obra Cuadrilla de redes 5A 3O 1E</v>
          </cell>
          <cell r="K4448" t="str">
            <v>DIA</v>
          </cell>
          <cell r="L4448">
            <v>392886.57339345315</v>
          </cell>
          <cell r="M4448">
            <v>0</v>
          </cell>
          <cell r="N4448">
            <v>0</v>
          </cell>
        </row>
        <row r="4449">
          <cell r="A4449" t="str">
            <v>99MAN2</v>
          </cell>
          <cell r="B4449">
            <v>99</v>
          </cell>
          <cell r="C4449" t="str">
            <v>MAN</v>
          </cell>
          <cell r="D4449">
            <v>2</v>
          </cell>
          <cell r="G4449">
            <v>0</v>
          </cell>
          <cell r="J4449">
            <v>0</v>
          </cell>
          <cell r="K4449">
            <v>0</v>
          </cell>
          <cell r="L4449">
            <v>0</v>
          </cell>
          <cell r="M4449">
            <v>0</v>
          </cell>
          <cell r="N4449">
            <v>0</v>
          </cell>
        </row>
        <row r="4450">
          <cell r="A4450" t="str">
            <v>99MAN3</v>
          </cell>
          <cell r="B4450">
            <v>99</v>
          </cell>
          <cell r="C4450" t="str">
            <v>MAN</v>
          </cell>
          <cell r="D4450">
            <v>3</v>
          </cell>
          <cell r="G4450">
            <v>0</v>
          </cell>
          <cell r="J4450">
            <v>0</v>
          </cell>
          <cell r="K4450">
            <v>0</v>
          </cell>
          <cell r="L4450">
            <v>0</v>
          </cell>
          <cell r="M4450">
            <v>0</v>
          </cell>
          <cell r="N4450">
            <v>0</v>
          </cell>
        </row>
        <row r="4451">
          <cell r="A4451" t="str">
            <v>99MAN4</v>
          </cell>
          <cell r="B4451">
            <v>99</v>
          </cell>
          <cell r="C4451" t="str">
            <v>MAN</v>
          </cell>
          <cell r="D4451">
            <v>4</v>
          </cell>
          <cell r="G4451">
            <v>0</v>
          </cell>
          <cell r="J4451">
            <v>0</v>
          </cell>
          <cell r="K4451">
            <v>0</v>
          </cell>
          <cell r="L4451">
            <v>0</v>
          </cell>
          <cell r="M4451">
            <v>0</v>
          </cell>
          <cell r="N4451">
            <v>0</v>
          </cell>
        </row>
        <row r="4452">
          <cell r="A4452" t="str">
            <v>99MAN5</v>
          </cell>
          <cell r="B4452">
            <v>99</v>
          </cell>
          <cell r="C4452" t="str">
            <v>MAN</v>
          </cell>
          <cell r="D4452">
            <v>5</v>
          </cell>
          <cell r="G4452">
            <v>0</v>
          </cell>
          <cell r="J4452">
            <v>0</v>
          </cell>
          <cell r="K4452">
            <v>0</v>
          </cell>
          <cell r="L4452">
            <v>0</v>
          </cell>
          <cell r="M4452">
            <v>0</v>
          </cell>
          <cell r="N4452">
            <v>0</v>
          </cell>
        </row>
        <row r="4453">
          <cell r="A4453" t="str">
            <v>99TMAN1</v>
          </cell>
          <cell r="B4453">
            <v>99</v>
          </cell>
          <cell r="C4453" t="str">
            <v>TMAN</v>
          </cell>
          <cell r="D4453">
            <v>1</v>
          </cell>
          <cell r="G4453">
            <v>0</v>
          </cell>
          <cell r="H4453" t="str">
            <v>-</v>
          </cell>
          <cell r="J4453" t="str">
            <v>TOTAL MANO DE OBRA</v>
          </cell>
          <cell r="M4453">
            <v>0</v>
          </cell>
          <cell r="N4453">
            <v>0</v>
          </cell>
        </row>
        <row r="4454">
          <cell r="A4454" t="str">
            <v>99TCD1</v>
          </cell>
          <cell r="B4454">
            <v>99</v>
          </cell>
          <cell r="C4454" t="str">
            <v>TCD</v>
          </cell>
          <cell r="D4454">
            <v>1</v>
          </cell>
          <cell r="G4454">
            <v>0</v>
          </cell>
          <cell r="H4454" t="str">
            <v>-</v>
          </cell>
          <cell r="J4454" t="str">
            <v>TOTAL COSTO DIRECTO</v>
          </cell>
          <cell r="M4454">
            <v>0</v>
          </cell>
          <cell r="N4454">
            <v>0</v>
          </cell>
        </row>
        <row r="4455">
          <cell r="A4455" t="str">
            <v>99AIU</v>
          </cell>
          <cell r="B4455">
            <v>99</v>
          </cell>
          <cell r="C4455" t="str">
            <v>AIU</v>
          </cell>
          <cell r="G4455">
            <v>0</v>
          </cell>
          <cell r="H4455">
            <v>1</v>
          </cell>
          <cell r="J4455" t="str">
            <v>TOTAL COSTOS INDIRECTOS</v>
          </cell>
          <cell r="L4455">
            <v>0</v>
          </cell>
          <cell r="M4455">
            <v>0</v>
          </cell>
          <cell r="N4455">
            <v>0</v>
          </cell>
        </row>
        <row r="4456">
          <cell r="A4456" t="str">
            <v>99TOT</v>
          </cell>
          <cell r="B4456">
            <v>99</v>
          </cell>
          <cell r="C4456" t="str">
            <v>TOT</v>
          </cell>
          <cell r="G4456">
            <v>0</v>
          </cell>
          <cell r="H4456" t="str">
            <v>-</v>
          </cell>
          <cell r="J4456" t="str">
            <v>VALOR TOTAL</v>
          </cell>
          <cell r="M4456">
            <v>0</v>
          </cell>
          <cell r="N4456">
            <v>0</v>
          </cell>
        </row>
        <row r="4457">
          <cell r="A4457" t="str">
            <v>100FOR1</v>
          </cell>
          <cell r="B4457">
            <v>100</v>
          </cell>
          <cell r="C4457" t="str">
            <v>FOR</v>
          </cell>
          <cell r="D4457">
            <v>1</v>
          </cell>
          <cell r="G4457">
            <v>0</v>
          </cell>
          <cell r="H4457" t="str">
            <v>-</v>
          </cell>
          <cell r="I4457">
            <v>0</v>
          </cell>
          <cell r="J4457">
            <v>0</v>
          </cell>
          <cell r="K4457">
            <v>0</v>
          </cell>
          <cell r="L4457">
            <v>0</v>
          </cell>
          <cell r="N4457">
            <v>0</v>
          </cell>
        </row>
        <row r="4458">
          <cell r="A4458" t="str">
            <v>100MAT1</v>
          </cell>
          <cell r="B4458">
            <v>100</v>
          </cell>
          <cell r="C4458" t="str">
            <v>MAT</v>
          </cell>
          <cell r="D4458">
            <v>1</v>
          </cell>
          <cell r="E4458">
            <v>0</v>
          </cell>
          <cell r="F4458" t="str">
            <v>MAT</v>
          </cell>
          <cell r="G4458">
            <v>0</v>
          </cell>
          <cell r="J4458">
            <v>0</v>
          </cell>
          <cell r="K4458">
            <v>0</v>
          </cell>
          <cell r="L4458">
            <v>0</v>
          </cell>
          <cell r="M4458">
            <v>0</v>
          </cell>
          <cell r="N4458">
            <v>0</v>
          </cell>
        </row>
        <row r="4459">
          <cell r="A4459" t="str">
            <v>100MAT2</v>
          </cell>
          <cell r="B4459">
            <v>100</v>
          </cell>
          <cell r="C4459" t="str">
            <v>MAT</v>
          </cell>
          <cell r="D4459">
            <v>2</v>
          </cell>
          <cell r="E4459">
            <v>0</v>
          </cell>
          <cell r="F4459" t="str">
            <v>MAT</v>
          </cell>
          <cell r="G4459">
            <v>0</v>
          </cell>
          <cell r="J4459">
            <v>0</v>
          </cell>
          <cell r="K4459">
            <v>0</v>
          </cell>
          <cell r="L4459">
            <v>0</v>
          </cell>
          <cell r="M4459">
            <v>0</v>
          </cell>
          <cell r="N4459">
            <v>0</v>
          </cell>
        </row>
        <row r="4460">
          <cell r="A4460" t="str">
            <v>100MAT3</v>
          </cell>
          <cell r="B4460">
            <v>100</v>
          </cell>
          <cell r="C4460" t="str">
            <v>MAT</v>
          </cell>
          <cell r="D4460">
            <v>3</v>
          </cell>
          <cell r="E4460">
            <v>0</v>
          </cell>
          <cell r="F4460" t="str">
            <v>MAT</v>
          </cell>
          <cell r="G4460">
            <v>0</v>
          </cell>
          <cell r="J4460">
            <v>0</v>
          </cell>
          <cell r="K4460">
            <v>0</v>
          </cell>
          <cell r="L4460">
            <v>0</v>
          </cell>
          <cell r="M4460">
            <v>0</v>
          </cell>
          <cell r="N4460">
            <v>0</v>
          </cell>
        </row>
        <row r="4461">
          <cell r="A4461" t="str">
            <v>100MAT4</v>
          </cell>
          <cell r="B4461">
            <v>100</v>
          </cell>
          <cell r="C4461" t="str">
            <v>MAT</v>
          </cell>
          <cell r="D4461">
            <v>4</v>
          </cell>
          <cell r="E4461">
            <v>0</v>
          </cell>
          <cell r="F4461" t="str">
            <v>MAT</v>
          </cell>
          <cell r="G4461">
            <v>0</v>
          </cell>
          <cell r="J4461">
            <v>0</v>
          </cell>
          <cell r="K4461">
            <v>0</v>
          </cell>
          <cell r="L4461">
            <v>0</v>
          </cell>
          <cell r="M4461">
            <v>0</v>
          </cell>
          <cell r="N4461">
            <v>0</v>
          </cell>
        </row>
        <row r="4462">
          <cell r="A4462" t="str">
            <v>100MAT5</v>
          </cell>
          <cell r="B4462">
            <v>100</v>
          </cell>
          <cell r="C4462" t="str">
            <v>MAT</v>
          </cell>
          <cell r="D4462">
            <v>5</v>
          </cell>
          <cell r="E4462">
            <v>0</v>
          </cell>
          <cell r="F4462" t="str">
            <v>MAT</v>
          </cell>
          <cell r="G4462">
            <v>0</v>
          </cell>
          <cell r="J4462">
            <v>0</v>
          </cell>
          <cell r="K4462">
            <v>0</v>
          </cell>
          <cell r="L4462">
            <v>0</v>
          </cell>
          <cell r="M4462">
            <v>0</v>
          </cell>
          <cell r="N4462">
            <v>0</v>
          </cell>
        </row>
        <row r="4463">
          <cell r="A4463" t="str">
            <v>100MAT6</v>
          </cell>
          <cell r="B4463">
            <v>100</v>
          </cell>
          <cell r="C4463" t="str">
            <v>MAT</v>
          </cell>
          <cell r="D4463">
            <v>6</v>
          </cell>
          <cell r="E4463">
            <v>0</v>
          </cell>
          <cell r="F4463" t="str">
            <v>MAT</v>
          </cell>
          <cell r="G4463">
            <v>0</v>
          </cell>
          <cell r="J4463">
            <v>0</v>
          </cell>
          <cell r="K4463">
            <v>0</v>
          </cell>
          <cell r="L4463">
            <v>0</v>
          </cell>
          <cell r="M4463">
            <v>0</v>
          </cell>
          <cell r="N4463">
            <v>0</v>
          </cell>
        </row>
        <row r="4464">
          <cell r="A4464" t="str">
            <v>100MAT7</v>
          </cell>
          <cell r="B4464">
            <v>100</v>
          </cell>
          <cell r="C4464" t="str">
            <v>MAT</v>
          </cell>
          <cell r="D4464">
            <v>7</v>
          </cell>
          <cell r="E4464">
            <v>0</v>
          </cell>
          <cell r="F4464" t="str">
            <v>MAT</v>
          </cell>
          <cell r="G4464">
            <v>0</v>
          </cell>
          <cell r="J4464">
            <v>0</v>
          </cell>
          <cell r="K4464">
            <v>0</v>
          </cell>
          <cell r="L4464">
            <v>0</v>
          </cell>
          <cell r="M4464">
            <v>0</v>
          </cell>
          <cell r="N4464">
            <v>0</v>
          </cell>
        </row>
        <row r="4465">
          <cell r="A4465" t="str">
            <v>100MAT8</v>
          </cell>
          <cell r="B4465">
            <v>100</v>
          </cell>
          <cell r="C4465" t="str">
            <v>MAT</v>
          </cell>
          <cell r="D4465">
            <v>8</v>
          </cell>
          <cell r="E4465">
            <v>0</v>
          </cell>
          <cell r="F4465" t="str">
            <v>MAT</v>
          </cell>
          <cell r="G4465">
            <v>0</v>
          </cell>
          <cell r="J4465">
            <v>0</v>
          </cell>
          <cell r="K4465">
            <v>0</v>
          </cell>
          <cell r="L4465">
            <v>0</v>
          </cell>
          <cell r="M4465">
            <v>0</v>
          </cell>
          <cell r="N4465">
            <v>0</v>
          </cell>
        </row>
        <row r="4466">
          <cell r="A4466" t="str">
            <v>100MAT9</v>
          </cell>
          <cell r="B4466">
            <v>100</v>
          </cell>
          <cell r="C4466" t="str">
            <v>MAT</v>
          </cell>
          <cell r="D4466">
            <v>9</v>
          </cell>
          <cell r="E4466">
            <v>0</v>
          </cell>
          <cell r="F4466" t="str">
            <v>MAT</v>
          </cell>
          <cell r="G4466">
            <v>0</v>
          </cell>
          <cell r="J4466">
            <v>0</v>
          </cell>
          <cell r="K4466">
            <v>0</v>
          </cell>
          <cell r="L4466">
            <v>0</v>
          </cell>
          <cell r="M4466">
            <v>0</v>
          </cell>
          <cell r="N4466">
            <v>0</v>
          </cell>
        </row>
        <row r="4467">
          <cell r="A4467" t="str">
            <v>100MAT10</v>
          </cell>
          <cell r="B4467">
            <v>100</v>
          </cell>
          <cell r="C4467" t="str">
            <v>MAT</v>
          </cell>
          <cell r="D4467">
            <v>10</v>
          </cell>
          <cell r="E4467">
            <v>0</v>
          </cell>
          <cell r="F4467" t="str">
            <v>MAT</v>
          </cell>
          <cell r="G4467">
            <v>0</v>
          </cell>
          <cell r="J4467">
            <v>0</v>
          </cell>
          <cell r="K4467">
            <v>0</v>
          </cell>
          <cell r="L4467">
            <v>0</v>
          </cell>
          <cell r="M4467">
            <v>0</v>
          </cell>
          <cell r="N4467">
            <v>0</v>
          </cell>
        </row>
        <row r="4468">
          <cell r="A4468" t="str">
            <v>100MAT11</v>
          </cell>
          <cell r="B4468">
            <v>100</v>
          </cell>
          <cell r="C4468" t="str">
            <v>MAT</v>
          </cell>
          <cell r="D4468">
            <v>11</v>
          </cell>
          <cell r="E4468">
            <v>0</v>
          </cell>
          <cell r="F4468" t="str">
            <v>MAT</v>
          </cell>
          <cell r="G4468">
            <v>0</v>
          </cell>
          <cell r="J4468">
            <v>0</v>
          </cell>
          <cell r="K4468">
            <v>0</v>
          </cell>
          <cell r="L4468">
            <v>0</v>
          </cell>
          <cell r="M4468">
            <v>0</v>
          </cell>
          <cell r="N4468">
            <v>0</v>
          </cell>
        </row>
        <row r="4469">
          <cell r="A4469" t="str">
            <v>100MAT12</v>
          </cell>
          <cell r="B4469">
            <v>100</v>
          </cell>
          <cell r="C4469" t="str">
            <v>MAT</v>
          </cell>
          <cell r="D4469">
            <v>12</v>
          </cell>
          <cell r="E4469">
            <v>0</v>
          </cell>
          <cell r="F4469" t="str">
            <v>MAT</v>
          </cell>
          <cell r="G4469">
            <v>0</v>
          </cell>
          <cell r="J4469">
            <v>0</v>
          </cell>
          <cell r="K4469">
            <v>0</v>
          </cell>
          <cell r="L4469">
            <v>0</v>
          </cell>
          <cell r="M4469">
            <v>0</v>
          </cell>
          <cell r="N4469">
            <v>0</v>
          </cell>
        </row>
        <row r="4470">
          <cell r="A4470" t="str">
            <v>100MAT13</v>
          </cell>
          <cell r="B4470">
            <v>100</v>
          </cell>
          <cell r="C4470" t="str">
            <v>MAT</v>
          </cell>
          <cell r="D4470">
            <v>13</v>
          </cell>
          <cell r="E4470">
            <v>0</v>
          </cell>
          <cell r="F4470" t="str">
            <v>MAT</v>
          </cell>
          <cell r="G4470">
            <v>0</v>
          </cell>
          <cell r="J4470">
            <v>0</v>
          </cell>
          <cell r="K4470">
            <v>0</v>
          </cell>
          <cell r="L4470">
            <v>0</v>
          </cell>
          <cell r="M4470">
            <v>0</v>
          </cell>
          <cell r="N4470">
            <v>0</v>
          </cell>
        </row>
        <row r="4471">
          <cell r="A4471" t="str">
            <v>100MAT14</v>
          </cell>
          <cell r="B4471">
            <v>100</v>
          </cell>
          <cell r="C4471" t="str">
            <v>MAT</v>
          </cell>
          <cell r="D4471">
            <v>14</v>
          </cell>
          <cell r="E4471">
            <v>0</v>
          </cell>
          <cell r="F4471" t="str">
            <v>MAT</v>
          </cell>
          <cell r="G4471">
            <v>0</v>
          </cell>
          <cell r="J4471">
            <v>0</v>
          </cell>
          <cell r="K4471">
            <v>0</v>
          </cell>
          <cell r="L4471">
            <v>0</v>
          </cell>
          <cell r="M4471">
            <v>0</v>
          </cell>
          <cell r="N4471">
            <v>0</v>
          </cell>
        </row>
        <row r="4472">
          <cell r="A4472" t="str">
            <v>100MAT15</v>
          </cell>
          <cell r="B4472">
            <v>100</v>
          </cell>
          <cell r="C4472" t="str">
            <v>MAT</v>
          </cell>
          <cell r="D4472">
            <v>15</v>
          </cell>
          <cell r="E4472">
            <v>0</v>
          </cell>
          <cell r="F4472" t="str">
            <v>MAT</v>
          </cell>
          <cell r="G4472">
            <v>0</v>
          </cell>
          <cell r="J4472">
            <v>0</v>
          </cell>
          <cell r="K4472">
            <v>0</v>
          </cell>
          <cell r="L4472">
            <v>0</v>
          </cell>
          <cell r="M4472">
            <v>0</v>
          </cell>
          <cell r="N4472">
            <v>0</v>
          </cell>
        </row>
        <row r="4473">
          <cell r="A4473" t="str">
            <v>100MAT16</v>
          </cell>
          <cell r="B4473">
            <v>100</v>
          </cell>
          <cell r="C4473" t="str">
            <v>MAT</v>
          </cell>
          <cell r="D4473">
            <v>16</v>
          </cell>
          <cell r="E4473">
            <v>0</v>
          </cell>
          <cell r="F4473" t="str">
            <v>MAT</v>
          </cell>
          <cell r="G4473">
            <v>0</v>
          </cell>
          <cell r="J4473">
            <v>0</v>
          </cell>
          <cell r="K4473">
            <v>0</v>
          </cell>
          <cell r="L4473">
            <v>0</v>
          </cell>
          <cell r="M4473">
            <v>0</v>
          </cell>
          <cell r="N4473">
            <v>0</v>
          </cell>
        </row>
        <row r="4474">
          <cell r="A4474" t="str">
            <v>100MAT17</v>
          </cell>
          <cell r="B4474">
            <v>100</v>
          </cell>
          <cell r="C4474" t="str">
            <v>MAT</v>
          </cell>
          <cell r="D4474">
            <v>17</v>
          </cell>
          <cell r="E4474">
            <v>0</v>
          </cell>
          <cell r="F4474" t="str">
            <v>MAT</v>
          </cell>
          <cell r="G4474">
            <v>0</v>
          </cell>
          <cell r="J4474">
            <v>0</v>
          </cell>
          <cell r="K4474">
            <v>0</v>
          </cell>
          <cell r="L4474">
            <v>0</v>
          </cell>
          <cell r="M4474">
            <v>0</v>
          </cell>
          <cell r="N4474">
            <v>0</v>
          </cell>
        </row>
        <row r="4475">
          <cell r="A4475" t="str">
            <v>100MAT18</v>
          </cell>
          <cell r="B4475">
            <v>100</v>
          </cell>
          <cell r="C4475" t="str">
            <v>MAT</v>
          </cell>
          <cell r="D4475">
            <v>18</v>
          </cell>
          <cell r="E4475">
            <v>0</v>
          </cell>
          <cell r="F4475" t="str">
            <v>MAT</v>
          </cell>
          <cell r="G4475">
            <v>0</v>
          </cell>
          <cell r="J4475">
            <v>0</v>
          </cell>
          <cell r="K4475">
            <v>0</v>
          </cell>
          <cell r="L4475">
            <v>0</v>
          </cell>
          <cell r="M4475">
            <v>0</v>
          </cell>
          <cell r="N4475">
            <v>0</v>
          </cell>
        </row>
        <row r="4476">
          <cell r="A4476" t="str">
            <v>100MAT19</v>
          </cell>
          <cell r="B4476">
            <v>100</v>
          </cell>
          <cell r="C4476" t="str">
            <v>MAT</v>
          </cell>
          <cell r="D4476">
            <v>19</v>
          </cell>
          <cell r="E4476">
            <v>0</v>
          </cell>
          <cell r="F4476" t="str">
            <v>MAT</v>
          </cell>
          <cell r="G4476">
            <v>0</v>
          </cell>
          <cell r="J4476">
            <v>0</v>
          </cell>
          <cell r="K4476">
            <v>0</v>
          </cell>
          <cell r="L4476">
            <v>0</v>
          </cell>
          <cell r="M4476">
            <v>0</v>
          </cell>
          <cell r="N4476">
            <v>0</v>
          </cell>
        </row>
        <row r="4477">
          <cell r="A4477" t="str">
            <v>100MAT20</v>
          </cell>
          <cell r="B4477">
            <v>100</v>
          </cell>
          <cell r="C4477" t="str">
            <v>MAT</v>
          </cell>
          <cell r="D4477">
            <v>20</v>
          </cell>
          <cell r="E4477">
            <v>0</v>
          </cell>
          <cell r="F4477" t="str">
            <v>MAT</v>
          </cell>
          <cell r="G4477">
            <v>0</v>
          </cell>
          <cell r="J4477">
            <v>0</v>
          </cell>
          <cell r="K4477">
            <v>0</v>
          </cell>
          <cell r="L4477">
            <v>0</v>
          </cell>
          <cell r="M4477">
            <v>0</v>
          </cell>
          <cell r="N4477">
            <v>0</v>
          </cell>
        </row>
        <row r="4478">
          <cell r="A4478" t="str">
            <v>100STMAT1</v>
          </cell>
          <cell r="B4478">
            <v>100</v>
          </cell>
          <cell r="C4478" t="str">
            <v>STMAT</v>
          </cell>
          <cell r="D4478">
            <v>1</v>
          </cell>
          <cell r="G4478">
            <v>0</v>
          </cell>
          <cell r="H4478" t="str">
            <v>-</v>
          </cell>
          <cell r="J4478" t="str">
            <v>SUBTOTAL MATERIALES</v>
          </cell>
          <cell r="M4478">
            <v>0</v>
          </cell>
          <cell r="N4478">
            <v>0</v>
          </cell>
        </row>
        <row r="4479">
          <cell r="A4479" t="str">
            <v>100IVAMAT1</v>
          </cell>
          <cell r="B4479">
            <v>100</v>
          </cell>
          <cell r="C4479" t="str">
            <v>IVAMAT</v>
          </cell>
          <cell r="D4479">
            <v>1</v>
          </cell>
          <cell r="G4479">
            <v>0</v>
          </cell>
          <cell r="H4479" t="str">
            <v>-</v>
          </cell>
          <cell r="J4479" t="str">
            <v>IVA MATERIALES</v>
          </cell>
          <cell r="L4479">
            <v>0.16</v>
          </cell>
          <cell r="M4479">
            <v>0</v>
          </cell>
          <cell r="N4479">
            <v>0</v>
          </cell>
        </row>
        <row r="4480">
          <cell r="A4480" t="str">
            <v>100TMAT1</v>
          </cell>
          <cell r="B4480">
            <v>100</v>
          </cell>
          <cell r="C4480" t="str">
            <v>TMAT</v>
          </cell>
          <cell r="D4480">
            <v>1</v>
          </cell>
          <cell r="G4480">
            <v>0</v>
          </cell>
          <cell r="H4480" t="str">
            <v>-</v>
          </cell>
          <cell r="J4480" t="str">
            <v>TOTAL MATERIALES</v>
          </cell>
          <cell r="M4480">
            <v>0</v>
          </cell>
          <cell r="N4480">
            <v>0</v>
          </cell>
        </row>
        <row r="4481">
          <cell r="A4481" t="str">
            <v>100HER1</v>
          </cell>
          <cell r="B4481">
            <v>100</v>
          </cell>
          <cell r="C4481" t="str">
            <v>HER</v>
          </cell>
          <cell r="D4481">
            <v>1</v>
          </cell>
          <cell r="G4481">
            <v>0</v>
          </cell>
          <cell r="H4481">
            <v>1</v>
          </cell>
          <cell r="I4481">
            <v>0</v>
          </cell>
          <cell r="J4481" t="str">
            <v>HERRAMINETA Cuadrilla de redes</v>
          </cell>
          <cell r="K4481" t="str">
            <v>DIA</v>
          </cell>
          <cell r="L4481">
            <v>31140.842399999998</v>
          </cell>
          <cell r="M4481">
            <v>0</v>
          </cell>
          <cell r="N4481">
            <v>0</v>
          </cell>
        </row>
        <row r="4482">
          <cell r="A4482" t="str">
            <v>100HER2</v>
          </cell>
          <cell r="B4482">
            <v>100</v>
          </cell>
          <cell r="C4482" t="str">
            <v>HER</v>
          </cell>
          <cell r="D4482">
            <v>2</v>
          </cell>
          <cell r="G4482">
            <v>0</v>
          </cell>
          <cell r="J4482">
            <v>0</v>
          </cell>
          <cell r="K4482">
            <v>0</v>
          </cell>
          <cell r="L4482">
            <v>0</v>
          </cell>
          <cell r="M4482">
            <v>0</v>
          </cell>
          <cell r="N4482">
            <v>0</v>
          </cell>
        </row>
        <row r="4483">
          <cell r="A4483" t="str">
            <v>100HER3</v>
          </cell>
          <cell r="B4483">
            <v>100</v>
          </cell>
          <cell r="C4483" t="str">
            <v>HER</v>
          </cell>
          <cell r="D4483">
            <v>3</v>
          </cell>
          <cell r="G4483">
            <v>0</v>
          </cell>
          <cell r="J4483">
            <v>0</v>
          </cell>
          <cell r="K4483">
            <v>0</v>
          </cell>
          <cell r="L4483">
            <v>0</v>
          </cell>
          <cell r="M4483">
            <v>0</v>
          </cell>
          <cell r="N4483">
            <v>0</v>
          </cell>
        </row>
        <row r="4484">
          <cell r="A4484" t="str">
            <v>100HER4</v>
          </cell>
          <cell r="B4484">
            <v>100</v>
          </cell>
          <cell r="C4484" t="str">
            <v>HER</v>
          </cell>
          <cell r="D4484">
            <v>4</v>
          </cell>
          <cell r="G4484">
            <v>0</v>
          </cell>
          <cell r="J4484">
            <v>0</v>
          </cell>
          <cell r="K4484">
            <v>0</v>
          </cell>
          <cell r="L4484">
            <v>0</v>
          </cell>
          <cell r="M4484">
            <v>0</v>
          </cell>
          <cell r="N4484">
            <v>0</v>
          </cell>
        </row>
        <row r="4485">
          <cell r="A4485" t="str">
            <v>100HER5</v>
          </cell>
          <cell r="B4485">
            <v>100</v>
          </cell>
          <cell r="C4485" t="str">
            <v>HER</v>
          </cell>
          <cell r="D4485">
            <v>5</v>
          </cell>
          <cell r="G4485">
            <v>0</v>
          </cell>
          <cell r="J4485">
            <v>0</v>
          </cell>
          <cell r="K4485">
            <v>0</v>
          </cell>
          <cell r="L4485">
            <v>0</v>
          </cell>
          <cell r="M4485">
            <v>0</v>
          </cell>
          <cell r="N4485">
            <v>0</v>
          </cell>
        </row>
        <row r="4486">
          <cell r="A4486" t="str">
            <v>100THER1</v>
          </cell>
          <cell r="B4486">
            <v>100</v>
          </cell>
          <cell r="C4486" t="str">
            <v>THER</v>
          </cell>
          <cell r="D4486">
            <v>1</v>
          </cell>
          <cell r="G4486">
            <v>0</v>
          </cell>
          <cell r="H4486" t="str">
            <v>-</v>
          </cell>
          <cell r="J4486" t="str">
            <v>TOTAL HERRAMIENTAS</v>
          </cell>
          <cell r="M4486">
            <v>0</v>
          </cell>
          <cell r="N4486">
            <v>0</v>
          </cell>
        </row>
        <row r="4487">
          <cell r="A4487" t="str">
            <v>100TRA1</v>
          </cell>
          <cell r="B4487">
            <v>100</v>
          </cell>
          <cell r="C4487" t="str">
            <v>TRA</v>
          </cell>
          <cell r="D4487">
            <v>1</v>
          </cell>
          <cell r="G4487">
            <v>0</v>
          </cell>
          <cell r="H4487">
            <v>1</v>
          </cell>
          <cell r="I4487">
            <v>0</v>
          </cell>
          <cell r="J4487" t="str">
            <v>TRANSPORTE Cuadrilla de redes</v>
          </cell>
          <cell r="K4487" t="str">
            <v>DIA</v>
          </cell>
          <cell r="L4487">
            <v>176464.77359999999</v>
          </cell>
          <cell r="M4487">
            <v>0</v>
          </cell>
          <cell r="N4487">
            <v>0</v>
          </cell>
        </row>
        <row r="4488">
          <cell r="A4488" t="str">
            <v>100TRA2</v>
          </cell>
          <cell r="B4488">
            <v>100</v>
          </cell>
          <cell r="C4488" t="str">
            <v>TRA</v>
          </cell>
          <cell r="D4488">
            <v>2</v>
          </cell>
          <cell r="G4488">
            <v>0</v>
          </cell>
          <cell r="J4488">
            <v>0</v>
          </cell>
          <cell r="K4488">
            <v>0</v>
          </cell>
          <cell r="L4488">
            <v>0</v>
          </cell>
          <cell r="M4488">
            <v>0</v>
          </cell>
          <cell r="N4488">
            <v>0</v>
          </cell>
        </row>
        <row r="4489">
          <cell r="A4489" t="str">
            <v>100TRA3</v>
          </cell>
          <cell r="B4489">
            <v>100</v>
          </cell>
          <cell r="C4489" t="str">
            <v>TRA</v>
          </cell>
          <cell r="D4489">
            <v>3</v>
          </cell>
          <cell r="G4489">
            <v>0</v>
          </cell>
          <cell r="J4489">
            <v>0</v>
          </cell>
          <cell r="K4489">
            <v>0</v>
          </cell>
          <cell r="L4489">
            <v>0</v>
          </cell>
          <cell r="M4489">
            <v>0</v>
          </cell>
          <cell r="N4489">
            <v>0</v>
          </cell>
        </row>
        <row r="4490">
          <cell r="A4490" t="str">
            <v>100TRA4</v>
          </cell>
          <cell r="B4490">
            <v>100</v>
          </cell>
          <cell r="C4490" t="str">
            <v>TRA</v>
          </cell>
          <cell r="D4490">
            <v>4</v>
          </cell>
          <cell r="G4490">
            <v>0</v>
          </cell>
          <cell r="J4490">
            <v>0</v>
          </cell>
          <cell r="K4490">
            <v>0</v>
          </cell>
          <cell r="L4490">
            <v>0</v>
          </cell>
          <cell r="M4490">
            <v>0</v>
          </cell>
          <cell r="N4490">
            <v>0</v>
          </cell>
        </row>
        <row r="4491">
          <cell r="A4491" t="str">
            <v>100TRA5</v>
          </cell>
          <cell r="B4491">
            <v>100</v>
          </cell>
          <cell r="C4491" t="str">
            <v>TRA</v>
          </cell>
          <cell r="D4491">
            <v>5</v>
          </cell>
          <cell r="G4491">
            <v>0</v>
          </cell>
          <cell r="J4491">
            <v>0</v>
          </cell>
          <cell r="K4491">
            <v>0</v>
          </cell>
          <cell r="L4491">
            <v>0</v>
          </cell>
          <cell r="M4491">
            <v>0</v>
          </cell>
          <cell r="N4491">
            <v>0</v>
          </cell>
        </row>
        <row r="4492">
          <cell r="A4492" t="str">
            <v>100TTRA1</v>
          </cell>
          <cell r="B4492">
            <v>100</v>
          </cell>
          <cell r="C4492" t="str">
            <v>TTRA</v>
          </cell>
          <cell r="D4492">
            <v>1</v>
          </cell>
          <cell r="G4492">
            <v>0</v>
          </cell>
          <cell r="H4492" t="str">
            <v>-</v>
          </cell>
          <cell r="J4492" t="str">
            <v>TOTAL TRANSPORTE</v>
          </cell>
          <cell r="M4492">
            <v>0</v>
          </cell>
          <cell r="N4492">
            <v>0</v>
          </cell>
        </row>
        <row r="4493">
          <cell r="A4493" t="str">
            <v>100MAN1</v>
          </cell>
          <cell r="B4493">
            <v>100</v>
          </cell>
          <cell r="C4493" t="str">
            <v>MAN</v>
          </cell>
          <cell r="D4493">
            <v>1</v>
          </cell>
          <cell r="G4493">
            <v>0</v>
          </cell>
          <cell r="H4493">
            <v>1</v>
          </cell>
          <cell r="I4493">
            <v>0</v>
          </cell>
          <cell r="J4493" t="str">
            <v>Mano de obra Cuadrilla de redes 5A 3O 1E</v>
          </cell>
          <cell r="K4493" t="str">
            <v>DIA</v>
          </cell>
          <cell r="L4493">
            <v>392886.57339345315</v>
          </cell>
          <cell r="M4493">
            <v>0</v>
          </cell>
          <cell r="N4493">
            <v>0</v>
          </cell>
        </row>
        <row r="4494">
          <cell r="A4494" t="str">
            <v>100MAN2</v>
          </cell>
          <cell r="B4494">
            <v>100</v>
          </cell>
          <cell r="C4494" t="str">
            <v>MAN</v>
          </cell>
          <cell r="D4494">
            <v>2</v>
          </cell>
          <cell r="G4494">
            <v>0</v>
          </cell>
          <cell r="J4494">
            <v>0</v>
          </cell>
          <cell r="K4494">
            <v>0</v>
          </cell>
          <cell r="L4494">
            <v>0</v>
          </cell>
          <cell r="M4494">
            <v>0</v>
          </cell>
          <cell r="N4494">
            <v>0</v>
          </cell>
        </row>
        <row r="4495">
          <cell r="A4495" t="str">
            <v>100MAN3</v>
          </cell>
          <cell r="B4495">
            <v>100</v>
          </cell>
          <cell r="C4495" t="str">
            <v>MAN</v>
          </cell>
          <cell r="D4495">
            <v>3</v>
          </cell>
          <cell r="G4495">
            <v>0</v>
          </cell>
          <cell r="J4495">
            <v>0</v>
          </cell>
          <cell r="K4495">
            <v>0</v>
          </cell>
          <cell r="L4495">
            <v>0</v>
          </cell>
          <cell r="M4495">
            <v>0</v>
          </cell>
          <cell r="N4495">
            <v>0</v>
          </cell>
        </row>
        <row r="4496">
          <cell r="A4496" t="str">
            <v>100MAN4</v>
          </cell>
          <cell r="B4496">
            <v>100</v>
          </cell>
          <cell r="C4496" t="str">
            <v>MAN</v>
          </cell>
          <cell r="D4496">
            <v>4</v>
          </cell>
          <cell r="G4496">
            <v>0</v>
          </cell>
          <cell r="J4496">
            <v>0</v>
          </cell>
          <cell r="K4496">
            <v>0</v>
          </cell>
          <cell r="L4496">
            <v>0</v>
          </cell>
          <cell r="M4496">
            <v>0</v>
          </cell>
          <cell r="N4496">
            <v>0</v>
          </cell>
        </row>
        <row r="4497">
          <cell r="A4497" t="str">
            <v>100MAN5</v>
          </cell>
          <cell r="B4497">
            <v>100</v>
          </cell>
          <cell r="C4497" t="str">
            <v>MAN</v>
          </cell>
          <cell r="D4497">
            <v>5</v>
          </cell>
          <cell r="G4497">
            <v>0</v>
          </cell>
          <cell r="J4497">
            <v>0</v>
          </cell>
          <cell r="K4497">
            <v>0</v>
          </cell>
          <cell r="L4497">
            <v>0</v>
          </cell>
          <cell r="M4497">
            <v>0</v>
          </cell>
          <cell r="N4497">
            <v>0</v>
          </cell>
        </row>
        <row r="4498">
          <cell r="A4498" t="str">
            <v>100TMAN1</v>
          </cell>
          <cell r="B4498">
            <v>100</v>
          </cell>
          <cell r="C4498" t="str">
            <v>TMAN</v>
          </cell>
          <cell r="D4498">
            <v>1</v>
          </cell>
          <cell r="G4498">
            <v>0</v>
          </cell>
          <cell r="H4498" t="str">
            <v>-</v>
          </cell>
          <cell r="J4498" t="str">
            <v>TOTAL MANO DE OBRA</v>
          </cell>
          <cell r="M4498">
            <v>0</v>
          </cell>
          <cell r="N4498">
            <v>0</v>
          </cell>
        </row>
        <row r="4499">
          <cell r="A4499" t="str">
            <v>100TCD1</v>
          </cell>
          <cell r="B4499">
            <v>100</v>
          </cell>
          <cell r="C4499" t="str">
            <v>TCD</v>
          </cell>
          <cell r="D4499">
            <v>1</v>
          </cell>
          <cell r="G4499">
            <v>0</v>
          </cell>
          <cell r="H4499" t="str">
            <v>-</v>
          </cell>
          <cell r="J4499" t="str">
            <v>TOTAL COSTO DIRECTO</v>
          </cell>
          <cell r="M4499">
            <v>0</v>
          </cell>
          <cell r="N4499">
            <v>0</v>
          </cell>
        </row>
        <row r="4500">
          <cell r="A4500" t="str">
            <v>100AIU</v>
          </cell>
          <cell r="B4500">
            <v>100</v>
          </cell>
          <cell r="C4500" t="str">
            <v>AIU</v>
          </cell>
          <cell r="G4500">
            <v>0</v>
          </cell>
          <cell r="H4500">
            <v>1</v>
          </cell>
          <cell r="J4500" t="str">
            <v>TOTAL COSTOS INDIRECTOS</v>
          </cell>
          <cell r="L4500">
            <v>0</v>
          </cell>
          <cell r="M4500">
            <v>0</v>
          </cell>
          <cell r="N4500">
            <v>0</v>
          </cell>
        </row>
        <row r="4501">
          <cell r="A4501" t="str">
            <v>100TOT</v>
          </cell>
          <cell r="B4501">
            <v>100</v>
          </cell>
          <cell r="C4501" t="str">
            <v>TOT</v>
          </cell>
          <cell r="G4501">
            <v>0</v>
          </cell>
          <cell r="H4501" t="str">
            <v>-</v>
          </cell>
          <cell r="J4501" t="str">
            <v>VALOR TOTAL</v>
          </cell>
          <cell r="M4501">
            <v>0</v>
          </cell>
          <cell r="N4501">
            <v>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AIUS"/>
      <sheetName val="HERRAMIENTA"/>
      <sheetName val="TRANSPORTE"/>
      <sheetName val="MANO DE OBRA"/>
      <sheetName val="APU"/>
      <sheetName val="FORMULARIO APU"/>
      <sheetName val="FORMATO 5"/>
      <sheetName val="FORMATO 12"/>
      <sheetName val="FORMATO 13"/>
      <sheetName val="FORMATO 14"/>
      <sheetName val="PRECIOS BASE"/>
      <sheetName val="H.P."/>
      <sheetName val="RESUMEN"/>
      <sheetName val="AIU"/>
      <sheetName val="PRESUPUESTO"/>
      <sheetName val="CERTIFICADO"/>
      <sheetName val="TABLA_AIUS1"/>
      <sheetName val="MANO_DE_OBRA1"/>
      <sheetName val="FORMULARIO_APU1"/>
      <sheetName val="FORMATO_51"/>
      <sheetName val="FORMATO_121"/>
      <sheetName val="FORMATO_131"/>
      <sheetName val="FORMATO_141"/>
      <sheetName val="PRECIOS_BASE1"/>
      <sheetName val="H_P_1"/>
      <sheetName val="TABLA_AIUS"/>
      <sheetName val="MANO_DE_OBRA"/>
      <sheetName val="FORMULARIO_APU"/>
      <sheetName val="FORMATO_5"/>
      <sheetName val="FORMATO_12"/>
      <sheetName val="FORMATO_13"/>
      <sheetName val="FORMATO_14"/>
      <sheetName val="PRECIOS_BASE"/>
      <sheetName val="H_P_"/>
      <sheetName val="TABLA_AIUS2"/>
      <sheetName val="MANO_DE_OBRA2"/>
      <sheetName val="FORMULARIO_APU2"/>
      <sheetName val="FORMATO_52"/>
      <sheetName val="FORMATO_122"/>
      <sheetName val="FORMATO_132"/>
      <sheetName val="FORMATO_142"/>
      <sheetName val="PRECIOS_BASE2"/>
      <sheetName val="H_P_2"/>
      <sheetName val="TABLA_AIUS3"/>
      <sheetName val="MANO_DE_OBRA3"/>
      <sheetName val="FORMULARIO_APU3"/>
      <sheetName val="FORMATO_53"/>
      <sheetName val="FORMATO_123"/>
      <sheetName val="FORMATO_133"/>
      <sheetName val="FORMATO_143"/>
      <sheetName val="PRECIOS_BASE3"/>
      <sheetName val="H_P_3"/>
      <sheetName val="TABLA_AIUS4"/>
      <sheetName val="MANO_DE_OBRA4"/>
      <sheetName val="FORMULARIO_APU4"/>
      <sheetName val="FORMATO_54"/>
      <sheetName val="FORMATO_124"/>
      <sheetName val="FORMATO_134"/>
      <sheetName val="FORMATO_144"/>
      <sheetName val="PRECIOS_BASE4"/>
      <sheetName val="H_P_4"/>
      <sheetName val="TABLA_AIUS5"/>
      <sheetName val="MANO_DE_OBRA5"/>
      <sheetName val="FORMULARIO_APU5"/>
      <sheetName val="FORMATO_55"/>
      <sheetName val="FORMATO_125"/>
      <sheetName val="FORMATO_135"/>
      <sheetName val="FORMATO_145"/>
      <sheetName val="PRECIOS_BASE5"/>
      <sheetName val="H_P_5"/>
    </sheetNames>
    <sheetDataSet>
      <sheetData sheetId="0" refreshError="1"/>
      <sheetData sheetId="1" refreshError="1"/>
      <sheetData sheetId="2" refreshError="1"/>
      <sheetData sheetId="3" refreshError="1"/>
      <sheetData sheetId="4" refreshError="1">
        <row r="1">
          <cell r="A1" t="str">
            <v>CONSULTAS</v>
          </cell>
          <cell r="B1" t="str">
            <v>LISTA</v>
          </cell>
          <cell r="C1" t="str">
            <v>GRUPO</v>
          </cell>
          <cell r="D1" t="str">
            <v>CON</v>
          </cell>
          <cell r="E1" t="str">
            <v>CANTIDADES</v>
          </cell>
          <cell r="F1" t="str">
            <v>CONS-CANT</v>
          </cell>
          <cell r="G1" t="str">
            <v>ÍTEM</v>
          </cell>
          <cell r="H1" t="str">
            <v>CÓDIGO</v>
          </cell>
          <cell r="I1" t="str">
            <v>CANTIDAD / RENDIMIENTO</v>
          </cell>
          <cell r="J1" t="str">
            <v>DESCRIPCIÓN</v>
          </cell>
          <cell r="K1" t="str">
            <v>UNIDAD</v>
          </cell>
          <cell r="L1" t="str">
            <v>PRECIO UNITARIO</v>
          </cell>
          <cell r="M1" t="str">
            <v>SUBTOTALES</v>
          </cell>
          <cell r="N1" t="str">
            <v>TOTALES</v>
          </cell>
        </row>
        <row r="2">
          <cell r="A2" t="str">
            <v>1FOR1</v>
          </cell>
          <cell r="B2">
            <v>1</v>
          </cell>
          <cell r="C2" t="str">
            <v>FOR</v>
          </cell>
          <cell r="D2">
            <v>1</v>
          </cell>
          <cell r="G2">
            <v>10</v>
          </cell>
          <cell r="H2" t="str">
            <v>-</v>
          </cell>
          <cell r="I2">
            <v>0</v>
          </cell>
          <cell r="J2" t="str">
            <v>REDES DE ENERGÍA DE MEDIA Y BAJA TENSIÓN,  DE ALUMBRADO PÚBLICO, TELÉFONOS, FIBRA ÓPTICA Y COMUNICACIONES</v>
          </cell>
          <cell r="K2">
            <v>0</v>
          </cell>
          <cell r="L2">
            <v>0</v>
          </cell>
          <cell r="N2">
            <v>0</v>
          </cell>
        </row>
        <row r="3">
          <cell r="A3" t="str">
            <v>1MAT1</v>
          </cell>
          <cell r="B3">
            <v>1</v>
          </cell>
          <cell r="C3" t="str">
            <v>MAT</v>
          </cell>
          <cell r="D3">
            <v>1</v>
          </cell>
          <cell r="E3">
            <v>0</v>
          </cell>
          <cell r="F3" t="str">
            <v>MAT</v>
          </cell>
          <cell r="G3">
            <v>10</v>
          </cell>
          <cell r="J3">
            <v>0</v>
          </cell>
          <cell r="K3">
            <v>0</v>
          </cell>
          <cell r="L3">
            <v>0</v>
          </cell>
          <cell r="M3">
            <v>0</v>
          </cell>
          <cell r="N3">
            <v>0</v>
          </cell>
        </row>
        <row r="4">
          <cell r="A4" t="str">
            <v>1MAT2</v>
          </cell>
          <cell r="B4">
            <v>1</v>
          </cell>
          <cell r="C4" t="str">
            <v>MAT</v>
          </cell>
          <cell r="D4">
            <v>2</v>
          </cell>
          <cell r="E4">
            <v>0</v>
          </cell>
          <cell r="F4" t="str">
            <v>MAT</v>
          </cell>
          <cell r="G4">
            <v>10</v>
          </cell>
          <cell r="J4">
            <v>0</v>
          </cell>
          <cell r="K4">
            <v>0</v>
          </cell>
          <cell r="L4">
            <v>0</v>
          </cell>
          <cell r="M4">
            <v>0</v>
          </cell>
          <cell r="N4">
            <v>0</v>
          </cell>
        </row>
        <row r="5">
          <cell r="A5" t="str">
            <v>1MAT3</v>
          </cell>
          <cell r="B5">
            <v>1</v>
          </cell>
          <cell r="C5" t="str">
            <v>MAT</v>
          </cell>
          <cell r="D5">
            <v>3</v>
          </cell>
          <cell r="E5">
            <v>0</v>
          </cell>
          <cell r="F5" t="str">
            <v>MAT</v>
          </cell>
          <cell r="G5">
            <v>10</v>
          </cell>
          <cell r="J5">
            <v>0</v>
          </cell>
          <cell r="K5">
            <v>0</v>
          </cell>
          <cell r="L5">
            <v>0</v>
          </cell>
          <cell r="M5">
            <v>0</v>
          </cell>
          <cell r="N5">
            <v>0</v>
          </cell>
        </row>
        <row r="6">
          <cell r="A6" t="str">
            <v>1MAT4</v>
          </cell>
          <cell r="B6">
            <v>1</v>
          </cell>
          <cell r="C6" t="str">
            <v>MAT</v>
          </cell>
          <cell r="D6">
            <v>4</v>
          </cell>
          <cell r="E6">
            <v>0</v>
          </cell>
          <cell r="F6" t="str">
            <v>MAT</v>
          </cell>
          <cell r="G6">
            <v>10</v>
          </cell>
          <cell r="J6">
            <v>0</v>
          </cell>
          <cell r="K6">
            <v>0</v>
          </cell>
          <cell r="L6">
            <v>0</v>
          </cell>
          <cell r="M6">
            <v>0</v>
          </cell>
          <cell r="N6">
            <v>0</v>
          </cell>
        </row>
        <row r="7">
          <cell r="A7" t="str">
            <v>1MAT5</v>
          </cell>
          <cell r="B7">
            <v>1</v>
          </cell>
          <cell r="C7" t="str">
            <v>MAT</v>
          </cell>
          <cell r="D7">
            <v>5</v>
          </cell>
          <cell r="E7">
            <v>0</v>
          </cell>
          <cell r="F7" t="str">
            <v>MAT</v>
          </cell>
          <cell r="G7">
            <v>10</v>
          </cell>
          <cell r="J7">
            <v>0</v>
          </cell>
          <cell r="K7">
            <v>0</v>
          </cell>
          <cell r="L7">
            <v>0</v>
          </cell>
          <cell r="M7">
            <v>0</v>
          </cell>
          <cell r="N7">
            <v>0</v>
          </cell>
        </row>
        <row r="8">
          <cell r="A8" t="str">
            <v>1MAT6</v>
          </cell>
          <cell r="B8">
            <v>1</v>
          </cell>
          <cell r="C8" t="str">
            <v>MAT</v>
          </cell>
          <cell r="D8">
            <v>6</v>
          </cell>
          <cell r="E8">
            <v>0</v>
          </cell>
          <cell r="F8" t="str">
            <v>MAT</v>
          </cell>
          <cell r="G8">
            <v>10</v>
          </cell>
          <cell r="J8">
            <v>0</v>
          </cell>
          <cell r="K8">
            <v>0</v>
          </cell>
          <cell r="L8">
            <v>0</v>
          </cell>
          <cell r="M8">
            <v>0</v>
          </cell>
          <cell r="N8">
            <v>0</v>
          </cell>
        </row>
        <row r="9">
          <cell r="A9" t="str">
            <v>1MAT7</v>
          </cell>
          <cell r="B9">
            <v>1</v>
          </cell>
          <cell r="C9" t="str">
            <v>MAT</v>
          </cell>
          <cell r="D9">
            <v>7</v>
          </cell>
          <cell r="E9">
            <v>0</v>
          </cell>
          <cell r="F9" t="str">
            <v>MAT</v>
          </cell>
          <cell r="G9">
            <v>10</v>
          </cell>
          <cell r="J9">
            <v>0</v>
          </cell>
          <cell r="K9">
            <v>0</v>
          </cell>
          <cell r="L9">
            <v>0</v>
          </cell>
          <cell r="M9">
            <v>0</v>
          </cell>
          <cell r="N9">
            <v>0</v>
          </cell>
        </row>
        <row r="10">
          <cell r="A10" t="str">
            <v>1MAT8</v>
          </cell>
          <cell r="B10">
            <v>1</v>
          </cell>
          <cell r="C10" t="str">
            <v>MAT</v>
          </cell>
          <cell r="D10">
            <v>8</v>
          </cell>
          <cell r="E10">
            <v>0</v>
          </cell>
          <cell r="F10" t="str">
            <v>MAT</v>
          </cell>
          <cell r="G10">
            <v>10</v>
          </cell>
          <cell r="J10">
            <v>0</v>
          </cell>
          <cell r="K10">
            <v>0</v>
          </cell>
          <cell r="L10">
            <v>0</v>
          </cell>
          <cell r="M10">
            <v>0</v>
          </cell>
          <cell r="N10">
            <v>0</v>
          </cell>
        </row>
        <row r="11">
          <cell r="A11" t="str">
            <v>1MAT9</v>
          </cell>
          <cell r="B11">
            <v>1</v>
          </cell>
          <cell r="C11" t="str">
            <v>MAT</v>
          </cell>
          <cell r="D11">
            <v>9</v>
          </cell>
          <cell r="E11">
            <v>0</v>
          </cell>
          <cell r="F11" t="str">
            <v>MAT</v>
          </cell>
          <cell r="G11">
            <v>10</v>
          </cell>
          <cell r="J11">
            <v>0</v>
          </cell>
          <cell r="K11">
            <v>0</v>
          </cell>
          <cell r="L11">
            <v>0</v>
          </cell>
          <cell r="M11">
            <v>0</v>
          </cell>
          <cell r="N11">
            <v>0</v>
          </cell>
        </row>
        <row r="12">
          <cell r="A12" t="str">
            <v>1MAT10</v>
          </cell>
          <cell r="B12">
            <v>1</v>
          </cell>
          <cell r="C12" t="str">
            <v>MAT</v>
          </cell>
          <cell r="D12">
            <v>10</v>
          </cell>
          <cell r="E12">
            <v>0</v>
          </cell>
          <cell r="F12" t="str">
            <v>MAT</v>
          </cell>
          <cell r="G12">
            <v>10</v>
          </cell>
          <cell r="J12">
            <v>0</v>
          </cell>
          <cell r="K12">
            <v>0</v>
          </cell>
          <cell r="L12">
            <v>0</v>
          </cell>
          <cell r="M12">
            <v>0</v>
          </cell>
          <cell r="N12">
            <v>0</v>
          </cell>
        </row>
        <row r="13">
          <cell r="A13" t="str">
            <v>1MAT11</v>
          </cell>
          <cell r="B13">
            <v>1</v>
          </cell>
          <cell r="C13" t="str">
            <v>MAT</v>
          </cell>
          <cell r="D13">
            <v>11</v>
          </cell>
          <cell r="E13">
            <v>0</v>
          </cell>
          <cell r="F13" t="str">
            <v>MAT</v>
          </cell>
          <cell r="G13">
            <v>10</v>
          </cell>
          <cell r="J13">
            <v>0</v>
          </cell>
          <cell r="K13">
            <v>0</v>
          </cell>
          <cell r="L13">
            <v>0</v>
          </cell>
          <cell r="M13">
            <v>0</v>
          </cell>
          <cell r="N13">
            <v>0</v>
          </cell>
        </row>
        <row r="14">
          <cell r="A14" t="str">
            <v>1MAT12</v>
          </cell>
          <cell r="B14">
            <v>1</v>
          </cell>
          <cell r="C14" t="str">
            <v>MAT</v>
          </cell>
          <cell r="D14">
            <v>12</v>
          </cell>
          <cell r="E14">
            <v>0</v>
          </cell>
          <cell r="F14" t="str">
            <v>MAT</v>
          </cell>
          <cell r="G14">
            <v>10</v>
          </cell>
          <cell r="J14">
            <v>0</v>
          </cell>
          <cell r="K14">
            <v>0</v>
          </cell>
          <cell r="L14">
            <v>0</v>
          </cell>
          <cell r="M14">
            <v>0</v>
          </cell>
          <cell r="N14">
            <v>0</v>
          </cell>
        </row>
        <row r="15">
          <cell r="A15" t="str">
            <v>1MAT13</v>
          </cell>
          <cell r="B15">
            <v>1</v>
          </cell>
          <cell r="C15" t="str">
            <v>MAT</v>
          </cell>
          <cell r="D15">
            <v>13</v>
          </cell>
          <cell r="E15">
            <v>0</v>
          </cell>
          <cell r="F15" t="str">
            <v>MAT</v>
          </cell>
          <cell r="G15">
            <v>10</v>
          </cell>
          <cell r="J15">
            <v>0</v>
          </cell>
          <cell r="K15">
            <v>0</v>
          </cell>
          <cell r="L15">
            <v>0</v>
          </cell>
          <cell r="M15">
            <v>0</v>
          </cell>
          <cell r="N15">
            <v>0</v>
          </cell>
        </row>
        <row r="16">
          <cell r="A16" t="str">
            <v>1MAT14</v>
          </cell>
          <cell r="B16">
            <v>1</v>
          </cell>
          <cell r="C16" t="str">
            <v>MAT</v>
          </cell>
          <cell r="D16">
            <v>14</v>
          </cell>
          <cell r="E16">
            <v>0</v>
          </cell>
          <cell r="F16" t="str">
            <v>MAT</v>
          </cell>
          <cell r="G16">
            <v>10</v>
          </cell>
          <cell r="J16">
            <v>0</v>
          </cell>
          <cell r="K16">
            <v>0</v>
          </cell>
          <cell r="L16">
            <v>0</v>
          </cell>
          <cell r="M16">
            <v>0</v>
          </cell>
          <cell r="N16">
            <v>0</v>
          </cell>
        </row>
        <row r="17">
          <cell r="A17" t="str">
            <v>1MAT15</v>
          </cell>
          <cell r="B17">
            <v>1</v>
          </cell>
          <cell r="C17" t="str">
            <v>MAT</v>
          </cell>
          <cell r="D17">
            <v>15</v>
          </cell>
          <cell r="E17">
            <v>0</v>
          </cell>
          <cell r="F17" t="str">
            <v>MAT</v>
          </cell>
          <cell r="G17">
            <v>10</v>
          </cell>
          <cell r="J17">
            <v>0</v>
          </cell>
          <cell r="K17">
            <v>0</v>
          </cell>
          <cell r="L17">
            <v>0</v>
          </cell>
          <cell r="M17">
            <v>0</v>
          </cell>
          <cell r="N17">
            <v>0</v>
          </cell>
        </row>
        <row r="18">
          <cell r="A18" t="str">
            <v>1MAT16</v>
          </cell>
          <cell r="B18">
            <v>1</v>
          </cell>
          <cell r="C18" t="str">
            <v>MAT</v>
          </cell>
          <cell r="D18">
            <v>16</v>
          </cell>
          <cell r="E18">
            <v>0</v>
          </cell>
          <cell r="F18" t="str">
            <v>MAT</v>
          </cell>
          <cell r="G18">
            <v>10</v>
          </cell>
          <cell r="J18">
            <v>0</v>
          </cell>
          <cell r="K18">
            <v>0</v>
          </cell>
          <cell r="L18">
            <v>0</v>
          </cell>
          <cell r="M18">
            <v>0</v>
          </cell>
          <cell r="N18">
            <v>0</v>
          </cell>
        </row>
        <row r="19">
          <cell r="A19" t="str">
            <v>1MAT17</v>
          </cell>
          <cell r="B19">
            <v>1</v>
          </cell>
          <cell r="C19" t="str">
            <v>MAT</v>
          </cell>
          <cell r="D19">
            <v>17</v>
          </cell>
          <cell r="E19">
            <v>0</v>
          </cell>
          <cell r="F19" t="str">
            <v>MAT</v>
          </cell>
          <cell r="G19">
            <v>10</v>
          </cell>
          <cell r="J19">
            <v>0</v>
          </cell>
          <cell r="K19">
            <v>0</v>
          </cell>
          <cell r="L19">
            <v>0</v>
          </cell>
          <cell r="M19">
            <v>0</v>
          </cell>
          <cell r="N19">
            <v>0</v>
          </cell>
        </row>
        <row r="20">
          <cell r="A20" t="str">
            <v>1MAT18</v>
          </cell>
          <cell r="B20">
            <v>1</v>
          </cell>
          <cell r="C20" t="str">
            <v>MAT</v>
          </cell>
          <cell r="D20">
            <v>18</v>
          </cell>
          <cell r="E20">
            <v>0</v>
          </cell>
          <cell r="F20" t="str">
            <v>MAT</v>
          </cell>
          <cell r="G20">
            <v>10</v>
          </cell>
          <cell r="J20">
            <v>0</v>
          </cell>
          <cell r="K20">
            <v>0</v>
          </cell>
          <cell r="L20">
            <v>0</v>
          </cell>
          <cell r="M20">
            <v>0</v>
          </cell>
          <cell r="N20">
            <v>0</v>
          </cell>
        </row>
        <row r="21">
          <cell r="A21" t="str">
            <v>1MAT19</v>
          </cell>
          <cell r="B21">
            <v>1</v>
          </cell>
          <cell r="C21" t="str">
            <v>MAT</v>
          </cell>
          <cell r="D21">
            <v>19</v>
          </cell>
          <cell r="E21">
            <v>0</v>
          </cell>
          <cell r="F21" t="str">
            <v>MAT</v>
          </cell>
          <cell r="G21">
            <v>10</v>
          </cell>
          <cell r="J21">
            <v>0</v>
          </cell>
          <cell r="K21">
            <v>0</v>
          </cell>
          <cell r="L21">
            <v>0</v>
          </cell>
          <cell r="M21">
            <v>0</v>
          </cell>
          <cell r="N21">
            <v>0</v>
          </cell>
        </row>
        <row r="22">
          <cell r="A22" t="str">
            <v>1MAT20</v>
          </cell>
          <cell r="B22">
            <v>1</v>
          </cell>
          <cell r="C22" t="str">
            <v>MAT</v>
          </cell>
          <cell r="D22">
            <v>20</v>
          </cell>
          <cell r="E22">
            <v>0</v>
          </cell>
          <cell r="F22" t="str">
            <v>MAT</v>
          </cell>
          <cell r="G22">
            <v>10</v>
          </cell>
          <cell r="J22">
            <v>0</v>
          </cell>
          <cell r="K22">
            <v>0</v>
          </cell>
          <cell r="L22">
            <v>0</v>
          </cell>
          <cell r="M22">
            <v>0</v>
          </cell>
          <cell r="N22">
            <v>0</v>
          </cell>
        </row>
        <row r="23">
          <cell r="A23" t="str">
            <v>1STMAT1</v>
          </cell>
          <cell r="B23">
            <v>1</v>
          </cell>
          <cell r="C23" t="str">
            <v>STMAT</v>
          </cell>
          <cell r="D23">
            <v>1</v>
          </cell>
          <cell r="G23">
            <v>10</v>
          </cell>
          <cell r="H23" t="str">
            <v>-</v>
          </cell>
          <cell r="J23" t="str">
            <v>SUBTOTAL MATERIALES</v>
          </cell>
          <cell r="M23">
            <v>0</v>
          </cell>
          <cell r="N23">
            <v>0</v>
          </cell>
        </row>
        <row r="24">
          <cell r="A24" t="str">
            <v>1IVAMAT1</v>
          </cell>
          <cell r="B24">
            <v>1</v>
          </cell>
          <cell r="C24" t="str">
            <v>IVAMAT</v>
          </cell>
          <cell r="D24">
            <v>1</v>
          </cell>
          <cell r="G24">
            <v>10</v>
          </cell>
          <cell r="H24" t="str">
            <v>-</v>
          </cell>
          <cell r="J24" t="str">
            <v>IVA MATERIALES</v>
          </cell>
          <cell r="L24">
            <v>0.16</v>
          </cell>
          <cell r="M24">
            <v>0</v>
          </cell>
          <cell r="N24">
            <v>0</v>
          </cell>
        </row>
        <row r="25">
          <cell r="A25" t="str">
            <v>1TMAT1</v>
          </cell>
          <cell r="B25">
            <v>1</v>
          </cell>
          <cell r="C25" t="str">
            <v>TMAT</v>
          </cell>
          <cell r="D25">
            <v>1</v>
          </cell>
          <cell r="G25">
            <v>10</v>
          </cell>
          <cell r="H25" t="str">
            <v>-</v>
          </cell>
          <cell r="J25" t="str">
            <v>TOTAL MATERIALES</v>
          </cell>
          <cell r="M25">
            <v>0</v>
          </cell>
          <cell r="N25">
            <v>0</v>
          </cell>
        </row>
        <row r="26">
          <cell r="A26" t="str">
            <v>1HER1</v>
          </cell>
          <cell r="B26">
            <v>1</v>
          </cell>
          <cell r="C26" t="str">
            <v>HER</v>
          </cell>
          <cell r="D26">
            <v>1</v>
          </cell>
          <cell r="G26">
            <v>10</v>
          </cell>
          <cell r="H26">
            <v>1</v>
          </cell>
          <cell r="I26">
            <v>0</v>
          </cell>
          <cell r="J26" t="str">
            <v>HERRAMINETA Cuadrilla de redes</v>
          </cell>
          <cell r="K26" t="str">
            <v>DIA</v>
          </cell>
          <cell r="L26">
            <v>31140.842399999998</v>
          </cell>
          <cell r="M26">
            <v>0</v>
          </cell>
          <cell r="N26">
            <v>0</v>
          </cell>
        </row>
        <row r="27">
          <cell r="A27" t="str">
            <v>1HER2</v>
          </cell>
          <cell r="B27">
            <v>1</v>
          </cell>
          <cell r="C27" t="str">
            <v>HER</v>
          </cell>
          <cell r="D27">
            <v>2</v>
          </cell>
          <cell r="G27">
            <v>10</v>
          </cell>
          <cell r="J27">
            <v>0</v>
          </cell>
          <cell r="K27">
            <v>0</v>
          </cell>
          <cell r="L27">
            <v>0</v>
          </cell>
          <cell r="M27">
            <v>0</v>
          </cell>
          <cell r="N27">
            <v>0</v>
          </cell>
        </row>
        <row r="28">
          <cell r="A28" t="str">
            <v>1HER3</v>
          </cell>
          <cell r="B28">
            <v>1</v>
          </cell>
          <cell r="C28" t="str">
            <v>HER</v>
          </cell>
          <cell r="D28">
            <v>3</v>
          </cell>
          <cell r="G28">
            <v>10</v>
          </cell>
          <cell r="J28">
            <v>0</v>
          </cell>
          <cell r="K28">
            <v>0</v>
          </cell>
          <cell r="L28">
            <v>0</v>
          </cell>
          <cell r="M28">
            <v>0</v>
          </cell>
          <cell r="N28">
            <v>0</v>
          </cell>
        </row>
        <row r="29">
          <cell r="A29" t="str">
            <v>1HER4</v>
          </cell>
          <cell r="B29">
            <v>1</v>
          </cell>
          <cell r="C29" t="str">
            <v>HER</v>
          </cell>
          <cell r="D29">
            <v>4</v>
          </cell>
          <cell r="G29">
            <v>10</v>
          </cell>
          <cell r="J29">
            <v>0</v>
          </cell>
          <cell r="K29">
            <v>0</v>
          </cell>
          <cell r="L29">
            <v>0</v>
          </cell>
          <cell r="M29">
            <v>0</v>
          </cell>
          <cell r="N29">
            <v>0</v>
          </cell>
        </row>
        <row r="30">
          <cell r="A30" t="str">
            <v>1HER5</v>
          </cell>
          <cell r="B30">
            <v>1</v>
          </cell>
          <cell r="C30" t="str">
            <v>HER</v>
          </cell>
          <cell r="D30">
            <v>5</v>
          </cell>
          <cell r="G30">
            <v>10</v>
          </cell>
          <cell r="J30">
            <v>0</v>
          </cell>
          <cell r="K30">
            <v>0</v>
          </cell>
          <cell r="L30">
            <v>0</v>
          </cell>
          <cell r="M30">
            <v>0</v>
          </cell>
          <cell r="N30">
            <v>0</v>
          </cell>
        </row>
        <row r="31">
          <cell r="A31" t="str">
            <v>1THER1</v>
          </cell>
          <cell r="B31">
            <v>1</v>
          </cell>
          <cell r="C31" t="str">
            <v>THER</v>
          </cell>
          <cell r="D31">
            <v>1</v>
          </cell>
          <cell r="G31">
            <v>10</v>
          </cell>
          <cell r="H31" t="str">
            <v>-</v>
          </cell>
          <cell r="J31" t="str">
            <v>TOTAL HERRAMIENTAS</v>
          </cell>
          <cell r="M31">
            <v>0</v>
          </cell>
          <cell r="N31">
            <v>0</v>
          </cell>
        </row>
        <row r="32">
          <cell r="A32" t="str">
            <v>1TRA1</v>
          </cell>
          <cell r="B32">
            <v>1</v>
          </cell>
          <cell r="C32" t="str">
            <v>TRA</v>
          </cell>
          <cell r="D32">
            <v>1</v>
          </cell>
          <cell r="G32">
            <v>10</v>
          </cell>
          <cell r="H32">
            <v>1</v>
          </cell>
          <cell r="I32">
            <v>0</v>
          </cell>
          <cell r="J32" t="str">
            <v>TRANSPORTE Cuadrilla de redes</v>
          </cell>
          <cell r="K32" t="str">
            <v>DIA</v>
          </cell>
          <cell r="L32">
            <v>176464.77359999999</v>
          </cell>
          <cell r="M32">
            <v>0</v>
          </cell>
          <cell r="N32">
            <v>0</v>
          </cell>
        </row>
        <row r="33">
          <cell r="A33" t="str">
            <v>1TRA2</v>
          </cell>
          <cell r="B33">
            <v>1</v>
          </cell>
          <cell r="C33" t="str">
            <v>TRA</v>
          </cell>
          <cell r="D33">
            <v>2</v>
          </cell>
          <cell r="G33">
            <v>10</v>
          </cell>
          <cell r="J33">
            <v>0</v>
          </cell>
          <cell r="K33">
            <v>0</v>
          </cell>
          <cell r="L33">
            <v>0</v>
          </cell>
          <cell r="M33">
            <v>0</v>
          </cell>
          <cell r="N33">
            <v>0</v>
          </cell>
        </row>
        <row r="34">
          <cell r="A34" t="str">
            <v>1TRA3</v>
          </cell>
          <cell r="B34">
            <v>1</v>
          </cell>
          <cell r="C34" t="str">
            <v>TRA</v>
          </cell>
          <cell r="D34">
            <v>3</v>
          </cell>
          <cell r="G34">
            <v>10</v>
          </cell>
          <cell r="J34">
            <v>0</v>
          </cell>
          <cell r="K34">
            <v>0</v>
          </cell>
          <cell r="L34">
            <v>0</v>
          </cell>
          <cell r="M34">
            <v>0</v>
          </cell>
          <cell r="N34">
            <v>0</v>
          </cell>
        </row>
        <row r="35">
          <cell r="A35" t="str">
            <v>1TRA4</v>
          </cell>
          <cell r="B35">
            <v>1</v>
          </cell>
          <cell r="C35" t="str">
            <v>TRA</v>
          </cell>
          <cell r="D35">
            <v>4</v>
          </cell>
          <cell r="G35">
            <v>10</v>
          </cell>
          <cell r="J35">
            <v>0</v>
          </cell>
          <cell r="K35">
            <v>0</v>
          </cell>
          <cell r="L35">
            <v>0</v>
          </cell>
          <cell r="M35">
            <v>0</v>
          </cell>
          <cell r="N35">
            <v>0</v>
          </cell>
        </row>
        <row r="36">
          <cell r="A36" t="str">
            <v>1TRA5</v>
          </cell>
          <cell r="B36">
            <v>1</v>
          </cell>
          <cell r="C36" t="str">
            <v>TRA</v>
          </cell>
          <cell r="D36">
            <v>5</v>
          </cell>
          <cell r="G36">
            <v>10</v>
          </cell>
          <cell r="J36">
            <v>0</v>
          </cell>
          <cell r="K36">
            <v>0</v>
          </cell>
          <cell r="L36">
            <v>0</v>
          </cell>
          <cell r="M36">
            <v>0</v>
          </cell>
          <cell r="N36">
            <v>0</v>
          </cell>
        </row>
        <row r="37">
          <cell r="A37" t="str">
            <v>1TTRA1</v>
          </cell>
          <cell r="B37">
            <v>1</v>
          </cell>
          <cell r="C37" t="str">
            <v>TTRA</v>
          </cell>
          <cell r="D37">
            <v>1</v>
          </cell>
          <cell r="G37">
            <v>10</v>
          </cell>
          <cell r="H37" t="str">
            <v>-</v>
          </cell>
          <cell r="J37" t="str">
            <v>TOTAL TRANSPORTE</v>
          </cell>
          <cell r="M37">
            <v>0</v>
          </cell>
          <cell r="N37">
            <v>0</v>
          </cell>
        </row>
        <row r="38">
          <cell r="A38" t="str">
            <v>1MAN1</v>
          </cell>
          <cell r="B38">
            <v>1</v>
          </cell>
          <cell r="C38" t="str">
            <v>MAN</v>
          </cell>
          <cell r="D38">
            <v>1</v>
          </cell>
          <cell r="G38">
            <v>10</v>
          </cell>
          <cell r="H38">
            <v>1</v>
          </cell>
          <cell r="I38">
            <v>0</v>
          </cell>
          <cell r="J38" t="str">
            <v>Mano de obra Cuadrilla de redes 5A 3O 1E</v>
          </cell>
          <cell r="K38" t="str">
            <v>DIA</v>
          </cell>
          <cell r="L38">
            <v>392886.57339345315</v>
          </cell>
          <cell r="M38">
            <v>0</v>
          </cell>
          <cell r="N38">
            <v>0</v>
          </cell>
        </row>
        <row r="39">
          <cell r="A39" t="str">
            <v>1MAN2</v>
          </cell>
          <cell r="B39">
            <v>1</v>
          </cell>
          <cell r="C39" t="str">
            <v>MAN</v>
          </cell>
          <cell r="D39">
            <v>2</v>
          </cell>
          <cell r="G39">
            <v>10</v>
          </cell>
          <cell r="J39">
            <v>0</v>
          </cell>
          <cell r="K39">
            <v>0</v>
          </cell>
          <cell r="L39">
            <v>0</v>
          </cell>
          <cell r="M39">
            <v>0</v>
          </cell>
          <cell r="N39">
            <v>0</v>
          </cell>
        </row>
        <row r="40">
          <cell r="A40" t="str">
            <v>1MAN3</v>
          </cell>
          <cell r="B40">
            <v>1</v>
          </cell>
          <cell r="C40" t="str">
            <v>MAN</v>
          </cell>
          <cell r="D40">
            <v>3</v>
          </cell>
          <cell r="G40">
            <v>10</v>
          </cell>
          <cell r="J40">
            <v>0</v>
          </cell>
          <cell r="K40">
            <v>0</v>
          </cell>
          <cell r="L40">
            <v>0</v>
          </cell>
          <cell r="M40">
            <v>0</v>
          </cell>
          <cell r="N40">
            <v>0</v>
          </cell>
        </row>
        <row r="41">
          <cell r="A41" t="str">
            <v>1MAN4</v>
          </cell>
          <cell r="B41">
            <v>1</v>
          </cell>
          <cell r="C41" t="str">
            <v>MAN</v>
          </cell>
          <cell r="D41">
            <v>4</v>
          </cell>
          <cell r="G41">
            <v>10</v>
          </cell>
          <cell r="J41">
            <v>0</v>
          </cell>
          <cell r="K41">
            <v>0</v>
          </cell>
          <cell r="L41">
            <v>0</v>
          </cell>
          <cell r="M41">
            <v>0</v>
          </cell>
          <cell r="N41">
            <v>0</v>
          </cell>
        </row>
        <row r="42">
          <cell r="A42" t="str">
            <v>1MAN5</v>
          </cell>
          <cell r="B42">
            <v>1</v>
          </cell>
          <cell r="C42" t="str">
            <v>MAN</v>
          </cell>
          <cell r="D42">
            <v>5</v>
          </cell>
          <cell r="G42">
            <v>10</v>
          </cell>
          <cell r="J42">
            <v>0</v>
          </cell>
          <cell r="K42">
            <v>0</v>
          </cell>
          <cell r="L42">
            <v>0</v>
          </cell>
          <cell r="M42">
            <v>0</v>
          </cell>
          <cell r="N42">
            <v>0</v>
          </cell>
        </row>
        <row r="43">
          <cell r="A43" t="str">
            <v>1TMAN1</v>
          </cell>
          <cell r="B43">
            <v>1</v>
          </cell>
          <cell r="C43" t="str">
            <v>TMAN</v>
          </cell>
          <cell r="D43">
            <v>1</v>
          </cell>
          <cell r="G43">
            <v>10</v>
          </cell>
          <cell r="H43" t="str">
            <v>-</v>
          </cell>
          <cell r="J43" t="str">
            <v>TOTAL MANO DE OBRA</v>
          </cell>
          <cell r="M43">
            <v>0</v>
          </cell>
          <cell r="N43">
            <v>0</v>
          </cell>
        </row>
        <row r="44">
          <cell r="A44" t="str">
            <v>1TCD1</v>
          </cell>
          <cell r="B44">
            <v>1</v>
          </cell>
          <cell r="C44" t="str">
            <v>TCD</v>
          </cell>
          <cell r="D44">
            <v>1</v>
          </cell>
          <cell r="G44">
            <v>10</v>
          </cell>
          <cell r="H44" t="str">
            <v>-</v>
          </cell>
          <cell r="J44" t="str">
            <v>TOTAL COSTO DIRECTO</v>
          </cell>
          <cell r="M44">
            <v>0</v>
          </cell>
          <cell r="N44">
            <v>0</v>
          </cell>
        </row>
        <row r="45">
          <cell r="A45" t="str">
            <v>1AIU</v>
          </cell>
          <cell r="B45">
            <v>1</v>
          </cell>
          <cell r="C45" t="str">
            <v>AIU</v>
          </cell>
          <cell r="G45">
            <v>10</v>
          </cell>
          <cell r="H45">
            <v>1</v>
          </cell>
          <cell r="J45" t="str">
            <v>TOTAL COSTOS INDIRECTOS</v>
          </cell>
          <cell r="L45">
            <v>0</v>
          </cell>
          <cell r="M45">
            <v>0</v>
          </cell>
          <cell r="N45">
            <v>0</v>
          </cell>
        </row>
        <row r="46">
          <cell r="A46" t="str">
            <v>1TOT</v>
          </cell>
          <cell r="B46">
            <v>1</v>
          </cell>
          <cell r="C46" t="str">
            <v>TOT</v>
          </cell>
          <cell r="G46">
            <v>10</v>
          </cell>
          <cell r="H46" t="str">
            <v>-</v>
          </cell>
          <cell r="J46" t="str">
            <v>VALOR TOTAL</v>
          </cell>
          <cell r="M46">
            <v>0</v>
          </cell>
          <cell r="N46">
            <v>0</v>
          </cell>
        </row>
        <row r="47">
          <cell r="A47" t="str">
            <v>2FOR1</v>
          </cell>
          <cell r="B47">
            <v>2</v>
          </cell>
          <cell r="C47" t="str">
            <v>FOR</v>
          </cell>
          <cell r="D47">
            <v>1</v>
          </cell>
          <cell r="G47">
            <v>10.1</v>
          </cell>
          <cell r="H47" t="str">
            <v>-</v>
          </cell>
          <cell r="I47">
            <v>0</v>
          </cell>
          <cell r="J47" t="str">
            <v>Suministro, montaje, instalación, pruebas y puesta en servicio</v>
          </cell>
          <cell r="K47">
            <v>0</v>
          </cell>
          <cell r="L47">
            <v>0</v>
          </cell>
          <cell r="N47">
            <v>0</v>
          </cell>
        </row>
        <row r="48">
          <cell r="A48" t="str">
            <v>2MAT1</v>
          </cell>
          <cell r="B48">
            <v>2</v>
          </cell>
          <cell r="C48" t="str">
            <v>MAT</v>
          </cell>
          <cell r="D48">
            <v>1</v>
          </cell>
          <cell r="E48">
            <v>0</v>
          </cell>
          <cell r="F48" t="str">
            <v>MAT</v>
          </cell>
          <cell r="G48">
            <v>10.1</v>
          </cell>
          <cell r="J48">
            <v>0</v>
          </cell>
          <cell r="K48">
            <v>0</v>
          </cell>
          <cell r="L48">
            <v>0</v>
          </cell>
          <cell r="M48">
            <v>0</v>
          </cell>
          <cell r="N48">
            <v>0</v>
          </cell>
        </row>
        <row r="49">
          <cell r="A49" t="str">
            <v>2MAT2</v>
          </cell>
          <cell r="B49">
            <v>2</v>
          </cell>
          <cell r="C49" t="str">
            <v>MAT</v>
          </cell>
          <cell r="D49">
            <v>2</v>
          </cell>
          <cell r="E49">
            <v>0</v>
          </cell>
          <cell r="F49" t="str">
            <v>MAT</v>
          </cell>
          <cell r="G49">
            <v>10.1</v>
          </cell>
          <cell r="J49">
            <v>0</v>
          </cell>
          <cell r="K49">
            <v>0</v>
          </cell>
          <cell r="L49">
            <v>0</v>
          </cell>
          <cell r="M49">
            <v>0</v>
          </cell>
          <cell r="N49">
            <v>0</v>
          </cell>
        </row>
        <row r="50">
          <cell r="A50" t="str">
            <v>2MAT3</v>
          </cell>
          <cell r="B50">
            <v>2</v>
          </cell>
          <cell r="C50" t="str">
            <v>MAT</v>
          </cell>
          <cell r="D50">
            <v>3</v>
          </cell>
          <cell r="E50">
            <v>0</v>
          </cell>
          <cell r="F50" t="str">
            <v>MAT</v>
          </cell>
          <cell r="G50">
            <v>10.1</v>
          </cell>
          <cell r="J50">
            <v>0</v>
          </cell>
          <cell r="K50">
            <v>0</v>
          </cell>
          <cell r="L50">
            <v>0</v>
          </cell>
          <cell r="M50">
            <v>0</v>
          </cell>
          <cell r="N50">
            <v>0</v>
          </cell>
        </row>
        <row r="51">
          <cell r="A51" t="str">
            <v>2MAT4</v>
          </cell>
          <cell r="B51">
            <v>2</v>
          </cell>
          <cell r="C51" t="str">
            <v>MAT</v>
          </cell>
          <cell r="D51">
            <v>4</v>
          </cell>
          <cell r="E51">
            <v>0</v>
          </cell>
          <cell r="F51" t="str">
            <v>MAT</v>
          </cell>
          <cell r="G51">
            <v>10.1</v>
          </cell>
          <cell r="J51">
            <v>0</v>
          </cell>
          <cell r="K51">
            <v>0</v>
          </cell>
          <cell r="L51">
            <v>0</v>
          </cell>
          <cell r="M51">
            <v>0</v>
          </cell>
          <cell r="N51">
            <v>0</v>
          </cell>
        </row>
        <row r="52">
          <cell r="A52" t="str">
            <v>2MAT5</v>
          </cell>
          <cell r="B52">
            <v>2</v>
          </cell>
          <cell r="C52" t="str">
            <v>MAT</v>
          </cell>
          <cell r="D52">
            <v>5</v>
          </cell>
          <cell r="E52">
            <v>0</v>
          </cell>
          <cell r="F52" t="str">
            <v>MAT</v>
          </cell>
          <cell r="G52">
            <v>10.1</v>
          </cell>
          <cell r="J52">
            <v>0</v>
          </cell>
          <cell r="K52">
            <v>0</v>
          </cell>
          <cell r="L52">
            <v>0</v>
          </cell>
          <cell r="M52">
            <v>0</v>
          </cell>
          <cell r="N52">
            <v>0</v>
          </cell>
        </row>
        <row r="53">
          <cell r="A53" t="str">
            <v>2MAT6</v>
          </cell>
          <cell r="B53">
            <v>2</v>
          </cell>
          <cell r="C53" t="str">
            <v>MAT</v>
          </cell>
          <cell r="D53">
            <v>6</v>
          </cell>
          <cell r="E53">
            <v>0</v>
          </cell>
          <cell r="F53" t="str">
            <v>MAT</v>
          </cell>
          <cell r="G53">
            <v>10.1</v>
          </cell>
          <cell r="J53">
            <v>0</v>
          </cell>
          <cell r="K53">
            <v>0</v>
          </cell>
          <cell r="L53">
            <v>0</v>
          </cell>
          <cell r="M53">
            <v>0</v>
          </cell>
          <cell r="N53">
            <v>0</v>
          </cell>
        </row>
        <row r="54">
          <cell r="A54" t="str">
            <v>2MAT7</v>
          </cell>
          <cell r="B54">
            <v>2</v>
          </cell>
          <cell r="C54" t="str">
            <v>MAT</v>
          </cell>
          <cell r="D54">
            <v>7</v>
          </cell>
          <cell r="E54">
            <v>0</v>
          </cell>
          <cell r="F54" t="str">
            <v>MAT</v>
          </cell>
          <cell r="G54">
            <v>10.1</v>
          </cell>
          <cell r="J54">
            <v>0</v>
          </cell>
          <cell r="K54">
            <v>0</v>
          </cell>
          <cell r="L54">
            <v>0</v>
          </cell>
          <cell r="M54">
            <v>0</v>
          </cell>
          <cell r="N54">
            <v>0</v>
          </cell>
        </row>
        <row r="55">
          <cell r="A55" t="str">
            <v>2MAT8</v>
          </cell>
          <cell r="B55">
            <v>2</v>
          </cell>
          <cell r="C55" t="str">
            <v>MAT</v>
          </cell>
          <cell r="D55">
            <v>8</v>
          </cell>
          <cell r="E55">
            <v>0</v>
          </cell>
          <cell r="F55" t="str">
            <v>MAT</v>
          </cell>
          <cell r="G55">
            <v>10.1</v>
          </cell>
          <cell r="J55">
            <v>0</v>
          </cell>
          <cell r="K55">
            <v>0</v>
          </cell>
          <cell r="L55">
            <v>0</v>
          </cell>
          <cell r="M55">
            <v>0</v>
          </cell>
          <cell r="N55">
            <v>0</v>
          </cell>
        </row>
        <row r="56">
          <cell r="A56" t="str">
            <v>2MAT9</v>
          </cell>
          <cell r="B56">
            <v>2</v>
          </cell>
          <cell r="C56" t="str">
            <v>MAT</v>
          </cell>
          <cell r="D56">
            <v>9</v>
          </cell>
          <cell r="E56">
            <v>0</v>
          </cell>
          <cell r="F56" t="str">
            <v>MAT</v>
          </cell>
          <cell r="G56">
            <v>10.1</v>
          </cell>
          <cell r="J56">
            <v>0</v>
          </cell>
          <cell r="K56">
            <v>0</v>
          </cell>
          <cell r="L56">
            <v>0</v>
          </cell>
          <cell r="M56">
            <v>0</v>
          </cell>
          <cell r="N56">
            <v>0</v>
          </cell>
        </row>
        <row r="57">
          <cell r="A57" t="str">
            <v>2MAT10</v>
          </cell>
          <cell r="B57">
            <v>2</v>
          </cell>
          <cell r="C57" t="str">
            <v>MAT</v>
          </cell>
          <cell r="D57">
            <v>10</v>
          </cell>
          <cell r="E57">
            <v>0</v>
          </cell>
          <cell r="F57" t="str">
            <v>MAT</v>
          </cell>
          <cell r="G57">
            <v>10.1</v>
          </cell>
          <cell r="J57">
            <v>0</v>
          </cell>
          <cell r="K57">
            <v>0</v>
          </cell>
          <cell r="L57">
            <v>0</v>
          </cell>
          <cell r="M57">
            <v>0</v>
          </cell>
          <cell r="N57">
            <v>0</v>
          </cell>
        </row>
        <row r="58">
          <cell r="A58" t="str">
            <v>2MAT11</v>
          </cell>
          <cell r="B58">
            <v>2</v>
          </cell>
          <cell r="C58" t="str">
            <v>MAT</v>
          </cell>
          <cell r="D58">
            <v>11</v>
          </cell>
          <cell r="E58">
            <v>0</v>
          </cell>
          <cell r="F58" t="str">
            <v>MAT</v>
          </cell>
          <cell r="G58">
            <v>10.1</v>
          </cell>
          <cell r="J58">
            <v>0</v>
          </cell>
          <cell r="K58">
            <v>0</v>
          </cell>
          <cell r="L58">
            <v>0</v>
          </cell>
          <cell r="M58">
            <v>0</v>
          </cell>
          <cell r="N58">
            <v>0</v>
          </cell>
        </row>
        <row r="59">
          <cell r="A59" t="str">
            <v>2MAT12</v>
          </cell>
          <cell r="B59">
            <v>2</v>
          </cell>
          <cell r="C59" t="str">
            <v>MAT</v>
          </cell>
          <cell r="D59">
            <v>12</v>
          </cell>
          <cell r="E59">
            <v>0</v>
          </cell>
          <cell r="F59" t="str">
            <v>MAT</v>
          </cell>
          <cell r="G59">
            <v>10.1</v>
          </cell>
          <cell r="J59">
            <v>0</v>
          </cell>
          <cell r="K59">
            <v>0</v>
          </cell>
          <cell r="L59">
            <v>0</v>
          </cell>
          <cell r="M59">
            <v>0</v>
          </cell>
          <cell r="N59">
            <v>0</v>
          </cell>
        </row>
        <row r="60">
          <cell r="A60" t="str">
            <v>2MAT13</v>
          </cell>
          <cell r="B60">
            <v>2</v>
          </cell>
          <cell r="C60" t="str">
            <v>MAT</v>
          </cell>
          <cell r="D60">
            <v>13</v>
          </cell>
          <cell r="E60">
            <v>0</v>
          </cell>
          <cell r="F60" t="str">
            <v>MAT</v>
          </cell>
          <cell r="G60">
            <v>10.1</v>
          </cell>
          <cell r="J60">
            <v>0</v>
          </cell>
          <cell r="K60">
            <v>0</v>
          </cell>
          <cell r="L60">
            <v>0</v>
          </cell>
          <cell r="M60">
            <v>0</v>
          </cell>
          <cell r="N60">
            <v>0</v>
          </cell>
        </row>
        <row r="61">
          <cell r="A61" t="str">
            <v>2MAT14</v>
          </cell>
          <cell r="B61">
            <v>2</v>
          </cell>
          <cell r="C61" t="str">
            <v>MAT</v>
          </cell>
          <cell r="D61">
            <v>14</v>
          </cell>
          <cell r="E61">
            <v>0</v>
          </cell>
          <cell r="F61" t="str">
            <v>MAT</v>
          </cell>
          <cell r="G61">
            <v>10.1</v>
          </cell>
          <cell r="J61">
            <v>0</v>
          </cell>
          <cell r="K61">
            <v>0</v>
          </cell>
          <cell r="L61">
            <v>0</v>
          </cell>
          <cell r="M61">
            <v>0</v>
          </cell>
          <cell r="N61">
            <v>0</v>
          </cell>
        </row>
        <row r="62">
          <cell r="A62" t="str">
            <v>2MAT15</v>
          </cell>
          <cell r="B62">
            <v>2</v>
          </cell>
          <cell r="C62" t="str">
            <v>MAT</v>
          </cell>
          <cell r="D62">
            <v>15</v>
          </cell>
          <cell r="E62">
            <v>0</v>
          </cell>
          <cell r="F62" t="str">
            <v>MAT</v>
          </cell>
          <cell r="G62">
            <v>10.1</v>
          </cell>
          <cell r="J62">
            <v>0</v>
          </cell>
          <cell r="K62">
            <v>0</v>
          </cell>
          <cell r="L62">
            <v>0</v>
          </cell>
          <cell r="M62">
            <v>0</v>
          </cell>
          <cell r="N62">
            <v>0</v>
          </cell>
        </row>
        <row r="63">
          <cell r="A63" t="str">
            <v>2MAT16</v>
          </cell>
          <cell r="B63">
            <v>2</v>
          </cell>
          <cell r="C63" t="str">
            <v>MAT</v>
          </cell>
          <cell r="D63">
            <v>16</v>
          </cell>
          <cell r="E63">
            <v>0</v>
          </cell>
          <cell r="F63" t="str">
            <v>MAT</v>
          </cell>
          <cell r="G63">
            <v>10.1</v>
          </cell>
          <cell r="J63">
            <v>0</v>
          </cell>
          <cell r="K63">
            <v>0</v>
          </cell>
          <cell r="L63">
            <v>0</v>
          </cell>
          <cell r="M63">
            <v>0</v>
          </cell>
          <cell r="N63">
            <v>0</v>
          </cell>
        </row>
        <row r="64">
          <cell r="A64" t="str">
            <v>2MAT17</v>
          </cell>
          <cell r="B64">
            <v>2</v>
          </cell>
          <cell r="C64" t="str">
            <v>MAT</v>
          </cell>
          <cell r="D64">
            <v>17</v>
          </cell>
          <cell r="E64">
            <v>0</v>
          </cell>
          <cell r="F64" t="str">
            <v>MAT</v>
          </cell>
          <cell r="G64">
            <v>10.1</v>
          </cell>
          <cell r="J64">
            <v>0</v>
          </cell>
          <cell r="K64">
            <v>0</v>
          </cell>
          <cell r="L64">
            <v>0</v>
          </cell>
          <cell r="M64">
            <v>0</v>
          </cell>
          <cell r="N64">
            <v>0</v>
          </cell>
        </row>
        <row r="65">
          <cell r="A65" t="str">
            <v>2MAT18</v>
          </cell>
          <cell r="B65">
            <v>2</v>
          </cell>
          <cell r="C65" t="str">
            <v>MAT</v>
          </cell>
          <cell r="D65">
            <v>18</v>
          </cell>
          <cell r="E65">
            <v>0</v>
          </cell>
          <cell r="F65" t="str">
            <v>MAT</v>
          </cell>
          <cell r="G65">
            <v>10.1</v>
          </cell>
          <cell r="J65">
            <v>0</v>
          </cell>
          <cell r="K65">
            <v>0</v>
          </cell>
          <cell r="L65">
            <v>0</v>
          </cell>
          <cell r="M65">
            <v>0</v>
          </cell>
          <cell r="N65">
            <v>0</v>
          </cell>
        </row>
        <row r="66">
          <cell r="A66" t="str">
            <v>2MAT19</v>
          </cell>
          <cell r="B66">
            <v>2</v>
          </cell>
          <cell r="C66" t="str">
            <v>MAT</v>
          </cell>
          <cell r="D66">
            <v>19</v>
          </cell>
          <cell r="E66">
            <v>0</v>
          </cell>
          <cell r="F66" t="str">
            <v>MAT</v>
          </cell>
          <cell r="G66">
            <v>10.1</v>
          </cell>
          <cell r="J66">
            <v>0</v>
          </cell>
          <cell r="K66">
            <v>0</v>
          </cell>
          <cell r="L66">
            <v>0</v>
          </cell>
          <cell r="M66">
            <v>0</v>
          </cell>
          <cell r="N66">
            <v>0</v>
          </cell>
        </row>
        <row r="67">
          <cell r="A67" t="str">
            <v>2MAT20</v>
          </cell>
          <cell r="B67">
            <v>2</v>
          </cell>
          <cell r="C67" t="str">
            <v>MAT</v>
          </cell>
          <cell r="D67">
            <v>20</v>
          </cell>
          <cell r="E67">
            <v>0</v>
          </cell>
          <cell r="F67" t="str">
            <v>MAT</v>
          </cell>
          <cell r="G67">
            <v>10.1</v>
          </cell>
          <cell r="J67">
            <v>0</v>
          </cell>
          <cell r="K67">
            <v>0</v>
          </cell>
          <cell r="L67">
            <v>0</v>
          </cell>
          <cell r="M67">
            <v>0</v>
          </cell>
          <cell r="N67">
            <v>0</v>
          </cell>
        </row>
        <row r="68">
          <cell r="A68" t="str">
            <v>2STMAT1</v>
          </cell>
          <cell r="B68">
            <v>2</v>
          </cell>
          <cell r="C68" t="str">
            <v>STMAT</v>
          </cell>
          <cell r="D68">
            <v>1</v>
          </cell>
          <cell r="G68">
            <v>10.1</v>
          </cell>
          <cell r="H68" t="str">
            <v>-</v>
          </cell>
          <cell r="J68" t="str">
            <v>SUBTOTAL MATERIALES</v>
          </cell>
          <cell r="M68">
            <v>0</v>
          </cell>
          <cell r="N68">
            <v>0</v>
          </cell>
        </row>
        <row r="69">
          <cell r="A69" t="str">
            <v>2IVAMAT1</v>
          </cell>
          <cell r="B69">
            <v>2</v>
          </cell>
          <cell r="C69" t="str">
            <v>IVAMAT</v>
          </cell>
          <cell r="D69">
            <v>1</v>
          </cell>
          <cell r="G69">
            <v>10.1</v>
          </cell>
          <cell r="H69" t="str">
            <v>-</v>
          </cell>
          <cell r="J69" t="str">
            <v>IVA MATERIALES</v>
          </cell>
          <cell r="L69">
            <v>0.16</v>
          </cell>
          <cell r="M69">
            <v>0</v>
          </cell>
          <cell r="N69">
            <v>0</v>
          </cell>
        </row>
        <row r="70">
          <cell r="A70" t="str">
            <v>2TMAT1</v>
          </cell>
          <cell r="B70">
            <v>2</v>
          </cell>
          <cell r="C70" t="str">
            <v>TMAT</v>
          </cell>
          <cell r="D70">
            <v>1</v>
          </cell>
          <cell r="G70">
            <v>10.1</v>
          </cell>
          <cell r="H70" t="str">
            <v>-</v>
          </cell>
          <cell r="J70" t="str">
            <v>TOTAL MATERIALES</v>
          </cell>
          <cell r="M70">
            <v>0</v>
          </cell>
          <cell r="N70">
            <v>0</v>
          </cell>
        </row>
        <row r="71">
          <cell r="A71" t="str">
            <v>2HER1</v>
          </cell>
          <cell r="B71">
            <v>2</v>
          </cell>
          <cell r="C71" t="str">
            <v>HER</v>
          </cell>
          <cell r="D71">
            <v>1</v>
          </cell>
          <cell r="G71">
            <v>10.1</v>
          </cell>
          <cell r="H71">
            <v>1</v>
          </cell>
          <cell r="I71">
            <v>0</v>
          </cell>
          <cell r="J71" t="str">
            <v>HERRAMINETA Cuadrilla de redes</v>
          </cell>
          <cell r="K71" t="str">
            <v>DIA</v>
          </cell>
          <cell r="L71">
            <v>31140.842399999998</v>
          </cell>
          <cell r="M71">
            <v>0</v>
          </cell>
          <cell r="N71">
            <v>0</v>
          </cell>
        </row>
        <row r="72">
          <cell r="A72" t="str">
            <v>2HER2</v>
          </cell>
          <cell r="B72">
            <v>2</v>
          </cell>
          <cell r="C72" t="str">
            <v>HER</v>
          </cell>
          <cell r="D72">
            <v>2</v>
          </cell>
          <cell r="G72">
            <v>10.1</v>
          </cell>
          <cell r="J72">
            <v>0</v>
          </cell>
          <cell r="K72">
            <v>0</v>
          </cell>
          <cell r="L72">
            <v>0</v>
          </cell>
          <cell r="M72">
            <v>0</v>
          </cell>
          <cell r="N72">
            <v>0</v>
          </cell>
        </row>
        <row r="73">
          <cell r="A73" t="str">
            <v>2HER3</v>
          </cell>
          <cell r="B73">
            <v>2</v>
          </cell>
          <cell r="C73" t="str">
            <v>HER</v>
          </cell>
          <cell r="D73">
            <v>3</v>
          </cell>
          <cell r="G73">
            <v>10.1</v>
          </cell>
          <cell r="J73">
            <v>0</v>
          </cell>
          <cell r="K73">
            <v>0</v>
          </cell>
          <cell r="L73">
            <v>0</v>
          </cell>
          <cell r="M73">
            <v>0</v>
          </cell>
          <cell r="N73">
            <v>0</v>
          </cell>
        </row>
        <row r="74">
          <cell r="A74" t="str">
            <v>2HER4</v>
          </cell>
          <cell r="B74">
            <v>2</v>
          </cell>
          <cell r="C74" t="str">
            <v>HER</v>
          </cell>
          <cell r="D74">
            <v>4</v>
          </cell>
          <cell r="G74">
            <v>10.1</v>
          </cell>
          <cell r="J74">
            <v>0</v>
          </cell>
          <cell r="K74">
            <v>0</v>
          </cell>
          <cell r="L74">
            <v>0</v>
          </cell>
          <cell r="M74">
            <v>0</v>
          </cell>
          <cell r="N74">
            <v>0</v>
          </cell>
        </row>
        <row r="75">
          <cell r="A75" t="str">
            <v>2HER5</v>
          </cell>
          <cell r="B75">
            <v>2</v>
          </cell>
          <cell r="C75" t="str">
            <v>HER</v>
          </cell>
          <cell r="D75">
            <v>5</v>
          </cell>
          <cell r="G75">
            <v>10.1</v>
          </cell>
          <cell r="J75">
            <v>0</v>
          </cell>
          <cell r="K75">
            <v>0</v>
          </cell>
          <cell r="L75">
            <v>0</v>
          </cell>
          <cell r="M75">
            <v>0</v>
          </cell>
          <cell r="N75">
            <v>0</v>
          </cell>
        </row>
        <row r="76">
          <cell r="A76" t="str">
            <v>2THER1</v>
          </cell>
          <cell r="B76">
            <v>2</v>
          </cell>
          <cell r="C76" t="str">
            <v>THER</v>
          </cell>
          <cell r="D76">
            <v>1</v>
          </cell>
          <cell r="G76">
            <v>10.1</v>
          </cell>
          <cell r="H76" t="str">
            <v>-</v>
          </cell>
          <cell r="J76" t="str">
            <v>TOTAL HERRAMIENTAS</v>
          </cell>
          <cell r="M76">
            <v>0</v>
          </cell>
          <cell r="N76">
            <v>0</v>
          </cell>
        </row>
        <row r="77">
          <cell r="A77" t="str">
            <v>2TRA1</v>
          </cell>
          <cell r="B77">
            <v>2</v>
          </cell>
          <cell r="C77" t="str">
            <v>TRA</v>
          </cell>
          <cell r="D77">
            <v>1</v>
          </cell>
          <cell r="G77">
            <v>10.1</v>
          </cell>
          <cell r="H77">
            <v>1</v>
          </cell>
          <cell r="I77">
            <v>0</v>
          </cell>
          <cell r="J77" t="str">
            <v>TRANSPORTE Cuadrilla de redes</v>
          </cell>
          <cell r="K77" t="str">
            <v>DIA</v>
          </cell>
          <cell r="L77">
            <v>176464.77359999999</v>
          </cell>
          <cell r="M77">
            <v>0</v>
          </cell>
          <cell r="N77">
            <v>0</v>
          </cell>
        </row>
        <row r="78">
          <cell r="A78" t="str">
            <v>2TRA2</v>
          </cell>
          <cell r="B78">
            <v>2</v>
          </cell>
          <cell r="C78" t="str">
            <v>TRA</v>
          </cell>
          <cell r="D78">
            <v>2</v>
          </cell>
          <cell r="G78">
            <v>10.1</v>
          </cell>
          <cell r="J78">
            <v>0</v>
          </cell>
          <cell r="K78">
            <v>0</v>
          </cell>
          <cell r="L78">
            <v>0</v>
          </cell>
          <cell r="M78">
            <v>0</v>
          </cell>
          <cell r="N78">
            <v>0</v>
          </cell>
        </row>
        <row r="79">
          <cell r="A79" t="str">
            <v>2TRA3</v>
          </cell>
          <cell r="B79">
            <v>2</v>
          </cell>
          <cell r="C79" t="str">
            <v>TRA</v>
          </cell>
          <cell r="D79">
            <v>3</v>
          </cell>
          <cell r="G79">
            <v>10.1</v>
          </cell>
          <cell r="J79">
            <v>0</v>
          </cell>
          <cell r="K79">
            <v>0</v>
          </cell>
          <cell r="L79">
            <v>0</v>
          </cell>
          <cell r="M79">
            <v>0</v>
          </cell>
          <cell r="N79">
            <v>0</v>
          </cell>
        </row>
        <row r="80">
          <cell r="A80" t="str">
            <v>2TRA4</v>
          </cell>
          <cell r="B80">
            <v>2</v>
          </cell>
          <cell r="C80" t="str">
            <v>TRA</v>
          </cell>
          <cell r="D80">
            <v>4</v>
          </cell>
          <cell r="G80">
            <v>10.1</v>
          </cell>
          <cell r="J80">
            <v>0</v>
          </cell>
          <cell r="K80">
            <v>0</v>
          </cell>
          <cell r="L80">
            <v>0</v>
          </cell>
          <cell r="M80">
            <v>0</v>
          </cell>
          <cell r="N80">
            <v>0</v>
          </cell>
        </row>
        <row r="81">
          <cell r="A81" t="str">
            <v>2TRA5</v>
          </cell>
          <cell r="B81">
            <v>2</v>
          </cell>
          <cell r="C81" t="str">
            <v>TRA</v>
          </cell>
          <cell r="D81">
            <v>5</v>
          </cell>
          <cell r="G81">
            <v>10.1</v>
          </cell>
          <cell r="J81">
            <v>0</v>
          </cell>
          <cell r="K81">
            <v>0</v>
          </cell>
          <cell r="L81">
            <v>0</v>
          </cell>
          <cell r="M81">
            <v>0</v>
          </cell>
          <cell r="N81">
            <v>0</v>
          </cell>
        </row>
        <row r="82">
          <cell r="A82" t="str">
            <v>2TTRA1</v>
          </cell>
          <cell r="B82">
            <v>2</v>
          </cell>
          <cell r="C82" t="str">
            <v>TTRA</v>
          </cell>
          <cell r="D82">
            <v>1</v>
          </cell>
          <cell r="G82">
            <v>10.1</v>
          </cell>
          <cell r="H82" t="str">
            <v>-</v>
          </cell>
          <cell r="J82" t="str">
            <v>TOTAL TRANSPORTE</v>
          </cell>
          <cell r="M82">
            <v>0</v>
          </cell>
          <cell r="N82">
            <v>0</v>
          </cell>
        </row>
        <row r="83">
          <cell r="A83" t="str">
            <v>2MAN1</v>
          </cell>
          <cell r="B83">
            <v>2</v>
          </cell>
          <cell r="C83" t="str">
            <v>MAN</v>
          </cell>
          <cell r="D83">
            <v>1</v>
          </cell>
          <cell r="G83">
            <v>10.1</v>
          </cell>
          <cell r="H83">
            <v>1</v>
          </cell>
          <cell r="I83">
            <v>0</v>
          </cell>
          <cell r="J83" t="str">
            <v>Mano de obra Cuadrilla de redes 5A 3O 1E</v>
          </cell>
          <cell r="K83" t="str">
            <v>DIA</v>
          </cell>
          <cell r="L83">
            <v>392886.57339345315</v>
          </cell>
          <cell r="M83">
            <v>0</v>
          </cell>
          <cell r="N83">
            <v>0</v>
          </cell>
        </row>
        <row r="84">
          <cell r="A84" t="str">
            <v>2MAN2</v>
          </cell>
          <cell r="B84">
            <v>2</v>
          </cell>
          <cell r="C84" t="str">
            <v>MAN</v>
          </cell>
          <cell r="D84">
            <v>2</v>
          </cell>
          <cell r="G84">
            <v>10.1</v>
          </cell>
          <cell r="J84">
            <v>0</v>
          </cell>
          <cell r="K84">
            <v>0</v>
          </cell>
          <cell r="L84">
            <v>0</v>
          </cell>
          <cell r="M84">
            <v>0</v>
          </cell>
          <cell r="N84">
            <v>0</v>
          </cell>
        </row>
        <row r="85">
          <cell r="A85" t="str">
            <v>2MAN3</v>
          </cell>
          <cell r="B85">
            <v>2</v>
          </cell>
          <cell r="C85" t="str">
            <v>MAN</v>
          </cell>
          <cell r="D85">
            <v>3</v>
          </cell>
          <cell r="G85">
            <v>10.1</v>
          </cell>
          <cell r="J85">
            <v>0</v>
          </cell>
          <cell r="K85">
            <v>0</v>
          </cell>
          <cell r="L85">
            <v>0</v>
          </cell>
          <cell r="M85">
            <v>0</v>
          </cell>
          <cell r="N85">
            <v>0</v>
          </cell>
        </row>
        <row r="86">
          <cell r="A86" t="str">
            <v>2MAN4</v>
          </cell>
          <cell r="B86">
            <v>2</v>
          </cell>
          <cell r="C86" t="str">
            <v>MAN</v>
          </cell>
          <cell r="D86">
            <v>4</v>
          </cell>
          <cell r="G86">
            <v>10.1</v>
          </cell>
          <cell r="J86">
            <v>0</v>
          </cell>
          <cell r="K86">
            <v>0</v>
          </cell>
          <cell r="L86">
            <v>0</v>
          </cell>
          <cell r="M86">
            <v>0</v>
          </cell>
          <cell r="N86">
            <v>0</v>
          </cell>
        </row>
        <row r="87">
          <cell r="A87" t="str">
            <v>2MAN5</v>
          </cell>
          <cell r="B87">
            <v>2</v>
          </cell>
          <cell r="C87" t="str">
            <v>MAN</v>
          </cell>
          <cell r="D87">
            <v>5</v>
          </cell>
          <cell r="G87">
            <v>10.1</v>
          </cell>
          <cell r="J87">
            <v>0</v>
          </cell>
          <cell r="K87">
            <v>0</v>
          </cell>
          <cell r="L87">
            <v>0</v>
          </cell>
          <cell r="M87">
            <v>0</v>
          </cell>
          <cell r="N87">
            <v>0</v>
          </cell>
        </row>
        <row r="88">
          <cell r="A88" t="str">
            <v>2TMAN1</v>
          </cell>
          <cell r="B88">
            <v>2</v>
          </cell>
          <cell r="C88" t="str">
            <v>TMAN</v>
          </cell>
          <cell r="D88">
            <v>1</v>
          </cell>
          <cell r="G88">
            <v>10.1</v>
          </cell>
          <cell r="H88" t="str">
            <v>-</v>
          </cell>
          <cell r="J88" t="str">
            <v>TOTAL MANO DE OBRA</v>
          </cell>
          <cell r="M88">
            <v>0</v>
          </cell>
          <cell r="N88">
            <v>0</v>
          </cell>
        </row>
        <row r="89">
          <cell r="A89" t="str">
            <v>2TCD1</v>
          </cell>
          <cell r="B89">
            <v>2</v>
          </cell>
          <cell r="C89" t="str">
            <v>TCD</v>
          </cell>
          <cell r="D89">
            <v>1</v>
          </cell>
          <cell r="G89">
            <v>10.1</v>
          </cell>
          <cell r="H89" t="str">
            <v>-</v>
          </cell>
          <cell r="J89" t="str">
            <v>TOTAL COSTO DIRECTO</v>
          </cell>
          <cell r="M89">
            <v>0</v>
          </cell>
          <cell r="N89">
            <v>0</v>
          </cell>
        </row>
        <row r="90">
          <cell r="A90" t="str">
            <v>2AIU</v>
          </cell>
          <cell r="B90">
            <v>2</v>
          </cell>
          <cell r="C90" t="str">
            <v>AIU</v>
          </cell>
          <cell r="G90">
            <v>10.1</v>
          </cell>
          <cell r="H90">
            <v>1</v>
          </cell>
          <cell r="J90" t="str">
            <v>TOTAL COSTOS INDIRECTOS</v>
          </cell>
          <cell r="L90">
            <v>0</v>
          </cell>
          <cell r="M90">
            <v>0</v>
          </cell>
          <cell r="N90">
            <v>0</v>
          </cell>
        </row>
        <row r="91">
          <cell r="A91" t="str">
            <v>2TOT</v>
          </cell>
          <cell r="B91">
            <v>2</v>
          </cell>
          <cell r="C91" t="str">
            <v>TOT</v>
          </cell>
          <cell r="G91">
            <v>10.1</v>
          </cell>
          <cell r="H91" t="str">
            <v>-</v>
          </cell>
          <cell r="J91" t="str">
            <v>VALOR TOTAL</v>
          </cell>
          <cell r="M91">
            <v>0</v>
          </cell>
          <cell r="N91">
            <v>0</v>
          </cell>
        </row>
        <row r="92">
          <cell r="A92" t="str">
            <v>3FOR1</v>
          </cell>
          <cell r="B92">
            <v>3</v>
          </cell>
          <cell r="C92" t="str">
            <v>FOR</v>
          </cell>
          <cell r="D92">
            <v>1</v>
          </cell>
          <cell r="G92" t="str">
            <v>10.1.1</v>
          </cell>
          <cell r="H92" t="str">
            <v>-</v>
          </cell>
          <cell r="I92">
            <v>7</v>
          </cell>
          <cell r="J92" t="str">
            <v>Transformador monofásico de 15 KVA, 7620/240-120V, completo con los cables, conectores, protecciones, cortacircuitos, bajante, soportes, aisladores, la conexión a tierra y demás accesorios necesarios para su instalación completa, de acuerdo con las normas</v>
          </cell>
          <cell r="K92" t="str">
            <v>u</v>
          </cell>
          <cell r="L92">
            <v>4875873</v>
          </cell>
          <cell r="N92">
            <v>34131111</v>
          </cell>
        </row>
        <row r="93">
          <cell r="A93" t="str">
            <v>3MAT1</v>
          </cell>
          <cell r="B93">
            <v>3</v>
          </cell>
          <cell r="C93" t="str">
            <v>MAT</v>
          </cell>
          <cell r="D93">
            <v>1</v>
          </cell>
          <cell r="E93">
            <v>7</v>
          </cell>
          <cell r="F93" t="str">
            <v>MATRA3-026 15KVA</v>
          </cell>
          <cell r="G93" t="str">
            <v>10.1.1</v>
          </cell>
          <cell r="H93" t="str">
            <v>RA3-026 15KVA</v>
          </cell>
          <cell r="I93">
            <v>1</v>
          </cell>
          <cell r="J93" t="str">
            <v>RA3-026 15KVA</v>
          </cell>
          <cell r="K93" t="str">
            <v>Un</v>
          </cell>
          <cell r="L93">
            <v>3944506.7039999994</v>
          </cell>
          <cell r="M93">
            <v>3944506.7039999994</v>
          </cell>
          <cell r="N93">
            <v>27611546.927999996</v>
          </cell>
        </row>
        <row r="94">
          <cell r="A94" t="str">
            <v>3MAT2</v>
          </cell>
          <cell r="B94">
            <v>3</v>
          </cell>
          <cell r="C94" t="str">
            <v>MAT</v>
          </cell>
          <cell r="D94">
            <v>2</v>
          </cell>
          <cell r="E94">
            <v>0</v>
          </cell>
          <cell r="F94" t="str">
            <v>MAT</v>
          </cell>
          <cell r="G94" t="str">
            <v>10.1.1</v>
          </cell>
          <cell r="J94">
            <v>0</v>
          </cell>
          <cell r="K94">
            <v>0</v>
          </cell>
          <cell r="L94">
            <v>0</v>
          </cell>
          <cell r="M94">
            <v>0</v>
          </cell>
          <cell r="N94">
            <v>0</v>
          </cell>
        </row>
        <row r="95">
          <cell r="A95" t="str">
            <v>3MAT3</v>
          </cell>
          <cell r="B95">
            <v>3</v>
          </cell>
          <cell r="C95" t="str">
            <v>MAT</v>
          </cell>
          <cell r="D95">
            <v>3</v>
          </cell>
          <cell r="E95">
            <v>0</v>
          </cell>
          <cell r="F95" t="str">
            <v>MAT</v>
          </cell>
          <cell r="G95" t="str">
            <v>10.1.1</v>
          </cell>
          <cell r="J95">
            <v>0</v>
          </cell>
          <cell r="K95">
            <v>0</v>
          </cell>
          <cell r="L95">
            <v>0</v>
          </cell>
          <cell r="M95">
            <v>0</v>
          </cell>
          <cell r="N95">
            <v>0</v>
          </cell>
        </row>
        <row r="96">
          <cell r="A96" t="str">
            <v>3MAT4</v>
          </cell>
          <cell r="B96">
            <v>3</v>
          </cell>
          <cell r="C96" t="str">
            <v>MAT</v>
          </cell>
          <cell r="D96">
            <v>4</v>
          </cell>
          <cell r="E96">
            <v>0</v>
          </cell>
          <cell r="F96" t="str">
            <v>MAT</v>
          </cell>
          <cell r="G96" t="str">
            <v>10.1.1</v>
          </cell>
          <cell r="J96">
            <v>0</v>
          </cell>
          <cell r="K96">
            <v>0</v>
          </cell>
          <cell r="L96">
            <v>0</v>
          </cell>
          <cell r="M96">
            <v>0</v>
          </cell>
          <cell r="N96">
            <v>0</v>
          </cell>
        </row>
        <row r="97">
          <cell r="A97" t="str">
            <v>3MAT5</v>
          </cell>
          <cell r="B97">
            <v>3</v>
          </cell>
          <cell r="C97" t="str">
            <v>MAT</v>
          </cell>
          <cell r="D97">
            <v>5</v>
          </cell>
          <cell r="E97">
            <v>0</v>
          </cell>
          <cell r="F97" t="str">
            <v>MAT</v>
          </cell>
          <cell r="G97" t="str">
            <v>10.1.1</v>
          </cell>
          <cell r="J97">
            <v>0</v>
          </cell>
          <cell r="K97">
            <v>0</v>
          </cell>
          <cell r="L97">
            <v>0</v>
          </cell>
          <cell r="M97">
            <v>0</v>
          </cell>
          <cell r="N97">
            <v>0</v>
          </cell>
        </row>
        <row r="98">
          <cell r="A98" t="str">
            <v>3MAT6</v>
          </cell>
          <cell r="B98">
            <v>3</v>
          </cell>
          <cell r="C98" t="str">
            <v>MAT</v>
          </cell>
          <cell r="D98">
            <v>6</v>
          </cell>
          <cell r="E98">
            <v>0</v>
          </cell>
          <cell r="F98" t="str">
            <v>MAT</v>
          </cell>
          <cell r="G98" t="str">
            <v>10.1.1</v>
          </cell>
          <cell r="J98">
            <v>0</v>
          </cell>
          <cell r="K98">
            <v>0</v>
          </cell>
          <cell r="L98">
            <v>0</v>
          </cell>
          <cell r="M98">
            <v>0</v>
          </cell>
          <cell r="N98">
            <v>0</v>
          </cell>
        </row>
        <row r="99">
          <cell r="A99" t="str">
            <v>3MAT7</v>
          </cell>
          <cell r="B99">
            <v>3</v>
          </cell>
          <cell r="C99" t="str">
            <v>MAT</v>
          </cell>
          <cell r="D99">
            <v>7</v>
          </cell>
          <cell r="E99">
            <v>0</v>
          </cell>
          <cell r="F99" t="str">
            <v>MAT</v>
          </cell>
          <cell r="G99" t="str">
            <v>10.1.1</v>
          </cell>
          <cell r="J99">
            <v>0</v>
          </cell>
          <cell r="K99">
            <v>0</v>
          </cell>
          <cell r="L99">
            <v>0</v>
          </cell>
          <cell r="M99">
            <v>0</v>
          </cell>
          <cell r="N99">
            <v>0</v>
          </cell>
        </row>
        <row r="100">
          <cell r="A100" t="str">
            <v>3MAT8</v>
          </cell>
          <cell r="B100">
            <v>3</v>
          </cell>
          <cell r="C100" t="str">
            <v>MAT</v>
          </cell>
          <cell r="D100">
            <v>8</v>
          </cell>
          <cell r="E100">
            <v>0</v>
          </cell>
          <cell r="F100" t="str">
            <v>MAT</v>
          </cell>
          <cell r="G100" t="str">
            <v>10.1.1</v>
          </cell>
          <cell r="J100">
            <v>0</v>
          </cell>
          <cell r="K100">
            <v>0</v>
          </cell>
          <cell r="L100">
            <v>0</v>
          </cell>
          <cell r="M100">
            <v>0</v>
          </cell>
          <cell r="N100">
            <v>0</v>
          </cell>
        </row>
        <row r="101">
          <cell r="A101" t="str">
            <v>3MAT9</v>
          </cell>
          <cell r="B101">
            <v>3</v>
          </cell>
          <cell r="C101" t="str">
            <v>MAT</v>
          </cell>
          <cell r="D101">
            <v>9</v>
          </cell>
          <cell r="E101">
            <v>0</v>
          </cell>
          <cell r="F101" t="str">
            <v>MAT</v>
          </cell>
          <cell r="G101" t="str">
            <v>10.1.1</v>
          </cell>
          <cell r="J101">
            <v>0</v>
          </cell>
          <cell r="K101">
            <v>0</v>
          </cell>
          <cell r="L101">
            <v>0</v>
          </cell>
          <cell r="M101">
            <v>0</v>
          </cell>
          <cell r="N101">
            <v>0</v>
          </cell>
        </row>
        <row r="102">
          <cell r="A102" t="str">
            <v>3MAT10</v>
          </cell>
          <cell r="B102">
            <v>3</v>
          </cell>
          <cell r="C102" t="str">
            <v>MAT</v>
          </cell>
          <cell r="D102">
            <v>10</v>
          </cell>
          <cell r="E102">
            <v>0</v>
          </cell>
          <cell r="F102" t="str">
            <v>MAT</v>
          </cell>
          <cell r="G102" t="str">
            <v>10.1.1</v>
          </cell>
          <cell r="J102">
            <v>0</v>
          </cell>
          <cell r="K102">
            <v>0</v>
          </cell>
          <cell r="L102">
            <v>0</v>
          </cell>
          <cell r="M102">
            <v>0</v>
          </cell>
          <cell r="N102">
            <v>0</v>
          </cell>
        </row>
        <row r="103">
          <cell r="A103" t="str">
            <v>3MAT11</v>
          </cell>
          <cell r="B103">
            <v>3</v>
          </cell>
          <cell r="C103" t="str">
            <v>MAT</v>
          </cell>
          <cell r="D103">
            <v>11</v>
          </cell>
          <cell r="E103">
            <v>0</v>
          </cell>
          <cell r="F103" t="str">
            <v>MAT</v>
          </cell>
          <cell r="G103" t="str">
            <v>10.1.1</v>
          </cell>
          <cell r="J103">
            <v>0</v>
          </cell>
          <cell r="K103">
            <v>0</v>
          </cell>
          <cell r="L103">
            <v>0</v>
          </cell>
          <cell r="M103">
            <v>0</v>
          </cell>
          <cell r="N103">
            <v>0</v>
          </cell>
        </row>
        <row r="104">
          <cell r="A104" t="str">
            <v>3MAT12</v>
          </cell>
          <cell r="B104">
            <v>3</v>
          </cell>
          <cell r="C104" t="str">
            <v>MAT</v>
          </cell>
          <cell r="D104">
            <v>12</v>
          </cell>
          <cell r="E104">
            <v>0</v>
          </cell>
          <cell r="F104" t="str">
            <v>MAT</v>
          </cell>
          <cell r="G104" t="str">
            <v>10.1.1</v>
          </cell>
          <cell r="J104">
            <v>0</v>
          </cell>
          <cell r="K104">
            <v>0</v>
          </cell>
          <cell r="L104">
            <v>0</v>
          </cell>
          <cell r="M104">
            <v>0</v>
          </cell>
          <cell r="N104">
            <v>0</v>
          </cell>
        </row>
        <row r="105">
          <cell r="A105" t="str">
            <v>3MAT13</v>
          </cell>
          <cell r="B105">
            <v>3</v>
          </cell>
          <cell r="C105" t="str">
            <v>MAT</v>
          </cell>
          <cell r="D105">
            <v>13</v>
          </cell>
          <cell r="E105">
            <v>0</v>
          </cell>
          <cell r="F105" t="str">
            <v>MAT</v>
          </cell>
          <cell r="G105" t="str">
            <v>10.1.1</v>
          </cell>
          <cell r="J105">
            <v>0</v>
          </cell>
          <cell r="K105">
            <v>0</v>
          </cell>
          <cell r="L105">
            <v>0</v>
          </cell>
          <cell r="M105">
            <v>0</v>
          </cell>
          <cell r="N105">
            <v>0</v>
          </cell>
        </row>
        <row r="106">
          <cell r="A106" t="str">
            <v>3MAT14</v>
          </cell>
          <cell r="B106">
            <v>3</v>
          </cell>
          <cell r="C106" t="str">
            <v>MAT</v>
          </cell>
          <cell r="D106">
            <v>14</v>
          </cell>
          <cell r="E106">
            <v>0</v>
          </cell>
          <cell r="F106" t="str">
            <v>MAT</v>
          </cell>
          <cell r="G106" t="str">
            <v>10.1.1</v>
          </cell>
          <cell r="J106">
            <v>0</v>
          </cell>
          <cell r="K106">
            <v>0</v>
          </cell>
          <cell r="L106">
            <v>0</v>
          </cell>
          <cell r="M106">
            <v>0</v>
          </cell>
          <cell r="N106">
            <v>0</v>
          </cell>
        </row>
        <row r="107">
          <cell r="A107" t="str">
            <v>3MAT15</v>
          </cell>
          <cell r="B107">
            <v>3</v>
          </cell>
          <cell r="C107" t="str">
            <v>MAT</v>
          </cell>
          <cell r="D107">
            <v>15</v>
          </cell>
          <cell r="E107">
            <v>0</v>
          </cell>
          <cell r="F107" t="str">
            <v>MAT</v>
          </cell>
          <cell r="G107" t="str">
            <v>10.1.1</v>
          </cell>
          <cell r="J107">
            <v>0</v>
          </cell>
          <cell r="K107">
            <v>0</v>
          </cell>
          <cell r="L107">
            <v>0</v>
          </cell>
          <cell r="M107">
            <v>0</v>
          </cell>
          <cell r="N107">
            <v>0</v>
          </cell>
        </row>
        <row r="108">
          <cell r="A108" t="str">
            <v>3MAT16</v>
          </cell>
          <cell r="B108">
            <v>3</v>
          </cell>
          <cell r="C108" t="str">
            <v>MAT</v>
          </cell>
          <cell r="D108">
            <v>16</v>
          </cell>
          <cell r="E108">
            <v>0</v>
          </cell>
          <cell r="F108" t="str">
            <v>MAT</v>
          </cell>
          <cell r="G108" t="str">
            <v>10.1.1</v>
          </cell>
          <cell r="J108">
            <v>0</v>
          </cell>
          <cell r="K108">
            <v>0</v>
          </cell>
          <cell r="L108">
            <v>0</v>
          </cell>
          <cell r="M108">
            <v>0</v>
          </cell>
          <cell r="N108">
            <v>0</v>
          </cell>
        </row>
        <row r="109">
          <cell r="A109" t="str">
            <v>3MAT17</v>
          </cell>
          <cell r="B109">
            <v>3</v>
          </cell>
          <cell r="C109" t="str">
            <v>MAT</v>
          </cell>
          <cell r="D109">
            <v>17</v>
          </cell>
          <cell r="E109">
            <v>0</v>
          </cell>
          <cell r="F109" t="str">
            <v>MAT</v>
          </cell>
          <cell r="G109" t="str">
            <v>10.1.1</v>
          </cell>
          <cell r="J109">
            <v>0</v>
          </cell>
          <cell r="K109">
            <v>0</v>
          </cell>
          <cell r="L109">
            <v>0</v>
          </cell>
          <cell r="M109">
            <v>0</v>
          </cell>
          <cell r="N109">
            <v>0</v>
          </cell>
        </row>
        <row r="110">
          <cell r="A110" t="str">
            <v>3MAT18</v>
          </cell>
          <cell r="B110">
            <v>3</v>
          </cell>
          <cell r="C110" t="str">
            <v>MAT</v>
          </cell>
          <cell r="D110">
            <v>18</v>
          </cell>
          <cell r="E110">
            <v>0</v>
          </cell>
          <cell r="F110" t="str">
            <v>MAT</v>
          </cell>
          <cell r="G110" t="str">
            <v>10.1.1</v>
          </cell>
          <cell r="J110">
            <v>0</v>
          </cell>
          <cell r="K110">
            <v>0</v>
          </cell>
          <cell r="L110">
            <v>0</v>
          </cell>
          <cell r="M110">
            <v>0</v>
          </cell>
          <cell r="N110">
            <v>0</v>
          </cell>
        </row>
        <row r="111">
          <cell r="A111" t="str">
            <v>3MAT19</v>
          </cell>
          <cell r="B111">
            <v>3</v>
          </cell>
          <cell r="C111" t="str">
            <v>MAT</v>
          </cell>
          <cell r="D111">
            <v>19</v>
          </cell>
          <cell r="E111">
            <v>0</v>
          </cell>
          <cell r="F111" t="str">
            <v>MAT</v>
          </cell>
          <cell r="G111" t="str">
            <v>10.1.1</v>
          </cell>
          <cell r="J111">
            <v>0</v>
          </cell>
          <cell r="K111">
            <v>0</v>
          </cell>
          <cell r="L111">
            <v>0</v>
          </cell>
          <cell r="M111">
            <v>0</v>
          </cell>
          <cell r="N111">
            <v>0</v>
          </cell>
        </row>
        <row r="112">
          <cell r="A112" t="str">
            <v>3MAT20</v>
          </cell>
          <cell r="B112">
            <v>3</v>
          </cell>
          <cell r="C112" t="str">
            <v>MAT</v>
          </cell>
          <cell r="D112">
            <v>20</v>
          </cell>
          <cell r="E112">
            <v>0</v>
          </cell>
          <cell r="F112" t="str">
            <v>MAT</v>
          </cell>
          <cell r="G112" t="str">
            <v>10.1.1</v>
          </cell>
          <cell r="J112">
            <v>0</v>
          </cell>
          <cell r="K112">
            <v>0</v>
          </cell>
          <cell r="L112">
            <v>0</v>
          </cell>
          <cell r="M112">
            <v>0</v>
          </cell>
          <cell r="N112">
            <v>0</v>
          </cell>
        </row>
        <row r="113">
          <cell r="A113" t="str">
            <v>3STMAT1</v>
          </cell>
          <cell r="B113">
            <v>3</v>
          </cell>
          <cell r="C113" t="str">
            <v>STMAT</v>
          </cell>
          <cell r="D113">
            <v>1</v>
          </cell>
          <cell r="G113" t="str">
            <v>10.1.1</v>
          </cell>
          <cell r="H113" t="str">
            <v>-</v>
          </cell>
          <cell r="J113" t="str">
            <v>SUBTOTAL MATERIALES</v>
          </cell>
          <cell r="M113">
            <v>3944506.7039999994</v>
          </cell>
          <cell r="N113">
            <v>27611546.927999996</v>
          </cell>
        </row>
        <row r="114">
          <cell r="A114" t="str">
            <v>3IVAMAT1</v>
          </cell>
          <cell r="B114">
            <v>3</v>
          </cell>
          <cell r="C114" t="str">
            <v>IVAMAT</v>
          </cell>
          <cell r="D114">
            <v>1</v>
          </cell>
          <cell r="G114" t="str">
            <v>10.1.1</v>
          </cell>
          <cell r="H114" t="str">
            <v>-</v>
          </cell>
          <cell r="J114" t="str">
            <v>IVA MATERIALES</v>
          </cell>
          <cell r="L114">
            <v>0.16</v>
          </cell>
          <cell r="M114">
            <v>631121.07263999991</v>
          </cell>
          <cell r="N114">
            <v>4417847.5084799994</v>
          </cell>
        </row>
        <row r="115">
          <cell r="A115" t="str">
            <v>3TMAT1</v>
          </cell>
          <cell r="B115">
            <v>3</v>
          </cell>
          <cell r="C115" t="str">
            <v>TMAT</v>
          </cell>
          <cell r="D115">
            <v>1</v>
          </cell>
          <cell r="G115" t="str">
            <v>10.1.1</v>
          </cell>
          <cell r="H115" t="str">
            <v>-</v>
          </cell>
          <cell r="J115" t="str">
            <v>TOTAL MATERIALES</v>
          </cell>
          <cell r="M115">
            <v>4575628</v>
          </cell>
          <cell r="N115">
            <v>32029396</v>
          </cell>
        </row>
        <row r="116">
          <cell r="A116" t="str">
            <v>3HER1</v>
          </cell>
          <cell r="B116">
            <v>3</v>
          </cell>
          <cell r="C116" t="str">
            <v>HER</v>
          </cell>
          <cell r="D116">
            <v>1</v>
          </cell>
          <cell r="G116" t="str">
            <v>10.1.1</v>
          </cell>
          <cell r="H116">
            <v>1</v>
          </cell>
          <cell r="I116">
            <v>2</v>
          </cell>
          <cell r="J116" t="str">
            <v>HERRAMINETA Cuadrilla de redes</v>
          </cell>
          <cell r="K116" t="str">
            <v>DIA</v>
          </cell>
          <cell r="L116">
            <v>31140.842399999998</v>
          </cell>
          <cell r="M116">
            <v>15570.421199999999</v>
          </cell>
          <cell r="N116">
            <v>108992.94839999999</v>
          </cell>
        </row>
        <row r="117">
          <cell r="A117" t="str">
            <v>3HER2</v>
          </cell>
          <cell r="B117">
            <v>3</v>
          </cell>
          <cell r="C117" t="str">
            <v>HER</v>
          </cell>
          <cell r="D117">
            <v>2</v>
          </cell>
          <cell r="G117" t="str">
            <v>10.1.1</v>
          </cell>
          <cell r="J117">
            <v>0</v>
          </cell>
          <cell r="K117">
            <v>0</v>
          </cell>
          <cell r="L117">
            <v>0</v>
          </cell>
          <cell r="M117">
            <v>0</v>
          </cell>
          <cell r="N117">
            <v>0</v>
          </cell>
        </row>
        <row r="118">
          <cell r="A118" t="str">
            <v>3HER3</v>
          </cell>
          <cell r="B118">
            <v>3</v>
          </cell>
          <cell r="C118" t="str">
            <v>HER</v>
          </cell>
          <cell r="D118">
            <v>3</v>
          </cell>
          <cell r="G118" t="str">
            <v>10.1.1</v>
          </cell>
          <cell r="J118">
            <v>0</v>
          </cell>
          <cell r="K118">
            <v>0</v>
          </cell>
          <cell r="L118">
            <v>0</v>
          </cell>
          <cell r="M118">
            <v>0</v>
          </cell>
          <cell r="N118">
            <v>0</v>
          </cell>
        </row>
        <row r="119">
          <cell r="A119" t="str">
            <v>3HER4</v>
          </cell>
          <cell r="B119">
            <v>3</v>
          </cell>
          <cell r="C119" t="str">
            <v>HER</v>
          </cell>
          <cell r="D119">
            <v>4</v>
          </cell>
          <cell r="G119" t="str">
            <v>10.1.1</v>
          </cell>
          <cell r="J119">
            <v>0</v>
          </cell>
          <cell r="K119">
            <v>0</v>
          </cell>
          <cell r="L119">
            <v>0</v>
          </cell>
          <cell r="M119">
            <v>0</v>
          </cell>
          <cell r="N119">
            <v>0</v>
          </cell>
        </row>
        <row r="120">
          <cell r="A120" t="str">
            <v>3HER5</v>
          </cell>
          <cell r="B120">
            <v>3</v>
          </cell>
          <cell r="C120" t="str">
            <v>HER</v>
          </cell>
          <cell r="D120">
            <v>5</v>
          </cell>
          <cell r="G120" t="str">
            <v>10.1.1</v>
          </cell>
          <cell r="J120">
            <v>0</v>
          </cell>
          <cell r="K120">
            <v>0</v>
          </cell>
          <cell r="L120">
            <v>0</v>
          </cell>
          <cell r="M120">
            <v>0</v>
          </cell>
          <cell r="N120">
            <v>0</v>
          </cell>
        </row>
        <row r="121">
          <cell r="A121" t="str">
            <v>3THER1</v>
          </cell>
          <cell r="B121">
            <v>3</v>
          </cell>
          <cell r="C121" t="str">
            <v>THER</v>
          </cell>
          <cell r="D121">
            <v>1</v>
          </cell>
          <cell r="G121" t="str">
            <v>10.1.1</v>
          </cell>
          <cell r="H121" t="str">
            <v>-</v>
          </cell>
          <cell r="J121" t="str">
            <v>TOTAL HERRAMIENTAS</v>
          </cell>
          <cell r="M121">
            <v>15570</v>
          </cell>
          <cell r="N121">
            <v>108990</v>
          </cell>
        </row>
        <row r="122">
          <cell r="A122" t="str">
            <v>3TRA1</v>
          </cell>
          <cell r="B122">
            <v>3</v>
          </cell>
          <cell r="C122" t="str">
            <v>TRA</v>
          </cell>
          <cell r="D122">
            <v>1</v>
          </cell>
          <cell r="G122" t="str">
            <v>10.1.1</v>
          </cell>
          <cell r="H122">
            <v>1</v>
          </cell>
          <cell r="I122">
            <v>2</v>
          </cell>
          <cell r="J122" t="str">
            <v>TRANSPORTE Cuadrilla de redes</v>
          </cell>
          <cell r="K122" t="str">
            <v>DIA</v>
          </cell>
          <cell r="L122">
            <v>176464.77359999999</v>
          </cell>
          <cell r="M122">
            <v>88232.386799999993</v>
          </cell>
          <cell r="N122">
            <v>617626.70759999997</v>
          </cell>
        </row>
        <row r="123">
          <cell r="A123" t="str">
            <v>3TRA2</v>
          </cell>
          <cell r="B123">
            <v>3</v>
          </cell>
          <cell r="C123" t="str">
            <v>TRA</v>
          </cell>
          <cell r="D123">
            <v>2</v>
          </cell>
          <cell r="G123" t="str">
            <v>10.1.1</v>
          </cell>
          <cell r="J123">
            <v>0</v>
          </cell>
          <cell r="K123">
            <v>0</v>
          </cell>
          <cell r="L123">
            <v>0</v>
          </cell>
          <cell r="M123">
            <v>0</v>
          </cell>
          <cell r="N123">
            <v>0</v>
          </cell>
        </row>
        <row r="124">
          <cell r="A124" t="str">
            <v>3TRA3</v>
          </cell>
          <cell r="B124">
            <v>3</v>
          </cell>
          <cell r="C124" t="str">
            <v>TRA</v>
          </cell>
          <cell r="D124">
            <v>3</v>
          </cell>
          <cell r="G124" t="str">
            <v>10.1.1</v>
          </cell>
          <cell r="J124">
            <v>0</v>
          </cell>
          <cell r="K124">
            <v>0</v>
          </cell>
          <cell r="L124">
            <v>0</v>
          </cell>
          <cell r="M124">
            <v>0</v>
          </cell>
          <cell r="N124">
            <v>0</v>
          </cell>
        </row>
        <row r="125">
          <cell r="A125" t="str">
            <v>3TRA4</v>
          </cell>
          <cell r="B125">
            <v>3</v>
          </cell>
          <cell r="C125" t="str">
            <v>TRA</v>
          </cell>
          <cell r="D125">
            <v>4</v>
          </cell>
          <cell r="G125" t="str">
            <v>10.1.1</v>
          </cell>
          <cell r="J125">
            <v>0</v>
          </cell>
          <cell r="K125">
            <v>0</v>
          </cell>
          <cell r="L125">
            <v>0</v>
          </cell>
          <cell r="M125">
            <v>0</v>
          </cell>
          <cell r="N125">
            <v>0</v>
          </cell>
        </row>
        <row r="126">
          <cell r="A126" t="str">
            <v>3TRA5</v>
          </cell>
          <cell r="B126">
            <v>3</v>
          </cell>
          <cell r="C126" t="str">
            <v>TRA</v>
          </cell>
          <cell r="D126">
            <v>5</v>
          </cell>
          <cell r="G126" t="str">
            <v>10.1.1</v>
          </cell>
          <cell r="J126">
            <v>0</v>
          </cell>
          <cell r="K126">
            <v>0</v>
          </cell>
          <cell r="L126">
            <v>0</v>
          </cell>
          <cell r="M126">
            <v>0</v>
          </cell>
          <cell r="N126">
            <v>0</v>
          </cell>
        </row>
        <row r="127">
          <cell r="A127" t="str">
            <v>3TTRA1</v>
          </cell>
          <cell r="B127">
            <v>3</v>
          </cell>
          <cell r="C127" t="str">
            <v>TTRA</v>
          </cell>
          <cell r="D127">
            <v>1</v>
          </cell>
          <cell r="G127" t="str">
            <v>10.1.1</v>
          </cell>
          <cell r="H127" t="str">
            <v>-</v>
          </cell>
          <cell r="J127" t="str">
            <v>TOTAL TRANSPORTE</v>
          </cell>
          <cell r="M127">
            <v>88232</v>
          </cell>
          <cell r="N127">
            <v>617624</v>
          </cell>
        </row>
        <row r="128">
          <cell r="A128" t="str">
            <v>3MAN1</v>
          </cell>
          <cell r="B128">
            <v>3</v>
          </cell>
          <cell r="C128" t="str">
            <v>MAN</v>
          </cell>
          <cell r="D128">
            <v>1</v>
          </cell>
          <cell r="G128" t="str">
            <v>10.1.1</v>
          </cell>
          <cell r="H128">
            <v>1</v>
          </cell>
          <cell r="I128">
            <v>2</v>
          </cell>
          <cell r="J128" t="str">
            <v>Mano de obra Cuadrilla de redes 5A 3O 1E</v>
          </cell>
          <cell r="K128" t="str">
            <v>DIA</v>
          </cell>
          <cell r="L128">
            <v>392886.57339345315</v>
          </cell>
          <cell r="M128">
            <v>196443.28669672657</v>
          </cell>
          <cell r="N128">
            <v>1375103.0068770861</v>
          </cell>
        </row>
        <row r="129">
          <cell r="A129" t="str">
            <v>3MAN2</v>
          </cell>
          <cell r="B129">
            <v>3</v>
          </cell>
          <cell r="C129" t="str">
            <v>MAN</v>
          </cell>
          <cell r="D129">
            <v>2</v>
          </cell>
          <cell r="G129" t="str">
            <v>10.1.1</v>
          </cell>
          <cell r="J129">
            <v>0</v>
          </cell>
          <cell r="K129">
            <v>0</v>
          </cell>
          <cell r="L129">
            <v>0</v>
          </cell>
          <cell r="M129">
            <v>0</v>
          </cell>
          <cell r="N129">
            <v>0</v>
          </cell>
        </row>
        <row r="130">
          <cell r="A130" t="str">
            <v>3MAN3</v>
          </cell>
          <cell r="B130">
            <v>3</v>
          </cell>
          <cell r="C130" t="str">
            <v>MAN</v>
          </cell>
          <cell r="D130">
            <v>3</v>
          </cell>
          <cell r="G130" t="str">
            <v>10.1.1</v>
          </cell>
          <cell r="J130">
            <v>0</v>
          </cell>
          <cell r="K130">
            <v>0</v>
          </cell>
          <cell r="L130">
            <v>0</v>
          </cell>
          <cell r="M130">
            <v>0</v>
          </cell>
          <cell r="N130">
            <v>0</v>
          </cell>
        </row>
        <row r="131">
          <cell r="A131" t="str">
            <v>3MAN4</v>
          </cell>
          <cell r="B131">
            <v>3</v>
          </cell>
          <cell r="C131" t="str">
            <v>MAN</v>
          </cell>
          <cell r="D131">
            <v>4</v>
          </cell>
          <cell r="G131" t="str">
            <v>10.1.1</v>
          </cell>
          <cell r="J131">
            <v>0</v>
          </cell>
          <cell r="K131">
            <v>0</v>
          </cell>
          <cell r="L131">
            <v>0</v>
          </cell>
          <cell r="M131">
            <v>0</v>
          </cell>
          <cell r="N131">
            <v>0</v>
          </cell>
        </row>
        <row r="132">
          <cell r="A132" t="str">
            <v>3MAN5</v>
          </cell>
          <cell r="B132">
            <v>3</v>
          </cell>
          <cell r="C132" t="str">
            <v>MAN</v>
          </cell>
          <cell r="D132">
            <v>5</v>
          </cell>
          <cell r="G132" t="str">
            <v>10.1.1</v>
          </cell>
          <cell r="J132">
            <v>0</v>
          </cell>
          <cell r="K132">
            <v>0</v>
          </cell>
          <cell r="L132">
            <v>0</v>
          </cell>
          <cell r="M132">
            <v>0</v>
          </cell>
          <cell r="N132">
            <v>0</v>
          </cell>
        </row>
        <row r="133">
          <cell r="A133" t="str">
            <v>3TMAN1</v>
          </cell>
          <cell r="B133">
            <v>3</v>
          </cell>
          <cell r="C133" t="str">
            <v>TMAN</v>
          </cell>
          <cell r="D133">
            <v>1</v>
          </cell>
          <cell r="G133" t="str">
            <v>10.1.1</v>
          </cell>
          <cell r="H133" t="str">
            <v>-</v>
          </cell>
          <cell r="J133" t="str">
            <v>TOTAL MANO DE OBRA</v>
          </cell>
          <cell r="M133">
            <v>196443</v>
          </cell>
          <cell r="N133">
            <v>1375101</v>
          </cell>
        </row>
        <row r="134">
          <cell r="A134" t="str">
            <v>3TCD1</v>
          </cell>
          <cell r="B134">
            <v>3</v>
          </cell>
          <cell r="C134" t="str">
            <v>TCD</v>
          </cell>
          <cell r="D134">
            <v>1</v>
          </cell>
          <cell r="G134" t="str">
            <v>10.1.1</v>
          </cell>
          <cell r="H134" t="str">
            <v>-</v>
          </cell>
          <cell r="J134" t="str">
            <v>TOTAL COSTO DIRECTO</v>
          </cell>
          <cell r="M134">
            <v>4875873</v>
          </cell>
          <cell r="N134">
            <v>34131111</v>
          </cell>
        </row>
        <row r="135">
          <cell r="A135" t="str">
            <v>3AIU</v>
          </cell>
          <cell r="B135">
            <v>3</v>
          </cell>
          <cell r="C135" t="str">
            <v>AIU</v>
          </cell>
          <cell r="G135" t="str">
            <v>10.1.1</v>
          </cell>
          <cell r="H135">
            <v>1</v>
          </cell>
          <cell r="J135" t="str">
            <v>TOTAL COSTOS INDIRECTOS</v>
          </cell>
          <cell r="L135">
            <v>0</v>
          </cell>
          <cell r="M135">
            <v>0</v>
          </cell>
          <cell r="N135">
            <v>0</v>
          </cell>
        </row>
        <row r="136">
          <cell r="A136" t="str">
            <v>3TOT</v>
          </cell>
          <cell r="B136">
            <v>3</v>
          </cell>
          <cell r="C136" t="str">
            <v>TOT</v>
          </cell>
          <cell r="G136" t="str">
            <v>10.1.1</v>
          </cell>
          <cell r="H136" t="str">
            <v>-</v>
          </cell>
          <cell r="J136" t="str">
            <v>VALOR TOTAL</v>
          </cell>
          <cell r="M136">
            <v>4875873</v>
          </cell>
          <cell r="N136">
            <v>34131111</v>
          </cell>
        </row>
        <row r="137">
          <cell r="A137" t="str">
            <v>4FOR1</v>
          </cell>
          <cell r="B137">
            <v>4</v>
          </cell>
          <cell r="C137" t="str">
            <v>FOR</v>
          </cell>
          <cell r="D137">
            <v>1</v>
          </cell>
          <cell r="G137" t="str">
            <v>10.1.2</v>
          </cell>
          <cell r="H137" t="str">
            <v>-</v>
          </cell>
          <cell r="I137">
            <v>6</v>
          </cell>
          <cell r="J137" t="str">
            <v xml:space="preserve">Poste Metálico de 13.7 m. con dos brazos de 2.5m., completamente instalado, pintado, conectado a tierra y con todos los elementos y accesorios necesarios para su montaje.  </v>
          </cell>
          <cell r="K137" t="str">
            <v>u</v>
          </cell>
          <cell r="L137">
            <v>2124728</v>
          </cell>
          <cell r="N137">
            <v>12748368</v>
          </cell>
        </row>
        <row r="138">
          <cell r="A138" t="str">
            <v>4MAT1</v>
          </cell>
          <cell r="B138">
            <v>4</v>
          </cell>
          <cell r="C138" t="str">
            <v>MAT</v>
          </cell>
          <cell r="D138">
            <v>1</v>
          </cell>
          <cell r="E138">
            <v>6</v>
          </cell>
          <cell r="F138" t="str">
            <v>MAT10.1.2</v>
          </cell>
          <cell r="G138" t="str">
            <v>10.1.2</v>
          </cell>
          <cell r="H138" t="str">
            <v>10.1.2</v>
          </cell>
          <cell r="I138">
            <v>1</v>
          </cell>
          <cell r="J138" t="str">
            <v xml:space="preserve">Poste Metálico de 13.7 m. con dos brazos de 2.5m., completamente instalado, pintado, conectado a tierra y con todos los elementos y accesorios necesarios para su montaje.  </v>
          </cell>
          <cell r="K138" t="str">
            <v>Un</v>
          </cell>
          <cell r="L138">
            <v>1659107.2689940799</v>
          </cell>
          <cell r="M138">
            <v>1659107.2689940799</v>
          </cell>
          <cell r="N138">
            <v>9954643.6139644794</v>
          </cell>
        </row>
        <row r="139">
          <cell r="A139" t="str">
            <v>4MAT2</v>
          </cell>
          <cell r="B139">
            <v>4</v>
          </cell>
          <cell r="C139" t="str">
            <v>MAT</v>
          </cell>
          <cell r="D139">
            <v>2</v>
          </cell>
          <cell r="E139">
            <v>0</v>
          </cell>
          <cell r="F139" t="str">
            <v>MAT</v>
          </cell>
          <cell r="G139" t="str">
            <v>10.1.2</v>
          </cell>
          <cell r="J139">
            <v>0</v>
          </cell>
          <cell r="K139">
            <v>0</v>
          </cell>
          <cell r="L139">
            <v>0</v>
          </cell>
          <cell r="M139">
            <v>0</v>
          </cell>
          <cell r="N139">
            <v>0</v>
          </cell>
        </row>
        <row r="140">
          <cell r="A140" t="str">
            <v>4MAT3</v>
          </cell>
          <cell r="B140">
            <v>4</v>
          </cell>
          <cell r="C140" t="str">
            <v>MAT</v>
          </cell>
          <cell r="D140">
            <v>3</v>
          </cell>
          <cell r="E140">
            <v>0</v>
          </cell>
          <cell r="F140" t="str">
            <v>MAT</v>
          </cell>
          <cell r="G140" t="str">
            <v>10.1.2</v>
          </cell>
          <cell r="J140">
            <v>0</v>
          </cell>
          <cell r="K140">
            <v>0</v>
          </cell>
          <cell r="L140">
            <v>0</v>
          </cell>
          <cell r="M140">
            <v>0</v>
          </cell>
          <cell r="N140">
            <v>0</v>
          </cell>
        </row>
        <row r="141">
          <cell r="A141" t="str">
            <v>4MAT4</v>
          </cell>
          <cell r="B141">
            <v>4</v>
          </cell>
          <cell r="C141" t="str">
            <v>MAT</v>
          </cell>
          <cell r="D141">
            <v>4</v>
          </cell>
          <cell r="E141">
            <v>0</v>
          </cell>
          <cell r="F141" t="str">
            <v>MAT</v>
          </cell>
          <cell r="G141" t="str">
            <v>10.1.2</v>
          </cell>
          <cell r="J141">
            <v>0</v>
          </cell>
          <cell r="K141">
            <v>0</v>
          </cell>
          <cell r="L141">
            <v>0</v>
          </cell>
          <cell r="M141">
            <v>0</v>
          </cell>
          <cell r="N141">
            <v>0</v>
          </cell>
        </row>
        <row r="142">
          <cell r="A142" t="str">
            <v>4MAT5</v>
          </cell>
          <cell r="B142">
            <v>4</v>
          </cell>
          <cell r="C142" t="str">
            <v>MAT</v>
          </cell>
          <cell r="D142">
            <v>5</v>
          </cell>
          <cell r="E142">
            <v>0</v>
          </cell>
          <cell r="F142" t="str">
            <v>MAT</v>
          </cell>
          <cell r="G142" t="str">
            <v>10.1.2</v>
          </cell>
          <cell r="J142">
            <v>0</v>
          </cell>
          <cell r="K142">
            <v>0</v>
          </cell>
          <cell r="L142">
            <v>0</v>
          </cell>
          <cell r="M142">
            <v>0</v>
          </cell>
          <cell r="N142">
            <v>0</v>
          </cell>
        </row>
        <row r="143">
          <cell r="A143" t="str">
            <v>4MAT6</v>
          </cell>
          <cell r="B143">
            <v>4</v>
          </cell>
          <cell r="C143" t="str">
            <v>MAT</v>
          </cell>
          <cell r="D143">
            <v>6</v>
          </cell>
          <cell r="E143">
            <v>0</v>
          </cell>
          <cell r="F143" t="str">
            <v>MAT</v>
          </cell>
          <cell r="G143" t="str">
            <v>10.1.2</v>
          </cell>
          <cell r="J143">
            <v>0</v>
          </cell>
          <cell r="K143">
            <v>0</v>
          </cell>
          <cell r="L143">
            <v>0</v>
          </cell>
          <cell r="M143">
            <v>0</v>
          </cell>
          <cell r="N143">
            <v>0</v>
          </cell>
        </row>
        <row r="144">
          <cell r="A144" t="str">
            <v>4MAT7</v>
          </cell>
          <cell r="B144">
            <v>4</v>
          </cell>
          <cell r="C144" t="str">
            <v>MAT</v>
          </cell>
          <cell r="D144">
            <v>7</v>
          </cell>
          <cell r="E144">
            <v>0</v>
          </cell>
          <cell r="F144" t="str">
            <v>MAT</v>
          </cell>
          <cell r="G144" t="str">
            <v>10.1.2</v>
          </cell>
          <cell r="J144">
            <v>0</v>
          </cell>
          <cell r="K144">
            <v>0</v>
          </cell>
          <cell r="L144">
            <v>0</v>
          </cell>
          <cell r="M144">
            <v>0</v>
          </cell>
          <cell r="N144">
            <v>0</v>
          </cell>
        </row>
        <row r="145">
          <cell r="A145" t="str">
            <v>4MAT8</v>
          </cell>
          <cell r="B145">
            <v>4</v>
          </cell>
          <cell r="C145" t="str">
            <v>MAT</v>
          </cell>
          <cell r="D145">
            <v>8</v>
          </cell>
          <cell r="E145">
            <v>0</v>
          </cell>
          <cell r="F145" t="str">
            <v>MAT</v>
          </cell>
          <cell r="G145" t="str">
            <v>10.1.2</v>
          </cell>
          <cell r="J145">
            <v>0</v>
          </cell>
          <cell r="K145">
            <v>0</v>
          </cell>
          <cell r="L145">
            <v>0</v>
          </cell>
          <cell r="M145">
            <v>0</v>
          </cell>
          <cell r="N145">
            <v>0</v>
          </cell>
        </row>
        <row r="146">
          <cell r="A146" t="str">
            <v>4MAT9</v>
          </cell>
          <cell r="B146">
            <v>4</v>
          </cell>
          <cell r="C146" t="str">
            <v>MAT</v>
          </cell>
          <cell r="D146">
            <v>9</v>
          </cell>
          <cell r="E146">
            <v>0</v>
          </cell>
          <cell r="F146" t="str">
            <v>MAT</v>
          </cell>
          <cell r="G146" t="str">
            <v>10.1.2</v>
          </cell>
          <cell r="J146">
            <v>0</v>
          </cell>
          <cell r="K146">
            <v>0</v>
          </cell>
          <cell r="L146">
            <v>0</v>
          </cell>
          <cell r="M146">
            <v>0</v>
          </cell>
          <cell r="N146">
            <v>0</v>
          </cell>
        </row>
        <row r="147">
          <cell r="A147" t="str">
            <v>4MAT10</v>
          </cell>
          <cell r="B147">
            <v>4</v>
          </cell>
          <cell r="C147" t="str">
            <v>MAT</v>
          </cell>
          <cell r="D147">
            <v>10</v>
          </cell>
          <cell r="E147">
            <v>0</v>
          </cell>
          <cell r="F147" t="str">
            <v>MAT</v>
          </cell>
          <cell r="G147" t="str">
            <v>10.1.2</v>
          </cell>
          <cell r="J147">
            <v>0</v>
          </cell>
          <cell r="K147">
            <v>0</v>
          </cell>
          <cell r="L147">
            <v>0</v>
          </cell>
          <cell r="M147">
            <v>0</v>
          </cell>
          <cell r="N147">
            <v>0</v>
          </cell>
        </row>
        <row r="148">
          <cell r="A148" t="str">
            <v>4MAT11</v>
          </cell>
          <cell r="B148">
            <v>4</v>
          </cell>
          <cell r="C148" t="str">
            <v>MAT</v>
          </cell>
          <cell r="D148">
            <v>11</v>
          </cell>
          <cell r="E148">
            <v>0</v>
          </cell>
          <cell r="F148" t="str">
            <v>MAT</v>
          </cell>
          <cell r="G148" t="str">
            <v>10.1.2</v>
          </cell>
          <cell r="J148">
            <v>0</v>
          </cell>
          <cell r="K148">
            <v>0</v>
          </cell>
          <cell r="L148">
            <v>0</v>
          </cell>
          <cell r="M148">
            <v>0</v>
          </cell>
          <cell r="N148">
            <v>0</v>
          </cell>
        </row>
        <row r="149">
          <cell r="A149" t="str">
            <v>4MAT12</v>
          </cell>
          <cell r="B149">
            <v>4</v>
          </cell>
          <cell r="C149" t="str">
            <v>MAT</v>
          </cell>
          <cell r="D149">
            <v>12</v>
          </cell>
          <cell r="E149">
            <v>0</v>
          </cell>
          <cell r="F149" t="str">
            <v>MAT</v>
          </cell>
          <cell r="G149" t="str">
            <v>10.1.2</v>
          </cell>
          <cell r="J149">
            <v>0</v>
          </cell>
          <cell r="K149">
            <v>0</v>
          </cell>
          <cell r="L149">
            <v>0</v>
          </cell>
          <cell r="M149">
            <v>0</v>
          </cell>
          <cell r="N149">
            <v>0</v>
          </cell>
        </row>
        <row r="150">
          <cell r="A150" t="str">
            <v>4MAT13</v>
          </cell>
          <cell r="B150">
            <v>4</v>
          </cell>
          <cell r="C150" t="str">
            <v>MAT</v>
          </cell>
          <cell r="D150">
            <v>13</v>
          </cell>
          <cell r="E150">
            <v>0</v>
          </cell>
          <cell r="F150" t="str">
            <v>MAT</v>
          </cell>
          <cell r="G150" t="str">
            <v>10.1.2</v>
          </cell>
          <cell r="J150">
            <v>0</v>
          </cell>
          <cell r="K150">
            <v>0</v>
          </cell>
          <cell r="L150">
            <v>0</v>
          </cell>
          <cell r="M150">
            <v>0</v>
          </cell>
          <cell r="N150">
            <v>0</v>
          </cell>
        </row>
        <row r="151">
          <cell r="A151" t="str">
            <v>4MAT14</v>
          </cell>
          <cell r="B151">
            <v>4</v>
          </cell>
          <cell r="C151" t="str">
            <v>MAT</v>
          </cell>
          <cell r="D151">
            <v>14</v>
          </cell>
          <cell r="E151">
            <v>0</v>
          </cell>
          <cell r="F151" t="str">
            <v>MAT</v>
          </cell>
          <cell r="G151" t="str">
            <v>10.1.2</v>
          </cell>
          <cell r="J151">
            <v>0</v>
          </cell>
          <cell r="K151">
            <v>0</v>
          </cell>
          <cell r="L151">
            <v>0</v>
          </cell>
          <cell r="M151">
            <v>0</v>
          </cell>
          <cell r="N151">
            <v>0</v>
          </cell>
        </row>
        <row r="152">
          <cell r="A152" t="str">
            <v>4MAT15</v>
          </cell>
          <cell r="B152">
            <v>4</v>
          </cell>
          <cell r="C152" t="str">
            <v>MAT</v>
          </cell>
          <cell r="D152">
            <v>15</v>
          </cell>
          <cell r="E152">
            <v>0</v>
          </cell>
          <cell r="F152" t="str">
            <v>MAT</v>
          </cell>
          <cell r="G152" t="str">
            <v>10.1.2</v>
          </cell>
          <cell r="J152">
            <v>0</v>
          </cell>
          <cell r="K152">
            <v>0</v>
          </cell>
          <cell r="L152">
            <v>0</v>
          </cell>
          <cell r="M152">
            <v>0</v>
          </cell>
          <cell r="N152">
            <v>0</v>
          </cell>
        </row>
        <row r="153">
          <cell r="A153" t="str">
            <v>4MAT16</v>
          </cell>
          <cell r="B153">
            <v>4</v>
          </cell>
          <cell r="C153" t="str">
            <v>MAT</v>
          </cell>
          <cell r="D153">
            <v>16</v>
          </cell>
          <cell r="E153">
            <v>0</v>
          </cell>
          <cell r="F153" t="str">
            <v>MAT</v>
          </cell>
          <cell r="G153" t="str">
            <v>10.1.2</v>
          </cell>
          <cell r="J153">
            <v>0</v>
          </cell>
          <cell r="K153">
            <v>0</v>
          </cell>
          <cell r="L153">
            <v>0</v>
          </cell>
          <cell r="M153">
            <v>0</v>
          </cell>
          <cell r="N153">
            <v>0</v>
          </cell>
        </row>
        <row r="154">
          <cell r="A154" t="str">
            <v>4MAT17</v>
          </cell>
          <cell r="B154">
            <v>4</v>
          </cell>
          <cell r="C154" t="str">
            <v>MAT</v>
          </cell>
          <cell r="D154">
            <v>17</v>
          </cell>
          <cell r="E154">
            <v>0</v>
          </cell>
          <cell r="F154" t="str">
            <v>MAT</v>
          </cell>
          <cell r="G154" t="str">
            <v>10.1.2</v>
          </cell>
          <cell r="J154">
            <v>0</v>
          </cell>
          <cell r="K154">
            <v>0</v>
          </cell>
          <cell r="L154">
            <v>0</v>
          </cell>
          <cell r="M154">
            <v>0</v>
          </cell>
          <cell r="N154">
            <v>0</v>
          </cell>
        </row>
        <row r="155">
          <cell r="A155" t="str">
            <v>4MAT18</v>
          </cell>
          <cell r="B155">
            <v>4</v>
          </cell>
          <cell r="C155" t="str">
            <v>MAT</v>
          </cell>
          <cell r="D155">
            <v>18</v>
          </cell>
          <cell r="E155">
            <v>0</v>
          </cell>
          <cell r="F155" t="str">
            <v>MAT</v>
          </cell>
          <cell r="G155" t="str">
            <v>10.1.2</v>
          </cell>
          <cell r="J155">
            <v>0</v>
          </cell>
          <cell r="K155">
            <v>0</v>
          </cell>
          <cell r="L155">
            <v>0</v>
          </cell>
          <cell r="M155">
            <v>0</v>
          </cell>
          <cell r="N155">
            <v>0</v>
          </cell>
        </row>
        <row r="156">
          <cell r="A156" t="str">
            <v>4MAT19</v>
          </cell>
          <cell r="B156">
            <v>4</v>
          </cell>
          <cell r="C156" t="str">
            <v>MAT</v>
          </cell>
          <cell r="D156">
            <v>19</v>
          </cell>
          <cell r="E156">
            <v>0</v>
          </cell>
          <cell r="F156" t="str">
            <v>MAT</v>
          </cell>
          <cell r="G156" t="str">
            <v>10.1.2</v>
          </cell>
          <cell r="J156">
            <v>0</v>
          </cell>
          <cell r="K156">
            <v>0</v>
          </cell>
          <cell r="L156">
            <v>0</v>
          </cell>
          <cell r="M156">
            <v>0</v>
          </cell>
          <cell r="N156">
            <v>0</v>
          </cell>
        </row>
        <row r="157">
          <cell r="A157" t="str">
            <v>4MAT20</v>
          </cell>
          <cell r="B157">
            <v>4</v>
          </cell>
          <cell r="C157" t="str">
            <v>MAT</v>
          </cell>
          <cell r="D157">
            <v>20</v>
          </cell>
          <cell r="E157">
            <v>0</v>
          </cell>
          <cell r="F157" t="str">
            <v>MAT</v>
          </cell>
          <cell r="G157" t="str">
            <v>10.1.2</v>
          </cell>
          <cell r="J157">
            <v>0</v>
          </cell>
          <cell r="K157">
            <v>0</v>
          </cell>
          <cell r="L157">
            <v>0</v>
          </cell>
          <cell r="M157">
            <v>0</v>
          </cell>
          <cell r="N157">
            <v>0</v>
          </cell>
        </row>
        <row r="158">
          <cell r="A158" t="str">
            <v>4STMAT1</v>
          </cell>
          <cell r="B158">
            <v>4</v>
          </cell>
          <cell r="C158" t="str">
            <v>STMAT</v>
          </cell>
          <cell r="D158">
            <v>1</v>
          </cell>
          <cell r="G158" t="str">
            <v>10.1.2</v>
          </cell>
          <cell r="H158" t="str">
            <v>-</v>
          </cell>
          <cell r="J158" t="str">
            <v>SUBTOTAL MATERIALES</v>
          </cell>
          <cell r="M158">
            <v>1659107.2689940799</v>
          </cell>
          <cell r="N158">
            <v>9954643.6139644794</v>
          </cell>
        </row>
        <row r="159">
          <cell r="A159" t="str">
            <v>4IVAMAT1</v>
          </cell>
          <cell r="B159">
            <v>4</v>
          </cell>
          <cell r="C159" t="str">
            <v>IVAMAT</v>
          </cell>
          <cell r="D159">
            <v>1</v>
          </cell>
          <cell r="G159" t="str">
            <v>10.1.2</v>
          </cell>
          <cell r="H159" t="str">
            <v>-</v>
          </cell>
          <cell r="J159" t="str">
            <v>IVA MATERIALES</v>
          </cell>
          <cell r="L159">
            <v>0.16</v>
          </cell>
          <cell r="M159">
            <v>265457.1630390528</v>
          </cell>
          <cell r="N159">
            <v>1592742.9782343167</v>
          </cell>
        </row>
        <row r="160">
          <cell r="A160" t="str">
            <v>4TMAT1</v>
          </cell>
          <cell r="B160">
            <v>4</v>
          </cell>
          <cell r="C160" t="str">
            <v>TMAT</v>
          </cell>
          <cell r="D160">
            <v>1</v>
          </cell>
          <cell r="G160" t="str">
            <v>10.1.2</v>
          </cell>
          <cell r="H160" t="str">
            <v>-</v>
          </cell>
          <cell r="J160" t="str">
            <v>TOTAL MATERIALES</v>
          </cell>
          <cell r="M160">
            <v>1924564</v>
          </cell>
          <cell r="N160">
            <v>11547384</v>
          </cell>
        </row>
        <row r="161">
          <cell r="A161" t="str">
            <v>4HER1</v>
          </cell>
          <cell r="B161">
            <v>4</v>
          </cell>
          <cell r="C161" t="str">
            <v>HER</v>
          </cell>
          <cell r="D161">
            <v>1</v>
          </cell>
          <cell r="G161" t="str">
            <v>10.1.2</v>
          </cell>
          <cell r="H161">
            <v>1</v>
          </cell>
          <cell r="I161">
            <v>3</v>
          </cell>
          <cell r="J161" t="str">
            <v>HERRAMINETA Cuadrilla de redes</v>
          </cell>
          <cell r="K161" t="str">
            <v>DIA</v>
          </cell>
          <cell r="L161">
            <v>31140.842399999998</v>
          </cell>
          <cell r="M161">
            <v>10380.280799999999</v>
          </cell>
          <cell r="N161">
            <v>62281.684799999988</v>
          </cell>
        </row>
        <row r="162">
          <cell r="A162" t="str">
            <v>4HER2</v>
          </cell>
          <cell r="B162">
            <v>4</v>
          </cell>
          <cell r="C162" t="str">
            <v>HER</v>
          </cell>
          <cell r="D162">
            <v>2</v>
          </cell>
          <cell r="G162" t="str">
            <v>10.1.2</v>
          </cell>
          <cell r="J162">
            <v>0</v>
          </cell>
          <cell r="K162">
            <v>0</v>
          </cell>
          <cell r="L162">
            <v>0</v>
          </cell>
          <cell r="M162">
            <v>0</v>
          </cell>
          <cell r="N162">
            <v>0</v>
          </cell>
        </row>
        <row r="163">
          <cell r="A163" t="str">
            <v>4HER3</v>
          </cell>
          <cell r="B163">
            <v>4</v>
          </cell>
          <cell r="C163" t="str">
            <v>HER</v>
          </cell>
          <cell r="D163">
            <v>3</v>
          </cell>
          <cell r="G163" t="str">
            <v>10.1.2</v>
          </cell>
          <cell r="J163">
            <v>0</v>
          </cell>
          <cell r="K163">
            <v>0</v>
          </cell>
          <cell r="L163">
            <v>0</v>
          </cell>
          <cell r="M163">
            <v>0</v>
          </cell>
          <cell r="N163">
            <v>0</v>
          </cell>
        </row>
        <row r="164">
          <cell r="A164" t="str">
            <v>4HER4</v>
          </cell>
          <cell r="B164">
            <v>4</v>
          </cell>
          <cell r="C164" t="str">
            <v>HER</v>
          </cell>
          <cell r="D164">
            <v>4</v>
          </cell>
          <cell r="G164" t="str">
            <v>10.1.2</v>
          </cell>
          <cell r="J164">
            <v>0</v>
          </cell>
          <cell r="K164">
            <v>0</v>
          </cell>
          <cell r="L164">
            <v>0</v>
          </cell>
          <cell r="M164">
            <v>0</v>
          </cell>
          <cell r="N164">
            <v>0</v>
          </cell>
        </row>
        <row r="165">
          <cell r="A165" t="str">
            <v>4HER5</v>
          </cell>
          <cell r="B165">
            <v>4</v>
          </cell>
          <cell r="C165" t="str">
            <v>HER</v>
          </cell>
          <cell r="D165">
            <v>5</v>
          </cell>
          <cell r="G165" t="str">
            <v>10.1.2</v>
          </cell>
          <cell r="J165">
            <v>0</v>
          </cell>
          <cell r="K165">
            <v>0</v>
          </cell>
          <cell r="L165">
            <v>0</v>
          </cell>
          <cell r="M165">
            <v>0</v>
          </cell>
          <cell r="N165">
            <v>0</v>
          </cell>
        </row>
        <row r="166">
          <cell r="A166" t="str">
            <v>4THER1</v>
          </cell>
          <cell r="B166">
            <v>4</v>
          </cell>
          <cell r="C166" t="str">
            <v>THER</v>
          </cell>
          <cell r="D166">
            <v>1</v>
          </cell>
          <cell r="G166" t="str">
            <v>10.1.2</v>
          </cell>
          <cell r="H166" t="str">
            <v>-</v>
          </cell>
          <cell r="J166" t="str">
            <v>TOTAL HERRAMIENTAS</v>
          </cell>
          <cell r="M166">
            <v>10380</v>
          </cell>
          <cell r="N166">
            <v>62280</v>
          </cell>
        </row>
        <row r="167">
          <cell r="A167" t="str">
            <v>4TRA1</v>
          </cell>
          <cell r="B167">
            <v>4</v>
          </cell>
          <cell r="C167" t="str">
            <v>TRA</v>
          </cell>
          <cell r="D167">
            <v>1</v>
          </cell>
          <cell r="G167" t="str">
            <v>10.1.2</v>
          </cell>
          <cell r="H167">
            <v>1</v>
          </cell>
          <cell r="I167">
            <v>3</v>
          </cell>
          <cell r="J167" t="str">
            <v>TRANSPORTE Cuadrilla de redes</v>
          </cell>
          <cell r="K167" t="str">
            <v>DIA</v>
          </cell>
          <cell r="L167">
            <v>176464.77359999999</v>
          </cell>
          <cell r="M167">
            <v>58821.591199999995</v>
          </cell>
          <cell r="N167">
            <v>352929.54719999997</v>
          </cell>
        </row>
        <row r="168">
          <cell r="A168" t="str">
            <v>4TRA2</v>
          </cell>
          <cell r="B168">
            <v>4</v>
          </cell>
          <cell r="C168" t="str">
            <v>TRA</v>
          </cell>
          <cell r="D168">
            <v>2</v>
          </cell>
          <cell r="G168" t="str">
            <v>10.1.2</v>
          </cell>
          <cell r="J168">
            <v>0</v>
          </cell>
          <cell r="K168">
            <v>0</v>
          </cell>
          <cell r="L168">
            <v>0</v>
          </cell>
          <cell r="M168">
            <v>0</v>
          </cell>
          <cell r="N168">
            <v>0</v>
          </cell>
        </row>
        <row r="169">
          <cell r="A169" t="str">
            <v>4TRA3</v>
          </cell>
          <cell r="B169">
            <v>4</v>
          </cell>
          <cell r="C169" t="str">
            <v>TRA</v>
          </cell>
          <cell r="D169">
            <v>3</v>
          </cell>
          <cell r="G169" t="str">
            <v>10.1.2</v>
          </cell>
          <cell r="J169">
            <v>0</v>
          </cell>
          <cell r="K169">
            <v>0</v>
          </cell>
          <cell r="L169">
            <v>0</v>
          </cell>
          <cell r="M169">
            <v>0</v>
          </cell>
          <cell r="N169">
            <v>0</v>
          </cell>
        </row>
        <row r="170">
          <cell r="A170" t="str">
            <v>4TRA4</v>
          </cell>
          <cell r="B170">
            <v>4</v>
          </cell>
          <cell r="C170" t="str">
            <v>TRA</v>
          </cell>
          <cell r="D170">
            <v>4</v>
          </cell>
          <cell r="G170" t="str">
            <v>10.1.2</v>
          </cell>
          <cell r="J170">
            <v>0</v>
          </cell>
          <cell r="K170">
            <v>0</v>
          </cell>
          <cell r="L170">
            <v>0</v>
          </cell>
          <cell r="M170">
            <v>0</v>
          </cell>
          <cell r="N170">
            <v>0</v>
          </cell>
        </row>
        <row r="171">
          <cell r="A171" t="str">
            <v>4TRA5</v>
          </cell>
          <cell r="B171">
            <v>4</v>
          </cell>
          <cell r="C171" t="str">
            <v>TRA</v>
          </cell>
          <cell r="D171">
            <v>5</v>
          </cell>
          <cell r="G171" t="str">
            <v>10.1.2</v>
          </cell>
          <cell r="J171">
            <v>0</v>
          </cell>
          <cell r="K171">
            <v>0</v>
          </cell>
          <cell r="L171">
            <v>0</v>
          </cell>
          <cell r="M171">
            <v>0</v>
          </cell>
          <cell r="N171">
            <v>0</v>
          </cell>
        </row>
        <row r="172">
          <cell r="A172" t="str">
            <v>4TTRA1</v>
          </cell>
          <cell r="B172">
            <v>4</v>
          </cell>
          <cell r="C172" t="str">
            <v>TTRA</v>
          </cell>
          <cell r="D172">
            <v>1</v>
          </cell>
          <cell r="G172" t="str">
            <v>10.1.2</v>
          </cell>
          <cell r="H172" t="str">
            <v>-</v>
          </cell>
          <cell r="J172" t="str">
            <v>TOTAL TRANSPORTE</v>
          </cell>
          <cell r="M172">
            <v>58822</v>
          </cell>
          <cell r="N172">
            <v>352932</v>
          </cell>
        </row>
        <row r="173">
          <cell r="A173" t="str">
            <v>4MAN1</v>
          </cell>
          <cell r="B173">
            <v>4</v>
          </cell>
          <cell r="C173" t="str">
            <v>MAN</v>
          </cell>
          <cell r="D173">
            <v>1</v>
          </cell>
          <cell r="G173" t="str">
            <v>10.1.2</v>
          </cell>
          <cell r="H173">
            <v>1</v>
          </cell>
          <cell r="I173">
            <v>3</v>
          </cell>
          <cell r="J173" t="str">
            <v>Mano de obra Cuadrilla de redes 5A 3O 1E</v>
          </cell>
          <cell r="K173" t="str">
            <v>DIA</v>
          </cell>
          <cell r="L173">
            <v>392886.57339345315</v>
          </cell>
          <cell r="M173">
            <v>130962.19113115105</v>
          </cell>
          <cell r="N173">
            <v>785773.14678690629</v>
          </cell>
        </row>
        <row r="174">
          <cell r="A174" t="str">
            <v>4MAN2</v>
          </cell>
          <cell r="B174">
            <v>4</v>
          </cell>
          <cell r="C174" t="str">
            <v>MAN</v>
          </cell>
          <cell r="D174">
            <v>2</v>
          </cell>
          <cell r="G174" t="str">
            <v>10.1.2</v>
          </cell>
          <cell r="J174">
            <v>0</v>
          </cell>
          <cell r="K174">
            <v>0</v>
          </cell>
          <cell r="L174">
            <v>0</v>
          </cell>
          <cell r="M174">
            <v>0</v>
          </cell>
          <cell r="N174">
            <v>0</v>
          </cell>
        </row>
        <row r="175">
          <cell r="A175" t="str">
            <v>4MAN3</v>
          </cell>
          <cell r="B175">
            <v>4</v>
          </cell>
          <cell r="C175" t="str">
            <v>MAN</v>
          </cell>
          <cell r="D175">
            <v>3</v>
          </cell>
          <cell r="G175" t="str">
            <v>10.1.2</v>
          </cell>
          <cell r="J175">
            <v>0</v>
          </cell>
          <cell r="K175">
            <v>0</v>
          </cell>
          <cell r="L175">
            <v>0</v>
          </cell>
          <cell r="M175">
            <v>0</v>
          </cell>
          <cell r="N175">
            <v>0</v>
          </cell>
        </row>
        <row r="176">
          <cell r="A176" t="str">
            <v>4MAN4</v>
          </cell>
          <cell r="B176">
            <v>4</v>
          </cell>
          <cell r="C176" t="str">
            <v>MAN</v>
          </cell>
          <cell r="D176">
            <v>4</v>
          </cell>
          <cell r="G176" t="str">
            <v>10.1.2</v>
          </cell>
          <cell r="J176">
            <v>0</v>
          </cell>
          <cell r="K176">
            <v>0</v>
          </cell>
          <cell r="L176">
            <v>0</v>
          </cell>
          <cell r="M176">
            <v>0</v>
          </cell>
          <cell r="N176">
            <v>0</v>
          </cell>
        </row>
        <row r="177">
          <cell r="A177" t="str">
            <v>4MAN5</v>
          </cell>
          <cell r="B177">
            <v>4</v>
          </cell>
          <cell r="C177" t="str">
            <v>MAN</v>
          </cell>
          <cell r="D177">
            <v>5</v>
          </cell>
          <cell r="G177" t="str">
            <v>10.1.2</v>
          </cell>
          <cell r="J177">
            <v>0</v>
          </cell>
          <cell r="K177">
            <v>0</v>
          </cell>
          <cell r="L177">
            <v>0</v>
          </cell>
          <cell r="M177">
            <v>0</v>
          </cell>
          <cell r="N177">
            <v>0</v>
          </cell>
        </row>
        <row r="178">
          <cell r="A178" t="str">
            <v>4TMAN1</v>
          </cell>
          <cell r="B178">
            <v>4</v>
          </cell>
          <cell r="C178" t="str">
            <v>TMAN</v>
          </cell>
          <cell r="D178">
            <v>1</v>
          </cell>
          <cell r="G178" t="str">
            <v>10.1.2</v>
          </cell>
          <cell r="H178" t="str">
            <v>-</v>
          </cell>
          <cell r="J178" t="str">
            <v>TOTAL MANO DE OBRA</v>
          </cell>
          <cell r="M178">
            <v>130962</v>
          </cell>
          <cell r="N178">
            <v>785772</v>
          </cell>
        </row>
        <row r="179">
          <cell r="A179" t="str">
            <v>4TCD1</v>
          </cell>
          <cell r="B179">
            <v>4</v>
          </cell>
          <cell r="C179" t="str">
            <v>TCD</v>
          </cell>
          <cell r="D179">
            <v>1</v>
          </cell>
          <cell r="G179" t="str">
            <v>10.1.2</v>
          </cell>
          <cell r="H179" t="str">
            <v>-</v>
          </cell>
          <cell r="J179" t="str">
            <v>TOTAL COSTO DIRECTO</v>
          </cell>
          <cell r="M179">
            <v>2124728</v>
          </cell>
          <cell r="N179">
            <v>12748368</v>
          </cell>
        </row>
        <row r="180">
          <cell r="A180" t="str">
            <v>4AIU</v>
          </cell>
          <cell r="B180">
            <v>4</v>
          </cell>
          <cell r="C180" t="str">
            <v>AIU</v>
          </cell>
          <cell r="G180" t="str">
            <v>10.1.2</v>
          </cell>
          <cell r="H180">
            <v>1</v>
          </cell>
          <cell r="J180" t="str">
            <v>TOTAL COSTOS INDIRECTOS</v>
          </cell>
          <cell r="L180">
            <v>0</v>
          </cell>
          <cell r="M180">
            <v>0</v>
          </cell>
          <cell r="N180">
            <v>0</v>
          </cell>
        </row>
        <row r="181">
          <cell r="A181" t="str">
            <v>4TOT</v>
          </cell>
          <cell r="B181">
            <v>4</v>
          </cell>
          <cell r="C181" t="str">
            <v>TOT</v>
          </cell>
          <cell r="G181" t="str">
            <v>10.1.2</v>
          </cell>
          <cell r="H181" t="str">
            <v>-</v>
          </cell>
          <cell r="J181" t="str">
            <v>VALOR TOTAL</v>
          </cell>
          <cell r="M181">
            <v>2124728</v>
          </cell>
          <cell r="N181">
            <v>12748368</v>
          </cell>
        </row>
        <row r="182">
          <cell r="A182" t="str">
            <v>5FOR1</v>
          </cell>
          <cell r="B182">
            <v>5</v>
          </cell>
          <cell r="C182" t="str">
            <v>FOR</v>
          </cell>
          <cell r="D182">
            <v>1</v>
          </cell>
          <cell r="G182" t="str">
            <v>10.1.3</v>
          </cell>
          <cell r="H182" t="str">
            <v>-</v>
          </cell>
          <cell r="I182">
            <v>134</v>
          </cell>
          <cell r="J182" t="str">
            <v xml:space="preserve">Poste Metálico de 13.7 m. con un brazo de 2.5m., completamente instalado, pintado, conectado a tierra y con todos los elementos y accesorios necesarios para su montaje.  </v>
          </cell>
          <cell r="K182" t="str">
            <v>u</v>
          </cell>
          <cell r="L182">
            <v>1758492</v>
          </cell>
          <cell r="N182">
            <v>235637928</v>
          </cell>
        </row>
        <row r="183">
          <cell r="A183" t="str">
            <v>5MAT1</v>
          </cell>
          <cell r="B183">
            <v>5</v>
          </cell>
          <cell r="C183" t="str">
            <v>MAT</v>
          </cell>
          <cell r="D183">
            <v>1</v>
          </cell>
          <cell r="E183">
            <v>134</v>
          </cell>
          <cell r="F183" t="str">
            <v>MAT10.1.3</v>
          </cell>
          <cell r="G183" t="str">
            <v>10.1.3</v>
          </cell>
          <cell r="H183" t="str">
            <v>10.1.3</v>
          </cell>
          <cell r="I183">
            <v>1</v>
          </cell>
          <cell r="J183" t="str">
            <v xml:space="preserve">Poste Metálico de 13.7 m. con un brazo de 2.5m., completamente instalado, pintado, conectado a tierra y con todos los elementos y accesorios necesarios para su montaje.  </v>
          </cell>
          <cell r="K183" t="str">
            <v>Un</v>
          </cell>
          <cell r="L183">
            <v>1343385.83832168</v>
          </cell>
          <cell r="M183">
            <v>1343385.83832168</v>
          </cell>
          <cell r="N183">
            <v>180013702.33510512</v>
          </cell>
        </row>
        <row r="184">
          <cell r="A184" t="str">
            <v>5MAT2</v>
          </cell>
          <cell r="B184">
            <v>5</v>
          </cell>
          <cell r="C184" t="str">
            <v>MAT</v>
          </cell>
          <cell r="D184">
            <v>2</v>
          </cell>
          <cell r="E184">
            <v>0</v>
          </cell>
          <cell r="F184" t="str">
            <v>MAT</v>
          </cell>
          <cell r="G184" t="str">
            <v>10.1.3</v>
          </cell>
          <cell r="J184">
            <v>0</v>
          </cell>
          <cell r="K184">
            <v>0</v>
          </cell>
          <cell r="L184">
            <v>0</v>
          </cell>
          <cell r="M184">
            <v>0</v>
          </cell>
          <cell r="N184">
            <v>0</v>
          </cell>
        </row>
        <row r="185">
          <cell r="A185" t="str">
            <v>5MAT3</v>
          </cell>
          <cell r="B185">
            <v>5</v>
          </cell>
          <cell r="C185" t="str">
            <v>MAT</v>
          </cell>
          <cell r="D185">
            <v>3</v>
          </cell>
          <cell r="E185">
            <v>0</v>
          </cell>
          <cell r="F185" t="str">
            <v>MAT</v>
          </cell>
          <cell r="G185" t="str">
            <v>10.1.3</v>
          </cell>
          <cell r="J185">
            <v>0</v>
          </cell>
          <cell r="K185">
            <v>0</v>
          </cell>
          <cell r="L185">
            <v>0</v>
          </cell>
          <cell r="M185">
            <v>0</v>
          </cell>
          <cell r="N185">
            <v>0</v>
          </cell>
        </row>
        <row r="186">
          <cell r="A186" t="str">
            <v>5MAT4</v>
          </cell>
          <cell r="B186">
            <v>5</v>
          </cell>
          <cell r="C186" t="str">
            <v>MAT</v>
          </cell>
          <cell r="D186">
            <v>4</v>
          </cell>
          <cell r="E186">
            <v>0</v>
          </cell>
          <cell r="F186" t="str">
            <v>MAT</v>
          </cell>
          <cell r="G186" t="str">
            <v>10.1.3</v>
          </cell>
          <cell r="J186">
            <v>0</v>
          </cell>
          <cell r="K186">
            <v>0</v>
          </cell>
          <cell r="L186">
            <v>0</v>
          </cell>
          <cell r="M186">
            <v>0</v>
          </cell>
          <cell r="N186">
            <v>0</v>
          </cell>
        </row>
        <row r="187">
          <cell r="A187" t="str">
            <v>5MAT5</v>
          </cell>
          <cell r="B187">
            <v>5</v>
          </cell>
          <cell r="C187" t="str">
            <v>MAT</v>
          </cell>
          <cell r="D187">
            <v>5</v>
          </cell>
          <cell r="E187">
            <v>0</v>
          </cell>
          <cell r="F187" t="str">
            <v>MAT</v>
          </cell>
          <cell r="G187" t="str">
            <v>10.1.3</v>
          </cell>
          <cell r="J187">
            <v>0</v>
          </cell>
          <cell r="K187">
            <v>0</v>
          </cell>
          <cell r="L187">
            <v>0</v>
          </cell>
          <cell r="M187">
            <v>0</v>
          </cell>
          <cell r="N187">
            <v>0</v>
          </cell>
        </row>
        <row r="188">
          <cell r="A188" t="str">
            <v>5MAT6</v>
          </cell>
          <cell r="B188">
            <v>5</v>
          </cell>
          <cell r="C188" t="str">
            <v>MAT</v>
          </cell>
          <cell r="D188">
            <v>6</v>
          </cell>
          <cell r="E188">
            <v>0</v>
          </cell>
          <cell r="F188" t="str">
            <v>MAT</v>
          </cell>
          <cell r="G188" t="str">
            <v>10.1.3</v>
          </cell>
          <cell r="J188">
            <v>0</v>
          </cell>
          <cell r="K188">
            <v>0</v>
          </cell>
          <cell r="L188">
            <v>0</v>
          </cell>
          <cell r="M188">
            <v>0</v>
          </cell>
          <cell r="N188">
            <v>0</v>
          </cell>
        </row>
        <row r="189">
          <cell r="A189" t="str">
            <v>5MAT7</v>
          </cell>
          <cell r="B189">
            <v>5</v>
          </cell>
          <cell r="C189" t="str">
            <v>MAT</v>
          </cell>
          <cell r="D189">
            <v>7</v>
          </cell>
          <cell r="E189">
            <v>0</v>
          </cell>
          <cell r="F189" t="str">
            <v>MAT</v>
          </cell>
          <cell r="G189" t="str">
            <v>10.1.3</v>
          </cell>
          <cell r="J189">
            <v>0</v>
          </cell>
          <cell r="K189">
            <v>0</v>
          </cell>
          <cell r="L189">
            <v>0</v>
          </cell>
          <cell r="M189">
            <v>0</v>
          </cell>
          <cell r="N189">
            <v>0</v>
          </cell>
        </row>
        <row r="190">
          <cell r="A190" t="str">
            <v>5MAT8</v>
          </cell>
          <cell r="B190">
            <v>5</v>
          </cell>
          <cell r="C190" t="str">
            <v>MAT</v>
          </cell>
          <cell r="D190">
            <v>8</v>
          </cell>
          <cell r="E190">
            <v>0</v>
          </cell>
          <cell r="F190" t="str">
            <v>MAT</v>
          </cell>
          <cell r="G190" t="str">
            <v>10.1.3</v>
          </cell>
          <cell r="J190">
            <v>0</v>
          </cell>
          <cell r="K190">
            <v>0</v>
          </cell>
          <cell r="L190">
            <v>0</v>
          </cell>
          <cell r="M190">
            <v>0</v>
          </cell>
          <cell r="N190">
            <v>0</v>
          </cell>
        </row>
        <row r="191">
          <cell r="A191" t="str">
            <v>5MAT9</v>
          </cell>
          <cell r="B191">
            <v>5</v>
          </cell>
          <cell r="C191" t="str">
            <v>MAT</v>
          </cell>
          <cell r="D191">
            <v>9</v>
          </cell>
          <cell r="E191">
            <v>0</v>
          </cell>
          <cell r="F191" t="str">
            <v>MAT</v>
          </cell>
          <cell r="G191" t="str">
            <v>10.1.3</v>
          </cell>
          <cell r="J191">
            <v>0</v>
          </cell>
          <cell r="K191">
            <v>0</v>
          </cell>
          <cell r="L191">
            <v>0</v>
          </cell>
          <cell r="M191">
            <v>0</v>
          </cell>
          <cell r="N191">
            <v>0</v>
          </cell>
        </row>
        <row r="192">
          <cell r="A192" t="str">
            <v>5MAT10</v>
          </cell>
          <cell r="B192">
            <v>5</v>
          </cell>
          <cell r="C192" t="str">
            <v>MAT</v>
          </cell>
          <cell r="D192">
            <v>10</v>
          </cell>
          <cell r="E192">
            <v>0</v>
          </cell>
          <cell r="F192" t="str">
            <v>MAT</v>
          </cell>
          <cell r="G192" t="str">
            <v>10.1.3</v>
          </cell>
          <cell r="J192">
            <v>0</v>
          </cell>
          <cell r="K192">
            <v>0</v>
          </cell>
          <cell r="L192">
            <v>0</v>
          </cell>
          <cell r="M192">
            <v>0</v>
          </cell>
          <cell r="N192">
            <v>0</v>
          </cell>
        </row>
        <row r="193">
          <cell r="A193" t="str">
            <v>5MAT11</v>
          </cell>
          <cell r="B193">
            <v>5</v>
          </cell>
          <cell r="C193" t="str">
            <v>MAT</v>
          </cell>
          <cell r="D193">
            <v>11</v>
          </cell>
          <cell r="E193">
            <v>0</v>
          </cell>
          <cell r="F193" t="str">
            <v>MAT</v>
          </cell>
          <cell r="G193" t="str">
            <v>10.1.3</v>
          </cell>
          <cell r="J193">
            <v>0</v>
          </cell>
          <cell r="K193">
            <v>0</v>
          </cell>
          <cell r="L193">
            <v>0</v>
          </cell>
          <cell r="M193">
            <v>0</v>
          </cell>
          <cell r="N193">
            <v>0</v>
          </cell>
        </row>
        <row r="194">
          <cell r="A194" t="str">
            <v>5MAT12</v>
          </cell>
          <cell r="B194">
            <v>5</v>
          </cell>
          <cell r="C194" t="str">
            <v>MAT</v>
          </cell>
          <cell r="D194">
            <v>12</v>
          </cell>
          <cell r="E194">
            <v>0</v>
          </cell>
          <cell r="F194" t="str">
            <v>MAT</v>
          </cell>
          <cell r="G194" t="str">
            <v>10.1.3</v>
          </cell>
          <cell r="J194">
            <v>0</v>
          </cell>
          <cell r="K194">
            <v>0</v>
          </cell>
          <cell r="L194">
            <v>0</v>
          </cell>
          <cell r="M194">
            <v>0</v>
          </cell>
          <cell r="N194">
            <v>0</v>
          </cell>
        </row>
        <row r="195">
          <cell r="A195" t="str">
            <v>5MAT13</v>
          </cell>
          <cell r="B195">
            <v>5</v>
          </cell>
          <cell r="C195" t="str">
            <v>MAT</v>
          </cell>
          <cell r="D195">
            <v>13</v>
          </cell>
          <cell r="E195">
            <v>0</v>
          </cell>
          <cell r="F195" t="str">
            <v>MAT</v>
          </cell>
          <cell r="G195" t="str">
            <v>10.1.3</v>
          </cell>
          <cell r="J195">
            <v>0</v>
          </cell>
          <cell r="K195">
            <v>0</v>
          </cell>
          <cell r="L195">
            <v>0</v>
          </cell>
          <cell r="M195">
            <v>0</v>
          </cell>
          <cell r="N195">
            <v>0</v>
          </cell>
        </row>
        <row r="196">
          <cell r="A196" t="str">
            <v>5MAT14</v>
          </cell>
          <cell r="B196">
            <v>5</v>
          </cell>
          <cell r="C196" t="str">
            <v>MAT</v>
          </cell>
          <cell r="D196">
            <v>14</v>
          </cell>
          <cell r="E196">
            <v>0</v>
          </cell>
          <cell r="F196" t="str">
            <v>MAT</v>
          </cell>
          <cell r="G196" t="str">
            <v>10.1.3</v>
          </cell>
          <cell r="J196">
            <v>0</v>
          </cell>
          <cell r="K196">
            <v>0</v>
          </cell>
          <cell r="L196">
            <v>0</v>
          </cell>
          <cell r="M196">
            <v>0</v>
          </cell>
          <cell r="N196">
            <v>0</v>
          </cell>
        </row>
        <row r="197">
          <cell r="A197" t="str">
            <v>5MAT15</v>
          </cell>
          <cell r="B197">
            <v>5</v>
          </cell>
          <cell r="C197" t="str">
            <v>MAT</v>
          </cell>
          <cell r="D197">
            <v>15</v>
          </cell>
          <cell r="E197">
            <v>0</v>
          </cell>
          <cell r="F197" t="str">
            <v>MAT</v>
          </cell>
          <cell r="G197" t="str">
            <v>10.1.3</v>
          </cell>
          <cell r="J197">
            <v>0</v>
          </cell>
          <cell r="K197">
            <v>0</v>
          </cell>
          <cell r="L197">
            <v>0</v>
          </cell>
          <cell r="M197">
            <v>0</v>
          </cell>
          <cell r="N197">
            <v>0</v>
          </cell>
        </row>
        <row r="198">
          <cell r="A198" t="str">
            <v>5MAT16</v>
          </cell>
          <cell r="B198">
            <v>5</v>
          </cell>
          <cell r="C198" t="str">
            <v>MAT</v>
          </cell>
          <cell r="D198">
            <v>16</v>
          </cell>
          <cell r="E198">
            <v>0</v>
          </cell>
          <cell r="F198" t="str">
            <v>MAT</v>
          </cell>
          <cell r="G198" t="str">
            <v>10.1.3</v>
          </cell>
          <cell r="J198">
            <v>0</v>
          </cell>
          <cell r="K198">
            <v>0</v>
          </cell>
          <cell r="L198">
            <v>0</v>
          </cell>
          <cell r="M198">
            <v>0</v>
          </cell>
          <cell r="N198">
            <v>0</v>
          </cell>
        </row>
        <row r="199">
          <cell r="A199" t="str">
            <v>5MAT17</v>
          </cell>
          <cell r="B199">
            <v>5</v>
          </cell>
          <cell r="C199" t="str">
            <v>MAT</v>
          </cell>
          <cell r="D199">
            <v>17</v>
          </cell>
          <cell r="E199">
            <v>0</v>
          </cell>
          <cell r="F199" t="str">
            <v>MAT</v>
          </cell>
          <cell r="G199" t="str">
            <v>10.1.3</v>
          </cell>
          <cell r="J199">
            <v>0</v>
          </cell>
          <cell r="K199">
            <v>0</v>
          </cell>
          <cell r="L199">
            <v>0</v>
          </cell>
          <cell r="M199">
            <v>0</v>
          </cell>
          <cell r="N199">
            <v>0</v>
          </cell>
        </row>
        <row r="200">
          <cell r="A200" t="str">
            <v>5MAT18</v>
          </cell>
          <cell r="B200">
            <v>5</v>
          </cell>
          <cell r="C200" t="str">
            <v>MAT</v>
          </cell>
          <cell r="D200">
            <v>18</v>
          </cell>
          <cell r="E200">
            <v>0</v>
          </cell>
          <cell r="F200" t="str">
            <v>MAT</v>
          </cell>
          <cell r="G200" t="str">
            <v>10.1.3</v>
          </cell>
          <cell r="J200">
            <v>0</v>
          </cell>
          <cell r="K200">
            <v>0</v>
          </cell>
          <cell r="L200">
            <v>0</v>
          </cell>
          <cell r="M200">
            <v>0</v>
          </cell>
          <cell r="N200">
            <v>0</v>
          </cell>
        </row>
        <row r="201">
          <cell r="A201" t="str">
            <v>5MAT19</v>
          </cell>
          <cell r="B201">
            <v>5</v>
          </cell>
          <cell r="C201" t="str">
            <v>MAT</v>
          </cell>
          <cell r="D201">
            <v>19</v>
          </cell>
          <cell r="E201">
            <v>0</v>
          </cell>
          <cell r="F201" t="str">
            <v>MAT</v>
          </cell>
          <cell r="G201" t="str">
            <v>10.1.3</v>
          </cell>
          <cell r="J201">
            <v>0</v>
          </cell>
          <cell r="K201">
            <v>0</v>
          </cell>
          <cell r="L201">
            <v>0</v>
          </cell>
          <cell r="M201">
            <v>0</v>
          </cell>
          <cell r="N201">
            <v>0</v>
          </cell>
        </row>
        <row r="202">
          <cell r="A202" t="str">
            <v>5MAT20</v>
          </cell>
          <cell r="B202">
            <v>5</v>
          </cell>
          <cell r="C202" t="str">
            <v>MAT</v>
          </cell>
          <cell r="D202">
            <v>20</v>
          </cell>
          <cell r="E202">
            <v>0</v>
          </cell>
          <cell r="F202" t="str">
            <v>MAT</v>
          </cell>
          <cell r="G202" t="str">
            <v>10.1.3</v>
          </cell>
          <cell r="J202">
            <v>0</v>
          </cell>
          <cell r="K202">
            <v>0</v>
          </cell>
          <cell r="L202">
            <v>0</v>
          </cell>
          <cell r="M202">
            <v>0</v>
          </cell>
          <cell r="N202">
            <v>0</v>
          </cell>
        </row>
        <row r="203">
          <cell r="A203" t="str">
            <v>5STMAT1</v>
          </cell>
          <cell r="B203">
            <v>5</v>
          </cell>
          <cell r="C203" t="str">
            <v>STMAT</v>
          </cell>
          <cell r="D203">
            <v>1</v>
          </cell>
          <cell r="G203" t="str">
            <v>10.1.3</v>
          </cell>
          <cell r="H203" t="str">
            <v>-</v>
          </cell>
          <cell r="J203" t="str">
            <v>SUBTOTAL MATERIALES</v>
          </cell>
          <cell r="M203">
            <v>1343385.83832168</v>
          </cell>
          <cell r="N203">
            <v>180013702.33510512</v>
          </cell>
        </row>
        <row r="204">
          <cell r="A204" t="str">
            <v>5IVAMAT1</v>
          </cell>
          <cell r="B204">
            <v>5</v>
          </cell>
          <cell r="C204" t="str">
            <v>IVAMAT</v>
          </cell>
          <cell r="D204">
            <v>1</v>
          </cell>
          <cell r="G204" t="str">
            <v>10.1.3</v>
          </cell>
          <cell r="H204" t="str">
            <v>-</v>
          </cell>
          <cell r="J204" t="str">
            <v>IVA MATERIALES</v>
          </cell>
          <cell r="L204">
            <v>0.16</v>
          </cell>
          <cell r="M204">
            <v>214941.73413146881</v>
          </cell>
          <cell r="N204">
            <v>28802192.373616822</v>
          </cell>
        </row>
        <row r="205">
          <cell r="A205" t="str">
            <v>5TMAT1</v>
          </cell>
          <cell r="B205">
            <v>5</v>
          </cell>
          <cell r="C205" t="str">
            <v>TMAT</v>
          </cell>
          <cell r="D205">
            <v>1</v>
          </cell>
          <cell r="G205" t="str">
            <v>10.1.3</v>
          </cell>
          <cell r="H205" t="str">
            <v>-</v>
          </cell>
          <cell r="J205" t="str">
            <v>TOTAL MATERIALES</v>
          </cell>
          <cell r="M205">
            <v>1558328</v>
          </cell>
          <cell r="N205">
            <v>208815952</v>
          </cell>
        </row>
        <row r="206">
          <cell r="A206" t="str">
            <v>5HER1</v>
          </cell>
          <cell r="B206">
            <v>5</v>
          </cell>
          <cell r="C206" t="str">
            <v>HER</v>
          </cell>
          <cell r="D206">
            <v>1</v>
          </cell>
          <cell r="G206" t="str">
            <v>10.1.3</v>
          </cell>
          <cell r="H206">
            <v>1</v>
          </cell>
          <cell r="I206">
            <v>3</v>
          </cell>
          <cell r="J206" t="str">
            <v>HERRAMINETA Cuadrilla de redes</v>
          </cell>
          <cell r="K206" t="str">
            <v>DIA</v>
          </cell>
          <cell r="L206">
            <v>31140.842399999998</v>
          </cell>
          <cell r="M206">
            <v>10380.280799999999</v>
          </cell>
          <cell r="N206">
            <v>1390957.6271999998</v>
          </cell>
        </row>
        <row r="207">
          <cell r="A207" t="str">
            <v>5HER2</v>
          </cell>
          <cell r="B207">
            <v>5</v>
          </cell>
          <cell r="C207" t="str">
            <v>HER</v>
          </cell>
          <cell r="D207">
            <v>2</v>
          </cell>
          <cell r="G207" t="str">
            <v>10.1.3</v>
          </cell>
          <cell r="J207">
            <v>0</v>
          </cell>
          <cell r="K207">
            <v>0</v>
          </cell>
          <cell r="L207">
            <v>0</v>
          </cell>
          <cell r="M207">
            <v>0</v>
          </cell>
          <cell r="N207">
            <v>0</v>
          </cell>
        </row>
        <row r="208">
          <cell r="A208" t="str">
            <v>5HER3</v>
          </cell>
          <cell r="B208">
            <v>5</v>
          </cell>
          <cell r="C208" t="str">
            <v>HER</v>
          </cell>
          <cell r="D208">
            <v>3</v>
          </cell>
          <cell r="G208" t="str">
            <v>10.1.3</v>
          </cell>
          <cell r="J208">
            <v>0</v>
          </cell>
          <cell r="K208">
            <v>0</v>
          </cell>
          <cell r="L208">
            <v>0</v>
          </cell>
          <cell r="M208">
            <v>0</v>
          </cell>
          <cell r="N208">
            <v>0</v>
          </cell>
        </row>
        <row r="209">
          <cell r="A209" t="str">
            <v>5HER4</v>
          </cell>
          <cell r="B209">
            <v>5</v>
          </cell>
          <cell r="C209" t="str">
            <v>HER</v>
          </cell>
          <cell r="D209">
            <v>4</v>
          </cell>
          <cell r="G209" t="str">
            <v>10.1.3</v>
          </cell>
          <cell r="J209">
            <v>0</v>
          </cell>
          <cell r="K209">
            <v>0</v>
          </cell>
          <cell r="L209">
            <v>0</v>
          </cell>
          <cell r="M209">
            <v>0</v>
          </cell>
          <cell r="N209">
            <v>0</v>
          </cell>
        </row>
        <row r="210">
          <cell r="A210" t="str">
            <v>5HER5</v>
          </cell>
          <cell r="B210">
            <v>5</v>
          </cell>
          <cell r="C210" t="str">
            <v>HER</v>
          </cell>
          <cell r="D210">
            <v>5</v>
          </cell>
          <cell r="G210" t="str">
            <v>10.1.3</v>
          </cell>
          <cell r="J210">
            <v>0</v>
          </cell>
          <cell r="K210">
            <v>0</v>
          </cell>
          <cell r="L210">
            <v>0</v>
          </cell>
          <cell r="M210">
            <v>0</v>
          </cell>
          <cell r="N210">
            <v>0</v>
          </cell>
        </row>
        <row r="211">
          <cell r="A211" t="str">
            <v>5THER1</v>
          </cell>
          <cell r="B211">
            <v>5</v>
          </cell>
          <cell r="C211" t="str">
            <v>THER</v>
          </cell>
          <cell r="D211">
            <v>1</v>
          </cell>
          <cell r="G211" t="str">
            <v>10.1.3</v>
          </cell>
          <cell r="H211" t="str">
            <v>-</v>
          </cell>
          <cell r="J211" t="str">
            <v>TOTAL HERRAMIENTAS</v>
          </cell>
          <cell r="M211">
            <v>10380</v>
          </cell>
          <cell r="N211">
            <v>1390920</v>
          </cell>
        </row>
        <row r="212">
          <cell r="A212" t="str">
            <v>5TRA1</v>
          </cell>
          <cell r="B212">
            <v>5</v>
          </cell>
          <cell r="C212" t="str">
            <v>TRA</v>
          </cell>
          <cell r="D212">
            <v>1</v>
          </cell>
          <cell r="G212" t="str">
            <v>10.1.3</v>
          </cell>
          <cell r="H212">
            <v>1</v>
          </cell>
          <cell r="I212">
            <v>3</v>
          </cell>
          <cell r="J212" t="str">
            <v>TRANSPORTE Cuadrilla de redes</v>
          </cell>
          <cell r="K212" t="str">
            <v>DIA</v>
          </cell>
          <cell r="L212">
            <v>176464.77359999999</v>
          </cell>
          <cell r="M212">
            <v>58821.591199999995</v>
          </cell>
          <cell r="N212">
            <v>7882093.2207999993</v>
          </cell>
        </row>
        <row r="213">
          <cell r="A213" t="str">
            <v>5TRA2</v>
          </cell>
          <cell r="B213">
            <v>5</v>
          </cell>
          <cell r="C213" t="str">
            <v>TRA</v>
          </cell>
          <cell r="D213">
            <v>2</v>
          </cell>
          <cell r="G213" t="str">
            <v>10.1.3</v>
          </cell>
          <cell r="J213">
            <v>0</v>
          </cell>
          <cell r="K213">
            <v>0</v>
          </cell>
          <cell r="L213">
            <v>0</v>
          </cell>
          <cell r="M213">
            <v>0</v>
          </cell>
          <cell r="N213">
            <v>0</v>
          </cell>
        </row>
        <row r="214">
          <cell r="A214" t="str">
            <v>5TRA3</v>
          </cell>
          <cell r="B214">
            <v>5</v>
          </cell>
          <cell r="C214" t="str">
            <v>TRA</v>
          </cell>
          <cell r="D214">
            <v>3</v>
          </cell>
          <cell r="G214" t="str">
            <v>10.1.3</v>
          </cell>
          <cell r="J214">
            <v>0</v>
          </cell>
          <cell r="K214">
            <v>0</v>
          </cell>
          <cell r="L214">
            <v>0</v>
          </cell>
          <cell r="M214">
            <v>0</v>
          </cell>
          <cell r="N214">
            <v>0</v>
          </cell>
        </row>
        <row r="215">
          <cell r="A215" t="str">
            <v>5TRA4</v>
          </cell>
          <cell r="B215">
            <v>5</v>
          </cell>
          <cell r="C215" t="str">
            <v>TRA</v>
          </cell>
          <cell r="D215">
            <v>4</v>
          </cell>
          <cell r="G215" t="str">
            <v>10.1.3</v>
          </cell>
          <cell r="J215">
            <v>0</v>
          </cell>
          <cell r="K215">
            <v>0</v>
          </cell>
          <cell r="L215">
            <v>0</v>
          </cell>
          <cell r="M215">
            <v>0</v>
          </cell>
          <cell r="N215">
            <v>0</v>
          </cell>
        </row>
        <row r="216">
          <cell r="A216" t="str">
            <v>5TRA5</v>
          </cell>
          <cell r="B216">
            <v>5</v>
          </cell>
          <cell r="C216" t="str">
            <v>TRA</v>
          </cell>
          <cell r="D216">
            <v>5</v>
          </cell>
          <cell r="G216" t="str">
            <v>10.1.3</v>
          </cell>
          <cell r="J216">
            <v>0</v>
          </cell>
          <cell r="K216">
            <v>0</v>
          </cell>
          <cell r="L216">
            <v>0</v>
          </cell>
          <cell r="M216">
            <v>0</v>
          </cell>
          <cell r="N216">
            <v>0</v>
          </cell>
        </row>
        <row r="217">
          <cell r="A217" t="str">
            <v>5TTRA1</v>
          </cell>
          <cell r="B217">
            <v>5</v>
          </cell>
          <cell r="C217" t="str">
            <v>TTRA</v>
          </cell>
          <cell r="D217">
            <v>1</v>
          </cell>
          <cell r="G217" t="str">
            <v>10.1.3</v>
          </cell>
          <cell r="H217" t="str">
            <v>-</v>
          </cell>
          <cell r="J217" t="str">
            <v>TOTAL TRANSPORTE</v>
          </cell>
          <cell r="M217">
            <v>58822</v>
          </cell>
          <cell r="N217">
            <v>7882148</v>
          </cell>
        </row>
        <row r="218">
          <cell r="A218" t="str">
            <v>5MAN1</v>
          </cell>
          <cell r="B218">
            <v>5</v>
          </cell>
          <cell r="C218" t="str">
            <v>MAN</v>
          </cell>
          <cell r="D218">
            <v>1</v>
          </cell>
          <cell r="G218" t="str">
            <v>10.1.3</v>
          </cell>
          <cell r="H218">
            <v>1</v>
          </cell>
          <cell r="I218">
            <v>3</v>
          </cell>
          <cell r="J218" t="str">
            <v>Mano de obra Cuadrilla de redes 5A 3O 1E</v>
          </cell>
          <cell r="K218" t="str">
            <v>DIA</v>
          </cell>
          <cell r="L218">
            <v>392886.57339345315</v>
          </cell>
          <cell r="M218">
            <v>130962.19113115105</v>
          </cell>
          <cell r="N218">
            <v>17548933.61157424</v>
          </cell>
        </row>
        <row r="219">
          <cell r="A219" t="str">
            <v>5MAN2</v>
          </cell>
          <cell r="B219">
            <v>5</v>
          </cell>
          <cell r="C219" t="str">
            <v>MAN</v>
          </cell>
          <cell r="D219">
            <v>2</v>
          </cell>
          <cell r="G219" t="str">
            <v>10.1.3</v>
          </cell>
          <cell r="J219">
            <v>0</v>
          </cell>
          <cell r="K219">
            <v>0</v>
          </cell>
          <cell r="L219">
            <v>0</v>
          </cell>
          <cell r="M219">
            <v>0</v>
          </cell>
          <cell r="N219">
            <v>0</v>
          </cell>
        </row>
        <row r="220">
          <cell r="A220" t="str">
            <v>5MAN3</v>
          </cell>
          <cell r="B220">
            <v>5</v>
          </cell>
          <cell r="C220" t="str">
            <v>MAN</v>
          </cell>
          <cell r="D220">
            <v>3</v>
          </cell>
          <cell r="G220" t="str">
            <v>10.1.3</v>
          </cell>
          <cell r="J220">
            <v>0</v>
          </cell>
          <cell r="K220">
            <v>0</v>
          </cell>
          <cell r="L220">
            <v>0</v>
          </cell>
          <cell r="M220">
            <v>0</v>
          </cell>
          <cell r="N220">
            <v>0</v>
          </cell>
        </row>
        <row r="221">
          <cell r="A221" t="str">
            <v>5MAN4</v>
          </cell>
          <cell r="B221">
            <v>5</v>
          </cell>
          <cell r="C221" t="str">
            <v>MAN</v>
          </cell>
          <cell r="D221">
            <v>4</v>
          </cell>
          <cell r="G221" t="str">
            <v>10.1.3</v>
          </cell>
          <cell r="J221">
            <v>0</v>
          </cell>
          <cell r="K221">
            <v>0</v>
          </cell>
          <cell r="L221">
            <v>0</v>
          </cell>
          <cell r="M221">
            <v>0</v>
          </cell>
          <cell r="N221">
            <v>0</v>
          </cell>
        </row>
        <row r="222">
          <cell r="A222" t="str">
            <v>5MAN5</v>
          </cell>
          <cell r="B222">
            <v>5</v>
          </cell>
          <cell r="C222" t="str">
            <v>MAN</v>
          </cell>
          <cell r="D222">
            <v>5</v>
          </cell>
          <cell r="G222" t="str">
            <v>10.1.3</v>
          </cell>
          <cell r="J222">
            <v>0</v>
          </cell>
          <cell r="K222">
            <v>0</v>
          </cell>
          <cell r="L222">
            <v>0</v>
          </cell>
          <cell r="M222">
            <v>0</v>
          </cell>
          <cell r="N222">
            <v>0</v>
          </cell>
        </row>
        <row r="223">
          <cell r="A223" t="str">
            <v>5TMAN1</v>
          </cell>
          <cell r="B223">
            <v>5</v>
          </cell>
          <cell r="C223" t="str">
            <v>TMAN</v>
          </cell>
          <cell r="D223">
            <v>1</v>
          </cell>
          <cell r="G223" t="str">
            <v>10.1.3</v>
          </cell>
          <cell r="H223" t="str">
            <v>-</v>
          </cell>
          <cell r="J223" t="str">
            <v>TOTAL MANO DE OBRA</v>
          </cell>
          <cell r="M223">
            <v>130962</v>
          </cell>
          <cell r="N223">
            <v>17548908</v>
          </cell>
        </row>
        <row r="224">
          <cell r="A224" t="str">
            <v>5TCD1</v>
          </cell>
          <cell r="B224">
            <v>5</v>
          </cell>
          <cell r="C224" t="str">
            <v>TCD</v>
          </cell>
          <cell r="D224">
            <v>1</v>
          </cell>
          <cell r="G224" t="str">
            <v>10.1.3</v>
          </cell>
          <cell r="H224" t="str">
            <v>-</v>
          </cell>
          <cell r="J224" t="str">
            <v>TOTAL COSTO DIRECTO</v>
          </cell>
          <cell r="M224">
            <v>1758492</v>
          </cell>
          <cell r="N224">
            <v>235637928</v>
          </cell>
        </row>
        <row r="225">
          <cell r="A225" t="str">
            <v>5AIU</v>
          </cell>
          <cell r="B225">
            <v>5</v>
          </cell>
          <cell r="C225" t="str">
            <v>AIU</v>
          </cell>
          <cell r="G225" t="str">
            <v>10.1.3</v>
          </cell>
          <cell r="H225">
            <v>1</v>
          </cell>
          <cell r="J225" t="str">
            <v>TOTAL COSTOS INDIRECTOS</v>
          </cell>
          <cell r="L225">
            <v>0</v>
          </cell>
          <cell r="M225">
            <v>0</v>
          </cell>
          <cell r="N225">
            <v>0</v>
          </cell>
        </row>
        <row r="226">
          <cell r="A226" t="str">
            <v>5TOT</v>
          </cell>
          <cell r="B226">
            <v>5</v>
          </cell>
          <cell r="C226" t="str">
            <v>TOT</v>
          </cell>
          <cell r="G226" t="str">
            <v>10.1.3</v>
          </cell>
          <cell r="H226" t="str">
            <v>-</v>
          </cell>
          <cell r="J226" t="str">
            <v>VALOR TOTAL</v>
          </cell>
          <cell r="M226">
            <v>1758492</v>
          </cell>
          <cell r="N226">
            <v>235637928</v>
          </cell>
        </row>
        <row r="227">
          <cell r="A227" t="str">
            <v>6FOR1</v>
          </cell>
          <cell r="B227">
            <v>6</v>
          </cell>
          <cell r="C227" t="str">
            <v>FOR</v>
          </cell>
          <cell r="D227">
            <v>1</v>
          </cell>
          <cell r="G227" t="str">
            <v>10.1.4</v>
          </cell>
          <cell r="H227" t="str">
            <v>-</v>
          </cell>
          <cell r="I227">
            <v>4</v>
          </cell>
          <cell r="J227" t="str">
            <v xml:space="preserve">Poste Metálico de 12.2 m. con un brazo de 2.5m., completamente instalado, pintado, conectado a tierra y con todos los elementos y accesorios necesarios para su montaje.  </v>
          </cell>
          <cell r="K227" t="str">
            <v>u</v>
          </cell>
          <cell r="L227">
            <v>1683171</v>
          </cell>
          <cell r="N227">
            <v>6732684</v>
          </cell>
        </row>
        <row r="228">
          <cell r="A228" t="str">
            <v>6MAT1</v>
          </cell>
          <cell r="B228">
            <v>6</v>
          </cell>
          <cell r="C228" t="str">
            <v>MAT</v>
          </cell>
          <cell r="D228">
            <v>1</v>
          </cell>
          <cell r="E228">
            <v>4</v>
          </cell>
          <cell r="F228" t="str">
            <v>MAT10.1.4</v>
          </cell>
          <cell r="G228" t="str">
            <v>10.1.4</v>
          </cell>
          <cell r="H228" t="str">
            <v>10.1.4</v>
          </cell>
          <cell r="I228">
            <v>1</v>
          </cell>
          <cell r="J228" t="str">
            <v xml:space="preserve">Poste Metálico de 12.2 m. con un brazo de 2.5m., completamente instalado, pintado, conectado a tierra y con todos los elementos y accesorios necesarios para su montaje.  </v>
          </cell>
          <cell r="K228" t="str">
            <v>Un</v>
          </cell>
          <cell r="L228">
            <v>1278454.0678334399</v>
          </cell>
          <cell r="M228">
            <v>1278454.0678334399</v>
          </cell>
          <cell r="N228">
            <v>5113816.2713337597</v>
          </cell>
        </row>
        <row r="229">
          <cell r="A229" t="str">
            <v>6MAT2</v>
          </cell>
          <cell r="B229">
            <v>6</v>
          </cell>
          <cell r="C229" t="str">
            <v>MAT</v>
          </cell>
          <cell r="D229">
            <v>2</v>
          </cell>
          <cell r="E229">
            <v>0</v>
          </cell>
          <cell r="F229" t="str">
            <v>MAT</v>
          </cell>
          <cell r="G229" t="str">
            <v>10.1.4</v>
          </cell>
          <cell r="J229">
            <v>0</v>
          </cell>
          <cell r="K229">
            <v>0</v>
          </cell>
          <cell r="L229">
            <v>0</v>
          </cell>
          <cell r="M229">
            <v>0</v>
          </cell>
          <cell r="N229">
            <v>0</v>
          </cell>
        </row>
        <row r="230">
          <cell r="A230" t="str">
            <v>6MAT3</v>
          </cell>
          <cell r="B230">
            <v>6</v>
          </cell>
          <cell r="C230" t="str">
            <v>MAT</v>
          </cell>
          <cell r="D230">
            <v>3</v>
          </cell>
          <cell r="E230">
            <v>0</v>
          </cell>
          <cell r="F230" t="str">
            <v>MAT</v>
          </cell>
          <cell r="G230" t="str">
            <v>10.1.4</v>
          </cell>
          <cell r="J230">
            <v>0</v>
          </cell>
          <cell r="K230">
            <v>0</v>
          </cell>
          <cell r="L230">
            <v>0</v>
          </cell>
          <cell r="M230">
            <v>0</v>
          </cell>
          <cell r="N230">
            <v>0</v>
          </cell>
        </row>
        <row r="231">
          <cell r="A231" t="str">
            <v>6MAT4</v>
          </cell>
          <cell r="B231">
            <v>6</v>
          </cell>
          <cell r="C231" t="str">
            <v>MAT</v>
          </cell>
          <cell r="D231">
            <v>4</v>
          </cell>
          <cell r="E231">
            <v>0</v>
          </cell>
          <cell r="F231" t="str">
            <v>MAT</v>
          </cell>
          <cell r="G231" t="str">
            <v>10.1.4</v>
          </cell>
          <cell r="J231">
            <v>0</v>
          </cell>
          <cell r="K231">
            <v>0</v>
          </cell>
          <cell r="L231">
            <v>0</v>
          </cell>
          <cell r="M231">
            <v>0</v>
          </cell>
          <cell r="N231">
            <v>0</v>
          </cell>
        </row>
        <row r="232">
          <cell r="A232" t="str">
            <v>6MAT5</v>
          </cell>
          <cell r="B232">
            <v>6</v>
          </cell>
          <cell r="C232" t="str">
            <v>MAT</v>
          </cell>
          <cell r="D232">
            <v>5</v>
          </cell>
          <cell r="E232">
            <v>0</v>
          </cell>
          <cell r="F232" t="str">
            <v>MAT</v>
          </cell>
          <cell r="G232" t="str">
            <v>10.1.4</v>
          </cell>
          <cell r="J232">
            <v>0</v>
          </cell>
          <cell r="K232">
            <v>0</v>
          </cell>
          <cell r="L232">
            <v>0</v>
          </cell>
          <cell r="M232">
            <v>0</v>
          </cell>
          <cell r="N232">
            <v>0</v>
          </cell>
        </row>
        <row r="233">
          <cell r="A233" t="str">
            <v>6MAT6</v>
          </cell>
          <cell r="B233">
            <v>6</v>
          </cell>
          <cell r="C233" t="str">
            <v>MAT</v>
          </cell>
          <cell r="D233">
            <v>6</v>
          </cell>
          <cell r="E233">
            <v>0</v>
          </cell>
          <cell r="F233" t="str">
            <v>MAT</v>
          </cell>
          <cell r="G233" t="str">
            <v>10.1.4</v>
          </cell>
          <cell r="J233">
            <v>0</v>
          </cell>
          <cell r="K233">
            <v>0</v>
          </cell>
          <cell r="L233">
            <v>0</v>
          </cell>
          <cell r="M233">
            <v>0</v>
          </cell>
          <cell r="N233">
            <v>0</v>
          </cell>
        </row>
        <row r="234">
          <cell r="A234" t="str">
            <v>6MAT7</v>
          </cell>
          <cell r="B234">
            <v>6</v>
          </cell>
          <cell r="C234" t="str">
            <v>MAT</v>
          </cell>
          <cell r="D234">
            <v>7</v>
          </cell>
          <cell r="E234">
            <v>0</v>
          </cell>
          <cell r="F234" t="str">
            <v>MAT</v>
          </cell>
          <cell r="G234" t="str">
            <v>10.1.4</v>
          </cell>
          <cell r="J234">
            <v>0</v>
          </cell>
          <cell r="K234">
            <v>0</v>
          </cell>
          <cell r="L234">
            <v>0</v>
          </cell>
          <cell r="M234">
            <v>0</v>
          </cell>
          <cell r="N234">
            <v>0</v>
          </cell>
        </row>
        <row r="235">
          <cell r="A235" t="str">
            <v>6MAT8</v>
          </cell>
          <cell r="B235">
            <v>6</v>
          </cell>
          <cell r="C235" t="str">
            <v>MAT</v>
          </cell>
          <cell r="D235">
            <v>8</v>
          </cell>
          <cell r="E235">
            <v>0</v>
          </cell>
          <cell r="F235" t="str">
            <v>MAT</v>
          </cell>
          <cell r="G235" t="str">
            <v>10.1.4</v>
          </cell>
          <cell r="J235">
            <v>0</v>
          </cell>
          <cell r="K235">
            <v>0</v>
          </cell>
          <cell r="L235">
            <v>0</v>
          </cell>
          <cell r="M235">
            <v>0</v>
          </cell>
          <cell r="N235">
            <v>0</v>
          </cell>
        </row>
        <row r="236">
          <cell r="A236" t="str">
            <v>6MAT9</v>
          </cell>
          <cell r="B236">
            <v>6</v>
          </cell>
          <cell r="C236" t="str">
            <v>MAT</v>
          </cell>
          <cell r="D236">
            <v>9</v>
          </cell>
          <cell r="E236">
            <v>0</v>
          </cell>
          <cell r="F236" t="str">
            <v>MAT</v>
          </cell>
          <cell r="G236" t="str">
            <v>10.1.4</v>
          </cell>
          <cell r="J236">
            <v>0</v>
          </cell>
          <cell r="K236">
            <v>0</v>
          </cell>
          <cell r="L236">
            <v>0</v>
          </cell>
          <cell r="M236">
            <v>0</v>
          </cell>
          <cell r="N236">
            <v>0</v>
          </cell>
        </row>
        <row r="237">
          <cell r="A237" t="str">
            <v>6MAT10</v>
          </cell>
          <cell r="B237">
            <v>6</v>
          </cell>
          <cell r="C237" t="str">
            <v>MAT</v>
          </cell>
          <cell r="D237">
            <v>10</v>
          </cell>
          <cell r="E237">
            <v>0</v>
          </cell>
          <cell r="F237" t="str">
            <v>MAT</v>
          </cell>
          <cell r="G237" t="str">
            <v>10.1.4</v>
          </cell>
          <cell r="J237">
            <v>0</v>
          </cell>
          <cell r="K237">
            <v>0</v>
          </cell>
          <cell r="L237">
            <v>0</v>
          </cell>
          <cell r="M237">
            <v>0</v>
          </cell>
          <cell r="N237">
            <v>0</v>
          </cell>
        </row>
        <row r="238">
          <cell r="A238" t="str">
            <v>6MAT11</v>
          </cell>
          <cell r="B238">
            <v>6</v>
          </cell>
          <cell r="C238" t="str">
            <v>MAT</v>
          </cell>
          <cell r="D238">
            <v>11</v>
          </cell>
          <cell r="E238">
            <v>0</v>
          </cell>
          <cell r="F238" t="str">
            <v>MAT</v>
          </cell>
          <cell r="G238" t="str">
            <v>10.1.4</v>
          </cell>
          <cell r="J238">
            <v>0</v>
          </cell>
          <cell r="K238">
            <v>0</v>
          </cell>
          <cell r="L238">
            <v>0</v>
          </cell>
          <cell r="M238">
            <v>0</v>
          </cell>
          <cell r="N238">
            <v>0</v>
          </cell>
        </row>
        <row r="239">
          <cell r="A239" t="str">
            <v>6MAT12</v>
          </cell>
          <cell r="B239">
            <v>6</v>
          </cell>
          <cell r="C239" t="str">
            <v>MAT</v>
          </cell>
          <cell r="D239">
            <v>12</v>
          </cell>
          <cell r="E239">
            <v>0</v>
          </cell>
          <cell r="F239" t="str">
            <v>MAT</v>
          </cell>
          <cell r="G239" t="str">
            <v>10.1.4</v>
          </cell>
          <cell r="J239">
            <v>0</v>
          </cell>
          <cell r="K239">
            <v>0</v>
          </cell>
          <cell r="L239">
            <v>0</v>
          </cell>
          <cell r="M239">
            <v>0</v>
          </cell>
          <cell r="N239">
            <v>0</v>
          </cell>
        </row>
        <row r="240">
          <cell r="A240" t="str">
            <v>6MAT13</v>
          </cell>
          <cell r="B240">
            <v>6</v>
          </cell>
          <cell r="C240" t="str">
            <v>MAT</v>
          </cell>
          <cell r="D240">
            <v>13</v>
          </cell>
          <cell r="E240">
            <v>0</v>
          </cell>
          <cell r="F240" t="str">
            <v>MAT</v>
          </cell>
          <cell r="G240" t="str">
            <v>10.1.4</v>
          </cell>
          <cell r="J240">
            <v>0</v>
          </cell>
          <cell r="K240">
            <v>0</v>
          </cell>
          <cell r="L240">
            <v>0</v>
          </cell>
          <cell r="M240">
            <v>0</v>
          </cell>
          <cell r="N240">
            <v>0</v>
          </cell>
        </row>
        <row r="241">
          <cell r="A241" t="str">
            <v>6MAT14</v>
          </cell>
          <cell r="B241">
            <v>6</v>
          </cell>
          <cell r="C241" t="str">
            <v>MAT</v>
          </cell>
          <cell r="D241">
            <v>14</v>
          </cell>
          <cell r="E241">
            <v>0</v>
          </cell>
          <cell r="F241" t="str">
            <v>MAT</v>
          </cell>
          <cell r="G241" t="str">
            <v>10.1.4</v>
          </cell>
          <cell r="J241">
            <v>0</v>
          </cell>
          <cell r="K241">
            <v>0</v>
          </cell>
          <cell r="L241">
            <v>0</v>
          </cell>
          <cell r="M241">
            <v>0</v>
          </cell>
          <cell r="N241">
            <v>0</v>
          </cell>
        </row>
        <row r="242">
          <cell r="A242" t="str">
            <v>6MAT15</v>
          </cell>
          <cell r="B242">
            <v>6</v>
          </cell>
          <cell r="C242" t="str">
            <v>MAT</v>
          </cell>
          <cell r="D242">
            <v>15</v>
          </cell>
          <cell r="E242">
            <v>0</v>
          </cell>
          <cell r="F242" t="str">
            <v>MAT</v>
          </cell>
          <cell r="G242" t="str">
            <v>10.1.4</v>
          </cell>
          <cell r="J242">
            <v>0</v>
          </cell>
          <cell r="K242">
            <v>0</v>
          </cell>
          <cell r="L242">
            <v>0</v>
          </cell>
          <cell r="M242">
            <v>0</v>
          </cell>
          <cell r="N242">
            <v>0</v>
          </cell>
        </row>
        <row r="243">
          <cell r="A243" t="str">
            <v>6MAT16</v>
          </cell>
          <cell r="B243">
            <v>6</v>
          </cell>
          <cell r="C243" t="str">
            <v>MAT</v>
          </cell>
          <cell r="D243">
            <v>16</v>
          </cell>
          <cell r="E243">
            <v>0</v>
          </cell>
          <cell r="F243" t="str">
            <v>MAT</v>
          </cell>
          <cell r="G243" t="str">
            <v>10.1.4</v>
          </cell>
          <cell r="J243">
            <v>0</v>
          </cell>
          <cell r="K243">
            <v>0</v>
          </cell>
          <cell r="L243">
            <v>0</v>
          </cell>
          <cell r="M243">
            <v>0</v>
          </cell>
          <cell r="N243">
            <v>0</v>
          </cell>
        </row>
        <row r="244">
          <cell r="A244" t="str">
            <v>6MAT17</v>
          </cell>
          <cell r="B244">
            <v>6</v>
          </cell>
          <cell r="C244" t="str">
            <v>MAT</v>
          </cell>
          <cell r="D244">
            <v>17</v>
          </cell>
          <cell r="E244">
            <v>0</v>
          </cell>
          <cell r="F244" t="str">
            <v>MAT</v>
          </cell>
          <cell r="G244" t="str">
            <v>10.1.4</v>
          </cell>
          <cell r="J244">
            <v>0</v>
          </cell>
          <cell r="K244">
            <v>0</v>
          </cell>
          <cell r="L244">
            <v>0</v>
          </cell>
          <cell r="M244">
            <v>0</v>
          </cell>
          <cell r="N244">
            <v>0</v>
          </cell>
        </row>
        <row r="245">
          <cell r="A245" t="str">
            <v>6MAT18</v>
          </cell>
          <cell r="B245">
            <v>6</v>
          </cell>
          <cell r="C245" t="str">
            <v>MAT</v>
          </cell>
          <cell r="D245">
            <v>18</v>
          </cell>
          <cell r="E245">
            <v>0</v>
          </cell>
          <cell r="F245" t="str">
            <v>MAT</v>
          </cell>
          <cell r="G245" t="str">
            <v>10.1.4</v>
          </cell>
          <cell r="J245">
            <v>0</v>
          </cell>
          <cell r="K245">
            <v>0</v>
          </cell>
          <cell r="L245">
            <v>0</v>
          </cell>
          <cell r="M245">
            <v>0</v>
          </cell>
          <cell r="N245">
            <v>0</v>
          </cell>
        </row>
        <row r="246">
          <cell r="A246" t="str">
            <v>6MAT19</v>
          </cell>
          <cell r="B246">
            <v>6</v>
          </cell>
          <cell r="C246" t="str">
            <v>MAT</v>
          </cell>
          <cell r="D246">
            <v>19</v>
          </cell>
          <cell r="E246">
            <v>0</v>
          </cell>
          <cell r="F246" t="str">
            <v>MAT</v>
          </cell>
          <cell r="G246" t="str">
            <v>10.1.4</v>
          </cell>
          <cell r="J246">
            <v>0</v>
          </cell>
          <cell r="K246">
            <v>0</v>
          </cell>
          <cell r="L246">
            <v>0</v>
          </cell>
          <cell r="M246">
            <v>0</v>
          </cell>
          <cell r="N246">
            <v>0</v>
          </cell>
        </row>
        <row r="247">
          <cell r="A247" t="str">
            <v>6MAT20</v>
          </cell>
          <cell r="B247">
            <v>6</v>
          </cell>
          <cell r="C247" t="str">
            <v>MAT</v>
          </cell>
          <cell r="D247">
            <v>20</v>
          </cell>
          <cell r="E247">
            <v>0</v>
          </cell>
          <cell r="F247" t="str">
            <v>MAT</v>
          </cell>
          <cell r="G247" t="str">
            <v>10.1.4</v>
          </cell>
          <cell r="J247">
            <v>0</v>
          </cell>
          <cell r="K247">
            <v>0</v>
          </cell>
          <cell r="L247">
            <v>0</v>
          </cell>
          <cell r="M247">
            <v>0</v>
          </cell>
          <cell r="N247">
            <v>0</v>
          </cell>
        </row>
        <row r="248">
          <cell r="A248" t="str">
            <v>6STMAT1</v>
          </cell>
          <cell r="B248">
            <v>6</v>
          </cell>
          <cell r="C248" t="str">
            <v>STMAT</v>
          </cell>
          <cell r="D248">
            <v>1</v>
          </cell>
          <cell r="G248" t="str">
            <v>10.1.4</v>
          </cell>
          <cell r="H248" t="str">
            <v>-</v>
          </cell>
          <cell r="J248" t="str">
            <v>SUBTOTAL MATERIALES</v>
          </cell>
          <cell r="M248">
            <v>1278454.0678334399</v>
          </cell>
          <cell r="N248">
            <v>5113816.2713337597</v>
          </cell>
        </row>
        <row r="249">
          <cell r="A249" t="str">
            <v>6IVAMAT1</v>
          </cell>
          <cell r="B249">
            <v>6</v>
          </cell>
          <cell r="C249" t="str">
            <v>IVAMAT</v>
          </cell>
          <cell r="D249">
            <v>1</v>
          </cell>
          <cell r="G249" t="str">
            <v>10.1.4</v>
          </cell>
          <cell r="H249" t="str">
            <v>-</v>
          </cell>
          <cell r="J249" t="str">
            <v>IVA MATERIALES</v>
          </cell>
          <cell r="L249">
            <v>0.16</v>
          </cell>
          <cell r="M249">
            <v>204552.65085335038</v>
          </cell>
          <cell r="N249">
            <v>818210.60341340152</v>
          </cell>
        </row>
        <row r="250">
          <cell r="A250" t="str">
            <v>6TMAT1</v>
          </cell>
          <cell r="B250">
            <v>6</v>
          </cell>
          <cell r="C250" t="str">
            <v>TMAT</v>
          </cell>
          <cell r="D250">
            <v>1</v>
          </cell>
          <cell r="G250" t="str">
            <v>10.1.4</v>
          </cell>
          <cell r="H250" t="str">
            <v>-</v>
          </cell>
          <cell r="J250" t="str">
            <v>TOTAL MATERIALES</v>
          </cell>
          <cell r="M250">
            <v>1483007</v>
          </cell>
          <cell r="N250">
            <v>5932028</v>
          </cell>
        </row>
        <row r="251">
          <cell r="A251" t="str">
            <v>6HER1</v>
          </cell>
          <cell r="B251">
            <v>6</v>
          </cell>
          <cell r="C251" t="str">
            <v>HER</v>
          </cell>
          <cell r="D251">
            <v>1</v>
          </cell>
          <cell r="G251" t="str">
            <v>10.1.4</v>
          </cell>
          <cell r="H251">
            <v>1</v>
          </cell>
          <cell r="I251">
            <v>3</v>
          </cell>
          <cell r="J251" t="str">
            <v>HERRAMINETA Cuadrilla de redes</v>
          </cell>
          <cell r="K251" t="str">
            <v>DIA</v>
          </cell>
          <cell r="L251">
            <v>31140.842399999998</v>
          </cell>
          <cell r="M251">
            <v>10380.280799999999</v>
          </cell>
          <cell r="N251">
            <v>41521.123199999995</v>
          </cell>
        </row>
        <row r="252">
          <cell r="A252" t="str">
            <v>6HER2</v>
          </cell>
          <cell r="B252">
            <v>6</v>
          </cell>
          <cell r="C252" t="str">
            <v>HER</v>
          </cell>
          <cell r="D252">
            <v>2</v>
          </cell>
          <cell r="G252" t="str">
            <v>10.1.4</v>
          </cell>
          <cell r="J252">
            <v>0</v>
          </cell>
          <cell r="K252">
            <v>0</v>
          </cell>
          <cell r="L252">
            <v>0</v>
          </cell>
          <cell r="M252">
            <v>0</v>
          </cell>
          <cell r="N252">
            <v>0</v>
          </cell>
        </row>
        <row r="253">
          <cell r="A253" t="str">
            <v>6HER3</v>
          </cell>
          <cell r="B253">
            <v>6</v>
          </cell>
          <cell r="C253" t="str">
            <v>HER</v>
          </cell>
          <cell r="D253">
            <v>3</v>
          </cell>
          <cell r="G253" t="str">
            <v>10.1.4</v>
          </cell>
          <cell r="J253">
            <v>0</v>
          </cell>
          <cell r="K253">
            <v>0</v>
          </cell>
          <cell r="L253">
            <v>0</v>
          </cell>
          <cell r="M253">
            <v>0</v>
          </cell>
          <cell r="N253">
            <v>0</v>
          </cell>
        </row>
        <row r="254">
          <cell r="A254" t="str">
            <v>6HER4</v>
          </cell>
          <cell r="B254">
            <v>6</v>
          </cell>
          <cell r="C254" t="str">
            <v>HER</v>
          </cell>
          <cell r="D254">
            <v>4</v>
          </cell>
          <cell r="G254" t="str">
            <v>10.1.4</v>
          </cell>
          <cell r="J254">
            <v>0</v>
          </cell>
          <cell r="K254">
            <v>0</v>
          </cell>
          <cell r="L254">
            <v>0</v>
          </cell>
          <cell r="M254">
            <v>0</v>
          </cell>
          <cell r="N254">
            <v>0</v>
          </cell>
        </row>
        <row r="255">
          <cell r="A255" t="str">
            <v>6HER5</v>
          </cell>
          <cell r="B255">
            <v>6</v>
          </cell>
          <cell r="C255" t="str">
            <v>HER</v>
          </cell>
          <cell r="D255">
            <v>5</v>
          </cell>
          <cell r="G255" t="str">
            <v>10.1.4</v>
          </cell>
          <cell r="J255">
            <v>0</v>
          </cell>
          <cell r="K255">
            <v>0</v>
          </cell>
          <cell r="L255">
            <v>0</v>
          </cell>
          <cell r="M255">
            <v>0</v>
          </cell>
          <cell r="N255">
            <v>0</v>
          </cell>
        </row>
        <row r="256">
          <cell r="A256" t="str">
            <v>6THER1</v>
          </cell>
          <cell r="B256">
            <v>6</v>
          </cell>
          <cell r="C256" t="str">
            <v>THER</v>
          </cell>
          <cell r="D256">
            <v>1</v>
          </cell>
          <cell r="G256" t="str">
            <v>10.1.4</v>
          </cell>
          <cell r="H256" t="str">
            <v>-</v>
          </cell>
          <cell r="J256" t="str">
            <v>TOTAL HERRAMIENTAS</v>
          </cell>
          <cell r="M256">
            <v>10380</v>
          </cell>
          <cell r="N256">
            <v>41520</v>
          </cell>
        </row>
        <row r="257">
          <cell r="A257" t="str">
            <v>6TRA1</v>
          </cell>
          <cell r="B257">
            <v>6</v>
          </cell>
          <cell r="C257" t="str">
            <v>TRA</v>
          </cell>
          <cell r="D257">
            <v>1</v>
          </cell>
          <cell r="G257" t="str">
            <v>10.1.4</v>
          </cell>
          <cell r="H257">
            <v>1</v>
          </cell>
          <cell r="I257">
            <v>3</v>
          </cell>
          <cell r="J257" t="str">
            <v>TRANSPORTE Cuadrilla de redes</v>
          </cell>
          <cell r="K257" t="str">
            <v>DIA</v>
          </cell>
          <cell r="L257">
            <v>176464.77359999999</v>
          </cell>
          <cell r="M257">
            <v>58821.591199999995</v>
          </cell>
          <cell r="N257">
            <v>235286.36479999998</v>
          </cell>
        </row>
        <row r="258">
          <cell r="A258" t="str">
            <v>6TRA2</v>
          </cell>
          <cell r="B258">
            <v>6</v>
          </cell>
          <cell r="C258" t="str">
            <v>TRA</v>
          </cell>
          <cell r="D258">
            <v>2</v>
          </cell>
          <cell r="G258" t="str">
            <v>10.1.4</v>
          </cell>
          <cell r="J258">
            <v>0</v>
          </cell>
          <cell r="K258">
            <v>0</v>
          </cell>
          <cell r="L258">
            <v>0</v>
          </cell>
          <cell r="M258">
            <v>0</v>
          </cell>
          <cell r="N258">
            <v>0</v>
          </cell>
        </row>
        <row r="259">
          <cell r="A259" t="str">
            <v>6TRA3</v>
          </cell>
          <cell r="B259">
            <v>6</v>
          </cell>
          <cell r="C259" t="str">
            <v>TRA</v>
          </cell>
          <cell r="D259">
            <v>3</v>
          </cell>
          <cell r="G259" t="str">
            <v>10.1.4</v>
          </cell>
          <cell r="J259">
            <v>0</v>
          </cell>
          <cell r="K259">
            <v>0</v>
          </cell>
          <cell r="L259">
            <v>0</v>
          </cell>
          <cell r="M259">
            <v>0</v>
          </cell>
          <cell r="N259">
            <v>0</v>
          </cell>
        </row>
        <row r="260">
          <cell r="A260" t="str">
            <v>6TRA4</v>
          </cell>
          <cell r="B260">
            <v>6</v>
          </cell>
          <cell r="C260" t="str">
            <v>TRA</v>
          </cell>
          <cell r="D260">
            <v>4</v>
          </cell>
          <cell r="G260" t="str">
            <v>10.1.4</v>
          </cell>
          <cell r="J260">
            <v>0</v>
          </cell>
          <cell r="K260">
            <v>0</v>
          </cell>
          <cell r="L260">
            <v>0</v>
          </cell>
          <cell r="M260">
            <v>0</v>
          </cell>
          <cell r="N260">
            <v>0</v>
          </cell>
        </row>
        <row r="261">
          <cell r="A261" t="str">
            <v>6TRA5</v>
          </cell>
          <cell r="B261">
            <v>6</v>
          </cell>
          <cell r="C261" t="str">
            <v>TRA</v>
          </cell>
          <cell r="D261">
            <v>5</v>
          </cell>
          <cell r="G261" t="str">
            <v>10.1.4</v>
          </cell>
          <cell r="J261">
            <v>0</v>
          </cell>
          <cell r="K261">
            <v>0</v>
          </cell>
          <cell r="L261">
            <v>0</v>
          </cell>
          <cell r="M261">
            <v>0</v>
          </cell>
          <cell r="N261">
            <v>0</v>
          </cell>
        </row>
        <row r="262">
          <cell r="A262" t="str">
            <v>6TTRA1</v>
          </cell>
          <cell r="B262">
            <v>6</v>
          </cell>
          <cell r="C262" t="str">
            <v>TTRA</v>
          </cell>
          <cell r="D262">
            <v>1</v>
          </cell>
          <cell r="G262" t="str">
            <v>10.1.4</v>
          </cell>
          <cell r="H262" t="str">
            <v>-</v>
          </cell>
          <cell r="J262" t="str">
            <v>TOTAL TRANSPORTE</v>
          </cell>
          <cell r="M262">
            <v>58822</v>
          </cell>
          <cell r="N262">
            <v>235288</v>
          </cell>
        </row>
        <row r="263">
          <cell r="A263" t="str">
            <v>6MAN1</v>
          </cell>
          <cell r="B263">
            <v>6</v>
          </cell>
          <cell r="C263" t="str">
            <v>MAN</v>
          </cell>
          <cell r="D263">
            <v>1</v>
          </cell>
          <cell r="G263" t="str">
            <v>10.1.4</v>
          </cell>
          <cell r="H263">
            <v>1</v>
          </cell>
          <cell r="I263">
            <v>3</v>
          </cell>
          <cell r="J263" t="str">
            <v>Mano de obra Cuadrilla de redes 5A 3O 1E</v>
          </cell>
          <cell r="K263" t="str">
            <v>DIA</v>
          </cell>
          <cell r="L263">
            <v>392886.57339345315</v>
          </cell>
          <cell r="M263">
            <v>130962.19113115105</v>
          </cell>
          <cell r="N263">
            <v>523848.76452460419</v>
          </cell>
        </row>
        <row r="264">
          <cell r="A264" t="str">
            <v>6MAN2</v>
          </cell>
          <cell r="B264">
            <v>6</v>
          </cell>
          <cell r="C264" t="str">
            <v>MAN</v>
          </cell>
          <cell r="D264">
            <v>2</v>
          </cell>
          <cell r="G264" t="str">
            <v>10.1.4</v>
          </cell>
          <cell r="J264">
            <v>0</v>
          </cell>
          <cell r="K264">
            <v>0</v>
          </cell>
          <cell r="L264">
            <v>0</v>
          </cell>
          <cell r="M264">
            <v>0</v>
          </cell>
          <cell r="N264">
            <v>0</v>
          </cell>
        </row>
        <row r="265">
          <cell r="A265" t="str">
            <v>6MAN3</v>
          </cell>
          <cell r="B265">
            <v>6</v>
          </cell>
          <cell r="C265" t="str">
            <v>MAN</v>
          </cell>
          <cell r="D265">
            <v>3</v>
          </cell>
          <cell r="G265" t="str">
            <v>10.1.4</v>
          </cell>
          <cell r="J265">
            <v>0</v>
          </cell>
          <cell r="K265">
            <v>0</v>
          </cell>
          <cell r="L265">
            <v>0</v>
          </cell>
          <cell r="M265">
            <v>0</v>
          </cell>
          <cell r="N265">
            <v>0</v>
          </cell>
        </row>
        <row r="266">
          <cell r="A266" t="str">
            <v>6MAN4</v>
          </cell>
          <cell r="B266">
            <v>6</v>
          </cell>
          <cell r="C266" t="str">
            <v>MAN</v>
          </cell>
          <cell r="D266">
            <v>4</v>
          </cell>
          <cell r="G266" t="str">
            <v>10.1.4</v>
          </cell>
          <cell r="J266">
            <v>0</v>
          </cell>
          <cell r="K266">
            <v>0</v>
          </cell>
          <cell r="L266">
            <v>0</v>
          </cell>
          <cell r="M266">
            <v>0</v>
          </cell>
          <cell r="N266">
            <v>0</v>
          </cell>
        </row>
        <row r="267">
          <cell r="A267" t="str">
            <v>6MAN5</v>
          </cell>
          <cell r="B267">
            <v>6</v>
          </cell>
          <cell r="C267" t="str">
            <v>MAN</v>
          </cell>
          <cell r="D267">
            <v>5</v>
          </cell>
          <cell r="G267" t="str">
            <v>10.1.4</v>
          </cell>
          <cell r="J267">
            <v>0</v>
          </cell>
          <cell r="K267">
            <v>0</v>
          </cell>
          <cell r="L267">
            <v>0</v>
          </cell>
          <cell r="M267">
            <v>0</v>
          </cell>
          <cell r="N267">
            <v>0</v>
          </cell>
        </row>
        <row r="268">
          <cell r="A268" t="str">
            <v>6TMAN1</v>
          </cell>
          <cell r="B268">
            <v>6</v>
          </cell>
          <cell r="C268" t="str">
            <v>TMAN</v>
          </cell>
          <cell r="D268">
            <v>1</v>
          </cell>
          <cell r="G268" t="str">
            <v>10.1.4</v>
          </cell>
          <cell r="H268" t="str">
            <v>-</v>
          </cell>
          <cell r="J268" t="str">
            <v>TOTAL MANO DE OBRA</v>
          </cell>
          <cell r="M268">
            <v>130962</v>
          </cell>
          <cell r="N268">
            <v>523848</v>
          </cell>
        </row>
        <row r="269">
          <cell r="A269" t="str">
            <v>6TCD1</v>
          </cell>
          <cell r="B269">
            <v>6</v>
          </cell>
          <cell r="C269" t="str">
            <v>TCD</v>
          </cell>
          <cell r="D269">
            <v>1</v>
          </cell>
          <cell r="G269" t="str">
            <v>10.1.4</v>
          </cell>
          <cell r="H269" t="str">
            <v>-</v>
          </cell>
          <cell r="J269" t="str">
            <v>TOTAL COSTO DIRECTO</v>
          </cell>
          <cell r="M269">
            <v>1683171</v>
          </cell>
          <cell r="N269">
            <v>6732684</v>
          </cell>
        </row>
        <row r="270">
          <cell r="A270" t="str">
            <v>6AIU</v>
          </cell>
          <cell r="B270">
            <v>6</v>
          </cell>
          <cell r="C270" t="str">
            <v>AIU</v>
          </cell>
          <cell r="G270" t="str">
            <v>10.1.4</v>
          </cell>
          <cell r="H270">
            <v>1</v>
          </cell>
          <cell r="J270" t="str">
            <v>TOTAL COSTOS INDIRECTOS</v>
          </cell>
          <cell r="L270">
            <v>0</v>
          </cell>
          <cell r="M270">
            <v>0</v>
          </cell>
          <cell r="N270">
            <v>0</v>
          </cell>
        </row>
        <row r="271">
          <cell r="A271" t="str">
            <v>6TOT</v>
          </cell>
          <cell r="B271">
            <v>6</v>
          </cell>
          <cell r="C271" t="str">
            <v>TOT</v>
          </cell>
          <cell r="G271" t="str">
            <v>10.1.4</v>
          </cell>
          <cell r="H271" t="str">
            <v>-</v>
          </cell>
          <cell r="J271" t="str">
            <v>VALOR TOTAL</v>
          </cell>
          <cell r="M271">
            <v>1683171</v>
          </cell>
          <cell r="N271">
            <v>6732684</v>
          </cell>
        </row>
        <row r="272">
          <cell r="A272" t="str">
            <v>7FOR1</v>
          </cell>
          <cell r="B272">
            <v>7</v>
          </cell>
          <cell r="C272" t="str">
            <v>FOR</v>
          </cell>
          <cell r="D272">
            <v>1</v>
          </cell>
          <cell r="G272" t="str">
            <v>10.1.5</v>
          </cell>
          <cell r="H272" t="str">
            <v>-</v>
          </cell>
          <cell r="I272">
            <v>6</v>
          </cell>
          <cell r="J272" t="str">
            <v xml:space="preserve">Poste de concreto redondo de 12 m. con un brazo de 2.5m., completamente instalado, pintado y con todos los elementos y accesorios necesarios para su montaje.  </v>
          </cell>
          <cell r="K272" t="str">
            <v>u</v>
          </cell>
          <cell r="L272">
            <v>915407</v>
          </cell>
          <cell r="N272">
            <v>5492442</v>
          </cell>
        </row>
        <row r="273">
          <cell r="A273" t="str">
            <v>7MAT1</v>
          </cell>
          <cell r="B273">
            <v>7</v>
          </cell>
          <cell r="C273" t="str">
            <v>MAT</v>
          </cell>
          <cell r="D273">
            <v>1</v>
          </cell>
          <cell r="E273">
            <v>6</v>
          </cell>
          <cell r="F273" t="str">
            <v>MAT10.1.5</v>
          </cell>
          <cell r="G273" t="str">
            <v>10.1.5</v>
          </cell>
          <cell r="H273" t="str">
            <v>10.1.5</v>
          </cell>
          <cell r="I273">
            <v>1</v>
          </cell>
          <cell r="J273" t="str">
            <v xml:space="preserve">Poste de concreto redondo de 12 m. con un brazo de 2.5m., completamente instalado, pintado y con todos los elementos y accesorios necesarios para su montaje.  </v>
          </cell>
          <cell r="K273" t="str">
            <v>Un</v>
          </cell>
          <cell r="L273">
            <v>471264.74831999996</v>
          </cell>
          <cell r="M273">
            <v>471264.74831999996</v>
          </cell>
          <cell r="N273">
            <v>2827588.4899199996</v>
          </cell>
        </row>
        <row r="274">
          <cell r="A274" t="str">
            <v>7MAT2</v>
          </cell>
          <cell r="B274">
            <v>7</v>
          </cell>
          <cell r="C274" t="str">
            <v>MAT</v>
          </cell>
          <cell r="D274">
            <v>2</v>
          </cell>
          <cell r="E274">
            <v>6</v>
          </cell>
          <cell r="F274" t="str">
            <v>MATBRZ25</v>
          </cell>
          <cell r="G274" t="str">
            <v>10.1.5</v>
          </cell>
          <cell r="H274" t="str">
            <v>BRZ25</v>
          </cell>
          <cell r="I274">
            <v>1</v>
          </cell>
          <cell r="J274" t="str">
            <v>BRAZO 2,5 PARA LUMINARIA</v>
          </cell>
          <cell r="K274" t="str">
            <v>UN</v>
          </cell>
          <cell r="L274">
            <v>51901.403999999995</v>
          </cell>
          <cell r="M274">
            <v>51901.403999999995</v>
          </cell>
          <cell r="N274">
            <v>311408.424</v>
          </cell>
        </row>
        <row r="275">
          <cell r="A275" t="str">
            <v>7MAT3</v>
          </cell>
          <cell r="B275">
            <v>7</v>
          </cell>
          <cell r="C275" t="str">
            <v>MAT</v>
          </cell>
          <cell r="D275">
            <v>3</v>
          </cell>
          <cell r="E275">
            <v>1.7999999999999998</v>
          </cell>
          <cell r="F275" t="str">
            <v>MATCONC1</v>
          </cell>
          <cell r="G275" t="str">
            <v>10.1.5</v>
          </cell>
          <cell r="H275" t="str">
            <v>CONC1</v>
          </cell>
          <cell r="I275">
            <v>0.3</v>
          </cell>
          <cell r="J275" t="str">
            <v xml:space="preserve">Concreto: incluyendo suministro de materiales,  armado y desarmado de formaletas, y preparación, vaciado y curado del concreto, incluye bombeo. </v>
          </cell>
          <cell r="K275" t="str">
            <v>M3</v>
          </cell>
          <cell r="L275">
            <v>311408.424</v>
          </cell>
          <cell r="M275">
            <v>93422.527199999997</v>
          </cell>
          <cell r="N275">
            <v>560535.16319999995</v>
          </cell>
        </row>
        <row r="276">
          <cell r="A276" t="str">
            <v>7MAT4</v>
          </cell>
          <cell r="B276">
            <v>7</v>
          </cell>
          <cell r="C276" t="str">
            <v>MAT</v>
          </cell>
          <cell r="D276">
            <v>4</v>
          </cell>
          <cell r="E276">
            <v>0</v>
          </cell>
          <cell r="F276" t="str">
            <v>MAT</v>
          </cell>
          <cell r="G276" t="str">
            <v>10.1.5</v>
          </cell>
          <cell r="J276">
            <v>0</v>
          </cell>
          <cell r="K276">
            <v>0</v>
          </cell>
          <cell r="L276">
            <v>0</v>
          </cell>
          <cell r="M276">
            <v>0</v>
          </cell>
          <cell r="N276">
            <v>0</v>
          </cell>
        </row>
        <row r="277">
          <cell r="A277" t="str">
            <v>7MAT5</v>
          </cell>
          <cell r="B277">
            <v>7</v>
          </cell>
          <cell r="C277" t="str">
            <v>MAT</v>
          </cell>
          <cell r="D277">
            <v>5</v>
          </cell>
          <cell r="E277">
            <v>0</v>
          </cell>
          <cell r="F277" t="str">
            <v>MAT</v>
          </cell>
          <cell r="G277" t="str">
            <v>10.1.5</v>
          </cell>
          <cell r="J277">
            <v>0</v>
          </cell>
          <cell r="K277">
            <v>0</v>
          </cell>
          <cell r="L277">
            <v>0</v>
          </cell>
          <cell r="M277">
            <v>0</v>
          </cell>
          <cell r="N277">
            <v>0</v>
          </cell>
        </row>
        <row r="278">
          <cell r="A278" t="str">
            <v>7MAT6</v>
          </cell>
          <cell r="B278">
            <v>7</v>
          </cell>
          <cell r="C278" t="str">
            <v>MAT</v>
          </cell>
          <cell r="D278">
            <v>6</v>
          </cell>
          <cell r="E278">
            <v>0</v>
          </cell>
          <cell r="F278" t="str">
            <v>MAT</v>
          </cell>
          <cell r="G278" t="str">
            <v>10.1.5</v>
          </cell>
          <cell r="J278">
            <v>0</v>
          </cell>
          <cell r="K278">
            <v>0</v>
          </cell>
          <cell r="L278">
            <v>0</v>
          </cell>
          <cell r="M278">
            <v>0</v>
          </cell>
          <cell r="N278">
            <v>0</v>
          </cell>
        </row>
        <row r="279">
          <cell r="A279" t="str">
            <v>7MAT7</v>
          </cell>
          <cell r="B279">
            <v>7</v>
          </cell>
          <cell r="C279" t="str">
            <v>MAT</v>
          </cell>
          <cell r="D279">
            <v>7</v>
          </cell>
          <cell r="E279">
            <v>0</v>
          </cell>
          <cell r="F279" t="str">
            <v>MAT</v>
          </cell>
          <cell r="G279" t="str">
            <v>10.1.5</v>
          </cell>
          <cell r="J279">
            <v>0</v>
          </cell>
          <cell r="K279">
            <v>0</v>
          </cell>
          <cell r="L279">
            <v>0</v>
          </cell>
          <cell r="M279">
            <v>0</v>
          </cell>
          <cell r="N279">
            <v>0</v>
          </cell>
        </row>
        <row r="280">
          <cell r="A280" t="str">
            <v>7MAT8</v>
          </cell>
          <cell r="B280">
            <v>7</v>
          </cell>
          <cell r="C280" t="str">
            <v>MAT</v>
          </cell>
          <cell r="D280">
            <v>8</v>
          </cell>
          <cell r="E280">
            <v>0</v>
          </cell>
          <cell r="F280" t="str">
            <v>MAT</v>
          </cell>
          <cell r="G280" t="str">
            <v>10.1.5</v>
          </cell>
          <cell r="J280">
            <v>0</v>
          </cell>
          <cell r="K280">
            <v>0</v>
          </cell>
          <cell r="L280">
            <v>0</v>
          </cell>
          <cell r="M280">
            <v>0</v>
          </cell>
          <cell r="N280">
            <v>0</v>
          </cell>
        </row>
        <row r="281">
          <cell r="A281" t="str">
            <v>7MAT9</v>
          </cell>
          <cell r="B281">
            <v>7</v>
          </cell>
          <cell r="C281" t="str">
            <v>MAT</v>
          </cell>
          <cell r="D281">
            <v>9</v>
          </cell>
          <cell r="E281">
            <v>0</v>
          </cell>
          <cell r="F281" t="str">
            <v>MAT</v>
          </cell>
          <cell r="G281" t="str">
            <v>10.1.5</v>
          </cell>
          <cell r="J281">
            <v>0</v>
          </cell>
          <cell r="K281">
            <v>0</v>
          </cell>
          <cell r="L281">
            <v>0</v>
          </cell>
          <cell r="M281">
            <v>0</v>
          </cell>
          <cell r="N281">
            <v>0</v>
          </cell>
        </row>
        <row r="282">
          <cell r="A282" t="str">
            <v>7MAT10</v>
          </cell>
          <cell r="B282">
            <v>7</v>
          </cell>
          <cell r="C282" t="str">
            <v>MAT</v>
          </cell>
          <cell r="D282">
            <v>10</v>
          </cell>
          <cell r="E282">
            <v>0</v>
          </cell>
          <cell r="F282" t="str">
            <v>MAT</v>
          </cell>
          <cell r="G282" t="str">
            <v>10.1.5</v>
          </cell>
          <cell r="J282">
            <v>0</v>
          </cell>
          <cell r="K282">
            <v>0</v>
          </cell>
          <cell r="L282">
            <v>0</v>
          </cell>
          <cell r="M282">
            <v>0</v>
          </cell>
          <cell r="N282">
            <v>0</v>
          </cell>
        </row>
        <row r="283">
          <cell r="A283" t="str">
            <v>7MAT11</v>
          </cell>
          <cell r="B283">
            <v>7</v>
          </cell>
          <cell r="C283" t="str">
            <v>MAT</v>
          </cell>
          <cell r="D283">
            <v>11</v>
          </cell>
          <cell r="E283">
            <v>0</v>
          </cell>
          <cell r="F283" t="str">
            <v>MAT</v>
          </cell>
          <cell r="G283" t="str">
            <v>10.1.5</v>
          </cell>
          <cell r="J283">
            <v>0</v>
          </cell>
          <cell r="K283">
            <v>0</v>
          </cell>
          <cell r="L283">
            <v>0</v>
          </cell>
          <cell r="M283">
            <v>0</v>
          </cell>
          <cell r="N283">
            <v>0</v>
          </cell>
        </row>
        <row r="284">
          <cell r="A284" t="str">
            <v>7MAT12</v>
          </cell>
          <cell r="B284">
            <v>7</v>
          </cell>
          <cell r="C284" t="str">
            <v>MAT</v>
          </cell>
          <cell r="D284">
            <v>12</v>
          </cell>
          <cell r="E284">
            <v>0</v>
          </cell>
          <cell r="F284" t="str">
            <v>MAT</v>
          </cell>
          <cell r="G284" t="str">
            <v>10.1.5</v>
          </cell>
          <cell r="J284">
            <v>0</v>
          </cell>
          <cell r="K284">
            <v>0</v>
          </cell>
          <cell r="L284">
            <v>0</v>
          </cell>
          <cell r="M284">
            <v>0</v>
          </cell>
          <cell r="N284">
            <v>0</v>
          </cell>
        </row>
        <row r="285">
          <cell r="A285" t="str">
            <v>7MAT13</v>
          </cell>
          <cell r="B285">
            <v>7</v>
          </cell>
          <cell r="C285" t="str">
            <v>MAT</v>
          </cell>
          <cell r="D285">
            <v>13</v>
          </cell>
          <cell r="E285">
            <v>0</v>
          </cell>
          <cell r="F285" t="str">
            <v>MAT</v>
          </cell>
          <cell r="G285" t="str">
            <v>10.1.5</v>
          </cell>
          <cell r="J285">
            <v>0</v>
          </cell>
          <cell r="K285">
            <v>0</v>
          </cell>
          <cell r="L285">
            <v>0</v>
          </cell>
          <cell r="M285">
            <v>0</v>
          </cell>
          <cell r="N285">
            <v>0</v>
          </cell>
        </row>
        <row r="286">
          <cell r="A286" t="str">
            <v>7MAT14</v>
          </cell>
          <cell r="B286">
            <v>7</v>
          </cell>
          <cell r="C286" t="str">
            <v>MAT</v>
          </cell>
          <cell r="D286">
            <v>14</v>
          </cell>
          <cell r="E286">
            <v>0</v>
          </cell>
          <cell r="F286" t="str">
            <v>MAT</v>
          </cell>
          <cell r="G286" t="str">
            <v>10.1.5</v>
          </cell>
          <cell r="J286">
            <v>0</v>
          </cell>
          <cell r="K286">
            <v>0</v>
          </cell>
          <cell r="L286">
            <v>0</v>
          </cell>
          <cell r="M286">
            <v>0</v>
          </cell>
          <cell r="N286">
            <v>0</v>
          </cell>
        </row>
        <row r="287">
          <cell r="A287" t="str">
            <v>7MAT15</v>
          </cell>
          <cell r="B287">
            <v>7</v>
          </cell>
          <cell r="C287" t="str">
            <v>MAT</v>
          </cell>
          <cell r="D287">
            <v>15</v>
          </cell>
          <cell r="E287">
            <v>0</v>
          </cell>
          <cell r="F287" t="str">
            <v>MAT</v>
          </cell>
          <cell r="G287" t="str">
            <v>10.1.5</v>
          </cell>
          <cell r="J287">
            <v>0</v>
          </cell>
          <cell r="K287">
            <v>0</v>
          </cell>
          <cell r="L287">
            <v>0</v>
          </cell>
          <cell r="M287">
            <v>0</v>
          </cell>
          <cell r="N287">
            <v>0</v>
          </cell>
        </row>
        <row r="288">
          <cell r="A288" t="str">
            <v>7MAT16</v>
          </cell>
          <cell r="B288">
            <v>7</v>
          </cell>
          <cell r="C288" t="str">
            <v>MAT</v>
          </cell>
          <cell r="D288">
            <v>16</v>
          </cell>
          <cell r="E288">
            <v>0</v>
          </cell>
          <cell r="F288" t="str">
            <v>MAT</v>
          </cell>
          <cell r="G288" t="str">
            <v>10.1.5</v>
          </cell>
          <cell r="J288">
            <v>0</v>
          </cell>
          <cell r="K288">
            <v>0</v>
          </cell>
          <cell r="L288">
            <v>0</v>
          </cell>
          <cell r="M288">
            <v>0</v>
          </cell>
          <cell r="N288">
            <v>0</v>
          </cell>
        </row>
        <row r="289">
          <cell r="A289" t="str">
            <v>7MAT17</v>
          </cell>
          <cell r="B289">
            <v>7</v>
          </cell>
          <cell r="C289" t="str">
            <v>MAT</v>
          </cell>
          <cell r="D289">
            <v>17</v>
          </cell>
          <cell r="E289">
            <v>0</v>
          </cell>
          <cell r="F289" t="str">
            <v>MAT</v>
          </cell>
          <cell r="G289" t="str">
            <v>10.1.5</v>
          </cell>
          <cell r="J289">
            <v>0</v>
          </cell>
          <cell r="K289">
            <v>0</v>
          </cell>
          <cell r="L289">
            <v>0</v>
          </cell>
          <cell r="M289">
            <v>0</v>
          </cell>
          <cell r="N289">
            <v>0</v>
          </cell>
        </row>
        <row r="290">
          <cell r="A290" t="str">
            <v>7MAT18</v>
          </cell>
          <cell r="B290">
            <v>7</v>
          </cell>
          <cell r="C290" t="str">
            <v>MAT</v>
          </cell>
          <cell r="D290">
            <v>18</v>
          </cell>
          <cell r="E290">
            <v>0</v>
          </cell>
          <cell r="F290" t="str">
            <v>MAT</v>
          </cell>
          <cell r="G290" t="str">
            <v>10.1.5</v>
          </cell>
          <cell r="J290">
            <v>0</v>
          </cell>
          <cell r="K290">
            <v>0</v>
          </cell>
          <cell r="L290">
            <v>0</v>
          </cell>
          <cell r="M290">
            <v>0</v>
          </cell>
          <cell r="N290">
            <v>0</v>
          </cell>
        </row>
        <row r="291">
          <cell r="A291" t="str">
            <v>7MAT19</v>
          </cell>
          <cell r="B291">
            <v>7</v>
          </cell>
          <cell r="C291" t="str">
            <v>MAT</v>
          </cell>
          <cell r="D291">
            <v>19</v>
          </cell>
          <cell r="E291">
            <v>0</v>
          </cell>
          <cell r="F291" t="str">
            <v>MAT</v>
          </cell>
          <cell r="G291" t="str">
            <v>10.1.5</v>
          </cell>
          <cell r="J291">
            <v>0</v>
          </cell>
          <cell r="K291">
            <v>0</v>
          </cell>
          <cell r="L291">
            <v>0</v>
          </cell>
          <cell r="M291">
            <v>0</v>
          </cell>
          <cell r="N291">
            <v>0</v>
          </cell>
        </row>
        <row r="292">
          <cell r="A292" t="str">
            <v>7MAT20</v>
          </cell>
          <cell r="B292">
            <v>7</v>
          </cell>
          <cell r="C292" t="str">
            <v>MAT</v>
          </cell>
          <cell r="D292">
            <v>20</v>
          </cell>
          <cell r="E292">
            <v>0</v>
          </cell>
          <cell r="F292" t="str">
            <v>MAT</v>
          </cell>
          <cell r="G292" t="str">
            <v>10.1.5</v>
          </cell>
          <cell r="J292">
            <v>0</v>
          </cell>
          <cell r="K292">
            <v>0</v>
          </cell>
          <cell r="L292">
            <v>0</v>
          </cell>
          <cell r="M292">
            <v>0</v>
          </cell>
          <cell r="N292">
            <v>0</v>
          </cell>
        </row>
        <row r="293">
          <cell r="A293" t="str">
            <v>7STMAT1</v>
          </cell>
          <cell r="B293">
            <v>7</v>
          </cell>
          <cell r="C293" t="str">
            <v>STMAT</v>
          </cell>
          <cell r="D293">
            <v>1</v>
          </cell>
          <cell r="G293" t="str">
            <v>10.1.5</v>
          </cell>
          <cell r="H293" t="str">
            <v>-</v>
          </cell>
          <cell r="J293" t="str">
            <v>SUBTOTAL MATERIALES</v>
          </cell>
          <cell r="M293">
            <v>616588.67951999989</v>
          </cell>
          <cell r="N293">
            <v>3699532.0771199996</v>
          </cell>
        </row>
        <row r="294">
          <cell r="A294" t="str">
            <v>7IVAMAT1</v>
          </cell>
          <cell r="B294">
            <v>7</v>
          </cell>
          <cell r="C294" t="str">
            <v>IVAMAT</v>
          </cell>
          <cell r="D294">
            <v>1</v>
          </cell>
          <cell r="G294" t="str">
            <v>10.1.5</v>
          </cell>
          <cell r="H294" t="str">
            <v>-</v>
          </cell>
          <cell r="J294" t="str">
            <v>IVA MATERIALES</v>
          </cell>
          <cell r="L294">
            <v>0.16</v>
          </cell>
          <cell r="M294">
            <v>98654.188723199986</v>
          </cell>
          <cell r="N294">
            <v>591925.13233919989</v>
          </cell>
        </row>
        <row r="295">
          <cell r="A295" t="str">
            <v>7TMAT1</v>
          </cell>
          <cell r="B295">
            <v>7</v>
          </cell>
          <cell r="C295" t="str">
            <v>TMAT</v>
          </cell>
          <cell r="D295">
            <v>1</v>
          </cell>
          <cell r="G295" t="str">
            <v>10.1.5</v>
          </cell>
          <cell r="H295" t="str">
            <v>-</v>
          </cell>
          <cell r="J295" t="str">
            <v>TOTAL MATERIALES</v>
          </cell>
          <cell r="M295">
            <v>715243</v>
          </cell>
          <cell r="N295">
            <v>4291458</v>
          </cell>
        </row>
        <row r="296">
          <cell r="A296" t="str">
            <v>7HER1</v>
          </cell>
          <cell r="B296">
            <v>7</v>
          </cell>
          <cell r="C296" t="str">
            <v>HER</v>
          </cell>
          <cell r="D296">
            <v>1</v>
          </cell>
          <cell r="G296" t="str">
            <v>10.1.5</v>
          </cell>
          <cell r="H296">
            <v>1</v>
          </cell>
          <cell r="I296">
            <v>3</v>
          </cell>
          <cell r="J296" t="str">
            <v>HERRAMINETA Cuadrilla de redes</v>
          </cell>
          <cell r="K296" t="str">
            <v>DIA</v>
          </cell>
          <cell r="L296">
            <v>31140.842399999998</v>
          </cell>
          <cell r="M296">
            <v>10380.280799999999</v>
          </cell>
          <cell r="N296">
            <v>62281.684799999988</v>
          </cell>
        </row>
        <row r="297">
          <cell r="A297" t="str">
            <v>7HER2</v>
          </cell>
          <cell r="B297">
            <v>7</v>
          </cell>
          <cell r="C297" t="str">
            <v>HER</v>
          </cell>
          <cell r="D297">
            <v>2</v>
          </cell>
          <cell r="G297" t="str">
            <v>10.1.5</v>
          </cell>
          <cell r="J297">
            <v>0</v>
          </cell>
          <cell r="K297">
            <v>0</v>
          </cell>
          <cell r="L297">
            <v>0</v>
          </cell>
          <cell r="M297">
            <v>0</v>
          </cell>
          <cell r="N297">
            <v>0</v>
          </cell>
        </row>
        <row r="298">
          <cell r="A298" t="str">
            <v>7HER3</v>
          </cell>
          <cell r="B298">
            <v>7</v>
          </cell>
          <cell r="C298" t="str">
            <v>HER</v>
          </cell>
          <cell r="D298">
            <v>3</v>
          </cell>
          <cell r="G298" t="str">
            <v>10.1.5</v>
          </cell>
          <cell r="J298">
            <v>0</v>
          </cell>
          <cell r="K298">
            <v>0</v>
          </cell>
          <cell r="L298">
            <v>0</v>
          </cell>
          <cell r="M298">
            <v>0</v>
          </cell>
          <cell r="N298">
            <v>0</v>
          </cell>
        </row>
        <row r="299">
          <cell r="A299" t="str">
            <v>7HER4</v>
          </cell>
          <cell r="B299">
            <v>7</v>
          </cell>
          <cell r="C299" t="str">
            <v>HER</v>
          </cell>
          <cell r="D299">
            <v>4</v>
          </cell>
          <cell r="G299" t="str">
            <v>10.1.5</v>
          </cell>
          <cell r="J299">
            <v>0</v>
          </cell>
          <cell r="K299">
            <v>0</v>
          </cell>
          <cell r="L299">
            <v>0</v>
          </cell>
          <cell r="M299">
            <v>0</v>
          </cell>
          <cell r="N299">
            <v>0</v>
          </cell>
        </row>
        <row r="300">
          <cell r="A300" t="str">
            <v>7HER5</v>
          </cell>
          <cell r="B300">
            <v>7</v>
          </cell>
          <cell r="C300" t="str">
            <v>HER</v>
          </cell>
          <cell r="D300">
            <v>5</v>
          </cell>
          <cell r="G300" t="str">
            <v>10.1.5</v>
          </cell>
          <cell r="J300">
            <v>0</v>
          </cell>
          <cell r="K300">
            <v>0</v>
          </cell>
          <cell r="L300">
            <v>0</v>
          </cell>
          <cell r="M300">
            <v>0</v>
          </cell>
          <cell r="N300">
            <v>0</v>
          </cell>
        </row>
        <row r="301">
          <cell r="A301" t="str">
            <v>7THER1</v>
          </cell>
          <cell r="B301">
            <v>7</v>
          </cell>
          <cell r="C301" t="str">
            <v>THER</v>
          </cell>
          <cell r="D301">
            <v>1</v>
          </cell>
          <cell r="G301" t="str">
            <v>10.1.5</v>
          </cell>
          <cell r="H301" t="str">
            <v>-</v>
          </cell>
          <cell r="J301" t="str">
            <v>TOTAL HERRAMIENTAS</v>
          </cell>
          <cell r="M301">
            <v>10380</v>
          </cell>
          <cell r="N301">
            <v>62280</v>
          </cell>
        </row>
        <row r="302">
          <cell r="A302" t="str">
            <v>7TRA1</v>
          </cell>
          <cell r="B302">
            <v>7</v>
          </cell>
          <cell r="C302" t="str">
            <v>TRA</v>
          </cell>
          <cell r="D302">
            <v>1</v>
          </cell>
          <cell r="G302" t="str">
            <v>10.1.5</v>
          </cell>
          <cell r="H302">
            <v>1</v>
          </cell>
          <cell r="I302">
            <v>3</v>
          </cell>
          <cell r="J302" t="str">
            <v>TRANSPORTE Cuadrilla de redes</v>
          </cell>
          <cell r="K302" t="str">
            <v>DIA</v>
          </cell>
          <cell r="L302">
            <v>176464.77359999999</v>
          </cell>
          <cell r="M302">
            <v>58821.591199999995</v>
          </cell>
          <cell r="N302">
            <v>352929.54719999997</v>
          </cell>
        </row>
        <row r="303">
          <cell r="A303" t="str">
            <v>7TRA2</v>
          </cell>
          <cell r="B303">
            <v>7</v>
          </cell>
          <cell r="C303" t="str">
            <v>TRA</v>
          </cell>
          <cell r="D303">
            <v>2</v>
          </cell>
          <cell r="G303" t="str">
            <v>10.1.5</v>
          </cell>
          <cell r="J303">
            <v>0</v>
          </cell>
          <cell r="K303">
            <v>0</v>
          </cell>
          <cell r="L303">
            <v>0</v>
          </cell>
          <cell r="M303">
            <v>0</v>
          </cell>
          <cell r="N303">
            <v>0</v>
          </cell>
        </row>
        <row r="304">
          <cell r="A304" t="str">
            <v>7TRA3</v>
          </cell>
          <cell r="B304">
            <v>7</v>
          </cell>
          <cell r="C304" t="str">
            <v>TRA</v>
          </cell>
          <cell r="D304">
            <v>3</v>
          </cell>
          <cell r="G304" t="str">
            <v>10.1.5</v>
          </cell>
          <cell r="J304">
            <v>0</v>
          </cell>
          <cell r="K304">
            <v>0</v>
          </cell>
          <cell r="L304">
            <v>0</v>
          </cell>
          <cell r="M304">
            <v>0</v>
          </cell>
          <cell r="N304">
            <v>0</v>
          </cell>
        </row>
        <row r="305">
          <cell r="A305" t="str">
            <v>7TRA4</v>
          </cell>
          <cell r="B305">
            <v>7</v>
          </cell>
          <cell r="C305" t="str">
            <v>TRA</v>
          </cell>
          <cell r="D305">
            <v>4</v>
          </cell>
          <cell r="G305" t="str">
            <v>10.1.5</v>
          </cell>
          <cell r="J305">
            <v>0</v>
          </cell>
          <cell r="K305">
            <v>0</v>
          </cell>
          <cell r="L305">
            <v>0</v>
          </cell>
          <cell r="M305">
            <v>0</v>
          </cell>
          <cell r="N305">
            <v>0</v>
          </cell>
        </row>
        <row r="306">
          <cell r="A306" t="str">
            <v>7TRA5</v>
          </cell>
          <cell r="B306">
            <v>7</v>
          </cell>
          <cell r="C306" t="str">
            <v>TRA</v>
          </cell>
          <cell r="D306">
            <v>5</v>
          </cell>
          <cell r="G306" t="str">
            <v>10.1.5</v>
          </cell>
          <cell r="J306">
            <v>0</v>
          </cell>
          <cell r="K306">
            <v>0</v>
          </cell>
          <cell r="L306">
            <v>0</v>
          </cell>
          <cell r="M306">
            <v>0</v>
          </cell>
          <cell r="N306">
            <v>0</v>
          </cell>
        </row>
        <row r="307">
          <cell r="A307" t="str">
            <v>7TTRA1</v>
          </cell>
          <cell r="B307">
            <v>7</v>
          </cell>
          <cell r="C307" t="str">
            <v>TTRA</v>
          </cell>
          <cell r="D307">
            <v>1</v>
          </cell>
          <cell r="G307" t="str">
            <v>10.1.5</v>
          </cell>
          <cell r="H307" t="str">
            <v>-</v>
          </cell>
          <cell r="J307" t="str">
            <v>TOTAL TRANSPORTE</v>
          </cell>
          <cell r="M307">
            <v>58822</v>
          </cell>
          <cell r="N307">
            <v>352932</v>
          </cell>
        </row>
        <row r="308">
          <cell r="A308" t="str">
            <v>7MAN1</v>
          </cell>
          <cell r="B308">
            <v>7</v>
          </cell>
          <cell r="C308" t="str">
            <v>MAN</v>
          </cell>
          <cell r="D308">
            <v>1</v>
          </cell>
          <cell r="G308" t="str">
            <v>10.1.5</v>
          </cell>
          <cell r="H308">
            <v>1</v>
          </cell>
          <cell r="I308">
            <v>3</v>
          </cell>
          <cell r="J308" t="str">
            <v>Mano de obra Cuadrilla de redes 5A 3O 1E</v>
          </cell>
          <cell r="K308" t="str">
            <v>DIA</v>
          </cell>
          <cell r="L308">
            <v>392886.57339345315</v>
          </cell>
          <cell r="M308">
            <v>130962.19113115105</v>
          </cell>
          <cell r="N308">
            <v>785773.14678690629</v>
          </cell>
        </row>
        <row r="309">
          <cell r="A309" t="str">
            <v>7MAN2</v>
          </cell>
          <cell r="B309">
            <v>7</v>
          </cell>
          <cell r="C309" t="str">
            <v>MAN</v>
          </cell>
          <cell r="D309">
            <v>2</v>
          </cell>
          <cell r="G309" t="str">
            <v>10.1.5</v>
          </cell>
          <cell r="J309">
            <v>0</v>
          </cell>
          <cell r="K309">
            <v>0</v>
          </cell>
          <cell r="L309">
            <v>0</v>
          </cell>
          <cell r="M309">
            <v>0</v>
          </cell>
          <cell r="N309">
            <v>0</v>
          </cell>
        </row>
        <row r="310">
          <cell r="A310" t="str">
            <v>7MAN3</v>
          </cell>
          <cell r="B310">
            <v>7</v>
          </cell>
          <cell r="C310" t="str">
            <v>MAN</v>
          </cell>
          <cell r="D310">
            <v>3</v>
          </cell>
          <cell r="G310" t="str">
            <v>10.1.5</v>
          </cell>
          <cell r="J310">
            <v>0</v>
          </cell>
          <cell r="K310">
            <v>0</v>
          </cell>
          <cell r="L310">
            <v>0</v>
          </cell>
          <cell r="M310">
            <v>0</v>
          </cell>
          <cell r="N310">
            <v>0</v>
          </cell>
        </row>
        <row r="311">
          <cell r="A311" t="str">
            <v>7MAN4</v>
          </cell>
          <cell r="B311">
            <v>7</v>
          </cell>
          <cell r="C311" t="str">
            <v>MAN</v>
          </cell>
          <cell r="D311">
            <v>4</v>
          </cell>
          <cell r="G311" t="str">
            <v>10.1.5</v>
          </cell>
          <cell r="J311">
            <v>0</v>
          </cell>
          <cell r="K311">
            <v>0</v>
          </cell>
          <cell r="L311">
            <v>0</v>
          </cell>
          <cell r="M311">
            <v>0</v>
          </cell>
          <cell r="N311">
            <v>0</v>
          </cell>
        </row>
        <row r="312">
          <cell r="A312" t="str">
            <v>7MAN5</v>
          </cell>
          <cell r="B312">
            <v>7</v>
          </cell>
          <cell r="C312" t="str">
            <v>MAN</v>
          </cell>
          <cell r="D312">
            <v>5</v>
          </cell>
          <cell r="G312" t="str">
            <v>10.1.5</v>
          </cell>
          <cell r="J312">
            <v>0</v>
          </cell>
          <cell r="K312">
            <v>0</v>
          </cell>
          <cell r="L312">
            <v>0</v>
          </cell>
          <cell r="M312">
            <v>0</v>
          </cell>
          <cell r="N312">
            <v>0</v>
          </cell>
        </row>
        <row r="313">
          <cell r="A313" t="str">
            <v>7TMAN1</v>
          </cell>
          <cell r="B313">
            <v>7</v>
          </cell>
          <cell r="C313" t="str">
            <v>TMAN</v>
          </cell>
          <cell r="D313">
            <v>1</v>
          </cell>
          <cell r="G313" t="str">
            <v>10.1.5</v>
          </cell>
          <cell r="H313" t="str">
            <v>-</v>
          </cell>
          <cell r="J313" t="str">
            <v>TOTAL MANO DE OBRA</v>
          </cell>
          <cell r="M313">
            <v>130962</v>
          </cell>
          <cell r="N313">
            <v>785772</v>
          </cell>
        </row>
        <row r="314">
          <cell r="A314" t="str">
            <v>7TCD1</v>
          </cell>
          <cell r="B314">
            <v>7</v>
          </cell>
          <cell r="C314" t="str">
            <v>TCD</v>
          </cell>
          <cell r="D314">
            <v>1</v>
          </cell>
          <cell r="G314" t="str">
            <v>10.1.5</v>
          </cell>
          <cell r="H314" t="str">
            <v>-</v>
          </cell>
          <cell r="J314" t="str">
            <v>TOTAL COSTO DIRECTO</v>
          </cell>
          <cell r="M314">
            <v>915407</v>
          </cell>
          <cell r="N314">
            <v>5492442</v>
          </cell>
        </row>
        <row r="315">
          <cell r="A315" t="str">
            <v>7AIU</v>
          </cell>
          <cell r="B315">
            <v>7</v>
          </cell>
          <cell r="C315" t="str">
            <v>AIU</v>
          </cell>
          <cell r="G315" t="str">
            <v>10.1.5</v>
          </cell>
          <cell r="H315">
            <v>1</v>
          </cell>
          <cell r="J315" t="str">
            <v>TOTAL COSTOS INDIRECTOS</v>
          </cell>
          <cell r="L315">
            <v>0</v>
          </cell>
          <cell r="M315">
            <v>0</v>
          </cell>
          <cell r="N315">
            <v>0</v>
          </cell>
        </row>
        <row r="316">
          <cell r="A316" t="str">
            <v>7TOT</v>
          </cell>
          <cell r="B316">
            <v>7</v>
          </cell>
          <cell r="C316" t="str">
            <v>TOT</v>
          </cell>
          <cell r="G316" t="str">
            <v>10.1.5</v>
          </cell>
          <cell r="H316" t="str">
            <v>-</v>
          </cell>
          <cell r="J316" t="str">
            <v>VALOR TOTAL</v>
          </cell>
          <cell r="M316">
            <v>915407</v>
          </cell>
          <cell r="N316">
            <v>5492442</v>
          </cell>
        </row>
        <row r="317">
          <cell r="A317" t="str">
            <v>8FOR1</v>
          </cell>
          <cell r="B317">
            <v>8</v>
          </cell>
          <cell r="C317" t="str">
            <v>FOR</v>
          </cell>
          <cell r="D317">
            <v>1</v>
          </cell>
          <cell r="G317" t="str">
            <v>10.1.6</v>
          </cell>
          <cell r="H317" t="str">
            <v>-</v>
          </cell>
          <cell r="I317">
            <v>22</v>
          </cell>
          <cell r="J317" t="str">
            <v xml:space="preserve">Poste de concreto redondo de 9 m. con un brazo de 1.5m., completamente instalado, pintado y con todos los elementos y accesorios necesarios para su montaje.  </v>
          </cell>
          <cell r="K317" t="str">
            <v>u</v>
          </cell>
          <cell r="L317">
            <v>617921</v>
          </cell>
          <cell r="N317">
            <v>13594262</v>
          </cell>
        </row>
        <row r="318">
          <cell r="A318" t="str">
            <v>8MAT1</v>
          </cell>
          <cell r="B318">
            <v>8</v>
          </cell>
          <cell r="C318" t="str">
            <v>MAT</v>
          </cell>
          <cell r="D318">
            <v>1</v>
          </cell>
          <cell r="E318">
            <v>22</v>
          </cell>
          <cell r="F318" t="str">
            <v>MAT10.1.6</v>
          </cell>
          <cell r="G318" t="str">
            <v>10.1.6</v>
          </cell>
          <cell r="H318" t="str">
            <v>10.1.6</v>
          </cell>
          <cell r="I318">
            <v>1</v>
          </cell>
          <cell r="J318" t="str">
            <v xml:space="preserve">Poste de concreto redondo de 9 m. con un brazo de 1.5m., completamente instalado, pintado y con todos los elementos y accesorios necesarios para su montaje.  </v>
          </cell>
          <cell r="K318" t="str">
            <v>Un</v>
          </cell>
          <cell r="L318">
            <v>294280.96067999996</v>
          </cell>
          <cell r="M318">
            <v>294280.96067999996</v>
          </cell>
          <cell r="N318">
            <v>6474181.1349599995</v>
          </cell>
        </row>
        <row r="319">
          <cell r="A319" t="str">
            <v>8MAT2</v>
          </cell>
          <cell r="B319">
            <v>8</v>
          </cell>
          <cell r="C319" t="str">
            <v>MAT</v>
          </cell>
          <cell r="D319">
            <v>2</v>
          </cell>
          <cell r="E319">
            <v>22</v>
          </cell>
          <cell r="F319" t="str">
            <v>MATBRZ15</v>
          </cell>
          <cell r="G319" t="str">
            <v>10.1.6</v>
          </cell>
          <cell r="H319" t="str">
            <v>BRZ15</v>
          </cell>
          <cell r="I319">
            <v>1</v>
          </cell>
          <cell r="J319" t="str">
            <v>BRAZO 1,5 PARA LUMINARIA</v>
          </cell>
          <cell r="K319" t="str">
            <v>UN</v>
          </cell>
          <cell r="L319">
            <v>46711.263599999998</v>
          </cell>
          <cell r="M319">
            <v>46711.263599999998</v>
          </cell>
          <cell r="N319">
            <v>1027647.7992</v>
          </cell>
        </row>
        <row r="320">
          <cell r="A320" t="str">
            <v>8MAT3</v>
          </cell>
          <cell r="B320">
            <v>8</v>
          </cell>
          <cell r="C320" t="str">
            <v>MAT</v>
          </cell>
          <cell r="D320">
            <v>3</v>
          </cell>
          <cell r="E320">
            <v>4.4000000000000004</v>
          </cell>
          <cell r="F320" t="str">
            <v>MATCONC1</v>
          </cell>
          <cell r="G320" t="str">
            <v>10.1.6</v>
          </cell>
          <cell r="H320" t="str">
            <v>CONC1</v>
          </cell>
          <cell r="I320">
            <v>0.2</v>
          </cell>
          <cell r="J320" t="str">
            <v xml:space="preserve">Concreto: incluyendo suministro de materiales,  armado y desarmado de formaletas, y preparación, vaciado y curado del concreto, incluye bombeo. </v>
          </cell>
          <cell r="K320" t="str">
            <v>M3</v>
          </cell>
          <cell r="L320">
            <v>311408.424</v>
          </cell>
          <cell r="M320">
            <v>62281.684800000003</v>
          </cell>
          <cell r="N320">
            <v>1370197.0656000001</v>
          </cell>
        </row>
        <row r="321">
          <cell r="A321" t="str">
            <v>8MAT4</v>
          </cell>
          <cell r="B321">
            <v>8</v>
          </cell>
          <cell r="C321" t="str">
            <v>MAT</v>
          </cell>
          <cell r="D321">
            <v>4</v>
          </cell>
          <cell r="E321">
            <v>0</v>
          </cell>
          <cell r="F321" t="str">
            <v>MAT</v>
          </cell>
          <cell r="G321" t="str">
            <v>10.1.6</v>
          </cell>
          <cell r="J321">
            <v>0</v>
          </cell>
          <cell r="K321">
            <v>0</v>
          </cell>
          <cell r="L321">
            <v>0</v>
          </cell>
          <cell r="M321">
            <v>0</v>
          </cell>
          <cell r="N321">
            <v>0</v>
          </cell>
        </row>
        <row r="322">
          <cell r="A322" t="str">
            <v>8MAT5</v>
          </cell>
          <cell r="B322">
            <v>8</v>
          </cell>
          <cell r="C322" t="str">
            <v>MAT</v>
          </cell>
          <cell r="D322">
            <v>5</v>
          </cell>
          <cell r="E322">
            <v>0</v>
          </cell>
          <cell r="F322" t="str">
            <v>MAT</v>
          </cell>
          <cell r="G322" t="str">
            <v>10.1.6</v>
          </cell>
          <cell r="J322">
            <v>0</v>
          </cell>
          <cell r="K322">
            <v>0</v>
          </cell>
          <cell r="L322">
            <v>0</v>
          </cell>
          <cell r="M322">
            <v>0</v>
          </cell>
          <cell r="N322">
            <v>0</v>
          </cell>
        </row>
        <row r="323">
          <cell r="A323" t="str">
            <v>8MAT6</v>
          </cell>
          <cell r="B323">
            <v>8</v>
          </cell>
          <cell r="C323" t="str">
            <v>MAT</v>
          </cell>
          <cell r="D323">
            <v>6</v>
          </cell>
          <cell r="E323">
            <v>0</v>
          </cell>
          <cell r="F323" t="str">
            <v>MAT</v>
          </cell>
          <cell r="G323" t="str">
            <v>10.1.6</v>
          </cell>
          <cell r="J323">
            <v>0</v>
          </cell>
          <cell r="K323">
            <v>0</v>
          </cell>
          <cell r="L323">
            <v>0</v>
          </cell>
          <cell r="M323">
            <v>0</v>
          </cell>
          <cell r="N323">
            <v>0</v>
          </cell>
        </row>
        <row r="324">
          <cell r="A324" t="str">
            <v>8MAT7</v>
          </cell>
          <cell r="B324">
            <v>8</v>
          </cell>
          <cell r="C324" t="str">
            <v>MAT</v>
          </cell>
          <cell r="D324">
            <v>7</v>
          </cell>
          <cell r="E324">
            <v>0</v>
          </cell>
          <cell r="F324" t="str">
            <v>MAT</v>
          </cell>
          <cell r="G324" t="str">
            <v>10.1.6</v>
          </cell>
          <cell r="J324">
            <v>0</v>
          </cell>
          <cell r="K324">
            <v>0</v>
          </cell>
          <cell r="L324">
            <v>0</v>
          </cell>
          <cell r="M324">
            <v>0</v>
          </cell>
          <cell r="N324">
            <v>0</v>
          </cell>
        </row>
        <row r="325">
          <cell r="A325" t="str">
            <v>8MAT8</v>
          </cell>
          <cell r="B325">
            <v>8</v>
          </cell>
          <cell r="C325" t="str">
            <v>MAT</v>
          </cell>
          <cell r="D325">
            <v>8</v>
          </cell>
          <cell r="E325">
            <v>0</v>
          </cell>
          <cell r="F325" t="str">
            <v>MAT</v>
          </cell>
          <cell r="G325" t="str">
            <v>10.1.6</v>
          </cell>
          <cell r="J325">
            <v>0</v>
          </cell>
          <cell r="K325">
            <v>0</v>
          </cell>
          <cell r="L325">
            <v>0</v>
          </cell>
          <cell r="M325">
            <v>0</v>
          </cell>
          <cell r="N325">
            <v>0</v>
          </cell>
        </row>
        <row r="326">
          <cell r="A326" t="str">
            <v>8MAT9</v>
          </cell>
          <cell r="B326">
            <v>8</v>
          </cell>
          <cell r="C326" t="str">
            <v>MAT</v>
          </cell>
          <cell r="D326">
            <v>9</v>
          </cell>
          <cell r="E326">
            <v>0</v>
          </cell>
          <cell r="F326" t="str">
            <v>MAT</v>
          </cell>
          <cell r="G326" t="str">
            <v>10.1.6</v>
          </cell>
          <cell r="J326">
            <v>0</v>
          </cell>
          <cell r="K326">
            <v>0</v>
          </cell>
          <cell r="L326">
            <v>0</v>
          </cell>
          <cell r="M326">
            <v>0</v>
          </cell>
          <cell r="N326">
            <v>0</v>
          </cell>
        </row>
        <row r="327">
          <cell r="A327" t="str">
            <v>8MAT10</v>
          </cell>
          <cell r="B327">
            <v>8</v>
          </cell>
          <cell r="C327" t="str">
            <v>MAT</v>
          </cell>
          <cell r="D327">
            <v>10</v>
          </cell>
          <cell r="E327">
            <v>0</v>
          </cell>
          <cell r="F327" t="str">
            <v>MAT</v>
          </cell>
          <cell r="G327" t="str">
            <v>10.1.6</v>
          </cell>
          <cell r="J327">
            <v>0</v>
          </cell>
          <cell r="K327">
            <v>0</v>
          </cell>
          <cell r="L327">
            <v>0</v>
          </cell>
          <cell r="M327">
            <v>0</v>
          </cell>
          <cell r="N327">
            <v>0</v>
          </cell>
        </row>
        <row r="328">
          <cell r="A328" t="str">
            <v>8MAT11</v>
          </cell>
          <cell r="B328">
            <v>8</v>
          </cell>
          <cell r="C328" t="str">
            <v>MAT</v>
          </cell>
          <cell r="D328">
            <v>11</v>
          </cell>
          <cell r="E328">
            <v>0</v>
          </cell>
          <cell r="F328" t="str">
            <v>MAT</v>
          </cell>
          <cell r="G328" t="str">
            <v>10.1.6</v>
          </cell>
          <cell r="J328">
            <v>0</v>
          </cell>
          <cell r="K328">
            <v>0</v>
          </cell>
          <cell r="L328">
            <v>0</v>
          </cell>
          <cell r="M328">
            <v>0</v>
          </cell>
          <cell r="N328">
            <v>0</v>
          </cell>
        </row>
        <row r="329">
          <cell r="A329" t="str">
            <v>8MAT12</v>
          </cell>
          <cell r="B329">
            <v>8</v>
          </cell>
          <cell r="C329" t="str">
            <v>MAT</v>
          </cell>
          <cell r="D329">
            <v>12</v>
          </cell>
          <cell r="E329">
            <v>0</v>
          </cell>
          <cell r="F329" t="str">
            <v>MAT</v>
          </cell>
          <cell r="G329" t="str">
            <v>10.1.6</v>
          </cell>
          <cell r="J329">
            <v>0</v>
          </cell>
          <cell r="K329">
            <v>0</v>
          </cell>
          <cell r="L329">
            <v>0</v>
          </cell>
          <cell r="M329">
            <v>0</v>
          </cell>
          <cell r="N329">
            <v>0</v>
          </cell>
        </row>
        <row r="330">
          <cell r="A330" t="str">
            <v>8MAT13</v>
          </cell>
          <cell r="B330">
            <v>8</v>
          </cell>
          <cell r="C330" t="str">
            <v>MAT</v>
          </cell>
          <cell r="D330">
            <v>13</v>
          </cell>
          <cell r="E330">
            <v>0</v>
          </cell>
          <cell r="F330" t="str">
            <v>MAT</v>
          </cell>
          <cell r="G330" t="str">
            <v>10.1.6</v>
          </cell>
          <cell r="J330">
            <v>0</v>
          </cell>
          <cell r="K330">
            <v>0</v>
          </cell>
          <cell r="L330">
            <v>0</v>
          </cell>
          <cell r="M330">
            <v>0</v>
          </cell>
          <cell r="N330">
            <v>0</v>
          </cell>
        </row>
        <row r="331">
          <cell r="A331" t="str">
            <v>8MAT14</v>
          </cell>
          <cell r="B331">
            <v>8</v>
          </cell>
          <cell r="C331" t="str">
            <v>MAT</v>
          </cell>
          <cell r="D331">
            <v>14</v>
          </cell>
          <cell r="E331">
            <v>0</v>
          </cell>
          <cell r="F331" t="str">
            <v>MAT</v>
          </cell>
          <cell r="G331" t="str">
            <v>10.1.6</v>
          </cell>
          <cell r="J331">
            <v>0</v>
          </cell>
          <cell r="K331">
            <v>0</v>
          </cell>
          <cell r="L331">
            <v>0</v>
          </cell>
          <cell r="M331">
            <v>0</v>
          </cell>
          <cell r="N331">
            <v>0</v>
          </cell>
        </row>
        <row r="332">
          <cell r="A332" t="str">
            <v>8MAT15</v>
          </cell>
          <cell r="B332">
            <v>8</v>
          </cell>
          <cell r="C332" t="str">
            <v>MAT</v>
          </cell>
          <cell r="D332">
            <v>15</v>
          </cell>
          <cell r="E332">
            <v>0</v>
          </cell>
          <cell r="F332" t="str">
            <v>MAT</v>
          </cell>
          <cell r="G332" t="str">
            <v>10.1.6</v>
          </cell>
          <cell r="J332">
            <v>0</v>
          </cell>
          <cell r="K332">
            <v>0</v>
          </cell>
          <cell r="L332">
            <v>0</v>
          </cell>
          <cell r="M332">
            <v>0</v>
          </cell>
          <cell r="N332">
            <v>0</v>
          </cell>
        </row>
        <row r="333">
          <cell r="A333" t="str">
            <v>8MAT16</v>
          </cell>
          <cell r="B333">
            <v>8</v>
          </cell>
          <cell r="C333" t="str">
            <v>MAT</v>
          </cell>
          <cell r="D333">
            <v>16</v>
          </cell>
          <cell r="E333">
            <v>0</v>
          </cell>
          <cell r="F333" t="str">
            <v>MAT</v>
          </cell>
          <cell r="G333" t="str">
            <v>10.1.6</v>
          </cell>
          <cell r="J333">
            <v>0</v>
          </cell>
          <cell r="K333">
            <v>0</v>
          </cell>
          <cell r="L333">
            <v>0</v>
          </cell>
          <cell r="M333">
            <v>0</v>
          </cell>
          <cell r="N333">
            <v>0</v>
          </cell>
        </row>
        <row r="334">
          <cell r="A334" t="str">
            <v>8MAT17</v>
          </cell>
          <cell r="B334">
            <v>8</v>
          </cell>
          <cell r="C334" t="str">
            <v>MAT</v>
          </cell>
          <cell r="D334">
            <v>17</v>
          </cell>
          <cell r="E334">
            <v>0</v>
          </cell>
          <cell r="F334" t="str">
            <v>MAT</v>
          </cell>
          <cell r="G334" t="str">
            <v>10.1.6</v>
          </cell>
          <cell r="J334">
            <v>0</v>
          </cell>
          <cell r="K334">
            <v>0</v>
          </cell>
          <cell r="L334">
            <v>0</v>
          </cell>
          <cell r="M334">
            <v>0</v>
          </cell>
          <cell r="N334">
            <v>0</v>
          </cell>
        </row>
        <row r="335">
          <cell r="A335" t="str">
            <v>8MAT18</v>
          </cell>
          <cell r="B335">
            <v>8</v>
          </cell>
          <cell r="C335" t="str">
            <v>MAT</v>
          </cell>
          <cell r="D335">
            <v>18</v>
          </cell>
          <cell r="E335">
            <v>0</v>
          </cell>
          <cell r="F335" t="str">
            <v>MAT</v>
          </cell>
          <cell r="G335" t="str">
            <v>10.1.6</v>
          </cell>
          <cell r="J335">
            <v>0</v>
          </cell>
          <cell r="K335">
            <v>0</v>
          </cell>
          <cell r="L335">
            <v>0</v>
          </cell>
          <cell r="M335">
            <v>0</v>
          </cell>
          <cell r="N335">
            <v>0</v>
          </cell>
        </row>
        <row r="336">
          <cell r="A336" t="str">
            <v>8MAT19</v>
          </cell>
          <cell r="B336">
            <v>8</v>
          </cell>
          <cell r="C336" t="str">
            <v>MAT</v>
          </cell>
          <cell r="D336">
            <v>19</v>
          </cell>
          <cell r="E336">
            <v>0</v>
          </cell>
          <cell r="F336" t="str">
            <v>MAT</v>
          </cell>
          <cell r="G336" t="str">
            <v>10.1.6</v>
          </cell>
          <cell r="J336">
            <v>0</v>
          </cell>
          <cell r="K336">
            <v>0</v>
          </cell>
          <cell r="L336">
            <v>0</v>
          </cell>
          <cell r="M336">
            <v>0</v>
          </cell>
          <cell r="N336">
            <v>0</v>
          </cell>
        </row>
        <row r="337">
          <cell r="A337" t="str">
            <v>8MAT20</v>
          </cell>
          <cell r="B337">
            <v>8</v>
          </cell>
          <cell r="C337" t="str">
            <v>MAT</v>
          </cell>
          <cell r="D337">
            <v>20</v>
          </cell>
          <cell r="E337">
            <v>0</v>
          </cell>
          <cell r="F337" t="str">
            <v>MAT</v>
          </cell>
          <cell r="G337" t="str">
            <v>10.1.6</v>
          </cell>
          <cell r="J337">
            <v>0</v>
          </cell>
          <cell r="K337">
            <v>0</v>
          </cell>
          <cell r="L337">
            <v>0</v>
          </cell>
          <cell r="M337">
            <v>0</v>
          </cell>
          <cell r="N337">
            <v>0</v>
          </cell>
        </row>
        <row r="338">
          <cell r="A338" t="str">
            <v>8STMAT1</v>
          </cell>
          <cell r="B338">
            <v>8</v>
          </cell>
          <cell r="C338" t="str">
            <v>STMAT</v>
          </cell>
          <cell r="D338">
            <v>1</v>
          </cell>
          <cell r="G338" t="str">
            <v>10.1.6</v>
          </cell>
          <cell r="H338" t="str">
            <v>-</v>
          </cell>
          <cell r="J338" t="str">
            <v>SUBTOTAL MATERIALES</v>
          </cell>
          <cell r="M338">
            <v>403273.90907999995</v>
          </cell>
          <cell r="N338">
            <v>8872025.9997599982</v>
          </cell>
        </row>
        <row r="339">
          <cell r="A339" t="str">
            <v>8IVAMAT1</v>
          </cell>
          <cell r="B339">
            <v>8</v>
          </cell>
          <cell r="C339" t="str">
            <v>IVAMAT</v>
          </cell>
          <cell r="D339">
            <v>1</v>
          </cell>
          <cell r="G339" t="str">
            <v>10.1.6</v>
          </cell>
          <cell r="H339" t="str">
            <v>-</v>
          </cell>
          <cell r="J339" t="str">
            <v>IVA MATERIALES</v>
          </cell>
          <cell r="L339">
            <v>0.16</v>
          </cell>
          <cell r="M339">
            <v>64523.825452799996</v>
          </cell>
          <cell r="N339">
            <v>1419524.1599615999</v>
          </cell>
        </row>
        <row r="340">
          <cell r="A340" t="str">
            <v>8TMAT1</v>
          </cell>
          <cell r="B340">
            <v>8</v>
          </cell>
          <cell r="C340" t="str">
            <v>TMAT</v>
          </cell>
          <cell r="D340">
            <v>1</v>
          </cell>
          <cell r="G340" t="str">
            <v>10.1.6</v>
          </cell>
          <cell r="H340" t="str">
            <v>-</v>
          </cell>
          <cell r="J340" t="str">
            <v>TOTAL MATERIALES</v>
          </cell>
          <cell r="M340">
            <v>467798</v>
          </cell>
          <cell r="N340">
            <v>10291556</v>
          </cell>
        </row>
        <row r="341">
          <cell r="A341" t="str">
            <v>8HER1</v>
          </cell>
          <cell r="B341">
            <v>8</v>
          </cell>
          <cell r="C341" t="str">
            <v>HER</v>
          </cell>
          <cell r="D341">
            <v>1</v>
          </cell>
          <cell r="G341" t="str">
            <v>10.1.6</v>
          </cell>
          <cell r="H341">
            <v>1</v>
          </cell>
          <cell r="I341">
            <v>4</v>
          </cell>
          <cell r="J341" t="str">
            <v>HERRAMINETA Cuadrilla de redes</v>
          </cell>
          <cell r="K341" t="str">
            <v>DIA</v>
          </cell>
          <cell r="L341">
            <v>31140.842399999998</v>
          </cell>
          <cell r="M341">
            <v>7785.2105999999994</v>
          </cell>
          <cell r="N341">
            <v>171274.63319999998</v>
          </cell>
        </row>
        <row r="342">
          <cell r="A342" t="str">
            <v>8HER2</v>
          </cell>
          <cell r="B342">
            <v>8</v>
          </cell>
          <cell r="C342" t="str">
            <v>HER</v>
          </cell>
          <cell r="D342">
            <v>2</v>
          </cell>
          <cell r="G342" t="str">
            <v>10.1.6</v>
          </cell>
          <cell r="J342">
            <v>0</v>
          </cell>
          <cell r="K342">
            <v>0</v>
          </cell>
          <cell r="L342">
            <v>0</v>
          </cell>
          <cell r="M342">
            <v>0</v>
          </cell>
          <cell r="N342">
            <v>0</v>
          </cell>
        </row>
        <row r="343">
          <cell r="A343" t="str">
            <v>8HER3</v>
          </cell>
          <cell r="B343">
            <v>8</v>
          </cell>
          <cell r="C343" t="str">
            <v>HER</v>
          </cell>
          <cell r="D343">
            <v>3</v>
          </cell>
          <cell r="G343" t="str">
            <v>10.1.6</v>
          </cell>
          <cell r="J343">
            <v>0</v>
          </cell>
          <cell r="K343">
            <v>0</v>
          </cell>
          <cell r="L343">
            <v>0</v>
          </cell>
          <cell r="M343">
            <v>0</v>
          </cell>
          <cell r="N343">
            <v>0</v>
          </cell>
        </row>
        <row r="344">
          <cell r="A344" t="str">
            <v>8HER4</v>
          </cell>
          <cell r="B344">
            <v>8</v>
          </cell>
          <cell r="C344" t="str">
            <v>HER</v>
          </cell>
          <cell r="D344">
            <v>4</v>
          </cell>
          <cell r="G344" t="str">
            <v>10.1.6</v>
          </cell>
          <cell r="J344">
            <v>0</v>
          </cell>
          <cell r="K344">
            <v>0</v>
          </cell>
          <cell r="L344">
            <v>0</v>
          </cell>
          <cell r="M344">
            <v>0</v>
          </cell>
          <cell r="N344">
            <v>0</v>
          </cell>
        </row>
        <row r="345">
          <cell r="A345" t="str">
            <v>8HER5</v>
          </cell>
          <cell r="B345">
            <v>8</v>
          </cell>
          <cell r="C345" t="str">
            <v>HER</v>
          </cell>
          <cell r="D345">
            <v>5</v>
          </cell>
          <cell r="G345" t="str">
            <v>10.1.6</v>
          </cell>
          <cell r="J345">
            <v>0</v>
          </cell>
          <cell r="K345">
            <v>0</v>
          </cell>
          <cell r="L345">
            <v>0</v>
          </cell>
          <cell r="M345">
            <v>0</v>
          </cell>
          <cell r="N345">
            <v>0</v>
          </cell>
        </row>
        <row r="346">
          <cell r="A346" t="str">
            <v>8THER1</v>
          </cell>
          <cell r="B346">
            <v>8</v>
          </cell>
          <cell r="C346" t="str">
            <v>THER</v>
          </cell>
          <cell r="D346">
            <v>1</v>
          </cell>
          <cell r="G346" t="str">
            <v>10.1.6</v>
          </cell>
          <cell r="H346" t="str">
            <v>-</v>
          </cell>
          <cell r="J346" t="str">
            <v>TOTAL HERRAMIENTAS</v>
          </cell>
          <cell r="M346">
            <v>7785</v>
          </cell>
          <cell r="N346">
            <v>171270</v>
          </cell>
        </row>
        <row r="347">
          <cell r="A347" t="str">
            <v>8TRA1</v>
          </cell>
          <cell r="B347">
            <v>8</v>
          </cell>
          <cell r="C347" t="str">
            <v>TRA</v>
          </cell>
          <cell r="D347">
            <v>1</v>
          </cell>
          <cell r="G347" t="str">
            <v>10.1.6</v>
          </cell>
          <cell r="H347">
            <v>1</v>
          </cell>
          <cell r="I347">
            <v>4</v>
          </cell>
          <cell r="J347" t="str">
            <v>TRANSPORTE Cuadrilla de redes</v>
          </cell>
          <cell r="K347" t="str">
            <v>DIA</v>
          </cell>
          <cell r="L347">
            <v>176464.77359999999</v>
          </cell>
          <cell r="M347">
            <v>44116.193399999996</v>
          </cell>
          <cell r="N347">
            <v>970556.25479999988</v>
          </cell>
        </row>
        <row r="348">
          <cell r="A348" t="str">
            <v>8TRA2</v>
          </cell>
          <cell r="B348">
            <v>8</v>
          </cell>
          <cell r="C348" t="str">
            <v>TRA</v>
          </cell>
          <cell r="D348">
            <v>2</v>
          </cell>
          <cell r="G348" t="str">
            <v>10.1.6</v>
          </cell>
          <cell r="J348">
            <v>0</v>
          </cell>
          <cell r="K348">
            <v>0</v>
          </cell>
          <cell r="L348">
            <v>0</v>
          </cell>
          <cell r="M348">
            <v>0</v>
          </cell>
          <cell r="N348">
            <v>0</v>
          </cell>
        </row>
        <row r="349">
          <cell r="A349" t="str">
            <v>8TRA3</v>
          </cell>
          <cell r="B349">
            <v>8</v>
          </cell>
          <cell r="C349" t="str">
            <v>TRA</v>
          </cell>
          <cell r="D349">
            <v>3</v>
          </cell>
          <cell r="G349" t="str">
            <v>10.1.6</v>
          </cell>
          <cell r="J349">
            <v>0</v>
          </cell>
          <cell r="K349">
            <v>0</v>
          </cell>
          <cell r="L349">
            <v>0</v>
          </cell>
          <cell r="M349">
            <v>0</v>
          </cell>
          <cell r="N349">
            <v>0</v>
          </cell>
        </row>
        <row r="350">
          <cell r="A350" t="str">
            <v>8TRA4</v>
          </cell>
          <cell r="B350">
            <v>8</v>
          </cell>
          <cell r="C350" t="str">
            <v>TRA</v>
          </cell>
          <cell r="D350">
            <v>4</v>
          </cell>
          <cell r="G350" t="str">
            <v>10.1.6</v>
          </cell>
          <cell r="J350">
            <v>0</v>
          </cell>
          <cell r="K350">
            <v>0</v>
          </cell>
          <cell r="L350">
            <v>0</v>
          </cell>
          <cell r="M350">
            <v>0</v>
          </cell>
          <cell r="N350">
            <v>0</v>
          </cell>
        </row>
        <row r="351">
          <cell r="A351" t="str">
            <v>8TRA5</v>
          </cell>
          <cell r="B351">
            <v>8</v>
          </cell>
          <cell r="C351" t="str">
            <v>TRA</v>
          </cell>
          <cell r="D351">
            <v>5</v>
          </cell>
          <cell r="G351" t="str">
            <v>10.1.6</v>
          </cell>
          <cell r="J351">
            <v>0</v>
          </cell>
          <cell r="K351">
            <v>0</v>
          </cell>
          <cell r="L351">
            <v>0</v>
          </cell>
          <cell r="M351">
            <v>0</v>
          </cell>
          <cell r="N351">
            <v>0</v>
          </cell>
        </row>
        <row r="352">
          <cell r="A352" t="str">
            <v>8TTRA1</v>
          </cell>
          <cell r="B352">
            <v>8</v>
          </cell>
          <cell r="C352" t="str">
            <v>TTRA</v>
          </cell>
          <cell r="D352">
            <v>1</v>
          </cell>
          <cell r="G352" t="str">
            <v>10.1.6</v>
          </cell>
          <cell r="H352" t="str">
            <v>-</v>
          </cell>
          <cell r="J352" t="str">
            <v>TOTAL TRANSPORTE</v>
          </cell>
          <cell r="M352">
            <v>44116</v>
          </cell>
          <cell r="N352">
            <v>970552</v>
          </cell>
        </row>
        <row r="353">
          <cell r="A353" t="str">
            <v>8MAN1</v>
          </cell>
          <cell r="B353">
            <v>8</v>
          </cell>
          <cell r="C353" t="str">
            <v>MAN</v>
          </cell>
          <cell r="D353">
            <v>1</v>
          </cell>
          <cell r="G353" t="str">
            <v>10.1.6</v>
          </cell>
          <cell r="H353">
            <v>1</v>
          </cell>
          <cell r="I353">
            <v>4</v>
          </cell>
          <cell r="J353" t="str">
            <v>Mano de obra Cuadrilla de redes 5A 3O 1E</v>
          </cell>
          <cell r="K353" t="str">
            <v>DIA</v>
          </cell>
          <cell r="L353">
            <v>392886.57339345315</v>
          </cell>
          <cell r="M353">
            <v>98221.643348363286</v>
          </cell>
          <cell r="N353">
            <v>2160876.1536639924</v>
          </cell>
        </row>
        <row r="354">
          <cell r="A354" t="str">
            <v>8MAN2</v>
          </cell>
          <cell r="B354">
            <v>8</v>
          </cell>
          <cell r="C354" t="str">
            <v>MAN</v>
          </cell>
          <cell r="D354">
            <v>2</v>
          </cell>
          <cell r="G354" t="str">
            <v>10.1.6</v>
          </cell>
          <cell r="J354">
            <v>0</v>
          </cell>
          <cell r="K354">
            <v>0</v>
          </cell>
          <cell r="L354">
            <v>0</v>
          </cell>
          <cell r="M354">
            <v>0</v>
          </cell>
          <cell r="N354">
            <v>0</v>
          </cell>
        </row>
        <row r="355">
          <cell r="A355" t="str">
            <v>8MAN3</v>
          </cell>
          <cell r="B355">
            <v>8</v>
          </cell>
          <cell r="C355" t="str">
            <v>MAN</v>
          </cell>
          <cell r="D355">
            <v>3</v>
          </cell>
          <cell r="G355" t="str">
            <v>10.1.6</v>
          </cell>
          <cell r="J355">
            <v>0</v>
          </cell>
          <cell r="K355">
            <v>0</v>
          </cell>
          <cell r="L355">
            <v>0</v>
          </cell>
          <cell r="M355">
            <v>0</v>
          </cell>
          <cell r="N355">
            <v>0</v>
          </cell>
        </row>
        <row r="356">
          <cell r="A356" t="str">
            <v>8MAN4</v>
          </cell>
          <cell r="B356">
            <v>8</v>
          </cell>
          <cell r="C356" t="str">
            <v>MAN</v>
          </cell>
          <cell r="D356">
            <v>4</v>
          </cell>
          <cell r="G356" t="str">
            <v>10.1.6</v>
          </cell>
          <cell r="J356">
            <v>0</v>
          </cell>
          <cell r="K356">
            <v>0</v>
          </cell>
          <cell r="L356">
            <v>0</v>
          </cell>
          <cell r="M356">
            <v>0</v>
          </cell>
          <cell r="N356">
            <v>0</v>
          </cell>
        </row>
        <row r="357">
          <cell r="A357" t="str">
            <v>8MAN5</v>
          </cell>
          <cell r="B357">
            <v>8</v>
          </cell>
          <cell r="C357" t="str">
            <v>MAN</v>
          </cell>
          <cell r="D357">
            <v>5</v>
          </cell>
          <cell r="G357" t="str">
            <v>10.1.6</v>
          </cell>
          <cell r="J357">
            <v>0</v>
          </cell>
          <cell r="K357">
            <v>0</v>
          </cell>
          <cell r="L357">
            <v>0</v>
          </cell>
          <cell r="M357">
            <v>0</v>
          </cell>
          <cell r="N357">
            <v>0</v>
          </cell>
        </row>
        <row r="358">
          <cell r="A358" t="str">
            <v>8TMAN1</v>
          </cell>
          <cell r="B358">
            <v>8</v>
          </cell>
          <cell r="C358" t="str">
            <v>TMAN</v>
          </cell>
          <cell r="D358">
            <v>1</v>
          </cell>
          <cell r="G358" t="str">
            <v>10.1.6</v>
          </cell>
          <cell r="H358" t="str">
            <v>-</v>
          </cell>
          <cell r="J358" t="str">
            <v>TOTAL MANO DE OBRA</v>
          </cell>
          <cell r="M358">
            <v>98222</v>
          </cell>
          <cell r="N358">
            <v>2160884</v>
          </cell>
        </row>
        <row r="359">
          <cell r="A359" t="str">
            <v>8TCD1</v>
          </cell>
          <cell r="B359">
            <v>8</v>
          </cell>
          <cell r="C359" t="str">
            <v>TCD</v>
          </cell>
          <cell r="D359">
            <v>1</v>
          </cell>
          <cell r="G359" t="str">
            <v>10.1.6</v>
          </cell>
          <cell r="H359" t="str">
            <v>-</v>
          </cell>
          <cell r="J359" t="str">
            <v>TOTAL COSTO DIRECTO</v>
          </cell>
          <cell r="M359">
            <v>617921</v>
          </cell>
          <cell r="N359">
            <v>13594262</v>
          </cell>
        </row>
        <row r="360">
          <cell r="A360" t="str">
            <v>8AIU</v>
          </cell>
          <cell r="B360">
            <v>8</v>
          </cell>
          <cell r="C360" t="str">
            <v>AIU</v>
          </cell>
          <cell r="G360" t="str">
            <v>10.1.6</v>
          </cell>
          <cell r="H360">
            <v>1</v>
          </cell>
          <cell r="J360" t="str">
            <v>TOTAL COSTOS INDIRECTOS</v>
          </cell>
          <cell r="L360">
            <v>0</v>
          </cell>
          <cell r="M360">
            <v>0</v>
          </cell>
          <cell r="N360">
            <v>0</v>
          </cell>
        </row>
        <row r="361">
          <cell r="A361" t="str">
            <v>8TOT</v>
          </cell>
          <cell r="B361">
            <v>8</v>
          </cell>
          <cell r="C361" t="str">
            <v>TOT</v>
          </cell>
          <cell r="G361" t="str">
            <v>10.1.6</v>
          </cell>
          <cell r="H361" t="str">
            <v>-</v>
          </cell>
          <cell r="J361" t="str">
            <v>VALOR TOTAL</v>
          </cell>
          <cell r="M361">
            <v>617921</v>
          </cell>
          <cell r="N361">
            <v>13594262</v>
          </cell>
        </row>
        <row r="362">
          <cell r="A362" t="str">
            <v>9FOR1</v>
          </cell>
          <cell r="B362">
            <v>9</v>
          </cell>
          <cell r="C362" t="str">
            <v>FOR</v>
          </cell>
          <cell r="D362">
            <v>1</v>
          </cell>
          <cell r="G362" t="str">
            <v>10.1.7</v>
          </cell>
          <cell r="H362" t="str">
            <v>-</v>
          </cell>
          <cell r="I362">
            <v>155</v>
          </cell>
          <cell r="J362" t="str">
            <v>Luminaria de sodio 400W, completa con herrajes, bombilla, balasto, acoples, conductor de cobre No. 14 AWG para conexión de la luminaria, empalmes, soportes y demás elementos y accesorios necesarios para su instalación completa.</v>
          </cell>
          <cell r="K362" t="str">
            <v>u</v>
          </cell>
          <cell r="L362">
            <v>410743</v>
          </cell>
          <cell r="N362">
            <v>63665165</v>
          </cell>
        </row>
        <row r="363">
          <cell r="A363" t="str">
            <v>9MAT1</v>
          </cell>
          <cell r="B363">
            <v>9</v>
          </cell>
          <cell r="C363" t="str">
            <v>MAT</v>
          </cell>
          <cell r="D363">
            <v>1</v>
          </cell>
          <cell r="E363">
            <v>155</v>
          </cell>
          <cell r="F363" t="str">
            <v>MAT10.1.7</v>
          </cell>
          <cell r="G363" t="str">
            <v>10.1.7</v>
          </cell>
          <cell r="H363" t="str">
            <v>10.1.7</v>
          </cell>
          <cell r="I363">
            <v>1</v>
          </cell>
          <cell r="J363" t="str">
            <v>Luminaria de sodio 400W, completa con herrajes, bombilla, balasto, acoples, conductor de cobre No. 14 AWG para conexión de la luminaria, empalmes, soportes y demás elementos y accesorios necesarios para su instalación completa.</v>
          </cell>
          <cell r="K363" t="str">
            <v>Un</v>
          </cell>
          <cell r="L363">
            <v>267811.24463999999</v>
          </cell>
          <cell r="M363">
            <v>267811.24463999999</v>
          </cell>
          <cell r="N363">
            <v>41510742.919199996</v>
          </cell>
        </row>
        <row r="364">
          <cell r="A364" t="str">
            <v>9MAT2</v>
          </cell>
          <cell r="B364">
            <v>9</v>
          </cell>
          <cell r="C364" t="str">
            <v>MAT</v>
          </cell>
          <cell r="D364">
            <v>2</v>
          </cell>
          <cell r="E364">
            <v>0</v>
          </cell>
          <cell r="F364" t="str">
            <v>MAT</v>
          </cell>
          <cell r="G364" t="str">
            <v>10.1.7</v>
          </cell>
          <cell r="J364">
            <v>0</v>
          </cell>
          <cell r="K364">
            <v>0</v>
          </cell>
          <cell r="L364">
            <v>0</v>
          </cell>
          <cell r="M364">
            <v>0</v>
          </cell>
          <cell r="N364">
            <v>0</v>
          </cell>
        </row>
        <row r="365">
          <cell r="A365" t="str">
            <v>9MAT3</v>
          </cell>
          <cell r="B365">
            <v>9</v>
          </cell>
          <cell r="C365" t="str">
            <v>MAT</v>
          </cell>
          <cell r="D365">
            <v>3</v>
          </cell>
          <cell r="E365">
            <v>0</v>
          </cell>
          <cell r="F365" t="str">
            <v>MAT</v>
          </cell>
          <cell r="G365" t="str">
            <v>10.1.7</v>
          </cell>
          <cell r="J365">
            <v>0</v>
          </cell>
          <cell r="K365">
            <v>0</v>
          </cell>
          <cell r="L365">
            <v>0</v>
          </cell>
          <cell r="M365">
            <v>0</v>
          </cell>
          <cell r="N365">
            <v>0</v>
          </cell>
        </row>
        <row r="366">
          <cell r="A366" t="str">
            <v>9MAT4</v>
          </cell>
          <cell r="B366">
            <v>9</v>
          </cell>
          <cell r="C366" t="str">
            <v>MAT</v>
          </cell>
          <cell r="D366">
            <v>4</v>
          </cell>
          <cell r="E366">
            <v>0</v>
          </cell>
          <cell r="F366" t="str">
            <v>MAT</v>
          </cell>
          <cell r="G366" t="str">
            <v>10.1.7</v>
          </cell>
          <cell r="J366">
            <v>0</v>
          </cell>
          <cell r="K366">
            <v>0</v>
          </cell>
          <cell r="L366">
            <v>0</v>
          </cell>
          <cell r="M366">
            <v>0</v>
          </cell>
          <cell r="N366">
            <v>0</v>
          </cell>
        </row>
        <row r="367">
          <cell r="A367" t="str">
            <v>9MAT5</v>
          </cell>
          <cell r="B367">
            <v>9</v>
          </cell>
          <cell r="C367" t="str">
            <v>MAT</v>
          </cell>
          <cell r="D367">
            <v>5</v>
          </cell>
          <cell r="E367">
            <v>0</v>
          </cell>
          <cell r="F367" t="str">
            <v>MAT</v>
          </cell>
          <cell r="G367" t="str">
            <v>10.1.7</v>
          </cell>
          <cell r="J367">
            <v>0</v>
          </cell>
          <cell r="K367">
            <v>0</v>
          </cell>
          <cell r="L367">
            <v>0</v>
          </cell>
          <cell r="M367">
            <v>0</v>
          </cell>
          <cell r="N367">
            <v>0</v>
          </cell>
        </row>
        <row r="368">
          <cell r="A368" t="str">
            <v>9MAT6</v>
          </cell>
          <cell r="B368">
            <v>9</v>
          </cell>
          <cell r="C368" t="str">
            <v>MAT</v>
          </cell>
          <cell r="D368">
            <v>6</v>
          </cell>
          <cell r="E368">
            <v>0</v>
          </cell>
          <cell r="F368" t="str">
            <v>MAT</v>
          </cell>
          <cell r="G368" t="str">
            <v>10.1.7</v>
          </cell>
          <cell r="J368">
            <v>0</v>
          </cell>
          <cell r="K368">
            <v>0</v>
          </cell>
          <cell r="L368">
            <v>0</v>
          </cell>
          <cell r="M368">
            <v>0</v>
          </cell>
          <cell r="N368">
            <v>0</v>
          </cell>
        </row>
        <row r="369">
          <cell r="A369" t="str">
            <v>9MAT7</v>
          </cell>
          <cell r="B369">
            <v>9</v>
          </cell>
          <cell r="C369" t="str">
            <v>MAT</v>
          </cell>
          <cell r="D369">
            <v>7</v>
          </cell>
          <cell r="E369">
            <v>0</v>
          </cell>
          <cell r="F369" t="str">
            <v>MAT</v>
          </cell>
          <cell r="G369" t="str">
            <v>10.1.7</v>
          </cell>
          <cell r="J369">
            <v>0</v>
          </cell>
          <cell r="K369">
            <v>0</v>
          </cell>
          <cell r="L369">
            <v>0</v>
          </cell>
          <cell r="M369">
            <v>0</v>
          </cell>
          <cell r="N369">
            <v>0</v>
          </cell>
        </row>
        <row r="370">
          <cell r="A370" t="str">
            <v>9MAT8</v>
          </cell>
          <cell r="B370">
            <v>9</v>
          </cell>
          <cell r="C370" t="str">
            <v>MAT</v>
          </cell>
          <cell r="D370">
            <v>8</v>
          </cell>
          <cell r="E370">
            <v>0</v>
          </cell>
          <cell r="F370" t="str">
            <v>MAT</v>
          </cell>
          <cell r="G370" t="str">
            <v>10.1.7</v>
          </cell>
          <cell r="J370">
            <v>0</v>
          </cell>
          <cell r="K370">
            <v>0</v>
          </cell>
          <cell r="L370">
            <v>0</v>
          </cell>
          <cell r="M370">
            <v>0</v>
          </cell>
          <cell r="N370">
            <v>0</v>
          </cell>
        </row>
        <row r="371">
          <cell r="A371" t="str">
            <v>9MAT9</v>
          </cell>
          <cell r="B371">
            <v>9</v>
          </cell>
          <cell r="C371" t="str">
            <v>MAT</v>
          </cell>
          <cell r="D371">
            <v>9</v>
          </cell>
          <cell r="E371">
            <v>0</v>
          </cell>
          <cell r="F371" t="str">
            <v>MAT</v>
          </cell>
          <cell r="G371" t="str">
            <v>10.1.7</v>
          </cell>
          <cell r="J371">
            <v>0</v>
          </cell>
          <cell r="K371">
            <v>0</v>
          </cell>
          <cell r="L371">
            <v>0</v>
          </cell>
          <cell r="M371">
            <v>0</v>
          </cell>
          <cell r="N371">
            <v>0</v>
          </cell>
        </row>
        <row r="372">
          <cell r="A372" t="str">
            <v>9MAT10</v>
          </cell>
          <cell r="B372">
            <v>9</v>
          </cell>
          <cell r="C372" t="str">
            <v>MAT</v>
          </cell>
          <cell r="D372">
            <v>10</v>
          </cell>
          <cell r="E372">
            <v>0</v>
          </cell>
          <cell r="F372" t="str">
            <v>MAT</v>
          </cell>
          <cell r="G372" t="str">
            <v>10.1.7</v>
          </cell>
          <cell r="J372">
            <v>0</v>
          </cell>
          <cell r="K372">
            <v>0</v>
          </cell>
          <cell r="L372">
            <v>0</v>
          </cell>
          <cell r="M372">
            <v>0</v>
          </cell>
          <cell r="N372">
            <v>0</v>
          </cell>
        </row>
        <row r="373">
          <cell r="A373" t="str">
            <v>9MAT11</v>
          </cell>
          <cell r="B373">
            <v>9</v>
          </cell>
          <cell r="C373" t="str">
            <v>MAT</v>
          </cell>
          <cell r="D373">
            <v>11</v>
          </cell>
          <cell r="E373">
            <v>0</v>
          </cell>
          <cell r="F373" t="str">
            <v>MAT</v>
          </cell>
          <cell r="G373" t="str">
            <v>10.1.7</v>
          </cell>
          <cell r="J373">
            <v>0</v>
          </cell>
          <cell r="K373">
            <v>0</v>
          </cell>
          <cell r="L373">
            <v>0</v>
          </cell>
          <cell r="M373">
            <v>0</v>
          </cell>
          <cell r="N373">
            <v>0</v>
          </cell>
        </row>
        <row r="374">
          <cell r="A374" t="str">
            <v>9MAT12</v>
          </cell>
          <cell r="B374">
            <v>9</v>
          </cell>
          <cell r="C374" t="str">
            <v>MAT</v>
          </cell>
          <cell r="D374">
            <v>12</v>
          </cell>
          <cell r="E374">
            <v>0</v>
          </cell>
          <cell r="F374" t="str">
            <v>MAT</v>
          </cell>
          <cell r="G374" t="str">
            <v>10.1.7</v>
          </cell>
          <cell r="J374">
            <v>0</v>
          </cell>
          <cell r="K374">
            <v>0</v>
          </cell>
          <cell r="L374">
            <v>0</v>
          </cell>
          <cell r="M374">
            <v>0</v>
          </cell>
          <cell r="N374">
            <v>0</v>
          </cell>
        </row>
        <row r="375">
          <cell r="A375" t="str">
            <v>9MAT13</v>
          </cell>
          <cell r="B375">
            <v>9</v>
          </cell>
          <cell r="C375" t="str">
            <v>MAT</v>
          </cell>
          <cell r="D375">
            <v>13</v>
          </cell>
          <cell r="E375">
            <v>0</v>
          </cell>
          <cell r="F375" t="str">
            <v>MAT</v>
          </cell>
          <cell r="G375" t="str">
            <v>10.1.7</v>
          </cell>
          <cell r="J375">
            <v>0</v>
          </cell>
          <cell r="K375">
            <v>0</v>
          </cell>
          <cell r="L375">
            <v>0</v>
          </cell>
          <cell r="M375">
            <v>0</v>
          </cell>
          <cell r="N375">
            <v>0</v>
          </cell>
        </row>
        <row r="376">
          <cell r="A376" t="str">
            <v>9MAT14</v>
          </cell>
          <cell r="B376">
            <v>9</v>
          </cell>
          <cell r="C376" t="str">
            <v>MAT</v>
          </cell>
          <cell r="D376">
            <v>14</v>
          </cell>
          <cell r="E376">
            <v>0</v>
          </cell>
          <cell r="F376" t="str">
            <v>MAT</v>
          </cell>
          <cell r="G376" t="str">
            <v>10.1.7</v>
          </cell>
          <cell r="J376">
            <v>0</v>
          </cell>
          <cell r="K376">
            <v>0</v>
          </cell>
          <cell r="L376">
            <v>0</v>
          </cell>
          <cell r="M376">
            <v>0</v>
          </cell>
          <cell r="N376">
            <v>0</v>
          </cell>
        </row>
        <row r="377">
          <cell r="A377" t="str">
            <v>9MAT15</v>
          </cell>
          <cell r="B377">
            <v>9</v>
          </cell>
          <cell r="C377" t="str">
            <v>MAT</v>
          </cell>
          <cell r="D377">
            <v>15</v>
          </cell>
          <cell r="E377">
            <v>0</v>
          </cell>
          <cell r="F377" t="str">
            <v>MAT</v>
          </cell>
          <cell r="G377" t="str">
            <v>10.1.7</v>
          </cell>
          <cell r="J377">
            <v>0</v>
          </cell>
          <cell r="K377">
            <v>0</v>
          </cell>
          <cell r="L377">
            <v>0</v>
          </cell>
          <cell r="M377">
            <v>0</v>
          </cell>
          <cell r="N377">
            <v>0</v>
          </cell>
        </row>
        <row r="378">
          <cell r="A378" t="str">
            <v>9MAT16</v>
          </cell>
          <cell r="B378">
            <v>9</v>
          </cell>
          <cell r="C378" t="str">
            <v>MAT</v>
          </cell>
          <cell r="D378">
            <v>16</v>
          </cell>
          <cell r="E378">
            <v>0</v>
          </cell>
          <cell r="F378" t="str">
            <v>MAT</v>
          </cell>
          <cell r="G378" t="str">
            <v>10.1.7</v>
          </cell>
          <cell r="J378">
            <v>0</v>
          </cell>
          <cell r="K378">
            <v>0</v>
          </cell>
          <cell r="L378">
            <v>0</v>
          </cell>
          <cell r="M378">
            <v>0</v>
          </cell>
          <cell r="N378">
            <v>0</v>
          </cell>
        </row>
        <row r="379">
          <cell r="A379" t="str">
            <v>9MAT17</v>
          </cell>
          <cell r="B379">
            <v>9</v>
          </cell>
          <cell r="C379" t="str">
            <v>MAT</v>
          </cell>
          <cell r="D379">
            <v>17</v>
          </cell>
          <cell r="E379">
            <v>0</v>
          </cell>
          <cell r="F379" t="str">
            <v>MAT</v>
          </cell>
          <cell r="G379" t="str">
            <v>10.1.7</v>
          </cell>
          <cell r="J379">
            <v>0</v>
          </cell>
          <cell r="K379">
            <v>0</v>
          </cell>
          <cell r="L379">
            <v>0</v>
          </cell>
          <cell r="M379">
            <v>0</v>
          </cell>
          <cell r="N379">
            <v>0</v>
          </cell>
        </row>
        <row r="380">
          <cell r="A380" t="str">
            <v>9MAT18</v>
          </cell>
          <cell r="B380">
            <v>9</v>
          </cell>
          <cell r="C380" t="str">
            <v>MAT</v>
          </cell>
          <cell r="D380">
            <v>18</v>
          </cell>
          <cell r="E380">
            <v>0</v>
          </cell>
          <cell r="F380" t="str">
            <v>MAT</v>
          </cell>
          <cell r="G380" t="str">
            <v>10.1.7</v>
          </cell>
          <cell r="J380">
            <v>0</v>
          </cell>
          <cell r="K380">
            <v>0</v>
          </cell>
          <cell r="L380">
            <v>0</v>
          </cell>
          <cell r="M380">
            <v>0</v>
          </cell>
          <cell r="N380">
            <v>0</v>
          </cell>
        </row>
        <row r="381">
          <cell r="A381" t="str">
            <v>9MAT19</v>
          </cell>
          <cell r="B381">
            <v>9</v>
          </cell>
          <cell r="C381" t="str">
            <v>MAT</v>
          </cell>
          <cell r="D381">
            <v>19</v>
          </cell>
          <cell r="E381">
            <v>0</v>
          </cell>
          <cell r="F381" t="str">
            <v>MAT</v>
          </cell>
          <cell r="G381" t="str">
            <v>10.1.7</v>
          </cell>
          <cell r="J381">
            <v>0</v>
          </cell>
          <cell r="K381">
            <v>0</v>
          </cell>
          <cell r="L381">
            <v>0</v>
          </cell>
          <cell r="M381">
            <v>0</v>
          </cell>
          <cell r="N381">
            <v>0</v>
          </cell>
        </row>
        <row r="382">
          <cell r="A382" t="str">
            <v>9MAT20</v>
          </cell>
          <cell r="B382">
            <v>9</v>
          </cell>
          <cell r="C382" t="str">
            <v>MAT</v>
          </cell>
          <cell r="D382">
            <v>20</v>
          </cell>
          <cell r="E382">
            <v>0</v>
          </cell>
          <cell r="F382" t="str">
            <v>MAT</v>
          </cell>
          <cell r="G382" t="str">
            <v>10.1.7</v>
          </cell>
          <cell r="J382">
            <v>0</v>
          </cell>
          <cell r="K382">
            <v>0</v>
          </cell>
          <cell r="L382">
            <v>0</v>
          </cell>
          <cell r="M382">
            <v>0</v>
          </cell>
          <cell r="N382">
            <v>0</v>
          </cell>
        </row>
        <row r="383">
          <cell r="A383" t="str">
            <v>9STMAT1</v>
          </cell>
          <cell r="B383">
            <v>9</v>
          </cell>
          <cell r="C383" t="str">
            <v>STMAT</v>
          </cell>
          <cell r="D383">
            <v>1</v>
          </cell>
          <cell r="G383" t="str">
            <v>10.1.7</v>
          </cell>
          <cell r="H383" t="str">
            <v>-</v>
          </cell>
          <cell r="J383" t="str">
            <v>SUBTOTAL MATERIALES</v>
          </cell>
          <cell r="M383">
            <v>267811.24463999999</v>
          </cell>
          <cell r="N383">
            <v>41510742.919199996</v>
          </cell>
        </row>
        <row r="384">
          <cell r="A384" t="str">
            <v>9IVAMAT1</v>
          </cell>
          <cell r="B384">
            <v>9</v>
          </cell>
          <cell r="C384" t="str">
            <v>IVAMAT</v>
          </cell>
          <cell r="D384">
            <v>1</v>
          </cell>
          <cell r="G384" t="str">
            <v>10.1.7</v>
          </cell>
          <cell r="H384" t="str">
            <v>-</v>
          </cell>
          <cell r="J384" t="str">
            <v>IVA MATERIALES</v>
          </cell>
          <cell r="L384">
            <v>0.16</v>
          </cell>
          <cell r="M384">
            <v>42849.799142399999</v>
          </cell>
          <cell r="N384">
            <v>6641718.8670720002</v>
          </cell>
        </row>
        <row r="385">
          <cell r="A385" t="str">
            <v>9TMAT1</v>
          </cell>
          <cell r="B385">
            <v>9</v>
          </cell>
          <cell r="C385" t="str">
            <v>TMAT</v>
          </cell>
          <cell r="D385">
            <v>1</v>
          </cell>
          <cell r="G385" t="str">
            <v>10.1.7</v>
          </cell>
          <cell r="H385" t="str">
            <v>-</v>
          </cell>
          <cell r="J385" t="str">
            <v>TOTAL MATERIALES</v>
          </cell>
          <cell r="M385">
            <v>310661</v>
          </cell>
          <cell r="N385">
            <v>48152455</v>
          </cell>
        </row>
        <row r="386">
          <cell r="A386" t="str">
            <v>9HER1</v>
          </cell>
          <cell r="B386">
            <v>9</v>
          </cell>
          <cell r="C386" t="str">
            <v>HER</v>
          </cell>
          <cell r="D386">
            <v>1</v>
          </cell>
          <cell r="G386" t="str">
            <v>10.1.7</v>
          </cell>
          <cell r="H386">
            <v>1</v>
          </cell>
          <cell r="I386">
            <v>6</v>
          </cell>
          <cell r="J386" t="str">
            <v>HERRAMINETA Cuadrilla de redes</v>
          </cell>
          <cell r="K386" t="str">
            <v>DIA</v>
          </cell>
          <cell r="L386">
            <v>31140.842399999998</v>
          </cell>
          <cell r="M386">
            <v>5190.1403999999993</v>
          </cell>
          <cell r="N386">
            <v>804471.76199999987</v>
          </cell>
        </row>
        <row r="387">
          <cell r="A387" t="str">
            <v>9HER2</v>
          </cell>
          <cell r="B387">
            <v>9</v>
          </cell>
          <cell r="C387" t="str">
            <v>HER</v>
          </cell>
          <cell r="D387">
            <v>2</v>
          </cell>
          <cell r="G387" t="str">
            <v>10.1.7</v>
          </cell>
          <cell r="J387">
            <v>0</v>
          </cell>
          <cell r="K387">
            <v>0</v>
          </cell>
          <cell r="L387">
            <v>0</v>
          </cell>
          <cell r="M387">
            <v>0</v>
          </cell>
          <cell r="N387">
            <v>0</v>
          </cell>
        </row>
        <row r="388">
          <cell r="A388" t="str">
            <v>9HER3</v>
          </cell>
          <cell r="B388">
            <v>9</v>
          </cell>
          <cell r="C388" t="str">
            <v>HER</v>
          </cell>
          <cell r="D388">
            <v>3</v>
          </cell>
          <cell r="G388" t="str">
            <v>10.1.7</v>
          </cell>
          <cell r="J388">
            <v>0</v>
          </cell>
          <cell r="K388">
            <v>0</v>
          </cell>
          <cell r="L388">
            <v>0</v>
          </cell>
          <cell r="M388">
            <v>0</v>
          </cell>
          <cell r="N388">
            <v>0</v>
          </cell>
        </row>
        <row r="389">
          <cell r="A389" t="str">
            <v>9HER4</v>
          </cell>
          <cell r="B389">
            <v>9</v>
          </cell>
          <cell r="C389" t="str">
            <v>HER</v>
          </cell>
          <cell r="D389">
            <v>4</v>
          </cell>
          <cell r="G389" t="str">
            <v>10.1.7</v>
          </cell>
          <cell r="J389">
            <v>0</v>
          </cell>
          <cell r="K389">
            <v>0</v>
          </cell>
          <cell r="L389">
            <v>0</v>
          </cell>
          <cell r="M389">
            <v>0</v>
          </cell>
          <cell r="N389">
            <v>0</v>
          </cell>
        </row>
        <row r="390">
          <cell r="A390" t="str">
            <v>9HER5</v>
          </cell>
          <cell r="B390">
            <v>9</v>
          </cell>
          <cell r="C390" t="str">
            <v>HER</v>
          </cell>
          <cell r="D390">
            <v>5</v>
          </cell>
          <cell r="G390" t="str">
            <v>10.1.7</v>
          </cell>
          <cell r="J390">
            <v>0</v>
          </cell>
          <cell r="K390">
            <v>0</v>
          </cell>
          <cell r="L390">
            <v>0</v>
          </cell>
          <cell r="M390">
            <v>0</v>
          </cell>
          <cell r="N390">
            <v>0</v>
          </cell>
        </row>
        <row r="391">
          <cell r="A391" t="str">
            <v>9THER1</v>
          </cell>
          <cell r="B391">
            <v>9</v>
          </cell>
          <cell r="C391" t="str">
            <v>THER</v>
          </cell>
          <cell r="D391">
            <v>1</v>
          </cell>
          <cell r="G391" t="str">
            <v>10.1.7</v>
          </cell>
          <cell r="H391" t="str">
            <v>-</v>
          </cell>
          <cell r="J391" t="str">
            <v>TOTAL HERRAMIENTAS</v>
          </cell>
          <cell r="M391">
            <v>5190</v>
          </cell>
          <cell r="N391">
            <v>804450</v>
          </cell>
        </row>
        <row r="392">
          <cell r="A392" t="str">
            <v>9TRA1</v>
          </cell>
          <cell r="B392">
            <v>9</v>
          </cell>
          <cell r="C392" t="str">
            <v>TRA</v>
          </cell>
          <cell r="D392">
            <v>1</v>
          </cell>
          <cell r="G392" t="str">
            <v>10.1.7</v>
          </cell>
          <cell r="H392">
            <v>1</v>
          </cell>
          <cell r="I392">
            <v>6</v>
          </cell>
          <cell r="J392" t="str">
            <v>TRANSPORTE Cuadrilla de redes</v>
          </cell>
          <cell r="K392" t="str">
            <v>DIA</v>
          </cell>
          <cell r="L392">
            <v>176464.77359999999</v>
          </cell>
          <cell r="M392">
            <v>29410.795599999998</v>
          </cell>
          <cell r="N392">
            <v>4558673.318</v>
          </cell>
        </row>
        <row r="393">
          <cell r="A393" t="str">
            <v>9TRA2</v>
          </cell>
          <cell r="B393">
            <v>9</v>
          </cell>
          <cell r="C393" t="str">
            <v>TRA</v>
          </cell>
          <cell r="D393">
            <v>2</v>
          </cell>
          <cell r="G393" t="str">
            <v>10.1.7</v>
          </cell>
          <cell r="J393">
            <v>0</v>
          </cell>
          <cell r="K393">
            <v>0</v>
          </cell>
          <cell r="L393">
            <v>0</v>
          </cell>
          <cell r="M393">
            <v>0</v>
          </cell>
          <cell r="N393">
            <v>0</v>
          </cell>
        </row>
        <row r="394">
          <cell r="A394" t="str">
            <v>9TRA3</v>
          </cell>
          <cell r="B394">
            <v>9</v>
          </cell>
          <cell r="C394" t="str">
            <v>TRA</v>
          </cell>
          <cell r="D394">
            <v>3</v>
          </cell>
          <cell r="G394" t="str">
            <v>10.1.7</v>
          </cell>
          <cell r="J394">
            <v>0</v>
          </cell>
          <cell r="K394">
            <v>0</v>
          </cell>
          <cell r="L394">
            <v>0</v>
          </cell>
          <cell r="M394">
            <v>0</v>
          </cell>
          <cell r="N394">
            <v>0</v>
          </cell>
        </row>
        <row r="395">
          <cell r="A395" t="str">
            <v>9TRA4</v>
          </cell>
          <cell r="B395">
            <v>9</v>
          </cell>
          <cell r="C395" t="str">
            <v>TRA</v>
          </cell>
          <cell r="D395">
            <v>4</v>
          </cell>
          <cell r="G395" t="str">
            <v>10.1.7</v>
          </cell>
          <cell r="J395">
            <v>0</v>
          </cell>
          <cell r="K395">
            <v>0</v>
          </cell>
          <cell r="L395">
            <v>0</v>
          </cell>
          <cell r="M395">
            <v>0</v>
          </cell>
          <cell r="N395">
            <v>0</v>
          </cell>
        </row>
        <row r="396">
          <cell r="A396" t="str">
            <v>9TRA5</v>
          </cell>
          <cell r="B396">
            <v>9</v>
          </cell>
          <cell r="C396" t="str">
            <v>TRA</v>
          </cell>
          <cell r="D396">
            <v>5</v>
          </cell>
          <cell r="G396" t="str">
            <v>10.1.7</v>
          </cell>
          <cell r="J396">
            <v>0</v>
          </cell>
          <cell r="K396">
            <v>0</v>
          </cell>
          <cell r="L396">
            <v>0</v>
          </cell>
          <cell r="M396">
            <v>0</v>
          </cell>
          <cell r="N396">
            <v>0</v>
          </cell>
        </row>
        <row r="397">
          <cell r="A397" t="str">
            <v>9TTRA1</v>
          </cell>
          <cell r="B397">
            <v>9</v>
          </cell>
          <cell r="C397" t="str">
            <v>TTRA</v>
          </cell>
          <cell r="D397">
            <v>1</v>
          </cell>
          <cell r="G397" t="str">
            <v>10.1.7</v>
          </cell>
          <cell r="H397" t="str">
            <v>-</v>
          </cell>
          <cell r="J397" t="str">
            <v>TOTAL TRANSPORTE</v>
          </cell>
          <cell r="M397">
            <v>29411</v>
          </cell>
          <cell r="N397">
            <v>4558705</v>
          </cell>
        </row>
        <row r="398">
          <cell r="A398" t="str">
            <v>9MAN1</v>
          </cell>
          <cell r="B398">
            <v>9</v>
          </cell>
          <cell r="C398" t="str">
            <v>MAN</v>
          </cell>
          <cell r="D398">
            <v>1</v>
          </cell>
          <cell r="G398" t="str">
            <v>10.1.7</v>
          </cell>
          <cell r="H398">
            <v>1</v>
          </cell>
          <cell r="I398">
            <v>6</v>
          </cell>
          <cell r="J398" t="str">
            <v>Mano de obra Cuadrilla de redes 5A 3O 1E</v>
          </cell>
          <cell r="K398" t="str">
            <v>DIA</v>
          </cell>
          <cell r="L398">
            <v>392886.57339345315</v>
          </cell>
          <cell r="M398">
            <v>65481.095565575524</v>
          </cell>
          <cell r="N398">
            <v>10149569.812664207</v>
          </cell>
        </row>
        <row r="399">
          <cell r="A399" t="str">
            <v>9MAN2</v>
          </cell>
          <cell r="B399">
            <v>9</v>
          </cell>
          <cell r="C399" t="str">
            <v>MAN</v>
          </cell>
          <cell r="D399">
            <v>2</v>
          </cell>
          <cell r="G399" t="str">
            <v>10.1.7</v>
          </cell>
          <cell r="J399">
            <v>0</v>
          </cell>
          <cell r="K399">
            <v>0</v>
          </cell>
          <cell r="L399">
            <v>0</v>
          </cell>
          <cell r="M399">
            <v>0</v>
          </cell>
          <cell r="N399">
            <v>0</v>
          </cell>
        </row>
        <row r="400">
          <cell r="A400" t="str">
            <v>9MAN3</v>
          </cell>
          <cell r="B400">
            <v>9</v>
          </cell>
          <cell r="C400" t="str">
            <v>MAN</v>
          </cell>
          <cell r="D400">
            <v>3</v>
          </cell>
          <cell r="G400" t="str">
            <v>10.1.7</v>
          </cell>
          <cell r="J400">
            <v>0</v>
          </cell>
          <cell r="K400">
            <v>0</v>
          </cell>
          <cell r="L400">
            <v>0</v>
          </cell>
          <cell r="M400">
            <v>0</v>
          </cell>
          <cell r="N400">
            <v>0</v>
          </cell>
        </row>
        <row r="401">
          <cell r="A401" t="str">
            <v>9MAN4</v>
          </cell>
          <cell r="B401">
            <v>9</v>
          </cell>
          <cell r="C401" t="str">
            <v>MAN</v>
          </cell>
          <cell r="D401">
            <v>4</v>
          </cell>
          <cell r="G401" t="str">
            <v>10.1.7</v>
          </cell>
          <cell r="J401">
            <v>0</v>
          </cell>
          <cell r="K401">
            <v>0</v>
          </cell>
          <cell r="L401">
            <v>0</v>
          </cell>
          <cell r="M401">
            <v>0</v>
          </cell>
          <cell r="N401">
            <v>0</v>
          </cell>
        </row>
        <row r="402">
          <cell r="A402" t="str">
            <v>9MAN5</v>
          </cell>
          <cell r="B402">
            <v>9</v>
          </cell>
          <cell r="C402" t="str">
            <v>MAN</v>
          </cell>
          <cell r="D402">
            <v>5</v>
          </cell>
          <cell r="G402" t="str">
            <v>10.1.7</v>
          </cell>
          <cell r="J402">
            <v>0</v>
          </cell>
          <cell r="K402">
            <v>0</v>
          </cell>
          <cell r="L402">
            <v>0</v>
          </cell>
          <cell r="M402">
            <v>0</v>
          </cell>
          <cell r="N402">
            <v>0</v>
          </cell>
        </row>
        <row r="403">
          <cell r="A403" t="str">
            <v>9TMAN1</v>
          </cell>
          <cell r="B403">
            <v>9</v>
          </cell>
          <cell r="C403" t="str">
            <v>TMAN</v>
          </cell>
          <cell r="D403">
            <v>1</v>
          </cell>
          <cell r="G403" t="str">
            <v>10.1.7</v>
          </cell>
          <cell r="H403" t="str">
            <v>-</v>
          </cell>
          <cell r="J403" t="str">
            <v>TOTAL MANO DE OBRA</v>
          </cell>
          <cell r="M403">
            <v>65481</v>
          </cell>
          <cell r="N403">
            <v>10149555</v>
          </cell>
        </row>
        <row r="404">
          <cell r="A404" t="str">
            <v>9TCD1</v>
          </cell>
          <cell r="B404">
            <v>9</v>
          </cell>
          <cell r="C404" t="str">
            <v>TCD</v>
          </cell>
          <cell r="D404">
            <v>1</v>
          </cell>
          <cell r="G404" t="str">
            <v>10.1.7</v>
          </cell>
          <cell r="H404" t="str">
            <v>-</v>
          </cell>
          <cell r="J404" t="str">
            <v>TOTAL COSTO DIRECTO</v>
          </cell>
          <cell r="M404">
            <v>410743</v>
          </cell>
          <cell r="N404">
            <v>63665165</v>
          </cell>
        </row>
        <row r="405">
          <cell r="A405" t="str">
            <v>9AIU</v>
          </cell>
          <cell r="B405">
            <v>9</v>
          </cell>
          <cell r="C405" t="str">
            <v>AIU</v>
          </cell>
          <cell r="G405" t="str">
            <v>10.1.7</v>
          </cell>
          <cell r="H405">
            <v>1</v>
          </cell>
          <cell r="J405" t="str">
            <v>TOTAL COSTOS INDIRECTOS</v>
          </cell>
          <cell r="L405">
            <v>0</v>
          </cell>
          <cell r="M405">
            <v>0</v>
          </cell>
          <cell r="N405">
            <v>0</v>
          </cell>
        </row>
        <row r="406">
          <cell r="A406" t="str">
            <v>9TOT</v>
          </cell>
          <cell r="B406">
            <v>9</v>
          </cell>
          <cell r="C406" t="str">
            <v>TOT</v>
          </cell>
          <cell r="G406" t="str">
            <v>10.1.7</v>
          </cell>
          <cell r="H406" t="str">
            <v>-</v>
          </cell>
          <cell r="J406" t="str">
            <v>VALOR TOTAL</v>
          </cell>
          <cell r="M406">
            <v>410743</v>
          </cell>
          <cell r="N406">
            <v>63665165</v>
          </cell>
        </row>
        <row r="407">
          <cell r="A407" t="str">
            <v>10FOR1</v>
          </cell>
          <cell r="B407">
            <v>10</v>
          </cell>
          <cell r="C407" t="str">
            <v>FOR</v>
          </cell>
          <cell r="D407">
            <v>1</v>
          </cell>
          <cell r="G407" t="str">
            <v>10.1.8</v>
          </cell>
          <cell r="H407" t="str">
            <v>-</v>
          </cell>
          <cell r="I407">
            <v>32</v>
          </cell>
          <cell r="J407" t="str">
            <v>Luminaria de sodio 250W, completa con herrajes, bombilla, balasto, acoples, conductor de cobre No. 14 AWG para conexión de la luminaria, empalmes, soportes y demás elementos y accesorios necesarios para su instalación completa.</v>
          </cell>
          <cell r="K407" t="str">
            <v>u</v>
          </cell>
          <cell r="L407">
            <v>386661</v>
          </cell>
          <cell r="N407">
            <v>12373152</v>
          </cell>
        </row>
        <row r="408">
          <cell r="A408" t="str">
            <v>10MAT1</v>
          </cell>
          <cell r="B408">
            <v>10</v>
          </cell>
          <cell r="C408" t="str">
            <v>MAT</v>
          </cell>
          <cell r="D408">
            <v>1</v>
          </cell>
          <cell r="E408">
            <v>32</v>
          </cell>
          <cell r="F408" t="str">
            <v>MAT10.1.8</v>
          </cell>
          <cell r="G408" t="str">
            <v>10.1.8</v>
          </cell>
          <cell r="H408" t="str">
            <v>10.1.8</v>
          </cell>
          <cell r="I408">
            <v>1</v>
          </cell>
          <cell r="J408" t="str">
            <v>Luminaria de sodio 250W, completa con herrajes, bombilla, balasto, acoples, conductor de cobre No. 14 AWG para conexión de la luminaria, empalmes, soportes y demás elementos y accesorios necesarios para su instalación completa.</v>
          </cell>
          <cell r="K408" t="str">
            <v>Un</v>
          </cell>
          <cell r="L408">
            <v>247050.68303999997</v>
          </cell>
          <cell r="M408">
            <v>247050.68303999997</v>
          </cell>
          <cell r="N408">
            <v>7905621.8572799992</v>
          </cell>
        </row>
        <row r="409">
          <cell r="A409" t="str">
            <v>10MAT2</v>
          </cell>
          <cell r="B409">
            <v>10</v>
          </cell>
          <cell r="C409" t="str">
            <v>MAT</v>
          </cell>
          <cell r="D409">
            <v>2</v>
          </cell>
          <cell r="E409">
            <v>0</v>
          </cell>
          <cell r="F409" t="str">
            <v>MAT</v>
          </cell>
          <cell r="G409" t="str">
            <v>10.1.8</v>
          </cell>
          <cell r="J409">
            <v>0</v>
          </cell>
          <cell r="K409">
            <v>0</v>
          </cell>
          <cell r="L409">
            <v>0</v>
          </cell>
          <cell r="M409">
            <v>0</v>
          </cell>
          <cell r="N409">
            <v>0</v>
          </cell>
        </row>
        <row r="410">
          <cell r="A410" t="str">
            <v>10MAT3</v>
          </cell>
          <cell r="B410">
            <v>10</v>
          </cell>
          <cell r="C410" t="str">
            <v>MAT</v>
          </cell>
          <cell r="D410">
            <v>3</v>
          </cell>
          <cell r="E410">
            <v>0</v>
          </cell>
          <cell r="F410" t="str">
            <v>MAT</v>
          </cell>
          <cell r="G410" t="str">
            <v>10.1.8</v>
          </cell>
          <cell r="J410">
            <v>0</v>
          </cell>
          <cell r="K410">
            <v>0</v>
          </cell>
          <cell r="L410">
            <v>0</v>
          </cell>
          <cell r="M410">
            <v>0</v>
          </cell>
          <cell r="N410">
            <v>0</v>
          </cell>
        </row>
        <row r="411">
          <cell r="A411" t="str">
            <v>10MAT4</v>
          </cell>
          <cell r="B411">
            <v>10</v>
          </cell>
          <cell r="C411" t="str">
            <v>MAT</v>
          </cell>
          <cell r="D411">
            <v>4</v>
          </cell>
          <cell r="E411">
            <v>0</v>
          </cell>
          <cell r="F411" t="str">
            <v>MAT</v>
          </cell>
          <cell r="G411" t="str">
            <v>10.1.8</v>
          </cell>
          <cell r="J411">
            <v>0</v>
          </cell>
          <cell r="K411">
            <v>0</v>
          </cell>
          <cell r="L411">
            <v>0</v>
          </cell>
          <cell r="M411">
            <v>0</v>
          </cell>
          <cell r="N411">
            <v>0</v>
          </cell>
        </row>
        <row r="412">
          <cell r="A412" t="str">
            <v>10MAT5</v>
          </cell>
          <cell r="B412">
            <v>10</v>
          </cell>
          <cell r="C412" t="str">
            <v>MAT</v>
          </cell>
          <cell r="D412">
            <v>5</v>
          </cell>
          <cell r="E412">
            <v>0</v>
          </cell>
          <cell r="F412" t="str">
            <v>MAT</v>
          </cell>
          <cell r="G412" t="str">
            <v>10.1.8</v>
          </cell>
          <cell r="J412">
            <v>0</v>
          </cell>
          <cell r="K412">
            <v>0</v>
          </cell>
          <cell r="L412">
            <v>0</v>
          </cell>
          <cell r="M412">
            <v>0</v>
          </cell>
          <cell r="N412">
            <v>0</v>
          </cell>
        </row>
        <row r="413">
          <cell r="A413" t="str">
            <v>10MAT6</v>
          </cell>
          <cell r="B413">
            <v>10</v>
          </cell>
          <cell r="C413" t="str">
            <v>MAT</v>
          </cell>
          <cell r="D413">
            <v>6</v>
          </cell>
          <cell r="E413">
            <v>0</v>
          </cell>
          <cell r="F413" t="str">
            <v>MAT</v>
          </cell>
          <cell r="G413" t="str">
            <v>10.1.8</v>
          </cell>
          <cell r="J413">
            <v>0</v>
          </cell>
          <cell r="K413">
            <v>0</v>
          </cell>
          <cell r="L413">
            <v>0</v>
          </cell>
          <cell r="M413">
            <v>0</v>
          </cell>
          <cell r="N413">
            <v>0</v>
          </cell>
        </row>
        <row r="414">
          <cell r="A414" t="str">
            <v>10MAT7</v>
          </cell>
          <cell r="B414">
            <v>10</v>
          </cell>
          <cell r="C414" t="str">
            <v>MAT</v>
          </cell>
          <cell r="D414">
            <v>7</v>
          </cell>
          <cell r="E414">
            <v>0</v>
          </cell>
          <cell r="F414" t="str">
            <v>MAT</v>
          </cell>
          <cell r="G414" t="str">
            <v>10.1.8</v>
          </cell>
          <cell r="J414">
            <v>0</v>
          </cell>
          <cell r="K414">
            <v>0</v>
          </cell>
          <cell r="L414">
            <v>0</v>
          </cell>
          <cell r="M414">
            <v>0</v>
          </cell>
          <cell r="N414">
            <v>0</v>
          </cell>
        </row>
        <row r="415">
          <cell r="A415" t="str">
            <v>10MAT8</v>
          </cell>
          <cell r="B415">
            <v>10</v>
          </cell>
          <cell r="C415" t="str">
            <v>MAT</v>
          </cell>
          <cell r="D415">
            <v>8</v>
          </cell>
          <cell r="E415">
            <v>0</v>
          </cell>
          <cell r="F415" t="str">
            <v>MAT</v>
          </cell>
          <cell r="G415" t="str">
            <v>10.1.8</v>
          </cell>
          <cell r="J415">
            <v>0</v>
          </cell>
          <cell r="K415">
            <v>0</v>
          </cell>
          <cell r="L415">
            <v>0</v>
          </cell>
          <cell r="M415">
            <v>0</v>
          </cell>
          <cell r="N415">
            <v>0</v>
          </cell>
        </row>
        <row r="416">
          <cell r="A416" t="str">
            <v>10MAT9</v>
          </cell>
          <cell r="B416">
            <v>10</v>
          </cell>
          <cell r="C416" t="str">
            <v>MAT</v>
          </cell>
          <cell r="D416">
            <v>9</v>
          </cell>
          <cell r="E416">
            <v>0</v>
          </cell>
          <cell r="F416" t="str">
            <v>MAT</v>
          </cell>
          <cell r="G416" t="str">
            <v>10.1.8</v>
          </cell>
          <cell r="J416">
            <v>0</v>
          </cell>
          <cell r="K416">
            <v>0</v>
          </cell>
          <cell r="L416">
            <v>0</v>
          </cell>
          <cell r="M416">
            <v>0</v>
          </cell>
          <cell r="N416">
            <v>0</v>
          </cell>
        </row>
        <row r="417">
          <cell r="A417" t="str">
            <v>10MAT10</v>
          </cell>
          <cell r="B417">
            <v>10</v>
          </cell>
          <cell r="C417" t="str">
            <v>MAT</v>
          </cell>
          <cell r="D417">
            <v>10</v>
          </cell>
          <cell r="E417">
            <v>0</v>
          </cell>
          <cell r="F417" t="str">
            <v>MAT</v>
          </cell>
          <cell r="G417" t="str">
            <v>10.1.8</v>
          </cell>
          <cell r="J417">
            <v>0</v>
          </cell>
          <cell r="K417">
            <v>0</v>
          </cell>
          <cell r="L417">
            <v>0</v>
          </cell>
          <cell r="M417">
            <v>0</v>
          </cell>
          <cell r="N417">
            <v>0</v>
          </cell>
        </row>
        <row r="418">
          <cell r="A418" t="str">
            <v>10MAT11</v>
          </cell>
          <cell r="B418">
            <v>10</v>
          </cell>
          <cell r="C418" t="str">
            <v>MAT</v>
          </cell>
          <cell r="D418">
            <v>11</v>
          </cell>
          <cell r="E418">
            <v>0</v>
          </cell>
          <cell r="F418" t="str">
            <v>MAT</v>
          </cell>
          <cell r="G418" t="str">
            <v>10.1.8</v>
          </cell>
          <cell r="J418">
            <v>0</v>
          </cell>
          <cell r="K418">
            <v>0</v>
          </cell>
          <cell r="L418">
            <v>0</v>
          </cell>
          <cell r="M418">
            <v>0</v>
          </cell>
          <cell r="N418">
            <v>0</v>
          </cell>
        </row>
        <row r="419">
          <cell r="A419" t="str">
            <v>10MAT12</v>
          </cell>
          <cell r="B419">
            <v>10</v>
          </cell>
          <cell r="C419" t="str">
            <v>MAT</v>
          </cell>
          <cell r="D419">
            <v>12</v>
          </cell>
          <cell r="E419">
            <v>0</v>
          </cell>
          <cell r="F419" t="str">
            <v>MAT</v>
          </cell>
          <cell r="G419" t="str">
            <v>10.1.8</v>
          </cell>
          <cell r="J419">
            <v>0</v>
          </cell>
          <cell r="K419">
            <v>0</v>
          </cell>
          <cell r="L419">
            <v>0</v>
          </cell>
          <cell r="M419">
            <v>0</v>
          </cell>
          <cell r="N419">
            <v>0</v>
          </cell>
        </row>
        <row r="420">
          <cell r="A420" t="str">
            <v>10MAT13</v>
          </cell>
          <cell r="B420">
            <v>10</v>
          </cell>
          <cell r="C420" t="str">
            <v>MAT</v>
          </cell>
          <cell r="D420">
            <v>13</v>
          </cell>
          <cell r="E420">
            <v>0</v>
          </cell>
          <cell r="F420" t="str">
            <v>MAT</v>
          </cell>
          <cell r="G420" t="str">
            <v>10.1.8</v>
          </cell>
          <cell r="J420">
            <v>0</v>
          </cell>
          <cell r="K420">
            <v>0</v>
          </cell>
          <cell r="L420">
            <v>0</v>
          </cell>
          <cell r="M420">
            <v>0</v>
          </cell>
          <cell r="N420">
            <v>0</v>
          </cell>
        </row>
        <row r="421">
          <cell r="A421" t="str">
            <v>10MAT14</v>
          </cell>
          <cell r="B421">
            <v>10</v>
          </cell>
          <cell r="C421" t="str">
            <v>MAT</v>
          </cell>
          <cell r="D421">
            <v>14</v>
          </cell>
          <cell r="E421">
            <v>0</v>
          </cell>
          <cell r="F421" t="str">
            <v>MAT</v>
          </cell>
          <cell r="G421" t="str">
            <v>10.1.8</v>
          </cell>
          <cell r="J421">
            <v>0</v>
          </cell>
          <cell r="K421">
            <v>0</v>
          </cell>
          <cell r="L421">
            <v>0</v>
          </cell>
          <cell r="M421">
            <v>0</v>
          </cell>
          <cell r="N421">
            <v>0</v>
          </cell>
        </row>
        <row r="422">
          <cell r="A422" t="str">
            <v>10MAT15</v>
          </cell>
          <cell r="B422">
            <v>10</v>
          </cell>
          <cell r="C422" t="str">
            <v>MAT</v>
          </cell>
          <cell r="D422">
            <v>15</v>
          </cell>
          <cell r="E422">
            <v>0</v>
          </cell>
          <cell r="F422" t="str">
            <v>MAT</v>
          </cell>
          <cell r="G422" t="str">
            <v>10.1.8</v>
          </cell>
          <cell r="J422">
            <v>0</v>
          </cell>
          <cell r="K422">
            <v>0</v>
          </cell>
          <cell r="L422">
            <v>0</v>
          </cell>
          <cell r="M422">
            <v>0</v>
          </cell>
          <cell r="N422">
            <v>0</v>
          </cell>
        </row>
        <row r="423">
          <cell r="A423" t="str">
            <v>10MAT16</v>
          </cell>
          <cell r="B423">
            <v>10</v>
          </cell>
          <cell r="C423" t="str">
            <v>MAT</v>
          </cell>
          <cell r="D423">
            <v>16</v>
          </cell>
          <cell r="E423">
            <v>0</v>
          </cell>
          <cell r="F423" t="str">
            <v>MAT</v>
          </cell>
          <cell r="G423" t="str">
            <v>10.1.8</v>
          </cell>
          <cell r="J423">
            <v>0</v>
          </cell>
          <cell r="K423">
            <v>0</v>
          </cell>
          <cell r="L423">
            <v>0</v>
          </cell>
          <cell r="M423">
            <v>0</v>
          </cell>
          <cell r="N423">
            <v>0</v>
          </cell>
        </row>
        <row r="424">
          <cell r="A424" t="str">
            <v>10MAT17</v>
          </cell>
          <cell r="B424">
            <v>10</v>
          </cell>
          <cell r="C424" t="str">
            <v>MAT</v>
          </cell>
          <cell r="D424">
            <v>17</v>
          </cell>
          <cell r="E424">
            <v>0</v>
          </cell>
          <cell r="F424" t="str">
            <v>MAT</v>
          </cell>
          <cell r="G424" t="str">
            <v>10.1.8</v>
          </cell>
          <cell r="J424">
            <v>0</v>
          </cell>
          <cell r="K424">
            <v>0</v>
          </cell>
          <cell r="L424">
            <v>0</v>
          </cell>
          <cell r="M424">
            <v>0</v>
          </cell>
          <cell r="N424">
            <v>0</v>
          </cell>
        </row>
        <row r="425">
          <cell r="A425" t="str">
            <v>10MAT18</v>
          </cell>
          <cell r="B425">
            <v>10</v>
          </cell>
          <cell r="C425" t="str">
            <v>MAT</v>
          </cell>
          <cell r="D425">
            <v>18</v>
          </cell>
          <cell r="E425">
            <v>0</v>
          </cell>
          <cell r="F425" t="str">
            <v>MAT</v>
          </cell>
          <cell r="G425" t="str">
            <v>10.1.8</v>
          </cell>
          <cell r="J425">
            <v>0</v>
          </cell>
          <cell r="K425">
            <v>0</v>
          </cell>
          <cell r="L425">
            <v>0</v>
          </cell>
          <cell r="M425">
            <v>0</v>
          </cell>
          <cell r="N425">
            <v>0</v>
          </cell>
        </row>
        <row r="426">
          <cell r="A426" t="str">
            <v>10MAT19</v>
          </cell>
          <cell r="B426">
            <v>10</v>
          </cell>
          <cell r="C426" t="str">
            <v>MAT</v>
          </cell>
          <cell r="D426">
            <v>19</v>
          </cell>
          <cell r="E426">
            <v>0</v>
          </cell>
          <cell r="F426" t="str">
            <v>MAT</v>
          </cell>
          <cell r="G426" t="str">
            <v>10.1.8</v>
          </cell>
          <cell r="J426">
            <v>0</v>
          </cell>
          <cell r="K426">
            <v>0</v>
          </cell>
          <cell r="L426">
            <v>0</v>
          </cell>
          <cell r="M426">
            <v>0</v>
          </cell>
          <cell r="N426">
            <v>0</v>
          </cell>
        </row>
        <row r="427">
          <cell r="A427" t="str">
            <v>10MAT20</v>
          </cell>
          <cell r="B427">
            <v>10</v>
          </cell>
          <cell r="C427" t="str">
            <v>MAT</v>
          </cell>
          <cell r="D427">
            <v>20</v>
          </cell>
          <cell r="E427">
            <v>0</v>
          </cell>
          <cell r="F427" t="str">
            <v>MAT</v>
          </cell>
          <cell r="G427" t="str">
            <v>10.1.8</v>
          </cell>
          <cell r="J427">
            <v>0</v>
          </cell>
          <cell r="K427">
            <v>0</v>
          </cell>
          <cell r="L427">
            <v>0</v>
          </cell>
          <cell r="M427">
            <v>0</v>
          </cell>
          <cell r="N427">
            <v>0</v>
          </cell>
        </row>
        <row r="428">
          <cell r="A428" t="str">
            <v>10STMAT1</v>
          </cell>
          <cell r="B428">
            <v>10</v>
          </cell>
          <cell r="C428" t="str">
            <v>STMAT</v>
          </cell>
          <cell r="D428">
            <v>1</v>
          </cell>
          <cell r="G428" t="str">
            <v>10.1.8</v>
          </cell>
          <cell r="H428" t="str">
            <v>-</v>
          </cell>
          <cell r="J428" t="str">
            <v>SUBTOTAL MATERIALES</v>
          </cell>
          <cell r="M428">
            <v>247050.68303999997</v>
          </cell>
          <cell r="N428">
            <v>7905621.8572799992</v>
          </cell>
        </row>
        <row r="429">
          <cell r="A429" t="str">
            <v>10IVAMAT1</v>
          </cell>
          <cell r="B429">
            <v>10</v>
          </cell>
          <cell r="C429" t="str">
            <v>IVAMAT</v>
          </cell>
          <cell r="D429">
            <v>1</v>
          </cell>
          <cell r="G429" t="str">
            <v>10.1.8</v>
          </cell>
          <cell r="H429" t="str">
            <v>-</v>
          </cell>
          <cell r="J429" t="str">
            <v>IVA MATERIALES</v>
          </cell>
          <cell r="L429">
            <v>0.16</v>
          </cell>
          <cell r="M429">
            <v>39528.109286399995</v>
          </cell>
          <cell r="N429">
            <v>1264899.4971647998</v>
          </cell>
        </row>
        <row r="430">
          <cell r="A430" t="str">
            <v>10TMAT1</v>
          </cell>
          <cell r="B430">
            <v>10</v>
          </cell>
          <cell r="C430" t="str">
            <v>TMAT</v>
          </cell>
          <cell r="D430">
            <v>1</v>
          </cell>
          <cell r="G430" t="str">
            <v>10.1.8</v>
          </cell>
          <cell r="H430" t="str">
            <v>-</v>
          </cell>
          <cell r="J430" t="str">
            <v>TOTAL MATERIALES</v>
          </cell>
          <cell r="M430">
            <v>286579</v>
          </cell>
          <cell r="N430">
            <v>9170528</v>
          </cell>
        </row>
        <row r="431">
          <cell r="A431" t="str">
            <v>10HER1</v>
          </cell>
          <cell r="B431">
            <v>10</v>
          </cell>
          <cell r="C431" t="str">
            <v>HER</v>
          </cell>
          <cell r="D431">
            <v>1</v>
          </cell>
          <cell r="G431" t="str">
            <v>10.1.8</v>
          </cell>
          <cell r="H431">
            <v>1</v>
          </cell>
          <cell r="I431">
            <v>6</v>
          </cell>
          <cell r="J431" t="str">
            <v>HERRAMINETA Cuadrilla de redes</v>
          </cell>
          <cell r="K431" t="str">
            <v>DIA</v>
          </cell>
          <cell r="L431">
            <v>31140.842399999998</v>
          </cell>
          <cell r="M431">
            <v>5190.1403999999993</v>
          </cell>
          <cell r="N431">
            <v>166084.49279999998</v>
          </cell>
        </row>
        <row r="432">
          <cell r="A432" t="str">
            <v>10HER2</v>
          </cell>
          <cell r="B432">
            <v>10</v>
          </cell>
          <cell r="C432" t="str">
            <v>HER</v>
          </cell>
          <cell r="D432">
            <v>2</v>
          </cell>
          <cell r="G432" t="str">
            <v>10.1.8</v>
          </cell>
          <cell r="J432">
            <v>0</v>
          </cell>
          <cell r="K432">
            <v>0</v>
          </cell>
          <cell r="L432">
            <v>0</v>
          </cell>
          <cell r="M432">
            <v>0</v>
          </cell>
          <cell r="N432">
            <v>0</v>
          </cell>
        </row>
        <row r="433">
          <cell r="A433" t="str">
            <v>10HER3</v>
          </cell>
          <cell r="B433">
            <v>10</v>
          </cell>
          <cell r="C433" t="str">
            <v>HER</v>
          </cell>
          <cell r="D433">
            <v>3</v>
          </cell>
          <cell r="G433" t="str">
            <v>10.1.8</v>
          </cell>
          <cell r="J433">
            <v>0</v>
          </cell>
          <cell r="K433">
            <v>0</v>
          </cell>
          <cell r="L433">
            <v>0</v>
          </cell>
          <cell r="M433">
            <v>0</v>
          </cell>
          <cell r="N433">
            <v>0</v>
          </cell>
        </row>
        <row r="434">
          <cell r="A434" t="str">
            <v>10HER4</v>
          </cell>
          <cell r="B434">
            <v>10</v>
          </cell>
          <cell r="C434" t="str">
            <v>HER</v>
          </cell>
          <cell r="D434">
            <v>4</v>
          </cell>
          <cell r="G434" t="str">
            <v>10.1.8</v>
          </cell>
          <cell r="J434">
            <v>0</v>
          </cell>
          <cell r="K434">
            <v>0</v>
          </cell>
          <cell r="L434">
            <v>0</v>
          </cell>
          <cell r="M434">
            <v>0</v>
          </cell>
          <cell r="N434">
            <v>0</v>
          </cell>
        </row>
        <row r="435">
          <cell r="A435" t="str">
            <v>10HER5</v>
          </cell>
          <cell r="B435">
            <v>10</v>
          </cell>
          <cell r="C435" t="str">
            <v>HER</v>
          </cell>
          <cell r="D435">
            <v>5</v>
          </cell>
          <cell r="G435" t="str">
            <v>10.1.8</v>
          </cell>
          <cell r="J435">
            <v>0</v>
          </cell>
          <cell r="K435">
            <v>0</v>
          </cell>
          <cell r="L435">
            <v>0</v>
          </cell>
          <cell r="M435">
            <v>0</v>
          </cell>
          <cell r="N435">
            <v>0</v>
          </cell>
        </row>
        <row r="436">
          <cell r="A436" t="str">
            <v>10THER1</v>
          </cell>
          <cell r="B436">
            <v>10</v>
          </cell>
          <cell r="C436" t="str">
            <v>THER</v>
          </cell>
          <cell r="D436">
            <v>1</v>
          </cell>
          <cell r="G436" t="str">
            <v>10.1.8</v>
          </cell>
          <cell r="H436" t="str">
            <v>-</v>
          </cell>
          <cell r="J436" t="str">
            <v>TOTAL HERRAMIENTAS</v>
          </cell>
          <cell r="M436">
            <v>5190</v>
          </cell>
          <cell r="N436">
            <v>166080</v>
          </cell>
        </row>
        <row r="437">
          <cell r="A437" t="str">
            <v>10TRA1</v>
          </cell>
          <cell r="B437">
            <v>10</v>
          </cell>
          <cell r="C437" t="str">
            <v>TRA</v>
          </cell>
          <cell r="D437">
            <v>1</v>
          </cell>
          <cell r="G437" t="str">
            <v>10.1.8</v>
          </cell>
          <cell r="H437">
            <v>1</v>
          </cell>
          <cell r="I437">
            <v>6</v>
          </cell>
          <cell r="J437" t="str">
            <v>TRANSPORTE Cuadrilla de redes</v>
          </cell>
          <cell r="K437" t="str">
            <v>DIA</v>
          </cell>
          <cell r="L437">
            <v>176464.77359999999</v>
          </cell>
          <cell r="M437">
            <v>29410.795599999998</v>
          </cell>
          <cell r="N437">
            <v>941145.45919999992</v>
          </cell>
        </row>
        <row r="438">
          <cell r="A438" t="str">
            <v>10TRA2</v>
          </cell>
          <cell r="B438">
            <v>10</v>
          </cell>
          <cell r="C438" t="str">
            <v>TRA</v>
          </cell>
          <cell r="D438">
            <v>2</v>
          </cell>
          <cell r="G438" t="str">
            <v>10.1.8</v>
          </cell>
          <cell r="J438">
            <v>0</v>
          </cell>
          <cell r="K438">
            <v>0</v>
          </cell>
          <cell r="L438">
            <v>0</v>
          </cell>
          <cell r="M438">
            <v>0</v>
          </cell>
          <cell r="N438">
            <v>0</v>
          </cell>
        </row>
        <row r="439">
          <cell r="A439" t="str">
            <v>10TRA3</v>
          </cell>
          <cell r="B439">
            <v>10</v>
          </cell>
          <cell r="C439" t="str">
            <v>TRA</v>
          </cell>
          <cell r="D439">
            <v>3</v>
          </cell>
          <cell r="G439" t="str">
            <v>10.1.8</v>
          </cell>
          <cell r="J439">
            <v>0</v>
          </cell>
          <cell r="K439">
            <v>0</v>
          </cell>
          <cell r="L439">
            <v>0</v>
          </cell>
          <cell r="M439">
            <v>0</v>
          </cell>
          <cell r="N439">
            <v>0</v>
          </cell>
        </row>
        <row r="440">
          <cell r="A440" t="str">
            <v>10TRA4</v>
          </cell>
          <cell r="B440">
            <v>10</v>
          </cell>
          <cell r="C440" t="str">
            <v>TRA</v>
          </cell>
          <cell r="D440">
            <v>4</v>
          </cell>
          <cell r="G440" t="str">
            <v>10.1.8</v>
          </cell>
          <cell r="J440">
            <v>0</v>
          </cell>
          <cell r="K440">
            <v>0</v>
          </cell>
          <cell r="L440">
            <v>0</v>
          </cell>
          <cell r="M440">
            <v>0</v>
          </cell>
          <cell r="N440">
            <v>0</v>
          </cell>
        </row>
        <row r="441">
          <cell r="A441" t="str">
            <v>10TRA5</v>
          </cell>
          <cell r="B441">
            <v>10</v>
          </cell>
          <cell r="C441" t="str">
            <v>TRA</v>
          </cell>
          <cell r="D441">
            <v>5</v>
          </cell>
          <cell r="G441" t="str">
            <v>10.1.8</v>
          </cell>
          <cell r="J441">
            <v>0</v>
          </cell>
          <cell r="K441">
            <v>0</v>
          </cell>
          <cell r="L441">
            <v>0</v>
          </cell>
          <cell r="M441">
            <v>0</v>
          </cell>
          <cell r="N441">
            <v>0</v>
          </cell>
        </row>
        <row r="442">
          <cell r="A442" t="str">
            <v>10TTRA1</v>
          </cell>
          <cell r="B442">
            <v>10</v>
          </cell>
          <cell r="C442" t="str">
            <v>TTRA</v>
          </cell>
          <cell r="D442">
            <v>1</v>
          </cell>
          <cell r="G442" t="str">
            <v>10.1.8</v>
          </cell>
          <cell r="H442" t="str">
            <v>-</v>
          </cell>
          <cell r="J442" t="str">
            <v>TOTAL TRANSPORTE</v>
          </cell>
          <cell r="M442">
            <v>29411</v>
          </cell>
          <cell r="N442">
            <v>941152</v>
          </cell>
        </row>
        <row r="443">
          <cell r="A443" t="str">
            <v>10MAN1</v>
          </cell>
          <cell r="B443">
            <v>10</v>
          </cell>
          <cell r="C443" t="str">
            <v>MAN</v>
          </cell>
          <cell r="D443">
            <v>1</v>
          </cell>
          <cell r="G443" t="str">
            <v>10.1.8</v>
          </cell>
          <cell r="H443">
            <v>1</v>
          </cell>
          <cell r="I443">
            <v>6</v>
          </cell>
          <cell r="J443" t="str">
            <v>Mano de obra Cuadrilla de redes 5A 3O 1E</v>
          </cell>
          <cell r="K443" t="str">
            <v>DIA</v>
          </cell>
          <cell r="L443">
            <v>392886.57339345315</v>
          </cell>
          <cell r="M443">
            <v>65481.095565575524</v>
          </cell>
          <cell r="N443">
            <v>2095395.0580984168</v>
          </cell>
        </row>
        <row r="444">
          <cell r="A444" t="str">
            <v>10MAN2</v>
          </cell>
          <cell r="B444">
            <v>10</v>
          </cell>
          <cell r="C444" t="str">
            <v>MAN</v>
          </cell>
          <cell r="D444">
            <v>2</v>
          </cell>
          <cell r="G444" t="str">
            <v>10.1.8</v>
          </cell>
          <cell r="J444">
            <v>0</v>
          </cell>
          <cell r="K444">
            <v>0</v>
          </cell>
          <cell r="L444">
            <v>0</v>
          </cell>
          <cell r="M444">
            <v>0</v>
          </cell>
          <cell r="N444">
            <v>0</v>
          </cell>
        </row>
        <row r="445">
          <cell r="A445" t="str">
            <v>10MAN3</v>
          </cell>
          <cell r="B445">
            <v>10</v>
          </cell>
          <cell r="C445" t="str">
            <v>MAN</v>
          </cell>
          <cell r="D445">
            <v>3</v>
          </cell>
          <cell r="G445" t="str">
            <v>10.1.8</v>
          </cell>
          <cell r="J445">
            <v>0</v>
          </cell>
          <cell r="K445">
            <v>0</v>
          </cell>
          <cell r="L445">
            <v>0</v>
          </cell>
          <cell r="M445">
            <v>0</v>
          </cell>
          <cell r="N445">
            <v>0</v>
          </cell>
        </row>
        <row r="446">
          <cell r="A446" t="str">
            <v>10MAN4</v>
          </cell>
          <cell r="B446">
            <v>10</v>
          </cell>
          <cell r="C446" t="str">
            <v>MAN</v>
          </cell>
          <cell r="D446">
            <v>4</v>
          </cell>
          <cell r="G446" t="str">
            <v>10.1.8</v>
          </cell>
          <cell r="J446">
            <v>0</v>
          </cell>
          <cell r="K446">
            <v>0</v>
          </cell>
          <cell r="L446">
            <v>0</v>
          </cell>
          <cell r="M446">
            <v>0</v>
          </cell>
          <cell r="N446">
            <v>0</v>
          </cell>
        </row>
        <row r="447">
          <cell r="A447" t="str">
            <v>10MAN5</v>
          </cell>
          <cell r="B447">
            <v>10</v>
          </cell>
          <cell r="C447" t="str">
            <v>MAN</v>
          </cell>
          <cell r="D447">
            <v>5</v>
          </cell>
          <cell r="G447" t="str">
            <v>10.1.8</v>
          </cell>
          <cell r="J447">
            <v>0</v>
          </cell>
          <cell r="K447">
            <v>0</v>
          </cell>
          <cell r="L447">
            <v>0</v>
          </cell>
          <cell r="M447">
            <v>0</v>
          </cell>
          <cell r="N447">
            <v>0</v>
          </cell>
        </row>
        <row r="448">
          <cell r="A448" t="str">
            <v>10TMAN1</v>
          </cell>
          <cell r="B448">
            <v>10</v>
          </cell>
          <cell r="C448" t="str">
            <v>TMAN</v>
          </cell>
          <cell r="D448">
            <v>1</v>
          </cell>
          <cell r="G448" t="str">
            <v>10.1.8</v>
          </cell>
          <cell r="H448" t="str">
            <v>-</v>
          </cell>
          <cell r="J448" t="str">
            <v>TOTAL MANO DE OBRA</v>
          </cell>
          <cell r="M448">
            <v>65481</v>
          </cell>
          <cell r="N448">
            <v>2095392</v>
          </cell>
        </row>
        <row r="449">
          <cell r="A449" t="str">
            <v>10TCD1</v>
          </cell>
          <cell r="B449">
            <v>10</v>
          </cell>
          <cell r="C449" t="str">
            <v>TCD</v>
          </cell>
          <cell r="D449">
            <v>1</v>
          </cell>
          <cell r="G449" t="str">
            <v>10.1.8</v>
          </cell>
          <cell r="H449" t="str">
            <v>-</v>
          </cell>
          <cell r="J449" t="str">
            <v>TOTAL COSTO DIRECTO</v>
          </cell>
          <cell r="M449">
            <v>386661</v>
          </cell>
          <cell r="N449">
            <v>12373152</v>
          </cell>
        </row>
        <row r="450">
          <cell r="A450" t="str">
            <v>10AIU</v>
          </cell>
          <cell r="B450">
            <v>10</v>
          </cell>
          <cell r="C450" t="str">
            <v>AIU</v>
          </cell>
          <cell r="G450" t="str">
            <v>10.1.8</v>
          </cell>
          <cell r="H450">
            <v>1</v>
          </cell>
          <cell r="J450" t="str">
            <v>TOTAL COSTOS INDIRECTOS</v>
          </cell>
          <cell r="L450">
            <v>0</v>
          </cell>
          <cell r="M450">
            <v>0</v>
          </cell>
          <cell r="N450">
            <v>0</v>
          </cell>
        </row>
        <row r="451">
          <cell r="A451" t="str">
            <v>10TOT</v>
          </cell>
          <cell r="B451">
            <v>10</v>
          </cell>
          <cell r="C451" t="str">
            <v>TOT</v>
          </cell>
          <cell r="G451" t="str">
            <v>10.1.8</v>
          </cell>
          <cell r="H451" t="str">
            <v>-</v>
          </cell>
          <cell r="J451" t="str">
            <v>VALOR TOTAL</v>
          </cell>
          <cell r="M451">
            <v>386661</v>
          </cell>
          <cell r="N451">
            <v>12373152</v>
          </cell>
        </row>
        <row r="452">
          <cell r="A452" t="str">
            <v>11FOR1</v>
          </cell>
          <cell r="B452">
            <v>11</v>
          </cell>
          <cell r="C452" t="str">
            <v>FOR</v>
          </cell>
          <cell r="D452">
            <v>1</v>
          </cell>
          <cell r="G452" t="str">
            <v>10.1.9</v>
          </cell>
          <cell r="H452" t="str">
            <v>-</v>
          </cell>
          <cell r="I452" t="str">
            <v>4.150,00</v>
          </cell>
          <cell r="J452" t="str">
            <v>Circuito canalizado conformado por tres conductores monopolares de cobre, aislados para 600V, THWN, calibre 2No. 2 AWG + 1No. 4 AWG, con todos los elementos y accesorios necesarios para su instalación completa. (Incluye excavación manual o mecánica en cua</v>
          </cell>
          <cell r="K452" t="str">
            <v>m</v>
          </cell>
          <cell r="L452">
            <v>36723</v>
          </cell>
          <cell r="N452">
            <v>152400450</v>
          </cell>
        </row>
        <row r="453">
          <cell r="A453" t="str">
            <v>11MAT1</v>
          </cell>
          <cell r="B453">
            <v>11</v>
          </cell>
          <cell r="C453" t="str">
            <v>MAT</v>
          </cell>
          <cell r="D453">
            <v>1</v>
          </cell>
          <cell r="E453">
            <v>8300</v>
          </cell>
          <cell r="F453" t="str">
            <v>MATC2</v>
          </cell>
          <cell r="G453" t="str">
            <v>10.1.9</v>
          </cell>
          <cell r="H453" t="str">
            <v>C2</v>
          </cell>
          <cell r="I453">
            <v>2</v>
          </cell>
          <cell r="J453" t="str">
            <v>CABLE CALIBRE 2</v>
          </cell>
          <cell r="K453" t="str">
            <v>ML</v>
          </cell>
          <cell r="L453">
            <v>6759.6388569600003</v>
          </cell>
          <cell r="M453">
            <v>13519.277713920001</v>
          </cell>
          <cell r="N453">
            <v>56105002.512768</v>
          </cell>
        </row>
        <row r="454">
          <cell r="A454" t="str">
            <v>11MAT2</v>
          </cell>
          <cell r="B454">
            <v>11</v>
          </cell>
          <cell r="C454" t="str">
            <v>MAT</v>
          </cell>
          <cell r="D454">
            <v>2</v>
          </cell>
          <cell r="E454">
            <v>4150</v>
          </cell>
          <cell r="F454" t="str">
            <v>MATC4</v>
          </cell>
          <cell r="G454" t="str">
            <v>10.1.9</v>
          </cell>
          <cell r="H454" t="str">
            <v>C4</v>
          </cell>
          <cell r="I454">
            <v>1</v>
          </cell>
          <cell r="J454" t="str">
            <v>CABLE CALIBRE 4</v>
          </cell>
          <cell r="K454" t="str">
            <v>ML</v>
          </cell>
          <cell r="L454">
            <v>4353.8011759439996</v>
          </cell>
          <cell r="M454">
            <v>4353.8011759439996</v>
          </cell>
          <cell r="N454">
            <v>18068274.8801676</v>
          </cell>
        </row>
        <row r="455">
          <cell r="A455" t="str">
            <v>11MAT3</v>
          </cell>
          <cell r="B455">
            <v>11</v>
          </cell>
          <cell r="C455" t="str">
            <v>MAT</v>
          </cell>
          <cell r="D455">
            <v>3</v>
          </cell>
          <cell r="E455">
            <v>4980</v>
          </cell>
          <cell r="F455" t="str">
            <v>MATPVC3/4</v>
          </cell>
          <cell r="G455" t="str">
            <v>10.1.9</v>
          </cell>
          <cell r="H455" t="str">
            <v>PVC3/4</v>
          </cell>
          <cell r="I455">
            <v>1.2</v>
          </cell>
          <cell r="J455" t="str">
            <v>PVC3/4</v>
          </cell>
          <cell r="K455" t="str">
            <v>ML</v>
          </cell>
          <cell r="L455">
            <v>702.26059705600005</v>
          </cell>
          <cell r="M455">
            <v>842.71271646720004</v>
          </cell>
          <cell r="N455">
            <v>3497257.7733388804</v>
          </cell>
        </row>
        <row r="456">
          <cell r="A456" t="str">
            <v>11MAT4</v>
          </cell>
          <cell r="B456">
            <v>11</v>
          </cell>
          <cell r="C456" t="str">
            <v>MAT</v>
          </cell>
          <cell r="D456">
            <v>4</v>
          </cell>
          <cell r="E456">
            <v>0</v>
          </cell>
          <cell r="F456" t="str">
            <v>MAT</v>
          </cell>
          <cell r="G456" t="str">
            <v>10.1.9</v>
          </cell>
          <cell r="J456">
            <v>0</v>
          </cell>
          <cell r="K456">
            <v>0</v>
          </cell>
          <cell r="L456">
            <v>0</v>
          </cell>
          <cell r="M456">
            <v>0</v>
          </cell>
          <cell r="N456">
            <v>0</v>
          </cell>
        </row>
        <row r="457">
          <cell r="A457" t="str">
            <v>11MAT5</v>
          </cell>
          <cell r="B457">
            <v>11</v>
          </cell>
          <cell r="C457" t="str">
            <v>MAT</v>
          </cell>
          <cell r="D457">
            <v>5</v>
          </cell>
          <cell r="E457">
            <v>0</v>
          </cell>
          <cell r="F457" t="str">
            <v>MAT</v>
          </cell>
          <cell r="G457" t="str">
            <v>10.1.9</v>
          </cell>
          <cell r="J457">
            <v>0</v>
          </cell>
          <cell r="K457">
            <v>0</v>
          </cell>
          <cell r="L457">
            <v>0</v>
          </cell>
          <cell r="M457">
            <v>0</v>
          </cell>
          <cell r="N457">
            <v>0</v>
          </cell>
        </row>
        <row r="458">
          <cell r="A458" t="str">
            <v>11MAT6</v>
          </cell>
          <cell r="B458">
            <v>11</v>
          </cell>
          <cell r="C458" t="str">
            <v>MAT</v>
          </cell>
          <cell r="D458">
            <v>6</v>
          </cell>
          <cell r="E458">
            <v>0</v>
          </cell>
          <cell r="F458" t="str">
            <v>MAT</v>
          </cell>
          <cell r="G458" t="str">
            <v>10.1.9</v>
          </cell>
          <cell r="J458">
            <v>0</v>
          </cell>
          <cell r="K458">
            <v>0</v>
          </cell>
          <cell r="L458">
            <v>0</v>
          </cell>
          <cell r="M458">
            <v>0</v>
          </cell>
          <cell r="N458">
            <v>0</v>
          </cell>
        </row>
        <row r="459">
          <cell r="A459" t="str">
            <v>11MAT7</v>
          </cell>
          <cell r="B459">
            <v>11</v>
          </cell>
          <cell r="C459" t="str">
            <v>MAT</v>
          </cell>
          <cell r="D459">
            <v>7</v>
          </cell>
          <cell r="E459">
            <v>0</v>
          </cell>
          <cell r="F459" t="str">
            <v>MAT</v>
          </cell>
          <cell r="G459" t="str">
            <v>10.1.9</v>
          </cell>
          <cell r="J459">
            <v>0</v>
          </cell>
          <cell r="K459">
            <v>0</v>
          </cell>
          <cell r="L459">
            <v>0</v>
          </cell>
          <cell r="M459">
            <v>0</v>
          </cell>
          <cell r="N459">
            <v>0</v>
          </cell>
        </row>
        <row r="460">
          <cell r="A460" t="str">
            <v>11MAT8</v>
          </cell>
          <cell r="B460">
            <v>11</v>
          </cell>
          <cell r="C460" t="str">
            <v>MAT</v>
          </cell>
          <cell r="D460">
            <v>8</v>
          </cell>
          <cell r="E460">
            <v>0</v>
          </cell>
          <cell r="F460" t="str">
            <v>MAT</v>
          </cell>
          <cell r="G460" t="str">
            <v>10.1.9</v>
          </cell>
          <cell r="J460">
            <v>0</v>
          </cell>
          <cell r="K460">
            <v>0</v>
          </cell>
          <cell r="L460">
            <v>0</v>
          </cell>
          <cell r="M460">
            <v>0</v>
          </cell>
          <cell r="N460">
            <v>0</v>
          </cell>
        </row>
        <row r="461">
          <cell r="A461" t="str">
            <v>11MAT9</v>
          </cell>
          <cell r="B461">
            <v>11</v>
          </cell>
          <cell r="C461" t="str">
            <v>MAT</v>
          </cell>
          <cell r="D461">
            <v>9</v>
          </cell>
          <cell r="E461">
            <v>0</v>
          </cell>
          <cell r="F461" t="str">
            <v>MAT</v>
          </cell>
          <cell r="G461" t="str">
            <v>10.1.9</v>
          </cell>
          <cell r="J461">
            <v>0</v>
          </cell>
          <cell r="K461">
            <v>0</v>
          </cell>
          <cell r="L461">
            <v>0</v>
          </cell>
          <cell r="M461">
            <v>0</v>
          </cell>
          <cell r="N461">
            <v>0</v>
          </cell>
        </row>
        <row r="462">
          <cell r="A462" t="str">
            <v>11MAT10</v>
          </cell>
          <cell r="B462">
            <v>11</v>
          </cell>
          <cell r="C462" t="str">
            <v>MAT</v>
          </cell>
          <cell r="D462">
            <v>10</v>
          </cell>
          <cell r="E462">
            <v>0</v>
          </cell>
          <cell r="F462" t="str">
            <v>MAT</v>
          </cell>
          <cell r="G462" t="str">
            <v>10.1.9</v>
          </cell>
          <cell r="J462">
            <v>0</v>
          </cell>
          <cell r="K462">
            <v>0</v>
          </cell>
          <cell r="L462">
            <v>0</v>
          </cell>
          <cell r="M462">
            <v>0</v>
          </cell>
          <cell r="N462">
            <v>0</v>
          </cell>
        </row>
        <row r="463">
          <cell r="A463" t="str">
            <v>11MAT11</v>
          </cell>
          <cell r="B463">
            <v>11</v>
          </cell>
          <cell r="C463" t="str">
            <v>MAT</v>
          </cell>
          <cell r="D463">
            <v>11</v>
          </cell>
          <cell r="E463">
            <v>0</v>
          </cell>
          <cell r="F463" t="str">
            <v>MAT</v>
          </cell>
          <cell r="G463" t="str">
            <v>10.1.9</v>
          </cell>
          <cell r="J463">
            <v>0</v>
          </cell>
          <cell r="K463">
            <v>0</v>
          </cell>
          <cell r="L463">
            <v>0</v>
          </cell>
          <cell r="M463">
            <v>0</v>
          </cell>
          <cell r="N463">
            <v>0</v>
          </cell>
        </row>
        <row r="464">
          <cell r="A464" t="str">
            <v>11MAT12</v>
          </cell>
          <cell r="B464">
            <v>11</v>
          </cell>
          <cell r="C464" t="str">
            <v>MAT</v>
          </cell>
          <cell r="D464">
            <v>12</v>
          </cell>
          <cell r="E464">
            <v>0</v>
          </cell>
          <cell r="F464" t="str">
            <v>MAT</v>
          </cell>
          <cell r="G464" t="str">
            <v>10.1.9</v>
          </cell>
          <cell r="J464">
            <v>0</v>
          </cell>
          <cell r="K464">
            <v>0</v>
          </cell>
          <cell r="L464">
            <v>0</v>
          </cell>
          <cell r="M464">
            <v>0</v>
          </cell>
          <cell r="N464">
            <v>0</v>
          </cell>
        </row>
        <row r="465">
          <cell r="A465" t="str">
            <v>11MAT13</v>
          </cell>
          <cell r="B465">
            <v>11</v>
          </cell>
          <cell r="C465" t="str">
            <v>MAT</v>
          </cell>
          <cell r="D465">
            <v>13</v>
          </cell>
          <cell r="E465">
            <v>0</v>
          </cell>
          <cell r="F465" t="str">
            <v>MAT</v>
          </cell>
          <cell r="G465" t="str">
            <v>10.1.9</v>
          </cell>
          <cell r="J465">
            <v>0</v>
          </cell>
          <cell r="K465">
            <v>0</v>
          </cell>
          <cell r="L465">
            <v>0</v>
          </cell>
          <cell r="M465">
            <v>0</v>
          </cell>
          <cell r="N465">
            <v>0</v>
          </cell>
        </row>
        <row r="466">
          <cell r="A466" t="str">
            <v>11MAT14</v>
          </cell>
          <cell r="B466">
            <v>11</v>
          </cell>
          <cell r="C466" t="str">
            <v>MAT</v>
          </cell>
          <cell r="D466">
            <v>14</v>
          </cell>
          <cell r="E466">
            <v>0</v>
          </cell>
          <cell r="F466" t="str">
            <v>MAT</v>
          </cell>
          <cell r="G466" t="str">
            <v>10.1.9</v>
          </cell>
          <cell r="J466">
            <v>0</v>
          </cell>
          <cell r="K466">
            <v>0</v>
          </cell>
          <cell r="L466">
            <v>0</v>
          </cell>
          <cell r="M466">
            <v>0</v>
          </cell>
          <cell r="N466">
            <v>0</v>
          </cell>
        </row>
        <row r="467">
          <cell r="A467" t="str">
            <v>11MAT15</v>
          </cell>
          <cell r="B467">
            <v>11</v>
          </cell>
          <cell r="C467" t="str">
            <v>MAT</v>
          </cell>
          <cell r="D467">
            <v>15</v>
          </cell>
          <cell r="E467">
            <v>0</v>
          </cell>
          <cell r="F467" t="str">
            <v>MAT</v>
          </cell>
          <cell r="G467" t="str">
            <v>10.1.9</v>
          </cell>
          <cell r="J467">
            <v>0</v>
          </cell>
          <cell r="K467">
            <v>0</v>
          </cell>
          <cell r="L467">
            <v>0</v>
          </cell>
          <cell r="M467">
            <v>0</v>
          </cell>
          <cell r="N467">
            <v>0</v>
          </cell>
        </row>
        <row r="468">
          <cell r="A468" t="str">
            <v>11MAT16</v>
          </cell>
          <cell r="B468">
            <v>11</v>
          </cell>
          <cell r="C468" t="str">
            <v>MAT</v>
          </cell>
          <cell r="D468">
            <v>16</v>
          </cell>
          <cell r="E468">
            <v>0</v>
          </cell>
          <cell r="F468" t="str">
            <v>MAT</v>
          </cell>
          <cell r="G468" t="str">
            <v>10.1.9</v>
          </cell>
          <cell r="J468">
            <v>0</v>
          </cell>
          <cell r="K468">
            <v>0</v>
          </cell>
          <cell r="L468">
            <v>0</v>
          </cell>
          <cell r="M468">
            <v>0</v>
          </cell>
          <cell r="N468">
            <v>0</v>
          </cell>
        </row>
        <row r="469">
          <cell r="A469" t="str">
            <v>11MAT17</v>
          </cell>
          <cell r="B469">
            <v>11</v>
          </cell>
          <cell r="C469" t="str">
            <v>MAT</v>
          </cell>
          <cell r="D469">
            <v>17</v>
          </cell>
          <cell r="E469">
            <v>0</v>
          </cell>
          <cell r="F469" t="str">
            <v>MAT</v>
          </cell>
          <cell r="G469" t="str">
            <v>10.1.9</v>
          </cell>
          <cell r="J469">
            <v>0</v>
          </cell>
          <cell r="K469">
            <v>0</v>
          </cell>
          <cell r="L469">
            <v>0</v>
          </cell>
          <cell r="M469">
            <v>0</v>
          </cell>
          <cell r="N469">
            <v>0</v>
          </cell>
        </row>
        <row r="470">
          <cell r="A470" t="str">
            <v>11MAT18</v>
          </cell>
          <cell r="B470">
            <v>11</v>
          </cell>
          <cell r="C470" t="str">
            <v>MAT</v>
          </cell>
          <cell r="D470">
            <v>18</v>
          </cell>
          <cell r="E470">
            <v>0</v>
          </cell>
          <cell r="F470" t="str">
            <v>MAT</v>
          </cell>
          <cell r="G470" t="str">
            <v>10.1.9</v>
          </cell>
          <cell r="J470">
            <v>0</v>
          </cell>
          <cell r="K470">
            <v>0</v>
          </cell>
          <cell r="L470">
            <v>0</v>
          </cell>
          <cell r="M470">
            <v>0</v>
          </cell>
          <cell r="N470">
            <v>0</v>
          </cell>
        </row>
        <row r="471">
          <cell r="A471" t="str">
            <v>11MAT19</v>
          </cell>
          <cell r="B471">
            <v>11</v>
          </cell>
          <cell r="C471" t="str">
            <v>MAT</v>
          </cell>
          <cell r="D471">
            <v>19</v>
          </cell>
          <cell r="E471">
            <v>0</v>
          </cell>
          <cell r="F471" t="str">
            <v>MAT</v>
          </cell>
          <cell r="G471" t="str">
            <v>10.1.9</v>
          </cell>
          <cell r="J471">
            <v>0</v>
          </cell>
          <cell r="K471">
            <v>0</v>
          </cell>
          <cell r="L471">
            <v>0</v>
          </cell>
          <cell r="M471">
            <v>0</v>
          </cell>
          <cell r="N471">
            <v>0</v>
          </cell>
        </row>
        <row r="472">
          <cell r="A472" t="str">
            <v>11MAT20</v>
          </cell>
          <cell r="B472">
            <v>11</v>
          </cell>
          <cell r="C472" t="str">
            <v>MAT</v>
          </cell>
          <cell r="D472">
            <v>20</v>
          </cell>
          <cell r="E472">
            <v>0</v>
          </cell>
          <cell r="F472" t="str">
            <v>MAT</v>
          </cell>
          <cell r="G472" t="str">
            <v>10.1.9</v>
          </cell>
          <cell r="J472">
            <v>0</v>
          </cell>
          <cell r="K472">
            <v>0</v>
          </cell>
          <cell r="L472">
            <v>0</v>
          </cell>
          <cell r="M472">
            <v>0</v>
          </cell>
          <cell r="N472">
            <v>0</v>
          </cell>
        </row>
        <row r="473">
          <cell r="A473" t="str">
            <v>11STMAT1</v>
          </cell>
          <cell r="B473">
            <v>11</v>
          </cell>
          <cell r="C473" t="str">
            <v>STMAT</v>
          </cell>
          <cell r="D473">
            <v>1</v>
          </cell>
          <cell r="G473" t="str">
            <v>10.1.9</v>
          </cell>
          <cell r="H473" t="str">
            <v>-</v>
          </cell>
          <cell r="J473" t="str">
            <v>SUBTOTAL MATERIALES</v>
          </cell>
          <cell r="M473">
            <v>18715.7916063312</v>
          </cell>
          <cell r="N473">
            <v>77670535.166274488</v>
          </cell>
        </row>
        <row r="474">
          <cell r="A474" t="str">
            <v>11IVAMAT1</v>
          </cell>
          <cell r="B474">
            <v>11</v>
          </cell>
          <cell r="C474" t="str">
            <v>IVAMAT</v>
          </cell>
          <cell r="D474">
            <v>1</v>
          </cell>
          <cell r="G474" t="str">
            <v>10.1.9</v>
          </cell>
          <cell r="H474" t="str">
            <v>-</v>
          </cell>
          <cell r="J474" t="str">
            <v>IVA MATERIALES</v>
          </cell>
          <cell r="L474">
            <v>0.16</v>
          </cell>
          <cell r="M474">
            <v>2994.526657012992</v>
          </cell>
          <cell r="N474">
            <v>12427285.626603916</v>
          </cell>
        </row>
        <row r="475">
          <cell r="A475" t="str">
            <v>11TMAT1</v>
          </cell>
          <cell r="B475">
            <v>11</v>
          </cell>
          <cell r="C475" t="str">
            <v>TMAT</v>
          </cell>
          <cell r="D475">
            <v>1</v>
          </cell>
          <cell r="G475" t="str">
            <v>10.1.9</v>
          </cell>
          <cell r="H475" t="str">
            <v>-</v>
          </cell>
          <cell r="J475" t="str">
            <v>TOTAL MATERIALES</v>
          </cell>
          <cell r="M475">
            <v>21710</v>
          </cell>
          <cell r="N475">
            <v>90096500</v>
          </cell>
        </row>
        <row r="476">
          <cell r="A476" t="str">
            <v>11HER1</v>
          </cell>
          <cell r="B476">
            <v>11</v>
          </cell>
          <cell r="C476" t="str">
            <v>HER</v>
          </cell>
          <cell r="D476">
            <v>1</v>
          </cell>
          <cell r="G476" t="str">
            <v>10.1.9</v>
          </cell>
          <cell r="H476">
            <v>1</v>
          </cell>
          <cell r="I476">
            <v>40</v>
          </cell>
          <cell r="J476" t="str">
            <v>HERRAMINETA Cuadrilla de redes</v>
          </cell>
          <cell r="K476" t="str">
            <v>DIA</v>
          </cell>
          <cell r="L476">
            <v>31140.842399999998</v>
          </cell>
          <cell r="M476">
            <v>778.52105999999992</v>
          </cell>
          <cell r="N476">
            <v>3230862.3989999997</v>
          </cell>
        </row>
        <row r="477">
          <cell r="A477" t="str">
            <v>11HER2</v>
          </cell>
          <cell r="B477">
            <v>11</v>
          </cell>
          <cell r="C477" t="str">
            <v>HER</v>
          </cell>
          <cell r="D477">
            <v>2</v>
          </cell>
          <cell r="G477" t="str">
            <v>10.1.9</v>
          </cell>
          <cell r="J477">
            <v>0</v>
          </cell>
          <cell r="K477">
            <v>0</v>
          </cell>
          <cell r="L477">
            <v>0</v>
          </cell>
          <cell r="M477">
            <v>0</v>
          </cell>
          <cell r="N477">
            <v>0</v>
          </cell>
        </row>
        <row r="478">
          <cell r="A478" t="str">
            <v>11HER3</v>
          </cell>
          <cell r="B478">
            <v>11</v>
          </cell>
          <cell r="C478" t="str">
            <v>HER</v>
          </cell>
          <cell r="D478">
            <v>3</v>
          </cell>
          <cell r="G478" t="str">
            <v>10.1.9</v>
          </cell>
          <cell r="J478">
            <v>0</v>
          </cell>
          <cell r="K478">
            <v>0</v>
          </cell>
          <cell r="L478">
            <v>0</v>
          </cell>
          <cell r="M478">
            <v>0</v>
          </cell>
          <cell r="N478">
            <v>0</v>
          </cell>
        </row>
        <row r="479">
          <cell r="A479" t="str">
            <v>11HER4</v>
          </cell>
          <cell r="B479">
            <v>11</v>
          </cell>
          <cell r="C479" t="str">
            <v>HER</v>
          </cell>
          <cell r="D479">
            <v>4</v>
          </cell>
          <cell r="G479" t="str">
            <v>10.1.9</v>
          </cell>
          <cell r="J479">
            <v>0</v>
          </cell>
          <cell r="K479">
            <v>0</v>
          </cell>
          <cell r="L479">
            <v>0</v>
          </cell>
          <cell r="M479">
            <v>0</v>
          </cell>
          <cell r="N479">
            <v>0</v>
          </cell>
        </row>
        <row r="480">
          <cell r="A480" t="str">
            <v>11HER5</v>
          </cell>
          <cell r="B480">
            <v>11</v>
          </cell>
          <cell r="C480" t="str">
            <v>HER</v>
          </cell>
          <cell r="D480">
            <v>5</v>
          </cell>
          <cell r="G480" t="str">
            <v>10.1.9</v>
          </cell>
          <cell r="J480">
            <v>0</v>
          </cell>
          <cell r="K480">
            <v>0</v>
          </cell>
          <cell r="L480">
            <v>0</v>
          </cell>
          <cell r="M480">
            <v>0</v>
          </cell>
          <cell r="N480">
            <v>0</v>
          </cell>
        </row>
        <row r="481">
          <cell r="A481" t="str">
            <v>11THER1</v>
          </cell>
          <cell r="B481">
            <v>11</v>
          </cell>
          <cell r="C481" t="str">
            <v>THER</v>
          </cell>
          <cell r="D481">
            <v>1</v>
          </cell>
          <cell r="G481" t="str">
            <v>10.1.9</v>
          </cell>
          <cell r="H481" t="str">
            <v>-</v>
          </cell>
          <cell r="J481" t="str">
            <v>TOTAL HERRAMIENTAS</v>
          </cell>
          <cell r="M481">
            <v>779</v>
          </cell>
          <cell r="N481">
            <v>3232850</v>
          </cell>
        </row>
        <row r="482">
          <cell r="A482" t="str">
            <v>11TRA1</v>
          </cell>
          <cell r="B482">
            <v>11</v>
          </cell>
          <cell r="C482" t="str">
            <v>TRA</v>
          </cell>
          <cell r="D482">
            <v>1</v>
          </cell>
          <cell r="G482" t="str">
            <v>10.1.9</v>
          </cell>
          <cell r="H482">
            <v>1</v>
          </cell>
          <cell r="I482">
            <v>40</v>
          </cell>
          <cell r="J482" t="str">
            <v>TRANSPORTE Cuadrilla de redes</v>
          </cell>
          <cell r="K482" t="str">
            <v>DIA</v>
          </cell>
          <cell r="L482">
            <v>176464.77359999999</v>
          </cell>
          <cell r="M482">
            <v>4411.6193399999993</v>
          </cell>
          <cell r="N482">
            <v>18308220.260999996</v>
          </cell>
        </row>
        <row r="483">
          <cell r="A483" t="str">
            <v>11TRA2</v>
          </cell>
          <cell r="B483">
            <v>11</v>
          </cell>
          <cell r="C483" t="str">
            <v>TRA</v>
          </cell>
          <cell r="D483">
            <v>2</v>
          </cell>
          <cell r="G483" t="str">
            <v>10.1.9</v>
          </cell>
          <cell r="J483">
            <v>0</v>
          </cell>
          <cell r="K483">
            <v>0</v>
          </cell>
          <cell r="L483">
            <v>0</v>
          </cell>
          <cell r="M483">
            <v>0</v>
          </cell>
          <cell r="N483">
            <v>0</v>
          </cell>
        </row>
        <row r="484">
          <cell r="A484" t="str">
            <v>11TRA3</v>
          </cell>
          <cell r="B484">
            <v>11</v>
          </cell>
          <cell r="C484" t="str">
            <v>TRA</v>
          </cell>
          <cell r="D484">
            <v>3</v>
          </cell>
          <cell r="G484" t="str">
            <v>10.1.9</v>
          </cell>
          <cell r="J484">
            <v>0</v>
          </cell>
          <cell r="K484">
            <v>0</v>
          </cell>
          <cell r="L484">
            <v>0</v>
          </cell>
          <cell r="M484">
            <v>0</v>
          </cell>
          <cell r="N484">
            <v>0</v>
          </cell>
        </row>
        <row r="485">
          <cell r="A485" t="str">
            <v>11TRA4</v>
          </cell>
          <cell r="B485">
            <v>11</v>
          </cell>
          <cell r="C485" t="str">
            <v>TRA</v>
          </cell>
          <cell r="D485">
            <v>4</v>
          </cell>
          <cell r="G485" t="str">
            <v>10.1.9</v>
          </cell>
          <cell r="J485">
            <v>0</v>
          </cell>
          <cell r="K485">
            <v>0</v>
          </cell>
          <cell r="L485">
            <v>0</v>
          </cell>
          <cell r="M485">
            <v>0</v>
          </cell>
          <cell r="N485">
            <v>0</v>
          </cell>
        </row>
        <row r="486">
          <cell r="A486" t="str">
            <v>11TRA5</v>
          </cell>
          <cell r="B486">
            <v>11</v>
          </cell>
          <cell r="C486" t="str">
            <v>TRA</v>
          </cell>
          <cell r="D486">
            <v>5</v>
          </cell>
          <cell r="G486" t="str">
            <v>10.1.9</v>
          </cell>
          <cell r="J486">
            <v>0</v>
          </cell>
          <cell r="K486">
            <v>0</v>
          </cell>
          <cell r="L486">
            <v>0</v>
          </cell>
          <cell r="M486">
            <v>0</v>
          </cell>
          <cell r="N486">
            <v>0</v>
          </cell>
        </row>
        <row r="487">
          <cell r="A487" t="str">
            <v>11TTRA1</v>
          </cell>
          <cell r="B487">
            <v>11</v>
          </cell>
          <cell r="C487" t="str">
            <v>TTRA</v>
          </cell>
          <cell r="D487">
            <v>1</v>
          </cell>
          <cell r="G487" t="str">
            <v>10.1.9</v>
          </cell>
          <cell r="H487" t="str">
            <v>-</v>
          </cell>
          <cell r="J487" t="str">
            <v>TOTAL TRANSPORTE</v>
          </cell>
          <cell r="M487">
            <v>4412</v>
          </cell>
          <cell r="N487">
            <v>18309800</v>
          </cell>
        </row>
        <row r="488">
          <cell r="A488" t="str">
            <v>11MAN1</v>
          </cell>
          <cell r="B488">
            <v>11</v>
          </cell>
          <cell r="C488" t="str">
            <v>MAN</v>
          </cell>
          <cell r="D488">
            <v>1</v>
          </cell>
          <cell r="G488" t="str">
            <v>10.1.9</v>
          </cell>
          <cell r="H488">
            <v>1</v>
          </cell>
          <cell r="I488">
            <v>40</v>
          </cell>
          <cell r="J488" t="str">
            <v>Mano de obra Cuadrilla de redes 5A 3O 1E</v>
          </cell>
          <cell r="K488" t="str">
            <v>DIA</v>
          </cell>
          <cell r="L488">
            <v>392886.57339345315</v>
          </cell>
          <cell r="M488">
            <v>9822.1643348363286</v>
          </cell>
          <cell r="N488">
            <v>40761981.989570767</v>
          </cell>
        </row>
        <row r="489">
          <cell r="A489" t="str">
            <v>11MAN2</v>
          </cell>
          <cell r="B489">
            <v>11</v>
          </cell>
          <cell r="C489" t="str">
            <v>MAN</v>
          </cell>
          <cell r="D489">
            <v>2</v>
          </cell>
          <cell r="G489" t="str">
            <v>10.1.9</v>
          </cell>
          <cell r="J489">
            <v>0</v>
          </cell>
          <cell r="K489">
            <v>0</v>
          </cell>
          <cell r="L489">
            <v>0</v>
          </cell>
          <cell r="M489">
            <v>0</v>
          </cell>
          <cell r="N489">
            <v>0</v>
          </cell>
        </row>
        <row r="490">
          <cell r="A490" t="str">
            <v>11MAN3</v>
          </cell>
          <cell r="B490">
            <v>11</v>
          </cell>
          <cell r="C490" t="str">
            <v>MAN</v>
          </cell>
          <cell r="D490">
            <v>3</v>
          </cell>
          <cell r="G490" t="str">
            <v>10.1.9</v>
          </cell>
          <cell r="J490">
            <v>0</v>
          </cell>
          <cell r="K490">
            <v>0</v>
          </cell>
          <cell r="L490">
            <v>0</v>
          </cell>
          <cell r="M490">
            <v>0</v>
          </cell>
          <cell r="N490">
            <v>0</v>
          </cell>
        </row>
        <row r="491">
          <cell r="A491" t="str">
            <v>11MAN4</v>
          </cell>
          <cell r="B491">
            <v>11</v>
          </cell>
          <cell r="C491" t="str">
            <v>MAN</v>
          </cell>
          <cell r="D491">
            <v>4</v>
          </cell>
          <cell r="G491" t="str">
            <v>10.1.9</v>
          </cell>
          <cell r="J491">
            <v>0</v>
          </cell>
          <cell r="K491">
            <v>0</v>
          </cell>
          <cell r="L491">
            <v>0</v>
          </cell>
          <cell r="M491">
            <v>0</v>
          </cell>
          <cell r="N491">
            <v>0</v>
          </cell>
        </row>
        <row r="492">
          <cell r="A492" t="str">
            <v>11MAN5</v>
          </cell>
          <cell r="B492">
            <v>11</v>
          </cell>
          <cell r="C492" t="str">
            <v>MAN</v>
          </cell>
          <cell r="D492">
            <v>5</v>
          </cell>
          <cell r="G492" t="str">
            <v>10.1.9</v>
          </cell>
          <cell r="J492">
            <v>0</v>
          </cell>
          <cell r="K492">
            <v>0</v>
          </cell>
          <cell r="L492">
            <v>0</v>
          </cell>
          <cell r="M492">
            <v>0</v>
          </cell>
          <cell r="N492">
            <v>0</v>
          </cell>
        </row>
        <row r="493">
          <cell r="A493" t="str">
            <v>11TMAN1</v>
          </cell>
          <cell r="B493">
            <v>11</v>
          </cell>
          <cell r="C493" t="str">
            <v>TMAN</v>
          </cell>
          <cell r="D493">
            <v>1</v>
          </cell>
          <cell r="G493" t="str">
            <v>10.1.9</v>
          </cell>
          <cell r="H493" t="str">
            <v>-</v>
          </cell>
          <cell r="J493" t="str">
            <v>TOTAL MANO DE OBRA</v>
          </cell>
          <cell r="M493">
            <v>9822</v>
          </cell>
          <cell r="N493">
            <v>40761300</v>
          </cell>
        </row>
        <row r="494">
          <cell r="A494" t="str">
            <v>11TCD1</v>
          </cell>
          <cell r="B494">
            <v>11</v>
          </cell>
          <cell r="C494" t="str">
            <v>TCD</v>
          </cell>
          <cell r="D494">
            <v>1</v>
          </cell>
          <cell r="G494" t="str">
            <v>10.1.9</v>
          </cell>
          <cell r="H494" t="str">
            <v>-</v>
          </cell>
          <cell r="J494" t="str">
            <v>TOTAL COSTO DIRECTO</v>
          </cell>
          <cell r="M494">
            <v>36723</v>
          </cell>
          <cell r="N494">
            <v>152400450</v>
          </cell>
        </row>
        <row r="495">
          <cell r="A495" t="str">
            <v>11AIU</v>
          </cell>
          <cell r="B495">
            <v>11</v>
          </cell>
          <cell r="C495" t="str">
            <v>AIU</v>
          </cell>
          <cell r="G495" t="str">
            <v>10.1.9</v>
          </cell>
          <cell r="H495">
            <v>1</v>
          </cell>
          <cell r="J495" t="str">
            <v>TOTAL COSTOS INDIRECTOS</v>
          </cell>
          <cell r="L495">
            <v>0</v>
          </cell>
          <cell r="M495">
            <v>0</v>
          </cell>
          <cell r="N495">
            <v>0</v>
          </cell>
        </row>
        <row r="496">
          <cell r="A496" t="str">
            <v>11TOT</v>
          </cell>
          <cell r="B496">
            <v>11</v>
          </cell>
          <cell r="C496" t="str">
            <v>TOT</v>
          </cell>
          <cell r="G496" t="str">
            <v>10.1.9</v>
          </cell>
          <cell r="H496" t="str">
            <v>-</v>
          </cell>
          <cell r="J496" t="str">
            <v>VALOR TOTAL</v>
          </cell>
          <cell r="M496">
            <v>36723</v>
          </cell>
          <cell r="N496">
            <v>152400450</v>
          </cell>
        </row>
        <row r="497">
          <cell r="A497" t="str">
            <v>12FOR1</v>
          </cell>
          <cell r="B497">
            <v>12</v>
          </cell>
          <cell r="C497" t="str">
            <v>FOR</v>
          </cell>
          <cell r="D497">
            <v>1</v>
          </cell>
          <cell r="G497" t="str">
            <v>10.1.10</v>
          </cell>
          <cell r="H497" t="str">
            <v>-</v>
          </cell>
          <cell r="I497" t="str">
            <v>1.570,00</v>
          </cell>
          <cell r="J497" t="str">
            <v>Circuito canalizado conformado por tres conductores monopolares de cobre, aislados para 600V, THWN, calibre 2No. 4 AWG + 1No. 6 AWG, con todos       los       elementos       y accesorios necesarios para su instalación completa. (Incluye excavación manual</v>
          </cell>
          <cell r="K497" t="str">
            <v>m</v>
          </cell>
          <cell r="L497">
            <v>29745</v>
          </cell>
          <cell r="N497">
            <v>46699650</v>
          </cell>
        </row>
        <row r="498">
          <cell r="A498" t="str">
            <v>12MAT1</v>
          </cell>
          <cell r="B498">
            <v>12</v>
          </cell>
          <cell r="C498" t="str">
            <v>MAT</v>
          </cell>
          <cell r="D498">
            <v>1</v>
          </cell>
          <cell r="E498">
            <v>3140</v>
          </cell>
          <cell r="F498" t="str">
            <v>MATC4</v>
          </cell>
          <cell r="G498" t="str">
            <v>10.1.10</v>
          </cell>
          <cell r="H498" t="str">
            <v>C4</v>
          </cell>
          <cell r="I498">
            <v>2</v>
          </cell>
          <cell r="J498" t="str">
            <v>CABLE CALIBRE 4</v>
          </cell>
          <cell r="K498" t="str">
            <v>ML</v>
          </cell>
          <cell r="L498">
            <v>4353.8011759439996</v>
          </cell>
          <cell r="M498">
            <v>8707.6023518879992</v>
          </cell>
          <cell r="N498">
            <v>13670935.692464158</v>
          </cell>
        </row>
        <row r="499">
          <cell r="A499" t="str">
            <v>12MAT2</v>
          </cell>
          <cell r="B499">
            <v>12</v>
          </cell>
          <cell r="C499" t="str">
            <v>MAT</v>
          </cell>
          <cell r="D499">
            <v>2</v>
          </cell>
          <cell r="E499">
            <v>1570</v>
          </cell>
          <cell r="F499" t="str">
            <v>MATC6</v>
          </cell>
          <cell r="G499" t="str">
            <v>10.1.10</v>
          </cell>
          <cell r="H499" t="str">
            <v>C6</v>
          </cell>
          <cell r="I499">
            <v>1</v>
          </cell>
          <cell r="J499" t="str">
            <v>CABLE CALIBRE 6</v>
          </cell>
          <cell r="K499" t="str">
            <v>ML</v>
          </cell>
          <cell r="L499">
            <v>2824.3187014680002</v>
          </cell>
          <cell r="M499">
            <v>2824.3187014680002</v>
          </cell>
          <cell r="N499">
            <v>4434180.36130476</v>
          </cell>
        </row>
        <row r="500">
          <cell r="A500" t="str">
            <v>12MAT3</v>
          </cell>
          <cell r="B500">
            <v>12</v>
          </cell>
          <cell r="C500" t="str">
            <v>MAT</v>
          </cell>
          <cell r="D500">
            <v>3</v>
          </cell>
          <cell r="E500">
            <v>1884</v>
          </cell>
          <cell r="F500" t="str">
            <v>MATPVC1</v>
          </cell>
          <cell r="G500" t="str">
            <v>10.1.10</v>
          </cell>
          <cell r="H500" t="str">
            <v>PVC1</v>
          </cell>
          <cell r="I500">
            <v>1.2</v>
          </cell>
          <cell r="J500" t="str">
            <v>PVC1</v>
          </cell>
          <cell r="K500" t="str">
            <v>ML</v>
          </cell>
          <cell r="L500">
            <v>973.4938742664001</v>
          </cell>
          <cell r="M500">
            <v>1168.19264911968</v>
          </cell>
          <cell r="N500">
            <v>1834062.4591178976</v>
          </cell>
        </row>
        <row r="501">
          <cell r="A501" t="str">
            <v>12MAT4</v>
          </cell>
          <cell r="B501">
            <v>12</v>
          </cell>
          <cell r="C501" t="str">
            <v>MAT</v>
          </cell>
          <cell r="D501">
            <v>4</v>
          </cell>
          <cell r="E501">
            <v>0</v>
          </cell>
          <cell r="F501" t="str">
            <v>MAT</v>
          </cell>
          <cell r="G501" t="str">
            <v>10.1.10</v>
          </cell>
          <cell r="J501">
            <v>0</v>
          </cell>
          <cell r="K501">
            <v>0</v>
          </cell>
          <cell r="L501">
            <v>0</v>
          </cell>
          <cell r="M501">
            <v>0</v>
          </cell>
          <cell r="N501">
            <v>0</v>
          </cell>
        </row>
        <row r="502">
          <cell r="A502" t="str">
            <v>12MAT5</v>
          </cell>
          <cell r="B502">
            <v>12</v>
          </cell>
          <cell r="C502" t="str">
            <v>MAT</v>
          </cell>
          <cell r="D502">
            <v>5</v>
          </cell>
          <cell r="E502">
            <v>0</v>
          </cell>
          <cell r="F502" t="str">
            <v>MAT</v>
          </cell>
          <cell r="G502" t="str">
            <v>10.1.10</v>
          </cell>
          <cell r="J502">
            <v>0</v>
          </cell>
          <cell r="K502">
            <v>0</v>
          </cell>
          <cell r="L502">
            <v>0</v>
          </cell>
          <cell r="M502">
            <v>0</v>
          </cell>
          <cell r="N502">
            <v>0</v>
          </cell>
        </row>
        <row r="503">
          <cell r="A503" t="str">
            <v>12MAT6</v>
          </cell>
          <cell r="B503">
            <v>12</v>
          </cell>
          <cell r="C503" t="str">
            <v>MAT</v>
          </cell>
          <cell r="D503">
            <v>6</v>
          </cell>
          <cell r="E503">
            <v>0</v>
          </cell>
          <cell r="F503" t="str">
            <v>MAT</v>
          </cell>
          <cell r="G503" t="str">
            <v>10.1.10</v>
          </cell>
          <cell r="J503">
            <v>0</v>
          </cell>
          <cell r="K503">
            <v>0</v>
          </cell>
          <cell r="L503">
            <v>0</v>
          </cell>
          <cell r="M503">
            <v>0</v>
          </cell>
          <cell r="N503">
            <v>0</v>
          </cell>
        </row>
        <row r="504">
          <cell r="A504" t="str">
            <v>12MAT7</v>
          </cell>
          <cell r="B504">
            <v>12</v>
          </cell>
          <cell r="C504" t="str">
            <v>MAT</v>
          </cell>
          <cell r="D504">
            <v>7</v>
          </cell>
          <cell r="E504">
            <v>0</v>
          </cell>
          <cell r="F504" t="str">
            <v>MAT</v>
          </cell>
          <cell r="G504" t="str">
            <v>10.1.10</v>
          </cell>
          <cell r="J504">
            <v>0</v>
          </cell>
          <cell r="K504">
            <v>0</v>
          </cell>
          <cell r="L504">
            <v>0</v>
          </cell>
          <cell r="M504">
            <v>0</v>
          </cell>
          <cell r="N504">
            <v>0</v>
          </cell>
        </row>
        <row r="505">
          <cell r="A505" t="str">
            <v>12MAT8</v>
          </cell>
          <cell r="B505">
            <v>12</v>
          </cell>
          <cell r="C505" t="str">
            <v>MAT</v>
          </cell>
          <cell r="D505">
            <v>8</v>
          </cell>
          <cell r="E505">
            <v>0</v>
          </cell>
          <cell r="F505" t="str">
            <v>MAT</v>
          </cell>
          <cell r="G505" t="str">
            <v>10.1.10</v>
          </cell>
          <cell r="J505">
            <v>0</v>
          </cell>
          <cell r="K505">
            <v>0</v>
          </cell>
          <cell r="L505">
            <v>0</v>
          </cell>
          <cell r="M505">
            <v>0</v>
          </cell>
          <cell r="N505">
            <v>0</v>
          </cell>
        </row>
        <row r="506">
          <cell r="A506" t="str">
            <v>12MAT9</v>
          </cell>
          <cell r="B506">
            <v>12</v>
          </cell>
          <cell r="C506" t="str">
            <v>MAT</v>
          </cell>
          <cell r="D506">
            <v>9</v>
          </cell>
          <cell r="E506">
            <v>0</v>
          </cell>
          <cell r="F506" t="str">
            <v>MAT</v>
          </cell>
          <cell r="G506" t="str">
            <v>10.1.10</v>
          </cell>
          <cell r="J506">
            <v>0</v>
          </cell>
          <cell r="K506">
            <v>0</v>
          </cell>
          <cell r="L506">
            <v>0</v>
          </cell>
          <cell r="M506">
            <v>0</v>
          </cell>
          <cell r="N506">
            <v>0</v>
          </cell>
        </row>
        <row r="507">
          <cell r="A507" t="str">
            <v>12MAT10</v>
          </cell>
          <cell r="B507">
            <v>12</v>
          </cell>
          <cell r="C507" t="str">
            <v>MAT</v>
          </cell>
          <cell r="D507">
            <v>10</v>
          </cell>
          <cell r="E507">
            <v>0</v>
          </cell>
          <cell r="F507" t="str">
            <v>MAT</v>
          </cell>
          <cell r="G507" t="str">
            <v>10.1.10</v>
          </cell>
          <cell r="J507">
            <v>0</v>
          </cell>
          <cell r="K507">
            <v>0</v>
          </cell>
          <cell r="L507">
            <v>0</v>
          </cell>
          <cell r="M507">
            <v>0</v>
          </cell>
          <cell r="N507">
            <v>0</v>
          </cell>
        </row>
        <row r="508">
          <cell r="A508" t="str">
            <v>12MAT11</v>
          </cell>
          <cell r="B508">
            <v>12</v>
          </cell>
          <cell r="C508" t="str">
            <v>MAT</v>
          </cell>
          <cell r="D508">
            <v>11</v>
          </cell>
          <cell r="E508">
            <v>0</v>
          </cell>
          <cell r="F508" t="str">
            <v>MAT</v>
          </cell>
          <cell r="G508" t="str">
            <v>10.1.10</v>
          </cell>
          <cell r="J508">
            <v>0</v>
          </cell>
          <cell r="K508">
            <v>0</v>
          </cell>
          <cell r="L508">
            <v>0</v>
          </cell>
          <cell r="M508">
            <v>0</v>
          </cell>
          <cell r="N508">
            <v>0</v>
          </cell>
        </row>
        <row r="509">
          <cell r="A509" t="str">
            <v>12MAT12</v>
          </cell>
          <cell r="B509">
            <v>12</v>
          </cell>
          <cell r="C509" t="str">
            <v>MAT</v>
          </cell>
          <cell r="D509">
            <v>12</v>
          </cell>
          <cell r="E509">
            <v>0</v>
          </cell>
          <cell r="F509" t="str">
            <v>MAT</v>
          </cell>
          <cell r="G509" t="str">
            <v>10.1.10</v>
          </cell>
          <cell r="J509">
            <v>0</v>
          </cell>
          <cell r="K509">
            <v>0</v>
          </cell>
          <cell r="L509">
            <v>0</v>
          </cell>
          <cell r="M509">
            <v>0</v>
          </cell>
          <cell r="N509">
            <v>0</v>
          </cell>
        </row>
        <row r="510">
          <cell r="A510" t="str">
            <v>12MAT13</v>
          </cell>
          <cell r="B510">
            <v>12</v>
          </cell>
          <cell r="C510" t="str">
            <v>MAT</v>
          </cell>
          <cell r="D510">
            <v>13</v>
          </cell>
          <cell r="E510">
            <v>0</v>
          </cell>
          <cell r="F510" t="str">
            <v>MAT</v>
          </cell>
          <cell r="G510" t="str">
            <v>10.1.10</v>
          </cell>
          <cell r="J510">
            <v>0</v>
          </cell>
          <cell r="K510">
            <v>0</v>
          </cell>
          <cell r="L510">
            <v>0</v>
          </cell>
          <cell r="M510">
            <v>0</v>
          </cell>
          <cell r="N510">
            <v>0</v>
          </cell>
        </row>
        <row r="511">
          <cell r="A511" t="str">
            <v>12MAT14</v>
          </cell>
          <cell r="B511">
            <v>12</v>
          </cell>
          <cell r="C511" t="str">
            <v>MAT</v>
          </cell>
          <cell r="D511">
            <v>14</v>
          </cell>
          <cell r="E511">
            <v>0</v>
          </cell>
          <cell r="F511" t="str">
            <v>MAT</v>
          </cell>
          <cell r="G511" t="str">
            <v>10.1.10</v>
          </cell>
          <cell r="J511">
            <v>0</v>
          </cell>
          <cell r="K511">
            <v>0</v>
          </cell>
          <cell r="L511">
            <v>0</v>
          </cell>
          <cell r="M511">
            <v>0</v>
          </cell>
          <cell r="N511">
            <v>0</v>
          </cell>
        </row>
        <row r="512">
          <cell r="A512" t="str">
            <v>12MAT15</v>
          </cell>
          <cell r="B512">
            <v>12</v>
          </cell>
          <cell r="C512" t="str">
            <v>MAT</v>
          </cell>
          <cell r="D512">
            <v>15</v>
          </cell>
          <cell r="E512">
            <v>0</v>
          </cell>
          <cell r="F512" t="str">
            <v>MAT</v>
          </cell>
          <cell r="G512" t="str">
            <v>10.1.10</v>
          </cell>
          <cell r="J512">
            <v>0</v>
          </cell>
          <cell r="K512">
            <v>0</v>
          </cell>
          <cell r="L512">
            <v>0</v>
          </cell>
          <cell r="M512">
            <v>0</v>
          </cell>
          <cell r="N512">
            <v>0</v>
          </cell>
        </row>
        <row r="513">
          <cell r="A513" t="str">
            <v>12MAT16</v>
          </cell>
          <cell r="B513">
            <v>12</v>
          </cell>
          <cell r="C513" t="str">
            <v>MAT</v>
          </cell>
          <cell r="D513">
            <v>16</v>
          </cell>
          <cell r="E513">
            <v>0</v>
          </cell>
          <cell r="F513" t="str">
            <v>MAT</v>
          </cell>
          <cell r="G513" t="str">
            <v>10.1.10</v>
          </cell>
          <cell r="J513">
            <v>0</v>
          </cell>
          <cell r="K513">
            <v>0</v>
          </cell>
          <cell r="L513">
            <v>0</v>
          </cell>
          <cell r="M513">
            <v>0</v>
          </cell>
          <cell r="N513">
            <v>0</v>
          </cell>
        </row>
        <row r="514">
          <cell r="A514" t="str">
            <v>12MAT17</v>
          </cell>
          <cell r="B514">
            <v>12</v>
          </cell>
          <cell r="C514" t="str">
            <v>MAT</v>
          </cell>
          <cell r="D514">
            <v>17</v>
          </cell>
          <cell r="E514">
            <v>0</v>
          </cell>
          <cell r="F514" t="str">
            <v>MAT</v>
          </cell>
          <cell r="G514" t="str">
            <v>10.1.10</v>
          </cell>
          <cell r="J514">
            <v>0</v>
          </cell>
          <cell r="K514">
            <v>0</v>
          </cell>
          <cell r="L514">
            <v>0</v>
          </cell>
          <cell r="M514">
            <v>0</v>
          </cell>
          <cell r="N514">
            <v>0</v>
          </cell>
        </row>
        <row r="515">
          <cell r="A515" t="str">
            <v>12MAT18</v>
          </cell>
          <cell r="B515">
            <v>12</v>
          </cell>
          <cell r="C515" t="str">
            <v>MAT</v>
          </cell>
          <cell r="D515">
            <v>18</v>
          </cell>
          <cell r="E515">
            <v>0</v>
          </cell>
          <cell r="F515" t="str">
            <v>MAT</v>
          </cell>
          <cell r="G515" t="str">
            <v>10.1.10</v>
          </cell>
          <cell r="J515">
            <v>0</v>
          </cell>
          <cell r="K515">
            <v>0</v>
          </cell>
          <cell r="L515">
            <v>0</v>
          </cell>
          <cell r="M515">
            <v>0</v>
          </cell>
          <cell r="N515">
            <v>0</v>
          </cell>
        </row>
        <row r="516">
          <cell r="A516" t="str">
            <v>12MAT19</v>
          </cell>
          <cell r="B516">
            <v>12</v>
          </cell>
          <cell r="C516" t="str">
            <v>MAT</v>
          </cell>
          <cell r="D516">
            <v>19</v>
          </cell>
          <cell r="E516">
            <v>0</v>
          </cell>
          <cell r="F516" t="str">
            <v>MAT</v>
          </cell>
          <cell r="G516" t="str">
            <v>10.1.10</v>
          </cell>
          <cell r="J516">
            <v>0</v>
          </cell>
          <cell r="K516">
            <v>0</v>
          </cell>
          <cell r="L516">
            <v>0</v>
          </cell>
          <cell r="M516">
            <v>0</v>
          </cell>
          <cell r="N516">
            <v>0</v>
          </cell>
        </row>
        <row r="517">
          <cell r="A517" t="str">
            <v>12MAT20</v>
          </cell>
          <cell r="B517">
            <v>12</v>
          </cell>
          <cell r="C517" t="str">
            <v>MAT</v>
          </cell>
          <cell r="D517">
            <v>20</v>
          </cell>
          <cell r="E517">
            <v>0</v>
          </cell>
          <cell r="F517" t="str">
            <v>MAT</v>
          </cell>
          <cell r="G517" t="str">
            <v>10.1.10</v>
          </cell>
          <cell r="J517">
            <v>0</v>
          </cell>
          <cell r="K517">
            <v>0</v>
          </cell>
          <cell r="L517">
            <v>0</v>
          </cell>
          <cell r="M517">
            <v>0</v>
          </cell>
          <cell r="N517">
            <v>0</v>
          </cell>
        </row>
        <row r="518">
          <cell r="A518" t="str">
            <v>12STMAT1</v>
          </cell>
          <cell r="B518">
            <v>12</v>
          </cell>
          <cell r="C518" t="str">
            <v>STMAT</v>
          </cell>
          <cell r="D518">
            <v>1</v>
          </cell>
          <cell r="G518" t="str">
            <v>10.1.10</v>
          </cell>
          <cell r="H518" t="str">
            <v>-</v>
          </cell>
          <cell r="J518" t="str">
            <v>SUBTOTAL MATERIALES</v>
          </cell>
          <cell r="M518">
            <v>12700.113702475679</v>
          </cell>
          <cell r="N518">
            <v>19939178.512886815</v>
          </cell>
        </row>
        <row r="519">
          <cell r="A519" t="str">
            <v>12IVAMAT1</v>
          </cell>
          <cell r="B519">
            <v>12</v>
          </cell>
          <cell r="C519" t="str">
            <v>IVAMAT</v>
          </cell>
          <cell r="D519">
            <v>1</v>
          </cell>
          <cell r="G519" t="str">
            <v>10.1.10</v>
          </cell>
          <cell r="H519" t="str">
            <v>-</v>
          </cell>
          <cell r="J519" t="str">
            <v>IVA MATERIALES</v>
          </cell>
          <cell r="L519">
            <v>0.16</v>
          </cell>
          <cell r="M519">
            <v>2032.0181923961086</v>
          </cell>
          <cell r="N519">
            <v>3190268.5620618905</v>
          </cell>
        </row>
        <row r="520">
          <cell r="A520" t="str">
            <v>12TMAT1</v>
          </cell>
          <cell r="B520">
            <v>12</v>
          </cell>
          <cell r="C520" t="str">
            <v>TMAT</v>
          </cell>
          <cell r="D520">
            <v>1</v>
          </cell>
          <cell r="G520" t="str">
            <v>10.1.10</v>
          </cell>
          <cell r="H520" t="str">
            <v>-</v>
          </cell>
          <cell r="J520" t="str">
            <v>TOTAL MATERIALES</v>
          </cell>
          <cell r="M520">
            <v>14732</v>
          </cell>
          <cell r="N520">
            <v>23129240</v>
          </cell>
        </row>
        <row r="521">
          <cell r="A521" t="str">
            <v>12HER1</v>
          </cell>
          <cell r="B521">
            <v>12</v>
          </cell>
          <cell r="C521" t="str">
            <v>HER</v>
          </cell>
          <cell r="D521">
            <v>1</v>
          </cell>
          <cell r="G521" t="str">
            <v>10.1.10</v>
          </cell>
          <cell r="H521">
            <v>1</v>
          </cell>
          <cell r="I521">
            <v>40</v>
          </cell>
          <cell r="J521" t="str">
            <v>HERRAMINETA Cuadrilla de redes</v>
          </cell>
          <cell r="K521" t="str">
            <v>DIA</v>
          </cell>
          <cell r="L521">
            <v>31140.842399999998</v>
          </cell>
          <cell r="M521">
            <v>778.52105999999992</v>
          </cell>
          <cell r="N521">
            <v>1222278.0641999999</v>
          </cell>
        </row>
        <row r="522">
          <cell r="A522" t="str">
            <v>12HER2</v>
          </cell>
          <cell r="B522">
            <v>12</v>
          </cell>
          <cell r="C522" t="str">
            <v>HER</v>
          </cell>
          <cell r="D522">
            <v>2</v>
          </cell>
          <cell r="G522" t="str">
            <v>10.1.10</v>
          </cell>
          <cell r="J522">
            <v>0</v>
          </cell>
          <cell r="K522">
            <v>0</v>
          </cell>
          <cell r="L522">
            <v>0</v>
          </cell>
          <cell r="M522">
            <v>0</v>
          </cell>
          <cell r="N522">
            <v>0</v>
          </cell>
        </row>
        <row r="523">
          <cell r="A523" t="str">
            <v>12HER3</v>
          </cell>
          <cell r="B523">
            <v>12</v>
          </cell>
          <cell r="C523" t="str">
            <v>HER</v>
          </cell>
          <cell r="D523">
            <v>3</v>
          </cell>
          <cell r="G523" t="str">
            <v>10.1.10</v>
          </cell>
          <cell r="J523">
            <v>0</v>
          </cell>
          <cell r="K523">
            <v>0</v>
          </cell>
          <cell r="L523">
            <v>0</v>
          </cell>
          <cell r="M523">
            <v>0</v>
          </cell>
          <cell r="N523">
            <v>0</v>
          </cell>
        </row>
        <row r="524">
          <cell r="A524" t="str">
            <v>12HER4</v>
          </cell>
          <cell r="B524">
            <v>12</v>
          </cell>
          <cell r="C524" t="str">
            <v>HER</v>
          </cell>
          <cell r="D524">
            <v>4</v>
          </cell>
          <cell r="G524" t="str">
            <v>10.1.10</v>
          </cell>
          <cell r="J524">
            <v>0</v>
          </cell>
          <cell r="K524">
            <v>0</v>
          </cell>
          <cell r="L524">
            <v>0</v>
          </cell>
          <cell r="M524">
            <v>0</v>
          </cell>
          <cell r="N524">
            <v>0</v>
          </cell>
        </row>
        <row r="525">
          <cell r="A525" t="str">
            <v>12HER5</v>
          </cell>
          <cell r="B525">
            <v>12</v>
          </cell>
          <cell r="C525" t="str">
            <v>HER</v>
          </cell>
          <cell r="D525">
            <v>5</v>
          </cell>
          <cell r="G525" t="str">
            <v>10.1.10</v>
          </cell>
          <cell r="J525">
            <v>0</v>
          </cell>
          <cell r="K525">
            <v>0</v>
          </cell>
          <cell r="L525">
            <v>0</v>
          </cell>
          <cell r="M525">
            <v>0</v>
          </cell>
          <cell r="N525">
            <v>0</v>
          </cell>
        </row>
        <row r="526">
          <cell r="A526" t="str">
            <v>12THER1</v>
          </cell>
          <cell r="B526">
            <v>12</v>
          </cell>
          <cell r="C526" t="str">
            <v>THER</v>
          </cell>
          <cell r="D526">
            <v>1</v>
          </cell>
          <cell r="G526" t="str">
            <v>10.1.10</v>
          </cell>
          <cell r="H526" t="str">
            <v>-</v>
          </cell>
          <cell r="J526" t="str">
            <v>TOTAL HERRAMIENTAS</v>
          </cell>
          <cell r="M526">
            <v>779</v>
          </cell>
          <cell r="N526">
            <v>1223030</v>
          </cell>
        </row>
        <row r="527">
          <cell r="A527" t="str">
            <v>12TRA1</v>
          </cell>
          <cell r="B527">
            <v>12</v>
          </cell>
          <cell r="C527" t="str">
            <v>TRA</v>
          </cell>
          <cell r="D527">
            <v>1</v>
          </cell>
          <cell r="G527" t="str">
            <v>10.1.10</v>
          </cell>
          <cell r="H527">
            <v>1</v>
          </cell>
          <cell r="I527">
            <v>40</v>
          </cell>
          <cell r="J527" t="str">
            <v>TRANSPORTE Cuadrilla de redes</v>
          </cell>
          <cell r="K527" t="str">
            <v>DIA</v>
          </cell>
          <cell r="L527">
            <v>176464.77359999999</v>
          </cell>
          <cell r="M527">
            <v>4411.6193399999993</v>
          </cell>
          <cell r="N527">
            <v>6926242.3637999985</v>
          </cell>
        </row>
        <row r="528">
          <cell r="A528" t="str">
            <v>12TRA2</v>
          </cell>
          <cell r="B528">
            <v>12</v>
          </cell>
          <cell r="C528" t="str">
            <v>TRA</v>
          </cell>
          <cell r="D528">
            <v>2</v>
          </cell>
          <cell r="G528" t="str">
            <v>10.1.10</v>
          </cell>
          <cell r="J528">
            <v>0</v>
          </cell>
          <cell r="K528">
            <v>0</v>
          </cell>
          <cell r="L528">
            <v>0</v>
          </cell>
          <cell r="M528">
            <v>0</v>
          </cell>
          <cell r="N528">
            <v>0</v>
          </cell>
        </row>
        <row r="529">
          <cell r="A529" t="str">
            <v>12TRA3</v>
          </cell>
          <cell r="B529">
            <v>12</v>
          </cell>
          <cell r="C529" t="str">
            <v>TRA</v>
          </cell>
          <cell r="D529">
            <v>3</v>
          </cell>
          <cell r="G529" t="str">
            <v>10.1.10</v>
          </cell>
          <cell r="J529">
            <v>0</v>
          </cell>
          <cell r="K529">
            <v>0</v>
          </cell>
          <cell r="L529">
            <v>0</v>
          </cell>
          <cell r="M529">
            <v>0</v>
          </cell>
          <cell r="N529">
            <v>0</v>
          </cell>
        </row>
        <row r="530">
          <cell r="A530" t="str">
            <v>12TRA4</v>
          </cell>
          <cell r="B530">
            <v>12</v>
          </cell>
          <cell r="C530" t="str">
            <v>TRA</v>
          </cell>
          <cell r="D530">
            <v>4</v>
          </cell>
          <cell r="G530" t="str">
            <v>10.1.10</v>
          </cell>
          <cell r="J530">
            <v>0</v>
          </cell>
          <cell r="K530">
            <v>0</v>
          </cell>
          <cell r="L530">
            <v>0</v>
          </cell>
          <cell r="M530">
            <v>0</v>
          </cell>
          <cell r="N530">
            <v>0</v>
          </cell>
        </row>
        <row r="531">
          <cell r="A531" t="str">
            <v>12TRA5</v>
          </cell>
          <cell r="B531">
            <v>12</v>
          </cell>
          <cell r="C531" t="str">
            <v>TRA</v>
          </cell>
          <cell r="D531">
            <v>5</v>
          </cell>
          <cell r="G531" t="str">
            <v>10.1.10</v>
          </cell>
          <cell r="J531">
            <v>0</v>
          </cell>
          <cell r="K531">
            <v>0</v>
          </cell>
          <cell r="L531">
            <v>0</v>
          </cell>
          <cell r="M531">
            <v>0</v>
          </cell>
          <cell r="N531">
            <v>0</v>
          </cell>
        </row>
        <row r="532">
          <cell r="A532" t="str">
            <v>12TTRA1</v>
          </cell>
          <cell r="B532">
            <v>12</v>
          </cell>
          <cell r="C532" t="str">
            <v>TTRA</v>
          </cell>
          <cell r="D532">
            <v>1</v>
          </cell>
          <cell r="G532" t="str">
            <v>10.1.10</v>
          </cell>
          <cell r="H532" t="str">
            <v>-</v>
          </cell>
          <cell r="J532" t="str">
            <v>TOTAL TRANSPORTE</v>
          </cell>
          <cell r="M532">
            <v>4412</v>
          </cell>
          <cell r="N532">
            <v>6926840</v>
          </cell>
        </row>
        <row r="533">
          <cell r="A533" t="str">
            <v>12MAN1</v>
          </cell>
          <cell r="B533">
            <v>12</v>
          </cell>
          <cell r="C533" t="str">
            <v>MAN</v>
          </cell>
          <cell r="D533">
            <v>1</v>
          </cell>
          <cell r="G533" t="str">
            <v>10.1.10</v>
          </cell>
          <cell r="H533">
            <v>1</v>
          </cell>
          <cell r="I533">
            <v>40</v>
          </cell>
          <cell r="J533" t="str">
            <v>Mano de obra Cuadrilla de redes 5A 3O 1E</v>
          </cell>
          <cell r="K533" t="str">
            <v>DIA</v>
          </cell>
          <cell r="L533">
            <v>392886.57339345315</v>
          </cell>
          <cell r="M533">
            <v>9822.1643348363286</v>
          </cell>
          <cell r="N533">
            <v>15420798.005693035</v>
          </cell>
        </row>
        <row r="534">
          <cell r="A534" t="str">
            <v>12MAN2</v>
          </cell>
          <cell r="B534">
            <v>12</v>
          </cell>
          <cell r="C534" t="str">
            <v>MAN</v>
          </cell>
          <cell r="D534">
            <v>2</v>
          </cell>
          <cell r="G534" t="str">
            <v>10.1.10</v>
          </cell>
          <cell r="J534">
            <v>0</v>
          </cell>
          <cell r="K534">
            <v>0</v>
          </cell>
          <cell r="L534">
            <v>0</v>
          </cell>
          <cell r="M534">
            <v>0</v>
          </cell>
          <cell r="N534">
            <v>0</v>
          </cell>
        </row>
        <row r="535">
          <cell r="A535" t="str">
            <v>12MAN3</v>
          </cell>
          <cell r="B535">
            <v>12</v>
          </cell>
          <cell r="C535" t="str">
            <v>MAN</v>
          </cell>
          <cell r="D535">
            <v>3</v>
          </cell>
          <cell r="G535" t="str">
            <v>10.1.10</v>
          </cell>
          <cell r="J535">
            <v>0</v>
          </cell>
          <cell r="K535">
            <v>0</v>
          </cell>
          <cell r="L535">
            <v>0</v>
          </cell>
          <cell r="M535">
            <v>0</v>
          </cell>
          <cell r="N535">
            <v>0</v>
          </cell>
        </row>
        <row r="536">
          <cell r="A536" t="str">
            <v>12MAN4</v>
          </cell>
          <cell r="B536">
            <v>12</v>
          </cell>
          <cell r="C536" t="str">
            <v>MAN</v>
          </cell>
          <cell r="D536">
            <v>4</v>
          </cell>
          <cell r="G536" t="str">
            <v>10.1.10</v>
          </cell>
          <cell r="J536">
            <v>0</v>
          </cell>
          <cell r="K536">
            <v>0</v>
          </cell>
          <cell r="L536">
            <v>0</v>
          </cell>
          <cell r="M536">
            <v>0</v>
          </cell>
          <cell r="N536">
            <v>0</v>
          </cell>
        </row>
        <row r="537">
          <cell r="A537" t="str">
            <v>12MAN5</v>
          </cell>
          <cell r="B537">
            <v>12</v>
          </cell>
          <cell r="C537" t="str">
            <v>MAN</v>
          </cell>
          <cell r="D537">
            <v>5</v>
          </cell>
          <cell r="G537" t="str">
            <v>10.1.10</v>
          </cell>
          <cell r="J537">
            <v>0</v>
          </cell>
          <cell r="K537">
            <v>0</v>
          </cell>
          <cell r="L537">
            <v>0</v>
          </cell>
          <cell r="M537">
            <v>0</v>
          </cell>
          <cell r="N537">
            <v>0</v>
          </cell>
        </row>
        <row r="538">
          <cell r="A538" t="str">
            <v>12TMAN1</v>
          </cell>
          <cell r="B538">
            <v>12</v>
          </cell>
          <cell r="C538" t="str">
            <v>TMAN</v>
          </cell>
          <cell r="D538">
            <v>1</v>
          </cell>
          <cell r="G538" t="str">
            <v>10.1.10</v>
          </cell>
          <cell r="H538" t="str">
            <v>-</v>
          </cell>
          <cell r="J538" t="str">
            <v>TOTAL MANO DE OBRA</v>
          </cell>
          <cell r="M538">
            <v>9822</v>
          </cell>
          <cell r="N538">
            <v>15420540</v>
          </cell>
        </row>
        <row r="539">
          <cell r="A539" t="str">
            <v>12TCD1</v>
          </cell>
          <cell r="B539">
            <v>12</v>
          </cell>
          <cell r="C539" t="str">
            <v>TCD</v>
          </cell>
          <cell r="D539">
            <v>1</v>
          </cell>
          <cell r="G539" t="str">
            <v>10.1.10</v>
          </cell>
          <cell r="H539" t="str">
            <v>-</v>
          </cell>
          <cell r="J539" t="str">
            <v>TOTAL COSTO DIRECTO</v>
          </cell>
          <cell r="M539">
            <v>29745</v>
          </cell>
          <cell r="N539">
            <v>46699650</v>
          </cell>
        </row>
        <row r="540">
          <cell r="A540" t="str">
            <v>12AIU</v>
          </cell>
          <cell r="B540">
            <v>12</v>
          </cell>
          <cell r="C540" t="str">
            <v>AIU</v>
          </cell>
          <cell r="G540" t="str">
            <v>10.1.10</v>
          </cell>
          <cell r="H540">
            <v>1</v>
          </cell>
          <cell r="J540" t="str">
            <v>TOTAL COSTOS INDIRECTOS</v>
          </cell>
          <cell r="L540">
            <v>0</v>
          </cell>
          <cell r="M540">
            <v>0</v>
          </cell>
          <cell r="N540">
            <v>0</v>
          </cell>
        </row>
        <row r="541">
          <cell r="A541" t="str">
            <v>12TOT</v>
          </cell>
          <cell r="B541">
            <v>12</v>
          </cell>
          <cell r="C541" t="str">
            <v>TOT</v>
          </cell>
          <cell r="G541" t="str">
            <v>10.1.10</v>
          </cell>
          <cell r="H541" t="str">
            <v>-</v>
          </cell>
          <cell r="J541" t="str">
            <v>VALOR TOTAL</v>
          </cell>
          <cell r="M541">
            <v>29745</v>
          </cell>
          <cell r="N541">
            <v>46699650</v>
          </cell>
        </row>
        <row r="542">
          <cell r="A542" t="str">
            <v>13FOR1</v>
          </cell>
          <cell r="B542">
            <v>13</v>
          </cell>
          <cell r="C542" t="str">
            <v>FOR</v>
          </cell>
          <cell r="D542">
            <v>1</v>
          </cell>
          <cell r="G542" t="str">
            <v>10.1.11</v>
          </cell>
          <cell r="H542" t="str">
            <v>-</v>
          </cell>
          <cell r="I542">
            <v>180</v>
          </cell>
          <cell r="J542" t="str">
            <v>Caja de distribución de energía y alumbrado público, tipo RS3-016 de Las Empresas Públicas de Medellín.  Con todos los elementos y accesorios necesarios para su construcción.</v>
          </cell>
          <cell r="K542" t="str">
            <v>u</v>
          </cell>
          <cell r="L542">
            <v>256772</v>
          </cell>
          <cell r="N542">
            <v>46218960</v>
          </cell>
        </row>
        <row r="543">
          <cell r="A543" t="str">
            <v>13MAT1</v>
          </cell>
          <cell r="B543">
            <v>13</v>
          </cell>
          <cell r="C543" t="str">
            <v>MAT</v>
          </cell>
          <cell r="D543">
            <v>1</v>
          </cell>
          <cell r="E543">
            <v>180</v>
          </cell>
          <cell r="F543" t="str">
            <v>MATRS3-016</v>
          </cell>
          <cell r="G543" t="str">
            <v>10.1.11</v>
          </cell>
          <cell r="H543" t="str">
            <v>RS3-016</v>
          </cell>
          <cell r="I543">
            <v>1</v>
          </cell>
          <cell r="J543" t="str">
            <v>RS3-016</v>
          </cell>
          <cell r="K543" t="str">
            <v>un</v>
          </cell>
          <cell r="L543">
            <v>186845.05439999999</v>
          </cell>
          <cell r="M543">
            <v>186845.05439999999</v>
          </cell>
          <cell r="N543">
            <v>33632109.791999996</v>
          </cell>
        </row>
        <row r="544">
          <cell r="A544" t="str">
            <v>13MAT2</v>
          </cell>
          <cell r="B544">
            <v>13</v>
          </cell>
          <cell r="C544" t="str">
            <v>MAT</v>
          </cell>
          <cell r="D544">
            <v>2</v>
          </cell>
          <cell r="E544">
            <v>0</v>
          </cell>
          <cell r="F544" t="str">
            <v>MAT</v>
          </cell>
          <cell r="G544" t="str">
            <v>10.1.11</v>
          </cell>
          <cell r="J544">
            <v>0</v>
          </cell>
          <cell r="K544">
            <v>0</v>
          </cell>
          <cell r="L544">
            <v>0</v>
          </cell>
          <cell r="M544">
            <v>0</v>
          </cell>
          <cell r="N544">
            <v>0</v>
          </cell>
        </row>
        <row r="545">
          <cell r="A545" t="str">
            <v>13MAT3</v>
          </cell>
          <cell r="B545">
            <v>13</v>
          </cell>
          <cell r="C545" t="str">
            <v>MAT</v>
          </cell>
          <cell r="D545">
            <v>3</v>
          </cell>
          <cell r="E545">
            <v>0</v>
          </cell>
          <cell r="F545" t="str">
            <v>MAT</v>
          </cell>
          <cell r="G545" t="str">
            <v>10.1.11</v>
          </cell>
          <cell r="J545">
            <v>0</v>
          </cell>
          <cell r="K545">
            <v>0</v>
          </cell>
          <cell r="L545">
            <v>0</v>
          </cell>
          <cell r="M545">
            <v>0</v>
          </cell>
          <cell r="N545">
            <v>0</v>
          </cell>
        </row>
        <row r="546">
          <cell r="A546" t="str">
            <v>13MAT4</v>
          </cell>
          <cell r="B546">
            <v>13</v>
          </cell>
          <cell r="C546" t="str">
            <v>MAT</v>
          </cell>
          <cell r="D546">
            <v>4</v>
          </cell>
          <cell r="E546">
            <v>0</v>
          </cell>
          <cell r="F546" t="str">
            <v>MAT</v>
          </cell>
          <cell r="G546" t="str">
            <v>10.1.11</v>
          </cell>
          <cell r="J546">
            <v>0</v>
          </cell>
          <cell r="K546">
            <v>0</v>
          </cell>
          <cell r="L546">
            <v>0</v>
          </cell>
          <cell r="M546">
            <v>0</v>
          </cell>
          <cell r="N546">
            <v>0</v>
          </cell>
        </row>
        <row r="547">
          <cell r="A547" t="str">
            <v>13MAT5</v>
          </cell>
          <cell r="B547">
            <v>13</v>
          </cell>
          <cell r="C547" t="str">
            <v>MAT</v>
          </cell>
          <cell r="D547">
            <v>5</v>
          </cell>
          <cell r="E547">
            <v>0</v>
          </cell>
          <cell r="F547" t="str">
            <v>MAT</v>
          </cell>
          <cell r="G547" t="str">
            <v>10.1.11</v>
          </cell>
          <cell r="J547">
            <v>0</v>
          </cell>
          <cell r="K547">
            <v>0</v>
          </cell>
          <cell r="L547">
            <v>0</v>
          </cell>
          <cell r="M547">
            <v>0</v>
          </cell>
          <cell r="N547">
            <v>0</v>
          </cell>
        </row>
        <row r="548">
          <cell r="A548" t="str">
            <v>13MAT6</v>
          </cell>
          <cell r="B548">
            <v>13</v>
          </cell>
          <cell r="C548" t="str">
            <v>MAT</v>
          </cell>
          <cell r="D548">
            <v>6</v>
          </cell>
          <cell r="E548">
            <v>0</v>
          </cell>
          <cell r="F548" t="str">
            <v>MAT</v>
          </cell>
          <cell r="G548" t="str">
            <v>10.1.11</v>
          </cell>
          <cell r="J548">
            <v>0</v>
          </cell>
          <cell r="K548">
            <v>0</v>
          </cell>
          <cell r="L548">
            <v>0</v>
          </cell>
          <cell r="M548">
            <v>0</v>
          </cell>
          <cell r="N548">
            <v>0</v>
          </cell>
        </row>
        <row r="549">
          <cell r="A549" t="str">
            <v>13MAT7</v>
          </cell>
          <cell r="B549">
            <v>13</v>
          </cell>
          <cell r="C549" t="str">
            <v>MAT</v>
          </cell>
          <cell r="D549">
            <v>7</v>
          </cell>
          <cell r="E549">
            <v>0</v>
          </cell>
          <cell r="F549" t="str">
            <v>MAT</v>
          </cell>
          <cell r="G549" t="str">
            <v>10.1.11</v>
          </cell>
          <cell r="J549">
            <v>0</v>
          </cell>
          <cell r="K549">
            <v>0</v>
          </cell>
          <cell r="L549">
            <v>0</v>
          </cell>
          <cell r="M549">
            <v>0</v>
          </cell>
          <cell r="N549">
            <v>0</v>
          </cell>
        </row>
        <row r="550">
          <cell r="A550" t="str">
            <v>13MAT8</v>
          </cell>
          <cell r="B550">
            <v>13</v>
          </cell>
          <cell r="C550" t="str">
            <v>MAT</v>
          </cell>
          <cell r="D550">
            <v>8</v>
          </cell>
          <cell r="E550">
            <v>0</v>
          </cell>
          <cell r="F550" t="str">
            <v>MAT</v>
          </cell>
          <cell r="G550" t="str">
            <v>10.1.11</v>
          </cell>
          <cell r="J550">
            <v>0</v>
          </cell>
          <cell r="K550">
            <v>0</v>
          </cell>
          <cell r="L550">
            <v>0</v>
          </cell>
          <cell r="M550">
            <v>0</v>
          </cell>
          <cell r="N550">
            <v>0</v>
          </cell>
        </row>
        <row r="551">
          <cell r="A551" t="str">
            <v>13MAT9</v>
          </cell>
          <cell r="B551">
            <v>13</v>
          </cell>
          <cell r="C551" t="str">
            <v>MAT</v>
          </cell>
          <cell r="D551">
            <v>9</v>
          </cell>
          <cell r="E551">
            <v>0</v>
          </cell>
          <cell r="F551" t="str">
            <v>MAT</v>
          </cell>
          <cell r="G551" t="str">
            <v>10.1.11</v>
          </cell>
          <cell r="J551">
            <v>0</v>
          </cell>
          <cell r="K551">
            <v>0</v>
          </cell>
          <cell r="L551">
            <v>0</v>
          </cell>
          <cell r="M551">
            <v>0</v>
          </cell>
          <cell r="N551">
            <v>0</v>
          </cell>
        </row>
        <row r="552">
          <cell r="A552" t="str">
            <v>13MAT10</v>
          </cell>
          <cell r="B552">
            <v>13</v>
          </cell>
          <cell r="C552" t="str">
            <v>MAT</v>
          </cell>
          <cell r="D552">
            <v>10</v>
          </cell>
          <cell r="E552">
            <v>0</v>
          </cell>
          <cell r="F552" t="str">
            <v>MAT</v>
          </cell>
          <cell r="G552" t="str">
            <v>10.1.11</v>
          </cell>
          <cell r="J552">
            <v>0</v>
          </cell>
          <cell r="K552">
            <v>0</v>
          </cell>
          <cell r="L552">
            <v>0</v>
          </cell>
          <cell r="M552">
            <v>0</v>
          </cell>
          <cell r="N552">
            <v>0</v>
          </cell>
        </row>
        <row r="553">
          <cell r="A553" t="str">
            <v>13MAT11</v>
          </cell>
          <cell r="B553">
            <v>13</v>
          </cell>
          <cell r="C553" t="str">
            <v>MAT</v>
          </cell>
          <cell r="D553">
            <v>11</v>
          </cell>
          <cell r="E553">
            <v>0</v>
          </cell>
          <cell r="F553" t="str">
            <v>MAT</v>
          </cell>
          <cell r="G553" t="str">
            <v>10.1.11</v>
          </cell>
          <cell r="J553">
            <v>0</v>
          </cell>
          <cell r="K553">
            <v>0</v>
          </cell>
          <cell r="L553">
            <v>0</v>
          </cell>
          <cell r="M553">
            <v>0</v>
          </cell>
          <cell r="N553">
            <v>0</v>
          </cell>
        </row>
        <row r="554">
          <cell r="A554" t="str">
            <v>13MAT12</v>
          </cell>
          <cell r="B554">
            <v>13</v>
          </cell>
          <cell r="C554" t="str">
            <v>MAT</v>
          </cell>
          <cell r="D554">
            <v>12</v>
          </cell>
          <cell r="E554">
            <v>0</v>
          </cell>
          <cell r="F554" t="str">
            <v>MAT</v>
          </cell>
          <cell r="G554" t="str">
            <v>10.1.11</v>
          </cell>
          <cell r="J554">
            <v>0</v>
          </cell>
          <cell r="K554">
            <v>0</v>
          </cell>
          <cell r="L554">
            <v>0</v>
          </cell>
          <cell r="M554">
            <v>0</v>
          </cell>
          <cell r="N554">
            <v>0</v>
          </cell>
        </row>
        <row r="555">
          <cell r="A555" t="str">
            <v>13MAT13</v>
          </cell>
          <cell r="B555">
            <v>13</v>
          </cell>
          <cell r="C555" t="str">
            <v>MAT</v>
          </cell>
          <cell r="D555">
            <v>13</v>
          </cell>
          <cell r="E555">
            <v>0</v>
          </cell>
          <cell r="F555" t="str">
            <v>MAT</v>
          </cell>
          <cell r="G555" t="str">
            <v>10.1.11</v>
          </cell>
          <cell r="J555">
            <v>0</v>
          </cell>
          <cell r="K555">
            <v>0</v>
          </cell>
          <cell r="L555">
            <v>0</v>
          </cell>
          <cell r="M555">
            <v>0</v>
          </cell>
          <cell r="N555">
            <v>0</v>
          </cell>
        </row>
        <row r="556">
          <cell r="A556" t="str">
            <v>13MAT14</v>
          </cell>
          <cell r="B556">
            <v>13</v>
          </cell>
          <cell r="C556" t="str">
            <v>MAT</v>
          </cell>
          <cell r="D556">
            <v>14</v>
          </cell>
          <cell r="E556">
            <v>0</v>
          </cell>
          <cell r="F556" t="str">
            <v>MAT</v>
          </cell>
          <cell r="G556" t="str">
            <v>10.1.11</v>
          </cell>
          <cell r="J556">
            <v>0</v>
          </cell>
          <cell r="K556">
            <v>0</v>
          </cell>
          <cell r="L556">
            <v>0</v>
          </cell>
          <cell r="M556">
            <v>0</v>
          </cell>
          <cell r="N556">
            <v>0</v>
          </cell>
        </row>
        <row r="557">
          <cell r="A557" t="str">
            <v>13MAT15</v>
          </cell>
          <cell r="B557">
            <v>13</v>
          </cell>
          <cell r="C557" t="str">
            <v>MAT</v>
          </cell>
          <cell r="D557">
            <v>15</v>
          </cell>
          <cell r="E557">
            <v>0</v>
          </cell>
          <cell r="F557" t="str">
            <v>MAT</v>
          </cell>
          <cell r="G557" t="str">
            <v>10.1.11</v>
          </cell>
          <cell r="J557">
            <v>0</v>
          </cell>
          <cell r="K557">
            <v>0</v>
          </cell>
          <cell r="L557">
            <v>0</v>
          </cell>
          <cell r="M557">
            <v>0</v>
          </cell>
          <cell r="N557">
            <v>0</v>
          </cell>
        </row>
        <row r="558">
          <cell r="A558" t="str">
            <v>13MAT16</v>
          </cell>
          <cell r="B558">
            <v>13</v>
          </cell>
          <cell r="C558" t="str">
            <v>MAT</v>
          </cell>
          <cell r="D558">
            <v>16</v>
          </cell>
          <cell r="E558">
            <v>0</v>
          </cell>
          <cell r="F558" t="str">
            <v>MAT</v>
          </cell>
          <cell r="G558" t="str">
            <v>10.1.11</v>
          </cell>
          <cell r="J558">
            <v>0</v>
          </cell>
          <cell r="K558">
            <v>0</v>
          </cell>
          <cell r="L558">
            <v>0</v>
          </cell>
          <cell r="M558">
            <v>0</v>
          </cell>
          <cell r="N558">
            <v>0</v>
          </cell>
        </row>
        <row r="559">
          <cell r="A559" t="str">
            <v>13MAT17</v>
          </cell>
          <cell r="B559">
            <v>13</v>
          </cell>
          <cell r="C559" t="str">
            <v>MAT</v>
          </cell>
          <cell r="D559">
            <v>17</v>
          </cell>
          <cell r="E559">
            <v>0</v>
          </cell>
          <cell r="F559" t="str">
            <v>MAT</v>
          </cell>
          <cell r="G559" t="str">
            <v>10.1.11</v>
          </cell>
          <cell r="J559">
            <v>0</v>
          </cell>
          <cell r="K559">
            <v>0</v>
          </cell>
          <cell r="L559">
            <v>0</v>
          </cell>
          <cell r="M559">
            <v>0</v>
          </cell>
          <cell r="N559">
            <v>0</v>
          </cell>
        </row>
        <row r="560">
          <cell r="A560" t="str">
            <v>13MAT18</v>
          </cell>
          <cell r="B560">
            <v>13</v>
          </cell>
          <cell r="C560" t="str">
            <v>MAT</v>
          </cell>
          <cell r="D560">
            <v>18</v>
          </cell>
          <cell r="E560">
            <v>0</v>
          </cell>
          <cell r="F560" t="str">
            <v>MAT</v>
          </cell>
          <cell r="G560" t="str">
            <v>10.1.11</v>
          </cell>
          <cell r="J560">
            <v>0</v>
          </cell>
          <cell r="K560">
            <v>0</v>
          </cell>
          <cell r="L560">
            <v>0</v>
          </cell>
          <cell r="M560">
            <v>0</v>
          </cell>
          <cell r="N560">
            <v>0</v>
          </cell>
        </row>
        <row r="561">
          <cell r="A561" t="str">
            <v>13MAT19</v>
          </cell>
          <cell r="B561">
            <v>13</v>
          </cell>
          <cell r="C561" t="str">
            <v>MAT</v>
          </cell>
          <cell r="D561">
            <v>19</v>
          </cell>
          <cell r="E561">
            <v>0</v>
          </cell>
          <cell r="F561" t="str">
            <v>MAT</v>
          </cell>
          <cell r="G561" t="str">
            <v>10.1.11</v>
          </cell>
          <cell r="J561">
            <v>0</v>
          </cell>
          <cell r="K561">
            <v>0</v>
          </cell>
          <cell r="L561">
            <v>0</v>
          </cell>
          <cell r="M561">
            <v>0</v>
          </cell>
          <cell r="N561">
            <v>0</v>
          </cell>
        </row>
        <row r="562">
          <cell r="A562" t="str">
            <v>13MAT20</v>
          </cell>
          <cell r="B562">
            <v>13</v>
          </cell>
          <cell r="C562" t="str">
            <v>MAT</v>
          </cell>
          <cell r="D562">
            <v>20</v>
          </cell>
          <cell r="E562">
            <v>0</v>
          </cell>
          <cell r="F562" t="str">
            <v>MAT</v>
          </cell>
          <cell r="G562" t="str">
            <v>10.1.11</v>
          </cell>
          <cell r="J562">
            <v>0</v>
          </cell>
          <cell r="K562">
            <v>0</v>
          </cell>
          <cell r="L562">
            <v>0</v>
          </cell>
          <cell r="M562">
            <v>0</v>
          </cell>
          <cell r="N562">
            <v>0</v>
          </cell>
        </row>
        <row r="563">
          <cell r="A563" t="str">
            <v>13STMAT1</v>
          </cell>
          <cell r="B563">
            <v>13</v>
          </cell>
          <cell r="C563" t="str">
            <v>STMAT</v>
          </cell>
          <cell r="D563">
            <v>1</v>
          </cell>
          <cell r="G563" t="str">
            <v>10.1.11</v>
          </cell>
          <cell r="H563" t="str">
            <v>-</v>
          </cell>
          <cell r="J563" t="str">
            <v>SUBTOTAL MATERIALES</v>
          </cell>
          <cell r="M563">
            <v>186845.05439999999</v>
          </cell>
          <cell r="N563">
            <v>33632109.791999996</v>
          </cell>
        </row>
        <row r="564">
          <cell r="A564" t="str">
            <v>13IVAMAT1</v>
          </cell>
          <cell r="B564">
            <v>13</v>
          </cell>
          <cell r="C564" t="str">
            <v>IVAMAT</v>
          </cell>
          <cell r="D564">
            <v>1</v>
          </cell>
          <cell r="G564" t="str">
            <v>10.1.11</v>
          </cell>
          <cell r="H564" t="str">
            <v>-</v>
          </cell>
          <cell r="J564" t="str">
            <v>IVA MATERIALES</v>
          </cell>
          <cell r="L564">
            <v>0.16</v>
          </cell>
          <cell r="M564">
            <v>29895.208704000001</v>
          </cell>
          <cell r="N564">
            <v>5381137.5667200005</v>
          </cell>
        </row>
        <row r="565">
          <cell r="A565" t="str">
            <v>13TMAT1</v>
          </cell>
          <cell r="B565">
            <v>13</v>
          </cell>
          <cell r="C565" t="str">
            <v>TMAT</v>
          </cell>
          <cell r="D565">
            <v>1</v>
          </cell>
          <cell r="G565" t="str">
            <v>10.1.11</v>
          </cell>
          <cell r="H565" t="str">
            <v>-</v>
          </cell>
          <cell r="J565" t="str">
            <v>TOTAL MATERIALES</v>
          </cell>
          <cell r="M565">
            <v>216740</v>
          </cell>
          <cell r="N565">
            <v>39013200</v>
          </cell>
        </row>
        <row r="566">
          <cell r="A566" t="str">
            <v>13HER1</v>
          </cell>
          <cell r="B566">
            <v>13</v>
          </cell>
          <cell r="C566" t="str">
            <v>HER</v>
          </cell>
          <cell r="D566">
            <v>1</v>
          </cell>
          <cell r="G566" t="str">
            <v>10.1.11</v>
          </cell>
          <cell r="H566">
            <v>1</v>
          </cell>
          <cell r="I566">
            <v>15</v>
          </cell>
          <cell r="J566" t="str">
            <v>HERRAMINETA Cuadrilla de redes</v>
          </cell>
          <cell r="K566" t="str">
            <v>DIA</v>
          </cell>
          <cell r="L566">
            <v>31140.842399999998</v>
          </cell>
          <cell r="M566">
            <v>2076.0561599999996</v>
          </cell>
          <cell r="N566">
            <v>373690.10879999993</v>
          </cell>
        </row>
        <row r="567">
          <cell r="A567" t="str">
            <v>13HER2</v>
          </cell>
          <cell r="B567">
            <v>13</v>
          </cell>
          <cell r="C567" t="str">
            <v>HER</v>
          </cell>
          <cell r="D567">
            <v>2</v>
          </cell>
          <cell r="G567" t="str">
            <v>10.1.11</v>
          </cell>
          <cell r="J567">
            <v>0</v>
          </cell>
          <cell r="K567">
            <v>0</v>
          </cell>
          <cell r="L567">
            <v>0</v>
          </cell>
          <cell r="M567">
            <v>0</v>
          </cell>
          <cell r="N567">
            <v>0</v>
          </cell>
        </row>
        <row r="568">
          <cell r="A568" t="str">
            <v>13HER3</v>
          </cell>
          <cell r="B568">
            <v>13</v>
          </cell>
          <cell r="C568" t="str">
            <v>HER</v>
          </cell>
          <cell r="D568">
            <v>3</v>
          </cell>
          <cell r="G568" t="str">
            <v>10.1.11</v>
          </cell>
          <cell r="J568">
            <v>0</v>
          </cell>
          <cell r="K568">
            <v>0</v>
          </cell>
          <cell r="L568">
            <v>0</v>
          </cell>
          <cell r="M568">
            <v>0</v>
          </cell>
          <cell r="N568">
            <v>0</v>
          </cell>
        </row>
        <row r="569">
          <cell r="A569" t="str">
            <v>13HER4</v>
          </cell>
          <cell r="B569">
            <v>13</v>
          </cell>
          <cell r="C569" t="str">
            <v>HER</v>
          </cell>
          <cell r="D569">
            <v>4</v>
          </cell>
          <cell r="G569" t="str">
            <v>10.1.11</v>
          </cell>
          <cell r="J569">
            <v>0</v>
          </cell>
          <cell r="K569">
            <v>0</v>
          </cell>
          <cell r="L569">
            <v>0</v>
          </cell>
          <cell r="M569">
            <v>0</v>
          </cell>
          <cell r="N569">
            <v>0</v>
          </cell>
        </row>
        <row r="570">
          <cell r="A570" t="str">
            <v>13HER5</v>
          </cell>
          <cell r="B570">
            <v>13</v>
          </cell>
          <cell r="C570" t="str">
            <v>HER</v>
          </cell>
          <cell r="D570">
            <v>5</v>
          </cell>
          <cell r="G570" t="str">
            <v>10.1.11</v>
          </cell>
          <cell r="J570">
            <v>0</v>
          </cell>
          <cell r="K570">
            <v>0</v>
          </cell>
          <cell r="L570">
            <v>0</v>
          </cell>
          <cell r="M570">
            <v>0</v>
          </cell>
          <cell r="N570">
            <v>0</v>
          </cell>
        </row>
        <row r="571">
          <cell r="A571" t="str">
            <v>13THER1</v>
          </cell>
          <cell r="B571">
            <v>13</v>
          </cell>
          <cell r="C571" t="str">
            <v>THER</v>
          </cell>
          <cell r="D571">
            <v>1</v>
          </cell>
          <cell r="G571" t="str">
            <v>10.1.11</v>
          </cell>
          <cell r="H571" t="str">
            <v>-</v>
          </cell>
          <cell r="J571" t="str">
            <v>TOTAL HERRAMIENTAS</v>
          </cell>
          <cell r="M571">
            <v>2076</v>
          </cell>
          <cell r="N571">
            <v>373680</v>
          </cell>
        </row>
        <row r="572">
          <cell r="A572" t="str">
            <v>13TRA1</v>
          </cell>
          <cell r="B572">
            <v>13</v>
          </cell>
          <cell r="C572" t="str">
            <v>TRA</v>
          </cell>
          <cell r="D572">
            <v>1</v>
          </cell>
          <cell r="G572" t="str">
            <v>10.1.11</v>
          </cell>
          <cell r="H572">
            <v>1</v>
          </cell>
          <cell r="I572">
            <v>15</v>
          </cell>
          <cell r="J572" t="str">
            <v>TRANSPORTE Cuadrilla de redes</v>
          </cell>
          <cell r="K572" t="str">
            <v>DIA</v>
          </cell>
          <cell r="L572">
            <v>176464.77359999999</v>
          </cell>
          <cell r="M572">
            <v>11764.318239999999</v>
          </cell>
          <cell r="N572">
            <v>2117577.2831999999</v>
          </cell>
        </row>
        <row r="573">
          <cell r="A573" t="str">
            <v>13TRA2</v>
          </cell>
          <cell r="B573">
            <v>13</v>
          </cell>
          <cell r="C573" t="str">
            <v>TRA</v>
          </cell>
          <cell r="D573">
            <v>2</v>
          </cell>
          <cell r="G573" t="str">
            <v>10.1.11</v>
          </cell>
          <cell r="J573">
            <v>0</v>
          </cell>
          <cell r="K573">
            <v>0</v>
          </cell>
          <cell r="L573">
            <v>0</v>
          </cell>
          <cell r="M573">
            <v>0</v>
          </cell>
          <cell r="N573">
            <v>0</v>
          </cell>
        </row>
        <row r="574">
          <cell r="A574" t="str">
            <v>13TRA3</v>
          </cell>
          <cell r="B574">
            <v>13</v>
          </cell>
          <cell r="C574" t="str">
            <v>TRA</v>
          </cell>
          <cell r="D574">
            <v>3</v>
          </cell>
          <cell r="G574" t="str">
            <v>10.1.11</v>
          </cell>
          <cell r="J574">
            <v>0</v>
          </cell>
          <cell r="K574">
            <v>0</v>
          </cell>
          <cell r="L574">
            <v>0</v>
          </cell>
          <cell r="M574">
            <v>0</v>
          </cell>
          <cell r="N574">
            <v>0</v>
          </cell>
        </row>
        <row r="575">
          <cell r="A575" t="str">
            <v>13TRA4</v>
          </cell>
          <cell r="B575">
            <v>13</v>
          </cell>
          <cell r="C575" t="str">
            <v>TRA</v>
          </cell>
          <cell r="D575">
            <v>4</v>
          </cell>
          <cell r="G575" t="str">
            <v>10.1.11</v>
          </cell>
          <cell r="J575">
            <v>0</v>
          </cell>
          <cell r="K575">
            <v>0</v>
          </cell>
          <cell r="L575">
            <v>0</v>
          </cell>
          <cell r="M575">
            <v>0</v>
          </cell>
          <cell r="N575">
            <v>0</v>
          </cell>
        </row>
        <row r="576">
          <cell r="A576" t="str">
            <v>13TRA5</v>
          </cell>
          <cell r="B576">
            <v>13</v>
          </cell>
          <cell r="C576" t="str">
            <v>TRA</v>
          </cell>
          <cell r="D576">
            <v>5</v>
          </cell>
          <cell r="G576" t="str">
            <v>10.1.11</v>
          </cell>
          <cell r="J576">
            <v>0</v>
          </cell>
          <cell r="K576">
            <v>0</v>
          </cell>
          <cell r="L576">
            <v>0</v>
          </cell>
          <cell r="M576">
            <v>0</v>
          </cell>
          <cell r="N576">
            <v>0</v>
          </cell>
        </row>
        <row r="577">
          <cell r="A577" t="str">
            <v>13TTRA1</v>
          </cell>
          <cell r="B577">
            <v>13</v>
          </cell>
          <cell r="C577" t="str">
            <v>TTRA</v>
          </cell>
          <cell r="D577">
            <v>1</v>
          </cell>
          <cell r="G577" t="str">
            <v>10.1.11</v>
          </cell>
          <cell r="H577" t="str">
            <v>-</v>
          </cell>
          <cell r="J577" t="str">
            <v>TOTAL TRANSPORTE</v>
          </cell>
          <cell r="M577">
            <v>11764</v>
          </cell>
          <cell r="N577">
            <v>2117520</v>
          </cell>
        </row>
        <row r="578">
          <cell r="A578" t="str">
            <v>13MAN1</v>
          </cell>
          <cell r="B578">
            <v>13</v>
          </cell>
          <cell r="C578" t="str">
            <v>MAN</v>
          </cell>
          <cell r="D578">
            <v>1</v>
          </cell>
          <cell r="G578" t="str">
            <v>10.1.11</v>
          </cell>
          <cell r="H578">
            <v>1</v>
          </cell>
          <cell r="I578">
            <v>15</v>
          </cell>
          <cell r="J578" t="str">
            <v>Mano de obra Cuadrilla de redes 5A 3O 1E</v>
          </cell>
          <cell r="K578" t="str">
            <v>DIA</v>
          </cell>
          <cell r="L578">
            <v>392886.57339345315</v>
          </cell>
          <cell r="M578">
            <v>26192.43822623021</v>
          </cell>
          <cell r="N578">
            <v>4714638.8807214377</v>
          </cell>
        </row>
        <row r="579">
          <cell r="A579" t="str">
            <v>13MAN2</v>
          </cell>
          <cell r="B579">
            <v>13</v>
          </cell>
          <cell r="C579" t="str">
            <v>MAN</v>
          </cell>
          <cell r="D579">
            <v>2</v>
          </cell>
          <cell r="G579" t="str">
            <v>10.1.11</v>
          </cell>
          <cell r="J579">
            <v>0</v>
          </cell>
          <cell r="K579">
            <v>0</v>
          </cell>
          <cell r="L579">
            <v>0</v>
          </cell>
          <cell r="M579">
            <v>0</v>
          </cell>
          <cell r="N579">
            <v>0</v>
          </cell>
        </row>
        <row r="580">
          <cell r="A580" t="str">
            <v>13MAN3</v>
          </cell>
          <cell r="B580">
            <v>13</v>
          </cell>
          <cell r="C580" t="str">
            <v>MAN</v>
          </cell>
          <cell r="D580">
            <v>3</v>
          </cell>
          <cell r="G580" t="str">
            <v>10.1.11</v>
          </cell>
          <cell r="J580">
            <v>0</v>
          </cell>
          <cell r="K580">
            <v>0</v>
          </cell>
          <cell r="L580">
            <v>0</v>
          </cell>
          <cell r="M580">
            <v>0</v>
          </cell>
          <cell r="N580">
            <v>0</v>
          </cell>
        </row>
        <row r="581">
          <cell r="A581" t="str">
            <v>13MAN4</v>
          </cell>
          <cell r="B581">
            <v>13</v>
          </cell>
          <cell r="C581" t="str">
            <v>MAN</v>
          </cell>
          <cell r="D581">
            <v>4</v>
          </cell>
          <cell r="G581" t="str">
            <v>10.1.11</v>
          </cell>
          <cell r="J581">
            <v>0</v>
          </cell>
          <cell r="K581">
            <v>0</v>
          </cell>
          <cell r="L581">
            <v>0</v>
          </cell>
          <cell r="M581">
            <v>0</v>
          </cell>
          <cell r="N581">
            <v>0</v>
          </cell>
        </row>
        <row r="582">
          <cell r="A582" t="str">
            <v>13MAN5</v>
          </cell>
          <cell r="B582">
            <v>13</v>
          </cell>
          <cell r="C582" t="str">
            <v>MAN</v>
          </cell>
          <cell r="D582">
            <v>5</v>
          </cell>
          <cell r="G582" t="str">
            <v>10.1.11</v>
          </cell>
          <cell r="J582">
            <v>0</v>
          </cell>
          <cell r="K582">
            <v>0</v>
          </cell>
          <cell r="L582">
            <v>0</v>
          </cell>
          <cell r="M582">
            <v>0</v>
          </cell>
          <cell r="N582">
            <v>0</v>
          </cell>
        </row>
        <row r="583">
          <cell r="A583" t="str">
            <v>13TMAN1</v>
          </cell>
          <cell r="B583">
            <v>13</v>
          </cell>
          <cell r="C583" t="str">
            <v>TMAN</v>
          </cell>
          <cell r="D583">
            <v>1</v>
          </cell>
          <cell r="G583" t="str">
            <v>10.1.11</v>
          </cell>
          <cell r="H583" t="str">
            <v>-</v>
          </cell>
          <cell r="J583" t="str">
            <v>TOTAL MANO DE OBRA</v>
          </cell>
          <cell r="M583">
            <v>26192</v>
          </cell>
          <cell r="N583">
            <v>4714560</v>
          </cell>
        </row>
        <row r="584">
          <cell r="A584" t="str">
            <v>13TCD1</v>
          </cell>
          <cell r="B584">
            <v>13</v>
          </cell>
          <cell r="C584" t="str">
            <v>TCD</v>
          </cell>
          <cell r="D584">
            <v>1</v>
          </cell>
          <cell r="G584" t="str">
            <v>10.1.11</v>
          </cell>
          <cell r="H584" t="str">
            <v>-</v>
          </cell>
          <cell r="J584" t="str">
            <v>TOTAL COSTO DIRECTO</v>
          </cell>
          <cell r="M584">
            <v>256772</v>
          </cell>
          <cell r="N584">
            <v>46218960</v>
          </cell>
        </row>
        <row r="585">
          <cell r="A585" t="str">
            <v>13AIU</v>
          </cell>
          <cell r="B585">
            <v>13</v>
          </cell>
          <cell r="C585" t="str">
            <v>AIU</v>
          </cell>
          <cell r="G585" t="str">
            <v>10.1.11</v>
          </cell>
          <cell r="H585">
            <v>1</v>
          </cell>
          <cell r="J585" t="str">
            <v>TOTAL COSTOS INDIRECTOS</v>
          </cell>
          <cell r="L585">
            <v>0</v>
          </cell>
          <cell r="M585">
            <v>0</v>
          </cell>
          <cell r="N585">
            <v>0</v>
          </cell>
        </row>
        <row r="586">
          <cell r="A586" t="str">
            <v>13TOT</v>
          </cell>
          <cell r="B586">
            <v>13</v>
          </cell>
          <cell r="C586" t="str">
            <v>TOT</v>
          </cell>
          <cell r="G586" t="str">
            <v>10.1.11</v>
          </cell>
          <cell r="H586" t="str">
            <v>-</v>
          </cell>
          <cell r="J586" t="str">
            <v>VALOR TOTAL</v>
          </cell>
          <cell r="M586">
            <v>256772</v>
          </cell>
          <cell r="N586">
            <v>46218960</v>
          </cell>
        </row>
        <row r="587">
          <cell r="A587" t="str">
            <v>14FOR1</v>
          </cell>
          <cell r="B587">
            <v>14</v>
          </cell>
          <cell r="C587" t="str">
            <v>FOR</v>
          </cell>
          <cell r="D587">
            <v>1</v>
          </cell>
          <cell r="G587" t="str">
            <v>10.1.12</v>
          </cell>
          <cell r="H587" t="str">
            <v>-</v>
          </cell>
          <cell r="I587">
            <v>220</v>
          </cell>
          <cell r="J587" t="str">
            <v xml:space="preserve">Canalización subterránea para línea secundaria, en 2 tubos de 2" de diámetro de PVC, tipo DB, con todos los materiales y accesorios necesarios para su construcción de acuerdo con las normas de Las Empresas Públicas de Medellín. (Incluye excavación manual </v>
          </cell>
          <cell r="K587" t="str">
            <v>m</v>
          </cell>
          <cell r="L587">
            <v>26249</v>
          </cell>
          <cell r="N587">
            <v>5774780</v>
          </cell>
        </row>
        <row r="588">
          <cell r="A588" t="str">
            <v>14MAT1</v>
          </cell>
          <cell r="B588">
            <v>14</v>
          </cell>
          <cell r="C588" t="str">
            <v>MAT</v>
          </cell>
          <cell r="D588">
            <v>1</v>
          </cell>
          <cell r="E588">
            <v>572</v>
          </cell>
          <cell r="F588" t="str">
            <v>MATPVC2DB</v>
          </cell>
          <cell r="G588" t="str">
            <v>10.1.12</v>
          </cell>
          <cell r="H588" t="str">
            <v>PVC2DB</v>
          </cell>
          <cell r="I588">
            <v>2.6</v>
          </cell>
          <cell r="J588" t="str">
            <v xml:space="preserve"> 2" de diámetro de PVC, tipo DB</v>
          </cell>
          <cell r="K588" t="str">
            <v>ML</v>
          </cell>
          <cell r="L588">
            <v>2066.5997241912</v>
          </cell>
          <cell r="M588">
            <v>5373.1592828971206</v>
          </cell>
          <cell r="N588">
            <v>1182095.0422373665</v>
          </cell>
        </row>
        <row r="589">
          <cell r="A589" t="str">
            <v>14MAT2</v>
          </cell>
          <cell r="B589">
            <v>14</v>
          </cell>
          <cell r="C589" t="str">
            <v>MAT</v>
          </cell>
          <cell r="D589">
            <v>2</v>
          </cell>
          <cell r="E589">
            <v>0</v>
          </cell>
          <cell r="F589" t="str">
            <v>MAT</v>
          </cell>
          <cell r="G589" t="str">
            <v>10.1.12</v>
          </cell>
          <cell r="J589">
            <v>0</v>
          </cell>
          <cell r="K589">
            <v>0</v>
          </cell>
          <cell r="L589">
            <v>0</v>
          </cell>
          <cell r="M589">
            <v>0</v>
          </cell>
          <cell r="N589">
            <v>0</v>
          </cell>
        </row>
        <row r="590">
          <cell r="A590" t="str">
            <v>14MAT3</v>
          </cell>
          <cell r="B590">
            <v>14</v>
          </cell>
          <cell r="C590" t="str">
            <v>MAT</v>
          </cell>
          <cell r="D590">
            <v>3</v>
          </cell>
          <cell r="E590">
            <v>0</v>
          </cell>
          <cell r="F590" t="str">
            <v>MAT</v>
          </cell>
          <cell r="G590" t="str">
            <v>10.1.12</v>
          </cell>
          <cell r="J590">
            <v>0</v>
          </cell>
          <cell r="K590">
            <v>0</v>
          </cell>
          <cell r="L590">
            <v>0</v>
          </cell>
          <cell r="M590">
            <v>0</v>
          </cell>
          <cell r="N590">
            <v>0</v>
          </cell>
        </row>
        <row r="591">
          <cell r="A591" t="str">
            <v>14MAT4</v>
          </cell>
          <cell r="B591">
            <v>14</v>
          </cell>
          <cell r="C591" t="str">
            <v>MAT</v>
          </cell>
          <cell r="D591">
            <v>4</v>
          </cell>
          <cell r="E591">
            <v>0</v>
          </cell>
          <cell r="F591" t="str">
            <v>MAT</v>
          </cell>
          <cell r="G591" t="str">
            <v>10.1.12</v>
          </cell>
          <cell r="J591">
            <v>0</v>
          </cell>
          <cell r="K591">
            <v>0</v>
          </cell>
          <cell r="L591">
            <v>0</v>
          </cell>
          <cell r="M591">
            <v>0</v>
          </cell>
          <cell r="N591">
            <v>0</v>
          </cell>
        </row>
        <row r="592">
          <cell r="A592" t="str">
            <v>14MAT5</v>
          </cell>
          <cell r="B592">
            <v>14</v>
          </cell>
          <cell r="C592" t="str">
            <v>MAT</v>
          </cell>
          <cell r="D592">
            <v>5</v>
          </cell>
          <cell r="E592">
            <v>0</v>
          </cell>
          <cell r="F592" t="str">
            <v>MAT</v>
          </cell>
          <cell r="G592" t="str">
            <v>10.1.12</v>
          </cell>
          <cell r="J592">
            <v>0</v>
          </cell>
          <cell r="K592">
            <v>0</v>
          </cell>
          <cell r="L592">
            <v>0</v>
          </cell>
          <cell r="M592">
            <v>0</v>
          </cell>
          <cell r="N592">
            <v>0</v>
          </cell>
        </row>
        <row r="593">
          <cell r="A593" t="str">
            <v>14MAT6</v>
          </cell>
          <cell r="B593">
            <v>14</v>
          </cell>
          <cell r="C593" t="str">
            <v>MAT</v>
          </cell>
          <cell r="D593">
            <v>6</v>
          </cell>
          <cell r="E593">
            <v>0</v>
          </cell>
          <cell r="F593" t="str">
            <v>MAT</v>
          </cell>
          <cell r="G593" t="str">
            <v>10.1.12</v>
          </cell>
          <cell r="J593">
            <v>0</v>
          </cell>
          <cell r="K593">
            <v>0</v>
          </cell>
          <cell r="L593">
            <v>0</v>
          </cell>
          <cell r="M593">
            <v>0</v>
          </cell>
          <cell r="N593">
            <v>0</v>
          </cell>
        </row>
        <row r="594">
          <cell r="A594" t="str">
            <v>14MAT7</v>
          </cell>
          <cell r="B594">
            <v>14</v>
          </cell>
          <cell r="C594" t="str">
            <v>MAT</v>
          </cell>
          <cell r="D594">
            <v>7</v>
          </cell>
          <cell r="E594">
            <v>0</v>
          </cell>
          <cell r="F594" t="str">
            <v>MAT</v>
          </cell>
          <cell r="G594" t="str">
            <v>10.1.12</v>
          </cell>
          <cell r="J594">
            <v>0</v>
          </cell>
          <cell r="K594">
            <v>0</v>
          </cell>
          <cell r="L594">
            <v>0</v>
          </cell>
          <cell r="M594">
            <v>0</v>
          </cell>
          <cell r="N594">
            <v>0</v>
          </cell>
        </row>
        <row r="595">
          <cell r="A595" t="str">
            <v>14MAT8</v>
          </cell>
          <cell r="B595">
            <v>14</v>
          </cell>
          <cell r="C595" t="str">
            <v>MAT</v>
          </cell>
          <cell r="D595">
            <v>8</v>
          </cell>
          <cell r="E595">
            <v>0</v>
          </cell>
          <cell r="F595" t="str">
            <v>MAT</v>
          </cell>
          <cell r="G595" t="str">
            <v>10.1.12</v>
          </cell>
          <cell r="J595">
            <v>0</v>
          </cell>
          <cell r="K595">
            <v>0</v>
          </cell>
          <cell r="L595">
            <v>0</v>
          </cell>
          <cell r="M595">
            <v>0</v>
          </cell>
          <cell r="N595">
            <v>0</v>
          </cell>
        </row>
        <row r="596">
          <cell r="A596" t="str">
            <v>14MAT9</v>
          </cell>
          <cell r="B596">
            <v>14</v>
          </cell>
          <cell r="C596" t="str">
            <v>MAT</v>
          </cell>
          <cell r="D596">
            <v>9</v>
          </cell>
          <cell r="E596">
            <v>0</v>
          </cell>
          <cell r="F596" t="str">
            <v>MAT</v>
          </cell>
          <cell r="G596" t="str">
            <v>10.1.12</v>
          </cell>
          <cell r="J596">
            <v>0</v>
          </cell>
          <cell r="K596">
            <v>0</v>
          </cell>
          <cell r="L596">
            <v>0</v>
          </cell>
          <cell r="M596">
            <v>0</v>
          </cell>
          <cell r="N596">
            <v>0</v>
          </cell>
        </row>
        <row r="597">
          <cell r="A597" t="str">
            <v>14MAT10</v>
          </cell>
          <cell r="B597">
            <v>14</v>
          </cell>
          <cell r="C597" t="str">
            <v>MAT</v>
          </cell>
          <cell r="D597">
            <v>10</v>
          </cell>
          <cell r="E597">
            <v>0</v>
          </cell>
          <cell r="F597" t="str">
            <v>MAT</v>
          </cell>
          <cell r="G597" t="str">
            <v>10.1.12</v>
          </cell>
          <cell r="J597">
            <v>0</v>
          </cell>
          <cell r="K597">
            <v>0</v>
          </cell>
          <cell r="L597">
            <v>0</v>
          </cell>
          <cell r="M597">
            <v>0</v>
          </cell>
          <cell r="N597">
            <v>0</v>
          </cell>
        </row>
        <row r="598">
          <cell r="A598" t="str">
            <v>14MAT11</v>
          </cell>
          <cell r="B598">
            <v>14</v>
          </cell>
          <cell r="C598" t="str">
            <v>MAT</v>
          </cell>
          <cell r="D598">
            <v>11</v>
          </cell>
          <cell r="E598">
            <v>0</v>
          </cell>
          <cell r="F598" t="str">
            <v>MAT</v>
          </cell>
          <cell r="G598" t="str">
            <v>10.1.12</v>
          </cell>
          <cell r="J598">
            <v>0</v>
          </cell>
          <cell r="K598">
            <v>0</v>
          </cell>
          <cell r="L598">
            <v>0</v>
          </cell>
          <cell r="M598">
            <v>0</v>
          </cell>
          <cell r="N598">
            <v>0</v>
          </cell>
        </row>
        <row r="599">
          <cell r="A599" t="str">
            <v>14MAT12</v>
          </cell>
          <cell r="B599">
            <v>14</v>
          </cell>
          <cell r="C599" t="str">
            <v>MAT</v>
          </cell>
          <cell r="D599">
            <v>12</v>
          </cell>
          <cell r="E599">
            <v>0</v>
          </cell>
          <cell r="F599" t="str">
            <v>MAT</v>
          </cell>
          <cell r="G599" t="str">
            <v>10.1.12</v>
          </cell>
          <cell r="J599">
            <v>0</v>
          </cell>
          <cell r="K599">
            <v>0</v>
          </cell>
          <cell r="L599">
            <v>0</v>
          </cell>
          <cell r="M599">
            <v>0</v>
          </cell>
          <cell r="N599">
            <v>0</v>
          </cell>
        </row>
        <row r="600">
          <cell r="A600" t="str">
            <v>14MAT13</v>
          </cell>
          <cell r="B600">
            <v>14</v>
          </cell>
          <cell r="C600" t="str">
            <v>MAT</v>
          </cell>
          <cell r="D600">
            <v>13</v>
          </cell>
          <cell r="E600">
            <v>0</v>
          </cell>
          <cell r="F600" t="str">
            <v>MAT</v>
          </cell>
          <cell r="G600" t="str">
            <v>10.1.12</v>
          </cell>
          <cell r="J600">
            <v>0</v>
          </cell>
          <cell r="K600">
            <v>0</v>
          </cell>
          <cell r="L600">
            <v>0</v>
          </cell>
          <cell r="M600">
            <v>0</v>
          </cell>
          <cell r="N600">
            <v>0</v>
          </cell>
        </row>
        <row r="601">
          <cell r="A601" t="str">
            <v>14MAT14</v>
          </cell>
          <cell r="B601">
            <v>14</v>
          </cell>
          <cell r="C601" t="str">
            <v>MAT</v>
          </cell>
          <cell r="D601">
            <v>14</v>
          </cell>
          <cell r="E601">
            <v>0</v>
          </cell>
          <cell r="F601" t="str">
            <v>MAT</v>
          </cell>
          <cell r="G601" t="str">
            <v>10.1.12</v>
          </cell>
          <cell r="J601">
            <v>0</v>
          </cell>
          <cell r="K601">
            <v>0</v>
          </cell>
          <cell r="L601">
            <v>0</v>
          </cell>
          <cell r="M601">
            <v>0</v>
          </cell>
          <cell r="N601">
            <v>0</v>
          </cell>
        </row>
        <row r="602">
          <cell r="A602" t="str">
            <v>14MAT15</v>
          </cell>
          <cell r="B602">
            <v>14</v>
          </cell>
          <cell r="C602" t="str">
            <v>MAT</v>
          </cell>
          <cell r="D602">
            <v>15</v>
          </cell>
          <cell r="E602">
            <v>0</v>
          </cell>
          <cell r="F602" t="str">
            <v>MAT</v>
          </cell>
          <cell r="G602" t="str">
            <v>10.1.12</v>
          </cell>
          <cell r="J602">
            <v>0</v>
          </cell>
          <cell r="K602">
            <v>0</v>
          </cell>
          <cell r="L602">
            <v>0</v>
          </cell>
          <cell r="M602">
            <v>0</v>
          </cell>
          <cell r="N602">
            <v>0</v>
          </cell>
        </row>
        <row r="603">
          <cell r="A603" t="str">
            <v>14MAT16</v>
          </cell>
          <cell r="B603">
            <v>14</v>
          </cell>
          <cell r="C603" t="str">
            <v>MAT</v>
          </cell>
          <cell r="D603">
            <v>16</v>
          </cell>
          <cell r="E603">
            <v>0</v>
          </cell>
          <cell r="F603" t="str">
            <v>MAT</v>
          </cell>
          <cell r="G603" t="str">
            <v>10.1.12</v>
          </cell>
          <cell r="J603">
            <v>0</v>
          </cell>
          <cell r="K603">
            <v>0</v>
          </cell>
          <cell r="L603">
            <v>0</v>
          </cell>
          <cell r="M603">
            <v>0</v>
          </cell>
          <cell r="N603">
            <v>0</v>
          </cell>
        </row>
        <row r="604">
          <cell r="A604" t="str">
            <v>14MAT17</v>
          </cell>
          <cell r="B604">
            <v>14</v>
          </cell>
          <cell r="C604" t="str">
            <v>MAT</v>
          </cell>
          <cell r="D604">
            <v>17</v>
          </cell>
          <cell r="E604">
            <v>0</v>
          </cell>
          <cell r="F604" t="str">
            <v>MAT</v>
          </cell>
          <cell r="G604" t="str">
            <v>10.1.12</v>
          </cell>
          <cell r="J604">
            <v>0</v>
          </cell>
          <cell r="K604">
            <v>0</v>
          </cell>
          <cell r="L604">
            <v>0</v>
          </cell>
          <cell r="M604">
            <v>0</v>
          </cell>
          <cell r="N604">
            <v>0</v>
          </cell>
        </row>
        <row r="605">
          <cell r="A605" t="str">
            <v>14MAT18</v>
          </cell>
          <cell r="B605">
            <v>14</v>
          </cell>
          <cell r="C605" t="str">
            <v>MAT</v>
          </cell>
          <cell r="D605">
            <v>18</v>
          </cell>
          <cell r="E605">
            <v>0</v>
          </cell>
          <cell r="F605" t="str">
            <v>MAT</v>
          </cell>
          <cell r="G605" t="str">
            <v>10.1.12</v>
          </cell>
          <cell r="J605">
            <v>0</v>
          </cell>
          <cell r="K605">
            <v>0</v>
          </cell>
          <cell r="L605">
            <v>0</v>
          </cell>
          <cell r="M605">
            <v>0</v>
          </cell>
          <cell r="N605">
            <v>0</v>
          </cell>
        </row>
        <row r="606">
          <cell r="A606" t="str">
            <v>14MAT19</v>
          </cell>
          <cell r="B606">
            <v>14</v>
          </cell>
          <cell r="C606" t="str">
            <v>MAT</v>
          </cell>
          <cell r="D606">
            <v>19</v>
          </cell>
          <cell r="E606">
            <v>0</v>
          </cell>
          <cell r="F606" t="str">
            <v>MAT</v>
          </cell>
          <cell r="G606" t="str">
            <v>10.1.12</v>
          </cell>
          <cell r="J606">
            <v>0</v>
          </cell>
          <cell r="K606">
            <v>0</v>
          </cell>
          <cell r="L606">
            <v>0</v>
          </cell>
          <cell r="M606">
            <v>0</v>
          </cell>
          <cell r="N606">
            <v>0</v>
          </cell>
        </row>
        <row r="607">
          <cell r="A607" t="str">
            <v>14MAT20</v>
          </cell>
          <cell r="B607">
            <v>14</v>
          </cell>
          <cell r="C607" t="str">
            <v>MAT</v>
          </cell>
          <cell r="D607">
            <v>20</v>
          </cell>
          <cell r="E607">
            <v>0</v>
          </cell>
          <cell r="F607" t="str">
            <v>MAT</v>
          </cell>
          <cell r="G607" t="str">
            <v>10.1.12</v>
          </cell>
          <cell r="J607">
            <v>0</v>
          </cell>
          <cell r="K607">
            <v>0</v>
          </cell>
          <cell r="L607">
            <v>0</v>
          </cell>
          <cell r="M607">
            <v>0</v>
          </cell>
          <cell r="N607">
            <v>0</v>
          </cell>
        </row>
        <row r="608">
          <cell r="A608" t="str">
            <v>14STMAT1</v>
          </cell>
          <cell r="B608">
            <v>14</v>
          </cell>
          <cell r="C608" t="str">
            <v>STMAT</v>
          </cell>
          <cell r="D608">
            <v>1</v>
          </cell>
          <cell r="G608" t="str">
            <v>10.1.12</v>
          </cell>
          <cell r="H608" t="str">
            <v>-</v>
          </cell>
          <cell r="J608" t="str">
            <v>SUBTOTAL MATERIALES</v>
          </cell>
          <cell r="M608">
            <v>5373.1592828971206</v>
          </cell>
          <cell r="N608">
            <v>1182095.0422373665</v>
          </cell>
        </row>
        <row r="609">
          <cell r="A609" t="str">
            <v>14IVAMAT1</v>
          </cell>
          <cell r="B609">
            <v>14</v>
          </cell>
          <cell r="C609" t="str">
            <v>IVAMAT</v>
          </cell>
          <cell r="D609">
            <v>1</v>
          </cell>
          <cell r="G609" t="str">
            <v>10.1.12</v>
          </cell>
          <cell r="H609" t="str">
            <v>-</v>
          </cell>
          <cell r="J609" t="str">
            <v>IVA MATERIALES</v>
          </cell>
          <cell r="L609">
            <v>0.16</v>
          </cell>
          <cell r="M609">
            <v>859.70548526353934</v>
          </cell>
          <cell r="N609">
            <v>189135.20675797865</v>
          </cell>
        </row>
        <row r="610">
          <cell r="A610" t="str">
            <v>14TMAT1</v>
          </cell>
          <cell r="B610">
            <v>14</v>
          </cell>
          <cell r="C610" t="str">
            <v>TMAT</v>
          </cell>
          <cell r="D610">
            <v>1</v>
          </cell>
          <cell r="G610" t="str">
            <v>10.1.12</v>
          </cell>
          <cell r="H610" t="str">
            <v>-</v>
          </cell>
          <cell r="J610" t="str">
            <v>TOTAL MATERIALES</v>
          </cell>
          <cell r="M610">
            <v>6233</v>
          </cell>
          <cell r="N610">
            <v>1371260</v>
          </cell>
        </row>
        <row r="611">
          <cell r="A611" t="str">
            <v>14HER1</v>
          </cell>
          <cell r="B611">
            <v>14</v>
          </cell>
          <cell r="C611" t="str">
            <v>HER</v>
          </cell>
          <cell r="D611">
            <v>1</v>
          </cell>
          <cell r="G611" t="str">
            <v>10.1.12</v>
          </cell>
          <cell r="H611">
            <v>1</v>
          </cell>
          <cell r="I611">
            <v>30</v>
          </cell>
          <cell r="J611" t="str">
            <v>HERRAMINETA Cuadrilla de redes</v>
          </cell>
          <cell r="K611" t="str">
            <v>DIA</v>
          </cell>
          <cell r="L611">
            <v>31140.842399999998</v>
          </cell>
          <cell r="M611">
            <v>1038.0280799999998</v>
          </cell>
          <cell r="N611">
            <v>228366.17759999997</v>
          </cell>
        </row>
        <row r="612">
          <cell r="A612" t="str">
            <v>14HER2</v>
          </cell>
          <cell r="B612">
            <v>14</v>
          </cell>
          <cell r="C612" t="str">
            <v>HER</v>
          </cell>
          <cell r="D612">
            <v>2</v>
          </cell>
          <cell r="G612" t="str">
            <v>10.1.12</v>
          </cell>
          <cell r="J612">
            <v>0</v>
          </cell>
          <cell r="K612">
            <v>0</v>
          </cell>
          <cell r="L612">
            <v>0</v>
          </cell>
          <cell r="M612">
            <v>0</v>
          </cell>
          <cell r="N612">
            <v>0</v>
          </cell>
        </row>
        <row r="613">
          <cell r="A613" t="str">
            <v>14HER3</v>
          </cell>
          <cell r="B613">
            <v>14</v>
          </cell>
          <cell r="C613" t="str">
            <v>HER</v>
          </cell>
          <cell r="D613">
            <v>3</v>
          </cell>
          <cell r="G613" t="str">
            <v>10.1.12</v>
          </cell>
          <cell r="J613">
            <v>0</v>
          </cell>
          <cell r="K613">
            <v>0</v>
          </cell>
          <cell r="L613">
            <v>0</v>
          </cell>
          <cell r="M613">
            <v>0</v>
          </cell>
          <cell r="N613">
            <v>0</v>
          </cell>
        </row>
        <row r="614">
          <cell r="A614" t="str">
            <v>14HER4</v>
          </cell>
          <cell r="B614">
            <v>14</v>
          </cell>
          <cell r="C614" t="str">
            <v>HER</v>
          </cell>
          <cell r="D614">
            <v>4</v>
          </cell>
          <cell r="G614" t="str">
            <v>10.1.12</v>
          </cell>
          <cell r="J614">
            <v>0</v>
          </cell>
          <cell r="K614">
            <v>0</v>
          </cell>
          <cell r="L614">
            <v>0</v>
          </cell>
          <cell r="M614">
            <v>0</v>
          </cell>
          <cell r="N614">
            <v>0</v>
          </cell>
        </row>
        <row r="615">
          <cell r="A615" t="str">
            <v>14HER5</v>
          </cell>
          <cell r="B615">
            <v>14</v>
          </cell>
          <cell r="C615" t="str">
            <v>HER</v>
          </cell>
          <cell r="D615">
            <v>5</v>
          </cell>
          <cell r="G615" t="str">
            <v>10.1.12</v>
          </cell>
          <cell r="J615">
            <v>0</v>
          </cell>
          <cell r="K615">
            <v>0</v>
          </cell>
          <cell r="L615">
            <v>0</v>
          </cell>
          <cell r="M615">
            <v>0</v>
          </cell>
          <cell r="N615">
            <v>0</v>
          </cell>
        </row>
        <row r="616">
          <cell r="A616" t="str">
            <v>14THER1</v>
          </cell>
          <cell r="B616">
            <v>14</v>
          </cell>
          <cell r="C616" t="str">
            <v>THER</v>
          </cell>
          <cell r="D616">
            <v>1</v>
          </cell>
          <cell r="G616" t="str">
            <v>10.1.12</v>
          </cell>
          <cell r="H616" t="str">
            <v>-</v>
          </cell>
          <cell r="J616" t="str">
            <v>TOTAL HERRAMIENTAS</v>
          </cell>
          <cell r="M616">
            <v>1038</v>
          </cell>
          <cell r="N616">
            <v>228360</v>
          </cell>
        </row>
        <row r="617">
          <cell r="A617" t="str">
            <v>14TRA1</v>
          </cell>
          <cell r="B617">
            <v>14</v>
          </cell>
          <cell r="C617" t="str">
            <v>TRA</v>
          </cell>
          <cell r="D617">
            <v>1</v>
          </cell>
          <cell r="G617" t="str">
            <v>10.1.12</v>
          </cell>
          <cell r="H617">
            <v>1</v>
          </cell>
          <cell r="I617">
            <v>30</v>
          </cell>
          <cell r="J617" t="str">
            <v>TRANSPORTE Cuadrilla de redes</v>
          </cell>
          <cell r="K617" t="str">
            <v>DIA</v>
          </cell>
          <cell r="L617">
            <v>176464.77359999999</v>
          </cell>
          <cell r="M617">
            <v>5882.1591199999993</v>
          </cell>
          <cell r="N617">
            <v>1294075.0063999998</v>
          </cell>
        </row>
        <row r="618">
          <cell r="A618" t="str">
            <v>14TRA2</v>
          </cell>
          <cell r="B618">
            <v>14</v>
          </cell>
          <cell r="C618" t="str">
            <v>TRA</v>
          </cell>
          <cell r="D618">
            <v>2</v>
          </cell>
          <cell r="G618" t="str">
            <v>10.1.12</v>
          </cell>
          <cell r="J618">
            <v>0</v>
          </cell>
          <cell r="K618">
            <v>0</v>
          </cell>
          <cell r="L618">
            <v>0</v>
          </cell>
          <cell r="M618">
            <v>0</v>
          </cell>
          <cell r="N618">
            <v>0</v>
          </cell>
        </row>
        <row r="619">
          <cell r="A619" t="str">
            <v>14TRA3</v>
          </cell>
          <cell r="B619">
            <v>14</v>
          </cell>
          <cell r="C619" t="str">
            <v>TRA</v>
          </cell>
          <cell r="D619">
            <v>3</v>
          </cell>
          <cell r="G619" t="str">
            <v>10.1.12</v>
          </cell>
          <cell r="J619">
            <v>0</v>
          </cell>
          <cell r="K619">
            <v>0</v>
          </cell>
          <cell r="L619">
            <v>0</v>
          </cell>
          <cell r="M619">
            <v>0</v>
          </cell>
          <cell r="N619">
            <v>0</v>
          </cell>
        </row>
        <row r="620">
          <cell r="A620" t="str">
            <v>14TRA4</v>
          </cell>
          <cell r="B620">
            <v>14</v>
          </cell>
          <cell r="C620" t="str">
            <v>TRA</v>
          </cell>
          <cell r="D620">
            <v>4</v>
          </cell>
          <cell r="G620" t="str">
            <v>10.1.12</v>
          </cell>
          <cell r="J620">
            <v>0</v>
          </cell>
          <cell r="K620">
            <v>0</v>
          </cell>
          <cell r="L620">
            <v>0</v>
          </cell>
          <cell r="M620">
            <v>0</v>
          </cell>
          <cell r="N620">
            <v>0</v>
          </cell>
        </row>
        <row r="621">
          <cell r="A621" t="str">
            <v>14TRA5</v>
          </cell>
          <cell r="B621">
            <v>14</v>
          </cell>
          <cell r="C621" t="str">
            <v>TRA</v>
          </cell>
          <cell r="D621">
            <v>5</v>
          </cell>
          <cell r="G621" t="str">
            <v>10.1.12</v>
          </cell>
          <cell r="J621">
            <v>0</v>
          </cell>
          <cell r="K621">
            <v>0</v>
          </cell>
          <cell r="L621">
            <v>0</v>
          </cell>
          <cell r="M621">
            <v>0</v>
          </cell>
          <cell r="N621">
            <v>0</v>
          </cell>
        </row>
        <row r="622">
          <cell r="A622" t="str">
            <v>14TTRA1</v>
          </cell>
          <cell r="B622">
            <v>14</v>
          </cell>
          <cell r="C622" t="str">
            <v>TTRA</v>
          </cell>
          <cell r="D622">
            <v>1</v>
          </cell>
          <cell r="G622" t="str">
            <v>10.1.12</v>
          </cell>
          <cell r="H622" t="str">
            <v>-</v>
          </cell>
          <cell r="J622" t="str">
            <v>TOTAL TRANSPORTE</v>
          </cell>
          <cell r="M622">
            <v>5882</v>
          </cell>
          <cell r="N622">
            <v>1294040</v>
          </cell>
        </row>
        <row r="623">
          <cell r="A623" t="str">
            <v>14MAN1</v>
          </cell>
          <cell r="B623">
            <v>14</v>
          </cell>
          <cell r="C623" t="str">
            <v>MAN</v>
          </cell>
          <cell r="D623">
            <v>1</v>
          </cell>
          <cell r="G623" t="str">
            <v>10.1.12</v>
          </cell>
          <cell r="H623">
            <v>1</v>
          </cell>
          <cell r="I623">
            <v>30</v>
          </cell>
          <cell r="J623" t="str">
            <v>Mano de obra Cuadrilla de redes 5A 3O 1E</v>
          </cell>
          <cell r="K623" t="str">
            <v>DIA</v>
          </cell>
          <cell r="L623">
            <v>392886.57339345315</v>
          </cell>
          <cell r="M623">
            <v>13096.219113115105</v>
          </cell>
          <cell r="N623">
            <v>2881168.2048853231</v>
          </cell>
        </row>
        <row r="624">
          <cell r="A624" t="str">
            <v>14MAN2</v>
          </cell>
          <cell r="B624">
            <v>14</v>
          </cell>
          <cell r="C624" t="str">
            <v>MAN</v>
          </cell>
          <cell r="D624">
            <v>2</v>
          </cell>
          <cell r="G624" t="str">
            <v>10.1.12</v>
          </cell>
          <cell r="J624">
            <v>0</v>
          </cell>
          <cell r="K624">
            <v>0</v>
          </cell>
          <cell r="L624">
            <v>0</v>
          </cell>
          <cell r="M624">
            <v>0</v>
          </cell>
          <cell r="N624">
            <v>0</v>
          </cell>
        </row>
        <row r="625">
          <cell r="A625" t="str">
            <v>14MAN3</v>
          </cell>
          <cell r="B625">
            <v>14</v>
          </cell>
          <cell r="C625" t="str">
            <v>MAN</v>
          </cell>
          <cell r="D625">
            <v>3</v>
          </cell>
          <cell r="G625" t="str">
            <v>10.1.12</v>
          </cell>
          <cell r="J625">
            <v>0</v>
          </cell>
          <cell r="K625">
            <v>0</v>
          </cell>
          <cell r="L625">
            <v>0</v>
          </cell>
          <cell r="M625">
            <v>0</v>
          </cell>
          <cell r="N625">
            <v>0</v>
          </cell>
        </row>
        <row r="626">
          <cell r="A626" t="str">
            <v>14MAN4</v>
          </cell>
          <cell r="B626">
            <v>14</v>
          </cell>
          <cell r="C626" t="str">
            <v>MAN</v>
          </cell>
          <cell r="D626">
            <v>4</v>
          </cell>
          <cell r="G626" t="str">
            <v>10.1.12</v>
          </cell>
          <cell r="J626">
            <v>0</v>
          </cell>
          <cell r="K626">
            <v>0</v>
          </cell>
          <cell r="L626">
            <v>0</v>
          </cell>
          <cell r="M626">
            <v>0</v>
          </cell>
          <cell r="N626">
            <v>0</v>
          </cell>
        </row>
        <row r="627">
          <cell r="A627" t="str">
            <v>14MAN5</v>
          </cell>
          <cell r="B627">
            <v>14</v>
          </cell>
          <cell r="C627" t="str">
            <v>MAN</v>
          </cell>
          <cell r="D627">
            <v>5</v>
          </cell>
          <cell r="G627" t="str">
            <v>10.1.12</v>
          </cell>
          <cell r="J627">
            <v>0</v>
          </cell>
          <cell r="K627">
            <v>0</v>
          </cell>
          <cell r="L627">
            <v>0</v>
          </cell>
          <cell r="M627">
            <v>0</v>
          </cell>
          <cell r="N627">
            <v>0</v>
          </cell>
        </row>
        <row r="628">
          <cell r="A628" t="str">
            <v>14TMAN1</v>
          </cell>
          <cell r="B628">
            <v>14</v>
          </cell>
          <cell r="C628" t="str">
            <v>TMAN</v>
          </cell>
          <cell r="D628">
            <v>1</v>
          </cell>
          <cell r="G628" t="str">
            <v>10.1.12</v>
          </cell>
          <cell r="H628" t="str">
            <v>-</v>
          </cell>
          <cell r="J628" t="str">
            <v>TOTAL MANO DE OBRA</v>
          </cell>
          <cell r="M628">
            <v>13096</v>
          </cell>
          <cell r="N628">
            <v>2881120</v>
          </cell>
        </row>
        <row r="629">
          <cell r="A629" t="str">
            <v>14TCD1</v>
          </cell>
          <cell r="B629">
            <v>14</v>
          </cell>
          <cell r="C629" t="str">
            <v>TCD</v>
          </cell>
          <cell r="D629">
            <v>1</v>
          </cell>
          <cell r="G629" t="str">
            <v>10.1.12</v>
          </cell>
          <cell r="H629" t="str">
            <v>-</v>
          </cell>
          <cell r="J629" t="str">
            <v>TOTAL COSTO DIRECTO</v>
          </cell>
          <cell r="M629">
            <v>26249</v>
          </cell>
          <cell r="N629">
            <v>5774780</v>
          </cell>
        </row>
        <row r="630">
          <cell r="A630" t="str">
            <v>14AIU</v>
          </cell>
          <cell r="B630">
            <v>14</v>
          </cell>
          <cell r="C630" t="str">
            <v>AIU</v>
          </cell>
          <cell r="G630" t="str">
            <v>10.1.12</v>
          </cell>
          <cell r="H630">
            <v>1</v>
          </cell>
          <cell r="J630" t="str">
            <v>TOTAL COSTOS INDIRECTOS</v>
          </cell>
          <cell r="L630">
            <v>0</v>
          </cell>
          <cell r="M630">
            <v>0</v>
          </cell>
          <cell r="N630">
            <v>0</v>
          </cell>
        </row>
        <row r="631">
          <cell r="A631" t="str">
            <v>14TOT</v>
          </cell>
          <cell r="B631">
            <v>14</v>
          </cell>
          <cell r="C631" t="str">
            <v>TOT</v>
          </cell>
          <cell r="G631" t="str">
            <v>10.1.12</v>
          </cell>
          <cell r="H631" t="str">
            <v>-</v>
          </cell>
          <cell r="J631" t="str">
            <v>VALOR TOTAL</v>
          </cell>
          <cell r="M631">
            <v>26249</v>
          </cell>
          <cell r="N631">
            <v>5774780</v>
          </cell>
        </row>
        <row r="632">
          <cell r="A632" t="str">
            <v>15FOR1</v>
          </cell>
          <cell r="B632">
            <v>15</v>
          </cell>
          <cell r="C632" t="str">
            <v>FOR</v>
          </cell>
          <cell r="D632">
            <v>1</v>
          </cell>
          <cell r="G632" t="str">
            <v>10.1.13</v>
          </cell>
          <cell r="H632" t="str">
            <v>-</v>
          </cell>
          <cell r="I632" t="str">
            <v>5.260,00</v>
          </cell>
          <cell r="J632" t="str">
            <v>Canalización subterránea para línea secundaria, en 1 tubo de 2" de diámetro de PVC, tipo DB, con todos los materiales y accesorios necesarios para su construcción de acuerdo con las normas de Las Empresas Públicas de Medellín. (Incluye excavación manual o</v>
          </cell>
          <cell r="K632" t="str">
            <v>m</v>
          </cell>
          <cell r="L632">
            <v>18129</v>
          </cell>
          <cell r="N632">
            <v>95358540</v>
          </cell>
        </row>
        <row r="633">
          <cell r="A633" t="str">
            <v>15MAT1</v>
          </cell>
          <cell r="B633">
            <v>15</v>
          </cell>
          <cell r="C633" t="str">
            <v>MAT</v>
          </cell>
          <cell r="D633">
            <v>1</v>
          </cell>
          <cell r="E633">
            <v>6838</v>
          </cell>
          <cell r="F633" t="str">
            <v>MATPVC2DB</v>
          </cell>
          <cell r="G633" t="str">
            <v>10.1.13</v>
          </cell>
          <cell r="H633" t="str">
            <v>PVC2DB</v>
          </cell>
          <cell r="I633">
            <v>1.3</v>
          </cell>
          <cell r="J633" t="str">
            <v xml:space="preserve"> 2" de diámetro de PVC, tipo DB</v>
          </cell>
          <cell r="K633" t="str">
            <v>ML</v>
          </cell>
          <cell r="L633">
            <v>2066.5997241912</v>
          </cell>
          <cell r="M633">
            <v>2686.5796414485603</v>
          </cell>
          <cell r="N633">
            <v>14131408.914019428</v>
          </cell>
        </row>
        <row r="634">
          <cell r="A634" t="str">
            <v>15MAT2</v>
          </cell>
          <cell r="B634">
            <v>15</v>
          </cell>
          <cell r="C634" t="str">
            <v>MAT</v>
          </cell>
          <cell r="D634">
            <v>2</v>
          </cell>
          <cell r="E634">
            <v>0</v>
          </cell>
          <cell r="F634" t="str">
            <v>MAT</v>
          </cell>
          <cell r="G634" t="str">
            <v>10.1.13</v>
          </cell>
          <cell r="J634">
            <v>0</v>
          </cell>
          <cell r="K634">
            <v>0</v>
          </cell>
          <cell r="L634">
            <v>0</v>
          </cell>
          <cell r="M634">
            <v>0</v>
          </cell>
          <cell r="N634">
            <v>0</v>
          </cell>
        </row>
        <row r="635">
          <cell r="A635" t="str">
            <v>15MAT3</v>
          </cell>
          <cell r="B635">
            <v>15</v>
          </cell>
          <cell r="C635" t="str">
            <v>MAT</v>
          </cell>
          <cell r="D635">
            <v>3</v>
          </cell>
          <cell r="E635">
            <v>0</v>
          </cell>
          <cell r="F635" t="str">
            <v>MAT</v>
          </cell>
          <cell r="G635" t="str">
            <v>10.1.13</v>
          </cell>
          <cell r="J635">
            <v>0</v>
          </cell>
          <cell r="K635">
            <v>0</v>
          </cell>
          <cell r="L635">
            <v>0</v>
          </cell>
          <cell r="M635">
            <v>0</v>
          </cell>
          <cell r="N635">
            <v>0</v>
          </cell>
        </row>
        <row r="636">
          <cell r="A636" t="str">
            <v>15MAT4</v>
          </cell>
          <cell r="B636">
            <v>15</v>
          </cell>
          <cell r="C636" t="str">
            <v>MAT</v>
          </cell>
          <cell r="D636">
            <v>4</v>
          </cell>
          <cell r="E636">
            <v>0</v>
          </cell>
          <cell r="F636" t="str">
            <v>MAT</v>
          </cell>
          <cell r="G636" t="str">
            <v>10.1.13</v>
          </cell>
          <cell r="J636">
            <v>0</v>
          </cell>
          <cell r="K636">
            <v>0</v>
          </cell>
          <cell r="L636">
            <v>0</v>
          </cell>
          <cell r="M636">
            <v>0</v>
          </cell>
          <cell r="N636">
            <v>0</v>
          </cell>
        </row>
        <row r="637">
          <cell r="A637" t="str">
            <v>15MAT5</v>
          </cell>
          <cell r="B637">
            <v>15</v>
          </cell>
          <cell r="C637" t="str">
            <v>MAT</v>
          </cell>
          <cell r="D637">
            <v>5</v>
          </cell>
          <cell r="E637">
            <v>0</v>
          </cell>
          <cell r="F637" t="str">
            <v>MAT</v>
          </cell>
          <cell r="G637" t="str">
            <v>10.1.13</v>
          </cell>
          <cell r="J637">
            <v>0</v>
          </cell>
          <cell r="K637">
            <v>0</v>
          </cell>
          <cell r="L637">
            <v>0</v>
          </cell>
          <cell r="M637">
            <v>0</v>
          </cell>
          <cell r="N637">
            <v>0</v>
          </cell>
        </row>
        <row r="638">
          <cell r="A638" t="str">
            <v>15MAT6</v>
          </cell>
          <cell r="B638">
            <v>15</v>
          </cell>
          <cell r="C638" t="str">
            <v>MAT</v>
          </cell>
          <cell r="D638">
            <v>6</v>
          </cell>
          <cell r="E638">
            <v>0</v>
          </cell>
          <cell r="F638" t="str">
            <v>MAT</v>
          </cell>
          <cell r="G638" t="str">
            <v>10.1.13</v>
          </cell>
          <cell r="J638">
            <v>0</v>
          </cell>
          <cell r="K638">
            <v>0</v>
          </cell>
          <cell r="L638">
            <v>0</v>
          </cell>
          <cell r="M638">
            <v>0</v>
          </cell>
          <cell r="N638">
            <v>0</v>
          </cell>
        </row>
        <row r="639">
          <cell r="A639" t="str">
            <v>15MAT7</v>
          </cell>
          <cell r="B639">
            <v>15</v>
          </cell>
          <cell r="C639" t="str">
            <v>MAT</v>
          </cell>
          <cell r="D639">
            <v>7</v>
          </cell>
          <cell r="E639">
            <v>0</v>
          </cell>
          <cell r="F639" t="str">
            <v>MAT</v>
          </cell>
          <cell r="G639" t="str">
            <v>10.1.13</v>
          </cell>
          <cell r="J639">
            <v>0</v>
          </cell>
          <cell r="K639">
            <v>0</v>
          </cell>
          <cell r="L639">
            <v>0</v>
          </cell>
          <cell r="M639">
            <v>0</v>
          </cell>
          <cell r="N639">
            <v>0</v>
          </cell>
        </row>
        <row r="640">
          <cell r="A640" t="str">
            <v>15MAT8</v>
          </cell>
          <cell r="B640">
            <v>15</v>
          </cell>
          <cell r="C640" t="str">
            <v>MAT</v>
          </cell>
          <cell r="D640">
            <v>8</v>
          </cell>
          <cell r="E640">
            <v>0</v>
          </cell>
          <cell r="F640" t="str">
            <v>MAT</v>
          </cell>
          <cell r="G640" t="str">
            <v>10.1.13</v>
          </cell>
          <cell r="J640">
            <v>0</v>
          </cell>
          <cell r="K640">
            <v>0</v>
          </cell>
          <cell r="L640">
            <v>0</v>
          </cell>
          <cell r="M640">
            <v>0</v>
          </cell>
          <cell r="N640">
            <v>0</v>
          </cell>
        </row>
        <row r="641">
          <cell r="A641" t="str">
            <v>15MAT9</v>
          </cell>
          <cell r="B641">
            <v>15</v>
          </cell>
          <cell r="C641" t="str">
            <v>MAT</v>
          </cell>
          <cell r="D641">
            <v>9</v>
          </cell>
          <cell r="E641">
            <v>0</v>
          </cell>
          <cell r="F641" t="str">
            <v>MAT</v>
          </cell>
          <cell r="G641" t="str">
            <v>10.1.13</v>
          </cell>
          <cell r="J641">
            <v>0</v>
          </cell>
          <cell r="K641">
            <v>0</v>
          </cell>
          <cell r="L641">
            <v>0</v>
          </cell>
          <cell r="M641">
            <v>0</v>
          </cell>
          <cell r="N641">
            <v>0</v>
          </cell>
        </row>
        <row r="642">
          <cell r="A642" t="str">
            <v>15MAT10</v>
          </cell>
          <cell r="B642">
            <v>15</v>
          </cell>
          <cell r="C642" t="str">
            <v>MAT</v>
          </cell>
          <cell r="D642">
            <v>10</v>
          </cell>
          <cell r="E642">
            <v>0</v>
          </cell>
          <cell r="F642" t="str">
            <v>MAT</v>
          </cell>
          <cell r="G642" t="str">
            <v>10.1.13</v>
          </cell>
          <cell r="J642">
            <v>0</v>
          </cell>
          <cell r="K642">
            <v>0</v>
          </cell>
          <cell r="L642">
            <v>0</v>
          </cell>
          <cell r="M642">
            <v>0</v>
          </cell>
          <cell r="N642">
            <v>0</v>
          </cell>
        </row>
        <row r="643">
          <cell r="A643" t="str">
            <v>15MAT11</v>
          </cell>
          <cell r="B643">
            <v>15</v>
          </cell>
          <cell r="C643" t="str">
            <v>MAT</v>
          </cell>
          <cell r="D643">
            <v>11</v>
          </cell>
          <cell r="E643">
            <v>0</v>
          </cell>
          <cell r="F643" t="str">
            <v>MAT</v>
          </cell>
          <cell r="G643" t="str">
            <v>10.1.13</v>
          </cell>
          <cell r="J643">
            <v>0</v>
          </cell>
          <cell r="K643">
            <v>0</v>
          </cell>
          <cell r="L643">
            <v>0</v>
          </cell>
          <cell r="M643">
            <v>0</v>
          </cell>
          <cell r="N643">
            <v>0</v>
          </cell>
        </row>
        <row r="644">
          <cell r="A644" t="str">
            <v>15MAT12</v>
          </cell>
          <cell r="B644">
            <v>15</v>
          </cell>
          <cell r="C644" t="str">
            <v>MAT</v>
          </cell>
          <cell r="D644">
            <v>12</v>
          </cell>
          <cell r="E644">
            <v>0</v>
          </cell>
          <cell r="F644" t="str">
            <v>MAT</v>
          </cell>
          <cell r="G644" t="str">
            <v>10.1.13</v>
          </cell>
          <cell r="J644">
            <v>0</v>
          </cell>
          <cell r="K644">
            <v>0</v>
          </cell>
          <cell r="L644">
            <v>0</v>
          </cell>
          <cell r="M644">
            <v>0</v>
          </cell>
          <cell r="N644">
            <v>0</v>
          </cell>
        </row>
        <row r="645">
          <cell r="A645" t="str">
            <v>15MAT13</v>
          </cell>
          <cell r="B645">
            <v>15</v>
          </cell>
          <cell r="C645" t="str">
            <v>MAT</v>
          </cell>
          <cell r="D645">
            <v>13</v>
          </cell>
          <cell r="E645">
            <v>0</v>
          </cell>
          <cell r="F645" t="str">
            <v>MAT</v>
          </cell>
          <cell r="G645" t="str">
            <v>10.1.13</v>
          </cell>
          <cell r="J645">
            <v>0</v>
          </cell>
          <cell r="K645">
            <v>0</v>
          </cell>
          <cell r="L645">
            <v>0</v>
          </cell>
          <cell r="M645">
            <v>0</v>
          </cell>
          <cell r="N645">
            <v>0</v>
          </cell>
        </row>
        <row r="646">
          <cell r="A646" t="str">
            <v>15MAT14</v>
          </cell>
          <cell r="B646">
            <v>15</v>
          </cell>
          <cell r="C646" t="str">
            <v>MAT</v>
          </cell>
          <cell r="D646">
            <v>14</v>
          </cell>
          <cell r="E646">
            <v>0</v>
          </cell>
          <cell r="F646" t="str">
            <v>MAT</v>
          </cell>
          <cell r="G646" t="str">
            <v>10.1.13</v>
          </cell>
          <cell r="J646">
            <v>0</v>
          </cell>
          <cell r="K646">
            <v>0</v>
          </cell>
          <cell r="L646">
            <v>0</v>
          </cell>
          <cell r="M646">
            <v>0</v>
          </cell>
          <cell r="N646">
            <v>0</v>
          </cell>
        </row>
        <row r="647">
          <cell r="A647" t="str">
            <v>15MAT15</v>
          </cell>
          <cell r="B647">
            <v>15</v>
          </cell>
          <cell r="C647" t="str">
            <v>MAT</v>
          </cell>
          <cell r="D647">
            <v>15</v>
          </cell>
          <cell r="E647">
            <v>0</v>
          </cell>
          <cell r="F647" t="str">
            <v>MAT</v>
          </cell>
          <cell r="G647" t="str">
            <v>10.1.13</v>
          </cell>
          <cell r="J647">
            <v>0</v>
          </cell>
          <cell r="K647">
            <v>0</v>
          </cell>
          <cell r="L647">
            <v>0</v>
          </cell>
          <cell r="M647">
            <v>0</v>
          </cell>
          <cell r="N647">
            <v>0</v>
          </cell>
        </row>
        <row r="648">
          <cell r="A648" t="str">
            <v>15MAT16</v>
          </cell>
          <cell r="B648">
            <v>15</v>
          </cell>
          <cell r="C648" t="str">
            <v>MAT</v>
          </cell>
          <cell r="D648">
            <v>16</v>
          </cell>
          <cell r="E648">
            <v>0</v>
          </cell>
          <cell r="F648" t="str">
            <v>MAT</v>
          </cell>
          <cell r="G648" t="str">
            <v>10.1.13</v>
          </cell>
          <cell r="J648">
            <v>0</v>
          </cell>
          <cell r="K648">
            <v>0</v>
          </cell>
          <cell r="L648">
            <v>0</v>
          </cell>
          <cell r="M648">
            <v>0</v>
          </cell>
          <cell r="N648">
            <v>0</v>
          </cell>
        </row>
        <row r="649">
          <cell r="A649" t="str">
            <v>15MAT17</v>
          </cell>
          <cell r="B649">
            <v>15</v>
          </cell>
          <cell r="C649" t="str">
            <v>MAT</v>
          </cell>
          <cell r="D649">
            <v>17</v>
          </cell>
          <cell r="E649">
            <v>0</v>
          </cell>
          <cell r="F649" t="str">
            <v>MAT</v>
          </cell>
          <cell r="G649" t="str">
            <v>10.1.13</v>
          </cell>
          <cell r="J649">
            <v>0</v>
          </cell>
          <cell r="K649">
            <v>0</v>
          </cell>
          <cell r="L649">
            <v>0</v>
          </cell>
          <cell r="M649">
            <v>0</v>
          </cell>
          <cell r="N649">
            <v>0</v>
          </cell>
        </row>
        <row r="650">
          <cell r="A650" t="str">
            <v>15MAT18</v>
          </cell>
          <cell r="B650">
            <v>15</v>
          </cell>
          <cell r="C650" t="str">
            <v>MAT</v>
          </cell>
          <cell r="D650">
            <v>18</v>
          </cell>
          <cell r="E650">
            <v>0</v>
          </cell>
          <cell r="F650" t="str">
            <v>MAT</v>
          </cell>
          <cell r="G650" t="str">
            <v>10.1.13</v>
          </cell>
          <cell r="J650">
            <v>0</v>
          </cell>
          <cell r="K650">
            <v>0</v>
          </cell>
          <cell r="L650">
            <v>0</v>
          </cell>
          <cell r="M650">
            <v>0</v>
          </cell>
          <cell r="N650">
            <v>0</v>
          </cell>
        </row>
        <row r="651">
          <cell r="A651" t="str">
            <v>15MAT19</v>
          </cell>
          <cell r="B651">
            <v>15</v>
          </cell>
          <cell r="C651" t="str">
            <v>MAT</v>
          </cell>
          <cell r="D651">
            <v>19</v>
          </cell>
          <cell r="E651">
            <v>0</v>
          </cell>
          <cell r="F651" t="str">
            <v>MAT</v>
          </cell>
          <cell r="G651" t="str">
            <v>10.1.13</v>
          </cell>
          <cell r="J651">
            <v>0</v>
          </cell>
          <cell r="K651">
            <v>0</v>
          </cell>
          <cell r="L651">
            <v>0</v>
          </cell>
          <cell r="M651">
            <v>0</v>
          </cell>
          <cell r="N651">
            <v>0</v>
          </cell>
        </row>
        <row r="652">
          <cell r="A652" t="str">
            <v>15MAT20</v>
          </cell>
          <cell r="B652">
            <v>15</v>
          </cell>
          <cell r="C652" t="str">
            <v>MAT</v>
          </cell>
          <cell r="D652">
            <v>20</v>
          </cell>
          <cell r="E652">
            <v>0</v>
          </cell>
          <cell r="F652" t="str">
            <v>MAT</v>
          </cell>
          <cell r="G652" t="str">
            <v>10.1.13</v>
          </cell>
          <cell r="J652">
            <v>0</v>
          </cell>
          <cell r="K652">
            <v>0</v>
          </cell>
          <cell r="L652">
            <v>0</v>
          </cell>
          <cell r="M652">
            <v>0</v>
          </cell>
          <cell r="N652">
            <v>0</v>
          </cell>
        </row>
        <row r="653">
          <cell r="A653" t="str">
            <v>15STMAT1</v>
          </cell>
          <cell r="B653">
            <v>15</v>
          </cell>
          <cell r="C653" t="str">
            <v>STMAT</v>
          </cell>
          <cell r="D653">
            <v>1</v>
          </cell>
          <cell r="G653" t="str">
            <v>10.1.13</v>
          </cell>
          <cell r="H653" t="str">
            <v>-</v>
          </cell>
          <cell r="J653" t="str">
            <v>SUBTOTAL MATERIALES</v>
          </cell>
          <cell r="M653">
            <v>2686.5796414485603</v>
          </cell>
          <cell r="N653">
            <v>14131408.914019428</v>
          </cell>
        </row>
        <row r="654">
          <cell r="A654" t="str">
            <v>15IVAMAT1</v>
          </cell>
          <cell r="B654">
            <v>15</v>
          </cell>
          <cell r="C654" t="str">
            <v>IVAMAT</v>
          </cell>
          <cell r="D654">
            <v>1</v>
          </cell>
          <cell r="G654" t="str">
            <v>10.1.13</v>
          </cell>
          <cell r="H654" t="str">
            <v>-</v>
          </cell>
          <cell r="J654" t="str">
            <v>IVA MATERIALES</v>
          </cell>
          <cell r="L654">
            <v>0.16</v>
          </cell>
          <cell r="M654">
            <v>429.85274263176967</v>
          </cell>
          <cell r="N654">
            <v>2261025.4262431087</v>
          </cell>
        </row>
        <row r="655">
          <cell r="A655" t="str">
            <v>15TMAT1</v>
          </cell>
          <cell r="B655">
            <v>15</v>
          </cell>
          <cell r="C655" t="str">
            <v>TMAT</v>
          </cell>
          <cell r="D655">
            <v>1</v>
          </cell>
          <cell r="G655" t="str">
            <v>10.1.13</v>
          </cell>
          <cell r="H655" t="str">
            <v>-</v>
          </cell>
          <cell r="J655" t="str">
            <v>TOTAL MATERIALES</v>
          </cell>
          <cell r="M655">
            <v>3116</v>
          </cell>
          <cell r="N655">
            <v>16390160</v>
          </cell>
        </row>
        <row r="656">
          <cell r="A656" t="str">
            <v>15HER1</v>
          </cell>
          <cell r="B656">
            <v>15</v>
          </cell>
          <cell r="C656" t="str">
            <v>HER</v>
          </cell>
          <cell r="D656">
            <v>1</v>
          </cell>
          <cell r="G656" t="str">
            <v>10.1.13</v>
          </cell>
          <cell r="H656">
            <v>1</v>
          </cell>
          <cell r="I656">
            <v>40</v>
          </cell>
          <cell r="J656" t="str">
            <v>HERRAMINETA Cuadrilla de redes</v>
          </cell>
          <cell r="K656" t="str">
            <v>DIA</v>
          </cell>
          <cell r="L656">
            <v>31140.842399999998</v>
          </cell>
          <cell r="M656">
            <v>778.52105999999992</v>
          </cell>
          <cell r="N656">
            <v>4095020.7755999994</v>
          </cell>
        </row>
        <row r="657">
          <cell r="A657" t="str">
            <v>15HER2</v>
          </cell>
          <cell r="B657">
            <v>15</v>
          </cell>
          <cell r="C657" t="str">
            <v>HER</v>
          </cell>
          <cell r="D657">
            <v>2</v>
          </cell>
          <cell r="G657" t="str">
            <v>10.1.13</v>
          </cell>
          <cell r="J657">
            <v>0</v>
          </cell>
          <cell r="K657">
            <v>0</v>
          </cell>
          <cell r="L657">
            <v>0</v>
          </cell>
          <cell r="M657">
            <v>0</v>
          </cell>
          <cell r="N657">
            <v>0</v>
          </cell>
        </row>
        <row r="658">
          <cell r="A658" t="str">
            <v>15HER3</v>
          </cell>
          <cell r="B658">
            <v>15</v>
          </cell>
          <cell r="C658" t="str">
            <v>HER</v>
          </cell>
          <cell r="D658">
            <v>3</v>
          </cell>
          <cell r="G658" t="str">
            <v>10.1.13</v>
          </cell>
          <cell r="J658">
            <v>0</v>
          </cell>
          <cell r="K658">
            <v>0</v>
          </cell>
          <cell r="L658">
            <v>0</v>
          </cell>
          <cell r="M658">
            <v>0</v>
          </cell>
          <cell r="N658">
            <v>0</v>
          </cell>
        </row>
        <row r="659">
          <cell r="A659" t="str">
            <v>15HER4</v>
          </cell>
          <cell r="B659">
            <v>15</v>
          </cell>
          <cell r="C659" t="str">
            <v>HER</v>
          </cell>
          <cell r="D659">
            <v>4</v>
          </cell>
          <cell r="G659" t="str">
            <v>10.1.13</v>
          </cell>
          <cell r="J659">
            <v>0</v>
          </cell>
          <cell r="K659">
            <v>0</v>
          </cell>
          <cell r="L659">
            <v>0</v>
          </cell>
          <cell r="M659">
            <v>0</v>
          </cell>
          <cell r="N659">
            <v>0</v>
          </cell>
        </row>
        <row r="660">
          <cell r="A660" t="str">
            <v>15HER5</v>
          </cell>
          <cell r="B660">
            <v>15</v>
          </cell>
          <cell r="C660" t="str">
            <v>HER</v>
          </cell>
          <cell r="D660">
            <v>5</v>
          </cell>
          <cell r="G660" t="str">
            <v>10.1.13</v>
          </cell>
          <cell r="J660">
            <v>0</v>
          </cell>
          <cell r="K660">
            <v>0</v>
          </cell>
          <cell r="L660">
            <v>0</v>
          </cell>
          <cell r="M660">
            <v>0</v>
          </cell>
          <cell r="N660">
            <v>0</v>
          </cell>
        </row>
        <row r="661">
          <cell r="A661" t="str">
            <v>15THER1</v>
          </cell>
          <cell r="B661">
            <v>15</v>
          </cell>
          <cell r="C661" t="str">
            <v>THER</v>
          </cell>
          <cell r="D661">
            <v>1</v>
          </cell>
          <cell r="G661" t="str">
            <v>10.1.13</v>
          </cell>
          <cell r="H661" t="str">
            <v>-</v>
          </cell>
          <cell r="J661" t="str">
            <v>TOTAL HERRAMIENTAS</v>
          </cell>
          <cell r="M661">
            <v>779</v>
          </cell>
          <cell r="N661">
            <v>4097540</v>
          </cell>
        </row>
        <row r="662">
          <cell r="A662" t="str">
            <v>15TRA1</v>
          </cell>
          <cell r="B662">
            <v>15</v>
          </cell>
          <cell r="C662" t="str">
            <v>TRA</v>
          </cell>
          <cell r="D662">
            <v>1</v>
          </cell>
          <cell r="G662" t="str">
            <v>10.1.13</v>
          </cell>
          <cell r="H662">
            <v>1</v>
          </cell>
          <cell r="I662">
            <v>40</v>
          </cell>
          <cell r="J662" t="str">
            <v>TRANSPORTE Cuadrilla de redes</v>
          </cell>
          <cell r="K662" t="str">
            <v>DIA</v>
          </cell>
          <cell r="L662">
            <v>176464.77359999999</v>
          </cell>
          <cell r="M662">
            <v>4411.6193399999993</v>
          </cell>
          <cell r="N662">
            <v>23205117.728399996</v>
          </cell>
        </row>
        <row r="663">
          <cell r="A663" t="str">
            <v>15TRA2</v>
          </cell>
          <cell r="B663">
            <v>15</v>
          </cell>
          <cell r="C663" t="str">
            <v>TRA</v>
          </cell>
          <cell r="D663">
            <v>2</v>
          </cell>
          <cell r="G663" t="str">
            <v>10.1.13</v>
          </cell>
          <cell r="J663">
            <v>0</v>
          </cell>
          <cell r="K663">
            <v>0</v>
          </cell>
          <cell r="L663">
            <v>0</v>
          </cell>
          <cell r="M663">
            <v>0</v>
          </cell>
          <cell r="N663">
            <v>0</v>
          </cell>
        </row>
        <row r="664">
          <cell r="A664" t="str">
            <v>15TRA3</v>
          </cell>
          <cell r="B664">
            <v>15</v>
          </cell>
          <cell r="C664" t="str">
            <v>TRA</v>
          </cell>
          <cell r="D664">
            <v>3</v>
          </cell>
          <cell r="G664" t="str">
            <v>10.1.13</v>
          </cell>
          <cell r="J664">
            <v>0</v>
          </cell>
          <cell r="K664">
            <v>0</v>
          </cell>
          <cell r="L664">
            <v>0</v>
          </cell>
          <cell r="M664">
            <v>0</v>
          </cell>
          <cell r="N664">
            <v>0</v>
          </cell>
        </row>
        <row r="665">
          <cell r="A665" t="str">
            <v>15TRA4</v>
          </cell>
          <cell r="B665">
            <v>15</v>
          </cell>
          <cell r="C665" t="str">
            <v>TRA</v>
          </cell>
          <cell r="D665">
            <v>4</v>
          </cell>
          <cell r="G665" t="str">
            <v>10.1.13</v>
          </cell>
          <cell r="J665">
            <v>0</v>
          </cell>
          <cell r="K665">
            <v>0</v>
          </cell>
          <cell r="L665">
            <v>0</v>
          </cell>
          <cell r="M665">
            <v>0</v>
          </cell>
          <cell r="N665">
            <v>0</v>
          </cell>
        </row>
        <row r="666">
          <cell r="A666" t="str">
            <v>15TRA5</v>
          </cell>
          <cell r="B666">
            <v>15</v>
          </cell>
          <cell r="C666" t="str">
            <v>TRA</v>
          </cell>
          <cell r="D666">
            <v>5</v>
          </cell>
          <cell r="G666" t="str">
            <v>10.1.13</v>
          </cell>
          <cell r="J666">
            <v>0</v>
          </cell>
          <cell r="K666">
            <v>0</v>
          </cell>
          <cell r="L666">
            <v>0</v>
          </cell>
          <cell r="M666">
            <v>0</v>
          </cell>
          <cell r="N666">
            <v>0</v>
          </cell>
        </row>
        <row r="667">
          <cell r="A667" t="str">
            <v>15TTRA1</v>
          </cell>
          <cell r="B667">
            <v>15</v>
          </cell>
          <cell r="C667" t="str">
            <v>TTRA</v>
          </cell>
          <cell r="D667">
            <v>1</v>
          </cell>
          <cell r="G667" t="str">
            <v>10.1.13</v>
          </cell>
          <cell r="H667" t="str">
            <v>-</v>
          </cell>
          <cell r="J667" t="str">
            <v>TOTAL TRANSPORTE</v>
          </cell>
          <cell r="M667">
            <v>4412</v>
          </cell>
          <cell r="N667">
            <v>23207120</v>
          </cell>
        </row>
        <row r="668">
          <cell r="A668" t="str">
            <v>15MAN1</v>
          </cell>
          <cell r="B668">
            <v>15</v>
          </cell>
          <cell r="C668" t="str">
            <v>MAN</v>
          </cell>
          <cell r="D668">
            <v>1</v>
          </cell>
          <cell r="G668" t="str">
            <v>10.1.13</v>
          </cell>
          <cell r="H668">
            <v>1</v>
          </cell>
          <cell r="I668">
            <v>40</v>
          </cell>
          <cell r="J668" t="str">
            <v>Mano de obra Cuadrilla de redes 5A 3O 1E</v>
          </cell>
          <cell r="K668" t="str">
            <v>DIA</v>
          </cell>
          <cell r="L668">
            <v>392886.57339345315</v>
          </cell>
          <cell r="M668">
            <v>9822.1643348363286</v>
          </cell>
          <cell r="N668">
            <v>51664584.40123909</v>
          </cell>
        </row>
        <row r="669">
          <cell r="A669" t="str">
            <v>15MAN2</v>
          </cell>
          <cell r="B669">
            <v>15</v>
          </cell>
          <cell r="C669" t="str">
            <v>MAN</v>
          </cell>
          <cell r="D669">
            <v>2</v>
          </cell>
          <cell r="G669" t="str">
            <v>10.1.13</v>
          </cell>
          <cell r="J669">
            <v>0</v>
          </cell>
          <cell r="K669">
            <v>0</v>
          </cell>
          <cell r="L669">
            <v>0</v>
          </cell>
          <cell r="M669">
            <v>0</v>
          </cell>
          <cell r="N669">
            <v>0</v>
          </cell>
        </row>
        <row r="670">
          <cell r="A670" t="str">
            <v>15MAN3</v>
          </cell>
          <cell r="B670">
            <v>15</v>
          </cell>
          <cell r="C670" t="str">
            <v>MAN</v>
          </cell>
          <cell r="D670">
            <v>3</v>
          </cell>
          <cell r="G670" t="str">
            <v>10.1.13</v>
          </cell>
          <cell r="J670">
            <v>0</v>
          </cell>
          <cell r="K670">
            <v>0</v>
          </cell>
          <cell r="L670">
            <v>0</v>
          </cell>
          <cell r="M670">
            <v>0</v>
          </cell>
          <cell r="N670">
            <v>0</v>
          </cell>
        </row>
        <row r="671">
          <cell r="A671" t="str">
            <v>15MAN4</v>
          </cell>
          <cell r="B671">
            <v>15</v>
          </cell>
          <cell r="C671" t="str">
            <v>MAN</v>
          </cell>
          <cell r="D671">
            <v>4</v>
          </cell>
          <cell r="G671" t="str">
            <v>10.1.13</v>
          </cell>
          <cell r="J671">
            <v>0</v>
          </cell>
          <cell r="K671">
            <v>0</v>
          </cell>
          <cell r="L671">
            <v>0</v>
          </cell>
          <cell r="M671">
            <v>0</v>
          </cell>
          <cell r="N671">
            <v>0</v>
          </cell>
        </row>
        <row r="672">
          <cell r="A672" t="str">
            <v>15MAN5</v>
          </cell>
          <cell r="B672">
            <v>15</v>
          </cell>
          <cell r="C672" t="str">
            <v>MAN</v>
          </cell>
          <cell r="D672">
            <v>5</v>
          </cell>
          <cell r="G672" t="str">
            <v>10.1.13</v>
          </cell>
          <cell r="J672">
            <v>0</v>
          </cell>
          <cell r="K672">
            <v>0</v>
          </cell>
          <cell r="L672">
            <v>0</v>
          </cell>
          <cell r="M672">
            <v>0</v>
          </cell>
          <cell r="N672">
            <v>0</v>
          </cell>
        </row>
        <row r="673">
          <cell r="A673" t="str">
            <v>15TMAN1</v>
          </cell>
          <cell r="B673">
            <v>15</v>
          </cell>
          <cell r="C673" t="str">
            <v>TMAN</v>
          </cell>
          <cell r="D673">
            <v>1</v>
          </cell>
          <cell r="G673" t="str">
            <v>10.1.13</v>
          </cell>
          <cell r="H673" t="str">
            <v>-</v>
          </cell>
          <cell r="J673" t="str">
            <v>TOTAL MANO DE OBRA</v>
          </cell>
          <cell r="M673">
            <v>9822</v>
          </cell>
          <cell r="N673">
            <v>51663720</v>
          </cell>
        </row>
        <row r="674">
          <cell r="A674" t="str">
            <v>15TCD1</v>
          </cell>
          <cell r="B674">
            <v>15</v>
          </cell>
          <cell r="C674" t="str">
            <v>TCD</v>
          </cell>
          <cell r="D674">
            <v>1</v>
          </cell>
          <cell r="G674" t="str">
            <v>10.1.13</v>
          </cell>
          <cell r="H674" t="str">
            <v>-</v>
          </cell>
          <cell r="J674" t="str">
            <v>TOTAL COSTO DIRECTO</v>
          </cell>
          <cell r="M674">
            <v>18129</v>
          </cell>
          <cell r="N674">
            <v>95358540</v>
          </cell>
        </row>
        <row r="675">
          <cell r="A675" t="str">
            <v>15AIU</v>
          </cell>
          <cell r="B675">
            <v>15</v>
          </cell>
          <cell r="C675" t="str">
            <v>AIU</v>
          </cell>
          <cell r="G675" t="str">
            <v>10.1.13</v>
          </cell>
          <cell r="H675">
            <v>1</v>
          </cell>
          <cell r="J675" t="str">
            <v>TOTAL COSTOS INDIRECTOS</v>
          </cell>
          <cell r="L675">
            <v>0</v>
          </cell>
          <cell r="M675">
            <v>0</v>
          </cell>
          <cell r="N675">
            <v>0</v>
          </cell>
        </row>
        <row r="676">
          <cell r="A676" t="str">
            <v>15TOT</v>
          </cell>
          <cell r="B676">
            <v>15</v>
          </cell>
          <cell r="C676" t="str">
            <v>TOT</v>
          </cell>
          <cell r="G676" t="str">
            <v>10.1.13</v>
          </cell>
          <cell r="H676" t="str">
            <v>-</v>
          </cell>
          <cell r="J676" t="str">
            <v>VALOR TOTAL</v>
          </cell>
          <cell r="M676">
            <v>18129</v>
          </cell>
          <cell r="N676">
            <v>95358540</v>
          </cell>
        </row>
        <row r="677">
          <cell r="A677" t="str">
            <v>16FOR1</v>
          </cell>
          <cell r="B677">
            <v>16</v>
          </cell>
          <cell r="C677" t="str">
            <v>FOR</v>
          </cell>
          <cell r="D677">
            <v>1</v>
          </cell>
          <cell r="G677">
            <v>10.199999999999999</v>
          </cell>
          <cell r="H677" t="str">
            <v>-</v>
          </cell>
          <cell r="I677">
            <v>0</v>
          </cell>
          <cell r="J677" t="str">
            <v>Reubicación de redes de energía, teléfonos, fibra óptica y comunicaciones</v>
          </cell>
          <cell r="K677">
            <v>0</v>
          </cell>
          <cell r="L677">
            <v>0</v>
          </cell>
          <cell r="N677">
            <v>0</v>
          </cell>
        </row>
        <row r="678">
          <cell r="A678" t="str">
            <v>16MAT1</v>
          </cell>
          <cell r="B678">
            <v>16</v>
          </cell>
          <cell r="C678" t="str">
            <v>MAT</v>
          </cell>
          <cell r="D678">
            <v>1</v>
          </cell>
          <cell r="E678">
            <v>0</v>
          </cell>
          <cell r="F678" t="str">
            <v>MAT</v>
          </cell>
          <cell r="G678">
            <v>10.199999999999999</v>
          </cell>
          <cell r="J678">
            <v>0</v>
          </cell>
          <cell r="K678">
            <v>0</v>
          </cell>
          <cell r="L678">
            <v>0</v>
          </cell>
          <cell r="M678">
            <v>0</v>
          </cell>
          <cell r="N678">
            <v>0</v>
          </cell>
        </row>
        <row r="679">
          <cell r="A679" t="str">
            <v>16MAT2</v>
          </cell>
          <cell r="B679">
            <v>16</v>
          </cell>
          <cell r="C679" t="str">
            <v>MAT</v>
          </cell>
          <cell r="D679">
            <v>2</v>
          </cell>
          <cell r="E679">
            <v>0</v>
          </cell>
          <cell r="F679" t="str">
            <v>MAT</v>
          </cell>
          <cell r="G679">
            <v>10.199999999999999</v>
          </cell>
          <cell r="J679">
            <v>0</v>
          </cell>
          <cell r="K679">
            <v>0</v>
          </cell>
          <cell r="L679">
            <v>0</v>
          </cell>
          <cell r="M679">
            <v>0</v>
          </cell>
          <cell r="N679">
            <v>0</v>
          </cell>
        </row>
        <row r="680">
          <cell r="A680" t="str">
            <v>16MAT3</v>
          </cell>
          <cell r="B680">
            <v>16</v>
          </cell>
          <cell r="C680" t="str">
            <v>MAT</v>
          </cell>
          <cell r="D680">
            <v>3</v>
          </cell>
          <cell r="E680">
            <v>0</v>
          </cell>
          <cell r="F680" t="str">
            <v>MAT</v>
          </cell>
          <cell r="G680">
            <v>10.199999999999999</v>
          </cell>
          <cell r="J680">
            <v>0</v>
          </cell>
          <cell r="K680">
            <v>0</v>
          </cell>
          <cell r="L680">
            <v>0</v>
          </cell>
          <cell r="M680">
            <v>0</v>
          </cell>
          <cell r="N680">
            <v>0</v>
          </cell>
        </row>
        <row r="681">
          <cell r="A681" t="str">
            <v>16MAT4</v>
          </cell>
          <cell r="B681">
            <v>16</v>
          </cell>
          <cell r="C681" t="str">
            <v>MAT</v>
          </cell>
          <cell r="D681">
            <v>4</v>
          </cell>
          <cell r="E681">
            <v>0</v>
          </cell>
          <cell r="F681" t="str">
            <v>MAT</v>
          </cell>
          <cell r="G681">
            <v>10.199999999999999</v>
          </cell>
          <cell r="J681">
            <v>0</v>
          </cell>
          <cell r="K681">
            <v>0</v>
          </cell>
          <cell r="L681">
            <v>0</v>
          </cell>
          <cell r="M681">
            <v>0</v>
          </cell>
          <cell r="N681">
            <v>0</v>
          </cell>
        </row>
        <row r="682">
          <cell r="A682" t="str">
            <v>16MAT5</v>
          </cell>
          <cell r="B682">
            <v>16</v>
          </cell>
          <cell r="C682" t="str">
            <v>MAT</v>
          </cell>
          <cell r="D682">
            <v>5</v>
          </cell>
          <cell r="E682">
            <v>0</v>
          </cell>
          <cell r="F682" t="str">
            <v>MAT</v>
          </cell>
          <cell r="G682">
            <v>10.199999999999999</v>
          </cell>
          <cell r="J682">
            <v>0</v>
          </cell>
          <cell r="K682">
            <v>0</v>
          </cell>
          <cell r="L682">
            <v>0</v>
          </cell>
          <cell r="M682">
            <v>0</v>
          </cell>
          <cell r="N682">
            <v>0</v>
          </cell>
        </row>
        <row r="683">
          <cell r="A683" t="str">
            <v>16MAT6</v>
          </cell>
          <cell r="B683">
            <v>16</v>
          </cell>
          <cell r="C683" t="str">
            <v>MAT</v>
          </cell>
          <cell r="D683">
            <v>6</v>
          </cell>
          <cell r="E683">
            <v>0</v>
          </cell>
          <cell r="F683" t="str">
            <v>MAT</v>
          </cell>
          <cell r="G683">
            <v>10.199999999999999</v>
          </cell>
          <cell r="J683">
            <v>0</v>
          </cell>
          <cell r="K683">
            <v>0</v>
          </cell>
          <cell r="L683">
            <v>0</v>
          </cell>
          <cell r="M683">
            <v>0</v>
          </cell>
          <cell r="N683">
            <v>0</v>
          </cell>
        </row>
        <row r="684">
          <cell r="A684" t="str">
            <v>16MAT7</v>
          </cell>
          <cell r="B684">
            <v>16</v>
          </cell>
          <cell r="C684" t="str">
            <v>MAT</v>
          </cell>
          <cell r="D684">
            <v>7</v>
          </cell>
          <cell r="E684">
            <v>0</v>
          </cell>
          <cell r="F684" t="str">
            <v>MAT</v>
          </cell>
          <cell r="G684">
            <v>10.199999999999999</v>
          </cell>
          <cell r="J684">
            <v>0</v>
          </cell>
          <cell r="K684">
            <v>0</v>
          </cell>
          <cell r="L684">
            <v>0</v>
          </cell>
          <cell r="M684">
            <v>0</v>
          </cell>
          <cell r="N684">
            <v>0</v>
          </cell>
        </row>
        <row r="685">
          <cell r="A685" t="str">
            <v>16MAT8</v>
          </cell>
          <cell r="B685">
            <v>16</v>
          </cell>
          <cell r="C685" t="str">
            <v>MAT</v>
          </cell>
          <cell r="D685">
            <v>8</v>
          </cell>
          <cell r="E685">
            <v>0</v>
          </cell>
          <cell r="F685" t="str">
            <v>MAT</v>
          </cell>
          <cell r="G685">
            <v>10.199999999999999</v>
          </cell>
          <cell r="J685">
            <v>0</v>
          </cell>
          <cell r="K685">
            <v>0</v>
          </cell>
          <cell r="L685">
            <v>0</v>
          </cell>
          <cell r="M685">
            <v>0</v>
          </cell>
          <cell r="N685">
            <v>0</v>
          </cell>
        </row>
        <row r="686">
          <cell r="A686" t="str">
            <v>16MAT9</v>
          </cell>
          <cell r="B686">
            <v>16</v>
          </cell>
          <cell r="C686" t="str">
            <v>MAT</v>
          </cell>
          <cell r="D686">
            <v>9</v>
          </cell>
          <cell r="E686">
            <v>0</v>
          </cell>
          <cell r="F686" t="str">
            <v>MAT</v>
          </cell>
          <cell r="G686">
            <v>10.199999999999999</v>
          </cell>
          <cell r="J686">
            <v>0</v>
          </cell>
          <cell r="K686">
            <v>0</v>
          </cell>
          <cell r="L686">
            <v>0</v>
          </cell>
          <cell r="M686">
            <v>0</v>
          </cell>
          <cell r="N686">
            <v>0</v>
          </cell>
        </row>
        <row r="687">
          <cell r="A687" t="str">
            <v>16MAT10</v>
          </cell>
          <cell r="B687">
            <v>16</v>
          </cell>
          <cell r="C687" t="str">
            <v>MAT</v>
          </cell>
          <cell r="D687">
            <v>10</v>
          </cell>
          <cell r="E687">
            <v>0</v>
          </cell>
          <cell r="F687" t="str">
            <v>MAT</v>
          </cell>
          <cell r="G687">
            <v>10.199999999999999</v>
          </cell>
          <cell r="J687">
            <v>0</v>
          </cell>
          <cell r="K687">
            <v>0</v>
          </cell>
          <cell r="L687">
            <v>0</v>
          </cell>
          <cell r="M687">
            <v>0</v>
          </cell>
          <cell r="N687">
            <v>0</v>
          </cell>
        </row>
        <row r="688">
          <cell r="A688" t="str">
            <v>16MAT11</v>
          </cell>
          <cell r="B688">
            <v>16</v>
          </cell>
          <cell r="C688" t="str">
            <v>MAT</v>
          </cell>
          <cell r="D688">
            <v>11</v>
          </cell>
          <cell r="E688">
            <v>0</v>
          </cell>
          <cell r="F688" t="str">
            <v>MAT</v>
          </cell>
          <cell r="G688">
            <v>10.199999999999999</v>
          </cell>
          <cell r="J688">
            <v>0</v>
          </cell>
          <cell r="K688">
            <v>0</v>
          </cell>
          <cell r="L688">
            <v>0</v>
          </cell>
          <cell r="M688">
            <v>0</v>
          </cell>
          <cell r="N688">
            <v>0</v>
          </cell>
        </row>
        <row r="689">
          <cell r="A689" t="str">
            <v>16MAT12</v>
          </cell>
          <cell r="B689">
            <v>16</v>
          </cell>
          <cell r="C689" t="str">
            <v>MAT</v>
          </cell>
          <cell r="D689">
            <v>12</v>
          </cell>
          <cell r="E689">
            <v>0</v>
          </cell>
          <cell r="F689" t="str">
            <v>MAT</v>
          </cell>
          <cell r="G689">
            <v>10.199999999999999</v>
          </cell>
          <cell r="J689">
            <v>0</v>
          </cell>
          <cell r="K689">
            <v>0</v>
          </cell>
          <cell r="L689">
            <v>0</v>
          </cell>
          <cell r="M689">
            <v>0</v>
          </cell>
          <cell r="N689">
            <v>0</v>
          </cell>
        </row>
        <row r="690">
          <cell r="A690" t="str">
            <v>16MAT13</v>
          </cell>
          <cell r="B690">
            <v>16</v>
          </cell>
          <cell r="C690" t="str">
            <v>MAT</v>
          </cell>
          <cell r="D690">
            <v>13</v>
          </cell>
          <cell r="E690">
            <v>0</v>
          </cell>
          <cell r="F690" t="str">
            <v>MAT</v>
          </cell>
          <cell r="G690">
            <v>10.199999999999999</v>
          </cell>
          <cell r="J690">
            <v>0</v>
          </cell>
          <cell r="K690">
            <v>0</v>
          </cell>
          <cell r="L690">
            <v>0</v>
          </cell>
          <cell r="M690">
            <v>0</v>
          </cell>
          <cell r="N690">
            <v>0</v>
          </cell>
        </row>
        <row r="691">
          <cell r="A691" t="str">
            <v>16MAT14</v>
          </cell>
          <cell r="B691">
            <v>16</v>
          </cell>
          <cell r="C691" t="str">
            <v>MAT</v>
          </cell>
          <cell r="D691">
            <v>14</v>
          </cell>
          <cell r="E691">
            <v>0</v>
          </cell>
          <cell r="F691" t="str">
            <v>MAT</v>
          </cell>
          <cell r="G691">
            <v>10.199999999999999</v>
          </cell>
          <cell r="J691">
            <v>0</v>
          </cell>
          <cell r="K691">
            <v>0</v>
          </cell>
          <cell r="L691">
            <v>0</v>
          </cell>
          <cell r="M691">
            <v>0</v>
          </cell>
          <cell r="N691">
            <v>0</v>
          </cell>
        </row>
        <row r="692">
          <cell r="A692" t="str">
            <v>16MAT15</v>
          </cell>
          <cell r="B692">
            <v>16</v>
          </cell>
          <cell r="C692" t="str">
            <v>MAT</v>
          </cell>
          <cell r="D692">
            <v>15</v>
          </cell>
          <cell r="E692">
            <v>0</v>
          </cell>
          <cell r="F692" t="str">
            <v>MAT</v>
          </cell>
          <cell r="G692">
            <v>10.199999999999999</v>
          </cell>
          <cell r="J692">
            <v>0</v>
          </cell>
          <cell r="K692">
            <v>0</v>
          </cell>
          <cell r="L692">
            <v>0</v>
          </cell>
          <cell r="M692">
            <v>0</v>
          </cell>
          <cell r="N692">
            <v>0</v>
          </cell>
        </row>
        <row r="693">
          <cell r="A693" t="str">
            <v>16MAT16</v>
          </cell>
          <cell r="B693">
            <v>16</v>
          </cell>
          <cell r="C693" t="str">
            <v>MAT</v>
          </cell>
          <cell r="D693">
            <v>16</v>
          </cell>
          <cell r="E693">
            <v>0</v>
          </cell>
          <cell r="F693" t="str">
            <v>MAT</v>
          </cell>
          <cell r="G693">
            <v>10.199999999999999</v>
          </cell>
          <cell r="J693">
            <v>0</v>
          </cell>
          <cell r="K693">
            <v>0</v>
          </cell>
          <cell r="L693">
            <v>0</v>
          </cell>
          <cell r="M693">
            <v>0</v>
          </cell>
          <cell r="N693">
            <v>0</v>
          </cell>
        </row>
        <row r="694">
          <cell r="A694" t="str">
            <v>16MAT17</v>
          </cell>
          <cell r="B694">
            <v>16</v>
          </cell>
          <cell r="C694" t="str">
            <v>MAT</v>
          </cell>
          <cell r="D694">
            <v>17</v>
          </cell>
          <cell r="E694">
            <v>0</v>
          </cell>
          <cell r="F694" t="str">
            <v>MAT</v>
          </cell>
          <cell r="G694">
            <v>10.199999999999999</v>
          </cell>
          <cell r="J694">
            <v>0</v>
          </cell>
          <cell r="K694">
            <v>0</v>
          </cell>
          <cell r="L694">
            <v>0</v>
          </cell>
          <cell r="M694">
            <v>0</v>
          </cell>
          <cell r="N694">
            <v>0</v>
          </cell>
        </row>
        <row r="695">
          <cell r="A695" t="str">
            <v>16MAT18</v>
          </cell>
          <cell r="B695">
            <v>16</v>
          </cell>
          <cell r="C695" t="str">
            <v>MAT</v>
          </cell>
          <cell r="D695">
            <v>18</v>
          </cell>
          <cell r="E695">
            <v>0</v>
          </cell>
          <cell r="F695" t="str">
            <v>MAT</v>
          </cell>
          <cell r="G695">
            <v>10.199999999999999</v>
          </cell>
          <cell r="J695">
            <v>0</v>
          </cell>
          <cell r="K695">
            <v>0</v>
          </cell>
          <cell r="L695">
            <v>0</v>
          </cell>
          <cell r="M695">
            <v>0</v>
          </cell>
          <cell r="N695">
            <v>0</v>
          </cell>
        </row>
        <row r="696">
          <cell r="A696" t="str">
            <v>16MAT19</v>
          </cell>
          <cell r="B696">
            <v>16</v>
          </cell>
          <cell r="C696" t="str">
            <v>MAT</v>
          </cell>
          <cell r="D696">
            <v>19</v>
          </cell>
          <cell r="E696">
            <v>0</v>
          </cell>
          <cell r="F696" t="str">
            <v>MAT</v>
          </cell>
          <cell r="G696">
            <v>10.199999999999999</v>
          </cell>
          <cell r="J696">
            <v>0</v>
          </cell>
          <cell r="K696">
            <v>0</v>
          </cell>
          <cell r="L696">
            <v>0</v>
          </cell>
          <cell r="M696">
            <v>0</v>
          </cell>
          <cell r="N696">
            <v>0</v>
          </cell>
        </row>
        <row r="697">
          <cell r="A697" t="str">
            <v>16MAT20</v>
          </cell>
          <cell r="B697">
            <v>16</v>
          </cell>
          <cell r="C697" t="str">
            <v>MAT</v>
          </cell>
          <cell r="D697">
            <v>20</v>
          </cell>
          <cell r="E697">
            <v>0</v>
          </cell>
          <cell r="F697" t="str">
            <v>MAT</v>
          </cell>
          <cell r="G697">
            <v>10.199999999999999</v>
          </cell>
          <cell r="J697">
            <v>0</v>
          </cell>
          <cell r="K697">
            <v>0</v>
          </cell>
          <cell r="L697">
            <v>0</v>
          </cell>
          <cell r="M697">
            <v>0</v>
          </cell>
          <cell r="N697">
            <v>0</v>
          </cell>
        </row>
        <row r="698">
          <cell r="A698" t="str">
            <v>16STMAT1</v>
          </cell>
          <cell r="B698">
            <v>16</v>
          </cell>
          <cell r="C698" t="str">
            <v>STMAT</v>
          </cell>
          <cell r="D698">
            <v>1</v>
          </cell>
          <cell r="G698">
            <v>10.199999999999999</v>
          </cell>
          <cell r="H698" t="str">
            <v>-</v>
          </cell>
          <cell r="J698" t="str">
            <v>SUBTOTAL MATERIALES</v>
          </cell>
          <cell r="M698">
            <v>0</v>
          </cell>
          <cell r="N698">
            <v>0</v>
          </cell>
        </row>
        <row r="699">
          <cell r="A699" t="str">
            <v>16IVAMAT1</v>
          </cell>
          <cell r="B699">
            <v>16</v>
          </cell>
          <cell r="C699" t="str">
            <v>IVAMAT</v>
          </cell>
          <cell r="D699">
            <v>1</v>
          </cell>
          <cell r="G699">
            <v>10.199999999999999</v>
          </cell>
          <cell r="H699" t="str">
            <v>-</v>
          </cell>
          <cell r="J699" t="str">
            <v>IVA MATERIALES</v>
          </cell>
          <cell r="L699">
            <v>0.16</v>
          </cell>
          <cell r="M699">
            <v>0</v>
          </cell>
          <cell r="N699">
            <v>0</v>
          </cell>
        </row>
        <row r="700">
          <cell r="A700" t="str">
            <v>16TMAT1</v>
          </cell>
          <cell r="B700">
            <v>16</v>
          </cell>
          <cell r="C700" t="str">
            <v>TMAT</v>
          </cell>
          <cell r="D700">
            <v>1</v>
          </cell>
          <cell r="G700">
            <v>10.199999999999999</v>
          </cell>
          <cell r="H700" t="str">
            <v>-</v>
          </cell>
          <cell r="J700" t="str">
            <v>TOTAL MATERIALES</v>
          </cell>
          <cell r="M700">
            <v>0</v>
          </cell>
          <cell r="N700">
            <v>0</v>
          </cell>
        </row>
        <row r="701">
          <cell r="A701" t="str">
            <v>16HER1</v>
          </cell>
          <cell r="B701">
            <v>16</v>
          </cell>
          <cell r="C701" t="str">
            <v>HER</v>
          </cell>
          <cell r="D701">
            <v>1</v>
          </cell>
          <cell r="G701">
            <v>10.199999999999999</v>
          </cell>
          <cell r="H701">
            <v>1</v>
          </cell>
          <cell r="I701">
            <v>0</v>
          </cell>
          <cell r="J701" t="str">
            <v>HERRAMINETA Cuadrilla de redes</v>
          </cell>
          <cell r="K701" t="str">
            <v>DIA</v>
          </cell>
          <cell r="L701">
            <v>31140.842399999998</v>
          </cell>
          <cell r="M701">
            <v>0</v>
          </cell>
          <cell r="N701">
            <v>0</v>
          </cell>
        </row>
        <row r="702">
          <cell r="A702" t="str">
            <v>16HER2</v>
          </cell>
          <cell r="B702">
            <v>16</v>
          </cell>
          <cell r="C702" t="str">
            <v>HER</v>
          </cell>
          <cell r="D702">
            <v>2</v>
          </cell>
          <cell r="G702">
            <v>10.199999999999999</v>
          </cell>
          <cell r="J702">
            <v>0</v>
          </cell>
          <cell r="K702">
            <v>0</v>
          </cell>
          <cell r="L702">
            <v>0</v>
          </cell>
          <cell r="M702">
            <v>0</v>
          </cell>
          <cell r="N702">
            <v>0</v>
          </cell>
        </row>
        <row r="703">
          <cell r="A703" t="str">
            <v>16HER3</v>
          </cell>
          <cell r="B703">
            <v>16</v>
          </cell>
          <cell r="C703" t="str">
            <v>HER</v>
          </cell>
          <cell r="D703">
            <v>3</v>
          </cell>
          <cell r="G703">
            <v>10.199999999999999</v>
          </cell>
          <cell r="J703">
            <v>0</v>
          </cell>
          <cell r="K703">
            <v>0</v>
          </cell>
          <cell r="L703">
            <v>0</v>
          </cell>
          <cell r="M703">
            <v>0</v>
          </cell>
          <cell r="N703">
            <v>0</v>
          </cell>
        </row>
        <row r="704">
          <cell r="A704" t="str">
            <v>16HER4</v>
          </cell>
          <cell r="B704">
            <v>16</v>
          </cell>
          <cell r="C704" t="str">
            <v>HER</v>
          </cell>
          <cell r="D704">
            <v>4</v>
          </cell>
          <cell r="G704">
            <v>10.199999999999999</v>
          </cell>
          <cell r="J704">
            <v>0</v>
          </cell>
          <cell r="K704">
            <v>0</v>
          </cell>
          <cell r="L704">
            <v>0</v>
          </cell>
          <cell r="M704">
            <v>0</v>
          </cell>
          <cell r="N704">
            <v>0</v>
          </cell>
        </row>
        <row r="705">
          <cell r="A705" t="str">
            <v>16HER5</v>
          </cell>
          <cell r="B705">
            <v>16</v>
          </cell>
          <cell r="C705" t="str">
            <v>HER</v>
          </cell>
          <cell r="D705">
            <v>5</v>
          </cell>
          <cell r="G705">
            <v>10.199999999999999</v>
          </cell>
          <cell r="J705">
            <v>0</v>
          </cell>
          <cell r="K705">
            <v>0</v>
          </cell>
          <cell r="L705">
            <v>0</v>
          </cell>
          <cell r="M705">
            <v>0</v>
          </cell>
          <cell r="N705">
            <v>0</v>
          </cell>
        </row>
        <row r="706">
          <cell r="A706" t="str">
            <v>16THER1</v>
          </cell>
          <cell r="B706">
            <v>16</v>
          </cell>
          <cell r="C706" t="str">
            <v>THER</v>
          </cell>
          <cell r="D706">
            <v>1</v>
          </cell>
          <cell r="G706">
            <v>10.199999999999999</v>
          </cell>
          <cell r="H706" t="str">
            <v>-</v>
          </cell>
          <cell r="J706" t="str">
            <v>TOTAL HERRAMIENTAS</v>
          </cell>
          <cell r="M706">
            <v>0</v>
          </cell>
          <cell r="N706">
            <v>0</v>
          </cell>
        </row>
        <row r="707">
          <cell r="A707" t="str">
            <v>16TRA1</v>
          </cell>
          <cell r="B707">
            <v>16</v>
          </cell>
          <cell r="C707" t="str">
            <v>TRA</v>
          </cell>
          <cell r="D707">
            <v>1</v>
          </cell>
          <cell r="G707">
            <v>10.199999999999999</v>
          </cell>
          <cell r="H707">
            <v>1</v>
          </cell>
          <cell r="I707">
            <v>0</v>
          </cell>
          <cell r="J707" t="str">
            <v>TRANSPORTE Cuadrilla de redes</v>
          </cell>
          <cell r="K707" t="str">
            <v>DIA</v>
          </cell>
          <cell r="L707">
            <v>176464.77359999999</v>
          </cell>
          <cell r="M707">
            <v>0</v>
          </cell>
          <cell r="N707">
            <v>0</v>
          </cell>
        </row>
        <row r="708">
          <cell r="A708" t="str">
            <v>16TRA2</v>
          </cell>
          <cell r="B708">
            <v>16</v>
          </cell>
          <cell r="C708" t="str">
            <v>TRA</v>
          </cell>
          <cell r="D708">
            <v>2</v>
          </cell>
          <cell r="G708">
            <v>10.199999999999999</v>
          </cell>
          <cell r="J708">
            <v>0</v>
          </cell>
          <cell r="K708">
            <v>0</v>
          </cell>
          <cell r="L708">
            <v>0</v>
          </cell>
          <cell r="M708">
            <v>0</v>
          </cell>
          <cell r="N708">
            <v>0</v>
          </cell>
        </row>
        <row r="709">
          <cell r="A709" t="str">
            <v>16TRA3</v>
          </cell>
          <cell r="B709">
            <v>16</v>
          </cell>
          <cell r="C709" t="str">
            <v>TRA</v>
          </cell>
          <cell r="D709">
            <v>3</v>
          </cell>
          <cell r="G709">
            <v>10.199999999999999</v>
          </cell>
          <cell r="J709">
            <v>0</v>
          </cell>
          <cell r="K709">
            <v>0</v>
          </cell>
          <cell r="L709">
            <v>0</v>
          </cell>
          <cell r="M709">
            <v>0</v>
          </cell>
          <cell r="N709">
            <v>0</v>
          </cell>
        </row>
        <row r="710">
          <cell r="A710" t="str">
            <v>16TRA4</v>
          </cell>
          <cell r="B710">
            <v>16</v>
          </cell>
          <cell r="C710" t="str">
            <v>TRA</v>
          </cell>
          <cell r="D710">
            <v>4</v>
          </cell>
          <cell r="G710">
            <v>10.199999999999999</v>
          </cell>
          <cell r="J710">
            <v>0</v>
          </cell>
          <cell r="K710">
            <v>0</v>
          </cell>
          <cell r="L710">
            <v>0</v>
          </cell>
          <cell r="M710">
            <v>0</v>
          </cell>
          <cell r="N710">
            <v>0</v>
          </cell>
        </row>
        <row r="711">
          <cell r="A711" t="str">
            <v>16TRA5</v>
          </cell>
          <cell r="B711">
            <v>16</v>
          </cell>
          <cell r="C711" t="str">
            <v>TRA</v>
          </cell>
          <cell r="D711">
            <v>5</v>
          </cell>
          <cell r="G711">
            <v>10.199999999999999</v>
          </cell>
          <cell r="J711">
            <v>0</v>
          </cell>
          <cell r="K711">
            <v>0</v>
          </cell>
          <cell r="L711">
            <v>0</v>
          </cell>
          <cell r="M711">
            <v>0</v>
          </cell>
          <cell r="N711">
            <v>0</v>
          </cell>
        </row>
        <row r="712">
          <cell r="A712" t="str">
            <v>16TTRA1</v>
          </cell>
          <cell r="B712">
            <v>16</v>
          </cell>
          <cell r="C712" t="str">
            <v>TTRA</v>
          </cell>
          <cell r="D712">
            <v>1</v>
          </cell>
          <cell r="G712">
            <v>10.199999999999999</v>
          </cell>
          <cell r="H712" t="str">
            <v>-</v>
          </cell>
          <cell r="J712" t="str">
            <v>TOTAL TRANSPORTE</v>
          </cell>
          <cell r="M712">
            <v>0</v>
          </cell>
          <cell r="N712">
            <v>0</v>
          </cell>
        </row>
        <row r="713">
          <cell r="A713" t="str">
            <v>16MAN1</v>
          </cell>
          <cell r="B713">
            <v>16</v>
          </cell>
          <cell r="C713" t="str">
            <v>MAN</v>
          </cell>
          <cell r="D713">
            <v>1</v>
          </cell>
          <cell r="G713">
            <v>10.199999999999999</v>
          </cell>
          <cell r="H713">
            <v>1</v>
          </cell>
          <cell r="I713">
            <v>0</v>
          </cell>
          <cell r="J713" t="str">
            <v>Mano de obra Cuadrilla de redes 5A 3O 1E</v>
          </cell>
          <cell r="K713" t="str">
            <v>DIA</v>
          </cell>
          <cell r="L713">
            <v>392886.57339345315</v>
          </cell>
          <cell r="M713">
            <v>0</v>
          </cell>
          <cell r="N713">
            <v>0</v>
          </cell>
        </row>
        <row r="714">
          <cell r="A714" t="str">
            <v>16MAN2</v>
          </cell>
          <cell r="B714">
            <v>16</v>
          </cell>
          <cell r="C714" t="str">
            <v>MAN</v>
          </cell>
          <cell r="D714">
            <v>2</v>
          </cell>
          <cell r="G714">
            <v>10.199999999999999</v>
          </cell>
          <cell r="J714">
            <v>0</v>
          </cell>
          <cell r="K714">
            <v>0</v>
          </cell>
          <cell r="L714">
            <v>0</v>
          </cell>
          <cell r="M714">
            <v>0</v>
          </cell>
          <cell r="N714">
            <v>0</v>
          </cell>
        </row>
        <row r="715">
          <cell r="A715" t="str">
            <v>16MAN3</v>
          </cell>
          <cell r="B715">
            <v>16</v>
          </cell>
          <cell r="C715" t="str">
            <v>MAN</v>
          </cell>
          <cell r="D715">
            <v>3</v>
          </cell>
          <cell r="G715">
            <v>10.199999999999999</v>
          </cell>
          <cell r="J715">
            <v>0</v>
          </cell>
          <cell r="K715">
            <v>0</v>
          </cell>
          <cell r="L715">
            <v>0</v>
          </cell>
          <cell r="M715">
            <v>0</v>
          </cell>
          <cell r="N715">
            <v>0</v>
          </cell>
        </row>
        <row r="716">
          <cell r="A716" t="str">
            <v>16MAN4</v>
          </cell>
          <cell r="B716">
            <v>16</v>
          </cell>
          <cell r="C716" t="str">
            <v>MAN</v>
          </cell>
          <cell r="D716">
            <v>4</v>
          </cell>
          <cell r="G716">
            <v>10.199999999999999</v>
          </cell>
          <cell r="J716">
            <v>0</v>
          </cell>
          <cell r="K716">
            <v>0</v>
          </cell>
          <cell r="L716">
            <v>0</v>
          </cell>
          <cell r="M716">
            <v>0</v>
          </cell>
          <cell r="N716">
            <v>0</v>
          </cell>
        </row>
        <row r="717">
          <cell r="A717" t="str">
            <v>16MAN5</v>
          </cell>
          <cell r="B717">
            <v>16</v>
          </cell>
          <cell r="C717" t="str">
            <v>MAN</v>
          </cell>
          <cell r="D717">
            <v>5</v>
          </cell>
          <cell r="G717">
            <v>10.199999999999999</v>
          </cell>
          <cell r="J717">
            <v>0</v>
          </cell>
          <cell r="K717">
            <v>0</v>
          </cell>
          <cell r="L717">
            <v>0</v>
          </cell>
          <cell r="M717">
            <v>0</v>
          </cell>
          <cell r="N717">
            <v>0</v>
          </cell>
        </row>
        <row r="718">
          <cell r="A718" t="str">
            <v>16TMAN1</v>
          </cell>
          <cell r="B718">
            <v>16</v>
          </cell>
          <cell r="C718" t="str">
            <v>TMAN</v>
          </cell>
          <cell r="D718">
            <v>1</v>
          </cell>
          <cell r="G718">
            <v>10.199999999999999</v>
          </cell>
          <cell r="H718" t="str">
            <v>-</v>
          </cell>
          <cell r="J718" t="str">
            <v>TOTAL MANO DE OBRA</v>
          </cell>
          <cell r="M718">
            <v>0</v>
          </cell>
          <cell r="N718">
            <v>0</v>
          </cell>
        </row>
        <row r="719">
          <cell r="A719" t="str">
            <v>16TCD1</v>
          </cell>
          <cell r="B719">
            <v>16</v>
          </cell>
          <cell r="C719" t="str">
            <v>TCD</v>
          </cell>
          <cell r="D719">
            <v>1</v>
          </cell>
          <cell r="G719">
            <v>10.199999999999999</v>
          </cell>
          <cell r="H719" t="str">
            <v>-</v>
          </cell>
          <cell r="J719" t="str">
            <v>TOTAL COSTO DIRECTO</v>
          </cell>
          <cell r="M719">
            <v>0</v>
          </cell>
          <cell r="N719">
            <v>0</v>
          </cell>
        </row>
        <row r="720">
          <cell r="A720" t="str">
            <v>16AIU</v>
          </cell>
          <cell r="B720">
            <v>16</v>
          </cell>
          <cell r="C720" t="str">
            <v>AIU</v>
          </cell>
          <cell r="G720">
            <v>10.199999999999999</v>
          </cell>
          <cell r="H720">
            <v>1</v>
          </cell>
          <cell r="J720" t="str">
            <v>TOTAL COSTOS INDIRECTOS</v>
          </cell>
          <cell r="L720">
            <v>0</v>
          </cell>
          <cell r="M720">
            <v>0</v>
          </cell>
          <cell r="N720">
            <v>0</v>
          </cell>
        </row>
        <row r="721">
          <cell r="A721" t="str">
            <v>16TOT</v>
          </cell>
          <cell r="B721">
            <v>16</v>
          </cell>
          <cell r="C721" t="str">
            <v>TOT</v>
          </cell>
          <cell r="G721">
            <v>10.199999999999999</v>
          </cell>
          <cell r="H721" t="str">
            <v>-</v>
          </cell>
          <cell r="J721" t="str">
            <v>VALOR TOTAL</v>
          </cell>
          <cell r="M721">
            <v>0</v>
          </cell>
          <cell r="N721">
            <v>0</v>
          </cell>
        </row>
        <row r="722">
          <cell r="A722" t="str">
            <v>17FOR1</v>
          </cell>
          <cell r="B722">
            <v>17</v>
          </cell>
          <cell r="C722" t="str">
            <v>FOR</v>
          </cell>
          <cell r="D722">
            <v>1</v>
          </cell>
          <cell r="G722" t="str">
            <v>10.2.1</v>
          </cell>
          <cell r="H722" t="str">
            <v>-</v>
          </cell>
          <cell r="I722">
            <v>8</v>
          </cell>
          <cell r="J722" t="str">
            <v>Reubicación de Estructura en poste de concreto de 12 m. o de 14m., con todas sus redes, empalmes, cajas y accesorios instalados en ella.</v>
          </cell>
          <cell r="K722" t="str">
            <v>u</v>
          </cell>
          <cell r="L722">
            <v>300245</v>
          </cell>
          <cell r="N722">
            <v>2401960</v>
          </cell>
        </row>
        <row r="723">
          <cell r="A723" t="str">
            <v>17MAT1</v>
          </cell>
          <cell r="B723">
            <v>17</v>
          </cell>
          <cell r="C723" t="str">
            <v>MAT</v>
          </cell>
          <cell r="D723">
            <v>1</v>
          </cell>
          <cell r="E723">
            <v>0</v>
          </cell>
          <cell r="F723" t="str">
            <v>MAT</v>
          </cell>
          <cell r="G723" t="str">
            <v>10.2.1</v>
          </cell>
          <cell r="J723">
            <v>0</v>
          </cell>
          <cell r="K723">
            <v>0</v>
          </cell>
          <cell r="L723">
            <v>0</v>
          </cell>
          <cell r="M723">
            <v>0</v>
          </cell>
          <cell r="N723">
            <v>0</v>
          </cell>
        </row>
        <row r="724">
          <cell r="A724" t="str">
            <v>17MAT2</v>
          </cell>
          <cell r="B724">
            <v>17</v>
          </cell>
          <cell r="C724" t="str">
            <v>MAT</v>
          </cell>
          <cell r="D724">
            <v>2</v>
          </cell>
          <cell r="E724">
            <v>0</v>
          </cell>
          <cell r="F724" t="str">
            <v>MAT</v>
          </cell>
          <cell r="G724" t="str">
            <v>10.2.1</v>
          </cell>
          <cell r="J724">
            <v>0</v>
          </cell>
          <cell r="K724">
            <v>0</v>
          </cell>
          <cell r="L724">
            <v>0</v>
          </cell>
          <cell r="M724">
            <v>0</v>
          </cell>
          <cell r="N724">
            <v>0</v>
          </cell>
        </row>
        <row r="725">
          <cell r="A725" t="str">
            <v>17MAT3</v>
          </cell>
          <cell r="B725">
            <v>17</v>
          </cell>
          <cell r="C725" t="str">
            <v>MAT</v>
          </cell>
          <cell r="D725">
            <v>3</v>
          </cell>
          <cell r="E725">
            <v>0</v>
          </cell>
          <cell r="F725" t="str">
            <v>MAT</v>
          </cell>
          <cell r="G725" t="str">
            <v>10.2.1</v>
          </cell>
          <cell r="J725">
            <v>0</v>
          </cell>
          <cell r="K725">
            <v>0</v>
          </cell>
          <cell r="L725">
            <v>0</v>
          </cell>
          <cell r="M725">
            <v>0</v>
          </cell>
          <cell r="N725">
            <v>0</v>
          </cell>
        </row>
        <row r="726">
          <cell r="A726" t="str">
            <v>17MAT4</v>
          </cell>
          <cell r="B726">
            <v>17</v>
          </cell>
          <cell r="C726" t="str">
            <v>MAT</v>
          </cell>
          <cell r="D726">
            <v>4</v>
          </cell>
          <cell r="E726">
            <v>0</v>
          </cell>
          <cell r="F726" t="str">
            <v>MAT</v>
          </cell>
          <cell r="G726" t="str">
            <v>10.2.1</v>
          </cell>
          <cell r="J726">
            <v>0</v>
          </cell>
          <cell r="K726">
            <v>0</v>
          </cell>
          <cell r="L726">
            <v>0</v>
          </cell>
          <cell r="M726">
            <v>0</v>
          </cell>
          <cell r="N726">
            <v>0</v>
          </cell>
        </row>
        <row r="727">
          <cell r="A727" t="str">
            <v>17MAT5</v>
          </cell>
          <cell r="B727">
            <v>17</v>
          </cell>
          <cell r="C727" t="str">
            <v>MAT</v>
          </cell>
          <cell r="D727">
            <v>5</v>
          </cell>
          <cell r="E727">
            <v>0</v>
          </cell>
          <cell r="F727" t="str">
            <v>MAT</v>
          </cell>
          <cell r="G727" t="str">
            <v>10.2.1</v>
          </cell>
          <cell r="J727">
            <v>0</v>
          </cell>
          <cell r="K727">
            <v>0</v>
          </cell>
          <cell r="L727">
            <v>0</v>
          </cell>
          <cell r="M727">
            <v>0</v>
          </cell>
          <cell r="N727">
            <v>0</v>
          </cell>
        </row>
        <row r="728">
          <cell r="A728" t="str">
            <v>17MAT6</v>
          </cell>
          <cell r="B728">
            <v>17</v>
          </cell>
          <cell r="C728" t="str">
            <v>MAT</v>
          </cell>
          <cell r="D728">
            <v>6</v>
          </cell>
          <cell r="E728">
            <v>0</v>
          </cell>
          <cell r="F728" t="str">
            <v>MAT</v>
          </cell>
          <cell r="G728" t="str">
            <v>10.2.1</v>
          </cell>
          <cell r="J728">
            <v>0</v>
          </cell>
          <cell r="K728">
            <v>0</v>
          </cell>
          <cell r="L728">
            <v>0</v>
          </cell>
          <cell r="M728">
            <v>0</v>
          </cell>
          <cell r="N728">
            <v>0</v>
          </cell>
        </row>
        <row r="729">
          <cell r="A729" t="str">
            <v>17MAT7</v>
          </cell>
          <cell r="B729">
            <v>17</v>
          </cell>
          <cell r="C729" t="str">
            <v>MAT</v>
          </cell>
          <cell r="D729">
            <v>7</v>
          </cell>
          <cell r="E729">
            <v>0</v>
          </cell>
          <cell r="F729" t="str">
            <v>MAT</v>
          </cell>
          <cell r="G729" t="str">
            <v>10.2.1</v>
          </cell>
          <cell r="J729">
            <v>0</v>
          </cell>
          <cell r="K729">
            <v>0</v>
          </cell>
          <cell r="L729">
            <v>0</v>
          </cell>
          <cell r="M729">
            <v>0</v>
          </cell>
          <cell r="N729">
            <v>0</v>
          </cell>
        </row>
        <row r="730">
          <cell r="A730" t="str">
            <v>17MAT8</v>
          </cell>
          <cell r="B730">
            <v>17</v>
          </cell>
          <cell r="C730" t="str">
            <v>MAT</v>
          </cell>
          <cell r="D730">
            <v>8</v>
          </cell>
          <cell r="E730">
            <v>0</v>
          </cell>
          <cell r="F730" t="str">
            <v>MAT</v>
          </cell>
          <cell r="G730" t="str">
            <v>10.2.1</v>
          </cell>
          <cell r="J730">
            <v>0</v>
          </cell>
          <cell r="K730">
            <v>0</v>
          </cell>
          <cell r="L730">
            <v>0</v>
          </cell>
          <cell r="M730">
            <v>0</v>
          </cell>
          <cell r="N730">
            <v>0</v>
          </cell>
        </row>
        <row r="731">
          <cell r="A731" t="str">
            <v>17MAT9</v>
          </cell>
          <cell r="B731">
            <v>17</v>
          </cell>
          <cell r="C731" t="str">
            <v>MAT</v>
          </cell>
          <cell r="D731">
            <v>9</v>
          </cell>
          <cell r="E731">
            <v>0</v>
          </cell>
          <cell r="F731" t="str">
            <v>MAT</v>
          </cell>
          <cell r="G731" t="str">
            <v>10.2.1</v>
          </cell>
          <cell r="J731">
            <v>0</v>
          </cell>
          <cell r="K731">
            <v>0</v>
          </cell>
          <cell r="L731">
            <v>0</v>
          </cell>
          <cell r="M731">
            <v>0</v>
          </cell>
          <cell r="N731">
            <v>0</v>
          </cell>
        </row>
        <row r="732">
          <cell r="A732" t="str">
            <v>17MAT10</v>
          </cell>
          <cell r="B732">
            <v>17</v>
          </cell>
          <cell r="C732" t="str">
            <v>MAT</v>
          </cell>
          <cell r="D732">
            <v>10</v>
          </cell>
          <cell r="E732">
            <v>0</v>
          </cell>
          <cell r="F732" t="str">
            <v>MAT</v>
          </cell>
          <cell r="G732" t="str">
            <v>10.2.1</v>
          </cell>
          <cell r="J732">
            <v>0</v>
          </cell>
          <cell r="K732">
            <v>0</v>
          </cell>
          <cell r="L732">
            <v>0</v>
          </cell>
          <cell r="M732">
            <v>0</v>
          </cell>
          <cell r="N732">
            <v>0</v>
          </cell>
        </row>
        <row r="733">
          <cell r="A733" t="str">
            <v>17MAT11</v>
          </cell>
          <cell r="B733">
            <v>17</v>
          </cell>
          <cell r="C733" t="str">
            <v>MAT</v>
          </cell>
          <cell r="D733">
            <v>11</v>
          </cell>
          <cell r="E733">
            <v>0</v>
          </cell>
          <cell r="F733" t="str">
            <v>MAT</v>
          </cell>
          <cell r="G733" t="str">
            <v>10.2.1</v>
          </cell>
          <cell r="J733">
            <v>0</v>
          </cell>
          <cell r="K733">
            <v>0</v>
          </cell>
          <cell r="L733">
            <v>0</v>
          </cell>
          <cell r="M733">
            <v>0</v>
          </cell>
          <cell r="N733">
            <v>0</v>
          </cell>
        </row>
        <row r="734">
          <cell r="A734" t="str">
            <v>17MAT12</v>
          </cell>
          <cell r="B734">
            <v>17</v>
          </cell>
          <cell r="C734" t="str">
            <v>MAT</v>
          </cell>
          <cell r="D734">
            <v>12</v>
          </cell>
          <cell r="E734">
            <v>0</v>
          </cell>
          <cell r="F734" t="str">
            <v>MAT</v>
          </cell>
          <cell r="G734" t="str">
            <v>10.2.1</v>
          </cell>
          <cell r="J734">
            <v>0</v>
          </cell>
          <cell r="K734">
            <v>0</v>
          </cell>
          <cell r="L734">
            <v>0</v>
          </cell>
          <cell r="M734">
            <v>0</v>
          </cell>
          <cell r="N734">
            <v>0</v>
          </cell>
        </row>
        <row r="735">
          <cell r="A735" t="str">
            <v>17MAT13</v>
          </cell>
          <cell r="B735">
            <v>17</v>
          </cell>
          <cell r="C735" t="str">
            <v>MAT</v>
          </cell>
          <cell r="D735">
            <v>13</v>
          </cell>
          <cell r="E735">
            <v>0</v>
          </cell>
          <cell r="F735" t="str">
            <v>MAT</v>
          </cell>
          <cell r="G735" t="str">
            <v>10.2.1</v>
          </cell>
          <cell r="J735">
            <v>0</v>
          </cell>
          <cell r="K735">
            <v>0</v>
          </cell>
          <cell r="L735">
            <v>0</v>
          </cell>
          <cell r="M735">
            <v>0</v>
          </cell>
          <cell r="N735">
            <v>0</v>
          </cell>
        </row>
        <row r="736">
          <cell r="A736" t="str">
            <v>17MAT14</v>
          </cell>
          <cell r="B736">
            <v>17</v>
          </cell>
          <cell r="C736" t="str">
            <v>MAT</v>
          </cell>
          <cell r="D736">
            <v>14</v>
          </cell>
          <cell r="E736">
            <v>0</v>
          </cell>
          <cell r="F736" t="str">
            <v>MAT</v>
          </cell>
          <cell r="G736" t="str">
            <v>10.2.1</v>
          </cell>
          <cell r="J736">
            <v>0</v>
          </cell>
          <cell r="K736">
            <v>0</v>
          </cell>
          <cell r="L736">
            <v>0</v>
          </cell>
          <cell r="M736">
            <v>0</v>
          </cell>
          <cell r="N736">
            <v>0</v>
          </cell>
        </row>
        <row r="737">
          <cell r="A737" t="str">
            <v>17MAT15</v>
          </cell>
          <cell r="B737">
            <v>17</v>
          </cell>
          <cell r="C737" t="str">
            <v>MAT</v>
          </cell>
          <cell r="D737">
            <v>15</v>
          </cell>
          <cell r="E737">
            <v>0</v>
          </cell>
          <cell r="F737" t="str">
            <v>MAT</v>
          </cell>
          <cell r="G737" t="str">
            <v>10.2.1</v>
          </cell>
          <cell r="J737">
            <v>0</v>
          </cell>
          <cell r="K737">
            <v>0</v>
          </cell>
          <cell r="L737">
            <v>0</v>
          </cell>
          <cell r="M737">
            <v>0</v>
          </cell>
          <cell r="N737">
            <v>0</v>
          </cell>
        </row>
        <row r="738">
          <cell r="A738" t="str">
            <v>17MAT16</v>
          </cell>
          <cell r="B738">
            <v>17</v>
          </cell>
          <cell r="C738" t="str">
            <v>MAT</v>
          </cell>
          <cell r="D738">
            <v>16</v>
          </cell>
          <cell r="E738">
            <v>0</v>
          </cell>
          <cell r="F738" t="str">
            <v>MAT</v>
          </cell>
          <cell r="G738" t="str">
            <v>10.2.1</v>
          </cell>
          <cell r="J738">
            <v>0</v>
          </cell>
          <cell r="K738">
            <v>0</v>
          </cell>
          <cell r="L738">
            <v>0</v>
          </cell>
          <cell r="M738">
            <v>0</v>
          </cell>
          <cell r="N738">
            <v>0</v>
          </cell>
        </row>
        <row r="739">
          <cell r="A739" t="str">
            <v>17MAT17</v>
          </cell>
          <cell r="B739">
            <v>17</v>
          </cell>
          <cell r="C739" t="str">
            <v>MAT</v>
          </cell>
          <cell r="D739">
            <v>17</v>
          </cell>
          <cell r="E739">
            <v>0</v>
          </cell>
          <cell r="F739" t="str">
            <v>MAT</v>
          </cell>
          <cell r="G739" t="str">
            <v>10.2.1</v>
          </cell>
          <cell r="J739">
            <v>0</v>
          </cell>
          <cell r="K739">
            <v>0</v>
          </cell>
          <cell r="L739">
            <v>0</v>
          </cell>
          <cell r="M739">
            <v>0</v>
          </cell>
          <cell r="N739">
            <v>0</v>
          </cell>
        </row>
        <row r="740">
          <cell r="A740" t="str">
            <v>17MAT18</v>
          </cell>
          <cell r="B740">
            <v>17</v>
          </cell>
          <cell r="C740" t="str">
            <v>MAT</v>
          </cell>
          <cell r="D740">
            <v>18</v>
          </cell>
          <cell r="E740">
            <v>0</v>
          </cell>
          <cell r="F740" t="str">
            <v>MAT</v>
          </cell>
          <cell r="G740" t="str">
            <v>10.2.1</v>
          </cell>
          <cell r="J740">
            <v>0</v>
          </cell>
          <cell r="K740">
            <v>0</v>
          </cell>
          <cell r="L740">
            <v>0</v>
          </cell>
          <cell r="M740">
            <v>0</v>
          </cell>
          <cell r="N740">
            <v>0</v>
          </cell>
        </row>
        <row r="741">
          <cell r="A741" t="str">
            <v>17MAT19</v>
          </cell>
          <cell r="B741">
            <v>17</v>
          </cell>
          <cell r="C741" t="str">
            <v>MAT</v>
          </cell>
          <cell r="D741">
            <v>19</v>
          </cell>
          <cell r="E741">
            <v>0</v>
          </cell>
          <cell r="F741" t="str">
            <v>MAT</v>
          </cell>
          <cell r="G741" t="str">
            <v>10.2.1</v>
          </cell>
          <cell r="J741">
            <v>0</v>
          </cell>
          <cell r="K741">
            <v>0</v>
          </cell>
          <cell r="L741">
            <v>0</v>
          </cell>
          <cell r="M741">
            <v>0</v>
          </cell>
          <cell r="N741">
            <v>0</v>
          </cell>
        </row>
        <row r="742">
          <cell r="A742" t="str">
            <v>17MAT20</v>
          </cell>
          <cell r="B742">
            <v>17</v>
          </cell>
          <cell r="C742" t="str">
            <v>MAT</v>
          </cell>
          <cell r="D742">
            <v>20</v>
          </cell>
          <cell r="E742">
            <v>0</v>
          </cell>
          <cell r="F742" t="str">
            <v>MAT</v>
          </cell>
          <cell r="G742" t="str">
            <v>10.2.1</v>
          </cell>
          <cell r="J742">
            <v>0</v>
          </cell>
          <cell r="K742">
            <v>0</v>
          </cell>
          <cell r="L742">
            <v>0</v>
          </cell>
          <cell r="M742">
            <v>0</v>
          </cell>
          <cell r="N742">
            <v>0</v>
          </cell>
        </row>
        <row r="743">
          <cell r="A743" t="str">
            <v>17STMAT1</v>
          </cell>
          <cell r="B743">
            <v>17</v>
          </cell>
          <cell r="C743" t="str">
            <v>STMAT</v>
          </cell>
          <cell r="D743">
            <v>1</v>
          </cell>
          <cell r="G743" t="str">
            <v>10.2.1</v>
          </cell>
          <cell r="H743" t="str">
            <v>-</v>
          </cell>
          <cell r="J743" t="str">
            <v>SUBTOTAL MATERIALES</v>
          </cell>
          <cell r="M743">
            <v>0</v>
          </cell>
          <cell r="N743">
            <v>0</v>
          </cell>
        </row>
        <row r="744">
          <cell r="A744" t="str">
            <v>17IVAMAT1</v>
          </cell>
          <cell r="B744">
            <v>17</v>
          </cell>
          <cell r="C744" t="str">
            <v>IVAMAT</v>
          </cell>
          <cell r="D744">
            <v>1</v>
          </cell>
          <cell r="G744" t="str">
            <v>10.2.1</v>
          </cell>
          <cell r="H744" t="str">
            <v>-</v>
          </cell>
          <cell r="J744" t="str">
            <v>IVA MATERIALES</v>
          </cell>
          <cell r="L744">
            <v>0.16</v>
          </cell>
          <cell r="M744">
            <v>0</v>
          </cell>
          <cell r="N744">
            <v>0</v>
          </cell>
        </row>
        <row r="745">
          <cell r="A745" t="str">
            <v>17TMAT1</v>
          </cell>
          <cell r="B745">
            <v>17</v>
          </cell>
          <cell r="C745" t="str">
            <v>TMAT</v>
          </cell>
          <cell r="D745">
            <v>1</v>
          </cell>
          <cell r="G745" t="str">
            <v>10.2.1</v>
          </cell>
          <cell r="H745" t="str">
            <v>-</v>
          </cell>
          <cell r="J745" t="str">
            <v>TOTAL MATERIALES</v>
          </cell>
          <cell r="M745">
            <v>0</v>
          </cell>
          <cell r="N745">
            <v>0</v>
          </cell>
        </row>
        <row r="746">
          <cell r="A746" t="str">
            <v>17HER1</v>
          </cell>
          <cell r="B746">
            <v>17</v>
          </cell>
          <cell r="C746" t="str">
            <v>HER</v>
          </cell>
          <cell r="D746">
            <v>1</v>
          </cell>
          <cell r="G746" t="str">
            <v>10.2.1</v>
          </cell>
          <cell r="H746">
            <v>1</v>
          </cell>
          <cell r="I746">
            <v>2</v>
          </cell>
          <cell r="J746" t="str">
            <v>HERRAMINETA Cuadrilla de redes</v>
          </cell>
          <cell r="K746" t="str">
            <v>DIA</v>
          </cell>
          <cell r="L746">
            <v>31140.842399999998</v>
          </cell>
          <cell r="M746">
            <v>15570.421199999999</v>
          </cell>
          <cell r="N746">
            <v>124563.36959999999</v>
          </cell>
        </row>
        <row r="747">
          <cell r="A747" t="str">
            <v>17HER2</v>
          </cell>
          <cell r="B747">
            <v>17</v>
          </cell>
          <cell r="C747" t="str">
            <v>HER</v>
          </cell>
          <cell r="D747">
            <v>2</v>
          </cell>
          <cell r="G747" t="str">
            <v>10.2.1</v>
          </cell>
          <cell r="J747">
            <v>0</v>
          </cell>
          <cell r="K747">
            <v>0</v>
          </cell>
          <cell r="L747">
            <v>0</v>
          </cell>
          <cell r="M747">
            <v>0</v>
          </cell>
          <cell r="N747">
            <v>0</v>
          </cell>
        </row>
        <row r="748">
          <cell r="A748" t="str">
            <v>17HER3</v>
          </cell>
          <cell r="B748">
            <v>17</v>
          </cell>
          <cell r="C748" t="str">
            <v>HER</v>
          </cell>
          <cell r="D748">
            <v>3</v>
          </cell>
          <cell r="G748" t="str">
            <v>10.2.1</v>
          </cell>
          <cell r="J748">
            <v>0</v>
          </cell>
          <cell r="K748">
            <v>0</v>
          </cell>
          <cell r="L748">
            <v>0</v>
          </cell>
          <cell r="M748">
            <v>0</v>
          </cell>
          <cell r="N748">
            <v>0</v>
          </cell>
        </row>
        <row r="749">
          <cell r="A749" t="str">
            <v>17HER4</v>
          </cell>
          <cell r="B749">
            <v>17</v>
          </cell>
          <cell r="C749" t="str">
            <v>HER</v>
          </cell>
          <cell r="D749">
            <v>4</v>
          </cell>
          <cell r="G749" t="str">
            <v>10.2.1</v>
          </cell>
          <cell r="J749">
            <v>0</v>
          </cell>
          <cell r="K749">
            <v>0</v>
          </cell>
          <cell r="L749">
            <v>0</v>
          </cell>
          <cell r="M749">
            <v>0</v>
          </cell>
          <cell r="N749">
            <v>0</v>
          </cell>
        </row>
        <row r="750">
          <cell r="A750" t="str">
            <v>17HER5</v>
          </cell>
          <cell r="B750">
            <v>17</v>
          </cell>
          <cell r="C750" t="str">
            <v>HER</v>
          </cell>
          <cell r="D750">
            <v>5</v>
          </cell>
          <cell r="G750" t="str">
            <v>10.2.1</v>
          </cell>
          <cell r="J750">
            <v>0</v>
          </cell>
          <cell r="K750">
            <v>0</v>
          </cell>
          <cell r="L750">
            <v>0</v>
          </cell>
          <cell r="M750">
            <v>0</v>
          </cell>
          <cell r="N750">
            <v>0</v>
          </cell>
        </row>
        <row r="751">
          <cell r="A751" t="str">
            <v>17THER1</v>
          </cell>
          <cell r="B751">
            <v>17</v>
          </cell>
          <cell r="C751" t="str">
            <v>THER</v>
          </cell>
          <cell r="D751">
            <v>1</v>
          </cell>
          <cell r="G751" t="str">
            <v>10.2.1</v>
          </cell>
          <cell r="H751" t="str">
            <v>-</v>
          </cell>
          <cell r="J751" t="str">
            <v>TOTAL HERRAMIENTAS</v>
          </cell>
          <cell r="M751">
            <v>15570</v>
          </cell>
          <cell r="N751">
            <v>124560</v>
          </cell>
        </row>
        <row r="752">
          <cell r="A752" t="str">
            <v>17TRA1</v>
          </cell>
          <cell r="B752">
            <v>17</v>
          </cell>
          <cell r="C752" t="str">
            <v>TRA</v>
          </cell>
          <cell r="D752">
            <v>1</v>
          </cell>
          <cell r="G752" t="str">
            <v>10.2.1</v>
          </cell>
          <cell r="H752">
            <v>1</v>
          </cell>
          <cell r="I752">
            <v>2</v>
          </cell>
          <cell r="J752" t="str">
            <v>TRANSPORTE Cuadrilla de redes</v>
          </cell>
          <cell r="K752" t="str">
            <v>DIA</v>
          </cell>
          <cell r="L752">
            <v>176464.77359999999</v>
          </cell>
          <cell r="M752">
            <v>88232.386799999993</v>
          </cell>
          <cell r="N752">
            <v>705859.09439999994</v>
          </cell>
        </row>
        <row r="753">
          <cell r="A753" t="str">
            <v>17TRA2</v>
          </cell>
          <cell r="B753">
            <v>17</v>
          </cell>
          <cell r="C753" t="str">
            <v>TRA</v>
          </cell>
          <cell r="D753">
            <v>2</v>
          </cell>
          <cell r="G753" t="str">
            <v>10.2.1</v>
          </cell>
          <cell r="J753">
            <v>0</v>
          </cell>
          <cell r="K753">
            <v>0</v>
          </cell>
          <cell r="L753">
            <v>0</v>
          </cell>
          <cell r="M753">
            <v>0</v>
          </cell>
          <cell r="N753">
            <v>0</v>
          </cell>
        </row>
        <row r="754">
          <cell r="A754" t="str">
            <v>17TRA3</v>
          </cell>
          <cell r="B754">
            <v>17</v>
          </cell>
          <cell r="C754" t="str">
            <v>TRA</v>
          </cell>
          <cell r="D754">
            <v>3</v>
          </cell>
          <cell r="G754" t="str">
            <v>10.2.1</v>
          </cell>
          <cell r="J754">
            <v>0</v>
          </cell>
          <cell r="K754">
            <v>0</v>
          </cell>
          <cell r="L754">
            <v>0</v>
          </cell>
          <cell r="M754">
            <v>0</v>
          </cell>
          <cell r="N754">
            <v>0</v>
          </cell>
        </row>
        <row r="755">
          <cell r="A755" t="str">
            <v>17TRA4</v>
          </cell>
          <cell r="B755">
            <v>17</v>
          </cell>
          <cell r="C755" t="str">
            <v>TRA</v>
          </cell>
          <cell r="D755">
            <v>4</v>
          </cell>
          <cell r="G755" t="str">
            <v>10.2.1</v>
          </cell>
          <cell r="J755">
            <v>0</v>
          </cell>
          <cell r="K755">
            <v>0</v>
          </cell>
          <cell r="L755">
            <v>0</v>
          </cell>
          <cell r="M755">
            <v>0</v>
          </cell>
          <cell r="N755">
            <v>0</v>
          </cell>
        </row>
        <row r="756">
          <cell r="A756" t="str">
            <v>17TRA5</v>
          </cell>
          <cell r="B756">
            <v>17</v>
          </cell>
          <cell r="C756" t="str">
            <v>TRA</v>
          </cell>
          <cell r="D756">
            <v>5</v>
          </cell>
          <cell r="G756" t="str">
            <v>10.2.1</v>
          </cell>
          <cell r="J756">
            <v>0</v>
          </cell>
          <cell r="K756">
            <v>0</v>
          </cell>
          <cell r="L756">
            <v>0</v>
          </cell>
          <cell r="M756">
            <v>0</v>
          </cell>
          <cell r="N756">
            <v>0</v>
          </cell>
        </row>
        <row r="757">
          <cell r="A757" t="str">
            <v>17TTRA1</v>
          </cell>
          <cell r="B757">
            <v>17</v>
          </cell>
          <cell r="C757" t="str">
            <v>TTRA</v>
          </cell>
          <cell r="D757">
            <v>1</v>
          </cell>
          <cell r="G757" t="str">
            <v>10.2.1</v>
          </cell>
          <cell r="H757" t="str">
            <v>-</v>
          </cell>
          <cell r="J757" t="str">
            <v>TOTAL TRANSPORTE</v>
          </cell>
          <cell r="M757">
            <v>88232</v>
          </cell>
          <cell r="N757">
            <v>705856</v>
          </cell>
        </row>
        <row r="758">
          <cell r="A758" t="str">
            <v>17MAN1</v>
          </cell>
          <cell r="B758">
            <v>17</v>
          </cell>
          <cell r="C758" t="str">
            <v>MAN</v>
          </cell>
          <cell r="D758">
            <v>1</v>
          </cell>
          <cell r="G758" t="str">
            <v>10.2.1</v>
          </cell>
          <cell r="H758">
            <v>1</v>
          </cell>
          <cell r="I758">
            <v>2</v>
          </cell>
          <cell r="J758" t="str">
            <v>Mano de obra Cuadrilla de redes 5A 3O 1E</v>
          </cell>
          <cell r="K758" t="str">
            <v>DIA</v>
          </cell>
          <cell r="L758">
            <v>392886.57339345315</v>
          </cell>
          <cell r="M758">
            <v>196443.28669672657</v>
          </cell>
          <cell r="N758">
            <v>1571546.2935738126</v>
          </cell>
        </row>
        <row r="759">
          <cell r="A759" t="str">
            <v>17MAN2</v>
          </cell>
          <cell r="B759">
            <v>17</v>
          </cell>
          <cell r="C759" t="str">
            <v>MAN</v>
          </cell>
          <cell r="D759">
            <v>2</v>
          </cell>
          <cell r="G759" t="str">
            <v>10.2.1</v>
          </cell>
          <cell r="J759">
            <v>0</v>
          </cell>
          <cell r="K759">
            <v>0</v>
          </cell>
          <cell r="L759">
            <v>0</v>
          </cell>
          <cell r="M759">
            <v>0</v>
          </cell>
          <cell r="N759">
            <v>0</v>
          </cell>
        </row>
        <row r="760">
          <cell r="A760" t="str">
            <v>17MAN3</v>
          </cell>
          <cell r="B760">
            <v>17</v>
          </cell>
          <cell r="C760" t="str">
            <v>MAN</v>
          </cell>
          <cell r="D760">
            <v>3</v>
          </cell>
          <cell r="G760" t="str">
            <v>10.2.1</v>
          </cell>
          <cell r="J760">
            <v>0</v>
          </cell>
          <cell r="K760">
            <v>0</v>
          </cell>
          <cell r="L760">
            <v>0</v>
          </cell>
          <cell r="M760">
            <v>0</v>
          </cell>
          <cell r="N760">
            <v>0</v>
          </cell>
        </row>
        <row r="761">
          <cell r="A761" t="str">
            <v>17MAN4</v>
          </cell>
          <cell r="B761">
            <v>17</v>
          </cell>
          <cell r="C761" t="str">
            <v>MAN</v>
          </cell>
          <cell r="D761">
            <v>4</v>
          </cell>
          <cell r="G761" t="str">
            <v>10.2.1</v>
          </cell>
          <cell r="J761">
            <v>0</v>
          </cell>
          <cell r="K761">
            <v>0</v>
          </cell>
          <cell r="L761">
            <v>0</v>
          </cell>
          <cell r="M761">
            <v>0</v>
          </cell>
          <cell r="N761">
            <v>0</v>
          </cell>
        </row>
        <row r="762">
          <cell r="A762" t="str">
            <v>17MAN5</v>
          </cell>
          <cell r="B762">
            <v>17</v>
          </cell>
          <cell r="C762" t="str">
            <v>MAN</v>
          </cell>
          <cell r="D762">
            <v>5</v>
          </cell>
          <cell r="G762" t="str">
            <v>10.2.1</v>
          </cell>
          <cell r="J762">
            <v>0</v>
          </cell>
          <cell r="K762">
            <v>0</v>
          </cell>
          <cell r="L762">
            <v>0</v>
          </cell>
          <cell r="M762">
            <v>0</v>
          </cell>
          <cell r="N762">
            <v>0</v>
          </cell>
        </row>
        <row r="763">
          <cell r="A763" t="str">
            <v>17TMAN1</v>
          </cell>
          <cell r="B763">
            <v>17</v>
          </cell>
          <cell r="C763" t="str">
            <v>TMAN</v>
          </cell>
          <cell r="D763">
            <v>1</v>
          </cell>
          <cell r="G763" t="str">
            <v>10.2.1</v>
          </cell>
          <cell r="H763" t="str">
            <v>-</v>
          </cell>
          <cell r="J763" t="str">
            <v>TOTAL MANO DE OBRA</v>
          </cell>
          <cell r="M763">
            <v>196443</v>
          </cell>
          <cell r="N763">
            <v>1571544</v>
          </cell>
        </row>
        <row r="764">
          <cell r="A764" t="str">
            <v>17TCD1</v>
          </cell>
          <cell r="B764">
            <v>17</v>
          </cell>
          <cell r="C764" t="str">
            <v>TCD</v>
          </cell>
          <cell r="D764">
            <v>1</v>
          </cell>
          <cell r="G764" t="str">
            <v>10.2.1</v>
          </cell>
          <cell r="H764" t="str">
            <v>-</v>
          </cell>
          <cell r="J764" t="str">
            <v>TOTAL COSTO DIRECTO</v>
          </cell>
          <cell r="M764">
            <v>300245</v>
          </cell>
          <cell r="N764">
            <v>2401960</v>
          </cell>
        </row>
        <row r="765">
          <cell r="A765" t="str">
            <v>17AIU</v>
          </cell>
          <cell r="B765">
            <v>17</v>
          </cell>
          <cell r="C765" t="str">
            <v>AIU</v>
          </cell>
          <cell r="G765" t="str">
            <v>10.2.1</v>
          </cell>
          <cell r="H765">
            <v>1</v>
          </cell>
          <cell r="J765" t="str">
            <v>TOTAL COSTOS INDIRECTOS</v>
          </cell>
          <cell r="L765">
            <v>0</v>
          </cell>
          <cell r="M765">
            <v>0</v>
          </cell>
          <cell r="N765">
            <v>0</v>
          </cell>
        </row>
        <row r="766">
          <cell r="A766" t="str">
            <v>17TOT</v>
          </cell>
          <cell r="B766">
            <v>17</v>
          </cell>
          <cell r="C766" t="str">
            <v>TOT</v>
          </cell>
          <cell r="G766" t="str">
            <v>10.2.1</v>
          </cell>
          <cell r="H766" t="str">
            <v>-</v>
          </cell>
          <cell r="J766" t="str">
            <v>VALOR TOTAL</v>
          </cell>
          <cell r="M766">
            <v>300245</v>
          </cell>
          <cell r="N766">
            <v>2401960</v>
          </cell>
        </row>
        <row r="767">
          <cell r="A767" t="str">
            <v>18FOR1</v>
          </cell>
          <cell r="B767">
            <v>18</v>
          </cell>
          <cell r="C767" t="str">
            <v>FOR</v>
          </cell>
          <cell r="D767">
            <v>1</v>
          </cell>
          <cell r="G767" t="str">
            <v>10.2.2</v>
          </cell>
          <cell r="H767" t="str">
            <v>-</v>
          </cell>
          <cell r="I767">
            <v>5</v>
          </cell>
          <cell r="J767" t="str">
            <v>Reubicación de Estructura en poste de concreto de 8 m, con todas sus redes, empalmes, cajas y accesorios instalados en ella.</v>
          </cell>
          <cell r="K767" t="str">
            <v>u</v>
          </cell>
          <cell r="L767">
            <v>240197</v>
          </cell>
          <cell r="N767">
            <v>1200985</v>
          </cell>
        </row>
        <row r="768">
          <cell r="A768" t="str">
            <v>18MAT1</v>
          </cell>
          <cell r="B768">
            <v>18</v>
          </cell>
          <cell r="C768" t="str">
            <v>MAT</v>
          </cell>
          <cell r="D768">
            <v>1</v>
          </cell>
          <cell r="E768">
            <v>0</v>
          </cell>
          <cell r="F768" t="str">
            <v>MAT</v>
          </cell>
          <cell r="G768" t="str">
            <v>10.2.2</v>
          </cell>
          <cell r="J768">
            <v>0</v>
          </cell>
          <cell r="K768">
            <v>0</v>
          </cell>
          <cell r="L768">
            <v>0</v>
          </cell>
          <cell r="M768">
            <v>0</v>
          </cell>
          <cell r="N768">
            <v>0</v>
          </cell>
        </row>
        <row r="769">
          <cell r="A769" t="str">
            <v>18MAT2</v>
          </cell>
          <cell r="B769">
            <v>18</v>
          </cell>
          <cell r="C769" t="str">
            <v>MAT</v>
          </cell>
          <cell r="D769">
            <v>2</v>
          </cell>
          <cell r="E769">
            <v>0</v>
          </cell>
          <cell r="F769" t="str">
            <v>MAT</v>
          </cell>
          <cell r="G769" t="str">
            <v>10.2.2</v>
          </cell>
          <cell r="J769">
            <v>0</v>
          </cell>
          <cell r="K769">
            <v>0</v>
          </cell>
          <cell r="L769">
            <v>0</v>
          </cell>
          <cell r="M769">
            <v>0</v>
          </cell>
          <cell r="N769">
            <v>0</v>
          </cell>
        </row>
        <row r="770">
          <cell r="A770" t="str">
            <v>18MAT3</v>
          </cell>
          <cell r="B770">
            <v>18</v>
          </cell>
          <cell r="C770" t="str">
            <v>MAT</v>
          </cell>
          <cell r="D770">
            <v>3</v>
          </cell>
          <cell r="E770">
            <v>0</v>
          </cell>
          <cell r="F770" t="str">
            <v>MAT</v>
          </cell>
          <cell r="G770" t="str">
            <v>10.2.2</v>
          </cell>
          <cell r="J770">
            <v>0</v>
          </cell>
          <cell r="K770">
            <v>0</v>
          </cell>
          <cell r="L770">
            <v>0</v>
          </cell>
          <cell r="M770">
            <v>0</v>
          </cell>
          <cell r="N770">
            <v>0</v>
          </cell>
        </row>
        <row r="771">
          <cell r="A771" t="str">
            <v>18MAT4</v>
          </cell>
          <cell r="B771">
            <v>18</v>
          </cell>
          <cell r="C771" t="str">
            <v>MAT</v>
          </cell>
          <cell r="D771">
            <v>4</v>
          </cell>
          <cell r="E771">
            <v>0</v>
          </cell>
          <cell r="F771" t="str">
            <v>MAT</v>
          </cell>
          <cell r="G771" t="str">
            <v>10.2.2</v>
          </cell>
          <cell r="J771">
            <v>0</v>
          </cell>
          <cell r="K771">
            <v>0</v>
          </cell>
          <cell r="L771">
            <v>0</v>
          </cell>
          <cell r="M771">
            <v>0</v>
          </cell>
          <cell r="N771">
            <v>0</v>
          </cell>
        </row>
        <row r="772">
          <cell r="A772" t="str">
            <v>18MAT5</v>
          </cell>
          <cell r="B772">
            <v>18</v>
          </cell>
          <cell r="C772" t="str">
            <v>MAT</v>
          </cell>
          <cell r="D772">
            <v>5</v>
          </cell>
          <cell r="E772">
            <v>0</v>
          </cell>
          <cell r="F772" t="str">
            <v>MAT</v>
          </cell>
          <cell r="G772" t="str">
            <v>10.2.2</v>
          </cell>
          <cell r="J772">
            <v>0</v>
          </cell>
          <cell r="K772">
            <v>0</v>
          </cell>
          <cell r="L772">
            <v>0</v>
          </cell>
          <cell r="M772">
            <v>0</v>
          </cell>
          <cell r="N772">
            <v>0</v>
          </cell>
        </row>
        <row r="773">
          <cell r="A773" t="str">
            <v>18MAT6</v>
          </cell>
          <cell r="B773">
            <v>18</v>
          </cell>
          <cell r="C773" t="str">
            <v>MAT</v>
          </cell>
          <cell r="D773">
            <v>6</v>
          </cell>
          <cell r="E773">
            <v>0</v>
          </cell>
          <cell r="F773" t="str">
            <v>MAT</v>
          </cell>
          <cell r="G773" t="str">
            <v>10.2.2</v>
          </cell>
          <cell r="J773">
            <v>0</v>
          </cell>
          <cell r="K773">
            <v>0</v>
          </cell>
          <cell r="L773">
            <v>0</v>
          </cell>
          <cell r="M773">
            <v>0</v>
          </cell>
          <cell r="N773">
            <v>0</v>
          </cell>
        </row>
        <row r="774">
          <cell r="A774" t="str">
            <v>18MAT7</v>
          </cell>
          <cell r="B774">
            <v>18</v>
          </cell>
          <cell r="C774" t="str">
            <v>MAT</v>
          </cell>
          <cell r="D774">
            <v>7</v>
          </cell>
          <cell r="E774">
            <v>0</v>
          </cell>
          <cell r="F774" t="str">
            <v>MAT</v>
          </cell>
          <cell r="G774" t="str">
            <v>10.2.2</v>
          </cell>
          <cell r="J774">
            <v>0</v>
          </cell>
          <cell r="K774">
            <v>0</v>
          </cell>
          <cell r="L774">
            <v>0</v>
          </cell>
          <cell r="M774">
            <v>0</v>
          </cell>
          <cell r="N774">
            <v>0</v>
          </cell>
        </row>
        <row r="775">
          <cell r="A775" t="str">
            <v>18MAT8</v>
          </cell>
          <cell r="B775">
            <v>18</v>
          </cell>
          <cell r="C775" t="str">
            <v>MAT</v>
          </cell>
          <cell r="D775">
            <v>8</v>
          </cell>
          <cell r="E775">
            <v>0</v>
          </cell>
          <cell r="F775" t="str">
            <v>MAT</v>
          </cell>
          <cell r="G775" t="str">
            <v>10.2.2</v>
          </cell>
          <cell r="J775">
            <v>0</v>
          </cell>
          <cell r="K775">
            <v>0</v>
          </cell>
          <cell r="L775">
            <v>0</v>
          </cell>
          <cell r="M775">
            <v>0</v>
          </cell>
          <cell r="N775">
            <v>0</v>
          </cell>
        </row>
        <row r="776">
          <cell r="A776" t="str">
            <v>18MAT9</v>
          </cell>
          <cell r="B776">
            <v>18</v>
          </cell>
          <cell r="C776" t="str">
            <v>MAT</v>
          </cell>
          <cell r="D776">
            <v>9</v>
          </cell>
          <cell r="E776">
            <v>0</v>
          </cell>
          <cell r="F776" t="str">
            <v>MAT</v>
          </cell>
          <cell r="G776" t="str">
            <v>10.2.2</v>
          </cell>
          <cell r="J776">
            <v>0</v>
          </cell>
          <cell r="K776">
            <v>0</v>
          </cell>
          <cell r="L776">
            <v>0</v>
          </cell>
          <cell r="M776">
            <v>0</v>
          </cell>
          <cell r="N776">
            <v>0</v>
          </cell>
        </row>
        <row r="777">
          <cell r="A777" t="str">
            <v>18MAT10</v>
          </cell>
          <cell r="B777">
            <v>18</v>
          </cell>
          <cell r="C777" t="str">
            <v>MAT</v>
          </cell>
          <cell r="D777">
            <v>10</v>
          </cell>
          <cell r="E777">
            <v>0</v>
          </cell>
          <cell r="F777" t="str">
            <v>MAT</v>
          </cell>
          <cell r="G777" t="str">
            <v>10.2.2</v>
          </cell>
          <cell r="J777">
            <v>0</v>
          </cell>
          <cell r="K777">
            <v>0</v>
          </cell>
          <cell r="L777">
            <v>0</v>
          </cell>
          <cell r="M777">
            <v>0</v>
          </cell>
          <cell r="N777">
            <v>0</v>
          </cell>
        </row>
        <row r="778">
          <cell r="A778" t="str">
            <v>18MAT11</v>
          </cell>
          <cell r="B778">
            <v>18</v>
          </cell>
          <cell r="C778" t="str">
            <v>MAT</v>
          </cell>
          <cell r="D778">
            <v>11</v>
          </cell>
          <cell r="E778">
            <v>0</v>
          </cell>
          <cell r="F778" t="str">
            <v>MAT</v>
          </cell>
          <cell r="G778" t="str">
            <v>10.2.2</v>
          </cell>
          <cell r="J778">
            <v>0</v>
          </cell>
          <cell r="K778">
            <v>0</v>
          </cell>
          <cell r="L778">
            <v>0</v>
          </cell>
          <cell r="M778">
            <v>0</v>
          </cell>
          <cell r="N778">
            <v>0</v>
          </cell>
        </row>
        <row r="779">
          <cell r="A779" t="str">
            <v>18MAT12</v>
          </cell>
          <cell r="B779">
            <v>18</v>
          </cell>
          <cell r="C779" t="str">
            <v>MAT</v>
          </cell>
          <cell r="D779">
            <v>12</v>
          </cell>
          <cell r="E779">
            <v>0</v>
          </cell>
          <cell r="F779" t="str">
            <v>MAT</v>
          </cell>
          <cell r="G779" t="str">
            <v>10.2.2</v>
          </cell>
          <cell r="J779">
            <v>0</v>
          </cell>
          <cell r="K779">
            <v>0</v>
          </cell>
          <cell r="L779">
            <v>0</v>
          </cell>
          <cell r="M779">
            <v>0</v>
          </cell>
          <cell r="N779">
            <v>0</v>
          </cell>
        </row>
        <row r="780">
          <cell r="A780" t="str">
            <v>18MAT13</v>
          </cell>
          <cell r="B780">
            <v>18</v>
          </cell>
          <cell r="C780" t="str">
            <v>MAT</v>
          </cell>
          <cell r="D780">
            <v>13</v>
          </cell>
          <cell r="E780">
            <v>0</v>
          </cell>
          <cell r="F780" t="str">
            <v>MAT</v>
          </cell>
          <cell r="G780" t="str">
            <v>10.2.2</v>
          </cell>
          <cell r="J780">
            <v>0</v>
          </cell>
          <cell r="K780">
            <v>0</v>
          </cell>
          <cell r="L780">
            <v>0</v>
          </cell>
          <cell r="M780">
            <v>0</v>
          </cell>
          <cell r="N780">
            <v>0</v>
          </cell>
        </row>
        <row r="781">
          <cell r="A781" t="str">
            <v>18MAT14</v>
          </cell>
          <cell r="B781">
            <v>18</v>
          </cell>
          <cell r="C781" t="str">
            <v>MAT</v>
          </cell>
          <cell r="D781">
            <v>14</v>
          </cell>
          <cell r="E781">
            <v>0</v>
          </cell>
          <cell r="F781" t="str">
            <v>MAT</v>
          </cell>
          <cell r="G781" t="str">
            <v>10.2.2</v>
          </cell>
          <cell r="J781">
            <v>0</v>
          </cell>
          <cell r="K781">
            <v>0</v>
          </cell>
          <cell r="L781">
            <v>0</v>
          </cell>
          <cell r="M781">
            <v>0</v>
          </cell>
          <cell r="N781">
            <v>0</v>
          </cell>
        </row>
        <row r="782">
          <cell r="A782" t="str">
            <v>18MAT15</v>
          </cell>
          <cell r="B782">
            <v>18</v>
          </cell>
          <cell r="C782" t="str">
            <v>MAT</v>
          </cell>
          <cell r="D782">
            <v>15</v>
          </cell>
          <cell r="E782">
            <v>0</v>
          </cell>
          <cell r="F782" t="str">
            <v>MAT</v>
          </cell>
          <cell r="G782" t="str">
            <v>10.2.2</v>
          </cell>
          <cell r="J782">
            <v>0</v>
          </cell>
          <cell r="K782">
            <v>0</v>
          </cell>
          <cell r="L782">
            <v>0</v>
          </cell>
          <cell r="M782">
            <v>0</v>
          </cell>
          <cell r="N782">
            <v>0</v>
          </cell>
        </row>
        <row r="783">
          <cell r="A783" t="str">
            <v>18MAT16</v>
          </cell>
          <cell r="B783">
            <v>18</v>
          </cell>
          <cell r="C783" t="str">
            <v>MAT</v>
          </cell>
          <cell r="D783">
            <v>16</v>
          </cell>
          <cell r="E783">
            <v>0</v>
          </cell>
          <cell r="F783" t="str">
            <v>MAT</v>
          </cell>
          <cell r="G783" t="str">
            <v>10.2.2</v>
          </cell>
          <cell r="J783">
            <v>0</v>
          </cell>
          <cell r="K783">
            <v>0</v>
          </cell>
          <cell r="L783">
            <v>0</v>
          </cell>
          <cell r="M783">
            <v>0</v>
          </cell>
          <cell r="N783">
            <v>0</v>
          </cell>
        </row>
        <row r="784">
          <cell r="A784" t="str">
            <v>18MAT17</v>
          </cell>
          <cell r="B784">
            <v>18</v>
          </cell>
          <cell r="C784" t="str">
            <v>MAT</v>
          </cell>
          <cell r="D784">
            <v>17</v>
          </cell>
          <cell r="E784">
            <v>0</v>
          </cell>
          <cell r="F784" t="str">
            <v>MAT</v>
          </cell>
          <cell r="G784" t="str">
            <v>10.2.2</v>
          </cell>
          <cell r="J784">
            <v>0</v>
          </cell>
          <cell r="K784">
            <v>0</v>
          </cell>
          <cell r="L784">
            <v>0</v>
          </cell>
          <cell r="M784">
            <v>0</v>
          </cell>
          <cell r="N784">
            <v>0</v>
          </cell>
        </row>
        <row r="785">
          <cell r="A785" t="str">
            <v>18MAT18</v>
          </cell>
          <cell r="B785">
            <v>18</v>
          </cell>
          <cell r="C785" t="str">
            <v>MAT</v>
          </cell>
          <cell r="D785">
            <v>18</v>
          </cell>
          <cell r="E785">
            <v>0</v>
          </cell>
          <cell r="F785" t="str">
            <v>MAT</v>
          </cell>
          <cell r="G785" t="str">
            <v>10.2.2</v>
          </cell>
          <cell r="J785">
            <v>0</v>
          </cell>
          <cell r="K785">
            <v>0</v>
          </cell>
          <cell r="L785">
            <v>0</v>
          </cell>
          <cell r="M785">
            <v>0</v>
          </cell>
          <cell r="N785">
            <v>0</v>
          </cell>
        </row>
        <row r="786">
          <cell r="A786" t="str">
            <v>18MAT19</v>
          </cell>
          <cell r="B786">
            <v>18</v>
          </cell>
          <cell r="C786" t="str">
            <v>MAT</v>
          </cell>
          <cell r="D786">
            <v>19</v>
          </cell>
          <cell r="E786">
            <v>0</v>
          </cell>
          <cell r="F786" t="str">
            <v>MAT</v>
          </cell>
          <cell r="G786" t="str">
            <v>10.2.2</v>
          </cell>
          <cell r="J786">
            <v>0</v>
          </cell>
          <cell r="K786">
            <v>0</v>
          </cell>
          <cell r="L786">
            <v>0</v>
          </cell>
          <cell r="M786">
            <v>0</v>
          </cell>
          <cell r="N786">
            <v>0</v>
          </cell>
        </row>
        <row r="787">
          <cell r="A787" t="str">
            <v>18MAT20</v>
          </cell>
          <cell r="B787">
            <v>18</v>
          </cell>
          <cell r="C787" t="str">
            <v>MAT</v>
          </cell>
          <cell r="D787">
            <v>20</v>
          </cell>
          <cell r="E787">
            <v>0</v>
          </cell>
          <cell r="F787" t="str">
            <v>MAT</v>
          </cell>
          <cell r="G787" t="str">
            <v>10.2.2</v>
          </cell>
          <cell r="J787">
            <v>0</v>
          </cell>
          <cell r="K787">
            <v>0</v>
          </cell>
          <cell r="L787">
            <v>0</v>
          </cell>
          <cell r="M787">
            <v>0</v>
          </cell>
          <cell r="N787">
            <v>0</v>
          </cell>
        </row>
        <row r="788">
          <cell r="A788" t="str">
            <v>18STMAT1</v>
          </cell>
          <cell r="B788">
            <v>18</v>
          </cell>
          <cell r="C788" t="str">
            <v>STMAT</v>
          </cell>
          <cell r="D788">
            <v>1</v>
          </cell>
          <cell r="G788" t="str">
            <v>10.2.2</v>
          </cell>
          <cell r="H788" t="str">
            <v>-</v>
          </cell>
          <cell r="J788" t="str">
            <v>SUBTOTAL MATERIALES</v>
          </cell>
          <cell r="M788">
            <v>0</v>
          </cell>
          <cell r="N788">
            <v>0</v>
          </cell>
        </row>
        <row r="789">
          <cell r="A789" t="str">
            <v>18IVAMAT1</v>
          </cell>
          <cell r="B789">
            <v>18</v>
          </cell>
          <cell r="C789" t="str">
            <v>IVAMAT</v>
          </cell>
          <cell r="D789">
            <v>1</v>
          </cell>
          <cell r="G789" t="str">
            <v>10.2.2</v>
          </cell>
          <cell r="H789" t="str">
            <v>-</v>
          </cell>
          <cell r="J789" t="str">
            <v>IVA MATERIALES</v>
          </cell>
          <cell r="L789">
            <v>0.16</v>
          </cell>
          <cell r="M789">
            <v>0</v>
          </cell>
          <cell r="N789">
            <v>0</v>
          </cell>
        </row>
        <row r="790">
          <cell r="A790" t="str">
            <v>18TMAT1</v>
          </cell>
          <cell r="B790">
            <v>18</v>
          </cell>
          <cell r="C790" t="str">
            <v>TMAT</v>
          </cell>
          <cell r="D790">
            <v>1</v>
          </cell>
          <cell r="G790" t="str">
            <v>10.2.2</v>
          </cell>
          <cell r="H790" t="str">
            <v>-</v>
          </cell>
          <cell r="J790" t="str">
            <v>TOTAL MATERIALES</v>
          </cell>
          <cell r="M790">
            <v>0</v>
          </cell>
          <cell r="N790">
            <v>0</v>
          </cell>
        </row>
        <row r="791">
          <cell r="A791" t="str">
            <v>18HER1</v>
          </cell>
          <cell r="B791">
            <v>18</v>
          </cell>
          <cell r="C791" t="str">
            <v>HER</v>
          </cell>
          <cell r="D791">
            <v>1</v>
          </cell>
          <cell r="G791" t="str">
            <v>10.2.2</v>
          </cell>
          <cell r="H791">
            <v>1</v>
          </cell>
          <cell r="I791">
            <v>2.5</v>
          </cell>
          <cell r="J791" t="str">
            <v>HERRAMINETA Cuadrilla de redes</v>
          </cell>
          <cell r="K791" t="str">
            <v>DIA</v>
          </cell>
          <cell r="L791">
            <v>31140.842399999998</v>
          </cell>
          <cell r="M791">
            <v>12456.336959999999</v>
          </cell>
          <cell r="N791">
            <v>62281.684799999995</v>
          </cell>
        </row>
        <row r="792">
          <cell r="A792" t="str">
            <v>18HER2</v>
          </cell>
          <cell r="B792">
            <v>18</v>
          </cell>
          <cell r="C792" t="str">
            <v>HER</v>
          </cell>
          <cell r="D792">
            <v>2</v>
          </cell>
          <cell r="G792" t="str">
            <v>10.2.2</v>
          </cell>
          <cell r="J792">
            <v>0</v>
          </cell>
          <cell r="K792">
            <v>0</v>
          </cell>
          <cell r="L792">
            <v>0</v>
          </cell>
          <cell r="M792">
            <v>0</v>
          </cell>
          <cell r="N792">
            <v>0</v>
          </cell>
        </row>
        <row r="793">
          <cell r="A793" t="str">
            <v>18HER3</v>
          </cell>
          <cell r="B793">
            <v>18</v>
          </cell>
          <cell r="C793" t="str">
            <v>HER</v>
          </cell>
          <cell r="D793">
            <v>3</v>
          </cell>
          <cell r="G793" t="str">
            <v>10.2.2</v>
          </cell>
          <cell r="J793">
            <v>0</v>
          </cell>
          <cell r="K793">
            <v>0</v>
          </cell>
          <cell r="L793">
            <v>0</v>
          </cell>
          <cell r="M793">
            <v>0</v>
          </cell>
          <cell r="N793">
            <v>0</v>
          </cell>
        </row>
        <row r="794">
          <cell r="A794" t="str">
            <v>18HER4</v>
          </cell>
          <cell r="B794">
            <v>18</v>
          </cell>
          <cell r="C794" t="str">
            <v>HER</v>
          </cell>
          <cell r="D794">
            <v>4</v>
          </cell>
          <cell r="G794" t="str">
            <v>10.2.2</v>
          </cell>
          <cell r="J794">
            <v>0</v>
          </cell>
          <cell r="K794">
            <v>0</v>
          </cell>
          <cell r="L794">
            <v>0</v>
          </cell>
          <cell r="M794">
            <v>0</v>
          </cell>
          <cell r="N794">
            <v>0</v>
          </cell>
        </row>
        <row r="795">
          <cell r="A795" t="str">
            <v>18HER5</v>
          </cell>
          <cell r="B795">
            <v>18</v>
          </cell>
          <cell r="C795" t="str">
            <v>HER</v>
          </cell>
          <cell r="D795">
            <v>5</v>
          </cell>
          <cell r="G795" t="str">
            <v>10.2.2</v>
          </cell>
          <cell r="J795">
            <v>0</v>
          </cell>
          <cell r="K795">
            <v>0</v>
          </cell>
          <cell r="L795">
            <v>0</v>
          </cell>
          <cell r="M795">
            <v>0</v>
          </cell>
          <cell r="N795">
            <v>0</v>
          </cell>
        </row>
        <row r="796">
          <cell r="A796" t="str">
            <v>18THER1</v>
          </cell>
          <cell r="B796">
            <v>18</v>
          </cell>
          <cell r="C796" t="str">
            <v>THER</v>
          </cell>
          <cell r="D796">
            <v>1</v>
          </cell>
          <cell r="G796" t="str">
            <v>10.2.2</v>
          </cell>
          <cell r="H796" t="str">
            <v>-</v>
          </cell>
          <cell r="J796" t="str">
            <v>TOTAL HERRAMIENTAS</v>
          </cell>
          <cell r="M796">
            <v>12456</v>
          </cell>
          <cell r="N796">
            <v>62280</v>
          </cell>
        </row>
        <row r="797">
          <cell r="A797" t="str">
            <v>18TRA1</v>
          </cell>
          <cell r="B797">
            <v>18</v>
          </cell>
          <cell r="C797" t="str">
            <v>TRA</v>
          </cell>
          <cell r="D797">
            <v>1</v>
          </cell>
          <cell r="G797" t="str">
            <v>10.2.2</v>
          </cell>
          <cell r="H797">
            <v>1</v>
          </cell>
          <cell r="I797">
            <v>2.5</v>
          </cell>
          <cell r="J797" t="str">
            <v>TRANSPORTE Cuadrilla de redes</v>
          </cell>
          <cell r="K797" t="str">
            <v>DIA</v>
          </cell>
          <cell r="L797">
            <v>176464.77359999999</v>
          </cell>
          <cell r="M797">
            <v>70585.909439999989</v>
          </cell>
          <cell r="N797">
            <v>352929.54719999991</v>
          </cell>
        </row>
        <row r="798">
          <cell r="A798" t="str">
            <v>18TRA2</v>
          </cell>
          <cell r="B798">
            <v>18</v>
          </cell>
          <cell r="C798" t="str">
            <v>TRA</v>
          </cell>
          <cell r="D798">
            <v>2</v>
          </cell>
          <cell r="G798" t="str">
            <v>10.2.2</v>
          </cell>
          <cell r="J798">
            <v>0</v>
          </cell>
          <cell r="K798">
            <v>0</v>
          </cell>
          <cell r="L798">
            <v>0</v>
          </cell>
          <cell r="M798">
            <v>0</v>
          </cell>
          <cell r="N798">
            <v>0</v>
          </cell>
        </row>
        <row r="799">
          <cell r="A799" t="str">
            <v>18TRA3</v>
          </cell>
          <cell r="B799">
            <v>18</v>
          </cell>
          <cell r="C799" t="str">
            <v>TRA</v>
          </cell>
          <cell r="D799">
            <v>3</v>
          </cell>
          <cell r="G799" t="str">
            <v>10.2.2</v>
          </cell>
          <cell r="J799">
            <v>0</v>
          </cell>
          <cell r="K799">
            <v>0</v>
          </cell>
          <cell r="L799">
            <v>0</v>
          </cell>
          <cell r="M799">
            <v>0</v>
          </cell>
          <cell r="N799">
            <v>0</v>
          </cell>
        </row>
        <row r="800">
          <cell r="A800" t="str">
            <v>18TRA4</v>
          </cell>
          <cell r="B800">
            <v>18</v>
          </cell>
          <cell r="C800" t="str">
            <v>TRA</v>
          </cell>
          <cell r="D800">
            <v>4</v>
          </cell>
          <cell r="G800" t="str">
            <v>10.2.2</v>
          </cell>
          <cell r="J800">
            <v>0</v>
          </cell>
          <cell r="K800">
            <v>0</v>
          </cell>
          <cell r="L800">
            <v>0</v>
          </cell>
          <cell r="M800">
            <v>0</v>
          </cell>
          <cell r="N800">
            <v>0</v>
          </cell>
        </row>
        <row r="801">
          <cell r="A801" t="str">
            <v>18TRA5</v>
          </cell>
          <cell r="B801">
            <v>18</v>
          </cell>
          <cell r="C801" t="str">
            <v>TRA</v>
          </cell>
          <cell r="D801">
            <v>5</v>
          </cell>
          <cell r="G801" t="str">
            <v>10.2.2</v>
          </cell>
          <cell r="J801">
            <v>0</v>
          </cell>
          <cell r="K801">
            <v>0</v>
          </cell>
          <cell r="L801">
            <v>0</v>
          </cell>
          <cell r="M801">
            <v>0</v>
          </cell>
          <cell r="N801">
            <v>0</v>
          </cell>
        </row>
        <row r="802">
          <cell r="A802" t="str">
            <v>18TTRA1</v>
          </cell>
          <cell r="B802">
            <v>18</v>
          </cell>
          <cell r="C802" t="str">
            <v>TTRA</v>
          </cell>
          <cell r="D802">
            <v>1</v>
          </cell>
          <cell r="G802" t="str">
            <v>10.2.2</v>
          </cell>
          <cell r="H802" t="str">
            <v>-</v>
          </cell>
          <cell r="J802" t="str">
            <v>TOTAL TRANSPORTE</v>
          </cell>
          <cell r="M802">
            <v>70586</v>
          </cell>
          <cell r="N802">
            <v>352930</v>
          </cell>
        </row>
        <row r="803">
          <cell r="A803" t="str">
            <v>18MAN1</v>
          </cell>
          <cell r="B803">
            <v>18</v>
          </cell>
          <cell r="C803" t="str">
            <v>MAN</v>
          </cell>
          <cell r="D803">
            <v>1</v>
          </cell>
          <cell r="G803" t="str">
            <v>10.2.2</v>
          </cell>
          <cell r="H803">
            <v>1</v>
          </cell>
          <cell r="I803">
            <v>2.5</v>
          </cell>
          <cell r="J803" t="str">
            <v>Mano de obra Cuadrilla de redes 5A 3O 1E</v>
          </cell>
          <cell r="K803" t="str">
            <v>DIA</v>
          </cell>
          <cell r="L803">
            <v>392886.57339345315</v>
          </cell>
          <cell r="M803">
            <v>157154.62935738126</v>
          </cell>
          <cell r="N803">
            <v>785773.14678690629</v>
          </cell>
        </row>
        <row r="804">
          <cell r="A804" t="str">
            <v>18MAN2</v>
          </cell>
          <cell r="B804">
            <v>18</v>
          </cell>
          <cell r="C804" t="str">
            <v>MAN</v>
          </cell>
          <cell r="D804">
            <v>2</v>
          </cell>
          <cell r="G804" t="str">
            <v>10.2.2</v>
          </cell>
          <cell r="J804">
            <v>0</v>
          </cell>
          <cell r="K804">
            <v>0</v>
          </cell>
          <cell r="L804">
            <v>0</v>
          </cell>
          <cell r="M804">
            <v>0</v>
          </cell>
          <cell r="N804">
            <v>0</v>
          </cell>
        </row>
        <row r="805">
          <cell r="A805" t="str">
            <v>18MAN3</v>
          </cell>
          <cell r="B805">
            <v>18</v>
          </cell>
          <cell r="C805" t="str">
            <v>MAN</v>
          </cell>
          <cell r="D805">
            <v>3</v>
          </cell>
          <cell r="G805" t="str">
            <v>10.2.2</v>
          </cell>
          <cell r="J805">
            <v>0</v>
          </cell>
          <cell r="K805">
            <v>0</v>
          </cell>
          <cell r="L805">
            <v>0</v>
          </cell>
          <cell r="M805">
            <v>0</v>
          </cell>
          <cell r="N805">
            <v>0</v>
          </cell>
        </row>
        <row r="806">
          <cell r="A806" t="str">
            <v>18MAN4</v>
          </cell>
          <cell r="B806">
            <v>18</v>
          </cell>
          <cell r="C806" t="str">
            <v>MAN</v>
          </cell>
          <cell r="D806">
            <v>4</v>
          </cell>
          <cell r="G806" t="str">
            <v>10.2.2</v>
          </cell>
          <cell r="J806">
            <v>0</v>
          </cell>
          <cell r="K806">
            <v>0</v>
          </cell>
          <cell r="L806">
            <v>0</v>
          </cell>
          <cell r="M806">
            <v>0</v>
          </cell>
          <cell r="N806">
            <v>0</v>
          </cell>
        </row>
        <row r="807">
          <cell r="A807" t="str">
            <v>18MAN5</v>
          </cell>
          <cell r="B807">
            <v>18</v>
          </cell>
          <cell r="C807" t="str">
            <v>MAN</v>
          </cell>
          <cell r="D807">
            <v>5</v>
          </cell>
          <cell r="G807" t="str">
            <v>10.2.2</v>
          </cell>
          <cell r="J807">
            <v>0</v>
          </cell>
          <cell r="K807">
            <v>0</v>
          </cell>
          <cell r="L807">
            <v>0</v>
          </cell>
          <cell r="M807">
            <v>0</v>
          </cell>
          <cell r="N807">
            <v>0</v>
          </cell>
        </row>
        <row r="808">
          <cell r="A808" t="str">
            <v>18TMAN1</v>
          </cell>
          <cell r="B808">
            <v>18</v>
          </cell>
          <cell r="C808" t="str">
            <v>TMAN</v>
          </cell>
          <cell r="D808">
            <v>1</v>
          </cell>
          <cell r="G808" t="str">
            <v>10.2.2</v>
          </cell>
          <cell r="H808" t="str">
            <v>-</v>
          </cell>
          <cell r="J808" t="str">
            <v>TOTAL MANO DE OBRA</v>
          </cell>
          <cell r="M808">
            <v>157155</v>
          </cell>
          <cell r="N808">
            <v>785775</v>
          </cell>
        </row>
        <row r="809">
          <cell r="A809" t="str">
            <v>18TCD1</v>
          </cell>
          <cell r="B809">
            <v>18</v>
          </cell>
          <cell r="C809" t="str">
            <v>TCD</v>
          </cell>
          <cell r="D809">
            <v>1</v>
          </cell>
          <cell r="G809" t="str">
            <v>10.2.2</v>
          </cell>
          <cell r="H809" t="str">
            <v>-</v>
          </cell>
          <cell r="J809" t="str">
            <v>TOTAL COSTO DIRECTO</v>
          </cell>
          <cell r="M809">
            <v>240197</v>
          </cell>
          <cell r="N809">
            <v>1200985</v>
          </cell>
        </row>
        <row r="810">
          <cell r="A810" t="str">
            <v>18AIU</v>
          </cell>
          <cell r="B810">
            <v>18</v>
          </cell>
          <cell r="C810" t="str">
            <v>AIU</v>
          </cell>
          <cell r="G810" t="str">
            <v>10.2.2</v>
          </cell>
          <cell r="H810">
            <v>1</v>
          </cell>
          <cell r="J810" t="str">
            <v>TOTAL COSTOS INDIRECTOS</v>
          </cell>
          <cell r="L810">
            <v>0</v>
          </cell>
          <cell r="M810">
            <v>0</v>
          </cell>
          <cell r="N810">
            <v>0</v>
          </cell>
        </row>
        <row r="811">
          <cell r="A811" t="str">
            <v>18TOT</v>
          </cell>
          <cell r="B811">
            <v>18</v>
          </cell>
          <cell r="C811" t="str">
            <v>TOT</v>
          </cell>
          <cell r="G811" t="str">
            <v>10.2.2</v>
          </cell>
          <cell r="H811" t="str">
            <v>-</v>
          </cell>
          <cell r="J811" t="str">
            <v>VALOR TOTAL</v>
          </cell>
          <cell r="M811">
            <v>240197</v>
          </cell>
          <cell r="N811">
            <v>1200985</v>
          </cell>
        </row>
        <row r="812">
          <cell r="A812" t="str">
            <v>19FOR1</v>
          </cell>
          <cell r="B812">
            <v>19</v>
          </cell>
          <cell r="C812" t="str">
            <v>FOR</v>
          </cell>
          <cell r="D812">
            <v>1</v>
          </cell>
          <cell r="G812" t="str">
            <v>10.2.3</v>
          </cell>
          <cell r="H812" t="str">
            <v>-</v>
          </cell>
          <cell r="I812">
            <v>14</v>
          </cell>
          <cell r="J812" t="str">
            <v>Reubicación de Estructura en poste de alumbrado público, con todas sus redes, empalmes, cajas y accesorios instalados en ella.</v>
          </cell>
          <cell r="K812" t="str">
            <v>u</v>
          </cell>
          <cell r="L812">
            <v>240197</v>
          </cell>
          <cell r="N812">
            <v>3362758</v>
          </cell>
        </row>
        <row r="813">
          <cell r="A813" t="str">
            <v>19MAT1</v>
          </cell>
          <cell r="B813">
            <v>19</v>
          </cell>
          <cell r="C813" t="str">
            <v>MAT</v>
          </cell>
          <cell r="D813">
            <v>1</v>
          </cell>
          <cell r="E813">
            <v>0</v>
          </cell>
          <cell r="F813" t="str">
            <v>MAT</v>
          </cell>
          <cell r="G813" t="str">
            <v>10.2.3</v>
          </cell>
          <cell r="J813">
            <v>0</v>
          </cell>
          <cell r="K813">
            <v>0</v>
          </cell>
          <cell r="L813">
            <v>0</v>
          </cell>
          <cell r="M813">
            <v>0</v>
          </cell>
          <cell r="N813">
            <v>0</v>
          </cell>
        </row>
        <row r="814">
          <cell r="A814" t="str">
            <v>19MAT2</v>
          </cell>
          <cell r="B814">
            <v>19</v>
          </cell>
          <cell r="C814" t="str">
            <v>MAT</v>
          </cell>
          <cell r="D814">
            <v>2</v>
          </cell>
          <cell r="E814">
            <v>0</v>
          </cell>
          <cell r="F814" t="str">
            <v>MAT</v>
          </cell>
          <cell r="G814" t="str">
            <v>10.2.3</v>
          </cell>
          <cell r="J814">
            <v>0</v>
          </cell>
          <cell r="K814">
            <v>0</v>
          </cell>
          <cell r="L814">
            <v>0</v>
          </cell>
          <cell r="M814">
            <v>0</v>
          </cell>
          <cell r="N814">
            <v>0</v>
          </cell>
        </row>
        <row r="815">
          <cell r="A815" t="str">
            <v>19MAT3</v>
          </cell>
          <cell r="B815">
            <v>19</v>
          </cell>
          <cell r="C815" t="str">
            <v>MAT</v>
          </cell>
          <cell r="D815">
            <v>3</v>
          </cell>
          <cell r="E815">
            <v>0</v>
          </cell>
          <cell r="F815" t="str">
            <v>MAT</v>
          </cell>
          <cell r="G815" t="str">
            <v>10.2.3</v>
          </cell>
          <cell r="J815">
            <v>0</v>
          </cell>
          <cell r="K815">
            <v>0</v>
          </cell>
          <cell r="L815">
            <v>0</v>
          </cell>
          <cell r="M815">
            <v>0</v>
          </cell>
          <cell r="N815">
            <v>0</v>
          </cell>
        </row>
        <row r="816">
          <cell r="A816" t="str">
            <v>19MAT4</v>
          </cell>
          <cell r="B816">
            <v>19</v>
          </cell>
          <cell r="C816" t="str">
            <v>MAT</v>
          </cell>
          <cell r="D816">
            <v>4</v>
          </cell>
          <cell r="E816">
            <v>0</v>
          </cell>
          <cell r="F816" t="str">
            <v>MAT</v>
          </cell>
          <cell r="G816" t="str">
            <v>10.2.3</v>
          </cell>
          <cell r="J816">
            <v>0</v>
          </cell>
          <cell r="K816">
            <v>0</v>
          </cell>
          <cell r="L816">
            <v>0</v>
          </cell>
          <cell r="M816">
            <v>0</v>
          </cell>
          <cell r="N816">
            <v>0</v>
          </cell>
        </row>
        <row r="817">
          <cell r="A817" t="str">
            <v>19MAT5</v>
          </cell>
          <cell r="B817">
            <v>19</v>
          </cell>
          <cell r="C817" t="str">
            <v>MAT</v>
          </cell>
          <cell r="D817">
            <v>5</v>
          </cell>
          <cell r="E817">
            <v>0</v>
          </cell>
          <cell r="F817" t="str">
            <v>MAT</v>
          </cell>
          <cell r="G817" t="str">
            <v>10.2.3</v>
          </cell>
          <cell r="J817">
            <v>0</v>
          </cell>
          <cell r="K817">
            <v>0</v>
          </cell>
          <cell r="L817">
            <v>0</v>
          </cell>
          <cell r="M817">
            <v>0</v>
          </cell>
          <cell r="N817">
            <v>0</v>
          </cell>
        </row>
        <row r="818">
          <cell r="A818" t="str">
            <v>19MAT6</v>
          </cell>
          <cell r="B818">
            <v>19</v>
          </cell>
          <cell r="C818" t="str">
            <v>MAT</v>
          </cell>
          <cell r="D818">
            <v>6</v>
          </cell>
          <cell r="E818">
            <v>0</v>
          </cell>
          <cell r="F818" t="str">
            <v>MAT</v>
          </cell>
          <cell r="G818" t="str">
            <v>10.2.3</v>
          </cell>
          <cell r="J818">
            <v>0</v>
          </cell>
          <cell r="K818">
            <v>0</v>
          </cell>
          <cell r="L818">
            <v>0</v>
          </cell>
          <cell r="M818">
            <v>0</v>
          </cell>
          <cell r="N818">
            <v>0</v>
          </cell>
        </row>
        <row r="819">
          <cell r="A819" t="str">
            <v>19MAT7</v>
          </cell>
          <cell r="B819">
            <v>19</v>
          </cell>
          <cell r="C819" t="str">
            <v>MAT</v>
          </cell>
          <cell r="D819">
            <v>7</v>
          </cell>
          <cell r="E819">
            <v>0</v>
          </cell>
          <cell r="F819" t="str">
            <v>MAT</v>
          </cell>
          <cell r="G819" t="str">
            <v>10.2.3</v>
          </cell>
          <cell r="J819">
            <v>0</v>
          </cell>
          <cell r="K819">
            <v>0</v>
          </cell>
          <cell r="L819">
            <v>0</v>
          </cell>
          <cell r="M819">
            <v>0</v>
          </cell>
          <cell r="N819">
            <v>0</v>
          </cell>
        </row>
        <row r="820">
          <cell r="A820" t="str">
            <v>19MAT8</v>
          </cell>
          <cell r="B820">
            <v>19</v>
          </cell>
          <cell r="C820" t="str">
            <v>MAT</v>
          </cell>
          <cell r="D820">
            <v>8</v>
          </cell>
          <cell r="E820">
            <v>0</v>
          </cell>
          <cell r="F820" t="str">
            <v>MAT</v>
          </cell>
          <cell r="G820" t="str">
            <v>10.2.3</v>
          </cell>
          <cell r="J820">
            <v>0</v>
          </cell>
          <cell r="K820">
            <v>0</v>
          </cell>
          <cell r="L820">
            <v>0</v>
          </cell>
          <cell r="M820">
            <v>0</v>
          </cell>
          <cell r="N820">
            <v>0</v>
          </cell>
        </row>
        <row r="821">
          <cell r="A821" t="str">
            <v>19MAT9</v>
          </cell>
          <cell r="B821">
            <v>19</v>
          </cell>
          <cell r="C821" t="str">
            <v>MAT</v>
          </cell>
          <cell r="D821">
            <v>9</v>
          </cell>
          <cell r="E821">
            <v>0</v>
          </cell>
          <cell r="F821" t="str">
            <v>MAT</v>
          </cell>
          <cell r="G821" t="str">
            <v>10.2.3</v>
          </cell>
          <cell r="J821">
            <v>0</v>
          </cell>
          <cell r="K821">
            <v>0</v>
          </cell>
          <cell r="L821">
            <v>0</v>
          </cell>
          <cell r="M821">
            <v>0</v>
          </cell>
          <cell r="N821">
            <v>0</v>
          </cell>
        </row>
        <row r="822">
          <cell r="A822" t="str">
            <v>19MAT10</v>
          </cell>
          <cell r="B822">
            <v>19</v>
          </cell>
          <cell r="C822" t="str">
            <v>MAT</v>
          </cell>
          <cell r="D822">
            <v>10</v>
          </cell>
          <cell r="E822">
            <v>0</v>
          </cell>
          <cell r="F822" t="str">
            <v>MAT</v>
          </cell>
          <cell r="G822" t="str">
            <v>10.2.3</v>
          </cell>
          <cell r="J822">
            <v>0</v>
          </cell>
          <cell r="K822">
            <v>0</v>
          </cell>
          <cell r="L822">
            <v>0</v>
          </cell>
          <cell r="M822">
            <v>0</v>
          </cell>
          <cell r="N822">
            <v>0</v>
          </cell>
        </row>
        <row r="823">
          <cell r="A823" t="str">
            <v>19MAT11</v>
          </cell>
          <cell r="B823">
            <v>19</v>
          </cell>
          <cell r="C823" t="str">
            <v>MAT</v>
          </cell>
          <cell r="D823">
            <v>11</v>
          </cell>
          <cell r="E823">
            <v>0</v>
          </cell>
          <cell r="F823" t="str">
            <v>MAT</v>
          </cell>
          <cell r="G823" t="str">
            <v>10.2.3</v>
          </cell>
          <cell r="J823">
            <v>0</v>
          </cell>
          <cell r="K823">
            <v>0</v>
          </cell>
          <cell r="L823">
            <v>0</v>
          </cell>
          <cell r="M823">
            <v>0</v>
          </cell>
          <cell r="N823">
            <v>0</v>
          </cell>
        </row>
        <row r="824">
          <cell r="A824" t="str">
            <v>19MAT12</v>
          </cell>
          <cell r="B824">
            <v>19</v>
          </cell>
          <cell r="C824" t="str">
            <v>MAT</v>
          </cell>
          <cell r="D824">
            <v>12</v>
          </cell>
          <cell r="E824">
            <v>0</v>
          </cell>
          <cell r="F824" t="str">
            <v>MAT</v>
          </cell>
          <cell r="G824" t="str">
            <v>10.2.3</v>
          </cell>
          <cell r="J824">
            <v>0</v>
          </cell>
          <cell r="K824">
            <v>0</v>
          </cell>
          <cell r="L824">
            <v>0</v>
          </cell>
          <cell r="M824">
            <v>0</v>
          </cell>
          <cell r="N824">
            <v>0</v>
          </cell>
        </row>
        <row r="825">
          <cell r="A825" t="str">
            <v>19MAT13</v>
          </cell>
          <cell r="B825">
            <v>19</v>
          </cell>
          <cell r="C825" t="str">
            <v>MAT</v>
          </cell>
          <cell r="D825">
            <v>13</v>
          </cell>
          <cell r="E825">
            <v>0</v>
          </cell>
          <cell r="F825" t="str">
            <v>MAT</v>
          </cell>
          <cell r="G825" t="str">
            <v>10.2.3</v>
          </cell>
          <cell r="J825">
            <v>0</v>
          </cell>
          <cell r="K825">
            <v>0</v>
          </cell>
          <cell r="L825">
            <v>0</v>
          </cell>
          <cell r="M825">
            <v>0</v>
          </cell>
          <cell r="N825">
            <v>0</v>
          </cell>
        </row>
        <row r="826">
          <cell r="A826" t="str">
            <v>19MAT14</v>
          </cell>
          <cell r="B826">
            <v>19</v>
          </cell>
          <cell r="C826" t="str">
            <v>MAT</v>
          </cell>
          <cell r="D826">
            <v>14</v>
          </cell>
          <cell r="E826">
            <v>0</v>
          </cell>
          <cell r="F826" t="str">
            <v>MAT</v>
          </cell>
          <cell r="G826" t="str">
            <v>10.2.3</v>
          </cell>
          <cell r="J826">
            <v>0</v>
          </cell>
          <cell r="K826">
            <v>0</v>
          </cell>
          <cell r="L826">
            <v>0</v>
          </cell>
          <cell r="M826">
            <v>0</v>
          </cell>
          <cell r="N826">
            <v>0</v>
          </cell>
        </row>
        <row r="827">
          <cell r="A827" t="str">
            <v>19MAT15</v>
          </cell>
          <cell r="B827">
            <v>19</v>
          </cell>
          <cell r="C827" t="str">
            <v>MAT</v>
          </cell>
          <cell r="D827">
            <v>15</v>
          </cell>
          <cell r="E827">
            <v>0</v>
          </cell>
          <cell r="F827" t="str">
            <v>MAT</v>
          </cell>
          <cell r="G827" t="str">
            <v>10.2.3</v>
          </cell>
          <cell r="J827">
            <v>0</v>
          </cell>
          <cell r="K827">
            <v>0</v>
          </cell>
          <cell r="L827">
            <v>0</v>
          </cell>
          <cell r="M827">
            <v>0</v>
          </cell>
          <cell r="N827">
            <v>0</v>
          </cell>
        </row>
        <row r="828">
          <cell r="A828" t="str">
            <v>19MAT16</v>
          </cell>
          <cell r="B828">
            <v>19</v>
          </cell>
          <cell r="C828" t="str">
            <v>MAT</v>
          </cell>
          <cell r="D828">
            <v>16</v>
          </cell>
          <cell r="E828">
            <v>0</v>
          </cell>
          <cell r="F828" t="str">
            <v>MAT</v>
          </cell>
          <cell r="G828" t="str">
            <v>10.2.3</v>
          </cell>
          <cell r="J828">
            <v>0</v>
          </cell>
          <cell r="K828">
            <v>0</v>
          </cell>
          <cell r="L828">
            <v>0</v>
          </cell>
          <cell r="M828">
            <v>0</v>
          </cell>
          <cell r="N828">
            <v>0</v>
          </cell>
        </row>
        <row r="829">
          <cell r="A829" t="str">
            <v>19MAT17</v>
          </cell>
          <cell r="B829">
            <v>19</v>
          </cell>
          <cell r="C829" t="str">
            <v>MAT</v>
          </cell>
          <cell r="D829">
            <v>17</v>
          </cell>
          <cell r="E829">
            <v>0</v>
          </cell>
          <cell r="F829" t="str">
            <v>MAT</v>
          </cell>
          <cell r="G829" t="str">
            <v>10.2.3</v>
          </cell>
          <cell r="J829">
            <v>0</v>
          </cell>
          <cell r="K829">
            <v>0</v>
          </cell>
          <cell r="L829">
            <v>0</v>
          </cell>
          <cell r="M829">
            <v>0</v>
          </cell>
          <cell r="N829">
            <v>0</v>
          </cell>
        </row>
        <row r="830">
          <cell r="A830" t="str">
            <v>19MAT18</v>
          </cell>
          <cell r="B830">
            <v>19</v>
          </cell>
          <cell r="C830" t="str">
            <v>MAT</v>
          </cell>
          <cell r="D830">
            <v>18</v>
          </cell>
          <cell r="E830">
            <v>0</v>
          </cell>
          <cell r="F830" t="str">
            <v>MAT</v>
          </cell>
          <cell r="G830" t="str">
            <v>10.2.3</v>
          </cell>
          <cell r="J830">
            <v>0</v>
          </cell>
          <cell r="K830">
            <v>0</v>
          </cell>
          <cell r="L830">
            <v>0</v>
          </cell>
          <cell r="M830">
            <v>0</v>
          </cell>
          <cell r="N830">
            <v>0</v>
          </cell>
        </row>
        <row r="831">
          <cell r="A831" t="str">
            <v>19MAT19</v>
          </cell>
          <cell r="B831">
            <v>19</v>
          </cell>
          <cell r="C831" t="str">
            <v>MAT</v>
          </cell>
          <cell r="D831">
            <v>19</v>
          </cell>
          <cell r="E831">
            <v>0</v>
          </cell>
          <cell r="F831" t="str">
            <v>MAT</v>
          </cell>
          <cell r="G831" t="str">
            <v>10.2.3</v>
          </cell>
          <cell r="J831">
            <v>0</v>
          </cell>
          <cell r="K831">
            <v>0</v>
          </cell>
          <cell r="L831">
            <v>0</v>
          </cell>
          <cell r="M831">
            <v>0</v>
          </cell>
          <cell r="N831">
            <v>0</v>
          </cell>
        </row>
        <row r="832">
          <cell r="A832" t="str">
            <v>19MAT20</v>
          </cell>
          <cell r="B832">
            <v>19</v>
          </cell>
          <cell r="C832" t="str">
            <v>MAT</v>
          </cell>
          <cell r="D832">
            <v>20</v>
          </cell>
          <cell r="E832">
            <v>0</v>
          </cell>
          <cell r="F832" t="str">
            <v>MAT</v>
          </cell>
          <cell r="G832" t="str">
            <v>10.2.3</v>
          </cell>
          <cell r="J832">
            <v>0</v>
          </cell>
          <cell r="K832">
            <v>0</v>
          </cell>
          <cell r="L832">
            <v>0</v>
          </cell>
          <cell r="M832">
            <v>0</v>
          </cell>
          <cell r="N832">
            <v>0</v>
          </cell>
        </row>
        <row r="833">
          <cell r="A833" t="str">
            <v>19STMAT1</v>
          </cell>
          <cell r="B833">
            <v>19</v>
          </cell>
          <cell r="C833" t="str">
            <v>STMAT</v>
          </cell>
          <cell r="D833">
            <v>1</v>
          </cell>
          <cell r="G833" t="str">
            <v>10.2.3</v>
          </cell>
          <cell r="H833" t="str">
            <v>-</v>
          </cell>
          <cell r="J833" t="str">
            <v>SUBTOTAL MATERIALES</v>
          </cell>
          <cell r="M833">
            <v>0</v>
          </cell>
          <cell r="N833">
            <v>0</v>
          </cell>
        </row>
        <row r="834">
          <cell r="A834" t="str">
            <v>19IVAMAT1</v>
          </cell>
          <cell r="B834">
            <v>19</v>
          </cell>
          <cell r="C834" t="str">
            <v>IVAMAT</v>
          </cell>
          <cell r="D834">
            <v>1</v>
          </cell>
          <cell r="G834" t="str">
            <v>10.2.3</v>
          </cell>
          <cell r="H834" t="str">
            <v>-</v>
          </cell>
          <cell r="J834" t="str">
            <v>IVA MATERIALES</v>
          </cell>
          <cell r="L834">
            <v>0.16</v>
          </cell>
          <cell r="M834">
            <v>0</v>
          </cell>
          <cell r="N834">
            <v>0</v>
          </cell>
        </row>
        <row r="835">
          <cell r="A835" t="str">
            <v>19TMAT1</v>
          </cell>
          <cell r="B835">
            <v>19</v>
          </cell>
          <cell r="C835" t="str">
            <v>TMAT</v>
          </cell>
          <cell r="D835">
            <v>1</v>
          </cell>
          <cell r="G835" t="str">
            <v>10.2.3</v>
          </cell>
          <cell r="H835" t="str">
            <v>-</v>
          </cell>
          <cell r="J835" t="str">
            <v>TOTAL MATERIALES</v>
          </cell>
          <cell r="M835">
            <v>0</v>
          </cell>
          <cell r="N835">
            <v>0</v>
          </cell>
        </row>
        <row r="836">
          <cell r="A836" t="str">
            <v>19HER1</v>
          </cell>
          <cell r="B836">
            <v>19</v>
          </cell>
          <cell r="C836" t="str">
            <v>HER</v>
          </cell>
          <cell r="D836">
            <v>1</v>
          </cell>
          <cell r="G836" t="str">
            <v>10.2.3</v>
          </cell>
          <cell r="H836">
            <v>1</v>
          </cell>
          <cell r="I836">
            <v>2.5</v>
          </cell>
          <cell r="J836" t="str">
            <v>HERRAMINETA Cuadrilla de redes</v>
          </cell>
          <cell r="K836" t="str">
            <v>DIA</v>
          </cell>
          <cell r="L836">
            <v>31140.842399999998</v>
          </cell>
          <cell r="M836">
            <v>12456.336959999999</v>
          </cell>
          <cell r="N836">
            <v>174388.71743999998</v>
          </cell>
        </row>
        <row r="837">
          <cell r="A837" t="str">
            <v>19HER2</v>
          </cell>
          <cell r="B837">
            <v>19</v>
          </cell>
          <cell r="C837" t="str">
            <v>HER</v>
          </cell>
          <cell r="D837">
            <v>2</v>
          </cell>
          <cell r="G837" t="str">
            <v>10.2.3</v>
          </cell>
          <cell r="J837">
            <v>0</v>
          </cell>
          <cell r="K837">
            <v>0</v>
          </cell>
          <cell r="L837">
            <v>0</v>
          </cell>
          <cell r="M837">
            <v>0</v>
          </cell>
          <cell r="N837">
            <v>0</v>
          </cell>
        </row>
        <row r="838">
          <cell r="A838" t="str">
            <v>19HER3</v>
          </cell>
          <cell r="B838">
            <v>19</v>
          </cell>
          <cell r="C838" t="str">
            <v>HER</v>
          </cell>
          <cell r="D838">
            <v>3</v>
          </cell>
          <cell r="G838" t="str">
            <v>10.2.3</v>
          </cell>
          <cell r="J838">
            <v>0</v>
          </cell>
          <cell r="K838">
            <v>0</v>
          </cell>
          <cell r="L838">
            <v>0</v>
          </cell>
          <cell r="M838">
            <v>0</v>
          </cell>
          <cell r="N838">
            <v>0</v>
          </cell>
        </row>
        <row r="839">
          <cell r="A839" t="str">
            <v>19HER4</v>
          </cell>
          <cell r="B839">
            <v>19</v>
          </cell>
          <cell r="C839" t="str">
            <v>HER</v>
          </cell>
          <cell r="D839">
            <v>4</v>
          </cell>
          <cell r="G839" t="str">
            <v>10.2.3</v>
          </cell>
          <cell r="J839">
            <v>0</v>
          </cell>
          <cell r="K839">
            <v>0</v>
          </cell>
          <cell r="L839">
            <v>0</v>
          </cell>
          <cell r="M839">
            <v>0</v>
          </cell>
          <cell r="N839">
            <v>0</v>
          </cell>
        </row>
        <row r="840">
          <cell r="A840" t="str">
            <v>19HER5</v>
          </cell>
          <cell r="B840">
            <v>19</v>
          </cell>
          <cell r="C840" t="str">
            <v>HER</v>
          </cell>
          <cell r="D840">
            <v>5</v>
          </cell>
          <cell r="G840" t="str">
            <v>10.2.3</v>
          </cell>
          <cell r="J840">
            <v>0</v>
          </cell>
          <cell r="K840">
            <v>0</v>
          </cell>
          <cell r="L840">
            <v>0</v>
          </cell>
          <cell r="M840">
            <v>0</v>
          </cell>
          <cell r="N840">
            <v>0</v>
          </cell>
        </row>
        <row r="841">
          <cell r="A841" t="str">
            <v>19THER1</v>
          </cell>
          <cell r="B841">
            <v>19</v>
          </cell>
          <cell r="C841" t="str">
            <v>THER</v>
          </cell>
          <cell r="D841">
            <v>1</v>
          </cell>
          <cell r="G841" t="str">
            <v>10.2.3</v>
          </cell>
          <cell r="H841" t="str">
            <v>-</v>
          </cell>
          <cell r="J841" t="str">
            <v>TOTAL HERRAMIENTAS</v>
          </cell>
          <cell r="M841">
            <v>12456</v>
          </cell>
          <cell r="N841">
            <v>174384</v>
          </cell>
        </row>
        <row r="842">
          <cell r="A842" t="str">
            <v>19TRA1</v>
          </cell>
          <cell r="B842">
            <v>19</v>
          </cell>
          <cell r="C842" t="str">
            <v>TRA</v>
          </cell>
          <cell r="D842">
            <v>1</v>
          </cell>
          <cell r="G842" t="str">
            <v>10.2.3</v>
          </cell>
          <cell r="H842">
            <v>1</v>
          </cell>
          <cell r="I842">
            <v>2.5</v>
          </cell>
          <cell r="J842" t="str">
            <v>TRANSPORTE Cuadrilla de redes</v>
          </cell>
          <cell r="K842" t="str">
            <v>DIA</v>
          </cell>
          <cell r="L842">
            <v>176464.77359999999</v>
          </cell>
          <cell r="M842">
            <v>70585.909439999989</v>
          </cell>
          <cell r="N842">
            <v>988202.7321599999</v>
          </cell>
        </row>
        <row r="843">
          <cell r="A843" t="str">
            <v>19TRA2</v>
          </cell>
          <cell r="B843">
            <v>19</v>
          </cell>
          <cell r="C843" t="str">
            <v>TRA</v>
          </cell>
          <cell r="D843">
            <v>2</v>
          </cell>
          <cell r="G843" t="str">
            <v>10.2.3</v>
          </cell>
          <cell r="J843">
            <v>0</v>
          </cell>
          <cell r="K843">
            <v>0</v>
          </cell>
          <cell r="L843">
            <v>0</v>
          </cell>
          <cell r="M843">
            <v>0</v>
          </cell>
          <cell r="N843">
            <v>0</v>
          </cell>
        </row>
        <row r="844">
          <cell r="A844" t="str">
            <v>19TRA3</v>
          </cell>
          <cell r="B844">
            <v>19</v>
          </cell>
          <cell r="C844" t="str">
            <v>TRA</v>
          </cell>
          <cell r="D844">
            <v>3</v>
          </cell>
          <cell r="G844" t="str">
            <v>10.2.3</v>
          </cell>
          <cell r="J844">
            <v>0</v>
          </cell>
          <cell r="K844">
            <v>0</v>
          </cell>
          <cell r="L844">
            <v>0</v>
          </cell>
          <cell r="M844">
            <v>0</v>
          </cell>
          <cell r="N844">
            <v>0</v>
          </cell>
        </row>
        <row r="845">
          <cell r="A845" t="str">
            <v>19TRA4</v>
          </cell>
          <cell r="B845">
            <v>19</v>
          </cell>
          <cell r="C845" t="str">
            <v>TRA</v>
          </cell>
          <cell r="D845">
            <v>4</v>
          </cell>
          <cell r="G845" t="str">
            <v>10.2.3</v>
          </cell>
          <cell r="J845">
            <v>0</v>
          </cell>
          <cell r="K845">
            <v>0</v>
          </cell>
          <cell r="L845">
            <v>0</v>
          </cell>
          <cell r="M845">
            <v>0</v>
          </cell>
          <cell r="N845">
            <v>0</v>
          </cell>
        </row>
        <row r="846">
          <cell r="A846" t="str">
            <v>19TRA5</v>
          </cell>
          <cell r="B846">
            <v>19</v>
          </cell>
          <cell r="C846" t="str">
            <v>TRA</v>
          </cell>
          <cell r="D846">
            <v>5</v>
          </cell>
          <cell r="G846" t="str">
            <v>10.2.3</v>
          </cell>
          <cell r="J846">
            <v>0</v>
          </cell>
          <cell r="K846">
            <v>0</v>
          </cell>
          <cell r="L846">
            <v>0</v>
          </cell>
          <cell r="M846">
            <v>0</v>
          </cell>
          <cell r="N846">
            <v>0</v>
          </cell>
        </row>
        <row r="847">
          <cell r="A847" t="str">
            <v>19TTRA1</v>
          </cell>
          <cell r="B847">
            <v>19</v>
          </cell>
          <cell r="C847" t="str">
            <v>TTRA</v>
          </cell>
          <cell r="D847">
            <v>1</v>
          </cell>
          <cell r="G847" t="str">
            <v>10.2.3</v>
          </cell>
          <cell r="H847" t="str">
            <v>-</v>
          </cell>
          <cell r="J847" t="str">
            <v>TOTAL TRANSPORTE</v>
          </cell>
          <cell r="M847">
            <v>70586</v>
          </cell>
          <cell r="N847">
            <v>988204</v>
          </cell>
        </row>
        <row r="848">
          <cell r="A848" t="str">
            <v>19MAN1</v>
          </cell>
          <cell r="B848">
            <v>19</v>
          </cell>
          <cell r="C848" t="str">
            <v>MAN</v>
          </cell>
          <cell r="D848">
            <v>1</v>
          </cell>
          <cell r="G848" t="str">
            <v>10.2.3</v>
          </cell>
          <cell r="H848">
            <v>1</v>
          </cell>
          <cell r="I848">
            <v>2.5</v>
          </cell>
          <cell r="J848" t="str">
            <v>Mano de obra Cuadrilla de redes 5A 3O 1E</v>
          </cell>
          <cell r="K848" t="str">
            <v>DIA</v>
          </cell>
          <cell r="L848">
            <v>392886.57339345315</v>
          </cell>
          <cell r="M848">
            <v>157154.62935738126</v>
          </cell>
          <cell r="N848">
            <v>2200164.8110033376</v>
          </cell>
        </row>
        <row r="849">
          <cell r="A849" t="str">
            <v>19MAN2</v>
          </cell>
          <cell r="B849">
            <v>19</v>
          </cell>
          <cell r="C849" t="str">
            <v>MAN</v>
          </cell>
          <cell r="D849">
            <v>2</v>
          </cell>
          <cell r="G849" t="str">
            <v>10.2.3</v>
          </cell>
          <cell r="J849">
            <v>0</v>
          </cell>
          <cell r="K849">
            <v>0</v>
          </cell>
          <cell r="L849">
            <v>0</v>
          </cell>
          <cell r="M849">
            <v>0</v>
          </cell>
          <cell r="N849">
            <v>0</v>
          </cell>
        </row>
        <row r="850">
          <cell r="A850" t="str">
            <v>19MAN3</v>
          </cell>
          <cell r="B850">
            <v>19</v>
          </cell>
          <cell r="C850" t="str">
            <v>MAN</v>
          </cell>
          <cell r="D850">
            <v>3</v>
          </cell>
          <cell r="G850" t="str">
            <v>10.2.3</v>
          </cell>
          <cell r="J850">
            <v>0</v>
          </cell>
          <cell r="K850">
            <v>0</v>
          </cell>
          <cell r="L850">
            <v>0</v>
          </cell>
          <cell r="M850">
            <v>0</v>
          </cell>
          <cell r="N850">
            <v>0</v>
          </cell>
        </row>
        <row r="851">
          <cell r="A851" t="str">
            <v>19MAN4</v>
          </cell>
          <cell r="B851">
            <v>19</v>
          </cell>
          <cell r="C851" t="str">
            <v>MAN</v>
          </cell>
          <cell r="D851">
            <v>4</v>
          </cell>
          <cell r="G851" t="str">
            <v>10.2.3</v>
          </cell>
          <cell r="J851">
            <v>0</v>
          </cell>
          <cell r="K851">
            <v>0</v>
          </cell>
          <cell r="L851">
            <v>0</v>
          </cell>
          <cell r="M851">
            <v>0</v>
          </cell>
          <cell r="N851">
            <v>0</v>
          </cell>
        </row>
        <row r="852">
          <cell r="A852" t="str">
            <v>19MAN5</v>
          </cell>
          <cell r="B852">
            <v>19</v>
          </cell>
          <cell r="C852" t="str">
            <v>MAN</v>
          </cell>
          <cell r="D852">
            <v>5</v>
          </cell>
          <cell r="G852" t="str">
            <v>10.2.3</v>
          </cell>
          <cell r="J852">
            <v>0</v>
          </cell>
          <cell r="K852">
            <v>0</v>
          </cell>
          <cell r="L852">
            <v>0</v>
          </cell>
          <cell r="M852">
            <v>0</v>
          </cell>
          <cell r="N852">
            <v>0</v>
          </cell>
        </row>
        <row r="853">
          <cell r="A853" t="str">
            <v>19TMAN1</v>
          </cell>
          <cell r="B853">
            <v>19</v>
          </cell>
          <cell r="C853" t="str">
            <v>TMAN</v>
          </cell>
          <cell r="D853">
            <v>1</v>
          </cell>
          <cell r="G853" t="str">
            <v>10.2.3</v>
          </cell>
          <cell r="H853" t="str">
            <v>-</v>
          </cell>
          <cell r="J853" t="str">
            <v>TOTAL MANO DE OBRA</v>
          </cell>
          <cell r="M853">
            <v>157155</v>
          </cell>
          <cell r="N853">
            <v>2200170</v>
          </cell>
        </row>
        <row r="854">
          <cell r="A854" t="str">
            <v>19TCD1</v>
          </cell>
          <cell r="B854">
            <v>19</v>
          </cell>
          <cell r="C854" t="str">
            <v>TCD</v>
          </cell>
          <cell r="D854">
            <v>1</v>
          </cell>
          <cell r="G854" t="str">
            <v>10.2.3</v>
          </cell>
          <cell r="H854" t="str">
            <v>-</v>
          </cell>
          <cell r="J854" t="str">
            <v>TOTAL COSTO DIRECTO</v>
          </cell>
          <cell r="M854">
            <v>240197</v>
          </cell>
          <cell r="N854">
            <v>3362758</v>
          </cell>
        </row>
        <row r="855">
          <cell r="A855" t="str">
            <v>19AIU</v>
          </cell>
          <cell r="B855">
            <v>19</v>
          </cell>
          <cell r="C855" t="str">
            <v>AIU</v>
          </cell>
          <cell r="G855" t="str">
            <v>10.2.3</v>
          </cell>
          <cell r="H855">
            <v>1</v>
          </cell>
          <cell r="J855" t="str">
            <v>TOTAL COSTOS INDIRECTOS</v>
          </cell>
          <cell r="L855">
            <v>0</v>
          </cell>
          <cell r="M855">
            <v>0</v>
          </cell>
          <cell r="N855">
            <v>0</v>
          </cell>
        </row>
        <row r="856">
          <cell r="A856" t="str">
            <v>19TOT</v>
          </cell>
          <cell r="B856">
            <v>19</v>
          </cell>
          <cell r="C856" t="str">
            <v>TOT</v>
          </cell>
          <cell r="G856" t="str">
            <v>10.2.3</v>
          </cell>
          <cell r="H856" t="str">
            <v>-</v>
          </cell>
          <cell r="J856" t="str">
            <v>VALOR TOTAL</v>
          </cell>
          <cell r="M856">
            <v>240197</v>
          </cell>
          <cell r="N856">
            <v>3362758</v>
          </cell>
        </row>
        <row r="857">
          <cell r="A857" t="str">
            <v>20FOR1</v>
          </cell>
          <cell r="B857">
            <v>20</v>
          </cell>
          <cell r="C857" t="str">
            <v>FOR</v>
          </cell>
          <cell r="D857">
            <v>1</v>
          </cell>
          <cell r="G857" t="str">
            <v>10.2.4</v>
          </cell>
          <cell r="H857" t="str">
            <v>-</v>
          </cell>
          <cell r="I857">
            <v>23</v>
          </cell>
          <cell r="J857" t="str">
            <v>Retiro de poste y luminaria de alumbrado público, con todas sus redes, empalmes, cajas y accesorios instalados en ella.</v>
          </cell>
          <cell r="K857" t="str">
            <v>u</v>
          </cell>
          <cell r="L857">
            <v>120098</v>
          </cell>
          <cell r="N857">
            <v>2762254</v>
          </cell>
        </row>
        <row r="858">
          <cell r="A858" t="str">
            <v>20MAT1</v>
          </cell>
          <cell r="B858">
            <v>20</v>
          </cell>
          <cell r="C858" t="str">
            <v>MAT</v>
          </cell>
          <cell r="D858">
            <v>1</v>
          </cell>
          <cell r="E858">
            <v>0</v>
          </cell>
          <cell r="F858" t="str">
            <v>MAT</v>
          </cell>
          <cell r="G858" t="str">
            <v>10.2.4</v>
          </cell>
          <cell r="J858">
            <v>0</v>
          </cell>
          <cell r="K858">
            <v>0</v>
          </cell>
          <cell r="L858">
            <v>0</v>
          </cell>
          <cell r="M858">
            <v>0</v>
          </cell>
          <cell r="N858">
            <v>0</v>
          </cell>
        </row>
        <row r="859">
          <cell r="A859" t="str">
            <v>20MAT2</v>
          </cell>
          <cell r="B859">
            <v>20</v>
          </cell>
          <cell r="C859" t="str">
            <v>MAT</v>
          </cell>
          <cell r="D859">
            <v>2</v>
          </cell>
          <cell r="E859">
            <v>0</v>
          </cell>
          <cell r="F859" t="str">
            <v>MAT</v>
          </cell>
          <cell r="G859" t="str">
            <v>10.2.4</v>
          </cell>
          <cell r="J859">
            <v>0</v>
          </cell>
          <cell r="K859">
            <v>0</v>
          </cell>
          <cell r="L859">
            <v>0</v>
          </cell>
          <cell r="M859">
            <v>0</v>
          </cell>
          <cell r="N859">
            <v>0</v>
          </cell>
        </row>
        <row r="860">
          <cell r="A860" t="str">
            <v>20MAT3</v>
          </cell>
          <cell r="B860">
            <v>20</v>
          </cell>
          <cell r="C860" t="str">
            <v>MAT</v>
          </cell>
          <cell r="D860">
            <v>3</v>
          </cell>
          <cell r="E860">
            <v>0</v>
          </cell>
          <cell r="F860" t="str">
            <v>MAT</v>
          </cell>
          <cell r="G860" t="str">
            <v>10.2.4</v>
          </cell>
          <cell r="J860">
            <v>0</v>
          </cell>
          <cell r="K860">
            <v>0</v>
          </cell>
          <cell r="L860">
            <v>0</v>
          </cell>
          <cell r="M860">
            <v>0</v>
          </cell>
          <cell r="N860">
            <v>0</v>
          </cell>
        </row>
        <row r="861">
          <cell r="A861" t="str">
            <v>20MAT4</v>
          </cell>
          <cell r="B861">
            <v>20</v>
          </cell>
          <cell r="C861" t="str">
            <v>MAT</v>
          </cell>
          <cell r="D861">
            <v>4</v>
          </cell>
          <cell r="E861">
            <v>0</v>
          </cell>
          <cell r="F861" t="str">
            <v>MAT</v>
          </cell>
          <cell r="G861" t="str">
            <v>10.2.4</v>
          </cell>
          <cell r="J861">
            <v>0</v>
          </cell>
          <cell r="K861">
            <v>0</v>
          </cell>
          <cell r="L861">
            <v>0</v>
          </cell>
          <cell r="M861">
            <v>0</v>
          </cell>
          <cell r="N861">
            <v>0</v>
          </cell>
        </row>
        <row r="862">
          <cell r="A862" t="str">
            <v>20MAT5</v>
          </cell>
          <cell r="B862">
            <v>20</v>
          </cell>
          <cell r="C862" t="str">
            <v>MAT</v>
          </cell>
          <cell r="D862">
            <v>5</v>
          </cell>
          <cell r="E862">
            <v>0</v>
          </cell>
          <cell r="F862" t="str">
            <v>MAT</v>
          </cell>
          <cell r="G862" t="str">
            <v>10.2.4</v>
          </cell>
          <cell r="J862">
            <v>0</v>
          </cell>
          <cell r="K862">
            <v>0</v>
          </cell>
          <cell r="L862">
            <v>0</v>
          </cell>
          <cell r="M862">
            <v>0</v>
          </cell>
          <cell r="N862">
            <v>0</v>
          </cell>
        </row>
        <row r="863">
          <cell r="A863" t="str">
            <v>20MAT6</v>
          </cell>
          <cell r="B863">
            <v>20</v>
          </cell>
          <cell r="C863" t="str">
            <v>MAT</v>
          </cell>
          <cell r="D863">
            <v>6</v>
          </cell>
          <cell r="E863">
            <v>0</v>
          </cell>
          <cell r="F863" t="str">
            <v>MAT</v>
          </cell>
          <cell r="G863" t="str">
            <v>10.2.4</v>
          </cell>
          <cell r="J863">
            <v>0</v>
          </cell>
          <cell r="K863">
            <v>0</v>
          </cell>
          <cell r="L863">
            <v>0</v>
          </cell>
          <cell r="M863">
            <v>0</v>
          </cell>
          <cell r="N863">
            <v>0</v>
          </cell>
        </row>
        <row r="864">
          <cell r="A864" t="str">
            <v>20MAT7</v>
          </cell>
          <cell r="B864">
            <v>20</v>
          </cell>
          <cell r="C864" t="str">
            <v>MAT</v>
          </cell>
          <cell r="D864">
            <v>7</v>
          </cell>
          <cell r="E864">
            <v>0</v>
          </cell>
          <cell r="F864" t="str">
            <v>MAT</v>
          </cell>
          <cell r="G864" t="str">
            <v>10.2.4</v>
          </cell>
          <cell r="J864">
            <v>0</v>
          </cell>
          <cell r="K864">
            <v>0</v>
          </cell>
          <cell r="L864">
            <v>0</v>
          </cell>
          <cell r="M864">
            <v>0</v>
          </cell>
          <cell r="N864">
            <v>0</v>
          </cell>
        </row>
        <row r="865">
          <cell r="A865" t="str">
            <v>20MAT8</v>
          </cell>
          <cell r="B865">
            <v>20</v>
          </cell>
          <cell r="C865" t="str">
            <v>MAT</v>
          </cell>
          <cell r="D865">
            <v>8</v>
          </cell>
          <cell r="E865">
            <v>0</v>
          </cell>
          <cell r="F865" t="str">
            <v>MAT</v>
          </cell>
          <cell r="G865" t="str">
            <v>10.2.4</v>
          </cell>
          <cell r="J865">
            <v>0</v>
          </cell>
          <cell r="K865">
            <v>0</v>
          </cell>
          <cell r="L865">
            <v>0</v>
          </cell>
          <cell r="M865">
            <v>0</v>
          </cell>
          <cell r="N865">
            <v>0</v>
          </cell>
        </row>
        <row r="866">
          <cell r="A866" t="str">
            <v>20MAT9</v>
          </cell>
          <cell r="B866">
            <v>20</v>
          </cell>
          <cell r="C866" t="str">
            <v>MAT</v>
          </cell>
          <cell r="D866">
            <v>9</v>
          </cell>
          <cell r="E866">
            <v>0</v>
          </cell>
          <cell r="F866" t="str">
            <v>MAT</v>
          </cell>
          <cell r="G866" t="str">
            <v>10.2.4</v>
          </cell>
          <cell r="J866">
            <v>0</v>
          </cell>
          <cell r="K866">
            <v>0</v>
          </cell>
          <cell r="L866">
            <v>0</v>
          </cell>
          <cell r="M866">
            <v>0</v>
          </cell>
          <cell r="N866">
            <v>0</v>
          </cell>
        </row>
        <row r="867">
          <cell r="A867" t="str">
            <v>20MAT10</v>
          </cell>
          <cell r="B867">
            <v>20</v>
          </cell>
          <cell r="C867" t="str">
            <v>MAT</v>
          </cell>
          <cell r="D867">
            <v>10</v>
          </cell>
          <cell r="E867">
            <v>0</v>
          </cell>
          <cell r="F867" t="str">
            <v>MAT</v>
          </cell>
          <cell r="G867" t="str">
            <v>10.2.4</v>
          </cell>
          <cell r="J867">
            <v>0</v>
          </cell>
          <cell r="K867">
            <v>0</v>
          </cell>
          <cell r="L867">
            <v>0</v>
          </cell>
          <cell r="M867">
            <v>0</v>
          </cell>
          <cell r="N867">
            <v>0</v>
          </cell>
        </row>
        <row r="868">
          <cell r="A868" t="str">
            <v>20MAT11</v>
          </cell>
          <cell r="B868">
            <v>20</v>
          </cell>
          <cell r="C868" t="str">
            <v>MAT</v>
          </cell>
          <cell r="D868">
            <v>11</v>
          </cell>
          <cell r="E868">
            <v>0</v>
          </cell>
          <cell r="F868" t="str">
            <v>MAT</v>
          </cell>
          <cell r="G868" t="str">
            <v>10.2.4</v>
          </cell>
          <cell r="J868">
            <v>0</v>
          </cell>
          <cell r="K868">
            <v>0</v>
          </cell>
          <cell r="L868">
            <v>0</v>
          </cell>
          <cell r="M868">
            <v>0</v>
          </cell>
          <cell r="N868">
            <v>0</v>
          </cell>
        </row>
        <row r="869">
          <cell r="A869" t="str">
            <v>20MAT12</v>
          </cell>
          <cell r="B869">
            <v>20</v>
          </cell>
          <cell r="C869" t="str">
            <v>MAT</v>
          </cell>
          <cell r="D869">
            <v>12</v>
          </cell>
          <cell r="E869">
            <v>0</v>
          </cell>
          <cell r="F869" t="str">
            <v>MAT</v>
          </cell>
          <cell r="G869" t="str">
            <v>10.2.4</v>
          </cell>
          <cell r="J869">
            <v>0</v>
          </cell>
          <cell r="K869">
            <v>0</v>
          </cell>
          <cell r="L869">
            <v>0</v>
          </cell>
          <cell r="M869">
            <v>0</v>
          </cell>
          <cell r="N869">
            <v>0</v>
          </cell>
        </row>
        <row r="870">
          <cell r="A870" t="str">
            <v>20MAT13</v>
          </cell>
          <cell r="B870">
            <v>20</v>
          </cell>
          <cell r="C870" t="str">
            <v>MAT</v>
          </cell>
          <cell r="D870">
            <v>13</v>
          </cell>
          <cell r="E870">
            <v>0</v>
          </cell>
          <cell r="F870" t="str">
            <v>MAT</v>
          </cell>
          <cell r="G870" t="str">
            <v>10.2.4</v>
          </cell>
          <cell r="J870">
            <v>0</v>
          </cell>
          <cell r="K870">
            <v>0</v>
          </cell>
          <cell r="L870">
            <v>0</v>
          </cell>
          <cell r="M870">
            <v>0</v>
          </cell>
          <cell r="N870">
            <v>0</v>
          </cell>
        </row>
        <row r="871">
          <cell r="A871" t="str">
            <v>20MAT14</v>
          </cell>
          <cell r="B871">
            <v>20</v>
          </cell>
          <cell r="C871" t="str">
            <v>MAT</v>
          </cell>
          <cell r="D871">
            <v>14</v>
          </cell>
          <cell r="E871">
            <v>0</v>
          </cell>
          <cell r="F871" t="str">
            <v>MAT</v>
          </cell>
          <cell r="G871" t="str">
            <v>10.2.4</v>
          </cell>
          <cell r="J871">
            <v>0</v>
          </cell>
          <cell r="K871">
            <v>0</v>
          </cell>
          <cell r="L871">
            <v>0</v>
          </cell>
          <cell r="M871">
            <v>0</v>
          </cell>
          <cell r="N871">
            <v>0</v>
          </cell>
        </row>
        <row r="872">
          <cell r="A872" t="str">
            <v>20MAT15</v>
          </cell>
          <cell r="B872">
            <v>20</v>
          </cell>
          <cell r="C872" t="str">
            <v>MAT</v>
          </cell>
          <cell r="D872">
            <v>15</v>
          </cell>
          <cell r="E872">
            <v>0</v>
          </cell>
          <cell r="F872" t="str">
            <v>MAT</v>
          </cell>
          <cell r="G872" t="str">
            <v>10.2.4</v>
          </cell>
          <cell r="J872">
            <v>0</v>
          </cell>
          <cell r="K872">
            <v>0</v>
          </cell>
          <cell r="L872">
            <v>0</v>
          </cell>
          <cell r="M872">
            <v>0</v>
          </cell>
          <cell r="N872">
            <v>0</v>
          </cell>
        </row>
        <row r="873">
          <cell r="A873" t="str">
            <v>20MAT16</v>
          </cell>
          <cell r="B873">
            <v>20</v>
          </cell>
          <cell r="C873" t="str">
            <v>MAT</v>
          </cell>
          <cell r="D873">
            <v>16</v>
          </cell>
          <cell r="E873">
            <v>0</v>
          </cell>
          <cell r="F873" t="str">
            <v>MAT</v>
          </cell>
          <cell r="G873" t="str">
            <v>10.2.4</v>
          </cell>
          <cell r="J873">
            <v>0</v>
          </cell>
          <cell r="K873">
            <v>0</v>
          </cell>
          <cell r="L873">
            <v>0</v>
          </cell>
          <cell r="M873">
            <v>0</v>
          </cell>
          <cell r="N873">
            <v>0</v>
          </cell>
        </row>
        <row r="874">
          <cell r="A874" t="str">
            <v>20MAT17</v>
          </cell>
          <cell r="B874">
            <v>20</v>
          </cell>
          <cell r="C874" t="str">
            <v>MAT</v>
          </cell>
          <cell r="D874">
            <v>17</v>
          </cell>
          <cell r="E874">
            <v>0</v>
          </cell>
          <cell r="F874" t="str">
            <v>MAT</v>
          </cell>
          <cell r="G874" t="str">
            <v>10.2.4</v>
          </cell>
          <cell r="J874">
            <v>0</v>
          </cell>
          <cell r="K874">
            <v>0</v>
          </cell>
          <cell r="L874">
            <v>0</v>
          </cell>
          <cell r="M874">
            <v>0</v>
          </cell>
          <cell r="N874">
            <v>0</v>
          </cell>
        </row>
        <row r="875">
          <cell r="A875" t="str">
            <v>20MAT18</v>
          </cell>
          <cell r="B875">
            <v>20</v>
          </cell>
          <cell r="C875" t="str">
            <v>MAT</v>
          </cell>
          <cell r="D875">
            <v>18</v>
          </cell>
          <cell r="E875">
            <v>0</v>
          </cell>
          <cell r="F875" t="str">
            <v>MAT</v>
          </cell>
          <cell r="G875" t="str">
            <v>10.2.4</v>
          </cell>
          <cell r="J875">
            <v>0</v>
          </cell>
          <cell r="K875">
            <v>0</v>
          </cell>
          <cell r="L875">
            <v>0</v>
          </cell>
          <cell r="M875">
            <v>0</v>
          </cell>
          <cell r="N875">
            <v>0</v>
          </cell>
        </row>
        <row r="876">
          <cell r="A876" t="str">
            <v>20MAT19</v>
          </cell>
          <cell r="B876">
            <v>20</v>
          </cell>
          <cell r="C876" t="str">
            <v>MAT</v>
          </cell>
          <cell r="D876">
            <v>19</v>
          </cell>
          <cell r="E876">
            <v>0</v>
          </cell>
          <cell r="F876" t="str">
            <v>MAT</v>
          </cell>
          <cell r="G876" t="str">
            <v>10.2.4</v>
          </cell>
          <cell r="J876">
            <v>0</v>
          </cell>
          <cell r="K876">
            <v>0</v>
          </cell>
          <cell r="L876">
            <v>0</v>
          </cell>
          <cell r="M876">
            <v>0</v>
          </cell>
          <cell r="N876">
            <v>0</v>
          </cell>
        </row>
        <row r="877">
          <cell r="A877" t="str">
            <v>20MAT20</v>
          </cell>
          <cell r="B877">
            <v>20</v>
          </cell>
          <cell r="C877" t="str">
            <v>MAT</v>
          </cell>
          <cell r="D877">
            <v>20</v>
          </cell>
          <cell r="E877">
            <v>0</v>
          </cell>
          <cell r="F877" t="str">
            <v>MAT</v>
          </cell>
          <cell r="G877" t="str">
            <v>10.2.4</v>
          </cell>
          <cell r="J877">
            <v>0</v>
          </cell>
          <cell r="K877">
            <v>0</v>
          </cell>
          <cell r="L877">
            <v>0</v>
          </cell>
          <cell r="M877">
            <v>0</v>
          </cell>
          <cell r="N877">
            <v>0</v>
          </cell>
        </row>
        <row r="878">
          <cell r="A878" t="str">
            <v>20STMAT1</v>
          </cell>
          <cell r="B878">
            <v>20</v>
          </cell>
          <cell r="C878" t="str">
            <v>STMAT</v>
          </cell>
          <cell r="D878">
            <v>1</v>
          </cell>
          <cell r="G878" t="str">
            <v>10.2.4</v>
          </cell>
          <cell r="H878" t="str">
            <v>-</v>
          </cell>
          <cell r="J878" t="str">
            <v>SUBTOTAL MATERIALES</v>
          </cell>
          <cell r="M878">
            <v>0</v>
          </cell>
          <cell r="N878">
            <v>0</v>
          </cell>
        </row>
        <row r="879">
          <cell r="A879" t="str">
            <v>20IVAMAT1</v>
          </cell>
          <cell r="B879">
            <v>20</v>
          </cell>
          <cell r="C879" t="str">
            <v>IVAMAT</v>
          </cell>
          <cell r="D879">
            <v>1</v>
          </cell>
          <cell r="G879" t="str">
            <v>10.2.4</v>
          </cell>
          <cell r="H879" t="str">
            <v>-</v>
          </cell>
          <cell r="J879" t="str">
            <v>IVA MATERIALES</v>
          </cell>
          <cell r="L879">
            <v>0.16</v>
          </cell>
          <cell r="M879">
            <v>0</v>
          </cell>
          <cell r="N879">
            <v>0</v>
          </cell>
        </row>
        <row r="880">
          <cell r="A880" t="str">
            <v>20TMAT1</v>
          </cell>
          <cell r="B880">
            <v>20</v>
          </cell>
          <cell r="C880" t="str">
            <v>TMAT</v>
          </cell>
          <cell r="D880">
            <v>1</v>
          </cell>
          <cell r="G880" t="str">
            <v>10.2.4</v>
          </cell>
          <cell r="H880" t="str">
            <v>-</v>
          </cell>
          <cell r="J880" t="str">
            <v>TOTAL MATERIALES</v>
          </cell>
          <cell r="M880">
            <v>0</v>
          </cell>
          <cell r="N880">
            <v>0</v>
          </cell>
        </row>
        <row r="881">
          <cell r="A881" t="str">
            <v>20HER1</v>
          </cell>
          <cell r="B881">
            <v>20</v>
          </cell>
          <cell r="C881" t="str">
            <v>HER</v>
          </cell>
          <cell r="D881">
            <v>1</v>
          </cell>
          <cell r="G881" t="str">
            <v>10.2.4</v>
          </cell>
          <cell r="H881">
            <v>1</v>
          </cell>
          <cell r="I881">
            <v>5</v>
          </cell>
          <cell r="J881" t="str">
            <v>HERRAMINETA Cuadrilla de redes</v>
          </cell>
          <cell r="K881" t="str">
            <v>DIA</v>
          </cell>
          <cell r="L881">
            <v>31140.842399999998</v>
          </cell>
          <cell r="M881">
            <v>6228.1684799999994</v>
          </cell>
          <cell r="N881">
            <v>143247.87503999998</v>
          </cell>
        </row>
        <row r="882">
          <cell r="A882" t="str">
            <v>20HER2</v>
          </cell>
          <cell r="B882">
            <v>20</v>
          </cell>
          <cell r="C882" t="str">
            <v>HER</v>
          </cell>
          <cell r="D882">
            <v>2</v>
          </cell>
          <cell r="G882" t="str">
            <v>10.2.4</v>
          </cell>
          <cell r="J882">
            <v>0</v>
          </cell>
          <cell r="K882">
            <v>0</v>
          </cell>
          <cell r="L882">
            <v>0</v>
          </cell>
          <cell r="M882">
            <v>0</v>
          </cell>
          <cell r="N882">
            <v>0</v>
          </cell>
        </row>
        <row r="883">
          <cell r="A883" t="str">
            <v>20HER3</v>
          </cell>
          <cell r="B883">
            <v>20</v>
          </cell>
          <cell r="C883" t="str">
            <v>HER</v>
          </cell>
          <cell r="D883">
            <v>3</v>
          </cell>
          <cell r="G883" t="str">
            <v>10.2.4</v>
          </cell>
          <cell r="J883">
            <v>0</v>
          </cell>
          <cell r="K883">
            <v>0</v>
          </cell>
          <cell r="L883">
            <v>0</v>
          </cell>
          <cell r="M883">
            <v>0</v>
          </cell>
          <cell r="N883">
            <v>0</v>
          </cell>
        </row>
        <row r="884">
          <cell r="A884" t="str">
            <v>20HER4</v>
          </cell>
          <cell r="B884">
            <v>20</v>
          </cell>
          <cell r="C884" t="str">
            <v>HER</v>
          </cell>
          <cell r="D884">
            <v>4</v>
          </cell>
          <cell r="G884" t="str">
            <v>10.2.4</v>
          </cell>
          <cell r="J884">
            <v>0</v>
          </cell>
          <cell r="K884">
            <v>0</v>
          </cell>
          <cell r="L884">
            <v>0</v>
          </cell>
          <cell r="M884">
            <v>0</v>
          </cell>
          <cell r="N884">
            <v>0</v>
          </cell>
        </row>
        <row r="885">
          <cell r="A885" t="str">
            <v>20HER5</v>
          </cell>
          <cell r="B885">
            <v>20</v>
          </cell>
          <cell r="C885" t="str">
            <v>HER</v>
          </cell>
          <cell r="D885">
            <v>5</v>
          </cell>
          <cell r="G885" t="str">
            <v>10.2.4</v>
          </cell>
          <cell r="J885">
            <v>0</v>
          </cell>
          <cell r="K885">
            <v>0</v>
          </cell>
          <cell r="L885">
            <v>0</v>
          </cell>
          <cell r="M885">
            <v>0</v>
          </cell>
          <cell r="N885">
            <v>0</v>
          </cell>
        </row>
        <row r="886">
          <cell r="A886" t="str">
            <v>20THER1</v>
          </cell>
          <cell r="B886">
            <v>20</v>
          </cell>
          <cell r="C886" t="str">
            <v>THER</v>
          </cell>
          <cell r="D886">
            <v>1</v>
          </cell>
          <cell r="G886" t="str">
            <v>10.2.4</v>
          </cell>
          <cell r="H886" t="str">
            <v>-</v>
          </cell>
          <cell r="J886" t="str">
            <v>TOTAL HERRAMIENTAS</v>
          </cell>
          <cell r="M886">
            <v>6228</v>
          </cell>
          <cell r="N886">
            <v>143244</v>
          </cell>
        </row>
        <row r="887">
          <cell r="A887" t="str">
            <v>20TRA1</v>
          </cell>
          <cell r="B887">
            <v>20</v>
          </cell>
          <cell r="C887" t="str">
            <v>TRA</v>
          </cell>
          <cell r="D887">
            <v>1</v>
          </cell>
          <cell r="G887" t="str">
            <v>10.2.4</v>
          </cell>
          <cell r="H887">
            <v>1</v>
          </cell>
          <cell r="I887">
            <v>5</v>
          </cell>
          <cell r="J887" t="str">
            <v>TRANSPORTE Cuadrilla de redes</v>
          </cell>
          <cell r="K887" t="str">
            <v>DIA</v>
          </cell>
          <cell r="L887">
            <v>176464.77359999999</v>
          </cell>
          <cell r="M887">
            <v>35292.954719999994</v>
          </cell>
          <cell r="N887">
            <v>811737.95855999982</v>
          </cell>
        </row>
        <row r="888">
          <cell r="A888" t="str">
            <v>20TRA2</v>
          </cell>
          <cell r="B888">
            <v>20</v>
          </cell>
          <cell r="C888" t="str">
            <v>TRA</v>
          </cell>
          <cell r="D888">
            <v>2</v>
          </cell>
          <cell r="G888" t="str">
            <v>10.2.4</v>
          </cell>
          <cell r="J888">
            <v>0</v>
          </cell>
          <cell r="K888">
            <v>0</v>
          </cell>
          <cell r="L888">
            <v>0</v>
          </cell>
          <cell r="M888">
            <v>0</v>
          </cell>
          <cell r="N888">
            <v>0</v>
          </cell>
        </row>
        <row r="889">
          <cell r="A889" t="str">
            <v>20TRA3</v>
          </cell>
          <cell r="B889">
            <v>20</v>
          </cell>
          <cell r="C889" t="str">
            <v>TRA</v>
          </cell>
          <cell r="D889">
            <v>3</v>
          </cell>
          <cell r="G889" t="str">
            <v>10.2.4</v>
          </cell>
          <cell r="J889">
            <v>0</v>
          </cell>
          <cell r="K889">
            <v>0</v>
          </cell>
          <cell r="L889">
            <v>0</v>
          </cell>
          <cell r="M889">
            <v>0</v>
          </cell>
          <cell r="N889">
            <v>0</v>
          </cell>
        </row>
        <row r="890">
          <cell r="A890" t="str">
            <v>20TRA4</v>
          </cell>
          <cell r="B890">
            <v>20</v>
          </cell>
          <cell r="C890" t="str">
            <v>TRA</v>
          </cell>
          <cell r="D890">
            <v>4</v>
          </cell>
          <cell r="G890" t="str">
            <v>10.2.4</v>
          </cell>
          <cell r="J890">
            <v>0</v>
          </cell>
          <cell r="K890">
            <v>0</v>
          </cell>
          <cell r="L890">
            <v>0</v>
          </cell>
          <cell r="M890">
            <v>0</v>
          </cell>
          <cell r="N890">
            <v>0</v>
          </cell>
        </row>
        <row r="891">
          <cell r="A891" t="str">
            <v>20TRA5</v>
          </cell>
          <cell r="B891">
            <v>20</v>
          </cell>
          <cell r="C891" t="str">
            <v>TRA</v>
          </cell>
          <cell r="D891">
            <v>5</v>
          </cell>
          <cell r="G891" t="str">
            <v>10.2.4</v>
          </cell>
          <cell r="J891">
            <v>0</v>
          </cell>
          <cell r="K891">
            <v>0</v>
          </cell>
          <cell r="L891">
            <v>0</v>
          </cell>
          <cell r="M891">
            <v>0</v>
          </cell>
          <cell r="N891">
            <v>0</v>
          </cell>
        </row>
        <row r="892">
          <cell r="A892" t="str">
            <v>20TTRA1</v>
          </cell>
          <cell r="B892">
            <v>20</v>
          </cell>
          <cell r="C892" t="str">
            <v>TTRA</v>
          </cell>
          <cell r="D892">
            <v>1</v>
          </cell>
          <cell r="G892" t="str">
            <v>10.2.4</v>
          </cell>
          <cell r="H892" t="str">
            <v>-</v>
          </cell>
          <cell r="J892" t="str">
            <v>TOTAL TRANSPORTE</v>
          </cell>
          <cell r="M892">
            <v>35293</v>
          </cell>
          <cell r="N892">
            <v>811739</v>
          </cell>
        </row>
        <row r="893">
          <cell r="A893" t="str">
            <v>20MAN1</v>
          </cell>
          <cell r="B893">
            <v>20</v>
          </cell>
          <cell r="C893" t="str">
            <v>MAN</v>
          </cell>
          <cell r="D893">
            <v>1</v>
          </cell>
          <cell r="G893" t="str">
            <v>10.2.4</v>
          </cell>
          <cell r="H893">
            <v>1</v>
          </cell>
          <cell r="I893">
            <v>5</v>
          </cell>
          <cell r="J893" t="str">
            <v>Mano de obra Cuadrilla de redes 5A 3O 1E</v>
          </cell>
          <cell r="K893" t="str">
            <v>DIA</v>
          </cell>
          <cell r="L893">
            <v>392886.57339345315</v>
          </cell>
          <cell r="M893">
            <v>78577.314678690629</v>
          </cell>
          <cell r="N893">
            <v>1807278.2376098845</v>
          </cell>
        </row>
        <row r="894">
          <cell r="A894" t="str">
            <v>20MAN2</v>
          </cell>
          <cell r="B894">
            <v>20</v>
          </cell>
          <cell r="C894" t="str">
            <v>MAN</v>
          </cell>
          <cell r="D894">
            <v>2</v>
          </cell>
          <cell r="G894" t="str">
            <v>10.2.4</v>
          </cell>
          <cell r="J894">
            <v>0</v>
          </cell>
          <cell r="K894">
            <v>0</v>
          </cell>
          <cell r="L894">
            <v>0</v>
          </cell>
          <cell r="M894">
            <v>0</v>
          </cell>
          <cell r="N894">
            <v>0</v>
          </cell>
        </row>
        <row r="895">
          <cell r="A895" t="str">
            <v>20MAN3</v>
          </cell>
          <cell r="B895">
            <v>20</v>
          </cell>
          <cell r="C895" t="str">
            <v>MAN</v>
          </cell>
          <cell r="D895">
            <v>3</v>
          </cell>
          <cell r="G895" t="str">
            <v>10.2.4</v>
          </cell>
          <cell r="J895">
            <v>0</v>
          </cell>
          <cell r="K895">
            <v>0</v>
          </cell>
          <cell r="L895">
            <v>0</v>
          </cell>
          <cell r="M895">
            <v>0</v>
          </cell>
          <cell r="N895">
            <v>0</v>
          </cell>
        </row>
        <row r="896">
          <cell r="A896" t="str">
            <v>20MAN4</v>
          </cell>
          <cell r="B896">
            <v>20</v>
          </cell>
          <cell r="C896" t="str">
            <v>MAN</v>
          </cell>
          <cell r="D896">
            <v>4</v>
          </cell>
          <cell r="G896" t="str">
            <v>10.2.4</v>
          </cell>
          <cell r="J896">
            <v>0</v>
          </cell>
          <cell r="K896">
            <v>0</v>
          </cell>
          <cell r="L896">
            <v>0</v>
          </cell>
          <cell r="M896">
            <v>0</v>
          </cell>
          <cell r="N896">
            <v>0</v>
          </cell>
        </row>
        <row r="897">
          <cell r="A897" t="str">
            <v>20MAN5</v>
          </cell>
          <cell r="B897">
            <v>20</v>
          </cell>
          <cell r="C897" t="str">
            <v>MAN</v>
          </cell>
          <cell r="D897">
            <v>5</v>
          </cell>
          <cell r="G897" t="str">
            <v>10.2.4</v>
          </cell>
          <cell r="J897">
            <v>0</v>
          </cell>
          <cell r="K897">
            <v>0</v>
          </cell>
          <cell r="L897">
            <v>0</v>
          </cell>
          <cell r="M897">
            <v>0</v>
          </cell>
          <cell r="N897">
            <v>0</v>
          </cell>
        </row>
        <row r="898">
          <cell r="A898" t="str">
            <v>20TMAN1</v>
          </cell>
          <cell r="B898">
            <v>20</v>
          </cell>
          <cell r="C898" t="str">
            <v>TMAN</v>
          </cell>
          <cell r="D898">
            <v>1</v>
          </cell>
          <cell r="G898" t="str">
            <v>10.2.4</v>
          </cell>
          <cell r="H898" t="str">
            <v>-</v>
          </cell>
          <cell r="J898" t="str">
            <v>TOTAL MANO DE OBRA</v>
          </cell>
          <cell r="M898">
            <v>78577</v>
          </cell>
          <cell r="N898">
            <v>1807271</v>
          </cell>
        </row>
        <row r="899">
          <cell r="A899" t="str">
            <v>20TCD1</v>
          </cell>
          <cell r="B899">
            <v>20</v>
          </cell>
          <cell r="C899" t="str">
            <v>TCD</v>
          </cell>
          <cell r="D899">
            <v>1</v>
          </cell>
          <cell r="G899" t="str">
            <v>10.2.4</v>
          </cell>
          <cell r="H899" t="str">
            <v>-</v>
          </cell>
          <cell r="J899" t="str">
            <v>TOTAL COSTO DIRECTO</v>
          </cell>
          <cell r="M899">
            <v>120098</v>
          </cell>
          <cell r="N899">
            <v>2762254</v>
          </cell>
        </row>
        <row r="900">
          <cell r="A900" t="str">
            <v>20AIU</v>
          </cell>
          <cell r="B900">
            <v>20</v>
          </cell>
          <cell r="C900" t="str">
            <v>AIU</v>
          </cell>
          <cell r="G900" t="str">
            <v>10.2.4</v>
          </cell>
          <cell r="H900">
            <v>1</v>
          </cell>
          <cell r="J900" t="str">
            <v>TOTAL COSTOS INDIRECTOS</v>
          </cell>
          <cell r="L900">
            <v>0</v>
          </cell>
          <cell r="M900">
            <v>0</v>
          </cell>
          <cell r="N900">
            <v>0</v>
          </cell>
        </row>
        <row r="901">
          <cell r="A901" t="str">
            <v>20TOT</v>
          </cell>
          <cell r="B901">
            <v>20</v>
          </cell>
          <cell r="C901" t="str">
            <v>TOT</v>
          </cell>
          <cell r="G901" t="str">
            <v>10.2.4</v>
          </cell>
          <cell r="H901" t="str">
            <v>-</v>
          </cell>
          <cell r="J901" t="str">
            <v>VALOR TOTAL</v>
          </cell>
          <cell r="M901">
            <v>120098</v>
          </cell>
          <cell r="N901">
            <v>2762254</v>
          </cell>
        </row>
        <row r="902">
          <cell r="A902" t="str">
            <v>21FOR1</v>
          </cell>
          <cell r="B902">
            <v>21</v>
          </cell>
          <cell r="C902" t="str">
            <v>FOR</v>
          </cell>
          <cell r="D902">
            <v>1</v>
          </cell>
          <cell r="G902" t="str">
            <v>10.2.5</v>
          </cell>
          <cell r="H902" t="str">
            <v>-</v>
          </cell>
          <cell r="I902">
            <v>215</v>
          </cell>
          <cell r="J902" t="str">
            <v>Construcción de Canalización subterránea y traslado de un cable de fibra óptica en 2 tubos de 3" de diámetro de PVC corrugada, con todos los materiales y accesorios para su construcción de acuerdo con las normas de las EEPP M. (*)</v>
          </cell>
          <cell r="K902" t="str">
            <v>m</v>
          </cell>
          <cell r="L902">
            <v>103223</v>
          </cell>
          <cell r="N902">
            <v>22192945</v>
          </cell>
        </row>
        <row r="903">
          <cell r="A903" t="str">
            <v>21MAT1</v>
          </cell>
          <cell r="B903">
            <v>21</v>
          </cell>
          <cell r="C903" t="str">
            <v>MAT</v>
          </cell>
          <cell r="D903">
            <v>1</v>
          </cell>
          <cell r="E903">
            <v>559</v>
          </cell>
          <cell r="F903" t="str">
            <v>MATPVC3</v>
          </cell>
          <cell r="G903" t="str">
            <v>10.2.5</v>
          </cell>
          <cell r="H903" t="str">
            <v>PVC3</v>
          </cell>
          <cell r="I903">
            <v>2.6</v>
          </cell>
          <cell r="J903" t="str">
            <v>3" de diámetro de PVC corrugada</v>
          </cell>
          <cell r="K903" t="str">
            <v>ML</v>
          </cell>
          <cell r="L903">
            <v>26261.072395919997</v>
          </cell>
          <cell r="M903">
            <v>68278.788229391997</v>
          </cell>
          <cell r="N903">
            <v>14679939.46931928</v>
          </cell>
        </row>
        <row r="904">
          <cell r="A904" t="str">
            <v>21MAT2</v>
          </cell>
          <cell r="B904">
            <v>21</v>
          </cell>
          <cell r="C904" t="str">
            <v>MAT</v>
          </cell>
          <cell r="D904">
            <v>2</v>
          </cell>
          <cell r="E904">
            <v>0</v>
          </cell>
          <cell r="F904" t="str">
            <v>MAT</v>
          </cell>
          <cell r="G904" t="str">
            <v>10.2.5</v>
          </cell>
          <cell r="J904">
            <v>0</v>
          </cell>
          <cell r="K904">
            <v>0</v>
          </cell>
          <cell r="L904">
            <v>0</v>
          </cell>
          <cell r="M904">
            <v>0</v>
          </cell>
          <cell r="N904">
            <v>0</v>
          </cell>
        </row>
        <row r="905">
          <cell r="A905" t="str">
            <v>21MAT3</v>
          </cell>
          <cell r="B905">
            <v>21</v>
          </cell>
          <cell r="C905" t="str">
            <v>MAT</v>
          </cell>
          <cell r="D905">
            <v>3</v>
          </cell>
          <cell r="E905">
            <v>0</v>
          </cell>
          <cell r="F905" t="str">
            <v>MAT</v>
          </cell>
          <cell r="G905" t="str">
            <v>10.2.5</v>
          </cell>
          <cell r="J905">
            <v>0</v>
          </cell>
          <cell r="K905">
            <v>0</v>
          </cell>
          <cell r="L905">
            <v>0</v>
          </cell>
          <cell r="M905">
            <v>0</v>
          </cell>
          <cell r="N905">
            <v>0</v>
          </cell>
        </row>
        <row r="906">
          <cell r="A906" t="str">
            <v>21MAT4</v>
          </cell>
          <cell r="B906">
            <v>21</v>
          </cell>
          <cell r="C906" t="str">
            <v>MAT</v>
          </cell>
          <cell r="D906">
            <v>4</v>
          </cell>
          <cell r="E906">
            <v>0</v>
          </cell>
          <cell r="F906" t="str">
            <v>MAT</v>
          </cell>
          <cell r="G906" t="str">
            <v>10.2.5</v>
          </cell>
          <cell r="J906">
            <v>0</v>
          </cell>
          <cell r="K906">
            <v>0</v>
          </cell>
          <cell r="L906">
            <v>0</v>
          </cell>
          <cell r="M906">
            <v>0</v>
          </cell>
          <cell r="N906">
            <v>0</v>
          </cell>
        </row>
        <row r="907">
          <cell r="A907" t="str">
            <v>21MAT5</v>
          </cell>
          <cell r="B907">
            <v>21</v>
          </cell>
          <cell r="C907" t="str">
            <v>MAT</v>
          </cell>
          <cell r="D907">
            <v>5</v>
          </cell>
          <cell r="E907">
            <v>0</v>
          </cell>
          <cell r="F907" t="str">
            <v>MAT</v>
          </cell>
          <cell r="G907" t="str">
            <v>10.2.5</v>
          </cell>
          <cell r="J907">
            <v>0</v>
          </cell>
          <cell r="K907">
            <v>0</v>
          </cell>
          <cell r="L907">
            <v>0</v>
          </cell>
          <cell r="M907">
            <v>0</v>
          </cell>
          <cell r="N907">
            <v>0</v>
          </cell>
        </row>
        <row r="908">
          <cell r="A908" t="str">
            <v>21MAT6</v>
          </cell>
          <cell r="B908">
            <v>21</v>
          </cell>
          <cell r="C908" t="str">
            <v>MAT</v>
          </cell>
          <cell r="D908">
            <v>6</v>
          </cell>
          <cell r="E908">
            <v>0</v>
          </cell>
          <cell r="F908" t="str">
            <v>MAT</v>
          </cell>
          <cell r="G908" t="str">
            <v>10.2.5</v>
          </cell>
          <cell r="J908">
            <v>0</v>
          </cell>
          <cell r="K908">
            <v>0</v>
          </cell>
          <cell r="L908">
            <v>0</v>
          </cell>
          <cell r="M908">
            <v>0</v>
          </cell>
          <cell r="N908">
            <v>0</v>
          </cell>
        </row>
        <row r="909">
          <cell r="A909" t="str">
            <v>21MAT7</v>
          </cell>
          <cell r="B909">
            <v>21</v>
          </cell>
          <cell r="C909" t="str">
            <v>MAT</v>
          </cell>
          <cell r="D909">
            <v>7</v>
          </cell>
          <cell r="E909">
            <v>0</v>
          </cell>
          <cell r="F909" t="str">
            <v>MAT</v>
          </cell>
          <cell r="G909" t="str">
            <v>10.2.5</v>
          </cell>
          <cell r="J909">
            <v>0</v>
          </cell>
          <cell r="K909">
            <v>0</v>
          </cell>
          <cell r="L909">
            <v>0</v>
          </cell>
          <cell r="M909">
            <v>0</v>
          </cell>
          <cell r="N909">
            <v>0</v>
          </cell>
        </row>
        <row r="910">
          <cell r="A910" t="str">
            <v>21MAT8</v>
          </cell>
          <cell r="B910">
            <v>21</v>
          </cell>
          <cell r="C910" t="str">
            <v>MAT</v>
          </cell>
          <cell r="D910">
            <v>8</v>
          </cell>
          <cell r="E910">
            <v>0</v>
          </cell>
          <cell r="F910" t="str">
            <v>MAT</v>
          </cell>
          <cell r="G910" t="str">
            <v>10.2.5</v>
          </cell>
          <cell r="J910">
            <v>0</v>
          </cell>
          <cell r="K910">
            <v>0</v>
          </cell>
          <cell r="L910">
            <v>0</v>
          </cell>
          <cell r="M910">
            <v>0</v>
          </cell>
          <cell r="N910">
            <v>0</v>
          </cell>
        </row>
        <row r="911">
          <cell r="A911" t="str">
            <v>21MAT9</v>
          </cell>
          <cell r="B911">
            <v>21</v>
          </cell>
          <cell r="C911" t="str">
            <v>MAT</v>
          </cell>
          <cell r="D911">
            <v>9</v>
          </cell>
          <cell r="E911">
            <v>0</v>
          </cell>
          <cell r="F911" t="str">
            <v>MAT</v>
          </cell>
          <cell r="G911" t="str">
            <v>10.2.5</v>
          </cell>
          <cell r="J911">
            <v>0</v>
          </cell>
          <cell r="K911">
            <v>0</v>
          </cell>
          <cell r="L911">
            <v>0</v>
          </cell>
          <cell r="M911">
            <v>0</v>
          </cell>
          <cell r="N911">
            <v>0</v>
          </cell>
        </row>
        <row r="912">
          <cell r="A912" t="str">
            <v>21MAT10</v>
          </cell>
          <cell r="B912">
            <v>21</v>
          </cell>
          <cell r="C912" t="str">
            <v>MAT</v>
          </cell>
          <cell r="D912">
            <v>10</v>
          </cell>
          <cell r="E912">
            <v>0</v>
          </cell>
          <cell r="F912" t="str">
            <v>MAT</v>
          </cell>
          <cell r="G912" t="str">
            <v>10.2.5</v>
          </cell>
          <cell r="J912">
            <v>0</v>
          </cell>
          <cell r="K912">
            <v>0</v>
          </cell>
          <cell r="L912">
            <v>0</v>
          </cell>
          <cell r="M912">
            <v>0</v>
          </cell>
          <cell r="N912">
            <v>0</v>
          </cell>
        </row>
        <row r="913">
          <cell r="A913" t="str">
            <v>21MAT11</v>
          </cell>
          <cell r="B913">
            <v>21</v>
          </cell>
          <cell r="C913" t="str">
            <v>MAT</v>
          </cell>
          <cell r="D913">
            <v>11</v>
          </cell>
          <cell r="E913">
            <v>0</v>
          </cell>
          <cell r="F913" t="str">
            <v>MAT</v>
          </cell>
          <cell r="G913" t="str">
            <v>10.2.5</v>
          </cell>
          <cell r="J913">
            <v>0</v>
          </cell>
          <cell r="K913">
            <v>0</v>
          </cell>
          <cell r="L913">
            <v>0</v>
          </cell>
          <cell r="M913">
            <v>0</v>
          </cell>
          <cell r="N913">
            <v>0</v>
          </cell>
        </row>
        <row r="914">
          <cell r="A914" t="str">
            <v>21MAT12</v>
          </cell>
          <cell r="B914">
            <v>21</v>
          </cell>
          <cell r="C914" t="str">
            <v>MAT</v>
          </cell>
          <cell r="D914">
            <v>12</v>
          </cell>
          <cell r="E914">
            <v>0</v>
          </cell>
          <cell r="F914" t="str">
            <v>MAT</v>
          </cell>
          <cell r="G914" t="str">
            <v>10.2.5</v>
          </cell>
          <cell r="J914">
            <v>0</v>
          </cell>
          <cell r="K914">
            <v>0</v>
          </cell>
          <cell r="L914">
            <v>0</v>
          </cell>
          <cell r="M914">
            <v>0</v>
          </cell>
          <cell r="N914">
            <v>0</v>
          </cell>
        </row>
        <row r="915">
          <cell r="A915" t="str">
            <v>21MAT13</v>
          </cell>
          <cell r="B915">
            <v>21</v>
          </cell>
          <cell r="C915" t="str">
            <v>MAT</v>
          </cell>
          <cell r="D915">
            <v>13</v>
          </cell>
          <cell r="E915">
            <v>0</v>
          </cell>
          <cell r="F915" t="str">
            <v>MAT</v>
          </cell>
          <cell r="G915" t="str">
            <v>10.2.5</v>
          </cell>
          <cell r="J915">
            <v>0</v>
          </cell>
          <cell r="K915">
            <v>0</v>
          </cell>
          <cell r="L915">
            <v>0</v>
          </cell>
          <cell r="M915">
            <v>0</v>
          </cell>
          <cell r="N915">
            <v>0</v>
          </cell>
        </row>
        <row r="916">
          <cell r="A916" t="str">
            <v>21MAT14</v>
          </cell>
          <cell r="B916">
            <v>21</v>
          </cell>
          <cell r="C916" t="str">
            <v>MAT</v>
          </cell>
          <cell r="D916">
            <v>14</v>
          </cell>
          <cell r="E916">
            <v>0</v>
          </cell>
          <cell r="F916" t="str">
            <v>MAT</v>
          </cell>
          <cell r="G916" t="str">
            <v>10.2.5</v>
          </cell>
          <cell r="J916">
            <v>0</v>
          </cell>
          <cell r="K916">
            <v>0</v>
          </cell>
          <cell r="L916">
            <v>0</v>
          </cell>
          <cell r="M916">
            <v>0</v>
          </cell>
          <cell r="N916">
            <v>0</v>
          </cell>
        </row>
        <row r="917">
          <cell r="A917" t="str">
            <v>21MAT15</v>
          </cell>
          <cell r="B917">
            <v>21</v>
          </cell>
          <cell r="C917" t="str">
            <v>MAT</v>
          </cell>
          <cell r="D917">
            <v>15</v>
          </cell>
          <cell r="E917">
            <v>0</v>
          </cell>
          <cell r="F917" t="str">
            <v>MAT</v>
          </cell>
          <cell r="G917" t="str">
            <v>10.2.5</v>
          </cell>
          <cell r="J917">
            <v>0</v>
          </cell>
          <cell r="K917">
            <v>0</v>
          </cell>
          <cell r="L917">
            <v>0</v>
          </cell>
          <cell r="M917">
            <v>0</v>
          </cell>
          <cell r="N917">
            <v>0</v>
          </cell>
        </row>
        <row r="918">
          <cell r="A918" t="str">
            <v>21MAT16</v>
          </cell>
          <cell r="B918">
            <v>21</v>
          </cell>
          <cell r="C918" t="str">
            <v>MAT</v>
          </cell>
          <cell r="D918">
            <v>16</v>
          </cell>
          <cell r="E918">
            <v>0</v>
          </cell>
          <cell r="F918" t="str">
            <v>MAT</v>
          </cell>
          <cell r="G918" t="str">
            <v>10.2.5</v>
          </cell>
          <cell r="J918">
            <v>0</v>
          </cell>
          <cell r="K918">
            <v>0</v>
          </cell>
          <cell r="L918">
            <v>0</v>
          </cell>
          <cell r="M918">
            <v>0</v>
          </cell>
          <cell r="N918">
            <v>0</v>
          </cell>
        </row>
        <row r="919">
          <cell r="A919" t="str">
            <v>21MAT17</v>
          </cell>
          <cell r="B919">
            <v>21</v>
          </cell>
          <cell r="C919" t="str">
            <v>MAT</v>
          </cell>
          <cell r="D919">
            <v>17</v>
          </cell>
          <cell r="E919">
            <v>0</v>
          </cell>
          <cell r="F919" t="str">
            <v>MAT</v>
          </cell>
          <cell r="G919" t="str">
            <v>10.2.5</v>
          </cell>
          <cell r="J919">
            <v>0</v>
          </cell>
          <cell r="K919">
            <v>0</v>
          </cell>
          <cell r="L919">
            <v>0</v>
          </cell>
          <cell r="M919">
            <v>0</v>
          </cell>
          <cell r="N919">
            <v>0</v>
          </cell>
        </row>
        <row r="920">
          <cell r="A920" t="str">
            <v>21MAT18</v>
          </cell>
          <cell r="B920">
            <v>21</v>
          </cell>
          <cell r="C920" t="str">
            <v>MAT</v>
          </cell>
          <cell r="D920">
            <v>18</v>
          </cell>
          <cell r="E920">
            <v>0</v>
          </cell>
          <cell r="F920" t="str">
            <v>MAT</v>
          </cell>
          <cell r="G920" t="str">
            <v>10.2.5</v>
          </cell>
          <cell r="J920">
            <v>0</v>
          </cell>
          <cell r="K920">
            <v>0</v>
          </cell>
          <cell r="L920">
            <v>0</v>
          </cell>
          <cell r="M920">
            <v>0</v>
          </cell>
          <cell r="N920">
            <v>0</v>
          </cell>
        </row>
        <row r="921">
          <cell r="A921" t="str">
            <v>21MAT19</v>
          </cell>
          <cell r="B921">
            <v>21</v>
          </cell>
          <cell r="C921" t="str">
            <v>MAT</v>
          </cell>
          <cell r="D921">
            <v>19</v>
          </cell>
          <cell r="E921">
            <v>0</v>
          </cell>
          <cell r="F921" t="str">
            <v>MAT</v>
          </cell>
          <cell r="G921" t="str">
            <v>10.2.5</v>
          </cell>
          <cell r="J921">
            <v>0</v>
          </cell>
          <cell r="K921">
            <v>0</v>
          </cell>
          <cell r="L921">
            <v>0</v>
          </cell>
          <cell r="M921">
            <v>0</v>
          </cell>
          <cell r="N921">
            <v>0</v>
          </cell>
        </row>
        <row r="922">
          <cell r="A922" t="str">
            <v>21MAT20</v>
          </cell>
          <cell r="B922">
            <v>21</v>
          </cell>
          <cell r="C922" t="str">
            <v>MAT</v>
          </cell>
          <cell r="D922">
            <v>20</v>
          </cell>
          <cell r="E922">
            <v>0</v>
          </cell>
          <cell r="F922" t="str">
            <v>MAT</v>
          </cell>
          <cell r="G922" t="str">
            <v>10.2.5</v>
          </cell>
          <cell r="J922">
            <v>0</v>
          </cell>
          <cell r="K922">
            <v>0</v>
          </cell>
          <cell r="L922">
            <v>0</v>
          </cell>
          <cell r="M922">
            <v>0</v>
          </cell>
          <cell r="N922">
            <v>0</v>
          </cell>
        </row>
        <row r="923">
          <cell r="A923" t="str">
            <v>21STMAT1</v>
          </cell>
          <cell r="B923">
            <v>21</v>
          </cell>
          <cell r="C923" t="str">
            <v>STMAT</v>
          </cell>
          <cell r="D923">
            <v>1</v>
          </cell>
          <cell r="G923" t="str">
            <v>10.2.5</v>
          </cell>
          <cell r="H923" t="str">
            <v>-</v>
          </cell>
          <cell r="J923" t="str">
            <v>SUBTOTAL MATERIALES</v>
          </cell>
          <cell r="M923">
            <v>68278.788229391997</v>
          </cell>
          <cell r="N923">
            <v>14679939.46931928</v>
          </cell>
        </row>
        <row r="924">
          <cell r="A924" t="str">
            <v>21IVAMAT1</v>
          </cell>
          <cell r="B924">
            <v>21</v>
          </cell>
          <cell r="C924" t="str">
            <v>IVAMAT</v>
          </cell>
          <cell r="D924">
            <v>1</v>
          </cell>
          <cell r="G924" t="str">
            <v>10.2.5</v>
          </cell>
          <cell r="H924" t="str">
            <v>-</v>
          </cell>
          <cell r="J924" t="str">
            <v>IVA MATERIALES</v>
          </cell>
          <cell r="L924">
            <v>0.16</v>
          </cell>
          <cell r="M924">
            <v>10924.60611670272</v>
          </cell>
          <cell r="N924">
            <v>2348790.3150910847</v>
          </cell>
        </row>
        <row r="925">
          <cell r="A925" t="str">
            <v>21TMAT1</v>
          </cell>
          <cell r="B925">
            <v>21</v>
          </cell>
          <cell r="C925" t="str">
            <v>TMAT</v>
          </cell>
          <cell r="D925">
            <v>1</v>
          </cell>
          <cell r="G925" t="str">
            <v>10.2.5</v>
          </cell>
          <cell r="H925" t="str">
            <v>-</v>
          </cell>
          <cell r="J925" t="str">
            <v>TOTAL MATERIALES</v>
          </cell>
          <cell r="M925">
            <v>79203</v>
          </cell>
          <cell r="N925">
            <v>17028645</v>
          </cell>
        </row>
        <row r="926">
          <cell r="A926" t="str">
            <v>21HER1</v>
          </cell>
          <cell r="B926">
            <v>21</v>
          </cell>
          <cell r="C926" t="str">
            <v>HER</v>
          </cell>
          <cell r="D926">
            <v>1</v>
          </cell>
          <cell r="G926" t="str">
            <v>10.2.5</v>
          </cell>
          <cell r="H926">
            <v>1</v>
          </cell>
          <cell r="I926">
            <v>25</v>
          </cell>
          <cell r="J926" t="str">
            <v>HERRAMINETA Cuadrilla de redes</v>
          </cell>
          <cell r="K926" t="str">
            <v>DIA</v>
          </cell>
          <cell r="L926">
            <v>31140.842399999998</v>
          </cell>
          <cell r="M926">
            <v>1245.6336959999999</v>
          </cell>
          <cell r="N926">
            <v>267811.24463999999</v>
          </cell>
        </row>
        <row r="927">
          <cell r="A927" t="str">
            <v>21HER2</v>
          </cell>
          <cell r="B927">
            <v>21</v>
          </cell>
          <cell r="C927" t="str">
            <v>HER</v>
          </cell>
          <cell r="D927">
            <v>2</v>
          </cell>
          <cell r="G927" t="str">
            <v>10.2.5</v>
          </cell>
          <cell r="J927">
            <v>0</v>
          </cell>
          <cell r="K927">
            <v>0</v>
          </cell>
          <cell r="L927">
            <v>0</v>
          </cell>
          <cell r="M927">
            <v>0</v>
          </cell>
          <cell r="N927">
            <v>0</v>
          </cell>
        </row>
        <row r="928">
          <cell r="A928" t="str">
            <v>21HER3</v>
          </cell>
          <cell r="B928">
            <v>21</v>
          </cell>
          <cell r="C928" t="str">
            <v>HER</v>
          </cell>
          <cell r="D928">
            <v>3</v>
          </cell>
          <cell r="G928" t="str">
            <v>10.2.5</v>
          </cell>
          <cell r="J928">
            <v>0</v>
          </cell>
          <cell r="K928">
            <v>0</v>
          </cell>
          <cell r="L928">
            <v>0</v>
          </cell>
          <cell r="M928">
            <v>0</v>
          </cell>
          <cell r="N928">
            <v>0</v>
          </cell>
        </row>
        <row r="929">
          <cell r="A929" t="str">
            <v>21HER4</v>
          </cell>
          <cell r="B929">
            <v>21</v>
          </cell>
          <cell r="C929" t="str">
            <v>HER</v>
          </cell>
          <cell r="D929">
            <v>4</v>
          </cell>
          <cell r="G929" t="str">
            <v>10.2.5</v>
          </cell>
          <cell r="J929">
            <v>0</v>
          </cell>
          <cell r="K929">
            <v>0</v>
          </cell>
          <cell r="L929">
            <v>0</v>
          </cell>
          <cell r="M929">
            <v>0</v>
          </cell>
          <cell r="N929">
            <v>0</v>
          </cell>
        </row>
        <row r="930">
          <cell r="A930" t="str">
            <v>21HER5</v>
          </cell>
          <cell r="B930">
            <v>21</v>
          </cell>
          <cell r="C930" t="str">
            <v>HER</v>
          </cell>
          <cell r="D930">
            <v>5</v>
          </cell>
          <cell r="G930" t="str">
            <v>10.2.5</v>
          </cell>
          <cell r="J930">
            <v>0</v>
          </cell>
          <cell r="K930">
            <v>0</v>
          </cell>
          <cell r="L930">
            <v>0</v>
          </cell>
          <cell r="M930">
            <v>0</v>
          </cell>
          <cell r="N930">
            <v>0</v>
          </cell>
        </row>
        <row r="931">
          <cell r="A931" t="str">
            <v>21THER1</v>
          </cell>
          <cell r="B931">
            <v>21</v>
          </cell>
          <cell r="C931" t="str">
            <v>THER</v>
          </cell>
          <cell r="D931">
            <v>1</v>
          </cell>
          <cell r="G931" t="str">
            <v>10.2.5</v>
          </cell>
          <cell r="H931" t="str">
            <v>-</v>
          </cell>
          <cell r="J931" t="str">
            <v>TOTAL HERRAMIENTAS</v>
          </cell>
          <cell r="M931">
            <v>1246</v>
          </cell>
          <cell r="N931">
            <v>267890</v>
          </cell>
        </row>
        <row r="932">
          <cell r="A932" t="str">
            <v>21TRA1</v>
          </cell>
          <cell r="B932">
            <v>21</v>
          </cell>
          <cell r="C932" t="str">
            <v>TRA</v>
          </cell>
          <cell r="D932">
            <v>1</v>
          </cell>
          <cell r="G932" t="str">
            <v>10.2.5</v>
          </cell>
          <cell r="H932">
            <v>1</v>
          </cell>
          <cell r="I932">
            <v>25</v>
          </cell>
          <cell r="J932" t="str">
            <v>TRANSPORTE Cuadrilla de redes</v>
          </cell>
          <cell r="K932" t="str">
            <v>DIA</v>
          </cell>
          <cell r="L932">
            <v>176464.77359999999</v>
          </cell>
          <cell r="M932">
            <v>7058.5909439999996</v>
          </cell>
          <cell r="N932">
            <v>1517597.05296</v>
          </cell>
        </row>
        <row r="933">
          <cell r="A933" t="str">
            <v>21TRA2</v>
          </cell>
          <cell r="B933">
            <v>21</v>
          </cell>
          <cell r="C933" t="str">
            <v>TRA</v>
          </cell>
          <cell r="D933">
            <v>2</v>
          </cell>
          <cell r="G933" t="str">
            <v>10.2.5</v>
          </cell>
          <cell r="J933">
            <v>0</v>
          </cell>
          <cell r="K933">
            <v>0</v>
          </cell>
          <cell r="L933">
            <v>0</v>
          </cell>
          <cell r="M933">
            <v>0</v>
          </cell>
          <cell r="N933">
            <v>0</v>
          </cell>
        </row>
        <row r="934">
          <cell r="A934" t="str">
            <v>21TRA3</v>
          </cell>
          <cell r="B934">
            <v>21</v>
          </cell>
          <cell r="C934" t="str">
            <v>TRA</v>
          </cell>
          <cell r="D934">
            <v>3</v>
          </cell>
          <cell r="G934" t="str">
            <v>10.2.5</v>
          </cell>
          <cell r="J934">
            <v>0</v>
          </cell>
          <cell r="K934">
            <v>0</v>
          </cell>
          <cell r="L934">
            <v>0</v>
          </cell>
          <cell r="M934">
            <v>0</v>
          </cell>
          <cell r="N934">
            <v>0</v>
          </cell>
        </row>
        <row r="935">
          <cell r="A935" t="str">
            <v>21TRA4</v>
          </cell>
          <cell r="B935">
            <v>21</v>
          </cell>
          <cell r="C935" t="str">
            <v>TRA</v>
          </cell>
          <cell r="D935">
            <v>4</v>
          </cell>
          <cell r="G935" t="str">
            <v>10.2.5</v>
          </cell>
          <cell r="J935">
            <v>0</v>
          </cell>
          <cell r="K935">
            <v>0</v>
          </cell>
          <cell r="L935">
            <v>0</v>
          </cell>
          <cell r="M935">
            <v>0</v>
          </cell>
          <cell r="N935">
            <v>0</v>
          </cell>
        </row>
        <row r="936">
          <cell r="A936" t="str">
            <v>21TRA5</v>
          </cell>
          <cell r="B936">
            <v>21</v>
          </cell>
          <cell r="C936" t="str">
            <v>TRA</v>
          </cell>
          <cell r="D936">
            <v>5</v>
          </cell>
          <cell r="G936" t="str">
            <v>10.2.5</v>
          </cell>
          <cell r="J936">
            <v>0</v>
          </cell>
          <cell r="K936">
            <v>0</v>
          </cell>
          <cell r="L936">
            <v>0</v>
          </cell>
          <cell r="M936">
            <v>0</v>
          </cell>
          <cell r="N936">
            <v>0</v>
          </cell>
        </row>
        <row r="937">
          <cell r="A937" t="str">
            <v>21TTRA1</v>
          </cell>
          <cell r="B937">
            <v>21</v>
          </cell>
          <cell r="C937" t="str">
            <v>TTRA</v>
          </cell>
          <cell r="D937">
            <v>1</v>
          </cell>
          <cell r="G937" t="str">
            <v>10.2.5</v>
          </cell>
          <cell r="H937" t="str">
            <v>-</v>
          </cell>
          <cell r="J937" t="str">
            <v>TOTAL TRANSPORTE</v>
          </cell>
          <cell r="M937">
            <v>7059</v>
          </cell>
          <cell r="N937">
            <v>1517685</v>
          </cell>
        </row>
        <row r="938">
          <cell r="A938" t="str">
            <v>21MAN1</v>
          </cell>
          <cell r="B938">
            <v>21</v>
          </cell>
          <cell r="C938" t="str">
            <v>MAN</v>
          </cell>
          <cell r="D938">
            <v>1</v>
          </cell>
          <cell r="G938" t="str">
            <v>10.2.5</v>
          </cell>
          <cell r="H938">
            <v>1</v>
          </cell>
          <cell r="I938">
            <v>25</v>
          </cell>
          <cell r="J938" t="str">
            <v>Mano de obra Cuadrilla de redes 5A 3O 1E</v>
          </cell>
          <cell r="K938" t="str">
            <v>DIA</v>
          </cell>
          <cell r="L938">
            <v>392886.57339345315</v>
          </cell>
          <cell r="M938">
            <v>15715.462935738125</v>
          </cell>
          <cell r="N938">
            <v>3378824.5311836968</v>
          </cell>
        </row>
        <row r="939">
          <cell r="A939" t="str">
            <v>21MAN2</v>
          </cell>
          <cell r="B939">
            <v>21</v>
          </cell>
          <cell r="C939" t="str">
            <v>MAN</v>
          </cell>
          <cell r="D939">
            <v>2</v>
          </cell>
          <cell r="G939" t="str">
            <v>10.2.5</v>
          </cell>
          <cell r="J939">
            <v>0</v>
          </cell>
          <cell r="K939">
            <v>0</v>
          </cell>
          <cell r="L939">
            <v>0</v>
          </cell>
          <cell r="M939">
            <v>0</v>
          </cell>
          <cell r="N939">
            <v>0</v>
          </cell>
        </row>
        <row r="940">
          <cell r="A940" t="str">
            <v>21MAN3</v>
          </cell>
          <cell r="B940">
            <v>21</v>
          </cell>
          <cell r="C940" t="str">
            <v>MAN</v>
          </cell>
          <cell r="D940">
            <v>3</v>
          </cell>
          <cell r="G940" t="str">
            <v>10.2.5</v>
          </cell>
          <cell r="J940">
            <v>0</v>
          </cell>
          <cell r="K940">
            <v>0</v>
          </cell>
          <cell r="L940">
            <v>0</v>
          </cell>
          <cell r="M940">
            <v>0</v>
          </cell>
          <cell r="N940">
            <v>0</v>
          </cell>
        </row>
        <row r="941">
          <cell r="A941" t="str">
            <v>21MAN4</v>
          </cell>
          <cell r="B941">
            <v>21</v>
          </cell>
          <cell r="C941" t="str">
            <v>MAN</v>
          </cell>
          <cell r="D941">
            <v>4</v>
          </cell>
          <cell r="G941" t="str">
            <v>10.2.5</v>
          </cell>
          <cell r="J941">
            <v>0</v>
          </cell>
          <cell r="K941">
            <v>0</v>
          </cell>
          <cell r="L941">
            <v>0</v>
          </cell>
          <cell r="M941">
            <v>0</v>
          </cell>
          <cell r="N941">
            <v>0</v>
          </cell>
        </row>
        <row r="942">
          <cell r="A942" t="str">
            <v>21MAN5</v>
          </cell>
          <cell r="B942">
            <v>21</v>
          </cell>
          <cell r="C942" t="str">
            <v>MAN</v>
          </cell>
          <cell r="D942">
            <v>5</v>
          </cell>
          <cell r="G942" t="str">
            <v>10.2.5</v>
          </cell>
          <cell r="J942">
            <v>0</v>
          </cell>
          <cell r="K942">
            <v>0</v>
          </cell>
          <cell r="L942">
            <v>0</v>
          </cell>
          <cell r="M942">
            <v>0</v>
          </cell>
          <cell r="N942">
            <v>0</v>
          </cell>
        </row>
        <row r="943">
          <cell r="A943" t="str">
            <v>21TMAN1</v>
          </cell>
          <cell r="B943">
            <v>21</v>
          </cell>
          <cell r="C943" t="str">
            <v>TMAN</v>
          </cell>
          <cell r="D943">
            <v>1</v>
          </cell>
          <cell r="G943" t="str">
            <v>10.2.5</v>
          </cell>
          <cell r="H943" t="str">
            <v>-</v>
          </cell>
          <cell r="J943" t="str">
            <v>TOTAL MANO DE OBRA</v>
          </cell>
          <cell r="M943">
            <v>15715</v>
          </cell>
          <cell r="N943">
            <v>3378725</v>
          </cell>
        </row>
        <row r="944">
          <cell r="A944" t="str">
            <v>21TCD1</v>
          </cell>
          <cell r="B944">
            <v>21</v>
          </cell>
          <cell r="C944" t="str">
            <v>TCD</v>
          </cell>
          <cell r="D944">
            <v>1</v>
          </cell>
          <cell r="G944" t="str">
            <v>10.2.5</v>
          </cell>
          <cell r="H944" t="str">
            <v>-</v>
          </cell>
          <cell r="J944" t="str">
            <v>TOTAL COSTO DIRECTO</v>
          </cell>
          <cell r="M944">
            <v>103223</v>
          </cell>
          <cell r="N944">
            <v>22192945</v>
          </cell>
        </row>
        <row r="945">
          <cell r="A945" t="str">
            <v>21AIU</v>
          </cell>
          <cell r="B945">
            <v>21</v>
          </cell>
          <cell r="C945" t="str">
            <v>AIU</v>
          </cell>
          <cell r="G945" t="str">
            <v>10.2.5</v>
          </cell>
          <cell r="H945">
            <v>1</v>
          </cell>
          <cell r="J945" t="str">
            <v>TOTAL COSTOS INDIRECTOS</v>
          </cell>
          <cell r="L945">
            <v>0</v>
          </cell>
          <cell r="M945">
            <v>0</v>
          </cell>
          <cell r="N945">
            <v>0</v>
          </cell>
        </row>
        <row r="946">
          <cell r="A946" t="str">
            <v>21TOT</v>
          </cell>
          <cell r="B946">
            <v>21</v>
          </cell>
          <cell r="C946" t="str">
            <v>TOT</v>
          </cell>
          <cell r="G946" t="str">
            <v>10.2.5</v>
          </cell>
          <cell r="H946" t="str">
            <v>-</v>
          </cell>
          <cell r="J946" t="str">
            <v>VALOR TOTAL</v>
          </cell>
          <cell r="M946">
            <v>103223</v>
          </cell>
          <cell r="N946">
            <v>22192945</v>
          </cell>
        </row>
        <row r="947">
          <cell r="A947" t="str">
            <v>22FOR1</v>
          </cell>
          <cell r="B947">
            <v>22</v>
          </cell>
          <cell r="C947" t="str">
            <v>FOR</v>
          </cell>
          <cell r="D947">
            <v>1</v>
          </cell>
          <cell r="G947" t="str">
            <v>10.2.6</v>
          </cell>
          <cell r="H947" t="str">
            <v>-</v>
          </cell>
          <cell r="I947">
            <v>425</v>
          </cell>
          <cell r="J947" t="str">
            <v>Construcción de Canalización subterránea y traslado de tres cables de fibra óptica en 2 tubos de 3" de diámetro de PVC corrugada, con todos los materiales y accesorios para su construcción de acuerdo con las normas de las EEPP M. (*)</v>
          </cell>
          <cell r="K947" t="str">
            <v>m</v>
          </cell>
          <cell r="L947">
            <v>103223</v>
          </cell>
          <cell r="N947">
            <v>43869775</v>
          </cell>
        </row>
        <row r="948">
          <cell r="A948" t="str">
            <v>22MAT1</v>
          </cell>
          <cell r="B948">
            <v>22</v>
          </cell>
          <cell r="C948" t="str">
            <v>MAT</v>
          </cell>
          <cell r="D948">
            <v>1</v>
          </cell>
          <cell r="E948">
            <v>1105</v>
          </cell>
          <cell r="F948" t="str">
            <v>MATPVC3</v>
          </cell>
          <cell r="G948" t="str">
            <v>10.2.6</v>
          </cell>
          <cell r="H948" t="str">
            <v>PVC3</v>
          </cell>
          <cell r="I948">
            <v>2.6</v>
          </cell>
          <cell r="J948" t="str">
            <v>3" de diámetro de PVC corrugada</v>
          </cell>
          <cell r="K948" t="str">
            <v>ML</v>
          </cell>
          <cell r="L948">
            <v>26261.072395919997</v>
          </cell>
          <cell r="M948">
            <v>68278.788229391997</v>
          </cell>
          <cell r="N948">
            <v>29018484.997491598</v>
          </cell>
        </row>
        <row r="949">
          <cell r="A949" t="str">
            <v>22MAT2</v>
          </cell>
          <cell r="B949">
            <v>22</v>
          </cell>
          <cell r="C949" t="str">
            <v>MAT</v>
          </cell>
          <cell r="D949">
            <v>2</v>
          </cell>
          <cell r="E949">
            <v>0</v>
          </cell>
          <cell r="F949" t="str">
            <v>MAT</v>
          </cell>
          <cell r="G949" t="str">
            <v>10.2.6</v>
          </cell>
          <cell r="J949">
            <v>0</v>
          </cell>
          <cell r="K949">
            <v>0</v>
          </cell>
          <cell r="L949">
            <v>0</v>
          </cell>
          <cell r="M949">
            <v>0</v>
          </cell>
          <cell r="N949">
            <v>0</v>
          </cell>
        </row>
        <row r="950">
          <cell r="A950" t="str">
            <v>22MAT3</v>
          </cell>
          <cell r="B950">
            <v>22</v>
          </cell>
          <cell r="C950" t="str">
            <v>MAT</v>
          </cell>
          <cell r="D950">
            <v>3</v>
          </cell>
          <cell r="E950">
            <v>0</v>
          </cell>
          <cell r="F950" t="str">
            <v>MAT</v>
          </cell>
          <cell r="G950" t="str">
            <v>10.2.6</v>
          </cell>
          <cell r="J950">
            <v>0</v>
          </cell>
          <cell r="K950">
            <v>0</v>
          </cell>
          <cell r="L950">
            <v>0</v>
          </cell>
          <cell r="M950">
            <v>0</v>
          </cell>
          <cell r="N950">
            <v>0</v>
          </cell>
        </row>
        <row r="951">
          <cell r="A951" t="str">
            <v>22MAT4</v>
          </cell>
          <cell r="B951">
            <v>22</v>
          </cell>
          <cell r="C951" t="str">
            <v>MAT</v>
          </cell>
          <cell r="D951">
            <v>4</v>
          </cell>
          <cell r="E951">
            <v>0</v>
          </cell>
          <cell r="F951" t="str">
            <v>MAT</v>
          </cell>
          <cell r="G951" t="str">
            <v>10.2.6</v>
          </cell>
          <cell r="J951">
            <v>0</v>
          </cell>
          <cell r="K951">
            <v>0</v>
          </cell>
          <cell r="L951">
            <v>0</v>
          </cell>
          <cell r="M951">
            <v>0</v>
          </cell>
          <cell r="N951">
            <v>0</v>
          </cell>
        </row>
        <row r="952">
          <cell r="A952" t="str">
            <v>22MAT5</v>
          </cell>
          <cell r="B952">
            <v>22</v>
          </cell>
          <cell r="C952" t="str">
            <v>MAT</v>
          </cell>
          <cell r="D952">
            <v>5</v>
          </cell>
          <cell r="E952">
            <v>0</v>
          </cell>
          <cell r="F952" t="str">
            <v>MAT</v>
          </cell>
          <cell r="G952" t="str">
            <v>10.2.6</v>
          </cell>
          <cell r="J952">
            <v>0</v>
          </cell>
          <cell r="K952">
            <v>0</v>
          </cell>
          <cell r="L952">
            <v>0</v>
          </cell>
          <cell r="M952">
            <v>0</v>
          </cell>
          <cell r="N952">
            <v>0</v>
          </cell>
        </row>
        <row r="953">
          <cell r="A953" t="str">
            <v>22MAT6</v>
          </cell>
          <cell r="B953">
            <v>22</v>
          </cell>
          <cell r="C953" t="str">
            <v>MAT</v>
          </cell>
          <cell r="D953">
            <v>6</v>
          </cell>
          <cell r="E953">
            <v>0</v>
          </cell>
          <cell r="F953" t="str">
            <v>MAT</v>
          </cell>
          <cell r="G953" t="str">
            <v>10.2.6</v>
          </cell>
          <cell r="J953">
            <v>0</v>
          </cell>
          <cell r="K953">
            <v>0</v>
          </cell>
          <cell r="L953">
            <v>0</v>
          </cell>
          <cell r="M953">
            <v>0</v>
          </cell>
          <cell r="N953">
            <v>0</v>
          </cell>
        </row>
        <row r="954">
          <cell r="A954" t="str">
            <v>22MAT7</v>
          </cell>
          <cell r="B954">
            <v>22</v>
          </cell>
          <cell r="C954" t="str">
            <v>MAT</v>
          </cell>
          <cell r="D954">
            <v>7</v>
          </cell>
          <cell r="E954">
            <v>0</v>
          </cell>
          <cell r="F954" t="str">
            <v>MAT</v>
          </cell>
          <cell r="G954" t="str">
            <v>10.2.6</v>
          </cell>
          <cell r="J954">
            <v>0</v>
          </cell>
          <cell r="K954">
            <v>0</v>
          </cell>
          <cell r="L954">
            <v>0</v>
          </cell>
          <cell r="M954">
            <v>0</v>
          </cell>
          <cell r="N954">
            <v>0</v>
          </cell>
        </row>
        <row r="955">
          <cell r="A955" t="str">
            <v>22MAT8</v>
          </cell>
          <cell r="B955">
            <v>22</v>
          </cell>
          <cell r="C955" t="str">
            <v>MAT</v>
          </cell>
          <cell r="D955">
            <v>8</v>
          </cell>
          <cell r="E955">
            <v>0</v>
          </cell>
          <cell r="F955" t="str">
            <v>MAT</v>
          </cell>
          <cell r="G955" t="str">
            <v>10.2.6</v>
          </cell>
          <cell r="J955">
            <v>0</v>
          </cell>
          <cell r="K955">
            <v>0</v>
          </cell>
          <cell r="L955">
            <v>0</v>
          </cell>
          <cell r="M955">
            <v>0</v>
          </cell>
          <cell r="N955">
            <v>0</v>
          </cell>
        </row>
        <row r="956">
          <cell r="A956" t="str">
            <v>22MAT9</v>
          </cell>
          <cell r="B956">
            <v>22</v>
          </cell>
          <cell r="C956" t="str">
            <v>MAT</v>
          </cell>
          <cell r="D956">
            <v>9</v>
          </cell>
          <cell r="E956">
            <v>0</v>
          </cell>
          <cell r="F956" t="str">
            <v>MAT</v>
          </cell>
          <cell r="G956" t="str">
            <v>10.2.6</v>
          </cell>
          <cell r="J956">
            <v>0</v>
          </cell>
          <cell r="K956">
            <v>0</v>
          </cell>
          <cell r="L956">
            <v>0</v>
          </cell>
          <cell r="M956">
            <v>0</v>
          </cell>
          <cell r="N956">
            <v>0</v>
          </cell>
        </row>
        <row r="957">
          <cell r="A957" t="str">
            <v>22MAT10</v>
          </cell>
          <cell r="B957">
            <v>22</v>
          </cell>
          <cell r="C957" t="str">
            <v>MAT</v>
          </cell>
          <cell r="D957">
            <v>10</v>
          </cell>
          <cell r="E957">
            <v>0</v>
          </cell>
          <cell r="F957" t="str">
            <v>MAT</v>
          </cell>
          <cell r="G957" t="str">
            <v>10.2.6</v>
          </cell>
          <cell r="J957">
            <v>0</v>
          </cell>
          <cell r="K957">
            <v>0</v>
          </cell>
          <cell r="L957">
            <v>0</v>
          </cell>
          <cell r="M957">
            <v>0</v>
          </cell>
          <cell r="N957">
            <v>0</v>
          </cell>
        </row>
        <row r="958">
          <cell r="A958" t="str">
            <v>22MAT11</v>
          </cell>
          <cell r="B958">
            <v>22</v>
          </cell>
          <cell r="C958" t="str">
            <v>MAT</v>
          </cell>
          <cell r="D958">
            <v>11</v>
          </cell>
          <cell r="E958">
            <v>0</v>
          </cell>
          <cell r="F958" t="str">
            <v>MAT</v>
          </cell>
          <cell r="G958" t="str">
            <v>10.2.6</v>
          </cell>
          <cell r="J958">
            <v>0</v>
          </cell>
          <cell r="K958">
            <v>0</v>
          </cell>
          <cell r="L958">
            <v>0</v>
          </cell>
          <cell r="M958">
            <v>0</v>
          </cell>
          <cell r="N958">
            <v>0</v>
          </cell>
        </row>
        <row r="959">
          <cell r="A959" t="str">
            <v>22MAT12</v>
          </cell>
          <cell r="B959">
            <v>22</v>
          </cell>
          <cell r="C959" t="str">
            <v>MAT</v>
          </cell>
          <cell r="D959">
            <v>12</v>
          </cell>
          <cell r="E959">
            <v>0</v>
          </cell>
          <cell r="F959" t="str">
            <v>MAT</v>
          </cell>
          <cell r="G959" t="str">
            <v>10.2.6</v>
          </cell>
          <cell r="J959">
            <v>0</v>
          </cell>
          <cell r="K959">
            <v>0</v>
          </cell>
          <cell r="L959">
            <v>0</v>
          </cell>
          <cell r="M959">
            <v>0</v>
          </cell>
          <cell r="N959">
            <v>0</v>
          </cell>
        </row>
        <row r="960">
          <cell r="A960" t="str">
            <v>22MAT13</v>
          </cell>
          <cell r="B960">
            <v>22</v>
          </cell>
          <cell r="C960" t="str">
            <v>MAT</v>
          </cell>
          <cell r="D960">
            <v>13</v>
          </cell>
          <cell r="E960">
            <v>0</v>
          </cell>
          <cell r="F960" t="str">
            <v>MAT</v>
          </cell>
          <cell r="G960" t="str">
            <v>10.2.6</v>
          </cell>
          <cell r="J960">
            <v>0</v>
          </cell>
          <cell r="K960">
            <v>0</v>
          </cell>
          <cell r="L960">
            <v>0</v>
          </cell>
          <cell r="M960">
            <v>0</v>
          </cell>
          <cell r="N960">
            <v>0</v>
          </cell>
        </row>
        <row r="961">
          <cell r="A961" t="str">
            <v>22MAT14</v>
          </cell>
          <cell r="B961">
            <v>22</v>
          </cell>
          <cell r="C961" t="str">
            <v>MAT</v>
          </cell>
          <cell r="D961">
            <v>14</v>
          </cell>
          <cell r="E961">
            <v>0</v>
          </cell>
          <cell r="F961" t="str">
            <v>MAT</v>
          </cell>
          <cell r="G961" t="str">
            <v>10.2.6</v>
          </cell>
          <cell r="J961">
            <v>0</v>
          </cell>
          <cell r="K961">
            <v>0</v>
          </cell>
          <cell r="L961">
            <v>0</v>
          </cell>
          <cell r="M961">
            <v>0</v>
          </cell>
          <cell r="N961">
            <v>0</v>
          </cell>
        </row>
        <row r="962">
          <cell r="A962" t="str">
            <v>22MAT15</v>
          </cell>
          <cell r="B962">
            <v>22</v>
          </cell>
          <cell r="C962" t="str">
            <v>MAT</v>
          </cell>
          <cell r="D962">
            <v>15</v>
          </cell>
          <cell r="E962">
            <v>0</v>
          </cell>
          <cell r="F962" t="str">
            <v>MAT</v>
          </cell>
          <cell r="G962" t="str">
            <v>10.2.6</v>
          </cell>
          <cell r="J962">
            <v>0</v>
          </cell>
          <cell r="K962">
            <v>0</v>
          </cell>
          <cell r="L962">
            <v>0</v>
          </cell>
          <cell r="M962">
            <v>0</v>
          </cell>
          <cell r="N962">
            <v>0</v>
          </cell>
        </row>
        <row r="963">
          <cell r="A963" t="str">
            <v>22MAT16</v>
          </cell>
          <cell r="B963">
            <v>22</v>
          </cell>
          <cell r="C963" t="str">
            <v>MAT</v>
          </cell>
          <cell r="D963">
            <v>16</v>
          </cell>
          <cell r="E963">
            <v>0</v>
          </cell>
          <cell r="F963" t="str">
            <v>MAT</v>
          </cell>
          <cell r="G963" t="str">
            <v>10.2.6</v>
          </cell>
          <cell r="J963">
            <v>0</v>
          </cell>
          <cell r="K963">
            <v>0</v>
          </cell>
          <cell r="L963">
            <v>0</v>
          </cell>
          <cell r="M963">
            <v>0</v>
          </cell>
          <cell r="N963">
            <v>0</v>
          </cell>
        </row>
        <row r="964">
          <cell r="A964" t="str">
            <v>22MAT17</v>
          </cell>
          <cell r="B964">
            <v>22</v>
          </cell>
          <cell r="C964" t="str">
            <v>MAT</v>
          </cell>
          <cell r="D964">
            <v>17</v>
          </cell>
          <cell r="E964">
            <v>0</v>
          </cell>
          <cell r="F964" t="str">
            <v>MAT</v>
          </cell>
          <cell r="G964" t="str">
            <v>10.2.6</v>
          </cell>
          <cell r="J964">
            <v>0</v>
          </cell>
          <cell r="K964">
            <v>0</v>
          </cell>
          <cell r="L964">
            <v>0</v>
          </cell>
          <cell r="M964">
            <v>0</v>
          </cell>
          <cell r="N964">
            <v>0</v>
          </cell>
        </row>
        <row r="965">
          <cell r="A965" t="str">
            <v>22MAT18</v>
          </cell>
          <cell r="B965">
            <v>22</v>
          </cell>
          <cell r="C965" t="str">
            <v>MAT</v>
          </cell>
          <cell r="D965">
            <v>18</v>
          </cell>
          <cell r="E965">
            <v>0</v>
          </cell>
          <cell r="F965" t="str">
            <v>MAT</v>
          </cell>
          <cell r="G965" t="str">
            <v>10.2.6</v>
          </cell>
          <cell r="J965">
            <v>0</v>
          </cell>
          <cell r="K965">
            <v>0</v>
          </cell>
          <cell r="L965">
            <v>0</v>
          </cell>
          <cell r="M965">
            <v>0</v>
          </cell>
          <cell r="N965">
            <v>0</v>
          </cell>
        </row>
        <row r="966">
          <cell r="A966" t="str">
            <v>22MAT19</v>
          </cell>
          <cell r="B966">
            <v>22</v>
          </cell>
          <cell r="C966" t="str">
            <v>MAT</v>
          </cell>
          <cell r="D966">
            <v>19</v>
          </cell>
          <cell r="E966">
            <v>0</v>
          </cell>
          <cell r="F966" t="str">
            <v>MAT</v>
          </cell>
          <cell r="G966" t="str">
            <v>10.2.6</v>
          </cell>
          <cell r="J966">
            <v>0</v>
          </cell>
          <cell r="K966">
            <v>0</v>
          </cell>
          <cell r="L966">
            <v>0</v>
          </cell>
          <cell r="M966">
            <v>0</v>
          </cell>
          <cell r="N966">
            <v>0</v>
          </cell>
        </row>
        <row r="967">
          <cell r="A967" t="str">
            <v>22MAT20</v>
          </cell>
          <cell r="B967">
            <v>22</v>
          </cell>
          <cell r="C967" t="str">
            <v>MAT</v>
          </cell>
          <cell r="D967">
            <v>20</v>
          </cell>
          <cell r="E967">
            <v>0</v>
          </cell>
          <cell r="F967" t="str">
            <v>MAT</v>
          </cell>
          <cell r="G967" t="str">
            <v>10.2.6</v>
          </cell>
          <cell r="J967">
            <v>0</v>
          </cell>
          <cell r="K967">
            <v>0</v>
          </cell>
          <cell r="L967">
            <v>0</v>
          </cell>
          <cell r="M967">
            <v>0</v>
          </cell>
          <cell r="N967">
            <v>0</v>
          </cell>
        </row>
        <row r="968">
          <cell r="A968" t="str">
            <v>22STMAT1</v>
          </cell>
          <cell r="B968">
            <v>22</v>
          </cell>
          <cell r="C968" t="str">
            <v>STMAT</v>
          </cell>
          <cell r="D968">
            <v>1</v>
          </cell>
          <cell r="G968" t="str">
            <v>10.2.6</v>
          </cell>
          <cell r="H968" t="str">
            <v>-</v>
          </cell>
          <cell r="J968" t="str">
            <v>SUBTOTAL MATERIALES</v>
          </cell>
          <cell r="M968">
            <v>68278.788229391997</v>
          </cell>
          <cell r="N968">
            <v>29018484.997491598</v>
          </cell>
        </row>
        <row r="969">
          <cell r="A969" t="str">
            <v>22IVAMAT1</v>
          </cell>
          <cell r="B969">
            <v>22</v>
          </cell>
          <cell r="C969" t="str">
            <v>IVAMAT</v>
          </cell>
          <cell r="D969">
            <v>1</v>
          </cell>
          <cell r="G969" t="str">
            <v>10.2.6</v>
          </cell>
          <cell r="H969" t="str">
            <v>-</v>
          </cell>
          <cell r="J969" t="str">
            <v>IVA MATERIALES</v>
          </cell>
          <cell r="L969">
            <v>0.16</v>
          </cell>
          <cell r="M969">
            <v>10924.60611670272</v>
          </cell>
          <cell r="N969">
            <v>4642957.5995986564</v>
          </cell>
        </row>
        <row r="970">
          <cell r="A970" t="str">
            <v>22TMAT1</v>
          </cell>
          <cell r="B970">
            <v>22</v>
          </cell>
          <cell r="C970" t="str">
            <v>TMAT</v>
          </cell>
          <cell r="D970">
            <v>1</v>
          </cell>
          <cell r="G970" t="str">
            <v>10.2.6</v>
          </cell>
          <cell r="H970" t="str">
            <v>-</v>
          </cell>
          <cell r="J970" t="str">
            <v>TOTAL MATERIALES</v>
          </cell>
          <cell r="M970">
            <v>79203</v>
          </cell>
          <cell r="N970">
            <v>33661275</v>
          </cell>
        </row>
        <row r="971">
          <cell r="A971" t="str">
            <v>22HER1</v>
          </cell>
          <cell r="B971">
            <v>22</v>
          </cell>
          <cell r="C971" t="str">
            <v>HER</v>
          </cell>
          <cell r="D971">
            <v>1</v>
          </cell>
          <cell r="G971" t="str">
            <v>10.2.6</v>
          </cell>
          <cell r="H971">
            <v>1</v>
          </cell>
          <cell r="I971">
            <v>25</v>
          </cell>
          <cell r="J971" t="str">
            <v>HERRAMINETA Cuadrilla de redes</v>
          </cell>
          <cell r="K971" t="str">
            <v>DIA</v>
          </cell>
          <cell r="L971">
            <v>31140.842399999998</v>
          </cell>
          <cell r="M971">
            <v>1245.6336959999999</v>
          </cell>
          <cell r="N971">
            <v>529394.32079999999</v>
          </cell>
        </row>
        <row r="972">
          <cell r="A972" t="str">
            <v>22HER2</v>
          </cell>
          <cell r="B972">
            <v>22</v>
          </cell>
          <cell r="C972" t="str">
            <v>HER</v>
          </cell>
          <cell r="D972">
            <v>2</v>
          </cell>
          <cell r="G972" t="str">
            <v>10.2.6</v>
          </cell>
          <cell r="J972">
            <v>0</v>
          </cell>
          <cell r="K972">
            <v>0</v>
          </cell>
          <cell r="L972">
            <v>0</v>
          </cell>
          <cell r="M972">
            <v>0</v>
          </cell>
          <cell r="N972">
            <v>0</v>
          </cell>
        </row>
        <row r="973">
          <cell r="A973" t="str">
            <v>22HER3</v>
          </cell>
          <cell r="B973">
            <v>22</v>
          </cell>
          <cell r="C973" t="str">
            <v>HER</v>
          </cell>
          <cell r="D973">
            <v>3</v>
          </cell>
          <cell r="G973" t="str">
            <v>10.2.6</v>
          </cell>
          <cell r="J973">
            <v>0</v>
          </cell>
          <cell r="K973">
            <v>0</v>
          </cell>
          <cell r="L973">
            <v>0</v>
          </cell>
          <cell r="M973">
            <v>0</v>
          </cell>
          <cell r="N973">
            <v>0</v>
          </cell>
        </row>
        <row r="974">
          <cell r="A974" t="str">
            <v>22HER4</v>
          </cell>
          <cell r="B974">
            <v>22</v>
          </cell>
          <cell r="C974" t="str">
            <v>HER</v>
          </cell>
          <cell r="D974">
            <v>4</v>
          </cell>
          <cell r="G974" t="str">
            <v>10.2.6</v>
          </cell>
          <cell r="J974">
            <v>0</v>
          </cell>
          <cell r="K974">
            <v>0</v>
          </cell>
          <cell r="L974">
            <v>0</v>
          </cell>
          <cell r="M974">
            <v>0</v>
          </cell>
          <cell r="N974">
            <v>0</v>
          </cell>
        </row>
        <row r="975">
          <cell r="A975" t="str">
            <v>22HER5</v>
          </cell>
          <cell r="B975">
            <v>22</v>
          </cell>
          <cell r="C975" t="str">
            <v>HER</v>
          </cell>
          <cell r="D975">
            <v>5</v>
          </cell>
          <cell r="G975" t="str">
            <v>10.2.6</v>
          </cell>
          <cell r="J975">
            <v>0</v>
          </cell>
          <cell r="K975">
            <v>0</v>
          </cell>
          <cell r="L975">
            <v>0</v>
          </cell>
          <cell r="M975">
            <v>0</v>
          </cell>
          <cell r="N975">
            <v>0</v>
          </cell>
        </row>
        <row r="976">
          <cell r="A976" t="str">
            <v>22THER1</v>
          </cell>
          <cell r="B976">
            <v>22</v>
          </cell>
          <cell r="C976" t="str">
            <v>THER</v>
          </cell>
          <cell r="D976">
            <v>1</v>
          </cell>
          <cell r="G976" t="str">
            <v>10.2.6</v>
          </cell>
          <cell r="H976" t="str">
            <v>-</v>
          </cell>
          <cell r="J976" t="str">
            <v>TOTAL HERRAMIENTAS</v>
          </cell>
          <cell r="M976">
            <v>1246</v>
          </cell>
          <cell r="N976">
            <v>529550</v>
          </cell>
        </row>
        <row r="977">
          <cell r="A977" t="str">
            <v>22TRA1</v>
          </cell>
          <cell r="B977">
            <v>22</v>
          </cell>
          <cell r="C977" t="str">
            <v>TRA</v>
          </cell>
          <cell r="D977">
            <v>1</v>
          </cell>
          <cell r="G977" t="str">
            <v>10.2.6</v>
          </cell>
          <cell r="H977">
            <v>1</v>
          </cell>
          <cell r="I977">
            <v>25</v>
          </cell>
          <cell r="J977" t="str">
            <v>TRANSPORTE Cuadrilla de redes</v>
          </cell>
          <cell r="K977" t="str">
            <v>DIA</v>
          </cell>
          <cell r="L977">
            <v>176464.77359999999</v>
          </cell>
          <cell r="M977">
            <v>7058.5909439999996</v>
          </cell>
          <cell r="N977">
            <v>2999901.1511999997</v>
          </cell>
        </row>
        <row r="978">
          <cell r="A978" t="str">
            <v>22TRA2</v>
          </cell>
          <cell r="B978">
            <v>22</v>
          </cell>
          <cell r="C978" t="str">
            <v>TRA</v>
          </cell>
          <cell r="D978">
            <v>2</v>
          </cell>
          <cell r="G978" t="str">
            <v>10.2.6</v>
          </cell>
          <cell r="J978">
            <v>0</v>
          </cell>
          <cell r="K978">
            <v>0</v>
          </cell>
          <cell r="L978">
            <v>0</v>
          </cell>
          <cell r="M978">
            <v>0</v>
          </cell>
          <cell r="N978">
            <v>0</v>
          </cell>
        </row>
        <row r="979">
          <cell r="A979" t="str">
            <v>22TRA3</v>
          </cell>
          <cell r="B979">
            <v>22</v>
          </cell>
          <cell r="C979" t="str">
            <v>TRA</v>
          </cell>
          <cell r="D979">
            <v>3</v>
          </cell>
          <cell r="G979" t="str">
            <v>10.2.6</v>
          </cell>
          <cell r="J979">
            <v>0</v>
          </cell>
          <cell r="K979">
            <v>0</v>
          </cell>
          <cell r="L979">
            <v>0</v>
          </cell>
          <cell r="M979">
            <v>0</v>
          </cell>
          <cell r="N979">
            <v>0</v>
          </cell>
        </row>
        <row r="980">
          <cell r="A980" t="str">
            <v>22TRA4</v>
          </cell>
          <cell r="B980">
            <v>22</v>
          </cell>
          <cell r="C980" t="str">
            <v>TRA</v>
          </cell>
          <cell r="D980">
            <v>4</v>
          </cell>
          <cell r="G980" t="str">
            <v>10.2.6</v>
          </cell>
          <cell r="J980">
            <v>0</v>
          </cell>
          <cell r="K980">
            <v>0</v>
          </cell>
          <cell r="L980">
            <v>0</v>
          </cell>
          <cell r="M980">
            <v>0</v>
          </cell>
          <cell r="N980">
            <v>0</v>
          </cell>
        </row>
        <row r="981">
          <cell r="A981" t="str">
            <v>22TRA5</v>
          </cell>
          <cell r="B981">
            <v>22</v>
          </cell>
          <cell r="C981" t="str">
            <v>TRA</v>
          </cell>
          <cell r="D981">
            <v>5</v>
          </cell>
          <cell r="G981" t="str">
            <v>10.2.6</v>
          </cell>
          <cell r="J981">
            <v>0</v>
          </cell>
          <cell r="K981">
            <v>0</v>
          </cell>
          <cell r="L981">
            <v>0</v>
          </cell>
          <cell r="M981">
            <v>0</v>
          </cell>
          <cell r="N981">
            <v>0</v>
          </cell>
        </row>
        <row r="982">
          <cell r="A982" t="str">
            <v>22TTRA1</v>
          </cell>
          <cell r="B982">
            <v>22</v>
          </cell>
          <cell r="C982" t="str">
            <v>TTRA</v>
          </cell>
          <cell r="D982">
            <v>1</v>
          </cell>
          <cell r="G982" t="str">
            <v>10.2.6</v>
          </cell>
          <cell r="H982" t="str">
            <v>-</v>
          </cell>
          <cell r="J982" t="str">
            <v>TOTAL TRANSPORTE</v>
          </cell>
          <cell r="M982">
            <v>7059</v>
          </cell>
          <cell r="N982">
            <v>3000075</v>
          </cell>
        </row>
        <row r="983">
          <cell r="A983" t="str">
            <v>22MAN1</v>
          </cell>
          <cell r="B983">
            <v>22</v>
          </cell>
          <cell r="C983" t="str">
            <v>MAN</v>
          </cell>
          <cell r="D983">
            <v>1</v>
          </cell>
          <cell r="G983" t="str">
            <v>10.2.6</v>
          </cell>
          <cell r="H983">
            <v>1</v>
          </cell>
          <cell r="I983">
            <v>25</v>
          </cell>
          <cell r="J983" t="str">
            <v>Mano de obra Cuadrilla de redes 5A 3O 1E</v>
          </cell>
          <cell r="K983" t="str">
            <v>DIA</v>
          </cell>
          <cell r="L983">
            <v>392886.57339345315</v>
          </cell>
          <cell r="M983">
            <v>15715.462935738125</v>
          </cell>
          <cell r="N983">
            <v>6679071.7476887032</v>
          </cell>
        </row>
        <row r="984">
          <cell r="A984" t="str">
            <v>22MAN2</v>
          </cell>
          <cell r="B984">
            <v>22</v>
          </cell>
          <cell r="C984" t="str">
            <v>MAN</v>
          </cell>
          <cell r="D984">
            <v>2</v>
          </cell>
          <cell r="G984" t="str">
            <v>10.2.6</v>
          </cell>
          <cell r="J984">
            <v>0</v>
          </cell>
          <cell r="K984">
            <v>0</v>
          </cell>
          <cell r="L984">
            <v>0</v>
          </cell>
          <cell r="M984">
            <v>0</v>
          </cell>
          <cell r="N984">
            <v>0</v>
          </cell>
        </row>
        <row r="985">
          <cell r="A985" t="str">
            <v>22MAN3</v>
          </cell>
          <cell r="B985">
            <v>22</v>
          </cell>
          <cell r="C985" t="str">
            <v>MAN</v>
          </cell>
          <cell r="D985">
            <v>3</v>
          </cell>
          <cell r="G985" t="str">
            <v>10.2.6</v>
          </cell>
          <cell r="J985">
            <v>0</v>
          </cell>
          <cell r="K985">
            <v>0</v>
          </cell>
          <cell r="L985">
            <v>0</v>
          </cell>
          <cell r="M985">
            <v>0</v>
          </cell>
          <cell r="N985">
            <v>0</v>
          </cell>
        </row>
        <row r="986">
          <cell r="A986" t="str">
            <v>22MAN4</v>
          </cell>
          <cell r="B986">
            <v>22</v>
          </cell>
          <cell r="C986" t="str">
            <v>MAN</v>
          </cell>
          <cell r="D986">
            <v>4</v>
          </cell>
          <cell r="G986" t="str">
            <v>10.2.6</v>
          </cell>
          <cell r="J986">
            <v>0</v>
          </cell>
          <cell r="K986">
            <v>0</v>
          </cell>
          <cell r="L986">
            <v>0</v>
          </cell>
          <cell r="M986">
            <v>0</v>
          </cell>
          <cell r="N986">
            <v>0</v>
          </cell>
        </row>
        <row r="987">
          <cell r="A987" t="str">
            <v>22MAN5</v>
          </cell>
          <cell r="B987">
            <v>22</v>
          </cell>
          <cell r="C987" t="str">
            <v>MAN</v>
          </cell>
          <cell r="D987">
            <v>5</v>
          </cell>
          <cell r="G987" t="str">
            <v>10.2.6</v>
          </cell>
          <cell r="J987">
            <v>0</v>
          </cell>
          <cell r="K987">
            <v>0</v>
          </cell>
          <cell r="L987">
            <v>0</v>
          </cell>
          <cell r="M987">
            <v>0</v>
          </cell>
          <cell r="N987">
            <v>0</v>
          </cell>
        </row>
        <row r="988">
          <cell r="A988" t="str">
            <v>22TMAN1</v>
          </cell>
          <cell r="B988">
            <v>22</v>
          </cell>
          <cell r="C988" t="str">
            <v>TMAN</v>
          </cell>
          <cell r="D988">
            <v>1</v>
          </cell>
          <cell r="G988" t="str">
            <v>10.2.6</v>
          </cell>
          <cell r="H988" t="str">
            <v>-</v>
          </cell>
          <cell r="J988" t="str">
            <v>TOTAL MANO DE OBRA</v>
          </cell>
          <cell r="M988">
            <v>15715</v>
          </cell>
          <cell r="N988">
            <v>6678875</v>
          </cell>
        </row>
        <row r="989">
          <cell r="A989" t="str">
            <v>22TCD1</v>
          </cell>
          <cell r="B989">
            <v>22</v>
          </cell>
          <cell r="C989" t="str">
            <v>TCD</v>
          </cell>
          <cell r="D989">
            <v>1</v>
          </cell>
          <cell r="G989" t="str">
            <v>10.2.6</v>
          </cell>
          <cell r="H989" t="str">
            <v>-</v>
          </cell>
          <cell r="J989" t="str">
            <v>TOTAL COSTO DIRECTO</v>
          </cell>
          <cell r="M989">
            <v>103223</v>
          </cell>
          <cell r="N989">
            <v>43869775</v>
          </cell>
        </row>
        <row r="990">
          <cell r="A990" t="str">
            <v>22AIU</v>
          </cell>
          <cell r="B990">
            <v>22</v>
          </cell>
          <cell r="C990" t="str">
            <v>AIU</v>
          </cell>
          <cell r="G990" t="str">
            <v>10.2.6</v>
          </cell>
          <cell r="H990">
            <v>1</v>
          </cell>
          <cell r="J990" t="str">
            <v>TOTAL COSTOS INDIRECTOS</v>
          </cell>
          <cell r="L990">
            <v>0</v>
          </cell>
          <cell r="M990">
            <v>0</v>
          </cell>
          <cell r="N990">
            <v>0</v>
          </cell>
        </row>
        <row r="991">
          <cell r="A991" t="str">
            <v>22TOT</v>
          </cell>
          <cell r="B991">
            <v>22</v>
          </cell>
          <cell r="C991" t="str">
            <v>TOT</v>
          </cell>
          <cell r="G991" t="str">
            <v>10.2.6</v>
          </cell>
          <cell r="H991" t="str">
            <v>-</v>
          </cell>
          <cell r="J991" t="str">
            <v>VALOR TOTAL</v>
          </cell>
          <cell r="M991">
            <v>103223</v>
          </cell>
          <cell r="N991">
            <v>43869775</v>
          </cell>
        </row>
        <row r="992">
          <cell r="A992" t="str">
            <v>23FOR1</v>
          </cell>
          <cell r="B992">
            <v>23</v>
          </cell>
          <cell r="C992" t="str">
            <v>FOR</v>
          </cell>
          <cell r="D992">
            <v>1</v>
          </cell>
          <cell r="G992" t="str">
            <v>10.2.7</v>
          </cell>
          <cell r="H992" t="str">
            <v>-</v>
          </cell>
          <cell r="I992">
            <v>12</v>
          </cell>
          <cell r="J992" t="str">
            <v>Construcción de Caja de paso para redes de comunicaciones según norma aplicable de Las Empresas Públicas de Medellín. Con todos los elementos y accesorios necesarios para su construcción.</v>
          </cell>
          <cell r="K992" t="str">
            <v>u</v>
          </cell>
          <cell r="L992">
            <v>1595058</v>
          </cell>
          <cell r="N992">
            <v>19140696</v>
          </cell>
        </row>
        <row r="993">
          <cell r="A993" t="str">
            <v>23MAT1</v>
          </cell>
          <cell r="B993">
            <v>23</v>
          </cell>
          <cell r="C993" t="str">
            <v>MAT</v>
          </cell>
          <cell r="D993">
            <v>1</v>
          </cell>
          <cell r="E993">
            <v>24</v>
          </cell>
          <cell r="F993" t="str">
            <v>MATCAJAPASTEL</v>
          </cell>
          <cell r="G993" t="str">
            <v>10.2.7</v>
          </cell>
          <cell r="H993" t="str">
            <v>CAJAPASTEL</v>
          </cell>
          <cell r="I993">
            <v>2</v>
          </cell>
          <cell r="J993" t="str">
            <v>Caja de paso para redes de comunicaciones</v>
          </cell>
          <cell r="K993" t="str">
            <v>Un</v>
          </cell>
          <cell r="L993">
            <v>622816.848</v>
          </cell>
          <cell r="M993">
            <v>1245633.696</v>
          </cell>
          <cell r="N993">
            <v>14947604.352</v>
          </cell>
        </row>
        <row r="994">
          <cell r="A994" t="str">
            <v>23MAT2</v>
          </cell>
          <cell r="B994">
            <v>23</v>
          </cell>
          <cell r="C994" t="str">
            <v>MAT</v>
          </cell>
          <cell r="D994">
            <v>2</v>
          </cell>
          <cell r="E994">
            <v>0</v>
          </cell>
          <cell r="F994" t="str">
            <v>MAT</v>
          </cell>
          <cell r="G994" t="str">
            <v>10.2.7</v>
          </cell>
          <cell r="J994">
            <v>0</v>
          </cell>
          <cell r="K994">
            <v>0</v>
          </cell>
          <cell r="L994">
            <v>0</v>
          </cell>
          <cell r="M994">
            <v>0</v>
          </cell>
          <cell r="N994">
            <v>0</v>
          </cell>
        </row>
        <row r="995">
          <cell r="A995" t="str">
            <v>23MAT3</v>
          </cell>
          <cell r="B995">
            <v>23</v>
          </cell>
          <cell r="C995" t="str">
            <v>MAT</v>
          </cell>
          <cell r="D995">
            <v>3</v>
          </cell>
          <cell r="E995">
            <v>0</v>
          </cell>
          <cell r="F995" t="str">
            <v>MAT</v>
          </cell>
          <cell r="G995" t="str">
            <v>10.2.7</v>
          </cell>
          <cell r="J995">
            <v>0</v>
          </cell>
          <cell r="K995">
            <v>0</v>
          </cell>
          <cell r="L995">
            <v>0</v>
          </cell>
          <cell r="M995">
            <v>0</v>
          </cell>
          <cell r="N995">
            <v>0</v>
          </cell>
        </row>
        <row r="996">
          <cell r="A996" t="str">
            <v>23MAT4</v>
          </cell>
          <cell r="B996">
            <v>23</v>
          </cell>
          <cell r="C996" t="str">
            <v>MAT</v>
          </cell>
          <cell r="D996">
            <v>4</v>
          </cell>
          <cell r="E996">
            <v>0</v>
          </cell>
          <cell r="F996" t="str">
            <v>MAT</v>
          </cell>
          <cell r="G996" t="str">
            <v>10.2.7</v>
          </cell>
          <cell r="J996">
            <v>0</v>
          </cell>
          <cell r="K996">
            <v>0</v>
          </cell>
          <cell r="L996">
            <v>0</v>
          </cell>
          <cell r="M996">
            <v>0</v>
          </cell>
          <cell r="N996">
            <v>0</v>
          </cell>
        </row>
        <row r="997">
          <cell r="A997" t="str">
            <v>23MAT5</v>
          </cell>
          <cell r="B997">
            <v>23</v>
          </cell>
          <cell r="C997" t="str">
            <v>MAT</v>
          </cell>
          <cell r="D997">
            <v>5</v>
          </cell>
          <cell r="E997">
            <v>0</v>
          </cell>
          <cell r="F997" t="str">
            <v>MAT</v>
          </cell>
          <cell r="G997" t="str">
            <v>10.2.7</v>
          </cell>
          <cell r="J997">
            <v>0</v>
          </cell>
          <cell r="K997">
            <v>0</v>
          </cell>
          <cell r="L997">
            <v>0</v>
          </cell>
          <cell r="M997">
            <v>0</v>
          </cell>
          <cell r="N997">
            <v>0</v>
          </cell>
        </row>
        <row r="998">
          <cell r="A998" t="str">
            <v>23MAT6</v>
          </cell>
          <cell r="B998">
            <v>23</v>
          </cell>
          <cell r="C998" t="str">
            <v>MAT</v>
          </cell>
          <cell r="D998">
            <v>6</v>
          </cell>
          <cell r="E998">
            <v>0</v>
          </cell>
          <cell r="F998" t="str">
            <v>MAT</v>
          </cell>
          <cell r="G998" t="str">
            <v>10.2.7</v>
          </cell>
          <cell r="J998">
            <v>0</v>
          </cell>
          <cell r="K998">
            <v>0</v>
          </cell>
          <cell r="L998">
            <v>0</v>
          </cell>
          <cell r="M998">
            <v>0</v>
          </cell>
          <cell r="N998">
            <v>0</v>
          </cell>
        </row>
        <row r="999">
          <cell r="A999" t="str">
            <v>23MAT7</v>
          </cell>
          <cell r="B999">
            <v>23</v>
          </cell>
          <cell r="C999" t="str">
            <v>MAT</v>
          </cell>
          <cell r="D999">
            <v>7</v>
          </cell>
          <cell r="E999">
            <v>0</v>
          </cell>
          <cell r="F999" t="str">
            <v>MAT</v>
          </cell>
          <cell r="G999" t="str">
            <v>10.2.7</v>
          </cell>
          <cell r="J999">
            <v>0</v>
          </cell>
          <cell r="K999">
            <v>0</v>
          </cell>
          <cell r="L999">
            <v>0</v>
          </cell>
          <cell r="M999">
            <v>0</v>
          </cell>
          <cell r="N999">
            <v>0</v>
          </cell>
        </row>
        <row r="1000">
          <cell r="A1000" t="str">
            <v>23MAT8</v>
          </cell>
          <cell r="B1000">
            <v>23</v>
          </cell>
          <cell r="C1000" t="str">
            <v>MAT</v>
          </cell>
          <cell r="D1000">
            <v>8</v>
          </cell>
          <cell r="E1000">
            <v>0</v>
          </cell>
          <cell r="F1000" t="str">
            <v>MAT</v>
          </cell>
          <cell r="G1000" t="str">
            <v>10.2.7</v>
          </cell>
          <cell r="J1000">
            <v>0</v>
          </cell>
          <cell r="K1000">
            <v>0</v>
          </cell>
          <cell r="L1000">
            <v>0</v>
          </cell>
          <cell r="M1000">
            <v>0</v>
          </cell>
          <cell r="N1000">
            <v>0</v>
          </cell>
        </row>
        <row r="1001">
          <cell r="A1001" t="str">
            <v>23MAT9</v>
          </cell>
          <cell r="B1001">
            <v>23</v>
          </cell>
          <cell r="C1001" t="str">
            <v>MAT</v>
          </cell>
          <cell r="D1001">
            <v>9</v>
          </cell>
          <cell r="E1001">
            <v>0</v>
          </cell>
          <cell r="F1001" t="str">
            <v>MAT</v>
          </cell>
          <cell r="G1001" t="str">
            <v>10.2.7</v>
          </cell>
          <cell r="J1001">
            <v>0</v>
          </cell>
          <cell r="K1001">
            <v>0</v>
          </cell>
          <cell r="L1001">
            <v>0</v>
          </cell>
          <cell r="M1001">
            <v>0</v>
          </cell>
          <cell r="N1001">
            <v>0</v>
          </cell>
        </row>
        <row r="1002">
          <cell r="A1002" t="str">
            <v>23MAT10</v>
          </cell>
          <cell r="B1002">
            <v>23</v>
          </cell>
          <cell r="C1002" t="str">
            <v>MAT</v>
          </cell>
          <cell r="D1002">
            <v>10</v>
          </cell>
          <cell r="E1002">
            <v>0</v>
          </cell>
          <cell r="F1002" t="str">
            <v>MAT</v>
          </cell>
          <cell r="G1002" t="str">
            <v>10.2.7</v>
          </cell>
          <cell r="J1002">
            <v>0</v>
          </cell>
          <cell r="K1002">
            <v>0</v>
          </cell>
          <cell r="L1002">
            <v>0</v>
          </cell>
          <cell r="M1002">
            <v>0</v>
          </cell>
          <cell r="N1002">
            <v>0</v>
          </cell>
        </row>
        <row r="1003">
          <cell r="A1003" t="str">
            <v>23MAT11</v>
          </cell>
          <cell r="B1003">
            <v>23</v>
          </cell>
          <cell r="C1003" t="str">
            <v>MAT</v>
          </cell>
          <cell r="D1003">
            <v>11</v>
          </cell>
          <cell r="E1003">
            <v>0</v>
          </cell>
          <cell r="F1003" t="str">
            <v>MAT</v>
          </cell>
          <cell r="G1003" t="str">
            <v>10.2.7</v>
          </cell>
          <cell r="J1003">
            <v>0</v>
          </cell>
          <cell r="K1003">
            <v>0</v>
          </cell>
          <cell r="L1003">
            <v>0</v>
          </cell>
          <cell r="M1003">
            <v>0</v>
          </cell>
          <cell r="N1003">
            <v>0</v>
          </cell>
        </row>
        <row r="1004">
          <cell r="A1004" t="str">
            <v>23MAT12</v>
          </cell>
          <cell r="B1004">
            <v>23</v>
          </cell>
          <cell r="C1004" t="str">
            <v>MAT</v>
          </cell>
          <cell r="D1004">
            <v>12</v>
          </cell>
          <cell r="E1004">
            <v>0</v>
          </cell>
          <cell r="F1004" t="str">
            <v>MAT</v>
          </cell>
          <cell r="G1004" t="str">
            <v>10.2.7</v>
          </cell>
          <cell r="J1004">
            <v>0</v>
          </cell>
          <cell r="K1004">
            <v>0</v>
          </cell>
          <cell r="L1004">
            <v>0</v>
          </cell>
          <cell r="M1004">
            <v>0</v>
          </cell>
          <cell r="N1004">
            <v>0</v>
          </cell>
        </row>
        <row r="1005">
          <cell r="A1005" t="str">
            <v>23MAT13</v>
          </cell>
          <cell r="B1005">
            <v>23</v>
          </cell>
          <cell r="C1005" t="str">
            <v>MAT</v>
          </cell>
          <cell r="D1005">
            <v>13</v>
          </cell>
          <cell r="E1005">
            <v>0</v>
          </cell>
          <cell r="F1005" t="str">
            <v>MAT</v>
          </cell>
          <cell r="G1005" t="str">
            <v>10.2.7</v>
          </cell>
          <cell r="J1005">
            <v>0</v>
          </cell>
          <cell r="K1005">
            <v>0</v>
          </cell>
          <cell r="L1005">
            <v>0</v>
          </cell>
          <cell r="M1005">
            <v>0</v>
          </cell>
          <cell r="N1005">
            <v>0</v>
          </cell>
        </row>
        <row r="1006">
          <cell r="A1006" t="str">
            <v>23MAT14</v>
          </cell>
          <cell r="B1006">
            <v>23</v>
          </cell>
          <cell r="C1006" t="str">
            <v>MAT</v>
          </cell>
          <cell r="D1006">
            <v>14</v>
          </cell>
          <cell r="E1006">
            <v>0</v>
          </cell>
          <cell r="F1006" t="str">
            <v>MAT</v>
          </cell>
          <cell r="G1006" t="str">
            <v>10.2.7</v>
          </cell>
          <cell r="J1006">
            <v>0</v>
          </cell>
          <cell r="K1006">
            <v>0</v>
          </cell>
          <cell r="L1006">
            <v>0</v>
          </cell>
          <cell r="M1006">
            <v>0</v>
          </cell>
          <cell r="N1006">
            <v>0</v>
          </cell>
        </row>
        <row r="1007">
          <cell r="A1007" t="str">
            <v>23MAT15</v>
          </cell>
          <cell r="B1007">
            <v>23</v>
          </cell>
          <cell r="C1007" t="str">
            <v>MAT</v>
          </cell>
          <cell r="D1007">
            <v>15</v>
          </cell>
          <cell r="E1007">
            <v>0</v>
          </cell>
          <cell r="F1007" t="str">
            <v>MAT</v>
          </cell>
          <cell r="G1007" t="str">
            <v>10.2.7</v>
          </cell>
          <cell r="J1007">
            <v>0</v>
          </cell>
          <cell r="K1007">
            <v>0</v>
          </cell>
          <cell r="L1007">
            <v>0</v>
          </cell>
          <cell r="M1007">
            <v>0</v>
          </cell>
          <cell r="N1007">
            <v>0</v>
          </cell>
        </row>
        <row r="1008">
          <cell r="A1008" t="str">
            <v>23MAT16</v>
          </cell>
          <cell r="B1008">
            <v>23</v>
          </cell>
          <cell r="C1008" t="str">
            <v>MAT</v>
          </cell>
          <cell r="D1008">
            <v>16</v>
          </cell>
          <cell r="E1008">
            <v>0</v>
          </cell>
          <cell r="F1008" t="str">
            <v>MAT</v>
          </cell>
          <cell r="G1008" t="str">
            <v>10.2.7</v>
          </cell>
          <cell r="J1008">
            <v>0</v>
          </cell>
          <cell r="K1008">
            <v>0</v>
          </cell>
          <cell r="L1008">
            <v>0</v>
          </cell>
          <cell r="M1008">
            <v>0</v>
          </cell>
          <cell r="N1008">
            <v>0</v>
          </cell>
        </row>
        <row r="1009">
          <cell r="A1009" t="str">
            <v>23MAT17</v>
          </cell>
          <cell r="B1009">
            <v>23</v>
          </cell>
          <cell r="C1009" t="str">
            <v>MAT</v>
          </cell>
          <cell r="D1009">
            <v>17</v>
          </cell>
          <cell r="E1009">
            <v>0</v>
          </cell>
          <cell r="F1009" t="str">
            <v>MAT</v>
          </cell>
          <cell r="G1009" t="str">
            <v>10.2.7</v>
          </cell>
          <cell r="J1009">
            <v>0</v>
          </cell>
          <cell r="K1009">
            <v>0</v>
          </cell>
          <cell r="L1009">
            <v>0</v>
          </cell>
          <cell r="M1009">
            <v>0</v>
          </cell>
          <cell r="N1009">
            <v>0</v>
          </cell>
        </row>
        <row r="1010">
          <cell r="A1010" t="str">
            <v>23MAT18</v>
          </cell>
          <cell r="B1010">
            <v>23</v>
          </cell>
          <cell r="C1010" t="str">
            <v>MAT</v>
          </cell>
          <cell r="D1010">
            <v>18</v>
          </cell>
          <cell r="E1010">
            <v>0</v>
          </cell>
          <cell r="F1010" t="str">
            <v>MAT</v>
          </cell>
          <cell r="G1010" t="str">
            <v>10.2.7</v>
          </cell>
          <cell r="J1010">
            <v>0</v>
          </cell>
          <cell r="K1010">
            <v>0</v>
          </cell>
          <cell r="L1010">
            <v>0</v>
          </cell>
          <cell r="M1010">
            <v>0</v>
          </cell>
          <cell r="N1010">
            <v>0</v>
          </cell>
        </row>
        <row r="1011">
          <cell r="A1011" t="str">
            <v>23MAT19</v>
          </cell>
          <cell r="B1011">
            <v>23</v>
          </cell>
          <cell r="C1011" t="str">
            <v>MAT</v>
          </cell>
          <cell r="D1011">
            <v>19</v>
          </cell>
          <cell r="E1011">
            <v>0</v>
          </cell>
          <cell r="F1011" t="str">
            <v>MAT</v>
          </cell>
          <cell r="G1011" t="str">
            <v>10.2.7</v>
          </cell>
          <cell r="J1011">
            <v>0</v>
          </cell>
          <cell r="K1011">
            <v>0</v>
          </cell>
          <cell r="L1011">
            <v>0</v>
          </cell>
          <cell r="M1011">
            <v>0</v>
          </cell>
          <cell r="N1011">
            <v>0</v>
          </cell>
        </row>
        <row r="1012">
          <cell r="A1012" t="str">
            <v>23MAT20</v>
          </cell>
          <cell r="B1012">
            <v>23</v>
          </cell>
          <cell r="C1012" t="str">
            <v>MAT</v>
          </cell>
          <cell r="D1012">
            <v>20</v>
          </cell>
          <cell r="E1012">
            <v>0</v>
          </cell>
          <cell r="F1012" t="str">
            <v>MAT</v>
          </cell>
          <cell r="G1012" t="str">
            <v>10.2.7</v>
          </cell>
          <cell r="J1012">
            <v>0</v>
          </cell>
          <cell r="K1012">
            <v>0</v>
          </cell>
          <cell r="L1012">
            <v>0</v>
          </cell>
          <cell r="M1012">
            <v>0</v>
          </cell>
          <cell r="N1012">
            <v>0</v>
          </cell>
        </row>
        <row r="1013">
          <cell r="A1013" t="str">
            <v>23STMAT1</v>
          </cell>
          <cell r="B1013">
            <v>23</v>
          </cell>
          <cell r="C1013" t="str">
            <v>STMAT</v>
          </cell>
          <cell r="D1013">
            <v>1</v>
          </cell>
          <cell r="G1013" t="str">
            <v>10.2.7</v>
          </cell>
          <cell r="H1013" t="str">
            <v>-</v>
          </cell>
          <cell r="J1013" t="str">
            <v>SUBTOTAL MATERIALES</v>
          </cell>
          <cell r="M1013">
            <v>1245633.696</v>
          </cell>
          <cell r="N1013">
            <v>14947604.352</v>
          </cell>
        </row>
        <row r="1014">
          <cell r="A1014" t="str">
            <v>23IVAMAT1</v>
          </cell>
          <cell r="B1014">
            <v>23</v>
          </cell>
          <cell r="C1014" t="str">
            <v>IVAMAT</v>
          </cell>
          <cell r="D1014">
            <v>1</v>
          </cell>
          <cell r="G1014" t="str">
            <v>10.2.7</v>
          </cell>
          <cell r="H1014" t="str">
            <v>-</v>
          </cell>
          <cell r="J1014" t="str">
            <v>IVA MATERIALES</v>
          </cell>
          <cell r="L1014">
            <v>0.16</v>
          </cell>
          <cell r="M1014">
            <v>199301.39136000001</v>
          </cell>
          <cell r="N1014">
            <v>2391616.6963200001</v>
          </cell>
        </row>
        <row r="1015">
          <cell r="A1015" t="str">
            <v>23TMAT1</v>
          </cell>
          <cell r="B1015">
            <v>23</v>
          </cell>
          <cell r="C1015" t="str">
            <v>TMAT</v>
          </cell>
          <cell r="D1015">
            <v>1</v>
          </cell>
          <cell r="G1015" t="str">
            <v>10.2.7</v>
          </cell>
          <cell r="H1015" t="str">
            <v>-</v>
          </cell>
          <cell r="J1015" t="str">
            <v>TOTAL MATERIALES</v>
          </cell>
          <cell r="M1015">
            <v>1444935</v>
          </cell>
          <cell r="N1015">
            <v>17339220</v>
          </cell>
        </row>
        <row r="1016">
          <cell r="A1016" t="str">
            <v>23HER1</v>
          </cell>
          <cell r="B1016">
            <v>23</v>
          </cell>
          <cell r="C1016" t="str">
            <v>HER</v>
          </cell>
          <cell r="D1016">
            <v>1</v>
          </cell>
          <cell r="G1016" t="str">
            <v>10.2.7</v>
          </cell>
          <cell r="H1016">
            <v>1</v>
          </cell>
          <cell r="I1016">
            <v>4</v>
          </cell>
          <cell r="J1016" t="str">
            <v>HERRAMINETA Cuadrilla de redes</v>
          </cell>
          <cell r="K1016" t="str">
            <v>DIA</v>
          </cell>
          <cell r="L1016">
            <v>31140.842399999998</v>
          </cell>
          <cell r="M1016">
            <v>7785.2105999999994</v>
          </cell>
          <cell r="N1016">
            <v>93422.527199999997</v>
          </cell>
        </row>
        <row r="1017">
          <cell r="A1017" t="str">
            <v>23HER2</v>
          </cell>
          <cell r="B1017">
            <v>23</v>
          </cell>
          <cell r="C1017" t="str">
            <v>HER</v>
          </cell>
          <cell r="D1017">
            <v>2</v>
          </cell>
          <cell r="G1017" t="str">
            <v>10.2.7</v>
          </cell>
          <cell r="J1017">
            <v>0</v>
          </cell>
          <cell r="K1017">
            <v>0</v>
          </cell>
          <cell r="L1017">
            <v>0</v>
          </cell>
          <cell r="M1017">
            <v>0</v>
          </cell>
          <cell r="N1017">
            <v>0</v>
          </cell>
        </row>
        <row r="1018">
          <cell r="A1018" t="str">
            <v>23HER3</v>
          </cell>
          <cell r="B1018">
            <v>23</v>
          </cell>
          <cell r="C1018" t="str">
            <v>HER</v>
          </cell>
          <cell r="D1018">
            <v>3</v>
          </cell>
          <cell r="G1018" t="str">
            <v>10.2.7</v>
          </cell>
          <cell r="J1018">
            <v>0</v>
          </cell>
          <cell r="K1018">
            <v>0</v>
          </cell>
          <cell r="L1018">
            <v>0</v>
          </cell>
          <cell r="M1018">
            <v>0</v>
          </cell>
          <cell r="N1018">
            <v>0</v>
          </cell>
        </row>
        <row r="1019">
          <cell r="A1019" t="str">
            <v>23HER4</v>
          </cell>
          <cell r="B1019">
            <v>23</v>
          </cell>
          <cell r="C1019" t="str">
            <v>HER</v>
          </cell>
          <cell r="D1019">
            <v>4</v>
          </cell>
          <cell r="G1019" t="str">
            <v>10.2.7</v>
          </cell>
          <cell r="J1019">
            <v>0</v>
          </cell>
          <cell r="K1019">
            <v>0</v>
          </cell>
          <cell r="L1019">
            <v>0</v>
          </cell>
          <cell r="M1019">
            <v>0</v>
          </cell>
          <cell r="N1019">
            <v>0</v>
          </cell>
        </row>
        <row r="1020">
          <cell r="A1020" t="str">
            <v>23HER5</v>
          </cell>
          <cell r="B1020">
            <v>23</v>
          </cell>
          <cell r="C1020" t="str">
            <v>HER</v>
          </cell>
          <cell r="D1020">
            <v>5</v>
          </cell>
          <cell r="G1020" t="str">
            <v>10.2.7</v>
          </cell>
          <cell r="J1020">
            <v>0</v>
          </cell>
          <cell r="K1020">
            <v>0</v>
          </cell>
          <cell r="L1020">
            <v>0</v>
          </cell>
          <cell r="M1020">
            <v>0</v>
          </cell>
          <cell r="N1020">
            <v>0</v>
          </cell>
        </row>
        <row r="1021">
          <cell r="A1021" t="str">
            <v>23THER1</v>
          </cell>
          <cell r="B1021">
            <v>23</v>
          </cell>
          <cell r="C1021" t="str">
            <v>THER</v>
          </cell>
          <cell r="D1021">
            <v>1</v>
          </cell>
          <cell r="G1021" t="str">
            <v>10.2.7</v>
          </cell>
          <cell r="H1021" t="str">
            <v>-</v>
          </cell>
          <cell r="J1021" t="str">
            <v>TOTAL HERRAMIENTAS</v>
          </cell>
          <cell r="M1021">
            <v>7785</v>
          </cell>
          <cell r="N1021">
            <v>93420</v>
          </cell>
        </row>
        <row r="1022">
          <cell r="A1022" t="str">
            <v>23TRA1</v>
          </cell>
          <cell r="B1022">
            <v>23</v>
          </cell>
          <cell r="C1022" t="str">
            <v>TRA</v>
          </cell>
          <cell r="D1022">
            <v>1</v>
          </cell>
          <cell r="G1022" t="str">
            <v>10.2.7</v>
          </cell>
          <cell r="H1022">
            <v>1</v>
          </cell>
          <cell r="I1022">
            <v>4</v>
          </cell>
          <cell r="J1022" t="str">
            <v>TRANSPORTE Cuadrilla de redes</v>
          </cell>
          <cell r="K1022" t="str">
            <v>DIA</v>
          </cell>
          <cell r="L1022">
            <v>176464.77359999999</v>
          </cell>
          <cell r="M1022">
            <v>44116.193399999996</v>
          </cell>
          <cell r="N1022">
            <v>529394.32079999999</v>
          </cell>
        </row>
        <row r="1023">
          <cell r="A1023" t="str">
            <v>23TRA2</v>
          </cell>
          <cell r="B1023">
            <v>23</v>
          </cell>
          <cell r="C1023" t="str">
            <v>TRA</v>
          </cell>
          <cell r="D1023">
            <v>2</v>
          </cell>
          <cell r="G1023" t="str">
            <v>10.2.7</v>
          </cell>
          <cell r="J1023">
            <v>0</v>
          </cell>
          <cell r="K1023">
            <v>0</v>
          </cell>
          <cell r="L1023">
            <v>0</v>
          </cell>
          <cell r="M1023">
            <v>0</v>
          </cell>
          <cell r="N1023">
            <v>0</v>
          </cell>
        </row>
        <row r="1024">
          <cell r="A1024" t="str">
            <v>23TRA3</v>
          </cell>
          <cell r="B1024">
            <v>23</v>
          </cell>
          <cell r="C1024" t="str">
            <v>TRA</v>
          </cell>
          <cell r="D1024">
            <v>3</v>
          </cell>
          <cell r="G1024" t="str">
            <v>10.2.7</v>
          </cell>
          <cell r="J1024">
            <v>0</v>
          </cell>
          <cell r="K1024">
            <v>0</v>
          </cell>
          <cell r="L1024">
            <v>0</v>
          </cell>
          <cell r="M1024">
            <v>0</v>
          </cell>
          <cell r="N1024">
            <v>0</v>
          </cell>
        </row>
        <row r="1025">
          <cell r="A1025" t="str">
            <v>23TRA4</v>
          </cell>
          <cell r="B1025">
            <v>23</v>
          </cell>
          <cell r="C1025" t="str">
            <v>TRA</v>
          </cell>
          <cell r="D1025">
            <v>4</v>
          </cell>
          <cell r="G1025" t="str">
            <v>10.2.7</v>
          </cell>
          <cell r="J1025">
            <v>0</v>
          </cell>
          <cell r="K1025">
            <v>0</v>
          </cell>
          <cell r="L1025">
            <v>0</v>
          </cell>
          <cell r="M1025">
            <v>0</v>
          </cell>
          <cell r="N1025">
            <v>0</v>
          </cell>
        </row>
        <row r="1026">
          <cell r="A1026" t="str">
            <v>23TRA5</v>
          </cell>
          <cell r="B1026">
            <v>23</v>
          </cell>
          <cell r="C1026" t="str">
            <v>TRA</v>
          </cell>
          <cell r="D1026">
            <v>5</v>
          </cell>
          <cell r="G1026" t="str">
            <v>10.2.7</v>
          </cell>
          <cell r="J1026">
            <v>0</v>
          </cell>
          <cell r="K1026">
            <v>0</v>
          </cell>
          <cell r="L1026">
            <v>0</v>
          </cell>
          <cell r="M1026">
            <v>0</v>
          </cell>
          <cell r="N1026">
            <v>0</v>
          </cell>
        </row>
        <row r="1027">
          <cell r="A1027" t="str">
            <v>23TTRA1</v>
          </cell>
          <cell r="B1027">
            <v>23</v>
          </cell>
          <cell r="C1027" t="str">
            <v>TTRA</v>
          </cell>
          <cell r="D1027">
            <v>1</v>
          </cell>
          <cell r="G1027" t="str">
            <v>10.2.7</v>
          </cell>
          <cell r="H1027" t="str">
            <v>-</v>
          </cell>
          <cell r="J1027" t="str">
            <v>TOTAL TRANSPORTE</v>
          </cell>
          <cell r="M1027">
            <v>44116</v>
          </cell>
          <cell r="N1027">
            <v>529392</v>
          </cell>
        </row>
        <row r="1028">
          <cell r="A1028" t="str">
            <v>23MAN1</v>
          </cell>
          <cell r="B1028">
            <v>23</v>
          </cell>
          <cell r="C1028" t="str">
            <v>MAN</v>
          </cell>
          <cell r="D1028">
            <v>1</v>
          </cell>
          <cell r="G1028" t="str">
            <v>10.2.7</v>
          </cell>
          <cell r="H1028">
            <v>1</v>
          </cell>
          <cell r="I1028">
            <v>4</v>
          </cell>
          <cell r="J1028" t="str">
            <v>Mano de obra Cuadrilla de redes 5A 3O 1E</v>
          </cell>
          <cell r="K1028" t="str">
            <v>DIA</v>
          </cell>
          <cell r="L1028">
            <v>392886.57339345315</v>
          </cell>
          <cell r="M1028">
            <v>98221.643348363286</v>
          </cell>
          <cell r="N1028">
            <v>1178659.7201803594</v>
          </cell>
        </row>
        <row r="1029">
          <cell r="A1029" t="str">
            <v>23MAN2</v>
          </cell>
          <cell r="B1029">
            <v>23</v>
          </cell>
          <cell r="C1029" t="str">
            <v>MAN</v>
          </cell>
          <cell r="D1029">
            <v>2</v>
          </cell>
          <cell r="G1029" t="str">
            <v>10.2.7</v>
          </cell>
          <cell r="J1029">
            <v>0</v>
          </cell>
          <cell r="K1029">
            <v>0</v>
          </cell>
          <cell r="L1029">
            <v>0</v>
          </cell>
          <cell r="M1029">
            <v>0</v>
          </cell>
          <cell r="N1029">
            <v>0</v>
          </cell>
        </row>
        <row r="1030">
          <cell r="A1030" t="str">
            <v>23MAN3</v>
          </cell>
          <cell r="B1030">
            <v>23</v>
          </cell>
          <cell r="C1030" t="str">
            <v>MAN</v>
          </cell>
          <cell r="D1030">
            <v>3</v>
          </cell>
          <cell r="G1030" t="str">
            <v>10.2.7</v>
          </cell>
          <cell r="J1030">
            <v>0</v>
          </cell>
          <cell r="K1030">
            <v>0</v>
          </cell>
          <cell r="L1030">
            <v>0</v>
          </cell>
          <cell r="M1030">
            <v>0</v>
          </cell>
          <cell r="N1030">
            <v>0</v>
          </cell>
        </row>
        <row r="1031">
          <cell r="A1031" t="str">
            <v>23MAN4</v>
          </cell>
          <cell r="B1031">
            <v>23</v>
          </cell>
          <cell r="C1031" t="str">
            <v>MAN</v>
          </cell>
          <cell r="D1031">
            <v>4</v>
          </cell>
          <cell r="G1031" t="str">
            <v>10.2.7</v>
          </cell>
          <cell r="J1031">
            <v>0</v>
          </cell>
          <cell r="K1031">
            <v>0</v>
          </cell>
          <cell r="L1031">
            <v>0</v>
          </cell>
          <cell r="M1031">
            <v>0</v>
          </cell>
          <cell r="N1031">
            <v>0</v>
          </cell>
        </row>
        <row r="1032">
          <cell r="A1032" t="str">
            <v>23MAN5</v>
          </cell>
          <cell r="B1032">
            <v>23</v>
          </cell>
          <cell r="C1032" t="str">
            <v>MAN</v>
          </cell>
          <cell r="D1032">
            <v>5</v>
          </cell>
          <cell r="G1032" t="str">
            <v>10.2.7</v>
          </cell>
          <cell r="J1032">
            <v>0</v>
          </cell>
          <cell r="K1032">
            <v>0</v>
          </cell>
          <cell r="L1032">
            <v>0</v>
          </cell>
          <cell r="M1032">
            <v>0</v>
          </cell>
          <cell r="N1032">
            <v>0</v>
          </cell>
        </row>
        <row r="1033">
          <cell r="A1033" t="str">
            <v>23TMAN1</v>
          </cell>
          <cell r="B1033">
            <v>23</v>
          </cell>
          <cell r="C1033" t="str">
            <v>TMAN</v>
          </cell>
          <cell r="D1033">
            <v>1</v>
          </cell>
          <cell r="G1033" t="str">
            <v>10.2.7</v>
          </cell>
          <cell r="H1033" t="str">
            <v>-</v>
          </cell>
          <cell r="J1033" t="str">
            <v>TOTAL MANO DE OBRA</v>
          </cell>
          <cell r="M1033">
            <v>98222</v>
          </cell>
          <cell r="N1033">
            <v>1178664</v>
          </cell>
        </row>
        <row r="1034">
          <cell r="A1034" t="str">
            <v>23TCD1</v>
          </cell>
          <cell r="B1034">
            <v>23</v>
          </cell>
          <cell r="C1034" t="str">
            <v>TCD</v>
          </cell>
          <cell r="D1034">
            <v>1</v>
          </cell>
          <cell r="G1034" t="str">
            <v>10.2.7</v>
          </cell>
          <cell r="H1034" t="str">
            <v>-</v>
          </cell>
          <cell r="J1034" t="str">
            <v>TOTAL COSTO DIRECTO</v>
          </cell>
          <cell r="M1034">
            <v>1595058</v>
          </cell>
          <cell r="N1034">
            <v>19140696</v>
          </cell>
        </row>
        <row r="1035">
          <cell r="A1035" t="str">
            <v>23AIU</v>
          </cell>
          <cell r="B1035">
            <v>23</v>
          </cell>
          <cell r="C1035" t="str">
            <v>AIU</v>
          </cell>
          <cell r="G1035" t="str">
            <v>10.2.7</v>
          </cell>
          <cell r="H1035">
            <v>1</v>
          </cell>
          <cell r="J1035" t="str">
            <v>TOTAL COSTOS INDIRECTOS</v>
          </cell>
          <cell r="L1035">
            <v>0</v>
          </cell>
          <cell r="M1035">
            <v>0</v>
          </cell>
          <cell r="N1035">
            <v>0</v>
          </cell>
        </row>
        <row r="1036">
          <cell r="A1036" t="str">
            <v>23TOT</v>
          </cell>
          <cell r="B1036">
            <v>23</v>
          </cell>
          <cell r="C1036" t="str">
            <v>TOT</v>
          </cell>
          <cell r="G1036" t="str">
            <v>10.2.7</v>
          </cell>
          <cell r="H1036" t="str">
            <v>-</v>
          </cell>
          <cell r="J1036" t="str">
            <v>VALOR TOTAL</v>
          </cell>
          <cell r="M1036">
            <v>1595058</v>
          </cell>
          <cell r="N1036">
            <v>19140696</v>
          </cell>
        </row>
        <row r="1037">
          <cell r="A1037" t="str">
            <v>24FOR1</v>
          </cell>
          <cell r="B1037">
            <v>24</v>
          </cell>
          <cell r="C1037" t="str">
            <v>FOR</v>
          </cell>
          <cell r="D1037">
            <v>1</v>
          </cell>
          <cell r="G1037" t="str">
            <v>10.2.8</v>
          </cell>
          <cell r="H1037" t="str">
            <v>-</v>
          </cell>
          <cell r="I1037">
            <v>120</v>
          </cell>
          <cell r="J1037" t="str">
            <v>Construcción de Canalización subterránea y traslado de multipar telefónico, en 2 tubos de 2" de diámetro de PVC, tipo DB, con todos los materiales y accesorios necesarios para su construcción de acuerdo con las normas de Las Empresas Públicas de Medellín.</v>
          </cell>
          <cell r="K1037" t="str">
            <v>m</v>
          </cell>
          <cell r="L1037">
            <v>30253</v>
          </cell>
          <cell r="N1037">
            <v>3630360</v>
          </cell>
        </row>
        <row r="1038">
          <cell r="A1038" t="str">
            <v>24MAT1</v>
          </cell>
          <cell r="B1038">
            <v>24</v>
          </cell>
          <cell r="C1038" t="str">
            <v>MAT</v>
          </cell>
          <cell r="D1038">
            <v>1</v>
          </cell>
          <cell r="E1038">
            <v>312</v>
          </cell>
          <cell r="F1038" t="str">
            <v>MATPVC2DB</v>
          </cell>
          <cell r="G1038" t="str">
            <v>10.2.8</v>
          </cell>
          <cell r="H1038" t="str">
            <v>PVC2DB</v>
          </cell>
          <cell r="I1038">
            <v>2.6</v>
          </cell>
          <cell r="J1038" t="str">
            <v xml:space="preserve"> 2" de diámetro de PVC, tipo DB</v>
          </cell>
          <cell r="K1038" t="str">
            <v>ML</v>
          </cell>
          <cell r="L1038">
            <v>2066.5997241912</v>
          </cell>
          <cell r="M1038">
            <v>5373.1592828971206</v>
          </cell>
          <cell r="N1038">
            <v>644779.11394765449</v>
          </cell>
        </row>
        <row r="1039">
          <cell r="A1039" t="str">
            <v>24MAT2</v>
          </cell>
          <cell r="B1039">
            <v>24</v>
          </cell>
          <cell r="C1039" t="str">
            <v>MAT</v>
          </cell>
          <cell r="D1039">
            <v>2</v>
          </cell>
          <cell r="E1039">
            <v>0</v>
          </cell>
          <cell r="F1039" t="str">
            <v>MAT</v>
          </cell>
          <cell r="G1039" t="str">
            <v>10.2.8</v>
          </cell>
          <cell r="J1039">
            <v>0</v>
          </cell>
          <cell r="K1039">
            <v>0</v>
          </cell>
          <cell r="L1039">
            <v>0</v>
          </cell>
          <cell r="M1039">
            <v>0</v>
          </cell>
          <cell r="N1039">
            <v>0</v>
          </cell>
        </row>
        <row r="1040">
          <cell r="A1040" t="str">
            <v>24MAT3</v>
          </cell>
          <cell r="B1040">
            <v>24</v>
          </cell>
          <cell r="C1040" t="str">
            <v>MAT</v>
          </cell>
          <cell r="D1040">
            <v>3</v>
          </cell>
          <cell r="E1040">
            <v>0</v>
          </cell>
          <cell r="F1040" t="str">
            <v>MAT</v>
          </cell>
          <cell r="G1040" t="str">
            <v>10.2.8</v>
          </cell>
          <cell r="J1040">
            <v>0</v>
          </cell>
          <cell r="K1040">
            <v>0</v>
          </cell>
          <cell r="L1040">
            <v>0</v>
          </cell>
          <cell r="M1040">
            <v>0</v>
          </cell>
          <cell r="N1040">
            <v>0</v>
          </cell>
        </row>
        <row r="1041">
          <cell r="A1041" t="str">
            <v>24MAT4</v>
          </cell>
          <cell r="B1041">
            <v>24</v>
          </cell>
          <cell r="C1041" t="str">
            <v>MAT</v>
          </cell>
          <cell r="D1041">
            <v>4</v>
          </cell>
          <cell r="E1041">
            <v>0</v>
          </cell>
          <cell r="F1041" t="str">
            <v>MAT</v>
          </cell>
          <cell r="G1041" t="str">
            <v>10.2.8</v>
          </cell>
          <cell r="J1041">
            <v>0</v>
          </cell>
          <cell r="K1041">
            <v>0</v>
          </cell>
          <cell r="L1041">
            <v>0</v>
          </cell>
          <cell r="M1041">
            <v>0</v>
          </cell>
          <cell r="N1041">
            <v>0</v>
          </cell>
        </row>
        <row r="1042">
          <cell r="A1042" t="str">
            <v>24MAT5</v>
          </cell>
          <cell r="B1042">
            <v>24</v>
          </cell>
          <cell r="C1042" t="str">
            <v>MAT</v>
          </cell>
          <cell r="D1042">
            <v>5</v>
          </cell>
          <cell r="E1042">
            <v>0</v>
          </cell>
          <cell r="F1042" t="str">
            <v>MAT</v>
          </cell>
          <cell r="G1042" t="str">
            <v>10.2.8</v>
          </cell>
          <cell r="J1042">
            <v>0</v>
          </cell>
          <cell r="K1042">
            <v>0</v>
          </cell>
          <cell r="L1042">
            <v>0</v>
          </cell>
          <cell r="M1042">
            <v>0</v>
          </cell>
          <cell r="N1042">
            <v>0</v>
          </cell>
        </row>
        <row r="1043">
          <cell r="A1043" t="str">
            <v>24MAT6</v>
          </cell>
          <cell r="B1043">
            <v>24</v>
          </cell>
          <cell r="C1043" t="str">
            <v>MAT</v>
          </cell>
          <cell r="D1043">
            <v>6</v>
          </cell>
          <cell r="E1043">
            <v>0</v>
          </cell>
          <cell r="F1043" t="str">
            <v>MAT</v>
          </cell>
          <cell r="G1043" t="str">
            <v>10.2.8</v>
          </cell>
          <cell r="J1043">
            <v>0</v>
          </cell>
          <cell r="K1043">
            <v>0</v>
          </cell>
          <cell r="L1043">
            <v>0</v>
          </cell>
          <cell r="M1043">
            <v>0</v>
          </cell>
          <cell r="N1043">
            <v>0</v>
          </cell>
        </row>
        <row r="1044">
          <cell r="A1044" t="str">
            <v>24MAT7</v>
          </cell>
          <cell r="B1044">
            <v>24</v>
          </cell>
          <cell r="C1044" t="str">
            <v>MAT</v>
          </cell>
          <cell r="D1044">
            <v>7</v>
          </cell>
          <cell r="E1044">
            <v>0</v>
          </cell>
          <cell r="F1044" t="str">
            <v>MAT</v>
          </cell>
          <cell r="G1044" t="str">
            <v>10.2.8</v>
          </cell>
          <cell r="J1044">
            <v>0</v>
          </cell>
          <cell r="K1044">
            <v>0</v>
          </cell>
          <cell r="L1044">
            <v>0</v>
          </cell>
          <cell r="M1044">
            <v>0</v>
          </cell>
          <cell r="N1044">
            <v>0</v>
          </cell>
        </row>
        <row r="1045">
          <cell r="A1045" t="str">
            <v>24MAT8</v>
          </cell>
          <cell r="B1045">
            <v>24</v>
          </cell>
          <cell r="C1045" t="str">
            <v>MAT</v>
          </cell>
          <cell r="D1045">
            <v>8</v>
          </cell>
          <cell r="E1045">
            <v>0</v>
          </cell>
          <cell r="F1045" t="str">
            <v>MAT</v>
          </cell>
          <cell r="G1045" t="str">
            <v>10.2.8</v>
          </cell>
          <cell r="J1045">
            <v>0</v>
          </cell>
          <cell r="K1045">
            <v>0</v>
          </cell>
          <cell r="L1045">
            <v>0</v>
          </cell>
          <cell r="M1045">
            <v>0</v>
          </cell>
          <cell r="N1045">
            <v>0</v>
          </cell>
        </row>
        <row r="1046">
          <cell r="A1046" t="str">
            <v>24MAT9</v>
          </cell>
          <cell r="B1046">
            <v>24</v>
          </cell>
          <cell r="C1046" t="str">
            <v>MAT</v>
          </cell>
          <cell r="D1046">
            <v>9</v>
          </cell>
          <cell r="E1046">
            <v>0</v>
          </cell>
          <cell r="F1046" t="str">
            <v>MAT</v>
          </cell>
          <cell r="G1046" t="str">
            <v>10.2.8</v>
          </cell>
          <cell r="J1046">
            <v>0</v>
          </cell>
          <cell r="K1046">
            <v>0</v>
          </cell>
          <cell r="L1046">
            <v>0</v>
          </cell>
          <cell r="M1046">
            <v>0</v>
          </cell>
          <cell r="N1046">
            <v>0</v>
          </cell>
        </row>
        <row r="1047">
          <cell r="A1047" t="str">
            <v>24MAT10</v>
          </cell>
          <cell r="B1047">
            <v>24</v>
          </cell>
          <cell r="C1047" t="str">
            <v>MAT</v>
          </cell>
          <cell r="D1047">
            <v>10</v>
          </cell>
          <cell r="E1047">
            <v>0</v>
          </cell>
          <cell r="F1047" t="str">
            <v>MAT</v>
          </cell>
          <cell r="G1047" t="str">
            <v>10.2.8</v>
          </cell>
          <cell r="J1047">
            <v>0</v>
          </cell>
          <cell r="K1047">
            <v>0</v>
          </cell>
          <cell r="L1047">
            <v>0</v>
          </cell>
          <cell r="M1047">
            <v>0</v>
          </cell>
          <cell r="N1047">
            <v>0</v>
          </cell>
        </row>
        <row r="1048">
          <cell r="A1048" t="str">
            <v>24MAT11</v>
          </cell>
          <cell r="B1048">
            <v>24</v>
          </cell>
          <cell r="C1048" t="str">
            <v>MAT</v>
          </cell>
          <cell r="D1048">
            <v>11</v>
          </cell>
          <cell r="E1048">
            <v>0</v>
          </cell>
          <cell r="F1048" t="str">
            <v>MAT</v>
          </cell>
          <cell r="G1048" t="str">
            <v>10.2.8</v>
          </cell>
          <cell r="J1048">
            <v>0</v>
          </cell>
          <cell r="K1048">
            <v>0</v>
          </cell>
          <cell r="L1048">
            <v>0</v>
          </cell>
          <cell r="M1048">
            <v>0</v>
          </cell>
          <cell r="N1048">
            <v>0</v>
          </cell>
        </row>
        <row r="1049">
          <cell r="A1049" t="str">
            <v>24MAT12</v>
          </cell>
          <cell r="B1049">
            <v>24</v>
          </cell>
          <cell r="C1049" t="str">
            <v>MAT</v>
          </cell>
          <cell r="D1049">
            <v>12</v>
          </cell>
          <cell r="E1049">
            <v>0</v>
          </cell>
          <cell r="F1049" t="str">
            <v>MAT</v>
          </cell>
          <cell r="G1049" t="str">
            <v>10.2.8</v>
          </cell>
          <cell r="J1049">
            <v>0</v>
          </cell>
          <cell r="K1049">
            <v>0</v>
          </cell>
          <cell r="L1049">
            <v>0</v>
          </cell>
          <cell r="M1049">
            <v>0</v>
          </cell>
          <cell r="N1049">
            <v>0</v>
          </cell>
        </row>
        <row r="1050">
          <cell r="A1050" t="str">
            <v>24MAT13</v>
          </cell>
          <cell r="B1050">
            <v>24</v>
          </cell>
          <cell r="C1050" t="str">
            <v>MAT</v>
          </cell>
          <cell r="D1050">
            <v>13</v>
          </cell>
          <cell r="E1050">
            <v>0</v>
          </cell>
          <cell r="F1050" t="str">
            <v>MAT</v>
          </cell>
          <cell r="G1050" t="str">
            <v>10.2.8</v>
          </cell>
          <cell r="J1050">
            <v>0</v>
          </cell>
          <cell r="K1050">
            <v>0</v>
          </cell>
          <cell r="L1050">
            <v>0</v>
          </cell>
          <cell r="M1050">
            <v>0</v>
          </cell>
          <cell r="N1050">
            <v>0</v>
          </cell>
        </row>
        <row r="1051">
          <cell r="A1051" t="str">
            <v>24MAT14</v>
          </cell>
          <cell r="B1051">
            <v>24</v>
          </cell>
          <cell r="C1051" t="str">
            <v>MAT</v>
          </cell>
          <cell r="D1051">
            <v>14</v>
          </cell>
          <cell r="E1051">
            <v>0</v>
          </cell>
          <cell r="F1051" t="str">
            <v>MAT</v>
          </cell>
          <cell r="G1051" t="str">
            <v>10.2.8</v>
          </cell>
          <cell r="J1051">
            <v>0</v>
          </cell>
          <cell r="K1051">
            <v>0</v>
          </cell>
          <cell r="L1051">
            <v>0</v>
          </cell>
          <cell r="M1051">
            <v>0</v>
          </cell>
          <cell r="N1051">
            <v>0</v>
          </cell>
        </row>
        <row r="1052">
          <cell r="A1052" t="str">
            <v>24MAT15</v>
          </cell>
          <cell r="B1052">
            <v>24</v>
          </cell>
          <cell r="C1052" t="str">
            <v>MAT</v>
          </cell>
          <cell r="D1052">
            <v>15</v>
          </cell>
          <cell r="E1052">
            <v>0</v>
          </cell>
          <cell r="F1052" t="str">
            <v>MAT</v>
          </cell>
          <cell r="G1052" t="str">
            <v>10.2.8</v>
          </cell>
          <cell r="J1052">
            <v>0</v>
          </cell>
          <cell r="K1052">
            <v>0</v>
          </cell>
          <cell r="L1052">
            <v>0</v>
          </cell>
          <cell r="M1052">
            <v>0</v>
          </cell>
          <cell r="N1052">
            <v>0</v>
          </cell>
        </row>
        <row r="1053">
          <cell r="A1053" t="str">
            <v>24MAT16</v>
          </cell>
          <cell r="B1053">
            <v>24</v>
          </cell>
          <cell r="C1053" t="str">
            <v>MAT</v>
          </cell>
          <cell r="D1053">
            <v>16</v>
          </cell>
          <cell r="E1053">
            <v>0</v>
          </cell>
          <cell r="F1053" t="str">
            <v>MAT</v>
          </cell>
          <cell r="G1053" t="str">
            <v>10.2.8</v>
          </cell>
          <cell r="J1053">
            <v>0</v>
          </cell>
          <cell r="K1053">
            <v>0</v>
          </cell>
          <cell r="L1053">
            <v>0</v>
          </cell>
          <cell r="M1053">
            <v>0</v>
          </cell>
          <cell r="N1053">
            <v>0</v>
          </cell>
        </row>
        <row r="1054">
          <cell r="A1054" t="str">
            <v>24MAT17</v>
          </cell>
          <cell r="B1054">
            <v>24</v>
          </cell>
          <cell r="C1054" t="str">
            <v>MAT</v>
          </cell>
          <cell r="D1054">
            <v>17</v>
          </cell>
          <cell r="E1054">
            <v>0</v>
          </cell>
          <cell r="F1054" t="str">
            <v>MAT</v>
          </cell>
          <cell r="G1054" t="str">
            <v>10.2.8</v>
          </cell>
          <cell r="J1054">
            <v>0</v>
          </cell>
          <cell r="K1054">
            <v>0</v>
          </cell>
          <cell r="L1054">
            <v>0</v>
          </cell>
          <cell r="M1054">
            <v>0</v>
          </cell>
          <cell r="N1054">
            <v>0</v>
          </cell>
        </row>
        <row r="1055">
          <cell r="A1055" t="str">
            <v>24MAT18</v>
          </cell>
          <cell r="B1055">
            <v>24</v>
          </cell>
          <cell r="C1055" t="str">
            <v>MAT</v>
          </cell>
          <cell r="D1055">
            <v>18</v>
          </cell>
          <cell r="E1055">
            <v>0</v>
          </cell>
          <cell r="F1055" t="str">
            <v>MAT</v>
          </cell>
          <cell r="G1055" t="str">
            <v>10.2.8</v>
          </cell>
          <cell r="J1055">
            <v>0</v>
          </cell>
          <cell r="K1055">
            <v>0</v>
          </cell>
          <cell r="L1055">
            <v>0</v>
          </cell>
          <cell r="M1055">
            <v>0</v>
          </cell>
          <cell r="N1055">
            <v>0</v>
          </cell>
        </row>
        <row r="1056">
          <cell r="A1056" t="str">
            <v>24MAT19</v>
          </cell>
          <cell r="B1056">
            <v>24</v>
          </cell>
          <cell r="C1056" t="str">
            <v>MAT</v>
          </cell>
          <cell r="D1056">
            <v>19</v>
          </cell>
          <cell r="E1056">
            <v>0</v>
          </cell>
          <cell r="F1056" t="str">
            <v>MAT</v>
          </cell>
          <cell r="G1056" t="str">
            <v>10.2.8</v>
          </cell>
          <cell r="J1056">
            <v>0</v>
          </cell>
          <cell r="K1056">
            <v>0</v>
          </cell>
          <cell r="L1056">
            <v>0</v>
          </cell>
          <cell r="M1056">
            <v>0</v>
          </cell>
          <cell r="N1056">
            <v>0</v>
          </cell>
        </row>
        <row r="1057">
          <cell r="A1057" t="str">
            <v>24MAT20</v>
          </cell>
          <cell r="B1057">
            <v>24</v>
          </cell>
          <cell r="C1057" t="str">
            <v>MAT</v>
          </cell>
          <cell r="D1057">
            <v>20</v>
          </cell>
          <cell r="E1057">
            <v>0</v>
          </cell>
          <cell r="F1057" t="str">
            <v>MAT</v>
          </cell>
          <cell r="G1057" t="str">
            <v>10.2.8</v>
          </cell>
          <cell r="J1057">
            <v>0</v>
          </cell>
          <cell r="K1057">
            <v>0</v>
          </cell>
          <cell r="L1057">
            <v>0</v>
          </cell>
          <cell r="M1057">
            <v>0</v>
          </cell>
          <cell r="N1057">
            <v>0</v>
          </cell>
        </row>
        <row r="1058">
          <cell r="A1058" t="str">
            <v>24STMAT1</v>
          </cell>
          <cell r="B1058">
            <v>24</v>
          </cell>
          <cell r="C1058" t="str">
            <v>STMAT</v>
          </cell>
          <cell r="D1058">
            <v>1</v>
          </cell>
          <cell r="G1058" t="str">
            <v>10.2.8</v>
          </cell>
          <cell r="H1058" t="str">
            <v>-</v>
          </cell>
          <cell r="J1058" t="str">
            <v>SUBTOTAL MATERIALES</v>
          </cell>
          <cell r="M1058">
            <v>5373.1592828971206</v>
          </cell>
          <cell r="N1058">
            <v>644779.11394765449</v>
          </cell>
        </row>
        <row r="1059">
          <cell r="A1059" t="str">
            <v>24IVAMAT1</v>
          </cell>
          <cell r="B1059">
            <v>24</v>
          </cell>
          <cell r="C1059" t="str">
            <v>IVAMAT</v>
          </cell>
          <cell r="D1059">
            <v>1</v>
          </cell>
          <cell r="G1059" t="str">
            <v>10.2.8</v>
          </cell>
          <cell r="H1059" t="str">
            <v>-</v>
          </cell>
          <cell r="J1059" t="str">
            <v>IVA MATERIALES</v>
          </cell>
          <cell r="L1059">
            <v>0.16</v>
          </cell>
          <cell r="M1059">
            <v>859.70548526353934</v>
          </cell>
          <cell r="N1059">
            <v>103164.65823162472</v>
          </cell>
        </row>
        <row r="1060">
          <cell r="A1060" t="str">
            <v>24TMAT1</v>
          </cell>
          <cell r="B1060">
            <v>24</v>
          </cell>
          <cell r="C1060" t="str">
            <v>TMAT</v>
          </cell>
          <cell r="D1060">
            <v>1</v>
          </cell>
          <cell r="G1060" t="str">
            <v>10.2.8</v>
          </cell>
          <cell r="H1060" t="str">
            <v>-</v>
          </cell>
          <cell r="J1060" t="str">
            <v>TOTAL MATERIALES</v>
          </cell>
          <cell r="M1060">
            <v>6233</v>
          </cell>
          <cell r="N1060">
            <v>747960</v>
          </cell>
        </row>
        <row r="1061">
          <cell r="A1061" t="str">
            <v>24HER1</v>
          </cell>
          <cell r="B1061">
            <v>24</v>
          </cell>
          <cell r="C1061" t="str">
            <v>HER</v>
          </cell>
          <cell r="D1061">
            <v>1</v>
          </cell>
          <cell r="G1061" t="str">
            <v>10.2.8</v>
          </cell>
          <cell r="H1061">
            <v>1</v>
          </cell>
          <cell r="I1061">
            <v>25</v>
          </cell>
          <cell r="J1061" t="str">
            <v>HERRAMINETA Cuadrilla de redes</v>
          </cell>
          <cell r="K1061" t="str">
            <v>DIA</v>
          </cell>
          <cell r="L1061">
            <v>31140.842399999998</v>
          </cell>
          <cell r="M1061">
            <v>1245.6336959999999</v>
          </cell>
          <cell r="N1061">
            <v>149476.04351999998</v>
          </cell>
        </row>
        <row r="1062">
          <cell r="A1062" t="str">
            <v>24HER2</v>
          </cell>
          <cell r="B1062">
            <v>24</v>
          </cell>
          <cell r="C1062" t="str">
            <v>HER</v>
          </cell>
          <cell r="D1062">
            <v>2</v>
          </cell>
          <cell r="G1062" t="str">
            <v>10.2.8</v>
          </cell>
          <cell r="J1062">
            <v>0</v>
          </cell>
          <cell r="K1062">
            <v>0</v>
          </cell>
          <cell r="L1062">
            <v>0</v>
          </cell>
          <cell r="M1062">
            <v>0</v>
          </cell>
          <cell r="N1062">
            <v>0</v>
          </cell>
        </row>
        <row r="1063">
          <cell r="A1063" t="str">
            <v>24HER3</v>
          </cell>
          <cell r="B1063">
            <v>24</v>
          </cell>
          <cell r="C1063" t="str">
            <v>HER</v>
          </cell>
          <cell r="D1063">
            <v>3</v>
          </cell>
          <cell r="G1063" t="str">
            <v>10.2.8</v>
          </cell>
          <cell r="J1063">
            <v>0</v>
          </cell>
          <cell r="K1063">
            <v>0</v>
          </cell>
          <cell r="L1063">
            <v>0</v>
          </cell>
          <cell r="M1063">
            <v>0</v>
          </cell>
          <cell r="N1063">
            <v>0</v>
          </cell>
        </row>
        <row r="1064">
          <cell r="A1064" t="str">
            <v>24HER4</v>
          </cell>
          <cell r="B1064">
            <v>24</v>
          </cell>
          <cell r="C1064" t="str">
            <v>HER</v>
          </cell>
          <cell r="D1064">
            <v>4</v>
          </cell>
          <cell r="G1064" t="str">
            <v>10.2.8</v>
          </cell>
          <cell r="J1064">
            <v>0</v>
          </cell>
          <cell r="K1064">
            <v>0</v>
          </cell>
          <cell r="L1064">
            <v>0</v>
          </cell>
          <cell r="M1064">
            <v>0</v>
          </cell>
          <cell r="N1064">
            <v>0</v>
          </cell>
        </row>
        <row r="1065">
          <cell r="A1065" t="str">
            <v>24HER5</v>
          </cell>
          <cell r="B1065">
            <v>24</v>
          </cell>
          <cell r="C1065" t="str">
            <v>HER</v>
          </cell>
          <cell r="D1065">
            <v>5</v>
          </cell>
          <cell r="G1065" t="str">
            <v>10.2.8</v>
          </cell>
          <cell r="J1065">
            <v>0</v>
          </cell>
          <cell r="K1065">
            <v>0</v>
          </cell>
          <cell r="L1065">
            <v>0</v>
          </cell>
          <cell r="M1065">
            <v>0</v>
          </cell>
          <cell r="N1065">
            <v>0</v>
          </cell>
        </row>
        <row r="1066">
          <cell r="A1066" t="str">
            <v>24THER1</v>
          </cell>
          <cell r="B1066">
            <v>24</v>
          </cell>
          <cell r="C1066" t="str">
            <v>THER</v>
          </cell>
          <cell r="D1066">
            <v>1</v>
          </cell>
          <cell r="G1066" t="str">
            <v>10.2.8</v>
          </cell>
          <cell r="H1066" t="str">
            <v>-</v>
          </cell>
          <cell r="J1066" t="str">
            <v>TOTAL HERRAMIENTAS</v>
          </cell>
          <cell r="M1066">
            <v>1246</v>
          </cell>
          <cell r="N1066">
            <v>149520</v>
          </cell>
        </row>
        <row r="1067">
          <cell r="A1067" t="str">
            <v>24TRA1</v>
          </cell>
          <cell r="B1067">
            <v>24</v>
          </cell>
          <cell r="C1067" t="str">
            <v>TRA</v>
          </cell>
          <cell r="D1067">
            <v>1</v>
          </cell>
          <cell r="G1067" t="str">
            <v>10.2.8</v>
          </cell>
          <cell r="H1067">
            <v>1</v>
          </cell>
          <cell r="I1067">
            <v>25</v>
          </cell>
          <cell r="J1067" t="str">
            <v>TRANSPORTE Cuadrilla de redes</v>
          </cell>
          <cell r="K1067" t="str">
            <v>DIA</v>
          </cell>
          <cell r="L1067">
            <v>176464.77359999999</v>
          </cell>
          <cell r="M1067">
            <v>7058.5909439999996</v>
          </cell>
          <cell r="N1067">
            <v>847030.91327999998</v>
          </cell>
        </row>
        <row r="1068">
          <cell r="A1068" t="str">
            <v>24TRA2</v>
          </cell>
          <cell r="B1068">
            <v>24</v>
          </cell>
          <cell r="C1068" t="str">
            <v>TRA</v>
          </cell>
          <cell r="D1068">
            <v>2</v>
          </cell>
          <cell r="G1068" t="str">
            <v>10.2.8</v>
          </cell>
          <cell r="J1068">
            <v>0</v>
          </cell>
          <cell r="K1068">
            <v>0</v>
          </cell>
          <cell r="L1068">
            <v>0</v>
          </cell>
          <cell r="M1068">
            <v>0</v>
          </cell>
          <cell r="N1068">
            <v>0</v>
          </cell>
        </row>
        <row r="1069">
          <cell r="A1069" t="str">
            <v>24TRA3</v>
          </cell>
          <cell r="B1069">
            <v>24</v>
          </cell>
          <cell r="C1069" t="str">
            <v>TRA</v>
          </cell>
          <cell r="D1069">
            <v>3</v>
          </cell>
          <cell r="G1069" t="str">
            <v>10.2.8</v>
          </cell>
          <cell r="J1069">
            <v>0</v>
          </cell>
          <cell r="K1069">
            <v>0</v>
          </cell>
          <cell r="L1069">
            <v>0</v>
          </cell>
          <cell r="M1069">
            <v>0</v>
          </cell>
          <cell r="N1069">
            <v>0</v>
          </cell>
        </row>
        <row r="1070">
          <cell r="A1070" t="str">
            <v>24TRA4</v>
          </cell>
          <cell r="B1070">
            <v>24</v>
          </cell>
          <cell r="C1070" t="str">
            <v>TRA</v>
          </cell>
          <cell r="D1070">
            <v>4</v>
          </cell>
          <cell r="G1070" t="str">
            <v>10.2.8</v>
          </cell>
          <cell r="J1070">
            <v>0</v>
          </cell>
          <cell r="K1070">
            <v>0</v>
          </cell>
          <cell r="L1070">
            <v>0</v>
          </cell>
          <cell r="M1070">
            <v>0</v>
          </cell>
          <cell r="N1070">
            <v>0</v>
          </cell>
        </row>
        <row r="1071">
          <cell r="A1071" t="str">
            <v>24TRA5</v>
          </cell>
          <cell r="B1071">
            <v>24</v>
          </cell>
          <cell r="C1071" t="str">
            <v>TRA</v>
          </cell>
          <cell r="D1071">
            <v>5</v>
          </cell>
          <cell r="G1071" t="str">
            <v>10.2.8</v>
          </cell>
          <cell r="J1071">
            <v>0</v>
          </cell>
          <cell r="K1071">
            <v>0</v>
          </cell>
          <cell r="L1071">
            <v>0</v>
          </cell>
          <cell r="M1071">
            <v>0</v>
          </cell>
          <cell r="N1071">
            <v>0</v>
          </cell>
        </row>
        <row r="1072">
          <cell r="A1072" t="str">
            <v>24TTRA1</v>
          </cell>
          <cell r="B1072">
            <v>24</v>
          </cell>
          <cell r="C1072" t="str">
            <v>TTRA</v>
          </cell>
          <cell r="D1072">
            <v>1</v>
          </cell>
          <cell r="G1072" t="str">
            <v>10.2.8</v>
          </cell>
          <cell r="H1072" t="str">
            <v>-</v>
          </cell>
          <cell r="J1072" t="str">
            <v>TOTAL TRANSPORTE</v>
          </cell>
          <cell r="M1072">
            <v>7059</v>
          </cell>
          <cell r="N1072">
            <v>847080</v>
          </cell>
        </row>
        <row r="1073">
          <cell r="A1073" t="str">
            <v>24MAN1</v>
          </cell>
          <cell r="B1073">
            <v>24</v>
          </cell>
          <cell r="C1073" t="str">
            <v>MAN</v>
          </cell>
          <cell r="D1073">
            <v>1</v>
          </cell>
          <cell r="G1073" t="str">
            <v>10.2.8</v>
          </cell>
          <cell r="H1073">
            <v>1</v>
          </cell>
          <cell r="I1073">
            <v>25</v>
          </cell>
          <cell r="J1073" t="str">
            <v>Mano de obra Cuadrilla de redes 5A 3O 1E</v>
          </cell>
          <cell r="K1073" t="str">
            <v>DIA</v>
          </cell>
          <cell r="L1073">
            <v>392886.57339345315</v>
          </cell>
          <cell r="M1073">
            <v>15715.462935738125</v>
          </cell>
          <cell r="N1073">
            <v>1885855.5522885751</v>
          </cell>
        </row>
        <row r="1074">
          <cell r="A1074" t="str">
            <v>24MAN2</v>
          </cell>
          <cell r="B1074">
            <v>24</v>
          </cell>
          <cell r="C1074" t="str">
            <v>MAN</v>
          </cell>
          <cell r="D1074">
            <v>2</v>
          </cell>
          <cell r="G1074" t="str">
            <v>10.2.8</v>
          </cell>
          <cell r="J1074">
            <v>0</v>
          </cell>
          <cell r="K1074">
            <v>0</v>
          </cell>
          <cell r="L1074">
            <v>0</v>
          </cell>
          <cell r="M1074">
            <v>0</v>
          </cell>
          <cell r="N1074">
            <v>0</v>
          </cell>
        </row>
        <row r="1075">
          <cell r="A1075" t="str">
            <v>24MAN3</v>
          </cell>
          <cell r="B1075">
            <v>24</v>
          </cell>
          <cell r="C1075" t="str">
            <v>MAN</v>
          </cell>
          <cell r="D1075">
            <v>3</v>
          </cell>
          <cell r="G1075" t="str">
            <v>10.2.8</v>
          </cell>
          <cell r="J1075">
            <v>0</v>
          </cell>
          <cell r="K1075">
            <v>0</v>
          </cell>
          <cell r="L1075">
            <v>0</v>
          </cell>
          <cell r="M1075">
            <v>0</v>
          </cell>
          <cell r="N1075">
            <v>0</v>
          </cell>
        </row>
        <row r="1076">
          <cell r="A1076" t="str">
            <v>24MAN4</v>
          </cell>
          <cell r="B1076">
            <v>24</v>
          </cell>
          <cell r="C1076" t="str">
            <v>MAN</v>
          </cell>
          <cell r="D1076">
            <v>4</v>
          </cell>
          <cell r="G1076" t="str">
            <v>10.2.8</v>
          </cell>
          <cell r="J1076">
            <v>0</v>
          </cell>
          <cell r="K1076">
            <v>0</v>
          </cell>
          <cell r="L1076">
            <v>0</v>
          </cell>
          <cell r="M1076">
            <v>0</v>
          </cell>
          <cell r="N1076">
            <v>0</v>
          </cell>
        </row>
        <row r="1077">
          <cell r="A1077" t="str">
            <v>24MAN5</v>
          </cell>
          <cell r="B1077">
            <v>24</v>
          </cell>
          <cell r="C1077" t="str">
            <v>MAN</v>
          </cell>
          <cell r="D1077">
            <v>5</v>
          </cell>
          <cell r="G1077" t="str">
            <v>10.2.8</v>
          </cell>
          <cell r="J1077">
            <v>0</v>
          </cell>
          <cell r="K1077">
            <v>0</v>
          </cell>
          <cell r="L1077">
            <v>0</v>
          </cell>
          <cell r="M1077">
            <v>0</v>
          </cell>
          <cell r="N1077">
            <v>0</v>
          </cell>
        </row>
        <row r="1078">
          <cell r="A1078" t="str">
            <v>24TMAN1</v>
          </cell>
          <cell r="B1078">
            <v>24</v>
          </cell>
          <cell r="C1078" t="str">
            <v>TMAN</v>
          </cell>
          <cell r="D1078">
            <v>1</v>
          </cell>
          <cell r="G1078" t="str">
            <v>10.2.8</v>
          </cell>
          <cell r="H1078" t="str">
            <v>-</v>
          </cell>
          <cell r="J1078" t="str">
            <v>TOTAL MANO DE OBRA</v>
          </cell>
          <cell r="M1078">
            <v>15715</v>
          </cell>
          <cell r="N1078">
            <v>1885800</v>
          </cell>
        </row>
        <row r="1079">
          <cell r="A1079" t="str">
            <v>24TCD1</v>
          </cell>
          <cell r="B1079">
            <v>24</v>
          </cell>
          <cell r="C1079" t="str">
            <v>TCD</v>
          </cell>
          <cell r="D1079">
            <v>1</v>
          </cell>
          <cell r="G1079" t="str">
            <v>10.2.8</v>
          </cell>
          <cell r="H1079" t="str">
            <v>-</v>
          </cell>
          <cell r="J1079" t="str">
            <v>TOTAL COSTO DIRECTO</v>
          </cell>
          <cell r="M1079">
            <v>30253</v>
          </cell>
          <cell r="N1079">
            <v>3630360</v>
          </cell>
        </row>
        <row r="1080">
          <cell r="A1080" t="str">
            <v>24AIU</v>
          </cell>
          <cell r="B1080">
            <v>24</v>
          </cell>
          <cell r="C1080" t="str">
            <v>AIU</v>
          </cell>
          <cell r="G1080" t="str">
            <v>10.2.8</v>
          </cell>
          <cell r="H1080">
            <v>1</v>
          </cell>
          <cell r="J1080" t="str">
            <v>TOTAL COSTOS INDIRECTOS</v>
          </cell>
          <cell r="L1080">
            <v>0</v>
          </cell>
          <cell r="M1080">
            <v>0</v>
          </cell>
          <cell r="N1080">
            <v>0</v>
          </cell>
        </row>
        <row r="1081">
          <cell r="A1081" t="str">
            <v>24TOT</v>
          </cell>
          <cell r="B1081">
            <v>24</v>
          </cell>
          <cell r="C1081" t="str">
            <v>TOT</v>
          </cell>
          <cell r="G1081" t="str">
            <v>10.2.8</v>
          </cell>
          <cell r="H1081" t="str">
            <v>-</v>
          </cell>
          <cell r="J1081" t="str">
            <v>VALOR TOTAL</v>
          </cell>
          <cell r="M1081">
            <v>30253</v>
          </cell>
          <cell r="N1081">
            <v>3630360</v>
          </cell>
        </row>
        <row r="1082">
          <cell r="A1082" t="str">
            <v>25FOR1</v>
          </cell>
          <cell r="B1082">
            <v>25</v>
          </cell>
          <cell r="C1082" t="str">
            <v>FOR</v>
          </cell>
          <cell r="D1082">
            <v>1</v>
          </cell>
          <cell r="G1082" t="str">
            <v>10.2.9</v>
          </cell>
          <cell r="H1082" t="str">
            <v>-</v>
          </cell>
          <cell r="I1082">
            <v>5</v>
          </cell>
          <cell r="J1082" t="str">
            <v>Construcción de Caja de paso telefónica para tapa de 0.60x0.80m en andén o zona verde, según norma aplicable de Las Empresas Públicas de Medellín. Con todos los elementos y accesorios necesarios para su construcción.</v>
          </cell>
          <cell r="K1082" t="str">
            <v>u</v>
          </cell>
          <cell r="L1082">
            <v>842566</v>
          </cell>
          <cell r="N1082">
            <v>4212830</v>
          </cell>
        </row>
        <row r="1083">
          <cell r="A1083" t="str">
            <v>25MAT1</v>
          </cell>
          <cell r="B1083">
            <v>25</v>
          </cell>
          <cell r="C1083" t="str">
            <v>MAT</v>
          </cell>
          <cell r="D1083">
            <v>1</v>
          </cell>
          <cell r="E1083">
            <v>5</v>
          </cell>
          <cell r="F1083" t="str">
            <v>MATCAJAPASTEL</v>
          </cell>
          <cell r="G1083" t="str">
            <v>10.2.9</v>
          </cell>
          <cell r="H1083" t="str">
            <v>CAJAPASTEL</v>
          </cell>
          <cell r="I1083">
            <v>1</v>
          </cell>
          <cell r="J1083" t="str">
            <v>Caja de paso para redes de comunicaciones</v>
          </cell>
          <cell r="K1083" t="str">
            <v>Un</v>
          </cell>
          <cell r="L1083">
            <v>622816.848</v>
          </cell>
          <cell r="M1083">
            <v>622816.848</v>
          </cell>
          <cell r="N1083">
            <v>3114084.24</v>
          </cell>
        </row>
        <row r="1084">
          <cell r="A1084" t="str">
            <v>25MAT2</v>
          </cell>
          <cell r="B1084">
            <v>25</v>
          </cell>
          <cell r="C1084" t="str">
            <v>MAT</v>
          </cell>
          <cell r="D1084">
            <v>2</v>
          </cell>
          <cell r="E1084">
            <v>0</v>
          </cell>
          <cell r="F1084" t="str">
            <v>MAT</v>
          </cell>
          <cell r="G1084" t="str">
            <v>10.2.9</v>
          </cell>
          <cell r="J1084">
            <v>0</v>
          </cell>
          <cell r="K1084">
            <v>0</v>
          </cell>
          <cell r="L1084">
            <v>0</v>
          </cell>
          <cell r="M1084">
            <v>0</v>
          </cell>
          <cell r="N1084">
            <v>0</v>
          </cell>
        </row>
        <row r="1085">
          <cell r="A1085" t="str">
            <v>25MAT3</v>
          </cell>
          <cell r="B1085">
            <v>25</v>
          </cell>
          <cell r="C1085" t="str">
            <v>MAT</v>
          </cell>
          <cell r="D1085">
            <v>3</v>
          </cell>
          <cell r="E1085">
            <v>0</v>
          </cell>
          <cell r="F1085" t="str">
            <v>MAT</v>
          </cell>
          <cell r="G1085" t="str">
            <v>10.2.9</v>
          </cell>
          <cell r="J1085">
            <v>0</v>
          </cell>
          <cell r="K1085">
            <v>0</v>
          </cell>
          <cell r="L1085">
            <v>0</v>
          </cell>
          <cell r="M1085">
            <v>0</v>
          </cell>
          <cell r="N1085">
            <v>0</v>
          </cell>
        </row>
        <row r="1086">
          <cell r="A1086" t="str">
            <v>25MAT4</v>
          </cell>
          <cell r="B1086">
            <v>25</v>
          </cell>
          <cell r="C1086" t="str">
            <v>MAT</v>
          </cell>
          <cell r="D1086">
            <v>4</v>
          </cell>
          <cell r="E1086">
            <v>0</v>
          </cell>
          <cell r="F1086" t="str">
            <v>MAT</v>
          </cell>
          <cell r="G1086" t="str">
            <v>10.2.9</v>
          </cell>
          <cell r="J1086">
            <v>0</v>
          </cell>
          <cell r="K1086">
            <v>0</v>
          </cell>
          <cell r="L1086">
            <v>0</v>
          </cell>
          <cell r="M1086">
            <v>0</v>
          </cell>
          <cell r="N1086">
            <v>0</v>
          </cell>
        </row>
        <row r="1087">
          <cell r="A1087" t="str">
            <v>25MAT5</v>
          </cell>
          <cell r="B1087">
            <v>25</v>
          </cell>
          <cell r="C1087" t="str">
            <v>MAT</v>
          </cell>
          <cell r="D1087">
            <v>5</v>
          </cell>
          <cell r="E1087">
            <v>0</v>
          </cell>
          <cell r="F1087" t="str">
            <v>MAT</v>
          </cell>
          <cell r="G1087" t="str">
            <v>10.2.9</v>
          </cell>
          <cell r="J1087">
            <v>0</v>
          </cell>
          <cell r="K1087">
            <v>0</v>
          </cell>
          <cell r="L1087">
            <v>0</v>
          </cell>
          <cell r="M1087">
            <v>0</v>
          </cell>
          <cell r="N1087">
            <v>0</v>
          </cell>
        </row>
        <row r="1088">
          <cell r="A1088" t="str">
            <v>25MAT6</v>
          </cell>
          <cell r="B1088">
            <v>25</v>
          </cell>
          <cell r="C1088" t="str">
            <v>MAT</v>
          </cell>
          <cell r="D1088">
            <v>6</v>
          </cell>
          <cell r="E1088">
            <v>0</v>
          </cell>
          <cell r="F1088" t="str">
            <v>MAT</v>
          </cell>
          <cell r="G1088" t="str">
            <v>10.2.9</v>
          </cell>
          <cell r="J1088">
            <v>0</v>
          </cell>
          <cell r="K1088">
            <v>0</v>
          </cell>
          <cell r="L1088">
            <v>0</v>
          </cell>
          <cell r="M1088">
            <v>0</v>
          </cell>
          <cell r="N1088">
            <v>0</v>
          </cell>
        </row>
        <row r="1089">
          <cell r="A1089" t="str">
            <v>25MAT7</v>
          </cell>
          <cell r="B1089">
            <v>25</v>
          </cell>
          <cell r="C1089" t="str">
            <v>MAT</v>
          </cell>
          <cell r="D1089">
            <v>7</v>
          </cell>
          <cell r="E1089">
            <v>0</v>
          </cell>
          <cell r="F1089" t="str">
            <v>MAT</v>
          </cell>
          <cell r="G1089" t="str">
            <v>10.2.9</v>
          </cell>
          <cell r="J1089">
            <v>0</v>
          </cell>
          <cell r="K1089">
            <v>0</v>
          </cell>
          <cell r="L1089">
            <v>0</v>
          </cell>
          <cell r="M1089">
            <v>0</v>
          </cell>
          <cell r="N1089">
            <v>0</v>
          </cell>
        </row>
        <row r="1090">
          <cell r="A1090" t="str">
            <v>25MAT8</v>
          </cell>
          <cell r="B1090">
            <v>25</v>
          </cell>
          <cell r="C1090" t="str">
            <v>MAT</v>
          </cell>
          <cell r="D1090">
            <v>8</v>
          </cell>
          <cell r="E1090">
            <v>0</v>
          </cell>
          <cell r="F1090" t="str">
            <v>MAT</v>
          </cell>
          <cell r="G1090" t="str">
            <v>10.2.9</v>
          </cell>
          <cell r="J1090">
            <v>0</v>
          </cell>
          <cell r="K1090">
            <v>0</v>
          </cell>
          <cell r="L1090">
            <v>0</v>
          </cell>
          <cell r="M1090">
            <v>0</v>
          </cell>
          <cell r="N1090">
            <v>0</v>
          </cell>
        </row>
        <row r="1091">
          <cell r="A1091" t="str">
            <v>25MAT9</v>
          </cell>
          <cell r="B1091">
            <v>25</v>
          </cell>
          <cell r="C1091" t="str">
            <v>MAT</v>
          </cell>
          <cell r="D1091">
            <v>9</v>
          </cell>
          <cell r="E1091">
            <v>0</v>
          </cell>
          <cell r="F1091" t="str">
            <v>MAT</v>
          </cell>
          <cell r="G1091" t="str">
            <v>10.2.9</v>
          </cell>
          <cell r="J1091">
            <v>0</v>
          </cell>
          <cell r="K1091">
            <v>0</v>
          </cell>
          <cell r="L1091">
            <v>0</v>
          </cell>
          <cell r="M1091">
            <v>0</v>
          </cell>
          <cell r="N1091">
            <v>0</v>
          </cell>
        </row>
        <row r="1092">
          <cell r="A1092" t="str">
            <v>25MAT10</v>
          </cell>
          <cell r="B1092">
            <v>25</v>
          </cell>
          <cell r="C1092" t="str">
            <v>MAT</v>
          </cell>
          <cell r="D1092">
            <v>10</v>
          </cell>
          <cell r="E1092">
            <v>0</v>
          </cell>
          <cell r="F1092" t="str">
            <v>MAT</v>
          </cell>
          <cell r="G1092" t="str">
            <v>10.2.9</v>
          </cell>
          <cell r="J1092">
            <v>0</v>
          </cell>
          <cell r="K1092">
            <v>0</v>
          </cell>
          <cell r="L1092">
            <v>0</v>
          </cell>
          <cell r="M1092">
            <v>0</v>
          </cell>
          <cell r="N1092">
            <v>0</v>
          </cell>
        </row>
        <row r="1093">
          <cell r="A1093" t="str">
            <v>25MAT11</v>
          </cell>
          <cell r="B1093">
            <v>25</v>
          </cell>
          <cell r="C1093" t="str">
            <v>MAT</v>
          </cell>
          <cell r="D1093">
            <v>11</v>
          </cell>
          <cell r="E1093">
            <v>0</v>
          </cell>
          <cell r="F1093" t="str">
            <v>MAT</v>
          </cell>
          <cell r="G1093" t="str">
            <v>10.2.9</v>
          </cell>
          <cell r="J1093">
            <v>0</v>
          </cell>
          <cell r="K1093">
            <v>0</v>
          </cell>
          <cell r="L1093">
            <v>0</v>
          </cell>
          <cell r="M1093">
            <v>0</v>
          </cell>
          <cell r="N1093">
            <v>0</v>
          </cell>
        </row>
        <row r="1094">
          <cell r="A1094" t="str">
            <v>25MAT12</v>
          </cell>
          <cell r="B1094">
            <v>25</v>
          </cell>
          <cell r="C1094" t="str">
            <v>MAT</v>
          </cell>
          <cell r="D1094">
            <v>12</v>
          </cell>
          <cell r="E1094">
            <v>0</v>
          </cell>
          <cell r="F1094" t="str">
            <v>MAT</v>
          </cell>
          <cell r="G1094" t="str">
            <v>10.2.9</v>
          </cell>
          <cell r="J1094">
            <v>0</v>
          </cell>
          <cell r="K1094">
            <v>0</v>
          </cell>
          <cell r="L1094">
            <v>0</v>
          </cell>
          <cell r="M1094">
            <v>0</v>
          </cell>
          <cell r="N1094">
            <v>0</v>
          </cell>
        </row>
        <row r="1095">
          <cell r="A1095" t="str">
            <v>25MAT13</v>
          </cell>
          <cell r="B1095">
            <v>25</v>
          </cell>
          <cell r="C1095" t="str">
            <v>MAT</v>
          </cell>
          <cell r="D1095">
            <v>13</v>
          </cell>
          <cell r="E1095">
            <v>0</v>
          </cell>
          <cell r="F1095" t="str">
            <v>MAT</v>
          </cell>
          <cell r="G1095" t="str">
            <v>10.2.9</v>
          </cell>
          <cell r="J1095">
            <v>0</v>
          </cell>
          <cell r="K1095">
            <v>0</v>
          </cell>
          <cell r="L1095">
            <v>0</v>
          </cell>
          <cell r="M1095">
            <v>0</v>
          </cell>
          <cell r="N1095">
            <v>0</v>
          </cell>
        </row>
        <row r="1096">
          <cell r="A1096" t="str">
            <v>25MAT14</v>
          </cell>
          <cell r="B1096">
            <v>25</v>
          </cell>
          <cell r="C1096" t="str">
            <v>MAT</v>
          </cell>
          <cell r="D1096">
            <v>14</v>
          </cell>
          <cell r="E1096">
            <v>0</v>
          </cell>
          <cell r="F1096" t="str">
            <v>MAT</v>
          </cell>
          <cell r="G1096" t="str">
            <v>10.2.9</v>
          </cell>
          <cell r="J1096">
            <v>0</v>
          </cell>
          <cell r="K1096">
            <v>0</v>
          </cell>
          <cell r="L1096">
            <v>0</v>
          </cell>
          <cell r="M1096">
            <v>0</v>
          </cell>
          <cell r="N1096">
            <v>0</v>
          </cell>
        </row>
        <row r="1097">
          <cell r="A1097" t="str">
            <v>25MAT15</v>
          </cell>
          <cell r="B1097">
            <v>25</v>
          </cell>
          <cell r="C1097" t="str">
            <v>MAT</v>
          </cell>
          <cell r="D1097">
            <v>15</v>
          </cell>
          <cell r="E1097">
            <v>0</v>
          </cell>
          <cell r="F1097" t="str">
            <v>MAT</v>
          </cell>
          <cell r="G1097" t="str">
            <v>10.2.9</v>
          </cell>
          <cell r="J1097">
            <v>0</v>
          </cell>
          <cell r="K1097">
            <v>0</v>
          </cell>
          <cell r="L1097">
            <v>0</v>
          </cell>
          <cell r="M1097">
            <v>0</v>
          </cell>
          <cell r="N1097">
            <v>0</v>
          </cell>
        </row>
        <row r="1098">
          <cell r="A1098" t="str">
            <v>25MAT16</v>
          </cell>
          <cell r="B1098">
            <v>25</v>
          </cell>
          <cell r="C1098" t="str">
            <v>MAT</v>
          </cell>
          <cell r="D1098">
            <v>16</v>
          </cell>
          <cell r="E1098">
            <v>0</v>
          </cell>
          <cell r="F1098" t="str">
            <v>MAT</v>
          </cell>
          <cell r="G1098" t="str">
            <v>10.2.9</v>
          </cell>
          <cell r="J1098">
            <v>0</v>
          </cell>
          <cell r="K1098">
            <v>0</v>
          </cell>
          <cell r="L1098">
            <v>0</v>
          </cell>
          <cell r="M1098">
            <v>0</v>
          </cell>
          <cell r="N1098">
            <v>0</v>
          </cell>
        </row>
        <row r="1099">
          <cell r="A1099" t="str">
            <v>25MAT17</v>
          </cell>
          <cell r="B1099">
            <v>25</v>
          </cell>
          <cell r="C1099" t="str">
            <v>MAT</v>
          </cell>
          <cell r="D1099">
            <v>17</v>
          </cell>
          <cell r="E1099">
            <v>0</v>
          </cell>
          <cell r="F1099" t="str">
            <v>MAT</v>
          </cell>
          <cell r="G1099" t="str">
            <v>10.2.9</v>
          </cell>
          <cell r="J1099">
            <v>0</v>
          </cell>
          <cell r="K1099">
            <v>0</v>
          </cell>
          <cell r="L1099">
            <v>0</v>
          </cell>
          <cell r="M1099">
            <v>0</v>
          </cell>
          <cell r="N1099">
            <v>0</v>
          </cell>
        </row>
        <row r="1100">
          <cell r="A1100" t="str">
            <v>25MAT18</v>
          </cell>
          <cell r="B1100">
            <v>25</v>
          </cell>
          <cell r="C1100" t="str">
            <v>MAT</v>
          </cell>
          <cell r="D1100">
            <v>18</v>
          </cell>
          <cell r="E1100">
            <v>0</v>
          </cell>
          <cell r="F1100" t="str">
            <v>MAT</v>
          </cell>
          <cell r="G1100" t="str">
            <v>10.2.9</v>
          </cell>
          <cell r="J1100">
            <v>0</v>
          </cell>
          <cell r="K1100">
            <v>0</v>
          </cell>
          <cell r="L1100">
            <v>0</v>
          </cell>
          <cell r="M1100">
            <v>0</v>
          </cell>
          <cell r="N1100">
            <v>0</v>
          </cell>
        </row>
        <row r="1101">
          <cell r="A1101" t="str">
            <v>25MAT19</v>
          </cell>
          <cell r="B1101">
            <v>25</v>
          </cell>
          <cell r="C1101" t="str">
            <v>MAT</v>
          </cell>
          <cell r="D1101">
            <v>19</v>
          </cell>
          <cell r="E1101">
            <v>0</v>
          </cell>
          <cell r="F1101" t="str">
            <v>MAT</v>
          </cell>
          <cell r="G1101" t="str">
            <v>10.2.9</v>
          </cell>
          <cell r="J1101">
            <v>0</v>
          </cell>
          <cell r="K1101">
            <v>0</v>
          </cell>
          <cell r="L1101">
            <v>0</v>
          </cell>
          <cell r="M1101">
            <v>0</v>
          </cell>
          <cell r="N1101">
            <v>0</v>
          </cell>
        </row>
        <row r="1102">
          <cell r="A1102" t="str">
            <v>25MAT20</v>
          </cell>
          <cell r="B1102">
            <v>25</v>
          </cell>
          <cell r="C1102" t="str">
            <v>MAT</v>
          </cell>
          <cell r="D1102">
            <v>20</v>
          </cell>
          <cell r="E1102">
            <v>0</v>
          </cell>
          <cell r="F1102" t="str">
            <v>MAT</v>
          </cell>
          <cell r="G1102" t="str">
            <v>10.2.9</v>
          </cell>
          <cell r="J1102">
            <v>0</v>
          </cell>
          <cell r="K1102">
            <v>0</v>
          </cell>
          <cell r="L1102">
            <v>0</v>
          </cell>
          <cell r="M1102">
            <v>0</v>
          </cell>
          <cell r="N1102">
            <v>0</v>
          </cell>
        </row>
        <row r="1103">
          <cell r="A1103" t="str">
            <v>25STMAT1</v>
          </cell>
          <cell r="B1103">
            <v>25</v>
          </cell>
          <cell r="C1103" t="str">
            <v>STMAT</v>
          </cell>
          <cell r="D1103">
            <v>1</v>
          </cell>
          <cell r="G1103" t="str">
            <v>10.2.9</v>
          </cell>
          <cell r="H1103" t="str">
            <v>-</v>
          </cell>
          <cell r="J1103" t="str">
            <v>SUBTOTAL MATERIALES</v>
          </cell>
          <cell r="M1103">
            <v>622816.848</v>
          </cell>
          <cell r="N1103">
            <v>3114084.24</v>
          </cell>
        </row>
        <row r="1104">
          <cell r="A1104" t="str">
            <v>25IVAMAT1</v>
          </cell>
          <cell r="B1104">
            <v>25</v>
          </cell>
          <cell r="C1104" t="str">
            <v>IVAMAT</v>
          </cell>
          <cell r="D1104">
            <v>1</v>
          </cell>
          <cell r="G1104" t="str">
            <v>10.2.9</v>
          </cell>
          <cell r="H1104" t="str">
            <v>-</v>
          </cell>
          <cell r="J1104" t="str">
            <v>IVA MATERIALES</v>
          </cell>
          <cell r="L1104">
            <v>0.16</v>
          </cell>
          <cell r="M1104">
            <v>99650.695680000004</v>
          </cell>
          <cell r="N1104">
            <v>498253.47840000002</v>
          </cell>
        </row>
        <row r="1105">
          <cell r="A1105" t="str">
            <v>25TMAT1</v>
          </cell>
          <cell r="B1105">
            <v>25</v>
          </cell>
          <cell r="C1105" t="str">
            <v>TMAT</v>
          </cell>
          <cell r="D1105">
            <v>1</v>
          </cell>
          <cell r="G1105" t="str">
            <v>10.2.9</v>
          </cell>
          <cell r="H1105" t="str">
            <v>-</v>
          </cell>
          <cell r="J1105" t="str">
            <v>TOTAL MATERIALES</v>
          </cell>
          <cell r="M1105">
            <v>722468</v>
          </cell>
          <cell r="N1105">
            <v>3612340</v>
          </cell>
        </row>
        <row r="1106">
          <cell r="A1106" t="str">
            <v>25HER1</v>
          </cell>
          <cell r="B1106">
            <v>25</v>
          </cell>
          <cell r="C1106" t="str">
            <v>HER</v>
          </cell>
          <cell r="D1106">
            <v>1</v>
          </cell>
          <cell r="G1106" t="str">
            <v>10.2.9</v>
          </cell>
          <cell r="H1106">
            <v>1</v>
          </cell>
          <cell r="I1106">
            <v>5</v>
          </cell>
          <cell r="J1106" t="str">
            <v>HERRAMINETA Cuadrilla de redes</v>
          </cell>
          <cell r="K1106" t="str">
            <v>DIA</v>
          </cell>
          <cell r="L1106">
            <v>31140.842399999998</v>
          </cell>
          <cell r="M1106">
            <v>6228.1684799999994</v>
          </cell>
          <cell r="N1106">
            <v>31140.842399999998</v>
          </cell>
        </row>
        <row r="1107">
          <cell r="A1107" t="str">
            <v>25HER2</v>
          </cell>
          <cell r="B1107">
            <v>25</v>
          </cell>
          <cell r="C1107" t="str">
            <v>HER</v>
          </cell>
          <cell r="D1107">
            <v>2</v>
          </cell>
          <cell r="G1107" t="str">
            <v>10.2.9</v>
          </cell>
          <cell r="J1107">
            <v>0</v>
          </cell>
          <cell r="K1107">
            <v>0</v>
          </cell>
          <cell r="L1107">
            <v>0</v>
          </cell>
          <cell r="M1107">
            <v>0</v>
          </cell>
          <cell r="N1107">
            <v>0</v>
          </cell>
        </row>
        <row r="1108">
          <cell r="A1108" t="str">
            <v>25HER3</v>
          </cell>
          <cell r="B1108">
            <v>25</v>
          </cell>
          <cell r="C1108" t="str">
            <v>HER</v>
          </cell>
          <cell r="D1108">
            <v>3</v>
          </cell>
          <cell r="G1108" t="str">
            <v>10.2.9</v>
          </cell>
          <cell r="J1108">
            <v>0</v>
          </cell>
          <cell r="K1108">
            <v>0</v>
          </cell>
          <cell r="L1108">
            <v>0</v>
          </cell>
          <cell r="M1108">
            <v>0</v>
          </cell>
          <cell r="N1108">
            <v>0</v>
          </cell>
        </row>
        <row r="1109">
          <cell r="A1109" t="str">
            <v>25HER4</v>
          </cell>
          <cell r="B1109">
            <v>25</v>
          </cell>
          <cell r="C1109" t="str">
            <v>HER</v>
          </cell>
          <cell r="D1109">
            <v>4</v>
          </cell>
          <cell r="G1109" t="str">
            <v>10.2.9</v>
          </cell>
          <cell r="J1109">
            <v>0</v>
          </cell>
          <cell r="K1109">
            <v>0</v>
          </cell>
          <cell r="L1109">
            <v>0</v>
          </cell>
          <cell r="M1109">
            <v>0</v>
          </cell>
          <cell r="N1109">
            <v>0</v>
          </cell>
        </row>
        <row r="1110">
          <cell r="A1110" t="str">
            <v>25HER5</v>
          </cell>
          <cell r="B1110">
            <v>25</v>
          </cell>
          <cell r="C1110" t="str">
            <v>HER</v>
          </cell>
          <cell r="D1110">
            <v>5</v>
          </cell>
          <cell r="G1110" t="str">
            <v>10.2.9</v>
          </cell>
          <cell r="J1110">
            <v>0</v>
          </cell>
          <cell r="K1110">
            <v>0</v>
          </cell>
          <cell r="L1110">
            <v>0</v>
          </cell>
          <cell r="M1110">
            <v>0</v>
          </cell>
          <cell r="N1110">
            <v>0</v>
          </cell>
        </row>
        <row r="1111">
          <cell r="A1111" t="str">
            <v>25THER1</v>
          </cell>
          <cell r="B1111">
            <v>25</v>
          </cell>
          <cell r="C1111" t="str">
            <v>THER</v>
          </cell>
          <cell r="D1111">
            <v>1</v>
          </cell>
          <cell r="G1111" t="str">
            <v>10.2.9</v>
          </cell>
          <cell r="H1111" t="str">
            <v>-</v>
          </cell>
          <cell r="J1111" t="str">
            <v>TOTAL HERRAMIENTAS</v>
          </cell>
          <cell r="M1111">
            <v>6228</v>
          </cell>
          <cell r="N1111">
            <v>31140</v>
          </cell>
        </row>
        <row r="1112">
          <cell r="A1112" t="str">
            <v>25TRA1</v>
          </cell>
          <cell r="B1112">
            <v>25</v>
          </cell>
          <cell r="C1112" t="str">
            <v>TRA</v>
          </cell>
          <cell r="D1112">
            <v>1</v>
          </cell>
          <cell r="G1112" t="str">
            <v>10.2.9</v>
          </cell>
          <cell r="H1112">
            <v>1</v>
          </cell>
          <cell r="I1112">
            <v>5</v>
          </cell>
          <cell r="J1112" t="str">
            <v>TRANSPORTE Cuadrilla de redes</v>
          </cell>
          <cell r="K1112" t="str">
            <v>DIA</v>
          </cell>
          <cell r="L1112">
            <v>176464.77359999999</v>
          </cell>
          <cell r="M1112">
            <v>35292.954719999994</v>
          </cell>
          <cell r="N1112">
            <v>176464.77359999996</v>
          </cell>
        </row>
        <row r="1113">
          <cell r="A1113" t="str">
            <v>25TRA2</v>
          </cell>
          <cell r="B1113">
            <v>25</v>
          </cell>
          <cell r="C1113" t="str">
            <v>TRA</v>
          </cell>
          <cell r="D1113">
            <v>2</v>
          </cell>
          <cell r="G1113" t="str">
            <v>10.2.9</v>
          </cell>
          <cell r="J1113">
            <v>0</v>
          </cell>
          <cell r="K1113">
            <v>0</v>
          </cell>
          <cell r="L1113">
            <v>0</v>
          </cell>
          <cell r="M1113">
            <v>0</v>
          </cell>
          <cell r="N1113">
            <v>0</v>
          </cell>
        </row>
        <row r="1114">
          <cell r="A1114" t="str">
            <v>25TRA3</v>
          </cell>
          <cell r="B1114">
            <v>25</v>
          </cell>
          <cell r="C1114" t="str">
            <v>TRA</v>
          </cell>
          <cell r="D1114">
            <v>3</v>
          </cell>
          <cell r="G1114" t="str">
            <v>10.2.9</v>
          </cell>
          <cell r="J1114">
            <v>0</v>
          </cell>
          <cell r="K1114">
            <v>0</v>
          </cell>
          <cell r="L1114">
            <v>0</v>
          </cell>
          <cell r="M1114">
            <v>0</v>
          </cell>
          <cell r="N1114">
            <v>0</v>
          </cell>
        </row>
        <row r="1115">
          <cell r="A1115" t="str">
            <v>25TRA4</v>
          </cell>
          <cell r="B1115">
            <v>25</v>
          </cell>
          <cell r="C1115" t="str">
            <v>TRA</v>
          </cell>
          <cell r="D1115">
            <v>4</v>
          </cell>
          <cell r="G1115" t="str">
            <v>10.2.9</v>
          </cell>
          <cell r="J1115">
            <v>0</v>
          </cell>
          <cell r="K1115">
            <v>0</v>
          </cell>
          <cell r="L1115">
            <v>0</v>
          </cell>
          <cell r="M1115">
            <v>0</v>
          </cell>
          <cell r="N1115">
            <v>0</v>
          </cell>
        </row>
        <row r="1116">
          <cell r="A1116" t="str">
            <v>25TRA5</v>
          </cell>
          <cell r="B1116">
            <v>25</v>
          </cell>
          <cell r="C1116" t="str">
            <v>TRA</v>
          </cell>
          <cell r="D1116">
            <v>5</v>
          </cell>
          <cell r="G1116" t="str">
            <v>10.2.9</v>
          </cell>
          <cell r="J1116">
            <v>0</v>
          </cell>
          <cell r="K1116">
            <v>0</v>
          </cell>
          <cell r="L1116">
            <v>0</v>
          </cell>
          <cell r="M1116">
            <v>0</v>
          </cell>
          <cell r="N1116">
            <v>0</v>
          </cell>
        </row>
        <row r="1117">
          <cell r="A1117" t="str">
            <v>25TTRA1</v>
          </cell>
          <cell r="B1117">
            <v>25</v>
          </cell>
          <cell r="C1117" t="str">
            <v>TTRA</v>
          </cell>
          <cell r="D1117">
            <v>1</v>
          </cell>
          <cell r="G1117" t="str">
            <v>10.2.9</v>
          </cell>
          <cell r="H1117" t="str">
            <v>-</v>
          </cell>
          <cell r="J1117" t="str">
            <v>TOTAL TRANSPORTE</v>
          </cell>
          <cell r="M1117">
            <v>35293</v>
          </cell>
          <cell r="N1117">
            <v>176465</v>
          </cell>
        </row>
        <row r="1118">
          <cell r="A1118" t="str">
            <v>25MAN1</v>
          </cell>
          <cell r="B1118">
            <v>25</v>
          </cell>
          <cell r="C1118" t="str">
            <v>MAN</v>
          </cell>
          <cell r="D1118">
            <v>1</v>
          </cell>
          <cell r="G1118" t="str">
            <v>10.2.9</v>
          </cell>
          <cell r="H1118">
            <v>1</v>
          </cell>
          <cell r="I1118">
            <v>5</v>
          </cell>
          <cell r="J1118" t="str">
            <v>Mano de obra Cuadrilla de redes 5A 3O 1E</v>
          </cell>
          <cell r="K1118" t="str">
            <v>DIA</v>
          </cell>
          <cell r="L1118">
            <v>392886.57339345315</v>
          </cell>
          <cell r="M1118">
            <v>78577.314678690629</v>
          </cell>
          <cell r="N1118">
            <v>392886.57339345315</v>
          </cell>
        </row>
        <row r="1119">
          <cell r="A1119" t="str">
            <v>25MAN2</v>
          </cell>
          <cell r="B1119">
            <v>25</v>
          </cell>
          <cell r="C1119" t="str">
            <v>MAN</v>
          </cell>
          <cell r="D1119">
            <v>2</v>
          </cell>
          <cell r="G1119" t="str">
            <v>10.2.9</v>
          </cell>
          <cell r="J1119">
            <v>0</v>
          </cell>
          <cell r="K1119">
            <v>0</v>
          </cell>
          <cell r="L1119">
            <v>0</v>
          </cell>
          <cell r="M1119">
            <v>0</v>
          </cell>
          <cell r="N1119">
            <v>0</v>
          </cell>
        </row>
        <row r="1120">
          <cell r="A1120" t="str">
            <v>25MAN3</v>
          </cell>
          <cell r="B1120">
            <v>25</v>
          </cell>
          <cell r="C1120" t="str">
            <v>MAN</v>
          </cell>
          <cell r="D1120">
            <v>3</v>
          </cell>
          <cell r="G1120" t="str">
            <v>10.2.9</v>
          </cell>
          <cell r="J1120">
            <v>0</v>
          </cell>
          <cell r="K1120">
            <v>0</v>
          </cell>
          <cell r="L1120">
            <v>0</v>
          </cell>
          <cell r="M1120">
            <v>0</v>
          </cell>
          <cell r="N1120">
            <v>0</v>
          </cell>
        </row>
        <row r="1121">
          <cell r="A1121" t="str">
            <v>25MAN4</v>
          </cell>
          <cell r="B1121">
            <v>25</v>
          </cell>
          <cell r="C1121" t="str">
            <v>MAN</v>
          </cell>
          <cell r="D1121">
            <v>4</v>
          </cell>
          <cell r="G1121" t="str">
            <v>10.2.9</v>
          </cell>
          <cell r="J1121">
            <v>0</v>
          </cell>
          <cell r="K1121">
            <v>0</v>
          </cell>
          <cell r="L1121">
            <v>0</v>
          </cell>
          <cell r="M1121">
            <v>0</v>
          </cell>
          <cell r="N1121">
            <v>0</v>
          </cell>
        </row>
        <row r="1122">
          <cell r="A1122" t="str">
            <v>25MAN5</v>
          </cell>
          <cell r="B1122">
            <v>25</v>
          </cell>
          <cell r="C1122" t="str">
            <v>MAN</v>
          </cell>
          <cell r="D1122">
            <v>5</v>
          </cell>
          <cell r="G1122" t="str">
            <v>10.2.9</v>
          </cell>
          <cell r="J1122">
            <v>0</v>
          </cell>
          <cell r="K1122">
            <v>0</v>
          </cell>
          <cell r="L1122">
            <v>0</v>
          </cell>
          <cell r="M1122">
            <v>0</v>
          </cell>
          <cell r="N1122">
            <v>0</v>
          </cell>
        </row>
        <row r="1123">
          <cell r="A1123" t="str">
            <v>25TMAN1</v>
          </cell>
          <cell r="B1123">
            <v>25</v>
          </cell>
          <cell r="C1123" t="str">
            <v>TMAN</v>
          </cell>
          <cell r="D1123">
            <v>1</v>
          </cell>
          <cell r="G1123" t="str">
            <v>10.2.9</v>
          </cell>
          <cell r="H1123" t="str">
            <v>-</v>
          </cell>
          <cell r="J1123" t="str">
            <v>TOTAL MANO DE OBRA</v>
          </cell>
          <cell r="M1123">
            <v>78577</v>
          </cell>
          <cell r="N1123">
            <v>392885</v>
          </cell>
        </row>
        <row r="1124">
          <cell r="A1124" t="str">
            <v>25TCD1</v>
          </cell>
          <cell r="B1124">
            <v>25</v>
          </cell>
          <cell r="C1124" t="str">
            <v>TCD</v>
          </cell>
          <cell r="D1124">
            <v>1</v>
          </cell>
          <cell r="G1124" t="str">
            <v>10.2.9</v>
          </cell>
          <cell r="H1124" t="str">
            <v>-</v>
          </cell>
          <cell r="J1124" t="str">
            <v>TOTAL COSTO DIRECTO</v>
          </cell>
          <cell r="M1124">
            <v>842566</v>
          </cell>
          <cell r="N1124">
            <v>4212830</v>
          </cell>
        </row>
        <row r="1125">
          <cell r="A1125" t="str">
            <v>25AIU</v>
          </cell>
          <cell r="B1125">
            <v>25</v>
          </cell>
          <cell r="C1125" t="str">
            <v>AIU</v>
          </cell>
          <cell r="G1125" t="str">
            <v>10.2.9</v>
          </cell>
          <cell r="H1125">
            <v>1</v>
          </cell>
          <cell r="J1125" t="str">
            <v>TOTAL COSTOS INDIRECTOS</v>
          </cell>
          <cell r="L1125">
            <v>0</v>
          </cell>
          <cell r="M1125">
            <v>0</v>
          </cell>
          <cell r="N1125">
            <v>0</v>
          </cell>
        </row>
        <row r="1126">
          <cell r="A1126" t="str">
            <v>25TOT</v>
          </cell>
          <cell r="B1126">
            <v>25</v>
          </cell>
          <cell r="C1126" t="str">
            <v>TOT</v>
          </cell>
          <cell r="G1126" t="str">
            <v>10.2.9</v>
          </cell>
          <cell r="H1126" t="str">
            <v>-</v>
          </cell>
          <cell r="J1126" t="str">
            <v>VALOR TOTAL</v>
          </cell>
          <cell r="M1126">
            <v>842566</v>
          </cell>
          <cell r="N1126">
            <v>4212830</v>
          </cell>
        </row>
        <row r="1127">
          <cell r="A1127" t="str">
            <v>26FOR1</v>
          </cell>
          <cell r="B1127">
            <v>26</v>
          </cell>
          <cell r="C1127" t="str">
            <v>FOR</v>
          </cell>
          <cell r="D1127">
            <v>1</v>
          </cell>
          <cell r="G1127" t="str">
            <v>10.2.10</v>
          </cell>
          <cell r="H1127" t="str">
            <v>-</v>
          </cell>
          <cell r="I1127">
            <v>3</v>
          </cell>
          <cell r="J1127" t="str">
            <v>Traslado de armario telefónico, con todas sus redes, empalmes, cajas y accesorios  instalados en ella.</v>
          </cell>
          <cell r="K1127" t="str">
            <v>u</v>
          </cell>
          <cell r="L1127">
            <v>12641619</v>
          </cell>
          <cell r="N1127">
            <v>37924857</v>
          </cell>
        </row>
        <row r="1128">
          <cell r="A1128" t="str">
            <v>26MAT1</v>
          </cell>
          <cell r="B1128">
            <v>26</v>
          </cell>
          <cell r="C1128" t="str">
            <v>MAT</v>
          </cell>
          <cell r="D1128">
            <v>1</v>
          </cell>
          <cell r="E1128">
            <v>3</v>
          </cell>
          <cell r="F1128" t="str">
            <v>MATTRAARTEL</v>
          </cell>
          <cell r="G1128" t="str">
            <v>10.2.10</v>
          </cell>
          <cell r="H1128" t="str">
            <v>TRAARTEL</v>
          </cell>
          <cell r="I1128">
            <v>1</v>
          </cell>
          <cell r="J1128" t="str">
            <v>Traslado de armario telefónico</v>
          </cell>
          <cell r="K1128" t="str">
            <v>UN</v>
          </cell>
          <cell r="L1128">
            <v>10380280.799999999</v>
          </cell>
          <cell r="M1128">
            <v>10380280.799999999</v>
          </cell>
          <cell r="N1128">
            <v>31140842.399999999</v>
          </cell>
        </row>
        <row r="1129">
          <cell r="A1129" t="str">
            <v>26MAT2</v>
          </cell>
          <cell r="B1129">
            <v>26</v>
          </cell>
          <cell r="C1129" t="str">
            <v>MAT</v>
          </cell>
          <cell r="D1129">
            <v>2</v>
          </cell>
          <cell r="E1129">
            <v>0</v>
          </cell>
          <cell r="F1129" t="str">
            <v>MAT</v>
          </cell>
          <cell r="G1129" t="str">
            <v>10.2.10</v>
          </cell>
          <cell r="J1129">
            <v>0</v>
          </cell>
          <cell r="K1129">
            <v>0</v>
          </cell>
          <cell r="L1129">
            <v>0</v>
          </cell>
          <cell r="M1129">
            <v>0</v>
          </cell>
          <cell r="N1129">
            <v>0</v>
          </cell>
        </row>
        <row r="1130">
          <cell r="A1130" t="str">
            <v>26MAT3</v>
          </cell>
          <cell r="B1130">
            <v>26</v>
          </cell>
          <cell r="C1130" t="str">
            <v>MAT</v>
          </cell>
          <cell r="D1130">
            <v>3</v>
          </cell>
          <cell r="E1130">
            <v>0</v>
          </cell>
          <cell r="F1130" t="str">
            <v>MAT</v>
          </cell>
          <cell r="G1130" t="str">
            <v>10.2.10</v>
          </cell>
          <cell r="J1130">
            <v>0</v>
          </cell>
          <cell r="K1130">
            <v>0</v>
          </cell>
          <cell r="L1130">
            <v>0</v>
          </cell>
          <cell r="M1130">
            <v>0</v>
          </cell>
          <cell r="N1130">
            <v>0</v>
          </cell>
        </row>
        <row r="1131">
          <cell r="A1131" t="str">
            <v>26MAT4</v>
          </cell>
          <cell r="B1131">
            <v>26</v>
          </cell>
          <cell r="C1131" t="str">
            <v>MAT</v>
          </cell>
          <cell r="D1131">
            <v>4</v>
          </cell>
          <cell r="E1131">
            <v>0</v>
          </cell>
          <cell r="F1131" t="str">
            <v>MAT</v>
          </cell>
          <cell r="G1131" t="str">
            <v>10.2.10</v>
          </cell>
          <cell r="J1131">
            <v>0</v>
          </cell>
          <cell r="K1131">
            <v>0</v>
          </cell>
          <cell r="L1131">
            <v>0</v>
          </cell>
          <cell r="M1131">
            <v>0</v>
          </cell>
          <cell r="N1131">
            <v>0</v>
          </cell>
        </row>
        <row r="1132">
          <cell r="A1132" t="str">
            <v>26MAT5</v>
          </cell>
          <cell r="B1132">
            <v>26</v>
          </cell>
          <cell r="C1132" t="str">
            <v>MAT</v>
          </cell>
          <cell r="D1132">
            <v>5</v>
          </cell>
          <cell r="E1132">
            <v>0</v>
          </cell>
          <cell r="F1132" t="str">
            <v>MAT</v>
          </cell>
          <cell r="G1132" t="str">
            <v>10.2.10</v>
          </cell>
          <cell r="J1132">
            <v>0</v>
          </cell>
          <cell r="K1132">
            <v>0</v>
          </cell>
          <cell r="L1132">
            <v>0</v>
          </cell>
          <cell r="M1132">
            <v>0</v>
          </cell>
          <cell r="N1132">
            <v>0</v>
          </cell>
        </row>
        <row r="1133">
          <cell r="A1133" t="str">
            <v>26MAT6</v>
          </cell>
          <cell r="B1133">
            <v>26</v>
          </cell>
          <cell r="C1133" t="str">
            <v>MAT</v>
          </cell>
          <cell r="D1133">
            <v>6</v>
          </cell>
          <cell r="E1133">
            <v>0</v>
          </cell>
          <cell r="F1133" t="str">
            <v>MAT</v>
          </cell>
          <cell r="G1133" t="str">
            <v>10.2.10</v>
          </cell>
          <cell r="J1133">
            <v>0</v>
          </cell>
          <cell r="K1133">
            <v>0</v>
          </cell>
          <cell r="L1133">
            <v>0</v>
          </cell>
          <cell r="M1133">
            <v>0</v>
          </cell>
          <cell r="N1133">
            <v>0</v>
          </cell>
        </row>
        <row r="1134">
          <cell r="A1134" t="str">
            <v>26MAT7</v>
          </cell>
          <cell r="B1134">
            <v>26</v>
          </cell>
          <cell r="C1134" t="str">
            <v>MAT</v>
          </cell>
          <cell r="D1134">
            <v>7</v>
          </cell>
          <cell r="E1134">
            <v>0</v>
          </cell>
          <cell r="F1134" t="str">
            <v>MAT</v>
          </cell>
          <cell r="G1134" t="str">
            <v>10.2.10</v>
          </cell>
          <cell r="J1134">
            <v>0</v>
          </cell>
          <cell r="K1134">
            <v>0</v>
          </cell>
          <cell r="L1134">
            <v>0</v>
          </cell>
          <cell r="M1134">
            <v>0</v>
          </cell>
          <cell r="N1134">
            <v>0</v>
          </cell>
        </row>
        <row r="1135">
          <cell r="A1135" t="str">
            <v>26MAT8</v>
          </cell>
          <cell r="B1135">
            <v>26</v>
          </cell>
          <cell r="C1135" t="str">
            <v>MAT</v>
          </cell>
          <cell r="D1135">
            <v>8</v>
          </cell>
          <cell r="E1135">
            <v>0</v>
          </cell>
          <cell r="F1135" t="str">
            <v>MAT</v>
          </cell>
          <cell r="G1135" t="str">
            <v>10.2.10</v>
          </cell>
          <cell r="J1135">
            <v>0</v>
          </cell>
          <cell r="K1135">
            <v>0</v>
          </cell>
          <cell r="L1135">
            <v>0</v>
          </cell>
          <cell r="M1135">
            <v>0</v>
          </cell>
          <cell r="N1135">
            <v>0</v>
          </cell>
        </row>
        <row r="1136">
          <cell r="A1136" t="str">
            <v>26MAT9</v>
          </cell>
          <cell r="B1136">
            <v>26</v>
          </cell>
          <cell r="C1136" t="str">
            <v>MAT</v>
          </cell>
          <cell r="D1136">
            <v>9</v>
          </cell>
          <cell r="E1136">
            <v>0</v>
          </cell>
          <cell r="F1136" t="str">
            <v>MAT</v>
          </cell>
          <cell r="G1136" t="str">
            <v>10.2.10</v>
          </cell>
          <cell r="J1136">
            <v>0</v>
          </cell>
          <cell r="K1136">
            <v>0</v>
          </cell>
          <cell r="L1136">
            <v>0</v>
          </cell>
          <cell r="M1136">
            <v>0</v>
          </cell>
          <cell r="N1136">
            <v>0</v>
          </cell>
        </row>
        <row r="1137">
          <cell r="A1137" t="str">
            <v>26MAT10</v>
          </cell>
          <cell r="B1137">
            <v>26</v>
          </cell>
          <cell r="C1137" t="str">
            <v>MAT</v>
          </cell>
          <cell r="D1137">
            <v>10</v>
          </cell>
          <cell r="E1137">
            <v>0</v>
          </cell>
          <cell r="F1137" t="str">
            <v>MAT</v>
          </cell>
          <cell r="G1137" t="str">
            <v>10.2.10</v>
          </cell>
          <cell r="J1137">
            <v>0</v>
          </cell>
          <cell r="K1137">
            <v>0</v>
          </cell>
          <cell r="L1137">
            <v>0</v>
          </cell>
          <cell r="M1137">
            <v>0</v>
          </cell>
          <cell r="N1137">
            <v>0</v>
          </cell>
        </row>
        <row r="1138">
          <cell r="A1138" t="str">
            <v>26MAT11</v>
          </cell>
          <cell r="B1138">
            <v>26</v>
          </cell>
          <cell r="C1138" t="str">
            <v>MAT</v>
          </cell>
          <cell r="D1138">
            <v>11</v>
          </cell>
          <cell r="E1138">
            <v>0</v>
          </cell>
          <cell r="F1138" t="str">
            <v>MAT</v>
          </cell>
          <cell r="G1138" t="str">
            <v>10.2.10</v>
          </cell>
          <cell r="J1138">
            <v>0</v>
          </cell>
          <cell r="K1138">
            <v>0</v>
          </cell>
          <cell r="L1138">
            <v>0</v>
          </cell>
          <cell r="M1138">
            <v>0</v>
          </cell>
          <cell r="N1138">
            <v>0</v>
          </cell>
        </row>
        <row r="1139">
          <cell r="A1139" t="str">
            <v>26MAT12</v>
          </cell>
          <cell r="B1139">
            <v>26</v>
          </cell>
          <cell r="C1139" t="str">
            <v>MAT</v>
          </cell>
          <cell r="D1139">
            <v>12</v>
          </cell>
          <cell r="E1139">
            <v>0</v>
          </cell>
          <cell r="F1139" t="str">
            <v>MAT</v>
          </cell>
          <cell r="G1139" t="str">
            <v>10.2.10</v>
          </cell>
          <cell r="J1139">
            <v>0</v>
          </cell>
          <cell r="K1139">
            <v>0</v>
          </cell>
          <cell r="L1139">
            <v>0</v>
          </cell>
          <cell r="M1139">
            <v>0</v>
          </cell>
          <cell r="N1139">
            <v>0</v>
          </cell>
        </row>
        <row r="1140">
          <cell r="A1140" t="str">
            <v>26MAT13</v>
          </cell>
          <cell r="B1140">
            <v>26</v>
          </cell>
          <cell r="C1140" t="str">
            <v>MAT</v>
          </cell>
          <cell r="D1140">
            <v>13</v>
          </cell>
          <cell r="E1140">
            <v>0</v>
          </cell>
          <cell r="F1140" t="str">
            <v>MAT</v>
          </cell>
          <cell r="G1140" t="str">
            <v>10.2.10</v>
          </cell>
          <cell r="J1140">
            <v>0</v>
          </cell>
          <cell r="K1140">
            <v>0</v>
          </cell>
          <cell r="L1140">
            <v>0</v>
          </cell>
          <cell r="M1140">
            <v>0</v>
          </cell>
          <cell r="N1140">
            <v>0</v>
          </cell>
        </row>
        <row r="1141">
          <cell r="A1141" t="str">
            <v>26MAT14</v>
          </cell>
          <cell r="B1141">
            <v>26</v>
          </cell>
          <cell r="C1141" t="str">
            <v>MAT</v>
          </cell>
          <cell r="D1141">
            <v>14</v>
          </cell>
          <cell r="E1141">
            <v>0</v>
          </cell>
          <cell r="F1141" t="str">
            <v>MAT</v>
          </cell>
          <cell r="G1141" t="str">
            <v>10.2.10</v>
          </cell>
          <cell r="J1141">
            <v>0</v>
          </cell>
          <cell r="K1141">
            <v>0</v>
          </cell>
          <cell r="L1141">
            <v>0</v>
          </cell>
          <cell r="M1141">
            <v>0</v>
          </cell>
          <cell r="N1141">
            <v>0</v>
          </cell>
        </row>
        <row r="1142">
          <cell r="A1142" t="str">
            <v>26MAT15</v>
          </cell>
          <cell r="B1142">
            <v>26</v>
          </cell>
          <cell r="C1142" t="str">
            <v>MAT</v>
          </cell>
          <cell r="D1142">
            <v>15</v>
          </cell>
          <cell r="E1142">
            <v>0</v>
          </cell>
          <cell r="F1142" t="str">
            <v>MAT</v>
          </cell>
          <cell r="G1142" t="str">
            <v>10.2.10</v>
          </cell>
          <cell r="J1142">
            <v>0</v>
          </cell>
          <cell r="K1142">
            <v>0</v>
          </cell>
          <cell r="L1142">
            <v>0</v>
          </cell>
          <cell r="M1142">
            <v>0</v>
          </cell>
          <cell r="N1142">
            <v>0</v>
          </cell>
        </row>
        <row r="1143">
          <cell r="A1143" t="str">
            <v>26MAT16</v>
          </cell>
          <cell r="B1143">
            <v>26</v>
          </cell>
          <cell r="C1143" t="str">
            <v>MAT</v>
          </cell>
          <cell r="D1143">
            <v>16</v>
          </cell>
          <cell r="E1143">
            <v>0</v>
          </cell>
          <cell r="F1143" t="str">
            <v>MAT</v>
          </cell>
          <cell r="G1143" t="str">
            <v>10.2.10</v>
          </cell>
          <cell r="J1143">
            <v>0</v>
          </cell>
          <cell r="K1143">
            <v>0</v>
          </cell>
          <cell r="L1143">
            <v>0</v>
          </cell>
          <cell r="M1143">
            <v>0</v>
          </cell>
          <cell r="N1143">
            <v>0</v>
          </cell>
        </row>
        <row r="1144">
          <cell r="A1144" t="str">
            <v>26MAT17</v>
          </cell>
          <cell r="B1144">
            <v>26</v>
          </cell>
          <cell r="C1144" t="str">
            <v>MAT</v>
          </cell>
          <cell r="D1144">
            <v>17</v>
          </cell>
          <cell r="E1144">
            <v>0</v>
          </cell>
          <cell r="F1144" t="str">
            <v>MAT</v>
          </cell>
          <cell r="G1144" t="str">
            <v>10.2.10</v>
          </cell>
          <cell r="J1144">
            <v>0</v>
          </cell>
          <cell r="K1144">
            <v>0</v>
          </cell>
          <cell r="L1144">
            <v>0</v>
          </cell>
          <cell r="M1144">
            <v>0</v>
          </cell>
          <cell r="N1144">
            <v>0</v>
          </cell>
        </row>
        <row r="1145">
          <cell r="A1145" t="str">
            <v>26MAT18</v>
          </cell>
          <cell r="B1145">
            <v>26</v>
          </cell>
          <cell r="C1145" t="str">
            <v>MAT</v>
          </cell>
          <cell r="D1145">
            <v>18</v>
          </cell>
          <cell r="E1145">
            <v>0</v>
          </cell>
          <cell r="F1145" t="str">
            <v>MAT</v>
          </cell>
          <cell r="G1145" t="str">
            <v>10.2.10</v>
          </cell>
          <cell r="J1145">
            <v>0</v>
          </cell>
          <cell r="K1145">
            <v>0</v>
          </cell>
          <cell r="L1145">
            <v>0</v>
          </cell>
          <cell r="M1145">
            <v>0</v>
          </cell>
          <cell r="N1145">
            <v>0</v>
          </cell>
        </row>
        <row r="1146">
          <cell r="A1146" t="str">
            <v>26MAT19</v>
          </cell>
          <cell r="B1146">
            <v>26</v>
          </cell>
          <cell r="C1146" t="str">
            <v>MAT</v>
          </cell>
          <cell r="D1146">
            <v>19</v>
          </cell>
          <cell r="E1146">
            <v>0</v>
          </cell>
          <cell r="F1146" t="str">
            <v>MAT</v>
          </cell>
          <cell r="G1146" t="str">
            <v>10.2.10</v>
          </cell>
          <cell r="J1146">
            <v>0</v>
          </cell>
          <cell r="K1146">
            <v>0</v>
          </cell>
          <cell r="L1146">
            <v>0</v>
          </cell>
          <cell r="M1146">
            <v>0</v>
          </cell>
          <cell r="N1146">
            <v>0</v>
          </cell>
        </row>
        <row r="1147">
          <cell r="A1147" t="str">
            <v>26MAT20</v>
          </cell>
          <cell r="B1147">
            <v>26</v>
          </cell>
          <cell r="C1147" t="str">
            <v>MAT</v>
          </cell>
          <cell r="D1147">
            <v>20</v>
          </cell>
          <cell r="E1147">
            <v>0</v>
          </cell>
          <cell r="F1147" t="str">
            <v>MAT</v>
          </cell>
          <cell r="G1147" t="str">
            <v>10.2.10</v>
          </cell>
          <cell r="J1147">
            <v>0</v>
          </cell>
          <cell r="K1147">
            <v>0</v>
          </cell>
          <cell r="L1147">
            <v>0</v>
          </cell>
          <cell r="M1147">
            <v>0</v>
          </cell>
          <cell r="N1147">
            <v>0</v>
          </cell>
        </row>
        <row r="1148">
          <cell r="A1148" t="str">
            <v>26STMAT1</v>
          </cell>
          <cell r="B1148">
            <v>26</v>
          </cell>
          <cell r="C1148" t="str">
            <v>STMAT</v>
          </cell>
          <cell r="D1148">
            <v>1</v>
          </cell>
          <cell r="G1148" t="str">
            <v>10.2.10</v>
          </cell>
          <cell r="H1148" t="str">
            <v>-</v>
          </cell>
          <cell r="J1148" t="str">
            <v>SUBTOTAL MATERIALES</v>
          </cell>
          <cell r="M1148">
            <v>10380280.799999999</v>
          </cell>
          <cell r="N1148">
            <v>31140842.399999999</v>
          </cell>
        </row>
        <row r="1149">
          <cell r="A1149" t="str">
            <v>26IVAMAT1</v>
          </cell>
          <cell r="B1149">
            <v>26</v>
          </cell>
          <cell r="C1149" t="str">
            <v>IVAMAT</v>
          </cell>
          <cell r="D1149">
            <v>1</v>
          </cell>
          <cell r="G1149" t="str">
            <v>10.2.10</v>
          </cell>
          <cell r="H1149" t="str">
            <v>-</v>
          </cell>
          <cell r="J1149" t="str">
            <v>IVA MATERIALES</v>
          </cell>
          <cell r="L1149">
            <v>0.16</v>
          </cell>
          <cell r="M1149">
            <v>1660844.9279999998</v>
          </cell>
          <cell r="N1149">
            <v>4982534.784</v>
          </cell>
        </row>
        <row r="1150">
          <cell r="A1150" t="str">
            <v>26TMAT1</v>
          </cell>
          <cell r="B1150">
            <v>26</v>
          </cell>
          <cell r="C1150" t="str">
            <v>TMAT</v>
          </cell>
          <cell r="D1150">
            <v>1</v>
          </cell>
          <cell r="G1150" t="str">
            <v>10.2.10</v>
          </cell>
          <cell r="H1150" t="str">
            <v>-</v>
          </cell>
          <cell r="J1150" t="str">
            <v>TOTAL MATERIALES</v>
          </cell>
          <cell r="M1150">
            <v>12041126</v>
          </cell>
          <cell r="N1150">
            <v>36123378</v>
          </cell>
        </row>
        <row r="1151">
          <cell r="A1151" t="str">
            <v>26HER1</v>
          </cell>
          <cell r="B1151">
            <v>26</v>
          </cell>
          <cell r="C1151" t="str">
            <v>HER</v>
          </cell>
          <cell r="D1151">
            <v>1</v>
          </cell>
          <cell r="G1151" t="str">
            <v>10.2.10</v>
          </cell>
          <cell r="H1151">
            <v>1</v>
          </cell>
          <cell r="I1151">
            <v>1</v>
          </cell>
          <cell r="J1151" t="str">
            <v>HERRAMINETA Cuadrilla de redes</v>
          </cell>
          <cell r="K1151" t="str">
            <v>DIA</v>
          </cell>
          <cell r="L1151">
            <v>31140.842399999998</v>
          </cell>
          <cell r="M1151">
            <v>31140.842399999998</v>
          </cell>
          <cell r="N1151">
            <v>93422.527199999997</v>
          </cell>
        </row>
        <row r="1152">
          <cell r="A1152" t="str">
            <v>26HER2</v>
          </cell>
          <cell r="B1152">
            <v>26</v>
          </cell>
          <cell r="C1152" t="str">
            <v>HER</v>
          </cell>
          <cell r="D1152">
            <v>2</v>
          </cell>
          <cell r="G1152" t="str">
            <v>10.2.10</v>
          </cell>
          <cell r="J1152">
            <v>0</v>
          </cell>
          <cell r="K1152">
            <v>0</v>
          </cell>
          <cell r="L1152">
            <v>0</v>
          </cell>
          <cell r="M1152">
            <v>0</v>
          </cell>
          <cell r="N1152">
            <v>0</v>
          </cell>
        </row>
        <row r="1153">
          <cell r="A1153" t="str">
            <v>26HER3</v>
          </cell>
          <cell r="B1153">
            <v>26</v>
          </cell>
          <cell r="C1153" t="str">
            <v>HER</v>
          </cell>
          <cell r="D1153">
            <v>3</v>
          </cell>
          <cell r="G1153" t="str">
            <v>10.2.10</v>
          </cell>
          <cell r="J1153">
            <v>0</v>
          </cell>
          <cell r="K1153">
            <v>0</v>
          </cell>
          <cell r="L1153">
            <v>0</v>
          </cell>
          <cell r="M1153">
            <v>0</v>
          </cell>
          <cell r="N1153">
            <v>0</v>
          </cell>
        </row>
        <row r="1154">
          <cell r="A1154" t="str">
            <v>26HER4</v>
          </cell>
          <cell r="B1154">
            <v>26</v>
          </cell>
          <cell r="C1154" t="str">
            <v>HER</v>
          </cell>
          <cell r="D1154">
            <v>4</v>
          </cell>
          <cell r="G1154" t="str">
            <v>10.2.10</v>
          </cell>
          <cell r="J1154">
            <v>0</v>
          </cell>
          <cell r="K1154">
            <v>0</v>
          </cell>
          <cell r="L1154">
            <v>0</v>
          </cell>
          <cell r="M1154">
            <v>0</v>
          </cell>
          <cell r="N1154">
            <v>0</v>
          </cell>
        </row>
        <row r="1155">
          <cell r="A1155" t="str">
            <v>26HER5</v>
          </cell>
          <cell r="B1155">
            <v>26</v>
          </cell>
          <cell r="C1155" t="str">
            <v>HER</v>
          </cell>
          <cell r="D1155">
            <v>5</v>
          </cell>
          <cell r="G1155" t="str">
            <v>10.2.10</v>
          </cell>
          <cell r="J1155">
            <v>0</v>
          </cell>
          <cell r="K1155">
            <v>0</v>
          </cell>
          <cell r="L1155">
            <v>0</v>
          </cell>
          <cell r="M1155">
            <v>0</v>
          </cell>
          <cell r="N1155">
            <v>0</v>
          </cell>
        </row>
        <row r="1156">
          <cell r="A1156" t="str">
            <v>26THER1</v>
          </cell>
          <cell r="B1156">
            <v>26</v>
          </cell>
          <cell r="C1156" t="str">
            <v>THER</v>
          </cell>
          <cell r="D1156">
            <v>1</v>
          </cell>
          <cell r="G1156" t="str">
            <v>10.2.10</v>
          </cell>
          <cell r="H1156" t="str">
            <v>-</v>
          </cell>
          <cell r="J1156" t="str">
            <v>TOTAL HERRAMIENTAS</v>
          </cell>
          <cell r="M1156">
            <v>31141</v>
          </cell>
          <cell r="N1156">
            <v>93423</v>
          </cell>
        </row>
        <row r="1157">
          <cell r="A1157" t="str">
            <v>26TRA1</v>
          </cell>
          <cell r="B1157">
            <v>26</v>
          </cell>
          <cell r="C1157" t="str">
            <v>TRA</v>
          </cell>
          <cell r="D1157">
            <v>1</v>
          </cell>
          <cell r="G1157" t="str">
            <v>10.2.10</v>
          </cell>
          <cell r="H1157">
            <v>1</v>
          </cell>
          <cell r="I1157">
            <v>1</v>
          </cell>
          <cell r="J1157" t="str">
            <v>TRANSPORTE Cuadrilla de redes</v>
          </cell>
          <cell r="K1157" t="str">
            <v>DIA</v>
          </cell>
          <cell r="L1157">
            <v>176464.77359999999</v>
          </cell>
          <cell r="M1157">
            <v>176464.77359999999</v>
          </cell>
          <cell r="N1157">
            <v>529394.32079999999</v>
          </cell>
        </row>
        <row r="1158">
          <cell r="A1158" t="str">
            <v>26TRA2</v>
          </cell>
          <cell r="B1158">
            <v>26</v>
          </cell>
          <cell r="C1158" t="str">
            <v>TRA</v>
          </cell>
          <cell r="D1158">
            <v>2</v>
          </cell>
          <cell r="G1158" t="str">
            <v>10.2.10</v>
          </cell>
          <cell r="J1158">
            <v>0</v>
          </cell>
          <cell r="K1158">
            <v>0</v>
          </cell>
          <cell r="L1158">
            <v>0</v>
          </cell>
          <cell r="M1158">
            <v>0</v>
          </cell>
          <cell r="N1158">
            <v>0</v>
          </cell>
        </row>
        <row r="1159">
          <cell r="A1159" t="str">
            <v>26TRA3</v>
          </cell>
          <cell r="B1159">
            <v>26</v>
          </cell>
          <cell r="C1159" t="str">
            <v>TRA</v>
          </cell>
          <cell r="D1159">
            <v>3</v>
          </cell>
          <cell r="G1159" t="str">
            <v>10.2.10</v>
          </cell>
          <cell r="J1159">
            <v>0</v>
          </cell>
          <cell r="K1159">
            <v>0</v>
          </cell>
          <cell r="L1159">
            <v>0</v>
          </cell>
          <cell r="M1159">
            <v>0</v>
          </cell>
          <cell r="N1159">
            <v>0</v>
          </cell>
        </row>
        <row r="1160">
          <cell r="A1160" t="str">
            <v>26TRA4</v>
          </cell>
          <cell r="B1160">
            <v>26</v>
          </cell>
          <cell r="C1160" t="str">
            <v>TRA</v>
          </cell>
          <cell r="D1160">
            <v>4</v>
          </cell>
          <cell r="G1160" t="str">
            <v>10.2.10</v>
          </cell>
          <cell r="J1160">
            <v>0</v>
          </cell>
          <cell r="K1160">
            <v>0</v>
          </cell>
          <cell r="L1160">
            <v>0</v>
          </cell>
          <cell r="M1160">
            <v>0</v>
          </cell>
          <cell r="N1160">
            <v>0</v>
          </cell>
        </row>
        <row r="1161">
          <cell r="A1161" t="str">
            <v>26TRA5</v>
          </cell>
          <cell r="B1161">
            <v>26</v>
          </cell>
          <cell r="C1161" t="str">
            <v>TRA</v>
          </cell>
          <cell r="D1161">
            <v>5</v>
          </cell>
          <cell r="G1161" t="str">
            <v>10.2.10</v>
          </cell>
          <cell r="J1161">
            <v>0</v>
          </cell>
          <cell r="K1161">
            <v>0</v>
          </cell>
          <cell r="L1161">
            <v>0</v>
          </cell>
          <cell r="M1161">
            <v>0</v>
          </cell>
          <cell r="N1161">
            <v>0</v>
          </cell>
        </row>
        <row r="1162">
          <cell r="A1162" t="str">
            <v>26TTRA1</v>
          </cell>
          <cell r="B1162">
            <v>26</v>
          </cell>
          <cell r="C1162" t="str">
            <v>TTRA</v>
          </cell>
          <cell r="D1162">
            <v>1</v>
          </cell>
          <cell r="G1162" t="str">
            <v>10.2.10</v>
          </cell>
          <cell r="H1162" t="str">
            <v>-</v>
          </cell>
          <cell r="J1162" t="str">
            <v>TOTAL TRANSPORTE</v>
          </cell>
          <cell r="M1162">
            <v>176465</v>
          </cell>
          <cell r="N1162">
            <v>529395</v>
          </cell>
        </row>
        <row r="1163">
          <cell r="A1163" t="str">
            <v>26MAN1</v>
          </cell>
          <cell r="B1163">
            <v>26</v>
          </cell>
          <cell r="C1163" t="str">
            <v>MAN</v>
          </cell>
          <cell r="D1163">
            <v>1</v>
          </cell>
          <cell r="G1163" t="str">
            <v>10.2.10</v>
          </cell>
          <cell r="H1163">
            <v>1</v>
          </cell>
          <cell r="I1163">
            <v>1</v>
          </cell>
          <cell r="J1163" t="str">
            <v>Mano de obra Cuadrilla de redes 5A 3O 1E</v>
          </cell>
          <cell r="K1163" t="str">
            <v>DIA</v>
          </cell>
          <cell r="L1163">
            <v>392886.57339345315</v>
          </cell>
          <cell r="M1163">
            <v>392886.57339345315</v>
          </cell>
          <cell r="N1163">
            <v>1178659.7201803594</v>
          </cell>
        </row>
        <row r="1164">
          <cell r="A1164" t="str">
            <v>26MAN2</v>
          </cell>
          <cell r="B1164">
            <v>26</v>
          </cell>
          <cell r="C1164" t="str">
            <v>MAN</v>
          </cell>
          <cell r="D1164">
            <v>2</v>
          </cell>
          <cell r="G1164" t="str">
            <v>10.2.10</v>
          </cell>
          <cell r="J1164">
            <v>0</v>
          </cell>
          <cell r="K1164">
            <v>0</v>
          </cell>
          <cell r="L1164">
            <v>0</v>
          </cell>
          <cell r="M1164">
            <v>0</v>
          </cell>
          <cell r="N1164">
            <v>0</v>
          </cell>
        </row>
        <row r="1165">
          <cell r="A1165" t="str">
            <v>26MAN3</v>
          </cell>
          <cell r="B1165">
            <v>26</v>
          </cell>
          <cell r="C1165" t="str">
            <v>MAN</v>
          </cell>
          <cell r="D1165">
            <v>3</v>
          </cell>
          <cell r="G1165" t="str">
            <v>10.2.10</v>
          </cell>
          <cell r="J1165">
            <v>0</v>
          </cell>
          <cell r="K1165">
            <v>0</v>
          </cell>
          <cell r="L1165">
            <v>0</v>
          </cell>
          <cell r="M1165">
            <v>0</v>
          </cell>
          <cell r="N1165">
            <v>0</v>
          </cell>
        </row>
        <row r="1166">
          <cell r="A1166" t="str">
            <v>26MAN4</v>
          </cell>
          <cell r="B1166">
            <v>26</v>
          </cell>
          <cell r="C1166" t="str">
            <v>MAN</v>
          </cell>
          <cell r="D1166">
            <v>4</v>
          </cell>
          <cell r="G1166" t="str">
            <v>10.2.10</v>
          </cell>
          <cell r="J1166">
            <v>0</v>
          </cell>
          <cell r="K1166">
            <v>0</v>
          </cell>
          <cell r="L1166">
            <v>0</v>
          </cell>
          <cell r="M1166">
            <v>0</v>
          </cell>
          <cell r="N1166">
            <v>0</v>
          </cell>
        </row>
        <row r="1167">
          <cell r="A1167" t="str">
            <v>26MAN5</v>
          </cell>
          <cell r="B1167">
            <v>26</v>
          </cell>
          <cell r="C1167" t="str">
            <v>MAN</v>
          </cell>
          <cell r="D1167">
            <v>5</v>
          </cell>
          <cell r="G1167" t="str">
            <v>10.2.10</v>
          </cell>
          <cell r="J1167">
            <v>0</v>
          </cell>
          <cell r="K1167">
            <v>0</v>
          </cell>
          <cell r="L1167">
            <v>0</v>
          </cell>
          <cell r="M1167">
            <v>0</v>
          </cell>
          <cell r="N1167">
            <v>0</v>
          </cell>
        </row>
        <row r="1168">
          <cell r="A1168" t="str">
            <v>26TMAN1</v>
          </cell>
          <cell r="B1168">
            <v>26</v>
          </cell>
          <cell r="C1168" t="str">
            <v>TMAN</v>
          </cell>
          <cell r="D1168">
            <v>1</v>
          </cell>
          <cell r="G1168" t="str">
            <v>10.2.10</v>
          </cell>
          <cell r="H1168" t="str">
            <v>-</v>
          </cell>
          <cell r="J1168" t="str">
            <v>TOTAL MANO DE OBRA</v>
          </cell>
          <cell r="M1168">
            <v>392887</v>
          </cell>
          <cell r="N1168">
            <v>1178661</v>
          </cell>
        </row>
        <row r="1169">
          <cell r="A1169" t="str">
            <v>26TCD1</v>
          </cell>
          <cell r="B1169">
            <v>26</v>
          </cell>
          <cell r="C1169" t="str">
            <v>TCD</v>
          </cell>
          <cell r="D1169">
            <v>1</v>
          </cell>
          <cell r="G1169" t="str">
            <v>10.2.10</v>
          </cell>
          <cell r="H1169" t="str">
            <v>-</v>
          </cell>
          <cell r="J1169" t="str">
            <v>TOTAL COSTO DIRECTO</v>
          </cell>
          <cell r="M1169">
            <v>12641619</v>
          </cell>
          <cell r="N1169">
            <v>37924857</v>
          </cell>
        </row>
        <row r="1170">
          <cell r="A1170" t="str">
            <v>26AIU</v>
          </cell>
          <cell r="B1170">
            <v>26</v>
          </cell>
          <cell r="C1170" t="str">
            <v>AIU</v>
          </cell>
          <cell r="G1170" t="str">
            <v>10.2.10</v>
          </cell>
          <cell r="H1170">
            <v>1</v>
          </cell>
          <cell r="J1170" t="str">
            <v>TOTAL COSTOS INDIRECTOS</v>
          </cell>
          <cell r="L1170">
            <v>0</v>
          </cell>
          <cell r="M1170">
            <v>0</v>
          </cell>
          <cell r="N1170">
            <v>0</v>
          </cell>
        </row>
        <row r="1171">
          <cell r="A1171" t="str">
            <v>26TOT</v>
          </cell>
          <cell r="B1171">
            <v>26</v>
          </cell>
          <cell r="C1171" t="str">
            <v>TOT</v>
          </cell>
          <cell r="G1171" t="str">
            <v>10.2.10</v>
          </cell>
          <cell r="H1171" t="str">
            <v>-</v>
          </cell>
          <cell r="J1171" t="str">
            <v>VALOR TOTAL</v>
          </cell>
          <cell r="M1171">
            <v>12641619</v>
          </cell>
          <cell r="N1171">
            <v>37924857</v>
          </cell>
        </row>
        <row r="1172">
          <cell r="A1172" t="str">
            <v>27FOR1</v>
          </cell>
          <cell r="B1172">
            <v>27</v>
          </cell>
          <cell r="C1172" t="str">
            <v>FOR</v>
          </cell>
          <cell r="D1172">
            <v>1</v>
          </cell>
          <cell r="G1172" t="str">
            <v>10.2.11</v>
          </cell>
          <cell r="H1172" t="str">
            <v>-</v>
          </cell>
          <cell r="I1172">
            <v>2</v>
          </cell>
          <cell r="J1172" t="str">
            <v>Traslado de teléfono público, con todos los elementos y accesorios  necesarios para dejarlo nuevamente en operación.</v>
          </cell>
          <cell r="K1172" t="str">
            <v>u</v>
          </cell>
          <cell r="L1172">
            <v>200164</v>
          </cell>
          <cell r="N1172">
            <v>400328</v>
          </cell>
        </row>
        <row r="1173">
          <cell r="A1173" t="str">
            <v>27MAT1</v>
          </cell>
          <cell r="B1173">
            <v>27</v>
          </cell>
          <cell r="C1173" t="str">
            <v>MAT</v>
          </cell>
          <cell r="D1173">
            <v>1</v>
          </cell>
          <cell r="E1173">
            <v>0</v>
          </cell>
          <cell r="F1173" t="str">
            <v>MAT</v>
          </cell>
          <cell r="G1173" t="str">
            <v>10.2.11</v>
          </cell>
          <cell r="J1173">
            <v>0</v>
          </cell>
          <cell r="K1173">
            <v>0</v>
          </cell>
          <cell r="L1173">
            <v>0</v>
          </cell>
          <cell r="M1173">
            <v>0</v>
          </cell>
          <cell r="N1173">
            <v>0</v>
          </cell>
        </row>
        <row r="1174">
          <cell r="A1174" t="str">
            <v>27MAT2</v>
          </cell>
          <cell r="B1174">
            <v>27</v>
          </cell>
          <cell r="C1174" t="str">
            <v>MAT</v>
          </cell>
          <cell r="D1174">
            <v>2</v>
          </cell>
          <cell r="E1174">
            <v>0</v>
          </cell>
          <cell r="F1174" t="str">
            <v>MAT</v>
          </cell>
          <cell r="G1174" t="str">
            <v>10.2.11</v>
          </cell>
          <cell r="J1174">
            <v>0</v>
          </cell>
          <cell r="K1174">
            <v>0</v>
          </cell>
          <cell r="L1174">
            <v>0</v>
          </cell>
          <cell r="M1174">
            <v>0</v>
          </cell>
          <cell r="N1174">
            <v>0</v>
          </cell>
        </row>
        <row r="1175">
          <cell r="A1175" t="str">
            <v>27MAT3</v>
          </cell>
          <cell r="B1175">
            <v>27</v>
          </cell>
          <cell r="C1175" t="str">
            <v>MAT</v>
          </cell>
          <cell r="D1175">
            <v>3</v>
          </cell>
          <cell r="E1175">
            <v>0</v>
          </cell>
          <cell r="F1175" t="str">
            <v>MAT</v>
          </cell>
          <cell r="G1175" t="str">
            <v>10.2.11</v>
          </cell>
          <cell r="J1175">
            <v>0</v>
          </cell>
          <cell r="K1175">
            <v>0</v>
          </cell>
          <cell r="L1175">
            <v>0</v>
          </cell>
          <cell r="M1175">
            <v>0</v>
          </cell>
          <cell r="N1175">
            <v>0</v>
          </cell>
        </row>
        <row r="1176">
          <cell r="A1176" t="str">
            <v>27MAT4</v>
          </cell>
          <cell r="B1176">
            <v>27</v>
          </cell>
          <cell r="C1176" t="str">
            <v>MAT</v>
          </cell>
          <cell r="D1176">
            <v>4</v>
          </cell>
          <cell r="E1176">
            <v>0</v>
          </cell>
          <cell r="F1176" t="str">
            <v>MAT</v>
          </cell>
          <cell r="G1176" t="str">
            <v>10.2.11</v>
          </cell>
          <cell r="J1176">
            <v>0</v>
          </cell>
          <cell r="K1176">
            <v>0</v>
          </cell>
          <cell r="L1176">
            <v>0</v>
          </cell>
          <cell r="M1176">
            <v>0</v>
          </cell>
          <cell r="N1176">
            <v>0</v>
          </cell>
        </row>
        <row r="1177">
          <cell r="A1177" t="str">
            <v>27MAT5</v>
          </cell>
          <cell r="B1177">
            <v>27</v>
          </cell>
          <cell r="C1177" t="str">
            <v>MAT</v>
          </cell>
          <cell r="D1177">
            <v>5</v>
          </cell>
          <cell r="E1177">
            <v>0</v>
          </cell>
          <cell r="F1177" t="str">
            <v>MAT</v>
          </cell>
          <cell r="G1177" t="str">
            <v>10.2.11</v>
          </cell>
          <cell r="J1177">
            <v>0</v>
          </cell>
          <cell r="K1177">
            <v>0</v>
          </cell>
          <cell r="L1177">
            <v>0</v>
          </cell>
          <cell r="M1177">
            <v>0</v>
          </cell>
          <cell r="N1177">
            <v>0</v>
          </cell>
        </row>
        <row r="1178">
          <cell r="A1178" t="str">
            <v>27MAT6</v>
          </cell>
          <cell r="B1178">
            <v>27</v>
          </cell>
          <cell r="C1178" t="str">
            <v>MAT</v>
          </cell>
          <cell r="D1178">
            <v>6</v>
          </cell>
          <cell r="E1178">
            <v>0</v>
          </cell>
          <cell r="F1178" t="str">
            <v>MAT</v>
          </cell>
          <cell r="G1178" t="str">
            <v>10.2.11</v>
          </cell>
          <cell r="J1178">
            <v>0</v>
          </cell>
          <cell r="K1178">
            <v>0</v>
          </cell>
          <cell r="L1178">
            <v>0</v>
          </cell>
          <cell r="M1178">
            <v>0</v>
          </cell>
          <cell r="N1178">
            <v>0</v>
          </cell>
        </row>
        <row r="1179">
          <cell r="A1179" t="str">
            <v>27MAT7</v>
          </cell>
          <cell r="B1179">
            <v>27</v>
          </cell>
          <cell r="C1179" t="str">
            <v>MAT</v>
          </cell>
          <cell r="D1179">
            <v>7</v>
          </cell>
          <cell r="E1179">
            <v>0</v>
          </cell>
          <cell r="F1179" t="str">
            <v>MAT</v>
          </cell>
          <cell r="G1179" t="str">
            <v>10.2.11</v>
          </cell>
          <cell r="J1179">
            <v>0</v>
          </cell>
          <cell r="K1179">
            <v>0</v>
          </cell>
          <cell r="L1179">
            <v>0</v>
          </cell>
          <cell r="M1179">
            <v>0</v>
          </cell>
          <cell r="N1179">
            <v>0</v>
          </cell>
        </row>
        <row r="1180">
          <cell r="A1180" t="str">
            <v>27MAT8</v>
          </cell>
          <cell r="B1180">
            <v>27</v>
          </cell>
          <cell r="C1180" t="str">
            <v>MAT</v>
          </cell>
          <cell r="D1180">
            <v>8</v>
          </cell>
          <cell r="E1180">
            <v>0</v>
          </cell>
          <cell r="F1180" t="str">
            <v>MAT</v>
          </cell>
          <cell r="G1180" t="str">
            <v>10.2.11</v>
          </cell>
          <cell r="J1180">
            <v>0</v>
          </cell>
          <cell r="K1180">
            <v>0</v>
          </cell>
          <cell r="L1180">
            <v>0</v>
          </cell>
          <cell r="M1180">
            <v>0</v>
          </cell>
          <cell r="N1180">
            <v>0</v>
          </cell>
        </row>
        <row r="1181">
          <cell r="A1181" t="str">
            <v>27MAT9</v>
          </cell>
          <cell r="B1181">
            <v>27</v>
          </cell>
          <cell r="C1181" t="str">
            <v>MAT</v>
          </cell>
          <cell r="D1181">
            <v>9</v>
          </cell>
          <cell r="E1181">
            <v>0</v>
          </cell>
          <cell r="F1181" t="str">
            <v>MAT</v>
          </cell>
          <cell r="G1181" t="str">
            <v>10.2.11</v>
          </cell>
          <cell r="J1181">
            <v>0</v>
          </cell>
          <cell r="K1181">
            <v>0</v>
          </cell>
          <cell r="L1181">
            <v>0</v>
          </cell>
          <cell r="M1181">
            <v>0</v>
          </cell>
          <cell r="N1181">
            <v>0</v>
          </cell>
        </row>
        <row r="1182">
          <cell r="A1182" t="str">
            <v>27MAT10</v>
          </cell>
          <cell r="B1182">
            <v>27</v>
          </cell>
          <cell r="C1182" t="str">
            <v>MAT</v>
          </cell>
          <cell r="D1182">
            <v>10</v>
          </cell>
          <cell r="E1182">
            <v>0</v>
          </cell>
          <cell r="F1182" t="str">
            <v>MAT</v>
          </cell>
          <cell r="G1182" t="str">
            <v>10.2.11</v>
          </cell>
          <cell r="J1182">
            <v>0</v>
          </cell>
          <cell r="K1182">
            <v>0</v>
          </cell>
          <cell r="L1182">
            <v>0</v>
          </cell>
          <cell r="M1182">
            <v>0</v>
          </cell>
          <cell r="N1182">
            <v>0</v>
          </cell>
        </row>
        <row r="1183">
          <cell r="A1183" t="str">
            <v>27MAT11</v>
          </cell>
          <cell r="B1183">
            <v>27</v>
          </cell>
          <cell r="C1183" t="str">
            <v>MAT</v>
          </cell>
          <cell r="D1183">
            <v>11</v>
          </cell>
          <cell r="E1183">
            <v>0</v>
          </cell>
          <cell r="F1183" t="str">
            <v>MAT</v>
          </cell>
          <cell r="G1183" t="str">
            <v>10.2.11</v>
          </cell>
          <cell r="J1183">
            <v>0</v>
          </cell>
          <cell r="K1183">
            <v>0</v>
          </cell>
          <cell r="L1183">
            <v>0</v>
          </cell>
          <cell r="M1183">
            <v>0</v>
          </cell>
          <cell r="N1183">
            <v>0</v>
          </cell>
        </row>
        <row r="1184">
          <cell r="A1184" t="str">
            <v>27MAT12</v>
          </cell>
          <cell r="B1184">
            <v>27</v>
          </cell>
          <cell r="C1184" t="str">
            <v>MAT</v>
          </cell>
          <cell r="D1184">
            <v>12</v>
          </cell>
          <cell r="E1184">
            <v>0</v>
          </cell>
          <cell r="F1184" t="str">
            <v>MAT</v>
          </cell>
          <cell r="G1184" t="str">
            <v>10.2.11</v>
          </cell>
          <cell r="J1184">
            <v>0</v>
          </cell>
          <cell r="K1184">
            <v>0</v>
          </cell>
          <cell r="L1184">
            <v>0</v>
          </cell>
          <cell r="M1184">
            <v>0</v>
          </cell>
          <cell r="N1184">
            <v>0</v>
          </cell>
        </row>
        <row r="1185">
          <cell r="A1185" t="str">
            <v>27MAT13</v>
          </cell>
          <cell r="B1185">
            <v>27</v>
          </cell>
          <cell r="C1185" t="str">
            <v>MAT</v>
          </cell>
          <cell r="D1185">
            <v>13</v>
          </cell>
          <cell r="E1185">
            <v>0</v>
          </cell>
          <cell r="F1185" t="str">
            <v>MAT</v>
          </cell>
          <cell r="G1185" t="str">
            <v>10.2.11</v>
          </cell>
          <cell r="J1185">
            <v>0</v>
          </cell>
          <cell r="K1185">
            <v>0</v>
          </cell>
          <cell r="L1185">
            <v>0</v>
          </cell>
          <cell r="M1185">
            <v>0</v>
          </cell>
          <cell r="N1185">
            <v>0</v>
          </cell>
        </row>
        <row r="1186">
          <cell r="A1186" t="str">
            <v>27MAT14</v>
          </cell>
          <cell r="B1186">
            <v>27</v>
          </cell>
          <cell r="C1186" t="str">
            <v>MAT</v>
          </cell>
          <cell r="D1186">
            <v>14</v>
          </cell>
          <cell r="E1186">
            <v>0</v>
          </cell>
          <cell r="F1186" t="str">
            <v>MAT</v>
          </cell>
          <cell r="G1186" t="str">
            <v>10.2.11</v>
          </cell>
          <cell r="J1186">
            <v>0</v>
          </cell>
          <cell r="K1186">
            <v>0</v>
          </cell>
          <cell r="L1186">
            <v>0</v>
          </cell>
          <cell r="M1186">
            <v>0</v>
          </cell>
          <cell r="N1186">
            <v>0</v>
          </cell>
        </row>
        <row r="1187">
          <cell r="A1187" t="str">
            <v>27MAT15</v>
          </cell>
          <cell r="B1187">
            <v>27</v>
          </cell>
          <cell r="C1187" t="str">
            <v>MAT</v>
          </cell>
          <cell r="D1187">
            <v>15</v>
          </cell>
          <cell r="E1187">
            <v>0</v>
          </cell>
          <cell r="F1187" t="str">
            <v>MAT</v>
          </cell>
          <cell r="G1187" t="str">
            <v>10.2.11</v>
          </cell>
          <cell r="J1187">
            <v>0</v>
          </cell>
          <cell r="K1187">
            <v>0</v>
          </cell>
          <cell r="L1187">
            <v>0</v>
          </cell>
          <cell r="M1187">
            <v>0</v>
          </cell>
          <cell r="N1187">
            <v>0</v>
          </cell>
        </row>
        <row r="1188">
          <cell r="A1188" t="str">
            <v>27MAT16</v>
          </cell>
          <cell r="B1188">
            <v>27</v>
          </cell>
          <cell r="C1188" t="str">
            <v>MAT</v>
          </cell>
          <cell r="D1188">
            <v>16</v>
          </cell>
          <cell r="E1188">
            <v>0</v>
          </cell>
          <cell r="F1188" t="str">
            <v>MAT</v>
          </cell>
          <cell r="G1188" t="str">
            <v>10.2.11</v>
          </cell>
          <cell r="J1188">
            <v>0</v>
          </cell>
          <cell r="K1188">
            <v>0</v>
          </cell>
          <cell r="L1188">
            <v>0</v>
          </cell>
          <cell r="M1188">
            <v>0</v>
          </cell>
          <cell r="N1188">
            <v>0</v>
          </cell>
        </row>
        <row r="1189">
          <cell r="A1189" t="str">
            <v>27MAT17</v>
          </cell>
          <cell r="B1189">
            <v>27</v>
          </cell>
          <cell r="C1189" t="str">
            <v>MAT</v>
          </cell>
          <cell r="D1189">
            <v>17</v>
          </cell>
          <cell r="E1189">
            <v>0</v>
          </cell>
          <cell r="F1189" t="str">
            <v>MAT</v>
          </cell>
          <cell r="G1189" t="str">
            <v>10.2.11</v>
          </cell>
          <cell r="J1189">
            <v>0</v>
          </cell>
          <cell r="K1189">
            <v>0</v>
          </cell>
          <cell r="L1189">
            <v>0</v>
          </cell>
          <cell r="M1189">
            <v>0</v>
          </cell>
          <cell r="N1189">
            <v>0</v>
          </cell>
        </row>
        <row r="1190">
          <cell r="A1190" t="str">
            <v>27MAT18</v>
          </cell>
          <cell r="B1190">
            <v>27</v>
          </cell>
          <cell r="C1190" t="str">
            <v>MAT</v>
          </cell>
          <cell r="D1190">
            <v>18</v>
          </cell>
          <cell r="E1190">
            <v>0</v>
          </cell>
          <cell r="F1190" t="str">
            <v>MAT</v>
          </cell>
          <cell r="G1190" t="str">
            <v>10.2.11</v>
          </cell>
          <cell r="J1190">
            <v>0</v>
          </cell>
          <cell r="K1190">
            <v>0</v>
          </cell>
          <cell r="L1190">
            <v>0</v>
          </cell>
          <cell r="M1190">
            <v>0</v>
          </cell>
          <cell r="N1190">
            <v>0</v>
          </cell>
        </row>
        <row r="1191">
          <cell r="A1191" t="str">
            <v>27MAT19</v>
          </cell>
          <cell r="B1191">
            <v>27</v>
          </cell>
          <cell r="C1191" t="str">
            <v>MAT</v>
          </cell>
          <cell r="D1191">
            <v>19</v>
          </cell>
          <cell r="E1191">
            <v>0</v>
          </cell>
          <cell r="F1191" t="str">
            <v>MAT</v>
          </cell>
          <cell r="G1191" t="str">
            <v>10.2.11</v>
          </cell>
          <cell r="J1191">
            <v>0</v>
          </cell>
          <cell r="K1191">
            <v>0</v>
          </cell>
          <cell r="L1191">
            <v>0</v>
          </cell>
          <cell r="M1191">
            <v>0</v>
          </cell>
          <cell r="N1191">
            <v>0</v>
          </cell>
        </row>
        <row r="1192">
          <cell r="A1192" t="str">
            <v>27MAT20</v>
          </cell>
          <cell r="B1192">
            <v>27</v>
          </cell>
          <cell r="C1192" t="str">
            <v>MAT</v>
          </cell>
          <cell r="D1192">
            <v>20</v>
          </cell>
          <cell r="E1192">
            <v>0</v>
          </cell>
          <cell r="F1192" t="str">
            <v>MAT</v>
          </cell>
          <cell r="G1192" t="str">
            <v>10.2.11</v>
          </cell>
          <cell r="J1192">
            <v>0</v>
          </cell>
          <cell r="K1192">
            <v>0</v>
          </cell>
          <cell r="L1192">
            <v>0</v>
          </cell>
          <cell r="M1192">
            <v>0</v>
          </cell>
          <cell r="N1192">
            <v>0</v>
          </cell>
        </row>
        <row r="1193">
          <cell r="A1193" t="str">
            <v>27STMAT1</v>
          </cell>
          <cell r="B1193">
            <v>27</v>
          </cell>
          <cell r="C1193" t="str">
            <v>STMAT</v>
          </cell>
          <cell r="D1193">
            <v>1</v>
          </cell>
          <cell r="G1193" t="str">
            <v>10.2.11</v>
          </cell>
          <cell r="H1193" t="str">
            <v>-</v>
          </cell>
          <cell r="J1193" t="str">
            <v>SUBTOTAL MATERIALES</v>
          </cell>
          <cell r="M1193">
            <v>0</v>
          </cell>
          <cell r="N1193">
            <v>0</v>
          </cell>
        </row>
        <row r="1194">
          <cell r="A1194" t="str">
            <v>27IVAMAT1</v>
          </cell>
          <cell r="B1194">
            <v>27</v>
          </cell>
          <cell r="C1194" t="str">
            <v>IVAMAT</v>
          </cell>
          <cell r="D1194">
            <v>1</v>
          </cell>
          <cell r="G1194" t="str">
            <v>10.2.11</v>
          </cell>
          <cell r="H1194" t="str">
            <v>-</v>
          </cell>
          <cell r="J1194" t="str">
            <v>IVA MATERIALES</v>
          </cell>
          <cell r="L1194">
            <v>0.16</v>
          </cell>
          <cell r="M1194">
            <v>0</v>
          </cell>
          <cell r="N1194">
            <v>0</v>
          </cell>
        </row>
        <row r="1195">
          <cell r="A1195" t="str">
            <v>27TMAT1</v>
          </cell>
          <cell r="B1195">
            <v>27</v>
          </cell>
          <cell r="C1195" t="str">
            <v>TMAT</v>
          </cell>
          <cell r="D1195">
            <v>1</v>
          </cell>
          <cell r="G1195" t="str">
            <v>10.2.11</v>
          </cell>
          <cell r="H1195" t="str">
            <v>-</v>
          </cell>
          <cell r="J1195" t="str">
            <v>TOTAL MATERIALES</v>
          </cell>
          <cell r="M1195">
            <v>0</v>
          </cell>
          <cell r="N1195">
            <v>0</v>
          </cell>
        </row>
        <row r="1196">
          <cell r="A1196" t="str">
            <v>27HER1</v>
          </cell>
          <cell r="B1196">
            <v>27</v>
          </cell>
          <cell r="C1196" t="str">
            <v>HER</v>
          </cell>
          <cell r="D1196">
            <v>1</v>
          </cell>
          <cell r="G1196" t="str">
            <v>10.2.11</v>
          </cell>
          <cell r="H1196">
            <v>1</v>
          </cell>
          <cell r="I1196">
            <v>3</v>
          </cell>
          <cell r="J1196" t="str">
            <v>HERRAMINETA Cuadrilla de redes</v>
          </cell>
          <cell r="K1196" t="str">
            <v>DIA</v>
          </cell>
          <cell r="L1196">
            <v>31140.842399999998</v>
          </cell>
          <cell r="M1196">
            <v>10380.280799999999</v>
          </cell>
          <cell r="N1196">
            <v>20760.561599999997</v>
          </cell>
        </row>
        <row r="1197">
          <cell r="A1197" t="str">
            <v>27HER2</v>
          </cell>
          <cell r="B1197">
            <v>27</v>
          </cell>
          <cell r="C1197" t="str">
            <v>HER</v>
          </cell>
          <cell r="D1197">
            <v>2</v>
          </cell>
          <cell r="G1197" t="str">
            <v>10.2.11</v>
          </cell>
          <cell r="J1197">
            <v>0</v>
          </cell>
          <cell r="K1197">
            <v>0</v>
          </cell>
          <cell r="L1197">
            <v>0</v>
          </cell>
          <cell r="M1197">
            <v>0</v>
          </cell>
          <cell r="N1197">
            <v>0</v>
          </cell>
        </row>
        <row r="1198">
          <cell r="A1198" t="str">
            <v>27HER3</v>
          </cell>
          <cell r="B1198">
            <v>27</v>
          </cell>
          <cell r="C1198" t="str">
            <v>HER</v>
          </cell>
          <cell r="D1198">
            <v>3</v>
          </cell>
          <cell r="G1198" t="str">
            <v>10.2.11</v>
          </cell>
          <cell r="J1198">
            <v>0</v>
          </cell>
          <cell r="K1198">
            <v>0</v>
          </cell>
          <cell r="L1198">
            <v>0</v>
          </cell>
          <cell r="M1198">
            <v>0</v>
          </cell>
          <cell r="N1198">
            <v>0</v>
          </cell>
        </row>
        <row r="1199">
          <cell r="A1199" t="str">
            <v>27HER4</v>
          </cell>
          <cell r="B1199">
            <v>27</v>
          </cell>
          <cell r="C1199" t="str">
            <v>HER</v>
          </cell>
          <cell r="D1199">
            <v>4</v>
          </cell>
          <cell r="G1199" t="str">
            <v>10.2.11</v>
          </cell>
          <cell r="J1199">
            <v>0</v>
          </cell>
          <cell r="K1199">
            <v>0</v>
          </cell>
          <cell r="L1199">
            <v>0</v>
          </cell>
          <cell r="M1199">
            <v>0</v>
          </cell>
          <cell r="N1199">
            <v>0</v>
          </cell>
        </row>
        <row r="1200">
          <cell r="A1200" t="str">
            <v>27HER5</v>
          </cell>
          <cell r="B1200">
            <v>27</v>
          </cell>
          <cell r="C1200" t="str">
            <v>HER</v>
          </cell>
          <cell r="D1200">
            <v>5</v>
          </cell>
          <cell r="G1200" t="str">
            <v>10.2.11</v>
          </cell>
          <cell r="J1200">
            <v>0</v>
          </cell>
          <cell r="K1200">
            <v>0</v>
          </cell>
          <cell r="L1200">
            <v>0</v>
          </cell>
          <cell r="M1200">
            <v>0</v>
          </cell>
          <cell r="N1200">
            <v>0</v>
          </cell>
        </row>
        <row r="1201">
          <cell r="A1201" t="str">
            <v>27THER1</v>
          </cell>
          <cell r="B1201">
            <v>27</v>
          </cell>
          <cell r="C1201" t="str">
            <v>THER</v>
          </cell>
          <cell r="D1201">
            <v>1</v>
          </cell>
          <cell r="G1201" t="str">
            <v>10.2.11</v>
          </cell>
          <cell r="H1201" t="str">
            <v>-</v>
          </cell>
          <cell r="J1201" t="str">
            <v>TOTAL HERRAMIENTAS</v>
          </cell>
          <cell r="M1201">
            <v>10380</v>
          </cell>
          <cell r="N1201">
            <v>20760</v>
          </cell>
        </row>
        <row r="1202">
          <cell r="A1202" t="str">
            <v>27TRA1</v>
          </cell>
          <cell r="B1202">
            <v>27</v>
          </cell>
          <cell r="C1202" t="str">
            <v>TRA</v>
          </cell>
          <cell r="D1202">
            <v>1</v>
          </cell>
          <cell r="G1202" t="str">
            <v>10.2.11</v>
          </cell>
          <cell r="H1202">
            <v>1</v>
          </cell>
          <cell r="I1202">
            <v>3</v>
          </cell>
          <cell r="J1202" t="str">
            <v>TRANSPORTE Cuadrilla de redes</v>
          </cell>
          <cell r="K1202" t="str">
            <v>DIA</v>
          </cell>
          <cell r="L1202">
            <v>176464.77359999999</v>
          </cell>
          <cell r="M1202">
            <v>58821.591199999995</v>
          </cell>
          <cell r="N1202">
            <v>117643.18239999999</v>
          </cell>
        </row>
        <row r="1203">
          <cell r="A1203" t="str">
            <v>27TRA2</v>
          </cell>
          <cell r="B1203">
            <v>27</v>
          </cell>
          <cell r="C1203" t="str">
            <v>TRA</v>
          </cell>
          <cell r="D1203">
            <v>2</v>
          </cell>
          <cell r="G1203" t="str">
            <v>10.2.11</v>
          </cell>
          <cell r="J1203">
            <v>0</v>
          </cell>
          <cell r="K1203">
            <v>0</v>
          </cell>
          <cell r="L1203">
            <v>0</v>
          </cell>
          <cell r="M1203">
            <v>0</v>
          </cell>
          <cell r="N1203">
            <v>0</v>
          </cell>
        </row>
        <row r="1204">
          <cell r="A1204" t="str">
            <v>27TRA3</v>
          </cell>
          <cell r="B1204">
            <v>27</v>
          </cell>
          <cell r="C1204" t="str">
            <v>TRA</v>
          </cell>
          <cell r="D1204">
            <v>3</v>
          </cell>
          <cell r="G1204" t="str">
            <v>10.2.11</v>
          </cell>
          <cell r="J1204">
            <v>0</v>
          </cell>
          <cell r="K1204">
            <v>0</v>
          </cell>
          <cell r="L1204">
            <v>0</v>
          </cell>
          <cell r="M1204">
            <v>0</v>
          </cell>
          <cell r="N1204">
            <v>0</v>
          </cell>
        </row>
        <row r="1205">
          <cell r="A1205" t="str">
            <v>27TRA4</v>
          </cell>
          <cell r="B1205">
            <v>27</v>
          </cell>
          <cell r="C1205" t="str">
            <v>TRA</v>
          </cell>
          <cell r="D1205">
            <v>4</v>
          </cell>
          <cell r="G1205" t="str">
            <v>10.2.11</v>
          </cell>
          <cell r="J1205">
            <v>0</v>
          </cell>
          <cell r="K1205">
            <v>0</v>
          </cell>
          <cell r="L1205">
            <v>0</v>
          </cell>
          <cell r="M1205">
            <v>0</v>
          </cell>
          <cell r="N1205">
            <v>0</v>
          </cell>
        </row>
        <row r="1206">
          <cell r="A1206" t="str">
            <v>27TRA5</v>
          </cell>
          <cell r="B1206">
            <v>27</v>
          </cell>
          <cell r="C1206" t="str">
            <v>TRA</v>
          </cell>
          <cell r="D1206">
            <v>5</v>
          </cell>
          <cell r="G1206" t="str">
            <v>10.2.11</v>
          </cell>
          <cell r="J1206">
            <v>0</v>
          </cell>
          <cell r="K1206">
            <v>0</v>
          </cell>
          <cell r="L1206">
            <v>0</v>
          </cell>
          <cell r="M1206">
            <v>0</v>
          </cell>
          <cell r="N1206">
            <v>0</v>
          </cell>
        </row>
        <row r="1207">
          <cell r="A1207" t="str">
            <v>27TTRA1</v>
          </cell>
          <cell r="B1207">
            <v>27</v>
          </cell>
          <cell r="C1207" t="str">
            <v>TTRA</v>
          </cell>
          <cell r="D1207">
            <v>1</v>
          </cell>
          <cell r="G1207" t="str">
            <v>10.2.11</v>
          </cell>
          <cell r="H1207" t="str">
            <v>-</v>
          </cell>
          <cell r="J1207" t="str">
            <v>TOTAL TRANSPORTE</v>
          </cell>
          <cell r="M1207">
            <v>58822</v>
          </cell>
          <cell r="N1207">
            <v>117644</v>
          </cell>
        </row>
        <row r="1208">
          <cell r="A1208" t="str">
            <v>27MAN1</v>
          </cell>
          <cell r="B1208">
            <v>27</v>
          </cell>
          <cell r="C1208" t="str">
            <v>MAN</v>
          </cell>
          <cell r="D1208">
            <v>1</v>
          </cell>
          <cell r="G1208" t="str">
            <v>10.2.11</v>
          </cell>
          <cell r="H1208">
            <v>1</v>
          </cell>
          <cell r="I1208">
            <v>3</v>
          </cell>
          <cell r="J1208" t="str">
            <v>Mano de obra Cuadrilla de redes 5A 3O 1E</v>
          </cell>
          <cell r="K1208" t="str">
            <v>DIA</v>
          </cell>
          <cell r="L1208">
            <v>392886.57339345315</v>
          </cell>
          <cell r="M1208">
            <v>130962.19113115105</v>
          </cell>
          <cell r="N1208">
            <v>261924.3822623021</v>
          </cell>
        </row>
        <row r="1209">
          <cell r="A1209" t="str">
            <v>27MAN2</v>
          </cell>
          <cell r="B1209">
            <v>27</v>
          </cell>
          <cell r="C1209" t="str">
            <v>MAN</v>
          </cell>
          <cell r="D1209">
            <v>2</v>
          </cell>
          <cell r="G1209" t="str">
            <v>10.2.11</v>
          </cell>
          <cell r="J1209">
            <v>0</v>
          </cell>
          <cell r="K1209">
            <v>0</v>
          </cell>
          <cell r="L1209">
            <v>0</v>
          </cell>
          <cell r="M1209">
            <v>0</v>
          </cell>
          <cell r="N1209">
            <v>0</v>
          </cell>
        </row>
        <row r="1210">
          <cell r="A1210" t="str">
            <v>27MAN3</v>
          </cell>
          <cell r="B1210">
            <v>27</v>
          </cell>
          <cell r="C1210" t="str">
            <v>MAN</v>
          </cell>
          <cell r="D1210">
            <v>3</v>
          </cell>
          <cell r="G1210" t="str">
            <v>10.2.11</v>
          </cell>
          <cell r="J1210">
            <v>0</v>
          </cell>
          <cell r="K1210">
            <v>0</v>
          </cell>
          <cell r="L1210">
            <v>0</v>
          </cell>
          <cell r="M1210">
            <v>0</v>
          </cell>
          <cell r="N1210">
            <v>0</v>
          </cell>
        </row>
        <row r="1211">
          <cell r="A1211" t="str">
            <v>27MAN4</v>
          </cell>
          <cell r="B1211">
            <v>27</v>
          </cell>
          <cell r="C1211" t="str">
            <v>MAN</v>
          </cell>
          <cell r="D1211">
            <v>4</v>
          </cell>
          <cell r="G1211" t="str">
            <v>10.2.11</v>
          </cell>
          <cell r="J1211">
            <v>0</v>
          </cell>
          <cell r="K1211">
            <v>0</v>
          </cell>
          <cell r="L1211">
            <v>0</v>
          </cell>
          <cell r="M1211">
            <v>0</v>
          </cell>
          <cell r="N1211">
            <v>0</v>
          </cell>
        </row>
        <row r="1212">
          <cell r="A1212" t="str">
            <v>27MAN5</v>
          </cell>
          <cell r="B1212">
            <v>27</v>
          </cell>
          <cell r="C1212" t="str">
            <v>MAN</v>
          </cell>
          <cell r="D1212">
            <v>5</v>
          </cell>
          <cell r="G1212" t="str">
            <v>10.2.11</v>
          </cell>
          <cell r="J1212">
            <v>0</v>
          </cell>
          <cell r="K1212">
            <v>0</v>
          </cell>
          <cell r="L1212">
            <v>0</v>
          </cell>
          <cell r="M1212">
            <v>0</v>
          </cell>
          <cell r="N1212">
            <v>0</v>
          </cell>
        </row>
        <row r="1213">
          <cell r="A1213" t="str">
            <v>27TMAN1</v>
          </cell>
          <cell r="B1213">
            <v>27</v>
          </cell>
          <cell r="C1213" t="str">
            <v>TMAN</v>
          </cell>
          <cell r="D1213">
            <v>1</v>
          </cell>
          <cell r="G1213" t="str">
            <v>10.2.11</v>
          </cell>
          <cell r="H1213" t="str">
            <v>-</v>
          </cell>
          <cell r="J1213" t="str">
            <v>TOTAL MANO DE OBRA</v>
          </cell>
          <cell r="M1213">
            <v>130962</v>
          </cell>
          <cell r="N1213">
            <v>261924</v>
          </cell>
        </row>
        <row r="1214">
          <cell r="A1214" t="str">
            <v>27TCD1</v>
          </cell>
          <cell r="B1214">
            <v>27</v>
          </cell>
          <cell r="C1214" t="str">
            <v>TCD</v>
          </cell>
          <cell r="D1214">
            <v>1</v>
          </cell>
          <cell r="G1214" t="str">
            <v>10.2.11</v>
          </cell>
          <cell r="H1214" t="str">
            <v>-</v>
          </cell>
          <cell r="J1214" t="str">
            <v>TOTAL COSTO DIRECTO</v>
          </cell>
          <cell r="M1214">
            <v>200164</v>
          </cell>
          <cell r="N1214">
            <v>400328</v>
          </cell>
        </row>
        <row r="1215">
          <cell r="A1215" t="str">
            <v>27AIU</v>
          </cell>
          <cell r="B1215">
            <v>27</v>
          </cell>
          <cell r="C1215" t="str">
            <v>AIU</v>
          </cell>
          <cell r="G1215" t="str">
            <v>10.2.11</v>
          </cell>
          <cell r="H1215">
            <v>1</v>
          </cell>
          <cell r="J1215" t="str">
            <v>TOTAL COSTOS INDIRECTOS</v>
          </cell>
          <cell r="L1215">
            <v>0</v>
          </cell>
          <cell r="M1215">
            <v>0</v>
          </cell>
          <cell r="N1215">
            <v>0</v>
          </cell>
        </row>
        <row r="1216">
          <cell r="A1216" t="str">
            <v>27TOT</v>
          </cell>
          <cell r="B1216">
            <v>27</v>
          </cell>
          <cell r="C1216" t="str">
            <v>TOT</v>
          </cell>
          <cell r="G1216" t="str">
            <v>10.2.11</v>
          </cell>
          <cell r="H1216" t="str">
            <v>-</v>
          </cell>
          <cell r="J1216" t="str">
            <v>VALOR TOTAL</v>
          </cell>
          <cell r="M1216">
            <v>200164</v>
          </cell>
          <cell r="N1216">
            <v>400328</v>
          </cell>
        </row>
        <row r="1217">
          <cell r="A1217" t="str">
            <v>28FOR1</v>
          </cell>
          <cell r="B1217">
            <v>28</v>
          </cell>
          <cell r="C1217" t="str">
            <v>FOR</v>
          </cell>
          <cell r="D1217">
            <v>1</v>
          </cell>
          <cell r="G1217" t="str">
            <v>10.2.12</v>
          </cell>
          <cell r="H1217" t="str">
            <v>-</v>
          </cell>
          <cell r="I1217">
            <v>1</v>
          </cell>
          <cell r="J1217" t="str">
            <v>Traslado de RTU's, con todas sus redes, empalmes, cajas y accesorios  instalados en ella.</v>
          </cell>
          <cell r="K1217" t="str">
            <v>u</v>
          </cell>
          <cell r="L1217">
            <v>1000820</v>
          </cell>
          <cell r="N1217">
            <v>1000820</v>
          </cell>
        </row>
        <row r="1218">
          <cell r="A1218" t="str">
            <v>28MAT1</v>
          </cell>
          <cell r="B1218">
            <v>28</v>
          </cell>
          <cell r="C1218" t="str">
            <v>MAT</v>
          </cell>
          <cell r="D1218">
            <v>1</v>
          </cell>
          <cell r="E1218">
            <v>0</v>
          </cell>
          <cell r="F1218" t="str">
            <v>MAT</v>
          </cell>
          <cell r="G1218" t="str">
            <v>10.2.12</v>
          </cell>
          <cell r="J1218">
            <v>0</v>
          </cell>
          <cell r="K1218">
            <v>0</v>
          </cell>
          <cell r="L1218">
            <v>0</v>
          </cell>
          <cell r="M1218">
            <v>0</v>
          </cell>
          <cell r="N1218">
            <v>0</v>
          </cell>
        </row>
        <row r="1219">
          <cell r="A1219" t="str">
            <v>28MAT2</v>
          </cell>
          <cell r="B1219">
            <v>28</v>
          </cell>
          <cell r="C1219" t="str">
            <v>MAT</v>
          </cell>
          <cell r="D1219">
            <v>2</v>
          </cell>
          <cell r="E1219">
            <v>0</v>
          </cell>
          <cell r="F1219" t="str">
            <v>MAT</v>
          </cell>
          <cell r="G1219" t="str">
            <v>10.2.12</v>
          </cell>
          <cell r="J1219">
            <v>0</v>
          </cell>
          <cell r="K1219">
            <v>0</v>
          </cell>
          <cell r="L1219">
            <v>0</v>
          </cell>
          <cell r="M1219">
            <v>0</v>
          </cell>
          <cell r="N1219">
            <v>0</v>
          </cell>
        </row>
        <row r="1220">
          <cell r="A1220" t="str">
            <v>28MAT3</v>
          </cell>
          <cell r="B1220">
            <v>28</v>
          </cell>
          <cell r="C1220" t="str">
            <v>MAT</v>
          </cell>
          <cell r="D1220">
            <v>3</v>
          </cell>
          <cell r="E1220">
            <v>0</v>
          </cell>
          <cell r="F1220" t="str">
            <v>MAT</v>
          </cell>
          <cell r="G1220" t="str">
            <v>10.2.12</v>
          </cell>
          <cell r="J1220">
            <v>0</v>
          </cell>
          <cell r="K1220">
            <v>0</v>
          </cell>
          <cell r="L1220">
            <v>0</v>
          </cell>
          <cell r="M1220">
            <v>0</v>
          </cell>
          <cell r="N1220">
            <v>0</v>
          </cell>
        </row>
        <row r="1221">
          <cell r="A1221" t="str">
            <v>28MAT4</v>
          </cell>
          <cell r="B1221">
            <v>28</v>
          </cell>
          <cell r="C1221" t="str">
            <v>MAT</v>
          </cell>
          <cell r="D1221">
            <v>4</v>
          </cell>
          <cell r="E1221">
            <v>0</v>
          </cell>
          <cell r="F1221" t="str">
            <v>MAT</v>
          </cell>
          <cell r="G1221" t="str">
            <v>10.2.12</v>
          </cell>
          <cell r="J1221">
            <v>0</v>
          </cell>
          <cell r="K1221">
            <v>0</v>
          </cell>
          <cell r="L1221">
            <v>0</v>
          </cell>
          <cell r="M1221">
            <v>0</v>
          </cell>
          <cell r="N1221">
            <v>0</v>
          </cell>
        </row>
        <row r="1222">
          <cell r="A1222" t="str">
            <v>28MAT5</v>
          </cell>
          <cell r="B1222">
            <v>28</v>
          </cell>
          <cell r="C1222" t="str">
            <v>MAT</v>
          </cell>
          <cell r="D1222">
            <v>5</v>
          </cell>
          <cell r="E1222">
            <v>0</v>
          </cell>
          <cell r="F1222" t="str">
            <v>MAT</v>
          </cell>
          <cell r="G1222" t="str">
            <v>10.2.12</v>
          </cell>
          <cell r="J1222">
            <v>0</v>
          </cell>
          <cell r="K1222">
            <v>0</v>
          </cell>
          <cell r="L1222">
            <v>0</v>
          </cell>
          <cell r="M1222">
            <v>0</v>
          </cell>
          <cell r="N1222">
            <v>0</v>
          </cell>
        </row>
        <row r="1223">
          <cell r="A1223" t="str">
            <v>28MAT6</v>
          </cell>
          <cell r="B1223">
            <v>28</v>
          </cell>
          <cell r="C1223" t="str">
            <v>MAT</v>
          </cell>
          <cell r="D1223">
            <v>6</v>
          </cell>
          <cell r="E1223">
            <v>0</v>
          </cell>
          <cell r="F1223" t="str">
            <v>MAT</v>
          </cell>
          <cell r="G1223" t="str">
            <v>10.2.12</v>
          </cell>
          <cell r="J1223">
            <v>0</v>
          </cell>
          <cell r="K1223">
            <v>0</v>
          </cell>
          <cell r="L1223">
            <v>0</v>
          </cell>
          <cell r="M1223">
            <v>0</v>
          </cell>
          <cell r="N1223">
            <v>0</v>
          </cell>
        </row>
        <row r="1224">
          <cell r="A1224" t="str">
            <v>28MAT7</v>
          </cell>
          <cell r="B1224">
            <v>28</v>
          </cell>
          <cell r="C1224" t="str">
            <v>MAT</v>
          </cell>
          <cell r="D1224">
            <v>7</v>
          </cell>
          <cell r="E1224">
            <v>0</v>
          </cell>
          <cell r="F1224" t="str">
            <v>MAT</v>
          </cell>
          <cell r="G1224" t="str">
            <v>10.2.12</v>
          </cell>
          <cell r="J1224">
            <v>0</v>
          </cell>
          <cell r="K1224">
            <v>0</v>
          </cell>
          <cell r="L1224">
            <v>0</v>
          </cell>
          <cell r="M1224">
            <v>0</v>
          </cell>
          <cell r="N1224">
            <v>0</v>
          </cell>
        </row>
        <row r="1225">
          <cell r="A1225" t="str">
            <v>28MAT8</v>
          </cell>
          <cell r="B1225">
            <v>28</v>
          </cell>
          <cell r="C1225" t="str">
            <v>MAT</v>
          </cell>
          <cell r="D1225">
            <v>8</v>
          </cell>
          <cell r="E1225">
            <v>0</v>
          </cell>
          <cell r="F1225" t="str">
            <v>MAT</v>
          </cell>
          <cell r="G1225" t="str">
            <v>10.2.12</v>
          </cell>
          <cell r="J1225">
            <v>0</v>
          </cell>
          <cell r="K1225">
            <v>0</v>
          </cell>
          <cell r="L1225">
            <v>0</v>
          </cell>
          <cell r="M1225">
            <v>0</v>
          </cell>
          <cell r="N1225">
            <v>0</v>
          </cell>
        </row>
        <row r="1226">
          <cell r="A1226" t="str">
            <v>28MAT9</v>
          </cell>
          <cell r="B1226">
            <v>28</v>
          </cell>
          <cell r="C1226" t="str">
            <v>MAT</v>
          </cell>
          <cell r="D1226">
            <v>9</v>
          </cell>
          <cell r="E1226">
            <v>0</v>
          </cell>
          <cell r="F1226" t="str">
            <v>MAT</v>
          </cell>
          <cell r="G1226" t="str">
            <v>10.2.12</v>
          </cell>
          <cell r="J1226">
            <v>0</v>
          </cell>
          <cell r="K1226">
            <v>0</v>
          </cell>
          <cell r="L1226">
            <v>0</v>
          </cell>
          <cell r="M1226">
            <v>0</v>
          </cell>
          <cell r="N1226">
            <v>0</v>
          </cell>
        </row>
        <row r="1227">
          <cell r="A1227" t="str">
            <v>28MAT10</v>
          </cell>
          <cell r="B1227">
            <v>28</v>
          </cell>
          <cell r="C1227" t="str">
            <v>MAT</v>
          </cell>
          <cell r="D1227">
            <v>10</v>
          </cell>
          <cell r="E1227">
            <v>0</v>
          </cell>
          <cell r="F1227" t="str">
            <v>MAT</v>
          </cell>
          <cell r="G1227" t="str">
            <v>10.2.12</v>
          </cell>
          <cell r="J1227">
            <v>0</v>
          </cell>
          <cell r="K1227">
            <v>0</v>
          </cell>
          <cell r="L1227">
            <v>0</v>
          </cell>
          <cell r="M1227">
            <v>0</v>
          </cell>
          <cell r="N1227">
            <v>0</v>
          </cell>
        </row>
        <row r="1228">
          <cell r="A1228" t="str">
            <v>28MAT11</v>
          </cell>
          <cell r="B1228">
            <v>28</v>
          </cell>
          <cell r="C1228" t="str">
            <v>MAT</v>
          </cell>
          <cell r="D1228">
            <v>11</v>
          </cell>
          <cell r="E1228">
            <v>0</v>
          </cell>
          <cell r="F1228" t="str">
            <v>MAT</v>
          </cell>
          <cell r="G1228" t="str">
            <v>10.2.12</v>
          </cell>
          <cell r="J1228">
            <v>0</v>
          </cell>
          <cell r="K1228">
            <v>0</v>
          </cell>
          <cell r="L1228">
            <v>0</v>
          </cell>
          <cell r="M1228">
            <v>0</v>
          </cell>
          <cell r="N1228">
            <v>0</v>
          </cell>
        </row>
        <row r="1229">
          <cell r="A1229" t="str">
            <v>28MAT12</v>
          </cell>
          <cell r="B1229">
            <v>28</v>
          </cell>
          <cell r="C1229" t="str">
            <v>MAT</v>
          </cell>
          <cell r="D1229">
            <v>12</v>
          </cell>
          <cell r="E1229">
            <v>0</v>
          </cell>
          <cell r="F1229" t="str">
            <v>MAT</v>
          </cell>
          <cell r="G1229" t="str">
            <v>10.2.12</v>
          </cell>
          <cell r="J1229">
            <v>0</v>
          </cell>
          <cell r="K1229">
            <v>0</v>
          </cell>
          <cell r="L1229">
            <v>0</v>
          </cell>
          <cell r="M1229">
            <v>0</v>
          </cell>
          <cell r="N1229">
            <v>0</v>
          </cell>
        </row>
        <row r="1230">
          <cell r="A1230" t="str">
            <v>28MAT13</v>
          </cell>
          <cell r="B1230">
            <v>28</v>
          </cell>
          <cell r="C1230" t="str">
            <v>MAT</v>
          </cell>
          <cell r="D1230">
            <v>13</v>
          </cell>
          <cell r="E1230">
            <v>0</v>
          </cell>
          <cell r="F1230" t="str">
            <v>MAT</v>
          </cell>
          <cell r="G1230" t="str">
            <v>10.2.12</v>
          </cell>
          <cell r="J1230">
            <v>0</v>
          </cell>
          <cell r="K1230">
            <v>0</v>
          </cell>
          <cell r="L1230">
            <v>0</v>
          </cell>
          <cell r="M1230">
            <v>0</v>
          </cell>
          <cell r="N1230">
            <v>0</v>
          </cell>
        </row>
        <row r="1231">
          <cell r="A1231" t="str">
            <v>28MAT14</v>
          </cell>
          <cell r="B1231">
            <v>28</v>
          </cell>
          <cell r="C1231" t="str">
            <v>MAT</v>
          </cell>
          <cell r="D1231">
            <v>14</v>
          </cell>
          <cell r="E1231">
            <v>0</v>
          </cell>
          <cell r="F1231" t="str">
            <v>MAT</v>
          </cell>
          <cell r="G1231" t="str">
            <v>10.2.12</v>
          </cell>
          <cell r="J1231">
            <v>0</v>
          </cell>
          <cell r="K1231">
            <v>0</v>
          </cell>
          <cell r="L1231">
            <v>0</v>
          </cell>
          <cell r="M1231">
            <v>0</v>
          </cell>
          <cell r="N1231">
            <v>0</v>
          </cell>
        </row>
        <row r="1232">
          <cell r="A1232" t="str">
            <v>28MAT15</v>
          </cell>
          <cell r="B1232">
            <v>28</v>
          </cell>
          <cell r="C1232" t="str">
            <v>MAT</v>
          </cell>
          <cell r="D1232">
            <v>15</v>
          </cell>
          <cell r="E1232">
            <v>0</v>
          </cell>
          <cell r="F1232" t="str">
            <v>MAT</v>
          </cell>
          <cell r="G1232" t="str">
            <v>10.2.12</v>
          </cell>
          <cell r="J1232">
            <v>0</v>
          </cell>
          <cell r="K1232">
            <v>0</v>
          </cell>
          <cell r="L1232">
            <v>0</v>
          </cell>
          <cell r="M1232">
            <v>0</v>
          </cell>
          <cell r="N1232">
            <v>0</v>
          </cell>
        </row>
        <row r="1233">
          <cell r="A1233" t="str">
            <v>28MAT16</v>
          </cell>
          <cell r="B1233">
            <v>28</v>
          </cell>
          <cell r="C1233" t="str">
            <v>MAT</v>
          </cell>
          <cell r="D1233">
            <v>16</v>
          </cell>
          <cell r="E1233">
            <v>0</v>
          </cell>
          <cell r="F1233" t="str">
            <v>MAT</v>
          </cell>
          <cell r="G1233" t="str">
            <v>10.2.12</v>
          </cell>
          <cell r="J1233">
            <v>0</v>
          </cell>
          <cell r="K1233">
            <v>0</v>
          </cell>
          <cell r="L1233">
            <v>0</v>
          </cell>
          <cell r="M1233">
            <v>0</v>
          </cell>
          <cell r="N1233">
            <v>0</v>
          </cell>
        </row>
        <row r="1234">
          <cell r="A1234" t="str">
            <v>28MAT17</v>
          </cell>
          <cell r="B1234">
            <v>28</v>
          </cell>
          <cell r="C1234" t="str">
            <v>MAT</v>
          </cell>
          <cell r="D1234">
            <v>17</v>
          </cell>
          <cell r="E1234">
            <v>0</v>
          </cell>
          <cell r="F1234" t="str">
            <v>MAT</v>
          </cell>
          <cell r="G1234" t="str">
            <v>10.2.12</v>
          </cell>
          <cell r="J1234">
            <v>0</v>
          </cell>
          <cell r="K1234">
            <v>0</v>
          </cell>
          <cell r="L1234">
            <v>0</v>
          </cell>
          <cell r="M1234">
            <v>0</v>
          </cell>
          <cell r="N1234">
            <v>0</v>
          </cell>
        </row>
        <row r="1235">
          <cell r="A1235" t="str">
            <v>28MAT18</v>
          </cell>
          <cell r="B1235">
            <v>28</v>
          </cell>
          <cell r="C1235" t="str">
            <v>MAT</v>
          </cell>
          <cell r="D1235">
            <v>18</v>
          </cell>
          <cell r="E1235">
            <v>0</v>
          </cell>
          <cell r="F1235" t="str">
            <v>MAT</v>
          </cell>
          <cell r="G1235" t="str">
            <v>10.2.12</v>
          </cell>
          <cell r="J1235">
            <v>0</v>
          </cell>
          <cell r="K1235">
            <v>0</v>
          </cell>
          <cell r="L1235">
            <v>0</v>
          </cell>
          <cell r="M1235">
            <v>0</v>
          </cell>
          <cell r="N1235">
            <v>0</v>
          </cell>
        </row>
        <row r="1236">
          <cell r="A1236" t="str">
            <v>28MAT19</v>
          </cell>
          <cell r="B1236">
            <v>28</v>
          </cell>
          <cell r="C1236" t="str">
            <v>MAT</v>
          </cell>
          <cell r="D1236">
            <v>19</v>
          </cell>
          <cell r="E1236">
            <v>0</v>
          </cell>
          <cell r="F1236" t="str">
            <v>MAT</v>
          </cell>
          <cell r="G1236" t="str">
            <v>10.2.12</v>
          </cell>
          <cell r="J1236">
            <v>0</v>
          </cell>
          <cell r="K1236">
            <v>0</v>
          </cell>
          <cell r="L1236">
            <v>0</v>
          </cell>
          <cell r="M1236">
            <v>0</v>
          </cell>
          <cell r="N1236">
            <v>0</v>
          </cell>
        </row>
        <row r="1237">
          <cell r="A1237" t="str">
            <v>28MAT20</v>
          </cell>
          <cell r="B1237">
            <v>28</v>
          </cell>
          <cell r="C1237" t="str">
            <v>MAT</v>
          </cell>
          <cell r="D1237">
            <v>20</v>
          </cell>
          <cell r="E1237">
            <v>0</v>
          </cell>
          <cell r="F1237" t="str">
            <v>MAT</v>
          </cell>
          <cell r="G1237" t="str">
            <v>10.2.12</v>
          </cell>
          <cell r="J1237">
            <v>0</v>
          </cell>
          <cell r="K1237">
            <v>0</v>
          </cell>
          <cell r="L1237">
            <v>0</v>
          </cell>
          <cell r="M1237">
            <v>0</v>
          </cell>
          <cell r="N1237">
            <v>0</v>
          </cell>
        </row>
        <row r="1238">
          <cell r="A1238" t="str">
            <v>28STMAT1</v>
          </cell>
          <cell r="B1238">
            <v>28</v>
          </cell>
          <cell r="C1238" t="str">
            <v>STMAT</v>
          </cell>
          <cell r="D1238">
            <v>1</v>
          </cell>
          <cell r="G1238" t="str">
            <v>10.2.12</v>
          </cell>
          <cell r="H1238" t="str">
            <v>-</v>
          </cell>
          <cell r="J1238" t="str">
            <v>SUBTOTAL MATERIALES</v>
          </cell>
          <cell r="M1238">
            <v>0</v>
          </cell>
          <cell r="N1238">
            <v>0</v>
          </cell>
        </row>
        <row r="1239">
          <cell r="A1239" t="str">
            <v>28IVAMAT1</v>
          </cell>
          <cell r="B1239">
            <v>28</v>
          </cell>
          <cell r="C1239" t="str">
            <v>IVAMAT</v>
          </cell>
          <cell r="D1239">
            <v>1</v>
          </cell>
          <cell r="G1239" t="str">
            <v>10.2.12</v>
          </cell>
          <cell r="H1239" t="str">
            <v>-</v>
          </cell>
          <cell r="J1239" t="str">
            <v>IVA MATERIALES</v>
          </cell>
          <cell r="L1239">
            <v>0.16</v>
          </cell>
          <cell r="M1239">
            <v>0</v>
          </cell>
          <cell r="N1239">
            <v>0</v>
          </cell>
        </row>
        <row r="1240">
          <cell r="A1240" t="str">
            <v>28TMAT1</v>
          </cell>
          <cell r="B1240">
            <v>28</v>
          </cell>
          <cell r="C1240" t="str">
            <v>TMAT</v>
          </cell>
          <cell r="D1240">
            <v>1</v>
          </cell>
          <cell r="G1240" t="str">
            <v>10.2.12</v>
          </cell>
          <cell r="H1240" t="str">
            <v>-</v>
          </cell>
          <cell r="J1240" t="str">
            <v>TOTAL MATERIALES</v>
          </cell>
          <cell r="M1240">
            <v>0</v>
          </cell>
          <cell r="N1240">
            <v>0</v>
          </cell>
        </row>
        <row r="1241">
          <cell r="A1241" t="str">
            <v>28HER1</v>
          </cell>
          <cell r="B1241">
            <v>28</v>
          </cell>
          <cell r="C1241" t="str">
            <v>HER</v>
          </cell>
          <cell r="D1241">
            <v>1</v>
          </cell>
          <cell r="G1241" t="str">
            <v>10.2.12</v>
          </cell>
          <cell r="H1241">
            <v>1</v>
          </cell>
          <cell r="I1241">
            <v>0.6</v>
          </cell>
          <cell r="J1241" t="str">
            <v>HERRAMINETA Cuadrilla de redes</v>
          </cell>
          <cell r="K1241" t="str">
            <v>DIA</v>
          </cell>
          <cell r="L1241">
            <v>31140.842399999998</v>
          </cell>
          <cell r="M1241">
            <v>51901.403999999995</v>
          </cell>
          <cell r="N1241">
            <v>51901.403999999995</v>
          </cell>
        </row>
        <row r="1242">
          <cell r="A1242" t="str">
            <v>28HER2</v>
          </cell>
          <cell r="B1242">
            <v>28</v>
          </cell>
          <cell r="C1242" t="str">
            <v>HER</v>
          </cell>
          <cell r="D1242">
            <v>2</v>
          </cell>
          <cell r="G1242" t="str">
            <v>10.2.12</v>
          </cell>
          <cell r="J1242">
            <v>0</v>
          </cell>
          <cell r="K1242">
            <v>0</v>
          </cell>
          <cell r="L1242">
            <v>0</v>
          </cell>
          <cell r="M1242">
            <v>0</v>
          </cell>
          <cell r="N1242">
            <v>0</v>
          </cell>
        </row>
        <row r="1243">
          <cell r="A1243" t="str">
            <v>28HER3</v>
          </cell>
          <cell r="B1243">
            <v>28</v>
          </cell>
          <cell r="C1243" t="str">
            <v>HER</v>
          </cell>
          <cell r="D1243">
            <v>3</v>
          </cell>
          <cell r="G1243" t="str">
            <v>10.2.12</v>
          </cell>
          <cell r="J1243">
            <v>0</v>
          </cell>
          <cell r="K1243">
            <v>0</v>
          </cell>
          <cell r="L1243">
            <v>0</v>
          </cell>
          <cell r="M1243">
            <v>0</v>
          </cell>
          <cell r="N1243">
            <v>0</v>
          </cell>
        </row>
        <row r="1244">
          <cell r="A1244" t="str">
            <v>28HER4</v>
          </cell>
          <cell r="B1244">
            <v>28</v>
          </cell>
          <cell r="C1244" t="str">
            <v>HER</v>
          </cell>
          <cell r="D1244">
            <v>4</v>
          </cell>
          <cell r="G1244" t="str">
            <v>10.2.12</v>
          </cell>
          <cell r="J1244">
            <v>0</v>
          </cell>
          <cell r="K1244">
            <v>0</v>
          </cell>
          <cell r="L1244">
            <v>0</v>
          </cell>
          <cell r="M1244">
            <v>0</v>
          </cell>
          <cell r="N1244">
            <v>0</v>
          </cell>
        </row>
        <row r="1245">
          <cell r="A1245" t="str">
            <v>28HER5</v>
          </cell>
          <cell r="B1245">
            <v>28</v>
          </cell>
          <cell r="C1245" t="str">
            <v>HER</v>
          </cell>
          <cell r="D1245">
            <v>5</v>
          </cell>
          <cell r="G1245" t="str">
            <v>10.2.12</v>
          </cell>
          <cell r="J1245">
            <v>0</v>
          </cell>
          <cell r="K1245">
            <v>0</v>
          </cell>
          <cell r="L1245">
            <v>0</v>
          </cell>
          <cell r="M1245">
            <v>0</v>
          </cell>
          <cell r="N1245">
            <v>0</v>
          </cell>
        </row>
        <row r="1246">
          <cell r="A1246" t="str">
            <v>28THER1</v>
          </cell>
          <cell r="B1246">
            <v>28</v>
          </cell>
          <cell r="C1246" t="str">
            <v>THER</v>
          </cell>
          <cell r="D1246">
            <v>1</v>
          </cell>
          <cell r="G1246" t="str">
            <v>10.2.12</v>
          </cell>
          <cell r="H1246" t="str">
            <v>-</v>
          </cell>
          <cell r="J1246" t="str">
            <v>TOTAL HERRAMIENTAS</v>
          </cell>
          <cell r="M1246">
            <v>51901</v>
          </cell>
          <cell r="N1246">
            <v>51901</v>
          </cell>
        </row>
        <row r="1247">
          <cell r="A1247" t="str">
            <v>28TRA1</v>
          </cell>
          <cell r="B1247">
            <v>28</v>
          </cell>
          <cell r="C1247" t="str">
            <v>TRA</v>
          </cell>
          <cell r="D1247">
            <v>1</v>
          </cell>
          <cell r="G1247" t="str">
            <v>10.2.12</v>
          </cell>
          <cell r="H1247">
            <v>1</v>
          </cell>
          <cell r="I1247">
            <v>0.6</v>
          </cell>
          <cell r="J1247" t="str">
            <v>TRANSPORTE Cuadrilla de redes</v>
          </cell>
          <cell r="K1247" t="str">
            <v>DIA</v>
          </cell>
          <cell r="L1247">
            <v>176464.77359999999</v>
          </cell>
          <cell r="M1247">
            <v>294107.95600000001</v>
          </cell>
          <cell r="N1247">
            <v>294107.95600000001</v>
          </cell>
        </row>
        <row r="1248">
          <cell r="A1248" t="str">
            <v>28TRA2</v>
          </cell>
          <cell r="B1248">
            <v>28</v>
          </cell>
          <cell r="C1248" t="str">
            <v>TRA</v>
          </cell>
          <cell r="D1248">
            <v>2</v>
          </cell>
          <cell r="G1248" t="str">
            <v>10.2.12</v>
          </cell>
          <cell r="J1248">
            <v>0</v>
          </cell>
          <cell r="K1248">
            <v>0</v>
          </cell>
          <cell r="L1248">
            <v>0</v>
          </cell>
          <cell r="M1248">
            <v>0</v>
          </cell>
          <cell r="N1248">
            <v>0</v>
          </cell>
        </row>
        <row r="1249">
          <cell r="A1249" t="str">
            <v>28TRA3</v>
          </cell>
          <cell r="B1249">
            <v>28</v>
          </cell>
          <cell r="C1249" t="str">
            <v>TRA</v>
          </cell>
          <cell r="D1249">
            <v>3</v>
          </cell>
          <cell r="G1249" t="str">
            <v>10.2.12</v>
          </cell>
          <cell r="J1249">
            <v>0</v>
          </cell>
          <cell r="K1249">
            <v>0</v>
          </cell>
          <cell r="L1249">
            <v>0</v>
          </cell>
          <cell r="M1249">
            <v>0</v>
          </cell>
          <cell r="N1249">
            <v>0</v>
          </cell>
        </row>
        <row r="1250">
          <cell r="A1250" t="str">
            <v>28TRA4</v>
          </cell>
          <cell r="B1250">
            <v>28</v>
          </cell>
          <cell r="C1250" t="str">
            <v>TRA</v>
          </cell>
          <cell r="D1250">
            <v>4</v>
          </cell>
          <cell r="G1250" t="str">
            <v>10.2.12</v>
          </cell>
          <cell r="J1250">
            <v>0</v>
          </cell>
          <cell r="K1250">
            <v>0</v>
          </cell>
          <cell r="L1250">
            <v>0</v>
          </cell>
          <cell r="M1250">
            <v>0</v>
          </cell>
          <cell r="N1250">
            <v>0</v>
          </cell>
        </row>
        <row r="1251">
          <cell r="A1251" t="str">
            <v>28TRA5</v>
          </cell>
          <cell r="B1251">
            <v>28</v>
          </cell>
          <cell r="C1251" t="str">
            <v>TRA</v>
          </cell>
          <cell r="D1251">
            <v>5</v>
          </cell>
          <cell r="G1251" t="str">
            <v>10.2.12</v>
          </cell>
          <cell r="J1251">
            <v>0</v>
          </cell>
          <cell r="K1251">
            <v>0</v>
          </cell>
          <cell r="L1251">
            <v>0</v>
          </cell>
          <cell r="M1251">
            <v>0</v>
          </cell>
          <cell r="N1251">
            <v>0</v>
          </cell>
        </row>
        <row r="1252">
          <cell r="A1252" t="str">
            <v>28TTRA1</v>
          </cell>
          <cell r="B1252">
            <v>28</v>
          </cell>
          <cell r="C1252" t="str">
            <v>TTRA</v>
          </cell>
          <cell r="D1252">
            <v>1</v>
          </cell>
          <cell r="G1252" t="str">
            <v>10.2.12</v>
          </cell>
          <cell r="H1252" t="str">
            <v>-</v>
          </cell>
          <cell r="J1252" t="str">
            <v>TOTAL TRANSPORTE</v>
          </cell>
          <cell r="M1252">
            <v>294108</v>
          </cell>
          <cell r="N1252">
            <v>294108</v>
          </cell>
        </row>
        <row r="1253">
          <cell r="A1253" t="str">
            <v>28MAN1</v>
          </cell>
          <cell r="B1253">
            <v>28</v>
          </cell>
          <cell r="C1253" t="str">
            <v>MAN</v>
          </cell>
          <cell r="D1253">
            <v>1</v>
          </cell>
          <cell r="G1253" t="str">
            <v>10.2.12</v>
          </cell>
          <cell r="H1253">
            <v>1</v>
          </cell>
          <cell r="I1253">
            <v>0.6</v>
          </cell>
          <cell r="J1253" t="str">
            <v>Mano de obra Cuadrilla de redes 5A 3O 1E</v>
          </cell>
          <cell r="K1253" t="str">
            <v>DIA</v>
          </cell>
          <cell r="L1253">
            <v>392886.57339345315</v>
          </cell>
          <cell r="M1253">
            <v>654810.95565575524</v>
          </cell>
          <cell r="N1253">
            <v>654810.95565575524</v>
          </cell>
        </row>
        <row r="1254">
          <cell r="A1254" t="str">
            <v>28MAN2</v>
          </cell>
          <cell r="B1254">
            <v>28</v>
          </cell>
          <cell r="C1254" t="str">
            <v>MAN</v>
          </cell>
          <cell r="D1254">
            <v>2</v>
          </cell>
          <cell r="G1254" t="str">
            <v>10.2.12</v>
          </cell>
          <cell r="J1254">
            <v>0</v>
          </cell>
          <cell r="K1254">
            <v>0</v>
          </cell>
          <cell r="L1254">
            <v>0</v>
          </cell>
          <cell r="M1254">
            <v>0</v>
          </cell>
          <cell r="N1254">
            <v>0</v>
          </cell>
        </row>
        <row r="1255">
          <cell r="A1255" t="str">
            <v>28MAN3</v>
          </cell>
          <cell r="B1255">
            <v>28</v>
          </cell>
          <cell r="C1255" t="str">
            <v>MAN</v>
          </cell>
          <cell r="D1255">
            <v>3</v>
          </cell>
          <cell r="G1255" t="str">
            <v>10.2.12</v>
          </cell>
          <cell r="J1255">
            <v>0</v>
          </cell>
          <cell r="K1255">
            <v>0</v>
          </cell>
          <cell r="L1255">
            <v>0</v>
          </cell>
          <cell r="M1255">
            <v>0</v>
          </cell>
          <cell r="N1255">
            <v>0</v>
          </cell>
        </row>
        <row r="1256">
          <cell r="A1256" t="str">
            <v>28MAN4</v>
          </cell>
          <cell r="B1256">
            <v>28</v>
          </cell>
          <cell r="C1256" t="str">
            <v>MAN</v>
          </cell>
          <cell r="D1256">
            <v>4</v>
          </cell>
          <cell r="G1256" t="str">
            <v>10.2.12</v>
          </cell>
          <cell r="J1256">
            <v>0</v>
          </cell>
          <cell r="K1256">
            <v>0</v>
          </cell>
          <cell r="L1256">
            <v>0</v>
          </cell>
          <cell r="M1256">
            <v>0</v>
          </cell>
          <cell r="N1256">
            <v>0</v>
          </cell>
        </row>
        <row r="1257">
          <cell r="A1257" t="str">
            <v>28MAN5</v>
          </cell>
          <cell r="B1257">
            <v>28</v>
          </cell>
          <cell r="C1257" t="str">
            <v>MAN</v>
          </cell>
          <cell r="D1257">
            <v>5</v>
          </cell>
          <cell r="G1257" t="str">
            <v>10.2.12</v>
          </cell>
          <cell r="J1257">
            <v>0</v>
          </cell>
          <cell r="K1257">
            <v>0</v>
          </cell>
          <cell r="L1257">
            <v>0</v>
          </cell>
          <cell r="M1257">
            <v>0</v>
          </cell>
          <cell r="N1257">
            <v>0</v>
          </cell>
        </row>
        <row r="1258">
          <cell r="A1258" t="str">
            <v>28TMAN1</v>
          </cell>
          <cell r="B1258">
            <v>28</v>
          </cell>
          <cell r="C1258" t="str">
            <v>TMAN</v>
          </cell>
          <cell r="D1258">
            <v>1</v>
          </cell>
          <cell r="G1258" t="str">
            <v>10.2.12</v>
          </cell>
          <cell r="H1258" t="str">
            <v>-</v>
          </cell>
          <cell r="J1258" t="str">
            <v>TOTAL MANO DE OBRA</v>
          </cell>
          <cell r="M1258">
            <v>654811</v>
          </cell>
          <cell r="N1258">
            <v>654811</v>
          </cell>
        </row>
        <row r="1259">
          <cell r="A1259" t="str">
            <v>28TCD1</v>
          </cell>
          <cell r="B1259">
            <v>28</v>
          </cell>
          <cell r="C1259" t="str">
            <v>TCD</v>
          </cell>
          <cell r="D1259">
            <v>1</v>
          </cell>
          <cell r="G1259" t="str">
            <v>10.2.12</v>
          </cell>
          <cell r="H1259" t="str">
            <v>-</v>
          </cell>
          <cell r="J1259" t="str">
            <v>TOTAL COSTO DIRECTO</v>
          </cell>
          <cell r="M1259">
            <v>1000820</v>
          </cell>
          <cell r="N1259">
            <v>1000820</v>
          </cell>
        </row>
        <row r="1260">
          <cell r="A1260" t="str">
            <v>28AIU</v>
          </cell>
          <cell r="B1260">
            <v>28</v>
          </cell>
          <cell r="C1260" t="str">
            <v>AIU</v>
          </cell>
          <cell r="G1260" t="str">
            <v>10.2.12</v>
          </cell>
          <cell r="H1260">
            <v>1</v>
          </cell>
          <cell r="J1260" t="str">
            <v>TOTAL COSTOS INDIRECTOS</v>
          </cell>
          <cell r="L1260">
            <v>0</v>
          </cell>
          <cell r="M1260">
            <v>0</v>
          </cell>
          <cell r="N1260">
            <v>0</v>
          </cell>
        </row>
        <row r="1261">
          <cell r="A1261" t="str">
            <v>28TOT</v>
          </cell>
          <cell r="B1261">
            <v>28</v>
          </cell>
          <cell r="C1261" t="str">
            <v>TOT</v>
          </cell>
          <cell r="G1261" t="str">
            <v>10.2.12</v>
          </cell>
          <cell r="H1261" t="str">
            <v>-</v>
          </cell>
          <cell r="J1261" t="str">
            <v>VALOR TOTAL</v>
          </cell>
          <cell r="M1261">
            <v>1000820</v>
          </cell>
          <cell r="N1261">
            <v>1000820</v>
          </cell>
        </row>
        <row r="1262">
          <cell r="A1262" t="str">
            <v>29FOR1</v>
          </cell>
          <cell r="B1262">
            <v>29</v>
          </cell>
          <cell r="C1262" t="str">
            <v>FOR</v>
          </cell>
          <cell r="D1262">
            <v>1</v>
          </cell>
          <cell r="G1262">
            <v>10.3</v>
          </cell>
          <cell r="H1262" t="str">
            <v>-</v>
          </cell>
          <cell r="I1262">
            <v>0</v>
          </cell>
          <cell r="J1262" t="str">
            <v>Relocalización de líneas de transmisión a 110 kv</v>
          </cell>
          <cell r="K1262">
            <v>0</v>
          </cell>
          <cell r="L1262">
            <v>0</v>
          </cell>
          <cell r="N1262">
            <v>0</v>
          </cell>
        </row>
        <row r="1263">
          <cell r="A1263" t="str">
            <v>29MAT1</v>
          </cell>
          <cell r="B1263">
            <v>29</v>
          </cell>
          <cell r="C1263" t="str">
            <v>MAT</v>
          </cell>
          <cell r="D1263">
            <v>1</v>
          </cell>
          <cell r="E1263">
            <v>0</v>
          </cell>
          <cell r="F1263" t="str">
            <v>MAT</v>
          </cell>
          <cell r="G1263">
            <v>10.3</v>
          </cell>
          <cell r="J1263">
            <v>0</v>
          </cell>
          <cell r="K1263">
            <v>0</v>
          </cell>
          <cell r="L1263">
            <v>0</v>
          </cell>
          <cell r="M1263">
            <v>0</v>
          </cell>
          <cell r="N1263">
            <v>0</v>
          </cell>
        </row>
        <row r="1264">
          <cell r="A1264" t="str">
            <v>29MAT2</v>
          </cell>
          <cell r="B1264">
            <v>29</v>
          </cell>
          <cell r="C1264" t="str">
            <v>MAT</v>
          </cell>
          <cell r="D1264">
            <v>2</v>
          </cell>
          <cell r="E1264">
            <v>0</v>
          </cell>
          <cell r="F1264" t="str">
            <v>MAT</v>
          </cell>
          <cell r="G1264">
            <v>10.3</v>
          </cell>
          <cell r="J1264">
            <v>0</v>
          </cell>
          <cell r="K1264">
            <v>0</v>
          </cell>
          <cell r="L1264">
            <v>0</v>
          </cell>
          <cell r="M1264">
            <v>0</v>
          </cell>
          <cell r="N1264">
            <v>0</v>
          </cell>
        </row>
        <row r="1265">
          <cell r="A1265" t="str">
            <v>29MAT3</v>
          </cell>
          <cell r="B1265">
            <v>29</v>
          </cell>
          <cell r="C1265" t="str">
            <v>MAT</v>
          </cell>
          <cell r="D1265">
            <v>3</v>
          </cell>
          <cell r="E1265">
            <v>0</v>
          </cell>
          <cell r="F1265" t="str">
            <v>MAT</v>
          </cell>
          <cell r="G1265">
            <v>10.3</v>
          </cell>
          <cell r="J1265">
            <v>0</v>
          </cell>
          <cell r="K1265">
            <v>0</v>
          </cell>
          <cell r="L1265">
            <v>0</v>
          </cell>
          <cell r="M1265">
            <v>0</v>
          </cell>
          <cell r="N1265">
            <v>0</v>
          </cell>
        </row>
        <row r="1266">
          <cell r="A1266" t="str">
            <v>29MAT4</v>
          </cell>
          <cell r="B1266">
            <v>29</v>
          </cell>
          <cell r="C1266" t="str">
            <v>MAT</v>
          </cell>
          <cell r="D1266">
            <v>4</v>
          </cell>
          <cell r="E1266">
            <v>0</v>
          </cell>
          <cell r="F1266" t="str">
            <v>MAT</v>
          </cell>
          <cell r="G1266">
            <v>10.3</v>
          </cell>
          <cell r="J1266">
            <v>0</v>
          </cell>
          <cell r="K1266">
            <v>0</v>
          </cell>
          <cell r="L1266">
            <v>0</v>
          </cell>
          <cell r="M1266">
            <v>0</v>
          </cell>
          <cell r="N1266">
            <v>0</v>
          </cell>
        </row>
        <row r="1267">
          <cell r="A1267" t="str">
            <v>29MAT5</v>
          </cell>
          <cell r="B1267">
            <v>29</v>
          </cell>
          <cell r="C1267" t="str">
            <v>MAT</v>
          </cell>
          <cell r="D1267">
            <v>5</v>
          </cell>
          <cell r="E1267">
            <v>0</v>
          </cell>
          <cell r="F1267" t="str">
            <v>MAT</v>
          </cell>
          <cell r="G1267">
            <v>10.3</v>
          </cell>
          <cell r="J1267">
            <v>0</v>
          </cell>
          <cell r="K1267">
            <v>0</v>
          </cell>
          <cell r="L1267">
            <v>0</v>
          </cell>
          <cell r="M1267">
            <v>0</v>
          </cell>
          <cell r="N1267">
            <v>0</v>
          </cell>
        </row>
        <row r="1268">
          <cell r="A1268" t="str">
            <v>29MAT6</v>
          </cell>
          <cell r="B1268">
            <v>29</v>
          </cell>
          <cell r="C1268" t="str">
            <v>MAT</v>
          </cell>
          <cell r="D1268">
            <v>6</v>
          </cell>
          <cell r="E1268">
            <v>0</v>
          </cell>
          <cell r="F1268" t="str">
            <v>MAT</v>
          </cell>
          <cell r="G1268">
            <v>10.3</v>
          </cell>
          <cell r="J1268">
            <v>0</v>
          </cell>
          <cell r="K1268">
            <v>0</v>
          </cell>
          <cell r="L1268">
            <v>0</v>
          </cell>
          <cell r="M1268">
            <v>0</v>
          </cell>
          <cell r="N1268">
            <v>0</v>
          </cell>
        </row>
        <row r="1269">
          <cell r="A1269" t="str">
            <v>29MAT7</v>
          </cell>
          <cell r="B1269">
            <v>29</v>
          </cell>
          <cell r="C1269" t="str">
            <v>MAT</v>
          </cell>
          <cell r="D1269">
            <v>7</v>
          </cell>
          <cell r="E1269">
            <v>0</v>
          </cell>
          <cell r="F1269" t="str">
            <v>MAT</v>
          </cell>
          <cell r="G1269">
            <v>10.3</v>
          </cell>
          <cell r="J1269">
            <v>0</v>
          </cell>
          <cell r="K1269">
            <v>0</v>
          </cell>
          <cell r="L1269">
            <v>0</v>
          </cell>
          <cell r="M1269">
            <v>0</v>
          </cell>
          <cell r="N1269">
            <v>0</v>
          </cell>
        </row>
        <row r="1270">
          <cell r="A1270" t="str">
            <v>29MAT8</v>
          </cell>
          <cell r="B1270">
            <v>29</v>
          </cell>
          <cell r="C1270" t="str">
            <v>MAT</v>
          </cell>
          <cell r="D1270">
            <v>8</v>
          </cell>
          <cell r="E1270">
            <v>0</v>
          </cell>
          <cell r="F1270" t="str">
            <v>MAT</v>
          </cell>
          <cell r="G1270">
            <v>10.3</v>
          </cell>
          <cell r="J1270">
            <v>0</v>
          </cell>
          <cell r="K1270">
            <v>0</v>
          </cell>
          <cell r="L1270">
            <v>0</v>
          </cell>
          <cell r="M1270">
            <v>0</v>
          </cell>
          <cell r="N1270">
            <v>0</v>
          </cell>
        </row>
        <row r="1271">
          <cell r="A1271" t="str">
            <v>29MAT9</v>
          </cell>
          <cell r="B1271">
            <v>29</v>
          </cell>
          <cell r="C1271" t="str">
            <v>MAT</v>
          </cell>
          <cell r="D1271">
            <v>9</v>
          </cell>
          <cell r="E1271">
            <v>0</v>
          </cell>
          <cell r="F1271" t="str">
            <v>MAT</v>
          </cell>
          <cell r="G1271">
            <v>10.3</v>
          </cell>
          <cell r="J1271">
            <v>0</v>
          </cell>
          <cell r="K1271">
            <v>0</v>
          </cell>
          <cell r="L1271">
            <v>0</v>
          </cell>
          <cell r="M1271">
            <v>0</v>
          </cell>
          <cell r="N1271">
            <v>0</v>
          </cell>
        </row>
        <row r="1272">
          <cell r="A1272" t="str">
            <v>29MAT10</v>
          </cell>
          <cell r="B1272">
            <v>29</v>
          </cell>
          <cell r="C1272" t="str">
            <v>MAT</v>
          </cell>
          <cell r="D1272">
            <v>10</v>
          </cell>
          <cell r="E1272">
            <v>0</v>
          </cell>
          <cell r="F1272" t="str">
            <v>MAT</v>
          </cell>
          <cell r="G1272">
            <v>10.3</v>
          </cell>
          <cell r="J1272">
            <v>0</v>
          </cell>
          <cell r="K1272">
            <v>0</v>
          </cell>
          <cell r="L1272">
            <v>0</v>
          </cell>
          <cell r="M1272">
            <v>0</v>
          </cell>
          <cell r="N1272">
            <v>0</v>
          </cell>
        </row>
        <row r="1273">
          <cell r="A1273" t="str">
            <v>29MAT11</v>
          </cell>
          <cell r="B1273">
            <v>29</v>
          </cell>
          <cell r="C1273" t="str">
            <v>MAT</v>
          </cell>
          <cell r="D1273">
            <v>11</v>
          </cell>
          <cell r="E1273">
            <v>0</v>
          </cell>
          <cell r="F1273" t="str">
            <v>MAT</v>
          </cell>
          <cell r="G1273">
            <v>10.3</v>
          </cell>
          <cell r="J1273">
            <v>0</v>
          </cell>
          <cell r="K1273">
            <v>0</v>
          </cell>
          <cell r="L1273">
            <v>0</v>
          </cell>
          <cell r="M1273">
            <v>0</v>
          </cell>
          <cell r="N1273">
            <v>0</v>
          </cell>
        </row>
        <row r="1274">
          <cell r="A1274" t="str">
            <v>29MAT12</v>
          </cell>
          <cell r="B1274">
            <v>29</v>
          </cell>
          <cell r="C1274" t="str">
            <v>MAT</v>
          </cell>
          <cell r="D1274">
            <v>12</v>
          </cell>
          <cell r="E1274">
            <v>0</v>
          </cell>
          <cell r="F1274" t="str">
            <v>MAT</v>
          </cell>
          <cell r="G1274">
            <v>10.3</v>
          </cell>
          <cell r="J1274">
            <v>0</v>
          </cell>
          <cell r="K1274">
            <v>0</v>
          </cell>
          <cell r="L1274">
            <v>0</v>
          </cell>
          <cell r="M1274">
            <v>0</v>
          </cell>
          <cell r="N1274">
            <v>0</v>
          </cell>
        </row>
        <row r="1275">
          <cell r="A1275" t="str">
            <v>29MAT13</v>
          </cell>
          <cell r="B1275">
            <v>29</v>
          </cell>
          <cell r="C1275" t="str">
            <v>MAT</v>
          </cell>
          <cell r="D1275">
            <v>13</v>
          </cell>
          <cell r="E1275">
            <v>0</v>
          </cell>
          <cell r="F1275" t="str">
            <v>MAT</v>
          </cell>
          <cell r="G1275">
            <v>10.3</v>
          </cell>
          <cell r="J1275">
            <v>0</v>
          </cell>
          <cell r="K1275">
            <v>0</v>
          </cell>
          <cell r="L1275">
            <v>0</v>
          </cell>
          <cell r="M1275">
            <v>0</v>
          </cell>
          <cell r="N1275">
            <v>0</v>
          </cell>
        </row>
        <row r="1276">
          <cell r="A1276" t="str">
            <v>29MAT14</v>
          </cell>
          <cell r="B1276">
            <v>29</v>
          </cell>
          <cell r="C1276" t="str">
            <v>MAT</v>
          </cell>
          <cell r="D1276">
            <v>14</v>
          </cell>
          <cell r="E1276">
            <v>0</v>
          </cell>
          <cell r="F1276" t="str">
            <v>MAT</v>
          </cell>
          <cell r="G1276">
            <v>10.3</v>
          </cell>
          <cell r="J1276">
            <v>0</v>
          </cell>
          <cell r="K1276">
            <v>0</v>
          </cell>
          <cell r="L1276">
            <v>0</v>
          </cell>
          <cell r="M1276">
            <v>0</v>
          </cell>
          <cell r="N1276">
            <v>0</v>
          </cell>
        </row>
        <row r="1277">
          <cell r="A1277" t="str">
            <v>29MAT15</v>
          </cell>
          <cell r="B1277">
            <v>29</v>
          </cell>
          <cell r="C1277" t="str">
            <v>MAT</v>
          </cell>
          <cell r="D1277">
            <v>15</v>
          </cell>
          <cell r="E1277">
            <v>0</v>
          </cell>
          <cell r="F1277" t="str">
            <v>MAT</v>
          </cell>
          <cell r="G1277">
            <v>10.3</v>
          </cell>
          <cell r="J1277">
            <v>0</v>
          </cell>
          <cell r="K1277">
            <v>0</v>
          </cell>
          <cell r="L1277">
            <v>0</v>
          </cell>
          <cell r="M1277">
            <v>0</v>
          </cell>
          <cell r="N1277">
            <v>0</v>
          </cell>
        </row>
        <row r="1278">
          <cell r="A1278" t="str">
            <v>29MAT16</v>
          </cell>
          <cell r="B1278">
            <v>29</v>
          </cell>
          <cell r="C1278" t="str">
            <v>MAT</v>
          </cell>
          <cell r="D1278">
            <v>16</v>
          </cell>
          <cell r="E1278">
            <v>0</v>
          </cell>
          <cell r="F1278" t="str">
            <v>MAT</v>
          </cell>
          <cell r="G1278">
            <v>10.3</v>
          </cell>
          <cell r="J1278">
            <v>0</v>
          </cell>
          <cell r="K1278">
            <v>0</v>
          </cell>
          <cell r="L1278">
            <v>0</v>
          </cell>
          <cell r="M1278">
            <v>0</v>
          </cell>
          <cell r="N1278">
            <v>0</v>
          </cell>
        </row>
        <row r="1279">
          <cell r="A1279" t="str">
            <v>29MAT17</v>
          </cell>
          <cell r="B1279">
            <v>29</v>
          </cell>
          <cell r="C1279" t="str">
            <v>MAT</v>
          </cell>
          <cell r="D1279">
            <v>17</v>
          </cell>
          <cell r="E1279">
            <v>0</v>
          </cell>
          <cell r="F1279" t="str">
            <v>MAT</v>
          </cell>
          <cell r="G1279">
            <v>10.3</v>
          </cell>
          <cell r="J1279">
            <v>0</v>
          </cell>
          <cell r="K1279">
            <v>0</v>
          </cell>
          <cell r="L1279">
            <v>0</v>
          </cell>
          <cell r="M1279">
            <v>0</v>
          </cell>
          <cell r="N1279">
            <v>0</v>
          </cell>
        </row>
        <row r="1280">
          <cell r="A1280" t="str">
            <v>29MAT18</v>
          </cell>
          <cell r="B1280">
            <v>29</v>
          </cell>
          <cell r="C1280" t="str">
            <v>MAT</v>
          </cell>
          <cell r="D1280">
            <v>18</v>
          </cell>
          <cell r="E1280">
            <v>0</v>
          </cell>
          <cell r="F1280" t="str">
            <v>MAT</v>
          </cell>
          <cell r="G1280">
            <v>10.3</v>
          </cell>
          <cell r="J1280">
            <v>0</v>
          </cell>
          <cell r="K1280">
            <v>0</v>
          </cell>
          <cell r="L1280">
            <v>0</v>
          </cell>
          <cell r="M1280">
            <v>0</v>
          </cell>
          <cell r="N1280">
            <v>0</v>
          </cell>
        </row>
        <row r="1281">
          <cell r="A1281" t="str">
            <v>29MAT19</v>
          </cell>
          <cell r="B1281">
            <v>29</v>
          </cell>
          <cell r="C1281" t="str">
            <v>MAT</v>
          </cell>
          <cell r="D1281">
            <v>19</v>
          </cell>
          <cell r="E1281">
            <v>0</v>
          </cell>
          <cell r="F1281" t="str">
            <v>MAT</v>
          </cell>
          <cell r="G1281">
            <v>10.3</v>
          </cell>
          <cell r="J1281">
            <v>0</v>
          </cell>
          <cell r="K1281">
            <v>0</v>
          </cell>
          <cell r="L1281">
            <v>0</v>
          </cell>
          <cell r="M1281">
            <v>0</v>
          </cell>
          <cell r="N1281">
            <v>0</v>
          </cell>
        </row>
        <row r="1282">
          <cell r="A1282" t="str">
            <v>29MAT20</v>
          </cell>
          <cell r="B1282">
            <v>29</v>
          </cell>
          <cell r="C1282" t="str">
            <v>MAT</v>
          </cell>
          <cell r="D1282">
            <v>20</v>
          </cell>
          <cell r="E1282">
            <v>0</v>
          </cell>
          <cell r="F1282" t="str">
            <v>MAT</v>
          </cell>
          <cell r="G1282">
            <v>10.3</v>
          </cell>
          <cell r="J1282">
            <v>0</v>
          </cell>
          <cell r="K1282">
            <v>0</v>
          </cell>
          <cell r="L1282">
            <v>0</v>
          </cell>
          <cell r="M1282">
            <v>0</v>
          </cell>
          <cell r="N1282">
            <v>0</v>
          </cell>
        </row>
        <row r="1283">
          <cell r="A1283" t="str">
            <v>29STMAT1</v>
          </cell>
          <cell r="B1283">
            <v>29</v>
          </cell>
          <cell r="C1283" t="str">
            <v>STMAT</v>
          </cell>
          <cell r="D1283">
            <v>1</v>
          </cell>
          <cell r="G1283">
            <v>10.3</v>
          </cell>
          <cell r="H1283" t="str">
            <v>-</v>
          </cell>
          <cell r="J1283" t="str">
            <v>SUBTOTAL MATERIALES</v>
          </cell>
          <cell r="M1283">
            <v>0</v>
          </cell>
          <cell r="N1283">
            <v>0</v>
          </cell>
        </row>
        <row r="1284">
          <cell r="A1284" t="str">
            <v>29IVAMAT1</v>
          </cell>
          <cell r="B1284">
            <v>29</v>
          </cell>
          <cell r="C1284" t="str">
            <v>IVAMAT</v>
          </cell>
          <cell r="D1284">
            <v>1</v>
          </cell>
          <cell r="G1284">
            <v>10.3</v>
          </cell>
          <cell r="H1284" t="str">
            <v>-</v>
          </cell>
          <cell r="J1284" t="str">
            <v>IVA MATERIALES</v>
          </cell>
          <cell r="L1284">
            <v>0.16</v>
          </cell>
          <cell r="M1284">
            <v>0</v>
          </cell>
          <cell r="N1284">
            <v>0</v>
          </cell>
        </row>
        <row r="1285">
          <cell r="A1285" t="str">
            <v>29TMAT1</v>
          </cell>
          <cell r="B1285">
            <v>29</v>
          </cell>
          <cell r="C1285" t="str">
            <v>TMAT</v>
          </cell>
          <cell r="D1285">
            <v>1</v>
          </cell>
          <cell r="G1285">
            <v>10.3</v>
          </cell>
          <cell r="H1285" t="str">
            <v>-</v>
          </cell>
          <cell r="J1285" t="str">
            <v>TOTAL MATERIALES</v>
          </cell>
          <cell r="M1285">
            <v>0</v>
          </cell>
          <cell r="N1285">
            <v>0</v>
          </cell>
        </row>
        <row r="1286">
          <cell r="A1286" t="str">
            <v>29HER1</v>
          </cell>
          <cell r="B1286">
            <v>29</v>
          </cell>
          <cell r="C1286" t="str">
            <v>HER</v>
          </cell>
          <cell r="D1286">
            <v>1</v>
          </cell>
          <cell r="G1286">
            <v>10.3</v>
          </cell>
          <cell r="H1286">
            <v>1</v>
          </cell>
          <cell r="I1286">
            <v>0</v>
          </cell>
          <cell r="J1286" t="str">
            <v>HERRAMINETA Cuadrilla de redes</v>
          </cell>
          <cell r="K1286" t="str">
            <v>DIA</v>
          </cell>
          <cell r="L1286">
            <v>31140.842399999998</v>
          </cell>
          <cell r="M1286">
            <v>0</v>
          </cell>
          <cell r="N1286">
            <v>0</v>
          </cell>
        </row>
        <row r="1287">
          <cell r="A1287" t="str">
            <v>29HER2</v>
          </cell>
          <cell r="B1287">
            <v>29</v>
          </cell>
          <cell r="C1287" t="str">
            <v>HER</v>
          </cell>
          <cell r="D1287">
            <v>2</v>
          </cell>
          <cell r="G1287">
            <v>10.3</v>
          </cell>
          <cell r="J1287">
            <v>0</v>
          </cell>
          <cell r="K1287">
            <v>0</v>
          </cell>
          <cell r="L1287">
            <v>0</v>
          </cell>
          <cell r="M1287">
            <v>0</v>
          </cell>
          <cell r="N1287">
            <v>0</v>
          </cell>
        </row>
        <row r="1288">
          <cell r="A1288" t="str">
            <v>29HER3</v>
          </cell>
          <cell r="B1288">
            <v>29</v>
          </cell>
          <cell r="C1288" t="str">
            <v>HER</v>
          </cell>
          <cell r="D1288">
            <v>3</v>
          </cell>
          <cell r="G1288">
            <v>10.3</v>
          </cell>
          <cell r="J1288">
            <v>0</v>
          </cell>
          <cell r="K1288">
            <v>0</v>
          </cell>
          <cell r="L1288">
            <v>0</v>
          </cell>
          <cell r="M1288">
            <v>0</v>
          </cell>
          <cell r="N1288">
            <v>0</v>
          </cell>
        </row>
        <row r="1289">
          <cell r="A1289" t="str">
            <v>29HER4</v>
          </cell>
          <cell r="B1289">
            <v>29</v>
          </cell>
          <cell r="C1289" t="str">
            <v>HER</v>
          </cell>
          <cell r="D1289">
            <v>4</v>
          </cell>
          <cell r="G1289">
            <v>10.3</v>
          </cell>
          <cell r="J1289">
            <v>0</v>
          </cell>
          <cell r="K1289">
            <v>0</v>
          </cell>
          <cell r="L1289">
            <v>0</v>
          </cell>
          <cell r="M1289">
            <v>0</v>
          </cell>
          <cell r="N1289">
            <v>0</v>
          </cell>
        </row>
        <row r="1290">
          <cell r="A1290" t="str">
            <v>29HER5</v>
          </cell>
          <cell r="B1290">
            <v>29</v>
          </cell>
          <cell r="C1290" t="str">
            <v>HER</v>
          </cell>
          <cell r="D1290">
            <v>5</v>
          </cell>
          <cell r="G1290">
            <v>10.3</v>
          </cell>
          <cell r="J1290">
            <v>0</v>
          </cell>
          <cell r="K1290">
            <v>0</v>
          </cell>
          <cell r="L1290">
            <v>0</v>
          </cell>
          <cell r="M1290">
            <v>0</v>
          </cell>
          <cell r="N1290">
            <v>0</v>
          </cell>
        </row>
        <row r="1291">
          <cell r="A1291" t="str">
            <v>29THER1</v>
          </cell>
          <cell r="B1291">
            <v>29</v>
          </cell>
          <cell r="C1291" t="str">
            <v>THER</v>
          </cell>
          <cell r="D1291">
            <v>1</v>
          </cell>
          <cell r="G1291">
            <v>10.3</v>
          </cell>
          <cell r="H1291" t="str">
            <v>-</v>
          </cell>
          <cell r="J1291" t="str">
            <v>TOTAL HERRAMIENTAS</v>
          </cell>
          <cell r="M1291">
            <v>0</v>
          </cell>
          <cell r="N1291">
            <v>0</v>
          </cell>
        </row>
        <row r="1292">
          <cell r="A1292" t="str">
            <v>29TRA1</v>
          </cell>
          <cell r="B1292">
            <v>29</v>
          </cell>
          <cell r="C1292" t="str">
            <v>TRA</v>
          </cell>
          <cell r="D1292">
            <v>1</v>
          </cell>
          <cell r="G1292">
            <v>10.3</v>
          </cell>
          <cell r="H1292">
            <v>1</v>
          </cell>
          <cell r="I1292">
            <v>0</v>
          </cell>
          <cell r="J1292" t="str">
            <v>TRANSPORTE Cuadrilla de redes</v>
          </cell>
          <cell r="K1292" t="str">
            <v>DIA</v>
          </cell>
          <cell r="L1292">
            <v>176464.77359999999</v>
          </cell>
          <cell r="M1292">
            <v>0</v>
          </cell>
          <cell r="N1292">
            <v>0</v>
          </cell>
        </row>
        <row r="1293">
          <cell r="A1293" t="str">
            <v>29TRA2</v>
          </cell>
          <cell r="B1293">
            <v>29</v>
          </cell>
          <cell r="C1293" t="str">
            <v>TRA</v>
          </cell>
          <cell r="D1293">
            <v>2</v>
          </cell>
          <cell r="G1293">
            <v>10.3</v>
          </cell>
          <cell r="J1293">
            <v>0</v>
          </cell>
          <cell r="K1293">
            <v>0</v>
          </cell>
          <cell r="L1293">
            <v>0</v>
          </cell>
          <cell r="M1293">
            <v>0</v>
          </cell>
          <cell r="N1293">
            <v>0</v>
          </cell>
        </row>
        <row r="1294">
          <cell r="A1294" t="str">
            <v>29TRA3</v>
          </cell>
          <cell r="B1294">
            <v>29</v>
          </cell>
          <cell r="C1294" t="str">
            <v>TRA</v>
          </cell>
          <cell r="D1294">
            <v>3</v>
          </cell>
          <cell r="G1294">
            <v>10.3</v>
          </cell>
          <cell r="J1294">
            <v>0</v>
          </cell>
          <cell r="K1294">
            <v>0</v>
          </cell>
          <cell r="L1294">
            <v>0</v>
          </cell>
          <cell r="M1294">
            <v>0</v>
          </cell>
          <cell r="N1294">
            <v>0</v>
          </cell>
        </row>
        <row r="1295">
          <cell r="A1295" t="str">
            <v>29TRA4</v>
          </cell>
          <cell r="B1295">
            <v>29</v>
          </cell>
          <cell r="C1295" t="str">
            <v>TRA</v>
          </cell>
          <cell r="D1295">
            <v>4</v>
          </cell>
          <cell r="G1295">
            <v>10.3</v>
          </cell>
          <cell r="J1295">
            <v>0</v>
          </cell>
          <cell r="K1295">
            <v>0</v>
          </cell>
          <cell r="L1295">
            <v>0</v>
          </cell>
          <cell r="M1295">
            <v>0</v>
          </cell>
          <cell r="N1295">
            <v>0</v>
          </cell>
        </row>
        <row r="1296">
          <cell r="A1296" t="str">
            <v>29TRA5</v>
          </cell>
          <cell r="B1296">
            <v>29</v>
          </cell>
          <cell r="C1296" t="str">
            <v>TRA</v>
          </cell>
          <cell r="D1296">
            <v>5</v>
          </cell>
          <cell r="G1296">
            <v>10.3</v>
          </cell>
          <cell r="J1296">
            <v>0</v>
          </cell>
          <cell r="K1296">
            <v>0</v>
          </cell>
          <cell r="L1296">
            <v>0</v>
          </cell>
          <cell r="M1296">
            <v>0</v>
          </cell>
          <cell r="N1296">
            <v>0</v>
          </cell>
        </row>
        <row r="1297">
          <cell r="A1297" t="str">
            <v>29TTRA1</v>
          </cell>
          <cell r="B1297">
            <v>29</v>
          </cell>
          <cell r="C1297" t="str">
            <v>TTRA</v>
          </cell>
          <cell r="D1297">
            <v>1</v>
          </cell>
          <cell r="G1297">
            <v>10.3</v>
          </cell>
          <cell r="H1297" t="str">
            <v>-</v>
          </cell>
          <cell r="J1297" t="str">
            <v>TOTAL TRANSPORTE</v>
          </cell>
          <cell r="M1297">
            <v>0</v>
          </cell>
          <cell r="N1297">
            <v>0</v>
          </cell>
        </row>
        <row r="1298">
          <cell r="A1298" t="str">
            <v>29MAN1</v>
          </cell>
          <cell r="B1298">
            <v>29</v>
          </cell>
          <cell r="C1298" t="str">
            <v>MAN</v>
          </cell>
          <cell r="D1298">
            <v>1</v>
          </cell>
          <cell r="G1298">
            <v>10.3</v>
          </cell>
          <cell r="H1298">
            <v>1</v>
          </cell>
          <cell r="I1298">
            <v>0</v>
          </cell>
          <cell r="J1298" t="str">
            <v>Mano de obra Cuadrilla de redes 5A 3O 1E</v>
          </cell>
          <cell r="K1298" t="str">
            <v>DIA</v>
          </cell>
          <cell r="L1298">
            <v>392886.57339345315</v>
          </cell>
          <cell r="M1298">
            <v>0</v>
          </cell>
          <cell r="N1298">
            <v>0</v>
          </cell>
        </row>
        <row r="1299">
          <cell r="A1299" t="str">
            <v>29MAN2</v>
          </cell>
          <cell r="B1299">
            <v>29</v>
          </cell>
          <cell r="C1299" t="str">
            <v>MAN</v>
          </cell>
          <cell r="D1299">
            <v>2</v>
          </cell>
          <cell r="G1299">
            <v>10.3</v>
          </cell>
          <cell r="J1299">
            <v>0</v>
          </cell>
          <cell r="K1299">
            <v>0</v>
          </cell>
          <cell r="L1299">
            <v>0</v>
          </cell>
          <cell r="M1299">
            <v>0</v>
          </cell>
          <cell r="N1299">
            <v>0</v>
          </cell>
        </row>
        <row r="1300">
          <cell r="A1300" t="str">
            <v>29MAN3</v>
          </cell>
          <cell r="B1300">
            <v>29</v>
          </cell>
          <cell r="C1300" t="str">
            <v>MAN</v>
          </cell>
          <cell r="D1300">
            <v>3</v>
          </cell>
          <cell r="G1300">
            <v>10.3</v>
          </cell>
          <cell r="J1300">
            <v>0</v>
          </cell>
          <cell r="K1300">
            <v>0</v>
          </cell>
          <cell r="L1300">
            <v>0</v>
          </cell>
          <cell r="M1300">
            <v>0</v>
          </cell>
          <cell r="N1300">
            <v>0</v>
          </cell>
        </row>
        <row r="1301">
          <cell r="A1301" t="str">
            <v>29MAN4</v>
          </cell>
          <cell r="B1301">
            <v>29</v>
          </cell>
          <cell r="C1301" t="str">
            <v>MAN</v>
          </cell>
          <cell r="D1301">
            <v>4</v>
          </cell>
          <cell r="G1301">
            <v>10.3</v>
          </cell>
          <cell r="J1301">
            <v>0</v>
          </cell>
          <cell r="K1301">
            <v>0</v>
          </cell>
          <cell r="L1301">
            <v>0</v>
          </cell>
          <cell r="M1301">
            <v>0</v>
          </cell>
          <cell r="N1301">
            <v>0</v>
          </cell>
        </row>
        <row r="1302">
          <cell r="A1302" t="str">
            <v>29MAN5</v>
          </cell>
          <cell r="B1302">
            <v>29</v>
          </cell>
          <cell r="C1302" t="str">
            <v>MAN</v>
          </cell>
          <cell r="D1302">
            <v>5</v>
          </cell>
          <cell r="G1302">
            <v>10.3</v>
          </cell>
          <cell r="J1302">
            <v>0</v>
          </cell>
          <cell r="K1302">
            <v>0</v>
          </cell>
          <cell r="L1302">
            <v>0</v>
          </cell>
          <cell r="M1302">
            <v>0</v>
          </cell>
          <cell r="N1302">
            <v>0</v>
          </cell>
        </row>
        <row r="1303">
          <cell r="A1303" t="str">
            <v>29TMAN1</v>
          </cell>
          <cell r="B1303">
            <v>29</v>
          </cell>
          <cell r="C1303" t="str">
            <v>TMAN</v>
          </cell>
          <cell r="D1303">
            <v>1</v>
          </cell>
          <cell r="G1303">
            <v>10.3</v>
          </cell>
          <cell r="H1303" t="str">
            <v>-</v>
          </cell>
          <cell r="J1303" t="str">
            <v>TOTAL MANO DE OBRA</v>
          </cell>
          <cell r="M1303">
            <v>0</v>
          </cell>
          <cell r="N1303">
            <v>0</v>
          </cell>
        </row>
        <row r="1304">
          <cell r="A1304" t="str">
            <v>29TCD1</v>
          </cell>
          <cell r="B1304">
            <v>29</v>
          </cell>
          <cell r="C1304" t="str">
            <v>TCD</v>
          </cell>
          <cell r="D1304">
            <v>1</v>
          </cell>
          <cell r="G1304">
            <v>10.3</v>
          </cell>
          <cell r="H1304" t="str">
            <v>-</v>
          </cell>
          <cell r="J1304" t="str">
            <v>TOTAL COSTO DIRECTO</v>
          </cell>
          <cell r="M1304">
            <v>0</v>
          </cell>
          <cell r="N1304">
            <v>0</v>
          </cell>
        </row>
        <row r="1305">
          <cell r="A1305" t="str">
            <v>29AIU</v>
          </cell>
          <cell r="B1305">
            <v>29</v>
          </cell>
          <cell r="C1305" t="str">
            <v>AIU</v>
          </cell>
          <cell r="G1305">
            <v>10.3</v>
          </cell>
          <cell r="H1305">
            <v>1</v>
          </cell>
          <cell r="J1305" t="str">
            <v>TOTAL COSTOS INDIRECTOS</v>
          </cell>
          <cell r="L1305">
            <v>0</v>
          </cell>
          <cell r="M1305">
            <v>0</v>
          </cell>
          <cell r="N1305">
            <v>0</v>
          </cell>
        </row>
        <row r="1306">
          <cell r="A1306" t="str">
            <v>29TOT</v>
          </cell>
          <cell r="B1306">
            <v>29</v>
          </cell>
          <cell r="C1306" t="str">
            <v>TOT</v>
          </cell>
          <cell r="G1306">
            <v>10.3</v>
          </cell>
          <cell r="H1306" t="str">
            <v>-</v>
          </cell>
          <cell r="J1306" t="str">
            <v>VALOR TOTAL</v>
          </cell>
          <cell r="M1306">
            <v>0</v>
          </cell>
          <cell r="N1306">
            <v>0</v>
          </cell>
        </row>
        <row r="1307">
          <cell r="A1307" t="str">
            <v>30FOR1</v>
          </cell>
          <cell r="B1307">
            <v>30</v>
          </cell>
          <cell r="C1307" t="str">
            <v>FOR</v>
          </cell>
          <cell r="D1307">
            <v>1</v>
          </cell>
          <cell r="G1307" t="str">
            <v>10.3.1</v>
          </cell>
          <cell r="H1307" t="str">
            <v>-</v>
          </cell>
          <cell r="I1307">
            <v>0</v>
          </cell>
          <cell r="J1307" t="str">
            <v>Línea Envigado - Guayabal entre t1 y t7</v>
          </cell>
          <cell r="K1307">
            <v>0</v>
          </cell>
          <cell r="L1307">
            <v>0</v>
          </cell>
          <cell r="N1307">
            <v>0</v>
          </cell>
        </row>
        <row r="1308">
          <cell r="A1308" t="str">
            <v>30MAT1</v>
          </cell>
          <cell r="B1308">
            <v>30</v>
          </cell>
          <cell r="C1308" t="str">
            <v>MAT</v>
          </cell>
          <cell r="D1308">
            <v>1</v>
          </cell>
          <cell r="E1308">
            <v>0</v>
          </cell>
          <cell r="F1308" t="str">
            <v>MAT</v>
          </cell>
          <cell r="G1308" t="str">
            <v>10.3.1</v>
          </cell>
          <cell r="J1308">
            <v>0</v>
          </cell>
          <cell r="K1308">
            <v>0</v>
          </cell>
          <cell r="L1308">
            <v>0</v>
          </cell>
          <cell r="M1308">
            <v>0</v>
          </cell>
          <cell r="N1308">
            <v>0</v>
          </cell>
        </row>
        <row r="1309">
          <cell r="A1309" t="str">
            <v>30MAT2</v>
          </cell>
          <cell r="B1309">
            <v>30</v>
          </cell>
          <cell r="C1309" t="str">
            <v>MAT</v>
          </cell>
          <cell r="D1309">
            <v>2</v>
          </cell>
          <cell r="E1309">
            <v>0</v>
          </cell>
          <cell r="F1309" t="str">
            <v>MAT</v>
          </cell>
          <cell r="G1309" t="str">
            <v>10.3.1</v>
          </cell>
          <cell r="J1309">
            <v>0</v>
          </cell>
          <cell r="K1309">
            <v>0</v>
          </cell>
          <cell r="L1309">
            <v>0</v>
          </cell>
          <cell r="M1309">
            <v>0</v>
          </cell>
          <cell r="N1309">
            <v>0</v>
          </cell>
        </row>
        <row r="1310">
          <cell r="A1310" t="str">
            <v>30MAT3</v>
          </cell>
          <cell r="B1310">
            <v>30</v>
          </cell>
          <cell r="C1310" t="str">
            <v>MAT</v>
          </cell>
          <cell r="D1310">
            <v>3</v>
          </cell>
          <cell r="E1310">
            <v>0</v>
          </cell>
          <cell r="F1310" t="str">
            <v>MAT</v>
          </cell>
          <cell r="G1310" t="str">
            <v>10.3.1</v>
          </cell>
          <cell r="J1310">
            <v>0</v>
          </cell>
          <cell r="K1310">
            <v>0</v>
          </cell>
          <cell r="L1310">
            <v>0</v>
          </cell>
          <cell r="M1310">
            <v>0</v>
          </cell>
          <cell r="N1310">
            <v>0</v>
          </cell>
        </row>
        <row r="1311">
          <cell r="A1311" t="str">
            <v>30MAT4</v>
          </cell>
          <cell r="B1311">
            <v>30</v>
          </cell>
          <cell r="C1311" t="str">
            <v>MAT</v>
          </cell>
          <cell r="D1311">
            <v>4</v>
          </cell>
          <cell r="E1311">
            <v>0</v>
          </cell>
          <cell r="F1311" t="str">
            <v>MAT</v>
          </cell>
          <cell r="G1311" t="str">
            <v>10.3.1</v>
          </cell>
          <cell r="J1311">
            <v>0</v>
          </cell>
          <cell r="K1311">
            <v>0</v>
          </cell>
          <cell r="L1311">
            <v>0</v>
          </cell>
          <cell r="M1311">
            <v>0</v>
          </cell>
          <cell r="N1311">
            <v>0</v>
          </cell>
        </row>
        <row r="1312">
          <cell r="A1312" t="str">
            <v>30MAT5</v>
          </cell>
          <cell r="B1312">
            <v>30</v>
          </cell>
          <cell r="C1312" t="str">
            <v>MAT</v>
          </cell>
          <cell r="D1312">
            <v>5</v>
          </cell>
          <cell r="E1312">
            <v>0</v>
          </cell>
          <cell r="F1312" t="str">
            <v>MAT</v>
          </cell>
          <cell r="G1312" t="str">
            <v>10.3.1</v>
          </cell>
          <cell r="J1312">
            <v>0</v>
          </cell>
          <cell r="K1312">
            <v>0</v>
          </cell>
          <cell r="L1312">
            <v>0</v>
          </cell>
          <cell r="M1312">
            <v>0</v>
          </cell>
          <cell r="N1312">
            <v>0</v>
          </cell>
        </row>
        <row r="1313">
          <cell r="A1313" t="str">
            <v>30MAT6</v>
          </cell>
          <cell r="B1313">
            <v>30</v>
          </cell>
          <cell r="C1313" t="str">
            <v>MAT</v>
          </cell>
          <cell r="D1313">
            <v>6</v>
          </cell>
          <cell r="E1313">
            <v>0</v>
          </cell>
          <cell r="F1313" t="str">
            <v>MAT</v>
          </cell>
          <cell r="G1313" t="str">
            <v>10.3.1</v>
          </cell>
          <cell r="J1313">
            <v>0</v>
          </cell>
          <cell r="K1313">
            <v>0</v>
          </cell>
          <cell r="L1313">
            <v>0</v>
          </cell>
          <cell r="M1313">
            <v>0</v>
          </cell>
          <cell r="N1313">
            <v>0</v>
          </cell>
        </row>
        <row r="1314">
          <cell r="A1314" t="str">
            <v>30MAT7</v>
          </cell>
          <cell r="B1314">
            <v>30</v>
          </cell>
          <cell r="C1314" t="str">
            <v>MAT</v>
          </cell>
          <cell r="D1314">
            <v>7</v>
          </cell>
          <cell r="E1314">
            <v>0</v>
          </cell>
          <cell r="F1314" t="str">
            <v>MAT</v>
          </cell>
          <cell r="G1314" t="str">
            <v>10.3.1</v>
          </cell>
          <cell r="J1314">
            <v>0</v>
          </cell>
          <cell r="K1314">
            <v>0</v>
          </cell>
          <cell r="L1314">
            <v>0</v>
          </cell>
          <cell r="M1314">
            <v>0</v>
          </cell>
          <cell r="N1314">
            <v>0</v>
          </cell>
        </row>
        <row r="1315">
          <cell r="A1315" t="str">
            <v>30MAT8</v>
          </cell>
          <cell r="B1315">
            <v>30</v>
          </cell>
          <cell r="C1315" t="str">
            <v>MAT</v>
          </cell>
          <cell r="D1315">
            <v>8</v>
          </cell>
          <cell r="E1315">
            <v>0</v>
          </cell>
          <cell r="F1315" t="str">
            <v>MAT</v>
          </cell>
          <cell r="G1315" t="str">
            <v>10.3.1</v>
          </cell>
          <cell r="J1315">
            <v>0</v>
          </cell>
          <cell r="K1315">
            <v>0</v>
          </cell>
          <cell r="L1315">
            <v>0</v>
          </cell>
          <cell r="M1315">
            <v>0</v>
          </cell>
          <cell r="N1315">
            <v>0</v>
          </cell>
        </row>
        <row r="1316">
          <cell r="A1316" t="str">
            <v>30MAT9</v>
          </cell>
          <cell r="B1316">
            <v>30</v>
          </cell>
          <cell r="C1316" t="str">
            <v>MAT</v>
          </cell>
          <cell r="D1316">
            <v>9</v>
          </cell>
          <cell r="E1316">
            <v>0</v>
          </cell>
          <cell r="F1316" t="str">
            <v>MAT</v>
          </cell>
          <cell r="G1316" t="str">
            <v>10.3.1</v>
          </cell>
          <cell r="J1316">
            <v>0</v>
          </cell>
          <cell r="K1316">
            <v>0</v>
          </cell>
          <cell r="L1316">
            <v>0</v>
          </cell>
          <cell r="M1316">
            <v>0</v>
          </cell>
          <cell r="N1316">
            <v>0</v>
          </cell>
        </row>
        <row r="1317">
          <cell r="A1317" t="str">
            <v>30MAT10</v>
          </cell>
          <cell r="B1317">
            <v>30</v>
          </cell>
          <cell r="C1317" t="str">
            <v>MAT</v>
          </cell>
          <cell r="D1317">
            <v>10</v>
          </cell>
          <cell r="E1317">
            <v>0</v>
          </cell>
          <cell r="F1317" t="str">
            <v>MAT</v>
          </cell>
          <cell r="G1317" t="str">
            <v>10.3.1</v>
          </cell>
          <cell r="J1317">
            <v>0</v>
          </cell>
          <cell r="K1317">
            <v>0</v>
          </cell>
          <cell r="L1317">
            <v>0</v>
          </cell>
          <cell r="M1317">
            <v>0</v>
          </cell>
          <cell r="N1317">
            <v>0</v>
          </cell>
        </row>
        <row r="1318">
          <cell r="A1318" t="str">
            <v>30MAT11</v>
          </cell>
          <cell r="B1318">
            <v>30</v>
          </cell>
          <cell r="C1318" t="str">
            <v>MAT</v>
          </cell>
          <cell r="D1318">
            <v>11</v>
          </cell>
          <cell r="E1318">
            <v>0</v>
          </cell>
          <cell r="F1318" t="str">
            <v>MAT</v>
          </cell>
          <cell r="G1318" t="str">
            <v>10.3.1</v>
          </cell>
          <cell r="J1318">
            <v>0</v>
          </cell>
          <cell r="K1318">
            <v>0</v>
          </cell>
          <cell r="L1318">
            <v>0</v>
          </cell>
          <cell r="M1318">
            <v>0</v>
          </cell>
          <cell r="N1318">
            <v>0</v>
          </cell>
        </row>
        <row r="1319">
          <cell r="A1319" t="str">
            <v>30MAT12</v>
          </cell>
          <cell r="B1319">
            <v>30</v>
          </cell>
          <cell r="C1319" t="str">
            <v>MAT</v>
          </cell>
          <cell r="D1319">
            <v>12</v>
          </cell>
          <cell r="E1319">
            <v>0</v>
          </cell>
          <cell r="F1319" t="str">
            <v>MAT</v>
          </cell>
          <cell r="G1319" t="str">
            <v>10.3.1</v>
          </cell>
          <cell r="J1319">
            <v>0</v>
          </cell>
          <cell r="K1319">
            <v>0</v>
          </cell>
          <cell r="L1319">
            <v>0</v>
          </cell>
          <cell r="M1319">
            <v>0</v>
          </cell>
          <cell r="N1319">
            <v>0</v>
          </cell>
        </row>
        <row r="1320">
          <cell r="A1320" t="str">
            <v>30MAT13</v>
          </cell>
          <cell r="B1320">
            <v>30</v>
          </cell>
          <cell r="C1320" t="str">
            <v>MAT</v>
          </cell>
          <cell r="D1320">
            <v>13</v>
          </cell>
          <cell r="E1320">
            <v>0</v>
          </cell>
          <cell r="F1320" t="str">
            <v>MAT</v>
          </cell>
          <cell r="G1320" t="str">
            <v>10.3.1</v>
          </cell>
          <cell r="J1320">
            <v>0</v>
          </cell>
          <cell r="K1320">
            <v>0</v>
          </cell>
          <cell r="L1320">
            <v>0</v>
          </cell>
          <cell r="M1320">
            <v>0</v>
          </cell>
          <cell r="N1320">
            <v>0</v>
          </cell>
        </row>
        <row r="1321">
          <cell r="A1321" t="str">
            <v>30MAT14</v>
          </cell>
          <cell r="B1321">
            <v>30</v>
          </cell>
          <cell r="C1321" t="str">
            <v>MAT</v>
          </cell>
          <cell r="D1321">
            <v>14</v>
          </cell>
          <cell r="E1321">
            <v>0</v>
          </cell>
          <cell r="F1321" t="str">
            <v>MAT</v>
          </cell>
          <cell r="G1321" t="str">
            <v>10.3.1</v>
          </cell>
          <cell r="J1321">
            <v>0</v>
          </cell>
          <cell r="K1321">
            <v>0</v>
          </cell>
          <cell r="L1321">
            <v>0</v>
          </cell>
          <cell r="M1321">
            <v>0</v>
          </cell>
          <cell r="N1321">
            <v>0</v>
          </cell>
        </row>
        <row r="1322">
          <cell r="A1322" t="str">
            <v>30MAT15</v>
          </cell>
          <cell r="B1322">
            <v>30</v>
          </cell>
          <cell r="C1322" t="str">
            <v>MAT</v>
          </cell>
          <cell r="D1322">
            <v>15</v>
          </cell>
          <cell r="E1322">
            <v>0</v>
          </cell>
          <cell r="F1322" t="str">
            <v>MAT</v>
          </cell>
          <cell r="G1322" t="str">
            <v>10.3.1</v>
          </cell>
          <cell r="J1322">
            <v>0</v>
          </cell>
          <cell r="K1322">
            <v>0</v>
          </cell>
          <cell r="L1322">
            <v>0</v>
          </cell>
          <cell r="M1322">
            <v>0</v>
          </cell>
          <cell r="N1322">
            <v>0</v>
          </cell>
        </row>
        <row r="1323">
          <cell r="A1323" t="str">
            <v>30MAT16</v>
          </cell>
          <cell r="B1323">
            <v>30</v>
          </cell>
          <cell r="C1323" t="str">
            <v>MAT</v>
          </cell>
          <cell r="D1323">
            <v>16</v>
          </cell>
          <cell r="E1323">
            <v>0</v>
          </cell>
          <cell r="F1323" t="str">
            <v>MAT</v>
          </cell>
          <cell r="G1323" t="str">
            <v>10.3.1</v>
          </cell>
          <cell r="J1323">
            <v>0</v>
          </cell>
          <cell r="K1323">
            <v>0</v>
          </cell>
          <cell r="L1323">
            <v>0</v>
          </cell>
          <cell r="M1323">
            <v>0</v>
          </cell>
          <cell r="N1323">
            <v>0</v>
          </cell>
        </row>
        <row r="1324">
          <cell r="A1324" t="str">
            <v>30MAT17</v>
          </cell>
          <cell r="B1324">
            <v>30</v>
          </cell>
          <cell r="C1324" t="str">
            <v>MAT</v>
          </cell>
          <cell r="D1324">
            <v>17</v>
          </cell>
          <cell r="E1324">
            <v>0</v>
          </cell>
          <cell r="F1324" t="str">
            <v>MAT</v>
          </cell>
          <cell r="G1324" t="str">
            <v>10.3.1</v>
          </cell>
          <cell r="J1324">
            <v>0</v>
          </cell>
          <cell r="K1324">
            <v>0</v>
          </cell>
          <cell r="L1324">
            <v>0</v>
          </cell>
          <cell r="M1324">
            <v>0</v>
          </cell>
          <cell r="N1324">
            <v>0</v>
          </cell>
        </row>
        <row r="1325">
          <cell r="A1325" t="str">
            <v>30MAT18</v>
          </cell>
          <cell r="B1325">
            <v>30</v>
          </cell>
          <cell r="C1325" t="str">
            <v>MAT</v>
          </cell>
          <cell r="D1325">
            <v>18</v>
          </cell>
          <cell r="E1325">
            <v>0</v>
          </cell>
          <cell r="F1325" t="str">
            <v>MAT</v>
          </cell>
          <cell r="G1325" t="str">
            <v>10.3.1</v>
          </cell>
          <cell r="J1325">
            <v>0</v>
          </cell>
          <cell r="K1325">
            <v>0</v>
          </cell>
          <cell r="L1325">
            <v>0</v>
          </cell>
          <cell r="M1325">
            <v>0</v>
          </cell>
          <cell r="N1325">
            <v>0</v>
          </cell>
        </row>
        <row r="1326">
          <cell r="A1326" t="str">
            <v>30MAT19</v>
          </cell>
          <cell r="B1326">
            <v>30</v>
          </cell>
          <cell r="C1326" t="str">
            <v>MAT</v>
          </cell>
          <cell r="D1326">
            <v>19</v>
          </cell>
          <cell r="E1326">
            <v>0</v>
          </cell>
          <cell r="F1326" t="str">
            <v>MAT</v>
          </cell>
          <cell r="G1326" t="str">
            <v>10.3.1</v>
          </cell>
          <cell r="J1326">
            <v>0</v>
          </cell>
          <cell r="K1326">
            <v>0</v>
          </cell>
          <cell r="L1326">
            <v>0</v>
          </cell>
          <cell r="M1326">
            <v>0</v>
          </cell>
          <cell r="N1326">
            <v>0</v>
          </cell>
        </row>
        <row r="1327">
          <cell r="A1327" t="str">
            <v>30MAT20</v>
          </cell>
          <cell r="B1327">
            <v>30</v>
          </cell>
          <cell r="C1327" t="str">
            <v>MAT</v>
          </cell>
          <cell r="D1327">
            <v>20</v>
          </cell>
          <cell r="E1327">
            <v>0</v>
          </cell>
          <cell r="F1327" t="str">
            <v>MAT</v>
          </cell>
          <cell r="G1327" t="str">
            <v>10.3.1</v>
          </cell>
          <cell r="J1327">
            <v>0</v>
          </cell>
          <cell r="K1327">
            <v>0</v>
          </cell>
          <cell r="L1327">
            <v>0</v>
          </cell>
          <cell r="M1327">
            <v>0</v>
          </cell>
          <cell r="N1327">
            <v>0</v>
          </cell>
        </row>
        <row r="1328">
          <cell r="A1328" t="str">
            <v>30STMAT1</v>
          </cell>
          <cell r="B1328">
            <v>30</v>
          </cell>
          <cell r="C1328" t="str">
            <v>STMAT</v>
          </cell>
          <cell r="D1328">
            <v>1</v>
          </cell>
          <cell r="G1328" t="str">
            <v>10.3.1</v>
          </cell>
          <cell r="H1328" t="str">
            <v>-</v>
          </cell>
          <cell r="J1328" t="str">
            <v>SUBTOTAL MATERIALES</v>
          </cell>
          <cell r="M1328">
            <v>0</v>
          </cell>
          <cell r="N1328">
            <v>0</v>
          </cell>
        </row>
        <row r="1329">
          <cell r="A1329" t="str">
            <v>30IVAMAT1</v>
          </cell>
          <cell r="B1329">
            <v>30</v>
          </cell>
          <cell r="C1329" t="str">
            <v>IVAMAT</v>
          </cell>
          <cell r="D1329">
            <v>1</v>
          </cell>
          <cell r="G1329" t="str">
            <v>10.3.1</v>
          </cell>
          <cell r="H1329" t="str">
            <v>-</v>
          </cell>
          <cell r="J1329" t="str">
            <v>IVA MATERIALES</v>
          </cell>
          <cell r="L1329">
            <v>0.16</v>
          </cell>
          <cell r="M1329">
            <v>0</v>
          </cell>
          <cell r="N1329">
            <v>0</v>
          </cell>
        </row>
        <row r="1330">
          <cell r="A1330" t="str">
            <v>30TMAT1</v>
          </cell>
          <cell r="B1330">
            <v>30</v>
          </cell>
          <cell r="C1330" t="str">
            <v>TMAT</v>
          </cell>
          <cell r="D1330">
            <v>1</v>
          </cell>
          <cell r="G1330" t="str">
            <v>10.3.1</v>
          </cell>
          <cell r="H1330" t="str">
            <v>-</v>
          </cell>
          <cell r="J1330" t="str">
            <v>TOTAL MATERIALES</v>
          </cell>
          <cell r="M1330">
            <v>0</v>
          </cell>
          <cell r="N1330">
            <v>0</v>
          </cell>
        </row>
        <row r="1331">
          <cell r="A1331" t="str">
            <v>30HER1</v>
          </cell>
          <cell r="B1331">
            <v>30</v>
          </cell>
          <cell r="C1331" t="str">
            <v>HER</v>
          </cell>
          <cell r="D1331">
            <v>1</v>
          </cell>
          <cell r="G1331" t="str">
            <v>10.3.1</v>
          </cell>
          <cell r="H1331">
            <v>1</v>
          </cell>
          <cell r="I1331">
            <v>0</v>
          </cell>
          <cell r="J1331" t="str">
            <v>HERRAMINETA Cuadrilla de redes</v>
          </cell>
          <cell r="K1331" t="str">
            <v>DIA</v>
          </cell>
          <cell r="L1331">
            <v>31140.842399999998</v>
          </cell>
          <cell r="M1331">
            <v>0</v>
          </cell>
          <cell r="N1331">
            <v>0</v>
          </cell>
        </row>
        <row r="1332">
          <cell r="A1332" t="str">
            <v>30HER2</v>
          </cell>
          <cell r="B1332">
            <v>30</v>
          </cell>
          <cell r="C1332" t="str">
            <v>HER</v>
          </cell>
          <cell r="D1332">
            <v>2</v>
          </cell>
          <cell r="G1332" t="str">
            <v>10.3.1</v>
          </cell>
          <cell r="J1332">
            <v>0</v>
          </cell>
          <cell r="K1332">
            <v>0</v>
          </cell>
          <cell r="L1332">
            <v>0</v>
          </cell>
          <cell r="M1332">
            <v>0</v>
          </cell>
          <cell r="N1332">
            <v>0</v>
          </cell>
        </row>
        <row r="1333">
          <cell r="A1333" t="str">
            <v>30HER3</v>
          </cell>
          <cell r="B1333">
            <v>30</v>
          </cell>
          <cell r="C1333" t="str">
            <v>HER</v>
          </cell>
          <cell r="D1333">
            <v>3</v>
          </cell>
          <cell r="G1333" t="str">
            <v>10.3.1</v>
          </cell>
          <cell r="J1333">
            <v>0</v>
          </cell>
          <cell r="K1333">
            <v>0</v>
          </cell>
          <cell r="L1333">
            <v>0</v>
          </cell>
          <cell r="M1333">
            <v>0</v>
          </cell>
          <cell r="N1333">
            <v>0</v>
          </cell>
        </row>
        <row r="1334">
          <cell r="A1334" t="str">
            <v>30HER4</v>
          </cell>
          <cell r="B1334">
            <v>30</v>
          </cell>
          <cell r="C1334" t="str">
            <v>HER</v>
          </cell>
          <cell r="D1334">
            <v>4</v>
          </cell>
          <cell r="G1334" t="str">
            <v>10.3.1</v>
          </cell>
          <cell r="J1334">
            <v>0</v>
          </cell>
          <cell r="K1334">
            <v>0</v>
          </cell>
          <cell r="L1334">
            <v>0</v>
          </cell>
          <cell r="M1334">
            <v>0</v>
          </cell>
          <cell r="N1334">
            <v>0</v>
          </cell>
        </row>
        <row r="1335">
          <cell r="A1335" t="str">
            <v>30HER5</v>
          </cell>
          <cell r="B1335">
            <v>30</v>
          </cell>
          <cell r="C1335" t="str">
            <v>HER</v>
          </cell>
          <cell r="D1335">
            <v>5</v>
          </cell>
          <cell r="G1335" t="str">
            <v>10.3.1</v>
          </cell>
          <cell r="J1335">
            <v>0</v>
          </cell>
          <cell r="K1335">
            <v>0</v>
          </cell>
          <cell r="L1335">
            <v>0</v>
          </cell>
          <cell r="M1335">
            <v>0</v>
          </cell>
          <cell r="N1335">
            <v>0</v>
          </cell>
        </row>
        <row r="1336">
          <cell r="A1336" t="str">
            <v>30THER1</v>
          </cell>
          <cell r="B1336">
            <v>30</v>
          </cell>
          <cell r="C1336" t="str">
            <v>THER</v>
          </cell>
          <cell r="D1336">
            <v>1</v>
          </cell>
          <cell r="G1336" t="str">
            <v>10.3.1</v>
          </cell>
          <cell r="H1336" t="str">
            <v>-</v>
          </cell>
          <cell r="J1336" t="str">
            <v>TOTAL HERRAMIENTAS</v>
          </cell>
          <cell r="M1336">
            <v>0</v>
          </cell>
          <cell r="N1336">
            <v>0</v>
          </cell>
        </row>
        <row r="1337">
          <cell r="A1337" t="str">
            <v>30TRA1</v>
          </cell>
          <cell r="B1337">
            <v>30</v>
          </cell>
          <cell r="C1337" t="str">
            <v>TRA</v>
          </cell>
          <cell r="D1337">
            <v>1</v>
          </cell>
          <cell r="G1337" t="str">
            <v>10.3.1</v>
          </cell>
          <cell r="H1337">
            <v>1</v>
          </cell>
          <cell r="I1337">
            <v>0</v>
          </cell>
          <cell r="J1337" t="str">
            <v>TRANSPORTE Cuadrilla de redes</v>
          </cell>
          <cell r="K1337" t="str">
            <v>DIA</v>
          </cell>
          <cell r="L1337">
            <v>176464.77359999999</v>
          </cell>
          <cell r="M1337">
            <v>0</v>
          </cell>
          <cell r="N1337">
            <v>0</v>
          </cell>
        </row>
        <row r="1338">
          <cell r="A1338" t="str">
            <v>30TRA2</v>
          </cell>
          <cell r="B1338">
            <v>30</v>
          </cell>
          <cell r="C1338" t="str">
            <v>TRA</v>
          </cell>
          <cell r="D1338">
            <v>2</v>
          </cell>
          <cell r="G1338" t="str">
            <v>10.3.1</v>
          </cell>
          <cell r="J1338">
            <v>0</v>
          </cell>
          <cell r="K1338">
            <v>0</v>
          </cell>
          <cell r="L1338">
            <v>0</v>
          </cell>
          <cell r="M1338">
            <v>0</v>
          </cell>
          <cell r="N1338">
            <v>0</v>
          </cell>
        </row>
        <row r="1339">
          <cell r="A1339" t="str">
            <v>30TRA3</v>
          </cell>
          <cell r="B1339">
            <v>30</v>
          </cell>
          <cell r="C1339" t="str">
            <v>TRA</v>
          </cell>
          <cell r="D1339">
            <v>3</v>
          </cell>
          <cell r="G1339" t="str">
            <v>10.3.1</v>
          </cell>
          <cell r="J1339">
            <v>0</v>
          </cell>
          <cell r="K1339">
            <v>0</v>
          </cell>
          <cell r="L1339">
            <v>0</v>
          </cell>
          <cell r="M1339">
            <v>0</v>
          </cell>
          <cell r="N1339">
            <v>0</v>
          </cell>
        </row>
        <row r="1340">
          <cell r="A1340" t="str">
            <v>30TRA4</v>
          </cell>
          <cell r="B1340">
            <v>30</v>
          </cell>
          <cell r="C1340" t="str">
            <v>TRA</v>
          </cell>
          <cell r="D1340">
            <v>4</v>
          </cell>
          <cell r="G1340" t="str">
            <v>10.3.1</v>
          </cell>
          <cell r="J1340">
            <v>0</v>
          </cell>
          <cell r="K1340">
            <v>0</v>
          </cell>
          <cell r="L1340">
            <v>0</v>
          </cell>
          <cell r="M1340">
            <v>0</v>
          </cell>
          <cell r="N1340">
            <v>0</v>
          </cell>
        </row>
        <row r="1341">
          <cell r="A1341" t="str">
            <v>30TRA5</v>
          </cell>
          <cell r="B1341">
            <v>30</v>
          </cell>
          <cell r="C1341" t="str">
            <v>TRA</v>
          </cell>
          <cell r="D1341">
            <v>5</v>
          </cell>
          <cell r="G1341" t="str">
            <v>10.3.1</v>
          </cell>
          <cell r="J1341">
            <v>0</v>
          </cell>
          <cell r="K1341">
            <v>0</v>
          </cell>
          <cell r="L1341">
            <v>0</v>
          </cell>
          <cell r="M1341">
            <v>0</v>
          </cell>
          <cell r="N1341">
            <v>0</v>
          </cell>
        </row>
        <row r="1342">
          <cell r="A1342" t="str">
            <v>30TTRA1</v>
          </cell>
          <cell r="B1342">
            <v>30</v>
          </cell>
          <cell r="C1342" t="str">
            <v>TTRA</v>
          </cell>
          <cell r="D1342">
            <v>1</v>
          </cell>
          <cell r="G1342" t="str">
            <v>10.3.1</v>
          </cell>
          <cell r="H1342" t="str">
            <v>-</v>
          </cell>
          <cell r="J1342" t="str">
            <v>TOTAL TRANSPORTE</v>
          </cell>
          <cell r="M1342">
            <v>0</v>
          </cell>
          <cell r="N1342">
            <v>0</v>
          </cell>
        </row>
        <row r="1343">
          <cell r="A1343" t="str">
            <v>30MAN1</v>
          </cell>
          <cell r="B1343">
            <v>30</v>
          </cell>
          <cell r="C1343" t="str">
            <v>MAN</v>
          </cell>
          <cell r="D1343">
            <v>1</v>
          </cell>
          <cell r="G1343" t="str">
            <v>10.3.1</v>
          </cell>
          <cell r="H1343">
            <v>1</v>
          </cell>
          <cell r="I1343">
            <v>0</v>
          </cell>
          <cell r="J1343" t="str">
            <v>Mano de obra Cuadrilla de redes 5A 3O 1E</v>
          </cell>
          <cell r="K1343" t="str">
            <v>DIA</v>
          </cell>
          <cell r="L1343">
            <v>392886.57339345315</v>
          </cell>
          <cell r="M1343">
            <v>0</v>
          </cell>
          <cell r="N1343">
            <v>0</v>
          </cell>
        </row>
        <row r="1344">
          <cell r="A1344" t="str">
            <v>30MAN2</v>
          </cell>
          <cell r="B1344">
            <v>30</v>
          </cell>
          <cell r="C1344" t="str">
            <v>MAN</v>
          </cell>
          <cell r="D1344">
            <v>2</v>
          </cell>
          <cell r="G1344" t="str">
            <v>10.3.1</v>
          </cell>
          <cell r="J1344">
            <v>0</v>
          </cell>
          <cell r="K1344">
            <v>0</v>
          </cell>
          <cell r="L1344">
            <v>0</v>
          </cell>
          <cell r="M1344">
            <v>0</v>
          </cell>
          <cell r="N1344">
            <v>0</v>
          </cell>
        </row>
        <row r="1345">
          <cell r="A1345" t="str">
            <v>30MAN3</v>
          </cell>
          <cell r="B1345">
            <v>30</v>
          </cell>
          <cell r="C1345" t="str">
            <v>MAN</v>
          </cell>
          <cell r="D1345">
            <v>3</v>
          </cell>
          <cell r="G1345" t="str">
            <v>10.3.1</v>
          </cell>
          <cell r="J1345">
            <v>0</v>
          </cell>
          <cell r="K1345">
            <v>0</v>
          </cell>
          <cell r="L1345">
            <v>0</v>
          </cell>
          <cell r="M1345">
            <v>0</v>
          </cell>
          <cell r="N1345">
            <v>0</v>
          </cell>
        </row>
        <row r="1346">
          <cell r="A1346" t="str">
            <v>30MAN4</v>
          </cell>
          <cell r="B1346">
            <v>30</v>
          </cell>
          <cell r="C1346" t="str">
            <v>MAN</v>
          </cell>
          <cell r="D1346">
            <v>4</v>
          </cell>
          <cell r="G1346" t="str">
            <v>10.3.1</v>
          </cell>
          <cell r="J1346">
            <v>0</v>
          </cell>
          <cell r="K1346">
            <v>0</v>
          </cell>
          <cell r="L1346">
            <v>0</v>
          </cell>
          <cell r="M1346">
            <v>0</v>
          </cell>
          <cell r="N1346">
            <v>0</v>
          </cell>
        </row>
        <row r="1347">
          <cell r="A1347" t="str">
            <v>30MAN5</v>
          </cell>
          <cell r="B1347">
            <v>30</v>
          </cell>
          <cell r="C1347" t="str">
            <v>MAN</v>
          </cell>
          <cell r="D1347">
            <v>5</v>
          </cell>
          <cell r="G1347" t="str">
            <v>10.3.1</v>
          </cell>
          <cell r="J1347">
            <v>0</v>
          </cell>
          <cell r="K1347">
            <v>0</v>
          </cell>
          <cell r="L1347">
            <v>0</v>
          </cell>
          <cell r="M1347">
            <v>0</v>
          </cell>
          <cell r="N1347">
            <v>0</v>
          </cell>
        </row>
        <row r="1348">
          <cell r="A1348" t="str">
            <v>30TMAN1</v>
          </cell>
          <cell r="B1348">
            <v>30</v>
          </cell>
          <cell r="C1348" t="str">
            <v>TMAN</v>
          </cell>
          <cell r="D1348">
            <v>1</v>
          </cell>
          <cell r="G1348" t="str">
            <v>10.3.1</v>
          </cell>
          <cell r="H1348" t="str">
            <v>-</v>
          </cell>
          <cell r="J1348" t="str">
            <v>TOTAL MANO DE OBRA</v>
          </cell>
          <cell r="M1348">
            <v>0</v>
          </cell>
          <cell r="N1348">
            <v>0</v>
          </cell>
        </row>
        <row r="1349">
          <cell r="A1349" t="str">
            <v>30TCD1</v>
          </cell>
          <cell r="B1349">
            <v>30</v>
          </cell>
          <cell r="C1349" t="str">
            <v>TCD</v>
          </cell>
          <cell r="D1349">
            <v>1</v>
          </cell>
          <cell r="G1349" t="str">
            <v>10.3.1</v>
          </cell>
          <cell r="H1349" t="str">
            <v>-</v>
          </cell>
          <cell r="J1349" t="str">
            <v>TOTAL COSTO DIRECTO</v>
          </cell>
          <cell r="M1349">
            <v>0</v>
          </cell>
          <cell r="N1349">
            <v>0</v>
          </cell>
        </row>
        <row r="1350">
          <cell r="A1350" t="str">
            <v>30AIU</v>
          </cell>
          <cell r="B1350">
            <v>30</v>
          </cell>
          <cell r="C1350" t="str">
            <v>AIU</v>
          </cell>
          <cell r="G1350" t="str">
            <v>10.3.1</v>
          </cell>
          <cell r="H1350">
            <v>1</v>
          </cell>
          <cell r="J1350" t="str">
            <v>TOTAL COSTOS INDIRECTOS</v>
          </cell>
          <cell r="L1350">
            <v>0</v>
          </cell>
          <cell r="M1350">
            <v>0</v>
          </cell>
          <cell r="N1350">
            <v>0</v>
          </cell>
        </row>
        <row r="1351">
          <cell r="A1351" t="str">
            <v>30TOT</v>
          </cell>
          <cell r="B1351">
            <v>30</v>
          </cell>
          <cell r="C1351" t="str">
            <v>TOT</v>
          </cell>
          <cell r="G1351" t="str">
            <v>10.3.1</v>
          </cell>
          <cell r="H1351" t="str">
            <v>-</v>
          </cell>
          <cell r="J1351" t="str">
            <v>VALOR TOTAL</v>
          </cell>
          <cell r="M1351">
            <v>0</v>
          </cell>
          <cell r="N1351">
            <v>0</v>
          </cell>
        </row>
        <row r="1352">
          <cell r="A1352" t="str">
            <v>31FOR1</v>
          </cell>
          <cell r="B1352">
            <v>31</v>
          </cell>
          <cell r="C1352" t="str">
            <v>FOR</v>
          </cell>
          <cell r="D1352">
            <v>1</v>
          </cell>
          <cell r="G1352" t="str">
            <v>10.3.1.1</v>
          </cell>
          <cell r="H1352" t="str">
            <v>-</v>
          </cell>
          <cell r="I1352" t="str">
            <v>1.500,00</v>
          </cell>
          <cell r="J1352" t="str">
            <v>Suministro, transporte y colocación de Conductor ACSR COSMOS</v>
          </cell>
          <cell r="K1352" t="str">
            <v>m</v>
          </cell>
          <cell r="L1352">
            <v>9597</v>
          </cell>
          <cell r="N1352">
            <v>14395500</v>
          </cell>
        </row>
        <row r="1353">
          <cell r="A1353" t="str">
            <v>31MAT1</v>
          </cell>
          <cell r="B1353">
            <v>31</v>
          </cell>
          <cell r="C1353" t="str">
            <v>MAT</v>
          </cell>
          <cell r="D1353">
            <v>1</v>
          </cell>
          <cell r="E1353">
            <v>1575</v>
          </cell>
          <cell r="F1353" t="str">
            <v>MATCOSMOS</v>
          </cell>
          <cell r="G1353" t="str">
            <v>10.3.1.1</v>
          </cell>
          <cell r="H1353" t="str">
            <v>COSMOS</v>
          </cell>
          <cell r="I1353">
            <v>1.05</v>
          </cell>
          <cell r="J1353" t="str">
            <v>Conductor ACSR COSMOS</v>
          </cell>
          <cell r="K1353" t="str">
            <v>ML</v>
          </cell>
          <cell r="L1353">
            <v>6850.9853279999998</v>
          </cell>
          <cell r="M1353">
            <v>7193.5345944000001</v>
          </cell>
          <cell r="N1353">
            <v>10790301.8916</v>
          </cell>
        </row>
        <row r="1354">
          <cell r="A1354" t="str">
            <v>31MAT2</v>
          </cell>
          <cell r="B1354">
            <v>31</v>
          </cell>
          <cell r="C1354" t="str">
            <v>MAT</v>
          </cell>
          <cell r="D1354">
            <v>2</v>
          </cell>
          <cell r="E1354">
            <v>0</v>
          </cell>
          <cell r="F1354" t="str">
            <v>MAT</v>
          </cell>
          <cell r="G1354" t="str">
            <v>10.3.1.1</v>
          </cell>
          <cell r="J1354">
            <v>0</v>
          </cell>
          <cell r="K1354">
            <v>0</v>
          </cell>
          <cell r="L1354">
            <v>0</v>
          </cell>
          <cell r="M1354">
            <v>0</v>
          </cell>
          <cell r="N1354">
            <v>0</v>
          </cell>
        </row>
        <row r="1355">
          <cell r="A1355" t="str">
            <v>31MAT3</v>
          </cell>
          <cell r="B1355">
            <v>31</v>
          </cell>
          <cell r="C1355" t="str">
            <v>MAT</v>
          </cell>
          <cell r="D1355">
            <v>3</v>
          </cell>
          <cell r="E1355">
            <v>0</v>
          </cell>
          <cell r="F1355" t="str">
            <v>MAT</v>
          </cell>
          <cell r="G1355" t="str">
            <v>10.3.1.1</v>
          </cell>
          <cell r="J1355">
            <v>0</v>
          </cell>
          <cell r="K1355">
            <v>0</v>
          </cell>
          <cell r="L1355">
            <v>0</v>
          </cell>
          <cell r="M1355">
            <v>0</v>
          </cell>
          <cell r="N1355">
            <v>0</v>
          </cell>
        </row>
        <row r="1356">
          <cell r="A1356" t="str">
            <v>31MAT4</v>
          </cell>
          <cell r="B1356">
            <v>31</v>
          </cell>
          <cell r="C1356" t="str">
            <v>MAT</v>
          </cell>
          <cell r="D1356">
            <v>4</v>
          </cell>
          <cell r="E1356">
            <v>0</v>
          </cell>
          <cell r="F1356" t="str">
            <v>MAT</v>
          </cell>
          <cell r="G1356" t="str">
            <v>10.3.1.1</v>
          </cell>
          <cell r="J1356">
            <v>0</v>
          </cell>
          <cell r="K1356">
            <v>0</v>
          </cell>
          <cell r="L1356">
            <v>0</v>
          </cell>
          <cell r="M1356">
            <v>0</v>
          </cell>
          <cell r="N1356">
            <v>0</v>
          </cell>
        </row>
        <row r="1357">
          <cell r="A1357" t="str">
            <v>31MAT5</v>
          </cell>
          <cell r="B1357">
            <v>31</v>
          </cell>
          <cell r="C1357" t="str">
            <v>MAT</v>
          </cell>
          <cell r="D1357">
            <v>5</v>
          </cell>
          <cell r="E1357">
            <v>0</v>
          </cell>
          <cell r="F1357" t="str">
            <v>MAT</v>
          </cell>
          <cell r="G1357" t="str">
            <v>10.3.1.1</v>
          </cell>
          <cell r="J1357">
            <v>0</v>
          </cell>
          <cell r="K1357">
            <v>0</v>
          </cell>
          <cell r="L1357">
            <v>0</v>
          </cell>
          <cell r="M1357">
            <v>0</v>
          </cell>
          <cell r="N1357">
            <v>0</v>
          </cell>
        </row>
        <row r="1358">
          <cell r="A1358" t="str">
            <v>31MAT6</v>
          </cell>
          <cell r="B1358">
            <v>31</v>
          </cell>
          <cell r="C1358" t="str">
            <v>MAT</v>
          </cell>
          <cell r="D1358">
            <v>6</v>
          </cell>
          <cell r="E1358">
            <v>0</v>
          </cell>
          <cell r="F1358" t="str">
            <v>MAT</v>
          </cell>
          <cell r="G1358" t="str">
            <v>10.3.1.1</v>
          </cell>
          <cell r="J1358">
            <v>0</v>
          </cell>
          <cell r="K1358">
            <v>0</v>
          </cell>
          <cell r="L1358">
            <v>0</v>
          </cell>
          <cell r="M1358">
            <v>0</v>
          </cell>
          <cell r="N1358">
            <v>0</v>
          </cell>
        </row>
        <row r="1359">
          <cell r="A1359" t="str">
            <v>31MAT7</v>
          </cell>
          <cell r="B1359">
            <v>31</v>
          </cell>
          <cell r="C1359" t="str">
            <v>MAT</v>
          </cell>
          <cell r="D1359">
            <v>7</v>
          </cell>
          <cell r="E1359">
            <v>0</v>
          </cell>
          <cell r="F1359" t="str">
            <v>MAT</v>
          </cell>
          <cell r="G1359" t="str">
            <v>10.3.1.1</v>
          </cell>
          <cell r="J1359">
            <v>0</v>
          </cell>
          <cell r="K1359">
            <v>0</v>
          </cell>
          <cell r="L1359">
            <v>0</v>
          </cell>
          <cell r="M1359">
            <v>0</v>
          </cell>
          <cell r="N1359">
            <v>0</v>
          </cell>
        </row>
        <row r="1360">
          <cell r="A1360" t="str">
            <v>31MAT8</v>
          </cell>
          <cell r="B1360">
            <v>31</v>
          </cell>
          <cell r="C1360" t="str">
            <v>MAT</v>
          </cell>
          <cell r="D1360">
            <v>8</v>
          </cell>
          <cell r="E1360">
            <v>0</v>
          </cell>
          <cell r="F1360" t="str">
            <v>MAT</v>
          </cell>
          <cell r="G1360" t="str">
            <v>10.3.1.1</v>
          </cell>
          <cell r="J1360">
            <v>0</v>
          </cell>
          <cell r="K1360">
            <v>0</v>
          </cell>
          <cell r="L1360">
            <v>0</v>
          </cell>
          <cell r="M1360">
            <v>0</v>
          </cell>
          <cell r="N1360">
            <v>0</v>
          </cell>
        </row>
        <row r="1361">
          <cell r="A1361" t="str">
            <v>31MAT9</v>
          </cell>
          <cell r="B1361">
            <v>31</v>
          </cell>
          <cell r="C1361" t="str">
            <v>MAT</v>
          </cell>
          <cell r="D1361">
            <v>9</v>
          </cell>
          <cell r="E1361">
            <v>0</v>
          </cell>
          <cell r="F1361" t="str">
            <v>MAT</v>
          </cell>
          <cell r="G1361" t="str">
            <v>10.3.1.1</v>
          </cell>
          <cell r="J1361">
            <v>0</v>
          </cell>
          <cell r="K1361">
            <v>0</v>
          </cell>
          <cell r="L1361">
            <v>0</v>
          </cell>
          <cell r="M1361">
            <v>0</v>
          </cell>
          <cell r="N1361">
            <v>0</v>
          </cell>
        </row>
        <row r="1362">
          <cell r="A1362" t="str">
            <v>31MAT10</v>
          </cell>
          <cell r="B1362">
            <v>31</v>
          </cell>
          <cell r="C1362" t="str">
            <v>MAT</v>
          </cell>
          <cell r="D1362">
            <v>10</v>
          </cell>
          <cell r="E1362">
            <v>0</v>
          </cell>
          <cell r="F1362" t="str">
            <v>MAT</v>
          </cell>
          <cell r="G1362" t="str">
            <v>10.3.1.1</v>
          </cell>
          <cell r="J1362">
            <v>0</v>
          </cell>
          <cell r="K1362">
            <v>0</v>
          </cell>
          <cell r="L1362">
            <v>0</v>
          </cell>
          <cell r="M1362">
            <v>0</v>
          </cell>
          <cell r="N1362">
            <v>0</v>
          </cell>
        </row>
        <row r="1363">
          <cell r="A1363" t="str">
            <v>31MAT11</v>
          </cell>
          <cell r="B1363">
            <v>31</v>
          </cell>
          <cell r="C1363" t="str">
            <v>MAT</v>
          </cell>
          <cell r="D1363">
            <v>11</v>
          </cell>
          <cell r="E1363">
            <v>0</v>
          </cell>
          <cell r="F1363" t="str">
            <v>MAT</v>
          </cell>
          <cell r="G1363" t="str">
            <v>10.3.1.1</v>
          </cell>
          <cell r="J1363">
            <v>0</v>
          </cell>
          <cell r="K1363">
            <v>0</v>
          </cell>
          <cell r="L1363">
            <v>0</v>
          </cell>
          <cell r="M1363">
            <v>0</v>
          </cell>
          <cell r="N1363">
            <v>0</v>
          </cell>
        </row>
        <row r="1364">
          <cell r="A1364" t="str">
            <v>31MAT12</v>
          </cell>
          <cell r="B1364">
            <v>31</v>
          </cell>
          <cell r="C1364" t="str">
            <v>MAT</v>
          </cell>
          <cell r="D1364">
            <v>12</v>
          </cell>
          <cell r="E1364">
            <v>0</v>
          </cell>
          <cell r="F1364" t="str">
            <v>MAT</v>
          </cell>
          <cell r="G1364" t="str">
            <v>10.3.1.1</v>
          </cell>
          <cell r="J1364">
            <v>0</v>
          </cell>
          <cell r="K1364">
            <v>0</v>
          </cell>
          <cell r="L1364">
            <v>0</v>
          </cell>
          <cell r="M1364">
            <v>0</v>
          </cell>
          <cell r="N1364">
            <v>0</v>
          </cell>
        </row>
        <row r="1365">
          <cell r="A1365" t="str">
            <v>31MAT13</v>
          </cell>
          <cell r="B1365">
            <v>31</v>
          </cell>
          <cell r="C1365" t="str">
            <v>MAT</v>
          </cell>
          <cell r="D1365">
            <v>13</v>
          </cell>
          <cell r="E1365">
            <v>0</v>
          </cell>
          <cell r="F1365" t="str">
            <v>MAT</v>
          </cell>
          <cell r="G1365" t="str">
            <v>10.3.1.1</v>
          </cell>
          <cell r="J1365">
            <v>0</v>
          </cell>
          <cell r="K1365">
            <v>0</v>
          </cell>
          <cell r="L1365">
            <v>0</v>
          </cell>
          <cell r="M1365">
            <v>0</v>
          </cell>
          <cell r="N1365">
            <v>0</v>
          </cell>
        </row>
        <row r="1366">
          <cell r="A1366" t="str">
            <v>31MAT14</v>
          </cell>
          <cell r="B1366">
            <v>31</v>
          </cell>
          <cell r="C1366" t="str">
            <v>MAT</v>
          </cell>
          <cell r="D1366">
            <v>14</v>
          </cell>
          <cell r="E1366">
            <v>0</v>
          </cell>
          <cell r="F1366" t="str">
            <v>MAT</v>
          </cell>
          <cell r="G1366" t="str">
            <v>10.3.1.1</v>
          </cell>
          <cell r="J1366">
            <v>0</v>
          </cell>
          <cell r="K1366">
            <v>0</v>
          </cell>
          <cell r="L1366">
            <v>0</v>
          </cell>
          <cell r="M1366">
            <v>0</v>
          </cell>
          <cell r="N1366">
            <v>0</v>
          </cell>
        </row>
        <row r="1367">
          <cell r="A1367" t="str">
            <v>31MAT15</v>
          </cell>
          <cell r="B1367">
            <v>31</v>
          </cell>
          <cell r="C1367" t="str">
            <v>MAT</v>
          </cell>
          <cell r="D1367">
            <v>15</v>
          </cell>
          <cell r="E1367">
            <v>0</v>
          </cell>
          <cell r="F1367" t="str">
            <v>MAT</v>
          </cell>
          <cell r="G1367" t="str">
            <v>10.3.1.1</v>
          </cell>
          <cell r="J1367">
            <v>0</v>
          </cell>
          <cell r="K1367">
            <v>0</v>
          </cell>
          <cell r="L1367">
            <v>0</v>
          </cell>
          <cell r="M1367">
            <v>0</v>
          </cell>
          <cell r="N1367">
            <v>0</v>
          </cell>
        </row>
        <row r="1368">
          <cell r="A1368" t="str">
            <v>31MAT16</v>
          </cell>
          <cell r="B1368">
            <v>31</v>
          </cell>
          <cell r="C1368" t="str">
            <v>MAT</v>
          </cell>
          <cell r="D1368">
            <v>16</v>
          </cell>
          <cell r="E1368">
            <v>0</v>
          </cell>
          <cell r="F1368" t="str">
            <v>MAT</v>
          </cell>
          <cell r="G1368" t="str">
            <v>10.3.1.1</v>
          </cell>
          <cell r="J1368">
            <v>0</v>
          </cell>
          <cell r="K1368">
            <v>0</v>
          </cell>
          <cell r="L1368">
            <v>0</v>
          </cell>
          <cell r="M1368">
            <v>0</v>
          </cell>
          <cell r="N1368">
            <v>0</v>
          </cell>
        </row>
        <row r="1369">
          <cell r="A1369" t="str">
            <v>31MAT17</v>
          </cell>
          <cell r="B1369">
            <v>31</v>
          </cell>
          <cell r="C1369" t="str">
            <v>MAT</v>
          </cell>
          <cell r="D1369">
            <v>17</v>
          </cell>
          <cell r="E1369">
            <v>0</v>
          </cell>
          <cell r="F1369" t="str">
            <v>MAT</v>
          </cell>
          <cell r="G1369" t="str">
            <v>10.3.1.1</v>
          </cell>
          <cell r="J1369">
            <v>0</v>
          </cell>
          <cell r="K1369">
            <v>0</v>
          </cell>
          <cell r="L1369">
            <v>0</v>
          </cell>
          <cell r="M1369">
            <v>0</v>
          </cell>
          <cell r="N1369">
            <v>0</v>
          </cell>
        </row>
        <row r="1370">
          <cell r="A1370" t="str">
            <v>31MAT18</v>
          </cell>
          <cell r="B1370">
            <v>31</v>
          </cell>
          <cell r="C1370" t="str">
            <v>MAT</v>
          </cell>
          <cell r="D1370">
            <v>18</v>
          </cell>
          <cell r="E1370">
            <v>0</v>
          </cell>
          <cell r="F1370" t="str">
            <v>MAT</v>
          </cell>
          <cell r="G1370" t="str">
            <v>10.3.1.1</v>
          </cell>
          <cell r="J1370">
            <v>0</v>
          </cell>
          <cell r="K1370">
            <v>0</v>
          </cell>
          <cell r="L1370">
            <v>0</v>
          </cell>
          <cell r="M1370">
            <v>0</v>
          </cell>
          <cell r="N1370">
            <v>0</v>
          </cell>
        </row>
        <row r="1371">
          <cell r="A1371" t="str">
            <v>31MAT19</v>
          </cell>
          <cell r="B1371">
            <v>31</v>
          </cell>
          <cell r="C1371" t="str">
            <v>MAT</v>
          </cell>
          <cell r="D1371">
            <v>19</v>
          </cell>
          <cell r="E1371">
            <v>0</v>
          </cell>
          <cell r="F1371" t="str">
            <v>MAT</v>
          </cell>
          <cell r="G1371" t="str">
            <v>10.3.1.1</v>
          </cell>
          <cell r="J1371">
            <v>0</v>
          </cell>
          <cell r="K1371">
            <v>0</v>
          </cell>
          <cell r="L1371">
            <v>0</v>
          </cell>
          <cell r="M1371">
            <v>0</v>
          </cell>
          <cell r="N1371">
            <v>0</v>
          </cell>
        </row>
        <row r="1372">
          <cell r="A1372" t="str">
            <v>31MAT20</v>
          </cell>
          <cell r="B1372">
            <v>31</v>
          </cell>
          <cell r="C1372" t="str">
            <v>MAT</v>
          </cell>
          <cell r="D1372">
            <v>20</v>
          </cell>
          <cell r="E1372">
            <v>0</v>
          </cell>
          <cell r="F1372" t="str">
            <v>MAT</v>
          </cell>
          <cell r="G1372" t="str">
            <v>10.3.1.1</v>
          </cell>
          <cell r="J1372">
            <v>0</v>
          </cell>
          <cell r="K1372">
            <v>0</v>
          </cell>
          <cell r="L1372">
            <v>0</v>
          </cell>
          <cell r="M1372">
            <v>0</v>
          </cell>
          <cell r="N1372">
            <v>0</v>
          </cell>
        </row>
        <row r="1373">
          <cell r="A1373" t="str">
            <v>31STMAT1</v>
          </cell>
          <cell r="B1373">
            <v>31</v>
          </cell>
          <cell r="C1373" t="str">
            <v>STMAT</v>
          </cell>
          <cell r="D1373">
            <v>1</v>
          </cell>
          <cell r="G1373" t="str">
            <v>10.3.1.1</v>
          </cell>
          <cell r="H1373" t="str">
            <v>-</v>
          </cell>
          <cell r="J1373" t="str">
            <v>SUBTOTAL MATERIALES</v>
          </cell>
          <cell r="M1373">
            <v>7193.5345944000001</v>
          </cell>
          <cell r="N1373">
            <v>10790301.8916</v>
          </cell>
        </row>
        <row r="1374">
          <cell r="A1374" t="str">
            <v>31IVAMAT1</v>
          </cell>
          <cell r="B1374">
            <v>31</v>
          </cell>
          <cell r="C1374" t="str">
            <v>IVAMAT</v>
          </cell>
          <cell r="D1374">
            <v>1</v>
          </cell>
          <cell r="G1374" t="str">
            <v>10.3.1.1</v>
          </cell>
          <cell r="H1374" t="str">
            <v>-</v>
          </cell>
          <cell r="J1374" t="str">
            <v>IVA MATERIALES</v>
          </cell>
          <cell r="L1374">
            <v>0.16</v>
          </cell>
          <cell r="M1374">
            <v>1150.9655351040001</v>
          </cell>
          <cell r="N1374">
            <v>1726448.302656</v>
          </cell>
        </row>
        <row r="1375">
          <cell r="A1375" t="str">
            <v>31TMAT1</v>
          </cell>
          <cell r="B1375">
            <v>31</v>
          </cell>
          <cell r="C1375" t="str">
            <v>TMAT</v>
          </cell>
          <cell r="D1375">
            <v>1</v>
          </cell>
          <cell r="G1375" t="str">
            <v>10.3.1.1</v>
          </cell>
          <cell r="H1375" t="str">
            <v>-</v>
          </cell>
          <cell r="J1375" t="str">
            <v>TOTAL MATERIALES</v>
          </cell>
          <cell r="M1375">
            <v>8345</v>
          </cell>
          <cell r="N1375">
            <v>12517500</v>
          </cell>
        </row>
        <row r="1376">
          <cell r="A1376" t="str">
            <v>31HER1</v>
          </cell>
          <cell r="B1376">
            <v>31</v>
          </cell>
          <cell r="C1376" t="str">
            <v>HER</v>
          </cell>
          <cell r="D1376">
            <v>1</v>
          </cell>
          <cell r="G1376" t="str">
            <v>10.3.1.1</v>
          </cell>
          <cell r="H1376">
            <v>2</v>
          </cell>
          <cell r="I1376">
            <v>6000</v>
          </cell>
          <cell r="J1376" t="str">
            <v>HERRAMINETA Cuadrilla  montaje Linea</v>
          </cell>
          <cell r="K1376" t="str">
            <v>DIA</v>
          </cell>
          <cell r="L1376">
            <v>475762.87</v>
          </cell>
          <cell r="M1376">
            <v>79.29381166666667</v>
          </cell>
          <cell r="N1376">
            <v>118940.7175</v>
          </cell>
        </row>
        <row r="1377">
          <cell r="A1377" t="str">
            <v>31HER2</v>
          </cell>
          <cell r="B1377">
            <v>31</v>
          </cell>
          <cell r="C1377" t="str">
            <v>HER</v>
          </cell>
          <cell r="D1377">
            <v>2</v>
          </cell>
          <cell r="G1377" t="str">
            <v>10.3.1.1</v>
          </cell>
          <cell r="J1377">
            <v>0</v>
          </cell>
          <cell r="K1377">
            <v>0</v>
          </cell>
          <cell r="L1377">
            <v>0</v>
          </cell>
          <cell r="M1377">
            <v>0</v>
          </cell>
          <cell r="N1377">
            <v>0</v>
          </cell>
        </row>
        <row r="1378">
          <cell r="A1378" t="str">
            <v>31HER3</v>
          </cell>
          <cell r="B1378">
            <v>31</v>
          </cell>
          <cell r="C1378" t="str">
            <v>HER</v>
          </cell>
          <cell r="D1378">
            <v>3</v>
          </cell>
          <cell r="G1378" t="str">
            <v>10.3.1.1</v>
          </cell>
          <cell r="J1378">
            <v>0</v>
          </cell>
          <cell r="K1378">
            <v>0</v>
          </cell>
          <cell r="L1378">
            <v>0</v>
          </cell>
          <cell r="M1378">
            <v>0</v>
          </cell>
          <cell r="N1378">
            <v>0</v>
          </cell>
        </row>
        <row r="1379">
          <cell r="A1379" t="str">
            <v>31HER4</v>
          </cell>
          <cell r="B1379">
            <v>31</v>
          </cell>
          <cell r="C1379" t="str">
            <v>HER</v>
          </cell>
          <cell r="D1379">
            <v>4</v>
          </cell>
          <cell r="G1379" t="str">
            <v>10.3.1.1</v>
          </cell>
          <cell r="J1379">
            <v>0</v>
          </cell>
          <cell r="K1379">
            <v>0</v>
          </cell>
          <cell r="L1379">
            <v>0</v>
          </cell>
          <cell r="M1379">
            <v>0</v>
          </cell>
          <cell r="N1379">
            <v>0</v>
          </cell>
        </row>
        <row r="1380">
          <cell r="A1380" t="str">
            <v>31HER5</v>
          </cell>
          <cell r="B1380">
            <v>31</v>
          </cell>
          <cell r="C1380" t="str">
            <v>HER</v>
          </cell>
          <cell r="D1380">
            <v>5</v>
          </cell>
          <cell r="G1380" t="str">
            <v>10.3.1.1</v>
          </cell>
          <cell r="J1380">
            <v>0</v>
          </cell>
          <cell r="K1380">
            <v>0</v>
          </cell>
          <cell r="L1380">
            <v>0</v>
          </cell>
          <cell r="M1380">
            <v>0</v>
          </cell>
          <cell r="N1380">
            <v>0</v>
          </cell>
        </row>
        <row r="1381">
          <cell r="A1381" t="str">
            <v>31THER1</v>
          </cell>
          <cell r="B1381">
            <v>31</v>
          </cell>
          <cell r="C1381" t="str">
            <v>THER</v>
          </cell>
          <cell r="D1381">
            <v>1</v>
          </cell>
          <cell r="G1381" t="str">
            <v>10.3.1.1</v>
          </cell>
          <cell r="H1381" t="str">
            <v>-</v>
          </cell>
          <cell r="J1381" t="str">
            <v>TOTAL HERRAMIENTAS</v>
          </cell>
          <cell r="M1381">
            <v>79</v>
          </cell>
          <cell r="N1381">
            <v>118500</v>
          </cell>
        </row>
        <row r="1382">
          <cell r="A1382" t="str">
            <v>31TRA1</v>
          </cell>
          <cell r="B1382">
            <v>31</v>
          </cell>
          <cell r="C1382" t="str">
            <v>TRA</v>
          </cell>
          <cell r="D1382">
            <v>1</v>
          </cell>
          <cell r="G1382" t="str">
            <v>10.3.1.1</v>
          </cell>
          <cell r="H1382">
            <v>2</v>
          </cell>
          <cell r="I1382">
            <v>6000</v>
          </cell>
          <cell r="J1382" t="str">
            <v xml:space="preserve">TRANSPORTE Cuadrilla  montaje Linea </v>
          </cell>
          <cell r="K1382" t="str">
            <v>DIA</v>
          </cell>
          <cell r="L1382">
            <v>2086436.4407999997</v>
          </cell>
          <cell r="M1382">
            <v>347.73940679999998</v>
          </cell>
          <cell r="N1382">
            <v>521609.1102</v>
          </cell>
        </row>
        <row r="1383">
          <cell r="A1383" t="str">
            <v>31TRA2</v>
          </cell>
          <cell r="B1383">
            <v>31</v>
          </cell>
          <cell r="C1383" t="str">
            <v>TRA</v>
          </cell>
          <cell r="D1383">
            <v>2</v>
          </cell>
          <cell r="G1383" t="str">
            <v>10.3.1.1</v>
          </cell>
          <cell r="J1383">
            <v>0</v>
          </cell>
          <cell r="K1383">
            <v>0</v>
          </cell>
          <cell r="L1383">
            <v>0</v>
          </cell>
          <cell r="M1383">
            <v>0</v>
          </cell>
          <cell r="N1383">
            <v>0</v>
          </cell>
        </row>
        <row r="1384">
          <cell r="A1384" t="str">
            <v>31TRA3</v>
          </cell>
          <cell r="B1384">
            <v>31</v>
          </cell>
          <cell r="C1384" t="str">
            <v>TRA</v>
          </cell>
          <cell r="D1384">
            <v>3</v>
          </cell>
          <cell r="G1384" t="str">
            <v>10.3.1.1</v>
          </cell>
          <cell r="J1384">
            <v>0</v>
          </cell>
          <cell r="K1384">
            <v>0</v>
          </cell>
          <cell r="L1384">
            <v>0</v>
          </cell>
          <cell r="M1384">
            <v>0</v>
          </cell>
          <cell r="N1384">
            <v>0</v>
          </cell>
        </row>
        <row r="1385">
          <cell r="A1385" t="str">
            <v>31TRA4</v>
          </cell>
          <cell r="B1385">
            <v>31</v>
          </cell>
          <cell r="C1385" t="str">
            <v>TRA</v>
          </cell>
          <cell r="D1385">
            <v>4</v>
          </cell>
          <cell r="G1385" t="str">
            <v>10.3.1.1</v>
          </cell>
          <cell r="J1385">
            <v>0</v>
          </cell>
          <cell r="K1385">
            <v>0</v>
          </cell>
          <cell r="L1385">
            <v>0</v>
          </cell>
          <cell r="M1385">
            <v>0</v>
          </cell>
          <cell r="N1385">
            <v>0</v>
          </cell>
        </row>
        <row r="1386">
          <cell r="A1386" t="str">
            <v>31TRA5</v>
          </cell>
          <cell r="B1386">
            <v>31</v>
          </cell>
          <cell r="C1386" t="str">
            <v>TRA</v>
          </cell>
          <cell r="D1386">
            <v>5</v>
          </cell>
          <cell r="G1386" t="str">
            <v>10.3.1.1</v>
          </cell>
          <cell r="J1386">
            <v>0</v>
          </cell>
          <cell r="K1386">
            <v>0</v>
          </cell>
          <cell r="L1386">
            <v>0</v>
          </cell>
          <cell r="M1386">
            <v>0</v>
          </cell>
          <cell r="N1386">
            <v>0</v>
          </cell>
        </row>
        <row r="1387">
          <cell r="A1387" t="str">
            <v>31TTRA1</v>
          </cell>
          <cell r="B1387">
            <v>31</v>
          </cell>
          <cell r="C1387" t="str">
            <v>TTRA</v>
          </cell>
          <cell r="D1387">
            <v>1</v>
          </cell>
          <cell r="G1387" t="str">
            <v>10.3.1.1</v>
          </cell>
          <cell r="H1387" t="str">
            <v>-</v>
          </cell>
          <cell r="J1387" t="str">
            <v>TOTAL TRANSPORTE</v>
          </cell>
          <cell r="M1387">
            <v>348</v>
          </cell>
          <cell r="N1387">
            <v>522000</v>
          </cell>
        </row>
        <row r="1388">
          <cell r="A1388" t="str">
            <v>31MAN1</v>
          </cell>
          <cell r="B1388">
            <v>31</v>
          </cell>
          <cell r="C1388" t="str">
            <v>MAN</v>
          </cell>
          <cell r="D1388">
            <v>1</v>
          </cell>
          <cell r="G1388" t="str">
            <v>10.3.1.1</v>
          </cell>
          <cell r="H1388">
            <v>2</v>
          </cell>
          <cell r="I1388">
            <v>6000</v>
          </cell>
          <cell r="J1388" t="str">
            <v xml:space="preserve">Mano de obra Cuadrilla  montaje Linea OF1 20, OF2 10, AY 15, CAPA 3, CORD 1 </v>
          </cell>
          <cell r="K1388" t="str">
            <v>DIA</v>
          </cell>
          <cell r="L1388">
            <v>4952679.7772670342</v>
          </cell>
          <cell r="M1388">
            <v>825.44662954450564</v>
          </cell>
          <cell r="N1388">
            <v>1238169.9443167585</v>
          </cell>
        </row>
        <row r="1389">
          <cell r="A1389" t="str">
            <v>31MAN2</v>
          </cell>
          <cell r="B1389">
            <v>31</v>
          </cell>
          <cell r="C1389" t="str">
            <v>MAN</v>
          </cell>
          <cell r="D1389">
            <v>2</v>
          </cell>
          <cell r="G1389" t="str">
            <v>10.3.1.1</v>
          </cell>
          <cell r="J1389">
            <v>0</v>
          </cell>
          <cell r="K1389">
            <v>0</v>
          </cell>
          <cell r="L1389">
            <v>0</v>
          </cell>
          <cell r="M1389">
            <v>0</v>
          </cell>
          <cell r="N1389">
            <v>0</v>
          </cell>
        </row>
        <row r="1390">
          <cell r="A1390" t="str">
            <v>31MAN3</v>
          </cell>
          <cell r="B1390">
            <v>31</v>
          </cell>
          <cell r="C1390" t="str">
            <v>MAN</v>
          </cell>
          <cell r="D1390">
            <v>3</v>
          </cell>
          <cell r="G1390" t="str">
            <v>10.3.1.1</v>
          </cell>
          <cell r="J1390">
            <v>0</v>
          </cell>
          <cell r="K1390">
            <v>0</v>
          </cell>
          <cell r="L1390">
            <v>0</v>
          </cell>
          <cell r="M1390">
            <v>0</v>
          </cell>
          <cell r="N1390">
            <v>0</v>
          </cell>
        </row>
        <row r="1391">
          <cell r="A1391" t="str">
            <v>31MAN4</v>
          </cell>
          <cell r="B1391">
            <v>31</v>
          </cell>
          <cell r="C1391" t="str">
            <v>MAN</v>
          </cell>
          <cell r="D1391">
            <v>4</v>
          </cell>
          <cell r="G1391" t="str">
            <v>10.3.1.1</v>
          </cell>
          <cell r="J1391">
            <v>0</v>
          </cell>
          <cell r="K1391">
            <v>0</v>
          </cell>
          <cell r="L1391">
            <v>0</v>
          </cell>
          <cell r="M1391">
            <v>0</v>
          </cell>
          <cell r="N1391">
            <v>0</v>
          </cell>
        </row>
        <row r="1392">
          <cell r="A1392" t="str">
            <v>31MAN5</v>
          </cell>
          <cell r="B1392">
            <v>31</v>
          </cell>
          <cell r="C1392" t="str">
            <v>MAN</v>
          </cell>
          <cell r="D1392">
            <v>5</v>
          </cell>
          <cell r="G1392" t="str">
            <v>10.3.1.1</v>
          </cell>
          <cell r="J1392">
            <v>0</v>
          </cell>
          <cell r="K1392">
            <v>0</v>
          </cell>
          <cell r="L1392">
            <v>0</v>
          </cell>
          <cell r="M1392">
            <v>0</v>
          </cell>
          <cell r="N1392">
            <v>0</v>
          </cell>
        </row>
        <row r="1393">
          <cell r="A1393" t="str">
            <v>31TMAN1</v>
          </cell>
          <cell r="B1393">
            <v>31</v>
          </cell>
          <cell r="C1393" t="str">
            <v>TMAN</v>
          </cell>
          <cell r="D1393">
            <v>1</v>
          </cell>
          <cell r="G1393" t="str">
            <v>10.3.1.1</v>
          </cell>
          <cell r="H1393" t="str">
            <v>-</v>
          </cell>
          <cell r="J1393" t="str">
            <v>TOTAL MANO DE OBRA</v>
          </cell>
          <cell r="M1393">
            <v>825</v>
          </cell>
          <cell r="N1393">
            <v>1237500</v>
          </cell>
        </row>
        <row r="1394">
          <cell r="A1394" t="str">
            <v>31TCD1</v>
          </cell>
          <cell r="B1394">
            <v>31</v>
          </cell>
          <cell r="C1394" t="str">
            <v>TCD</v>
          </cell>
          <cell r="D1394">
            <v>1</v>
          </cell>
          <cell r="G1394" t="str">
            <v>10.3.1.1</v>
          </cell>
          <cell r="H1394" t="str">
            <v>-</v>
          </cell>
          <cell r="J1394" t="str">
            <v>TOTAL COSTO DIRECTO</v>
          </cell>
          <cell r="M1394">
            <v>9597</v>
          </cell>
          <cell r="N1394">
            <v>14395500</v>
          </cell>
        </row>
        <row r="1395">
          <cell r="A1395" t="str">
            <v>31AIU</v>
          </cell>
          <cell r="B1395">
            <v>31</v>
          </cell>
          <cell r="C1395" t="str">
            <v>AIU</v>
          </cell>
          <cell r="G1395" t="str">
            <v>10.3.1.1</v>
          </cell>
          <cell r="H1395">
            <v>1</v>
          </cell>
          <cell r="J1395" t="str">
            <v>TOTAL COSTOS INDIRECTOS</v>
          </cell>
          <cell r="L1395">
            <v>0</v>
          </cell>
          <cell r="M1395">
            <v>0</v>
          </cell>
          <cell r="N1395">
            <v>0</v>
          </cell>
        </row>
        <row r="1396">
          <cell r="A1396" t="str">
            <v>31TOT</v>
          </cell>
          <cell r="B1396">
            <v>31</v>
          </cell>
          <cell r="C1396" t="str">
            <v>TOT</v>
          </cell>
          <cell r="G1396" t="str">
            <v>10.3.1.1</v>
          </cell>
          <cell r="H1396" t="str">
            <v>-</v>
          </cell>
          <cell r="J1396" t="str">
            <v>VALOR TOTAL</v>
          </cell>
          <cell r="M1396">
            <v>9597</v>
          </cell>
          <cell r="N1396">
            <v>14395500</v>
          </cell>
        </row>
        <row r="1397">
          <cell r="A1397" t="str">
            <v>32FOR1</v>
          </cell>
          <cell r="B1397">
            <v>32</v>
          </cell>
          <cell r="C1397" t="str">
            <v>FOR</v>
          </cell>
          <cell r="D1397">
            <v>1</v>
          </cell>
          <cell r="G1397" t="str">
            <v>10.3.1.2</v>
          </cell>
          <cell r="H1397" t="str">
            <v>-</v>
          </cell>
          <cell r="I1397">
            <v>500</v>
          </cell>
          <cell r="J1397" t="str">
            <v>Suministro, transporte y colocación de Cable de guarda de acero galvanizado de extra alta resistencia (EHS, Super GX) de 3/8" (9,52 mm) de diámetro</v>
          </cell>
          <cell r="K1397" t="str">
            <v>m</v>
          </cell>
          <cell r="L1397">
            <v>3284</v>
          </cell>
          <cell r="N1397">
            <v>1642000</v>
          </cell>
        </row>
        <row r="1398">
          <cell r="A1398" t="str">
            <v>32MAT1</v>
          </cell>
          <cell r="B1398">
            <v>32</v>
          </cell>
          <cell r="C1398" t="str">
            <v>MAT</v>
          </cell>
          <cell r="D1398">
            <v>1</v>
          </cell>
          <cell r="E1398">
            <v>525</v>
          </cell>
          <cell r="F1398" t="str">
            <v>MATGUARDA3/8</v>
          </cell>
          <cell r="G1398" t="str">
            <v>10.3.1.2</v>
          </cell>
          <cell r="H1398" t="str">
            <v>GUARDA3/8</v>
          </cell>
          <cell r="I1398">
            <v>1.05</v>
          </cell>
          <cell r="J1398" t="str">
            <v>Cable de guarda de acero galvanizado de extra alta resistencia (EHS, Super GX) de 3/8" (9,52 mm) de diámetro</v>
          </cell>
          <cell r="K1398" t="str">
            <v>ML</v>
          </cell>
          <cell r="L1398">
            <v>2079.1702442399996</v>
          </cell>
          <cell r="M1398">
            <v>2183.1287564519998</v>
          </cell>
          <cell r="N1398">
            <v>1091564.3782259999</v>
          </cell>
        </row>
        <row r="1399">
          <cell r="A1399" t="str">
            <v>32MAT2</v>
          </cell>
          <cell r="B1399">
            <v>32</v>
          </cell>
          <cell r="C1399" t="str">
            <v>MAT</v>
          </cell>
          <cell r="D1399">
            <v>2</v>
          </cell>
          <cell r="E1399">
            <v>0</v>
          </cell>
          <cell r="F1399" t="str">
            <v>MAT</v>
          </cell>
          <cell r="G1399" t="str">
            <v>10.3.1.2</v>
          </cell>
          <cell r="J1399">
            <v>0</v>
          </cell>
          <cell r="K1399">
            <v>0</v>
          </cell>
          <cell r="L1399">
            <v>0</v>
          </cell>
          <cell r="M1399">
            <v>0</v>
          </cell>
          <cell r="N1399">
            <v>0</v>
          </cell>
        </row>
        <row r="1400">
          <cell r="A1400" t="str">
            <v>32MAT3</v>
          </cell>
          <cell r="B1400">
            <v>32</v>
          </cell>
          <cell r="C1400" t="str">
            <v>MAT</v>
          </cell>
          <cell r="D1400">
            <v>3</v>
          </cell>
          <cell r="E1400">
            <v>0</v>
          </cell>
          <cell r="F1400" t="str">
            <v>MAT</v>
          </cell>
          <cell r="G1400" t="str">
            <v>10.3.1.2</v>
          </cell>
          <cell r="J1400">
            <v>0</v>
          </cell>
          <cell r="K1400">
            <v>0</v>
          </cell>
          <cell r="L1400">
            <v>0</v>
          </cell>
          <cell r="M1400">
            <v>0</v>
          </cell>
          <cell r="N1400">
            <v>0</v>
          </cell>
        </row>
        <row r="1401">
          <cell r="A1401" t="str">
            <v>32MAT4</v>
          </cell>
          <cell r="B1401">
            <v>32</v>
          </cell>
          <cell r="C1401" t="str">
            <v>MAT</v>
          </cell>
          <cell r="D1401">
            <v>4</v>
          </cell>
          <cell r="E1401">
            <v>0</v>
          </cell>
          <cell r="F1401" t="str">
            <v>MAT</v>
          </cell>
          <cell r="G1401" t="str">
            <v>10.3.1.2</v>
          </cell>
          <cell r="J1401">
            <v>0</v>
          </cell>
          <cell r="K1401">
            <v>0</v>
          </cell>
          <cell r="L1401">
            <v>0</v>
          </cell>
          <cell r="M1401">
            <v>0</v>
          </cell>
          <cell r="N1401">
            <v>0</v>
          </cell>
        </row>
        <row r="1402">
          <cell r="A1402" t="str">
            <v>32MAT5</v>
          </cell>
          <cell r="B1402">
            <v>32</v>
          </cell>
          <cell r="C1402" t="str">
            <v>MAT</v>
          </cell>
          <cell r="D1402">
            <v>5</v>
          </cell>
          <cell r="E1402">
            <v>0</v>
          </cell>
          <cell r="F1402" t="str">
            <v>MAT</v>
          </cell>
          <cell r="G1402" t="str">
            <v>10.3.1.2</v>
          </cell>
          <cell r="J1402">
            <v>0</v>
          </cell>
          <cell r="K1402">
            <v>0</v>
          </cell>
          <cell r="L1402">
            <v>0</v>
          </cell>
          <cell r="M1402">
            <v>0</v>
          </cell>
          <cell r="N1402">
            <v>0</v>
          </cell>
        </row>
        <row r="1403">
          <cell r="A1403" t="str">
            <v>32MAT6</v>
          </cell>
          <cell r="B1403">
            <v>32</v>
          </cell>
          <cell r="C1403" t="str">
            <v>MAT</v>
          </cell>
          <cell r="D1403">
            <v>6</v>
          </cell>
          <cell r="E1403">
            <v>0</v>
          </cell>
          <cell r="F1403" t="str">
            <v>MAT</v>
          </cell>
          <cell r="G1403" t="str">
            <v>10.3.1.2</v>
          </cell>
          <cell r="J1403">
            <v>0</v>
          </cell>
          <cell r="K1403">
            <v>0</v>
          </cell>
          <cell r="L1403">
            <v>0</v>
          </cell>
          <cell r="M1403">
            <v>0</v>
          </cell>
          <cell r="N1403">
            <v>0</v>
          </cell>
        </row>
        <row r="1404">
          <cell r="A1404" t="str">
            <v>32MAT7</v>
          </cell>
          <cell r="B1404">
            <v>32</v>
          </cell>
          <cell r="C1404" t="str">
            <v>MAT</v>
          </cell>
          <cell r="D1404">
            <v>7</v>
          </cell>
          <cell r="E1404">
            <v>0</v>
          </cell>
          <cell r="F1404" t="str">
            <v>MAT</v>
          </cell>
          <cell r="G1404" t="str">
            <v>10.3.1.2</v>
          </cell>
          <cell r="J1404">
            <v>0</v>
          </cell>
          <cell r="K1404">
            <v>0</v>
          </cell>
          <cell r="L1404">
            <v>0</v>
          </cell>
          <cell r="M1404">
            <v>0</v>
          </cell>
          <cell r="N1404">
            <v>0</v>
          </cell>
        </row>
        <row r="1405">
          <cell r="A1405" t="str">
            <v>32MAT8</v>
          </cell>
          <cell r="B1405">
            <v>32</v>
          </cell>
          <cell r="C1405" t="str">
            <v>MAT</v>
          </cell>
          <cell r="D1405">
            <v>8</v>
          </cell>
          <cell r="E1405">
            <v>0</v>
          </cell>
          <cell r="F1405" t="str">
            <v>MAT</v>
          </cell>
          <cell r="G1405" t="str">
            <v>10.3.1.2</v>
          </cell>
          <cell r="J1405">
            <v>0</v>
          </cell>
          <cell r="K1405">
            <v>0</v>
          </cell>
          <cell r="L1405">
            <v>0</v>
          </cell>
          <cell r="M1405">
            <v>0</v>
          </cell>
          <cell r="N1405">
            <v>0</v>
          </cell>
        </row>
        <row r="1406">
          <cell r="A1406" t="str">
            <v>32MAT9</v>
          </cell>
          <cell r="B1406">
            <v>32</v>
          </cell>
          <cell r="C1406" t="str">
            <v>MAT</v>
          </cell>
          <cell r="D1406">
            <v>9</v>
          </cell>
          <cell r="E1406">
            <v>0</v>
          </cell>
          <cell r="F1406" t="str">
            <v>MAT</v>
          </cell>
          <cell r="G1406" t="str">
            <v>10.3.1.2</v>
          </cell>
          <cell r="J1406">
            <v>0</v>
          </cell>
          <cell r="K1406">
            <v>0</v>
          </cell>
          <cell r="L1406">
            <v>0</v>
          </cell>
          <cell r="M1406">
            <v>0</v>
          </cell>
          <cell r="N1406">
            <v>0</v>
          </cell>
        </row>
        <row r="1407">
          <cell r="A1407" t="str">
            <v>32MAT10</v>
          </cell>
          <cell r="B1407">
            <v>32</v>
          </cell>
          <cell r="C1407" t="str">
            <v>MAT</v>
          </cell>
          <cell r="D1407">
            <v>10</v>
          </cell>
          <cell r="E1407">
            <v>0</v>
          </cell>
          <cell r="F1407" t="str">
            <v>MAT</v>
          </cell>
          <cell r="G1407" t="str">
            <v>10.3.1.2</v>
          </cell>
          <cell r="J1407">
            <v>0</v>
          </cell>
          <cell r="K1407">
            <v>0</v>
          </cell>
          <cell r="L1407">
            <v>0</v>
          </cell>
          <cell r="M1407">
            <v>0</v>
          </cell>
          <cell r="N1407">
            <v>0</v>
          </cell>
        </row>
        <row r="1408">
          <cell r="A1408" t="str">
            <v>32MAT11</v>
          </cell>
          <cell r="B1408">
            <v>32</v>
          </cell>
          <cell r="C1408" t="str">
            <v>MAT</v>
          </cell>
          <cell r="D1408">
            <v>11</v>
          </cell>
          <cell r="E1408">
            <v>0</v>
          </cell>
          <cell r="F1408" t="str">
            <v>MAT</v>
          </cell>
          <cell r="G1408" t="str">
            <v>10.3.1.2</v>
          </cell>
          <cell r="J1408">
            <v>0</v>
          </cell>
          <cell r="K1408">
            <v>0</v>
          </cell>
          <cell r="L1408">
            <v>0</v>
          </cell>
          <cell r="M1408">
            <v>0</v>
          </cell>
          <cell r="N1408">
            <v>0</v>
          </cell>
        </row>
        <row r="1409">
          <cell r="A1409" t="str">
            <v>32MAT12</v>
          </cell>
          <cell r="B1409">
            <v>32</v>
          </cell>
          <cell r="C1409" t="str">
            <v>MAT</v>
          </cell>
          <cell r="D1409">
            <v>12</v>
          </cell>
          <cell r="E1409">
            <v>0</v>
          </cell>
          <cell r="F1409" t="str">
            <v>MAT</v>
          </cell>
          <cell r="G1409" t="str">
            <v>10.3.1.2</v>
          </cell>
          <cell r="J1409">
            <v>0</v>
          </cell>
          <cell r="K1409">
            <v>0</v>
          </cell>
          <cell r="L1409">
            <v>0</v>
          </cell>
          <cell r="M1409">
            <v>0</v>
          </cell>
          <cell r="N1409">
            <v>0</v>
          </cell>
        </row>
        <row r="1410">
          <cell r="A1410" t="str">
            <v>32MAT13</v>
          </cell>
          <cell r="B1410">
            <v>32</v>
          </cell>
          <cell r="C1410" t="str">
            <v>MAT</v>
          </cell>
          <cell r="D1410">
            <v>13</v>
          </cell>
          <cell r="E1410">
            <v>0</v>
          </cell>
          <cell r="F1410" t="str">
            <v>MAT</v>
          </cell>
          <cell r="G1410" t="str">
            <v>10.3.1.2</v>
          </cell>
          <cell r="J1410">
            <v>0</v>
          </cell>
          <cell r="K1410">
            <v>0</v>
          </cell>
          <cell r="L1410">
            <v>0</v>
          </cell>
          <cell r="M1410">
            <v>0</v>
          </cell>
          <cell r="N1410">
            <v>0</v>
          </cell>
        </row>
        <row r="1411">
          <cell r="A1411" t="str">
            <v>32MAT14</v>
          </cell>
          <cell r="B1411">
            <v>32</v>
          </cell>
          <cell r="C1411" t="str">
            <v>MAT</v>
          </cell>
          <cell r="D1411">
            <v>14</v>
          </cell>
          <cell r="E1411">
            <v>0</v>
          </cell>
          <cell r="F1411" t="str">
            <v>MAT</v>
          </cell>
          <cell r="G1411" t="str">
            <v>10.3.1.2</v>
          </cell>
          <cell r="J1411">
            <v>0</v>
          </cell>
          <cell r="K1411">
            <v>0</v>
          </cell>
          <cell r="L1411">
            <v>0</v>
          </cell>
          <cell r="M1411">
            <v>0</v>
          </cell>
          <cell r="N1411">
            <v>0</v>
          </cell>
        </row>
        <row r="1412">
          <cell r="A1412" t="str">
            <v>32MAT15</v>
          </cell>
          <cell r="B1412">
            <v>32</v>
          </cell>
          <cell r="C1412" t="str">
            <v>MAT</v>
          </cell>
          <cell r="D1412">
            <v>15</v>
          </cell>
          <cell r="E1412">
            <v>0</v>
          </cell>
          <cell r="F1412" t="str">
            <v>MAT</v>
          </cell>
          <cell r="G1412" t="str">
            <v>10.3.1.2</v>
          </cell>
          <cell r="J1412">
            <v>0</v>
          </cell>
          <cell r="K1412">
            <v>0</v>
          </cell>
          <cell r="L1412">
            <v>0</v>
          </cell>
          <cell r="M1412">
            <v>0</v>
          </cell>
          <cell r="N1412">
            <v>0</v>
          </cell>
        </row>
        <row r="1413">
          <cell r="A1413" t="str">
            <v>32MAT16</v>
          </cell>
          <cell r="B1413">
            <v>32</v>
          </cell>
          <cell r="C1413" t="str">
            <v>MAT</v>
          </cell>
          <cell r="D1413">
            <v>16</v>
          </cell>
          <cell r="E1413">
            <v>0</v>
          </cell>
          <cell r="F1413" t="str">
            <v>MAT</v>
          </cell>
          <cell r="G1413" t="str">
            <v>10.3.1.2</v>
          </cell>
          <cell r="J1413">
            <v>0</v>
          </cell>
          <cell r="K1413">
            <v>0</v>
          </cell>
          <cell r="L1413">
            <v>0</v>
          </cell>
          <cell r="M1413">
            <v>0</v>
          </cell>
          <cell r="N1413">
            <v>0</v>
          </cell>
        </row>
        <row r="1414">
          <cell r="A1414" t="str">
            <v>32MAT17</v>
          </cell>
          <cell r="B1414">
            <v>32</v>
          </cell>
          <cell r="C1414" t="str">
            <v>MAT</v>
          </cell>
          <cell r="D1414">
            <v>17</v>
          </cell>
          <cell r="E1414">
            <v>0</v>
          </cell>
          <cell r="F1414" t="str">
            <v>MAT</v>
          </cell>
          <cell r="G1414" t="str">
            <v>10.3.1.2</v>
          </cell>
          <cell r="J1414">
            <v>0</v>
          </cell>
          <cell r="K1414">
            <v>0</v>
          </cell>
          <cell r="L1414">
            <v>0</v>
          </cell>
          <cell r="M1414">
            <v>0</v>
          </cell>
          <cell r="N1414">
            <v>0</v>
          </cell>
        </row>
        <row r="1415">
          <cell r="A1415" t="str">
            <v>32MAT18</v>
          </cell>
          <cell r="B1415">
            <v>32</v>
          </cell>
          <cell r="C1415" t="str">
            <v>MAT</v>
          </cell>
          <cell r="D1415">
            <v>18</v>
          </cell>
          <cell r="E1415">
            <v>0</v>
          </cell>
          <cell r="F1415" t="str">
            <v>MAT</v>
          </cell>
          <cell r="G1415" t="str">
            <v>10.3.1.2</v>
          </cell>
          <cell r="J1415">
            <v>0</v>
          </cell>
          <cell r="K1415">
            <v>0</v>
          </cell>
          <cell r="L1415">
            <v>0</v>
          </cell>
          <cell r="M1415">
            <v>0</v>
          </cell>
          <cell r="N1415">
            <v>0</v>
          </cell>
        </row>
        <row r="1416">
          <cell r="A1416" t="str">
            <v>32MAT19</v>
          </cell>
          <cell r="B1416">
            <v>32</v>
          </cell>
          <cell r="C1416" t="str">
            <v>MAT</v>
          </cell>
          <cell r="D1416">
            <v>19</v>
          </cell>
          <cell r="E1416">
            <v>0</v>
          </cell>
          <cell r="F1416" t="str">
            <v>MAT</v>
          </cell>
          <cell r="G1416" t="str">
            <v>10.3.1.2</v>
          </cell>
          <cell r="J1416">
            <v>0</v>
          </cell>
          <cell r="K1416">
            <v>0</v>
          </cell>
          <cell r="L1416">
            <v>0</v>
          </cell>
          <cell r="M1416">
            <v>0</v>
          </cell>
          <cell r="N1416">
            <v>0</v>
          </cell>
        </row>
        <row r="1417">
          <cell r="A1417" t="str">
            <v>32MAT20</v>
          </cell>
          <cell r="B1417">
            <v>32</v>
          </cell>
          <cell r="C1417" t="str">
            <v>MAT</v>
          </cell>
          <cell r="D1417">
            <v>20</v>
          </cell>
          <cell r="E1417">
            <v>0</v>
          </cell>
          <cell r="F1417" t="str">
            <v>MAT</v>
          </cell>
          <cell r="G1417" t="str">
            <v>10.3.1.2</v>
          </cell>
          <cell r="J1417">
            <v>0</v>
          </cell>
          <cell r="K1417">
            <v>0</v>
          </cell>
          <cell r="L1417">
            <v>0</v>
          </cell>
          <cell r="M1417">
            <v>0</v>
          </cell>
          <cell r="N1417">
            <v>0</v>
          </cell>
        </row>
        <row r="1418">
          <cell r="A1418" t="str">
            <v>32STMAT1</v>
          </cell>
          <cell r="B1418">
            <v>32</v>
          </cell>
          <cell r="C1418" t="str">
            <v>STMAT</v>
          </cell>
          <cell r="D1418">
            <v>1</v>
          </cell>
          <cell r="G1418" t="str">
            <v>10.3.1.2</v>
          </cell>
          <cell r="H1418" t="str">
            <v>-</v>
          </cell>
          <cell r="J1418" t="str">
            <v>SUBTOTAL MATERIALES</v>
          </cell>
          <cell r="M1418">
            <v>2183.1287564519998</v>
          </cell>
          <cell r="N1418">
            <v>1091564.3782259999</v>
          </cell>
        </row>
        <row r="1419">
          <cell r="A1419" t="str">
            <v>32IVAMAT1</v>
          </cell>
          <cell r="B1419">
            <v>32</v>
          </cell>
          <cell r="C1419" t="str">
            <v>IVAMAT</v>
          </cell>
          <cell r="D1419">
            <v>1</v>
          </cell>
          <cell r="G1419" t="str">
            <v>10.3.1.2</v>
          </cell>
          <cell r="H1419" t="str">
            <v>-</v>
          </cell>
          <cell r="J1419" t="str">
            <v>IVA MATERIALES</v>
          </cell>
          <cell r="L1419">
            <v>0.16</v>
          </cell>
          <cell r="M1419">
            <v>349.30060103232</v>
          </cell>
          <cell r="N1419">
            <v>174650.30051616</v>
          </cell>
        </row>
        <row r="1420">
          <cell r="A1420" t="str">
            <v>32TMAT1</v>
          </cell>
          <cell r="B1420">
            <v>32</v>
          </cell>
          <cell r="C1420" t="str">
            <v>TMAT</v>
          </cell>
          <cell r="D1420">
            <v>1</v>
          </cell>
          <cell r="G1420" t="str">
            <v>10.3.1.2</v>
          </cell>
          <cell r="H1420" t="str">
            <v>-</v>
          </cell>
          <cell r="J1420" t="str">
            <v>TOTAL MATERIALES</v>
          </cell>
          <cell r="M1420">
            <v>2532</v>
          </cell>
          <cell r="N1420">
            <v>1266000</v>
          </cell>
        </row>
        <row r="1421">
          <cell r="A1421" t="str">
            <v>32HER1</v>
          </cell>
          <cell r="B1421">
            <v>32</v>
          </cell>
          <cell r="C1421" t="str">
            <v>HER</v>
          </cell>
          <cell r="D1421">
            <v>1</v>
          </cell>
          <cell r="G1421" t="str">
            <v>10.3.1.2</v>
          </cell>
          <cell r="H1421">
            <v>2</v>
          </cell>
          <cell r="I1421">
            <v>10000</v>
          </cell>
          <cell r="J1421" t="str">
            <v>HERRAMINETA Cuadrilla  montaje Linea</v>
          </cell>
          <cell r="K1421" t="str">
            <v>DIA</v>
          </cell>
          <cell r="L1421">
            <v>475762.87</v>
          </cell>
          <cell r="M1421">
            <v>47.576287000000001</v>
          </cell>
          <cell r="N1421">
            <v>23788.143500000002</v>
          </cell>
        </row>
        <row r="1422">
          <cell r="A1422" t="str">
            <v>32HER2</v>
          </cell>
          <cell r="B1422">
            <v>32</v>
          </cell>
          <cell r="C1422" t="str">
            <v>HER</v>
          </cell>
          <cell r="D1422">
            <v>2</v>
          </cell>
          <cell r="G1422" t="str">
            <v>10.3.1.2</v>
          </cell>
          <cell r="J1422">
            <v>0</v>
          </cell>
          <cell r="K1422">
            <v>0</v>
          </cell>
          <cell r="L1422">
            <v>0</v>
          </cell>
          <cell r="M1422">
            <v>0</v>
          </cell>
          <cell r="N1422">
            <v>0</v>
          </cell>
        </row>
        <row r="1423">
          <cell r="A1423" t="str">
            <v>32HER3</v>
          </cell>
          <cell r="B1423">
            <v>32</v>
          </cell>
          <cell r="C1423" t="str">
            <v>HER</v>
          </cell>
          <cell r="D1423">
            <v>3</v>
          </cell>
          <cell r="G1423" t="str">
            <v>10.3.1.2</v>
          </cell>
          <cell r="J1423">
            <v>0</v>
          </cell>
          <cell r="K1423">
            <v>0</v>
          </cell>
          <cell r="L1423">
            <v>0</v>
          </cell>
          <cell r="M1423">
            <v>0</v>
          </cell>
          <cell r="N1423">
            <v>0</v>
          </cell>
        </row>
        <row r="1424">
          <cell r="A1424" t="str">
            <v>32HER4</v>
          </cell>
          <cell r="B1424">
            <v>32</v>
          </cell>
          <cell r="C1424" t="str">
            <v>HER</v>
          </cell>
          <cell r="D1424">
            <v>4</v>
          </cell>
          <cell r="G1424" t="str">
            <v>10.3.1.2</v>
          </cell>
          <cell r="J1424">
            <v>0</v>
          </cell>
          <cell r="K1424">
            <v>0</v>
          </cell>
          <cell r="L1424">
            <v>0</v>
          </cell>
          <cell r="M1424">
            <v>0</v>
          </cell>
          <cell r="N1424">
            <v>0</v>
          </cell>
        </row>
        <row r="1425">
          <cell r="A1425" t="str">
            <v>32HER5</v>
          </cell>
          <cell r="B1425">
            <v>32</v>
          </cell>
          <cell r="C1425" t="str">
            <v>HER</v>
          </cell>
          <cell r="D1425">
            <v>5</v>
          </cell>
          <cell r="G1425" t="str">
            <v>10.3.1.2</v>
          </cell>
          <cell r="J1425">
            <v>0</v>
          </cell>
          <cell r="K1425">
            <v>0</v>
          </cell>
          <cell r="L1425">
            <v>0</v>
          </cell>
          <cell r="M1425">
            <v>0</v>
          </cell>
          <cell r="N1425">
            <v>0</v>
          </cell>
        </row>
        <row r="1426">
          <cell r="A1426" t="str">
            <v>32THER1</v>
          </cell>
          <cell r="B1426">
            <v>32</v>
          </cell>
          <cell r="C1426" t="str">
            <v>THER</v>
          </cell>
          <cell r="D1426">
            <v>1</v>
          </cell>
          <cell r="G1426" t="str">
            <v>10.3.1.2</v>
          </cell>
          <cell r="H1426" t="str">
            <v>-</v>
          </cell>
          <cell r="J1426" t="str">
            <v>TOTAL HERRAMIENTAS</v>
          </cell>
          <cell r="M1426">
            <v>48</v>
          </cell>
          <cell r="N1426">
            <v>24000</v>
          </cell>
        </row>
        <row r="1427">
          <cell r="A1427" t="str">
            <v>32TRA1</v>
          </cell>
          <cell r="B1427">
            <v>32</v>
          </cell>
          <cell r="C1427" t="str">
            <v>TRA</v>
          </cell>
          <cell r="D1427">
            <v>1</v>
          </cell>
          <cell r="G1427" t="str">
            <v>10.3.1.2</v>
          </cell>
          <cell r="H1427">
            <v>2</v>
          </cell>
          <cell r="I1427">
            <v>10000</v>
          </cell>
          <cell r="J1427" t="str">
            <v xml:space="preserve">TRANSPORTE Cuadrilla  montaje Linea </v>
          </cell>
          <cell r="K1427" t="str">
            <v>DIA</v>
          </cell>
          <cell r="L1427">
            <v>2086436.4407999997</v>
          </cell>
          <cell r="M1427">
            <v>208.64364407999997</v>
          </cell>
          <cell r="N1427">
            <v>104321.82203999998</v>
          </cell>
        </row>
        <row r="1428">
          <cell r="A1428" t="str">
            <v>32TRA2</v>
          </cell>
          <cell r="B1428">
            <v>32</v>
          </cell>
          <cell r="C1428" t="str">
            <v>TRA</v>
          </cell>
          <cell r="D1428">
            <v>2</v>
          </cell>
          <cell r="G1428" t="str">
            <v>10.3.1.2</v>
          </cell>
          <cell r="J1428">
            <v>0</v>
          </cell>
          <cell r="K1428">
            <v>0</v>
          </cell>
          <cell r="L1428">
            <v>0</v>
          </cell>
          <cell r="M1428">
            <v>0</v>
          </cell>
          <cell r="N1428">
            <v>0</v>
          </cell>
        </row>
        <row r="1429">
          <cell r="A1429" t="str">
            <v>32TRA3</v>
          </cell>
          <cell r="B1429">
            <v>32</v>
          </cell>
          <cell r="C1429" t="str">
            <v>TRA</v>
          </cell>
          <cell r="D1429">
            <v>3</v>
          </cell>
          <cell r="G1429" t="str">
            <v>10.3.1.2</v>
          </cell>
          <cell r="J1429">
            <v>0</v>
          </cell>
          <cell r="K1429">
            <v>0</v>
          </cell>
          <cell r="L1429">
            <v>0</v>
          </cell>
          <cell r="M1429">
            <v>0</v>
          </cell>
          <cell r="N1429">
            <v>0</v>
          </cell>
        </row>
        <row r="1430">
          <cell r="A1430" t="str">
            <v>32TRA4</v>
          </cell>
          <cell r="B1430">
            <v>32</v>
          </cell>
          <cell r="C1430" t="str">
            <v>TRA</v>
          </cell>
          <cell r="D1430">
            <v>4</v>
          </cell>
          <cell r="G1430" t="str">
            <v>10.3.1.2</v>
          </cell>
          <cell r="J1430">
            <v>0</v>
          </cell>
          <cell r="K1430">
            <v>0</v>
          </cell>
          <cell r="L1430">
            <v>0</v>
          </cell>
          <cell r="M1430">
            <v>0</v>
          </cell>
          <cell r="N1430">
            <v>0</v>
          </cell>
        </row>
        <row r="1431">
          <cell r="A1431" t="str">
            <v>32TRA5</v>
          </cell>
          <cell r="B1431">
            <v>32</v>
          </cell>
          <cell r="C1431" t="str">
            <v>TRA</v>
          </cell>
          <cell r="D1431">
            <v>5</v>
          </cell>
          <cell r="G1431" t="str">
            <v>10.3.1.2</v>
          </cell>
          <cell r="J1431">
            <v>0</v>
          </cell>
          <cell r="K1431">
            <v>0</v>
          </cell>
          <cell r="L1431">
            <v>0</v>
          </cell>
          <cell r="M1431">
            <v>0</v>
          </cell>
          <cell r="N1431">
            <v>0</v>
          </cell>
        </row>
        <row r="1432">
          <cell r="A1432" t="str">
            <v>32TTRA1</v>
          </cell>
          <cell r="B1432">
            <v>32</v>
          </cell>
          <cell r="C1432" t="str">
            <v>TTRA</v>
          </cell>
          <cell r="D1432">
            <v>1</v>
          </cell>
          <cell r="G1432" t="str">
            <v>10.3.1.2</v>
          </cell>
          <cell r="H1432" t="str">
            <v>-</v>
          </cell>
          <cell r="J1432" t="str">
            <v>TOTAL TRANSPORTE</v>
          </cell>
          <cell r="M1432">
            <v>209</v>
          </cell>
          <cell r="N1432">
            <v>104500</v>
          </cell>
        </row>
        <row r="1433">
          <cell r="A1433" t="str">
            <v>32MAN1</v>
          </cell>
          <cell r="B1433">
            <v>32</v>
          </cell>
          <cell r="C1433" t="str">
            <v>MAN</v>
          </cell>
          <cell r="D1433">
            <v>1</v>
          </cell>
          <cell r="G1433" t="str">
            <v>10.3.1.2</v>
          </cell>
          <cell r="H1433">
            <v>2</v>
          </cell>
          <cell r="I1433">
            <v>10000</v>
          </cell>
          <cell r="J1433" t="str">
            <v xml:space="preserve">Mano de obra Cuadrilla  montaje Linea OF1 20, OF2 10, AY 15, CAPA 3, CORD 1 </v>
          </cell>
          <cell r="K1433" t="str">
            <v>DIA</v>
          </cell>
          <cell r="L1433">
            <v>4952679.7772670342</v>
          </cell>
          <cell r="M1433">
            <v>495.26797772670341</v>
          </cell>
          <cell r="N1433">
            <v>247633.9888633517</v>
          </cell>
        </row>
        <row r="1434">
          <cell r="A1434" t="str">
            <v>32MAN2</v>
          </cell>
          <cell r="B1434">
            <v>32</v>
          </cell>
          <cell r="C1434" t="str">
            <v>MAN</v>
          </cell>
          <cell r="D1434">
            <v>2</v>
          </cell>
          <cell r="G1434" t="str">
            <v>10.3.1.2</v>
          </cell>
          <cell r="J1434">
            <v>0</v>
          </cell>
          <cell r="K1434">
            <v>0</v>
          </cell>
          <cell r="L1434">
            <v>0</v>
          </cell>
          <cell r="M1434">
            <v>0</v>
          </cell>
          <cell r="N1434">
            <v>0</v>
          </cell>
        </row>
        <row r="1435">
          <cell r="A1435" t="str">
            <v>32MAN3</v>
          </cell>
          <cell r="B1435">
            <v>32</v>
          </cell>
          <cell r="C1435" t="str">
            <v>MAN</v>
          </cell>
          <cell r="D1435">
            <v>3</v>
          </cell>
          <cell r="G1435" t="str">
            <v>10.3.1.2</v>
          </cell>
          <cell r="J1435">
            <v>0</v>
          </cell>
          <cell r="K1435">
            <v>0</v>
          </cell>
          <cell r="L1435">
            <v>0</v>
          </cell>
          <cell r="M1435">
            <v>0</v>
          </cell>
          <cell r="N1435">
            <v>0</v>
          </cell>
        </row>
        <row r="1436">
          <cell r="A1436" t="str">
            <v>32MAN4</v>
          </cell>
          <cell r="B1436">
            <v>32</v>
          </cell>
          <cell r="C1436" t="str">
            <v>MAN</v>
          </cell>
          <cell r="D1436">
            <v>4</v>
          </cell>
          <cell r="G1436" t="str">
            <v>10.3.1.2</v>
          </cell>
          <cell r="J1436">
            <v>0</v>
          </cell>
          <cell r="K1436">
            <v>0</v>
          </cell>
          <cell r="L1436">
            <v>0</v>
          </cell>
          <cell r="M1436">
            <v>0</v>
          </cell>
          <cell r="N1436">
            <v>0</v>
          </cell>
        </row>
        <row r="1437">
          <cell r="A1437" t="str">
            <v>32MAN5</v>
          </cell>
          <cell r="B1437">
            <v>32</v>
          </cell>
          <cell r="C1437" t="str">
            <v>MAN</v>
          </cell>
          <cell r="D1437">
            <v>5</v>
          </cell>
          <cell r="G1437" t="str">
            <v>10.3.1.2</v>
          </cell>
          <cell r="J1437">
            <v>0</v>
          </cell>
          <cell r="K1437">
            <v>0</v>
          </cell>
          <cell r="L1437">
            <v>0</v>
          </cell>
          <cell r="M1437">
            <v>0</v>
          </cell>
          <cell r="N1437">
            <v>0</v>
          </cell>
        </row>
        <row r="1438">
          <cell r="A1438" t="str">
            <v>32TMAN1</v>
          </cell>
          <cell r="B1438">
            <v>32</v>
          </cell>
          <cell r="C1438" t="str">
            <v>TMAN</v>
          </cell>
          <cell r="D1438">
            <v>1</v>
          </cell>
          <cell r="G1438" t="str">
            <v>10.3.1.2</v>
          </cell>
          <cell r="H1438" t="str">
            <v>-</v>
          </cell>
          <cell r="J1438" t="str">
            <v>TOTAL MANO DE OBRA</v>
          </cell>
          <cell r="M1438">
            <v>495</v>
          </cell>
          <cell r="N1438">
            <v>247500</v>
          </cell>
        </row>
        <row r="1439">
          <cell r="A1439" t="str">
            <v>32TCD1</v>
          </cell>
          <cell r="B1439">
            <v>32</v>
          </cell>
          <cell r="C1439" t="str">
            <v>TCD</v>
          </cell>
          <cell r="D1439">
            <v>1</v>
          </cell>
          <cell r="G1439" t="str">
            <v>10.3.1.2</v>
          </cell>
          <cell r="H1439" t="str">
            <v>-</v>
          </cell>
          <cell r="J1439" t="str">
            <v>TOTAL COSTO DIRECTO</v>
          </cell>
          <cell r="M1439">
            <v>3284</v>
          </cell>
          <cell r="N1439">
            <v>1642000</v>
          </cell>
        </row>
        <row r="1440">
          <cell r="A1440" t="str">
            <v>32AIU</v>
          </cell>
          <cell r="B1440">
            <v>32</v>
          </cell>
          <cell r="C1440" t="str">
            <v>AIU</v>
          </cell>
          <cell r="G1440" t="str">
            <v>10.3.1.2</v>
          </cell>
          <cell r="H1440">
            <v>1</v>
          </cell>
          <cell r="J1440" t="str">
            <v>TOTAL COSTOS INDIRECTOS</v>
          </cell>
          <cell r="L1440">
            <v>0</v>
          </cell>
          <cell r="M1440">
            <v>0</v>
          </cell>
          <cell r="N1440">
            <v>0</v>
          </cell>
        </row>
        <row r="1441">
          <cell r="A1441" t="str">
            <v>32TOT</v>
          </cell>
          <cell r="B1441">
            <v>32</v>
          </cell>
          <cell r="C1441" t="str">
            <v>TOT</v>
          </cell>
          <cell r="G1441" t="str">
            <v>10.3.1.2</v>
          </cell>
          <cell r="H1441" t="str">
            <v>-</v>
          </cell>
          <cell r="J1441" t="str">
            <v>VALOR TOTAL</v>
          </cell>
          <cell r="M1441">
            <v>3284</v>
          </cell>
          <cell r="N1441">
            <v>1642000</v>
          </cell>
        </row>
        <row r="1442">
          <cell r="A1442" t="str">
            <v>33FOR1</v>
          </cell>
          <cell r="B1442">
            <v>33</v>
          </cell>
          <cell r="C1442" t="str">
            <v>FOR</v>
          </cell>
          <cell r="D1442">
            <v>1</v>
          </cell>
          <cell r="G1442" t="str">
            <v>10.3.1.2.1</v>
          </cell>
          <cell r="H1442" t="str">
            <v>-</v>
          </cell>
          <cell r="I1442">
            <v>15185</v>
          </cell>
          <cell r="J1442" t="str">
            <v>Suministro, transporte y montaje de Torre de energía  h=19,5m</v>
          </cell>
          <cell r="K1442" t="str">
            <v>Kg</v>
          </cell>
          <cell r="L1442">
            <v>7779</v>
          </cell>
          <cell r="N1442">
            <v>118124115</v>
          </cell>
        </row>
        <row r="1443">
          <cell r="A1443" t="str">
            <v>33MAT1</v>
          </cell>
          <cell r="B1443">
            <v>33</v>
          </cell>
          <cell r="C1443" t="str">
            <v>MAT</v>
          </cell>
          <cell r="D1443">
            <v>1</v>
          </cell>
          <cell r="E1443">
            <v>15185</v>
          </cell>
          <cell r="F1443" t="str">
            <v>MATTORR1</v>
          </cell>
          <cell r="G1443" t="str">
            <v>10.3.1.2.1</v>
          </cell>
          <cell r="H1443" t="str">
            <v>TORR1</v>
          </cell>
          <cell r="I1443">
            <v>1</v>
          </cell>
          <cell r="J1443" t="str">
            <v>Línea Envigado - Torre de energía  h=19,5m</v>
          </cell>
          <cell r="K1443" t="str">
            <v>Kg</v>
          </cell>
          <cell r="L1443">
            <v>5709.1544399999993</v>
          </cell>
          <cell r="M1443">
            <v>5709.1544399999993</v>
          </cell>
          <cell r="N1443">
            <v>86693510.171399996</v>
          </cell>
        </row>
        <row r="1444">
          <cell r="A1444" t="str">
            <v>33MAT2</v>
          </cell>
          <cell r="B1444">
            <v>33</v>
          </cell>
          <cell r="C1444" t="str">
            <v>MAT</v>
          </cell>
          <cell r="D1444">
            <v>2</v>
          </cell>
          <cell r="E1444">
            <v>0</v>
          </cell>
          <cell r="F1444" t="str">
            <v>MAT</v>
          </cell>
          <cell r="G1444" t="str">
            <v>10.3.1.2.1</v>
          </cell>
          <cell r="J1444">
            <v>0</v>
          </cell>
          <cell r="K1444">
            <v>0</v>
          </cell>
          <cell r="L1444">
            <v>0</v>
          </cell>
          <cell r="M1444">
            <v>0</v>
          </cell>
          <cell r="N1444">
            <v>0</v>
          </cell>
        </row>
        <row r="1445">
          <cell r="A1445" t="str">
            <v>33MAT3</v>
          </cell>
          <cell r="B1445">
            <v>33</v>
          </cell>
          <cell r="C1445" t="str">
            <v>MAT</v>
          </cell>
          <cell r="D1445">
            <v>3</v>
          </cell>
          <cell r="E1445">
            <v>0</v>
          </cell>
          <cell r="F1445" t="str">
            <v>MAT</v>
          </cell>
          <cell r="G1445" t="str">
            <v>10.3.1.2.1</v>
          </cell>
          <cell r="J1445">
            <v>0</v>
          </cell>
          <cell r="K1445">
            <v>0</v>
          </cell>
          <cell r="L1445">
            <v>0</v>
          </cell>
          <cell r="M1445">
            <v>0</v>
          </cell>
          <cell r="N1445">
            <v>0</v>
          </cell>
        </row>
        <row r="1446">
          <cell r="A1446" t="str">
            <v>33MAT4</v>
          </cell>
          <cell r="B1446">
            <v>33</v>
          </cell>
          <cell r="C1446" t="str">
            <v>MAT</v>
          </cell>
          <cell r="D1446">
            <v>4</v>
          </cell>
          <cell r="E1446">
            <v>0</v>
          </cell>
          <cell r="F1446" t="str">
            <v>MAT</v>
          </cell>
          <cell r="G1446" t="str">
            <v>10.3.1.2.1</v>
          </cell>
          <cell r="J1446">
            <v>0</v>
          </cell>
          <cell r="K1446">
            <v>0</v>
          </cell>
          <cell r="L1446">
            <v>0</v>
          </cell>
          <cell r="M1446">
            <v>0</v>
          </cell>
          <cell r="N1446">
            <v>0</v>
          </cell>
        </row>
        <row r="1447">
          <cell r="A1447" t="str">
            <v>33MAT5</v>
          </cell>
          <cell r="B1447">
            <v>33</v>
          </cell>
          <cell r="C1447" t="str">
            <v>MAT</v>
          </cell>
          <cell r="D1447">
            <v>5</v>
          </cell>
          <cell r="E1447">
            <v>0</v>
          </cell>
          <cell r="F1447" t="str">
            <v>MAT</v>
          </cell>
          <cell r="G1447" t="str">
            <v>10.3.1.2.1</v>
          </cell>
          <cell r="J1447">
            <v>0</v>
          </cell>
          <cell r="K1447">
            <v>0</v>
          </cell>
          <cell r="L1447">
            <v>0</v>
          </cell>
          <cell r="M1447">
            <v>0</v>
          </cell>
          <cell r="N1447">
            <v>0</v>
          </cell>
        </row>
        <row r="1448">
          <cell r="A1448" t="str">
            <v>33MAT6</v>
          </cell>
          <cell r="B1448">
            <v>33</v>
          </cell>
          <cell r="C1448" t="str">
            <v>MAT</v>
          </cell>
          <cell r="D1448">
            <v>6</v>
          </cell>
          <cell r="E1448">
            <v>0</v>
          </cell>
          <cell r="F1448" t="str">
            <v>MAT</v>
          </cell>
          <cell r="G1448" t="str">
            <v>10.3.1.2.1</v>
          </cell>
          <cell r="J1448">
            <v>0</v>
          </cell>
          <cell r="K1448">
            <v>0</v>
          </cell>
          <cell r="L1448">
            <v>0</v>
          </cell>
          <cell r="M1448">
            <v>0</v>
          </cell>
          <cell r="N1448">
            <v>0</v>
          </cell>
        </row>
        <row r="1449">
          <cell r="A1449" t="str">
            <v>33MAT7</v>
          </cell>
          <cell r="B1449">
            <v>33</v>
          </cell>
          <cell r="C1449" t="str">
            <v>MAT</v>
          </cell>
          <cell r="D1449">
            <v>7</v>
          </cell>
          <cell r="E1449">
            <v>0</v>
          </cell>
          <cell r="F1449" t="str">
            <v>MAT</v>
          </cell>
          <cell r="G1449" t="str">
            <v>10.3.1.2.1</v>
          </cell>
          <cell r="J1449">
            <v>0</v>
          </cell>
          <cell r="K1449">
            <v>0</v>
          </cell>
          <cell r="L1449">
            <v>0</v>
          </cell>
          <cell r="M1449">
            <v>0</v>
          </cell>
          <cell r="N1449">
            <v>0</v>
          </cell>
        </row>
        <row r="1450">
          <cell r="A1450" t="str">
            <v>33MAT8</v>
          </cell>
          <cell r="B1450">
            <v>33</v>
          </cell>
          <cell r="C1450" t="str">
            <v>MAT</v>
          </cell>
          <cell r="D1450">
            <v>8</v>
          </cell>
          <cell r="E1450">
            <v>0</v>
          </cell>
          <cell r="F1450" t="str">
            <v>MAT</v>
          </cell>
          <cell r="G1450" t="str">
            <v>10.3.1.2.1</v>
          </cell>
          <cell r="J1450">
            <v>0</v>
          </cell>
          <cell r="K1450">
            <v>0</v>
          </cell>
          <cell r="L1450">
            <v>0</v>
          </cell>
          <cell r="M1450">
            <v>0</v>
          </cell>
          <cell r="N1450">
            <v>0</v>
          </cell>
        </row>
        <row r="1451">
          <cell r="A1451" t="str">
            <v>33MAT9</v>
          </cell>
          <cell r="B1451">
            <v>33</v>
          </cell>
          <cell r="C1451" t="str">
            <v>MAT</v>
          </cell>
          <cell r="D1451">
            <v>9</v>
          </cell>
          <cell r="E1451">
            <v>0</v>
          </cell>
          <cell r="F1451" t="str">
            <v>MAT</v>
          </cell>
          <cell r="G1451" t="str">
            <v>10.3.1.2.1</v>
          </cell>
          <cell r="J1451">
            <v>0</v>
          </cell>
          <cell r="K1451">
            <v>0</v>
          </cell>
          <cell r="L1451">
            <v>0</v>
          </cell>
          <cell r="M1451">
            <v>0</v>
          </cell>
          <cell r="N1451">
            <v>0</v>
          </cell>
        </row>
        <row r="1452">
          <cell r="A1452" t="str">
            <v>33MAT10</v>
          </cell>
          <cell r="B1452">
            <v>33</v>
          </cell>
          <cell r="C1452" t="str">
            <v>MAT</v>
          </cell>
          <cell r="D1452">
            <v>10</v>
          </cell>
          <cell r="E1452">
            <v>0</v>
          </cell>
          <cell r="F1452" t="str">
            <v>MAT</v>
          </cell>
          <cell r="G1452" t="str">
            <v>10.3.1.2.1</v>
          </cell>
          <cell r="J1452">
            <v>0</v>
          </cell>
          <cell r="K1452">
            <v>0</v>
          </cell>
          <cell r="L1452">
            <v>0</v>
          </cell>
          <cell r="M1452">
            <v>0</v>
          </cell>
          <cell r="N1452">
            <v>0</v>
          </cell>
        </row>
        <row r="1453">
          <cell r="A1453" t="str">
            <v>33MAT11</v>
          </cell>
          <cell r="B1453">
            <v>33</v>
          </cell>
          <cell r="C1453" t="str">
            <v>MAT</v>
          </cell>
          <cell r="D1453">
            <v>11</v>
          </cell>
          <cell r="E1453">
            <v>0</v>
          </cell>
          <cell r="F1453" t="str">
            <v>MAT</v>
          </cell>
          <cell r="G1453" t="str">
            <v>10.3.1.2.1</v>
          </cell>
          <cell r="J1453">
            <v>0</v>
          </cell>
          <cell r="K1453">
            <v>0</v>
          </cell>
          <cell r="L1453">
            <v>0</v>
          </cell>
          <cell r="M1453">
            <v>0</v>
          </cell>
          <cell r="N1453">
            <v>0</v>
          </cell>
        </row>
        <row r="1454">
          <cell r="A1454" t="str">
            <v>33MAT12</v>
          </cell>
          <cell r="B1454">
            <v>33</v>
          </cell>
          <cell r="C1454" t="str">
            <v>MAT</v>
          </cell>
          <cell r="D1454">
            <v>12</v>
          </cell>
          <cell r="E1454">
            <v>0</v>
          </cell>
          <cell r="F1454" t="str">
            <v>MAT</v>
          </cell>
          <cell r="G1454" t="str">
            <v>10.3.1.2.1</v>
          </cell>
          <cell r="J1454">
            <v>0</v>
          </cell>
          <cell r="K1454">
            <v>0</v>
          </cell>
          <cell r="L1454">
            <v>0</v>
          </cell>
          <cell r="M1454">
            <v>0</v>
          </cell>
          <cell r="N1454">
            <v>0</v>
          </cell>
        </row>
        <row r="1455">
          <cell r="A1455" t="str">
            <v>33MAT13</v>
          </cell>
          <cell r="B1455">
            <v>33</v>
          </cell>
          <cell r="C1455" t="str">
            <v>MAT</v>
          </cell>
          <cell r="D1455">
            <v>13</v>
          </cell>
          <cell r="E1455">
            <v>0</v>
          </cell>
          <cell r="F1455" t="str">
            <v>MAT</v>
          </cell>
          <cell r="G1455" t="str">
            <v>10.3.1.2.1</v>
          </cell>
          <cell r="J1455">
            <v>0</v>
          </cell>
          <cell r="K1455">
            <v>0</v>
          </cell>
          <cell r="L1455">
            <v>0</v>
          </cell>
          <cell r="M1455">
            <v>0</v>
          </cell>
          <cell r="N1455">
            <v>0</v>
          </cell>
        </row>
        <row r="1456">
          <cell r="A1456" t="str">
            <v>33MAT14</v>
          </cell>
          <cell r="B1456">
            <v>33</v>
          </cell>
          <cell r="C1456" t="str">
            <v>MAT</v>
          </cell>
          <cell r="D1456">
            <v>14</v>
          </cell>
          <cell r="E1456">
            <v>0</v>
          </cell>
          <cell r="F1456" t="str">
            <v>MAT</v>
          </cell>
          <cell r="G1456" t="str">
            <v>10.3.1.2.1</v>
          </cell>
          <cell r="J1456">
            <v>0</v>
          </cell>
          <cell r="K1456">
            <v>0</v>
          </cell>
          <cell r="L1456">
            <v>0</v>
          </cell>
          <cell r="M1456">
            <v>0</v>
          </cell>
          <cell r="N1456">
            <v>0</v>
          </cell>
        </row>
        <row r="1457">
          <cell r="A1457" t="str">
            <v>33MAT15</v>
          </cell>
          <cell r="B1457">
            <v>33</v>
          </cell>
          <cell r="C1457" t="str">
            <v>MAT</v>
          </cell>
          <cell r="D1457">
            <v>15</v>
          </cell>
          <cell r="E1457">
            <v>0</v>
          </cell>
          <cell r="F1457" t="str">
            <v>MAT</v>
          </cell>
          <cell r="G1457" t="str">
            <v>10.3.1.2.1</v>
          </cell>
          <cell r="J1457">
            <v>0</v>
          </cell>
          <cell r="K1457">
            <v>0</v>
          </cell>
          <cell r="L1457">
            <v>0</v>
          </cell>
          <cell r="M1457">
            <v>0</v>
          </cell>
          <cell r="N1457">
            <v>0</v>
          </cell>
        </row>
        <row r="1458">
          <cell r="A1458" t="str">
            <v>33MAT16</v>
          </cell>
          <cell r="B1458">
            <v>33</v>
          </cell>
          <cell r="C1458" t="str">
            <v>MAT</v>
          </cell>
          <cell r="D1458">
            <v>16</v>
          </cell>
          <cell r="E1458">
            <v>0</v>
          </cell>
          <cell r="F1458" t="str">
            <v>MAT</v>
          </cell>
          <cell r="G1458" t="str">
            <v>10.3.1.2.1</v>
          </cell>
          <cell r="J1458">
            <v>0</v>
          </cell>
          <cell r="K1458">
            <v>0</v>
          </cell>
          <cell r="L1458">
            <v>0</v>
          </cell>
          <cell r="M1458">
            <v>0</v>
          </cell>
          <cell r="N1458">
            <v>0</v>
          </cell>
        </row>
        <row r="1459">
          <cell r="A1459" t="str">
            <v>33MAT17</v>
          </cell>
          <cell r="B1459">
            <v>33</v>
          </cell>
          <cell r="C1459" t="str">
            <v>MAT</v>
          </cell>
          <cell r="D1459">
            <v>17</v>
          </cell>
          <cell r="E1459">
            <v>0</v>
          </cell>
          <cell r="F1459" t="str">
            <v>MAT</v>
          </cell>
          <cell r="G1459" t="str">
            <v>10.3.1.2.1</v>
          </cell>
          <cell r="J1459">
            <v>0</v>
          </cell>
          <cell r="K1459">
            <v>0</v>
          </cell>
          <cell r="L1459">
            <v>0</v>
          </cell>
          <cell r="M1459">
            <v>0</v>
          </cell>
          <cell r="N1459">
            <v>0</v>
          </cell>
        </row>
        <row r="1460">
          <cell r="A1460" t="str">
            <v>33MAT18</v>
          </cell>
          <cell r="B1460">
            <v>33</v>
          </cell>
          <cell r="C1460" t="str">
            <v>MAT</v>
          </cell>
          <cell r="D1460">
            <v>18</v>
          </cell>
          <cell r="E1460">
            <v>0</v>
          </cell>
          <cell r="F1460" t="str">
            <v>MAT</v>
          </cell>
          <cell r="G1460" t="str">
            <v>10.3.1.2.1</v>
          </cell>
          <cell r="J1460">
            <v>0</v>
          </cell>
          <cell r="K1460">
            <v>0</v>
          </cell>
          <cell r="L1460">
            <v>0</v>
          </cell>
          <cell r="M1460">
            <v>0</v>
          </cell>
          <cell r="N1460">
            <v>0</v>
          </cell>
        </row>
        <row r="1461">
          <cell r="A1461" t="str">
            <v>33MAT19</v>
          </cell>
          <cell r="B1461">
            <v>33</v>
          </cell>
          <cell r="C1461" t="str">
            <v>MAT</v>
          </cell>
          <cell r="D1461">
            <v>19</v>
          </cell>
          <cell r="E1461">
            <v>0</v>
          </cell>
          <cell r="F1461" t="str">
            <v>MAT</v>
          </cell>
          <cell r="G1461" t="str">
            <v>10.3.1.2.1</v>
          </cell>
          <cell r="J1461">
            <v>0</v>
          </cell>
          <cell r="K1461">
            <v>0</v>
          </cell>
          <cell r="L1461">
            <v>0</v>
          </cell>
          <cell r="M1461">
            <v>0</v>
          </cell>
          <cell r="N1461">
            <v>0</v>
          </cell>
        </row>
        <row r="1462">
          <cell r="A1462" t="str">
            <v>33MAT20</v>
          </cell>
          <cell r="B1462">
            <v>33</v>
          </cell>
          <cell r="C1462" t="str">
            <v>MAT</v>
          </cell>
          <cell r="D1462">
            <v>20</v>
          </cell>
          <cell r="E1462">
            <v>0</v>
          </cell>
          <cell r="F1462" t="str">
            <v>MAT</v>
          </cell>
          <cell r="G1462" t="str">
            <v>10.3.1.2.1</v>
          </cell>
          <cell r="J1462">
            <v>0</v>
          </cell>
          <cell r="K1462">
            <v>0</v>
          </cell>
          <cell r="L1462">
            <v>0</v>
          </cell>
          <cell r="M1462">
            <v>0</v>
          </cell>
          <cell r="N1462">
            <v>0</v>
          </cell>
        </row>
        <row r="1463">
          <cell r="A1463" t="str">
            <v>33STMAT1</v>
          </cell>
          <cell r="B1463">
            <v>33</v>
          </cell>
          <cell r="C1463" t="str">
            <v>STMAT</v>
          </cell>
          <cell r="D1463">
            <v>1</v>
          </cell>
          <cell r="G1463" t="str">
            <v>10.3.1.2.1</v>
          </cell>
          <cell r="H1463" t="str">
            <v>-</v>
          </cell>
          <cell r="J1463" t="str">
            <v>SUBTOTAL MATERIALES</v>
          </cell>
          <cell r="M1463">
            <v>5709.1544399999993</v>
          </cell>
          <cell r="N1463">
            <v>86693510.171399996</v>
          </cell>
        </row>
        <row r="1464">
          <cell r="A1464" t="str">
            <v>33IVAMAT1</v>
          </cell>
          <cell r="B1464">
            <v>33</v>
          </cell>
          <cell r="C1464" t="str">
            <v>IVAMAT</v>
          </cell>
          <cell r="D1464">
            <v>1</v>
          </cell>
          <cell r="G1464" t="str">
            <v>10.3.1.2.1</v>
          </cell>
          <cell r="H1464" t="str">
            <v>-</v>
          </cell>
          <cell r="J1464" t="str">
            <v>IVA MATERIALES</v>
          </cell>
          <cell r="L1464">
            <v>0.16</v>
          </cell>
          <cell r="M1464">
            <v>913.46471039999994</v>
          </cell>
          <cell r="N1464">
            <v>13870961.627424</v>
          </cell>
        </row>
        <row r="1465">
          <cell r="A1465" t="str">
            <v>33TMAT1</v>
          </cell>
          <cell r="B1465">
            <v>33</v>
          </cell>
          <cell r="C1465" t="str">
            <v>TMAT</v>
          </cell>
          <cell r="D1465">
            <v>1</v>
          </cell>
          <cell r="G1465" t="str">
            <v>10.3.1.2.1</v>
          </cell>
          <cell r="H1465" t="str">
            <v>-</v>
          </cell>
          <cell r="J1465" t="str">
            <v>TOTAL MATERIALES</v>
          </cell>
          <cell r="M1465">
            <v>6623</v>
          </cell>
          <cell r="N1465">
            <v>100570255</v>
          </cell>
        </row>
        <row r="1466">
          <cell r="A1466" t="str">
            <v>33HER1</v>
          </cell>
          <cell r="B1466">
            <v>33</v>
          </cell>
          <cell r="C1466" t="str">
            <v>HER</v>
          </cell>
          <cell r="D1466">
            <v>1</v>
          </cell>
          <cell r="G1466" t="str">
            <v>10.3.1.2.1</v>
          </cell>
          <cell r="H1466">
            <v>2</v>
          </cell>
          <cell r="I1466">
            <v>6500</v>
          </cell>
          <cell r="J1466" t="str">
            <v>HERRAMINETA Cuadrilla  montaje Linea</v>
          </cell>
          <cell r="K1466" t="str">
            <v>DIA</v>
          </cell>
          <cell r="L1466">
            <v>475762.87</v>
          </cell>
          <cell r="M1466">
            <v>73.194287692307697</v>
          </cell>
          <cell r="N1466">
            <v>1111455.2586076923</v>
          </cell>
        </row>
        <row r="1467">
          <cell r="A1467" t="str">
            <v>33HER2</v>
          </cell>
          <cell r="B1467">
            <v>33</v>
          </cell>
          <cell r="C1467" t="str">
            <v>HER</v>
          </cell>
          <cell r="D1467">
            <v>2</v>
          </cell>
          <cell r="G1467" t="str">
            <v>10.3.1.2.1</v>
          </cell>
          <cell r="J1467">
            <v>0</v>
          </cell>
          <cell r="K1467">
            <v>0</v>
          </cell>
          <cell r="L1467">
            <v>0</v>
          </cell>
          <cell r="M1467">
            <v>0</v>
          </cell>
          <cell r="N1467">
            <v>0</v>
          </cell>
        </row>
        <row r="1468">
          <cell r="A1468" t="str">
            <v>33HER3</v>
          </cell>
          <cell r="B1468">
            <v>33</v>
          </cell>
          <cell r="C1468" t="str">
            <v>HER</v>
          </cell>
          <cell r="D1468">
            <v>3</v>
          </cell>
          <cell r="G1468" t="str">
            <v>10.3.1.2.1</v>
          </cell>
          <cell r="J1468">
            <v>0</v>
          </cell>
          <cell r="K1468">
            <v>0</v>
          </cell>
          <cell r="L1468">
            <v>0</v>
          </cell>
          <cell r="M1468">
            <v>0</v>
          </cell>
          <cell r="N1468">
            <v>0</v>
          </cell>
        </row>
        <row r="1469">
          <cell r="A1469" t="str">
            <v>33HER4</v>
          </cell>
          <cell r="B1469">
            <v>33</v>
          </cell>
          <cell r="C1469" t="str">
            <v>HER</v>
          </cell>
          <cell r="D1469">
            <v>4</v>
          </cell>
          <cell r="G1469" t="str">
            <v>10.3.1.2.1</v>
          </cell>
          <cell r="J1469">
            <v>0</v>
          </cell>
          <cell r="K1469">
            <v>0</v>
          </cell>
          <cell r="L1469">
            <v>0</v>
          </cell>
          <cell r="M1469">
            <v>0</v>
          </cell>
          <cell r="N1469">
            <v>0</v>
          </cell>
        </row>
        <row r="1470">
          <cell r="A1470" t="str">
            <v>33HER5</v>
          </cell>
          <cell r="B1470">
            <v>33</v>
          </cell>
          <cell r="C1470" t="str">
            <v>HER</v>
          </cell>
          <cell r="D1470">
            <v>5</v>
          </cell>
          <cell r="G1470" t="str">
            <v>10.3.1.2.1</v>
          </cell>
          <cell r="J1470">
            <v>0</v>
          </cell>
          <cell r="K1470">
            <v>0</v>
          </cell>
          <cell r="L1470">
            <v>0</v>
          </cell>
          <cell r="M1470">
            <v>0</v>
          </cell>
          <cell r="N1470">
            <v>0</v>
          </cell>
        </row>
        <row r="1471">
          <cell r="A1471" t="str">
            <v>33THER1</v>
          </cell>
          <cell r="B1471">
            <v>33</v>
          </cell>
          <cell r="C1471" t="str">
            <v>THER</v>
          </cell>
          <cell r="D1471">
            <v>1</v>
          </cell>
          <cell r="G1471" t="str">
            <v>10.3.1.2.1</v>
          </cell>
          <cell r="H1471" t="str">
            <v>-</v>
          </cell>
          <cell r="J1471" t="str">
            <v>TOTAL HERRAMIENTAS</v>
          </cell>
          <cell r="M1471">
            <v>73</v>
          </cell>
          <cell r="N1471">
            <v>1108505</v>
          </cell>
        </row>
        <row r="1472">
          <cell r="A1472" t="str">
            <v>33TRA1</v>
          </cell>
          <cell r="B1472">
            <v>33</v>
          </cell>
          <cell r="C1472" t="str">
            <v>TRA</v>
          </cell>
          <cell r="D1472">
            <v>1</v>
          </cell>
          <cell r="G1472" t="str">
            <v>10.3.1.2.1</v>
          </cell>
          <cell r="H1472">
            <v>2</v>
          </cell>
          <cell r="I1472">
            <v>6500</v>
          </cell>
          <cell r="J1472" t="str">
            <v xml:space="preserve">TRANSPORTE Cuadrilla  montaje Linea </v>
          </cell>
          <cell r="K1472" t="str">
            <v>DIA</v>
          </cell>
          <cell r="L1472">
            <v>2086436.4407999997</v>
          </cell>
          <cell r="M1472">
            <v>320.99022166153844</v>
          </cell>
          <cell r="N1472">
            <v>4874236.5159304617</v>
          </cell>
        </row>
        <row r="1473">
          <cell r="A1473" t="str">
            <v>33TRA2</v>
          </cell>
          <cell r="B1473">
            <v>33</v>
          </cell>
          <cell r="C1473" t="str">
            <v>TRA</v>
          </cell>
          <cell r="D1473">
            <v>2</v>
          </cell>
          <cell r="G1473" t="str">
            <v>10.3.1.2.1</v>
          </cell>
          <cell r="J1473">
            <v>0</v>
          </cell>
          <cell r="K1473">
            <v>0</v>
          </cell>
          <cell r="L1473">
            <v>0</v>
          </cell>
          <cell r="M1473">
            <v>0</v>
          </cell>
          <cell r="N1473">
            <v>0</v>
          </cell>
        </row>
        <row r="1474">
          <cell r="A1474" t="str">
            <v>33TRA3</v>
          </cell>
          <cell r="B1474">
            <v>33</v>
          </cell>
          <cell r="C1474" t="str">
            <v>TRA</v>
          </cell>
          <cell r="D1474">
            <v>3</v>
          </cell>
          <cell r="G1474" t="str">
            <v>10.3.1.2.1</v>
          </cell>
          <cell r="J1474">
            <v>0</v>
          </cell>
          <cell r="K1474">
            <v>0</v>
          </cell>
          <cell r="L1474">
            <v>0</v>
          </cell>
          <cell r="M1474">
            <v>0</v>
          </cell>
          <cell r="N1474">
            <v>0</v>
          </cell>
        </row>
        <row r="1475">
          <cell r="A1475" t="str">
            <v>33TRA4</v>
          </cell>
          <cell r="B1475">
            <v>33</v>
          </cell>
          <cell r="C1475" t="str">
            <v>TRA</v>
          </cell>
          <cell r="D1475">
            <v>4</v>
          </cell>
          <cell r="G1475" t="str">
            <v>10.3.1.2.1</v>
          </cell>
          <cell r="J1475">
            <v>0</v>
          </cell>
          <cell r="K1475">
            <v>0</v>
          </cell>
          <cell r="L1475">
            <v>0</v>
          </cell>
          <cell r="M1475">
            <v>0</v>
          </cell>
          <cell r="N1475">
            <v>0</v>
          </cell>
        </row>
        <row r="1476">
          <cell r="A1476" t="str">
            <v>33TRA5</v>
          </cell>
          <cell r="B1476">
            <v>33</v>
          </cell>
          <cell r="C1476" t="str">
            <v>TRA</v>
          </cell>
          <cell r="D1476">
            <v>5</v>
          </cell>
          <cell r="G1476" t="str">
            <v>10.3.1.2.1</v>
          </cell>
          <cell r="J1476">
            <v>0</v>
          </cell>
          <cell r="K1476">
            <v>0</v>
          </cell>
          <cell r="L1476">
            <v>0</v>
          </cell>
          <cell r="M1476">
            <v>0</v>
          </cell>
          <cell r="N1476">
            <v>0</v>
          </cell>
        </row>
        <row r="1477">
          <cell r="A1477" t="str">
            <v>33TTRA1</v>
          </cell>
          <cell r="B1477">
            <v>33</v>
          </cell>
          <cell r="C1477" t="str">
            <v>TTRA</v>
          </cell>
          <cell r="D1477">
            <v>1</v>
          </cell>
          <cell r="G1477" t="str">
            <v>10.3.1.2.1</v>
          </cell>
          <cell r="H1477" t="str">
            <v>-</v>
          </cell>
          <cell r="J1477" t="str">
            <v>TOTAL TRANSPORTE</v>
          </cell>
          <cell r="M1477">
            <v>321</v>
          </cell>
          <cell r="N1477">
            <v>4874385</v>
          </cell>
        </row>
        <row r="1478">
          <cell r="A1478" t="str">
            <v>33MAN1</v>
          </cell>
          <cell r="B1478">
            <v>33</v>
          </cell>
          <cell r="C1478" t="str">
            <v>MAN</v>
          </cell>
          <cell r="D1478">
            <v>1</v>
          </cell>
          <cell r="G1478" t="str">
            <v>10.3.1.2.1</v>
          </cell>
          <cell r="H1478">
            <v>2</v>
          </cell>
          <cell r="I1478">
            <v>6500</v>
          </cell>
          <cell r="J1478" t="str">
            <v xml:space="preserve">Mano de obra Cuadrilla  montaje Linea OF1 20, OF2 10, AY 15, CAPA 3, CORD 1 </v>
          </cell>
          <cell r="K1478" t="str">
            <v>DIA</v>
          </cell>
          <cell r="L1478">
            <v>4952679.7772670342</v>
          </cell>
          <cell r="M1478">
            <v>761.9507349641591</v>
          </cell>
          <cell r="N1478">
            <v>11570221.910430755</v>
          </cell>
        </row>
        <row r="1479">
          <cell r="A1479" t="str">
            <v>33MAN2</v>
          </cell>
          <cell r="B1479">
            <v>33</v>
          </cell>
          <cell r="C1479" t="str">
            <v>MAN</v>
          </cell>
          <cell r="D1479">
            <v>2</v>
          </cell>
          <cell r="G1479" t="str">
            <v>10.3.1.2.1</v>
          </cell>
          <cell r="J1479">
            <v>0</v>
          </cell>
          <cell r="K1479">
            <v>0</v>
          </cell>
          <cell r="L1479">
            <v>0</v>
          </cell>
          <cell r="M1479">
            <v>0</v>
          </cell>
          <cell r="N1479">
            <v>0</v>
          </cell>
        </row>
        <row r="1480">
          <cell r="A1480" t="str">
            <v>33MAN3</v>
          </cell>
          <cell r="B1480">
            <v>33</v>
          </cell>
          <cell r="C1480" t="str">
            <v>MAN</v>
          </cell>
          <cell r="D1480">
            <v>3</v>
          </cell>
          <cell r="G1480" t="str">
            <v>10.3.1.2.1</v>
          </cell>
          <cell r="J1480">
            <v>0</v>
          </cell>
          <cell r="K1480">
            <v>0</v>
          </cell>
          <cell r="L1480">
            <v>0</v>
          </cell>
          <cell r="M1480">
            <v>0</v>
          </cell>
          <cell r="N1480">
            <v>0</v>
          </cell>
        </row>
        <row r="1481">
          <cell r="A1481" t="str">
            <v>33MAN4</v>
          </cell>
          <cell r="B1481">
            <v>33</v>
          </cell>
          <cell r="C1481" t="str">
            <v>MAN</v>
          </cell>
          <cell r="D1481">
            <v>4</v>
          </cell>
          <cell r="G1481" t="str">
            <v>10.3.1.2.1</v>
          </cell>
          <cell r="J1481">
            <v>0</v>
          </cell>
          <cell r="K1481">
            <v>0</v>
          </cell>
          <cell r="L1481">
            <v>0</v>
          </cell>
          <cell r="M1481">
            <v>0</v>
          </cell>
          <cell r="N1481">
            <v>0</v>
          </cell>
        </row>
        <row r="1482">
          <cell r="A1482" t="str">
            <v>33MAN5</v>
          </cell>
          <cell r="B1482">
            <v>33</v>
          </cell>
          <cell r="C1482" t="str">
            <v>MAN</v>
          </cell>
          <cell r="D1482">
            <v>5</v>
          </cell>
          <cell r="G1482" t="str">
            <v>10.3.1.2.1</v>
          </cell>
          <cell r="J1482">
            <v>0</v>
          </cell>
          <cell r="K1482">
            <v>0</v>
          </cell>
          <cell r="L1482">
            <v>0</v>
          </cell>
          <cell r="M1482">
            <v>0</v>
          </cell>
          <cell r="N1482">
            <v>0</v>
          </cell>
        </row>
        <row r="1483">
          <cell r="A1483" t="str">
            <v>33TMAN1</v>
          </cell>
          <cell r="B1483">
            <v>33</v>
          </cell>
          <cell r="C1483" t="str">
            <v>TMAN</v>
          </cell>
          <cell r="D1483">
            <v>1</v>
          </cell>
          <cell r="G1483" t="str">
            <v>10.3.1.2.1</v>
          </cell>
          <cell r="H1483" t="str">
            <v>-</v>
          </cell>
          <cell r="J1483" t="str">
            <v>TOTAL MANO DE OBRA</v>
          </cell>
          <cell r="M1483">
            <v>762</v>
          </cell>
          <cell r="N1483">
            <v>11570970</v>
          </cell>
        </row>
        <row r="1484">
          <cell r="A1484" t="str">
            <v>33TCD1</v>
          </cell>
          <cell r="B1484">
            <v>33</v>
          </cell>
          <cell r="C1484" t="str">
            <v>TCD</v>
          </cell>
          <cell r="D1484">
            <v>1</v>
          </cell>
          <cell r="G1484" t="str">
            <v>10.3.1.2.1</v>
          </cell>
          <cell r="H1484" t="str">
            <v>-</v>
          </cell>
          <cell r="J1484" t="str">
            <v>TOTAL COSTO DIRECTO</v>
          </cell>
          <cell r="M1484">
            <v>7779</v>
          </cell>
          <cell r="N1484">
            <v>118124115</v>
          </cell>
        </row>
        <row r="1485">
          <cell r="A1485" t="str">
            <v>33AIU</v>
          </cell>
          <cell r="B1485">
            <v>33</v>
          </cell>
          <cell r="C1485" t="str">
            <v>AIU</v>
          </cell>
          <cell r="G1485" t="str">
            <v>10.3.1.2.1</v>
          </cell>
          <cell r="H1485">
            <v>1</v>
          </cell>
          <cell r="J1485" t="str">
            <v>TOTAL COSTOS INDIRECTOS</v>
          </cell>
          <cell r="L1485">
            <v>0</v>
          </cell>
          <cell r="M1485">
            <v>0</v>
          </cell>
          <cell r="N1485">
            <v>0</v>
          </cell>
        </row>
        <row r="1486">
          <cell r="A1486" t="str">
            <v>33TOT</v>
          </cell>
          <cell r="B1486">
            <v>33</v>
          </cell>
          <cell r="C1486" t="str">
            <v>TOT</v>
          </cell>
          <cell r="G1486" t="str">
            <v>10.3.1.2.1</v>
          </cell>
          <cell r="H1486" t="str">
            <v>-</v>
          </cell>
          <cell r="J1486" t="str">
            <v>VALOR TOTAL</v>
          </cell>
          <cell r="M1486">
            <v>7779</v>
          </cell>
          <cell r="N1486">
            <v>118124115</v>
          </cell>
        </row>
        <row r="1487">
          <cell r="A1487" t="str">
            <v>34FOR1</v>
          </cell>
          <cell r="B1487">
            <v>34</v>
          </cell>
          <cell r="C1487" t="str">
            <v>FOR</v>
          </cell>
          <cell r="D1487">
            <v>1</v>
          </cell>
          <cell r="G1487" t="str">
            <v>10.3.1.3</v>
          </cell>
          <cell r="H1487" t="str">
            <v>-</v>
          </cell>
          <cell r="I1487">
            <v>120</v>
          </cell>
          <cell r="J1487" t="str">
            <v>Suministro, transporte y colocación Aislador tipo suspensión de porcelana, acople bola y rótula de 10" x 5 3/4" de acuerdo con la norma ICONTEC 1170 clase AS-3 (ANSI C29.2 clase 52-3), con 18.000 lb de resistencia E&amp;M.</v>
          </cell>
          <cell r="K1487" t="str">
            <v>u</v>
          </cell>
          <cell r="L1487">
            <v>78952</v>
          </cell>
          <cell r="N1487">
            <v>9474240</v>
          </cell>
        </row>
        <row r="1488">
          <cell r="A1488" t="str">
            <v>34MAT1</v>
          </cell>
          <cell r="B1488">
            <v>34</v>
          </cell>
          <cell r="C1488" t="str">
            <v>MAT</v>
          </cell>
          <cell r="D1488">
            <v>1</v>
          </cell>
          <cell r="E1488">
            <v>120</v>
          </cell>
          <cell r="F1488" t="str">
            <v>MATAIS10"</v>
          </cell>
          <cell r="G1488" t="str">
            <v>10.3.1.3</v>
          </cell>
          <cell r="H1488" t="str">
            <v>AIS10"</v>
          </cell>
          <cell r="I1488">
            <v>1</v>
          </cell>
          <cell r="J1488" t="str">
            <v>Aislador tipo suspensión de porcelana, acople bola y rótula de 10" x 5 3/4" de acuerdo con la norma ICONTEC 1170 clase AS-3 (ANSI C29.2 clase 52-3), con 18.000 lb de resistencia E&amp;M.</v>
          </cell>
          <cell r="K1488" t="str">
            <v>Un</v>
          </cell>
          <cell r="L1488">
            <v>38614.644575999999</v>
          </cell>
          <cell r="M1488">
            <v>38614.644575999999</v>
          </cell>
          <cell r="N1488">
            <v>4633757.3491199994</v>
          </cell>
        </row>
        <row r="1489">
          <cell r="A1489" t="str">
            <v>34MAT2</v>
          </cell>
          <cell r="B1489">
            <v>34</v>
          </cell>
          <cell r="C1489" t="str">
            <v>MAT</v>
          </cell>
          <cell r="D1489">
            <v>2</v>
          </cell>
          <cell r="E1489">
            <v>0</v>
          </cell>
          <cell r="F1489" t="str">
            <v>MAT</v>
          </cell>
          <cell r="G1489" t="str">
            <v>10.3.1.3</v>
          </cell>
          <cell r="J1489">
            <v>0</v>
          </cell>
          <cell r="K1489">
            <v>0</v>
          </cell>
          <cell r="L1489">
            <v>0</v>
          </cell>
          <cell r="M1489">
            <v>0</v>
          </cell>
          <cell r="N1489">
            <v>0</v>
          </cell>
        </row>
        <row r="1490">
          <cell r="A1490" t="str">
            <v>34MAT3</v>
          </cell>
          <cell r="B1490">
            <v>34</v>
          </cell>
          <cell r="C1490" t="str">
            <v>MAT</v>
          </cell>
          <cell r="D1490">
            <v>3</v>
          </cell>
          <cell r="E1490">
            <v>0</v>
          </cell>
          <cell r="F1490" t="str">
            <v>MAT</v>
          </cell>
          <cell r="G1490" t="str">
            <v>10.3.1.3</v>
          </cell>
          <cell r="J1490">
            <v>0</v>
          </cell>
          <cell r="K1490">
            <v>0</v>
          </cell>
          <cell r="L1490">
            <v>0</v>
          </cell>
          <cell r="M1490">
            <v>0</v>
          </cell>
          <cell r="N1490">
            <v>0</v>
          </cell>
        </row>
        <row r="1491">
          <cell r="A1491" t="str">
            <v>34MAT4</v>
          </cell>
          <cell r="B1491">
            <v>34</v>
          </cell>
          <cell r="C1491" t="str">
            <v>MAT</v>
          </cell>
          <cell r="D1491">
            <v>4</v>
          </cell>
          <cell r="E1491">
            <v>0</v>
          </cell>
          <cell r="F1491" t="str">
            <v>MAT</v>
          </cell>
          <cell r="G1491" t="str">
            <v>10.3.1.3</v>
          </cell>
          <cell r="J1491">
            <v>0</v>
          </cell>
          <cell r="K1491">
            <v>0</v>
          </cell>
          <cell r="L1491">
            <v>0</v>
          </cell>
          <cell r="M1491">
            <v>0</v>
          </cell>
          <cell r="N1491">
            <v>0</v>
          </cell>
        </row>
        <row r="1492">
          <cell r="A1492" t="str">
            <v>34MAT5</v>
          </cell>
          <cell r="B1492">
            <v>34</v>
          </cell>
          <cell r="C1492" t="str">
            <v>MAT</v>
          </cell>
          <cell r="D1492">
            <v>5</v>
          </cell>
          <cell r="E1492">
            <v>0</v>
          </cell>
          <cell r="F1492" t="str">
            <v>MAT</v>
          </cell>
          <cell r="G1492" t="str">
            <v>10.3.1.3</v>
          </cell>
          <cell r="J1492">
            <v>0</v>
          </cell>
          <cell r="K1492">
            <v>0</v>
          </cell>
          <cell r="L1492">
            <v>0</v>
          </cell>
          <cell r="M1492">
            <v>0</v>
          </cell>
          <cell r="N1492">
            <v>0</v>
          </cell>
        </row>
        <row r="1493">
          <cell r="A1493" t="str">
            <v>34MAT6</v>
          </cell>
          <cell r="B1493">
            <v>34</v>
          </cell>
          <cell r="C1493" t="str">
            <v>MAT</v>
          </cell>
          <cell r="D1493">
            <v>6</v>
          </cell>
          <cell r="E1493">
            <v>0</v>
          </cell>
          <cell r="F1493" t="str">
            <v>MAT</v>
          </cell>
          <cell r="G1493" t="str">
            <v>10.3.1.3</v>
          </cell>
          <cell r="J1493">
            <v>0</v>
          </cell>
          <cell r="K1493">
            <v>0</v>
          </cell>
          <cell r="L1493">
            <v>0</v>
          </cell>
          <cell r="M1493">
            <v>0</v>
          </cell>
          <cell r="N1493">
            <v>0</v>
          </cell>
        </row>
        <row r="1494">
          <cell r="A1494" t="str">
            <v>34MAT7</v>
          </cell>
          <cell r="B1494">
            <v>34</v>
          </cell>
          <cell r="C1494" t="str">
            <v>MAT</v>
          </cell>
          <cell r="D1494">
            <v>7</v>
          </cell>
          <cell r="E1494">
            <v>0</v>
          </cell>
          <cell r="F1494" t="str">
            <v>MAT</v>
          </cell>
          <cell r="G1494" t="str">
            <v>10.3.1.3</v>
          </cell>
          <cell r="J1494">
            <v>0</v>
          </cell>
          <cell r="K1494">
            <v>0</v>
          </cell>
          <cell r="L1494">
            <v>0</v>
          </cell>
          <cell r="M1494">
            <v>0</v>
          </cell>
          <cell r="N1494">
            <v>0</v>
          </cell>
        </row>
        <row r="1495">
          <cell r="A1495" t="str">
            <v>34MAT8</v>
          </cell>
          <cell r="B1495">
            <v>34</v>
          </cell>
          <cell r="C1495" t="str">
            <v>MAT</v>
          </cell>
          <cell r="D1495">
            <v>8</v>
          </cell>
          <cell r="E1495">
            <v>0</v>
          </cell>
          <cell r="F1495" t="str">
            <v>MAT</v>
          </cell>
          <cell r="G1495" t="str">
            <v>10.3.1.3</v>
          </cell>
          <cell r="J1495">
            <v>0</v>
          </cell>
          <cell r="K1495">
            <v>0</v>
          </cell>
          <cell r="L1495">
            <v>0</v>
          </cell>
          <cell r="M1495">
            <v>0</v>
          </cell>
          <cell r="N1495">
            <v>0</v>
          </cell>
        </row>
        <row r="1496">
          <cell r="A1496" t="str">
            <v>34MAT9</v>
          </cell>
          <cell r="B1496">
            <v>34</v>
          </cell>
          <cell r="C1496" t="str">
            <v>MAT</v>
          </cell>
          <cell r="D1496">
            <v>9</v>
          </cell>
          <cell r="E1496">
            <v>0</v>
          </cell>
          <cell r="F1496" t="str">
            <v>MAT</v>
          </cell>
          <cell r="G1496" t="str">
            <v>10.3.1.3</v>
          </cell>
          <cell r="J1496">
            <v>0</v>
          </cell>
          <cell r="K1496">
            <v>0</v>
          </cell>
          <cell r="L1496">
            <v>0</v>
          </cell>
          <cell r="M1496">
            <v>0</v>
          </cell>
          <cell r="N1496">
            <v>0</v>
          </cell>
        </row>
        <row r="1497">
          <cell r="A1497" t="str">
            <v>34MAT10</v>
          </cell>
          <cell r="B1497">
            <v>34</v>
          </cell>
          <cell r="C1497" t="str">
            <v>MAT</v>
          </cell>
          <cell r="D1497">
            <v>10</v>
          </cell>
          <cell r="E1497">
            <v>0</v>
          </cell>
          <cell r="F1497" t="str">
            <v>MAT</v>
          </cell>
          <cell r="G1497" t="str">
            <v>10.3.1.3</v>
          </cell>
          <cell r="J1497">
            <v>0</v>
          </cell>
          <cell r="K1497">
            <v>0</v>
          </cell>
          <cell r="L1497">
            <v>0</v>
          </cell>
          <cell r="M1497">
            <v>0</v>
          </cell>
          <cell r="N1497">
            <v>0</v>
          </cell>
        </row>
        <row r="1498">
          <cell r="A1498" t="str">
            <v>34MAT11</v>
          </cell>
          <cell r="B1498">
            <v>34</v>
          </cell>
          <cell r="C1498" t="str">
            <v>MAT</v>
          </cell>
          <cell r="D1498">
            <v>11</v>
          </cell>
          <cell r="E1498">
            <v>0</v>
          </cell>
          <cell r="F1498" t="str">
            <v>MAT</v>
          </cell>
          <cell r="G1498" t="str">
            <v>10.3.1.3</v>
          </cell>
          <cell r="J1498">
            <v>0</v>
          </cell>
          <cell r="K1498">
            <v>0</v>
          </cell>
          <cell r="L1498">
            <v>0</v>
          </cell>
          <cell r="M1498">
            <v>0</v>
          </cell>
          <cell r="N1498">
            <v>0</v>
          </cell>
        </row>
        <row r="1499">
          <cell r="A1499" t="str">
            <v>34MAT12</v>
          </cell>
          <cell r="B1499">
            <v>34</v>
          </cell>
          <cell r="C1499" t="str">
            <v>MAT</v>
          </cell>
          <cell r="D1499">
            <v>12</v>
          </cell>
          <cell r="E1499">
            <v>0</v>
          </cell>
          <cell r="F1499" t="str">
            <v>MAT</v>
          </cell>
          <cell r="G1499" t="str">
            <v>10.3.1.3</v>
          </cell>
          <cell r="J1499">
            <v>0</v>
          </cell>
          <cell r="K1499">
            <v>0</v>
          </cell>
          <cell r="L1499">
            <v>0</v>
          </cell>
          <cell r="M1499">
            <v>0</v>
          </cell>
          <cell r="N1499">
            <v>0</v>
          </cell>
        </row>
        <row r="1500">
          <cell r="A1500" t="str">
            <v>34MAT13</v>
          </cell>
          <cell r="B1500">
            <v>34</v>
          </cell>
          <cell r="C1500" t="str">
            <v>MAT</v>
          </cell>
          <cell r="D1500">
            <v>13</v>
          </cell>
          <cell r="E1500">
            <v>0</v>
          </cell>
          <cell r="F1500" t="str">
            <v>MAT</v>
          </cell>
          <cell r="G1500" t="str">
            <v>10.3.1.3</v>
          </cell>
          <cell r="J1500">
            <v>0</v>
          </cell>
          <cell r="K1500">
            <v>0</v>
          </cell>
          <cell r="L1500">
            <v>0</v>
          </cell>
          <cell r="M1500">
            <v>0</v>
          </cell>
          <cell r="N1500">
            <v>0</v>
          </cell>
        </row>
        <row r="1501">
          <cell r="A1501" t="str">
            <v>34MAT14</v>
          </cell>
          <cell r="B1501">
            <v>34</v>
          </cell>
          <cell r="C1501" t="str">
            <v>MAT</v>
          </cell>
          <cell r="D1501">
            <v>14</v>
          </cell>
          <cell r="E1501">
            <v>0</v>
          </cell>
          <cell r="F1501" t="str">
            <v>MAT</v>
          </cell>
          <cell r="G1501" t="str">
            <v>10.3.1.3</v>
          </cell>
          <cell r="J1501">
            <v>0</v>
          </cell>
          <cell r="K1501">
            <v>0</v>
          </cell>
          <cell r="L1501">
            <v>0</v>
          </cell>
          <cell r="M1501">
            <v>0</v>
          </cell>
          <cell r="N1501">
            <v>0</v>
          </cell>
        </row>
        <row r="1502">
          <cell r="A1502" t="str">
            <v>34MAT15</v>
          </cell>
          <cell r="B1502">
            <v>34</v>
          </cell>
          <cell r="C1502" t="str">
            <v>MAT</v>
          </cell>
          <cell r="D1502">
            <v>15</v>
          </cell>
          <cell r="E1502">
            <v>0</v>
          </cell>
          <cell r="F1502" t="str">
            <v>MAT</v>
          </cell>
          <cell r="G1502" t="str">
            <v>10.3.1.3</v>
          </cell>
          <cell r="J1502">
            <v>0</v>
          </cell>
          <cell r="K1502">
            <v>0</v>
          </cell>
          <cell r="L1502">
            <v>0</v>
          </cell>
          <cell r="M1502">
            <v>0</v>
          </cell>
          <cell r="N1502">
            <v>0</v>
          </cell>
        </row>
        <row r="1503">
          <cell r="A1503" t="str">
            <v>34MAT16</v>
          </cell>
          <cell r="B1503">
            <v>34</v>
          </cell>
          <cell r="C1503" t="str">
            <v>MAT</v>
          </cell>
          <cell r="D1503">
            <v>16</v>
          </cell>
          <cell r="E1503">
            <v>0</v>
          </cell>
          <cell r="F1503" t="str">
            <v>MAT</v>
          </cell>
          <cell r="G1503" t="str">
            <v>10.3.1.3</v>
          </cell>
          <cell r="J1503">
            <v>0</v>
          </cell>
          <cell r="K1503">
            <v>0</v>
          </cell>
          <cell r="L1503">
            <v>0</v>
          </cell>
          <cell r="M1503">
            <v>0</v>
          </cell>
          <cell r="N1503">
            <v>0</v>
          </cell>
        </row>
        <row r="1504">
          <cell r="A1504" t="str">
            <v>34MAT17</v>
          </cell>
          <cell r="B1504">
            <v>34</v>
          </cell>
          <cell r="C1504" t="str">
            <v>MAT</v>
          </cell>
          <cell r="D1504">
            <v>17</v>
          </cell>
          <cell r="E1504">
            <v>0</v>
          </cell>
          <cell r="F1504" t="str">
            <v>MAT</v>
          </cell>
          <cell r="G1504" t="str">
            <v>10.3.1.3</v>
          </cell>
          <cell r="J1504">
            <v>0</v>
          </cell>
          <cell r="K1504">
            <v>0</v>
          </cell>
          <cell r="L1504">
            <v>0</v>
          </cell>
          <cell r="M1504">
            <v>0</v>
          </cell>
          <cell r="N1504">
            <v>0</v>
          </cell>
        </row>
        <row r="1505">
          <cell r="A1505" t="str">
            <v>34MAT18</v>
          </cell>
          <cell r="B1505">
            <v>34</v>
          </cell>
          <cell r="C1505" t="str">
            <v>MAT</v>
          </cell>
          <cell r="D1505">
            <v>18</v>
          </cell>
          <cell r="E1505">
            <v>0</v>
          </cell>
          <cell r="F1505" t="str">
            <v>MAT</v>
          </cell>
          <cell r="G1505" t="str">
            <v>10.3.1.3</v>
          </cell>
          <cell r="J1505">
            <v>0</v>
          </cell>
          <cell r="K1505">
            <v>0</v>
          </cell>
          <cell r="L1505">
            <v>0</v>
          </cell>
          <cell r="M1505">
            <v>0</v>
          </cell>
          <cell r="N1505">
            <v>0</v>
          </cell>
        </row>
        <row r="1506">
          <cell r="A1506" t="str">
            <v>34MAT19</v>
          </cell>
          <cell r="B1506">
            <v>34</v>
          </cell>
          <cell r="C1506" t="str">
            <v>MAT</v>
          </cell>
          <cell r="D1506">
            <v>19</v>
          </cell>
          <cell r="E1506">
            <v>0</v>
          </cell>
          <cell r="F1506" t="str">
            <v>MAT</v>
          </cell>
          <cell r="G1506" t="str">
            <v>10.3.1.3</v>
          </cell>
          <cell r="J1506">
            <v>0</v>
          </cell>
          <cell r="K1506">
            <v>0</v>
          </cell>
          <cell r="L1506">
            <v>0</v>
          </cell>
          <cell r="M1506">
            <v>0</v>
          </cell>
          <cell r="N1506">
            <v>0</v>
          </cell>
        </row>
        <row r="1507">
          <cell r="A1507" t="str">
            <v>34MAT20</v>
          </cell>
          <cell r="B1507">
            <v>34</v>
          </cell>
          <cell r="C1507" t="str">
            <v>MAT</v>
          </cell>
          <cell r="D1507">
            <v>20</v>
          </cell>
          <cell r="E1507">
            <v>0</v>
          </cell>
          <cell r="F1507" t="str">
            <v>MAT</v>
          </cell>
          <cell r="G1507" t="str">
            <v>10.3.1.3</v>
          </cell>
          <cell r="J1507">
            <v>0</v>
          </cell>
          <cell r="K1507">
            <v>0</v>
          </cell>
          <cell r="L1507">
            <v>0</v>
          </cell>
          <cell r="M1507">
            <v>0</v>
          </cell>
          <cell r="N1507">
            <v>0</v>
          </cell>
        </row>
        <row r="1508">
          <cell r="A1508" t="str">
            <v>34STMAT1</v>
          </cell>
          <cell r="B1508">
            <v>34</v>
          </cell>
          <cell r="C1508" t="str">
            <v>STMAT</v>
          </cell>
          <cell r="D1508">
            <v>1</v>
          </cell>
          <cell r="G1508" t="str">
            <v>10.3.1.3</v>
          </cell>
          <cell r="H1508" t="str">
            <v>-</v>
          </cell>
          <cell r="J1508" t="str">
            <v>SUBTOTAL MATERIALES</v>
          </cell>
          <cell r="M1508">
            <v>38614.644575999999</v>
          </cell>
          <cell r="N1508">
            <v>4633757.3491199994</v>
          </cell>
        </row>
        <row r="1509">
          <cell r="A1509" t="str">
            <v>34IVAMAT1</v>
          </cell>
          <cell r="B1509">
            <v>34</v>
          </cell>
          <cell r="C1509" t="str">
            <v>IVAMAT</v>
          </cell>
          <cell r="D1509">
            <v>1</v>
          </cell>
          <cell r="G1509" t="str">
            <v>10.3.1.3</v>
          </cell>
          <cell r="H1509" t="str">
            <v>-</v>
          </cell>
          <cell r="J1509" t="str">
            <v>IVA MATERIALES</v>
          </cell>
          <cell r="L1509">
            <v>0.16</v>
          </cell>
          <cell r="M1509">
            <v>6178.3431321600001</v>
          </cell>
          <cell r="N1509">
            <v>741401.17585920007</v>
          </cell>
        </row>
        <row r="1510">
          <cell r="A1510" t="str">
            <v>34TMAT1</v>
          </cell>
          <cell r="B1510">
            <v>34</v>
          </cell>
          <cell r="C1510" t="str">
            <v>TMAT</v>
          </cell>
          <cell r="D1510">
            <v>1</v>
          </cell>
          <cell r="G1510" t="str">
            <v>10.3.1.3</v>
          </cell>
          <cell r="H1510" t="str">
            <v>-</v>
          </cell>
          <cell r="J1510" t="str">
            <v>TOTAL MATERIALES</v>
          </cell>
          <cell r="M1510">
            <v>44793</v>
          </cell>
          <cell r="N1510">
            <v>5375160</v>
          </cell>
        </row>
        <row r="1511">
          <cell r="A1511" t="str">
            <v>34HER1</v>
          </cell>
          <cell r="B1511">
            <v>34</v>
          </cell>
          <cell r="C1511" t="str">
            <v>HER</v>
          </cell>
          <cell r="D1511">
            <v>1</v>
          </cell>
          <cell r="G1511" t="str">
            <v>10.3.1.3</v>
          </cell>
          <cell r="H1511">
            <v>2</v>
          </cell>
          <cell r="I1511">
            <v>220</v>
          </cell>
          <cell r="J1511" t="str">
            <v>HERRAMINETA Cuadrilla  montaje Linea</v>
          </cell>
          <cell r="K1511" t="str">
            <v>DIA</v>
          </cell>
          <cell r="L1511">
            <v>475762.87</v>
          </cell>
          <cell r="M1511">
            <v>2162.5585000000001</v>
          </cell>
          <cell r="N1511">
            <v>259507.02000000002</v>
          </cell>
        </row>
        <row r="1512">
          <cell r="A1512" t="str">
            <v>34HER2</v>
          </cell>
          <cell r="B1512">
            <v>34</v>
          </cell>
          <cell r="C1512" t="str">
            <v>HER</v>
          </cell>
          <cell r="D1512">
            <v>2</v>
          </cell>
          <cell r="G1512" t="str">
            <v>10.3.1.3</v>
          </cell>
          <cell r="J1512">
            <v>0</v>
          </cell>
          <cell r="K1512">
            <v>0</v>
          </cell>
          <cell r="L1512">
            <v>0</v>
          </cell>
          <cell r="M1512">
            <v>0</v>
          </cell>
          <cell r="N1512">
            <v>0</v>
          </cell>
        </row>
        <row r="1513">
          <cell r="A1513" t="str">
            <v>34HER3</v>
          </cell>
          <cell r="B1513">
            <v>34</v>
          </cell>
          <cell r="C1513" t="str">
            <v>HER</v>
          </cell>
          <cell r="D1513">
            <v>3</v>
          </cell>
          <cell r="G1513" t="str">
            <v>10.3.1.3</v>
          </cell>
          <cell r="J1513">
            <v>0</v>
          </cell>
          <cell r="K1513">
            <v>0</v>
          </cell>
          <cell r="L1513">
            <v>0</v>
          </cell>
          <cell r="M1513">
            <v>0</v>
          </cell>
          <cell r="N1513">
            <v>0</v>
          </cell>
        </row>
        <row r="1514">
          <cell r="A1514" t="str">
            <v>34HER4</v>
          </cell>
          <cell r="B1514">
            <v>34</v>
          </cell>
          <cell r="C1514" t="str">
            <v>HER</v>
          </cell>
          <cell r="D1514">
            <v>4</v>
          </cell>
          <cell r="G1514" t="str">
            <v>10.3.1.3</v>
          </cell>
          <cell r="J1514">
            <v>0</v>
          </cell>
          <cell r="K1514">
            <v>0</v>
          </cell>
          <cell r="L1514">
            <v>0</v>
          </cell>
          <cell r="M1514">
            <v>0</v>
          </cell>
          <cell r="N1514">
            <v>0</v>
          </cell>
        </row>
        <row r="1515">
          <cell r="A1515" t="str">
            <v>34HER5</v>
          </cell>
          <cell r="B1515">
            <v>34</v>
          </cell>
          <cell r="C1515" t="str">
            <v>HER</v>
          </cell>
          <cell r="D1515">
            <v>5</v>
          </cell>
          <cell r="G1515" t="str">
            <v>10.3.1.3</v>
          </cell>
          <cell r="J1515">
            <v>0</v>
          </cell>
          <cell r="K1515">
            <v>0</v>
          </cell>
          <cell r="L1515">
            <v>0</v>
          </cell>
          <cell r="M1515">
            <v>0</v>
          </cell>
          <cell r="N1515">
            <v>0</v>
          </cell>
        </row>
        <row r="1516">
          <cell r="A1516" t="str">
            <v>34THER1</v>
          </cell>
          <cell r="B1516">
            <v>34</v>
          </cell>
          <cell r="C1516" t="str">
            <v>THER</v>
          </cell>
          <cell r="D1516">
            <v>1</v>
          </cell>
          <cell r="G1516" t="str">
            <v>10.3.1.3</v>
          </cell>
          <cell r="H1516" t="str">
            <v>-</v>
          </cell>
          <cell r="J1516" t="str">
            <v>TOTAL HERRAMIENTAS</v>
          </cell>
          <cell r="M1516">
            <v>2163</v>
          </cell>
          <cell r="N1516">
            <v>259560</v>
          </cell>
        </row>
        <row r="1517">
          <cell r="A1517" t="str">
            <v>34TRA1</v>
          </cell>
          <cell r="B1517">
            <v>34</v>
          </cell>
          <cell r="C1517" t="str">
            <v>TRA</v>
          </cell>
          <cell r="D1517">
            <v>1</v>
          </cell>
          <cell r="G1517" t="str">
            <v>10.3.1.3</v>
          </cell>
          <cell r="H1517">
            <v>2</v>
          </cell>
          <cell r="I1517">
            <v>220</v>
          </cell>
          <cell r="J1517" t="str">
            <v xml:space="preserve">TRANSPORTE Cuadrilla  montaje Linea </v>
          </cell>
          <cell r="K1517" t="str">
            <v>DIA</v>
          </cell>
          <cell r="L1517">
            <v>2086436.4407999997</v>
          </cell>
          <cell r="M1517">
            <v>9483.8020036363632</v>
          </cell>
          <cell r="N1517">
            <v>1138056.2404363635</v>
          </cell>
        </row>
        <row r="1518">
          <cell r="A1518" t="str">
            <v>34TRA2</v>
          </cell>
          <cell r="B1518">
            <v>34</v>
          </cell>
          <cell r="C1518" t="str">
            <v>TRA</v>
          </cell>
          <cell r="D1518">
            <v>2</v>
          </cell>
          <cell r="G1518" t="str">
            <v>10.3.1.3</v>
          </cell>
          <cell r="J1518">
            <v>0</v>
          </cell>
          <cell r="K1518">
            <v>0</v>
          </cell>
          <cell r="L1518">
            <v>0</v>
          </cell>
          <cell r="M1518">
            <v>0</v>
          </cell>
          <cell r="N1518">
            <v>0</v>
          </cell>
        </row>
        <row r="1519">
          <cell r="A1519" t="str">
            <v>34TRA3</v>
          </cell>
          <cell r="B1519">
            <v>34</v>
          </cell>
          <cell r="C1519" t="str">
            <v>TRA</v>
          </cell>
          <cell r="D1519">
            <v>3</v>
          </cell>
          <cell r="G1519" t="str">
            <v>10.3.1.3</v>
          </cell>
          <cell r="J1519">
            <v>0</v>
          </cell>
          <cell r="K1519">
            <v>0</v>
          </cell>
          <cell r="L1519">
            <v>0</v>
          </cell>
          <cell r="M1519">
            <v>0</v>
          </cell>
          <cell r="N1519">
            <v>0</v>
          </cell>
        </row>
        <row r="1520">
          <cell r="A1520" t="str">
            <v>34TRA4</v>
          </cell>
          <cell r="B1520">
            <v>34</v>
          </cell>
          <cell r="C1520" t="str">
            <v>TRA</v>
          </cell>
          <cell r="D1520">
            <v>4</v>
          </cell>
          <cell r="G1520" t="str">
            <v>10.3.1.3</v>
          </cell>
          <cell r="J1520">
            <v>0</v>
          </cell>
          <cell r="K1520">
            <v>0</v>
          </cell>
          <cell r="L1520">
            <v>0</v>
          </cell>
          <cell r="M1520">
            <v>0</v>
          </cell>
          <cell r="N1520">
            <v>0</v>
          </cell>
        </row>
        <row r="1521">
          <cell r="A1521" t="str">
            <v>34TRA5</v>
          </cell>
          <cell r="B1521">
            <v>34</v>
          </cell>
          <cell r="C1521" t="str">
            <v>TRA</v>
          </cell>
          <cell r="D1521">
            <v>5</v>
          </cell>
          <cell r="G1521" t="str">
            <v>10.3.1.3</v>
          </cell>
          <cell r="J1521">
            <v>0</v>
          </cell>
          <cell r="K1521">
            <v>0</v>
          </cell>
          <cell r="L1521">
            <v>0</v>
          </cell>
          <cell r="M1521">
            <v>0</v>
          </cell>
          <cell r="N1521">
            <v>0</v>
          </cell>
        </row>
        <row r="1522">
          <cell r="A1522" t="str">
            <v>34TTRA1</v>
          </cell>
          <cell r="B1522">
            <v>34</v>
          </cell>
          <cell r="C1522" t="str">
            <v>TTRA</v>
          </cell>
          <cell r="D1522">
            <v>1</v>
          </cell>
          <cell r="G1522" t="str">
            <v>10.3.1.3</v>
          </cell>
          <cell r="H1522" t="str">
            <v>-</v>
          </cell>
          <cell r="J1522" t="str">
            <v>TOTAL TRANSPORTE</v>
          </cell>
          <cell r="M1522">
            <v>9484</v>
          </cell>
          <cell r="N1522">
            <v>1138080</v>
          </cell>
        </row>
        <row r="1523">
          <cell r="A1523" t="str">
            <v>34MAN1</v>
          </cell>
          <cell r="B1523">
            <v>34</v>
          </cell>
          <cell r="C1523" t="str">
            <v>MAN</v>
          </cell>
          <cell r="D1523">
            <v>1</v>
          </cell>
          <cell r="G1523" t="str">
            <v>10.3.1.3</v>
          </cell>
          <cell r="H1523">
            <v>2</v>
          </cell>
          <cell r="I1523">
            <v>220</v>
          </cell>
          <cell r="J1523" t="str">
            <v xml:space="preserve">Mano de obra Cuadrilla  montaje Linea OF1 20, OF2 10, AY 15, CAPA 3, CORD 1 </v>
          </cell>
          <cell r="K1523" t="str">
            <v>DIA</v>
          </cell>
          <cell r="L1523">
            <v>4952679.7772670342</v>
          </cell>
          <cell r="M1523">
            <v>22512.180805759246</v>
          </cell>
          <cell r="N1523">
            <v>2701461.6966911093</v>
          </cell>
        </row>
        <row r="1524">
          <cell r="A1524" t="str">
            <v>34MAN2</v>
          </cell>
          <cell r="B1524">
            <v>34</v>
          </cell>
          <cell r="C1524" t="str">
            <v>MAN</v>
          </cell>
          <cell r="D1524">
            <v>2</v>
          </cell>
          <cell r="G1524" t="str">
            <v>10.3.1.3</v>
          </cell>
          <cell r="J1524">
            <v>0</v>
          </cell>
          <cell r="K1524">
            <v>0</v>
          </cell>
          <cell r="L1524">
            <v>0</v>
          </cell>
          <cell r="M1524">
            <v>0</v>
          </cell>
          <cell r="N1524">
            <v>0</v>
          </cell>
        </row>
        <row r="1525">
          <cell r="A1525" t="str">
            <v>34MAN3</v>
          </cell>
          <cell r="B1525">
            <v>34</v>
          </cell>
          <cell r="C1525" t="str">
            <v>MAN</v>
          </cell>
          <cell r="D1525">
            <v>3</v>
          </cell>
          <cell r="G1525" t="str">
            <v>10.3.1.3</v>
          </cell>
          <cell r="J1525">
            <v>0</v>
          </cell>
          <cell r="K1525">
            <v>0</v>
          </cell>
          <cell r="L1525">
            <v>0</v>
          </cell>
          <cell r="M1525">
            <v>0</v>
          </cell>
          <cell r="N1525">
            <v>0</v>
          </cell>
        </row>
        <row r="1526">
          <cell r="A1526" t="str">
            <v>34MAN4</v>
          </cell>
          <cell r="B1526">
            <v>34</v>
          </cell>
          <cell r="C1526" t="str">
            <v>MAN</v>
          </cell>
          <cell r="D1526">
            <v>4</v>
          </cell>
          <cell r="G1526" t="str">
            <v>10.3.1.3</v>
          </cell>
          <cell r="J1526">
            <v>0</v>
          </cell>
          <cell r="K1526">
            <v>0</v>
          </cell>
          <cell r="L1526">
            <v>0</v>
          </cell>
          <cell r="M1526">
            <v>0</v>
          </cell>
          <cell r="N1526">
            <v>0</v>
          </cell>
        </row>
        <row r="1527">
          <cell r="A1527" t="str">
            <v>34MAN5</v>
          </cell>
          <cell r="B1527">
            <v>34</v>
          </cell>
          <cell r="C1527" t="str">
            <v>MAN</v>
          </cell>
          <cell r="D1527">
            <v>5</v>
          </cell>
          <cell r="G1527" t="str">
            <v>10.3.1.3</v>
          </cell>
          <cell r="J1527">
            <v>0</v>
          </cell>
          <cell r="K1527">
            <v>0</v>
          </cell>
          <cell r="L1527">
            <v>0</v>
          </cell>
          <cell r="M1527">
            <v>0</v>
          </cell>
          <cell r="N1527">
            <v>0</v>
          </cell>
        </row>
        <row r="1528">
          <cell r="A1528" t="str">
            <v>34TMAN1</v>
          </cell>
          <cell r="B1528">
            <v>34</v>
          </cell>
          <cell r="C1528" t="str">
            <v>TMAN</v>
          </cell>
          <cell r="D1528">
            <v>1</v>
          </cell>
          <cell r="G1528" t="str">
            <v>10.3.1.3</v>
          </cell>
          <cell r="H1528" t="str">
            <v>-</v>
          </cell>
          <cell r="J1528" t="str">
            <v>TOTAL MANO DE OBRA</v>
          </cell>
          <cell r="M1528">
            <v>22512</v>
          </cell>
          <cell r="N1528">
            <v>2701440</v>
          </cell>
        </row>
        <row r="1529">
          <cell r="A1529" t="str">
            <v>34TCD1</v>
          </cell>
          <cell r="B1529">
            <v>34</v>
          </cell>
          <cell r="C1529" t="str">
            <v>TCD</v>
          </cell>
          <cell r="D1529">
            <v>1</v>
          </cell>
          <cell r="G1529" t="str">
            <v>10.3.1.3</v>
          </cell>
          <cell r="H1529" t="str">
            <v>-</v>
          </cell>
          <cell r="J1529" t="str">
            <v>TOTAL COSTO DIRECTO</v>
          </cell>
          <cell r="M1529">
            <v>78952</v>
          </cell>
          <cell r="N1529">
            <v>9474240</v>
          </cell>
        </row>
        <row r="1530">
          <cell r="A1530" t="str">
            <v>34AIU</v>
          </cell>
          <cell r="B1530">
            <v>34</v>
          </cell>
          <cell r="C1530" t="str">
            <v>AIU</v>
          </cell>
          <cell r="G1530" t="str">
            <v>10.3.1.3</v>
          </cell>
          <cell r="H1530">
            <v>1</v>
          </cell>
          <cell r="J1530" t="str">
            <v>TOTAL COSTOS INDIRECTOS</v>
          </cell>
          <cell r="L1530">
            <v>0</v>
          </cell>
          <cell r="M1530">
            <v>0</v>
          </cell>
          <cell r="N1530">
            <v>0</v>
          </cell>
        </row>
        <row r="1531">
          <cell r="A1531" t="str">
            <v>34TOT</v>
          </cell>
          <cell r="B1531">
            <v>34</v>
          </cell>
          <cell r="C1531" t="str">
            <v>TOT</v>
          </cell>
          <cell r="G1531" t="str">
            <v>10.3.1.3</v>
          </cell>
          <cell r="H1531" t="str">
            <v>-</v>
          </cell>
          <cell r="J1531" t="str">
            <v>VALOR TOTAL</v>
          </cell>
          <cell r="M1531">
            <v>78952</v>
          </cell>
          <cell r="N1531">
            <v>9474240</v>
          </cell>
        </row>
        <row r="1532">
          <cell r="A1532" t="str">
            <v>35FOR1</v>
          </cell>
          <cell r="B1532">
            <v>35</v>
          </cell>
          <cell r="C1532" t="str">
            <v>FOR</v>
          </cell>
          <cell r="D1532">
            <v>1</v>
          </cell>
          <cell r="G1532" t="str">
            <v>10.3.1.4</v>
          </cell>
          <cell r="H1532" t="str">
            <v>-</v>
          </cell>
          <cell r="I1532">
            <v>39</v>
          </cell>
          <cell r="J1532" t="str">
            <v>Suministro, transporte y colocación Conjunto completo de herrajes para cadena doble de retención del conductor ACSR COSMOS</v>
          </cell>
          <cell r="K1532" t="str">
            <v>u</v>
          </cell>
          <cell r="L1532">
            <v>579425</v>
          </cell>
          <cell r="N1532">
            <v>22597575</v>
          </cell>
        </row>
        <row r="1533">
          <cell r="A1533" t="str">
            <v>35MAT1</v>
          </cell>
          <cell r="B1533">
            <v>35</v>
          </cell>
          <cell r="C1533" t="str">
            <v>MAT</v>
          </cell>
          <cell r="D1533">
            <v>1</v>
          </cell>
          <cell r="E1533">
            <v>39</v>
          </cell>
          <cell r="F1533" t="str">
            <v>MATHCDR</v>
          </cell>
          <cell r="G1533" t="str">
            <v>10.3.1.4</v>
          </cell>
          <cell r="H1533" t="str">
            <v>HCDR</v>
          </cell>
          <cell r="I1533">
            <v>1</v>
          </cell>
          <cell r="J1533" t="str">
            <v>herrajes para cadena doble de retención</v>
          </cell>
          <cell r="K1533" t="str">
            <v>Un</v>
          </cell>
          <cell r="L1533">
            <v>467112.63599999994</v>
          </cell>
          <cell r="M1533">
            <v>467112.63599999994</v>
          </cell>
          <cell r="N1533">
            <v>18217392.803999998</v>
          </cell>
        </row>
        <row r="1534">
          <cell r="A1534" t="str">
            <v>35MAT2</v>
          </cell>
          <cell r="B1534">
            <v>35</v>
          </cell>
          <cell r="C1534" t="str">
            <v>MAT</v>
          </cell>
          <cell r="D1534">
            <v>2</v>
          </cell>
          <cell r="E1534">
            <v>0</v>
          </cell>
          <cell r="F1534" t="str">
            <v>MAT</v>
          </cell>
          <cell r="G1534" t="str">
            <v>10.3.1.4</v>
          </cell>
          <cell r="J1534">
            <v>0</v>
          </cell>
          <cell r="K1534">
            <v>0</v>
          </cell>
          <cell r="L1534">
            <v>0</v>
          </cell>
          <cell r="M1534">
            <v>0</v>
          </cell>
          <cell r="N1534">
            <v>0</v>
          </cell>
        </row>
        <row r="1535">
          <cell r="A1535" t="str">
            <v>35MAT3</v>
          </cell>
          <cell r="B1535">
            <v>35</v>
          </cell>
          <cell r="C1535" t="str">
            <v>MAT</v>
          </cell>
          <cell r="D1535">
            <v>3</v>
          </cell>
          <cell r="E1535">
            <v>0</v>
          </cell>
          <cell r="F1535" t="str">
            <v>MAT</v>
          </cell>
          <cell r="G1535" t="str">
            <v>10.3.1.4</v>
          </cell>
          <cell r="J1535">
            <v>0</v>
          </cell>
          <cell r="K1535">
            <v>0</v>
          </cell>
          <cell r="L1535">
            <v>0</v>
          </cell>
          <cell r="M1535">
            <v>0</v>
          </cell>
          <cell r="N1535">
            <v>0</v>
          </cell>
        </row>
        <row r="1536">
          <cell r="A1536" t="str">
            <v>35MAT4</v>
          </cell>
          <cell r="B1536">
            <v>35</v>
          </cell>
          <cell r="C1536" t="str">
            <v>MAT</v>
          </cell>
          <cell r="D1536">
            <v>4</v>
          </cell>
          <cell r="E1536">
            <v>0</v>
          </cell>
          <cell r="F1536" t="str">
            <v>MAT</v>
          </cell>
          <cell r="G1536" t="str">
            <v>10.3.1.4</v>
          </cell>
          <cell r="J1536">
            <v>0</v>
          </cell>
          <cell r="K1536">
            <v>0</v>
          </cell>
          <cell r="L1536">
            <v>0</v>
          </cell>
          <cell r="M1536">
            <v>0</v>
          </cell>
          <cell r="N1536">
            <v>0</v>
          </cell>
        </row>
        <row r="1537">
          <cell r="A1537" t="str">
            <v>35MAT5</v>
          </cell>
          <cell r="B1537">
            <v>35</v>
          </cell>
          <cell r="C1537" t="str">
            <v>MAT</v>
          </cell>
          <cell r="D1537">
            <v>5</v>
          </cell>
          <cell r="E1537">
            <v>0</v>
          </cell>
          <cell r="F1537" t="str">
            <v>MAT</v>
          </cell>
          <cell r="G1537" t="str">
            <v>10.3.1.4</v>
          </cell>
          <cell r="J1537">
            <v>0</v>
          </cell>
          <cell r="K1537">
            <v>0</v>
          </cell>
          <cell r="L1537">
            <v>0</v>
          </cell>
          <cell r="M1537">
            <v>0</v>
          </cell>
          <cell r="N1537">
            <v>0</v>
          </cell>
        </row>
        <row r="1538">
          <cell r="A1538" t="str">
            <v>35MAT6</v>
          </cell>
          <cell r="B1538">
            <v>35</v>
          </cell>
          <cell r="C1538" t="str">
            <v>MAT</v>
          </cell>
          <cell r="D1538">
            <v>6</v>
          </cell>
          <cell r="E1538">
            <v>0</v>
          </cell>
          <cell r="F1538" t="str">
            <v>MAT</v>
          </cell>
          <cell r="G1538" t="str">
            <v>10.3.1.4</v>
          </cell>
          <cell r="J1538">
            <v>0</v>
          </cell>
          <cell r="K1538">
            <v>0</v>
          </cell>
          <cell r="L1538">
            <v>0</v>
          </cell>
          <cell r="M1538">
            <v>0</v>
          </cell>
          <cell r="N1538">
            <v>0</v>
          </cell>
        </row>
        <row r="1539">
          <cell r="A1539" t="str">
            <v>35MAT7</v>
          </cell>
          <cell r="B1539">
            <v>35</v>
          </cell>
          <cell r="C1539" t="str">
            <v>MAT</v>
          </cell>
          <cell r="D1539">
            <v>7</v>
          </cell>
          <cell r="E1539">
            <v>0</v>
          </cell>
          <cell r="F1539" t="str">
            <v>MAT</v>
          </cell>
          <cell r="G1539" t="str">
            <v>10.3.1.4</v>
          </cell>
          <cell r="J1539">
            <v>0</v>
          </cell>
          <cell r="K1539">
            <v>0</v>
          </cell>
          <cell r="L1539">
            <v>0</v>
          </cell>
          <cell r="M1539">
            <v>0</v>
          </cell>
          <cell r="N1539">
            <v>0</v>
          </cell>
        </row>
        <row r="1540">
          <cell r="A1540" t="str">
            <v>35MAT8</v>
          </cell>
          <cell r="B1540">
            <v>35</v>
          </cell>
          <cell r="C1540" t="str">
            <v>MAT</v>
          </cell>
          <cell r="D1540">
            <v>8</v>
          </cell>
          <cell r="E1540">
            <v>0</v>
          </cell>
          <cell r="F1540" t="str">
            <v>MAT</v>
          </cell>
          <cell r="G1540" t="str">
            <v>10.3.1.4</v>
          </cell>
          <cell r="J1540">
            <v>0</v>
          </cell>
          <cell r="K1540">
            <v>0</v>
          </cell>
          <cell r="L1540">
            <v>0</v>
          </cell>
          <cell r="M1540">
            <v>0</v>
          </cell>
          <cell r="N1540">
            <v>0</v>
          </cell>
        </row>
        <row r="1541">
          <cell r="A1541" t="str">
            <v>35MAT9</v>
          </cell>
          <cell r="B1541">
            <v>35</v>
          </cell>
          <cell r="C1541" t="str">
            <v>MAT</v>
          </cell>
          <cell r="D1541">
            <v>9</v>
          </cell>
          <cell r="E1541">
            <v>0</v>
          </cell>
          <cell r="F1541" t="str">
            <v>MAT</v>
          </cell>
          <cell r="G1541" t="str">
            <v>10.3.1.4</v>
          </cell>
          <cell r="J1541">
            <v>0</v>
          </cell>
          <cell r="K1541">
            <v>0</v>
          </cell>
          <cell r="L1541">
            <v>0</v>
          </cell>
          <cell r="M1541">
            <v>0</v>
          </cell>
          <cell r="N1541">
            <v>0</v>
          </cell>
        </row>
        <row r="1542">
          <cell r="A1542" t="str">
            <v>35MAT10</v>
          </cell>
          <cell r="B1542">
            <v>35</v>
          </cell>
          <cell r="C1542" t="str">
            <v>MAT</v>
          </cell>
          <cell r="D1542">
            <v>10</v>
          </cell>
          <cell r="E1542">
            <v>0</v>
          </cell>
          <cell r="F1542" t="str">
            <v>MAT</v>
          </cell>
          <cell r="G1542" t="str">
            <v>10.3.1.4</v>
          </cell>
          <cell r="J1542">
            <v>0</v>
          </cell>
          <cell r="K1542">
            <v>0</v>
          </cell>
          <cell r="L1542">
            <v>0</v>
          </cell>
          <cell r="M1542">
            <v>0</v>
          </cell>
          <cell r="N1542">
            <v>0</v>
          </cell>
        </row>
        <row r="1543">
          <cell r="A1543" t="str">
            <v>35MAT11</v>
          </cell>
          <cell r="B1543">
            <v>35</v>
          </cell>
          <cell r="C1543" t="str">
            <v>MAT</v>
          </cell>
          <cell r="D1543">
            <v>11</v>
          </cell>
          <cell r="E1543">
            <v>0</v>
          </cell>
          <cell r="F1543" t="str">
            <v>MAT</v>
          </cell>
          <cell r="G1543" t="str">
            <v>10.3.1.4</v>
          </cell>
          <cell r="J1543">
            <v>0</v>
          </cell>
          <cell r="K1543">
            <v>0</v>
          </cell>
          <cell r="L1543">
            <v>0</v>
          </cell>
          <cell r="M1543">
            <v>0</v>
          </cell>
          <cell r="N1543">
            <v>0</v>
          </cell>
        </row>
        <row r="1544">
          <cell r="A1544" t="str">
            <v>35MAT12</v>
          </cell>
          <cell r="B1544">
            <v>35</v>
          </cell>
          <cell r="C1544" t="str">
            <v>MAT</v>
          </cell>
          <cell r="D1544">
            <v>12</v>
          </cell>
          <cell r="E1544">
            <v>0</v>
          </cell>
          <cell r="F1544" t="str">
            <v>MAT</v>
          </cell>
          <cell r="G1544" t="str">
            <v>10.3.1.4</v>
          </cell>
          <cell r="J1544">
            <v>0</v>
          </cell>
          <cell r="K1544">
            <v>0</v>
          </cell>
          <cell r="L1544">
            <v>0</v>
          </cell>
          <cell r="M1544">
            <v>0</v>
          </cell>
          <cell r="N1544">
            <v>0</v>
          </cell>
        </row>
        <row r="1545">
          <cell r="A1545" t="str">
            <v>35MAT13</v>
          </cell>
          <cell r="B1545">
            <v>35</v>
          </cell>
          <cell r="C1545" t="str">
            <v>MAT</v>
          </cell>
          <cell r="D1545">
            <v>13</v>
          </cell>
          <cell r="E1545">
            <v>0</v>
          </cell>
          <cell r="F1545" t="str">
            <v>MAT</v>
          </cell>
          <cell r="G1545" t="str">
            <v>10.3.1.4</v>
          </cell>
          <cell r="J1545">
            <v>0</v>
          </cell>
          <cell r="K1545">
            <v>0</v>
          </cell>
          <cell r="L1545">
            <v>0</v>
          </cell>
          <cell r="M1545">
            <v>0</v>
          </cell>
          <cell r="N1545">
            <v>0</v>
          </cell>
        </row>
        <row r="1546">
          <cell r="A1546" t="str">
            <v>35MAT14</v>
          </cell>
          <cell r="B1546">
            <v>35</v>
          </cell>
          <cell r="C1546" t="str">
            <v>MAT</v>
          </cell>
          <cell r="D1546">
            <v>14</v>
          </cell>
          <cell r="E1546">
            <v>0</v>
          </cell>
          <cell r="F1546" t="str">
            <v>MAT</v>
          </cell>
          <cell r="G1546" t="str">
            <v>10.3.1.4</v>
          </cell>
          <cell r="J1546">
            <v>0</v>
          </cell>
          <cell r="K1546">
            <v>0</v>
          </cell>
          <cell r="L1546">
            <v>0</v>
          </cell>
          <cell r="M1546">
            <v>0</v>
          </cell>
          <cell r="N1546">
            <v>0</v>
          </cell>
        </row>
        <row r="1547">
          <cell r="A1547" t="str">
            <v>35MAT15</v>
          </cell>
          <cell r="B1547">
            <v>35</v>
          </cell>
          <cell r="C1547" t="str">
            <v>MAT</v>
          </cell>
          <cell r="D1547">
            <v>15</v>
          </cell>
          <cell r="E1547">
            <v>0</v>
          </cell>
          <cell r="F1547" t="str">
            <v>MAT</v>
          </cell>
          <cell r="G1547" t="str">
            <v>10.3.1.4</v>
          </cell>
          <cell r="J1547">
            <v>0</v>
          </cell>
          <cell r="K1547">
            <v>0</v>
          </cell>
          <cell r="L1547">
            <v>0</v>
          </cell>
          <cell r="M1547">
            <v>0</v>
          </cell>
          <cell r="N1547">
            <v>0</v>
          </cell>
        </row>
        <row r="1548">
          <cell r="A1548" t="str">
            <v>35MAT16</v>
          </cell>
          <cell r="B1548">
            <v>35</v>
          </cell>
          <cell r="C1548" t="str">
            <v>MAT</v>
          </cell>
          <cell r="D1548">
            <v>16</v>
          </cell>
          <cell r="E1548">
            <v>0</v>
          </cell>
          <cell r="F1548" t="str">
            <v>MAT</v>
          </cell>
          <cell r="G1548" t="str">
            <v>10.3.1.4</v>
          </cell>
          <cell r="J1548">
            <v>0</v>
          </cell>
          <cell r="K1548">
            <v>0</v>
          </cell>
          <cell r="L1548">
            <v>0</v>
          </cell>
          <cell r="M1548">
            <v>0</v>
          </cell>
          <cell r="N1548">
            <v>0</v>
          </cell>
        </row>
        <row r="1549">
          <cell r="A1549" t="str">
            <v>35MAT17</v>
          </cell>
          <cell r="B1549">
            <v>35</v>
          </cell>
          <cell r="C1549" t="str">
            <v>MAT</v>
          </cell>
          <cell r="D1549">
            <v>17</v>
          </cell>
          <cell r="E1549">
            <v>0</v>
          </cell>
          <cell r="F1549" t="str">
            <v>MAT</v>
          </cell>
          <cell r="G1549" t="str">
            <v>10.3.1.4</v>
          </cell>
          <cell r="J1549">
            <v>0</v>
          </cell>
          <cell r="K1549">
            <v>0</v>
          </cell>
          <cell r="L1549">
            <v>0</v>
          </cell>
          <cell r="M1549">
            <v>0</v>
          </cell>
          <cell r="N1549">
            <v>0</v>
          </cell>
        </row>
        <row r="1550">
          <cell r="A1550" t="str">
            <v>35MAT18</v>
          </cell>
          <cell r="B1550">
            <v>35</v>
          </cell>
          <cell r="C1550" t="str">
            <v>MAT</v>
          </cell>
          <cell r="D1550">
            <v>18</v>
          </cell>
          <cell r="E1550">
            <v>0</v>
          </cell>
          <cell r="F1550" t="str">
            <v>MAT</v>
          </cell>
          <cell r="G1550" t="str">
            <v>10.3.1.4</v>
          </cell>
          <cell r="J1550">
            <v>0</v>
          </cell>
          <cell r="K1550">
            <v>0</v>
          </cell>
          <cell r="L1550">
            <v>0</v>
          </cell>
          <cell r="M1550">
            <v>0</v>
          </cell>
          <cell r="N1550">
            <v>0</v>
          </cell>
        </row>
        <row r="1551">
          <cell r="A1551" t="str">
            <v>35MAT19</v>
          </cell>
          <cell r="B1551">
            <v>35</v>
          </cell>
          <cell r="C1551" t="str">
            <v>MAT</v>
          </cell>
          <cell r="D1551">
            <v>19</v>
          </cell>
          <cell r="E1551">
            <v>0</v>
          </cell>
          <cell r="F1551" t="str">
            <v>MAT</v>
          </cell>
          <cell r="G1551" t="str">
            <v>10.3.1.4</v>
          </cell>
          <cell r="J1551">
            <v>0</v>
          </cell>
          <cell r="K1551">
            <v>0</v>
          </cell>
          <cell r="L1551">
            <v>0</v>
          </cell>
          <cell r="M1551">
            <v>0</v>
          </cell>
          <cell r="N1551">
            <v>0</v>
          </cell>
        </row>
        <row r="1552">
          <cell r="A1552" t="str">
            <v>35MAT20</v>
          </cell>
          <cell r="B1552">
            <v>35</v>
          </cell>
          <cell r="C1552" t="str">
            <v>MAT</v>
          </cell>
          <cell r="D1552">
            <v>20</v>
          </cell>
          <cell r="E1552">
            <v>0</v>
          </cell>
          <cell r="F1552" t="str">
            <v>MAT</v>
          </cell>
          <cell r="G1552" t="str">
            <v>10.3.1.4</v>
          </cell>
          <cell r="J1552">
            <v>0</v>
          </cell>
          <cell r="K1552">
            <v>0</v>
          </cell>
          <cell r="L1552">
            <v>0</v>
          </cell>
          <cell r="M1552">
            <v>0</v>
          </cell>
          <cell r="N1552">
            <v>0</v>
          </cell>
        </row>
        <row r="1553">
          <cell r="A1553" t="str">
            <v>35STMAT1</v>
          </cell>
          <cell r="B1553">
            <v>35</v>
          </cell>
          <cell r="C1553" t="str">
            <v>STMAT</v>
          </cell>
          <cell r="D1553">
            <v>1</v>
          </cell>
          <cell r="G1553" t="str">
            <v>10.3.1.4</v>
          </cell>
          <cell r="H1553" t="str">
            <v>-</v>
          </cell>
          <cell r="J1553" t="str">
            <v>SUBTOTAL MATERIALES</v>
          </cell>
          <cell r="M1553">
            <v>467112.63599999994</v>
          </cell>
          <cell r="N1553">
            <v>18217392.803999998</v>
          </cell>
        </row>
        <row r="1554">
          <cell r="A1554" t="str">
            <v>35IVAMAT1</v>
          </cell>
          <cell r="B1554">
            <v>35</v>
          </cell>
          <cell r="C1554" t="str">
            <v>IVAMAT</v>
          </cell>
          <cell r="D1554">
            <v>1</v>
          </cell>
          <cell r="G1554" t="str">
            <v>10.3.1.4</v>
          </cell>
          <cell r="H1554" t="str">
            <v>-</v>
          </cell>
          <cell r="J1554" t="str">
            <v>IVA MATERIALES</v>
          </cell>
          <cell r="L1554">
            <v>0.16</v>
          </cell>
          <cell r="M1554">
            <v>74738.021759999989</v>
          </cell>
          <cell r="N1554">
            <v>2914782.8486399995</v>
          </cell>
        </row>
        <row r="1555">
          <cell r="A1555" t="str">
            <v>35TMAT1</v>
          </cell>
          <cell r="B1555">
            <v>35</v>
          </cell>
          <cell r="C1555" t="str">
            <v>TMAT</v>
          </cell>
          <cell r="D1555">
            <v>1</v>
          </cell>
          <cell r="G1555" t="str">
            <v>10.3.1.4</v>
          </cell>
          <cell r="H1555" t="str">
            <v>-</v>
          </cell>
          <cell r="J1555" t="str">
            <v>TOTAL MATERIALES</v>
          </cell>
          <cell r="M1555">
            <v>541851</v>
          </cell>
          <cell r="N1555">
            <v>21132189</v>
          </cell>
        </row>
        <row r="1556">
          <cell r="A1556" t="str">
            <v>35HER1</v>
          </cell>
          <cell r="B1556">
            <v>35</v>
          </cell>
          <cell r="C1556" t="str">
            <v>HER</v>
          </cell>
          <cell r="D1556">
            <v>1</v>
          </cell>
          <cell r="G1556" t="str">
            <v>10.3.1.4</v>
          </cell>
          <cell r="H1556">
            <v>2</v>
          </cell>
          <cell r="I1556">
            <v>200</v>
          </cell>
          <cell r="J1556" t="str">
            <v>HERRAMINETA Cuadrilla  montaje Linea</v>
          </cell>
          <cell r="K1556" t="str">
            <v>DIA</v>
          </cell>
          <cell r="L1556">
            <v>475762.87</v>
          </cell>
          <cell r="M1556">
            <v>2378.8143500000001</v>
          </cell>
          <cell r="N1556">
            <v>92773.759650000007</v>
          </cell>
        </row>
        <row r="1557">
          <cell r="A1557" t="str">
            <v>35HER2</v>
          </cell>
          <cell r="B1557">
            <v>35</v>
          </cell>
          <cell r="C1557" t="str">
            <v>HER</v>
          </cell>
          <cell r="D1557">
            <v>2</v>
          </cell>
          <cell r="G1557" t="str">
            <v>10.3.1.4</v>
          </cell>
          <cell r="J1557">
            <v>0</v>
          </cell>
          <cell r="K1557">
            <v>0</v>
          </cell>
          <cell r="L1557">
            <v>0</v>
          </cell>
          <cell r="M1557">
            <v>0</v>
          </cell>
          <cell r="N1557">
            <v>0</v>
          </cell>
        </row>
        <row r="1558">
          <cell r="A1558" t="str">
            <v>35HER3</v>
          </cell>
          <cell r="B1558">
            <v>35</v>
          </cell>
          <cell r="C1558" t="str">
            <v>HER</v>
          </cell>
          <cell r="D1558">
            <v>3</v>
          </cell>
          <cell r="G1558" t="str">
            <v>10.3.1.4</v>
          </cell>
          <cell r="J1558">
            <v>0</v>
          </cell>
          <cell r="K1558">
            <v>0</v>
          </cell>
          <cell r="L1558">
            <v>0</v>
          </cell>
          <cell r="M1558">
            <v>0</v>
          </cell>
          <cell r="N1558">
            <v>0</v>
          </cell>
        </row>
        <row r="1559">
          <cell r="A1559" t="str">
            <v>35HER4</v>
          </cell>
          <cell r="B1559">
            <v>35</v>
          </cell>
          <cell r="C1559" t="str">
            <v>HER</v>
          </cell>
          <cell r="D1559">
            <v>4</v>
          </cell>
          <cell r="G1559" t="str">
            <v>10.3.1.4</v>
          </cell>
          <cell r="J1559">
            <v>0</v>
          </cell>
          <cell r="K1559">
            <v>0</v>
          </cell>
          <cell r="L1559">
            <v>0</v>
          </cell>
          <cell r="M1559">
            <v>0</v>
          </cell>
          <cell r="N1559">
            <v>0</v>
          </cell>
        </row>
        <row r="1560">
          <cell r="A1560" t="str">
            <v>35HER5</v>
          </cell>
          <cell r="B1560">
            <v>35</v>
          </cell>
          <cell r="C1560" t="str">
            <v>HER</v>
          </cell>
          <cell r="D1560">
            <v>5</v>
          </cell>
          <cell r="G1560" t="str">
            <v>10.3.1.4</v>
          </cell>
          <cell r="J1560">
            <v>0</v>
          </cell>
          <cell r="K1560">
            <v>0</v>
          </cell>
          <cell r="L1560">
            <v>0</v>
          </cell>
          <cell r="M1560">
            <v>0</v>
          </cell>
          <cell r="N1560">
            <v>0</v>
          </cell>
        </row>
        <row r="1561">
          <cell r="A1561" t="str">
            <v>35THER1</v>
          </cell>
          <cell r="B1561">
            <v>35</v>
          </cell>
          <cell r="C1561" t="str">
            <v>THER</v>
          </cell>
          <cell r="D1561">
            <v>1</v>
          </cell>
          <cell r="G1561" t="str">
            <v>10.3.1.4</v>
          </cell>
          <cell r="H1561" t="str">
            <v>-</v>
          </cell>
          <cell r="J1561" t="str">
            <v>TOTAL HERRAMIENTAS</v>
          </cell>
          <cell r="M1561">
            <v>2379</v>
          </cell>
          <cell r="N1561">
            <v>92781</v>
          </cell>
        </row>
        <row r="1562">
          <cell r="A1562" t="str">
            <v>35TRA1</v>
          </cell>
          <cell r="B1562">
            <v>35</v>
          </cell>
          <cell r="C1562" t="str">
            <v>TRA</v>
          </cell>
          <cell r="D1562">
            <v>1</v>
          </cell>
          <cell r="G1562" t="str">
            <v>10.3.1.4</v>
          </cell>
          <cell r="H1562">
            <v>2</v>
          </cell>
          <cell r="I1562">
            <v>200</v>
          </cell>
          <cell r="J1562" t="str">
            <v xml:space="preserve">TRANSPORTE Cuadrilla  montaje Linea </v>
          </cell>
          <cell r="K1562" t="str">
            <v>DIA</v>
          </cell>
          <cell r="L1562">
            <v>2086436.4407999997</v>
          </cell>
          <cell r="M1562">
            <v>10432.182203999999</v>
          </cell>
          <cell r="N1562">
            <v>406855.10595599993</v>
          </cell>
        </row>
        <row r="1563">
          <cell r="A1563" t="str">
            <v>35TRA2</v>
          </cell>
          <cell r="B1563">
            <v>35</v>
          </cell>
          <cell r="C1563" t="str">
            <v>TRA</v>
          </cell>
          <cell r="D1563">
            <v>2</v>
          </cell>
          <cell r="G1563" t="str">
            <v>10.3.1.4</v>
          </cell>
          <cell r="J1563">
            <v>0</v>
          </cell>
          <cell r="K1563">
            <v>0</v>
          </cell>
          <cell r="L1563">
            <v>0</v>
          </cell>
          <cell r="M1563">
            <v>0</v>
          </cell>
          <cell r="N1563">
            <v>0</v>
          </cell>
        </row>
        <row r="1564">
          <cell r="A1564" t="str">
            <v>35TRA3</v>
          </cell>
          <cell r="B1564">
            <v>35</v>
          </cell>
          <cell r="C1564" t="str">
            <v>TRA</v>
          </cell>
          <cell r="D1564">
            <v>3</v>
          </cell>
          <cell r="G1564" t="str">
            <v>10.3.1.4</v>
          </cell>
          <cell r="J1564">
            <v>0</v>
          </cell>
          <cell r="K1564">
            <v>0</v>
          </cell>
          <cell r="L1564">
            <v>0</v>
          </cell>
          <cell r="M1564">
            <v>0</v>
          </cell>
          <cell r="N1564">
            <v>0</v>
          </cell>
        </row>
        <row r="1565">
          <cell r="A1565" t="str">
            <v>35TRA4</v>
          </cell>
          <cell r="B1565">
            <v>35</v>
          </cell>
          <cell r="C1565" t="str">
            <v>TRA</v>
          </cell>
          <cell r="D1565">
            <v>4</v>
          </cell>
          <cell r="G1565" t="str">
            <v>10.3.1.4</v>
          </cell>
          <cell r="J1565">
            <v>0</v>
          </cell>
          <cell r="K1565">
            <v>0</v>
          </cell>
          <cell r="L1565">
            <v>0</v>
          </cell>
          <cell r="M1565">
            <v>0</v>
          </cell>
          <cell r="N1565">
            <v>0</v>
          </cell>
        </row>
        <row r="1566">
          <cell r="A1566" t="str">
            <v>35TRA5</v>
          </cell>
          <cell r="B1566">
            <v>35</v>
          </cell>
          <cell r="C1566" t="str">
            <v>TRA</v>
          </cell>
          <cell r="D1566">
            <v>5</v>
          </cell>
          <cell r="G1566" t="str">
            <v>10.3.1.4</v>
          </cell>
          <cell r="J1566">
            <v>0</v>
          </cell>
          <cell r="K1566">
            <v>0</v>
          </cell>
          <cell r="L1566">
            <v>0</v>
          </cell>
          <cell r="M1566">
            <v>0</v>
          </cell>
          <cell r="N1566">
            <v>0</v>
          </cell>
        </row>
        <row r="1567">
          <cell r="A1567" t="str">
            <v>35TTRA1</v>
          </cell>
          <cell r="B1567">
            <v>35</v>
          </cell>
          <cell r="C1567" t="str">
            <v>TTRA</v>
          </cell>
          <cell r="D1567">
            <v>1</v>
          </cell>
          <cell r="G1567" t="str">
            <v>10.3.1.4</v>
          </cell>
          <cell r="H1567" t="str">
            <v>-</v>
          </cell>
          <cell r="J1567" t="str">
            <v>TOTAL TRANSPORTE</v>
          </cell>
          <cell r="M1567">
            <v>10432</v>
          </cell>
          <cell r="N1567">
            <v>406848</v>
          </cell>
        </row>
        <row r="1568">
          <cell r="A1568" t="str">
            <v>35MAN1</v>
          </cell>
          <cell r="B1568">
            <v>35</v>
          </cell>
          <cell r="C1568" t="str">
            <v>MAN</v>
          </cell>
          <cell r="D1568">
            <v>1</v>
          </cell>
          <cell r="G1568" t="str">
            <v>10.3.1.4</v>
          </cell>
          <cell r="H1568">
            <v>2</v>
          </cell>
          <cell r="I1568">
            <v>200</v>
          </cell>
          <cell r="J1568" t="str">
            <v xml:space="preserve">Mano de obra Cuadrilla  montaje Linea OF1 20, OF2 10, AY 15, CAPA 3, CORD 1 </v>
          </cell>
          <cell r="K1568" t="str">
            <v>DIA</v>
          </cell>
          <cell r="L1568">
            <v>4952679.7772670342</v>
          </cell>
          <cell r="M1568">
            <v>24763.39888633517</v>
          </cell>
          <cell r="N1568">
            <v>965772.55656707159</v>
          </cell>
        </row>
        <row r="1569">
          <cell r="A1569" t="str">
            <v>35MAN2</v>
          </cell>
          <cell r="B1569">
            <v>35</v>
          </cell>
          <cell r="C1569" t="str">
            <v>MAN</v>
          </cell>
          <cell r="D1569">
            <v>2</v>
          </cell>
          <cell r="G1569" t="str">
            <v>10.3.1.4</v>
          </cell>
          <cell r="J1569">
            <v>0</v>
          </cell>
          <cell r="K1569">
            <v>0</v>
          </cell>
          <cell r="L1569">
            <v>0</v>
          </cell>
          <cell r="M1569">
            <v>0</v>
          </cell>
          <cell r="N1569">
            <v>0</v>
          </cell>
        </row>
        <row r="1570">
          <cell r="A1570" t="str">
            <v>35MAN3</v>
          </cell>
          <cell r="B1570">
            <v>35</v>
          </cell>
          <cell r="C1570" t="str">
            <v>MAN</v>
          </cell>
          <cell r="D1570">
            <v>3</v>
          </cell>
          <cell r="G1570" t="str">
            <v>10.3.1.4</v>
          </cell>
          <cell r="J1570">
            <v>0</v>
          </cell>
          <cell r="K1570">
            <v>0</v>
          </cell>
          <cell r="L1570">
            <v>0</v>
          </cell>
          <cell r="M1570">
            <v>0</v>
          </cell>
          <cell r="N1570">
            <v>0</v>
          </cell>
        </row>
        <row r="1571">
          <cell r="A1571" t="str">
            <v>35MAN4</v>
          </cell>
          <cell r="B1571">
            <v>35</v>
          </cell>
          <cell r="C1571" t="str">
            <v>MAN</v>
          </cell>
          <cell r="D1571">
            <v>4</v>
          </cell>
          <cell r="G1571" t="str">
            <v>10.3.1.4</v>
          </cell>
          <cell r="J1571">
            <v>0</v>
          </cell>
          <cell r="K1571">
            <v>0</v>
          </cell>
          <cell r="L1571">
            <v>0</v>
          </cell>
          <cell r="M1571">
            <v>0</v>
          </cell>
          <cell r="N1571">
            <v>0</v>
          </cell>
        </row>
        <row r="1572">
          <cell r="A1572" t="str">
            <v>35MAN5</v>
          </cell>
          <cell r="B1572">
            <v>35</v>
          </cell>
          <cell r="C1572" t="str">
            <v>MAN</v>
          </cell>
          <cell r="D1572">
            <v>5</v>
          </cell>
          <cell r="G1572" t="str">
            <v>10.3.1.4</v>
          </cell>
          <cell r="J1572">
            <v>0</v>
          </cell>
          <cell r="K1572">
            <v>0</v>
          </cell>
          <cell r="L1572">
            <v>0</v>
          </cell>
          <cell r="M1572">
            <v>0</v>
          </cell>
          <cell r="N1572">
            <v>0</v>
          </cell>
        </row>
        <row r="1573">
          <cell r="A1573" t="str">
            <v>35TMAN1</v>
          </cell>
          <cell r="B1573">
            <v>35</v>
          </cell>
          <cell r="C1573" t="str">
            <v>TMAN</v>
          </cell>
          <cell r="D1573">
            <v>1</v>
          </cell>
          <cell r="G1573" t="str">
            <v>10.3.1.4</v>
          </cell>
          <cell r="H1573" t="str">
            <v>-</v>
          </cell>
          <cell r="J1573" t="str">
            <v>TOTAL MANO DE OBRA</v>
          </cell>
          <cell r="M1573">
            <v>24763</v>
          </cell>
          <cell r="N1573">
            <v>965757</v>
          </cell>
        </row>
        <row r="1574">
          <cell r="A1574" t="str">
            <v>35TCD1</v>
          </cell>
          <cell r="B1574">
            <v>35</v>
          </cell>
          <cell r="C1574" t="str">
            <v>TCD</v>
          </cell>
          <cell r="D1574">
            <v>1</v>
          </cell>
          <cell r="G1574" t="str">
            <v>10.3.1.4</v>
          </cell>
          <cell r="H1574" t="str">
            <v>-</v>
          </cell>
          <cell r="J1574" t="str">
            <v>TOTAL COSTO DIRECTO</v>
          </cell>
          <cell r="M1574">
            <v>579425</v>
          </cell>
          <cell r="N1574">
            <v>22597575</v>
          </cell>
        </row>
        <row r="1575">
          <cell r="A1575" t="str">
            <v>35AIU</v>
          </cell>
          <cell r="B1575">
            <v>35</v>
          </cell>
          <cell r="C1575" t="str">
            <v>AIU</v>
          </cell>
          <cell r="G1575" t="str">
            <v>10.3.1.4</v>
          </cell>
          <cell r="H1575">
            <v>1</v>
          </cell>
          <cell r="J1575" t="str">
            <v>TOTAL COSTOS INDIRECTOS</v>
          </cell>
          <cell r="L1575">
            <v>0</v>
          </cell>
          <cell r="M1575">
            <v>0</v>
          </cell>
          <cell r="N1575">
            <v>0</v>
          </cell>
        </row>
        <row r="1576">
          <cell r="A1576" t="str">
            <v>35TOT</v>
          </cell>
          <cell r="B1576">
            <v>35</v>
          </cell>
          <cell r="C1576" t="str">
            <v>TOT</v>
          </cell>
          <cell r="G1576" t="str">
            <v>10.3.1.4</v>
          </cell>
          <cell r="H1576" t="str">
            <v>-</v>
          </cell>
          <cell r="J1576" t="str">
            <v>VALOR TOTAL</v>
          </cell>
          <cell r="M1576">
            <v>579425</v>
          </cell>
          <cell r="N1576">
            <v>22597575</v>
          </cell>
        </row>
        <row r="1577">
          <cell r="A1577" t="str">
            <v>36FOR1</v>
          </cell>
          <cell r="B1577">
            <v>36</v>
          </cell>
          <cell r="C1577" t="str">
            <v>FOR</v>
          </cell>
          <cell r="D1577">
            <v>1</v>
          </cell>
          <cell r="G1577" t="str">
            <v>10.3.1.5</v>
          </cell>
          <cell r="H1577" t="str">
            <v>-</v>
          </cell>
          <cell r="I1577">
            <v>2</v>
          </cell>
          <cell r="J1577" t="str">
            <v>Suministro, transporte y colocación Conjunto completo de herrajes para cadena doble de suspensión del conductor ACSR COSMOS</v>
          </cell>
          <cell r="K1577" t="str">
            <v>u</v>
          </cell>
          <cell r="L1577">
            <v>398808</v>
          </cell>
          <cell r="N1577">
            <v>797616</v>
          </cell>
        </row>
        <row r="1578">
          <cell r="A1578" t="str">
            <v>36MAT1</v>
          </cell>
          <cell r="B1578">
            <v>36</v>
          </cell>
          <cell r="C1578" t="str">
            <v>MAT</v>
          </cell>
          <cell r="D1578">
            <v>1</v>
          </cell>
          <cell r="E1578">
            <v>2</v>
          </cell>
          <cell r="F1578" t="str">
            <v>MATHCDS</v>
          </cell>
          <cell r="G1578" t="str">
            <v>10.3.1.5</v>
          </cell>
          <cell r="H1578" t="str">
            <v>HCDS</v>
          </cell>
          <cell r="I1578">
            <v>1</v>
          </cell>
          <cell r="J1578" t="str">
            <v>herrajes para cadena doble de suspensión</v>
          </cell>
          <cell r="K1578" t="str">
            <v>Un</v>
          </cell>
          <cell r="L1578">
            <v>311408.424</v>
          </cell>
          <cell r="M1578">
            <v>311408.424</v>
          </cell>
          <cell r="N1578">
            <v>622816.848</v>
          </cell>
        </row>
        <row r="1579">
          <cell r="A1579" t="str">
            <v>36MAT2</v>
          </cell>
          <cell r="B1579">
            <v>36</v>
          </cell>
          <cell r="C1579" t="str">
            <v>MAT</v>
          </cell>
          <cell r="D1579">
            <v>2</v>
          </cell>
          <cell r="E1579">
            <v>0</v>
          </cell>
          <cell r="F1579" t="str">
            <v>MAT</v>
          </cell>
          <cell r="G1579" t="str">
            <v>10.3.1.5</v>
          </cell>
          <cell r="J1579">
            <v>0</v>
          </cell>
          <cell r="K1579">
            <v>0</v>
          </cell>
          <cell r="L1579">
            <v>0</v>
          </cell>
          <cell r="M1579">
            <v>0</v>
          </cell>
          <cell r="N1579">
            <v>0</v>
          </cell>
        </row>
        <row r="1580">
          <cell r="A1580" t="str">
            <v>36MAT3</v>
          </cell>
          <cell r="B1580">
            <v>36</v>
          </cell>
          <cell r="C1580" t="str">
            <v>MAT</v>
          </cell>
          <cell r="D1580">
            <v>3</v>
          </cell>
          <cell r="E1580">
            <v>0</v>
          </cell>
          <cell r="F1580" t="str">
            <v>MAT</v>
          </cell>
          <cell r="G1580" t="str">
            <v>10.3.1.5</v>
          </cell>
          <cell r="J1580">
            <v>0</v>
          </cell>
          <cell r="K1580">
            <v>0</v>
          </cell>
          <cell r="L1580">
            <v>0</v>
          </cell>
          <cell r="M1580">
            <v>0</v>
          </cell>
          <cell r="N1580">
            <v>0</v>
          </cell>
        </row>
        <row r="1581">
          <cell r="A1581" t="str">
            <v>36MAT4</v>
          </cell>
          <cell r="B1581">
            <v>36</v>
          </cell>
          <cell r="C1581" t="str">
            <v>MAT</v>
          </cell>
          <cell r="D1581">
            <v>4</v>
          </cell>
          <cell r="E1581">
            <v>0</v>
          </cell>
          <cell r="F1581" t="str">
            <v>MAT</v>
          </cell>
          <cell r="G1581" t="str">
            <v>10.3.1.5</v>
          </cell>
          <cell r="J1581">
            <v>0</v>
          </cell>
          <cell r="K1581">
            <v>0</v>
          </cell>
          <cell r="L1581">
            <v>0</v>
          </cell>
          <cell r="M1581">
            <v>0</v>
          </cell>
          <cell r="N1581">
            <v>0</v>
          </cell>
        </row>
        <row r="1582">
          <cell r="A1582" t="str">
            <v>36MAT5</v>
          </cell>
          <cell r="B1582">
            <v>36</v>
          </cell>
          <cell r="C1582" t="str">
            <v>MAT</v>
          </cell>
          <cell r="D1582">
            <v>5</v>
          </cell>
          <cell r="E1582">
            <v>0</v>
          </cell>
          <cell r="F1582" t="str">
            <v>MAT</v>
          </cell>
          <cell r="G1582" t="str">
            <v>10.3.1.5</v>
          </cell>
          <cell r="J1582">
            <v>0</v>
          </cell>
          <cell r="K1582">
            <v>0</v>
          </cell>
          <cell r="L1582">
            <v>0</v>
          </cell>
          <cell r="M1582">
            <v>0</v>
          </cell>
          <cell r="N1582">
            <v>0</v>
          </cell>
        </row>
        <row r="1583">
          <cell r="A1583" t="str">
            <v>36MAT6</v>
          </cell>
          <cell r="B1583">
            <v>36</v>
          </cell>
          <cell r="C1583" t="str">
            <v>MAT</v>
          </cell>
          <cell r="D1583">
            <v>6</v>
          </cell>
          <cell r="E1583">
            <v>0</v>
          </cell>
          <cell r="F1583" t="str">
            <v>MAT</v>
          </cell>
          <cell r="G1583" t="str">
            <v>10.3.1.5</v>
          </cell>
          <cell r="J1583">
            <v>0</v>
          </cell>
          <cell r="K1583">
            <v>0</v>
          </cell>
          <cell r="L1583">
            <v>0</v>
          </cell>
          <cell r="M1583">
            <v>0</v>
          </cell>
          <cell r="N1583">
            <v>0</v>
          </cell>
        </row>
        <row r="1584">
          <cell r="A1584" t="str">
            <v>36MAT7</v>
          </cell>
          <cell r="B1584">
            <v>36</v>
          </cell>
          <cell r="C1584" t="str">
            <v>MAT</v>
          </cell>
          <cell r="D1584">
            <v>7</v>
          </cell>
          <cell r="E1584">
            <v>0</v>
          </cell>
          <cell r="F1584" t="str">
            <v>MAT</v>
          </cell>
          <cell r="G1584" t="str">
            <v>10.3.1.5</v>
          </cell>
          <cell r="J1584">
            <v>0</v>
          </cell>
          <cell r="K1584">
            <v>0</v>
          </cell>
          <cell r="L1584">
            <v>0</v>
          </cell>
          <cell r="M1584">
            <v>0</v>
          </cell>
          <cell r="N1584">
            <v>0</v>
          </cell>
        </row>
        <row r="1585">
          <cell r="A1585" t="str">
            <v>36MAT8</v>
          </cell>
          <cell r="B1585">
            <v>36</v>
          </cell>
          <cell r="C1585" t="str">
            <v>MAT</v>
          </cell>
          <cell r="D1585">
            <v>8</v>
          </cell>
          <cell r="E1585">
            <v>0</v>
          </cell>
          <cell r="F1585" t="str">
            <v>MAT</v>
          </cell>
          <cell r="G1585" t="str">
            <v>10.3.1.5</v>
          </cell>
          <cell r="J1585">
            <v>0</v>
          </cell>
          <cell r="K1585">
            <v>0</v>
          </cell>
          <cell r="L1585">
            <v>0</v>
          </cell>
          <cell r="M1585">
            <v>0</v>
          </cell>
          <cell r="N1585">
            <v>0</v>
          </cell>
        </row>
        <row r="1586">
          <cell r="A1586" t="str">
            <v>36MAT9</v>
          </cell>
          <cell r="B1586">
            <v>36</v>
          </cell>
          <cell r="C1586" t="str">
            <v>MAT</v>
          </cell>
          <cell r="D1586">
            <v>9</v>
          </cell>
          <cell r="E1586">
            <v>0</v>
          </cell>
          <cell r="F1586" t="str">
            <v>MAT</v>
          </cell>
          <cell r="G1586" t="str">
            <v>10.3.1.5</v>
          </cell>
          <cell r="J1586">
            <v>0</v>
          </cell>
          <cell r="K1586">
            <v>0</v>
          </cell>
          <cell r="L1586">
            <v>0</v>
          </cell>
          <cell r="M1586">
            <v>0</v>
          </cell>
          <cell r="N1586">
            <v>0</v>
          </cell>
        </row>
        <row r="1587">
          <cell r="A1587" t="str">
            <v>36MAT10</v>
          </cell>
          <cell r="B1587">
            <v>36</v>
          </cell>
          <cell r="C1587" t="str">
            <v>MAT</v>
          </cell>
          <cell r="D1587">
            <v>10</v>
          </cell>
          <cell r="E1587">
            <v>0</v>
          </cell>
          <cell r="F1587" t="str">
            <v>MAT</v>
          </cell>
          <cell r="G1587" t="str">
            <v>10.3.1.5</v>
          </cell>
          <cell r="J1587">
            <v>0</v>
          </cell>
          <cell r="K1587">
            <v>0</v>
          </cell>
          <cell r="L1587">
            <v>0</v>
          </cell>
          <cell r="M1587">
            <v>0</v>
          </cell>
          <cell r="N1587">
            <v>0</v>
          </cell>
        </row>
        <row r="1588">
          <cell r="A1588" t="str">
            <v>36MAT11</v>
          </cell>
          <cell r="B1588">
            <v>36</v>
          </cell>
          <cell r="C1588" t="str">
            <v>MAT</v>
          </cell>
          <cell r="D1588">
            <v>11</v>
          </cell>
          <cell r="E1588">
            <v>0</v>
          </cell>
          <cell r="F1588" t="str">
            <v>MAT</v>
          </cell>
          <cell r="G1588" t="str">
            <v>10.3.1.5</v>
          </cell>
          <cell r="J1588">
            <v>0</v>
          </cell>
          <cell r="K1588">
            <v>0</v>
          </cell>
          <cell r="L1588">
            <v>0</v>
          </cell>
          <cell r="M1588">
            <v>0</v>
          </cell>
          <cell r="N1588">
            <v>0</v>
          </cell>
        </row>
        <row r="1589">
          <cell r="A1589" t="str">
            <v>36MAT12</v>
          </cell>
          <cell r="B1589">
            <v>36</v>
          </cell>
          <cell r="C1589" t="str">
            <v>MAT</v>
          </cell>
          <cell r="D1589">
            <v>12</v>
          </cell>
          <cell r="E1589">
            <v>0</v>
          </cell>
          <cell r="F1589" t="str">
            <v>MAT</v>
          </cell>
          <cell r="G1589" t="str">
            <v>10.3.1.5</v>
          </cell>
          <cell r="J1589">
            <v>0</v>
          </cell>
          <cell r="K1589">
            <v>0</v>
          </cell>
          <cell r="L1589">
            <v>0</v>
          </cell>
          <cell r="M1589">
            <v>0</v>
          </cell>
          <cell r="N1589">
            <v>0</v>
          </cell>
        </row>
        <row r="1590">
          <cell r="A1590" t="str">
            <v>36MAT13</v>
          </cell>
          <cell r="B1590">
            <v>36</v>
          </cell>
          <cell r="C1590" t="str">
            <v>MAT</v>
          </cell>
          <cell r="D1590">
            <v>13</v>
          </cell>
          <cell r="E1590">
            <v>0</v>
          </cell>
          <cell r="F1590" t="str">
            <v>MAT</v>
          </cell>
          <cell r="G1590" t="str">
            <v>10.3.1.5</v>
          </cell>
          <cell r="J1590">
            <v>0</v>
          </cell>
          <cell r="K1590">
            <v>0</v>
          </cell>
          <cell r="L1590">
            <v>0</v>
          </cell>
          <cell r="M1590">
            <v>0</v>
          </cell>
          <cell r="N1590">
            <v>0</v>
          </cell>
        </row>
        <row r="1591">
          <cell r="A1591" t="str">
            <v>36MAT14</v>
          </cell>
          <cell r="B1591">
            <v>36</v>
          </cell>
          <cell r="C1591" t="str">
            <v>MAT</v>
          </cell>
          <cell r="D1591">
            <v>14</v>
          </cell>
          <cell r="E1591">
            <v>0</v>
          </cell>
          <cell r="F1591" t="str">
            <v>MAT</v>
          </cell>
          <cell r="G1591" t="str">
            <v>10.3.1.5</v>
          </cell>
          <cell r="J1591">
            <v>0</v>
          </cell>
          <cell r="K1591">
            <v>0</v>
          </cell>
          <cell r="L1591">
            <v>0</v>
          </cell>
          <cell r="M1591">
            <v>0</v>
          </cell>
          <cell r="N1591">
            <v>0</v>
          </cell>
        </row>
        <row r="1592">
          <cell r="A1592" t="str">
            <v>36MAT15</v>
          </cell>
          <cell r="B1592">
            <v>36</v>
          </cell>
          <cell r="C1592" t="str">
            <v>MAT</v>
          </cell>
          <cell r="D1592">
            <v>15</v>
          </cell>
          <cell r="E1592">
            <v>0</v>
          </cell>
          <cell r="F1592" t="str">
            <v>MAT</v>
          </cell>
          <cell r="G1592" t="str">
            <v>10.3.1.5</v>
          </cell>
          <cell r="J1592">
            <v>0</v>
          </cell>
          <cell r="K1592">
            <v>0</v>
          </cell>
          <cell r="L1592">
            <v>0</v>
          </cell>
          <cell r="M1592">
            <v>0</v>
          </cell>
          <cell r="N1592">
            <v>0</v>
          </cell>
        </row>
        <row r="1593">
          <cell r="A1593" t="str">
            <v>36MAT16</v>
          </cell>
          <cell r="B1593">
            <v>36</v>
          </cell>
          <cell r="C1593" t="str">
            <v>MAT</v>
          </cell>
          <cell r="D1593">
            <v>16</v>
          </cell>
          <cell r="E1593">
            <v>0</v>
          </cell>
          <cell r="F1593" t="str">
            <v>MAT</v>
          </cell>
          <cell r="G1593" t="str">
            <v>10.3.1.5</v>
          </cell>
          <cell r="J1593">
            <v>0</v>
          </cell>
          <cell r="K1593">
            <v>0</v>
          </cell>
          <cell r="L1593">
            <v>0</v>
          </cell>
          <cell r="M1593">
            <v>0</v>
          </cell>
          <cell r="N1593">
            <v>0</v>
          </cell>
        </row>
        <row r="1594">
          <cell r="A1594" t="str">
            <v>36MAT17</v>
          </cell>
          <cell r="B1594">
            <v>36</v>
          </cell>
          <cell r="C1594" t="str">
            <v>MAT</v>
          </cell>
          <cell r="D1594">
            <v>17</v>
          </cell>
          <cell r="E1594">
            <v>0</v>
          </cell>
          <cell r="F1594" t="str">
            <v>MAT</v>
          </cell>
          <cell r="G1594" t="str">
            <v>10.3.1.5</v>
          </cell>
          <cell r="J1594">
            <v>0</v>
          </cell>
          <cell r="K1594">
            <v>0</v>
          </cell>
          <cell r="L1594">
            <v>0</v>
          </cell>
          <cell r="M1594">
            <v>0</v>
          </cell>
          <cell r="N1594">
            <v>0</v>
          </cell>
        </row>
        <row r="1595">
          <cell r="A1595" t="str">
            <v>36MAT18</v>
          </cell>
          <cell r="B1595">
            <v>36</v>
          </cell>
          <cell r="C1595" t="str">
            <v>MAT</v>
          </cell>
          <cell r="D1595">
            <v>18</v>
          </cell>
          <cell r="E1595">
            <v>0</v>
          </cell>
          <cell r="F1595" t="str">
            <v>MAT</v>
          </cell>
          <cell r="G1595" t="str">
            <v>10.3.1.5</v>
          </cell>
          <cell r="J1595">
            <v>0</v>
          </cell>
          <cell r="K1595">
            <v>0</v>
          </cell>
          <cell r="L1595">
            <v>0</v>
          </cell>
          <cell r="M1595">
            <v>0</v>
          </cell>
          <cell r="N1595">
            <v>0</v>
          </cell>
        </row>
        <row r="1596">
          <cell r="A1596" t="str">
            <v>36MAT19</v>
          </cell>
          <cell r="B1596">
            <v>36</v>
          </cell>
          <cell r="C1596" t="str">
            <v>MAT</v>
          </cell>
          <cell r="D1596">
            <v>19</v>
          </cell>
          <cell r="E1596">
            <v>0</v>
          </cell>
          <cell r="F1596" t="str">
            <v>MAT</v>
          </cell>
          <cell r="G1596" t="str">
            <v>10.3.1.5</v>
          </cell>
          <cell r="J1596">
            <v>0</v>
          </cell>
          <cell r="K1596">
            <v>0</v>
          </cell>
          <cell r="L1596">
            <v>0</v>
          </cell>
          <cell r="M1596">
            <v>0</v>
          </cell>
          <cell r="N1596">
            <v>0</v>
          </cell>
        </row>
        <row r="1597">
          <cell r="A1597" t="str">
            <v>36MAT20</v>
          </cell>
          <cell r="B1597">
            <v>36</v>
          </cell>
          <cell r="C1597" t="str">
            <v>MAT</v>
          </cell>
          <cell r="D1597">
            <v>20</v>
          </cell>
          <cell r="E1597">
            <v>0</v>
          </cell>
          <cell r="F1597" t="str">
            <v>MAT</v>
          </cell>
          <cell r="G1597" t="str">
            <v>10.3.1.5</v>
          </cell>
          <cell r="J1597">
            <v>0</v>
          </cell>
          <cell r="K1597">
            <v>0</v>
          </cell>
          <cell r="L1597">
            <v>0</v>
          </cell>
          <cell r="M1597">
            <v>0</v>
          </cell>
          <cell r="N1597">
            <v>0</v>
          </cell>
        </row>
        <row r="1598">
          <cell r="A1598" t="str">
            <v>36STMAT1</v>
          </cell>
          <cell r="B1598">
            <v>36</v>
          </cell>
          <cell r="C1598" t="str">
            <v>STMAT</v>
          </cell>
          <cell r="D1598">
            <v>1</v>
          </cell>
          <cell r="G1598" t="str">
            <v>10.3.1.5</v>
          </cell>
          <cell r="H1598" t="str">
            <v>-</v>
          </cell>
          <cell r="J1598" t="str">
            <v>SUBTOTAL MATERIALES</v>
          </cell>
          <cell r="M1598">
            <v>311408.424</v>
          </cell>
          <cell r="N1598">
            <v>622816.848</v>
          </cell>
        </row>
        <row r="1599">
          <cell r="A1599" t="str">
            <v>36IVAMAT1</v>
          </cell>
          <cell r="B1599">
            <v>36</v>
          </cell>
          <cell r="C1599" t="str">
            <v>IVAMAT</v>
          </cell>
          <cell r="D1599">
            <v>1</v>
          </cell>
          <cell r="G1599" t="str">
            <v>10.3.1.5</v>
          </cell>
          <cell r="H1599" t="str">
            <v>-</v>
          </cell>
          <cell r="J1599" t="str">
            <v>IVA MATERIALES</v>
          </cell>
          <cell r="L1599">
            <v>0.16</v>
          </cell>
          <cell r="M1599">
            <v>49825.347840000002</v>
          </cell>
          <cell r="N1599">
            <v>99650.695680000004</v>
          </cell>
        </row>
        <row r="1600">
          <cell r="A1600" t="str">
            <v>36TMAT1</v>
          </cell>
          <cell r="B1600">
            <v>36</v>
          </cell>
          <cell r="C1600" t="str">
            <v>TMAT</v>
          </cell>
          <cell r="D1600">
            <v>1</v>
          </cell>
          <cell r="G1600" t="str">
            <v>10.3.1.5</v>
          </cell>
          <cell r="H1600" t="str">
            <v>-</v>
          </cell>
          <cell r="J1600" t="str">
            <v>TOTAL MATERIALES</v>
          </cell>
          <cell r="M1600">
            <v>361234</v>
          </cell>
          <cell r="N1600">
            <v>722468</v>
          </cell>
        </row>
        <row r="1601">
          <cell r="A1601" t="str">
            <v>36HER1</v>
          </cell>
          <cell r="B1601">
            <v>36</v>
          </cell>
          <cell r="C1601" t="str">
            <v>HER</v>
          </cell>
          <cell r="D1601">
            <v>1</v>
          </cell>
          <cell r="G1601" t="str">
            <v>10.3.1.5</v>
          </cell>
          <cell r="H1601">
            <v>2</v>
          </cell>
          <cell r="I1601">
            <v>200</v>
          </cell>
          <cell r="J1601" t="str">
            <v>HERRAMINETA Cuadrilla  montaje Linea</v>
          </cell>
          <cell r="K1601" t="str">
            <v>DIA</v>
          </cell>
          <cell r="L1601">
            <v>475762.87</v>
          </cell>
          <cell r="M1601">
            <v>2378.8143500000001</v>
          </cell>
          <cell r="N1601">
            <v>4757.6287000000002</v>
          </cell>
        </row>
        <row r="1602">
          <cell r="A1602" t="str">
            <v>36HER2</v>
          </cell>
          <cell r="B1602">
            <v>36</v>
          </cell>
          <cell r="C1602" t="str">
            <v>HER</v>
          </cell>
          <cell r="D1602">
            <v>2</v>
          </cell>
          <cell r="G1602" t="str">
            <v>10.3.1.5</v>
          </cell>
          <cell r="J1602">
            <v>0</v>
          </cell>
          <cell r="K1602">
            <v>0</v>
          </cell>
          <cell r="L1602">
            <v>0</v>
          </cell>
          <cell r="M1602">
            <v>0</v>
          </cell>
          <cell r="N1602">
            <v>0</v>
          </cell>
        </row>
        <row r="1603">
          <cell r="A1603" t="str">
            <v>36HER3</v>
          </cell>
          <cell r="B1603">
            <v>36</v>
          </cell>
          <cell r="C1603" t="str">
            <v>HER</v>
          </cell>
          <cell r="D1603">
            <v>3</v>
          </cell>
          <cell r="G1603" t="str">
            <v>10.3.1.5</v>
          </cell>
          <cell r="J1603">
            <v>0</v>
          </cell>
          <cell r="K1603">
            <v>0</v>
          </cell>
          <cell r="L1603">
            <v>0</v>
          </cell>
          <cell r="M1603">
            <v>0</v>
          </cell>
          <cell r="N1603">
            <v>0</v>
          </cell>
        </row>
        <row r="1604">
          <cell r="A1604" t="str">
            <v>36HER4</v>
          </cell>
          <cell r="B1604">
            <v>36</v>
          </cell>
          <cell r="C1604" t="str">
            <v>HER</v>
          </cell>
          <cell r="D1604">
            <v>4</v>
          </cell>
          <cell r="G1604" t="str">
            <v>10.3.1.5</v>
          </cell>
          <cell r="J1604">
            <v>0</v>
          </cell>
          <cell r="K1604">
            <v>0</v>
          </cell>
          <cell r="L1604">
            <v>0</v>
          </cell>
          <cell r="M1604">
            <v>0</v>
          </cell>
          <cell r="N1604">
            <v>0</v>
          </cell>
        </row>
        <row r="1605">
          <cell r="A1605" t="str">
            <v>36HER5</v>
          </cell>
          <cell r="B1605">
            <v>36</v>
          </cell>
          <cell r="C1605" t="str">
            <v>HER</v>
          </cell>
          <cell r="D1605">
            <v>5</v>
          </cell>
          <cell r="G1605" t="str">
            <v>10.3.1.5</v>
          </cell>
          <cell r="J1605">
            <v>0</v>
          </cell>
          <cell r="K1605">
            <v>0</v>
          </cell>
          <cell r="L1605">
            <v>0</v>
          </cell>
          <cell r="M1605">
            <v>0</v>
          </cell>
          <cell r="N1605">
            <v>0</v>
          </cell>
        </row>
        <row r="1606">
          <cell r="A1606" t="str">
            <v>36THER1</v>
          </cell>
          <cell r="B1606">
            <v>36</v>
          </cell>
          <cell r="C1606" t="str">
            <v>THER</v>
          </cell>
          <cell r="D1606">
            <v>1</v>
          </cell>
          <cell r="G1606" t="str">
            <v>10.3.1.5</v>
          </cell>
          <cell r="H1606" t="str">
            <v>-</v>
          </cell>
          <cell r="J1606" t="str">
            <v>TOTAL HERRAMIENTAS</v>
          </cell>
          <cell r="M1606">
            <v>2379</v>
          </cell>
          <cell r="N1606">
            <v>4758</v>
          </cell>
        </row>
        <row r="1607">
          <cell r="A1607" t="str">
            <v>36TRA1</v>
          </cell>
          <cell r="B1607">
            <v>36</v>
          </cell>
          <cell r="C1607" t="str">
            <v>TRA</v>
          </cell>
          <cell r="D1607">
            <v>1</v>
          </cell>
          <cell r="G1607" t="str">
            <v>10.3.1.5</v>
          </cell>
          <cell r="H1607">
            <v>2</v>
          </cell>
          <cell r="I1607">
            <v>200</v>
          </cell>
          <cell r="J1607" t="str">
            <v xml:space="preserve">TRANSPORTE Cuadrilla  montaje Linea </v>
          </cell>
          <cell r="K1607" t="str">
            <v>DIA</v>
          </cell>
          <cell r="L1607">
            <v>2086436.4407999997</v>
          </cell>
          <cell r="M1607">
            <v>10432.182203999999</v>
          </cell>
          <cell r="N1607">
            <v>20864.364407999998</v>
          </cell>
        </row>
        <row r="1608">
          <cell r="A1608" t="str">
            <v>36TRA2</v>
          </cell>
          <cell r="B1608">
            <v>36</v>
          </cell>
          <cell r="C1608" t="str">
            <v>TRA</v>
          </cell>
          <cell r="D1608">
            <v>2</v>
          </cell>
          <cell r="G1608" t="str">
            <v>10.3.1.5</v>
          </cell>
          <cell r="J1608">
            <v>0</v>
          </cell>
          <cell r="K1608">
            <v>0</v>
          </cell>
          <cell r="L1608">
            <v>0</v>
          </cell>
          <cell r="M1608">
            <v>0</v>
          </cell>
          <cell r="N1608">
            <v>0</v>
          </cell>
        </row>
        <row r="1609">
          <cell r="A1609" t="str">
            <v>36TRA3</v>
          </cell>
          <cell r="B1609">
            <v>36</v>
          </cell>
          <cell r="C1609" t="str">
            <v>TRA</v>
          </cell>
          <cell r="D1609">
            <v>3</v>
          </cell>
          <cell r="G1609" t="str">
            <v>10.3.1.5</v>
          </cell>
          <cell r="J1609">
            <v>0</v>
          </cell>
          <cell r="K1609">
            <v>0</v>
          </cell>
          <cell r="L1609">
            <v>0</v>
          </cell>
          <cell r="M1609">
            <v>0</v>
          </cell>
          <cell r="N1609">
            <v>0</v>
          </cell>
        </row>
        <row r="1610">
          <cell r="A1610" t="str">
            <v>36TRA4</v>
          </cell>
          <cell r="B1610">
            <v>36</v>
          </cell>
          <cell r="C1610" t="str">
            <v>TRA</v>
          </cell>
          <cell r="D1610">
            <v>4</v>
          </cell>
          <cell r="G1610" t="str">
            <v>10.3.1.5</v>
          </cell>
          <cell r="J1610">
            <v>0</v>
          </cell>
          <cell r="K1610">
            <v>0</v>
          </cell>
          <cell r="L1610">
            <v>0</v>
          </cell>
          <cell r="M1610">
            <v>0</v>
          </cell>
          <cell r="N1610">
            <v>0</v>
          </cell>
        </row>
        <row r="1611">
          <cell r="A1611" t="str">
            <v>36TRA5</v>
          </cell>
          <cell r="B1611">
            <v>36</v>
          </cell>
          <cell r="C1611" t="str">
            <v>TRA</v>
          </cell>
          <cell r="D1611">
            <v>5</v>
          </cell>
          <cell r="G1611" t="str">
            <v>10.3.1.5</v>
          </cell>
          <cell r="J1611">
            <v>0</v>
          </cell>
          <cell r="K1611">
            <v>0</v>
          </cell>
          <cell r="L1611">
            <v>0</v>
          </cell>
          <cell r="M1611">
            <v>0</v>
          </cell>
          <cell r="N1611">
            <v>0</v>
          </cell>
        </row>
        <row r="1612">
          <cell r="A1612" t="str">
            <v>36TTRA1</v>
          </cell>
          <cell r="B1612">
            <v>36</v>
          </cell>
          <cell r="C1612" t="str">
            <v>TTRA</v>
          </cell>
          <cell r="D1612">
            <v>1</v>
          </cell>
          <cell r="G1612" t="str">
            <v>10.3.1.5</v>
          </cell>
          <cell r="H1612" t="str">
            <v>-</v>
          </cell>
          <cell r="J1612" t="str">
            <v>TOTAL TRANSPORTE</v>
          </cell>
          <cell r="M1612">
            <v>10432</v>
          </cell>
          <cell r="N1612">
            <v>20864</v>
          </cell>
        </row>
        <row r="1613">
          <cell r="A1613" t="str">
            <v>36MAN1</v>
          </cell>
          <cell r="B1613">
            <v>36</v>
          </cell>
          <cell r="C1613" t="str">
            <v>MAN</v>
          </cell>
          <cell r="D1613">
            <v>1</v>
          </cell>
          <cell r="G1613" t="str">
            <v>10.3.1.5</v>
          </cell>
          <cell r="H1613">
            <v>2</v>
          </cell>
          <cell r="I1613">
            <v>200</v>
          </cell>
          <cell r="J1613" t="str">
            <v xml:space="preserve">Mano de obra Cuadrilla  montaje Linea OF1 20, OF2 10, AY 15, CAPA 3, CORD 1 </v>
          </cell>
          <cell r="K1613" t="str">
            <v>DIA</v>
          </cell>
          <cell r="L1613">
            <v>4952679.7772670342</v>
          </cell>
          <cell r="M1613">
            <v>24763.39888633517</v>
          </cell>
          <cell r="N1613">
            <v>49526.797772670339</v>
          </cell>
        </row>
        <row r="1614">
          <cell r="A1614" t="str">
            <v>36MAN2</v>
          </cell>
          <cell r="B1614">
            <v>36</v>
          </cell>
          <cell r="C1614" t="str">
            <v>MAN</v>
          </cell>
          <cell r="D1614">
            <v>2</v>
          </cell>
          <cell r="G1614" t="str">
            <v>10.3.1.5</v>
          </cell>
          <cell r="J1614">
            <v>0</v>
          </cell>
          <cell r="K1614">
            <v>0</v>
          </cell>
          <cell r="L1614">
            <v>0</v>
          </cell>
          <cell r="M1614">
            <v>0</v>
          </cell>
          <cell r="N1614">
            <v>0</v>
          </cell>
        </row>
        <row r="1615">
          <cell r="A1615" t="str">
            <v>36MAN3</v>
          </cell>
          <cell r="B1615">
            <v>36</v>
          </cell>
          <cell r="C1615" t="str">
            <v>MAN</v>
          </cell>
          <cell r="D1615">
            <v>3</v>
          </cell>
          <cell r="G1615" t="str">
            <v>10.3.1.5</v>
          </cell>
          <cell r="J1615">
            <v>0</v>
          </cell>
          <cell r="K1615">
            <v>0</v>
          </cell>
          <cell r="L1615">
            <v>0</v>
          </cell>
          <cell r="M1615">
            <v>0</v>
          </cell>
          <cell r="N1615">
            <v>0</v>
          </cell>
        </row>
        <row r="1616">
          <cell r="A1616" t="str">
            <v>36MAN4</v>
          </cell>
          <cell r="B1616">
            <v>36</v>
          </cell>
          <cell r="C1616" t="str">
            <v>MAN</v>
          </cell>
          <cell r="D1616">
            <v>4</v>
          </cell>
          <cell r="G1616" t="str">
            <v>10.3.1.5</v>
          </cell>
          <cell r="J1616">
            <v>0</v>
          </cell>
          <cell r="K1616">
            <v>0</v>
          </cell>
          <cell r="L1616">
            <v>0</v>
          </cell>
          <cell r="M1616">
            <v>0</v>
          </cell>
          <cell r="N1616">
            <v>0</v>
          </cell>
        </row>
        <row r="1617">
          <cell r="A1617" t="str">
            <v>36MAN5</v>
          </cell>
          <cell r="B1617">
            <v>36</v>
          </cell>
          <cell r="C1617" t="str">
            <v>MAN</v>
          </cell>
          <cell r="D1617">
            <v>5</v>
          </cell>
          <cell r="G1617" t="str">
            <v>10.3.1.5</v>
          </cell>
          <cell r="J1617">
            <v>0</v>
          </cell>
          <cell r="K1617">
            <v>0</v>
          </cell>
          <cell r="L1617">
            <v>0</v>
          </cell>
          <cell r="M1617">
            <v>0</v>
          </cell>
          <cell r="N1617">
            <v>0</v>
          </cell>
        </row>
        <row r="1618">
          <cell r="A1618" t="str">
            <v>36TMAN1</v>
          </cell>
          <cell r="B1618">
            <v>36</v>
          </cell>
          <cell r="C1618" t="str">
            <v>TMAN</v>
          </cell>
          <cell r="D1618">
            <v>1</v>
          </cell>
          <cell r="G1618" t="str">
            <v>10.3.1.5</v>
          </cell>
          <cell r="H1618" t="str">
            <v>-</v>
          </cell>
          <cell r="J1618" t="str">
            <v>TOTAL MANO DE OBRA</v>
          </cell>
          <cell r="M1618">
            <v>24763</v>
          </cell>
          <cell r="N1618">
            <v>49526</v>
          </cell>
        </row>
        <row r="1619">
          <cell r="A1619" t="str">
            <v>36TCD1</v>
          </cell>
          <cell r="B1619">
            <v>36</v>
          </cell>
          <cell r="C1619" t="str">
            <v>TCD</v>
          </cell>
          <cell r="D1619">
            <v>1</v>
          </cell>
          <cell r="G1619" t="str">
            <v>10.3.1.5</v>
          </cell>
          <cell r="H1619" t="str">
            <v>-</v>
          </cell>
          <cell r="J1619" t="str">
            <v>TOTAL COSTO DIRECTO</v>
          </cell>
          <cell r="M1619">
            <v>398808</v>
          </cell>
          <cell r="N1619">
            <v>797616</v>
          </cell>
        </row>
        <row r="1620">
          <cell r="A1620" t="str">
            <v>36AIU</v>
          </cell>
          <cell r="B1620">
            <v>36</v>
          </cell>
          <cell r="C1620" t="str">
            <v>AIU</v>
          </cell>
          <cell r="G1620" t="str">
            <v>10.3.1.5</v>
          </cell>
          <cell r="H1620">
            <v>1</v>
          </cell>
          <cell r="J1620" t="str">
            <v>TOTAL COSTOS INDIRECTOS</v>
          </cell>
          <cell r="L1620">
            <v>0</v>
          </cell>
          <cell r="M1620">
            <v>0</v>
          </cell>
          <cell r="N1620">
            <v>0</v>
          </cell>
        </row>
        <row r="1621">
          <cell r="A1621" t="str">
            <v>36TOT</v>
          </cell>
          <cell r="B1621">
            <v>36</v>
          </cell>
          <cell r="C1621" t="str">
            <v>TOT</v>
          </cell>
          <cell r="G1621" t="str">
            <v>10.3.1.5</v>
          </cell>
          <cell r="H1621" t="str">
            <v>-</v>
          </cell>
          <cell r="J1621" t="str">
            <v>VALOR TOTAL</v>
          </cell>
          <cell r="M1621">
            <v>398808</v>
          </cell>
          <cell r="N1621">
            <v>797616</v>
          </cell>
        </row>
        <row r="1622">
          <cell r="A1622" t="str">
            <v>37FOR1</v>
          </cell>
          <cell r="B1622">
            <v>37</v>
          </cell>
          <cell r="C1622" t="str">
            <v>FOR</v>
          </cell>
          <cell r="D1622">
            <v>1</v>
          </cell>
          <cell r="G1622" t="str">
            <v>10.3.1.6</v>
          </cell>
          <cell r="H1622" t="str">
            <v>-</v>
          </cell>
          <cell r="I1622">
            <v>4</v>
          </cell>
          <cell r="J1622" t="str">
            <v>Suministro, transporte y colocación Conjunto de herrajes para fijación en retención del cable de guarda de acero galvanizado EHS 3/8"</v>
          </cell>
          <cell r="K1622" t="str">
            <v>u</v>
          </cell>
          <cell r="L1622">
            <v>579425</v>
          </cell>
          <cell r="N1622">
            <v>2317700</v>
          </cell>
        </row>
        <row r="1623">
          <cell r="A1623" t="str">
            <v>37MAT1</v>
          </cell>
          <cell r="B1623">
            <v>37</v>
          </cell>
          <cell r="C1623" t="str">
            <v>MAT</v>
          </cell>
          <cell r="D1623">
            <v>1</v>
          </cell>
          <cell r="E1623">
            <v>4</v>
          </cell>
          <cell r="F1623" t="str">
            <v>MATHCGR</v>
          </cell>
          <cell r="G1623" t="str">
            <v>10.3.1.6</v>
          </cell>
          <cell r="H1623" t="str">
            <v>HCGR</v>
          </cell>
          <cell r="I1623">
            <v>1</v>
          </cell>
          <cell r="J1623" t="str">
            <v>herrajes para fijación en retención del cable de guarda</v>
          </cell>
          <cell r="K1623" t="str">
            <v>Un</v>
          </cell>
          <cell r="L1623">
            <v>467112.63599999994</v>
          </cell>
          <cell r="M1623">
            <v>467112.63599999994</v>
          </cell>
          <cell r="N1623">
            <v>1868450.5439999998</v>
          </cell>
        </row>
        <row r="1624">
          <cell r="A1624" t="str">
            <v>37MAT2</v>
          </cell>
          <cell r="B1624">
            <v>37</v>
          </cell>
          <cell r="C1624" t="str">
            <v>MAT</v>
          </cell>
          <cell r="D1624">
            <v>2</v>
          </cell>
          <cell r="E1624">
            <v>0</v>
          </cell>
          <cell r="F1624" t="str">
            <v>MAT</v>
          </cell>
          <cell r="G1624" t="str">
            <v>10.3.1.6</v>
          </cell>
          <cell r="J1624">
            <v>0</v>
          </cell>
          <cell r="K1624">
            <v>0</v>
          </cell>
          <cell r="L1624">
            <v>0</v>
          </cell>
          <cell r="M1624">
            <v>0</v>
          </cell>
          <cell r="N1624">
            <v>0</v>
          </cell>
        </row>
        <row r="1625">
          <cell r="A1625" t="str">
            <v>37MAT3</v>
          </cell>
          <cell r="B1625">
            <v>37</v>
          </cell>
          <cell r="C1625" t="str">
            <v>MAT</v>
          </cell>
          <cell r="D1625">
            <v>3</v>
          </cell>
          <cell r="E1625">
            <v>0</v>
          </cell>
          <cell r="F1625" t="str">
            <v>MAT</v>
          </cell>
          <cell r="G1625" t="str">
            <v>10.3.1.6</v>
          </cell>
          <cell r="J1625">
            <v>0</v>
          </cell>
          <cell r="K1625">
            <v>0</v>
          </cell>
          <cell r="L1625">
            <v>0</v>
          </cell>
          <cell r="M1625">
            <v>0</v>
          </cell>
          <cell r="N1625">
            <v>0</v>
          </cell>
        </row>
        <row r="1626">
          <cell r="A1626" t="str">
            <v>37MAT4</v>
          </cell>
          <cell r="B1626">
            <v>37</v>
          </cell>
          <cell r="C1626" t="str">
            <v>MAT</v>
          </cell>
          <cell r="D1626">
            <v>4</v>
          </cell>
          <cell r="E1626">
            <v>0</v>
          </cell>
          <cell r="F1626" t="str">
            <v>MAT</v>
          </cell>
          <cell r="G1626" t="str">
            <v>10.3.1.6</v>
          </cell>
          <cell r="J1626">
            <v>0</v>
          </cell>
          <cell r="K1626">
            <v>0</v>
          </cell>
          <cell r="L1626">
            <v>0</v>
          </cell>
          <cell r="M1626">
            <v>0</v>
          </cell>
          <cell r="N1626">
            <v>0</v>
          </cell>
        </row>
        <row r="1627">
          <cell r="A1627" t="str">
            <v>37MAT5</v>
          </cell>
          <cell r="B1627">
            <v>37</v>
          </cell>
          <cell r="C1627" t="str">
            <v>MAT</v>
          </cell>
          <cell r="D1627">
            <v>5</v>
          </cell>
          <cell r="E1627">
            <v>0</v>
          </cell>
          <cell r="F1627" t="str">
            <v>MAT</v>
          </cell>
          <cell r="G1627" t="str">
            <v>10.3.1.6</v>
          </cell>
          <cell r="J1627">
            <v>0</v>
          </cell>
          <cell r="K1627">
            <v>0</v>
          </cell>
          <cell r="L1627">
            <v>0</v>
          </cell>
          <cell r="M1627">
            <v>0</v>
          </cell>
          <cell r="N1627">
            <v>0</v>
          </cell>
        </row>
        <row r="1628">
          <cell r="A1628" t="str">
            <v>37MAT6</v>
          </cell>
          <cell r="B1628">
            <v>37</v>
          </cell>
          <cell r="C1628" t="str">
            <v>MAT</v>
          </cell>
          <cell r="D1628">
            <v>6</v>
          </cell>
          <cell r="E1628">
            <v>0</v>
          </cell>
          <cell r="F1628" t="str">
            <v>MAT</v>
          </cell>
          <cell r="G1628" t="str">
            <v>10.3.1.6</v>
          </cell>
          <cell r="J1628">
            <v>0</v>
          </cell>
          <cell r="K1628">
            <v>0</v>
          </cell>
          <cell r="L1628">
            <v>0</v>
          </cell>
          <cell r="M1628">
            <v>0</v>
          </cell>
          <cell r="N1628">
            <v>0</v>
          </cell>
        </row>
        <row r="1629">
          <cell r="A1629" t="str">
            <v>37MAT7</v>
          </cell>
          <cell r="B1629">
            <v>37</v>
          </cell>
          <cell r="C1629" t="str">
            <v>MAT</v>
          </cell>
          <cell r="D1629">
            <v>7</v>
          </cell>
          <cell r="E1629">
            <v>0</v>
          </cell>
          <cell r="F1629" t="str">
            <v>MAT</v>
          </cell>
          <cell r="G1629" t="str">
            <v>10.3.1.6</v>
          </cell>
          <cell r="J1629">
            <v>0</v>
          </cell>
          <cell r="K1629">
            <v>0</v>
          </cell>
          <cell r="L1629">
            <v>0</v>
          </cell>
          <cell r="M1629">
            <v>0</v>
          </cell>
          <cell r="N1629">
            <v>0</v>
          </cell>
        </row>
        <row r="1630">
          <cell r="A1630" t="str">
            <v>37MAT8</v>
          </cell>
          <cell r="B1630">
            <v>37</v>
          </cell>
          <cell r="C1630" t="str">
            <v>MAT</v>
          </cell>
          <cell r="D1630">
            <v>8</v>
          </cell>
          <cell r="E1630">
            <v>0</v>
          </cell>
          <cell r="F1630" t="str">
            <v>MAT</v>
          </cell>
          <cell r="G1630" t="str">
            <v>10.3.1.6</v>
          </cell>
          <cell r="J1630">
            <v>0</v>
          </cell>
          <cell r="K1630">
            <v>0</v>
          </cell>
          <cell r="L1630">
            <v>0</v>
          </cell>
          <cell r="M1630">
            <v>0</v>
          </cell>
          <cell r="N1630">
            <v>0</v>
          </cell>
        </row>
        <row r="1631">
          <cell r="A1631" t="str">
            <v>37MAT9</v>
          </cell>
          <cell r="B1631">
            <v>37</v>
          </cell>
          <cell r="C1631" t="str">
            <v>MAT</v>
          </cell>
          <cell r="D1631">
            <v>9</v>
          </cell>
          <cell r="E1631">
            <v>0</v>
          </cell>
          <cell r="F1631" t="str">
            <v>MAT</v>
          </cell>
          <cell r="G1631" t="str">
            <v>10.3.1.6</v>
          </cell>
          <cell r="J1631">
            <v>0</v>
          </cell>
          <cell r="K1631">
            <v>0</v>
          </cell>
          <cell r="L1631">
            <v>0</v>
          </cell>
          <cell r="M1631">
            <v>0</v>
          </cell>
          <cell r="N1631">
            <v>0</v>
          </cell>
        </row>
        <row r="1632">
          <cell r="A1632" t="str">
            <v>37MAT10</v>
          </cell>
          <cell r="B1632">
            <v>37</v>
          </cell>
          <cell r="C1632" t="str">
            <v>MAT</v>
          </cell>
          <cell r="D1632">
            <v>10</v>
          </cell>
          <cell r="E1632">
            <v>0</v>
          </cell>
          <cell r="F1632" t="str">
            <v>MAT</v>
          </cell>
          <cell r="G1632" t="str">
            <v>10.3.1.6</v>
          </cell>
          <cell r="J1632">
            <v>0</v>
          </cell>
          <cell r="K1632">
            <v>0</v>
          </cell>
          <cell r="L1632">
            <v>0</v>
          </cell>
          <cell r="M1632">
            <v>0</v>
          </cell>
          <cell r="N1632">
            <v>0</v>
          </cell>
        </row>
        <row r="1633">
          <cell r="A1633" t="str">
            <v>37MAT11</v>
          </cell>
          <cell r="B1633">
            <v>37</v>
          </cell>
          <cell r="C1633" t="str">
            <v>MAT</v>
          </cell>
          <cell r="D1633">
            <v>11</v>
          </cell>
          <cell r="E1633">
            <v>0</v>
          </cell>
          <cell r="F1633" t="str">
            <v>MAT</v>
          </cell>
          <cell r="G1633" t="str">
            <v>10.3.1.6</v>
          </cell>
          <cell r="J1633">
            <v>0</v>
          </cell>
          <cell r="K1633">
            <v>0</v>
          </cell>
          <cell r="L1633">
            <v>0</v>
          </cell>
          <cell r="M1633">
            <v>0</v>
          </cell>
          <cell r="N1633">
            <v>0</v>
          </cell>
        </row>
        <row r="1634">
          <cell r="A1634" t="str">
            <v>37MAT12</v>
          </cell>
          <cell r="B1634">
            <v>37</v>
          </cell>
          <cell r="C1634" t="str">
            <v>MAT</v>
          </cell>
          <cell r="D1634">
            <v>12</v>
          </cell>
          <cell r="E1634">
            <v>0</v>
          </cell>
          <cell r="F1634" t="str">
            <v>MAT</v>
          </cell>
          <cell r="G1634" t="str">
            <v>10.3.1.6</v>
          </cell>
          <cell r="J1634">
            <v>0</v>
          </cell>
          <cell r="K1634">
            <v>0</v>
          </cell>
          <cell r="L1634">
            <v>0</v>
          </cell>
          <cell r="M1634">
            <v>0</v>
          </cell>
          <cell r="N1634">
            <v>0</v>
          </cell>
        </row>
        <row r="1635">
          <cell r="A1635" t="str">
            <v>37MAT13</v>
          </cell>
          <cell r="B1635">
            <v>37</v>
          </cell>
          <cell r="C1635" t="str">
            <v>MAT</v>
          </cell>
          <cell r="D1635">
            <v>13</v>
          </cell>
          <cell r="E1635">
            <v>0</v>
          </cell>
          <cell r="F1635" t="str">
            <v>MAT</v>
          </cell>
          <cell r="G1635" t="str">
            <v>10.3.1.6</v>
          </cell>
          <cell r="J1635">
            <v>0</v>
          </cell>
          <cell r="K1635">
            <v>0</v>
          </cell>
          <cell r="L1635">
            <v>0</v>
          </cell>
          <cell r="M1635">
            <v>0</v>
          </cell>
          <cell r="N1635">
            <v>0</v>
          </cell>
        </row>
        <row r="1636">
          <cell r="A1636" t="str">
            <v>37MAT14</v>
          </cell>
          <cell r="B1636">
            <v>37</v>
          </cell>
          <cell r="C1636" t="str">
            <v>MAT</v>
          </cell>
          <cell r="D1636">
            <v>14</v>
          </cell>
          <cell r="E1636">
            <v>0</v>
          </cell>
          <cell r="F1636" t="str">
            <v>MAT</v>
          </cell>
          <cell r="G1636" t="str">
            <v>10.3.1.6</v>
          </cell>
          <cell r="J1636">
            <v>0</v>
          </cell>
          <cell r="K1636">
            <v>0</v>
          </cell>
          <cell r="L1636">
            <v>0</v>
          </cell>
          <cell r="M1636">
            <v>0</v>
          </cell>
          <cell r="N1636">
            <v>0</v>
          </cell>
        </row>
        <row r="1637">
          <cell r="A1637" t="str">
            <v>37MAT15</v>
          </cell>
          <cell r="B1637">
            <v>37</v>
          </cell>
          <cell r="C1637" t="str">
            <v>MAT</v>
          </cell>
          <cell r="D1637">
            <v>15</v>
          </cell>
          <cell r="E1637">
            <v>0</v>
          </cell>
          <cell r="F1637" t="str">
            <v>MAT</v>
          </cell>
          <cell r="G1637" t="str">
            <v>10.3.1.6</v>
          </cell>
          <cell r="J1637">
            <v>0</v>
          </cell>
          <cell r="K1637">
            <v>0</v>
          </cell>
          <cell r="L1637">
            <v>0</v>
          </cell>
          <cell r="M1637">
            <v>0</v>
          </cell>
          <cell r="N1637">
            <v>0</v>
          </cell>
        </row>
        <row r="1638">
          <cell r="A1638" t="str">
            <v>37MAT16</v>
          </cell>
          <cell r="B1638">
            <v>37</v>
          </cell>
          <cell r="C1638" t="str">
            <v>MAT</v>
          </cell>
          <cell r="D1638">
            <v>16</v>
          </cell>
          <cell r="E1638">
            <v>0</v>
          </cell>
          <cell r="F1638" t="str">
            <v>MAT</v>
          </cell>
          <cell r="G1638" t="str">
            <v>10.3.1.6</v>
          </cell>
          <cell r="J1638">
            <v>0</v>
          </cell>
          <cell r="K1638">
            <v>0</v>
          </cell>
          <cell r="L1638">
            <v>0</v>
          </cell>
          <cell r="M1638">
            <v>0</v>
          </cell>
          <cell r="N1638">
            <v>0</v>
          </cell>
        </row>
        <row r="1639">
          <cell r="A1639" t="str">
            <v>37MAT17</v>
          </cell>
          <cell r="B1639">
            <v>37</v>
          </cell>
          <cell r="C1639" t="str">
            <v>MAT</v>
          </cell>
          <cell r="D1639">
            <v>17</v>
          </cell>
          <cell r="E1639">
            <v>0</v>
          </cell>
          <cell r="F1639" t="str">
            <v>MAT</v>
          </cell>
          <cell r="G1639" t="str">
            <v>10.3.1.6</v>
          </cell>
          <cell r="J1639">
            <v>0</v>
          </cell>
          <cell r="K1639">
            <v>0</v>
          </cell>
          <cell r="L1639">
            <v>0</v>
          </cell>
          <cell r="M1639">
            <v>0</v>
          </cell>
          <cell r="N1639">
            <v>0</v>
          </cell>
        </row>
        <row r="1640">
          <cell r="A1640" t="str">
            <v>37MAT18</v>
          </cell>
          <cell r="B1640">
            <v>37</v>
          </cell>
          <cell r="C1640" t="str">
            <v>MAT</v>
          </cell>
          <cell r="D1640">
            <v>18</v>
          </cell>
          <cell r="E1640">
            <v>0</v>
          </cell>
          <cell r="F1640" t="str">
            <v>MAT</v>
          </cell>
          <cell r="G1640" t="str">
            <v>10.3.1.6</v>
          </cell>
          <cell r="J1640">
            <v>0</v>
          </cell>
          <cell r="K1640">
            <v>0</v>
          </cell>
          <cell r="L1640">
            <v>0</v>
          </cell>
          <cell r="M1640">
            <v>0</v>
          </cell>
          <cell r="N1640">
            <v>0</v>
          </cell>
        </row>
        <row r="1641">
          <cell r="A1641" t="str">
            <v>37MAT19</v>
          </cell>
          <cell r="B1641">
            <v>37</v>
          </cell>
          <cell r="C1641" t="str">
            <v>MAT</v>
          </cell>
          <cell r="D1641">
            <v>19</v>
          </cell>
          <cell r="E1641">
            <v>0</v>
          </cell>
          <cell r="F1641" t="str">
            <v>MAT</v>
          </cell>
          <cell r="G1641" t="str">
            <v>10.3.1.6</v>
          </cell>
          <cell r="J1641">
            <v>0</v>
          </cell>
          <cell r="K1641">
            <v>0</v>
          </cell>
          <cell r="L1641">
            <v>0</v>
          </cell>
          <cell r="M1641">
            <v>0</v>
          </cell>
          <cell r="N1641">
            <v>0</v>
          </cell>
        </row>
        <row r="1642">
          <cell r="A1642" t="str">
            <v>37MAT20</v>
          </cell>
          <cell r="B1642">
            <v>37</v>
          </cell>
          <cell r="C1642" t="str">
            <v>MAT</v>
          </cell>
          <cell r="D1642">
            <v>20</v>
          </cell>
          <cell r="E1642">
            <v>0</v>
          </cell>
          <cell r="F1642" t="str">
            <v>MAT</v>
          </cell>
          <cell r="G1642" t="str">
            <v>10.3.1.6</v>
          </cell>
          <cell r="J1642">
            <v>0</v>
          </cell>
          <cell r="K1642">
            <v>0</v>
          </cell>
          <cell r="L1642">
            <v>0</v>
          </cell>
          <cell r="M1642">
            <v>0</v>
          </cell>
          <cell r="N1642">
            <v>0</v>
          </cell>
        </row>
        <row r="1643">
          <cell r="A1643" t="str">
            <v>37STMAT1</v>
          </cell>
          <cell r="B1643">
            <v>37</v>
          </cell>
          <cell r="C1643" t="str">
            <v>STMAT</v>
          </cell>
          <cell r="D1643">
            <v>1</v>
          </cell>
          <cell r="G1643" t="str">
            <v>10.3.1.6</v>
          </cell>
          <cell r="H1643" t="str">
            <v>-</v>
          </cell>
          <cell r="J1643" t="str">
            <v>SUBTOTAL MATERIALES</v>
          </cell>
          <cell r="M1643">
            <v>467112.63599999994</v>
          </cell>
          <cell r="N1643">
            <v>1868450.5439999998</v>
          </cell>
        </row>
        <row r="1644">
          <cell r="A1644" t="str">
            <v>37IVAMAT1</v>
          </cell>
          <cell r="B1644">
            <v>37</v>
          </cell>
          <cell r="C1644" t="str">
            <v>IVAMAT</v>
          </cell>
          <cell r="D1644">
            <v>1</v>
          </cell>
          <cell r="G1644" t="str">
            <v>10.3.1.6</v>
          </cell>
          <cell r="H1644" t="str">
            <v>-</v>
          </cell>
          <cell r="J1644" t="str">
            <v>IVA MATERIALES</v>
          </cell>
          <cell r="L1644">
            <v>0.16</v>
          </cell>
          <cell r="M1644">
            <v>74738.021759999989</v>
          </cell>
          <cell r="N1644">
            <v>298952.08703999995</v>
          </cell>
        </row>
        <row r="1645">
          <cell r="A1645" t="str">
            <v>37TMAT1</v>
          </cell>
          <cell r="B1645">
            <v>37</v>
          </cell>
          <cell r="C1645" t="str">
            <v>TMAT</v>
          </cell>
          <cell r="D1645">
            <v>1</v>
          </cell>
          <cell r="G1645" t="str">
            <v>10.3.1.6</v>
          </cell>
          <cell r="H1645" t="str">
            <v>-</v>
          </cell>
          <cell r="J1645" t="str">
            <v>TOTAL MATERIALES</v>
          </cell>
          <cell r="M1645">
            <v>541851</v>
          </cell>
          <cell r="N1645">
            <v>2167404</v>
          </cell>
        </row>
        <row r="1646">
          <cell r="A1646" t="str">
            <v>37HER1</v>
          </cell>
          <cell r="B1646">
            <v>37</v>
          </cell>
          <cell r="C1646" t="str">
            <v>HER</v>
          </cell>
          <cell r="D1646">
            <v>1</v>
          </cell>
          <cell r="G1646" t="str">
            <v>10.3.1.6</v>
          </cell>
          <cell r="H1646">
            <v>2</v>
          </cell>
          <cell r="I1646">
            <v>200</v>
          </cell>
          <cell r="J1646" t="str">
            <v>HERRAMINETA Cuadrilla  montaje Linea</v>
          </cell>
          <cell r="K1646" t="str">
            <v>DIA</v>
          </cell>
          <cell r="L1646">
            <v>475762.87</v>
          </cell>
          <cell r="M1646">
            <v>2378.8143500000001</v>
          </cell>
          <cell r="N1646">
            <v>9515.2574000000004</v>
          </cell>
        </row>
        <row r="1647">
          <cell r="A1647" t="str">
            <v>37HER2</v>
          </cell>
          <cell r="B1647">
            <v>37</v>
          </cell>
          <cell r="C1647" t="str">
            <v>HER</v>
          </cell>
          <cell r="D1647">
            <v>2</v>
          </cell>
          <cell r="G1647" t="str">
            <v>10.3.1.6</v>
          </cell>
          <cell r="J1647">
            <v>0</v>
          </cell>
          <cell r="K1647">
            <v>0</v>
          </cell>
          <cell r="L1647">
            <v>0</v>
          </cell>
          <cell r="M1647">
            <v>0</v>
          </cell>
          <cell r="N1647">
            <v>0</v>
          </cell>
        </row>
        <row r="1648">
          <cell r="A1648" t="str">
            <v>37HER3</v>
          </cell>
          <cell r="B1648">
            <v>37</v>
          </cell>
          <cell r="C1648" t="str">
            <v>HER</v>
          </cell>
          <cell r="D1648">
            <v>3</v>
          </cell>
          <cell r="G1648" t="str">
            <v>10.3.1.6</v>
          </cell>
          <cell r="J1648">
            <v>0</v>
          </cell>
          <cell r="K1648">
            <v>0</v>
          </cell>
          <cell r="L1648">
            <v>0</v>
          </cell>
          <cell r="M1648">
            <v>0</v>
          </cell>
          <cell r="N1648">
            <v>0</v>
          </cell>
        </row>
        <row r="1649">
          <cell r="A1649" t="str">
            <v>37HER4</v>
          </cell>
          <cell r="B1649">
            <v>37</v>
          </cell>
          <cell r="C1649" t="str">
            <v>HER</v>
          </cell>
          <cell r="D1649">
            <v>4</v>
          </cell>
          <cell r="G1649" t="str">
            <v>10.3.1.6</v>
          </cell>
          <cell r="J1649">
            <v>0</v>
          </cell>
          <cell r="K1649">
            <v>0</v>
          </cell>
          <cell r="L1649">
            <v>0</v>
          </cell>
          <cell r="M1649">
            <v>0</v>
          </cell>
          <cell r="N1649">
            <v>0</v>
          </cell>
        </row>
        <row r="1650">
          <cell r="A1650" t="str">
            <v>37HER5</v>
          </cell>
          <cell r="B1650">
            <v>37</v>
          </cell>
          <cell r="C1650" t="str">
            <v>HER</v>
          </cell>
          <cell r="D1650">
            <v>5</v>
          </cell>
          <cell r="G1650" t="str">
            <v>10.3.1.6</v>
          </cell>
          <cell r="J1650">
            <v>0</v>
          </cell>
          <cell r="K1650">
            <v>0</v>
          </cell>
          <cell r="L1650">
            <v>0</v>
          </cell>
          <cell r="M1650">
            <v>0</v>
          </cell>
          <cell r="N1650">
            <v>0</v>
          </cell>
        </row>
        <row r="1651">
          <cell r="A1651" t="str">
            <v>37THER1</v>
          </cell>
          <cell r="B1651">
            <v>37</v>
          </cell>
          <cell r="C1651" t="str">
            <v>THER</v>
          </cell>
          <cell r="D1651">
            <v>1</v>
          </cell>
          <cell r="G1651" t="str">
            <v>10.3.1.6</v>
          </cell>
          <cell r="H1651" t="str">
            <v>-</v>
          </cell>
          <cell r="J1651" t="str">
            <v>TOTAL HERRAMIENTAS</v>
          </cell>
          <cell r="M1651">
            <v>2379</v>
          </cell>
          <cell r="N1651">
            <v>9516</v>
          </cell>
        </row>
        <row r="1652">
          <cell r="A1652" t="str">
            <v>37TRA1</v>
          </cell>
          <cell r="B1652">
            <v>37</v>
          </cell>
          <cell r="C1652" t="str">
            <v>TRA</v>
          </cell>
          <cell r="D1652">
            <v>1</v>
          </cell>
          <cell r="G1652" t="str">
            <v>10.3.1.6</v>
          </cell>
          <cell r="H1652">
            <v>2</v>
          </cell>
          <cell r="I1652">
            <v>200</v>
          </cell>
          <cell r="J1652" t="str">
            <v xml:space="preserve">TRANSPORTE Cuadrilla  montaje Linea </v>
          </cell>
          <cell r="K1652" t="str">
            <v>DIA</v>
          </cell>
          <cell r="L1652">
            <v>2086436.4407999997</v>
          </cell>
          <cell r="M1652">
            <v>10432.182203999999</v>
          </cell>
          <cell r="N1652">
            <v>41728.728815999995</v>
          </cell>
        </row>
        <row r="1653">
          <cell r="A1653" t="str">
            <v>37TRA2</v>
          </cell>
          <cell r="B1653">
            <v>37</v>
          </cell>
          <cell r="C1653" t="str">
            <v>TRA</v>
          </cell>
          <cell r="D1653">
            <v>2</v>
          </cell>
          <cell r="G1653" t="str">
            <v>10.3.1.6</v>
          </cell>
          <cell r="J1653">
            <v>0</v>
          </cell>
          <cell r="K1653">
            <v>0</v>
          </cell>
          <cell r="L1653">
            <v>0</v>
          </cell>
          <cell r="M1653">
            <v>0</v>
          </cell>
          <cell r="N1653">
            <v>0</v>
          </cell>
        </row>
        <row r="1654">
          <cell r="A1654" t="str">
            <v>37TRA3</v>
          </cell>
          <cell r="B1654">
            <v>37</v>
          </cell>
          <cell r="C1654" t="str">
            <v>TRA</v>
          </cell>
          <cell r="D1654">
            <v>3</v>
          </cell>
          <cell r="G1654" t="str">
            <v>10.3.1.6</v>
          </cell>
          <cell r="J1654">
            <v>0</v>
          </cell>
          <cell r="K1654">
            <v>0</v>
          </cell>
          <cell r="L1654">
            <v>0</v>
          </cell>
          <cell r="M1654">
            <v>0</v>
          </cell>
          <cell r="N1654">
            <v>0</v>
          </cell>
        </row>
        <row r="1655">
          <cell r="A1655" t="str">
            <v>37TRA4</v>
          </cell>
          <cell r="B1655">
            <v>37</v>
          </cell>
          <cell r="C1655" t="str">
            <v>TRA</v>
          </cell>
          <cell r="D1655">
            <v>4</v>
          </cell>
          <cell r="G1655" t="str">
            <v>10.3.1.6</v>
          </cell>
          <cell r="J1655">
            <v>0</v>
          </cell>
          <cell r="K1655">
            <v>0</v>
          </cell>
          <cell r="L1655">
            <v>0</v>
          </cell>
          <cell r="M1655">
            <v>0</v>
          </cell>
          <cell r="N1655">
            <v>0</v>
          </cell>
        </row>
        <row r="1656">
          <cell r="A1656" t="str">
            <v>37TRA5</v>
          </cell>
          <cell r="B1656">
            <v>37</v>
          </cell>
          <cell r="C1656" t="str">
            <v>TRA</v>
          </cell>
          <cell r="D1656">
            <v>5</v>
          </cell>
          <cell r="G1656" t="str">
            <v>10.3.1.6</v>
          </cell>
          <cell r="J1656">
            <v>0</v>
          </cell>
          <cell r="K1656">
            <v>0</v>
          </cell>
          <cell r="L1656">
            <v>0</v>
          </cell>
          <cell r="M1656">
            <v>0</v>
          </cell>
          <cell r="N1656">
            <v>0</v>
          </cell>
        </row>
        <row r="1657">
          <cell r="A1657" t="str">
            <v>37TTRA1</v>
          </cell>
          <cell r="B1657">
            <v>37</v>
          </cell>
          <cell r="C1657" t="str">
            <v>TTRA</v>
          </cell>
          <cell r="D1657">
            <v>1</v>
          </cell>
          <cell r="G1657" t="str">
            <v>10.3.1.6</v>
          </cell>
          <cell r="H1657" t="str">
            <v>-</v>
          </cell>
          <cell r="J1657" t="str">
            <v>TOTAL TRANSPORTE</v>
          </cell>
          <cell r="M1657">
            <v>10432</v>
          </cell>
          <cell r="N1657">
            <v>41728</v>
          </cell>
        </row>
        <row r="1658">
          <cell r="A1658" t="str">
            <v>37MAN1</v>
          </cell>
          <cell r="B1658">
            <v>37</v>
          </cell>
          <cell r="C1658" t="str">
            <v>MAN</v>
          </cell>
          <cell r="D1658">
            <v>1</v>
          </cell>
          <cell r="G1658" t="str">
            <v>10.3.1.6</v>
          </cell>
          <cell r="H1658">
            <v>2</v>
          </cell>
          <cell r="I1658">
            <v>200</v>
          </cell>
          <cell r="J1658" t="str">
            <v xml:space="preserve">Mano de obra Cuadrilla  montaje Linea OF1 20, OF2 10, AY 15, CAPA 3, CORD 1 </v>
          </cell>
          <cell r="K1658" t="str">
            <v>DIA</v>
          </cell>
          <cell r="L1658">
            <v>4952679.7772670342</v>
          </cell>
          <cell r="M1658">
            <v>24763.39888633517</v>
          </cell>
          <cell r="N1658">
            <v>99053.595545340679</v>
          </cell>
        </row>
        <row r="1659">
          <cell r="A1659" t="str">
            <v>37MAN2</v>
          </cell>
          <cell r="B1659">
            <v>37</v>
          </cell>
          <cell r="C1659" t="str">
            <v>MAN</v>
          </cell>
          <cell r="D1659">
            <v>2</v>
          </cell>
          <cell r="G1659" t="str">
            <v>10.3.1.6</v>
          </cell>
          <cell r="J1659">
            <v>0</v>
          </cell>
          <cell r="K1659">
            <v>0</v>
          </cell>
          <cell r="L1659">
            <v>0</v>
          </cell>
          <cell r="M1659">
            <v>0</v>
          </cell>
          <cell r="N1659">
            <v>0</v>
          </cell>
        </row>
        <row r="1660">
          <cell r="A1660" t="str">
            <v>37MAN3</v>
          </cell>
          <cell r="B1660">
            <v>37</v>
          </cell>
          <cell r="C1660" t="str">
            <v>MAN</v>
          </cell>
          <cell r="D1660">
            <v>3</v>
          </cell>
          <cell r="G1660" t="str">
            <v>10.3.1.6</v>
          </cell>
          <cell r="J1660">
            <v>0</v>
          </cell>
          <cell r="K1660">
            <v>0</v>
          </cell>
          <cell r="L1660">
            <v>0</v>
          </cell>
          <cell r="M1660">
            <v>0</v>
          </cell>
          <cell r="N1660">
            <v>0</v>
          </cell>
        </row>
        <row r="1661">
          <cell r="A1661" t="str">
            <v>37MAN4</v>
          </cell>
          <cell r="B1661">
            <v>37</v>
          </cell>
          <cell r="C1661" t="str">
            <v>MAN</v>
          </cell>
          <cell r="D1661">
            <v>4</v>
          </cell>
          <cell r="G1661" t="str">
            <v>10.3.1.6</v>
          </cell>
          <cell r="J1661">
            <v>0</v>
          </cell>
          <cell r="K1661">
            <v>0</v>
          </cell>
          <cell r="L1661">
            <v>0</v>
          </cell>
          <cell r="M1661">
            <v>0</v>
          </cell>
          <cell r="N1661">
            <v>0</v>
          </cell>
        </row>
        <row r="1662">
          <cell r="A1662" t="str">
            <v>37MAN5</v>
          </cell>
          <cell r="B1662">
            <v>37</v>
          </cell>
          <cell r="C1662" t="str">
            <v>MAN</v>
          </cell>
          <cell r="D1662">
            <v>5</v>
          </cell>
          <cell r="G1662" t="str">
            <v>10.3.1.6</v>
          </cell>
          <cell r="J1662">
            <v>0</v>
          </cell>
          <cell r="K1662">
            <v>0</v>
          </cell>
          <cell r="L1662">
            <v>0</v>
          </cell>
          <cell r="M1662">
            <v>0</v>
          </cell>
          <cell r="N1662">
            <v>0</v>
          </cell>
        </row>
        <row r="1663">
          <cell r="A1663" t="str">
            <v>37TMAN1</v>
          </cell>
          <cell r="B1663">
            <v>37</v>
          </cell>
          <cell r="C1663" t="str">
            <v>TMAN</v>
          </cell>
          <cell r="D1663">
            <v>1</v>
          </cell>
          <cell r="G1663" t="str">
            <v>10.3.1.6</v>
          </cell>
          <cell r="H1663" t="str">
            <v>-</v>
          </cell>
          <cell r="J1663" t="str">
            <v>TOTAL MANO DE OBRA</v>
          </cell>
          <cell r="M1663">
            <v>24763</v>
          </cell>
          <cell r="N1663">
            <v>99052</v>
          </cell>
        </row>
        <row r="1664">
          <cell r="A1664" t="str">
            <v>37TCD1</v>
          </cell>
          <cell r="B1664">
            <v>37</v>
          </cell>
          <cell r="C1664" t="str">
            <v>TCD</v>
          </cell>
          <cell r="D1664">
            <v>1</v>
          </cell>
          <cell r="G1664" t="str">
            <v>10.3.1.6</v>
          </cell>
          <cell r="H1664" t="str">
            <v>-</v>
          </cell>
          <cell r="J1664" t="str">
            <v>TOTAL COSTO DIRECTO</v>
          </cell>
          <cell r="M1664">
            <v>579425</v>
          </cell>
          <cell r="N1664">
            <v>2317700</v>
          </cell>
        </row>
        <row r="1665">
          <cell r="A1665" t="str">
            <v>37AIU</v>
          </cell>
          <cell r="B1665">
            <v>37</v>
          </cell>
          <cell r="C1665" t="str">
            <v>AIU</v>
          </cell>
          <cell r="G1665" t="str">
            <v>10.3.1.6</v>
          </cell>
          <cell r="H1665">
            <v>1</v>
          </cell>
          <cell r="J1665" t="str">
            <v>TOTAL COSTOS INDIRECTOS</v>
          </cell>
          <cell r="L1665">
            <v>0</v>
          </cell>
          <cell r="M1665">
            <v>0</v>
          </cell>
          <cell r="N1665">
            <v>0</v>
          </cell>
        </row>
        <row r="1666">
          <cell r="A1666" t="str">
            <v>37TOT</v>
          </cell>
          <cell r="B1666">
            <v>37</v>
          </cell>
          <cell r="C1666" t="str">
            <v>TOT</v>
          </cell>
          <cell r="G1666" t="str">
            <v>10.3.1.6</v>
          </cell>
          <cell r="H1666" t="str">
            <v>-</v>
          </cell>
          <cell r="J1666" t="str">
            <v>VALOR TOTAL</v>
          </cell>
          <cell r="M1666">
            <v>579425</v>
          </cell>
          <cell r="N1666">
            <v>2317700</v>
          </cell>
        </row>
        <row r="1667">
          <cell r="A1667" t="str">
            <v>38FOR1</v>
          </cell>
          <cell r="B1667">
            <v>38</v>
          </cell>
          <cell r="C1667" t="str">
            <v>FOR</v>
          </cell>
          <cell r="D1667">
            <v>1</v>
          </cell>
          <cell r="G1667" t="str">
            <v>10.3.1.7</v>
          </cell>
          <cell r="H1667" t="str">
            <v>-</v>
          </cell>
          <cell r="I1667">
            <v>4</v>
          </cell>
          <cell r="J1667" t="str">
            <v>Suministro, transporte y colocación Grapa bifilar para conexión de dos cables de guarda EHS 3/8" en puente</v>
          </cell>
          <cell r="K1667" t="str">
            <v>u</v>
          </cell>
          <cell r="L1667">
            <v>15798</v>
          </cell>
          <cell r="N1667">
            <v>63192</v>
          </cell>
        </row>
        <row r="1668">
          <cell r="A1668" t="str">
            <v>38MAT1</v>
          </cell>
          <cell r="B1668">
            <v>38</v>
          </cell>
          <cell r="C1668" t="str">
            <v>MAT</v>
          </cell>
          <cell r="D1668">
            <v>1</v>
          </cell>
          <cell r="E1668">
            <v>4</v>
          </cell>
          <cell r="F1668" t="str">
            <v>MATGEHS 3/8"</v>
          </cell>
          <cell r="G1668" t="str">
            <v>10.3.1.7</v>
          </cell>
          <cell r="H1668" t="str">
            <v>GEHS 3/8"</v>
          </cell>
          <cell r="I1668">
            <v>1</v>
          </cell>
          <cell r="J1668" t="str">
            <v>Grapa bifilar para conexión de dos cables de guarda EHS 3/8" en puente</v>
          </cell>
          <cell r="K1668" t="str">
            <v>Un</v>
          </cell>
          <cell r="L1668">
            <v>10380.280799999999</v>
          </cell>
          <cell r="M1668">
            <v>10380.280799999999</v>
          </cell>
          <cell r="N1668">
            <v>41521.123199999995</v>
          </cell>
        </row>
        <row r="1669">
          <cell r="A1669" t="str">
            <v>38MAT2</v>
          </cell>
          <cell r="B1669">
            <v>38</v>
          </cell>
          <cell r="C1669" t="str">
            <v>MAT</v>
          </cell>
          <cell r="D1669">
            <v>2</v>
          </cell>
          <cell r="E1669">
            <v>0</v>
          </cell>
          <cell r="F1669" t="str">
            <v>MAT</v>
          </cell>
          <cell r="G1669" t="str">
            <v>10.3.1.7</v>
          </cell>
          <cell r="J1669">
            <v>0</v>
          </cell>
          <cell r="K1669">
            <v>0</v>
          </cell>
          <cell r="L1669">
            <v>0</v>
          </cell>
          <cell r="M1669">
            <v>0</v>
          </cell>
          <cell r="N1669">
            <v>0</v>
          </cell>
        </row>
        <row r="1670">
          <cell r="A1670" t="str">
            <v>38MAT3</v>
          </cell>
          <cell r="B1670">
            <v>38</v>
          </cell>
          <cell r="C1670" t="str">
            <v>MAT</v>
          </cell>
          <cell r="D1670">
            <v>3</v>
          </cell>
          <cell r="E1670">
            <v>0</v>
          </cell>
          <cell r="F1670" t="str">
            <v>MAT</v>
          </cell>
          <cell r="G1670" t="str">
            <v>10.3.1.7</v>
          </cell>
          <cell r="J1670">
            <v>0</v>
          </cell>
          <cell r="K1670">
            <v>0</v>
          </cell>
          <cell r="L1670">
            <v>0</v>
          </cell>
          <cell r="M1670">
            <v>0</v>
          </cell>
          <cell r="N1670">
            <v>0</v>
          </cell>
        </row>
        <row r="1671">
          <cell r="A1671" t="str">
            <v>38MAT4</v>
          </cell>
          <cell r="B1671">
            <v>38</v>
          </cell>
          <cell r="C1671" t="str">
            <v>MAT</v>
          </cell>
          <cell r="D1671">
            <v>4</v>
          </cell>
          <cell r="E1671">
            <v>0</v>
          </cell>
          <cell r="F1671" t="str">
            <v>MAT</v>
          </cell>
          <cell r="G1671" t="str">
            <v>10.3.1.7</v>
          </cell>
          <cell r="J1671">
            <v>0</v>
          </cell>
          <cell r="K1671">
            <v>0</v>
          </cell>
          <cell r="L1671">
            <v>0</v>
          </cell>
          <cell r="M1671">
            <v>0</v>
          </cell>
          <cell r="N1671">
            <v>0</v>
          </cell>
        </row>
        <row r="1672">
          <cell r="A1672" t="str">
            <v>38MAT5</v>
          </cell>
          <cell r="B1672">
            <v>38</v>
          </cell>
          <cell r="C1672" t="str">
            <v>MAT</v>
          </cell>
          <cell r="D1672">
            <v>5</v>
          </cell>
          <cell r="E1672">
            <v>0</v>
          </cell>
          <cell r="F1672" t="str">
            <v>MAT</v>
          </cell>
          <cell r="G1672" t="str">
            <v>10.3.1.7</v>
          </cell>
          <cell r="J1672">
            <v>0</v>
          </cell>
          <cell r="K1672">
            <v>0</v>
          </cell>
          <cell r="L1672">
            <v>0</v>
          </cell>
          <cell r="M1672">
            <v>0</v>
          </cell>
          <cell r="N1672">
            <v>0</v>
          </cell>
        </row>
        <row r="1673">
          <cell r="A1673" t="str">
            <v>38MAT6</v>
          </cell>
          <cell r="B1673">
            <v>38</v>
          </cell>
          <cell r="C1673" t="str">
            <v>MAT</v>
          </cell>
          <cell r="D1673">
            <v>6</v>
          </cell>
          <cell r="E1673">
            <v>0</v>
          </cell>
          <cell r="F1673" t="str">
            <v>MAT</v>
          </cell>
          <cell r="G1673" t="str">
            <v>10.3.1.7</v>
          </cell>
          <cell r="J1673">
            <v>0</v>
          </cell>
          <cell r="K1673">
            <v>0</v>
          </cell>
          <cell r="L1673">
            <v>0</v>
          </cell>
          <cell r="M1673">
            <v>0</v>
          </cell>
          <cell r="N1673">
            <v>0</v>
          </cell>
        </row>
        <row r="1674">
          <cell r="A1674" t="str">
            <v>38MAT7</v>
          </cell>
          <cell r="B1674">
            <v>38</v>
          </cell>
          <cell r="C1674" t="str">
            <v>MAT</v>
          </cell>
          <cell r="D1674">
            <v>7</v>
          </cell>
          <cell r="E1674">
            <v>0</v>
          </cell>
          <cell r="F1674" t="str">
            <v>MAT</v>
          </cell>
          <cell r="G1674" t="str">
            <v>10.3.1.7</v>
          </cell>
          <cell r="J1674">
            <v>0</v>
          </cell>
          <cell r="K1674">
            <v>0</v>
          </cell>
          <cell r="L1674">
            <v>0</v>
          </cell>
          <cell r="M1674">
            <v>0</v>
          </cell>
          <cell r="N1674">
            <v>0</v>
          </cell>
        </row>
        <row r="1675">
          <cell r="A1675" t="str">
            <v>38MAT8</v>
          </cell>
          <cell r="B1675">
            <v>38</v>
          </cell>
          <cell r="C1675" t="str">
            <v>MAT</v>
          </cell>
          <cell r="D1675">
            <v>8</v>
          </cell>
          <cell r="E1675">
            <v>0</v>
          </cell>
          <cell r="F1675" t="str">
            <v>MAT</v>
          </cell>
          <cell r="G1675" t="str">
            <v>10.3.1.7</v>
          </cell>
          <cell r="J1675">
            <v>0</v>
          </cell>
          <cell r="K1675">
            <v>0</v>
          </cell>
          <cell r="L1675">
            <v>0</v>
          </cell>
          <cell r="M1675">
            <v>0</v>
          </cell>
          <cell r="N1675">
            <v>0</v>
          </cell>
        </row>
        <row r="1676">
          <cell r="A1676" t="str">
            <v>38MAT9</v>
          </cell>
          <cell r="B1676">
            <v>38</v>
          </cell>
          <cell r="C1676" t="str">
            <v>MAT</v>
          </cell>
          <cell r="D1676">
            <v>9</v>
          </cell>
          <cell r="E1676">
            <v>0</v>
          </cell>
          <cell r="F1676" t="str">
            <v>MAT</v>
          </cell>
          <cell r="G1676" t="str">
            <v>10.3.1.7</v>
          </cell>
          <cell r="J1676">
            <v>0</v>
          </cell>
          <cell r="K1676">
            <v>0</v>
          </cell>
          <cell r="L1676">
            <v>0</v>
          </cell>
          <cell r="M1676">
            <v>0</v>
          </cell>
          <cell r="N1676">
            <v>0</v>
          </cell>
        </row>
        <row r="1677">
          <cell r="A1677" t="str">
            <v>38MAT10</v>
          </cell>
          <cell r="B1677">
            <v>38</v>
          </cell>
          <cell r="C1677" t="str">
            <v>MAT</v>
          </cell>
          <cell r="D1677">
            <v>10</v>
          </cell>
          <cell r="E1677">
            <v>0</v>
          </cell>
          <cell r="F1677" t="str">
            <v>MAT</v>
          </cell>
          <cell r="G1677" t="str">
            <v>10.3.1.7</v>
          </cell>
          <cell r="J1677">
            <v>0</v>
          </cell>
          <cell r="K1677">
            <v>0</v>
          </cell>
          <cell r="L1677">
            <v>0</v>
          </cell>
          <cell r="M1677">
            <v>0</v>
          </cell>
          <cell r="N1677">
            <v>0</v>
          </cell>
        </row>
        <row r="1678">
          <cell r="A1678" t="str">
            <v>38MAT11</v>
          </cell>
          <cell r="B1678">
            <v>38</v>
          </cell>
          <cell r="C1678" t="str">
            <v>MAT</v>
          </cell>
          <cell r="D1678">
            <v>11</v>
          </cell>
          <cell r="E1678">
            <v>0</v>
          </cell>
          <cell r="F1678" t="str">
            <v>MAT</v>
          </cell>
          <cell r="G1678" t="str">
            <v>10.3.1.7</v>
          </cell>
          <cell r="J1678">
            <v>0</v>
          </cell>
          <cell r="K1678">
            <v>0</v>
          </cell>
          <cell r="L1678">
            <v>0</v>
          </cell>
          <cell r="M1678">
            <v>0</v>
          </cell>
          <cell r="N1678">
            <v>0</v>
          </cell>
        </row>
        <row r="1679">
          <cell r="A1679" t="str">
            <v>38MAT12</v>
          </cell>
          <cell r="B1679">
            <v>38</v>
          </cell>
          <cell r="C1679" t="str">
            <v>MAT</v>
          </cell>
          <cell r="D1679">
            <v>12</v>
          </cell>
          <cell r="E1679">
            <v>0</v>
          </cell>
          <cell r="F1679" t="str">
            <v>MAT</v>
          </cell>
          <cell r="G1679" t="str">
            <v>10.3.1.7</v>
          </cell>
          <cell r="J1679">
            <v>0</v>
          </cell>
          <cell r="K1679">
            <v>0</v>
          </cell>
          <cell r="L1679">
            <v>0</v>
          </cell>
          <cell r="M1679">
            <v>0</v>
          </cell>
          <cell r="N1679">
            <v>0</v>
          </cell>
        </row>
        <row r="1680">
          <cell r="A1680" t="str">
            <v>38MAT13</v>
          </cell>
          <cell r="B1680">
            <v>38</v>
          </cell>
          <cell r="C1680" t="str">
            <v>MAT</v>
          </cell>
          <cell r="D1680">
            <v>13</v>
          </cell>
          <cell r="E1680">
            <v>0</v>
          </cell>
          <cell r="F1680" t="str">
            <v>MAT</v>
          </cell>
          <cell r="G1680" t="str">
            <v>10.3.1.7</v>
          </cell>
          <cell r="J1680">
            <v>0</v>
          </cell>
          <cell r="K1680">
            <v>0</v>
          </cell>
          <cell r="L1680">
            <v>0</v>
          </cell>
          <cell r="M1680">
            <v>0</v>
          </cell>
          <cell r="N1680">
            <v>0</v>
          </cell>
        </row>
        <row r="1681">
          <cell r="A1681" t="str">
            <v>38MAT14</v>
          </cell>
          <cell r="B1681">
            <v>38</v>
          </cell>
          <cell r="C1681" t="str">
            <v>MAT</v>
          </cell>
          <cell r="D1681">
            <v>14</v>
          </cell>
          <cell r="E1681">
            <v>0</v>
          </cell>
          <cell r="F1681" t="str">
            <v>MAT</v>
          </cell>
          <cell r="G1681" t="str">
            <v>10.3.1.7</v>
          </cell>
          <cell r="J1681">
            <v>0</v>
          </cell>
          <cell r="K1681">
            <v>0</v>
          </cell>
          <cell r="L1681">
            <v>0</v>
          </cell>
          <cell r="M1681">
            <v>0</v>
          </cell>
          <cell r="N1681">
            <v>0</v>
          </cell>
        </row>
        <row r="1682">
          <cell r="A1682" t="str">
            <v>38MAT15</v>
          </cell>
          <cell r="B1682">
            <v>38</v>
          </cell>
          <cell r="C1682" t="str">
            <v>MAT</v>
          </cell>
          <cell r="D1682">
            <v>15</v>
          </cell>
          <cell r="E1682">
            <v>0</v>
          </cell>
          <cell r="F1682" t="str">
            <v>MAT</v>
          </cell>
          <cell r="G1682" t="str">
            <v>10.3.1.7</v>
          </cell>
          <cell r="J1682">
            <v>0</v>
          </cell>
          <cell r="K1682">
            <v>0</v>
          </cell>
          <cell r="L1682">
            <v>0</v>
          </cell>
          <cell r="M1682">
            <v>0</v>
          </cell>
          <cell r="N1682">
            <v>0</v>
          </cell>
        </row>
        <row r="1683">
          <cell r="A1683" t="str">
            <v>38MAT16</v>
          </cell>
          <cell r="B1683">
            <v>38</v>
          </cell>
          <cell r="C1683" t="str">
            <v>MAT</v>
          </cell>
          <cell r="D1683">
            <v>16</v>
          </cell>
          <cell r="E1683">
            <v>0</v>
          </cell>
          <cell r="F1683" t="str">
            <v>MAT</v>
          </cell>
          <cell r="G1683" t="str">
            <v>10.3.1.7</v>
          </cell>
          <cell r="J1683">
            <v>0</v>
          </cell>
          <cell r="K1683">
            <v>0</v>
          </cell>
          <cell r="L1683">
            <v>0</v>
          </cell>
          <cell r="M1683">
            <v>0</v>
          </cell>
          <cell r="N1683">
            <v>0</v>
          </cell>
        </row>
        <row r="1684">
          <cell r="A1684" t="str">
            <v>38MAT17</v>
          </cell>
          <cell r="B1684">
            <v>38</v>
          </cell>
          <cell r="C1684" t="str">
            <v>MAT</v>
          </cell>
          <cell r="D1684">
            <v>17</v>
          </cell>
          <cell r="E1684">
            <v>0</v>
          </cell>
          <cell r="F1684" t="str">
            <v>MAT</v>
          </cell>
          <cell r="G1684" t="str">
            <v>10.3.1.7</v>
          </cell>
          <cell r="J1684">
            <v>0</v>
          </cell>
          <cell r="K1684">
            <v>0</v>
          </cell>
          <cell r="L1684">
            <v>0</v>
          </cell>
          <cell r="M1684">
            <v>0</v>
          </cell>
          <cell r="N1684">
            <v>0</v>
          </cell>
        </row>
        <row r="1685">
          <cell r="A1685" t="str">
            <v>38MAT18</v>
          </cell>
          <cell r="B1685">
            <v>38</v>
          </cell>
          <cell r="C1685" t="str">
            <v>MAT</v>
          </cell>
          <cell r="D1685">
            <v>18</v>
          </cell>
          <cell r="E1685">
            <v>0</v>
          </cell>
          <cell r="F1685" t="str">
            <v>MAT</v>
          </cell>
          <cell r="G1685" t="str">
            <v>10.3.1.7</v>
          </cell>
          <cell r="J1685">
            <v>0</v>
          </cell>
          <cell r="K1685">
            <v>0</v>
          </cell>
          <cell r="L1685">
            <v>0</v>
          </cell>
          <cell r="M1685">
            <v>0</v>
          </cell>
          <cell r="N1685">
            <v>0</v>
          </cell>
        </row>
        <row r="1686">
          <cell r="A1686" t="str">
            <v>38MAT19</v>
          </cell>
          <cell r="B1686">
            <v>38</v>
          </cell>
          <cell r="C1686" t="str">
            <v>MAT</v>
          </cell>
          <cell r="D1686">
            <v>19</v>
          </cell>
          <cell r="E1686">
            <v>0</v>
          </cell>
          <cell r="F1686" t="str">
            <v>MAT</v>
          </cell>
          <cell r="G1686" t="str">
            <v>10.3.1.7</v>
          </cell>
          <cell r="J1686">
            <v>0</v>
          </cell>
          <cell r="K1686">
            <v>0</v>
          </cell>
          <cell r="L1686">
            <v>0</v>
          </cell>
          <cell r="M1686">
            <v>0</v>
          </cell>
          <cell r="N1686">
            <v>0</v>
          </cell>
        </row>
        <row r="1687">
          <cell r="A1687" t="str">
            <v>38MAT20</v>
          </cell>
          <cell r="B1687">
            <v>38</v>
          </cell>
          <cell r="C1687" t="str">
            <v>MAT</v>
          </cell>
          <cell r="D1687">
            <v>20</v>
          </cell>
          <cell r="E1687">
            <v>0</v>
          </cell>
          <cell r="F1687" t="str">
            <v>MAT</v>
          </cell>
          <cell r="G1687" t="str">
            <v>10.3.1.7</v>
          </cell>
          <cell r="J1687">
            <v>0</v>
          </cell>
          <cell r="K1687">
            <v>0</v>
          </cell>
          <cell r="L1687">
            <v>0</v>
          </cell>
          <cell r="M1687">
            <v>0</v>
          </cell>
          <cell r="N1687">
            <v>0</v>
          </cell>
        </row>
        <row r="1688">
          <cell r="A1688" t="str">
            <v>38STMAT1</v>
          </cell>
          <cell r="B1688">
            <v>38</v>
          </cell>
          <cell r="C1688" t="str">
            <v>STMAT</v>
          </cell>
          <cell r="D1688">
            <v>1</v>
          </cell>
          <cell r="G1688" t="str">
            <v>10.3.1.7</v>
          </cell>
          <cell r="H1688" t="str">
            <v>-</v>
          </cell>
          <cell r="J1688" t="str">
            <v>SUBTOTAL MATERIALES</v>
          </cell>
          <cell r="M1688">
            <v>10380.280799999999</v>
          </cell>
          <cell r="N1688">
            <v>41521.123199999995</v>
          </cell>
        </row>
        <row r="1689">
          <cell r="A1689" t="str">
            <v>38IVAMAT1</v>
          </cell>
          <cell r="B1689">
            <v>38</v>
          </cell>
          <cell r="C1689" t="str">
            <v>IVAMAT</v>
          </cell>
          <cell r="D1689">
            <v>1</v>
          </cell>
          <cell r="G1689" t="str">
            <v>10.3.1.7</v>
          </cell>
          <cell r="H1689" t="str">
            <v>-</v>
          </cell>
          <cell r="J1689" t="str">
            <v>IVA MATERIALES</v>
          </cell>
          <cell r="L1689">
            <v>0.16</v>
          </cell>
          <cell r="M1689">
            <v>1660.8449279999998</v>
          </cell>
          <cell r="N1689">
            <v>6643.379711999999</v>
          </cell>
        </row>
        <row r="1690">
          <cell r="A1690" t="str">
            <v>38TMAT1</v>
          </cell>
          <cell r="B1690">
            <v>38</v>
          </cell>
          <cell r="C1690" t="str">
            <v>TMAT</v>
          </cell>
          <cell r="D1690">
            <v>1</v>
          </cell>
          <cell r="G1690" t="str">
            <v>10.3.1.7</v>
          </cell>
          <cell r="H1690" t="str">
            <v>-</v>
          </cell>
          <cell r="J1690" t="str">
            <v>TOTAL MATERIALES</v>
          </cell>
          <cell r="M1690">
            <v>12041</v>
          </cell>
          <cell r="N1690">
            <v>48164</v>
          </cell>
        </row>
        <row r="1691">
          <cell r="A1691" t="str">
            <v>38HER1</v>
          </cell>
          <cell r="B1691">
            <v>38</v>
          </cell>
          <cell r="C1691" t="str">
            <v>HER</v>
          </cell>
          <cell r="D1691">
            <v>1</v>
          </cell>
          <cell r="G1691" t="str">
            <v>10.3.1.7</v>
          </cell>
          <cell r="H1691">
            <v>2</v>
          </cell>
          <cell r="I1691">
            <v>2000</v>
          </cell>
          <cell r="J1691" t="str">
            <v>HERRAMINETA Cuadrilla  montaje Linea</v>
          </cell>
          <cell r="K1691" t="str">
            <v>DIA</v>
          </cell>
          <cell r="L1691">
            <v>475762.87</v>
          </cell>
          <cell r="M1691">
            <v>237.88143500000001</v>
          </cell>
          <cell r="N1691">
            <v>951.52574000000004</v>
          </cell>
        </row>
        <row r="1692">
          <cell r="A1692" t="str">
            <v>38HER2</v>
          </cell>
          <cell r="B1692">
            <v>38</v>
          </cell>
          <cell r="C1692" t="str">
            <v>HER</v>
          </cell>
          <cell r="D1692">
            <v>2</v>
          </cell>
          <cell r="G1692" t="str">
            <v>10.3.1.7</v>
          </cell>
          <cell r="J1692">
            <v>0</v>
          </cell>
          <cell r="K1692">
            <v>0</v>
          </cell>
          <cell r="L1692">
            <v>0</v>
          </cell>
          <cell r="M1692">
            <v>0</v>
          </cell>
          <cell r="N1692">
            <v>0</v>
          </cell>
        </row>
        <row r="1693">
          <cell r="A1693" t="str">
            <v>38HER3</v>
          </cell>
          <cell r="B1693">
            <v>38</v>
          </cell>
          <cell r="C1693" t="str">
            <v>HER</v>
          </cell>
          <cell r="D1693">
            <v>3</v>
          </cell>
          <cell r="G1693" t="str">
            <v>10.3.1.7</v>
          </cell>
          <cell r="J1693">
            <v>0</v>
          </cell>
          <cell r="K1693">
            <v>0</v>
          </cell>
          <cell r="L1693">
            <v>0</v>
          </cell>
          <cell r="M1693">
            <v>0</v>
          </cell>
          <cell r="N1693">
            <v>0</v>
          </cell>
        </row>
        <row r="1694">
          <cell r="A1694" t="str">
            <v>38HER4</v>
          </cell>
          <cell r="B1694">
            <v>38</v>
          </cell>
          <cell r="C1694" t="str">
            <v>HER</v>
          </cell>
          <cell r="D1694">
            <v>4</v>
          </cell>
          <cell r="G1694" t="str">
            <v>10.3.1.7</v>
          </cell>
          <cell r="J1694">
            <v>0</v>
          </cell>
          <cell r="K1694">
            <v>0</v>
          </cell>
          <cell r="L1694">
            <v>0</v>
          </cell>
          <cell r="M1694">
            <v>0</v>
          </cell>
          <cell r="N1694">
            <v>0</v>
          </cell>
        </row>
        <row r="1695">
          <cell r="A1695" t="str">
            <v>38HER5</v>
          </cell>
          <cell r="B1695">
            <v>38</v>
          </cell>
          <cell r="C1695" t="str">
            <v>HER</v>
          </cell>
          <cell r="D1695">
            <v>5</v>
          </cell>
          <cell r="G1695" t="str">
            <v>10.3.1.7</v>
          </cell>
          <cell r="J1695">
            <v>0</v>
          </cell>
          <cell r="K1695">
            <v>0</v>
          </cell>
          <cell r="L1695">
            <v>0</v>
          </cell>
          <cell r="M1695">
            <v>0</v>
          </cell>
          <cell r="N1695">
            <v>0</v>
          </cell>
        </row>
        <row r="1696">
          <cell r="A1696" t="str">
            <v>38THER1</v>
          </cell>
          <cell r="B1696">
            <v>38</v>
          </cell>
          <cell r="C1696" t="str">
            <v>THER</v>
          </cell>
          <cell r="D1696">
            <v>1</v>
          </cell>
          <cell r="G1696" t="str">
            <v>10.3.1.7</v>
          </cell>
          <cell r="H1696" t="str">
            <v>-</v>
          </cell>
          <cell r="J1696" t="str">
            <v>TOTAL HERRAMIENTAS</v>
          </cell>
          <cell r="M1696">
            <v>238</v>
          </cell>
          <cell r="N1696">
            <v>952</v>
          </cell>
        </row>
        <row r="1697">
          <cell r="A1697" t="str">
            <v>38TRA1</v>
          </cell>
          <cell r="B1697">
            <v>38</v>
          </cell>
          <cell r="C1697" t="str">
            <v>TRA</v>
          </cell>
          <cell r="D1697">
            <v>1</v>
          </cell>
          <cell r="G1697" t="str">
            <v>10.3.1.7</v>
          </cell>
          <cell r="H1697">
            <v>2</v>
          </cell>
          <cell r="I1697">
            <v>2000</v>
          </cell>
          <cell r="J1697" t="str">
            <v xml:space="preserve">TRANSPORTE Cuadrilla  montaje Linea </v>
          </cell>
          <cell r="K1697" t="str">
            <v>DIA</v>
          </cell>
          <cell r="L1697">
            <v>2086436.4407999997</v>
          </cell>
          <cell r="M1697">
            <v>1043.2182203999998</v>
          </cell>
          <cell r="N1697">
            <v>4172.8728815999993</v>
          </cell>
        </row>
        <row r="1698">
          <cell r="A1698" t="str">
            <v>38TRA2</v>
          </cell>
          <cell r="B1698">
            <v>38</v>
          </cell>
          <cell r="C1698" t="str">
            <v>TRA</v>
          </cell>
          <cell r="D1698">
            <v>2</v>
          </cell>
          <cell r="G1698" t="str">
            <v>10.3.1.7</v>
          </cell>
          <cell r="J1698">
            <v>0</v>
          </cell>
          <cell r="K1698">
            <v>0</v>
          </cell>
          <cell r="L1698">
            <v>0</v>
          </cell>
          <cell r="M1698">
            <v>0</v>
          </cell>
          <cell r="N1698">
            <v>0</v>
          </cell>
        </row>
        <row r="1699">
          <cell r="A1699" t="str">
            <v>38TRA3</v>
          </cell>
          <cell r="B1699">
            <v>38</v>
          </cell>
          <cell r="C1699" t="str">
            <v>TRA</v>
          </cell>
          <cell r="D1699">
            <v>3</v>
          </cell>
          <cell r="G1699" t="str">
            <v>10.3.1.7</v>
          </cell>
          <cell r="J1699">
            <v>0</v>
          </cell>
          <cell r="K1699">
            <v>0</v>
          </cell>
          <cell r="L1699">
            <v>0</v>
          </cell>
          <cell r="M1699">
            <v>0</v>
          </cell>
          <cell r="N1699">
            <v>0</v>
          </cell>
        </row>
        <row r="1700">
          <cell r="A1700" t="str">
            <v>38TRA4</v>
          </cell>
          <cell r="B1700">
            <v>38</v>
          </cell>
          <cell r="C1700" t="str">
            <v>TRA</v>
          </cell>
          <cell r="D1700">
            <v>4</v>
          </cell>
          <cell r="G1700" t="str">
            <v>10.3.1.7</v>
          </cell>
          <cell r="J1700">
            <v>0</v>
          </cell>
          <cell r="K1700">
            <v>0</v>
          </cell>
          <cell r="L1700">
            <v>0</v>
          </cell>
          <cell r="M1700">
            <v>0</v>
          </cell>
          <cell r="N1700">
            <v>0</v>
          </cell>
        </row>
        <row r="1701">
          <cell r="A1701" t="str">
            <v>38TRA5</v>
          </cell>
          <cell r="B1701">
            <v>38</v>
          </cell>
          <cell r="C1701" t="str">
            <v>TRA</v>
          </cell>
          <cell r="D1701">
            <v>5</v>
          </cell>
          <cell r="G1701" t="str">
            <v>10.3.1.7</v>
          </cell>
          <cell r="J1701">
            <v>0</v>
          </cell>
          <cell r="K1701">
            <v>0</v>
          </cell>
          <cell r="L1701">
            <v>0</v>
          </cell>
          <cell r="M1701">
            <v>0</v>
          </cell>
          <cell r="N1701">
            <v>0</v>
          </cell>
        </row>
        <row r="1702">
          <cell r="A1702" t="str">
            <v>38TTRA1</v>
          </cell>
          <cell r="B1702">
            <v>38</v>
          </cell>
          <cell r="C1702" t="str">
            <v>TTRA</v>
          </cell>
          <cell r="D1702">
            <v>1</v>
          </cell>
          <cell r="G1702" t="str">
            <v>10.3.1.7</v>
          </cell>
          <cell r="H1702" t="str">
            <v>-</v>
          </cell>
          <cell r="J1702" t="str">
            <v>TOTAL TRANSPORTE</v>
          </cell>
          <cell r="M1702">
            <v>1043</v>
          </cell>
          <cell r="N1702">
            <v>4172</v>
          </cell>
        </row>
        <row r="1703">
          <cell r="A1703" t="str">
            <v>38MAN1</v>
          </cell>
          <cell r="B1703">
            <v>38</v>
          </cell>
          <cell r="C1703" t="str">
            <v>MAN</v>
          </cell>
          <cell r="D1703">
            <v>1</v>
          </cell>
          <cell r="G1703" t="str">
            <v>10.3.1.7</v>
          </cell>
          <cell r="H1703">
            <v>2</v>
          </cell>
          <cell r="I1703">
            <v>2000</v>
          </cell>
          <cell r="J1703" t="str">
            <v xml:space="preserve">Mano de obra Cuadrilla  montaje Linea OF1 20, OF2 10, AY 15, CAPA 3, CORD 1 </v>
          </cell>
          <cell r="K1703" t="str">
            <v>DIA</v>
          </cell>
          <cell r="L1703">
            <v>4952679.7772670342</v>
          </cell>
          <cell r="M1703">
            <v>2476.3398886335171</v>
          </cell>
          <cell r="N1703">
            <v>9905.3595545340686</v>
          </cell>
        </row>
        <row r="1704">
          <cell r="A1704" t="str">
            <v>38MAN2</v>
          </cell>
          <cell r="B1704">
            <v>38</v>
          </cell>
          <cell r="C1704" t="str">
            <v>MAN</v>
          </cell>
          <cell r="D1704">
            <v>2</v>
          </cell>
          <cell r="G1704" t="str">
            <v>10.3.1.7</v>
          </cell>
          <cell r="J1704">
            <v>0</v>
          </cell>
          <cell r="K1704">
            <v>0</v>
          </cell>
          <cell r="L1704">
            <v>0</v>
          </cell>
          <cell r="M1704">
            <v>0</v>
          </cell>
          <cell r="N1704">
            <v>0</v>
          </cell>
        </row>
        <row r="1705">
          <cell r="A1705" t="str">
            <v>38MAN3</v>
          </cell>
          <cell r="B1705">
            <v>38</v>
          </cell>
          <cell r="C1705" t="str">
            <v>MAN</v>
          </cell>
          <cell r="D1705">
            <v>3</v>
          </cell>
          <cell r="G1705" t="str">
            <v>10.3.1.7</v>
          </cell>
          <cell r="J1705">
            <v>0</v>
          </cell>
          <cell r="K1705">
            <v>0</v>
          </cell>
          <cell r="L1705">
            <v>0</v>
          </cell>
          <cell r="M1705">
            <v>0</v>
          </cell>
          <cell r="N1705">
            <v>0</v>
          </cell>
        </row>
        <row r="1706">
          <cell r="A1706" t="str">
            <v>38MAN4</v>
          </cell>
          <cell r="B1706">
            <v>38</v>
          </cell>
          <cell r="C1706" t="str">
            <v>MAN</v>
          </cell>
          <cell r="D1706">
            <v>4</v>
          </cell>
          <cell r="G1706" t="str">
            <v>10.3.1.7</v>
          </cell>
          <cell r="J1706">
            <v>0</v>
          </cell>
          <cell r="K1706">
            <v>0</v>
          </cell>
          <cell r="L1706">
            <v>0</v>
          </cell>
          <cell r="M1706">
            <v>0</v>
          </cell>
          <cell r="N1706">
            <v>0</v>
          </cell>
        </row>
        <row r="1707">
          <cell r="A1707" t="str">
            <v>38MAN5</v>
          </cell>
          <cell r="B1707">
            <v>38</v>
          </cell>
          <cell r="C1707" t="str">
            <v>MAN</v>
          </cell>
          <cell r="D1707">
            <v>5</v>
          </cell>
          <cell r="G1707" t="str">
            <v>10.3.1.7</v>
          </cell>
          <cell r="J1707">
            <v>0</v>
          </cell>
          <cell r="K1707">
            <v>0</v>
          </cell>
          <cell r="L1707">
            <v>0</v>
          </cell>
          <cell r="M1707">
            <v>0</v>
          </cell>
          <cell r="N1707">
            <v>0</v>
          </cell>
        </row>
        <row r="1708">
          <cell r="A1708" t="str">
            <v>38TMAN1</v>
          </cell>
          <cell r="B1708">
            <v>38</v>
          </cell>
          <cell r="C1708" t="str">
            <v>TMAN</v>
          </cell>
          <cell r="D1708">
            <v>1</v>
          </cell>
          <cell r="G1708" t="str">
            <v>10.3.1.7</v>
          </cell>
          <cell r="H1708" t="str">
            <v>-</v>
          </cell>
          <cell r="J1708" t="str">
            <v>TOTAL MANO DE OBRA</v>
          </cell>
          <cell r="M1708">
            <v>2476</v>
          </cell>
          <cell r="N1708">
            <v>9904</v>
          </cell>
        </row>
        <row r="1709">
          <cell r="A1709" t="str">
            <v>38TCD1</v>
          </cell>
          <cell r="B1709">
            <v>38</v>
          </cell>
          <cell r="C1709" t="str">
            <v>TCD</v>
          </cell>
          <cell r="D1709">
            <v>1</v>
          </cell>
          <cell r="G1709" t="str">
            <v>10.3.1.7</v>
          </cell>
          <cell r="H1709" t="str">
            <v>-</v>
          </cell>
          <cell r="J1709" t="str">
            <v>TOTAL COSTO DIRECTO</v>
          </cell>
          <cell r="M1709">
            <v>15798</v>
          </cell>
          <cell r="N1709">
            <v>63192</v>
          </cell>
        </row>
        <row r="1710">
          <cell r="A1710" t="str">
            <v>38AIU</v>
          </cell>
          <cell r="B1710">
            <v>38</v>
          </cell>
          <cell r="C1710" t="str">
            <v>AIU</v>
          </cell>
          <cell r="G1710" t="str">
            <v>10.3.1.7</v>
          </cell>
          <cell r="H1710">
            <v>1</v>
          </cell>
          <cell r="J1710" t="str">
            <v>TOTAL COSTOS INDIRECTOS</v>
          </cell>
          <cell r="L1710">
            <v>0</v>
          </cell>
          <cell r="M1710">
            <v>0</v>
          </cell>
          <cell r="N1710">
            <v>0</v>
          </cell>
        </row>
        <row r="1711">
          <cell r="A1711" t="str">
            <v>38TOT</v>
          </cell>
          <cell r="B1711">
            <v>38</v>
          </cell>
          <cell r="C1711" t="str">
            <v>TOT</v>
          </cell>
          <cell r="G1711" t="str">
            <v>10.3.1.7</v>
          </cell>
          <cell r="H1711" t="str">
            <v>-</v>
          </cell>
          <cell r="J1711" t="str">
            <v>VALOR TOTAL</v>
          </cell>
          <cell r="M1711">
            <v>15798</v>
          </cell>
          <cell r="N1711">
            <v>63192</v>
          </cell>
        </row>
        <row r="1712">
          <cell r="A1712" t="str">
            <v>39FOR1</v>
          </cell>
          <cell r="B1712">
            <v>39</v>
          </cell>
          <cell r="C1712" t="str">
            <v>FOR</v>
          </cell>
          <cell r="D1712">
            <v>1</v>
          </cell>
          <cell r="G1712" t="str">
            <v>10.3.1.8</v>
          </cell>
          <cell r="H1712" t="str">
            <v>-</v>
          </cell>
          <cell r="I1712">
            <v>6</v>
          </cell>
          <cell r="J1712" t="str">
            <v>Suministro, transporte y colocación Conector para fijar un cable de guarda EHS 3/8" a la estructura</v>
          </cell>
          <cell r="K1712" t="str">
            <v>u</v>
          </cell>
          <cell r="L1712">
            <v>15798</v>
          </cell>
          <cell r="N1712">
            <v>94788</v>
          </cell>
        </row>
        <row r="1713">
          <cell r="A1713" t="str">
            <v>39MAT1</v>
          </cell>
          <cell r="B1713">
            <v>39</v>
          </cell>
          <cell r="C1713" t="str">
            <v>MAT</v>
          </cell>
          <cell r="D1713">
            <v>1</v>
          </cell>
          <cell r="E1713">
            <v>6</v>
          </cell>
          <cell r="F1713" t="str">
            <v>MATCEHS 3/8"</v>
          </cell>
          <cell r="G1713" t="str">
            <v>10.3.1.8</v>
          </cell>
          <cell r="H1713" t="str">
            <v>CEHS 3/8"</v>
          </cell>
          <cell r="I1713">
            <v>1</v>
          </cell>
          <cell r="J1713" t="str">
            <v>Conector para fijar un cable de guarda EHS 3/8" a la estructura</v>
          </cell>
          <cell r="K1713" t="str">
            <v>Un</v>
          </cell>
          <cell r="L1713">
            <v>10380.280799999999</v>
          </cell>
          <cell r="M1713">
            <v>10380.280799999999</v>
          </cell>
          <cell r="N1713">
            <v>62281.684799999988</v>
          </cell>
        </row>
        <row r="1714">
          <cell r="A1714" t="str">
            <v>39MAT2</v>
          </cell>
          <cell r="B1714">
            <v>39</v>
          </cell>
          <cell r="C1714" t="str">
            <v>MAT</v>
          </cell>
          <cell r="D1714">
            <v>2</v>
          </cell>
          <cell r="E1714">
            <v>0</v>
          </cell>
          <cell r="F1714" t="str">
            <v>MAT</v>
          </cell>
          <cell r="G1714" t="str">
            <v>10.3.1.8</v>
          </cell>
          <cell r="J1714">
            <v>0</v>
          </cell>
          <cell r="K1714">
            <v>0</v>
          </cell>
          <cell r="L1714">
            <v>0</v>
          </cell>
          <cell r="M1714">
            <v>0</v>
          </cell>
          <cell r="N1714">
            <v>0</v>
          </cell>
        </row>
        <row r="1715">
          <cell r="A1715" t="str">
            <v>39MAT3</v>
          </cell>
          <cell r="B1715">
            <v>39</v>
          </cell>
          <cell r="C1715" t="str">
            <v>MAT</v>
          </cell>
          <cell r="D1715">
            <v>3</v>
          </cell>
          <cell r="E1715">
            <v>0</v>
          </cell>
          <cell r="F1715" t="str">
            <v>MAT</v>
          </cell>
          <cell r="G1715" t="str">
            <v>10.3.1.8</v>
          </cell>
          <cell r="J1715">
            <v>0</v>
          </cell>
          <cell r="K1715">
            <v>0</v>
          </cell>
          <cell r="L1715">
            <v>0</v>
          </cell>
          <cell r="M1715">
            <v>0</v>
          </cell>
          <cell r="N1715">
            <v>0</v>
          </cell>
        </row>
        <row r="1716">
          <cell r="A1716" t="str">
            <v>39MAT4</v>
          </cell>
          <cell r="B1716">
            <v>39</v>
          </cell>
          <cell r="C1716" t="str">
            <v>MAT</v>
          </cell>
          <cell r="D1716">
            <v>4</v>
          </cell>
          <cell r="E1716">
            <v>0</v>
          </cell>
          <cell r="F1716" t="str">
            <v>MAT</v>
          </cell>
          <cell r="G1716" t="str">
            <v>10.3.1.8</v>
          </cell>
          <cell r="J1716">
            <v>0</v>
          </cell>
          <cell r="K1716">
            <v>0</v>
          </cell>
          <cell r="L1716">
            <v>0</v>
          </cell>
          <cell r="M1716">
            <v>0</v>
          </cell>
          <cell r="N1716">
            <v>0</v>
          </cell>
        </row>
        <row r="1717">
          <cell r="A1717" t="str">
            <v>39MAT5</v>
          </cell>
          <cell r="B1717">
            <v>39</v>
          </cell>
          <cell r="C1717" t="str">
            <v>MAT</v>
          </cell>
          <cell r="D1717">
            <v>5</v>
          </cell>
          <cell r="E1717">
            <v>0</v>
          </cell>
          <cell r="F1717" t="str">
            <v>MAT</v>
          </cell>
          <cell r="G1717" t="str">
            <v>10.3.1.8</v>
          </cell>
          <cell r="J1717">
            <v>0</v>
          </cell>
          <cell r="K1717">
            <v>0</v>
          </cell>
          <cell r="L1717">
            <v>0</v>
          </cell>
          <cell r="M1717">
            <v>0</v>
          </cell>
          <cell r="N1717">
            <v>0</v>
          </cell>
        </row>
        <row r="1718">
          <cell r="A1718" t="str">
            <v>39MAT6</v>
          </cell>
          <cell r="B1718">
            <v>39</v>
          </cell>
          <cell r="C1718" t="str">
            <v>MAT</v>
          </cell>
          <cell r="D1718">
            <v>6</v>
          </cell>
          <cell r="E1718">
            <v>0</v>
          </cell>
          <cell r="F1718" t="str">
            <v>MAT</v>
          </cell>
          <cell r="G1718" t="str">
            <v>10.3.1.8</v>
          </cell>
          <cell r="J1718">
            <v>0</v>
          </cell>
          <cell r="K1718">
            <v>0</v>
          </cell>
          <cell r="L1718">
            <v>0</v>
          </cell>
          <cell r="M1718">
            <v>0</v>
          </cell>
          <cell r="N1718">
            <v>0</v>
          </cell>
        </row>
        <row r="1719">
          <cell r="A1719" t="str">
            <v>39MAT7</v>
          </cell>
          <cell r="B1719">
            <v>39</v>
          </cell>
          <cell r="C1719" t="str">
            <v>MAT</v>
          </cell>
          <cell r="D1719">
            <v>7</v>
          </cell>
          <cell r="E1719">
            <v>0</v>
          </cell>
          <cell r="F1719" t="str">
            <v>MAT</v>
          </cell>
          <cell r="G1719" t="str">
            <v>10.3.1.8</v>
          </cell>
          <cell r="J1719">
            <v>0</v>
          </cell>
          <cell r="K1719">
            <v>0</v>
          </cell>
          <cell r="L1719">
            <v>0</v>
          </cell>
          <cell r="M1719">
            <v>0</v>
          </cell>
          <cell r="N1719">
            <v>0</v>
          </cell>
        </row>
        <row r="1720">
          <cell r="A1720" t="str">
            <v>39MAT8</v>
          </cell>
          <cell r="B1720">
            <v>39</v>
          </cell>
          <cell r="C1720" t="str">
            <v>MAT</v>
          </cell>
          <cell r="D1720">
            <v>8</v>
          </cell>
          <cell r="E1720">
            <v>0</v>
          </cell>
          <cell r="F1720" t="str">
            <v>MAT</v>
          </cell>
          <cell r="G1720" t="str">
            <v>10.3.1.8</v>
          </cell>
          <cell r="J1720">
            <v>0</v>
          </cell>
          <cell r="K1720">
            <v>0</v>
          </cell>
          <cell r="L1720">
            <v>0</v>
          </cell>
          <cell r="M1720">
            <v>0</v>
          </cell>
          <cell r="N1720">
            <v>0</v>
          </cell>
        </row>
        <row r="1721">
          <cell r="A1721" t="str">
            <v>39MAT9</v>
          </cell>
          <cell r="B1721">
            <v>39</v>
          </cell>
          <cell r="C1721" t="str">
            <v>MAT</v>
          </cell>
          <cell r="D1721">
            <v>9</v>
          </cell>
          <cell r="E1721">
            <v>0</v>
          </cell>
          <cell r="F1721" t="str">
            <v>MAT</v>
          </cell>
          <cell r="G1721" t="str">
            <v>10.3.1.8</v>
          </cell>
          <cell r="J1721">
            <v>0</v>
          </cell>
          <cell r="K1721">
            <v>0</v>
          </cell>
          <cell r="L1721">
            <v>0</v>
          </cell>
          <cell r="M1721">
            <v>0</v>
          </cell>
          <cell r="N1721">
            <v>0</v>
          </cell>
        </row>
        <row r="1722">
          <cell r="A1722" t="str">
            <v>39MAT10</v>
          </cell>
          <cell r="B1722">
            <v>39</v>
          </cell>
          <cell r="C1722" t="str">
            <v>MAT</v>
          </cell>
          <cell r="D1722">
            <v>10</v>
          </cell>
          <cell r="E1722">
            <v>0</v>
          </cell>
          <cell r="F1722" t="str">
            <v>MAT</v>
          </cell>
          <cell r="G1722" t="str">
            <v>10.3.1.8</v>
          </cell>
          <cell r="J1722">
            <v>0</v>
          </cell>
          <cell r="K1722">
            <v>0</v>
          </cell>
          <cell r="L1722">
            <v>0</v>
          </cell>
          <cell r="M1722">
            <v>0</v>
          </cell>
          <cell r="N1722">
            <v>0</v>
          </cell>
        </row>
        <row r="1723">
          <cell r="A1723" t="str">
            <v>39MAT11</v>
          </cell>
          <cell r="B1723">
            <v>39</v>
          </cell>
          <cell r="C1723" t="str">
            <v>MAT</v>
          </cell>
          <cell r="D1723">
            <v>11</v>
          </cell>
          <cell r="E1723">
            <v>0</v>
          </cell>
          <cell r="F1723" t="str">
            <v>MAT</v>
          </cell>
          <cell r="G1723" t="str">
            <v>10.3.1.8</v>
          </cell>
          <cell r="J1723">
            <v>0</v>
          </cell>
          <cell r="K1723">
            <v>0</v>
          </cell>
          <cell r="L1723">
            <v>0</v>
          </cell>
          <cell r="M1723">
            <v>0</v>
          </cell>
          <cell r="N1723">
            <v>0</v>
          </cell>
        </row>
        <row r="1724">
          <cell r="A1724" t="str">
            <v>39MAT12</v>
          </cell>
          <cell r="B1724">
            <v>39</v>
          </cell>
          <cell r="C1724" t="str">
            <v>MAT</v>
          </cell>
          <cell r="D1724">
            <v>12</v>
          </cell>
          <cell r="E1724">
            <v>0</v>
          </cell>
          <cell r="F1724" t="str">
            <v>MAT</v>
          </cell>
          <cell r="G1724" t="str">
            <v>10.3.1.8</v>
          </cell>
          <cell r="J1724">
            <v>0</v>
          </cell>
          <cell r="K1724">
            <v>0</v>
          </cell>
          <cell r="L1724">
            <v>0</v>
          </cell>
          <cell r="M1724">
            <v>0</v>
          </cell>
          <cell r="N1724">
            <v>0</v>
          </cell>
        </row>
        <row r="1725">
          <cell r="A1725" t="str">
            <v>39MAT13</v>
          </cell>
          <cell r="B1725">
            <v>39</v>
          </cell>
          <cell r="C1725" t="str">
            <v>MAT</v>
          </cell>
          <cell r="D1725">
            <v>13</v>
          </cell>
          <cell r="E1725">
            <v>0</v>
          </cell>
          <cell r="F1725" t="str">
            <v>MAT</v>
          </cell>
          <cell r="G1725" t="str">
            <v>10.3.1.8</v>
          </cell>
          <cell r="J1725">
            <v>0</v>
          </cell>
          <cell r="K1725">
            <v>0</v>
          </cell>
          <cell r="L1725">
            <v>0</v>
          </cell>
          <cell r="M1725">
            <v>0</v>
          </cell>
          <cell r="N1725">
            <v>0</v>
          </cell>
        </row>
        <row r="1726">
          <cell r="A1726" t="str">
            <v>39MAT14</v>
          </cell>
          <cell r="B1726">
            <v>39</v>
          </cell>
          <cell r="C1726" t="str">
            <v>MAT</v>
          </cell>
          <cell r="D1726">
            <v>14</v>
          </cell>
          <cell r="E1726">
            <v>0</v>
          </cell>
          <cell r="F1726" t="str">
            <v>MAT</v>
          </cell>
          <cell r="G1726" t="str">
            <v>10.3.1.8</v>
          </cell>
          <cell r="J1726">
            <v>0</v>
          </cell>
          <cell r="K1726">
            <v>0</v>
          </cell>
          <cell r="L1726">
            <v>0</v>
          </cell>
          <cell r="M1726">
            <v>0</v>
          </cell>
          <cell r="N1726">
            <v>0</v>
          </cell>
        </row>
        <row r="1727">
          <cell r="A1727" t="str">
            <v>39MAT15</v>
          </cell>
          <cell r="B1727">
            <v>39</v>
          </cell>
          <cell r="C1727" t="str">
            <v>MAT</v>
          </cell>
          <cell r="D1727">
            <v>15</v>
          </cell>
          <cell r="E1727">
            <v>0</v>
          </cell>
          <cell r="F1727" t="str">
            <v>MAT</v>
          </cell>
          <cell r="G1727" t="str">
            <v>10.3.1.8</v>
          </cell>
          <cell r="J1727">
            <v>0</v>
          </cell>
          <cell r="K1727">
            <v>0</v>
          </cell>
          <cell r="L1727">
            <v>0</v>
          </cell>
          <cell r="M1727">
            <v>0</v>
          </cell>
          <cell r="N1727">
            <v>0</v>
          </cell>
        </row>
        <row r="1728">
          <cell r="A1728" t="str">
            <v>39MAT16</v>
          </cell>
          <cell r="B1728">
            <v>39</v>
          </cell>
          <cell r="C1728" t="str">
            <v>MAT</v>
          </cell>
          <cell r="D1728">
            <v>16</v>
          </cell>
          <cell r="E1728">
            <v>0</v>
          </cell>
          <cell r="F1728" t="str">
            <v>MAT</v>
          </cell>
          <cell r="G1728" t="str">
            <v>10.3.1.8</v>
          </cell>
          <cell r="J1728">
            <v>0</v>
          </cell>
          <cell r="K1728">
            <v>0</v>
          </cell>
          <cell r="L1728">
            <v>0</v>
          </cell>
          <cell r="M1728">
            <v>0</v>
          </cell>
          <cell r="N1728">
            <v>0</v>
          </cell>
        </row>
        <row r="1729">
          <cell r="A1729" t="str">
            <v>39MAT17</v>
          </cell>
          <cell r="B1729">
            <v>39</v>
          </cell>
          <cell r="C1729" t="str">
            <v>MAT</v>
          </cell>
          <cell r="D1729">
            <v>17</v>
          </cell>
          <cell r="E1729">
            <v>0</v>
          </cell>
          <cell r="F1729" t="str">
            <v>MAT</v>
          </cell>
          <cell r="G1729" t="str">
            <v>10.3.1.8</v>
          </cell>
          <cell r="J1729">
            <v>0</v>
          </cell>
          <cell r="K1729">
            <v>0</v>
          </cell>
          <cell r="L1729">
            <v>0</v>
          </cell>
          <cell r="M1729">
            <v>0</v>
          </cell>
          <cell r="N1729">
            <v>0</v>
          </cell>
        </row>
        <row r="1730">
          <cell r="A1730" t="str">
            <v>39MAT18</v>
          </cell>
          <cell r="B1730">
            <v>39</v>
          </cell>
          <cell r="C1730" t="str">
            <v>MAT</v>
          </cell>
          <cell r="D1730">
            <v>18</v>
          </cell>
          <cell r="E1730">
            <v>0</v>
          </cell>
          <cell r="F1730" t="str">
            <v>MAT</v>
          </cell>
          <cell r="G1730" t="str">
            <v>10.3.1.8</v>
          </cell>
          <cell r="J1730">
            <v>0</v>
          </cell>
          <cell r="K1730">
            <v>0</v>
          </cell>
          <cell r="L1730">
            <v>0</v>
          </cell>
          <cell r="M1730">
            <v>0</v>
          </cell>
          <cell r="N1730">
            <v>0</v>
          </cell>
        </row>
        <row r="1731">
          <cell r="A1731" t="str">
            <v>39MAT19</v>
          </cell>
          <cell r="B1731">
            <v>39</v>
          </cell>
          <cell r="C1731" t="str">
            <v>MAT</v>
          </cell>
          <cell r="D1731">
            <v>19</v>
          </cell>
          <cell r="E1731">
            <v>0</v>
          </cell>
          <cell r="F1731" t="str">
            <v>MAT</v>
          </cell>
          <cell r="G1731" t="str">
            <v>10.3.1.8</v>
          </cell>
          <cell r="J1731">
            <v>0</v>
          </cell>
          <cell r="K1731">
            <v>0</v>
          </cell>
          <cell r="L1731">
            <v>0</v>
          </cell>
          <cell r="M1731">
            <v>0</v>
          </cell>
          <cell r="N1731">
            <v>0</v>
          </cell>
        </row>
        <row r="1732">
          <cell r="A1732" t="str">
            <v>39MAT20</v>
          </cell>
          <cell r="B1732">
            <v>39</v>
          </cell>
          <cell r="C1732" t="str">
            <v>MAT</v>
          </cell>
          <cell r="D1732">
            <v>20</v>
          </cell>
          <cell r="E1732">
            <v>0</v>
          </cell>
          <cell r="F1732" t="str">
            <v>MAT</v>
          </cell>
          <cell r="G1732" t="str">
            <v>10.3.1.8</v>
          </cell>
          <cell r="J1732">
            <v>0</v>
          </cell>
          <cell r="K1732">
            <v>0</v>
          </cell>
          <cell r="L1732">
            <v>0</v>
          </cell>
          <cell r="M1732">
            <v>0</v>
          </cell>
          <cell r="N1732">
            <v>0</v>
          </cell>
        </row>
        <row r="1733">
          <cell r="A1733" t="str">
            <v>39STMAT1</v>
          </cell>
          <cell r="B1733">
            <v>39</v>
          </cell>
          <cell r="C1733" t="str">
            <v>STMAT</v>
          </cell>
          <cell r="D1733">
            <v>1</v>
          </cell>
          <cell r="G1733" t="str">
            <v>10.3.1.8</v>
          </cell>
          <cell r="H1733" t="str">
            <v>-</v>
          </cell>
          <cell r="J1733" t="str">
            <v>SUBTOTAL MATERIALES</v>
          </cell>
          <cell r="M1733">
            <v>10380.280799999999</v>
          </cell>
          <cell r="N1733">
            <v>62281.684799999988</v>
          </cell>
        </row>
        <row r="1734">
          <cell r="A1734" t="str">
            <v>39IVAMAT1</v>
          </cell>
          <cell r="B1734">
            <v>39</v>
          </cell>
          <cell r="C1734" t="str">
            <v>IVAMAT</v>
          </cell>
          <cell r="D1734">
            <v>1</v>
          </cell>
          <cell r="G1734" t="str">
            <v>10.3.1.8</v>
          </cell>
          <cell r="H1734" t="str">
            <v>-</v>
          </cell>
          <cell r="J1734" t="str">
            <v>IVA MATERIALES</v>
          </cell>
          <cell r="L1734">
            <v>0.16</v>
          </cell>
          <cell r="M1734">
            <v>1660.8449279999998</v>
          </cell>
          <cell r="N1734">
            <v>9965.069567999999</v>
          </cell>
        </row>
        <row r="1735">
          <cell r="A1735" t="str">
            <v>39TMAT1</v>
          </cell>
          <cell r="B1735">
            <v>39</v>
          </cell>
          <cell r="C1735" t="str">
            <v>TMAT</v>
          </cell>
          <cell r="D1735">
            <v>1</v>
          </cell>
          <cell r="G1735" t="str">
            <v>10.3.1.8</v>
          </cell>
          <cell r="H1735" t="str">
            <v>-</v>
          </cell>
          <cell r="J1735" t="str">
            <v>TOTAL MATERIALES</v>
          </cell>
          <cell r="M1735">
            <v>12041</v>
          </cell>
          <cell r="N1735">
            <v>72246</v>
          </cell>
        </row>
        <row r="1736">
          <cell r="A1736" t="str">
            <v>39HER1</v>
          </cell>
          <cell r="B1736">
            <v>39</v>
          </cell>
          <cell r="C1736" t="str">
            <v>HER</v>
          </cell>
          <cell r="D1736">
            <v>1</v>
          </cell>
          <cell r="G1736" t="str">
            <v>10.3.1.8</v>
          </cell>
          <cell r="H1736">
            <v>2</v>
          </cell>
          <cell r="I1736">
            <v>2000</v>
          </cell>
          <cell r="J1736" t="str">
            <v>HERRAMINETA Cuadrilla  montaje Linea</v>
          </cell>
          <cell r="K1736" t="str">
            <v>DIA</v>
          </cell>
          <cell r="L1736">
            <v>475762.87</v>
          </cell>
          <cell r="M1736">
            <v>237.88143500000001</v>
          </cell>
          <cell r="N1736">
            <v>1427.2886100000001</v>
          </cell>
        </row>
        <row r="1737">
          <cell r="A1737" t="str">
            <v>39HER2</v>
          </cell>
          <cell r="B1737">
            <v>39</v>
          </cell>
          <cell r="C1737" t="str">
            <v>HER</v>
          </cell>
          <cell r="D1737">
            <v>2</v>
          </cell>
          <cell r="G1737" t="str">
            <v>10.3.1.8</v>
          </cell>
          <cell r="J1737">
            <v>0</v>
          </cell>
          <cell r="K1737">
            <v>0</v>
          </cell>
          <cell r="L1737">
            <v>0</v>
          </cell>
          <cell r="M1737">
            <v>0</v>
          </cell>
          <cell r="N1737">
            <v>0</v>
          </cell>
        </row>
        <row r="1738">
          <cell r="A1738" t="str">
            <v>39HER3</v>
          </cell>
          <cell r="B1738">
            <v>39</v>
          </cell>
          <cell r="C1738" t="str">
            <v>HER</v>
          </cell>
          <cell r="D1738">
            <v>3</v>
          </cell>
          <cell r="G1738" t="str">
            <v>10.3.1.8</v>
          </cell>
          <cell r="J1738">
            <v>0</v>
          </cell>
          <cell r="K1738">
            <v>0</v>
          </cell>
          <cell r="L1738">
            <v>0</v>
          </cell>
          <cell r="M1738">
            <v>0</v>
          </cell>
          <cell r="N1738">
            <v>0</v>
          </cell>
        </row>
        <row r="1739">
          <cell r="A1739" t="str">
            <v>39HER4</v>
          </cell>
          <cell r="B1739">
            <v>39</v>
          </cell>
          <cell r="C1739" t="str">
            <v>HER</v>
          </cell>
          <cell r="D1739">
            <v>4</v>
          </cell>
          <cell r="G1739" t="str">
            <v>10.3.1.8</v>
          </cell>
          <cell r="J1739">
            <v>0</v>
          </cell>
          <cell r="K1739">
            <v>0</v>
          </cell>
          <cell r="L1739">
            <v>0</v>
          </cell>
          <cell r="M1739">
            <v>0</v>
          </cell>
          <cell r="N1739">
            <v>0</v>
          </cell>
        </row>
        <row r="1740">
          <cell r="A1740" t="str">
            <v>39HER5</v>
          </cell>
          <cell r="B1740">
            <v>39</v>
          </cell>
          <cell r="C1740" t="str">
            <v>HER</v>
          </cell>
          <cell r="D1740">
            <v>5</v>
          </cell>
          <cell r="G1740" t="str">
            <v>10.3.1.8</v>
          </cell>
          <cell r="J1740">
            <v>0</v>
          </cell>
          <cell r="K1740">
            <v>0</v>
          </cell>
          <cell r="L1740">
            <v>0</v>
          </cell>
          <cell r="M1740">
            <v>0</v>
          </cell>
          <cell r="N1740">
            <v>0</v>
          </cell>
        </row>
        <row r="1741">
          <cell r="A1741" t="str">
            <v>39THER1</v>
          </cell>
          <cell r="B1741">
            <v>39</v>
          </cell>
          <cell r="C1741" t="str">
            <v>THER</v>
          </cell>
          <cell r="D1741">
            <v>1</v>
          </cell>
          <cell r="G1741" t="str">
            <v>10.3.1.8</v>
          </cell>
          <cell r="H1741" t="str">
            <v>-</v>
          </cell>
          <cell r="J1741" t="str">
            <v>TOTAL HERRAMIENTAS</v>
          </cell>
          <cell r="M1741">
            <v>238</v>
          </cell>
          <cell r="N1741">
            <v>1428</v>
          </cell>
        </row>
        <row r="1742">
          <cell r="A1742" t="str">
            <v>39TRA1</v>
          </cell>
          <cell r="B1742">
            <v>39</v>
          </cell>
          <cell r="C1742" t="str">
            <v>TRA</v>
          </cell>
          <cell r="D1742">
            <v>1</v>
          </cell>
          <cell r="G1742" t="str">
            <v>10.3.1.8</v>
          </cell>
          <cell r="H1742">
            <v>2</v>
          </cell>
          <cell r="I1742">
            <v>2000</v>
          </cell>
          <cell r="J1742" t="str">
            <v xml:space="preserve">TRANSPORTE Cuadrilla  montaje Linea </v>
          </cell>
          <cell r="K1742" t="str">
            <v>DIA</v>
          </cell>
          <cell r="L1742">
            <v>2086436.4407999997</v>
          </cell>
          <cell r="M1742">
            <v>1043.2182203999998</v>
          </cell>
          <cell r="N1742">
            <v>6259.3093223999986</v>
          </cell>
        </row>
        <row r="1743">
          <cell r="A1743" t="str">
            <v>39TRA2</v>
          </cell>
          <cell r="B1743">
            <v>39</v>
          </cell>
          <cell r="C1743" t="str">
            <v>TRA</v>
          </cell>
          <cell r="D1743">
            <v>2</v>
          </cell>
          <cell r="G1743" t="str">
            <v>10.3.1.8</v>
          </cell>
          <cell r="J1743">
            <v>0</v>
          </cell>
          <cell r="K1743">
            <v>0</v>
          </cell>
          <cell r="L1743">
            <v>0</v>
          </cell>
          <cell r="M1743">
            <v>0</v>
          </cell>
          <cell r="N1743">
            <v>0</v>
          </cell>
        </row>
        <row r="1744">
          <cell r="A1744" t="str">
            <v>39TRA3</v>
          </cell>
          <cell r="B1744">
            <v>39</v>
          </cell>
          <cell r="C1744" t="str">
            <v>TRA</v>
          </cell>
          <cell r="D1744">
            <v>3</v>
          </cell>
          <cell r="G1744" t="str">
            <v>10.3.1.8</v>
          </cell>
          <cell r="J1744">
            <v>0</v>
          </cell>
          <cell r="K1744">
            <v>0</v>
          </cell>
          <cell r="L1744">
            <v>0</v>
          </cell>
          <cell r="M1744">
            <v>0</v>
          </cell>
          <cell r="N1744">
            <v>0</v>
          </cell>
        </row>
        <row r="1745">
          <cell r="A1745" t="str">
            <v>39TRA4</v>
          </cell>
          <cell r="B1745">
            <v>39</v>
          </cell>
          <cell r="C1745" t="str">
            <v>TRA</v>
          </cell>
          <cell r="D1745">
            <v>4</v>
          </cell>
          <cell r="G1745" t="str">
            <v>10.3.1.8</v>
          </cell>
          <cell r="J1745">
            <v>0</v>
          </cell>
          <cell r="K1745">
            <v>0</v>
          </cell>
          <cell r="L1745">
            <v>0</v>
          </cell>
          <cell r="M1745">
            <v>0</v>
          </cell>
          <cell r="N1745">
            <v>0</v>
          </cell>
        </row>
        <row r="1746">
          <cell r="A1746" t="str">
            <v>39TRA5</v>
          </cell>
          <cell r="B1746">
            <v>39</v>
          </cell>
          <cell r="C1746" t="str">
            <v>TRA</v>
          </cell>
          <cell r="D1746">
            <v>5</v>
          </cell>
          <cell r="G1746" t="str">
            <v>10.3.1.8</v>
          </cell>
          <cell r="J1746">
            <v>0</v>
          </cell>
          <cell r="K1746">
            <v>0</v>
          </cell>
          <cell r="L1746">
            <v>0</v>
          </cell>
          <cell r="M1746">
            <v>0</v>
          </cell>
          <cell r="N1746">
            <v>0</v>
          </cell>
        </row>
        <row r="1747">
          <cell r="A1747" t="str">
            <v>39TTRA1</v>
          </cell>
          <cell r="B1747">
            <v>39</v>
          </cell>
          <cell r="C1747" t="str">
            <v>TTRA</v>
          </cell>
          <cell r="D1747">
            <v>1</v>
          </cell>
          <cell r="G1747" t="str">
            <v>10.3.1.8</v>
          </cell>
          <cell r="H1747" t="str">
            <v>-</v>
          </cell>
          <cell r="J1747" t="str">
            <v>TOTAL TRANSPORTE</v>
          </cell>
          <cell r="M1747">
            <v>1043</v>
          </cell>
          <cell r="N1747">
            <v>6258</v>
          </cell>
        </row>
        <row r="1748">
          <cell r="A1748" t="str">
            <v>39MAN1</v>
          </cell>
          <cell r="B1748">
            <v>39</v>
          </cell>
          <cell r="C1748" t="str">
            <v>MAN</v>
          </cell>
          <cell r="D1748">
            <v>1</v>
          </cell>
          <cell r="G1748" t="str">
            <v>10.3.1.8</v>
          </cell>
          <cell r="H1748">
            <v>2</v>
          </cell>
          <cell r="I1748">
            <v>2000</v>
          </cell>
          <cell r="J1748" t="str">
            <v xml:space="preserve">Mano de obra Cuadrilla  montaje Linea OF1 20, OF2 10, AY 15, CAPA 3, CORD 1 </v>
          </cell>
          <cell r="K1748" t="str">
            <v>DIA</v>
          </cell>
          <cell r="L1748">
            <v>4952679.7772670342</v>
          </cell>
          <cell r="M1748">
            <v>2476.3398886335171</v>
          </cell>
          <cell r="N1748">
            <v>14858.039331801103</v>
          </cell>
        </row>
        <row r="1749">
          <cell r="A1749" t="str">
            <v>39MAN2</v>
          </cell>
          <cell r="B1749">
            <v>39</v>
          </cell>
          <cell r="C1749" t="str">
            <v>MAN</v>
          </cell>
          <cell r="D1749">
            <v>2</v>
          </cell>
          <cell r="G1749" t="str">
            <v>10.3.1.8</v>
          </cell>
          <cell r="J1749">
            <v>0</v>
          </cell>
          <cell r="K1749">
            <v>0</v>
          </cell>
          <cell r="L1749">
            <v>0</v>
          </cell>
          <cell r="M1749">
            <v>0</v>
          </cell>
          <cell r="N1749">
            <v>0</v>
          </cell>
        </row>
        <row r="1750">
          <cell r="A1750" t="str">
            <v>39MAN3</v>
          </cell>
          <cell r="B1750">
            <v>39</v>
          </cell>
          <cell r="C1750" t="str">
            <v>MAN</v>
          </cell>
          <cell r="D1750">
            <v>3</v>
          </cell>
          <cell r="G1750" t="str">
            <v>10.3.1.8</v>
          </cell>
          <cell r="J1750">
            <v>0</v>
          </cell>
          <cell r="K1750">
            <v>0</v>
          </cell>
          <cell r="L1750">
            <v>0</v>
          </cell>
          <cell r="M1750">
            <v>0</v>
          </cell>
          <cell r="N1750">
            <v>0</v>
          </cell>
        </row>
        <row r="1751">
          <cell r="A1751" t="str">
            <v>39MAN4</v>
          </cell>
          <cell r="B1751">
            <v>39</v>
          </cell>
          <cell r="C1751" t="str">
            <v>MAN</v>
          </cell>
          <cell r="D1751">
            <v>4</v>
          </cell>
          <cell r="G1751" t="str">
            <v>10.3.1.8</v>
          </cell>
          <cell r="J1751">
            <v>0</v>
          </cell>
          <cell r="K1751">
            <v>0</v>
          </cell>
          <cell r="L1751">
            <v>0</v>
          </cell>
          <cell r="M1751">
            <v>0</v>
          </cell>
          <cell r="N1751">
            <v>0</v>
          </cell>
        </row>
        <row r="1752">
          <cell r="A1752" t="str">
            <v>39MAN5</v>
          </cell>
          <cell r="B1752">
            <v>39</v>
          </cell>
          <cell r="C1752" t="str">
            <v>MAN</v>
          </cell>
          <cell r="D1752">
            <v>5</v>
          </cell>
          <cell r="G1752" t="str">
            <v>10.3.1.8</v>
          </cell>
          <cell r="J1752">
            <v>0</v>
          </cell>
          <cell r="K1752">
            <v>0</v>
          </cell>
          <cell r="L1752">
            <v>0</v>
          </cell>
          <cell r="M1752">
            <v>0</v>
          </cell>
          <cell r="N1752">
            <v>0</v>
          </cell>
        </row>
        <row r="1753">
          <cell r="A1753" t="str">
            <v>39TMAN1</v>
          </cell>
          <cell r="B1753">
            <v>39</v>
          </cell>
          <cell r="C1753" t="str">
            <v>TMAN</v>
          </cell>
          <cell r="D1753">
            <v>1</v>
          </cell>
          <cell r="G1753" t="str">
            <v>10.3.1.8</v>
          </cell>
          <cell r="H1753" t="str">
            <v>-</v>
          </cell>
          <cell r="J1753" t="str">
            <v>TOTAL MANO DE OBRA</v>
          </cell>
          <cell r="M1753">
            <v>2476</v>
          </cell>
          <cell r="N1753">
            <v>14856</v>
          </cell>
        </row>
        <row r="1754">
          <cell r="A1754" t="str">
            <v>39TCD1</v>
          </cell>
          <cell r="B1754">
            <v>39</v>
          </cell>
          <cell r="C1754" t="str">
            <v>TCD</v>
          </cell>
          <cell r="D1754">
            <v>1</v>
          </cell>
          <cell r="G1754" t="str">
            <v>10.3.1.8</v>
          </cell>
          <cell r="H1754" t="str">
            <v>-</v>
          </cell>
          <cell r="J1754" t="str">
            <v>TOTAL COSTO DIRECTO</v>
          </cell>
          <cell r="M1754">
            <v>15798</v>
          </cell>
          <cell r="N1754">
            <v>94788</v>
          </cell>
        </row>
        <row r="1755">
          <cell r="A1755" t="str">
            <v>39AIU</v>
          </cell>
          <cell r="B1755">
            <v>39</v>
          </cell>
          <cell r="C1755" t="str">
            <v>AIU</v>
          </cell>
          <cell r="G1755" t="str">
            <v>10.3.1.8</v>
          </cell>
          <cell r="H1755">
            <v>1</v>
          </cell>
          <cell r="J1755" t="str">
            <v>TOTAL COSTOS INDIRECTOS</v>
          </cell>
          <cell r="L1755">
            <v>0</v>
          </cell>
          <cell r="M1755">
            <v>0</v>
          </cell>
          <cell r="N1755">
            <v>0</v>
          </cell>
        </row>
        <row r="1756">
          <cell r="A1756" t="str">
            <v>39TOT</v>
          </cell>
          <cell r="B1756">
            <v>39</v>
          </cell>
          <cell r="C1756" t="str">
            <v>TOT</v>
          </cell>
          <cell r="G1756" t="str">
            <v>10.3.1.8</v>
          </cell>
          <cell r="H1756" t="str">
            <v>-</v>
          </cell>
          <cell r="J1756" t="str">
            <v>VALOR TOTAL</v>
          </cell>
          <cell r="M1756">
            <v>15798</v>
          </cell>
          <cell r="N1756">
            <v>94788</v>
          </cell>
        </row>
        <row r="1757">
          <cell r="A1757" t="str">
            <v>40FOR1</v>
          </cell>
          <cell r="B1757">
            <v>40</v>
          </cell>
          <cell r="C1757" t="str">
            <v>FOR</v>
          </cell>
          <cell r="D1757">
            <v>1</v>
          </cell>
          <cell r="G1757" t="str">
            <v>10.3.1.9</v>
          </cell>
          <cell r="H1757" t="str">
            <v>-</v>
          </cell>
          <cell r="I1757">
            <v>8</v>
          </cell>
          <cell r="J1757" t="str">
            <v>Suministro, transporte y colocación Conector bifilar para fijar un cable contrapeso EHS 3/8" a la estructura o a la jabalina de puesta a tierra</v>
          </cell>
          <cell r="K1757" t="str">
            <v>u</v>
          </cell>
          <cell r="L1757">
            <v>15798</v>
          </cell>
          <cell r="N1757">
            <v>126384</v>
          </cell>
        </row>
        <row r="1758">
          <cell r="A1758" t="str">
            <v>40MAT1</v>
          </cell>
          <cell r="B1758">
            <v>40</v>
          </cell>
          <cell r="C1758" t="str">
            <v>MAT</v>
          </cell>
          <cell r="D1758">
            <v>1</v>
          </cell>
          <cell r="E1758">
            <v>8</v>
          </cell>
          <cell r="F1758" t="str">
            <v>MATCBEHS 3/8"</v>
          </cell>
          <cell r="G1758" t="str">
            <v>10.3.1.9</v>
          </cell>
          <cell r="H1758" t="str">
            <v>CBEHS 3/8"</v>
          </cell>
          <cell r="I1758">
            <v>1</v>
          </cell>
          <cell r="J1758" t="str">
            <v>Conector bifilar para fijar un cable contrapeso EHS 3/8" a la estructura o a la jabalina de puesta a tierra</v>
          </cell>
          <cell r="K1758" t="str">
            <v>Un</v>
          </cell>
          <cell r="L1758">
            <v>10380.280799999999</v>
          </cell>
          <cell r="M1758">
            <v>10380.280799999999</v>
          </cell>
          <cell r="N1758">
            <v>83042.246399999989</v>
          </cell>
        </row>
        <row r="1759">
          <cell r="A1759" t="str">
            <v>40MAT2</v>
          </cell>
          <cell r="B1759">
            <v>40</v>
          </cell>
          <cell r="C1759" t="str">
            <v>MAT</v>
          </cell>
          <cell r="D1759">
            <v>2</v>
          </cell>
          <cell r="E1759">
            <v>0</v>
          </cell>
          <cell r="F1759" t="str">
            <v>MAT</v>
          </cell>
          <cell r="G1759" t="str">
            <v>10.3.1.9</v>
          </cell>
          <cell r="J1759">
            <v>0</v>
          </cell>
          <cell r="K1759">
            <v>0</v>
          </cell>
          <cell r="L1759">
            <v>0</v>
          </cell>
          <cell r="M1759">
            <v>0</v>
          </cell>
          <cell r="N1759">
            <v>0</v>
          </cell>
        </row>
        <row r="1760">
          <cell r="A1760" t="str">
            <v>40MAT3</v>
          </cell>
          <cell r="B1760">
            <v>40</v>
          </cell>
          <cell r="C1760" t="str">
            <v>MAT</v>
          </cell>
          <cell r="D1760">
            <v>3</v>
          </cell>
          <cell r="E1760">
            <v>0</v>
          </cell>
          <cell r="F1760" t="str">
            <v>MAT</v>
          </cell>
          <cell r="G1760" t="str">
            <v>10.3.1.9</v>
          </cell>
          <cell r="J1760">
            <v>0</v>
          </cell>
          <cell r="K1760">
            <v>0</v>
          </cell>
          <cell r="L1760">
            <v>0</v>
          </cell>
          <cell r="M1760">
            <v>0</v>
          </cell>
          <cell r="N1760">
            <v>0</v>
          </cell>
        </row>
        <row r="1761">
          <cell r="A1761" t="str">
            <v>40MAT4</v>
          </cell>
          <cell r="B1761">
            <v>40</v>
          </cell>
          <cell r="C1761" t="str">
            <v>MAT</v>
          </cell>
          <cell r="D1761">
            <v>4</v>
          </cell>
          <cell r="E1761">
            <v>0</v>
          </cell>
          <cell r="F1761" t="str">
            <v>MAT</v>
          </cell>
          <cell r="G1761" t="str">
            <v>10.3.1.9</v>
          </cell>
          <cell r="J1761">
            <v>0</v>
          </cell>
          <cell r="K1761">
            <v>0</v>
          </cell>
          <cell r="L1761">
            <v>0</v>
          </cell>
          <cell r="M1761">
            <v>0</v>
          </cell>
          <cell r="N1761">
            <v>0</v>
          </cell>
        </row>
        <row r="1762">
          <cell r="A1762" t="str">
            <v>40MAT5</v>
          </cell>
          <cell r="B1762">
            <v>40</v>
          </cell>
          <cell r="C1762" t="str">
            <v>MAT</v>
          </cell>
          <cell r="D1762">
            <v>5</v>
          </cell>
          <cell r="E1762">
            <v>0</v>
          </cell>
          <cell r="F1762" t="str">
            <v>MAT</v>
          </cell>
          <cell r="G1762" t="str">
            <v>10.3.1.9</v>
          </cell>
          <cell r="J1762">
            <v>0</v>
          </cell>
          <cell r="K1762">
            <v>0</v>
          </cell>
          <cell r="L1762">
            <v>0</v>
          </cell>
          <cell r="M1762">
            <v>0</v>
          </cell>
          <cell r="N1762">
            <v>0</v>
          </cell>
        </row>
        <row r="1763">
          <cell r="A1763" t="str">
            <v>40MAT6</v>
          </cell>
          <cell r="B1763">
            <v>40</v>
          </cell>
          <cell r="C1763" t="str">
            <v>MAT</v>
          </cell>
          <cell r="D1763">
            <v>6</v>
          </cell>
          <cell r="E1763">
            <v>0</v>
          </cell>
          <cell r="F1763" t="str">
            <v>MAT</v>
          </cell>
          <cell r="G1763" t="str">
            <v>10.3.1.9</v>
          </cell>
          <cell r="J1763">
            <v>0</v>
          </cell>
          <cell r="K1763">
            <v>0</v>
          </cell>
          <cell r="L1763">
            <v>0</v>
          </cell>
          <cell r="M1763">
            <v>0</v>
          </cell>
          <cell r="N1763">
            <v>0</v>
          </cell>
        </row>
        <row r="1764">
          <cell r="A1764" t="str">
            <v>40MAT7</v>
          </cell>
          <cell r="B1764">
            <v>40</v>
          </cell>
          <cell r="C1764" t="str">
            <v>MAT</v>
          </cell>
          <cell r="D1764">
            <v>7</v>
          </cell>
          <cell r="E1764">
            <v>0</v>
          </cell>
          <cell r="F1764" t="str">
            <v>MAT</v>
          </cell>
          <cell r="G1764" t="str">
            <v>10.3.1.9</v>
          </cell>
          <cell r="J1764">
            <v>0</v>
          </cell>
          <cell r="K1764">
            <v>0</v>
          </cell>
          <cell r="L1764">
            <v>0</v>
          </cell>
          <cell r="M1764">
            <v>0</v>
          </cell>
          <cell r="N1764">
            <v>0</v>
          </cell>
        </row>
        <row r="1765">
          <cell r="A1765" t="str">
            <v>40MAT8</v>
          </cell>
          <cell r="B1765">
            <v>40</v>
          </cell>
          <cell r="C1765" t="str">
            <v>MAT</v>
          </cell>
          <cell r="D1765">
            <v>8</v>
          </cell>
          <cell r="E1765">
            <v>0</v>
          </cell>
          <cell r="F1765" t="str">
            <v>MAT</v>
          </cell>
          <cell r="G1765" t="str">
            <v>10.3.1.9</v>
          </cell>
          <cell r="J1765">
            <v>0</v>
          </cell>
          <cell r="K1765">
            <v>0</v>
          </cell>
          <cell r="L1765">
            <v>0</v>
          </cell>
          <cell r="M1765">
            <v>0</v>
          </cell>
          <cell r="N1765">
            <v>0</v>
          </cell>
        </row>
        <row r="1766">
          <cell r="A1766" t="str">
            <v>40MAT9</v>
          </cell>
          <cell r="B1766">
            <v>40</v>
          </cell>
          <cell r="C1766" t="str">
            <v>MAT</v>
          </cell>
          <cell r="D1766">
            <v>9</v>
          </cell>
          <cell r="E1766">
            <v>0</v>
          </cell>
          <cell r="F1766" t="str">
            <v>MAT</v>
          </cell>
          <cell r="G1766" t="str">
            <v>10.3.1.9</v>
          </cell>
          <cell r="J1766">
            <v>0</v>
          </cell>
          <cell r="K1766">
            <v>0</v>
          </cell>
          <cell r="L1766">
            <v>0</v>
          </cell>
          <cell r="M1766">
            <v>0</v>
          </cell>
          <cell r="N1766">
            <v>0</v>
          </cell>
        </row>
        <row r="1767">
          <cell r="A1767" t="str">
            <v>40MAT10</v>
          </cell>
          <cell r="B1767">
            <v>40</v>
          </cell>
          <cell r="C1767" t="str">
            <v>MAT</v>
          </cell>
          <cell r="D1767">
            <v>10</v>
          </cell>
          <cell r="E1767">
            <v>0</v>
          </cell>
          <cell r="F1767" t="str">
            <v>MAT</v>
          </cell>
          <cell r="G1767" t="str">
            <v>10.3.1.9</v>
          </cell>
          <cell r="J1767">
            <v>0</v>
          </cell>
          <cell r="K1767">
            <v>0</v>
          </cell>
          <cell r="L1767">
            <v>0</v>
          </cell>
          <cell r="M1767">
            <v>0</v>
          </cell>
          <cell r="N1767">
            <v>0</v>
          </cell>
        </row>
        <row r="1768">
          <cell r="A1768" t="str">
            <v>40MAT11</v>
          </cell>
          <cell r="B1768">
            <v>40</v>
          </cell>
          <cell r="C1768" t="str">
            <v>MAT</v>
          </cell>
          <cell r="D1768">
            <v>11</v>
          </cell>
          <cell r="E1768">
            <v>0</v>
          </cell>
          <cell r="F1768" t="str">
            <v>MAT</v>
          </cell>
          <cell r="G1768" t="str">
            <v>10.3.1.9</v>
          </cell>
          <cell r="J1768">
            <v>0</v>
          </cell>
          <cell r="K1768">
            <v>0</v>
          </cell>
          <cell r="L1768">
            <v>0</v>
          </cell>
          <cell r="M1768">
            <v>0</v>
          </cell>
          <cell r="N1768">
            <v>0</v>
          </cell>
        </row>
        <row r="1769">
          <cell r="A1769" t="str">
            <v>40MAT12</v>
          </cell>
          <cell r="B1769">
            <v>40</v>
          </cell>
          <cell r="C1769" t="str">
            <v>MAT</v>
          </cell>
          <cell r="D1769">
            <v>12</v>
          </cell>
          <cell r="E1769">
            <v>0</v>
          </cell>
          <cell r="F1769" t="str">
            <v>MAT</v>
          </cell>
          <cell r="G1769" t="str">
            <v>10.3.1.9</v>
          </cell>
          <cell r="J1769">
            <v>0</v>
          </cell>
          <cell r="K1769">
            <v>0</v>
          </cell>
          <cell r="L1769">
            <v>0</v>
          </cell>
          <cell r="M1769">
            <v>0</v>
          </cell>
          <cell r="N1769">
            <v>0</v>
          </cell>
        </row>
        <row r="1770">
          <cell r="A1770" t="str">
            <v>40MAT13</v>
          </cell>
          <cell r="B1770">
            <v>40</v>
          </cell>
          <cell r="C1770" t="str">
            <v>MAT</v>
          </cell>
          <cell r="D1770">
            <v>13</v>
          </cell>
          <cell r="E1770">
            <v>0</v>
          </cell>
          <cell r="F1770" t="str">
            <v>MAT</v>
          </cell>
          <cell r="G1770" t="str">
            <v>10.3.1.9</v>
          </cell>
          <cell r="J1770">
            <v>0</v>
          </cell>
          <cell r="K1770">
            <v>0</v>
          </cell>
          <cell r="L1770">
            <v>0</v>
          </cell>
          <cell r="M1770">
            <v>0</v>
          </cell>
          <cell r="N1770">
            <v>0</v>
          </cell>
        </row>
        <row r="1771">
          <cell r="A1771" t="str">
            <v>40MAT14</v>
          </cell>
          <cell r="B1771">
            <v>40</v>
          </cell>
          <cell r="C1771" t="str">
            <v>MAT</v>
          </cell>
          <cell r="D1771">
            <v>14</v>
          </cell>
          <cell r="E1771">
            <v>0</v>
          </cell>
          <cell r="F1771" t="str">
            <v>MAT</v>
          </cell>
          <cell r="G1771" t="str">
            <v>10.3.1.9</v>
          </cell>
          <cell r="J1771">
            <v>0</v>
          </cell>
          <cell r="K1771">
            <v>0</v>
          </cell>
          <cell r="L1771">
            <v>0</v>
          </cell>
          <cell r="M1771">
            <v>0</v>
          </cell>
          <cell r="N1771">
            <v>0</v>
          </cell>
        </row>
        <row r="1772">
          <cell r="A1772" t="str">
            <v>40MAT15</v>
          </cell>
          <cell r="B1772">
            <v>40</v>
          </cell>
          <cell r="C1772" t="str">
            <v>MAT</v>
          </cell>
          <cell r="D1772">
            <v>15</v>
          </cell>
          <cell r="E1772">
            <v>0</v>
          </cell>
          <cell r="F1772" t="str">
            <v>MAT</v>
          </cell>
          <cell r="G1772" t="str">
            <v>10.3.1.9</v>
          </cell>
          <cell r="J1772">
            <v>0</v>
          </cell>
          <cell r="K1772">
            <v>0</v>
          </cell>
          <cell r="L1772">
            <v>0</v>
          </cell>
          <cell r="M1772">
            <v>0</v>
          </cell>
          <cell r="N1772">
            <v>0</v>
          </cell>
        </row>
        <row r="1773">
          <cell r="A1773" t="str">
            <v>40MAT16</v>
          </cell>
          <cell r="B1773">
            <v>40</v>
          </cell>
          <cell r="C1773" t="str">
            <v>MAT</v>
          </cell>
          <cell r="D1773">
            <v>16</v>
          </cell>
          <cell r="E1773">
            <v>0</v>
          </cell>
          <cell r="F1773" t="str">
            <v>MAT</v>
          </cell>
          <cell r="G1773" t="str">
            <v>10.3.1.9</v>
          </cell>
          <cell r="J1773">
            <v>0</v>
          </cell>
          <cell r="K1773">
            <v>0</v>
          </cell>
          <cell r="L1773">
            <v>0</v>
          </cell>
          <cell r="M1773">
            <v>0</v>
          </cell>
          <cell r="N1773">
            <v>0</v>
          </cell>
        </row>
        <row r="1774">
          <cell r="A1774" t="str">
            <v>40MAT17</v>
          </cell>
          <cell r="B1774">
            <v>40</v>
          </cell>
          <cell r="C1774" t="str">
            <v>MAT</v>
          </cell>
          <cell r="D1774">
            <v>17</v>
          </cell>
          <cell r="E1774">
            <v>0</v>
          </cell>
          <cell r="F1774" t="str">
            <v>MAT</v>
          </cell>
          <cell r="G1774" t="str">
            <v>10.3.1.9</v>
          </cell>
          <cell r="J1774">
            <v>0</v>
          </cell>
          <cell r="K1774">
            <v>0</v>
          </cell>
          <cell r="L1774">
            <v>0</v>
          </cell>
          <cell r="M1774">
            <v>0</v>
          </cell>
          <cell r="N1774">
            <v>0</v>
          </cell>
        </row>
        <row r="1775">
          <cell r="A1775" t="str">
            <v>40MAT18</v>
          </cell>
          <cell r="B1775">
            <v>40</v>
          </cell>
          <cell r="C1775" t="str">
            <v>MAT</v>
          </cell>
          <cell r="D1775">
            <v>18</v>
          </cell>
          <cell r="E1775">
            <v>0</v>
          </cell>
          <cell r="F1775" t="str">
            <v>MAT</v>
          </cell>
          <cell r="G1775" t="str">
            <v>10.3.1.9</v>
          </cell>
          <cell r="J1775">
            <v>0</v>
          </cell>
          <cell r="K1775">
            <v>0</v>
          </cell>
          <cell r="L1775">
            <v>0</v>
          </cell>
          <cell r="M1775">
            <v>0</v>
          </cell>
          <cell r="N1775">
            <v>0</v>
          </cell>
        </row>
        <row r="1776">
          <cell r="A1776" t="str">
            <v>40MAT19</v>
          </cell>
          <cell r="B1776">
            <v>40</v>
          </cell>
          <cell r="C1776" t="str">
            <v>MAT</v>
          </cell>
          <cell r="D1776">
            <v>19</v>
          </cell>
          <cell r="E1776">
            <v>0</v>
          </cell>
          <cell r="F1776" t="str">
            <v>MAT</v>
          </cell>
          <cell r="G1776" t="str">
            <v>10.3.1.9</v>
          </cell>
          <cell r="J1776">
            <v>0</v>
          </cell>
          <cell r="K1776">
            <v>0</v>
          </cell>
          <cell r="L1776">
            <v>0</v>
          </cell>
          <cell r="M1776">
            <v>0</v>
          </cell>
          <cell r="N1776">
            <v>0</v>
          </cell>
        </row>
        <row r="1777">
          <cell r="A1777" t="str">
            <v>40MAT20</v>
          </cell>
          <cell r="B1777">
            <v>40</v>
          </cell>
          <cell r="C1777" t="str">
            <v>MAT</v>
          </cell>
          <cell r="D1777">
            <v>20</v>
          </cell>
          <cell r="E1777">
            <v>0</v>
          </cell>
          <cell r="F1777" t="str">
            <v>MAT</v>
          </cell>
          <cell r="G1777" t="str">
            <v>10.3.1.9</v>
          </cell>
          <cell r="J1777">
            <v>0</v>
          </cell>
          <cell r="K1777">
            <v>0</v>
          </cell>
          <cell r="L1777">
            <v>0</v>
          </cell>
          <cell r="M1777">
            <v>0</v>
          </cell>
          <cell r="N1777">
            <v>0</v>
          </cell>
        </row>
        <row r="1778">
          <cell r="A1778" t="str">
            <v>40STMAT1</v>
          </cell>
          <cell r="B1778">
            <v>40</v>
          </cell>
          <cell r="C1778" t="str">
            <v>STMAT</v>
          </cell>
          <cell r="D1778">
            <v>1</v>
          </cell>
          <cell r="G1778" t="str">
            <v>10.3.1.9</v>
          </cell>
          <cell r="H1778" t="str">
            <v>-</v>
          </cell>
          <cell r="J1778" t="str">
            <v>SUBTOTAL MATERIALES</v>
          </cell>
          <cell r="M1778">
            <v>10380.280799999999</v>
          </cell>
          <cell r="N1778">
            <v>83042.246399999989</v>
          </cell>
        </row>
        <row r="1779">
          <cell r="A1779" t="str">
            <v>40IVAMAT1</v>
          </cell>
          <cell r="B1779">
            <v>40</v>
          </cell>
          <cell r="C1779" t="str">
            <v>IVAMAT</v>
          </cell>
          <cell r="D1779">
            <v>1</v>
          </cell>
          <cell r="G1779" t="str">
            <v>10.3.1.9</v>
          </cell>
          <cell r="H1779" t="str">
            <v>-</v>
          </cell>
          <cell r="J1779" t="str">
            <v>IVA MATERIALES</v>
          </cell>
          <cell r="L1779">
            <v>0.16</v>
          </cell>
          <cell r="M1779">
            <v>1660.8449279999998</v>
          </cell>
          <cell r="N1779">
            <v>13286.759423999998</v>
          </cell>
        </row>
        <row r="1780">
          <cell r="A1780" t="str">
            <v>40TMAT1</v>
          </cell>
          <cell r="B1780">
            <v>40</v>
          </cell>
          <cell r="C1780" t="str">
            <v>TMAT</v>
          </cell>
          <cell r="D1780">
            <v>1</v>
          </cell>
          <cell r="G1780" t="str">
            <v>10.3.1.9</v>
          </cell>
          <cell r="H1780" t="str">
            <v>-</v>
          </cell>
          <cell r="J1780" t="str">
            <v>TOTAL MATERIALES</v>
          </cell>
          <cell r="M1780">
            <v>12041</v>
          </cell>
          <cell r="N1780">
            <v>96328</v>
          </cell>
        </row>
        <row r="1781">
          <cell r="A1781" t="str">
            <v>40HER1</v>
          </cell>
          <cell r="B1781">
            <v>40</v>
          </cell>
          <cell r="C1781" t="str">
            <v>HER</v>
          </cell>
          <cell r="D1781">
            <v>1</v>
          </cell>
          <cell r="G1781" t="str">
            <v>10.3.1.9</v>
          </cell>
          <cell r="H1781">
            <v>2</v>
          </cell>
          <cell r="I1781">
            <v>2000</v>
          </cell>
          <cell r="J1781" t="str">
            <v>HERRAMINETA Cuadrilla  montaje Linea</v>
          </cell>
          <cell r="K1781" t="str">
            <v>DIA</v>
          </cell>
          <cell r="L1781">
            <v>475762.87</v>
          </cell>
          <cell r="M1781">
            <v>237.88143500000001</v>
          </cell>
          <cell r="N1781">
            <v>1903.0514800000001</v>
          </cell>
        </row>
        <row r="1782">
          <cell r="A1782" t="str">
            <v>40HER2</v>
          </cell>
          <cell r="B1782">
            <v>40</v>
          </cell>
          <cell r="C1782" t="str">
            <v>HER</v>
          </cell>
          <cell r="D1782">
            <v>2</v>
          </cell>
          <cell r="G1782" t="str">
            <v>10.3.1.9</v>
          </cell>
          <cell r="J1782">
            <v>0</v>
          </cell>
          <cell r="K1782">
            <v>0</v>
          </cell>
          <cell r="L1782">
            <v>0</v>
          </cell>
          <cell r="M1782">
            <v>0</v>
          </cell>
          <cell r="N1782">
            <v>0</v>
          </cell>
        </row>
        <row r="1783">
          <cell r="A1783" t="str">
            <v>40HER3</v>
          </cell>
          <cell r="B1783">
            <v>40</v>
          </cell>
          <cell r="C1783" t="str">
            <v>HER</v>
          </cell>
          <cell r="D1783">
            <v>3</v>
          </cell>
          <cell r="G1783" t="str">
            <v>10.3.1.9</v>
          </cell>
          <cell r="J1783">
            <v>0</v>
          </cell>
          <cell r="K1783">
            <v>0</v>
          </cell>
          <cell r="L1783">
            <v>0</v>
          </cell>
          <cell r="M1783">
            <v>0</v>
          </cell>
          <cell r="N1783">
            <v>0</v>
          </cell>
        </row>
        <row r="1784">
          <cell r="A1784" t="str">
            <v>40HER4</v>
          </cell>
          <cell r="B1784">
            <v>40</v>
          </cell>
          <cell r="C1784" t="str">
            <v>HER</v>
          </cell>
          <cell r="D1784">
            <v>4</v>
          </cell>
          <cell r="G1784" t="str">
            <v>10.3.1.9</v>
          </cell>
          <cell r="J1784">
            <v>0</v>
          </cell>
          <cell r="K1784">
            <v>0</v>
          </cell>
          <cell r="L1784">
            <v>0</v>
          </cell>
          <cell r="M1784">
            <v>0</v>
          </cell>
          <cell r="N1784">
            <v>0</v>
          </cell>
        </row>
        <row r="1785">
          <cell r="A1785" t="str">
            <v>40HER5</v>
          </cell>
          <cell r="B1785">
            <v>40</v>
          </cell>
          <cell r="C1785" t="str">
            <v>HER</v>
          </cell>
          <cell r="D1785">
            <v>5</v>
          </cell>
          <cell r="G1785" t="str">
            <v>10.3.1.9</v>
          </cell>
          <cell r="J1785">
            <v>0</v>
          </cell>
          <cell r="K1785">
            <v>0</v>
          </cell>
          <cell r="L1785">
            <v>0</v>
          </cell>
          <cell r="M1785">
            <v>0</v>
          </cell>
          <cell r="N1785">
            <v>0</v>
          </cell>
        </row>
        <row r="1786">
          <cell r="A1786" t="str">
            <v>40THER1</v>
          </cell>
          <cell r="B1786">
            <v>40</v>
          </cell>
          <cell r="C1786" t="str">
            <v>THER</v>
          </cell>
          <cell r="D1786">
            <v>1</v>
          </cell>
          <cell r="G1786" t="str">
            <v>10.3.1.9</v>
          </cell>
          <cell r="H1786" t="str">
            <v>-</v>
          </cell>
          <cell r="J1786" t="str">
            <v>TOTAL HERRAMIENTAS</v>
          </cell>
          <cell r="M1786">
            <v>238</v>
          </cell>
          <cell r="N1786">
            <v>1904</v>
          </cell>
        </row>
        <row r="1787">
          <cell r="A1787" t="str">
            <v>40TRA1</v>
          </cell>
          <cell r="B1787">
            <v>40</v>
          </cell>
          <cell r="C1787" t="str">
            <v>TRA</v>
          </cell>
          <cell r="D1787">
            <v>1</v>
          </cell>
          <cell r="G1787" t="str">
            <v>10.3.1.9</v>
          </cell>
          <cell r="H1787">
            <v>2</v>
          </cell>
          <cell r="I1787">
            <v>2000</v>
          </cell>
          <cell r="J1787" t="str">
            <v xml:space="preserve">TRANSPORTE Cuadrilla  montaje Linea </v>
          </cell>
          <cell r="K1787" t="str">
            <v>DIA</v>
          </cell>
          <cell r="L1787">
            <v>2086436.4407999997</v>
          </cell>
          <cell r="M1787">
            <v>1043.2182203999998</v>
          </cell>
          <cell r="N1787">
            <v>8345.7457631999987</v>
          </cell>
        </row>
        <row r="1788">
          <cell r="A1788" t="str">
            <v>40TRA2</v>
          </cell>
          <cell r="B1788">
            <v>40</v>
          </cell>
          <cell r="C1788" t="str">
            <v>TRA</v>
          </cell>
          <cell r="D1788">
            <v>2</v>
          </cell>
          <cell r="G1788" t="str">
            <v>10.3.1.9</v>
          </cell>
          <cell r="J1788">
            <v>0</v>
          </cell>
          <cell r="K1788">
            <v>0</v>
          </cell>
          <cell r="L1788">
            <v>0</v>
          </cell>
          <cell r="M1788">
            <v>0</v>
          </cell>
          <cell r="N1788">
            <v>0</v>
          </cell>
        </row>
        <row r="1789">
          <cell r="A1789" t="str">
            <v>40TRA3</v>
          </cell>
          <cell r="B1789">
            <v>40</v>
          </cell>
          <cell r="C1789" t="str">
            <v>TRA</v>
          </cell>
          <cell r="D1789">
            <v>3</v>
          </cell>
          <cell r="G1789" t="str">
            <v>10.3.1.9</v>
          </cell>
          <cell r="J1789">
            <v>0</v>
          </cell>
          <cell r="K1789">
            <v>0</v>
          </cell>
          <cell r="L1789">
            <v>0</v>
          </cell>
          <cell r="M1789">
            <v>0</v>
          </cell>
          <cell r="N1789">
            <v>0</v>
          </cell>
        </row>
        <row r="1790">
          <cell r="A1790" t="str">
            <v>40TRA4</v>
          </cell>
          <cell r="B1790">
            <v>40</v>
          </cell>
          <cell r="C1790" t="str">
            <v>TRA</v>
          </cell>
          <cell r="D1790">
            <v>4</v>
          </cell>
          <cell r="G1790" t="str">
            <v>10.3.1.9</v>
          </cell>
          <cell r="J1790">
            <v>0</v>
          </cell>
          <cell r="K1790">
            <v>0</v>
          </cell>
          <cell r="L1790">
            <v>0</v>
          </cell>
          <cell r="M1790">
            <v>0</v>
          </cell>
          <cell r="N1790">
            <v>0</v>
          </cell>
        </row>
        <row r="1791">
          <cell r="A1791" t="str">
            <v>40TRA5</v>
          </cell>
          <cell r="B1791">
            <v>40</v>
          </cell>
          <cell r="C1791" t="str">
            <v>TRA</v>
          </cell>
          <cell r="D1791">
            <v>5</v>
          </cell>
          <cell r="G1791" t="str">
            <v>10.3.1.9</v>
          </cell>
          <cell r="J1791">
            <v>0</v>
          </cell>
          <cell r="K1791">
            <v>0</v>
          </cell>
          <cell r="L1791">
            <v>0</v>
          </cell>
          <cell r="M1791">
            <v>0</v>
          </cell>
          <cell r="N1791">
            <v>0</v>
          </cell>
        </row>
        <row r="1792">
          <cell r="A1792" t="str">
            <v>40TTRA1</v>
          </cell>
          <cell r="B1792">
            <v>40</v>
          </cell>
          <cell r="C1792" t="str">
            <v>TTRA</v>
          </cell>
          <cell r="D1792">
            <v>1</v>
          </cell>
          <cell r="G1792" t="str">
            <v>10.3.1.9</v>
          </cell>
          <cell r="H1792" t="str">
            <v>-</v>
          </cell>
          <cell r="J1792" t="str">
            <v>TOTAL TRANSPORTE</v>
          </cell>
          <cell r="M1792">
            <v>1043</v>
          </cell>
          <cell r="N1792">
            <v>8344</v>
          </cell>
        </row>
        <row r="1793">
          <cell r="A1793" t="str">
            <v>40MAN1</v>
          </cell>
          <cell r="B1793">
            <v>40</v>
          </cell>
          <cell r="C1793" t="str">
            <v>MAN</v>
          </cell>
          <cell r="D1793">
            <v>1</v>
          </cell>
          <cell r="G1793" t="str">
            <v>10.3.1.9</v>
          </cell>
          <cell r="H1793">
            <v>2</v>
          </cell>
          <cell r="I1793">
            <v>2000</v>
          </cell>
          <cell r="J1793" t="str">
            <v xml:space="preserve">Mano de obra Cuadrilla  montaje Linea OF1 20, OF2 10, AY 15, CAPA 3, CORD 1 </v>
          </cell>
          <cell r="K1793" t="str">
            <v>DIA</v>
          </cell>
          <cell r="L1793">
            <v>4952679.7772670342</v>
          </cell>
          <cell r="M1793">
            <v>2476.3398886335171</v>
          </cell>
          <cell r="N1793">
            <v>19810.719109068137</v>
          </cell>
        </row>
        <row r="1794">
          <cell r="A1794" t="str">
            <v>40MAN2</v>
          </cell>
          <cell r="B1794">
            <v>40</v>
          </cell>
          <cell r="C1794" t="str">
            <v>MAN</v>
          </cell>
          <cell r="D1794">
            <v>2</v>
          </cell>
          <cell r="G1794" t="str">
            <v>10.3.1.9</v>
          </cell>
          <cell r="J1794">
            <v>0</v>
          </cell>
          <cell r="K1794">
            <v>0</v>
          </cell>
          <cell r="L1794">
            <v>0</v>
          </cell>
          <cell r="M1794">
            <v>0</v>
          </cell>
          <cell r="N1794">
            <v>0</v>
          </cell>
        </row>
        <row r="1795">
          <cell r="A1795" t="str">
            <v>40MAN3</v>
          </cell>
          <cell r="B1795">
            <v>40</v>
          </cell>
          <cell r="C1795" t="str">
            <v>MAN</v>
          </cell>
          <cell r="D1795">
            <v>3</v>
          </cell>
          <cell r="G1795" t="str">
            <v>10.3.1.9</v>
          </cell>
          <cell r="J1795">
            <v>0</v>
          </cell>
          <cell r="K1795">
            <v>0</v>
          </cell>
          <cell r="L1795">
            <v>0</v>
          </cell>
          <cell r="M1795">
            <v>0</v>
          </cell>
          <cell r="N1795">
            <v>0</v>
          </cell>
        </row>
        <row r="1796">
          <cell r="A1796" t="str">
            <v>40MAN4</v>
          </cell>
          <cell r="B1796">
            <v>40</v>
          </cell>
          <cell r="C1796" t="str">
            <v>MAN</v>
          </cell>
          <cell r="D1796">
            <v>4</v>
          </cell>
          <cell r="G1796" t="str">
            <v>10.3.1.9</v>
          </cell>
          <cell r="J1796">
            <v>0</v>
          </cell>
          <cell r="K1796">
            <v>0</v>
          </cell>
          <cell r="L1796">
            <v>0</v>
          </cell>
          <cell r="M1796">
            <v>0</v>
          </cell>
          <cell r="N1796">
            <v>0</v>
          </cell>
        </row>
        <row r="1797">
          <cell r="A1797" t="str">
            <v>40MAN5</v>
          </cell>
          <cell r="B1797">
            <v>40</v>
          </cell>
          <cell r="C1797" t="str">
            <v>MAN</v>
          </cell>
          <cell r="D1797">
            <v>5</v>
          </cell>
          <cell r="G1797" t="str">
            <v>10.3.1.9</v>
          </cell>
          <cell r="J1797">
            <v>0</v>
          </cell>
          <cell r="K1797">
            <v>0</v>
          </cell>
          <cell r="L1797">
            <v>0</v>
          </cell>
          <cell r="M1797">
            <v>0</v>
          </cell>
          <cell r="N1797">
            <v>0</v>
          </cell>
        </row>
        <row r="1798">
          <cell r="A1798" t="str">
            <v>40TMAN1</v>
          </cell>
          <cell r="B1798">
            <v>40</v>
          </cell>
          <cell r="C1798" t="str">
            <v>TMAN</v>
          </cell>
          <cell r="D1798">
            <v>1</v>
          </cell>
          <cell r="G1798" t="str">
            <v>10.3.1.9</v>
          </cell>
          <cell r="H1798" t="str">
            <v>-</v>
          </cell>
          <cell r="J1798" t="str">
            <v>TOTAL MANO DE OBRA</v>
          </cell>
          <cell r="M1798">
            <v>2476</v>
          </cell>
          <cell r="N1798">
            <v>19808</v>
          </cell>
        </row>
        <row r="1799">
          <cell r="A1799" t="str">
            <v>40TCD1</v>
          </cell>
          <cell r="B1799">
            <v>40</v>
          </cell>
          <cell r="C1799" t="str">
            <v>TCD</v>
          </cell>
          <cell r="D1799">
            <v>1</v>
          </cell>
          <cell r="G1799" t="str">
            <v>10.3.1.9</v>
          </cell>
          <cell r="H1799" t="str">
            <v>-</v>
          </cell>
          <cell r="J1799" t="str">
            <v>TOTAL COSTO DIRECTO</v>
          </cell>
          <cell r="M1799">
            <v>15798</v>
          </cell>
          <cell r="N1799">
            <v>126384</v>
          </cell>
        </row>
        <row r="1800">
          <cell r="A1800" t="str">
            <v>40AIU</v>
          </cell>
          <cell r="B1800">
            <v>40</v>
          </cell>
          <cell r="C1800" t="str">
            <v>AIU</v>
          </cell>
          <cell r="G1800" t="str">
            <v>10.3.1.9</v>
          </cell>
          <cell r="H1800">
            <v>1</v>
          </cell>
          <cell r="J1800" t="str">
            <v>TOTAL COSTOS INDIRECTOS</v>
          </cell>
          <cell r="L1800">
            <v>0</v>
          </cell>
          <cell r="M1800">
            <v>0</v>
          </cell>
          <cell r="N1800">
            <v>0</v>
          </cell>
        </row>
        <row r="1801">
          <cell r="A1801" t="str">
            <v>40TOT</v>
          </cell>
          <cell r="B1801">
            <v>40</v>
          </cell>
          <cell r="C1801" t="str">
            <v>TOT</v>
          </cell>
          <cell r="G1801" t="str">
            <v>10.3.1.9</v>
          </cell>
          <cell r="H1801" t="str">
            <v>-</v>
          </cell>
          <cell r="J1801" t="str">
            <v>VALOR TOTAL</v>
          </cell>
          <cell r="M1801">
            <v>15798</v>
          </cell>
          <cell r="N1801">
            <v>126384</v>
          </cell>
        </row>
        <row r="1802">
          <cell r="A1802" t="str">
            <v>41FOR1</v>
          </cell>
          <cell r="B1802">
            <v>41</v>
          </cell>
          <cell r="C1802" t="str">
            <v>FOR</v>
          </cell>
          <cell r="D1802">
            <v>1</v>
          </cell>
          <cell r="G1802" t="str">
            <v>10.3.1.10</v>
          </cell>
          <cell r="H1802" t="str">
            <v>-</v>
          </cell>
          <cell r="I1802">
            <v>8</v>
          </cell>
          <cell r="J1802" t="str">
            <v>Suministro, transporte y colocación de Jabalina para puesta a tierra de acero galvanizado.</v>
          </cell>
          <cell r="K1802" t="str">
            <v>u</v>
          </cell>
          <cell r="L1802">
            <v>46803</v>
          </cell>
          <cell r="N1802">
            <v>374424</v>
          </cell>
        </row>
        <row r="1803">
          <cell r="A1803" t="str">
            <v>41MAT1</v>
          </cell>
          <cell r="B1803">
            <v>41</v>
          </cell>
          <cell r="C1803" t="str">
            <v>MAT</v>
          </cell>
          <cell r="D1803">
            <v>1</v>
          </cell>
          <cell r="E1803">
            <v>8</v>
          </cell>
          <cell r="F1803" t="str">
            <v>MATJAB</v>
          </cell>
          <cell r="G1803" t="str">
            <v>10.3.1.10</v>
          </cell>
          <cell r="H1803" t="str">
            <v>JAB</v>
          </cell>
          <cell r="I1803">
            <v>1</v>
          </cell>
          <cell r="J1803" t="str">
            <v>Jabalina</v>
          </cell>
          <cell r="K1803" t="str">
            <v>uN</v>
          </cell>
          <cell r="L1803">
            <v>25950.701999999997</v>
          </cell>
          <cell r="M1803">
            <v>25950.701999999997</v>
          </cell>
          <cell r="N1803">
            <v>207605.61599999998</v>
          </cell>
        </row>
        <row r="1804">
          <cell r="A1804" t="str">
            <v>41MAT2</v>
          </cell>
          <cell r="B1804">
            <v>41</v>
          </cell>
          <cell r="C1804" t="str">
            <v>MAT</v>
          </cell>
          <cell r="D1804">
            <v>2</v>
          </cell>
          <cell r="E1804">
            <v>0</v>
          </cell>
          <cell r="F1804" t="str">
            <v>MAT</v>
          </cell>
          <cell r="G1804" t="str">
            <v>10.3.1.10</v>
          </cell>
          <cell r="J1804">
            <v>0</v>
          </cell>
          <cell r="K1804">
            <v>0</v>
          </cell>
          <cell r="L1804">
            <v>0</v>
          </cell>
          <cell r="M1804">
            <v>0</v>
          </cell>
          <cell r="N1804">
            <v>0</v>
          </cell>
        </row>
        <row r="1805">
          <cell r="A1805" t="str">
            <v>41MAT3</v>
          </cell>
          <cell r="B1805">
            <v>41</v>
          </cell>
          <cell r="C1805" t="str">
            <v>MAT</v>
          </cell>
          <cell r="D1805">
            <v>3</v>
          </cell>
          <cell r="E1805">
            <v>0</v>
          </cell>
          <cell r="F1805" t="str">
            <v>MAT</v>
          </cell>
          <cell r="G1805" t="str">
            <v>10.3.1.10</v>
          </cell>
          <cell r="J1805">
            <v>0</v>
          </cell>
          <cell r="K1805">
            <v>0</v>
          </cell>
          <cell r="L1805">
            <v>0</v>
          </cell>
          <cell r="M1805">
            <v>0</v>
          </cell>
          <cell r="N1805">
            <v>0</v>
          </cell>
        </row>
        <row r="1806">
          <cell r="A1806" t="str">
            <v>41MAT4</v>
          </cell>
          <cell r="B1806">
            <v>41</v>
          </cell>
          <cell r="C1806" t="str">
            <v>MAT</v>
          </cell>
          <cell r="D1806">
            <v>4</v>
          </cell>
          <cell r="E1806">
            <v>0</v>
          </cell>
          <cell r="F1806" t="str">
            <v>MAT</v>
          </cell>
          <cell r="G1806" t="str">
            <v>10.3.1.10</v>
          </cell>
          <cell r="J1806">
            <v>0</v>
          </cell>
          <cell r="K1806">
            <v>0</v>
          </cell>
          <cell r="L1806">
            <v>0</v>
          </cell>
          <cell r="M1806">
            <v>0</v>
          </cell>
          <cell r="N1806">
            <v>0</v>
          </cell>
        </row>
        <row r="1807">
          <cell r="A1807" t="str">
            <v>41MAT5</v>
          </cell>
          <cell r="B1807">
            <v>41</v>
          </cell>
          <cell r="C1807" t="str">
            <v>MAT</v>
          </cell>
          <cell r="D1807">
            <v>5</v>
          </cell>
          <cell r="E1807">
            <v>0</v>
          </cell>
          <cell r="F1807" t="str">
            <v>MAT</v>
          </cell>
          <cell r="G1807" t="str">
            <v>10.3.1.10</v>
          </cell>
          <cell r="J1807">
            <v>0</v>
          </cell>
          <cell r="K1807">
            <v>0</v>
          </cell>
          <cell r="L1807">
            <v>0</v>
          </cell>
          <cell r="M1807">
            <v>0</v>
          </cell>
          <cell r="N1807">
            <v>0</v>
          </cell>
        </row>
        <row r="1808">
          <cell r="A1808" t="str">
            <v>41MAT6</v>
          </cell>
          <cell r="B1808">
            <v>41</v>
          </cell>
          <cell r="C1808" t="str">
            <v>MAT</v>
          </cell>
          <cell r="D1808">
            <v>6</v>
          </cell>
          <cell r="E1808">
            <v>0</v>
          </cell>
          <cell r="F1808" t="str">
            <v>MAT</v>
          </cell>
          <cell r="G1808" t="str">
            <v>10.3.1.10</v>
          </cell>
          <cell r="J1808">
            <v>0</v>
          </cell>
          <cell r="K1808">
            <v>0</v>
          </cell>
          <cell r="L1808">
            <v>0</v>
          </cell>
          <cell r="M1808">
            <v>0</v>
          </cell>
          <cell r="N1808">
            <v>0</v>
          </cell>
        </row>
        <row r="1809">
          <cell r="A1809" t="str">
            <v>41MAT7</v>
          </cell>
          <cell r="B1809">
            <v>41</v>
          </cell>
          <cell r="C1809" t="str">
            <v>MAT</v>
          </cell>
          <cell r="D1809">
            <v>7</v>
          </cell>
          <cell r="E1809">
            <v>0</v>
          </cell>
          <cell r="F1809" t="str">
            <v>MAT</v>
          </cell>
          <cell r="G1809" t="str">
            <v>10.3.1.10</v>
          </cell>
          <cell r="J1809">
            <v>0</v>
          </cell>
          <cell r="K1809">
            <v>0</v>
          </cell>
          <cell r="L1809">
            <v>0</v>
          </cell>
          <cell r="M1809">
            <v>0</v>
          </cell>
          <cell r="N1809">
            <v>0</v>
          </cell>
        </row>
        <row r="1810">
          <cell r="A1810" t="str">
            <v>41MAT8</v>
          </cell>
          <cell r="B1810">
            <v>41</v>
          </cell>
          <cell r="C1810" t="str">
            <v>MAT</v>
          </cell>
          <cell r="D1810">
            <v>8</v>
          </cell>
          <cell r="E1810">
            <v>0</v>
          </cell>
          <cell r="F1810" t="str">
            <v>MAT</v>
          </cell>
          <cell r="G1810" t="str">
            <v>10.3.1.10</v>
          </cell>
          <cell r="J1810">
            <v>0</v>
          </cell>
          <cell r="K1810">
            <v>0</v>
          </cell>
          <cell r="L1810">
            <v>0</v>
          </cell>
          <cell r="M1810">
            <v>0</v>
          </cell>
          <cell r="N1810">
            <v>0</v>
          </cell>
        </row>
        <row r="1811">
          <cell r="A1811" t="str">
            <v>41MAT9</v>
          </cell>
          <cell r="B1811">
            <v>41</v>
          </cell>
          <cell r="C1811" t="str">
            <v>MAT</v>
          </cell>
          <cell r="D1811">
            <v>9</v>
          </cell>
          <cell r="E1811">
            <v>0</v>
          </cell>
          <cell r="F1811" t="str">
            <v>MAT</v>
          </cell>
          <cell r="G1811" t="str">
            <v>10.3.1.10</v>
          </cell>
          <cell r="J1811">
            <v>0</v>
          </cell>
          <cell r="K1811">
            <v>0</v>
          </cell>
          <cell r="L1811">
            <v>0</v>
          </cell>
          <cell r="M1811">
            <v>0</v>
          </cell>
          <cell r="N1811">
            <v>0</v>
          </cell>
        </row>
        <row r="1812">
          <cell r="A1812" t="str">
            <v>41MAT10</v>
          </cell>
          <cell r="B1812">
            <v>41</v>
          </cell>
          <cell r="C1812" t="str">
            <v>MAT</v>
          </cell>
          <cell r="D1812">
            <v>10</v>
          </cell>
          <cell r="E1812">
            <v>0</v>
          </cell>
          <cell r="F1812" t="str">
            <v>MAT</v>
          </cell>
          <cell r="G1812" t="str">
            <v>10.3.1.10</v>
          </cell>
          <cell r="J1812">
            <v>0</v>
          </cell>
          <cell r="K1812">
            <v>0</v>
          </cell>
          <cell r="L1812">
            <v>0</v>
          </cell>
          <cell r="M1812">
            <v>0</v>
          </cell>
          <cell r="N1812">
            <v>0</v>
          </cell>
        </row>
        <row r="1813">
          <cell r="A1813" t="str">
            <v>41MAT11</v>
          </cell>
          <cell r="B1813">
            <v>41</v>
          </cell>
          <cell r="C1813" t="str">
            <v>MAT</v>
          </cell>
          <cell r="D1813">
            <v>11</v>
          </cell>
          <cell r="E1813">
            <v>0</v>
          </cell>
          <cell r="F1813" t="str">
            <v>MAT</v>
          </cell>
          <cell r="G1813" t="str">
            <v>10.3.1.10</v>
          </cell>
          <cell r="J1813">
            <v>0</v>
          </cell>
          <cell r="K1813">
            <v>0</v>
          </cell>
          <cell r="L1813">
            <v>0</v>
          </cell>
          <cell r="M1813">
            <v>0</v>
          </cell>
          <cell r="N1813">
            <v>0</v>
          </cell>
        </row>
        <row r="1814">
          <cell r="A1814" t="str">
            <v>41MAT12</v>
          </cell>
          <cell r="B1814">
            <v>41</v>
          </cell>
          <cell r="C1814" t="str">
            <v>MAT</v>
          </cell>
          <cell r="D1814">
            <v>12</v>
          </cell>
          <cell r="E1814">
            <v>0</v>
          </cell>
          <cell r="F1814" t="str">
            <v>MAT</v>
          </cell>
          <cell r="G1814" t="str">
            <v>10.3.1.10</v>
          </cell>
          <cell r="J1814">
            <v>0</v>
          </cell>
          <cell r="K1814">
            <v>0</v>
          </cell>
          <cell r="L1814">
            <v>0</v>
          </cell>
          <cell r="M1814">
            <v>0</v>
          </cell>
          <cell r="N1814">
            <v>0</v>
          </cell>
        </row>
        <row r="1815">
          <cell r="A1815" t="str">
            <v>41MAT13</v>
          </cell>
          <cell r="B1815">
            <v>41</v>
          </cell>
          <cell r="C1815" t="str">
            <v>MAT</v>
          </cell>
          <cell r="D1815">
            <v>13</v>
          </cell>
          <cell r="E1815">
            <v>0</v>
          </cell>
          <cell r="F1815" t="str">
            <v>MAT</v>
          </cell>
          <cell r="G1815" t="str">
            <v>10.3.1.10</v>
          </cell>
          <cell r="J1815">
            <v>0</v>
          </cell>
          <cell r="K1815">
            <v>0</v>
          </cell>
          <cell r="L1815">
            <v>0</v>
          </cell>
          <cell r="M1815">
            <v>0</v>
          </cell>
          <cell r="N1815">
            <v>0</v>
          </cell>
        </row>
        <row r="1816">
          <cell r="A1816" t="str">
            <v>41MAT14</v>
          </cell>
          <cell r="B1816">
            <v>41</v>
          </cell>
          <cell r="C1816" t="str">
            <v>MAT</v>
          </cell>
          <cell r="D1816">
            <v>14</v>
          </cell>
          <cell r="E1816">
            <v>0</v>
          </cell>
          <cell r="F1816" t="str">
            <v>MAT</v>
          </cell>
          <cell r="G1816" t="str">
            <v>10.3.1.10</v>
          </cell>
          <cell r="J1816">
            <v>0</v>
          </cell>
          <cell r="K1816">
            <v>0</v>
          </cell>
          <cell r="L1816">
            <v>0</v>
          </cell>
          <cell r="M1816">
            <v>0</v>
          </cell>
          <cell r="N1816">
            <v>0</v>
          </cell>
        </row>
        <row r="1817">
          <cell r="A1817" t="str">
            <v>41MAT15</v>
          </cell>
          <cell r="B1817">
            <v>41</v>
          </cell>
          <cell r="C1817" t="str">
            <v>MAT</v>
          </cell>
          <cell r="D1817">
            <v>15</v>
          </cell>
          <cell r="E1817">
            <v>0</v>
          </cell>
          <cell r="F1817" t="str">
            <v>MAT</v>
          </cell>
          <cell r="G1817" t="str">
            <v>10.3.1.10</v>
          </cell>
          <cell r="J1817">
            <v>0</v>
          </cell>
          <cell r="K1817">
            <v>0</v>
          </cell>
          <cell r="L1817">
            <v>0</v>
          </cell>
          <cell r="M1817">
            <v>0</v>
          </cell>
          <cell r="N1817">
            <v>0</v>
          </cell>
        </row>
        <row r="1818">
          <cell r="A1818" t="str">
            <v>41MAT16</v>
          </cell>
          <cell r="B1818">
            <v>41</v>
          </cell>
          <cell r="C1818" t="str">
            <v>MAT</v>
          </cell>
          <cell r="D1818">
            <v>16</v>
          </cell>
          <cell r="E1818">
            <v>0</v>
          </cell>
          <cell r="F1818" t="str">
            <v>MAT</v>
          </cell>
          <cell r="G1818" t="str">
            <v>10.3.1.10</v>
          </cell>
          <cell r="J1818">
            <v>0</v>
          </cell>
          <cell r="K1818">
            <v>0</v>
          </cell>
          <cell r="L1818">
            <v>0</v>
          </cell>
          <cell r="M1818">
            <v>0</v>
          </cell>
          <cell r="N1818">
            <v>0</v>
          </cell>
        </row>
        <row r="1819">
          <cell r="A1819" t="str">
            <v>41MAT17</v>
          </cell>
          <cell r="B1819">
            <v>41</v>
          </cell>
          <cell r="C1819" t="str">
            <v>MAT</v>
          </cell>
          <cell r="D1819">
            <v>17</v>
          </cell>
          <cell r="E1819">
            <v>0</v>
          </cell>
          <cell r="F1819" t="str">
            <v>MAT</v>
          </cell>
          <cell r="G1819" t="str">
            <v>10.3.1.10</v>
          </cell>
          <cell r="J1819">
            <v>0</v>
          </cell>
          <cell r="K1819">
            <v>0</v>
          </cell>
          <cell r="L1819">
            <v>0</v>
          </cell>
          <cell r="M1819">
            <v>0</v>
          </cell>
          <cell r="N1819">
            <v>0</v>
          </cell>
        </row>
        <row r="1820">
          <cell r="A1820" t="str">
            <v>41MAT18</v>
          </cell>
          <cell r="B1820">
            <v>41</v>
          </cell>
          <cell r="C1820" t="str">
            <v>MAT</v>
          </cell>
          <cell r="D1820">
            <v>18</v>
          </cell>
          <cell r="E1820">
            <v>0</v>
          </cell>
          <cell r="F1820" t="str">
            <v>MAT</v>
          </cell>
          <cell r="G1820" t="str">
            <v>10.3.1.10</v>
          </cell>
          <cell r="J1820">
            <v>0</v>
          </cell>
          <cell r="K1820">
            <v>0</v>
          </cell>
          <cell r="L1820">
            <v>0</v>
          </cell>
          <cell r="M1820">
            <v>0</v>
          </cell>
          <cell r="N1820">
            <v>0</v>
          </cell>
        </row>
        <row r="1821">
          <cell r="A1821" t="str">
            <v>41MAT19</v>
          </cell>
          <cell r="B1821">
            <v>41</v>
          </cell>
          <cell r="C1821" t="str">
            <v>MAT</v>
          </cell>
          <cell r="D1821">
            <v>19</v>
          </cell>
          <cell r="E1821">
            <v>0</v>
          </cell>
          <cell r="F1821" t="str">
            <v>MAT</v>
          </cell>
          <cell r="G1821" t="str">
            <v>10.3.1.10</v>
          </cell>
          <cell r="J1821">
            <v>0</v>
          </cell>
          <cell r="K1821">
            <v>0</v>
          </cell>
          <cell r="L1821">
            <v>0</v>
          </cell>
          <cell r="M1821">
            <v>0</v>
          </cell>
          <cell r="N1821">
            <v>0</v>
          </cell>
        </row>
        <row r="1822">
          <cell r="A1822" t="str">
            <v>41MAT20</v>
          </cell>
          <cell r="B1822">
            <v>41</v>
          </cell>
          <cell r="C1822" t="str">
            <v>MAT</v>
          </cell>
          <cell r="D1822">
            <v>20</v>
          </cell>
          <cell r="E1822">
            <v>0</v>
          </cell>
          <cell r="F1822" t="str">
            <v>MAT</v>
          </cell>
          <cell r="G1822" t="str">
            <v>10.3.1.10</v>
          </cell>
          <cell r="J1822">
            <v>0</v>
          </cell>
          <cell r="K1822">
            <v>0</v>
          </cell>
          <cell r="L1822">
            <v>0</v>
          </cell>
          <cell r="M1822">
            <v>0</v>
          </cell>
          <cell r="N1822">
            <v>0</v>
          </cell>
        </row>
        <row r="1823">
          <cell r="A1823" t="str">
            <v>41STMAT1</v>
          </cell>
          <cell r="B1823">
            <v>41</v>
          </cell>
          <cell r="C1823" t="str">
            <v>STMAT</v>
          </cell>
          <cell r="D1823">
            <v>1</v>
          </cell>
          <cell r="G1823" t="str">
            <v>10.3.1.10</v>
          </cell>
          <cell r="H1823" t="str">
            <v>-</v>
          </cell>
          <cell r="J1823" t="str">
            <v>SUBTOTAL MATERIALES</v>
          </cell>
          <cell r="M1823">
            <v>25950.701999999997</v>
          </cell>
          <cell r="N1823">
            <v>207605.61599999998</v>
          </cell>
        </row>
        <row r="1824">
          <cell r="A1824" t="str">
            <v>41IVAMAT1</v>
          </cell>
          <cell r="B1824">
            <v>41</v>
          </cell>
          <cell r="C1824" t="str">
            <v>IVAMAT</v>
          </cell>
          <cell r="D1824">
            <v>1</v>
          </cell>
          <cell r="G1824" t="str">
            <v>10.3.1.10</v>
          </cell>
          <cell r="H1824" t="str">
            <v>-</v>
          </cell>
          <cell r="J1824" t="str">
            <v>IVA MATERIALES</v>
          </cell>
          <cell r="L1824">
            <v>0.16</v>
          </cell>
          <cell r="M1824">
            <v>4152.1123199999993</v>
          </cell>
          <cell r="N1824">
            <v>33216.898559999994</v>
          </cell>
        </row>
        <row r="1825">
          <cell r="A1825" t="str">
            <v>41TMAT1</v>
          </cell>
          <cell r="B1825">
            <v>41</v>
          </cell>
          <cell r="C1825" t="str">
            <v>TMAT</v>
          </cell>
          <cell r="D1825">
            <v>1</v>
          </cell>
          <cell r="G1825" t="str">
            <v>10.3.1.10</v>
          </cell>
          <cell r="H1825" t="str">
            <v>-</v>
          </cell>
          <cell r="J1825" t="str">
            <v>TOTAL MATERIALES</v>
          </cell>
          <cell r="M1825">
            <v>30103</v>
          </cell>
          <cell r="N1825">
            <v>240824</v>
          </cell>
        </row>
        <row r="1826">
          <cell r="A1826" t="str">
            <v>41HER1</v>
          </cell>
          <cell r="B1826">
            <v>41</v>
          </cell>
          <cell r="C1826" t="str">
            <v>HER</v>
          </cell>
          <cell r="D1826">
            <v>1</v>
          </cell>
          <cell r="G1826" t="str">
            <v>10.3.1.10</v>
          </cell>
          <cell r="H1826">
            <v>2</v>
          </cell>
          <cell r="I1826">
            <v>450</v>
          </cell>
          <cell r="J1826" t="str">
            <v>HERRAMINETA Cuadrilla  montaje Linea</v>
          </cell>
          <cell r="K1826" t="str">
            <v>DIA</v>
          </cell>
          <cell r="L1826">
            <v>475762.87</v>
          </cell>
          <cell r="M1826">
            <v>1057.2508222222223</v>
          </cell>
          <cell r="N1826">
            <v>8458.0065777777781</v>
          </cell>
        </row>
        <row r="1827">
          <cell r="A1827" t="str">
            <v>41HER2</v>
          </cell>
          <cell r="B1827">
            <v>41</v>
          </cell>
          <cell r="C1827" t="str">
            <v>HER</v>
          </cell>
          <cell r="D1827">
            <v>2</v>
          </cell>
          <cell r="G1827" t="str">
            <v>10.3.1.10</v>
          </cell>
          <cell r="J1827">
            <v>0</v>
          </cell>
          <cell r="K1827">
            <v>0</v>
          </cell>
          <cell r="L1827">
            <v>0</v>
          </cell>
          <cell r="M1827">
            <v>0</v>
          </cell>
          <cell r="N1827">
            <v>0</v>
          </cell>
        </row>
        <row r="1828">
          <cell r="A1828" t="str">
            <v>41HER3</v>
          </cell>
          <cell r="B1828">
            <v>41</v>
          </cell>
          <cell r="C1828" t="str">
            <v>HER</v>
          </cell>
          <cell r="D1828">
            <v>3</v>
          </cell>
          <cell r="G1828" t="str">
            <v>10.3.1.10</v>
          </cell>
          <cell r="J1828">
            <v>0</v>
          </cell>
          <cell r="K1828">
            <v>0</v>
          </cell>
          <cell r="L1828">
            <v>0</v>
          </cell>
          <cell r="M1828">
            <v>0</v>
          </cell>
          <cell r="N1828">
            <v>0</v>
          </cell>
        </row>
        <row r="1829">
          <cell r="A1829" t="str">
            <v>41HER4</v>
          </cell>
          <cell r="B1829">
            <v>41</v>
          </cell>
          <cell r="C1829" t="str">
            <v>HER</v>
          </cell>
          <cell r="D1829">
            <v>4</v>
          </cell>
          <cell r="G1829" t="str">
            <v>10.3.1.10</v>
          </cell>
          <cell r="J1829">
            <v>0</v>
          </cell>
          <cell r="K1829">
            <v>0</v>
          </cell>
          <cell r="L1829">
            <v>0</v>
          </cell>
          <cell r="M1829">
            <v>0</v>
          </cell>
          <cell r="N1829">
            <v>0</v>
          </cell>
        </row>
        <row r="1830">
          <cell r="A1830" t="str">
            <v>41HER5</v>
          </cell>
          <cell r="B1830">
            <v>41</v>
          </cell>
          <cell r="C1830" t="str">
            <v>HER</v>
          </cell>
          <cell r="D1830">
            <v>5</v>
          </cell>
          <cell r="G1830" t="str">
            <v>10.3.1.10</v>
          </cell>
          <cell r="J1830">
            <v>0</v>
          </cell>
          <cell r="K1830">
            <v>0</v>
          </cell>
          <cell r="L1830">
            <v>0</v>
          </cell>
          <cell r="M1830">
            <v>0</v>
          </cell>
          <cell r="N1830">
            <v>0</v>
          </cell>
        </row>
        <row r="1831">
          <cell r="A1831" t="str">
            <v>41THER1</v>
          </cell>
          <cell r="B1831">
            <v>41</v>
          </cell>
          <cell r="C1831" t="str">
            <v>THER</v>
          </cell>
          <cell r="D1831">
            <v>1</v>
          </cell>
          <cell r="G1831" t="str">
            <v>10.3.1.10</v>
          </cell>
          <cell r="H1831" t="str">
            <v>-</v>
          </cell>
          <cell r="J1831" t="str">
            <v>TOTAL HERRAMIENTAS</v>
          </cell>
          <cell r="M1831">
            <v>1057</v>
          </cell>
          <cell r="N1831">
            <v>8456</v>
          </cell>
        </row>
        <row r="1832">
          <cell r="A1832" t="str">
            <v>41TRA1</v>
          </cell>
          <cell r="B1832">
            <v>41</v>
          </cell>
          <cell r="C1832" t="str">
            <v>TRA</v>
          </cell>
          <cell r="D1832">
            <v>1</v>
          </cell>
          <cell r="G1832" t="str">
            <v>10.3.1.10</v>
          </cell>
          <cell r="H1832">
            <v>2</v>
          </cell>
          <cell r="I1832">
            <v>450</v>
          </cell>
          <cell r="J1832" t="str">
            <v xml:space="preserve">TRANSPORTE Cuadrilla  montaje Linea </v>
          </cell>
          <cell r="K1832" t="str">
            <v>DIA</v>
          </cell>
          <cell r="L1832">
            <v>2086436.4407999997</v>
          </cell>
          <cell r="M1832">
            <v>4636.5254239999995</v>
          </cell>
          <cell r="N1832">
            <v>37092.203391999996</v>
          </cell>
        </row>
        <row r="1833">
          <cell r="A1833" t="str">
            <v>41TRA2</v>
          </cell>
          <cell r="B1833">
            <v>41</v>
          </cell>
          <cell r="C1833" t="str">
            <v>TRA</v>
          </cell>
          <cell r="D1833">
            <v>2</v>
          </cell>
          <cell r="G1833" t="str">
            <v>10.3.1.10</v>
          </cell>
          <cell r="J1833">
            <v>0</v>
          </cell>
          <cell r="K1833">
            <v>0</v>
          </cell>
          <cell r="L1833">
            <v>0</v>
          </cell>
          <cell r="M1833">
            <v>0</v>
          </cell>
          <cell r="N1833">
            <v>0</v>
          </cell>
        </row>
        <row r="1834">
          <cell r="A1834" t="str">
            <v>41TRA3</v>
          </cell>
          <cell r="B1834">
            <v>41</v>
          </cell>
          <cell r="C1834" t="str">
            <v>TRA</v>
          </cell>
          <cell r="D1834">
            <v>3</v>
          </cell>
          <cell r="G1834" t="str">
            <v>10.3.1.10</v>
          </cell>
          <cell r="J1834">
            <v>0</v>
          </cell>
          <cell r="K1834">
            <v>0</v>
          </cell>
          <cell r="L1834">
            <v>0</v>
          </cell>
          <cell r="M1834">
            <v>0</v>
          </cell>
          <cell r="N1834">
            <v>0</v>
          </cell>
        </row>
        <row r="1835">
          <cell r="A1835" t="str">
            <v>41TRA4</v>
          </cell>
          <cell r="B1835">
            <v>41</v>
          </cell>
          <cell r="C1835" t="str">
            <v>TRA</v>
          </cell>
          <cell r="D1835">
            <v>4</v>
          </cell>
          <cell r="G1835" t="str">
            <v>10.3.1.10</v>
          </cell>
          <cell r="J1835">
            <v>0</v>
          </cell>
          <cell r="K1835">
            <v>0</v>
          </cell>
          <cell r="L1835">
            <v>0</v>
          </cell>
          <cell r="M1835">
            <v>0</v>
          </cell>
          <cell r="N1835">
            <v>0</v>
          </cell>
        </row>
        <row r="1836">
          <cell r="A1836" t="str">
            <v>41TRA5</v>
          </cell>
          <cell r="B1836">
            <v>41</v>
          </cell>
          <cell r="C1836" t="str">
            <v>TRA</v>
          </cell>
          <cell r="D1836">
            <v>5</v>
          </cell>
          <cell r="G1836" t="str">
            <v>10.3.1.10</v>
          </cell>
          <cell r="J1836">
            <v>0</v>
          </cell>
          <cell r="K1836">
            <v>0</v>
          </cell>
          <cell r="L1836">
            <v>0</v>
          </cell>
          <cell r="M1836">
            <v>0</v>
          </cell>
          <cell r="N1836">
            <v>0</v>
          </cell>
        </row>
        <row r="1837">
          <cell r="A1837" t="str">
            <v>41TTRA1</v>
          </cell>
          <cell r="B1837">
            <v>41</v>
          </cell>
          <cell r="C1837" t="str">
            <v>TTRA</v>
          </cell>
          <cell r="D1837">
            <v>1</v>
          </cell>
          <cell r="G1837" t="str">
            <v>10.3.1.10</v>
          </cell>
          <cell r="H1837" t="str">
            <v>-</v>
          </cell>
          <cell r="J1837" t="str">
            <v>TOTAL TRANSPORTE</v>
          </cell>
          <cell r="M1837">
            <v>4637</v>
          </cell>
          <cell r="N1837">
            <v>37096</v>
          </cell>
        </row>
        <row r="1838">
          <cell r="A1838" t="str">
            <v>41MAN1</v>
          </cell>
          <cell r="B1838">
            <v>41</v>
          </cell>
          <cell r="C1838" t="str">
            <v>MAN</v>
          </cell>
          <cell r="D1838">
            <v>1</v>
          </cell>
          <cell r="G1838" t="str">
            <v>10.3.1.10</v>
          </cell>
          <cell r="H1838">
            <v>2</v>
          </cell>
          <cell r="I1838">
            <v>450</v>
          </cell>
          <cell r="J1838" t="str">
            <v xml:space="preserve">Mano de obra Cuadrilla  montaje Linea OF1 20, OF2 10, AY 15, CAPA 3, CORD 1 </v>
          </cell>
          <cell r="K1838" t="str">
            <v>DIA</v>
          </cell>
          <cell r="L1838">
            <v>4952679.7772670342</v>
          </cell>
          <cell r="M1838">
            <v>11005.955060593409</v>
          </cell>
          <cell r="N1838">
            <v>88047.640484747273</v>
          </cell>
        </row>
        <row r="1839">
          <cell r="A1839" t="str">
            <v>41MAN2</v>
          </cell>
          <cell r="B1839">
            <v>41</v>
          </cell>
          <cell r="C1839" t="str">
            <v>MAN</v>
          </cell>
          <cell r="D1839">
            <v>2</v>
          </cell>
          <cell r="G1839" t="str">
            <v>10.3.1.10</v>
          </cell>
          <cell r="J1839">
            <v>0</v>
          </cell>
          <cell r="K1839">
            <v>0</v>
          </cell>
          <cell r="L1839">
            <v>0</v>
          </cell>
          <cell r="M1839">
            <v>0</v>
          </cell>
          <cell r="N1839">
            <v>0</v>
          </cell>
        </row>
        <row r="1840">
          <cell r="A1840" t="str">
            <v>41MAN3</v>
          </cell>
          <cell r="B1840">
            <v>41</v>
          </cell>
          <cell r="C1840" t="str">
            <v>MAN</v>
          </cell>
          <cell r="D1840">
            <v>3</v>
          </cell>
          <cell r="G1840" t="str">
            <v>10.3.1.10</v>
          </cell>
          <cell r="J1840">
            <v>0</v>
          </cell>
          <cell r="K1840">
            <v>0</v>
          </cell>
          <cell r="L1840">
            <v>0</v>
          </cell>
          <cell r="M1840">
            <v>0</v>
          </cell>
          <cell r="N1840">
            <v>0</v>
          </cell>
        </row>
        <row r="1841">
          <cell r="A1841" t="str">
            <v>41MAN4</v>
          </cell>
          <cell r="B1841">
            <v>41</v>
          </cell>
          <cell r="C1841" t="str">
            <v>MAN</v>
          </cell>
          <cell r="D1841">
            <v>4</v>
          </cell>
          <cell r="G1841" t="str">
            <v>10.3.1.10</v>
          </cell>
          <cell r="J1841">
            <v>0</v>
          </cell>
          <cell r="K1841">
            <v>0</v>
          </cell>
          <cell r="L1841">
            <v>0</v>
          </cell>
          <cell r="M1841">
            <v>0</v>
          </cell>
          <cell r="N1841">
            <v>0</v>
          </cell>
        </row>
        <row r="1842">
          <cell r="A1842" t="str">
            <v>41MAN5</v>
          </cell>
          <cell r="B1842">
            <v>41</v>
          </cell>
          <cell r="C1842" t="str">
            <v>MAN</v>
          </cell>
          <cell r="D1842">
            <v>5</v>
          </cell>
          <cell r="G1842" t="str">
            <v>10.3.1.10</v>
          </cell>
          <cell r="J1842">
            <v>0</v>
          </cell>
          <cell r="K1842">
            <v>0</v>
          </cell>
          <cell r="L1842">
            <v>0</v>
          </cell>
          <cell r="M1842">
            <v>0</v>
          </cell>
          <cell r="N1842">
            <v>0</v>
          </cell>
        </row>
        <row r="1843">
          <cell r="A1843" t="str">
            <v>41TMAN1</v>
          </cell>
          <cell r="B1843">
            <v>41</v>
          </cell>
          <cell r="C1843" t="str">
            <v>TMAN</v>
          </cell>
          <cell r="D1843">
            <v>1</v>
          </cell>
          <cell r="G1843" t="str">
            <v>10.3.1.10</v>
          </cell>
          <cell r="H1843" t="str">
            <v>-</v>
          </cell>
          <cell r="J1843" t="str">
            <v>TOTAL MANO DE OBRA</v>
          </cell>
          <cell r="M1843">
            <v>11006</v>
          </cell>
          <cell r="N1843">
            <v>88048</v>
          </cell>
        </row>
        <row r="1844">
          <cell r="A1844" t="str">
            <v>41TCD1</v>
          </cell>
          <cell r="B1844">
            <v>41</v>
          </cell>
          <cell r="C1844" t="str">
            <v>TCD</v>
          </cell>
          <cell r="D1844">
            <v>1</v>
          </cell>
          <cell r="G1844" t="str">
            <v>10.3.1.10</v>
          </cell>
          <cell r="H1844" t="str">
            <v>-</v>
          </cell>
          <cell r="J1844" t="str">
            <v>TOTAL COSTO DIRECTO</v>
          </cell>
          <cell r="M1844">
            <v>46803</v>
          </cell>
          <cell r="N1844">
            <v>374424</v>
          </cell>
        </row>
        <row r="1845">
          <cell r="A1845" t="str">
            <v>41AIU</v>
          </cell>
          <cell r="B1845">
            <v>41</v>
          </cell>
          <cell r="C1845" t="str">
            <v>AIU</v>
          </cell>
          <cell r="G1845" t="str">
            <v>10.3.1.10</v>
          </cell>
          <cell r="H1845">
            <v>1</v>
          </cell>
          <cell r="J1845" t="str">
            <v>TOTAL COSTOS INDIRECTOS</v>
          </cell>
          <cell r="L1845">
            <v>0</v>
          </cell>
          <cell r="M1845">
            <v>0</v>
          </cell>
          <cell r="N1845">
            <v>0</v>
          </cell>
        </row>
        <row r="1846">
          <cell r="A1846" t="str">
            <v>41TOT</v>
          </cell>
          <cell r="B1846">
            <v>41</v>
          </cell>
          <cell r="C1846" t="str">
            <v>TOT</v>
          </cell>
          <cell r="G1846" t="str">
            <v>10.3.1.10</v>
          </cell>
          <cell r="H1846" t="str">
            <v>-</v>
          </cell>
          <cell r="J1846" t="str">
            <v>VALOR TOTAL</v>
          </cell>
          <cell r="M1846">
            <v>46803</v>
          </cell>
          <cell r="N1846">
            <v>374424</v>
          </cell>
        </row>
        <row r="1847">
          <cell r="A1847" t="str">
            <v>42FOR1</v>
          </cell>
          <cell r="B1847">
            <v>42</v>
          </cell>
          <cell r="C1847" t="str">
            <v>FOR</v>
          </cell>
          <cell r="D1847">
            <v>1</v>
          </cell>
          <cell r="G1847" t="str">
            <v>10.3.1.11</v>
          </cell>
          <cell r="H1847" t="str">
            <v>-</v>
          </cell>
          <cell r="I1847">
            <v>60</v>
          </cell>
          <cell r="J1847" t="str">
            <v>Suministro, transporte y colocación Cable de acero maleable galvanizado de 3/8"</v>
          </cell>
          <cell r="K1847" t="str">
            <v>m</v>
          </cell>
          <cell r="L1847">
            <v>3164</v>
          </cell>
          <cell r="N1847">
            <v>189840</v>
          </cell>
        </row>
        <row r="1848">
          <cell r="A1848" t="str">
            <v>42MAT1</v>
          </cell>
          <cell r="B1848">
            <v>42</v>
          </cell>
          <cell r="C1848" t="str">
            <v>MAT</v>
          </cell>
          <cell r="D1848">
            <v>1</v>
          </cell>
          <cell r="E1848">
            <v>60</v>
          </cell>
          <cell r="F1848" t="str">
            <v>MATCAG3/8</v>
          </cell>
          <cell r="G1848" t="str">
            <v>10.3.1.11</v>
          </cell>
          <cell r="H1848" t="str">
            <v>CAG3/8</v>
          </cell>
          <cell r="I1848">
            <v>1</v>
          </cell>
          <cell r="J1848" t="str">
            <v>Cable de acero maleable galvanizado de 3/8"</v>
          </cell>
          <cell r="K1848" t="str">
            <v>ML</v>
          </cell>
          <cell r="L1848">
            <v>2079.1702442399996</v>
          </cell>
          <cell r="M1848">
            <v>2079.1702442399996</v>
          </cell>
          <cell r="N1848">
            <v>124750.21465439998</v>
          </cell>
        </row>
        <row r="1849">
          <cell r="A1849" t="str">
            <v>42MAT2</v>
          </cell>
          <cell r="B1849">
            <v>42</v>
          </cell>
          <cell r="C1849" t="str">
            <v>MAT</v>
          </cell>
          <cell r="D1849">
            <v>2</v>
          </cell>
          <cell r="E1849">
            <v>0</v>
          </cell>
          <cell r="F1849" t="str">
            <v>MAT</v>
          </cell>
          <cell r="G1849" t="str">
            <v>10.3.1.11</v>
          </cell>
          <cell r="J1849">
            <v>0</v>
          </cell>
          <cell r="K1849">
            <v>0</v>
          </cell>
          <cell r="L1849">
            <v>0</v>
          </cell>
          <cell r="M1849">
            <v>0</v>
          </cell>
          <cell r="N1849">
            <v>0</v>
          </cell>
        </row>
        <row r="1850">
          <cell r="A1850" t="str">
            <v>42MAT3</v>
          </cell>
          <cell r="B1850">
            <v>42</v>
          </cell>
          <cell r="C1850" t="str">
            <v>MAT</v>
          </cell>
          <cell r="D1850">
            <v>3</v>
          </cell>
          <cell r="E1850">
            <v>0</v>
          </cell>
          <cell r="F1850" t="str">
            <v>MAT</v>
          </cell>
          <cell r="G1850" t="str">
            <v>10.3.1.11</v>
          </cell>
          <cell r="J1850">
            <v>0</v>
          </cell>
          <cell r="K1850">
            <v>0</v>
          </cell>
          <cell r="L1850">
            <v>0</v>
          </cell>
          <cell r="M1850">
            <v>0</v>
          </cell>
          <cell r="N1850">
            <v>0</v>
          </cell>
        </row>
        <row r="1851">
          <cell r="A1851" t="str">
            <v>42MAT4</v>
          </cell>
          <cell r="B1851">
            <v>42</v>
          </cell>
          <cell r="C1851" t="str">
            <v>MAT</v>
          </cell>
          <cell r="D1851">
            <v>4</v>
          </cell>
          <cell r="E1851">
            <v>0</v>
          </cell>
          <cell r="F1851" t="str">
            <v>MAT</v>
          </cell>
          <cell r="G1851" t="str">
            <v>10.3.1.11</v>
          </cell>
          <cell r="J1851">
            <v>0</v>
          </cell>
          <cell r="K1851">
            <v>0</v>
          </cell>
          <cell r="L1851">
            <v>0</v>
          </cell>
          <cell r="M1851">
            <v>0</v>
          </cell>
          <cell r="N1851">
            <v>0</v>
          </cell>
        </row>
        <row r="1852">
          <cell r="A1852" t="str">
            <v>42MAT5</v>
          </cell>
          <cell r="B1852">
            <v>42</v>
          </cell>
          <cell r="C1852" t="str">
            <v>MAT</v>
          </cell>
          <cell r="D1852">
            <v>5</v>
          </cell>
          <cell r="E1852">
            <v>0</v>
          </cell>
          <cell r="F1852" t="str">
            <v>MAT</v>
          </cell>
          <cell r="G1852" t="str">
            <v>10.3.1.11</v>
          </cell>
          <cell r="J1852">
            <v>0</v>
          </cell>
          <cell r="K1852">
            <v>0</v>
          </cell>
          <cell r="L1852">
            <v>0</v>
          </cell>
          <cell r="M1852">
            <v>0</v>
          </cell>
          <cell r="N1852">
            <v>0</v>
          </cell>
        </row>
        <row r="1853">
          <cell r="A1853" t="str">
            <v>42MAT6</v>
          </cell>
          <cell r="B1853">
            <v>42</v>
          </cell>
          <cell r="C1853" t="str">
            <v>MAT</v>
          </cell>
          <cell r="D1853">
            <v>6</v>
          </cell>
          <cell r="E1853">
            <v>0</v>
          </cell>
          <cell r="F1853" t="str">
            <v>MAT</v>
          </cell>
          <cell r="G1853" t="str">
            <v>10.3.1.11</v>
          </cell>
          <cell r="J1853">
            <v>0</v>
          </cell>
          <cell r="K1853">
            <v>0</v>
          </cell>
          <cell r="L1853">
            <v>0</v>
          </cell>
          <cell r="M1853">
            <v>0</v>
          </cell>
          <cell r="N1853">
            <v>0</v>
          </cell>
        </row>
        <row r="1854">
          <cell r="A1854" t="str">
            <v>42MAT7</v>
          </cell>
          <cell r="B1854">
            <v>42</v>
          </cell>
          <cell r="C1854" t="str">
            <v>MAT</v>
          </cell>
          <cell r="D1854">
            <v>7</v>
          </cell>
          <cell r="E1854">
            <v>0</v>
          </cell>
          <cell r="F1854" t="str">
            <v>MAT</v>
          </cell>
          <cell r="G1854" t="str">
            <v>10.3.1.11</v>
          </cell>
          <cell r="J1854">
            <v>0</v>
          </cell>
          <cell r="K1854">
            <v>0</v>
          </cell>
          <cell r="L1854">
            <v>0</v>
          </cell>
          <cell r="M1854">
            <v>0</v>
          </cell>
          <cell r="N1854">
            <v>0</v>
          </cell>
        </row>
        <row r="1855">
          <cell r="A1855" t="str">
            <v>42MAT8</v>
          </cell>
          <cell r="B1855">
            <v>42</v>
          </cell>
          <cell r="C1855" t="str">
            <v>MAT</v>
          </cell>
          <cell r="D1855">
            <v>8</v>
          </cell>
          <cell r="E1855">
            <v>0</v>
          </cell>
          <cell r="F1855" t="str">
            <v>MAT</v>
          </cell>
          <cell r="G1855" t="str">
            <v>10.3.1.11</v>
          </cell>
          <cell r="J1855">
            <v>0</v>
          </cell>
          <cell r="K1855">
            <v>0</v>
          </cell>
          <cell r="L1855">
            <v>0</v>
          </cell>
          <cell r="M1855">
            <v>0</v>
          </cell>
          <cell r="N1855">
            <v>0</v>
          </cell>
        </row>
        <row r="1856">
          <cell r="A1856" t="str">
            <v>42MAT9</v>
          </cell>
          <cell r="B1856">
            <v>42</v>
          </cell>
          <cell r="C1856" t="str">
            <v>MAT</v>
          </cell>
          <cell r="D1856">
            <v>9</v>
          </cell>
          <cell r="E1856">
            <v>0</v>
          </cell>
          <cell r="F1856" t="str">
            <v>MAT</v>
          </cell>
          <cell r="G1856" t="str">
            <v>10.3.1.11</v>
          </cell>
          <cell r="J1856">
            <v>0</v>
          </cell>
          <cell r="K1856">
            <v>0</v>
          </cell>
          <cell r="L1856">
            <v>0</v>
          </cell>
          <cell r="M1856">
            <v>0</v>
          </cell>
          <cell r="N1856">
            <v>0</v>
          </cell>
        </row>
        <row r="1857">
          <cell r="A1857" t="str">
            <v>42MAT10</v>
          </cell>
          <cell r="B1857">
            <v>42</v>
          </cell>
          <cell r="C1857" t="str">
            <v>MAT</v>
          </cell>
          <cell r="D1857">
            <v>10</v>
          </cell>
          <cell r="E1857">
            <v>0</v>
          </cell>
          <cell r="F1857" t="str">
            <v>MAT</v>
          </cell>
          <cell r="G1857" t="str">
            <v>10.3.1.11</v>
          </cell>
          <cell r="J1857">
            <v>0</v>
          </cell>
          <cell r="K1857">
            <v>0</v>
          </cell>
          <cell r="L1857">
            <v>0</v>
          </cell>
          <cell r="M1857">
            <v>0</v>
          </cell>
          <cell r="N1857">
            <v>0</v>
          </cell>
        </row>
        <row r="1858">
          <cell r="A1858" t="str">
            <v>42MAT11</v>
          </cell>
          <cell r="B1858">
            <v>42</v>
          </cell>
          <cell r="C1858" t="str">
            <v>MAT</v>
          </cell>
          <cell r="D1858">
            <v>11</v>
          </cell>
          <cell r="E1858">
            <v>0</v>
          </cell>
          <cell r="F1858" t="str">
            <v>MAT</v>
          </cell>
          <cell r="G1858" t="str">
            <v>10.3.1.11</v>
          </cell>
          <cell r="J1858">
            <v>0</v>
          </cell>
          <cell r="K1858">
            <v>0</v>
          </cell>
          <cell r="L1858">
            <v>0</v>
          </cell>
          <cell r="M1858">
            <v>0</v>
          </cell>
          <cell r="N1858">
            <v>0</v>
          </cell>
        </row>
        <row r="1859">
          <cell r="A1859" t="str">
            <v>42MAT12</v>
          </cell>
          <cell r="B1859">
            <v>42</v>
          </cell>
          <cell r="C1859" t="str">
            <v>MAT</v>
          </cell>
          <cell r="D1859">
            <v>12</v>
          </cell>
          <cell r="E1859">
            <v>0</v>
          </cell>
          <cell r="F1859" t="str">
            <v>MAT</v>
          </cell>
          <cell r="G1859" t="str">
            <v>10.3.1.11</v>
          </cell>
          <cell r="J1859">
            <v>0</v>
          </cell>
          <cell r="K1859">
            <v>0</v>
          </cell>
          <cell r="L1859">
            <v>0</v>
          </cell>
          <cell r="M1859">
            <v>0</v>
          </cell>
          <cell r="N1859">
            <v>0</v>
          </cell>
        </row>
        <row r="1860">
          <cell r="A1860" t="str">
            <v>42MAT13</v>
          </cell>
          <cell r="B1860">
            <v>42</v>
          </cell>
          <cell r="C1860" t="str">
            <v>MAT</v>
          </cell>
          <cell r="D1860">
            <v>13</v>
          </cell>
          <cell r="E1860">
            <v>0</v>
          </cell>
          <cell r="F1860" t="str">
            <v>MAT</v>
          </cell>
          <cell r="G1860" t="str">
            <v>10.3.1.11</v>
          </cell>
          <cell r="J1860">
            <v>0</v>
          </cell>
          <cell r="K1860">
            <v>0</v>
          </cell>
          <cell r="L1860">
            <v>0</v>
          </cell>
          <cell r="M1860">
            <v>0</v>
          </cell>
          <cell r="N1860">
            <v>0</v>
          </cell>
        </row>
        <row r="1861">
          <cell r="A1861" t="str">
            <v>42MAT14</v>
          </cell>
          <cell r="B1861">
            <v>42</v>
          </cell>
          <cell r="C1861" t="str">
            <v>MAT</v>
          </cell>
          <cell r="D1861">
            <v>14</v>
          </cell>
          <cell r="E1861">
            <v>0</v>
          </cell>
          <cell r="F1861" t="str">
            <v>MAT</v>
          </cell>
          <cell r="G1861" t="str">
            <v>10.3.1.11</v>
          </cell>
          <cell r="J1861">
            <v>0</v>
          </cell>
          <cell r="K1861">
            <v>0</v>
          </cell>
          <cell r="L1861">
            <v>0</v>
          </cell>
          <cell r="M1861">
            <v>0</v>
          </cell>
          <cell r="N1861">
            <v>0</v>
          </cell>
        </row>
        <row r="1862">
          <cell r="A1862" t="str">
            <v>42MAT15</v>
          </cell>
          <cell r="B1862">
            <v>42</v>
          </cell>
          <cell r="C1862" t="str">
            <v>MAT</v>
          </cell>
          <cell r="D1862">
            <v>15</v>
          </cell>
          <cell r="E1862">
            <v>0</v>
          </cell>
          <cell r="F1862" t="str">
            <v>MAT</v>
          </cell>
          <cell r="G1862" t="str">
            <v>10.3.1.11</v>
          </cell>
          <cell r="J1862">
            <v>0</v>
          </cell>
          <cell r="K1862">
            <v>0</v>
          </cell>
          <cell r="L1862">
            <v>0</v>
          </cell>
          <cell r="M1862">
            <v>0</v>
          </cell>
          <cell r="N1862">
            <v>0</v>
          </cell>
        </row>
        <row r="1863">
          <cell r="A1863" t="str">
            <v>42MAT16</v>
          </cell>
          <cell r="B1863">
            <v>42</v>
          </cell>
          <cell r="C1863" t="str">
            <v>MAT</v>
          </cell>
          <cell r="D1863">
            <v>16</v>
          </cell>
          <cell r="E1863">
            <v>0</v>
          </cell>
          <cell r="F1863" t="str">
            <v>MAT</v>
          </cell>
          <cell r="G1863" t="str">
            <v>10.3.1.11</v>
          </cell>
          <cell r="J1863">
            <v>0</v>
          </cell>
          <cell r="K1863">
            <v>0</v>
          </cell>
          <cell r="L1863">
            <v>0</v>
          </cell>
          <cell r="M1863">
            <v>0</v>
          </cell>
          <cell r="N1863">
            <v>0</v>
          </cell>
        </row>
        <row r="1864">
          <cell r="A1864" t="str">
            <v>42MAT17</v>
          </cell>
          <cell r="B1864">
            <v>42</v>
          </cell>
          <cell r="C1864" t="str">
            <v>MAT</v>
          </cell>
          <cell r="D1864">
            <v>17</v>
          </cell>
          <cell r="E1864">
            <v>0</v>
          </cell>
          <cell r="F1864" t="str">
            <v>MAT</v>
          </cell>
          <cell r="G1864" t="str">
            <v>10.3.1.11</v>
          </cell>
          <cell r="J1864">
            <v>0</v>
          </cell>
          <cell r="K1864">
            <v>0</v>
          </cell>
          <cell r="L1864">
            <v>0</v>
          </cell>
          <cell r="M1864">
            <v>0</v>
          </cell>
          <cell r="N1864">
            <v>0</v>
          </cell>
        </row>
        <row r="1865">
          <cell r="A1865" t="str">
            <v>42MAT18</v>
          </cell>
          <cell r="B1865">
            <v>42</v>
          </cell>
          <cell r="C1865" t="str">
            <v>MAT</v>
          </cell>
          <cell r="D1865">
            <v>18</v>
          </cell>
          <cell r="E1865">
            <v>0</v>
          </cell>
          <cell r="F1865" t="str">
            <v>MAT</v>
          </cell>
          <cell r="G1865" t="str">
            <v>10.3.1.11</v>
          </cell>
          <cell r="J1865">
            <v>0</v>
          </cell>
          <cell r="K1865">
            <v>0</v>
          </cell>
          <cell r="L1865">
            <v>0</v>
          </cell>
          <cell r="M1865">
            <v>0</v>
          </cell>
          <cell r="N1865">
            <v>0</v>
          </cell>
        </row>
        <row r="1866">
          <cell r="A1866" t="str">
            <v>42MAT19</v>
          </cell>
          <cell r="B1866">
            <v>42</v>
          </cell>
          <cell r="C1866" t="str">
            <v>MAT</v>
          </cell>
          <cell r="D1866">
            <v>19</v>
          </cell>
          <cell r="E1866">
            <v>0</v>
          </cell>
          <cell r="F1866" t="str">
            <v>MAT</v>
          </cell>
          <cell r="G1866" t="str">
            <v>10.3.1.11</v>
          </cell>
          <cell r="J1866">
            <v>0</v>
          </cell>
          <cell r="K1866">
            <v>0</v>
          </cell>
          <cell r="L1866">
            <v>0</v>
          </cell>
          <cell r="M1866">
            <v>0</v>
          </cell>
          <cell r="N1866">
            <v>0</v>
          </cell>
        </row>
        <row r="1867">
          <cell r="A1867" t="str">
            <v>42MAT20</v>
          </cell>
          <cell r="B1867">
            <v>42</v>
          </cell>
          <cell r="C1867" t="str">
            <v>MAT</v>
          </cell>
          <cell r="D1867">
            <v>20</v>
          </cell>
          <cell r="E1867">
            <v>0</v>
          </cell>
          <cell r="F1867" t="str">
            <v>MAT</v>
          </cell>
          <cell r="G1867" t="str">
            <v>10.3.1.11</v>
          </cell>
          <cell r="J1867">
            <v>0</v>
          </cell>
          <cell r="K1867">
            <v>0</v>
          </cell>
          <cell r="L1867">
            <v>0</v>
          </cell>
          <cell r="M1867">
            <v>0</v>
          </cell>
          <cell r="N1867">
            <v>0</v>
          </cell>
        </row>
        <row r="1868">
          <cell r="A1868" t="str">
            <v>42STMAT1</v>
          </cell>
          <cell r="B1868">
            <v>42</v>
          </cell>
          <cell r="C1868" t="str">
            <v>STMAT</v>
          </cell>
          <cell r="D1868">
            <v>1</v>
          </cell>
          <cell r="G1868" t="str">
            <v>10.3.1.11</v>
          </cell>
          <cell r="H1868" t="str">
            <v>-</v>
          </cell>
          <cell r="J1868" t="str">
            <v>SUBTOTAL MATERIALES</v>
          </cell>
          <cell r="M1868">
            <v>2079.1702442399996</v>
          </cell>
          <cell r="N1868">
            <v>124750.21465439998</v>
          </cell>
        </row>
        <row r="1869">
          <cell r="A1869" t="str">
            <v>42IVAMAT1</v>
          </cell>
          <cell r="B1869">
            <v>42</v>
          </cell>
          <cell r="C1869" t="str">
            <v>IVAMAT</v>
          </cell>
          <cell r="D1869">
            <v>1</v>
          </cell>
          <cell r="G1869" t="str">
            <v>10.3.1.11</v>
          </cell>
          <cell r="H1869" t="str">
            <v>-</v>
          </cell>
          <cell r="J1869" t="str">
            <v>IVA MATERIALES</v>
          </cell>
          <cell r="L1869">
            <v>0.16</v>
          </cell>
          <cell r="M1869">
            <v>332.66723907839997</v>
          </cell>
          <cell r="N1869">
            <v>19960.034344704</v>
          </cell>
        </row>
        <row r="1870">
          <cell r="A1870" t="str">
            <v>42TMAT1</v>
          </cell>
          <cell r="B1870">
            <v>42</v>
          </cell>
          <cell r="C1870" t="str">
            <v>TMAT</v>
          </cell>
          <cell r="D1870">
            <v>1</v>
          </cell>
          <cell r="G1870" t="str">
            <v>10.3.1.11</v>
          </cell>
          <cell r="H1870" t="str">
            <v>-</v>
          </cell>
          <cell r="J1870" t="str">
            <v>TOTAL MATERIALES</v>
          </cell>
          <cell r="M1870">
            <v>2412</v>
          </cell>
          <cell r="N1870">
            <v>144720</v>
          </cell>
        </row>
        <row r="1871">
          <cell r="A1871" t="str">
            <v>42HER1</v>
          </cell>
          <cell r="B1871">
            <v>42</v>
          </cell>
          <cell r="C1871" t="str">
            <v>HER</v>
          </cell>
          <cell r="D1871">
            <v>1</v>
          </cell>
          <cell r="G1871" t="str">
            <v>10.3.1.11</v>
          </cell>
          <cell r="H1871">
            <v>2</v>
          </cell>
          <cell r="I1871">
            <v>10000</v>
          </cell>
          <cell r="J1871" t="str">
            <v>HERRAMINETA Cuadrilla  montaje Linea</v>
          </cell>
          <cell r="K1871" t="str">
            <v>DIA</v>
          </cell>
          <cell r="L1871">
            <v>475762.87</v>
          </cell>
          <cell r="M1871">
            <v>47.576287000000001</v>
          </cell>
          <cell r="N1871">
            <v>2854.5772200000001</v>
          </cell>
        </row>
        <row r="1872">
          <cell r="A1872" t="str">
            <v>42HER2</v>
          </cell>
          <cell r="B1872">
            <v>42</v>
          </cell>
          <cell r="C1872" t="str">
            <v>HER</v>
          </cell>
          <cell r="D1872">
            <v>2</v>
          </cell>
          <cell r="G1872" t="str">
            <v>10.3.1.11</v>
          </cell>
          <cell r="J1872">
            <v>0</v>
          </cell>
          <cell r="K1872">
            <v>0</v>
          </cell>
          <cell r="L1872">
            <v>0</v>
          </cell>
          <cell r="M1872">
            <v>0</v>
          </cell>
          <cell r="N1872">
            <v>0</v>
          </cell>
        </row>
        <row r="1873">
          <cell r="A1873" t="str">
            <v>42HER3</v>
          </cell>
          <cell r="B1873">
            <v>42</v>
          </cell>
          <cell r="C1873" t="str">
            <v>HER</v>
          </cell>
          <cell r="D1873">
            <v>3</v>
          </cell>
          <cell r="G1873" t="str">
            <v>10.3.1.11</v>
          </cell>
          <cell r="J1873">
            <v>0</v>
          </cell>
          <cell r="K1873">
            <v>0</v>
          </cell>
          <cell r="L1873">
            <v>0</v>
          </cell>
          <cell r="M1873">
            <v>0</v>
          </cell>
          <cell r="N1873">
            <v>0</v>
          </cell>
        </row>
        <row r="1874">
          <cell r="A1874" t="str">
            <v>42HER4</v>
          </cell>
          <cell r="B1874">
            <v>42</v>
          </cell>
          <cell r="C1874" t="str">
            <v>HER</v>
          </cell>
          <cell r="D1874">
            <v>4</v>
          </cell>
          <cell r="G1874" t="str">
            <v>10.3.1.11</v>
          </cell>
          <cell r="J1874">
            <v>0</v>
          </cell>
          <cell r="K1874">
            <v>0</v>
          </cell>
          <cell r="L1874">
            <v>0</v>
          </cell>
          <cell r="M1874">
            <v>0</v>
          </cell>
          <cell r="N1874">
            <v>0</v>
          </cell>
        </row>
        <row r="1875">
          <cell r="A1875" t="str">
            <v>42HER5</v>
          </cell>
          <cell r="B1875">
            <v>42</v>
          </cell>
          <cell r="C1875" t="str">
            <v>HER</v>
          </cell>
          <cell r="D1875">
            <v>5</v>
          </cell>
          <cell r="G1875" t="str">
            <v>10.3.1.11</v>
          </cell>
          <cell r="J1875">
            <v>0</v>
          </cell>
          <cell r="K1875">
            <v>0</v>
          </cell>
          <cell r="L1875">
            <v>0</v>
          </cell>
          <cell r="M1875">
            <v>0</v>
          </cell>
          <cell r="N1875">
            <v>0</v>
          </cell>
        </row>
        <row r="1876">
          <cell r="A1876" t="str">
            <v>42THER1</v>
          </cell>
          <cell r="B1876">
            <v>42</v>
          </cell>
          <cell r="C1876" t="str">
            <v>THER</v>
          </cell>
          <cell r="D1876">
            <v>1</v>
          </cell>
          <cell r="G1876" t="str">
            <v>10.3.1.11</v>
          </cell>
          <cell r="H1876" t="str">
            <v>-</v>
          </cell>
          <cell r="J1876" t="str">
            <v>TOTAL HERRAMIENTAS</v>
          </cell>
          <cell r="M1876">
            <v>48</v>
          </cell>
          <cell r="N1876">
            <v>2880</v>
          </cell>
        </row>
        <row r="1877">
          <cell r="A1877" t="str">
            <v>42TRA1</v>
          </cell>
          <cell r="B1877">
            <v>42</v>
          </cell>
          <cell r="C1877" t="str">
            <v>TRA</v>
          </cell>
          <cell r="D1877">
            <v>1</v>
          </cell>
          <cell r="G1877" t="str">
            <v>10.3.1.11</v>
          </cell>
          <cell r="H1877">
            <v>2</v>
          </cell>
          <cell r="I1877">
            <v>10000</v>
          </cell>
          <cell r="J1877" t="str">
            <v xml:space="preserve">TRANSPORTE Cuadrilla  montaje Linea </v>
          </cell>
          <cell r="K1877" t="str">
            <v>DIA</v>
          </cell>
          <cell r="L1877">
            <v>2086436.4407999997</v>
          </cell>
          <cell r="M1877">
            <v>208.64364407999997</v>
          </cell>
          <cell r="N1877">
            <v>12518.618644799999</v>
          </cell>
        </row>
        <row r="1878">
          <cell r="A1878" t="str">
            <v>42TRA2</v>
          </cell>
          <cell r="B1878">
            <v>42</v>
          </cell>
          <cell r="C1878" t="str">
            <v>TRA</v>
          </cell>
          <cell r="D1878">
            <v>2</v>
          </cell>
          <cell r="G1878" t="str">
            <v>10.3.1.11</v>
          </cell>
          <cell r="J1878">
            <v>0</v>
          </cell>
          <cell r="K1878">
            <v>0</v>
          </cell>
          <cell r="L1878">
            <v>0</v>
          </cell>
          <cell r="M1878">
            <v>0</v>
          </cell>
          <cell r="N1878">
            <v>0</v>
          </cell>
        </row>
        <row r="1879">
          <cell r="A1879" t="str">
            <v>42TRA3</v>
          </cell>
          <cell r="B1879">
            <v>42</v>
          </cell>
          <cell r="C1879" t="str">
            <v>TRA</v>
          </cell>
          <cell r="D1879">
            <v>3</v>
          </cell>
          <cell r="G1879" t="str">
            <v>10.3.1.11</v>
          </cell>
          <cell r="J1879">
            <v>0</v>
          </cell>
          <cell r="K1879">
            <v>0</v>
          </cell>
          <cell r="L1879">
            <v>0</v>
          </cell>
          <cell r="M1879">
            <v>0</v>
          </cell>
          <cell r="N1879">
            <v>0</v>
          </cell>
        </row>
        <row r="1880">
          <cell r="A1880" t="str">
            <v>42TRA4</v>
          </cell>
          <cell r="B1880">
            <v>42</v>
          </cell>
          <cell r="C1880" t="str">
            <v>TRA</v>
          </cell>
          <cell r="D1880">
            <v>4</v>
          </cell>
          <cell r="G1880" t="str">
            <v>10.3.1.11</v>
          </cell>
          <cell r="J1880">
            <v>0</v>
          </cell>
          <cell r="K1880">
            <v>0</v>
          </cell>
          <cell r="L1880">
            <v>0</v>
          </cell>
          <cell r="M1880">
            <v>0</v>
          </cell>
          <cell r="N1880">
            <v>0</v>
          </cell>
        </row>
        <row r="1881">
          <cell r="A1881" t="str">
            <v>42TRA5</v>
          </cell>
          <cell r="B1881">
            <v>42</v>
          </cell>
          <cell r="C1881" t="str">
            <v>TRA</v>
          </cell>
          <cell r="D1881">
            <v>5</v>
          </cell>
          <cell r="G1881" t="str">
            <v>10.3.1.11</v>
          </cell>
          <cell r="J1881">
            <v>0</v>
          </cell>
          <cell r="K1881">
            <v>0</v>
          </cell>
          <cell r="L1881">
            <v>0</v>
          </cell>
          <cell r="M1881">
            <v>0</v>
          </cell>
          <cell r="N1881">
            <v>0</v>
          </cell>
        </row>
        <row r="1882">
          <cell r="A1882" t="str">
            <v>42TTRA1</v>
          </cell>
          <cell r="B1882">
            <v>42</v>
          </cell>
          <cell r="C1882" t="str">
            <v>TTRA</v>
          </cell>
          <cell r="D1882">
            <v>1</v>
          </cell>
          <cell r="G1882" t="str">
            <v>10.3.1.11</v>
          </cell>
          <cell r="H1882" t="str">
            <v>-</v>
          </cell>
          <cell r="J1882" t="str">
            <v>TOTAL TRANSPORTE</v>
          </cell>
          <cell r="M1882">
            <v>209</v>
          </cell>
          <cell r="N1882">
            <v>12540</v>
          </cell>
        </row>
        <row r="1883">
          <cell r="A1883" t="str">
            <v>42MAN1</v>
          </cell>
          <cell r="B1883">
            <v>42</v>
          </cell>
          <cell r="C1883" t="str">
            <v>MAN</v>
          </cell>
          <cell r="D1883">
            <v>1</v>
          </cell>
          <cell r="G1883" t="str">
            <v>10.3.1.11</v>
          </cell>
          <cell r="H1883">
            <v>2</v>
          </cell>
          <cell r="I1883">
            <v>10000</v>
          </cell>
          <cell r="J1883" t="str">
            <v xml:space="preserve">Mano de obra Cuadrilla  montaje Linea OF1 20, OF2 10, AY 15, CAPA 3, CORD 1 </v>
          </cell>
          <cell r="K1883" t="str">
            <v>DIA</v>
          </cell>
          <cell r="L1883">
            <v>4952679.7772670342</v>
          </cell>
          <cell r="M1883">
            <v>495.26797772670341</v>
          </cell>
          <cell r="N1883">
            <v>29716.078663602206</v>
          </cell>
        </row>
        <row r="1884">
          <cell r="A1884" t="str">
            <v>42MAN2</v>
          </cell>
          <cell r="B1884">
            <v>42</v>
          </cell>
          <cell r="C1884" t="str">
            <v>MAN</v>
          </cell>
          <cell r="D1884">
            <v>2</v>
          </cell>
          <cell r="G1884" t="str">
            <v>10.3.1.11</v>
          </cell>
          <cell r="J1884">
            <v>0</v>
          </cell>
          <cell r="K1884">
            <v>0</v>
          </cell>
          <cell r="L1884">
            <v>0</v>
          </cell>
          <cell r="M1884">
            <v>0</v>
          </cell>
          <cell r="N1884">
            <v>0</v>
          </cell>
        </row>
        <row r="1885">
          <cell r="A1885" t="str">
            <v>42MAN3</v>
          </cell>
          <cell r="B1885">
            <v>42</v>
          </cell>
          <cell r="C1885" t="str">
            <v>MAN</v>
          </cell>
          <cell r="D1885">
            <v>3</v>
          </cell>
          <cell r="G1885" t="str">
            <v>10.3.1.11</v>
          </cell>
          <cell r="J1885">
            <v>0</v>
          </cell>
          <cell r="K1885">
            <v>0</v>
          </cell>
          <cell r="L1885">
            <v>0</v>
          </cell>
          <cell r="M1885">
            <v>0</v>
          </cell>
          <cell r="N1885">
            <v>0</v>
          </cell>
        </row>
        <row r="1886">
          <cell r="A1886" t="str">
            <v>42MAN4</v>
          </cell>
          <cell r="B1886">
            <v>42</v>
          </cell>
          <cell r="C1886" t="str">
            <v>MAN</v>
          </cell>
          <cell r="D1886">
            <v>4</v>
          </cell>
          <cell r="G1886" t="str">
            <v>10.3.1.11</v>
          </cell>
          <cell r="J1886">
            <v>0</v>
          </cell>
          <cell r="K1886">
            <v>0</v>
          </cell>
          <cell r="L1886">
            <v>0</v>
          </cell>
          <cell r="M1886">
            <v>0</v>
          </cell>
          <cell r="N1886">
            <v>0</v>
          </cell>
        </row>
        <row r="1887">
          <cell r="A1887" t="str">
            <v>42MAN5</v>
          </cell>
          <cell r="B1887">
            <v>42</v>
          </cell>
          <cell r="C1887" t="str">
            <v>MAN</v>
          </cell>
          <cell r="D1887">
            <v>5</v>
          </cell>
          <cell r="G1887" t="str">
            <v>10.3.1.11</v>
          </cell>
          <cell r="J1887">
            <v>0</v>
          </cell>
          <cell r="K1887">
            <v>0</v>
          </cell>
          <cell r="L1887">
            <v>0</v>
          </cell>
          <cell r="M1887">
            <v>0</v>
          </cell>
          <cell r="N1887">
            <v>0</v>
          </cell>
        </row>
        <row r="1888">
          <cell r="A1888" t="str">
            <v>42TMAN1</v>
          </cell>
          <cell r="B1888">
            <v>42</v>
          </cell>
          <cell r="C1888" t="str">
            <v>TMAN</v>
          </cell>
          <cell r="D1888">
            <v>1</v>
          </cell>
          <cell r="G1888" t="str">
            <v>10.3.1.11</v>
          </cell>
          <cell r="H1888" t="str">
            <v>-</v>
          </cell>
          <cell r="J1888" t="str">
            <v>TOTAL MANO DE OBRA</v>
          </cell>
          <cell r="M1888">
            <v>495</v>
          </cell>
          <cell r="N1888">
            <v>29700</v>
          </cell>
        </row>
        <row r="1889">
          <cell r="A1889" t="str">
            <v>42TCD1</v>
          </cell>
          <cell r="B1889">
            <v>42</v>
          </cell>
          <cell r="C1889" t="str">
            <v>TCD</v>
          </cell>
          <cell r="D1889">
            <v>1</v>
          </cell>
          <cell r="G1889" t="str">
            <v>10.3.1.11</v>
          </cell>
          <cell r="H1889" t="str">
            <v>-</v>
          </cell>
          <cell r="J1889" t="str">
            <v>TOTAL COSTO DIRECTO</v>
          </cell>
          <cell r="M1889">
            <v>3164</v>
          </cell>
          <cell r="N1889">
            <v>189840</v>
          </cell>
        </row>
        <row r="1890">
          <cell r="A1890" t="str">
            <v>42AIU</v>
          </cell>
          <cell r="B1890">
            <v>42</v>
          </cell>
          <cell r="C1890" t="str">
            <v>AIU</v>
          </cell>
          <cell r="G1890" t="str">
            <v>10.3.1.11</v>
          </cell>
          <cell r="H1890">
            <v>1</v>
          </cell>
          <cell r="J1890" t="str">
            <v>TOTAL COSTOS INDIRECTOS</v>
          </cell>
          <cell r="L1890">
            <v>0</v>
          </cell>
          <cell r="M1890">
            <v>0</v>
          </cell>
          <cell r="N1890">
            <v>0</v>
          </cell>
        </row>
        <row r="1891">
          <cell r="A1891" t="str">
            <v>42TOT</v>
          </cell>
          <cell r="B1891">
            <v>42</v>
          </cell>
          <cell r="C1891" t="str">
            <v>TOT</v>
          </cell>
          <cell r="G1891" t="str">
            <v>10.3.1.11</v>
          </cell>
          <cell r="H1891" t="str">
            <v>-</v>
          </cell>
          <cell r="J1891" t="str">
            <v>VALOR TOTAL</v>
          </cell>
          <cell r="M1891">
            <v>3164</v>
          </cell>
          <cell r="N1891">
            <v>189840</v>
          </cell>
        </row>
        <row r="1892">
          <cell r="A1892" t="str">
            <v>43FOR1</v>
          </cell>
          <cell r="B1892">
            <v>43</v>
          </cell>
          <cell r="C1892" t="str">
            <v>FOR</v>
          </cell>
          <cell r="D1892">
            <v>1</v>
          </cell>
          <cell r="G1892" t="str">
            <v>10.3.1.12</v>
          </cell>
          <cell r="H1892" t="str">
            <v>-</v>
          </cell>
          <cell r="I1892">
            <v>600</v>
          </cell>
          <cell r="J1892" t="str">
            <v>Excavación: incluyendo marcación y ejecución.</v>
          </cell>
          <cell r="K1892" t="str">
            <v>m3</v>
          </cell>
          <cell r="L1892">
            <v>27853</v>
          </cell>
          <cell r="N1892">
            <v>16711800</v>
          </cell>
        </row>
        <row r="1893">
          <cell r="A1893" t="str">
            <v>43MAT1</v>
          </cell>
          <cell r="B1893">
            <v>43</v>
          </cell>
          <cell r="C1893" t="str">
            <v>MAT</v>
          </cell>
          <cell r="D1893">
            <v>1</v>
          </cell>
          <cell r="E1893">
            <v>0</v>
          </cell>
          <cell r="F1893" t="str">
            <v>MAT</v>
          </cell>
          <cell r="G1893" t="str">
            <v>10.3.1.12</v>
          </cell>
          <cell r="J1893">
            <v>0</v>
          </cell>
          <cell r="K1893">
            <v>0</v>
          </cell>
          <cell r="L1893">
            <v>0</v>
          </cell>
          <cell r="M1893">
            <v>0</v>
          </cell>
          <cell r="N1893">
            <v>0</v>
          </cell>
        </row>
        <row r="1894">
          <cell r="A1894" t="str">
            <v>43MAT2</v>
          </cell>
          <cell r="B1894">
            <v>43</v>
          </cell>
          <cell r="C1894" t="str">
            <v>MAT</v>
          </cell>
          <cell r="D1894">
            <v>2</v>
          </cell>
          <cell r="E1894">
            <v>0</v>
          </cell>
          <cell r="F1894" t="str">
            <v>MAT</v>
          </cell>
          <cell r="G1894" t="str">
            <v>10.3.1.12</v>
          </cell>
          <cell r="J1894">
            <v>0</v>
          </cell>
          <cell r="K1894">
            <v>0</v>
          </cell>
          <cell r="L1894">
            <v>0</v>
          </cell>
          <cell r="M1894">
            <v>0</v>
          </cell>
          <cell r="N1894">
            <v>0</v>
          </cell>
        </row>
        <row r="1895">
          <cell r="A1895" t="str">
            <v>43MAT3</v>
          </cell>
          <cell r="B1895">
            <v>43</v>
          </cell>
          <cell r="C1895" t="str">
            <v>MAT</v>
          </cell>
          <cell r="D1895">
            <v>3</v>
          </cell>
          <cell r="E1895">
            <v>0</v>
          </cell>
          <cell r="F1895" t="str">
            <v>MAT</v>
          </cell>
          <cell r="G1895" t="str">
            <v>10.3.1.12</v>
          </cell>
          <cell r="J1895">
            <v>0</v>
          </cell>
          <cell r="K1895">
            <v>0</v>
          </cell>
          <cell r="L1895">
            <v>0</v>
          </cell>
          <cell r="M1895">
            <v>0</v>
          </cell>
          <cell r="N1895">
            <v>0</v>
          </cell>
        </row>
        <row r="1896">
          <cell r="A1896" t="str">
            <v>43MAT4</v>
          </cell>
          <cell r="B1896">
            <v>43</v>
          </cell>
          <cell r="C1896" t="str">
            <v>MAT</v>
          </cell>
          <cell r="D1896">
            <v>4</v>
          </cell>
          <cell r="E1896">
            <v>0</v>
          </cell>
          <cell r="F1896" t="str">
            <v>MAT</v>
          </cell>
          <cell r="G1896" t="str">
            <v>10.3.1.12</v>
          </cell>
          <cell r="J1896">
            <v>0</v>
          </cell>
          <cell r="K1896">
            <v>0</v>
          </cell>
          <cell r="L1896">
            <v>0</v>
          </cell>
          <cell r="M1896">
            <v>0</v>
          </cell>
          <cell r="N1896">
            <v>0</v>
          </cell>
        </row>
        <row r="1897">
          <cell r="A1897" t="str">
            <v>43MAT5</v>
          </cell>
          <cell r="B1897">
            <v>43</v>
          </cell>
          <cell r="C1897" t="str">
            <v>MAT</v>
          </cell>
          <cell r="D1897">
            <v>5</v>
          </cell>
          <cell r="E1897">
            <v>0</v>
          </cell>
          <cell r="F1897" t="str">
            <v>MAT</v>
          </cell>
          <cell r="G1897" t="str">
            <v>10.3.1.12</v>
          </cell>
          <cell r="J1897">
            <v>0</v>
          </cell>
          <cell r="K1897">
            <v>0</v>
          </cell>
          <cell r="L1897">
            <v>0</v>
          </cell>
          <cell r="M1897">
            <v>0</v>
          </cell>
          <cell r="N1897">
            <v>0</v>
          </cell>
        </row>
        <row r="1898">
          <cell r="A1898" t="str">
            <v>43MAT6</v>
          </cell>
          <cell r="B1898">
            <v>43</v>
          </cell>
          <cell r="C1898" t="str">
            <v>MAT</v>
          </cell>
          <cell r="D1898">
            <v>6</v>
          </cell>
          <cell r="E1898">
            <v>0</v>
          </cell>
          <cell r="F1898" t="str">
            <v>MAT</v>
          </cell>
          <cell r="G1898" t="str">
            <v>10.3.1.12</v>
          </cell>
          <cell r="J1898">
            <v>0</v>
          </cell>
          <cell r="K1898">
            <v>0</v>
          </cell>
          <cell r="L1898">
            <v>0</v>
          </cell>
          <cell r="M1898">
            <v>0</v>
          </cell>
          <cell r="N1898">
            <v>0</v>
          </cell>
        </row>
        <row r="1899">
          <cell r="A1899" t="str">
            <v>43MAT7</v>
          </cell>
          <cell r="B1899">
            <v>43</v>
          </cell>
          <cell r="C1899" t="str">
            <v>MAT</v>
          </cell>
          <cell r="D1899">
            <v>7</v>
          </cell>
          <cell r="E1899">
            <v>0</v>
          </cell>
          <cell r="F1899" t="str">
            <v>MAT</v>
          </cell>
          <cell r="G1899" t="str">
            <v>10.3.1.12</v>
          </cell>
          <cell r="J1899">
            <v>0</v>
          </cell>
          <cell r="K1899">
            <v>0</v>
          </cell>
          <cell r="L1899">
            <v>0</v>
          </cell>
          <cell r="M1899">
            <v>0</v>
          </cell>
          <cell r="N1899">
            <v>0</v>
          </cell>
        </row>
        <row r="1900">
          <cell r="A1900" t="str">
            <v>43MAT8</v>
          </cell>
          <cell r="B1900">
            <v>43</v>
          </cell>
          <cell r="C1900" t="str">
            <v>MAT</v>
          </cell>
          <cell r="D1900">
            <v>8</v>
          </cell>
          <cell r="E1900">
            <v>0</v>
          </cell>
          <cell r="F1900" t="str">
            <v>MAT</v>
          </cell>
          <cell r="G1900" t="str">
            <v>10.3.1.12</v>
          </cell>
          <cell r="J1900">
            <v>0</v>
          </cell>
          <cell r="K1900">
            <v>0</v>
          </cell>
          <cell r="L1900">
            <v>0</v>
          </cell>
          <cell r="M1900">
            <v>0</v>
          </cell>
          <cell r="N1900">
            <v>0</v>
          </cell>
        </row>
        <row r="1901">
          <cell r="A1901" t="str">
            <v>43MAT9</v>
          </cell>
          <cell r="B1901">
            <v>43</v>
          </cell>
          <cell r="C1901" t="str">
            <v>MAT</v>
          </cell>
          <cell r="D1901">
            <v>9</v>
          </cell>
          <cell r="E1901">
            <v>0</v>
          </cell>
          <cell r="F1901" t="str">
            <v>MAT</v>
          </cell>
          <cell r="G1901" t="str">
            <v>10.3.1.12</v>
          </cell>
          <cell r="J1901">
            <v>0</v>
          </cell>
          <cell r="K1901">
            <v>0</v>
          </cell>
          <cell r="L1901">
            <v>0</v>
          </cell>
          <cell r="M1901">
            <v>0</v>
          </cell>
          <cell r="N1901">
            <v>0</v>
          </cell>
        </row>
        <row r="1902">
          <cell r="A1902" t="str">
            <v>43MAT10</v>
          </cell>
          <cell r="B1902">
            <v>43</v>
          </cell>
          <cell r="C1902" t="str">
            <v>MAT</v>
          </cell>
          <cell r="D1902">
            <v>10</v>
          </cell>
          <cell r="E1902">
            <v>0</v>
          </cell>
          <cell r="F1902" t="str">
            <v>MAT</v>
          </cell>
          <cell r="G1902" t="str">
            <v>10.3.1.12</v>
          </cell>
          <cell r="J1902">
            <v>0</v>
          </cell>
          <cell r="K1902">
            <v>0</v>
          </cell>
          <cell r="L1902">
            <v>0</v>
          </cell>
          <cell r="M1902">
            <v>0</v>
          </cell>
          <cell r="N1902">
            <v>0</v>
          </cell>
        </row>
        <row r="1903">
          <cell r="A1903" t="str">
            <v>43MAT11</v>
          </cell>
          <cell r="B1903">
            <v>43</v>
          </cell>
          <cell r="C1903" t="str">
            <v>MAT</v>
          </cell>
          <cell r="D1903">
            <v>11</v>
          </cell>
          <cell r="E1903">
            <v>0</v>
          </cell>
          <cell r="F1903" t="str">
            <v>MAT</v>
          </cell>
          <cell r="G1903" t="str">
            <v>10.3.1.12</v>
          </cell>
          <cell r="J1903">
            <v>0</v>
          </cell>
          <cell r="K1903">
            <v>0</v>
          </cell>
          <cell r="L1903">
            <v>0</v>
          </cell>
          <cell r="M1903">
            <v>0</v>
          </cell>
          <cell r="N1903">
            <v>0</v>
          </cell>
        </row>
        <row r="1904">
          <cell r="A1904" t="str">
            <v>43MAT12</v>
          </cell>
          <cell r="B1904">
            <v>43</v>
          </cell>
          <cell r="C1904" t="str">
            <v>MAT</v>
          </cell>
          <cell r="D1904">
            <v>12</v>
          </cell>
          <cell r="E1904">
            <v>0</v>
          </cell>
          <cell r="F1904" t="str">
            <v>MAT</v>
          </cell>
          <cell r="G1904" t="str">
            <v>10.3.1.12</v>
          </cell>
          <cell r="J1904">
            <v>0</v>
          </cell>
          <cell r="K1904">
            <v>0</v>
          </cell>
          <cell r="L1904">
            <v>0</v>
          </cell>
          <cell r="M1904">
            <v>0</v>
          </cell>
          <cell r="N1904">
            <v>0</v>
          </cell>
        </row>
        <row r="1905">
          <cell r="A1905" t="str">
            <v>43MAT13</v>
          </cell>
          <cell r="B1905">
            <v>43</v>
          </cell>
          <cell r="C1905" t="str">
            <v>MAT</v>
          </cell>
          <cell r="D1905">
            <v>13</v>
          </cell>
          <cell r="E1905">
            <v>0</v>
          </cell>
          <cell r="F1905" t="str">
            <v>MAT</v>
          </cell>
          <cell r="G1905" t="str">
            <v>10.3.1.12</v>
          </cell>
          <cell r="J1905">
            <v>0</v>
          </cell>
          <cell r="K1905">
            <v>0</v>
          </cell>
          <cell r="L1905">
            <v>0</v>
          </cell>
          <cell r="M1905">
            <v>0</v>
          </cell>
          <cell r="N1905">
            <v>0</v>
          </cell>
        </row>
        <row r="1906">
          <cell r="A1906" t="str">
            <v>43MAT14</v>
          </cell>
          <cell r="B1906">
            <v>43</v>
          </cell>
          <cell r="C1906" t="str">
            <v>MAT</v>
          </cell>
          <cell r="D1906">
            <v>14</v>
          </cell>
          <cell r="E1906">
            <v>0</v>
          </cell>
          <cell r="F1906" t="str">
            <v>MAT</v>
          </cell>
          <cell r="G1906" t="str">
            <v>10.3.1.12</v>
          </cell>
          <cell r="J1906">
            <v>0</v>
          </cell>
          <cell r="K1906">
            <v>0</v>
          </cell>
          <cell r="L1906">
            <v>0</v>
          </cell>
          <cell r="M1906">
            <v>0</v>
          </cell>
          <cell r="N1906">
            <v>0</v>
          </cell>
        </row>
        <row r="1907">
          <cell r="A1907" t="str">
            <v>43MAT15</v>
          </cell>
          <cell r="B1907">
            <v>43</v>
          </cell>
          <cell r="C1907" t="str">
            <v>MAT</v>
          </cell>
          <cell r="D1907">
            <v>15</v>
          </cell>
          <cell r="E1907">
            <v>0</v>
          </cell>
          <cell r="F1907" t="str">
            <v>MAT</v>
          </cell>
          <cell r="G1907" t="str">
            <v>10.3.1.12</v>
          </cell>
          <cell r="J1907">
            <v>0</v>
          </cell>
          <cell r="K1907">
            <v>0</v>
          </cell>
          <cell r="L1907">
            <v>0</v>
          </cell>
          <cell r="M1907">
            <v>0</v>
          </cell>
          <cell r="N1907">
            <v>0</v>
          </cell>
        </row>
        <row r="1908">
          <cell r="A1908" t="str">
            <v>43MAT16</v>
          </cell>
          <cell r="B1908">
            <v>43</v>
          </cell>
          <cell r="C1908" t="str">
            <v>MAT</v>
          </cell>
          <cell r="D1908">
            <v>16</v>
          </cell>
          <cell r="E1908">
            <v>0</v>
          </cell>
          <cell r="F1908" t="str">
            <v>MAT</v>
          </cell>
          <cell r="G1908" t="str">
            <v>10.3.1.12</v>
          </cell>
          <cell r="J1908">
            <v>0</v>
          </cell>
          <cell r="K1908">
            <v>0</v>
          </cell>
          <cell r="L1908">
            <v>0</v>
          </cell>
          <cell r="M1908">
            <v>0</v>
          </cell>
          <cell r="N1908">
            <v>0</v>
          </cell>
        </row>
        <row r="1909">
          <cell r="A1909" t="str">
            <v>43MAT17</v>
          </cell>
          <cell r="B1909">
            <v>43</v>
          </cell>
          <cell r="C1909" t="str">
            <v>MAT</v>
          </cell>
          <cell r="D1909">
            <v>17</v>
          </cell>
          <cell r="E1909">
            <v>0</v>
          </cell>
          <cell r="F1909" t="str">
            <v>MAT</v>
          </cell>
          <cell r="G1909" t="str">
            <v>10.3.1.12</v>
          </cell>
          <cell r="J1909">
            <v>0</v>
          </cell>
          <cell r="K1909">
            <v>0</v>
          </cell>
          <cell r="L1909">
            <v>0</v>
          </cell>
          <cell r="M1909">
            <v>0</v>
          </cell>
          <cell r="N1909">
            <v>0</v>
          </cell>
        </row>
        <row r="1910">
          <cell r="A1910" t="str">
            <v>43MAT18</v>
          </cell>
          <cell r="B1910">
            <v>43</v>
          </cell>
          <cell r="C1910" t="str">
            <v>MAT</v>
          </cell>
          <cell r="D1910">
            <v>18</v>
          </cell>
          <cell r="E1910">
            <v>0</v>
          </cell>
          <cell r="F1910" t="str">
            <v>MAT</v>
          </cell>
          <cell r="G1910" t="str">
            <v>10.3.1.12</v>
          </cell>
          <cell r="J1910">
            <v>0</v>
          </cell>
          <cell r="K1910">
            <v>0</v>
          </cell>
          <cell r="L1910">
            <v>0</v>
          </cell>
          <cell r="M1910">
            <v>0</v>
          </cell>
          <cell r="N1910">
            <v>0</v>
          </cell>
        </row>
        <row r="1911">
          <cell r="A1911" t="str">
            <v>43MAT19</v>
          </cell>
          <cell r="B1911">
            <v>43</v>
          </cell>
          <cell r="C1911" t="str">
            <v>MAT</v>
          </cell>
          <cell r="D1911">
            <v>19</v>
          </cell>
          <cell r="E1911">
            <v>0</v>
          </cell>
          <cell r="F1911" t="str">
            <v>MAT</v>
          </cell>
          <cell r="G1911" t="str">
            <v>10.3.1.12</v>
          </cell>
          <cell r="J1911">
            <v>0</v>
          </cell>
          <cell r="K1911">
            <v>0</v>
          </cell>
          <cell r="L1911">
            <v>0</v>
          </cell>
          <cell r="M1911">
            <v>0</v>
          </cell>
          <cell r="N1911">
            <v>0</v>
          </cell>
        </row>
        <row r="1912">
          <cell r="A1912" t="str">
            <v>43MAT20</v>
          </cell>
          <cell r="B1912">
            <v>43</v>
          </cell>
          <cell r="C1912" t="str">
            <v>MAT</v>
          </cell>
          <cell r="D1912">
            <v>20</v>
          </cell>
          <cell r="E1912">
            <v>0</v>
          </cell>
          <cell r="F1912" t="str">
            <v>MAT</v>
          </cell>
          <cell r="G1912" t="str">
            <v>10.3.1.12</v>
          </cell>
          <cell r="J1912">
            <v>0</v>
          </cell>
          <cell r="K1912">
            <v>0</v>
          </cell>
          <cell r="L1912">
            <v>0</v>
          </cell>
          <cell r="M1912">
            <v>0</v>
          </cell>
          <cell r="N1912">
            <v>0</v>
          </cell>
        </row>
        <row r="1913">
          <cell r="A1913" t="str">
            <v>43STMAT1</v>
          </cell>
          <cell r="B1913">
            <v>43</v>
          </cell>
          <cell r="C1913" t="str">
            <v>STMAT</v>
          </cell>
          <cell r="D1913">
            <v>1</v>
          </cell>
          <cell r="G1913" t="str">
            <v>10.3.1.12</v>
          </cell>
          <cell r="H1913" t="str">
            <v>-</v>
          </cell>
          <cell r="J1913" t="str">
            <v>SUBTOTAL MATERIALES</v>
          </cell>
          <cell r="M1913">
            <v>0</v>
          </cell>
          <cell r="N1913">
            <v>0</v>
          </cell>
        </row>
        <row r="1914">
          <cell r="A1914" t="str">
            <v>43IVAMAT1</v>
          </cell>
          <cell r="B1914">
            <v>43</v>
          </cell>
          <cell r="C1914" t="str">
            <v>IVAMAT</v>
          </cell>
          <cell r="D1914">
            <v>1</v>
          </cell>
          <cell r="G1914" t="str">
            <v>10.3.1.12</v>
          </cell>
          <cell r="H1914" t="str">
            <v>-</v>
          </cell>
          <cell r="J1914" t="str">
            <v>IVA MATERIALES</v>
          </cell>
          <cell r="L1914">
            <v>0.16</v>
          </cell>
          <cell r="M1914">
            <v>0</v>
          </cell>
          <cell r="N1914">
            <v>0</v>
          </cell>
        </row>
        <row r="1915">
          <cell r="A1915" t="str">
            <v>43TMAT1</v>
          </cell>
          <cell r="B1915">
            <v>43</v>
          </cell>
          <cell r="C1915" t="str">
            <v>TMAT</v>
          </cell>
          <cell r="D1915">
            <v>1</v>
          </cell>
          <cell r="G1915" t="str">
            <v>10.3.1.12</v>
          </cell>
          <cell r="H1915" t="str">
            <v>-</v>
          </cell>
          <cell r="J1915" t="str">
            <v>TOTAL MATERIALES</v>
          </cell>
          <cell r="M1915">
            <v>0</v>
          </cell>
          <cell r="N1915">
            <v>0</v>
          </cell>
        </row>
        <row r="1916">
          <cell r="A1916" t="str">
            <v>43HER1</v>
          </cell>
          <cell r="B1916">
            <v>43</v>
          </cell>
          <cell r="C1916" t="str">
            <v>HER</v>
          </cell>
          <cell r="D1916">
            <v>1</v>
          </cell>
          <cell r="G1916" t="str">
            <v>10.3.1.12</v>
          </cell>
          <cell r="H1916">
            <v>3</v>
          </cell>
          <cell r="I1916">
            <v>30</v>
          </cell>
          <cell r="J1916" t="str">
            <v>HERRAMINETA Cuadrilla civil tipo 1</v>
          </cell>
          <cell r="K1916" t="str">
            <v>DIA</v>
          </cell>
          <cell r="L1916">
            <v>5190.1403999999993</v>
          </cell>
          <cell r="M1916">
            <v>173.00467999999998</v>
          </cell>
          <cell r="N1916">
            <v>103802.80799999999</v>
          </cell>
        </row>
        <row r="1917">
          <cell r="A1917" t="str">
            <v>43HER2</v>
          </cell>
          <cell r="B1917">
            <v>43</v>
          </cell>
          <cell r="C1917" t="str">
            <v>HER</v>
          </cell>
          <cell r="D1917">
            <v>2</v>
          </cell>
          <cell r="G1917" t="str">
            <v>10.3.1.12</v>
          </cell>
          <cell r="J1917">
            <v>0</v>
          </cell>
          <cell r="K1917">
            <v>0</v>
          </cell>
          <cell r="L1917">
            <v>0</v>
          </cell>
          <cell r="M1917">
            <v>0</v>
          </cell>
          <cell r="N1917">
            <v>0</v>
          </cell>
        </row>
        <row r="1918">
          <cell r="A1918" t="str">
            <v>43HER3</v>
          </cell>
          <cell r="B1918">
            <v>43</v>
          </cell>
          <cell r="C1918" t="str">
            <v>HER</v>
          </cell>
          <cell r="D1918">
            <v>3</v>
          </cell>
          <cell r="G1918" t="str">
            <v>10.3.1.12</v>
          </cell>
          <cell r="J1918">
            <v>0</v>
          </cell>
          <cell r="K1918">
            <v>0</v>
          </cell>
          <cell r="L1918">
            <v>0</v>
          </cell>
          <cell r="M1918">
            <v>0</v>
          </cell>
          <cell r="N1918">
            <v>0</v>
          </cell>
        </row>
        <row r="1919">
          <cell r="A1919" t="str">
            <v>43HER4</v>
          </cell>
          <cell r="B1919">
            <v>43</v>
          </cell>
          <cell r="C1919" t="str">
            <v>HER</v>
          </cell>
          <cell r="D1919">
            <v>4</v>
          </cell>
          <cell r="G1919" t="str">
            <v>10.3.1.12</v>
          </cell>
          <cell r="J1919">
            <v>0</v>
          </cell>
          <cell r="K1919">
            <v>0</v>
          </cell>
          <cell r="L1919">
            <v>0</v>
          </cell>
          <cell r="M1919">
            <v>0</v>
          </cell>
          <cell r="N1919">
            <v>0</v>
          </cell>
        </row>
        <row r="1920">
          <cell r="A1920" t="str">
            <v>43HER5</v>
          </cell>
          <cell r="B1920">
            <v>43</v>
          </cell>
          <cell r="C1920" t="str">
            <v>HER</v>
          </cell>
          <cell r="D1920">
            <v>5</v>
          </cell>
          <cell r="G1920" t="str">
            <v>10.3.1.12</v>
          </cell>
          <cell r="J1920">
            <v>0</v>
          </cell>
          <cell r="K1920">
            <v>0</v>
          </cell>
          <cell r="L1920">
            <v>0</v>
          </cell>
          <cell r="M1920">
            <v>0</v>
          </cell>
          <cell r="N1920">
            <v>0</v>
          </cell>
        </row>
        <row r="1921">
          <cell r="A1921" t="str">
            <v>43THER1</v>
          </cell>
          <cell r="B1921">
            <v>43</v>
          </cell>
          <cell r="C1921" t="str">
            <v>THER</v>
          </cell>
          <cell r="D1921">
            <v>1</v>
          </cell>
          <cell r="G1921" t="str">
            <v>10.3.1.12</v>
          </cell>
          <cell r="H1921" t="str">
            <v>-</v>
          </cell>
          <cell r="J1921" t="str">
            <v>TOTAL HERRAMIENTAS</v>
          </cell>
          <cell r="M1921">
            <v>173</v>
          </cell>
          <cell r="N1921">
            <v>103800</v>
          </cell>
        </row>
        <row r="1922">
          <cell r="A1922" t="str">
            <v>43TRA1</v>
          </cell>
          <cell r="B1922">
            <v>43</v>
          </cell>
          <cell r="C1922" t="str">
            <v>TRA</v>
          </cell>
          <cell r="D1922">
            <v>1</v>
          </cell>
          <cell r="G1922" t="str">
            <v>10.3.1.12</v>
          </cell>
          <cell r="H1922">
            <v>3</v>
          </cell>
          <cell r="I1922">
            <v>30</v>
          </cell>
          <cell r="J1922" t="str">
            <v>TRANSPORTE  Cuadrilla civil tipo 1</v>
          </cell>
          <cell r="K1922" t="str">
            <v>DIA</v>
          </cell>
          <cell r="L1922">
            <v>311408.424</v>
          </cell>
          <cell r="M1922">
            <v>10380.2808</v>
          </cell>
          <cell r="N1922">
            <v>6228168.4800000004</v>
          </cell>
        </row>
        <row r="1923">
          <cell r="A1923" t="str">
            <v>43TRA2</v>
          </cell>
          <cell r="B1923">
            <v>43</v>
          </cell>
          <cell r="C1923" t="str">
            <v>TRA</v>
          </cell>
          <cell r="D1923">
            <v>2</v>
          </cell>
          <cell r="G1923" t="str">
            <v>10.3.1.12</v>
          </cell>
          <cell r="J1923">
            <v>0</v>
          </cell>
          <cell r="K1923">
            <v>0</v>
          </cell>
          <cell r="L1923">
            <v>0</v>
          </cell>
          <cell r="M1923">
            <v>0</v>
          </cell>
          <cell r="N1923">
            <v>0</v>
          </cell>
        </row>
        <row r="1924">
          <cell r="A1924" t="str">
            <v>43TRA3</v>
          </cell>
          <cell r="B1924">
            <v>43</v>
          </cell>
          <cell r="C1924" t="str">
            <v>TRA</v>
          </cell>
          <cell r="D1924">
            <v>3</v>
          </cell>
          <cell r="G1924" t="str">
            <v>10.3.1.12</v>
          </cell>
          <cell r="J1924">
            <v>0</v>
          </cell>
          <cell r="K1924">
            <v>0</v>
          </cell>
          <cell r="L1924">
            <v>0</v>
          </cell>
          <cell r="M1924">
            <v>0</v>
          </cell>
          <cell r="N1924">
            <v>0</v>
          </cell>
        </row>
        <row r="1925">
          <cell r="A1925" t="str">
            <v>43TRA4</v>
          </cell>
          <cell r="B1925">
            <v>43</v>
          </cell>
          <cell r="C1925" t="str">
            <v>TRA</v>
          </cell>
          <cell r="D1925">
            <v>4</v>
          </cell>
          <cell r="G1925" t="str">
            <v>10.3.1.12</v>
          </cell>
          <cell r="J1925">
            <v>0</v>
          </cell>
          <cell r="K1925">
            <v>0</v>
          </cell>
          <cell r="L1925">
            <v>0</v>
          </cell>
          <cell r="M1925">
            <v>0</v>
          </cell>
          <cell r="N1925">
            <v>0</v>
          </cell>
        </row>
        <row r="1926">
          <cell r="A1926" t="str">
            <v>43TRA5</v>
          </cell>
          <cell r="B1926">
            <v>43</v>
          </cell>
          <cell r="C1926" t="str">
            <v>TRA</v>
          </cell>
          <cell r="D1926">
            <v>5</v>
          </cell>
          <cell r="G1926" t="str">
            <v>10.3.1.12</v>
          </cell>
          <cell r="J1926">
            <v>0</v>
          </cell>
          <cell r="K1926">
            <v>0</v>
          </cell>
          <cell r="L1926">
            <v>0</v>
          </cell>
          <cell r="M1926">
            <v>0</v>
          </cell>
          <cell r="N1926">
            <v>0</v>
          </cell>
        </row>
        <row r="1927">
          <cell r="A1927" t="str">
            <v>43TTRA1</v>
          </cell>
          <cell r="B1927">
            <v>43</v>
          </cell>
          <cell r="C1927" t="str">
            <v>TTRA</v>
          </cell>
          <cell r="D1927">
            <v>1</v>
          </cell>
          <cell r="G1927" t="str">
            <v>10.3.1.12</v>
          </cell>
          <cell r="H1927" t="str">
            <v>-</v>
          </cell>
          <cell r="J1927" t="str">
            <v>TOTAL TRANSPORTE</v>
          </cell>
          <cell r="M1927">
            <v>10380</v>
          </cell>
          <cell r="N1927">
            <v>6228000</v>
          </cell>
        </row>
        <row r="1928">
          <cell r="A1928" t="str">
            <v>43MAN1</v>
          </cell>
          <cell r="B1928">
            <v>43</v>
          </cell>
          <cell r="C1928" t="str">
            <v>MAN</v>
          </cell>
          <cell r="D1928">
            <v>1</v>
          </cell>
          <cell r="G1928" t="str">
            <v>10.3.1.12</v>
          </cell>
          <cell r="H1928">
            <v>3</v>
          </cell>
          <cell r="I1928">
            <v>30</v>
          </cell>
          <cell r="J1928" t="str">
            <v>Mano de obra CUADRILLA CIVIL tipo 1  8AY + CAPA</v>
          </cell>
          <cell r="K1928" t="str">
            <v>DIA</v>
          </cell>
          <cell r="L1928">
            <v>519014.04</v>
          </cell>
          <cell r="M1928">
            <v>17300.468000000001</v>
          </cell>
          <cell r="N1928">
            <v>10380280.800000001</v>
          </cell>
        </row>
        <row r="1929">
          <cell r="A1929" t="str">
            <v>43MAN2</v>
          </cell>
          <cell r="B1929">
            <v>43</v>
          </cell>
          <cell r="C1929" t="str">
            <v>MAN</v>
          </cell>
          <cell r="D1929">
            <v>2</v>
          </cell>
          <cell r="G1929" t="str">
            <v>10.3.1.12</v>
          </cell>
          <cell r="J1929">
            <v>0</v>
          </cell>
          <cell r="K1929">
            <v>0</v>
          </cell>
          <cell r="L1929">
            <v>0</v>
          </cell>
          <cell r="M1929">
            <v>0</v>
          </cell>
          <cell r="N1929">
            <v>0</v>
          </cell>
        </row>
        <row r="1930">
          <cell r="A1930" t="str">
            <v>43MAN3</v>
          </cell>
          <cell r="B1930">
            <v>43</v>
          </cell>
          <cell r="C1930" t="str">
            <v>MAN</v>
          </cell>
          <cell r="D1930">
            <v>3</v>
          </cell>
          <cell r="G1930" t="str">
            <v>10.3.1.12</v>
          </cell>
          <cell r="J1930">
            <v>0</v>
          </cell>
          <cell r="K1930">
            <v>0</v>
          </cell>
          <cell r="L1930">
            <v>0</v>
          </cell>
          <cell r="M1930">
            <v>0</v>
          </cell>
          <cell r="N1930">
            <v>0</v>
          </cell>
        </row>
        <row r="1931">
          <cell r="A1931" t="str">
            <v>43MAN4</v>
          </cell>
          <cell r="B1931">
            <v>43</v>
          </cell>
          <cell r="C1931" t="str">
            <v>MAN</v>
          </cell>
          <cell r="D1931">
            <v>4</v>
          </cell>
          <cell r="G1931" t="str">
            <v>10.3.1.12</v>
          </cell>
          <cell r="J1931">
            <v>0</v>
          </cell>
          <cell r="K1931">
            <v>0</v>
          </cell>
          <cell r="L1931">
            <v>0</v>
          </cell>
          <cell r="M1931">
            <v>0</v>
          </cell>
          <cell r="N1931">
            <v>0</v>
          </cell>
        </row>
        <row r="1932">
          <cell r="A1932" t="str">
            <v>43MAN5</v>
          </cell>
          <cell r="B1932">
            <v>43</v>
          </cell>
          <cell r="C1932" t="str">
            <v>MAN</v>
          </cell>
          <cell r="D1932">
            <v>5</v>
          </cell>
          <cell r="G1932" t="str">
            <v>10.3.1.12</v>
          </cell>
          <cell r="J1932">
            <v>0</v>
          </cell>
          <cell r="K1932">
            <v>0</v>
          </cell>
          <cell r="L1932">
            <v>0</v>
          </cell>
          <cell r="M1932">
            <v>0</v>
          </cell>
          <cell r="N1932">
            <v>0</v>
          </cell>
        </row>
        <row r="1933">
          <cell r="A1933" t="str">
            <v>43TMAN1</v>
          </cell>
          <cell r="B1933">
            <v>43</v>
          </cell>
          <cell r="C1933" t="str">
            <v>TMAN</v>
          </cell>
          <cell r="D1933">
            <v>1</v>
          </cell>
          <cell r="G1933" t="str">
            <v>10.3.1.12</v>
          </cell>
          <cell r="H1933" t="str">
            <v>-</v>
          </cell>
          <cell r="J1933" t="str">
            <v>TOTAL MANO DE OBRA</v>
          </cell>
          <cell r="M1933">
            <v>17300</v>
          </cell>
          <cell r="N1933">
            <v>10380000</v>
          </cell>
        </row>
        <row r="1934">
          <cell r="A1934" t="str">
            <v>43TCD1</v>
          </cell>
          <cell r="B1934">
            <v>43</v>
          </cell>
          <cell r="C1934" t="str">
            <v>TCD</v>
          </cell>
          <cell r="D1934">
            <v>1</v>
          </cell>
          <cell r="G1934" t="str">
            <v>10.3.1.12</v>
          </cell>
          <cell r="H1934" t="str">
            <v>-</v>
          </cell>
          <cell r="J1934" t="str">
            <v>TOTAL COSTO DIRECTO</v>
          </cell>
          <cell r="M1934">
            <v>27853</v>
          </cell>
          <cell r="N1934">
            <v>16711800</v>
          </cell>
        </row>
        <row r="1935">
          <cell r="A1935" t="str">
            <v>43AIU</v>
          </cell>
          <cell r="B1935">
            <v>43</v>
          </cell>
          <cell r="C1935" t="str">
            <v>AIU</v>
          </cell>
          <cell r="G1935" t="str">
            <v>10.3.1.12</v>
          </cell>
          <cell r="H1935">
            <v>1</v>
          </cell>
          <cell r="J1935" t="str">
            <v>TOTAL COSTOS INDIRECTOS</v>
          </cell>
          <cell r="L1935">
            <v>0</v>
          </cell>
          <cell r="M1935">
            <v>0</v>
          </cell>
          <cell r="N1935">
            <v>0</v>
          </cell>
        </row>
        <row r="1936">
          <cell r="A1936" t="str">
            <v>43TOT</v>
          </cell>
          <cell r="B1936">
            <v>43</v>
          </cell>
          <cell r="C1936" t="str">
            <v>TOT</v>
          </cell>
          <cell r="G1936" t="str">
            <v>10.3.1.12</v>
          </cell>
          <cell r="H1936" t="str">
            <v>-</v>
          </cell>
          <cell r="J1936" t="str">
            <v>VALOR TOTAL</v>
          </cell>
          <cell r="M1936">
            <v>27853</v>
          </cell>
          <cell r="N1936">
            <v>16711800</v>
          </cell>
        </row>
        <row r="1937">
          <cell r="A1937" t="str">
            <v>44FOR1</v>
          </cell>
          <cell r="B1937">
            <v>44</v>
          </cell>
          <cell r="C1937" t="str">
            <v>FOR</v>
          </cell>
          <cell r="D1937">
            <v>1</v>
          </cell>
          <cell r="G1937" t="str">
            <v>10.3.1.13</v>
          </cell>
          <cell r="H1937" t="str">
            <v>-</v>
          </cell>
          <cell r="I1937">
            <v>400</v>
          </cell>
          <cell r="J1937" t="str">
            <v xml:space="preserve">Concreto: incluyendo suministro de materiales,  armado y desarmado de formaletas, y preparación, vaciado y curado del concreto, incluye bombeo. </v>
          </cell>
          <cell r="K1937" t="str">
            <v>m3</v>
          </cell>
          <cell r="L1937">
            <v>393973</v>
          </cell>
          <cell r="N1937">
            <v>157589200</v>
          </cell>
        </row>
        <row r="1938">
          <cell r="A1938" t="str">
            <v>44MAT1</v>
          </cell>
          <cell r="B1938">
            <v>44</v>
          </cell>
          <cell r="C1938" t="str">
            <v>MAT</v>
          </cell>
          <cell r="D1938">
            <v>1</v>
          </cell>
          <cell r="E1938">
            <v>400</v>
          </cell>
          <cell r="F1938" t="str">
            <v>MATCONC1</v>
          </cell>
          <cell r="G1938" t="str">
            <v>10.3.1.13</v>
          </cell>
          <cell r="H1938" t="str">
            <v>CONC1</v>
          </cell>
          <cell r="I1938">
            <v>1</v>
          </cell>
          <cell r="J1938" t="str">
            <v xml:space="preserve">Concreto: incluyendo suministro de materiales,  armado y desarmado de formaletas, y preparación, vaciado y curado del concreto, incluye bombeo. </v>
          </cell>
          <cell r="K1938" t="str">
            <v>M3</v>
          </cell>
          <cell r="L1938">
            <v>311408.424</v>
          </cell>
          <cell r="M1938">
            <v>311408.424</v>
          </cell>
          <cell r="N1938">
            <v>124563369.59999999</v>
          </cell>
        </row>
        <row r="1939">
          <cell r="A1939" t="str">
            <v>44MAT2</v>
          </cell>
          <cell r="B1939">
            <v>44</v>
          </cell>
          <cell r="C1939" t="str">
            <v>MAT</v>
          </cell>
          <cell r="D1939">
            <v>2</v>
          </cell>
          <cell r="E1939">
            <v>0</v>
          </cell>
          <cell r="F1939" t="str">
            <v>MAT</v>
          </cell>
          <cell r="G1939" t="str">
            <v>10.3.1.13</v>
          </cell>
          <cell r="J1939">
            <v>0</v>
          </cell>
          <cell r="K1939">
            <v>0</v>
          </cell>
          <cell r="L1939">
            <v>0</v>
          </cell>
          <cell r="M1939">
            <v>0</v>
          </cell>
          <cell r="N1939">
            <v>0</v>
          </cell>
        </row>
        <row r="1940">
          <cell r="A1940" t="str">
            <v>44MAT3</v>
          </cell>
          <cell r="B1940">
            <v>44</v>
          </cell>
          <cell r="C1940" t="str">
            <v>MAT</v>
          </cell>
          <cell r="D1940">
            <v>3</v>
          </cell>
          <cell r="E1940">
            <v>0</v>
          </cell>
          <cell r="F1940" t="str">
            <v>MAT</v>
          </cell>
          <cell r="G1940" t="str">
            <v>10.3.1.13</v>
          </cell>
          <cell r="J1940">
            <v>0</v>
          </cell>
          <cell r="K1940">
            <v>0</v>
          </cell>
          <cell r="L1940">
            <v>0</v>
          </cell>
          <cell r="M1940">
            <v>0</v>
          </cell>
          <cell r="N1940">
            <v>0</v>
          </cell>
        </row>
        <row r="1941">
          <cell r="A1941" t="str">
            <v>44MAT4</v>
          </cell>
          <cell r="B1941">
            <v>44</v>
          </cell>
          <cell r="C1941" t="str">
            <v>MAT</v>
          </cell>
          <cell r="D1941">
            <v>4</v>
          </cell>
          <cell r="E1941">
            <v>0</v>
          </cell>
          <cell r="F1941" t="str">
            <v>MAT</v>
          </cell>
          <cell r="G1941" t="str">
            <v>10.3.1.13</v>
          </cell>
          <cell r="J1941">
            <v>0</v>
          </cell>
          <cell r="K1941">
            <v>0</v>
          </cell>
          <cell r="L1941">
            <v>0</v>
          </cell>
          <cell r="M1941">
            <v>0</v>
          </cell>
          <cell r="N1941">
            <v>0</v>
          </cell>
        </row>
        <row r="1942">
          <cell r="A1942" t="str">
            <v>44MAT5</v>
          </cell>
          <cell r="B1942">
            <v>44</v>
          </cell>
          <cell r="C1942" t="str">
            <v>MAT</v>
          </cell>
          <cell r="D1942">
            <v>5</v>
          </cell>
          <cell r="E1942">
            <v>0</v>
          </cell>
          <cell r="F1942" t="str">
            <v>MAT</v>
          </cell>
          <cell r="G1942" t="str">
            <v>10.3.1.13</v>
          </cell>
          <cell r="J1942">
            <v>0</v>
          </cell>
          <cell r="K1942">
            <v>0</v>
          </cell>
          <cell r="L1942">
            <v>0</v>
          </cell>
          <cell r="M1942">
            <v>0</v>
          </cell>
          <cell r="N1942">
            <v>0</v>
          </cell>
        </row>
        <row r="1943">
          <cell r="A1943" t="str">
            <v>44MAT6</v>
          </cell>
          <cell r="B1943">
            <v>44</v>
          </cell>
          <cell r="C1943" t="str">
            <v>MAT</v>
          </cell>
          <cell r="D1943">
            <v>6</v>
          </cell>
          <cell r="E1943">
            <v>0</v>
          </cell>
          <cell r="F1943" t="str">
            <v>MAT</v>
          </cell>
          <cell r="G1943" t="str">
            <v>10.3.1.13</v>
          </cell>
          <cell r="J1943">
            <v>0</v>
          </cell>
          <cell r="K1943">
            <v>0</v>
          </cell>
          <cell r="L1943">
            <v>0</v>
          </cell>
          <cell r="M1943">
            <v>0</v>
          </cell>
          <cell r="N1943">
            <v>0</v>
          </cell>
        </row>
        <row r="1944">
          <cell r="A1944" t="str">
            <v>44MAT7</v>
          </cell>
          <cell r="B1944">
            <v>44</v>
          </cell>
          <cell r="C1944" t="str">
            <v>MAT</v>
          </cell>
          <cell r="D1944">
            <v>7</v>
          </cell>
          <cell r="E1944">
            <v>0</v>
          </cell>
          <cell r="F1944" t="str">
            <v>MAT</v>
          </cell>
          <cell r="G1944" t="str">
            <v>10.3.1.13</v>
          </cell>
          <cell r="J1944">
            <v>0</v>
          </cell>
          <cell r="K1944">
            <v>0</v>
          </cell>
          <cell r="L1944">
            <v>0</v>
          </cell>
          <cell r="M1944">
            <v>0</v>
          </cell>
          <cell r="N1944">
            <v>0</v>
          </cell>
        </row>
        <row r="1945">
          <cell r="A1945" t="str">
            <v>44MAT8</v>
          </cell>
          <cell r="B1945">
            <v>44</v>
          </cell>
          <cell r="C1945" t="str">
            <v>MAT</v>
          </cell>
          <cell r="D1945">
            <v>8</v>
          </cell>
          <cell r="E1945">
            <v>0</v>
          </cell>
          <cell r="F1945" t="str">
            <v>MAT</v>
          </cell>
          <cell r="G1945" t="str">
            <v>10.3.1.13</v>
          </cell>
          <cell r="J1945">
            <v>0</v>
          </cell>
          <cell r="K1945">
            <v>0</v>
          </cell>
          <cell r="L1945">
            <v>0</v>
          </cell>
          <cell r="M1945">
            <v>0</v>
          </cell>
          <cell r="N1945">
            <v>0</v>
          </cell>
        </row>
        <row r="1946">
          <cell r="A1946" t="str">
            <v>44MAT9</v>
          </cell>
          <cell r="B1946">
            <v>44</v>
          </cell>
          <cell r="C1946" t="str">
            <v>MAT</v>
          </cell>
          <cell r="D1946">
            <v>9</v>
          </cell>
          <cell r="E1946">
            <v>0</v>
          </cell>
          <cell r="F1946" t="str">
            <v>MAT</v>
          </cell>
          <cell r="G1946" t="str">
            <v>10.3.1.13</v>
          </cell>
          <cell r="J1946">
            <v>0</v>
          </cell>
          <cell r="K1946">
            <v>0</v>
          </cell>
          <cell r="L1946">
            <v>0</v>
          </cell>
          <cell r="M1946">
            <v>0</v>
          </cell>
          <cell r="N1946">
            <v>0</v>
          </cell>
        </row>
        <row r="1947">
          <cell r="A1947" t="str">
            <v>44MAT10</v>
          </cell>
          <cell r="B1947">
            <v>44</v>
          </cell>
          <cell r="C1947" t="str">
            <v>MAT</v>
          </cell>
          <cell r="D1947">
            <v>10</v>
          </cell>
          <cell r="E1947">
            <v>0</v>
          </cell>
          <cell r="F1947" t="str">
            <v>MAT</v>
          </cell>
          <cell r="G1947" t="str">
            <v>10.3.1.13</v>
          </cell>
          <cell r="J1947">
            <v>0</v>
          </cell>
          <cell r="K1947">
            <v>0</v>
          </cell>
          <cell r="L1947">
            <v>0</v>
          </cell>
          <cell r="M1947">
            <v>0</v>
          </cell>
          <cell r="N1947">
            <v>0</v>
          </cell>
        </row>
        <row r="1948">
          <cell r="A1948" t="str">
            <v>44MAT11</v>
          </cell>
          <cell r="B1948">
            <v>44</v>
          </cell>
          <cell r="C1948" t="str">
            <v>MAT</v>
          </cell>
          <cell r="D1948">
            <v>11</v>
          </cell>
          <cell r="E1948">
            <v>0</v>
          </cell>
          <cell r="F1948" t="str">
            <v>MAT</v>
          </cell>
          <cell r="G1948" t="str">
            <v>10.3.1.13</v>
          </cell>
          <cell r="J1948">
            <v>0</v>
          </cell>
          <cell r="K1948">
            <v>0</v>
          </cell>
          <cell r="L1948">
            <v>0</v>
          </cell>
          <cell r="M1948">
            <v>0</v>
          </cell>
          <cell r="N1948">
            <v>0</v>
          </cell>
        </row>
        <row r="1949">
          <cell r="A1949" t="str">
            <v>44MAT12</v>
          </cell>
          <cell r="B1949">
            <v>44</v>
          </cell>
          <cell r="C1949" t="str">
            <v>MAT</v>
          </cell>
          <cell r="D1949">
            <v>12</v>
          </cell>
          <cell r="E1949">
            <v>0</v>
          </cell>
          <cell r="F1949" t="str">
            <v>MAT</v>
          </cell>
          <cell r="G1949" t="str">
            <v>10.3.1.13</v>
          </cell>
          <cell r="J1949">
            <v>0</v>
          </cell>
          <cell r="K1949">
            <v>0</v>
          </cell>
          <cell r="L1949">
            <v>0</v>
          </cell>
          <cell r="M1949">
            <v>0</v>
          </cell>
          <cell r="N1949">
            <v>0</v>
          </cell>
        </row>
        <row r="1950">
          <cell r="A1950" t="str">
            <v>44MAT13</v>
          </cell>
          <cell r="B1950">
            <v>44</v>
          </cell>
          <cell r="C1950" t="str">
            <v>MAT</v>
          </cell>
          <cell r="D1950">
            <v>13</v>
          </cell>
          <cell r="E1950">
            <v>0</v>
          </cell>
          <cell r="F1950" t="str">
            <v>MAT</v>
          </cell>
          <cell r="G1950" t="str">
            <v>10.3.1.13</v>
          </cell>
          <cell r="J1950">
            <v>0</v>
          </cell>
          <cell r="K1950">
            <v>0</v>
          </cell>
          <cell r="L1950">
            <v>0</v>
          </cell>
          <cell r="M1950">
            <v>0</v>
          </cell>
          <cell r="N1950">
            <v>0</v>
          </cell>
        </row>
        <row r="1951">
          <cell r="A1951" t="str">
            <v>44MAT14</v>
          </cell>
          <cell r="B1951">
            <v>44</v>
          </cell>
          <cell r="C1951" t="str">
            <v>MAT</v>
          </cell>
          <cell r="D1951">
            <v>14</v>
          </cell>
          <cell r="E1951">
            <v>0</v>
          </cell>
          <cell r="F1951" t="str">
            <v>MAT</v>
          </cell>
          <cell r="G1951" t="str">
            <v>10.3.1.13</v>
          </cell>
          <cell r="J1951">
            <v>0</v>
          </cell>
          <cell r="K1951">
            <v>0</v>
          </cell>
          <cell r="L1951">
            <v>0</v>
          </cell>
          <cell r="M1951">
            <v>0</v>
          </cell>
          <cell r="N1951">
            <v>0</v>
          </cell>
        </row>
        <row r="1952">
          <cell r="A1952" t="str">
            <v>44MAT15</v>
          </cell>
          <cell r="B1952">
            <v>44</v>
          </cell>
          <cell r="C1952" t="str">
            <v>MAT</v>
          </cell>
          <cell r="D1952">
            <v>15</v>
          </cell>
          <cell r="E1952">
            <v>0</v>
          </cell>
          <cell r="F1952" t="str">
            <v>MAT</v>
          </cell>
          <cell r="G1952" t="str">
            <v>10.3.1.13</v>
          </cell>
          <cell r="J1952">
            <v>0</v>
          </cell>
          <cell r="K1952">
            <v>0</v>
          </cell>
          <cell r="L1952">
            <v>0</v>
          </cell>
          <cell r="M1952">
            <v>0</v>
          </cell>
          <cell r="N1952">
            <v>0</v>
          </cell>
        </row>
        <row r="1953">
          <cell r="A1953" t="str">
            <v>44MAT16</v>
          </cell>
          <cell r="B1953">
            <v>44</v>
          </cell>
          <cell r="C1953" t="str">
            <v>MAT</v>
          </cell>
          <cell r="D1953">
            <v>16</v>
          </cell>
          <cell r="E1953">
            <v>0</v>
          </cell>
          <cell r="F1953" t="str">
            <v>MAT</v>
          </cell>
          <cell r="G1953" t="str">
            <v>10.3.1.13</v>
          </cell>
          <cell r="J1953">
            <v>0</v>
          </cell>
          <cell r="K1953">
            <v>0</v>
          </cell>
          <cell r="L1953">
            <v>0</v>
          </cell>
          <cell r="M1953">
            <v>0</v>
          </cell>
          <cell r="N1953">
            <v>0</v>
          </cell>
        </row>
        <row r="1954">
          <cell r="A1954" t="str">
            <v>44MAT17</v>
          </cell>
          <cell r="B1954">
            <v>44</v>
          </cell>
          <cell r="C1954" t="str">
            <v>MAT</v>
          </cell>
          <cell r="D1954">
            <v>17</v>
          </cell>
          <cell r="E1954">
            <v>0</v>
          </cell>
          <cell r="F1954" t="str">
            <v>MAT</v>
          </cell>
          <cell r="G1954" t="str">
            <v>10.3.1.13</v>
          </cell>
          <cell r="J1954">
            <v>0</v>
          </cell>
          <cell r="K1954">
            <v>0</v>
          </cell>
          <cell r="L1954">
            <v>0</v>
          </cell>
          <cell r="M1954">
            <v>0</v>
          </cell>
          <cell r="N1954">
            <v>0</v>
          </cell>
        </row>
        <row r="1955">
          <cell r="A1955" t="str">
            <v>44MAT18</v>
          </cell>
          <cell r="B1955">
            <v>44</v>
          </cell>
          <cell r="C1955" t="str">
            <v>MAT</v>
          </cell>
          <cell r="D1955">
            <v>18</v>
          </cell>
          <cell r="E1955">
            <v>0</v>
          </cell>
          <cell r="F1955" t="str">
            <v>MAT</v>
          </cell>
          <cell r="G1955" t="str">
            <v>10.3.1.13</v>
          </cell>
          <cell r="J1955">
            <v>0</v>
          </cell>
          <cell r="K1955">
            <v>0</v>
          </cell>
          <cell r="L1955">
            <v>0</v>
          </cell>
          <cell r="M1955">
            <v>0</v>
          </cell>
          <cell r="N1955">
            <v>0</v>
          </cell>
        </row>
        <row r="1956">
          <cell r="A1956" t="str">
            <v>44MAT19</v>
          </cell>
          <cell r="B1956">
            <v>44</v>
          </cell>
          <cell r="C1956" t="str">
            <v>MAT</v>
          </cell>
          <cell r="D1956">
            <v>19</v>
          </cell>
          <cell r="E1956">
            <v>0</v>
          </cell>
          <cell r="F1956" t="str">
            <v>MAT</v>
          </cell>
          <cell r="G1956" t="str">
            <v>10.3.1.13</v>
          </cell>
          <cell r="J1956">
            <v>0</v>
          </cell>
          <cell r="K1956">
            <v>0</v>
          </cell>
          <cell r="L1956">
            <v>0</v>
          </cell>
          <cell r="M1956">
            <v>0</v>
          </cell>
          <cell r="N1956">
            <v>0</v>
          </cell>
        </row>
        <row r="1957">
          <cell r="A1957" t="str">
            <v>44MAT20</v>
          </cell>
          <cell r="B1957">
            <v>44</v>
          </cell>
          <cell r="C1957" t="str">
            <v>MAT</v>
          </cell>
          <cell r="D1957">
            <v>20</v>
          </cell>
          <cell r="E1957">
            <v>0</v>
          </cell>
          <cell r="F1957" t="str">
            <v>MAT</v>
          </cell>
          <cell r="G1957" t="str">
            <v>10.3.1.13</v>
          </cell>
          <cell r="J1957">
            <v>0</v>
          </cell>
          <cell r="K1957">
            <v>0</v>
          </cell>
          <cell r="L1957">
            <v>0</v>
          </cell>
          <cell r="M1957">
            <v>0</v>
          </cell>
          <cell r="N1957">
            <v>0</v>
          </cell>
        </row>
        <row r="1958">
          <cell r="A1958" t="str">
            <v>44STMAT1</v>
          </cell>
          <cell r="B1958">
            <v>44</v>
          </cell>
          <cell r="C1958" t="str">
            <v>STMAT</v>
          </cell>
          <cell r="D1958">
            <v>1</v>
          </cell>
          <cell r="G1958" t="str">
            <v>10.3.1.13</v>
          </cell>
          <cell r="H1958" t="str">
            <v>-</v>
          </cell>
          <cell r="J1958" t="str">
            <v>SUBTOTAL MATERIALES</v>
          </cell>
          <cell r="M1958">
            <v>311408.424</v>
          </cell>
          <cell r="N1958">
            <v>124563369.59999999</v>
          </cell>
        </row>
        <row r="1959">
          <cell r="A1959" t="str">
            <v>44IVAMAT1</v>
          </cell>
          <cell r="B1959">
            <v>44</v>
          </cell>
          <cell r="C1959" t="str">
            <v>IVAMAT</v>
          </cell>
          <cell r="D1959">
            <v>1</v>
          </cell>
          <cell r="G1959" t="str">
            <v>10.3.1.13</v>
          </cell>
          <cell r="H1959" t="str">
            <v>-</v>
          </cell>
          <cell r="J1959" t="str">
            <v>IVA MATERIALES</v>
          </cell>
          <cell r="L1959">
            <v>0.16</v>
          </cell>
          <cell r="M1959">
            <v>49825.347840000002</v>
          </cell>
          <cell r="N1959">
            <v>19930139.136</v>
          </cell>
        </row>
        <row r="1960">
          <cell r="A1960" t="str">
            <v>44TMAT1</v>
          </cell>
          <cell r="B1960">
            <v>44</v>
          </cell>
          <cell r="C1960" t="str">
            <v>TMAT</v>
          </cell>
          <cell r="D1960">
            <v>1</v>
          </cell>
          <cell r="G1960" t="str">
            <v>10.3.1.13</v>
          </cell>
          <cell r="H1960" t="str">
            <v>-</v>
          </cell>
          <cell r="J1960" t="str">
            <v>TOTAL MATERIALES</v>
          </cell>
          <cell r="M1960">
            <v>361234</v>
          </cell>
          <cell r="N1960">
            <v>144493600</v>
          </cell>
        </row>
        <row r="1961">
          <cell r="A1961" t="str">
            <v>44HER1</v>
          </cell>
          <cell r="B1961">
            <v>44</v>
          </cell>
          <cell r="C1961" t="str">
            <v>HER</v>
          </cell>
          <cell r="D1961">
            <v>1</v>
          </cell>
          <cell r="G1961" t="str">
            <v>10.3.1.13</v>
          </cell>
          <cell r="H1961">
            <v>4</v>
          </cell>
          <cell r="I1961">
            <v>30</v>
          </cell>
          <cell r="J1961" t="str">
            <v>HERRAMINETA Cuadrilla civil tipo 2</v>
          </cell>
          <cell r="K1961" t="str">
            <v>DIA</v>
          </cell>
          <cell r="L1961">
            <v>5190.1403999999993</v>
          </cell>
          <cell r="M1961">
            <v>173.00467999999998</v>
          </cell>
          <cell r="N1961">
            <v>69201.871999999988</v>
          </cell>
        </row>
        <row r="1962">
          <cell r="A1962" t="str">
            <v>44HER2</v>
          </cell>
          <cell r="B1962">
            <v>44</v>
          </cell>
          <cell r="C1962" t="str">
            <v>HER</v>
          </cell>
          <cell r="D1962">
            <v>2</v>
          </cell>
          <cell r="G1962" t="str">
            <v>10.3.1.13</v>
          </cell>
          <cell r="J1962">
            <v>0</v>
          </cell>
          <cell r="K1962">
            <v>0</v>
          </cell>
          <cell r="L1962">
            <v>0</v>
          </cell>
          <cell r="M1962">
            <v>0</v>
          </cell>
          <cell r="N1962">
            <v>0</v>
          </cell>
        </row>
        <row r="1963">
          <cell r="A1963" t="str">
            <v>44HER3</v>
          </cell>
          <cell r="B1963">
            <v>44</v>
          </cell>
          <cell r="C1963" t="str">
            <v>HER</v>
          </cell>
          <cell r="D1963">
            <v>3</v>
          </cell>
          <cell r="G1963" t="str">
            <v>10.3.1.13</v>
          </cell>
          <cell r="J1963">
            <v>0</v>
          </cell>
          <cell r="K1963">
            <v>0</v>
          </cell>
          <cell r="L1963">
            <v>0</v>
          </cell>
          <cell r="M1963">
            <v>0</v>
          </cell>
          <cell r="N1963">
            <v>0</v>
          </cell>
        </row>
        <row r="1964">
          <cell r="A1964" t="str">
            <v>44HER4</v>
          </cell>
          <cell r="B1964">
            <v>44</v>
          </cell>
          <cell r="C1964" t="str">
            <v>HER</v>
          </cell>
          <cell r="D1964">
            <v>4</v>
          </cell>
          <cell r="G1964" t="str">
            <v>10.3.1.13</v>
          </cell>
          <cell r="J1964">
            <v>0</v>
          </cell>
          <cell r="K1964">
            <v>0</v>
          </cell>
          <cell r="L1964">
            <v>0</v>
          </cell>
          <cell r="M1964">
            <v>0</v>
          </cell>
          <cell r="N1964">
            <v>0</v>
          </cell>
        </row>
        <row r="1965">
          <cell r="A1965" t="str">
            <v>44HER5</v>
          </cell>
          <cell r="B1965">
            <v>44</v>
          </cell>
          <cell r="C1965" t="str">
            <v>HER</v>
          </cell>
          <cell r="D1965">
            <v>5</v>
          </cell>
          <cell r="G1965" t="str">
            <v>10.3.1.13</v>
          </cell>
          <cell r="J1965">
            <v>0</v>
          </cell>
          <cell r="K1965">
            <v>0</v>
          </cell>
          <cell r="L1965">
            <v>0</v>
          </cell>
          <cell r="M1965">
            <v>0</v>
          </cell>
          <cell r="N1965">
            <v>0</v>
          </cell>
        </row>
        <row r="1966">
          <cell r="A1966" t="str">
            <v>44THER1</v>
          </cell>
          <cell r="B1966">
            <v>44</v>
          </cell>
          <cell r="C1966" t="str">
            <v>THER</v>
          </cell>
          <cell r="D1966">
            <v>1</v>
          </cell>
          <cell r="G1966" t="str">
            <v>10.3.1.13</v>
          </cell>
          <cell r="H1966" t="str">
            <v>-</v>
          </cell>
          <cell r="J1966" t="str">
            <v>TOTAL HERRAMIENTAS</v>
          </cell>
          <cell r="M1966">
            <v>173</v>
          </cell>
          <cell r="N1966">
            <v>69200</v>
          </cell>
        </row>
        <row r="1967">
          <cell r="A1967" t="str">
            <v>44TRA1</v>
          </cell>
          <cell r="B1967">
            <v>44</v>
          </cell>
          <cell r="C1967" t="str">
            <v>TRA</v>
          </cell>
          <cell r="D1967">
            <v>1</v>
          </cell>
          <cell r="G1967" t="str">
            <v>10.3.1.13</v>
          </cell>
          <cell r="H1967">
            <v>4</v>
          </cell>
          <cell r="I1967">
            <v>30</v>
          </cell>
          <cell r="J1967" t="str">
            <v>TRANSPORTE  Cuadrilla civil tipo 2</v>
          </cell>
          <cell r="K1967" t="str">
            <v>DIA</v>
          </cell>
          <cell r="L1967">
            <v>311408.424</v>
          </cell>
          <cell r="M1967">
            <v>10380.2808</v>
          </cell>
          <cell r="N1967">
            <v>4152112.3200000003</v>
          </cell>
        </row>
        <row r="1968">
          <cell r="A1968" t="str">
            <v>44TRA2</v>
          </cell>
          <cell r="B1968">
            <v>44</v>
          </cell>
          <cell r="C1968" t="str">
            <v>TRA</v>
          </cell>
          <cell r="D1968">
            <v>2</v>
          </cell>
          <cell r="G1968" t="str">
            <v>10.3.1.13</v>
          </cell>
          <cell r="J1968">
            <v>0</v>
          </cell>
          <cell r="K1968">
            <v>0</v>
          </cell>
          <cell r="L1968">
            <v>0</v>
          </cell>
          <cell r="M1968">
            <v>0</v>
          </cell>
          <cell r="N1968">
            <v>0</v>
          </cell>
        </row>
        <row r="1969">
          <cell r="A1969" t="str">
            <v>44TRA3</v>
          </cell>
          <cell r="B1969">
            <v>44</v>
          </cell>
          <cell r="C1969" t="str">
            <v>TRA</v>
          </cell>
          <cell r="D1969">
            <v>3</v>
          </cell>
          <cell r="G1969" t="str">
            <v>10.3.1.13</v>
          </cell>
          <cell r="J1969">
            <v>0</v>
          </cell>
          <cell r="K1969">
            <v>0</v>
          </cell>
          <cell r="L1969">
            <v>0</v>
          </cell>
          <cell r="M1969">
            <v>0</v>
          </cell>
          <cell r="N1969">
            <v>0</v>
          </cell>
        </row>
        <row r="1970">
          <cell r="A1970" t="str">
            <v>44TRA4</v>
          </cell>
          <cell r="B1970">
            <v>44</v>
          </cell>
          <cell r="C1970" t="str">
            <v>TRA</v>
          </cell>
          <cell r="D1970">
            <v>4</v>
          </cell>
          <cell r="G1970" t="str">
            <v>10.3.1.13</v>
          </cell>
          <cell r="J1970">
            <v>0</v>
          </cell>
          <cell r="K1970">
            <v>0</v>
          </cell>
          <cell r="L1970">
            <v>0</v>
          </cell>
          <cell r="M1970">
            <v>0</v>
          </cell>
          <cell r="N1970">
            <v>0</v>
          </cell>
        </row>
        <row r="1971">
          <cell r="A1971" t="str">
            <v>44TRA5</v>
          </cell>
          <cell r="B1971">
            <v>44</v>
          </cell>
          <cell r="C1971" t="str">
            <v>TRA</v>
          </cell>
          <cell r="D1971">
            <v>5</v>
          </cell>
          <cell r="G1971" t="str">
            <v>10.3.1.13</v>
          </cell>
          <cell r="J1971">
            <v>0</v>
          </cell>
          <cell r="K1971">
            <v>0</v>
          </cell>
          <cell r="L1971">
            <v>0</v>
          </cell>
          <cell r="M1971">
            <v>0</v>
          </cell>
          <cell r="N1971">
            <v>0</v>
          </cell>
        </row>
        <row r="1972">
          <cell r="A1972" t="str">
            <v>44TTRA1</v>
          </cell>
          <cell r="B1972">
            <v>44</v>
          </cell>
          <cell r="C1972" t="str">
            <v>TTRA</v>
          </cell>
          <cell r="D1972">
            <v>1</v>
          </cell>
          <cell r="G1972" t="str">
            <v>10.3.1.13</v>
          </cell>
          <cell r="H1972" t="str">
            <v>-</v>
          </cell>
          <cell r="J1972" t="str">
            <v>TOTAL TRANSPORTE</v>
          </cell>
          <cell r="M1972">
            <v>10380</v>
          </cell>
          <cell r="N1972">
            <v>4152000</v>
          </cell>
        </row>
        <row r="1973">
          <cell r="A1973" t="str">
            <v>44MAN1</v>
          </cell>
          <cell r="B1973">
            <v>44</v>
          </cell>
          <cell r="C1973" t="str">
            <v>MAN</v>
          </cell>
          <cell r="D1973">
            <v>1</v>
          </cell>
          <cell r="G1973" t="str">
            <v>10.3.1.13</v>
          </cell>
          <cell r="H1973">
            <v>4</v>
          </cell>
          <cell r="I1973">
            <v>30</v>
          </cell>
          <cell r="J1973" t="str">
            <v>Mano de obra CUADRILLA CIVIL tipo 2  4OF + 6AY + 1CAPA</v>
          </cell>
          <cell r="K1973" t="str">
            <v>DIA</v>
          </cell>
          <cell r="L1973">
            <v>665565.00343280646</v>
          </cell>
          <cell r="M1973">
            <v>22185.500114426883</v>
          </cell>
          <cell r="N1973">
            <v>8874200.0457707532</v>
          </cell>
        </row>
        <row r="1974">
          <cell r="A1974" t="str">
            <v>44MAN2</v>
          </cell>
          <cell r="B1974">
            <v>44</v>
          </cell>
          <cell r="C1974" t="str">
            <v>MAN</v>
          </cell>
          <cell r="D1974">
            <v>2</v>
          </cell>
          <cell r="G1974" t="str">
            <v>10.3.1.13</v>
          </cell>
          <cell r="J1974">
            <v>0</v>
          </cell>
          <cell r="K1974">
            <v>0</v>
          </cell>
          <cell r="L1974">
            <v>0</v>
          </cell>
          <cell r="M1974">
            <v>0</v>
          </cell>
          <cell r="N1974">
            <v>0</v>
          </cell>
        </row>
        <row r="1975">
          <cell r="A1975" t="str">
            <v>44MAN3</v>
          </cell>
          <cell r="B1975">
            <v>44</v>
          </cell>
          <cell r="C1975" t="str">
            <v>MAN</v>
          </cell>
          <cell r="D1975">
            <v>3</v>
          </cell>
          <cell r="G1975" t="str">
            <v>10.3.1.13</v>
          </cell>
          <cell r="J1975">
            <v>0</v>
          </cell>
          <cell r="K1975">
            <v>0</v>
          </cell>
          <cell r="L1975">
            <v>0</v>
          </cell>
          <cell r="M1975">
            <v>0</v>
          </cell>
          <cell r="N1975">
            <v>0</v>
          </cell>
        </row>
        <row r="1976">
          <cell r="A1976" t="str">
            <v>44MAN4</v>
          </cell>
          <cell r="B1976">
            <v>44</v>
          </cell>
          <cell r="C1976" t="str">
            <v>MAN</v>
          </cell>
          <cell r="D1976">
            <v>4</v>
          </cell>
          <cell r="G1976" t="str">
            <v>10.3.1.13</v>
          </cell>
          <cell r="J1976">
            <v>0</v>
          </cell>
          <cell r="K1976">
            <v>0</v>
          </cell>
          <cell r="L1976">
            <v>0</v>
          </cell>
          <cell r="M1976">
            <v>0</v>
          </cell>
          <cell r="N1976">
            <v>0</v>
          </cell>
        </row>
        <row r="1977">
          <cell r="A1977" t="str">
            <v>44MAN5</v>
          </cell>
          <cell r="B1977">
            <v>44</v>
          </cell>
          <cell r="C1977" t="str">
            <v>MAN</v>
          </cell>
          <cell r="D1977">
            <v>5</v>
          </cell>
          <cell r="G1977" t="str">
            <v>10.3.1.13</v>
          </cell>
          <cell r="J1977">
            <v>0</v>
          </cell>
          <cell r="K1977">
            <v>0</v>
          </cell>
          <cell r="L1977">
            <v>0</v>
          </cell>
          <cell r="M1977">
            <v>0</v>
          </cell>
          <cell r="N1977">
            <v>0</v>
          </cell>
        </row>
        <row r="1978">
          <cell r="A1978" t="str">
            <v>44TMAN1</v>
          </cell>
          <cell r="B1978">
            <v>44</v>
          </cell>
          <cell r="C1978" t="str">
            <v>TMAN</v>
          </cell>
          <cell r="D1978">
            <v>1</v>
          </cell>
          <cell r="G1978" t="str">
            <v>10.3.1.13</v>
          </cell>
          <cell r="H1978" t="str">
            <v>-</v>
          </cell>
          <cell r="J1978" t="str">
            <v>TOTAL MANO DE OBRA</v>
          </cell>
          <cell r="M1978">
            <v>22186</v>
          </cell>
          <cell r="N1978">
            <v>8874400</v>
          </cell>
        </row>
        <row r="1979">
          <cell r="A1979" t="str">
            <v>44TCD1</v>
          </cell>
          <cell r="B1979">
            <v>44</v>
          </cell>
          <cell r="C1979" t="str">
            <v>TCD</v>
          </cell>
          <cell r="D1979">
            <v>1</v>
          </cell>
          <cell r="G1979" t="str">
            <v>10.3.1.13</v>
          </cell>
          <cell r="H1979" t="str">
            <v>-</v>
          </cell>
          <cell r="J1979" t="str">
            <v>TOTAL COSTO DIRECTO</v>
          </cell>
          <cell r="M1979">
            <v>393973</v>
          </cell>
          <cell r="N1979">
            <v>157589200</v>
          </cell>
        </row>
        <row r="1980">
          <cell r="A1980" t="str">
            <v>44AIU</v>
          </cell>
          <cell r="B1980">
            <v>44</v>
          </cell>
          <cell r="C1980" t="str">
            <v>AIU</v>
          </cell>
          <cell r="G1980" t="str">
            <v>10.3.1.13</v>
          </cell>
          <cell r="H1980">
            <v>1</v>
          </cell>
          <cell r="J1980" t="str">
            <v>TOTAL COSTOS INDIRECTOS</v>
          </cell>
          <cell r="L1980">
            <v>0</v>
          </cell>
          <cell r="M1980">
            <v>0</v>
          </cell>
          <cell r="N1980">
            <v>0</v>
          </cell>
        </row>
        <row r="1981">
          <cell r="A1981" t="str">
            <v>44TOT</v>
          </cell>
          <cell r="B1981">
            <v>44</v>
          </cell>
          <cell r="C1981" t="str">
            <v>TOT</v>
          </cell>
          <cell r="G1981" t="str">
            <v>10.3.1.13</v>
          </cell>
          <cell r="H1981" t="str">
            <v>-</v>
          </cell>
          <cell r="J1981" t="str">
            <v>VALOR TOTAL</v>
          </cell>
          <cell r="M1981">
            <v>393973</v>
          </cell>
          <cell r="N1981">
            <v>157589200</v>
          </cell>
        </row>
        <row r="1982">
          <cell r="A1982" t="str">
            <v>45FOR1</v>
          </cell>
          <cell r="B1982">
            <v>45</v>
          </cell>
          <cell r="C1982" t="str">
            <v>FOR</v>
          </cell>
          <cell r="D1982">
            <v>1</v>
          </cell>
          <cell r="G1982" t="str">
            <v>10.3.1.14</v>
          </cell>
          <cell r="H1982" t="str">
            <v>-</v>
          </cell>
          <cell r="I1982">
            <v>7000</v>
          </cell>
          <cell r="J1982" t="str">
            <v>Acero de refuerzo: incluyendo suministro, corte, doblado, amarrado y colocación.</v>
          </cell>
          <cell r="K1982" t="str">
            <v>kg</v>
          </cell>
          <cell r="L1982">
            <v>2894</v>
          </cell>
          <cell r="N1982">
            <v>20258000</v>
          </cell>
        </row>
        <row r="1983">
          <cell r="A1983" t="str">
            <v>45MAT1</v>
          </cell>
          <cell r="B1983">
            <v>45</v>
          </cell>
          <cell r="C1983" t="str">
            <v>MAT</v>
          </cell>
          <cell r="D1983">
            <v>1</v>
          </cell>
          <cell r="E1983">
            <v>7000</v>
          </cell>
          <cell r="F1983" t="str">
            <v>MATHACER</v>
          </cell>
          <cell r="G1983" t="str">
            <v>10.3.1.14</v>
          </cell>
          <cell r="H1983" t="str">
            <v>HACER</v>
          </cell>
          <cell r="I1983">
            <v>1</v>
          </cell>
          <cell r="J1983" t="str">
            <v>Acero de refuerzo: incluyendo suministro, corte, doblado, amarrado y colocación.</v>
          </cell>
          <cell r="K1983" t="str">
            <v>KG</v>
          </cell>
          <cell r="L1983">
            <v>2283.6617759999999</v>
          </cell>
          <cell r="M1983">
            <v>2283.6617759999999</v>
          </cell>
          <cell r="N1983">
            <v>15985632.432</v>
          </cell>
        </row>
        <row r="1984">
          <cell r="A1984" t="str">
            <v>45MAT2</v>
          </cell>
          <cell r="B1984">
            <v>45</v>
          </cell>
          <cell r="C1984" t="str">
            <v>MAT</v>
          </cell>
          <cell r="D1984">
            <v>2</v>
          </cell>
          <cell r="E1984">
            <v>0</v>
          </cell>
          <cell r="F1984" t="str">
            <v>MAT</v>
          </cell>
          <cell r="G1984" t="str">
            <v>10.3.1.14</v>
          </cell>
          <cell r="J1984">
            <v>0</v>
          </cell>
          <cell r="K1984">
            <v>0</v>
          </cell>
          <cell r="L1984">
            <v>0</v>
          </cell>
          <cell r="M1984">
            <v>0</v>
          </cell>
          <cell r="N1984">
            <v>0</v>
          </cell>
        </row>
        <row r="1985">
          <cell r="A1985" t="str">
            <v>45MAT3</v>
          </cell>
          <cell r="B1985">
            <v>45</v>
          </cell>
          <cell r="C1985" t="str">
            <v>MAT</v>
          </cell>
          <cell r="D1985">
            <v>3</v>
          </cell>
          <cell r="E1985">
            <v>0</v>
          </cell>
          <cell r="F1985" t="str">
            <v>MAT</v>
          </cell>
          <cell r="G1985" t="str">
            <v>10.3.1.14</v>
          </cell>
          <cell r="J1985">
            <v>0</v>
          </cell>
          <cell r="K1985">
            <v>0</v>
          </cell>
          <cell r="L1985">
            <v>0</v>
          </cell>
          <cell r="M1985">
            <v>0</v>
          </cell>
          <cell r="N1985">
            <v>0</v>
          </cell>
        </row>
        <row r="1986">
          <cell r="A1986" t="str">
            <v>45MAT4</v>
          </cell>
          <cell r="B1986">
            <v>45</v>
          </cell>
          <cell r="C1986" t="str">
            <v>MAT</v>
          </cell>
          <cell r="D1986">
            <v>4</v>
          </cell>
          <cell r="E1986">
            <v>0</v>
          </cell>
          <cell r="F1986" t="str">
            <v>MAT</v>
          </cell>
          <cell r="G1986" t="str">
            <v>10.3.1.14</v>
          </cell>
          <cell r="J1986">
            <v>0</v>
          </cell>
          <cell r="K1986">
            <v>0</v>
          </cell>
          <cell r="L1986">
            <v>0</v>
          </cell>
          <cell r="M1986">
            <v>0</v>
          </cell>
          <cell r="N1986">
            <v>0</v>
          </cell>
        </row>
        <row r="1987">
          <cell r="A1987" t="str">
            <v>45MAT5</v>
          </cell>
          <cell r="B1987">
            <v>45</v>
          </cell>
          <cell r="C1987" t="str">
            <v>MAT</v>
          </cell>
          <cell r="D1987">
            <v>5</v>
          </cell>
          <cell r="E1987">
            <v>0</v>
          </cell>
          <cell r="F1987" t="str">
            <v>MAT</v>
          </cell>
          <cell r="G1987" t="str">
            <v>10.3.1.14</v>
          </cell>
          <cell r="J1987">
            <v>0</v>
          </cell>
          <cell r="K1987">
            <v>0</v>
          </cell>
          <cell r="L1987">
            <v>0</v>
          </cell>
          <cell r="M1987">
            <v>0</v>
          </cell>
          <cell r="N1987">
            <v>0</v>
          </cell>
        </row>
        <row r="1988">
          <cell r="A1988" t="str">
            <v>45MAT6</v>
          </cell>
          <cell r="B1988">
            <v>45</v>
          </cell>
          <cell r="C1988" t="str">
            <v>MAT</v>
          </cell>
          <cell r="D1988">
            <v>6</v>
          </cell>
          <cell r="E1988">
            <v>0</v>
          </cell>
          <cell r="F1988" t="str">
            <v>MAT</v>
          </cell>
          <cell r="G1988" t="str">
            <v>10.3.1.14</v>
          </cell>
          <cell r="J1988">
            <v>0</v>
          </cell>
          <cell r="K1988">
            <v>0</v>
          </cell>
          <cell r="L1988">
            <v>0</v>
          </cell>
          <cell r="M1988">
            <v>0</v>
          </cell>
          <cell r="N1988">
            <v>0</v>
          </cell>
        </row>
        <row r="1989">
          <cell r="A1989" t="str">
            <v>45MAT7</v>
          </cell>
          <cell r="B1989">
            <v>45</v>
          </cell>
          <cell r="C1989" t="str">
            <v>MAT</v>
          </cell>
          <cell r="D1989">
            <v>7</v>
          </cell>
          <cell r="E1989">
            <v>0</v>
          </cell>
          <cell r="F1989" t="str">
            <v>MAT</v>
          </cell>
          <cell r="G1989" t="str">
            <v>10.3.1.14</v>
          </cell>
          <cell r="J1989">
            <v>0</v>
          </cell>
          <cell r="K1989">
            <v>0</v>
          </cell>
          <cell r="L1989">
            <v>0</v>
          </cell>
          <cell r="M1989">
            <v>0</v>
          </cell>
          <cell r="N1989">
            <v>0</v>
          </cell>
        </row>
        <row r="1990">
          <cell r="A1990" t="str">
            <v>45MAT8</v>
          </cell>
          <cell r="B1990">
            <v>45</v>
          </cell>
          <cell r="C1990" t="str">
            <v>MAT</v>
          </cell>
          <cell r="D1990">
            <v>8</v>
          </cell>
          <cell r="E1990">
            <v>0</v>
          </cell>
          <cell r="F1990" t="str">
            <v>MAT</v>
          </cell>
          <cell r="G1990" t="str">
            <v>10.3.1.14</v>
          </cell>
          <cell r="J1990">
            <v>0</v>
          </cell>
          <cell r="K1990">
            <v>0</v>
          </cell>
          <cell r="L1990">
            <v>0</v>
          </cell>
          <cell r="M1990">
            <v>0</v>
          </cell>
          <cell r="N1990">
            <v>0</v>
          </cell>
        </row>
        <row r="1991">
          <cell r="A1991" t="str">
            <v>45MAT9</v>
          </cell>
          <cell r="B1991">
            <v>45</v>
          </cell>
          <cell r="C1991" t="str">
            <v>MAT</v>
          </cell>
          <cell r="D1991">
            <v>9</v>
          </cell>
          <cell r="E1991">
            <v>0</v>
          </cell>
          <cell r="F1991" t="str">
            <v>MAT</v>
          </cell>
          <cell r="G1991" t="str">
            <v>10.3.1.14</v>
          </cell>
          <cell r="J1991">
            <v>0</v>
          </cell>
          <cell r="K1991">
            <v>0</v>
          </cell>
          <cell r="L1991">
            <v>0</v>
          </cell>
          <cell r="M1991">
            <v>0</v>
          </cell>
          <cell r="N1991">
            <v>0</v>
          </cell>
        </row>
        <row r="1992">
          <cell r="A1992" t="str">
            <v>45MAT10</v>
          </cell>
          <cell r="B1992">
            <v>45</v>
          </cell>
          <cell r="C1992" t="str">
            <v>MAT</v>
          </cell>
          <cell r="D1992">
            <v>10</v>
          </cell>
          <cell r="E1992">
            <v>0</v>
          </cell>
          <cell r="F1992" t="str">
            <v>MAT</v>
          </cell>
          <cell r="G1992" t="str">
            <v>10.3.1.14</v>
          </cell>
          <cell r="J1992">
            <v>0</v>
          </cell>
          <cell r="K1992">
            <v>0</v>
          </cell>
          <cell r="L1992">
            <v>0</v>
          </cell>
          <cell r="M1992">
            <v>0</v>
          </cell>
          <cell r="N1992">
            <v>0</v>
          </cell>
        </row>
        <row r="1993">
          <cell r="A1993" t="str">
            <v>45MAT11</v>
          </cell>
          <cell r="B1993">
            <v>45</v>
          </cell>
          <cell r="C1993" t="str">
            <v>MAT</v>
          </cell>
          <cell r="D1993">
            <v>11</v>
          </cell>
          <cell r="E1993">
            <v>0</v>
          </cell>
          <cell r="F1993" t="str">
            <v>MAT</v>
          </cell>
          <cell r="G1993" t="str">
            <v>10.3.1.14</v>
          </cell>
          <cell r="J1993">
            <v>0</v>
          </cell>
          <cell r="K1993">
            <v>0</v>
          </cell>
          <cell r="L1993">
            <v>0</v>
          </cell>
          <cell r="M1993">
            <v>0</v>
          </cell>
          <cell r="N1993">
            <v>0</v>
          </cell>
        </row>
        <row r="1994">
          <cell r="A1994" t="str">
            <v>45MAT12</v>
          </cell>
          <cell r="B1994">
            <v>45</v>
          </cell>
          <cell r="C1994" t="str">
            <v>MAT</v>
          </cell>
          <cell r="D1994">
            <v>12</v>
          </cell>
          <cell r="E1994">
            <v>0</v>
          </cell>
          <cell r="F1994" t="str">
            <v>MAT</v>
          </cell>
          <cell r="G1994" t="str">
            <v>10.3.1.14</v>
          </cell>
          <cell r="J1994">
            <v>0</v>
          </cell>
          <cell r="K1994">
            <v>0</v>
          </cell>
          <cell r="L1994">
            <v>0</v>
          </cell>
          <cell r="M1994">
            <v>0</v>
          </cell>
          <cell r="N1994">
            <v>0</v>
          </cell>
        </row>
        <row r="1995">
          <cell r="A1995" t="str">
            <v>45MAT13</v>
          </cell>
          <cell r="B1995">
            <v>45</v>
          </cell>
          <cell r="C1995" t="str">
            <v>MAT</v>
          </cell>
          <cell r="D1995">
            <v>13</v>
          </cell>
          <cell r="E1995">
            <v>0</v>
          </cell>
          <cell r="F1995" t="str">
            <v>MAT</v>
          </cell>
          <cell r="G1995" t="str">
            <v>10.3.1.14</v>
          </cell>
          <cell r="J1995">
            <v>0</v>
          </cell>
          <cell r="K1995">
            <v>0</v>
          </cell>
          <cell r="L1995">
            <v>0</v>
          </cell>
          <cell r="M1995">
            <v>0</v>
          </cell>
          <cell r="N1995">
            <v>0</v>
          </cell>
        </row>
        <row r="1996">
          <cell r="A1996" t="str">
            <v>45MAT14</v>
          </cell>
          <cell r="B1996">
            <v>45</v>
          </cell>
          <cell r="C1996" t="str">
            <v>MAT</v>
          </cell>
          <cell r="D1996">
            <v>14</v>
          </cell>
          <cell r="E1996">
            <v>0</v>
          </cell>
          <cell r="F1996" t="str">
            <v>MAT</v>
          </cell>
          <cell r="G1996" t="str">
            <v>10.3.1.14</v>
          </cell>
          <cell r="J1996">
            <v>0</v>
          </cell>
          <cell r="K1996">
            <v>0</v>
          </cell>
          <cell r="L1996">
            <v>0</v>
          </cell>
          <cell r="M1996">
            <v>0</v>
          </cell>
          <cell r="N1996">
            <v>0</v>
          </cell>
        </row>
        <row r="1997">
          <cell r="A1997" t="str">
            <v>45MAT15</v>
          </cell>
          <cell r="B1997">
            <v>45</v>
          </cell>
          <cell r="C1997" t="str">
            <v>MAT</v>
          </cell>
          <cell r="D1997">
            <v>15</v>
          </cell>
          <cell r="E1997">
            <v>0</v>
          </cell>
          <cell r="F1997" t="str">
            <v>MAT</v>
          </cell>
          <cell r="G1997" t="str">
            <v>10.3.1.14</v>
          </cell>
          <cell r="J1997">
            <v>0</v>
          </cell>
          <cell r="K1997">
            <v>0</v>
          </cell>
          <cell r="L1997">
            <v>0</v>
          </cell>
          <cell r="M1997">
            <v>0</v>
          </cell>
          <cell r="N1997">
            <v>0</v>
          </cell>
        </row>
        <row r="1998">
          <cell r="A1998" t="str">
            <v>45MAT16</v>
          </cell>
          <cell r="B1998">
            <v>45</v>
          </cell>
          <cell r="C1998" t="str">
            <v>MAT</v>
          </cell>
          <cell r="D1998">
            <v>16</v>
          </cell>
          <cell r="E1998">
            <v>0</v>
          </cell>
          <cell r="F1998" t="str">
            <v>MAT</v>
          </cell>
          <cell r="G1998" t="str">
            <v>10.3.1.14</v>
          </cell>
          <cell r="J1998">
            <v>0</v>
          </cell>
          <cell r="K1998">
            <v>0</v>
          </cell>
          <cell r="L1998">
            <v>0</v>
          </cell>
          <cell r="M1998">
            <v>0</v>
          </cell>
          <cell r="N1998">
            <v>0</v>
          </cell>
        </row>
        <row r="1999">
          <cell r="A1999" t="str">
            <v>45MAT17</v>
          </cell>
          <cell r="B1999">
            <v>45</v>
          </cell>
          <cell r="C1999" t="str">
            <v>MAT</v>
          </cell>
          <cell r="D1999">
            <v>17</v>
          </cell>
          <cell r="E1999">
            <v>0</v>
          </cell>
          <cell r="F1999" t="str">
            <v>MAT</v>
          </cell>
          <cell r="G1999" t="str">
            <v>10.3.1.14</v>
          </cell>
          <cell r="J1999">
            <v>0</v>
          </cell>
          <cell r="K1999">
            <v>0</v>
          </cell>
          <cell r="L1999">
            <v>0</v>
          </cell>
          <cell r="M1999">
            <v>0</v>
          </cell>
          <cell r="N1999">
            <v>0</v>
          </cell>
        </row>
        <row r="2000">
          <cell r="A2000" t="str">
            <v>45MAT18</v>
          </cell>
          <cell r="B2000">
            <v>45</v>
          </cell>
          <cell r="C2000" t="str">
            <v>MAT</v>
          </cell>
          <cell r="D2000">
            <v>18</v>
          </cell>
          <cell r="E2000">
            <v>0</v>
          </cell>
          <cell r="F2000" t="str">
            <v>MAT</v>
          </cell>
          <cell r="G2000" t="str">
            <v>10.3.1.14</v>
          </cell>
          <cell r="J2000">
            <v>0</v>
          </cell>
          <cell r="K2000">
            <v>0</v>
          </cell>
          <cell r="L2000">
            <v>0</v>
          </cell>
          <cell r="M2000">
            <v>0</v>
          </cell>
          <cell r="N2000">
            <v>0</v>
          </cell>
        </row>
        <row r="2001">
          <cell r="A2001" t="str">
            <v>45MAT19</v>
          </cell>
          <cell r="B2001">
            <v>45</v>
          </cell>
          <cell r="C2001" t="str">
            <v>MAT</v>
          </cell>
          <cell r="D2001">
            <v>19</v>
          </cell>
          <cell r="E2001">
            <v>0</v>
          </cell>
          <cell r="F2001" t="str">
            <v>MAT</v>
          </cell>
          <cell r="G2001" t="str">
            <v>10.3.1.14</v>
          </cell>
          <cell r="J2001">
            <v>0</v>
          </cell>
          <cell r="K2001">
            <v>0</v>
          </cell>
          <cell r="L2001">
            <v>0</v>
          </cell>
          <cell r="M2001">
            <v>0</v>
          </cell>
          <cell r="N2001">
            <v>0</v>
          </cell>
        </row>
        <row r="2002">
          <cell r="A2002" t="str">
            <v>45MAT20</v>
          </cell>
          <cell r="B2002">
            <v>45</v>
          </cell>
          <cell r="C2002" t="str">
            <v>MAT</v>
          </cell>
          <cell r="D2002">
            <v>20</v>
          </cell>
          <cell r="E2002">
            <v>0</v>
          </cell>
          <cell r="F2002" t="str">
            <v>MAT</v>
          </cell>
          <cell r="G2002" t="str">
            <v>10.3.1.14</v>
          </cell>
          <cell r="J2002">
            <v>0</v>
          </cell>
          <cell r="K2002">
            <v>0</v>
          </cell>
          <cell r="L2002">
            <v>0</v>
          </cell>
          <cell r="M2002">
            <v>0</v>
          </cell>
          <cell r="N2002">
            <v>0</v>
          </cell>
        </row>
        <row r="2003">
          <cell r="A2003" t="str">
            <v>45STMAT1</v>
          </cell>
          <cell r="B2003">
            <v>45</v>
          </cell>
          <cell r="C2003" t="str">
            <v>STMAT</v>
          </cell>
          <cell r="D2003">
            <v>1</v>
          </cell>
          <cell r="G2003" t="str">
            <v>10.3.1.14</v>
          </cell>
          <cell r="H2003" t="str">
            <v>-</v>
          </cell>
          <cell r="J2003" t="str">
            <v>SUBTOTAL MATERIALES</v>
          </cell>
          <cell r="M2003">
            <v>2283.6617759999999</v>
          </cell>
          <cell r="N2003">
            <v>15985632.432</v>
          </cell>
        </row>
        <row r="2004">
          <cell r="A2004" t="str">
            <v>45IVAMAT1</v>
          </cell>
          <cell r="B2004">
            <v>45</v>
          </cell>
          <cell r="C2004" t="str">
            <v>IVAMAT</v>
          </cell>
          <cell r="D2004">
            <v>1</v>
          </cell>
          <cell r="G2004" t="str">
            <v>10.3.1.14</v>
          </cell>
          <cell r="H2004" t="str">
            <v>-</v>
          </cell>
          <cell r="J2004" t="str">
            <v>IVA MATERIALES</v>
          </cell>
          <cell r="L2004">
            <v>0.16</v>
          </cell>
          <cell r="M2004">
            <v>365.38588415999999</v>
          </cell>
          <cell r="N2004">
            <v>2557701.1891199998</v>
          </cell>
        </row>
        <row r="2005">
          <cell r="A2005" t="str">
            <v>45TMAT1</v>
          </cell>
          <cell r="B2005">
            <v>45</v>
          </cell>
          <cell r="C2005" t="str">
            <v>TMAT</v>
          </cell>
          <cell r="D2005">
            <v>1</v>
          </cell>
          <cell r="G2005" t="str">
            <v>10.3.1.14</v>
          </cell>
          <cell r="H2005" t="str">
            <v>-</v>
          </cell>
          <cell r="J2005" t="str">
            <v>TOTAL MATERIALES</v>
          </cell>
          <cell r="M2005">
            <v>2649</v>
          </cell>
          <cell r="N2005">
            <v>18543000</v>
          </cell>
        </row>
        <row r="2006">
          <cell r="A2006" t="str">
            <v>45HER1</v>
          </cell>
          <cell r="B2006">
            <v>45</v>
          </cell>
          <cell r="C2006" t="str">
            <v>HER</v>
          </cell>
          <cell r="D2006">
            <v>1</v>
          </cell>
          <cell r="G2006" t="str">
            <v>10.3.1.14</v>
          </cell>
          <cell r="H2006">
            <v>4</v>
          </cell>
          <cell r="I2006">
            <v>4000</v>
          </cell>
          <cell r="J2006" t="str">
            <v>HERRAMINETA Cuadrilla civil tipo 2</v>
          </cell>
          <cell r="K2006" t="str">
            <v>DIA</v>
          </cell>
          <cell r="L2006">
            <v>5190.1403999999993</v>
          </cell>
          <cell r="M2006">
            <v>1.2975350999999997</v>
          </cell>
          <cell r="N2006">
            <v>9082.7456999999977</v>
          </cell>
        </row>
        <row r="2007">
          <cell r="A2007" t="str">
            <v>45HER2</v>
          </cell>
          <cell r="B2007">
            <v>45</v>
          </cell>
          <cell r="C2007" t="str">
            <v>HER</v>
          </cell>
          <cell r="D2007">
            <v>2</v>
          </cell>
          <cell r="G2007" t="str">
            <v>10.3.1.14</v>
          </cell>
          <cell r="J2007">
            <v>0</v>
          </cell>
          <cell r="K2007">
            <v>0</v>
          </cell>
          <cell r="L2007">
            <v>0</v>
          </cell>
          <cell r="M2007">
            <v>0</v>
          </cell>
          <cell r="N2007">
            <v>0</v>
          </cell>
        </row>
        <row r="2008">
          <cell r="A2008" t="str">
            <v>45HER3</v>
          </cell>
          <cell r="B2008">
            <v>45</v>
          </cell>
          <cell r="C2008" t="str">
            <v>HER</v>
          </cell>
          <cell r="D2008">
            <v>3</v>
          </cell>
          <cell r="G2008" t="str">
            <v>10.3.1.14</v>
          </cell>
          <cell r="J2008">
            <v>0</v>
          </cell>
          <cell r="K2008">
            <v>0</v>
          </cell>
          <cell r="L2008">
            <v>0</v>
          </cell>
          <cell r="M2008">
            <v>0</v>
          </cell>
          <cell r="N2008">
            <v>0</v>
          </cell>
        </row>
        <row r="2009">
          <cell r="A2009" t="str">
            <v>45HER4</v>
          </cell>
          <cell r="B2009">
            <v>45</v>
          </cell>
          <cell r="C2009" t="str">
            <v>HER</v>
          </cell>
          <cell r="D2009">
            <v>4</v>
          </cell>
          <cell r="G2009" t="str">
            <v>10.3.1.14</v>
          </cell>
          <cell r="J2009">
            <v>0</v>
          </cell>
          <cell r="K2009">
            <v>0</v>
          </cell>
          <cell r="L2009">
            <v>0</v>
          </cell>
          <cell r="M2009">
            <v>0</v>
          </cell>
          <cell r="N2009">
            <v>0</v>
          </cell>
        </row>
        <row r="2010">
          <cell r="A2010" t="str">
            <v>45HER5</v>
          </cell>
          <cell r="B2010">
            <v>45</v>
          </cell>
          <cell r="C2010" t="str">
            <v>HER</v>
          </cell>
          <cell r="D2010">
            <v>5</v>
          </cell>
          <cell r="G2010" t="str">
            <v>10.3.1.14</v>
          </cell>
          <cell r="J2010">
            <v>0</v>
          </cell>
          <cell r="K2010">
            <v>0</v>
          </cell>
          <cell r="L2010">
            <v>0</v>
          </cell>
          <cell r="M2010">
            <v>0</v>
          </cell>
          <cell r="N2010">
            <v>0</v>
          </cell>
        </row>
        <row r="2011">
          <cell r="A2011" t="str">
            <v>45THER1</v>
          </cell>
          <cell r="B2011">
            <v>45</v>
          </cell>
          <cell r="C2011" t="str">
            <v>THER</v>
          </cell>
          <cell r="D2011">
            <v>1</v>
          </cell>
          <cell r="G2011" t="str">
            <v>10.3.1.14</v>
          </cell>
          <cell r="H2011" t="str">
            <v>-</v>
          </cell>
          <cell r="J2011" t="str">
            <v>TOTAL HERRAMIENTAS</v>
          </cell>
          <cell r="M2011">
            <v>1</v>
          </cell>
          <cell r="N2011">
            <v>7000</v>
          </cell>
        </row>
        <row r="2012">
          <cell r="A2012" t="str">
            <v>45TRA1</v>
          </cell>
          <cell r="B2012">
            <v>45</v>
          </cell>
          <cell r="C2012" t="str">
            <v>TRA</v>
          </cell>
          <cell r="D2012">
            <v>1</v>
          </cell>
          <cell r="G2012" t="str">
            <v>10.3.1.14</v>
          </cell>
          <cell r="H2012">
            <v>4</v>
          </cell>
          <cell r="I2012">
            <v>4000</v>
          </cell>
          <cell r="J2012" t="str">
            <v>TRANSPORTE  Cuadrilla civil tipo 2</v>
          </cell>
          <cell r="K2012" t="str">
            <v>DIA</v>
          </cell>
          <cell r="L2012">
            <v>311408.424</v>
          </cell>
          <cell r="M2012">
            <v>77.852106000000006</v>
          </cell>
          <cell r="N2012">
            <v>544964.74200000009</v>
          </cell>
        </row>
        <row r="2013">
          <cell r="A2013" t="str">
            <v>45TRA2</v>
          </cell>
          <cell r="B2013">
            <v>45</v>
          </cell>
          <cell r="C2013" t="str">
            <v>TRA</v>
          </cell>
          <cell r="D2013">
            <v>2</v>
          </cell>
          <cell r="G2013" t="str">
            <v>10.3.1.14</v>
          </cell>
          <cell r="J2013">
            <v>0</v>
          </cell>
          <cell r="K2013">
            <v>0</v>
          </cell>
          <cell r="L2013">
            <v>0</v>
          </cell>
          <cell r="M2013">
            <v>0</v>
          </cell>
          <cell r="N2013">
            <v>0</v>
          </cell>
        </row>
        <row r="2014">
          <cell r="A2014" t="str">
            <v>45TRA3</v>
          </cell>
          <cell r="B2014">
            <v>45</v>
          </cell>
          <cell r="C2014" t="str">
            <v>TRA</v>
          </cell>
          <cell r="D2014">
            <v>3</v>
          </cell>
          <cell r="G2014" t="str">
            <v>10.3.1.14</v>
          </cell>
          <cell r="J2014">
            <v>0</v>
          </cell>
          <cell r="K2014">
            <v>0</v>
          </cell>
          <cell r="L2014">
            <v>0</v>
          </cell>
          <cell r="M2014">
            <v>0</v>
          </cell>
          <cell r="N2014">
            <v>0</v>
          </cell>
        </row>
        <row r="2015">
          <cell r="A2015" t="str">
            <v>45TRA4</v>
          </cell>
          <cell r="B2015">
            <v>45</v>
          </cell>
          <cell r="C2015" t="str">
            <v>TRA</v>
          </cell>
          <cell r="D2015">
            <v>4</v>
          </cell>
          <cell r="G2015" t="str">
            <v>10.3.1.14</v>
          </cell>
          <cell r="J2015">
            <v>0</v>
          </cell>
          <cell r="K2015">
            <v>0</v>
          </cell>
          <cell r="L2015">
            <v>0</v>
          </cell>
          <cell r="M2015">
            <v>0</v>
          </cell>
          <cell r="N2015">
            <v>0</v>
          </cell>
        </row>
        <row r="2016">
          <cell r="A2016" t="str">
            <v>45TRA5</v>
          </cell>
          <cell r="B2016">
            <v>45</v>
          </cell>
          <cell r="C2016" t="str">
            <v>TRA</v>
          </cell>
          <cell r="D2016">
            <v>5</v>
          </cell>
          <cell r="G2016" t="str">
            <v>10.3.1.14</v>
          </cell>
          <cell r="J2016">
            <v>0</v>
          </cell>
          <cell r="K2016">
            <v>0</v>
          </cell>
          <cell r="L2016">
            <v>0</v>
          </cell>
          <cell r="M2016">
            <v>0</v>
          </cell>
          <cell r="N2016">
            <v>0</v>
          </cell>
        </row>
        <row r="2017">
          <cell r="A2017" t="str">
            <v>45TTRA1</v>
          </cell>
          <cell r="B2017">
            <v>45</v>
          </cell>
          <cell r="C2017" t="str">
            <v>TTRA</v>
          </cell>
          <cell r="D2017">
            <v>1</v>
          </cell>
          <cell r="G2017" t="str">
            <v>10.3.1.14</v>
          </cell>
          <cell r="H2017" t="str">
            <v>-</v>
          </cell>
          <cell r="J2017" t="str">
            <v>TOTAL TRANSPORTE</v>
          </cell>
          <cell r="M2017">
            <v>78</v>
          </cell>
          <cell r="N2017">
            <v>546000</v>
          </cell>
        </row>
        <row r="2018">
          <cell r="A2018" t="str">
            <v>45MAN1</v>
          </cell>
          <cell r="B2018">
            <v>45</v>
          </cell>
          <cell r="C2018" t="str">
            <v>MAN</v>
          </cell>
          <cell r="D2018">
            <v>1</v>
          </cell>
          <cell r="G2018" t="str">
            <v>10.3.1.14</v>
          </cell>
          <cell r="H2018">
            <v>4</v>
          </cell>
          <cell r="I2018">
            <v>4000</v>
          </cell>
          <cell r="J2018" t="str">
            <v>Mano de obra CUADRILLA CIVIL tipo 2  4OF + 6AY + 1CAPA</v>
          </cell>
          <cell r="K2018" t="str">
            <v>DIA</v>
          </cell>
          <cell r="L2018">
            <v>665565.00343280646</v>
          </cell>
          <cell r="M2018">
            <v>166.39125085820163</v>
          </cell>
          <cell r="N2018">
            <v>1164738.7560074115</v>
          </cell>
        </row>
        <row r="2019">
          <cell r="A2019" t="str">
            <v>45MAN2</v>
          </cell>
          <cell r="B2019">
            <v>45</v>
          </cell>
          <cell r="C2019" t="str">
            <v>MAN</v>
          </cell>
          <cell r="D2019">
            <v>2</v>
          </cell>
          <cell r="G2019" t="str">
            <v>10.3.1.14</v>
          </cell>
          <cell r="J2019">
            <v>0</v>
          </cell>
          <cell r="K2019">
            <v>0</v>
          </cell>
          <cell r="L2019">
            <v>0</v>
          </cell>
          <cell r="M2019">
            <v>0</v>
          </cell>
          <cell r="N2019">
            <v>0</v>
          </cell>
        </row>
        <row r="2020">
          <cell r="A2020" t="str">
            <v>45MAN3</v>
          </cell>
          <cell r="B2020">
            <v>45</v>
          </cell>
          <cell r="C2020" t="str">
            <v>MAN</v>
          </cell>
          <cell r="D2020">
            <v>3</v>
          </cell>
          <cell r="G2020" t="str">
            <v>10.3.1.14</v>
          </cell>
          <cell r="J2020">
            <v>0</v>
          </cell>
          <cell r="K2020">
            <v>0</v>
          </cell>
          <cell r="L2020">
            <v>0</v>
          </cell>
          <cell r="M2020">
            <v>0</v>
          </cell>
          <cell r="N2020">
            <v>0</v>
          </cell>
        </row>
        <row r="2021">
          <cell r="A2021" t="str">
            <v>45MAN4</v>
          </cell>
          <cell r="B2021">
            <v>45</v>
          </cell>
          <cell r="C2021" t="str">
            <v>MAN</v>
          </cell>
          <cell r="D2021">
            <v>4</v>
          </cell>
          <cell r="G2021" t="str">
            <v>10.3.1.14</v>
          </cell>
          <cell r="J2021">
            <v>0</v>
          </cell>
          <cell r="K2021">
            <v>0</v>
          </cell>
          <cell r="L2021">
            <v>0</v>
          </cell>
          <cell r="M2021">
            <v>0</v>
          </cell>
          <cell r="N2021">
            <v>0</v>
          </cell>
        </row>
        <row r="2022">
          <cell r="A2022" t="str">
            <v>45MAN5</v>
          </cell>
          <cell r="B2022">
            <v>45</v>
          </cell>
          <cell r="C2022" t="str">
            <v>MAN</v>
          </cell>
          <cell r="D2022">
            <v>5</v>
          </cell>
          <cell r="G2022" t="str">
            <v>10.3.1.14</v>
          </cell>
          <cell r="J2022">
            <v>0</v>
          </cell>
          <cell r="K2022">
            <v>0</v>
          </cell>
          <cell r="L2022">
            <v>0</v>
          </cell>
          <cell r="M2022">
            <v>0</v>
          </cell>
          <cell r="N2022">
            <v>0</v>
          </cell>
        </row>
        <row r="2023">
          <cell r="A2023" t="str">
            <v>45TMAN1</v>
          </cell>
          <cell r="B2023">
            <v>45</v>
          </cell>
          <cell r="C2023" t="str">
            <v>TMAN</v>
          </cell>
          <cell r="D2023">
            <v>1</v>
          </cell>
          <cell r="G2023" t="str">
            <v>10.3.1.14</v>
          </cell>
          <cell r="H2023" t="str">
            <v>-</v>
          </cell>
          <cell r="J2023" t="str">
            <v>TOTAL MANO DE OBRA</v>
          </cell>
          <cell r="M2023">
            <v>166</v>
          </cell>
          <cell r="N2023">
            <v>1162000</v>
          </cell>
        </row>
        <row r="2024">
          <cell r="A2024" t="str">
            <v>45TCD1</v>
          </cell>
          <cell r="B2024">
            <v>45</v>
          </cell>
          <cell r="C2024" t="str">
            <v>TCD</v>
          </cell>
          <cell r="D2024">
            <v>1</v>
          </cell>
          <cell r="G2024" t="str">
            <v>10.3.1.14</v>
          </cell>
          <cell r="H2024" t="str">
            <v>-</v>
          </cell>
          <cell r="J2024" t="str">
            <v>TOTAL COSTO DIRECTO</v>
          </cell>
          <cell r="M2024">
            <v>2894</v>
          </cell>
          <cell r="N2024">
            <v>20258000</v>
          </cell>
        </row>
        <row r="2025">
          <cell r="A2025" t="str">
            <v>45AIU</v>
          </cell>
          <cell r="B2025">
            <v>45</v>
          </cell>
          <cell r="C2025" t="str">
            <v>AIU</v>
          </cell>
          <cell r="G2025" t="str">
            <v>10.3.1.14</v>
          </cell>
          <cell r="H2025">
            <v>1</v>
          </cell>
          <cell r="J2025" t="str">
            <v>TOTAL COSTOS INDIRECTOS</v>
          </cell>
          <cell r="L2025">
            <v>0</v>
          </cell>
          <cell r="M2025">
            <v>0</v>
          </cell>
          <cell r="N2025">
            <v>0</v>
          </cell>
        </row>
        <row r="2026">
          <cell r="A2026" t="str">
            <v>45TOT</v>
          </cell>
          <cell r="B2026">
            <v>45</v>
          </cell>
          <cell r="C2026" t="str">
            <v>TOT</v>
          </cell>
          <cell r="G2026" t="str">
            <v>10.3.1.14</v>
          </cell>
          <cell r="H2026" t="str">
            <v>-</v>
          </cell>
          <cell r="J2026" t="str">
            <v>VALOR TOTAL</v>
          </cell>
          <cell r="M2026">
            <v>2894</v>
          </cell>
          <cell r="N2026">
            <v>20258000</v>
          </cell>
        </row>
        <row r="2027">
          <cell r="A2027" t="str">
            <v>46FOR1</v>
          </cell>
          <cell r="B2027">
            <v>46</v>
          </cell>
          <cell r="C2027" t="str">
            <v>FOR</v>
          </cell>
          <cell r="D2027">
            <v>1</v>
          </cell>
          <cell r="G2027" t="str">
            <v>10.3.1.15</v>
          </cell>
          <cell r="H2027" t="str">
            <v>-</v>
          </cell>
          <cell r="I2027">
            <v>80</v>
          </cell>
          <cell r="J2027" t="str">
            <v>Suministro, transporte y colocación de material para Relleno compactado</v>
          </cell>
          <cell r="K2027" t="str">
            <v>m3</v>
          </cell>
          <cell r="L2027">
            <v>17409</v>
          </cell>
          <cell r="N2027">
            <v>1392720</v>
          </cell>
        </row>
        <row r="2028">
          <cell r="A2028" t="str">
            <v>46MAT1</v>
          </cell>
          <cell r="B2028">
            <v>46</v>
          </cell>
          <cell r="C2028" t="str">
            <v>MAT</v>
          </cell>
          <cell r="D2028">
            <v>1</v>
          </cell>
          <cell r="E2028">
            <v>0</v>
          </cell>
          <cell r="F2028" t="str">
            <v>MAT</v>
          </cell>
          <cell r="G2028" t="str">
            <v>10.3.1.15</v>
          </cell>
          <cell r="J2028">
            <v>0</v>
          </cell>
          <cell r="K2028">
            <v>0</v>
          </cell>
          <cell r="L2028">
            <v>0</v>
          </cell>
          <cell r="M2028">
            <v>0</v>
          </cell>
          <cell r="N2028">
            <v>0</v>
          </cell>
        </row>
        <row r="2029">
          <cell r="A2029" t="str">
            <v>46MAT2</v>
          </cell>
          <cell r="B2029">
            <v>46</v>
          </cell>
          <cell r="C2029" t="str">
            <v>MAT</v>
          </cell>
          <cell r="D2029">
            <v>2</v>
          </cell>
          <cell r="E2029">
            <v>0</v>
          </cell>
          <cell r="F2029" t="str">
            <v>MAT</v>
          </cell>
          <cell r="G2029" t="str">
            <v>10.3.1.15</v>
          </cell>
          <cell r="J2029">
            <v>0</v>
          </cell>
          <cell r="K2029">
            <v>0</v>
          </cell>
          <cell r="L2029">
            <v>0</v>
          </cell>
          <cell r="M2029">
            <v>0</v>
          </cell>
          <cell r="N2029">
            <v>0</v>
          </cell>
        </row>
        <row r="2030">
          <cell r="A2030" t="str">
            <v>46MAT3</v>
          </cell>
          <cell r="B2030">
            <v>46</v>
          </cell>
          <cell r="C2030" t="str">
            <v>MAT</v>
          </cell>
          <cell r="D2030">
            <v>3</v>
          </cell>
          <cell r="E2030">
            <v>0</v>
          </cell>
          <cell r="F2030" t="str">
            <v>MAT</v>
          </cell>
          <cell r="G2030" t="str">
            <v>10.3.1.15</v>
          </cell>
          <cell r="J2030">
            <v>0</v>
          </cell>
          <cell r="K2030">
            <v>0</v>
          </cell>
          <cell r="L2030">
            <v>0</v>
          </cell>
          <cell r="M2030">
            <v>0</v>
          </cell>
          <cell r="N2030">
            <v>0</v>
          </cell>
        </row>
        <row r="2031">
          <cell r="A2031" t="str">
            <v>46MAT4</v>
          </cell>
          <cell r="B2031">
            <v>46</v>
          </cell>
          <cell r="C2031" t="str">
            <v>MAT</v>
          </cell>
          <cell r="D2031">
            <v>4</v>
          </cell>
          <cell r="E2031">
            <v>0</v>
          </cell>
          <cell r="F2031" t="str">
            <v>MAT</v>
          </cell>
          <cell r="G2031" t="str">
            <v>10.3.1.15</v>
          </cell>
          <cell r="J2031">
            <v>0</v>
          </cell>
          <cell r="K2031">
            <v>0</v>
          </cell>
          <cell r="L2031">
            <v>0</v>
          </cell>
          <cell r="M2031">
            <v>0</v>
          </cell>
          <cell r="N2031">
            <v>0</v>
          </cell>
        </row>
        <row r="2032">
          <cell r="A2032" t="str">
            <v>46MAT5</v>
          </cell>
          <cell r="B2032">
            <v>46</v>
          </cell>
          <cell r="C2032" t="str">
            <v>MAT</v>
          </cell>
          <cell r="D2032">
            <v>5</v>
          </cell>
          <cell r="E2032">
            <v>0</v>
          </cell>
          <cell r="F2032" t="str">
            <v>MAT</v>
          </cell>
          <cell r="G2032" t="str">
            <v>10.3.1.15</v>
          </cell>
          <cell r="J2032">
            <v>0</v>
          </cell>
          <cell r="K2032">
            <v>0</v>
          </cell>
          <cell r="L2032">
            <v>0</v>
          </cell>
          <cell r="M2032">
            <v>0</v>
          </cell>
          <cell r="N2032">
            <v>0</v>
          </cell>
        </row>
        <row r="2033">
          <cell r="A2033" t="str">
            <v>46MAT6</v>
          </cell>
          <cell r="B2033">
            <v>46</v>
          </cell>
          <cell r="C2033" t="str">
            <v>MAT</v>
          </cell>
          <cell r="D2033">
            <v>6</v>
          </cell>
          <cell r="E2033">
            <v>0</v>
          </cell>
          <cell r="F2033" t="str">
            <v>MAT</v>
          </cell>
          <cell r="G2033" t="str">
            <v>10.3.1.15</v>
          </cell>
          <cell r="J2033">
            <v>0</v>
          </cell>
          <cell r="K2033">
            <v>0</v>
          </cell>
          <cell r="L2033">
            <v>0</v>
          </cell>
          <cell r="M2033">
            <v>0</v>
          </cell>
          <cell r="N2033">
            <v>0</v>
          </cell>
        </row>
        <row r="2034">
          <cell r="A2034" t="str">
            <v>46MAT7</v>
          </cell>
          <cell r="B2034">
            <v>46</v>
          </cell>
          <cell r="C2034" t="str">
            <v>MAT</v>
          </cell>
          <cell r="D2034">
            <v>7</v>
          </cell>
          <cell r="E2034">
            <v>0</v>
          </cell>
          <cell r="F2034" t="str">
            <v>MAT</v>
          </cell>
          <cell r="G2034" t="str">
            <v>10.3.1.15</v>
          </cell>
          <cell r="J2034">
            <v>0</v>
          </cell>
          <cell r="K2034">
            <v>0</v>
          </cell>
          <cell r="L2034">
            <v>0</v>
          </cell>
          <cell r="M2034">
            <v>0</v>
          </cell>
          <cell r="N2034">
            <v>0</v>
          </cell>
        </row>
        <row r="2035">
          <cell r="A2035" t="str">
            <v>46MAT8</v>
          </cell>
          <cell r="B2035">
            <v>46</v>
          </cell>
          <cell r="C2035" t="str">
            <v>MAT</v>
          </cell>
          <cell r="D2035">
            <v>8</v>
          </cell>
          <cell r="E2035">
            <v>0</v>
          </cell>
          <cell r="F2035" t="str">
            <v>MAT</v>
          </cell>
          <cell r="G2035" t="str">
            <v>10.3.1.15</v>
          </cell>
          <cell r="J2035">
            <v>0</v>
          </cell>
          <cell r="K2035">
            <v>0</v>
          </cell>
          <cell r="L2035">
            <v>0</v>
          </cell>
          <cell r="M2035">
            <v>0</v>
          </cell>
          <cell r="N2035">
            <v>0</v>
          </cell>
        </row>
        <row r="2036">
          <cell r="A2036" t="str">
            <v>46MAT9</v>
          </cell>
          <cell r="B2036">
            <v>46</v>
          </cell>
          <cell r="C2036" t="str">
            <v>MAT</v>
          </cell>
          <cell r="D2036">
            <v>9</v>
          </cell>
          <cell r="E2036">
            <v>0</v>
          </cell>
          <cell r="F2036" t="str">
            <v>MAT</v>
          </cell>
          <cell r="G2036" t="str">
            <v>10.3.1.15</v>
          </cell>
          <cell r="J2036">
            <v>0</v>
          </cell>
          <cell r="K2036">
            <v>0</v>
          </cell>
          <cell r="L2036">
            <v>0</v>
          </cell>
          <cell r="M2036">
            <v>0</v>
          </cell>
          <cell r="N2036">
            <v>0</v>
          </cell>
        </row>
        <row r="2037">
          <cell r="A2037" t="str">
            <v>46MAT10</v>
          </cell>
          <cell r="B2037">
            <v>46</v>
          </cell>
          <cell r="C2037" t="str">
            <v>MAT</v>
          </cell>
          <cell r="D2037">
            <v>10</v>
          </cell>
          <cell r="E2037">
            <v>0</v>
          </cell>
          <cell r="F2037" t="str">
            <v>MAT</v>
          </cell>
          <cell r="G2037" t="str">
            <v>10.3.1.15</v>
          </cell>
          <cell r="J2037">
            <v>0</v>
          </cell>
          <cell r="K2037">
            <v>0</v>
          </cell>
          <cell r="L2037">
            <v>0</v>
          </cell>
          <cell r="M2037">
            <v>0</v>
          </cell>
          <cell r="N2037">
            <v>0</v>
          </cell>
        </row>
        <row r="2038">
          <cell r="A2038" t="str">
            <v>46MAT11</v>
          </cell>
          <cell r="B2038">
            <v>46</v>
          </cell>
          <cell r="C2038" t="str">
            <v>MAT</v>
          </cell>
          <cell r="D2038">
            <v>11</v>
          </cell>
          <cell r="E2038">
            <v>0</v>
          </cell>
          <cell r="F2038" t="str">
            <v>MAT</v>
          </cell>
          <cell r="G2038" t="str">
            <v>10.3.1.15</v>
          </cell>
          <cell r="J2038">
            <v>0</v>
          </cell>
          <cell r="K2038">
            <v>0</v>
          </cell>
          <cell r="L2038">
            <v>0</v>
          </cell>
          <cell r="M2038">
            <v>0</v>
          </cell>
          <cell r="N2038">
            <v>0</v>
          </cell>
        </row>
        <row r="2039">
          <cell r="A2039" t="str">
            <v>46MAT12</v>
          </cell>
          <cell r="B2039">
            <v>46</v>
          </cell>
          <cell r="C2039" t="str">
            <v>MAT</v>
          </cell>
          <cell r="D2039">
            <v>12</v>
          </cell>
          <cell r="E2039">
            <v>0</v>
          </cell>
          <cell r="F2039" t="str">
            <v>MAT</v>
          </cell>
          <cell r="G2039" t="str">
            <v>10.3.1.15</v>
          </cell>
          <cell r="J2039">
            <v>0</v>
          </cell>
          <cell r="K2039">
            <v>0</v>
          </cell>
          <cell r="L2039">
            <v>0</v>
          </cell>
          <cell r="M2039">
            <v>0</v>
          </cell>
          <cell r="N2039">
            <v>0</v>
          </cell>
        </row>
        <row r="2040">
          <cell r="A2040" t="str">
            <v>46MAT13</v>
          </cell>
          <cell r="B2040">
            <v>46</v>
          </cell>
          <cell r="C2040" t="str">
            <v>MAT</v>
          </cell>
          <cell r="D2040">
            <v>13</v>
          </cell>
          <cell r="E2040">
            <v>0</v>
          </cell>
          <cell r="F2040" t="str">
            <v>MAT</v>
          </cell>
          <cell r="G2040" t="str">
            <v>10.3.1.15</v>
          </cell>
          <cell r="J2040">
            <v>0</v>
          </cell>
          <cell r="K2040">
            <v>0</v>
          </cell>
          <cell r="L2040">
            <v>0</v>
          </cell>
          <cell r="M2040">
            <v>0</v>
          </cell>
          <cell r="N2040">
            <v>0</v>
          </cell>
        </row>
        <row r="2041">
          <cell r="A2041" t="str">
            <v>46MAT14</v>
          </cell>
          <cell r="B2041">
            <v>46</v>
          </cell>
          <cell r="C2041" t="str">
            <v>MAT</v>
          </cell>
          <cell r="D2041">
            <v>14</v>
          </cell>
          <cell r="E2041">
            <v>0</v>
          </cell>
          <cell r="F2041" t="str">
            <v>MAT</v>
          </cell>
          <cell r="G2041" t="str">
            <v>10.3.1.15</v>
          </cell>
          <cell r="J2041">
            <v>0</v>
          </cell>
          <cell r="K2041">
            <v>0</v>
          </cell>
          <cell r="L2041">
            <v>0</v>
          </cell>
          <cell r="M2041">
            <v>0</v>
          </cell>
          <cell r="N2041">
            <v>0</v>
          </cell>
        </row>
        <row r="2042">
          <cell r="A2042" t="str">
            <v>46MAT15</v>
          </cell>
          <cell r="B2042">
            <v>46</v>
          </cell>
          <cell r="C2042" t="str">
            <v>MAT</v>
          </cell>
          <cell r="D2042">
            <v>15</v>
          </cell>
          <cell r="E2042">
            <v>0</v>
          </cell>
          <cell r="F2042" t="str">
            <v>MAT</v>
          </cell>
          <cell r="G2042" t="str">
            <v>10.3.1.15</v>
          </cell>
          <cell r="J2042">
            <v>0</v>
          </cell>
          <cell r="K2042">
            <v>0</v>
          </cell>
          <cell r="L2042">
            <v>0</v>
          </cell>
          <cell r="M2042">
            <v>0</v>
          </cell>
          <cell r="N2042">
            <v>0</v>
          </cell>
        </row>
        <row r="2043">
          <cell r="A2043" t="str">
            <v>46MAT16</v>
          </cell>
          <cell r="B2043">
            <v>46</v>
          </cell>
          <cell r="C2043" t="str">
            <v>MAT</v>
          </cell>
          <cell r="D2043">
            <v>16</v>
          </cell>
          <cell r="E2043">
            <v>0</v>
          </cell>
          <cell r="F2043" t="str">
            <v>MAT</v>
          </cell>
          <cell r="G2043" t="str">
            <v>10.3.1.15</v>
          </cell>
          <cell r="J2043">
            <v>0</v>
          </cell>
          <cell r="K2043">
            <v>0</v>
          </cell>
          <cell r="L2043">
            <v>0</v>
          </cell>
          <cell r="M2043">
            <v>0</v>
          </cell>
          <cell r="N2043">
            <v>0</v>
          </cell>
        </row>
        <row r="2044">
          <cell r="A2044" t="str">
            <v>46MAT17</v>
          </cell>
          <cell r="B2044">
            <v>46</v>
          </cell>
          <cell r="C2044" t="str">
            <v>MAT</v>
          </cell>
          <cell r="D2044">
            <v>17</v>
          </cell>
          <cell r="E2044">
            <v>0</v>
          </cell>
          <cell r="F2044" t="str">
            <v>MAT</v>
          </cell>
          <cell r="G2044" t="str">
            <v>10.3.1.15</v>
          </cell>
          <cell r="J2044">
            <v>0</v>
          </cell>
          <cell r="K2044">
            <v>0</v>
          </cell>
          <cell r="L2044">
            <v>0</v>
          </cell>
          <cell r="M2044">
            <v>0</v>
          </cell>
          <cell r="N2044">
            <v>0</v>
          </cell>
        </row>
        <row r="2045">
          <cell r="A2045" t="str">
            <v>46MAT18</v>
          </cell>
          <cell r="B2045">
            <v>46</v>
          </cell>
          <cell r="C2045" t="str">
            <v>MAT</v>
          </cell>
          <cell r="D2045">
            <v>18</v>
          </cell>
          <cell r="E2045">
            <v>0</v>
          </cell>
          <cell r="F2045" t="str">
            <v>MAT</v>
          </cell>
          <cell r="G2045" t="str">
            <v>10.3.1.15</v>
          </cell>
          <cell r="J2045">
            <v>0</v>
          </cell>
          <cell r="K2045">
            <v>0</v>
          </cell>
          <cell r="L2045">
            <v>0</v>
          </cell>
          <cell r="M2045">
            <v>0</v>
          </cell>
          <cell r="N2045">
            <v>0</v>
          </cell>
        </row>
        <row r="2046">
          <cell r="A2046" t="str">
            <v>46MAT19</v>
          </cell>
          <cell r="B2046">
            <v>46</v>
          </cell>
          <cell r="C2046" t="str">
            <v>MAT</v>
          </cell>
          <cell r="D2046">
            <v>19</v>
          </cell>
          <cell r="E2046">
            <v>0</v>
          </cell>
          <cell r="F2046" t="str">
            <v>MAT</v>
          </cell>
          <cell r="G2046" t="str">
            <v>10.3.1.15</v>
          </cell>
          <cell r="J2046">
            <v>0</v>
          </cell>
          <cell r="K2046">
            <v>0</v>
          </cell>
          <cell r="L2046">
            <v>0</v>
          </cell>
          <cell r="M2046">
            <v>0</v>
          </cell>
          <cell r="N2046">
            <v>0</v>
          </cell>
        </row>
        <row r="2047">
          <cell r="A2047" t="str">
            <v>46MAT20</v>
          </cell>
          <cell r="B2047">
            <v>46</v>
          </cell>
          <cell r="C2047" t="str">
            <v>MAT</v>
          </cell>
          <cell r="D2047">
            <v>20</v>
          </cell>
          <cell r="E2047">
            <v>0</v>
          </cell>
          <cell r="F2047" t="str">
            <v>MAT</v>
          </cell>
          <cell r="G2047" t="str">
            <v>10.3.1.15</v>
          </cell>
          <cell r="J2047">
            <v>0</v>
          </cell>
          <cell r="K2047">
            <v>0</v>
          </cell>
          <cell r="L2047">
            <v>0</v>
          </cell>
          <cell r="M2047">
            <v>0</v>
          </cell>
          <cell r="N2047">
            <v>0</v>
          </cell>
        </row>
        <row r="2048">
          <cell r="A2048" t="str">
            <v>46STMAT1</v>
          </cell>
          <cell r="B2048">
            <v>46</v>
          </cell>
          <cell r="C2048" t="str">
            <v>STMAT</v>
          </cell>
          <cell r="D2048">
            <v>1</v>
          </cell>
          <cell r="G2048" t="str">
            <v>10.3.1.15</v>
          </cell>
          <cell r="H2048" t="str">
            <v>-</v>
          </cell>
          <cell r="J2048" t="str">
            <v>SUBTOTAL MATERIALES</v>
          </cell>
          <cell r="M2048">
            <v>0</v>
          </cell>
          <cell r="N2048">
            <v>0</v>
          </cell>
        </row>
        <row r="2049">
          <cell r="A2049" t="str">
            <v>46IVAMAT1</v>
          </cell>
          <cell r="B2049">
            <v>46</v>
          </cell>
          <cell r="C2049" t="str">
            <v>IVAMAT</v>
          </cell>
          <cell r="D2049">
            <v>1</v>
          </cell>
          <cell r="G2049" t="str">
            <v>10.3.1.15</v>
          </cell>
          <cell r="H2049" t="str">
            <v>-</v>
          </cell>
          <cell r="J2049" t="str">
            <v>IVA MATERIALES</v>
          </cell>
          <cell r="L2049">
            <v>0.16</v>
          </cell>
          <cell r="M2049">
            <v>0</v>
          </cell>
          <cell r="N2049">
            <v>0</v>
          </cell>
        </row>
        <row r="2050">
          <cell r="A2050" t="str">
            <v>46TMAT1</v>
          </cell>
          <cell r="B2050">
            <v>46</v>
          </cell>
          <cell r="C2050" t="str">
            <v>TMAT</v>
          </cell>
          <cell r="D2050">
            <v>1</v>
          </cell>
          <cell r="G2050" t="str">
            <v>10.3.1.15</v>
          </cell>
          <cell r="H2050" t="str">
            <v>-</v>
          </cell>
          <cell r="J2050" t="str">
            <v>TOTAL MATERIALES</v>
          </cell>
          <cell r="M2050">
            <v>0</v>
          </cell>
          <cell r="N2050">
            <v>0</v>
          </cell>
        </row>
        <row r="2051">
          <cell r="A2051" t="str">
            <v>46HER1</v>
          </cell>
          <cell r="B2051">
            <v>46</v>
          </cell>
          <cell r="C2051" t="str">
            <v>HER</v>
          </cell>
          <cell r="D2051">
            <v>1</v>
          </cell>
          <cell r="G2051" t="str">
            <v>10.3.1.15</v>
          </cell>
          <cell r="H2051">
            <v>3</v>
          </cell>
          <cell r="I2051">
            <v>48</v>
          </cell>
          <cell r="J2051" t="str">
            <v>HERRAMINETA Cuadrilla civil tipo 1</v>
          </cell>
          <cell r="K2051" t="str">
            <v>DIA</v>
          </cell>
          <cell r="L2051">
            <v>5190.1403999999993</v>
          </cell>
          <cell r="M2051">
            <v>108.12792499999999</v>
          </cell>
          <cell r="N2051">
            <v>8650.2339999999986</v>
          </cell>
        </row>
        <row r="2052">
          <cell r="A2052" t="str">
            <v>46HER2</v>
          </cell>
          <cell r="B2052">
            <v>46</v>
          </cell>
          <cell r="C2052" t="str">
            <v>HER</v>
          </cell>
          <cell r="D2052">
            <v>2</v>
          </cell>
          <cell r="G2052" t="str">
            <v>10.3.1.15</v>
          </cell>
          <cell r="J2052">
            <v>0</v>
          </cell>
          <cell r="K2052">
            <v>0</v>
          </cell>
          <cell r="L2052">
            <v>0</v>
          </cell>
          <cell r="M2052">
            <v>0</v>
          </cell>
          <cell r="N2052">
            <v>0</v>
          </cell>
        </row>
        <row r="2053">
          <cell r="A2053" t="str">
            <v>46HER3</v>
          </cell>
          <cell r="B2053">
            <v>46</v>
          </cell>
          <cell r="C2053" t="str">
            <v>HER</v>
          </cell>
          <cell r="D2053">
            <v>3</v>
          </cell>
          <cell r="G2053" t="str">
            <v>10.3.1.15</v>
          </cell>
          <cell r="J2053">
            <v>0</v>
          </cell>
          <cell r="K2053">
            <v>0</v>
          </cell>
          <cell r="L2053">
            <v>0</v>
          </cell>
          <cell r="M2053">
            <v>0</v>
          </cell>
          <cell r="N2053">
            <v>0</v>
          </cell>
        </row>
        <row r="2054">
          <cell r="A2054" t="str">
            <v>46HER4</v>
          </cell>
          <cell r="B2054">
            <v>46</v>
          </cell>
          <cell r="C2054" t="str">
            <v>HER</v>
          </cell>
          <cell r="D2054">
            <v>4</v>
          </cell>
          <cell r="G2054" t="str">
            <v>10.3.1.15</v>
          </cell>
          <cell r="J2054">
            <v>0</v>
          </cell>
          <cell r="K2054">
            <v>0</v>
          </cell>
          <cell r="L2054">
            <v>0</v>
          </cell>
          <cell r="M2054">
            <v>0</v>
          </cell>
          <cell r="N2054">
            <v>0</v>
          </cell>
        </row>
        <row r="2055">
          <cell r="A2055" t="str">
            <v>46HER5</v>
          </cell>
          <cell r="B2055">
            <v>46</v>
          </cell>
          <cell r="C2055" t="str">
            <v>HER</v>
          </cell>
          <cell r="D2055">
            <v>5</v>
          </cell>
          <cell r="G2055" t="str">
            <v>10.3.1.15</v>
          </cell>
          <cell r="J2055">
            <v>0</v>
          </cell>
          <cell r="K2055">
            <v>0</v>
          </cell>
          <cell r="L2055">
            <v>0</v>
          </cell>
          <cell r="M2055">
            <v>0</v>
          </cell>
          <cell r="N2055">
            <v>0</v>
          </cell>
        </row>
        <row r="2056">
          <cell r="A2056" t="str">
            <v>46THER1</v>
          </cell>
          <cell r="B2056">
            <v>46</v>
          </cell>
          <cell r="C2056" t="str">
            <v>THER</v>
          </cell>
          <cell r="D2056">
            <v>1</v>
          </cell>
          <cell r="G2056" t="str">
            <v>10.3.1.15</v>
          </cell>
          <cell r="H2056" t="str">
            <v>-</v>
          </cell>
          <cell r="J2056" t="str">
            <v>TOTAL HERRAMIENTAS</v>
          </cell>
          <cell r="M2056">
            <v>108</v>
          </cell>
          <cell r="N2056">
            <v>8640</v>
          </cell>
        </row>
        <row r="2057">
          <cell r="A2057" t="str">
            <v>46TRA1</v>
          </cell>
          <cell r="B2057">
            <v>46</v>
          </cell>
          <cell r="C2057" t="str">
            <v>TRA</v>
          </cell>
          <cell r="D2057">
            <v>1</v>
          </cell>
          <cell r="G2057" t="str">
            <v>10.3.1.15</v>
          </cell>
          <cell r="H2057">
            <v>3</v>
          </cell>
          <cell r="I2057">
            <v>48</v>
          </cell>
          <cell r="J2057" t="str">
            <v>TRANSPORTE  Cuadrilla civil tipo 1</v>
          </cell>
          <cell r="K2057" t="str">
            <v>DIA</v>
          </cell>
          <cell r="L2057">
            <v>311408.424</v>
          </cell>
          <cell r="M2057">
            <v>6487.6755000000003</v>
          </cell>
          <cell r="N2057">
            <v>519014.04000000004</v>
          </cell>
        </row>
        <row r="2058">
          <cell r="A2058" t="str">
            <v>46TRA2</v>
          </cell>
          <cell r="B2058">
            <v>46</v>
          </cell>
          <cell r="C2058" t="str">
            <v>TRA</v>
          </cell>
          <cell r="D2058">
            <v>2</v>
          </cell>
          <cell r="G2058" t="str">
            <v>10.3.1.15</v>
          </cell>
          <cell r="J2058">
            <v>0</v>
          </cell>
          <cell r="K2058">
            <v>0</v>
          </cell>
          <cell r="L2058">
            <v>0</v>
          </cell>
          <cell r="M2058">
            <v>0</v>
          </cell>
          <cell r="N2058">
            <v>0</v>
          </cell>
        </row>
        <row r="2059">
          <cell r="A2059" t="str">
            <v>46TRA3</v>
          </cell>
          <cell r="B2059">
            <v>46</v>
          </cell>
          <cell r="C2059" t="str">
            <v>TRA</v>
          </cell>
          <cell r="D2059">
            <v>3</v>
          </cell>
          <cell r="G2059" t="str">
            <v>10.3.1.15</v>
          </cell>
          <cell r="J2059">
            <v>0</v>
          </cell>
          <cell r="K2059">
            <v>0</v>
          </cell>
          <cell r="L2059">
            <v>0</v>
          </cell>
          <cell r="M2059">
            <v>0</v>
          </cell>
          <cell r="N2059">
            <v>0</v>
          </cell>
        </row>
        <row r="2060">
          <cell r="A2060" t="str">
            <v>46TRA4</v>
          </cell>
          <cell r="B2060">
            <v>46</v>
          </cell>
          <cell r="C2060" t="str">
            <v>TRA</v>
          </cell>
          <cell r="D2060">
            <v>4</v>
          </cell>
          <cell r="G2060" t="str">
            <v>10.3.1.15</v>
          </cell>
          <cell r="J2060">
            <v>0</v>
          </cell>
          <cell r="K2060">
            <v>0</v>
          </cell>
          <cell r="L2060">
            <v>0</v>
          </cell>
          <cell r="M2060">
            <v>0</v>
          </cell>
          <cell r="N2060">
            <v>0</v>
          </cell>
        </row>
        <row r="2061">
          <cell r="A2061" t="str">
            <v>46TRA5</v>
          </cell>
          <cell r="B2061">
            <v>46</v>
          </cell>
          <cell r="C2061" t="str">
            <v>TRA</v>
          </cell>
          <cell r="D2061">
            <v>5</v>
          </cell>
          <cell r="G2061" t="str">
            <v>10.3.1.15</v>
          </cell>
          <cell r="J2061">
            <v>0</v>
          </cell>
          <cell r="K2061">
            <v>0</v>
          </cell>
          <cell r="L2061">
            <v>0</v>
          </cell>
          <cell r="M2061">
            <v>0</v>
          </cell>
          <cell r="N2061">
            <v>0</v>
          </cell>
        </row>
        <row r="2062">
          <cell r="A2062" t="str">
            <v>46TTRA1</v>
          </cell>
          <cell r="B2062">
            <v>46</v>
          </cell>
          <cell r="C2062" t="str">
            <v>TTRA</v>
          </cell>
          <cell r="D2062">
            <v>1</v>
          </cell>
          <cell r="G2062" t="str">
            <v>10.3.1.15</v>
          </cell>
          <cell r="H2062" t="str">
            <v>-</v>
          </cell>
          <cell r="J2062" t="str">
            <v>TOTAL TRANSPORTE</v>
          </cell>
          <cell r="M2062">
            <v>6488</v>
          </cell>
          <cell r="N2062">
            <v>519040</v>
          </cell>
        </row>
        <row r="2063">
          <cell r="A2063" t="str">
            <v>46MAN1</v>
          </cell>
          <cell r="B2063">
            <v>46</v>
          </cell>
          <cell r="C2063" t="str">
            <v>MAN</v>
          </cell>
          <cell r="D2063">
            <v>1</v>
          </cell>
          <cell r="G2063" t="str">
            <v>10.3.1.15</v>
          </cell>
          <cell r="H2063">
            <v>3</v>
          </cell>
          <cell r="I2063">
            <v>48</v>
          </cell>
          <cell r="J2063" t="str">
            <v>Mano de obra CUADRILLA CIVIL tipo 1  8AY + CAPA</v>
          </cell>
          <cell r="K2063" t="str">
            <v>DIA</v>
          </cell>
          <cell r="L2063">
            <v>519014.04</v>
          </cell>
          <cell r="M2063">
            <v>10812.7925</v>
          </cell>
          <cell r="N2063">
            <v>865023.39999999991</v>
          </cell>
        </row>
        <row r="2064">
          <cell r="A2064" t="str">
            <v>46MAN2</v>
          </cell>
          <cell r="B2064">
            <v>46</v>
          </cell>
          <cell r="C2064" t="str">
            <v>MAN</v>
          </cell>
          <cell r="D2064">
            <v>2</v>
          </cell>
          <cell r="G2064" t="str">
            <v>10.3.1.15</v>
          </cell>
          <cell r="J2064">
            <v>0</v>
          </cell>
          <cell r="K2064">
            <v>0</v>
          </cell>
          <cell r="L2064">
            <v>0</v>
          </cell>
          <cell r="M2064">
            <v>0</v>
          </cell>
          <cell r="N2064">
            <v>0</v>
          </cell>
        </row>
        <row r="2065">
          <cell r="A2065" t="str">
            <v>46MAN3</v>
          </cell>
          <cell r="B2065">
            <v>46</v>
          </cell>
          <cell r="C2065" t="str">
            <v>MAN</v>
          </cell>
          <cell r="D2065">
            <v>3</v>
          </cell>
          <cell r="G2065" t="str">
            <v>10.3.1.15</v>
          </cell>
          <cell r="J2065">
            <v>0</v>
          </cell>
          <cell r="K2065">
            <v>0</v>
          </cell>
          <cell r="L2065">
            <v>0</v>
          </cell>
          <cell r="M2065">
            <v>0</v>
          </cell>
          <cell r="N2065">
            <v>0</v>
          </cell>
        </row>
        <row r="2066">
          <cell r="A2066" t="str">
            <v>46MAN4</v>
          </cell>
          <cell r="B2066">
            <v>46</v>
          </cell>
          <cell r="C2066" t="str">
            <v>MAN</v>
          </cell>
          <cell r="D2066">
            <v>4</v>
          </cell>
          <cell r="G2066" t="str">
            <v>10.3.1.15</v>
          </cell>
          <cell r="J2066">
            <v>0</v>
          </cell>
          <cell r="K2066">
            <v>0</v>
          </cell>
          <cell r="L2066">
            <v>0</v>
          </cell>
          <cell r="M2066">
            <v>0</v>
          </cell>
          <cell r="N2066">
            <v>0</v>
          </cell>
        </row>
        <row r="2067">
          <cell r="A2067" t="str">
            <v>46MAN5</v>
          </cell>
          <cell r="B2067">
            <v>46</v>
          </cell>
          <cell r="C2067" t="str">
            <v>MAN</v>
          </cell>
          <cell r="D2067">
            <v>5</v>
          </cell>
          <cell r="G2067" t="str">
            <v>10.3.1.15</v>
          </cell>
          <cell r="J2067">
            <v>0</v>
          </cell>
          <cell r="K2067">
            <v>0</v>
          </cell>
          <cell r="L2067">
            <v>0</v>
          </cell>
          <cell r="M2067">
            <v>0</v>
          </cell>
          <cell r="N2067">
            <v>0</v>
          </cell>
        </row>
        <row r="2068">
          <cell r="A2068" t="str">
            <v>46TMAN1</v>
          </cell>
          <cell r="B2068">
            <v>46</v>
          </cell>
          <cell r="C2068" t="str">
            <v>TMAN</v>
          </cell>
          <cell r="D2068">
            <v>1</v>
          </cell>
          <cell r="G2068" t="str">
            <v>10.3.1.15</v>
          </cell>
          <cell r="H2068" t="str">
            <v>-</v>
          </cell>
          <cell r="J2068" t="str">
            <v>TOTAL MANO DE OBRA</v>
          </cell>
          <cell r="M2068">
            <v>10813</v>
          </cell>
          <cell r="N2068">
            <v>865040</v>
          </cell>
        </row>
        <row r="2069">
          <cell r="A2069" t="str">
            <v>46TCD1</v>
          </cell>
          <cell r="B2069">
            <v>46</v>
          </cell>
          <cell r="C2069" t="str">
            <v>TCD</v>
          </cell>
          <cell r="D2069">
            <v>1</v>
          </cell>
          <cell r="G2069" t="str">
            <v>10.3.1.15</v>
          </cell>
          <cell r="H2069" t="str">
            <v>-</v>
          </cell>
          <cell r="J2069" t="str">
            <v>TOTAL COSTO DIRECTO</v>
          </cell>
          <cell r="M2069">
            <v>17409</v>
          </cell>
          <cell r="N2069">
            <v>1392720</v>
          </cell>
        </row>
        <row r="2070">
          <cell r="A2070" t="str">
            <v>46AIU</v>
          </cell>
          <cell r="B2070">
            <v>46</v>
          </cell>
          <cell r="C2070" t="str">
            <v>AIU</v>
          </cell>
          <cell r="G2070" t="str">
            <v>10.3.1.15</v>
          </cell>
          <cell r="H2070">
            <v>1</v>
          </cell>
          <cell r="J2070" t="str">
            <v>TOTAL COSTOS INDIRECTOS</v>
          </cell>
          <cell r="L2070">
            <v>0</v>
          </cell>
          <cell r="M2070">
            <v>0</v>
          </cell>
          <cell r="N2070">
            <v>0</v>
          </cell>
        </row>
        <row r="2071">
          <cell r="A2071" t="str">
            <v>46TOT</v>
          </cell>
          <cell r="B2071">
            <v>46</v>
          </cell>
          <cell r="C2071" t="str">
            <v>TOT</v>
          </cell>
          <cell r="G2071" t="str">
            <v>10.3.1.15</v>
          </cell>
          <cell r="H2071" t="str">
            <v>-</v>
          </cell>
          <cell r="J2071" t="str">
            <v>VALOR TOTAL</v>
          </cell>
          <cell r="M2071">
            <v>17409</v>
          </cell>
          <cell r="N2071">
            <v>1392720</v>
          </cell>
        </row>
        <row r="2072">
          <cell r="A2072" t="str">
            <v>47FOR1</v>
          </cell>
          <cell r="B2072">
            <v>47</v>
          </cell>
          <cell r="C2072" t="str">
            <v>FOR</v>
          </cell>
          <cell r="D2072">
            <v>1</v>
          </cell>
          <cell r="G2072" t="str">
            <v>10.3.1.16</v>
          </cell>
          <cell r="H2072" t="str">
            <v>-</v>
          </cell>
          <cell r="I2072">
            <v>2</v>
          </cell>
          <cell r="J2072" t="str">
            <v>Instalación del sistema de puesta a tierra (1a fase)</v>
          </cell>
          <cell r="K2072" t="str">
            <v>u</v>
          </cell>
          <cell r="L2072">
            <v>150123</v>
          </cell>
          <cell r="N2072">
            <v>300246</v>
          </cell>
        </row>
        <row r="2073">
          <cell r="A2073" t="str">
            <v>47MAT1</v>
          </cell>
          <cell r="B2073">
            <v>47</v>
          </cell>
          <cell r="C2073" t="str">
            <v>MAT</v>
          </cell>
          <cell r="D2073">
            <v>1</v>
          </cell>
          <cell r="E2073">
            <v>0</v>
          </cell>
          <cell r="F2073" t="str">
            <v>MAT</v>
          </cell>
          <cell r="G2073" t="str">
            <v>10.3.1.16</v>
          </cell>
          <cell r="J2073">
            <v>0</v>
          </cell>
          <cell r="K2073">
            <v>0</v>
          </cell>
          <cell r="L2073">
            <v>0</v>
          </cell>
          <cell r="M2073">
            <v>0</v>
          </cell>
          <cell r="N2073">
            <v>0</v>
          </cell>
        </row>
        <row r="2074">
          <cell r="A2074" t="str">
            <v>47MAT2</v>
          </cell>
          <cell r="B2074">
            <v>47</v>
          </cell>
          <cell r="C2074" t="str">
            <v>MAT</v>
          </cell>
          <cell r="D2074">
            <v>2</v>
          </cell>
          <cell r="E2074">
            <v>0</v>
          </cell>
          <cell r="F2074" t="str">
            <v>MAT</v>
          </cell>
          <cell r="G2074" t="str">
            <v>10.3.1.16</v>
          </cell>
          <cell r="J2074">
            <v>0</v>
          </cell>
          <cell r="K2074">
            <v>0</v>
          </cell>
          <cell r="L2074">
            <v>0</v>
          </cell>
          <cell r="M2074">
            <v>0</v>
          </cell>
          <cell r="N2074">
            <v>0</v>
          </cell>
        </row>
        <row r="2075">
          <cell r="A2075" t="str">
            <v>47MAT3</v>
          </cell>
          <cell r="B2075">
            <v>47</v>
          </cell>
          <cell r="C2075" t="str">
            <v>MAT</v>
          </cell>
          <cell r="D2075">
            <v>3</v>
          </cell>
          <cell r="E2075">
            <v>0</v>
          </cell>
          <cell r="F2075" t="str">
            <v>MAT</v>
          </cell>
          <cell r="G2075" t="str">
            <v>10.3.1.16</v>
          </cell>
          <cell r="J2075">
            <v>0</v>
          </cell>
          <cell r="K2075">
            <v>0</v>
          </cell>
          <cell r="L2075">
            <v>0</v>
          </cell>
          <cell r="M2075">
            <v>0</v>
          </cell>
          <cell r="N2075">
            <v>0</v>
          </cell>
        </row>
        <row r="2076">
          <cell r="A2076" t="str">
            <v>47MAT4</v>
          </cell>
          <cell r="B2076">
            <v>47</v>
          </cell>
          <cell r="C2076" t="str">
            <v>MAT</v>
          </cell>
          <cell r="D2076">
            <v>4</v>
          </cell>
          <cell r="E2076">
            <v>0</v>
          </cell>
          <cell r="F2076" t="str">
            <v>MAT</v>
          </cell>
          <cell r="G2076" t="str">
            <v>10.3.1.16</v>
          </cell>
          <cell r="J2076">
            <v>0</v>
          </cell>
          <cell r="K2076">
            <v>0</v>
          </cell>
          <cell r="L2076">
            <v>0</v>
          </cell>
          <cell r="M2076">
            <v>0</v>
          </cell>
          <cell r="N2076">
            <v>0</v>
          </cell>
        </row>
        <row r="2077">
          <cell r="A2077" t="str">
            <v>47MAT5</v>
          </cell>
          <cell r="B2077">
            <v>47</v>
          </cell>
          <cell r="C2077" t="str">
            <v>MAT</v>
          </cell>
          <cell r="D2077">
            <v>5</v>
          </cell>
          <cell r="E2077">
            <v>0</v>
          </cell>
          <cell r="F2077" t="str">
            <v>MAT</v>
          </cell>
          <cell r="G2077" t="str">
            <v>10.3.1.16</v>
          </cell>
          <cell r="J2077">
            <v>0</v>
          </cell>
          <cell r="K2077">
            <v>0</v>
          </cell>
          <cell r="L2077">
            <v>0</v>
          </cell>
          <cell r="M2077">
            <v>0</v>
          </cell>
          <cell r="N2077">
            <v>0</v>
          </cell>
        </row>
        <row r="2078">
          <cell r="A2078" t="str">
            <v>47MAT6</v>
          </cell>
          <cell r="B2078">
            <v>47</v>
          </cell>
          <cell r="C2078" t="str">
            <v>MAT</v>
          </cell>
          <cell r="D2078">
            <v>6</v>
          </cell>
          <cell r="E2078">
            <v>0</v>
          </cell>
          <cell r="F2078" t="str">
            <v>MAT</v>
          </cell>
          <cell r="G2078" t="str">
            <v>10.3.1.16</v>
          </cell>
          <cell r="J2078">
            <v>0</v>
          </cell>
          <cell r="K2078">
            <v>0</v>
          </cell>
          <cell r="L2078">
            <v>0</v>
          </cell>
          <cell r="M2078">
            <v>0</v>
          </cell>
          <cell r="N2078">
            <v>0</v>
          </cell>
        </row>
        <row r="2079">
          <cell r="A2079" t="str">
            <v>47MAT7</v>
          </cell>
          <cell r="B2079">
            <v>47</v>
          </cell>
          <cell r="C2079" t="str">
            <v>MAT</v>
          </cell>
          <cell r="D2079">
            <v>7</v>
          </cell>
          <cell r="E2079">
            <v>0</v>
          </cell>
          <cell r="F2079" t="str">
            <v>MAT</v>
          </cell>
          <cell r="G2079" t="str">
            <v>10.3.1.16</v>
          </cell>
          <cell r="J2079">
            <v>0</v>
          </cell>
          <cell r="K2079">
            <v>0</v>
          </cell>
          <cell r="L2079">
            <v>0</v>
          </cell>
          <cell r="M2079">
            <v>0</v>
          </cell>
          <cell r="N2079">
            <v>0</v>
          </cell>
        </row>
        <row r="2080">
          <cell r="A2080" t="str">
            <v>47MAT8</v>
          </cell>
          <cell r="B2080">
            <v>47</v>
          </cell>
          <cell r="C2080" t="str">
            <v>MAT</v>
          </cell>
          <cell r="D2080">
            <v>8</v>
          </cell>
          <cell r="E2080">
            <v>0</v>
          </cell>
          <cell r="F2080" t="str">
            <v>MAT</v>
          </cell>
          <cell r="G2080" t="str">
            <v>10.3.1.16</v>
          </cell>
          <cell r="J2080">
            <v>0</v>
          </cell>
          <cell r="K2080">
            <v>0</v>
          </cell>
          <cell r="L2080">
            <v>0</v>
          </cell>
          <cell r="M2080">
            <v>0</v>
          </cell>
          <cell r="N2080">
            <v>0</v>
          </cell>
        </row>
        <row r="2081">
          <cell r="A2081" t="str">
            <v>47MAT9</v>
          </cell>
          <cell r="B2081">
            <v>47</v>
          </cell>
          <cell r="C2081" t="str">
            <v>MAT</v>
          </cell>
          <cell r="D2081">
            <v>9</v>
          </cell>
          <cell r="E2081">
            <v>0</v>
          </cell>
          <cell r="F2081" t="str">
            <v>MAT</v>
          </cell>
          <cell r="G2081" t="str">
            <v>10.3.1.16</v>
          </cell>
          <cell r="J2081">
            <v>0</v>
          </cell>
          <cell r="K2081">
            <v>0</v>
          </cell>
          <cell r="L2081">
            <v>0</v>
          </cell>
          <cell r="M2081">
            <v>0</v>
          </cell>
          <cell r="N2081">
            <v>0</v>
          </cell>
        </row>
        <row r="2082">
          <cell r="A2082" t="str">
            <v>47MAT10</v>
          </cell>
          <cell r="B2082">
            <v>47</v>
          </cell>
          <cell r="C2082" t="str">
            <v>MAT</v>
          </cell>
          <cell r="D2082">
            <v>10</v>
          </cell>
          <cell r="E2082">
            <v>0</v>
          </cell>
          <cell r="F2082" t="str">
            <v>MAT</v>
          </cell>
          <cell r="G2082" t="str">
            <v>10.3.1.16</v>
          </cell>
          <cell r="J2082">
            <v>0</v>
          </cell>
          <cell r="K2082">
            <v>0</v>
          </cell>
          <cell r="L2082">
            <v>0</v>
          </cell>
          <cell r="M2082">
            <v>0</v>
          </cell>
          <cell r="N2082">
            <v>0</v>
          </cell>
        </row>
        <row r="2083">
          <cell r="A2083" t="str">
            <v>47MAT11</v>
          </cell>
          <cell r="B2083">
            <v>47</v>
          </cell>
          <cell r="C2083" t="str">
            <v>MAT</v>
          </cell>
          <cell r="D2083">
            <v>11</v>
          </cell>
          <cell r="E2083">
            <v>0</v>
          </cell>
          <cell r="F2083" t="str">
            <v>MAT</v>
          </cell>
          <cell r="G2083" t="str">
            <v>10.3.1.16</v>
          </cell>
          <cell r="J2083">
            <v>0</v>
          </cell>
          <cell r="K2083">
            <v>0</v>
          </cell>
          <cell r="L2083">
            <v>0</v>
          </cell>
          <cell r="M2083">
            <v>0</v>
          </cell>
          <cell r="N2083">
            <v>0</v>
          </cell>
        </row>
        <row r="2084">
          <cell r="A2084" t="str">
            <v>47MAT12</v>
          </cell>
          <cell r="B2084">
            <v>47</v>
          </cell>
          <cell r="C2084" t="str">
            <v>MAT</v>
          </cell>
          <cell r="D2084">
            <v>12</v>
          </cell>
          <cell r="E2084">
            <v>0</v>
          </cell>
          <cell r="F2084" t="str">
            <v>MAT</v>
          </cell>
          <cell r="G2084" t="str">
            <v>10.3.1.16</v>
          </cell>
          <cell r="J2084">
            <v>0</v>
          </cell>
          <cell r="K2084">
            <v>0</v>
          </cell>
          <cell r="L2084">
            <v>0</v>
          </cell>
          <cell r="M2084">
            <v>0</v>
          </cell>
          <cell r="N2084">
            <v>0</v>
          </cell>
        </row>
        <row r="2085">
          <cell r="A2085" t="str">
            <v>47MAT13</v>
          </cell>
          <cell r="B2085">
            <v>47</v>
          </cell>
          <cell r="C2085" t="str">
            <v>MAT</v>
          </cell>
          <cell r="D2085">
            <v>13</v>
          </cell>
          <cell r="E2085">
            <v>0</v>
          </cell>
          <cell r="F2085" t="str">
            <v>MAT</v>
          </cell>
          <cell r="G2085" t="str">
            <v>10.3.1.16</v>
          </cell>
          <cell r="J2085">
            <v>0</v>
          </cell>
          <cell r="K2085">
            <v>0</v>
          </cell>
          <cell r="L2085">
            <v>0</v>
          </cell>
          <cell r="M2085">
            <v>0</v>
          </cell>
          <cell r="N2085">
            <v>0</v>
          </cell>
        </row>
        <row r="2086">
          <cell r="A2086" t="str">
            <v>47MAT14</v>
          </cell>
          <cell r="B2086">
            <v>47</v>
          </cell>
          <cell r="C2086" t="str">
            <v>MAT</v>
          </cell>
          <cell r="D2086">
            <v>14</v>
          </cell>
          <cell r="E2086">
            <v>0</v>
          </cell>
          <cell r="F2086" t="str">
            <v>MAT</v>
          </cell>
          <cell r="G2086" t="str">
            <v>10.3.1.16</v>
          </cell>
          <cell r="J2086">
            <v>0</v>
          </cell>
          <cell r="K2086">
            <v>0</v>
          </cell>
          <cell r="L2086">
            <v>0</v>
          </cell>
          <cell r="M2086">
            <v>0</v>
          </cell>
          <cell r="N2086">
            <v>0</v>
          </cell>
        </row>
        <row r="2087">
          <cell r="A2087" t="str">
            <v>47MAT15</v>
          </cell>
          <cell r="B2087">
            <v>47</v>
          </cell>
          <cell r="C2087" t="str">
            <v>MAT</v>
          </cell>
          <cell r="D2087">
            <v>15</v>
          </cell>
          <cell r="E2087">
            <v>0</v>
          </cell>
          <cell r="F2087" t="str">
            <v>MAT</v>
          </cell>
          <cell r="G2087" t="str">
            <v>10.3.1.16</v>
          </cell>
          <cell r="J2087">
            <v>0</v>
          </cell>
          <cell r="K2087">
            <v>0</v>
          </cell>
          <cell r="L2087">
            <v>0</v>
          </cell>
          <cell r="M2087">
            <v>0</v>
          </cell>
          <cell r="N2087">
            <v>0</v>
          </cell>
        </row>
        <row r="2088">
          <cell r="A2088" t="str">
            <v>47MAT16</v>
          </cell>
          <cell r="B2088">
            <v>47</v>
          </cell>
          <cell r="C2088" t="str">
            <v>MAT</v>
          </cell>
          <cell r="D2088">
            <v>16</v>
          </cell>
          <cell r="E2088">
            <v>0</v>
          </cell>
          <cell r="F2088" t="str">
            <v>MAT</v>
          </cell>
          <cell r="G2088" t="str">
            <v>10.3.1.16</v>
          </cell>
          <cell r="J2088">
            <v>0</v>
          </cell>
          <cell r="K2088">
            <v>0</v>
          </cell>
          <cell r="L2088">
            <v>0</v>
          </cell>
          <cell r="M2088">
            <v>0</v>
          </cell>
          <cell r="N2088">
            <v>0</v>
          </cell>
        </row>
        <row r="2089">
          <cell r="A2089" t="str">
            <v>47MAT17</v>
          </cell>
          <cell r="B2089">
            <v>47</v>
          </cell>
          <cell r="C2089" t="str">
            <v>MAT</v>
          </cell>
          <cell r="D2089">
            <v>17</v>
          </cell>
          <cell r="E2089">
            <v>0</v>
          </cell>
          <cell r="F2089" t="str">
            <v>MAT</v>
          </cell>
          <cell r="G2089" t="str">
            <v>10.3.1.16</v>
          </cell>
          <cell r="J2089">
            <v>0</v>
          </cell>
          <cell r="K2089">
            <v>0</v>
          </cell>
          <cell r="L2089">
            <v>0</v>
          </cell>
          <cell r="M2089">
            <v>0</v>
          </cell>
          <cell r="N2089">
            <v>0</v>
          </cell>
        </row>
        <row r="2090">
          <cell r="A2090" t="str">
            <v>47MAT18</v>
          </cell>
          <cell r="B2090">
            <v>47</v>
          </cell>
          <cell r="C2090" t="str">
            <v>MAT</v>
          </cell>
          <cell r="D2090">
            <v>18</v>
          </cell>
          <cell r="E2090">
            <v>0</v>
          </cell>
          <cell r="F2090" t="str">
            <v>MAT</v>
          </cell>
          <cell r="G2090" t="str">
            <v>10.3.1.16</v>
          </cell>
          <cell r="J2090">
            <v>0</v>
          </cell>
          <cell r="K2090">
            <v>0</v>
          </cell>
          <cell r="L2090">
            <v>0</v>
          </cell>
          <cell r="M2090">
            <v>0</v>
          </cell>
          <cell r="N2090">
            <v>0</v>
          </cell>
        </row>
        <row r="2091">
          <cell r="A2091" t="str">
            <v>47MAT19</v>
          </cell>
          <cell r="B2091">
            <v>47</v>
          </cell>
          <cell r="C2091" t="str">
            <v>MAT</v>
          </cell>
          <cell r="D2091">
            <v>19</v>
          </cell>
          <cell r="E2091">
            <v>0</v>
          </cell>
          <cell r="F2091" t="str">
            <v>MAT</v>
          </cell>
          <cell r="G2091" t="str">
            <v>10.3.1.16</v>
          </cell>
          <cell r="J2091">
            <v>0</v>
          </cell>
          <cell r="K2091">
            <v>0</v>
          </cell>
          <cell r="L2091">
            <v>0</v>
          </cell>
          <cell r="M2091">
            <v>0</v>
          </cell>
          <cell r="N2091">
            <v>0</v>
          </cell>
        </row>
        <row r="2092">
          <cell r="A2092" t="str">
            <v>47MAT20</v>
          </cell>
          <cell r="B2092">
            <v>47</v>
          </cell>
          <cell r="C2092" t="str">
            <v>MAT</v>
          </cell>
          <cell r="D2092">
            <v>20</v>
          </cell>
          <cell r="E2092">
            <v>0</v>
          </cell>
          <cell r="F2092" t="str">
            <v>MAT</v>
          </cell>
          <cell r="G2092" t="str">
            <v>10.3.1.16</v>
          </cell>
          <cell r="J2092">
            <v>0</v>
          </cell>
          <cell r="K2092">
            <v>0</v>
          </cell>
          <cell r="L2092">
            <v>0</v>
          </cell>
          <cell r="M2092">
            <v>0</v>
          </cell>
          <cell r="N2092">
            <v>0</v>
          </cell>
        </row>
        <row r="2093">
          <cell r="A2093" t="str">
            <v>47STMAT1</v>
          </cell>
          <cell r="B2093">
            <v>47</v>
          </cell>
          <cell r="C2093" t="str">
            <v>STMAT</v>
          </cell>
          <cell r="D2093">
            <v>1</v>
          </cell>
          <cell r="G2093" t="str">
            <v>10.3.1.16</v>
          </cell>
          <cell r="H2093" t="str">
            <v>-</v>
          </cell>
          <cell r="J2093" t="str">
            <v>SUBTOTAL MATERIALES</v>
          </cell>
          <cell r="M2093">
            <v>0</v>
          </cell>
          <cell r="N2093">
            <v>0</v>
          </cell>
        </row>
        <row r="2094">
          <cell r="A2094" t="str">
            <v>47IVAMAT1</v>
          </cell>
          <cell r="B2094">
            <v>47</v>
          </cell>
          <cell r="C2094" t="str">
            <v>IVAMAT</v>
          </cell>
          <cell r="D2094">
            <v>1</v>
          </cell>
          <cell r="G2094" t="str">
            <v>10.3.1.16</v>
          </cell>
          <cell r="H2094" t="str">
            <v>-</v>
          </cell>
          <cell r="J2094" t="str">
            <v>IVA MATERIALES</v>
          </cell>
          <cell r="L2094">
            <v>0.16</v>
          </cell>
          <cell r="M2094">
            <v>0</v>
          </cell>
          <cell r="N2094">
            <v>0</v>
          </cell>
        </row>
        <row r="2095">
          <cell r="A2095" t="str">
            <v>47TMAT1</v>
          </cell>
          <cell r="B2095">
            <v>47</v>
          </cell>
          <cell r="C2095" t="str">
            <v>TMAT</v>
          </cell>
          <cell r="D2095">
            <v>1</v>
          </cell>
          <cell r="G2095" t="str">
            <v>10.3.1.16</v>
          </cell>
          <cell r="H2095" t="str">
            <v>-</v>
          </cell>
          <cell r="J2095" t="str">
            <v>TOTAL MATERIALES</v>
          </cell>
          <cell r="M2095">
            <v>0</v>
          </cell>
          <cell r="N2095">
            <v>0</v>
          </cell>
        </row>
        <row r="2096">
          <cell r="A2096" t="str">
            <v>47HER1</v>
          </cell>
          <cell r="B2096">
            <v>47</v>
          </cell>
          <cell r="C2096" t="str">
            <v>HER</v>
          </cell>
          <cell r="D2096">
            <v>1</v>
          </cell>
          <cell r="G2096" t="str">
            <v>10.3.1.16</v>
          </cell>
          <cell r="H2096">
            <v>1</v>
          </cell>
          <cell r="I2096">
            <v>4</v>
          </cell>
          <cell r="J2096" t="str">
            <v>HERRAMINETA Cuadrilla de redes</v>
          </cell>
          <cell r="K2096" t="str">
            <v>DIA</v>
          </cell>
          <cell r="L2096">
            <v>31140.842399999998</v>
          </cell>
          <cell r="M2096">
            <v>7785.2105999999994</v>
          </cell>
          <cell r="N2096">
            <v>15570.421199999999</v>
          </cell>
        </row>
        <row r="2097">
          <cell r="A2097" t="str">
            <v>47HER2</v>
          </cell>
          <cell r="B2097">
            <v>47</v>
          </cell>
          <cell r="C2097" t="str">
            <v>HER</v>
          </cell>
          <cell r="D2097">
            <v>2</v>
          </cell>
          <cell r="G2097" t="str">
            <v>10.3.1.16</v>
          </cell>
          <cell r="J2097">
            <v>0</v>
          </cell>
          <cell r="K2097">
            <v>0</v>
          </cell>
          <cell r="L2097">
            <v>0</v>
          </cell>
          <cell r="M2097">
            <v>0</v>
          </cell>
          <cell r="N2097">
            <v>0</v>
          </cell>
        </row>
        <row r="2098">
          <cell r="A2098" t="str">
            <v>47HER3</v>
          </cell>
          <cell r="B2098">
            <v>47</v>
          </cell>
          <cell r="C2098" t="str">
            <v>HER</v>
          </cell>
          <cell r="D2098">
            <v>3</v>
          </cell>
          <cell r="G2098" t="str">
            <v>10.3.1.16</v>
          </cell>
          <cell r="J2098">
            <v>0</v>
          </cell>
          <cell r="K2098">
            <v>0</v>
          </cell>
          <cell r="L2098">
            <v>0</v>
          </cell>
          <cell r="M2098">
            <v>0</v>
          </cell>
          <cell r="N2098">
            <v>0</v>
          </cell>
        </row>
        <row r="2099">
          <cell r="A2099" t="str">
            <v>47HER4</v>
          </cell>
          <cell r="B2099">
            <v>47</v>
          </cell>
          <cell r="C2099" t="str">
            <v>HER</v>
          </cell>
          <cell r="D2099">
            <v>4</v>
          </cell>
          <cell r="G2099" t="str">
            <v>10.3.1.16</v>
          </cell>
          <cell r="J2099">
            <v>0</v>
          </cell>
          <cell r="K2099">
            <v>0</v>
          </cell>
          <cell r="L2099">
            <v>0</v>
          </cell>
          <cell r="M2099">
            <v>0</v>
          </cell>
          <cell r="N2099">
            <v>0</v>
          </cell>
        </row>
        <row r="2100">
          <cell r="A2100" t="str">
            <v>47HER5</v>
          </cell>
          <cell r="B2100">
            <v>47</v>
          </cell>
          <cell r="C2100" t="str">
            <v>HER</v>
          </cell>
          <cell r="D2100">
            <v>5</v>
          </cell>
          <cell r="G2100" t="str">
            <v>10.3.1.16</v>
          </cell>
          <cell r="J2100">
            <v>0</v>
          </cell>
          <cell r="K2100">
            <v>0</v>
          </cell>
          <cell r="L2100">
            <v>0</v>
          </cell>
          <cell r="M2100">
            <v>0</v>
          </cell>
          <cell r="N2100">
            <v>0</v>
          </cell>
        </row>
        <row r="2101">
          <cell r="A2101" t="str">
            <v>47THER1</v>
          </cell>
          <cell r="B2101">
            <v>47</v>
          </cell>
          <cell r="C2101" t="str">
            <v>THER</v>
          </cell>
          <cell r="D2101">
            <v>1</v>
          </cell>
          <cell r="G2101" t="str">
            <v>10.3.1.16</v>
          </cell>
          <cell r="H2101" t="str">
            <v>-</v>
          </cell>
          <cell r="J2101" t="str">
            <v>TOTAL HERRAMIENTAS</v>
          </cell>
          <cell r="M2101">
            <v>7785</v>
          </cell>
          <cell r="N2101">
            <v>15570</v>
          </cell>
        </row>
        <row r="2102">
          <cell r="A2102" t="str">
            <v>47TRA1</v>
          </cell>
          <cell r="B2102">
            <v>47</v>
          </cell>
          <cell r="C2102" t="str">
            <v>TRA</v>
          </cell>
          <cell r="D2102">
            <v>1</v>
          </cell>
          <cell r="G2102" t="str">
            <v>10.3.1.16</v>
          </cell>
          <cell r="H2102">
            <v>1</v>
          </cell>
          <cell r="I2102">
            <v>4</v>
          </cell>
          <cell r="J2102" t="str">
            <v>TRANSPORTE Cuadrilla de redes</v>
          </cell>
          <cell r="K2102" t="str">
            <v>DIA</v>
          </cell>
          <cell r="L2102">
            <v>176464.77359999999</v>
          </cell>
          <cell r="M2102">
            <v>44116.193399999996</v>
          </cell>
          <cell r="N2102">
            <v>88232.386799999993</v>
          </cell>
        </row>
        <row r="2103">
          <cell r="A2103" t="str">
            <v>47TRA2</v>
          </cell>
          <cell r="B2103">
            <v>47</v>
          </cell>
          <cell r="C2103" t="str">
            <v>TRA</v>
          </cell>
          <cell r="D2103">
            <v>2</v>
          </cell>
          <cell r="G2103" t="str">
            <v>10.3.1.16</v>
          </cell>
          <cell r="J2103">
            <v>0</v>
          </cell>
          <cell r="K2103">
            <v>0</v>
          </cell>
          <cell r="L2103">
            <v>0</v>
          </cell>
          <cell r="M2103">
            <v>0</v>
          </cell>
          <cell r="N2103">
            <v>0</v>
          </cell>
        </row>
        <row r="2104">
          <cell r="A2104" t="str">
            <v>47TRA3</v>
          </cell>
          <cell r="B2104">
            <v>47</v>
          </cell>
          <cell r="C2104" t="str">
            <v>TRA</v>
          </cell>
          <cell r="D2104">
            <v>3</v>
          </cell>
          <cell r="G2104" t="str">
            <v>10.3.1.16</v>
          </cell>
          <cell r="J2104">
            <v>0</v>
          </cell>
          <cell r="K2104">
            <v>0</v>
          </cell>
          <cell r="L2104">
            <v>0</v>
          </cell>
          <cell r="M2104">
            <v>0</v>
          </cell>
          <cell r="N2104">
            <v>0</v>
          </cell>
        </row>
        <row r="2105">
          <cell r="A2105" t="str">
            <v>47TRA4</v>
          </cell>
          <cell r="B2105">
            <v>47</v>
          </cell>
          <cell r="C2105" t="str">
            <v>TRA</v>
          </cell>
          <cell r="D2105">
            <v>4</v>
          </cell>
          <cell r="G2105" t="str">
            <v>10.3.1.16</v>
          </cell>
          <cell r="J2105">
            <v>0</v>
          </cell>
          <cell r="K2105">
            <v>0</v>
          </cell>
          <cell r="L2105">
            <v>0</v>
          </cell>
          <cell r="M2105">
            <v>0</v>
          </cell>
          <cell r="N2105">
            <v>0</v>
          </cell>
        </row>
        <row r="2106">
          <cell r="A2106" t="str">
            <v>47TRA5</v>
          </cell>
          <cell r="B2106">
            <v>47</v>
          </cell>
          <cell r="C2106" t="str">
            <v>TRA</v>
          </cell>
          <cell r="D2106">
            <v>5</v>
          </cell>
          <cell r="G2106" t="str">
            <v>10.3.1.16</v>
          </cell>
          <cell r="J2106">
            <v>0</v>
          </cell>
          <cell r="K2106">
            <v>0</v>
          </cell>
          <cell r="L2106">
            <v>0</v>
          </cell>
          <cell r="M2106">
            <v>0</v>
          </cell>
          <cell r="N2106">
            <v>0</v>
          </cell>
        </row>
        <row r="2107">
          <cell r="A2107" t="str">
            <v>47TTRA1</v>
          </cell>
          <cell r="B2107">
            <v>47</v>
          </cell>
          <cell r="C2107" t="str">
            <v>TTRA</v>
          </cell>
          <cell r="D2107">
            <v>1</v>
          </cell>
          <cell r="G2107" t="str">
            <v>10.3.1.16</v>
          </cell>
          <cell r="H2107" t="str">
            <v>-</v>
          </cell>
          <cell r="J2107" t="str">
            <v>TOTAL TRANSPORTE</v>
          </cell>
          <cell r="M2107">
            <v>44116</v>
          </cell>
          <cell r="N2107">
            <v>88232</v>
          </cell>
        </row>
        <row r="2108">
          <cell r="A2108" t="str">
            <v>47MAN1</v>
          </cell>
          <cell r="B2108">
            <v>47</v>
          </cell>
          <cell r="C2108" t="str">
            <v>MAN</v>
          </cell>
          <cell r="D2108">
            <v>1</v>
          </cell>
          <cell r="G2108" t="str">
            <v>10.3.1.16</v>
          </cell>
          <cell r="H2108">
            <v>1</v>
          </cell>
          <cell r="I2108">
            <v>4</v>
          </cell>
          <cell r="J2108" t="str">
            <v>Mano de obra Cuadrilla de redes 5A 3O 1E</v>
          </cell>
          <cell r="K2108" t="str">
            <v>DIA</v>
          </cell>
          <cell r="L2108">
            <v>392886.57339345315</v>
          </cell>
          <cell r="M2108">
            <v>98221.643348363286</v>
          </cell>
          <cell r="N2108">
            <v>196443.28669672657</v>
          </cell>
        </row>
        <row r="2109">
          <cell r="A2109" t="str">
            <v>47MAN2</v>
          </cell>
          <cell r="B2109">
            <v>47</v>
          </cell>
          <cell r="C2109" t="str">
            <v>MAN</v>
          </cell>
          <cell r="D2109">
            <v>2</v>
          </cell>
          <cell r="G2109" t="str">
            <v>10.3.1.16</v>
          </cell>
          <cell r="J2109">
            <v>0</v>
          </cell>
          <cell r="K2109">
            <v>0</v>
          </cell>
          <cell r="L2109">
            <v>0</v>
          </cell>
          <cell r="M2109">
            <v>0</v>
          </cell>
          <cell r="N2109">
            <v>0</v>
          </cell>
        </row>
        <row r="2110">
          <cell r="A2110" t="str">
            <v>47MAN3</v>
          </cell>
          <cell r="B2110">
            <v>47</v>
          </cell>
          <cell r="C2110" t="str">
            <v>MAN</v>
          </cell>
          <cell r="D2110">
            <v>3</v>
          </cell>
          <cell r="G2110" t="str">
            <v>10.3.1.16</v>
          </cell>
          <cell r="J2110">
            <v>0</v>
          </cell>
          <cell r="K2110">
            <v>0</v>
          </cell>
          <cell r="L2110">
            <v>0</v>
          </cell>
          <cell r="M2110">
            <v>0</v>
          </cell>
          <cell r="N2110">
            <v>0</v>
          </cell>
        </row>
        <row r="2111">
          <cell r="A2111" t="str">
            <v>47MAN4</v>
          </cell>
          <cell r="B2111">
            <v>47</v>
          </cell>
          <cell r="C2111" t="str">
            <v>MAN</v>
          </cell>
          <cell r="D2111">
            <v>4</v>
          </cell>
          <cell r="G2111" t="str">
            <v>10.3.1.16</v>
          </cell>
          <cell r="J2111">
            <v>0</v>
          </cell>
          <cell r="K2111">
            <v>0</v>
          </cell>
          <cell r="L2111">
            <v>0</v>
          </cell>
          <cell r="M2111">
            <v>0</v>
          </cell>
          <cell r="N2111">
            <v>0</v>
          </cell>
        </row>
        <row r="2112">
          <cell r="A2112" t="str">
            <v>47MAN5</v>
          </cell>
          <cell r="B2112">
            <v>47</v>
          </cell>
          <cell r="C2112" t="str">
            <v>MAN</v>
          </cell>
          <cell r="D2112">
            <v>5</v>
          </cell>
          <cell r="G2112" t="str">
            <v>10.3.1.16</v>
          </cell>
          <cell r="J2112">
            <v>0</v>
          </cell>
          <cell r="K2112">
            <v>0</v>
          </cell>
          <cell r="L2112">
            <v>0</v>
          </cell>
          <cell r="M2112">
            <v>0</v>
          </cell>
          <cell r="N2112">
            <v>0</v>
          </cell>
        </row>
        <row r="2113">
          <cell r="A2113" t="str">
            <v>47TMAN1</v>
          </cell>
          <cell r="B2113">
            <v>47</v>
          </cell>
          <cell r="C2113" t="str">
            <v>TMAN</v>
          </cell>
          <cell r="D2113">
            <v>1</v>
          </cell>
          <cell r="G2113" t="str">
            <v>10.3.1.16</v>
          </cell>
          <cell r="H2113" t="str">
            <v>-</v>
          </cell>
          <cell r="J2113" t="str">
            <v>TOTAL MANO DE OBRA</v>
          </cell>
          <cell r="M2113">
            <v>98222</v>
          </cell>
          <cell r="N2113">
            <v>196444</v>
          </cell>
        </row>
        <row r="2114">
          <cell r="A2114" t="str">
            <v>47TCD1</v>
          </cell>
          <cell r="B2114">
            <v>47</v>
          </cell>
          <cell r="C2114" t="str">
            <v>TCD</v>
          </cell>
          <cell r="D2114">
            <v>1</v>
          </cell>
          <cell r="G2114" t="str">
            <v>10.3.1.16</v>
          </cell>
          <cell r="H2114" t="str">
            <v>-</v>
          </cell>
          <cell r="J2114" t="str">
            <v>TOTAL COSTO DIRECTO</v>
          </cell>
          <cell r="M2114">
            <v>150123</v>
          </cell>
          <cell r="N2114">
            <v>300246</v>
          </cell>
        </row>
        <row r="2115">
          <cell r="A2115" t="str">
            <v>47AIU</v>
          </cell>
          <cell r="B2115">
            <v>47</v>
          </cell>
          <cell r="C2115" t="str">
            <v>AIU</v>
          </cell>
          <cell r="G2115" t="str">
            <v>10.3.1.16</v>
          </cell>
          <cell r="H2115">
            <v>1</v>
          </cell>
          <cell r="J2115" t="str">
            <v>TOTAL COSTOS INDIRECTOS</v>
          </cell>
          <cell r="L2115">
            <v>0</v>
          </cell>
          <cell r="M2115">
            <v>0</v>
          </cell>
          <cell r="N2115">
            <v>0</v>
          </cell>
        </row>
        <row r="2116">
          <cell r="A2116" t="str">
            <v>47TOT</v>
          </cell>
          <cell r="B2116">
            <v>47</v>
          </cell>
          <cell r="C2116" t="str">
            <v>TOT</v>
          </cell>
          <cell r="G2116" t="str">
            <v>10.3.1.16</v>
          </cell>
          <cell r="H2116" t="str">
            <v>-</v>
          </cell>
          <cell r="J2116" t="str">
            <v>VALOR TOTAL</v>
          </cell>
          <cell r="M2116">
            <v>150123</v>
          </cell>
          <cell r="N2116">
            <v>300246</v>
          </cell>
        </row>
        <row r="2117">
          <cell r="A2117" t="str">
            <v>48FOR1</v>
          </cell>
          <cell r="B2117">
            <v>48</v>
          </cell>
          <cell r="C2117" t="str">
            <v>FOR</v>
          </cell>
          <cell r="D2117">
            <v>1</v>
          </cell>
          <cell r="G2117" t="str">
            <v>10.3.1.17</v>
          </cell>
          <cell r="H2117" t="str">
            <v>-</v>
          </cell>
          <cell r="I2117">
            <v>68</v>
          </cell>
          <cell r="J2117" t="str">
            <v>Desmontaje de torre, accesorios y cables.</v>
          </cell>
          <cell r="K2117" t="str">
            <v>ton</v>
          </cell>
          <cell r="L2117">
            <v>1252480</v>
          </cell>
          <cell r="N2117">
            <v>85168640</v>
          </cell>
        </row>
        <row r="2118">
          <cell r="A2118" t="str">
            <v>48MAT1</v>
          </cell>
          <cell r="B2118">
            <v>48</v>
          </cell>
          <cell r="C2118" t="str">
            <v>MAT</v>
          </cell>
          <cell r="D2118">
            <v>1</v>
          </cell>
          <cell r="E2118">
            <v>0</v>
          </cell>
          <cell r="F2118" t="str">
            <v>MAT</v>
          </cell>
          <cell r="G2118" t="str">
            <v>10.3.1.17</v>
          </cell>
          <cell r="J2118">
            <v>0</v>
          </cell>
          <cell r="K2118">
            <v>0</v>
          </cell>
          <cell r="L2118">
            <v>0</v>
          </cell>
          <cell r="M2118">
            <v>0</v>
          </cell>
          <cell r="N2118">
            <v>0</v>
          </cell>
        </row>
        <row r="2119">
          <cell r="A2119" t="str">
            <v>48MAT2</v>
          </cell>
          <cell r="B2119">
            <v>48</v>
          </cell>
          <cell r="C2119" t="str">
            <v>MAT</v>
          </cell>
          <cell r="D2119">
            <v>2</v>
          </cell>
          <cell r="E2119">
            <v>0</v>
          </cell>
          <cell r="F2119" t="str">
            <v>MAT</v>
          </cell>
          <cell r="G2119" t="str">
            <v>10.3.1.17</v>
          </cell>
          <cell r="J2119">
            <v>0</v>
          </cell>
          <cell r="K2119">
            <v>0</v>
          </cell>
          <cell r="L2119">
            <v>0</v>
          </cell>
          <cell r="M2119">
            <v>0</v>
          </cell>
          <cell r="N2119">
            <v>0</v>
          </cell>
        </row>
        <row r="2120">
          <cell r="A2120" t="str">
            <v>48MAT3</v>
          </cell>
          <cell r="B2120">
            <v>48</v>
          </cell>
          <cell r="C2120" t="str">
            <v>MAT</v>
          </cell>
          <cell r="D2120">
            <v>3</v>
          </cell>
          <cell r="E2120">
            <v>0</v>
          </cell>
          <cell r="F2120" t="str">
            <v>MAT</v>
          </cell>
          <cell r="G2120" t="str">
            <v>10.3.1.17</v>
          </cell>
          <cell r="J2120">
            <v>0</v>
          </cell>
          <cell r="K2120">
            <v>0</v>
          </cell>
          <cell r="L2120">
            <v>0</v>
          </cell>
          <cell r="M2120">
            <v>0</v>
          </cell>
          <cell r="N2120">
            <v>0</v>
          </cell>
        </row>
        <row r="2121">
          <cell r="A2121" t="str">
            <v>48MAT4</v>
          </cell>
          <cell r="B2121">
            <v>48</v>
          </cell>
          <cell r="C2121" t="str">
            <v>MAT</v>
          </cell>
          <cell r="D2121">
            <v>4</v>
          </cell>
          <cell r="E2121">
            <v>0</v>
          </cell>
          <cell r="F2121" t="str">
            <v>MAT</v>
          </cell>
          <cell r="G2121" t="str">
            <v>10.3.1.17</v>
          </cell>
          <cell r="J2121">
            <v>0</v>
          </cell>
          <cell r="K2121">
            <v>0</v>
          </cell>
          <cell r="L2121">
            <v>0</v>
          </cell>
          <cell r="M2121">
            <v>0</v>
          </cell>
          <cell r="N2121">
            <v>0</v>
          </cell>
        </row>
        <row r="2122">
          <cell r="A2122" t="str">
            <v>48MAT5</v>
          </cell>
          <cell r="B2122">
            <v>48</v>
          </cell>
          <cell r="C2122" t="str">
            <v>MAT</v>
          </cell>
          <cell r="D2122">
            <v>5</v>
          </cell>
          <cell r="E2122">
            <v>0</v>
          </cell>
          <cell r="F2122" t="str">
            <v>MAT</v>
          </cell>
          <cell r="G2122" t="str">
            <v>10.3.1.17</v>
          </cell>
          <cell r="J2122">
            <v>0</v>
          </cell>
          <cell r="K2122">
            <v>0</v>
          </cell>
          <cell r="L2122">
            <v>0</v>
          </cell>
          <cell r="M2122">
            <v>0</v>
          </cell>
          <cell r="N2122">
            <v>0</v>
          </cell>
        </row>
        <row r="2123">
          <cell r="A2123" t="str">
            <v>48MAT6</v>
          </cell>
          <cell r="B2123">
            <v>48</v>
          </cell>
          <cell r="C2123" t="str">
            <v>MAT</v>
          </cell>
          <cell r="D2123">
            <v>6</v>
          </cell>
          <cell r="E2123">
            <v>0</v>
          </cell>
          <cell r="F2123" t="str">
            <v>MAT</v>
          </cell>
          <cell r="G2123" t="str">
            <v>10.3.1.17</v>
          </cell>
          <cell r="J2123">
            <v>0</v>
          </cell>
          <cell r="K2123">
            <v>0</v>
          </cell>
          <cell r="L2123">
            <v>0</v>
          </cell>
          <cell r="M2123">
            <v>0</v>
          </cell>
          <cell r="N2123">
            <v>0</v>
          </cell>
        </row>
        <row r="2124">
          <cell r="A2124" t="str">
            <v>48MAT7</v>
          </cell>
          <cell r="B2124">
            <v>48</v>
          </cell>
          <cell r="C2124" t="str">
            <v>MAT</v>
          </cell>
          <cell r="D2124">
            <v>7</v>
          </cell>
          <cell r="E2124">
            <v>0</v>
          </cell>
          <cell r="F2124" t="str">
            <v>MAT</v>
          </cell>
          <cell r="G2124" t="str">
            <v>10.3.1.17</v>
          </cell>
          <cell r="J2124">
            <v>0</v>
          </cell>
          <cell r="K2124">
            <v>0</v>
          </cell>
          <cell r="L2124">
            <v>0</v>
          </cell>
          <cell r="M2124">
            <v>0</v>
          </cell>
          <cell r="N2124">
            <v>0</v>
          </cell>
        </row>
        <row r="2125">
          <cell r="A2125" t="str">
            <v>48MAT8</v>
          </cell>
          <cell r="B2125">
            <v>48</v>
          </cell>
          <cell r="C2125" t="str">
            <v>MAT</v>
          </cell>
          <cell r="D2125">
            <v>8</v>
          </cell>
          <cell r="E2125">
            <v>0</v>
          </cell>
          <cell r="F2125" t="str">
            <v>MAT</v>
          </cell>
          <cell r="G2125" t="str">
            <v>10.3.1.17</v>
          </cell>
          <cell r="J2125">
            <v>0</v>
          </cell>
          <cell r="K2125">
            <v>0</v>
          </cell>
          <cell r="L2125">
            <v>0</v>
          </cell>
          <cell r="M2125">
            <v>0</v>
          </cell>
          <cell r="N2125">
            <v>0</v>
          </cell>
        </row>
        <row r="2126">
          <cell r="A2126" t="str">
            <v>48MAT9</v>
          </cell>
          <cell r="B2126">
            <v>48</v>
          </cell>
          <cell r="C2126" t="str">
            <v>MAT</v>
          </cell>
          <cell r="D2126">
            <v>9</v>
          </cell>
          <cell r="E2126">
            <v>0</v>
          </cell>
          <cell r="F2126" t="str">
            <v>MAT</v>
          </cell>
          <cell r="G2126" t="str">
            <v>10.3.1.17</v>
          </cell>
          <cell r="J2126">
            <v>0</v>
          </cell>
          <cell r="K2126">
            <v>0</v>
          </cell>
          <cell r="L2126">
            <v>0</v>
          </cell>
          <cell r="M2126">
            <v>0</v>
          </cell>
          <cell r="N2126">
            <v>0</v>
          </cell>
        </row>
        <row r="2127">
          <cell r="A2127" t="str">
            <v>48MAT10</v>
          </cell>
          <cell r="B2127">
            <v>48</v>
          </cell>
          <cell r="C2127" t="str">
            <v>MAT</v>
          </cell>
          <cell r="D2127">
            <v>10</v>
          </cell>
          <cell r="E2127">
            <v>0</v>
          </cell>
          <cell r="F2127" t="str">
            <v>MAT</v>
          </cell>
          <cell r="G2127" t="str">
            <v>10.3.1.17</v>
          </cell>
          <cell r="J2127">
            <v>0</v>
          </cell>
          <cell r="K2127">
            <v>0</v>
          </cell>
          <cell r="L2127">
            <v>0</v>
          </cell>
          <cell r="M2127">
            <v>0</v>
          </cell>
          <cell r="N2127">
            <v>0</v>
          </cell>
        </row>
        <row r="2128">
          <cell r="A2128" t="str">
            <v>48MAT11</v>
          </cell>
          <cell r="B2128">
            <v>48</v>
          </cell>
          <cell r="C2128" t="str">
            <v>MAT</v>
          </cell>
          <cell r="D2128">
            <v>11</v>
          </cell>
          <cell r="E2128">
            <v>0</v>
          </cell>
          <cell r="F2128" t="str">
            <v>MAT</v>
          </cell>
          <cell r="G2128" t="str">
            <v>10.3.1.17</v>
          </cell>
          <cell r="J2128">
            <v>0</v>
          </cell>
          <cell r="K2128">
            <v>0</v>
          </cell>
          <cell r="L2128">
            <v>0</v>
          </cell>
          <cell r="M2128">
            <v>0</v>
          </cell>
          <cell r="N2128">
            <v>0</v>
          </cell>
        </row>
        <row r="2129">
          <cell r="A2129" t="str">
            <v>48MAT12</v>
          </cell>
          <cell r="B2129">
            <v>48</v>
          </cell>
          <cell r="C2129" t="str">
            <v>MAT</v>
          </cell>
          <cell r="D2129">
            <v>12</v>
          </cell>
          <cell r="E2129">
            <v>0</v>
          </cell>
          <cell r="F2129" t="str">
            <v>MAT</v>
          </cell>
          <cell r="G2129" t="str">
            <v>10.3.1.17</v>
          </cell>
          <cell r="J2129">
            <v>0</v>
          </cell>
          <cell r="K2129">
            <v>0</v>
          </cell>
          <cell r="L2129">
            <v>0</v>
          </cell>
          <cell r="M2129">
            <v>0</v>
          </cell>
          <cell r="N2129">
            <v>0</v>
          </cell>
        </row>
        <row r="2130">
          <cell r="A2130" t="str">
            <v>48MAT13</v>
          </cell>
          <cell r="B2130">
            <v>48</v>
          </cell>
          <cell r="C2130" t="str">
            <v>MAT</v>
          </cell>
          <cell r="D2130">
            <v>13</v>
          </cell>
          <cell r="E2130">
            <v>0</v>
          </cell>
          <cell r="F2130" t="str">
            <v>MAT</v>
          </cell>
          <cell r="G2130" t="str">
            <v>10.3.1.17</v>
          </cell>
          <cell r="J2130">
            <v>0</v>
          </cell>
          <cell r="K2130">
            <v>0</v>
          </cell>
          <cell r="L2130">
            <v>0</v>
          </cell>
          <cell r="M2130">
            <v>0</v>
          </cell>
          <cell r="N2130">
            <v>0</v>
          </cell>
        </row>
        <row r="2131">
          <cell r="A2131" t="str">
            <v>48MAT14</v>
          </cell>
          <cell r="B2131">
            <v>48</v>
          </cell>
          <cell r="C2131" t="str">
            <v>MAT</v>
          </cell>
          <cell r="D2131">
            <v>14</v>
          </cell>
          <cell r="E2131">
            <v>0</v>
          </cell>
          <cell r="F2131" t="str">
            <v>MAT</v>
          </cell>
          <cell r="G2131" t="str">
            <v>10.3.1.17</v>
          </cell>
          <cell r="J2131">
            <v>0</v>
          </cell>
          <cell r="K2131">
            <v>0</v>
          </cell>
          <cell r="L2131">
            <v>0</v>
          </cell>
          <cell r="M2131">
            <v>0</v>
          </cell>
          <cell r="N2131">
            <v>0</v>
          </cell>
        </row>
        <row r="2132">
          <cell r="A2132" t="str">
            <v>48MAT15</v>
          </cell>
          <cell r="B2132">
            <v>48</v>
          </cell>
          <cell r="C2132" t="str">
            <v>MAT</v>
          </cell>
          <cell r="D2132">
            <v>15</v>
          </cell>
          <cell r="E2132">
            <v>0</v>
          </cell>
          <cell r="F2132" t="str">
            <v>MAT</v>
          </cell>
          <cell r="G2132" t="str">
            <v>10.3.1.17</v>
          </cell>
          <cell r="J2132">
            <v>0</v>
          </cell>
          <cell r="K2132">
            <v>0</v>
          </cell>
          <cell r="L2132">
            <v>0</v>
          </cell>
          <cell r="M2132">
            <v>0</v>
          </cell>
          <cell r="N2132">
            <v>0</v>
          </cell>
        </row>
        <row r="2133">
          <cell r="A2133" t="str">
            <v>48MAT16</v>
          </cell>
          <cell r="B2133">
            <v>48</v>
          </cell>
          <cell r="C2133" t="str">
            <v>MAT</v>
          </cell>
          <cell r="D2133">
            <v>16</v>
          </cell>
          <cell r="E2133">
            <v>0</v>
          </cell>
          <cell r="F2133" t="str">
            <v>MAT</v>
          </cell>
          <cell r="G2133" t="str">
            <v>10.3.1.17</v>
          </cell>
          <cell r="J2133">
            <v>0</v>
          </cell>
          <cell r="K2133">
            <v>0</v>
          </cell>
          <cell r="L2133">
            <v>0</v>
          </cell>
          <cell r="M2133">
            <v>0</v>
          </cell>
          <cell r="N2133">
            <v>0</v>
          </cell>
        </row>
        <row r="2134">
          <cell r="A2134" t="str">
            <v>48MAT17</v>
          </cell>
          <cell r="B2134">
            <v>48</v>
          </cell>
          <cell r="C2134" t="str">
            <v>MAT</v>
          </cell>
          <cell r="D2134">
            <v>17</v>
          </cell>
          <cell r="E2134">
            <v>0</v>
          </cell>
          <cell r="F2134" t="str">
            <v>MAT</v>
          </cell>
          <cell r="G2134" t="str">
            <v>10.3.1.17</v>
          </cell>
          <cell r="J2134">
            <v>0</v>
          </cell>
          <cell r="K2134">
            <v>0</v>
          </cell>
          <cell r="L2134">
            <v>0</v>
          </cell>
          <cell r="M2134">
            <v>0</v>
          </cell>
          <cell r="N2134">
            <v>0</v>
          </cell>
        </row>
        <row r="2135">
          <cell r="A2135" t="str">
            <v>48MAT18</v>
          </cell>
          <cell r="B2135">
            <v>48</v>
          </cell>
          <cell r="C2135" t="str">
            <v>MAT</v>
          </cell>
          <cell r="D2135">
            <v>18</v>
          </cell>
          <cell r="E2135">
            <v>0</v>
          </cell>
          <cell r="F2135" t="str">
            <v>MAT</v>
          </cell>
          <cell r="G2135" t="str">
            <v>10.3.1.17</v>
          </cell>
          <cell r="J2135">
            <v>0</v>
          </cell>
          <cell r="K2135">
            <v>0</v>
          </cell>
          <cell r="L2135">
            <v>0</v>
          </cell>
          <cell r="M2135">
            <v>0</v>
          </cell>
          <cell r="N2135">
            <v>0</v>
          </cell>
        </row>
        <row r="2136">
          <cell r="A2136" t="str">
            <v>48MAT19</v>
          </cell>
          <cell r="B2136">
            <v>48</v>
          </cell>
          <cell r="C2136" t="str">
            <v>MAT</v>
          </cell>
          <cell r="D2136">
            <v>19</v>
          </cell>
          <cell r="E2136">
            <v>0</v>
          </cell>
          <cell r="F2136" t="str">
            <v>MAT</v>
          </cell>
          <cell r="G2136" t="str">
            <v>10.3.1.17</v>
          </cell>
          <cell r="J2136">
            <v>0</v>
          </cell>
          <cell r="K2136">
            <v>0</v>
          </cell>
          <cell r="L2136">
            <v>0</v>
          </cell>
          <cell r="M2136">
            <v>0</v>
          </cell>
          <cell r="N2136">
            <v>0</v>
          </cell>
        </row>
        <row r="2137">
          <cell r="A2137" t="str">
            <v>48MAT20</v>
          </cell>
          <cell r="B2137">
            <v>48</v>
          </cell>
          <cell r="C2137" t="str">
            <v>MAT</v>
          </cell>
          <cell r="D2137">
            <v>20</v>
          </cell>
          <cell r="E2137">
            <v>0</v>
          </cell>
          <cell r="F2137" t="str">
            <v>MAT</v>
          </cell>
          <cell r="G2137" t="str">
            <v>10.3.1.17</v>
          </cell>
          <cell r="J2137">
            <v>0</v>
          </cell>
          <cell r="K2137">
            <v>0</v>
          </cell>
          <cell r="L2137">
            <v>0</v>
          </cell>
          <cell r="M2137">
            <v>0</v>
          </cell>
          <cell r="N2137">
            <v>0</v>
          </cell>
        </row>
        <row r="2138">
          <cell r="A2138" t="str">
            <v>48STMAT1</v>
          </cell>
          <cell r="B2138">
            <v>48</v>
          </cell>
          <cell r="C2138" t="str">
            <v>STMAT</v>
          </cell>
          <cell r="D2138">
            <v>1</v>
          </cell>
          <cell r="G2138" t="str">
            <v>10.3.1.17</v>
          </cell>
          <cell r="H2138" t="str">
            <v>-</v>
          </cell>
          <cell r="J2138" t="str">
            <v>SUBTOTAL MATERIALES</v>
          </cell>
          <cell r="M2138">
            <v>0</v>
          </cell>
          <cell r="N2138">
            <v>0</v>
          </cell>
        </row>
        <row r="2139">
          <cell r="A2139" t="str">
            <v>48IVAMAT1</v>
          </cell>
          <cell r="B2139">
            <v>48</v>
          </cell>
          <cell r="C2139" t="str">
            <v>IVAMAT</v>
          </cell>
          <cell r="D2139">
            <v>1</v>
          </cell>
          <cell r="G2139" t="str">
            <v>10.3.1.17</v>
          </cell>
          <cell r="H2139" t="str">
            <v>-</v>
          </cell>
          <cell r="J2139" t="str">
            <v>IVA MATERIALES</v>
          </cell>
          <cell r="L2139">
            <v>0.16</v>
          </cell>
          <cell r="M2139">
            <v>0</v>
          </cell>
          <cell r="N2139">
            <v>0</v>
          </cell>
        </row>
        <row r="2140">
          <cell r="A2140" t="str">
            <v>48TMAT1</v>
          </cell>
          <cell r="B2140">
            <v>48</v>
          </cell>
          <cell r="C2140" t="str">
            <v>TMAT</v>
          </cell>
          <cell r="D2140">
            <v>1</v>
          </cell>
          <cell r="G2140" t="str">
            <v>10.3.1.17</v>
          </cell>
          <cell r="H2140" t="str">
            <v>-</v>
          </cell>
          <cell r="J2140" t="str">
            <v>TOTAL MATERIALES</v>
          </cell>
          <cell r="M2140">
            <v>0</v>
          </cell>
          <cell r="N2140">
            <v>0</v>
          </cell>
        </row>
        <row r="2141">
          <cell r="A2141" t="str">
            <v>48HER1</v>
          </cell>
          <cell r="B2141">
            <v>48</v>
          </cell>
          <cell r="C2141" t="str">
            <v>HER</v>
          </cell>
          <cell r="D2141">
            <v>1</v>
          </cell>
          <cell r="G2141" t="str">
            <v>10.3.1.17</v>
          </cell>
          <cell r="H2141">
            <v>2</v>
          </cell>
          <cell r="I2141">
            <v>6</v>
          </cell>
          <cell r="J2141" t="str">
            <v>HERRAMINETA Cuadrilla  montaje Linea</v>
          </cell>
          <cell r="K2141" t="str">
            <v>DIA</v>
          </cell>
          <cell r="L2141">
            <v>475762.87</v>
          </cell>
          <cell r="M2141">
            <v>79293.811666666661</v>
          </cell>
          <cell r="N2141">
            <v>5391979.1933333334</v>
          </cell>
        </row>
        <row r="2142">
          <cell r="A2142" t="str">
            <v>48HER2</v>
          </cell>
          <cell r="B2142">
            <v>48</v>
          </cell>
          <cell r="C2142" t="str">
            <v>HER</v>
          </cell>
          <cell r="D2142">
            <v>2</v>
          </cell>
          <cell r="G2142" t="str">
            <v>10.3.1.17</v>
          </cell>
          <cell r="J2142">
            <v>0</v>
          </cell>
          <cell r="K2142">
            <v>0</v>
          </cell>
          <cell r="L2142">
            <v>0</v>
          </cell>
          <cell r="M2142">
            <v>0</v>
          </cell>
          <cell r="N2142">
            <v>0</v>
          </cell>
        </row>
        <row r="2143">
          <cell r="A2143" t="str">
            <v>48HER3</v>
          </cell>
          <cell r="B2143">
            <v>48</v>
          </cell>
          <cell r="C2143" t="str">
            <v>HER</v>
          </cell>
          <cell r="D2143">
            <v>3</v>
          </cell>
          <cell r="G2143" t="str">
            <v>10.3.1.17</v>
          </cell>
          <cell r="J2143">
            <v>0</v>
          </cell>
          <cell r="K2143">
            <v>0</v>
          </cell>
          <cell r="L2143">
            <v>0</v>
          </cell>
          <cell r="M2143">
            <v>0</v>
          </cell>
          <cell r="N2143">
            <v>0</v>
          </cell>
        </row>
        <row r="2144">
          <cell r="A2144" t="str">
            <v>48HER4</v>
          </cell>
          <cell r="B2144">
            <v>48</v>
          </cell>
          <cell r="C2144" t="str">
            <v>HER</v>
          </cell>
          <cell r="D2144">
            <v>4</v>
          </cell>
          <cell r="G2144" t="str">
            <v>10.3.1.17</v>
          </cell>
          <cell r="J2144">
            <v>0</v>
          </cell>
          <cell r="K2144">
            <v>0</v>
          </cell>
          <cell r="L2144">
            <v>0</v>
          </cell>
          <cell r="M2144">
            <v>0</v>
          </cell>
          <cell r="N2144">
            <v>0</v>
          </cell>
        </row>
        <row r="2145">
          <cell r="A2145" t="str">
            <v>48HER5</v>
          </cell>
          <cell r="B2145">
            <v>48</v>
          </cell>
          <cell r="C2145" t="str">
            <v>HER</v>
          </cell>
          <cell r="D2145">
            <v>5</v>
          </cell>
          <cell r="G2145" t="str">
            <v>10.3.1.17</v>
          </cell>
          <cell r="J2145">
            <v>0</v>
          </cell>
          <cell r="K2145">
            <v>0</v>
          </cell>
          <cell r="L2145">
            <v>0</v>
          </cell>
          <cell r="M2145">
            <v>0</v>
          </cell>
          <cell r="N2145">
            <v>0</v>
          </cell>
        </row>
        <row r="2146">
          <cell r="A2146" t="str">
            <v>48THER1</v>
          </cell>
          <cell r="B2146">
            <v>48</v>
          </cell>
          <cell r="C2146" t="str">
            <v>THER</v>
          </cell>
          <cell r="D2146">
            <v>1</v>
          </cell>
          <cell r="G2146" t="str">
            <v>10.3.1.17</v>
          </cell>
          <cell r="H2146" t="str">
            <v>-</v>
          </cell>
          <cell r="J2146" t="str">
            <v>TOTAL HERRAMIENTAS</v>
          </cell>
          <cell r="M2146">
            <v>79294</v>
          </cell>
          <cell r="N2146">
            <v>5391992</v>
          </cell>
        </row>
        <row r="2147">
          <cell r="A2147" t="str">
            <v>48TRA1</v>
          </cell>
          <cell r="B2147">
            <v>48</v>
          </cell>
          <cell r="C2147" t="str">
            <v>TRA</v>
          </cell>
          <cell r="D2147">
            <v>1</v>
          </cell>
          <cell r="G2147" t="str">
            <v>10.3.1.17</v>
          </cell>
          <cell r="H2147">
            <v>2</v>
          </cell>
          <cell r="I2147">
            <v>6</v>
          </cell>
          <cell r="J2147" t="str">
            <v xml:space="preserve">TRANSPORTE Cuadrilla  montaje Linea </v>
          </cell>
          <cell r="K2147" t="str">
            <v>DIA</v>
          </cell>
          <cell r="L2147">
            <v>2086436.4407999997</v>
          </cell>
          <cell r="M2147">
            <v>347739.40679999994</v>
          </cell>
          <cell r="N2147">
            <v>23646279.662399996</v>
          </cell>
        </row>
        <row r="2148">
          <cell r="A2148" t="str">
            <v>48TRA2</v>
          </cell>
          <cell r="B2148">
            <v>48</v>
          </cell>
          <cell r="C2148" t="str">
            <v>TRA</v>
          </cell>
          <cell r="D2148">
            <v>2</v>
          </cell>
          <cell r="G2148" t="str">
            <v>10.3.1.17</v>
          </cell>
          <cell r="J2148">
            <v>0</v>
          </cell>
          <cell r="K2148">
            <v>0</v>
          </cell>
          <cell r="L2148">
            <v>0</v>
          </cell>
          <cell r="M2148">
            <v>0</v>
          </cell>
          <cell r="N2148">
            <v>0</v>
          </cell>
        </row>
        <row r="2149">
          <cell r="A2149" t="str">
            <v>48TRA3</v>
          </cell>
          <cell r="B2149">
            <v>48</v>
          </cell>
          <cell r="C2149" t="str">
            <v>TRA</v>
          </cell>
          <cell r="D2149">
            <v>3</v>
          </cell>
          <cell r="G2149" t="str">
            <v>10.3.1.17</v>
          </cell>
          <cell r="J2149">
            <v>0</v>
          </cell>
          <cell r="K2149">
            <v>0</v>
          </cell>
          <cell r="L2149">
            <v>0</v>
          </cell>
          <cell r="M2149">
            <v>0</v>
          </cell>
          <cell r="N2149">
            <v>0</v>
          </cell>
        </row>
        <row r="2150">
          <cell r="A2150" t="str">
            <v>48TRA4</v>
          </cell>
          <cell r="B2150">
            <v>48</v>
          </cell>
          <cell r="C2150" t="str">
            <v>TRA</v>
          </cell>
          <cell r="D2150">
            <v>4</v>
          </cell>
          <cell r="G2150" t="str">
            <v>10.3.1.17</v>
          </cell>
          <cell r="J2150">
            <v>0</v>
          </cell>
          <cell r="K2150">
            <v>0</v>
          </cell>
          <cell r="L2150">
            <v>0</v>
          </cell>
          <cell r="M2150">
            <v>0</v>
          </cell>
          <cell r="N2150">
            <v>0</v>
          </cell>
        </row>
        <row r="2151">
          <cell r="A2151" t="str">
            <v>48TRA5</v>
          </cell>
          <cell r="B2151">
            <v>48</v>
          </cell>
          <cell r="C2151" t="str">
            <v>TRA</v>
          </cell>
          <cell r="D2151">
            <v>5</v>
          </cell>
          <cell r="G2151" t="str">
            <v>10.3.1.17</v>
          </cell>
          <cell r="J2151">
            <v>0</v>
          </cell>
          <cell r="K2151">
            <v>0</v>
          </cell>
          <cell r="L2151">
            <v>0</v>
          </cell>
          <cell r="M2151">
            <v>0</v>
          </cell>
          <cell r="N2151">
            <v>0</v>
          </cell>
        </row>
        <row r="2152">
          <cell r="A2152" t="str">
            <v>48TTRA1</v>
          </cell>
          <cell r="B2152">
            <v>48</v>
          </cell>
          <cell r="C2152" t="str">
            <v>TTRA</v>
          </cell>
          <cell r="D2152">
            <v>1</v>
          </cell>
          <cell r="G2152" t="str">
            <v>10.3.1.17</v>
          </cell>
          <cell r="H2152" t="str">
            <v>-</v>
          </cell>
          <cell r="J2152" t="str">
            <v>TOTAL TRANSPORTE</v>
          </cell>
          <cell r="M2152">
            <v>347739</v>
          </cell>
          <cell r="N2152">
            <v>23646252</v>
          </cell>
        </row>
        <row r="2153">
          <cell r="A2153" t="str">
            <v>48MAN1</v>
          </cell>
          <cell r="B2153">
            <v>48</v>
          </cell>
          <cell r="C2153" t="str">
            <v>MAN</v>
          </cell>
          <cell r="D2153">
            <v>1</v>
          </cell>
          <cell r="G2153" t="str">
            <v>10.3.1.17</v>
          </cell>
          <cell r="H2153">
            <v>2</v>
          </cell>
          <cell r="I2153">
            <v>6</v>
          </cell>
          <cell r="J2153" t="str">
            <v xml:space="preserve">Mano de obra Cuadrilla  montaje Linea OF1 20, OF2 10, AY 15, CAPA 3, CORD 1 </v>
          </cell>
          <cell r="K2153" t="str">
            <v>DIA</v>
          </cell>
          <cell r="L2153">
            <v>4952679.7772670342</v>
          </cell>
          <cell r="M2153">
            <v>825446.62954450573</v>
          </cell>
          <cell r="N2153">
            <v>56130370.80902639</v>
          </cell>
        </row>
        <row r="2154">
          <cell r="A2154" t="str">
            <v>48MAN2</v>
          </cell>
          <cell r="B2154">
            <v>48</v>
          </cell>
          <cell r="C2154" t="str">
            <v>MAN</v>
          </cell>
          <cell r="D2154">
            <v>2</v>
          </cell>
          <cell r="G2154" t="str">
            <v>10.3.1.17</v>
          </cell>
          <cell r="J2154">
            <v>0</v>
          </cell>
          <cell r="K2154">
            <v>0</v>
          </cell>
          <cell r="L2154">
            <v>0</v>
          </cell>
          <cell r="M2154">
            <v>0</v>
          </cell>
          <cell r="N2154">
            <v>0</v>
          </cell>
        </row>
        <row r="2155">
          <cell r="A2155" t="str">
            <v>48MAN3</v>
          </cell>
          <cell r="B2155">
            <v>48</v>
          </cell>
          <cell r="C2155" t="str">
            <v>MAN</v>
          </cell>
          <cell r="D2155">
            <v>3</v>
          </cell>
          <cell r="G2155" t="str">
            <v>10.3.1.17</v>
          </cell>
          <cell r="J2155">
            <v>0</v>
          </cell>
          <cell r="K2155">
            <v>0</v>
          </cell>
          <cell r="L2155">
            <v>0</v>
          </cell>
          <cell r="M2155">
            <v>0</v>
          </cell>
          <cell r="N2155">
            <v>0</v>
          </cell>
        </row>
        <row r="2156">
          <cell r="A2156" t="str">
            <v>48MAN4</v>
          </cell>
          <cell r="B2156">
            <v>48</v>
          </cell>
          <cell r="C2156" t="str">
            <v>MAN</v>
          </cell>
          <cell r="D2156">
            <v>4</v>
          </cell>
          <cell r="G2156" t="str">
            <v>10.3.1.17</v>
          </cell>
          <cell r="J2156">
            <v>0</v>
          </cell>
          <cell r="K2156">
            <v>0</v>
          </cell>
          <cell r="L2156">
            <v>0</v>
          </cell>
          <cell r="M2156">
            <v>0</v>
          </cell>
          <cell r="N2156">
            <v>0</v>
          </cell>
        </row>
        <row r="2157">
          <cell r="A2157" t="str">
            <v>48MAN5</v>
          </cell>
          <cell r="B2157">
            <v>48</v>
          </cell>
          <cell r="C2157" t="str">
            <v>MAN</v>
          </cell>
          <cell r="D2157">
            <v>5</v>
          </cell>
          <cell r="G2157" t="str">
            <v>10.3.1.17</v>
          </cell>
          <cell r="J2157">
            <v>0</v>
          </cell>
          <cell r="K2157">
            <v>0</v>
          </cell>
          <cell r="L2157">
            <v>0</v>
          </cell>
          <cell r="M2157">
            <v>0</v>
          </cell>
          <cell r="N2157">
            <v>0</v>
          </cell>
        </row>
        <row r="2158">
          <cell r="A2158" t="str">
            <v>48TMAN1</v>
          </cell>
          <cell r="B2158">
            <v>48</v>
          </cell>
          <cell r="C2158" t="str">
            <v>TMAN</v>
          </cell>
          <cell r="D2158">
            <v>1</v>
          </cell>
          <cell r="G2158" t="str">
            <v>10.3.1.17</v>
          </cell>
          <cell r="H2158" t="str">
            <v>-</v>
          </cell>
          <cell r="J2158" t="str">
            <v>TOTAL MANO DE OBRA</v>
          </cell>
          <cell r="M2158">
            <v>825447</v>
          </cell>
          <cell r="N2158">
            <v>56130396</v>
          </cell>
        </row>
        <row r="2159">
          <cell r="A2159" t="str">
            <v>48TCD1</v>
          </cell>
          <cell r="B2159">
            <v>48</v>
          </cell>
          <cell r="C2159" t="str">
            <v>TCD</v>
          </cell>
          <cell r="D2159">
            <v>1</v>
          </cell>
          <cell r="G2159" t="str">
            <v>10.3.1.17</v>
          </cell>
          <cell r="H2159" t="str">
            <v>-</v>
          </cell>
          <cell r="J2159" t="str">
            <v>TOTAL COSTO DIRECTO</v>
          </cell>
          <cell r="M2159">
            <v>1252480</v>
          </cell>
          <cell r="N2159">
            <v>85168640</v>
          </cell>
        </row>
        <row r="2160">
          <cell r="A2160" t="str">
            <v>48AIU</v>
          </cell>
          <cell r="B2160">
            <v>48</v>
          </cell>
          <cell r="C2160" t="str">
            <v>AIU</v>
          </cell>
          <cell r="G2160" t="str">
            <v>10.3.1.17</v>
          </cell>
          <cell r="H2160">
            <v>1</v>
          </cell>
          <cell r="J2160" t="str">
            <v>TOTAL COSTOS INDIRECTOS</v>
          </cell>
          <cell r="L2160">
            <v>0</v>
          </cell>
          <cell r="M2160">
            <v>0</v>
          </cell>
          <cell r="N2160">
            <v>0</v>
          </cell>
        </row>
        <row r="2161">
          <cell r="A2161" t="str">
            <v>48TOT</v>
          </cell>
          <cell r="B2161">
            <v>48</v>
          </cell>
          <cell r="C2161" t="str">
            <v>TOT</v>
          </cell>
          <cell r="G2161" t="str">
            <v>10.3.1.17</v>
          </cell>
          <cell r="H2161" t="str">
            <v>-</v>
          </cell>
          <cell r="J2161" t="str">
            <v>VALOR TOTAL</v>
          </cell>
          <cell r="M2161">
            <v>1252480</v>
          </cell>
          <cell r="N2161">
            <v>85168640</v>
          </cell>
        </row>
        <row r="2162">
          <cell r="A2162" t="str">
            <v>49FOR1</v>
          </cell>
          <cell r="B2162">
            <v>49</v>
          </cell>
          <cell r="C2162" t="str">
            <v>FOR</v>
          </cell>
          <cell r="D2162">
            <v>1</v>
          </cell>
          <cell r="G2162" t="str">
            <v>10.3.1.18</v>
          </cell>
          <cell r="H2162" t="str">
            <v>-</v>
          </cell>
          <cell r="I2162">
            <v>80</v>
          </cell>
          <cell r="J2162" t="str">
            <v>Instalación de cable contrapeso del sistema de puesta a tierra (2a fase)</v>
          </cell>
          <cell r="K2162" t="str">
            <v>m</v>
          </cell>
          <cell r="L2162">
            <v>9631</v>
          </cell>
          <cell r="N2162">
            <v>770480</v>
          </cell>
        </row>
        <row r="2163">
          <cell r="A2163" t="str">
            <v>49MAT1</v>
          </cell>
          <cell r="B2163">
            <v>49</v>
          </cell>
          <cell r="C2163" t="str">
            <v>MAT</v>
          </cell>
          <cell r="D2163">
            <v>1</v>
          </cell>
          <cell r="E2163">
            <v>80</v>
          </cell>
          <cell r="F2163" t="str">
            <v>MATcancon</v>
          </cell>
          <cell r="G2163" t="str">
            <v>10.3.1.18</v>
          </cell>
          <cell r="H2163" t="str">
            <v>cancon</v>
          </cell>
          <cell r="I2163">
            <v>1</v>
          </cell>
          <cell r="J2163" t="str">
            <v>Cable contrapeso</v>
          </cell>
          <cell r="K2163" t="str">
            <v>ml</v>
          </cell>
          <cell r="L2163">
            <v>7785.2105999999994</v>
          </cell>
          <cell r="M2163">
            <v>7785.2105999999994</v>
          </cell>
          <cell r="N2163">
            <v>622816.848</v>
          </cell>
        </row>
        <row r="2164">
          <cell r="A2164" t="str">
            <v>49MAT2</v>
          </cell>
          <cell r="B2164">
            <v>49</v>
          </cell>
          <cell r="C2164" t="str">
            <v>MAT</v>
          </cell>
          <cell r="D2164">
            <v>2</v>
          </cell>
          <cell r="E2164">
            <v>0</v>
          </cell>
          <cell r="F2164" t="str">
            <v>MAT</v>
          </cell>
          <cell r="G2164" t="str">
            <v>10.3.1.18</v>
          </cell>
          <cell r="J2164">
            <v>0</v>
          </cell>
          <cell r="K2164">
            <v>0</v>
          </cell>
          <cell r="L2164">
            <v>0</v>
          </cell>
          <cell r="M2164">
            <v>0</v>
          </cell>
          <cell r="N2164">
            <v>0</v>
          </cell>
        </row>
        <row r="2165">
          <cell r="A2165" t="str">
            <v>49MAT3</v>
          </cell>
          <cell r="B2165">
            <v>49</v>
          </cell>
          <cell r="C2165" t="str">
            <v>MAT</v>
          </cell>
          <cell r="D2165">
            <v>3</v>
          </cell>
          <cell r="E2165">
            <v>0</v>
          </cell>
          <cell r="F2165" t="str">
            <v>MAT</v>
          </cell>
          <cell r="G2165" t="str">
            <v>10.3.1.18</v>
          </cell>
          <cell r="J2165">
            <v>0</v>
          </cell>
          <cell r="K2165">
            <v>0</v>
          </cell>
          <cell r="L2165">
            <v>0</v>
          </cell>
          <cell r="M2165">
            <v>0</v>
          </cell>
          <cell r="N2165">
            <v>0</v>
          </cell>
        </row>
        <row r="2166">
          <cell r="A2166" t="str">
            <v>49MAT4</v>
          </cell>
          <cell r="B2166">
            <v>49</v>
          </cell>
          <cell r="C2166" t="str">
            <v>MAT</v>
          </cell>
          <cell r="D2166">
            <v>4</v>
          </cell>
          <cell r="E2166">
            <v>0</v>
          </cell>
          <cell r="F2166" t="str">
            <v>MAT</v>
          </cell>
          <cell r="G2166" t="str">
            <v>10.3.1.18</v>
          </cell>
          <cell r="J2166">
            <v>0</v>
          </cell>
          <cell r="K2166">
            <v>0</v>
          </cell>
          <cell r="L2166">
            <v>0</v>
          </cell>
          <cell r="M2166">
            <v>0</v>
          </cell>
          <cell r="N2166">
            <v>0</v>
          </cell>
        </row>
        <row r="2167">
          <cell r="A2167" t="str">
            <v>49MAT5</v>
          </cell>
          <cell r="B2167">
            <v>49</v>
          </cell>
          <cell r="C2167" t="str">
            <v>MAT</v>
          </cell>
          <cell r="D2167">
            <v>5</v>
          </cell>
          <cell r="E2167">
            <v>0</v>
          </cell>
          <cell r="F2167" t="str">
            <v>MAT</v>
          </cell>
          <cell r="G2167" t="str">
            <v>10.3.1.18</v>
          </cell>
          <cell r="J2167">
            <v>0</v>
          </cell>
          <cell r="K2167">
            <v>0</v>
          </cell>
          <cell r="L2167">
            <v>0</v>
          </cell>
          <cell r="M2167">
            <v>0</v>
          </cell>
          <cell r="N2167">
            <v>0</v>
          </cell>
        </row>
        <row r="2168">
          <cell r="A2168" t="str">
            <v>49MAT6</v>
          </cell>
          <cell r="B2168">
            <v>49</v>
          </cell>
          <cell r="C2168" t="str">
            <v>MAT</v>
          </cell>
          <cell r="D2168">
            <v>6</v>
          </cell>
          <cell r="E2168">
            <v>0</v>
          </cell>
          <cell r="F2168" t="str">
            <v>MAT</v>
          </cell>
          <cell r="G2168" t="str">
            <v>10.3.1.18</v>
          </cell>
          <cell r="J2168">
            <v>0</v>
          </cell>
          <cell r="K2168">
            <v>0</v>
          </cell>
          <cell r="L2168">
            <v>0</v>
          </cell>
          <cell r="M2168">
            <v>0</v>
          </cell>
          <cell r="N2168">
            <v>0</v>
          </cell>
        </row>
        <row r="2169">
          <cell r="A2169" t="str">
            <v>49MAT7</v>
          </cell>
          <cell r="B2169">
            <v>49</v>
          </cell>
          <cell r="C2169" t="str">
            <v>MAT</v>
          </cell>
          <cell r="D2169">
            <v>7</v>
          </cell>
          <cell r="E2169">
            <v>0</v>
          </cell>
          <cell r="F2169" t="str">
            <v>MAT</v>
          </cell>
          <cell r="G2169" t="str">
            <v>10.3.1.18</v>
          </cell>
          <cell r="J2169">
            <v>0</v>
          </cell>
          <cell r="K2169">
            <v>0</v>
          </cell>
          <cell r="L2169">
            <v>0</v>
          </cell>
          <cell r="M2169">
            <v>0</v>
          </cell>
          <cell r="N2169">
            <v>0</v>
          </cell>
        </row>
        <row r="2170">
          <cell r="A2170" t="str">
            <v>49MAT8</v>
          </cell>
          <cell r="B2170">
            <v>49</v>
          </cell>
          <cell r="C2170" t="str">
            <v>MAT</v>
          </cell>
          <cell r="D2170">
            <v>8</v>
          </cell>
          <cell r="E2170">
            <v>0</v>
          </cell>
          <cell r="F2170" t="str">
            <v>MAT</v>
          </cell>
          <cell r="G2170" t="str">
            <v>10.3.1.18</v>
          </cell>
          <cell r="J2170">
            <v>0</v>
          </cell>
          <cell r="K2170">
            <v>0</v>
          </cell>
          <cell r="L2170">
            <v>0</v>
          </cell>
          <cell r="M2170">
            <v>0</v>
          </cell>
          <cell r="N2170">
            <v>0</v>
          </cell>
        </row>
        <row r="2171">
          <cell r="A2171" t="str">
            <v>49MAT9</v>
          </cell>
          <cell r="B2171">
            <v>49</v>
          </cell>
          <cell r="C2171" t="str">
            <v>MAT</v>
          </cell>
          <cell r="D2171">
            <v>9</v>
          </cell>
          <cell r="E2171">
            <v>0</v>
          </cell>
          <cell r="F2171" t="str">
            <v>MAT</v>
          </cell>
          <cell r="G2171" t="str">
            <v>10.3.1.18</v>
          </cell>
          <cell r="J2171">
            <v>0</v>
          </cell>
          <cell r="K2171">
            <v>0</v>
          </cell>
          <cell r="L2171">
            <v>0</v>
          </cell>
          <cell r="M2171">
            <v>0</v>
          </cell>
          <cell r="N2171">
            <v>0</v>
          </cell>
        </row>
        <row r="2172">
          <cell r="A2172" t="str">
            <v>49MAT10</v>
          </cell>
          <cell r="B2172">
            <v>49</v>
          </cell>
          <cell r="C2172" t="str">
            <v>MAT</v>
          </cell>
          <cell r="D2172">
            <v>10</v>
          </cell>
          <cell r="E2172">
            <v>0</v>
          </cell>
          <cell r="F2172" t="str">
            <v>MAT</v>
          </cell>
          <cell r="G2172" t="str">
            <v>10.3.1.18</v>
          </cell>
          <cell r="J2172">
            <v>0</v>
          </cell>
          <cell r="K2172">
            <v>0</v>
          </cell>
          <cell r="L2172">
            <v>0</v>
          </cell>
          <cell r="M2172">
            <v>0</v>
          </cell>
          <cell r="N2172">
            <v>0</v>
          </cell>
        </row>
        <row r="2173">
          <cell r="A2173" t="str">
            <v>49MAT11</v>
          </cell>
          <cell r="B2173">
            <v>49</v>
          </cell>
          <cell r="C2173" t="str">
            <v>MAT</v>
          </cell>
          <cell r="D2173">
            <v>11</v>
          </cell>
          <cell r="E2173">
            <v>0</v>
          </cell>
          <cell r="F2173" t="str">
            <v>MAT</v>
          </cell>
          <cell r="G2173" t="str">
            <v>10.3.1.18</v>
          </cell>
          <cell r="J2173">
            <v>0</v>
          </cell>
          <cell r="K2173">
            <v>0</v>
          </cell>
          <cell r="L2173">
            <v>0</v>
          </cell>
          <cell r="M2173">
            <v>0</v>
          </cell>
          <cell r="N2173">
            <v>0</v>
          </cell>
        </row>
        <row r="2174">
          <cell r="A2174" t="str">
            <v>49MAT12</v>
          </cell>
          <cell r="B2174">
            <v>49</v>
          </cell>
          <cell r="C2174" t="str">
            <v>MAT</v>
          </cell>
          <cell r="D2174">
            <v>12</v>
          </cell>
          <cell r="E2174">
            <v>0</v>
          </cell>
          <cell r="F2174" t="str">
            <v>MAT</v>
          </cell>
          <cell r="G2174" t="str">
            <v>10.3.1.18</v>
          </cell>
          <cell r="J2174">
            <v>0</v>
          </cell>
          <cell r="K2174">
            <v>0</v>
          </cell>
          <cell r="L2174">
            <v>0</v>
          </cell>
          <cell r="M2174">
            <v>0</v>
          </cell>
          <cell r="N2174">
            <v>0</v>
          </cell>
        </row>
        <row r="2175">
          <cell r="A2175" t="str">
            <v>49MAT13</v>
          </cell>
          <cell r="B2175">
            <v>49</v>
          </cell>
          <cell r="C2175" t="str">
            <v>MAT</v>
          </cell>
          <cell r="D2175">
            <v>13</v>
          </cell>
          <cell r="E2175">
            <v>0</v>
          </cell>
          <cell r="F2175" t="str">
            <v>MAT</v>
          </cell>
          <cell r="G2175" t="str">
            <v>10.3.1.18</v>
          </cell>
          <cell r="J2175">
            <v>0</v>
          </cell>
          <cell r="K2175">
            <v>0</v>
          </cell>
          <cell r="L2175">
            <v>0</v>
          </cell>
          <cell r="M2175">
            <v>0</v>
          </cell>
          <cell r="N2175">
            <v>0</v>
          </cell>
        </row>
        <row r="2176">
          <cell r="A2176" t="str">
            <v>49MAT14</v>
          </cell>
          <cell r="B2176">
            <v>49</v>
          </cell>
          <cell r="C2176" t="str">
            <v>MAT</v>
          </cell>
          <cell r="D2176">
            <v>14</v>
          </cell>
          <cell r="E2176">
            <v>0</v>
          </cell>
          <cell r="F2176" t="str">
            <v>MAT</v>
          </cell>
          <cell r="G2176" t="str">
            <v>10.3.1.18</v>
          </cell>
          <cell r="J2176">
            <v>0</v>
          </cell>
          <cell r="K2176">
            <v>0</v>
          </cell>
          <cell r="L2176">
            <v>0</v>
          </cell>
          <cell r="M2176">
            <v>0</v>
          </cell>
          <cell r="N2176">
            <v>0</v>
          </cell>
        </row>
        <row r="2177">
          <cell r="A2177" t="str">
            <v>49MAT15</v>
          </cell>
          <cell r="B2177">
            <v>49</v>
          </cell>
          <cell r="C2177" t="str">
            <v>MAT</v>
          </cell>
          <cell r="D2177">
            <v>15</v>
          </cell>
          <cell r="E2177">
            <v>0</v>
          </cell>
          <cell r="F2177" t="str">
            <v>MAT</v>
          </cell>
          <cell r="G2177" t="str">
            <v>10.3.1.18</v>
          </cell>
          <cell r="J2177">
            <v>0</v>
          </cell>
          <cell r="K2177">
            <v>0</v>
          </cell>
          <cell r="L2177">
            <v>0</v>
          </cell>
          <cell r="M2177">
            <v>0</v>
          </cell>
          <cell r="N2177">
            <v>0</v>
          </cell>
        </row>
        <row r="2178">
          <cell r="A2178" t="str">
            <v>49MAT16</v>
          </cell>
          <cell r="B2178">
            <v>49</v>
          </cell>
          <cell r="C2178" t="str">
            <v>MAT</v>
          </cell>
          <cell r="D2178">
            <v>16</v>
          </cell>
          <cell r="E2178">
            <v>0</v>
          </cell>
          <cell r="F2178" t="str">
            <v>MAT</v>
          </cell>
          <cell r="G2178" t="str">
            <v>10.3.1.18</v>
          </cell>
          <cell r="J2178">
            <v>0</v>
          </cell>
          <cell r="K2178">
            <v>0</v>
          </cell>
          <cell r="L2178">
            <v>0</v>
          </cell>
          <cell r="M2178">
            <v>0</v>
          </cell>
          <cell r="N2178">
            <v>0</v>
          </cell>
        </row>
        <row r="2179">
          <cell r="A2179" t="str">
            <v>49MAT17</v>
          </cell>
          <cell r="B2179">
            <v>49</v>
          </cell>
          <cell r="C2179" t="str">
            <v>MAT</v>
          </cell>
          <cell r="D2179">
            <v>17</v>
          </cell>
          <cell r="E2179">
            <v>0</v>
          </cell>
          <cell r="F2179" t="str">
            <v>MAT</v>
          </cell>
          <cell r="G2179" t="str">
            <v>10.3.1.18</v>
          </cell>
          <cell r="J2179">
            <v>0</v>
          </cell>
          <cell r="K2179">
            <v>0</v>
          </cell>
          <cell r="L2179">
            <v>0</v>
          </cell>
          <cell r="M2179">
            <v>0</v>
          </cell>
          <cell r="N2179">
            <v>0</v>
          </cell>
        </row>
        <row r="2180">
          <cell r="A2180" t="str">
            <v>49MAT18</v>
          </cell>
          <cell r="B2180">
            <v>49</v>
          </cell>
          <cell r="C2180" t="str">
            <v>MAT</v>
          </cell>
          <cell r="D2180">
            <v>18</v>
          </cell>
          <cell r="E2180">
            <v>0</v>
          </cell>
          <cell r="F2180" t="str">
            <v>MAT</v>
          </cell>
          <cell r="G2180" t="str">
            <v>10.3.1.18</v>
          </cell>
          <cell r="J2180">
            <v>0</v>
          </cell>
          <cell r="K2180">
            <v>0</v>
          </cell>
          <cell r="L2180">
            <v>0</v>
          </cell>
          <cell r="M2180">
            <v>0</v>
          </cell>
          <cell r="N2180">
            <v>0</v>
          </cell>
        </row>
        <row r="2181">
          <cell r="A2181" t="str">
            <v>49MAT19</v>
          </cell>
          <cell r="B2181">
            <v>49</v>
          </cell>
          <cell r="C2181" t="str">
            <v>MAT</v>
          </cell>
          <cell r="D2181">
            <v>19</v>
          </cell>
          <cell r="E2181">
            <v>0</v>
          </cell>
          <cell r="F2181" t="str">
            <v>MAT</v>
          </cell>
          <cell r="G2181" t="str">
            <v>10.3.1.18</v>
          </cell>
          <cell r="J2181">
            <v>0</v>
          </cell>
          <cell r="K2181">
            <v>0</v>
          </cell>
          <cell r="L2181">
            <v>0</v>
          </cell>
          <cell r="M2181">
            <v>0</v>
          </cell>
          <cell r="N2181">
            <v>0</v>
          </cell>
        </row>
        <row r="2182">
          <cell r="A2182" t="str">
            <v>49MAT20</v>
          </cell>
          <cell r="B2182">
            <v>49</v>
          </cell>
          <cell r="C2182" t="str">
            <v>MAT</v>
          </cell>
          <cell r="D2182">
            <v>20</v>
          </cell>
          <cell r="E2182">
            <v>0</v>
          </cell>
          <cell r="F2182" t="str">
            <v>MAT</v>
          </cell>
          <cell r="G2182" t="str">
            <v>10.3.1.18</v>
          </cell>
          <cell r="J2182">
            <v>0</v>
          </cell>
          <cell r="K2182">
            <v>0</v>
          </cell>
          <cell r="L2182">
            <v>0</v>
          </cell>
          <cell r="M2182">
            <v>0</v>
          </cell>
          <cell r="N2182">
            <v>0</v>
          </cell>
        </row>
        <row r="2183">
          <cell r="A2183" t="str">
            <v>49STMAT1</v>
          </cell>
          <cell r="B2183">
            <v>49</v>
          </cell>
          <cell r="C2183" t="str">
            <v>STMAT</v>
          </cell>
          <cell r="D2183">
            <v>1</v>
          </cell>
          <cell r="G2183" t="str">
            <v>10.3.1.18</v>
          </cell>
          <cell r="H2183" t="str">
            <v>-</v>
          </cell>
          <cell r="J2183" t="str">
            <v>SUBTOTAL MATERIALES</v>
          </cell>
          <cell r="M2183">
            <v>7785.2105999999994</v>
          </cell>
          <cell r="N2183">
            <v>622816.848</v>
          </cell>
        </row>
        <row r="2184">
          <cell r="A2184" t="str">
            <v>49IVAMAT1</v>
          </cell>
          <cell r="B2184">
            <v>49</v>
          </cell>
          <cell r="C2184" t="str">
            <v>IVAMAT</v>
          </cell>
          <cell r="D2184">
            <v>1</v>
          </cell>
          <cell r="G2184" t="str">
            <v>10.3.1.18</v>
          </cell>
          <cell r="H2184" t="str">
            <v>-</v>
          </cell>
          <cell r="J2184" t="str">
            <v>IVA MATERIALES</v>
          </cell>
          <cell r="L2184">
            <v>0.16</v>
          </cell>
          <cell r="M2184">
            <v>1245.6336959999999</v>
          </cell>
          <cell r="N2184">
            <v>99650.69567999999</v>
          </cell>
        </row>
        <row r="2185">
          <cell r="A2185" t="str">
            <v>49TMAT1</v>
          </cell>
          <cell r="B2185">
            <v>49</v>
          </cell>
          <cell r="C2185" t="str">
            <v>TMAT</v>
          </cell>
          <cell r="D2185">
            <v>1</v>
          </cell>
          <cell r="G2185" t="str">
            <v>10.3.1.18</v>
          </cell>
          <cell r="H2185" t="str">
            <v>-</v>
          </cell>
          <cell r="J2185" t="str">
            <v>TOTAL MATERIALES</v>
          </cell>
          <cell r="M2185">
            <v>9031</v>
          </cell>
          <cell r="N2185">
            <v>722480</v>
          </cell>
        </row>
        <row r="2186">
          <cell r="A2186" t="str">
            <v>49HER1</v>
          </cell>
          <cell r="B2186">
            <v>49</v>
          </cell>
          <cell r="C2186" t="str">
            <v>HER</v>
          </cell>
          <cell r="D2186">
            <v>1</v>
          </cell>
          <cell r="G2186" t="str">
            <v>10.3.1.18</v>
          </cell>
          <cell r="H2186">
            <v>1</v>
          </cell>
          <cell r="I2186">
            <v>1000</v>
          </cell>
          <cell r="J2186" t="str">
            <v>HERRAMINETA Cuadrilla de redes</v>
          </cell>
          <cell r="K2186" t="str">
            <v>DIA</v>
          </cell>
          <cell r="L2186">
            <v>31140.842399999998</v>
          </cell>
          <cell r="M2186">
            <v>31.140842399999997</v>
          </cell>
          <cell r="N2186">
            <v>2491.2673919999997</v>
          </cell>
        </row>
        <row r="2187">
          <cell r="A2187" t="str">
            <v>49HER2</v>
          </cell>
          <cell r="B2187">
            <v>49</v>
          </cell>
          <cell r="C2187" t="str">
            <v>HER</v>
          </cell>
          <cell r="D2187">
            <v>2</v>
          </cell>
          <cell r="G2187" t="str">
            <v>10.3.1.18</v>
          </cell>
          <cell r="J2187">
            <v>0</v>
          </cell>
          <cell r="K2187">
            <v>0</v>
          </cell>
          <cell r="L2187">
            <v>0</v>
          </cell>
          <cell r="M2187">
            <v>0</v>
          </cell>
          <cell r="N2187">
            <v>0</v>
          </cell>
        </row>
        <row r="2188">
          <cell r="A2188" t="str">
            <v>49HER3</v>
          </cell>
          <cell r="B2188">
            <v>49</v>
          </cell>
          <cell r="C2188" t="str">
            <v>HER</v>
          </cell>
          <cell r="D2188">
            <v>3</v>
          </cell>
          <cell r="G2188" t="str">
            <v>10.3.1.18</v>
          </cell>
          <cell r="J2188">
            <v>0</v>
          </cell>
          <cell r="K2188">
            <v>0</v>
          </cell>
          <cell r="L2188">
            <v>0</v>
          </cell>
          <cell r="M2188">
            <v>0</v>
          </cell>
          <cell r="N2188">
            <v>0</v>
          </cell>
        </row>
        <row r="2189">
          <cell r="A2189" t="str">
            <v>49HER4</v>
          </cell>
          <cell r="B2189">
            <v>49</v>
          </cell>
          <cell r="C2189" t="str">
            <v>HER</v>
          </cell>
          <cell r="D2189">
            <v>4</v>
          </cell>
          <cell r="G2189" t="str">
            <v>10.3.1.18</v>
          </cell>
          <cell r="J2189">
            <v>0</v>
          </cell>
          <cell r="K2189">
            <v>0</v>
          </cell>
          <cell r="L2189">
            <v>0</v>
          </cell>
          <cell r="M2189">
            <v>0</v>
          </cell>
          <cell r="N2189">
            <v>0</v>
          </cell>
        </row>
        <row r="2190">
          <cell r="A2190" t="str">
            <v>49HER5</v>
          </cell>
          <cell r="B2190">
            <v>49</v>
          </cell>
          <cell r="C2190" t="str">
            <v>HER</v>
          </cell>
          <cell r="D2190">
            <v>5</v>
          </cell>
          <cell r="G2190" t="str">
            <v>10.3.1.18</v>
          </cell>
          <cell r="J2190">
            <v>0</v>
          </cell>
          <cell r="K2190">
            <v>0</v>
          </cell>
          <cell r="L2190">
            <v>0</v>
          </cell>
          <cell r="M2190">
            <v>0</v>
          </cell>
          <cell r="N2190">
            <v>0</v>
          </cell>
        </row>
        <row r="2191">
          <cell r="A2191" t="str">
            <v>49THER1</v>
          </cell>
          <cell r="B2191">
            <v>49</v>
          </cell>
          <cell r="C2191" t="str">
            <v>THER</v>
          </cell>
          <cell r="D2191">
            <v>1</v>
          </cell>
          <cell r="G2191" t="str">
            <v>10.3.1.18</v>
          </cell>
          <cell r="H2191" t="str">
            <v>-</v>
          </cell>
          <cell r="J2191" t="str">
            <v>TOTAL HERRAMIENTAS</v>
          </cell>
          <cell r="M2191">
            <v>31</v>
          </cell>
          <cell r="N2191">
            <v>2480</v>
          </cell>
        </row>
        <row r="2192">
          <cell r="A2192" t="str">
            <v>49TRA1</v>
          </cell>
          <cell r="B2192">
            <v>49</v>
          </cell>
          <cell r="C2192" t="str">
            <v>TRA</v>
          </cell>
          <cell r="D2192">
            <v>1</v>
          </cell>
          <cell r="G2192" t="str">
            <v>10.3.1.18</v>
          </cell>
          <cell r="H2192">
            <v>1</v>
          </cell>
          <cell r="I2192">
            <v>1000</v>
          </cell>
          <cell r="J2192" t="str">
            <v>TRANSPORTE Cuadrilla de redes</v>
          </cell>
          <cell r="K2192" t="str">
            <v>DIA</v>
          </cell>
          <cell r="L2192">
            <v>176464.77359999999</v>
          </cell>
          <cell r="M2192">
            <v>176.46477359999997</v>
          </cell>
          <cell r="N2192">
            <v>14117.181887999997</v>
          </cell>
        </row>
        <row r="2193">
          <cell r="A2193" t="str">
            <v>49TRA2</v>
          </cell>
          <cell r="B2193">
            <v>49</v>
          </cell>
          <cell r="C2193" t="str">
            <v>TRA</v>
          </cell>
          <cell r="D2193">
            <v>2</v>
          </cell>
          <cell r="G2193" t="str">
            <v>10.3.1.18</v>
          </cell>
          <cell r="J2193">
            <v>0</v>
          </cell>
          <cell r="K2193">
            <v>0</v>
          </cell>
          <cell r="L2193">
            <v>0</v>
          </cell>
          <cell r="M2193">
            <v>0</v>
          </cell>
          <cell r="N2193">
            <v>0</v>
          </cell>
        </row>
        <row r="2194">
          <cell r="A2194" t="str">
            <v>49TRA3</v>
          </cell>
          <cell r="B2194">
            <v>49</v>
          </cell>
          <cell r="C2194" t="str">
            <v>TRA</v>
          </cell>
          <cell r="D2194">
            <v>3</v>
          </cell>
          <cell r="G2194" t="str">
            <v>10.3.1.18</v>
          </cell>
          <cell r="J2194">
            <v>0</v>
          </cell>
          <cell r="K2194">
            <v>0</v>
          </cell>
          <cell r="L2194">
            <v>0</v>
          </cell>
          <cell r="M2194">
            <v>0</v>
          </cell>
          <cell r="N2194">
            <v>0</v>
          </cell>
        </row>
        <row r="2195">
          <cell r="A2195" t="str">
            <v>49TRA4</v>
          </cell>
          <cell r="B2195">
            <v>49</v>
          </cell>
          <cell r="C2195" t="str">
            <v>TRA</v>
          </cell>
          <cell r="D2195">
            <v>4</v>
          </cell>
          <cell r="G2195" t="str">
            <v>10.3.1.18</v>
          </cell>
          <cell r="J2195">
            <v>0</v>
          </cell>
          <cell r="K2195">
            <v>0</v>
          </cell>
          <cell r="L2195">
            <v>0</v>
          </cell>
          <cell r="M2195">
            <v>0</v>
          </cell>
          <cell r="N2195">
            <v>0</v>
          </cell>
        </row>
        <row r="2196">
          <cell r="A2196" t="str">
            <v>49TRA5</v>
          </cell>
          <cell r="B2196">
            <v>49</v>
          </cell>
          <cell r="C2196" t="str">
            <v>TRA</v>
          </cell>
          <cell r="D2196">
            <v>5</v>
          </cell>
          <cell r="G2196" t="str">
            <v>10.3.1.18</v>
          </cell>
          <cell r="J2196">
            <v>0</v>
          </cell>
          <cell r="K2196">
            <v>0</v>
          </cell>
          <cell r="L2196">
            <v>0</v>
          </cell>
          <cell r="M2196">
            <v>0</v>
          </cell>
          <cell r="N2196">
            <v>0</v>
          </cell>
        </row>
        <row r="2197">
          <cell r="A2197" t="str">
            <v>49TTRA1</v>
          </cell>
          <cell r="B2197">
            <v>49</v>
          </cell>
          <cell r="C2197" t="str">
            <v>TTRA</v>
          </cell>
          <cell r="D2197">
            <v>1</v>
          </cell>
          <cell r="G2197" t="str">
            <v>10.3.1.18</v>
          </cell>
          <cell r="H2197" t="str">
            <v>-</v>
          </cell>
          <cell r="J2197" t="str">
            <v>TOTAL TRANSPORTE</v>
          </cell>
          <cell r="M2197">
            <v>176</v>
          </cell>
          <cell r="N2197">
            <v>14080</v>
          </cell>
        </row>
        <row r="2198">
          <cell r="A2198" t="str">
            <v>49MAN1</v>
          </cell>
          <cell r="B2198">
            <v>49</v>
          </cell>
          <cell r="C2198" t="str">
            <v>MAN</v>
          </cell>
          <cell r="D2198">
            <v>1</v>
          </cell>
          <cell r="G2198" t="str">
            <v>10.3.1.18</v>
          </cell>
          <cell r="H2198">
            <v>1</v>
          </cell>
          <cell r="I2198">
            <v>1000</v>
          </cell>
          <cell r="J2198" t="str">
            <v>Mano de obra Cuadrilla de redes 5A 3O 1E</v>
          </cell>
          <cell r="K2198" t="str">
            <v>DIA</v>
          </cell>
          <cell r="L2198">
            <v>392886.57339345315</v>
          </cell>
          <cell r="M2198">
            <v>392.88657339345315</v>
          </cell>
          <cell r="N2198">
            <v>31430.925871476251</v>
          </cell>
        </row>
        <row r="2199">
          <cell r="A2199" t="str">
            <v>49MAN2</v>
          </cell>
          <cell r="B2199">
            <v>49</v>
          </cell>
          <cell r="C2199" t="str">
            <v>MAN</v>
          </cell>
          <cell r="D2199">
            <v>2</v>
          </cell>
          <cell r="G2199" t="str">
            <v>10.3.1.18</v>
          </cell>
          <cell r="J2199">
            <v>0</v>
          </cell>
          <cell r="K2199">
            <v>0</v>
          </cell>
          <cell r="L2199">
            <v>0</v>
          </cell>
          <cell r="M2199">
            <v>0</v>
          </cell>
          <cell r="N2199">
            <v>0</v>
          </cell>
        </row>
        <row r="2200">
          <cell r="A2200" t="str">
            <v>49MAN3</v>
          </cell>
          <cell r="B2200">
            <v>49</v>
          </cell>
          <cell r="C2200" t="str">
            <v>MAN</v>
          </cell>
          <cell r="D2200">
            <v>3</v>
          </cell>
          <cell r="G2200" t="str">
            <v>10.3.1.18</v>
          </cell>
          <cell r="J2200">
            <v>0</v>
          </cell>
          <cell r="K2200">
            <v>0</v>
          </cell>
          <cell r="L2200">
            <v>0</v>
          </cell>
          <cell r="M2200">
            <v>0</v>
          </cell>
          <cell r="N2200">
            <v>0</v>
          </cell>
        </row>
        <row r="2201">
          <cell r="A2201" t="str">
            <v>49MAN4</v>
          </cell>
          <cell r="B2201">
            <v>49</v>
          </cell>
          <cell r="C2201" t="str">
            <v>MAN</v>
          </cell>
          <cell r="D2201">
            <v>4</v>
          </cell>
          <cell r="G2201" t="str">
            <v>10.3.1.18</v>
          </cell>
          <cell r="J2201">
            <v>0</v>
          </cell>
          <cell r="K2201">
            <v>0</v>
          </cell>
          <cell r="L2201">
            <v>0</v>
          </cell>
          <cell r="M2201">
            <v>0</v>
          </cell>
          <cell r="N2201">
            <v>0</v>
          </cell>
        </row>
        <row r="2202">
          <cell r="A2202" t="str">
            <v>49MAN5</v>
          </cell>
          <cell r="B2202">
            <v>49</v>
          </cell>
          <cell r="C2202" t="str">
            <v>MAN</v>
          </cell>
          <cell r="D2202">
            <v>5</v>
          </cell>
          <cell r="G2202" t="str">
            <v>10.3.1.18</v>
          </cell>
          <cell r="J2202">
            <v>0</v>
          </cell>
          <cell r="K2202">
            <v>0</v>
          </cell>
          <cell r="L2202">
            <v>0</v>
          </cell>
          <cell r="M2202">
            <v>0</v>
          </cell>
          <cell r="N2202">
            <v>0</v>
          </cell>
        </row>
        <row r="2203">
          <cell r="A2203" t="str">
            <v>49TMAN1</v>
          </cell>
          <cell r="B2203">
            <v>49</v>
          </cell>
          <cell r="C2203" t="str">
            <v>TMAN</v>
          </cell>
          <cell r="D2203">
            <v>1</v>
          </cell>
          <cell r="G2203" t="str">
            <v>10.3.1.18</v>
          </cell>
          <cell r="H2203" t="str">
            <v>-</v>
          </cell>
          <cell r="J2203" t="str">
            <v>TOTAL MANO DE OBRA</v>
          </cell>
          <cell r="M2203">
            <v>393</v>
          </cell>
          <cell r="N2203">
            <v>31440</v>
          </cell>
        </row>
        <row r="2204">
          <cell r="A2204" t="str">
            <v>49TCD1</v>
          </cell>
          <cell r="B2204">
            <v>49</v>
          </cell>
          <cell r="C2204" t="str">
            <v>TCD</v>
          </cell>
          <cell r="D2204">
            <v>1</v>
          </cell>
          <cell r="G2204" t="str">
            <v>10.3.1.18</v>
          </cell>
          <cell r="H2204" t="str">
            <v>-</v>
          </cell>
          <cell r="J2204" t="str">
            <v>TOTAL COSTO DIRECTO</v>
          </cell>
          <cell r="M2204">
            <v>9631</v>
          </cell>
          <cell r="N2204">
            <v>770480</v>
          </cell>
        </row>
        <row r="2205">
          <cell r="A2205" t="str">
            <v>49AIU</v>
          </cell>
          <cell r="B2205">
            <v>49</v>
          </cell>
          <cell r="C2205" t="str">
            <v>AIU</v>
          </cell>
          <cell r="G2205" t="str">
            <v>10.3.1.18</v>
          </cell>
          <cell r="H2205">
            <v>1</v>
          </cell>
          <cell r="J2205" t="str">
            <v>TOTAL COSTOS INDIRECTOS</v>
          </cell>
          <cell r="L2205">
            <v>0</v>
          </cell>
          <cell r="M2205">
            <v>0</v>
          </cell>
          <cell r="N2205">
            <v>0</v>
          </cell>
        </row>
        <row r="2206">
          <cell r="A2206" t="str">
            <v>49TOT</v>
          </cell>
          <cell r="B2206">
            <v>49</v>
          </cell>
          <cell r="C2206" t="str">
            <v>TOT</v>
          </cell>
          <cell r="G2206" t="str">
            <v>10.3.1.18</v>
          </cell>
          <cell r="H2206" t="str">
            <v>-</v>
          </cell>
          <cell r="J2206" t="str">
            <v>VALOR TOTAL</v>
          </cell>
          <cell r="M2206">
            <v>9631</v>
          </cell>
          <cell r="N2206">
            <v>770480</v>
          </cell>
        </row>
        <row r="2207">
          <cell r="A2207" t="str">
            <v>50FOR1</v>
          </cell>
          <cell r="B2207">
            <v>50</v>
          </cell>
          <cell r="C2207" t="str">
            <v>FOR</v>
          </cell>
          <cell r="D2207">
            <v>1</v>
          </cell>
          <cell r="G2207" t="str">
            <v>10.3.1.19</v>
          </cell>
          <cell r="H2207" t="str">
            <v>-</v>
          </cell>
          <cell r="I2207">
            <v>4</v>
          </cell>
          <cell r="J2207" t="str">
            <v>Desmontaje de conductores y cables de guarda (2 circuitos trifásicos y 2 cables de guarda)</v>
          </cell>
          <cell r="K2207" t="str">
            <v>km línea</v>
          </cell>
          <cell r="L2207">
            <v>37574395</v>
          </cell>
          <cell r="N2207">
            <v>150297580</v>
          </cell>
        </row>
        <row r="2208">
          <cell r="A2208" t="str">
            <v>50MAT1</v>
          </cell>
          <cell r="B2208">
            <v>50</v>
          </cell>
          <cell r="C2208" t="str">
            <v>MAT</v>
          </cell>
          <cell r="D2208">
            <v>1</v>
          </cell>
          <cell r="E2208">
            <v>0</v>
          </cell>
          <cell r="F2208" t="str">
            <v>MAT</v>
          </cell>
          <cell r="G2208" t="str">
            <v>10.3.1.19</v>
          </cell>
          <cell r="J2208">
            <v>0</v>
          </cell>
          <cell r="K2208">
            <v>0</v>
          </cell>
          <cell r="L2208">
            <v>0</v>
          </cell>
          <cell r="M2208">
            <v>0</v>
          </cell>
          <cell r="N2208">
            <v>0</v>
          </cell>
        </row>
        <row r="2209">
          <cell r="A2209" t="str">
            <v>50MAT2</v>
          </cell>
          <cell r="B2209">
            <v>50</v>
          </cell>
          <cell r="C2209" t="str">
            <v>MAT</v>
          </cell>
          <cell r="D2209">
            <v>2</v>
          </cell>
          <cell r="E2209">
            <v>0</v>
          </cell>
          <cell r="F2209" t="str">
            <v>MAT</v>
          </cell>
          <cell r="G2209" t="str">
            <v>10.3.1.19</v>
          </cell>
          <cell r="J2209">
            <v>0</v>
          </cell>
          <cell r="K2209">
            <v>0</v>
          </cell>
          <cell r="L2209">
            <v>0</v>
          </cell>
          <cell r="M2209">
            <v>0</v>
          </cell>
          <cell r="N2209">
            <v>0</v>
          </cell>
        </row>
        <row r="2210">
          <cell r="A2210" t="str">
            <v>50MAT3</v>
          </cell>
          <cell r="B2210">
            <v>50</v>
          </cell>
          <cell r="C2210" t="str">
            <v>MAT</v>
          </cell>
          <cell r="D2210">
            <v>3</v>
          </cell>
          <cell r="E2210">
            <v>0</v>
          </cell>
          <cell r="F2210" t="str">
            <v>MAT</v>
          </cell>
          <cell r="G2210" t="str">
            <v>10.3.1.19</v>
          </cell>
          <cell r="J2210">
            <v>0</v>
          </cell>
          <cell r="K2210">
            <v>0</v>
          </cell>
          <cell r="L2210">
            <v>0</v>
          </cell>
          <cell r="M2210">
            <v>0</v>
          </cell>
          <cell r="N2210">
            <v>0</v>
          </cell>
        </row>
        <row r="2211">
          <cell r="A2211" t="str">
            <v>50MAT4</v>
          </cell>
          <cell r="B2211">
            <v>50</v>
          </cell>
          <cell r="C2211" t="str">
            <v>MAT</v>
          </cell>
          <cell r="D2211">
            <v>4</v>
          </cell>
          <cell r="E2211">
            <v>0</v>
          </cell>
          <cell r="F2211" t="str">
            <v>MAT</v>
          </cell>
          <cell r="G2211" t="str">
            <v>10.3.1.19</v>
          </cell>
          <cell r="J2211">
            <v>0</v>
          </cell>
          <cell r="K2211">
            <v>0</v>
          </cell>
          <cell r="L2211">
            <v>0</v>
          </cell>
          <cell r="M2211">
            <v>0</v>
          </cell>
          <cell r="N2211">
            <v>0</v>
          </cell>
        </row>
        <row r="2212">
          <cell r="A2212" t="str">
            <v>50MAT5</v>
          </cell>
          <cell r="B2212">
            <v>50</v>
          </cell>
          <cell r="C2212" t="str">
            <v>MAT</v>
          </cell>
          <cell r="D2212">
            <v>5</v>
          </cell>
          <cell r="E2212">
            <v>0</v>
          </cell>
          <cell r="F2212" t="str">
            <v>MAT</v>
          </cell>
          <cell r="G2212" t="str">
            <v>10.3.1.19</v>
          </cell>
          <cell r="J2212">
            <v>0</v>
          </cell>
          <cell r="K2212">
            <v>0</v>
          </cell>
          <cell r="L2212">
            <v>0</v>
          </cell>
          <cell r="M2212">
            <v>0</v>
          </cell>
          <cell r="N2212">
            <v>0</v>
          </cell>
        </row>
        <row r="2213">
          <cell r="A2213" t="str">
            <v>50MAT6</v>
          </cell>
          <cell r="B2213">
            <v>50</v>
          </cell>
          <cell r="C2213" t="str">
            <v>MAT</v>
          </cell>
          <cell r="D2213">
            <v>6</v>
          </cell>
          <cell r="E2213">
            <v>0</v>
          </cell>
          <cell r="F2213" t="str">
            <v>MAT</v>
          </cell>
          <cell r="G2213" t="str">
            <v>10.3.1.19</v>
          </cell>
          <cell r="J2213">
            <v>0</v>
          </cell>
          <cell r="K2213">
            <v>0</v>
          </cell>
          <cell r="L2213">
            <v>0</v>
          </cell>
          <cell r="M2213">
            <v>0</v>
          </cell>
          <cell r="N2213">
            <v>0</v>
          </cell>
        </row>
        <row r="2214">
          <cell r="A2214" t="str">
            <v>50MAT7</v>
          </cell>
          <cell r="B2214">
            <v>50</v>
          </cell>
          <cell r="C2214" t="str">
            <v>MAT</v>
          </cell>
          <cell r="D2214">
            <v>7</v>
          </cell>
          <cell r="E2214">
            <v>0</v>
          </cell>
          <cell r="F2214" t="str">
            <v>MAT</v>
          </cell>
          <cell r="G2214" t="str">
            <v>10.3.1.19</v>
          </cell>
          <cell r="J2214">
            <v>0</v>
          </cell>
          <cell r="K2214">
            <v>0</v>
          </cell>
          <cell r="L2214">
            <v>0</v>
          </cell>
          <cell r="M2214">
            <v>0</v>
          </cell>
          <cell r="N2214">
            <v>0</v>
          </cell>
        </row>
        <row r="2215">
          <cell r="A2215" t="str">
            <v>50MAT8</v>
          </cell>
          <cell r="B2215">
            <v>50</v>
          </cell>
          <cell r="C2215" t="str">
            <v>MAT</v>
          </cell>
          <cell r="D2215">
            <v>8</v>
          </cell>
          <cell r="E2215">
            <v>0</v>
          </cell>
          <cell r="F2215" t="str">
            <v>MAT</v>
          </cell>
          <cell r="G2215" t="str">
            <v>10.3.1.19</v>
          </cell>
          <cell r="J2215">
            <v>0</v>
          </cell>
          <cell r="K2215">
            <v>0</v>
          </cell>
          <cell r="L2215">
            <v>0</v>
          </cell>
          <cell r="M2215">
            <v>0</v>
          </cell>
          <cell r="N2215">
            <v>0</v>
          </cell>
        </row>
        <row r="2216">
          <cell r="A2216" t="str">
            <v>50MAT9</v>
          </cell>
          <cell r="B2216">
            <v>50</v>
          </cell>
          <cell r="C2216" t="str">
            <v>MAT</v>
          </cell>
          <cell r="D2216">
            <v>9</v>
          </cell>
          <cell r="E2216">
            <v>0</v>
          </cell>
          <cell r="F2216" t="str">
            <v>MAT</v>
          </cell>
          <cell r="G2216" t="str">
            <v>10.3.1.19</v>
          </cell>
          <cell r="J2216">
            <v>0</v>
          </cell>
          <cell r="K2216">
            <v>0</v>
          </cell>
          <cell r="L2216">
            <v>0</v>
          </cell>
          <cell r="M2216">
            <v>0</v>
          </cell>
          <cell r="N2216">
            <v>0</v>
          </cell>
        </row>
        <row r="2217">
          <cell r="A2217" t="str">
            <v>50MAT10</v>
          </cell>
          <cell r="B2217">
            <v>50</v>
          </cell>
          <cell r="C2217" t="str">
            <v>MAT</v>
          </cell>
          <cell r="D2217">
            <v>10</v>
          </cell>
          <cell r="E2217">
            <v>0</v>
          </cell>
          <cell r="F2217" t="str">
            <v>MAT</v>
          </cell>
          <cell r="G2217" t="str">
            <v>10.3.1.19</v>
          </cell>
          <cell r="J2217">
            <v>0</v>
          </cell>
          <cell r="K2217">
            <v>0</v>
          </cell>
          <cell r="L2217">
            <v>0</v>
          </cell>
          <cell r="M2217">
            <v>0</v>
          </cell>
          <cell r="N2217">
            <v>0</v>
          </cell>
        </row>
        <row r="2218">
          <cell r="A2218" t="str">
            <v>50MAT11</v>
          </cell>
          <cell r="B2218">
            <v>50</v>
          </cell>
          <cell r="C2218" t="str">
            <v>MAT</v>
          </cell>
          <cell r="D2218">
            <v>11</v>
          </cell>
          <cell r="E2218">
            <v>0</v>
          </cell>
          <cell r="F2218" t="str">
            <v>MAT</v>
          </cell>
          <cell r="G2218" t="str">
            <v>10.3.1.19</v>
          </cell>
          <cell r="J2218">
            <v>0</v>
          </cell>
          <cell r="K2218">
            <v>0</v>
          </cell>
          <cell r="L2218">
            <v>0</v>
          </cell>
          <cell r="M2218">
            <v>0</v>
          </cell>
          <cell r="N2218">
            <v>0</v>
          </cell>
        </row>
        <row r="2219">
          <cell r="A2219" t="str">
            <v>50MAT12</v>
          </cell>
          <cell r="B2219">
            <v>50</v>
          </cell>
          <cell r="C2219" t="str">
            <v>MAT</v>
          </cell>
          <cell r="D2219">
            <v>12</v>
          </cell>
          <cell r="E2219">
            <v>0</v>
          </cell>
          <cell r="F2219" t="str">
            <v>MAT</v>
          </cell>
          <cell r="G2219" t="str">
            <v>10.3.1.19</v>
          </cell>
          <cell r="J2219">
            <v>0</v>
          </cell>
          <cell r="K2219">
            <v>0</v>
          </cell>
          <cell r="L2219">
            <v>0</v>
          </cell>
          <cell r="M2219">
            <v>0</v>
          </cell>
          <cell r="N2219">
            <v>0</v>
          </cell>
        </row>
        <row r="2220">
          <cell r="A2220" t="str">
            <v>50MAT13</v>
          </cell>
          <cell r="B2220">
            <v>50</v>
          </cell>
          <cell r="C2220" t="str">
            <v>MAT</v>
          </cell>
          <cell r="D2220">
            <v>13</v>
          </cell>
          <cell r="E2220">
            <v>0</v>
          </cell>
          <cell r="F2220" t="str">
            <v>MAT</v>
          </cell>
          <cell r="G2220" t="str">
            <v>10.3.1.19</v>
          </cell>
          <cell r="J2220">
            <v>0</v>
          </cell>
          <cell r="K2220">
            <v>0</v>
          </cell>
          <cell r="L2220">
            <v>0</v>
          </cell>
          <cell r="M2220">
            <v>0</v>
          </cell>
          <cell r="N2220">
            <v>0</v>
          </cell>
        </row>
        <row r="2221">
          <cell r="A2221" t="str">
            <v>50MAT14</v>
          </cell>
          <cell r="B2221">
            <v>50</v>
          </cell>
          <cell r="C2221" t="str">
            <v>MAT</v>
          </cell>
          <cell r="D2221">
            <v>14</v>
          </cell>
          <cell r="E2221">
            <v>0</v>
          </cell>
          <cell r="F2221" t="str">
            <v>MAT</v>
          </cell>
          <cell r="G2221" t="str">
            <v>10.3.1.19</v>
          </cell>
          <cell r="J2221">
            <v>0</v>
          </cell>
          <cell r="K2221">
            <v>0</v>
          </cell>
          <cell r="L2221">
            <v>0</v>
          </cell>
          <cell r="M2221">
            <v>0</v>
          </cell>
          <cell r="N2221">
            <v>0</v>
          </cell>
        </row>
        <row r="2222">
          <cell r="A2222" t="str">
            <v>50MAT15</v>
          </cell>
          <cell r="B2222">
            <v>50</v>
          </cell>
          <cell r="C2222" t="str">
            <v>MAT</v>
          </cell>
          <cell r="D2222">
            <v>15</v>
          </cell>
          <cell r="E2222">
            <v>0</v>
          </cell>
          <cell r="F2222" t="str">
            <v>MAT</v>
          </cell>
          <cell r="G2222" t="str">
            <v>10.3.1.19</v>
          </cell>
          <cell r="J2222">
            <v>0</v>
          </cell>
          <cell r="K2222">
            <v>0</v>
          </cell>
          <cell r="L2222">
            <v>0</v>
          </cell>
          <cell r="M2222">
            <v>0</v>
          </cell>
          <cell r="N2222">
            <v>0</v>
          </cell>
        </row>
        <row r="2223">
          <cell r="A2223" t="str">
            <v>50MAT16</v>
          </cell>
          <cell r="B2223">
            <v>50</v>
          </cell>
          <cell r="C2223" t="str">
            <v>MAT</v>
          </cell>
          <cell r="D2223">
            <v>16</v>
          </cell>
          <cell r="E2223">
            <v>0</v>
          </cell>
          <cell r="F2223" t="str">
            <v>MAT</v>
          </cell>
          <cell r="G2223" t="str">
            <v>10.3.1.19</v>
          </cell>
          <cell r="J2223">
            <v>0</v>
          </cell>
          <cell r="K2223">
            <v>0</v>
          </cell>
          <cell r="L2223">
            <v>0</v>
          </cell>
          <cell r="M2223">
            <v>0</v>
          </cell>
          <cell r="N2223">
            <v>0</v>
          </cell>
        </row>
        <row r="2224">
          <cell r="A2224" t="str">
            <v>50MAT17</v>
          </cell>
          <cell r="B2224">
            <v>50</v>
          </cell>
          <cell r="C2224" t="str">
            <v>MAT</v>
          </cell>
          <cell r="D2224">
            <v>17</v>
          </cell>
          <cell r="E2224">
            <v>0</v>
          </cell>
          <cell r="F2224" t="str">
            <v>MAT</v>
          </cell>
          <cell r="G2224" t="str">
            <v>10.3.1.19</v>
          </cell>
          <cell r="J2224">
            <v>0</v>
          </cell>
          <cell r="K2224">
            <v>0</v>
          </cell>
          <cell r="L2224">
            <v>0</v>
          </cell>
          <cell r="M2224">
            <v>0</v>
          </cell>
          <cell r="N2224">
            <v>0</v>
          </cell>
        </row>
        <row r="2225">
          <cell r="A2225" t="str">
            <v>50MAT18</v>
          </cell>
          <cell r="B2225">
            <v>50</v>
          </cell>
          <cell r="C2225" t="str">
            <v>MAT</v>
          </cell>
          <cell r="D2225">
            <v>18</v>
          </cell>
          <cell r="E2225">
            <v>0</v>
          </cell>
          <cell r="F2225" t="str">
            <v>MAT</v>
          </cell>
          <cell r="G2225" t="str">
            <v>10.3.1.19</v>
          </cell>
          <cell r="J2225">
            <v>0</v>
          </cell>
          <cell r="K2225">
            <v>0</v>
          </cell>
          <cell r="L2225">
            <v>0</v>
          </cell>
          <cell r="M2225">
            <v>0</v>
          </cell>
          <cell r="N2225">
            <v>0</v>
          </cell>
        </row>
        <row r="2226">
          <cell r="A2226" t="str">
            <v>50MAT19</v>
          </cell>
          <cell r="B2226">
            <v>50</v>
          </cell>
          <cell r="C2226" t="str">
            <v>MAT</v>
          </cell>
          <cell r="D2226">
            <v>19</v>
          </cell>
          <cell r="E2226">
            <v>0</v>
          </cell>
          <cell r="F2226" t="str">
            <v>MAT</v>
          </cell>
          <cell r="G2226" t="str">
            <v>10.3.1.19</v>
          </cell>
          <cell r="J2226">
            <v>0</v>
          </cell>
          <cell r="K2226">
            <v>0</v>
          </cell>
          <cell r="L2226">
            <v>0</v>
          </cell>
          <cell r="M2226">
            <v>0</v>
          </cell>
          <cell r="N2226">
            <v>0</v>
          </cell>
        </row>
        <row r="2227">
          <cell r="A2227" t="str">
            <v>50MAT20</v>
          </cell>
          <cell r="B2227">
            <v>50</v>
          </cell>
          <cell r="C2227" t="str">
            <v>MAT</v>
          </cell>
          <cell r="D2227">
            <v>20</v>
          </cell>
          <cell r="E2227">
            <v>0</v>
          </cell>
          <cell r="F2227" t="str">
            <v>MAT</v>
          </cell>
          <cell r="G2227" t="str">
            <v>10.3.1.19</v>
          </cell>
          <cell r="J2227">
            <v>0</v>
          </cell>
          <cell r="K2227">
            <v>0</v>
          </cell>
          <cell r="L2227">
            <v>0</v>
          </cell>
          <cell r="M2227">
            <v>0</v>
          </cell>
          <cell r="N2227">
            <v>0</v>
          </cell>
        </row>
        <row r="2228">
          <cell r="A2228" t="str">
            <v>50STMAT1</v>
          </cell>
          <cell r="B2228">
            <v>50</v>
          </cell>
          <cell r="C2228" t="str">
            <v>STMAT</v>
          </cell>
          <cell r="D2228">
            <v>1</v>
          </cell>
          <cell r="G2228" t="str">
            <v>10.3.1.19</v>
          </cell>
          <cell r="H2228" t="str">
            <v>-</v>
          </cell>
          <cell r="J2228" t="str">
            <v>SUBTOTAL MATERIALES</v>
          </cell>
          <cell r="M2228">
            <v>0</v>
          </cell>
          <cell r="N2228">
            <v>0</v>
          </cell>
        </row>
        <row r="2229">
          <cell r="A2229" t="str">
            <v>50IVAMAT1</v>
          </cell>
          <cell r="B2229">
            <v>50</v>
          </cell>
          <cell r="C2229" t="str">
            <v>IVAMAT</v>
          </cell>
          <cell r="D2229">
            <v>1</v>
          </cell>
          <cell r="G2229" t="str">
            <v>10.3.1.19</v>
          </cell>
          <cell r="H2229" t="str">
            <v>-</v>
          </cell>
          <cell r="J2229" t="str">
            <v>IVA MATERIALES</v>
          </cell>
          <cell r="L2229">
            <v>0.16</v>
          </cell>
          <cell r="M2229">
            <v>0</v>
          </cell>
          <cell r="N2229">
            <v>0</v>
          </cell>
        </row>
        <row r="2230">
          <cell r="A2230" t="str">
            <v>50TMAT1</v>
          </cell>
          <cell r="B2230">
            <v>50</v>
          </cell>
          <cell r="C2230" t="str">
            <v>TMAT</v>
          </cell>
          <cell r="D2230">
            <v>1</v>
          </cell>
          <cell r="G2230" t="str">
            <v>10.3.1.19</v>
          </cell>
          <cell r="H2230" t="str">
            <v>-</v>
          </cell>
          <cell r="J2230" t="str">
            <v>TOTAL MATERIALES</v>
          </cell>
          <cell r="M2230">
            <v>0</v>
          </cell>
          <cell r="N2230">
            <v>0</v>
          </cell>
        </row>
        <row r="2231">
          <cell r="A2231" t="str">
            <v>50HER1</v>
          </cell>
          <cell r="B2231">
            <v>50</v>
          </cell>
          <cell r="C2231" t="str">
            <v>HER</v>
          </cell>
          <cell r="D2231">
            <v>1</v>
          </cell>
          <cell r="G2231" t="str">
            <v>10.3.1.19</v>
          </cell>
          <cell r="H2231">
            <v>2</v>
          </cell>
          <cell r="I2231">
            <v>0.2</v>
          </cell>
          <cell r="J2231" t="str">
            <v>HERRAMINETA Cuadrilla  montaje Linea</v>
          </cell>
          <cell r="K2231" t="str">
            <v>DIA</v>
          </cell>
          <cell r="L2231">
            <v>475762.87</v>
          </cell>
          <cell r="M2231">
            <v>2378814.3499999996</v>
          </cell>
          <cell r="N2231">
            <v>9515257.3999999985</v>
          </cell>
        </row>
        <row r="2232">
          <cell r="A2232" t="str">
            <v>50HER2</v>
          </cell>
          <cell r="B2232">
            <v>50</v>
          </cell>
          <cell r="C2232" t="str">
            <v>HER</v>
          </cell>
          <cell r="D2232">
            <v>2</v>
          </cell>
          <cell r="G2232" t="str">
            <v>10.3.1.19</v>
          </cell>
          <cell r="J2232">
            <v>0</v>
          </cell>
          <cell r="K2232">
            <v>0</v>
          </cell>
          <cell r="L2232">
            <v>0</v>
          </cell>
          <cell r="M2232">
            <v>0</v>
          </cell>
          <cell r="N2232">
            <v>0</v>
          </cell>
        </row>
        <row r="2233">
          <cell r="A2233" t="str">
            <v>50HER3</v>
          </cell>
          <cell r="B2233">
            <v>50</v>
          </cell>
          <cell r="C2233" t="str">
            <v>HER</v>
          </cell>
          <cell r="D2233">
            <v>3</v>
          </cell>
          <cell r="G2233" t="str">
            <v>10.3.1.19</v>
          </cell>
          <cell r="J2233">
            <v>0</v>
          </cell>
          <cell r="K2233">
            <v>0</v>
          </cell>
          <cell r="L2233">
            <v>0</v>
          </cell>
          <cell r="M2233">
            <v>0</v>
          </cell>
          <cell r="N2233">
            <v>0</v>
          </cell>
        </row>
        <row r="2234">
          <cell r="A2234" t="str">
            <v>50HER4</v>
          </cell>
          <cell r="B2234">
            <v>50</v>
          </cell>
          <cell r="C2234" t="str">
            <v>HER</v>
          </cell>
          <cell r="D2234">
            <v>4</v>
          </cell>
          <cell r="G2234" t="str">
            <v>10.3.1.19</v>
          </cell>
          <cell r="J2234">
            <v>0</v>
          </cell>
          <cell r="K2234">
            <v>0</v>
          </cell>
          <cell r="L2234">
            <v>0</v>
          </cell>
          <cell r="M2234">
            <v>0</v>
          </cell>
          <cell r="N2234">
            <v>0</v>
          </cell>
        </row>
        <row r="2235">
          <cell r="A2235" t="str">
            <v>50HER5</v>
          </cell>
          <cell r="B2235">
            <v>50</v>
          </cell>
          <cell r="C2235" t="str">
            <v>HER</v>
          </cell>
          <cell r="D2235">
            <v>5</v>
          </cell>
          <cell r="G2235" t="str">
            <v>10.3.1.19</v>
          </cell>
          <cell r="J2235">
            <v>0</v>
          </cell>
          <cell r="K2235">
            <v>0</v>
          </cell>
          <cell r="L2235">
            <v>0</v>
          </cell>
          <cell r="M2235">
            <v>0</v>
          </cell>
          <cell r="N2235">
            <v>0</v>
          </cell>
        </row>
        <row r="2236">
          <cell r="A2236" t="str">
            <v>50THER1</v>
          </cell>
          <cell r="B2236">
            <v>50</v>
          </cell>
          <cell r="C2236" t="str">
            <v>THER</v>
          </cell>
          <cell r="D2236">
            <v>1</v>
          </cell>
          <cell r="G2236" t="str">
            <v>10.3.1.19</v>
          </cell>
          <cell r="H2236" t="str">
            <v>-</v>
          </cell>
          <cell r="J2236" t="str">
            <v>TOTAL HERRAMIENTAS</v>
          </cell>
          <cell r="M2236">
            <v>2378814</v>
          </cell>
          <cell r="N2236">
            <v>9515256</v>
          </cell>
        </row>
        <row r="2237">
          <cell r="A2237" t="str">
            <v>50TRA1</v>
          </cell>
          <cell r="B2237">
            <v>50</v>
          </cell>
          <cell r="C2237" t="str">
            <v>TRA</v>
          </cell>
          <cell r="D2237">
            <v>1</v>
          </cell>
          <cell r="G2237" t="str">
            <v>10.3.1.19</v>
          </cell>
          <cell r="H2237">
            <v>2</v>
          </cell>
          <cell r="I2237">
            <v>0.2</v>
          </cell>
          <cell r="J2237" t="str">
            <v xml:space="preserve">TRANSPORTE Cuadrilla  montaje Linea </v>
          </cell>
          <cell r="K2237" t="str">
            <v>DIA</v>
          </cell>
          <cell r="L2237">
            <v>2086436.4407999997</v>
          </cell>
          <cell r="M2237">
            <v>10432182.203999998</v>
          </cell>
          <cell r="N2237">
            <v>41728728.815999992</v>
          </cell>
        </row>
        <row r="2238">
          <cell r="A2238" t="str">
            <v>50TRA2</v>
          </cell>
          <cell r="B2238">
            <v>50</v>
          </cell>
          <cell r="C2238" t="str">
            <v>TRA</v>
          </cell>
          <cell r="D2238">
            <v>2</v>
          </cell>
          <cell r="G2238" t="str">
            <v>10.3.1.19</v>
          </cell>
          <cell r="J2238">
            <v>0</v>
          </cell>
          <cell r="K2238">
            <v>0</v>
          </cell>
          <cell r="L2238">
            <v>0</v>
          </cell>
          <cell r="M2238">
            <v>0</v>
          </cell>
          <cell r="N2238">
            <v>0</v>
          </cell>
        </row>
        <row r="2239">
          <cell r="A2239" t="str">
            <v>50TRA3</v>
          </cell>
          <cell r="B2239">
            <v>50</v>
          </cell>
          <cell r="C2239" t="str">
            <v>TRA</v>
          </cell>
          <cell r="D2239">
            <v>3</v>
          </cell>
          <cell r="G2239" t="str">
            <v>10.3.1.19</v>
          </cell>
          <cell r="J2239">
            <v>0</v>
          </cell>
          <cell r="K2239">
            <v>0</v>
          </cell>
          <cell r="L2239">
            <v>0</v>
          </cell>
          <cell r="M2239">
            <v>0</v>
          </cell>
          <cell r="N2239">
            <v>0</v>
          </cell>
        </row>
        <row r="2240">
          <cell r="A2240" t="str">
            <v>50TRA4</v>
          </cell>
          <cell r="B2240">
            <v>50</v>
          </cell>
          <cell r="C2240" t="str">
            <v>TRA</v>
          </cell>
          <cell r="D2240">
            <v>4</v>
          </cell>
          <cell r="G2240" t="str">
            <v>10.3.1.19</v>
          </cell>
          <cell r="J2240">
            <v>0</v>
          </cell>
          <cell r="K2240">
            <v>0</v>
          </cell>
          <cell r="L2240">
            <v>0</v>
          </cell>
          <cell r="M2240">
            <v>0</v>
          </cell>
          <cell r="N2240">
            <v>0</v>
          </cell>
        </row>
        <row r="2241">
          <cell r="A2241" t="str">
            <v>50TRA5</v>
          </cell>
          <cell r="B2241">
            <v>50</v>
          </cell>
          <cell r="C2241" t="str">
            <v>TRA</v>
          </cell>
          <cell r="D2241">
            <v>5</v>
          </cell>
          <cell r="G2241" t="str">
            <v>10.3.1.19</v>
          </cell>
          <cell r="J2241">
            <v>0</v>
          </cell>
          <cell r="K2241">
            <v>0</v>
          </cell>
          <cell r="L2241">
            <v>0</v>
          </cell>
          <cell r="M2241">
            <v>0</v>
          </cell>
          <cell r="N2241">
            <v>0</v>
          </cell>
        </row>
        <row r="2242">
          <cell r="A2242" t="str">
            <v>50TTRA1</v>
          </cell>
          <cell r="B2242">
            <v>50</v>
          </cell>
          <cell r="C2242" t="str">
            <v>TTRA</v>
          </cell>
          <cell r="D2242">
            <v>1</v>
          </cell>
          <cell r="G2242" t="str">
            <v>10.3.1.19</v>
          </cell>
          <cell r="H2242" t="str">
            <v>-</v>
          </cell>
          <cell r="J2242" t="str">
            <v>TOTAL TRANSPORTE</v>
          </cell>
          <cell r="M2242">
            <v>10432182</v>
          </cell>
          <cell r="N2242">
            <v>41728728</v>
          </cell>
        </row>
        <row r="2243">
          <cell r="A2243" t="str">
            <v>50MAN1</v>
          </cell>
          <cell r="B2243">
            <v>50</v>
          </cell>
          <cell r="C2243" t="str">
            <v>MAN</v>
          </cell>
          <cell r="D2243">
            <v>1</v>
          </cell>
          <cell r="G2243" t="str">
            <v>10.3.1.19</v>
          </cell>
          <cell r="H2243">
            <v>2</v>
          </cell>
          <cell r="I2243">
            <v>0.2</v>
          </cell>
          <cell r="J2243" t="str">
            <v xml:space="preserve">Mano de obra Cuadrilla  montaje Linea OF1 20, OF2 10, AY 15, CAPA 3, CORD 1 </v>
          </cell>
          <cell r="K2243" t="str">
            <v>DIA</v>
          </cell>
          <cell r="L2243">
            <v>4952679.7772670342</v>
          </cell>
          <cell r="M2243">
            <v>24763398.886335168</v>
          </cell>
          <cell r="N2243">
            <v>99053595.545340672</v>
          </cell>
        </row>
        <row r="2244">
          <cell r="A2244" t="str">
            <v>50MAN2</v>
          </cell>
          <cell r="B2244">
            <v>50</v>
          </cell>
          <cell r="C2244" t="str">
            <v>MAN</v>
          </cell>
          <cell r="D2244">
            <v>2</v>
          </cell>
          <cell r="G2244" t="str">
            <v>10.3.1.19</v>
          </cell>
          <cell r="J2244">
            <v>0</v>
          </cell>
          <cell r="K2244">
            <v>0</v>
          </cell>
          <cell r="L2244">
            <v>0</v>
          </cell>
          <cell r="M2244">
            <v>0</v>
          </cell>
          <cell r="N2244">
            <v>0</v>
          </cell>
        </row>
        <row r="2245">
          <cell r="A2245" t="str">
            <v>50MAN3</v>
          </cell>
          <cell r="B2245">
            <v>50</v>
          </cell>
          <cell r="C2245" t="str">
            <v>MAN</v>
          </cell>
          <cell r="D2245">
            <v>3</v>
          </cell>
          <cell r="G2245" t="str">
            <v>10.3.1.19</v>
          </cell>
          <cell r="J2245">
            <v>0</v>
          </cell>
          <cell r="K2245">
            <v>0</v>
          </cell>
          <cell r="L2245">
            <v>0</v>
          </cell>
          <cell r="M2245">
            <v>0</v>
          </cell>
          <cell r="N2245">
            <v>0</v>
          </cell>
        </row>
        <row r="2246">
          <cell r="A2246" t="str">
            <v>50MAN4</v>
          </cell>
          <cell r="B2246">
            <v>50</v>
          </cell>
          <cell r="C2246" t="str">
            <v>MAN</v>
          </cell>
          <cell r="D2246">
            <v>4</v>
          </cell>
          <cell r="G2246" t="str">
            <v>10.3.1.19</v>
          </cell>
          <cell r="J2246">
            <v>0</v>
          </cell>
          <cell r="K2246">
            <v>0</v>
          </cell>
          <cell r="L2246">
            <v>0</v>
          </cell>
          <cell r="M2246">
            <v>0</v>
          </cell>
          <cell r="N2246">
            <v>0</v>
          </cell>
        </row>
        <row r="2247">
          <cell r="A2247" t="str">
            <v>50MAN5</v>
          </cell>
          <cell r="B2247">
            <v>50</v>
          </cell>
          <cell r="C2247" t="str">
            <v>MAN</v>
          </cell>
          <cell r="D2247">
            <v>5</v>
          </cell>
          <cell r="G2247" t="str">
            <v>10.3.1.19</v>
          </cell>
          <cell r="J2247">
            <v>0</v>
          </cell>
          <cell r="K2247">
            <v>0</v>
          </cell>
          <cell r="L2247">
            <v>0</v>
          </cell>
          <cell r="M2247">
            <v>0</v>
          </cell>
          <cell r="N2247">
            <v>0</v>
          </cell>
        </row>
        <row r="2248">
          <cell r="A2248" t="str">
            <v>50TMAN1</v>
          </cell>
          <cell r="B2248">
            <v>50</v>
          </cell>
          <cell r="C2248" t="str">
            <v>TMAN</v>
          </cell>
          <cell r="D2248">
            <v>1</v>
          </cell>
          <cell r="G2248" t="str">
            <v>10.3.1.19</v>
          </cell>
          <cell r="H2248" t="str">
            <v>-</v>
          </cell>
          <cell r="J2248" t="str">
            <v>TOTAL MANO DE OBRA</v>
          </cell>
          <cell r="M2248">
            <v>24763399</v>
          </cell>
          <cell r="N2248">
            <v>99053596</v>
          </cell>
        </row>
        <row r="2249">
          <cell r="A2249" t="str">
            <v>50TCD1</v>
          </cell>
          <cell r="B2249">
            <v>50</v>
          </cell>
          <cell r="C2249" t="str">
            <v>TCD</v>
          </cell>
          <cell r="D2249">
            <v>1</v>
          </cell>
          <cell r="G2249" t="str">
            <v>10.3.1.19</v>
          </cell>
          <cell r="H2249" t="str">
            <v>-</v>
          </cell>
          <cell r="J2249" t="str">
            <v>TOTAL COSTO DIRECTO</v>
          </cell>
          <cell r="M2249">
            <v>37574395</v>
          </cell>
          <cell r="N2249">
            <v>150297580</v>
          </cell>
        </row>
        <row r="2250">
          <cell r="A2250" t="str">
            <v>50AIU</v>
          </cell>
          <cell r="B2250">
            <v>50</v>
          </cell>
          <cell r="C2250" t="str">
            <v>AIU</v>
          </cell>
          <cell r="G2250" t="str">
            <v>10.3.1.19</v>
          </cell>
          <cell r="H2250">
            <v>1</v>
          </cell>
          <cell r="J2250" t="str">
            <v>TOTAL COSTOS INDIRECTOS</v>
          </cell>
          <cell r="L2250">
            <v>0</v>
          </cell>
          <cell r="M2250">
            <v>0</v>
          </cell>
          <cell r="N2250">
            <v>0</v>
          </cell>
        </row>
        <row r="2251">
          <cell r="A2251" t="str">
            <v>50TOT</v>
          </cell>
          <cell r="B2251">
            <v>50</v>
          </cell>
          <cell r="C2251" t="str">
            <v>TOT</v>
          </cell>
          <cell r="G2251" t="str">
            <v>10.3.1.19</v>
          </cell>
          <cell r="H2251" t="str">
            <v>-</v>
          </cell>
          <cell r="J2251" t="str">
            <v>VALOR TOTAL</v>
          </cell>
          <cell r="M2251">
            <v>37574395</v>
          </cell>
          <cell r="N2251">
            <v>150297580</v>
          </cell>
        </row>
        <row r="2252">
          <cell r="A2252" t="str">
            <v>51FOR1</v>
          </cell>
          <cell r="B2252">
            <v>51</v>
          </cell>
          <cell r="C2252" t="str">
            <v>FOR</v>
          </cell>
          <cell r="D2252">
            <v>1</v>
          </cell>
          <cell r="G2252">
            <v>10.4</v>
          </cell>
          <cell r="H2252" t="str">
            <v>-</v>
          </cell>
          <cell r="I2252">
            <v>0</v>
          </cell>
          <cell r="J2252" t="str">
            <v>Línea San Diego - Guayabal entre t15 y t20</v>
          </cell>
          <cell r="K2252">
            <v>0</v>
          </cell>
          <cell r="L2252">
            <v>0</v>
          </cell>
          <cell r="N2252">
            <v>0</v>
          </cell>
        </row>
        <row r="2253">
          <cell r="A2253" t="str">
            <v>51MAT1</v>
          </cell>
          <cell r="B2253">
            <v>51</v>
          </cell>
          <cell r="C2253" t="str">
            <v>MAT</v>
          </cell>
          <cell r="D2253">
            <v>1</v>
          </cell>
          <cell r="E2253">
            <v>0</v>
          </cell>
          <cell r="F2253" t="str">
            <v>MAT</v>
          </cell>
          <cell r="G2253">
            <v>10.4</v>
          </cell>
          <cell r="J2253">
            <v>0</v>
          </cell>
          <cell r="K2253">
            <v>0</v>
          </cell>
          <cell r="L2253">
            <v>0</v>
          </cell>
          <cell r="M2253">
            <v>0</v>
          </cell>
          <cell r="N2253">
            <v>0</v>
          </cell>
        </row>
        <row r="2254">
          <cell r="A2254" t="str">
            <v>51MAT2</v>
          </cell>
          <cell r="B2254">
            <v>51</v>
          </cell>
          <cell r="C2254" t="str">
            <v>MAT</v>
          </cell>
          <cell r="D2254">
            <v>2</v>
          </cell>
          <cell r="E2254">
            <v>0</v>
          </cell>
          <cell r="F2254" t="str">
            <v>MAT</v>
          </cell>
          <cell r="G2254">
            <v>10.4</v>
          </cell>
          <cell r="J2254">
            <v>0</v>
          </cell>
          <cell r="K2254">
            <v>0</v>
          </cell>
          <cell r="L2254">
            <v>0</v>
          </cell>
          <cell r="M2254">
            <v>0</v>
          </cell>
          <cell r="N2254">
            <v>0</v>
          </cell>
        </row>
        <row r="2255">
          <cell r="A2255" t="str">
            <v>51MAT3</v>
          </cell>
          <cell r="B2255">
            <v>51</v>
          </cell>
          <cell r="C2255" t="str">
            <v>MAT</v>
          </cell>
          <cell r="D2255">
            <v>3</v>
          </cell>
          <cell r="E2255">
            <v>0</v>
          </cell>
          <cell r="F2255" t="str">
            <v>MAT</v>
          </cell>
          <cell r="G2255">
            <v>10.4</v>
          </cell>
          <cell r="J2255">
            <v>0</v>
          </cell>
          <cell r="K2255">
            <v>0</v>
          </cell>
          <cell r="L2255">
            <v>0</v>
          </cell>
          <cell r="M2255">
            <v>0</v>
          </cell>
          <cell r="N2255">
            <v>0</v>
          </cell>
        </row>
        <row r="2256">
          <cell r="A2256" t="str">
            <v>51MAT4</v>
          </cell>
          <cell r="B2256">
            <v>51</v>
          </cell>
          <cell r="C2256" t="str">
            <v>MAT</v>
          </cell>
          <cell r="D2256">
            <v>4</v>
          </cell>
          <cell r="E2256">
            <v>0</v>
          </cell>
          <cell r="F2256" t="str">
            <v>MAT</v>
          </cell>
          <cell r="G2256">
            <v>10.4</v>
          </cell>
          <cell r="J2256">
            <v>0</v>
          </cell>
          <cell r="K2256">
            <v>0</v>
          </cell>
          <cell r="L2256">
            <v>0</v>
          </cell>
          <cell r="M2256">
            <v>0</v>
          </cell>
          <cell r="N2256">
            <v>0</v>
          </cell>
        </row>
        <row r="2257">
          <cell r="A2257" t="str">
            <v>51MAT5</v>
          </cell>
          <cell r="B2257">
            <v>51</v>
          </cell>
          <cell r="C2257" t="str">
            <v>MAT</v>
          </cell>
          <cell r="D2257">
            <v>5</v>
          </cell>
          <cell r="E2257">
            <v>0</v>
          </cell>
          <cell r="F2257" t="str">
            <v>MAT</v>
          </cell>
          <cell r="G2257">
            <v>10.4</v>
          </cell>
          <cell r="J2257">
            <v>0</v>
          </cell>
          <cell r="K2257">
            <v>0</v>
          </cell>
          <cell r="L2257">
            <v>0</v>
          </cell>
          <cell r="M2257">
            <v>0</v>
          </cell>
          <cell r="N2257">
            <v>0</v>
          </cell>
        </row>
        <row r="2258">
          <cell r="A2258" t="str">
            <v>51MAT6</v>
          </cell>
          <cell r="B2258">
            <v>51</v>
          </cell>
          <cell r="C2258" t="str">
            <v>MAT</v>
          </cell>
          <cell r="D2258">
            <v>6</v>
          </cell>
          <cell r="E2258">
            <v>0</v>
          </cell>
          <cell r="F2258" t="str">
            <v>MAT</v>
          </cell>
          <cell r="G2258">
            <v>10.4</v>
          </cell>
          <cell r="J2258">
            <v>0</v>
          </cell>
          <cell r="K2258">
            <v>0</v>
          </cell>
          <cell r="L2258">
            <v>0</v>
          </cell>
          <cell r="M2258">
            <v>0</v>
          </cell>
          <cell r="N2258">
            <v>0</v>
          </cell>
        </row>
        <row r="2259">
          <cell r="A2259" t="str">
            <v>51MAT7</v>
          </cell>
          <cell r="B2259">
            <v>51</v>
          </cell>
          <cell r="C2259" t="str">
            <v>MAT</v>
          </cell>
          <cell r="D2259">
            <v>7</v>
          </cell>
          <cell r="E2259">
            <v>0</v>
          </cell>
          <cell r="F2259" t="str">
            <v>MAT</v>
          </cell>
          <cell r="G2259">
            <v>10.4</v>
          </cell>
          <cell r="J2259">
            <v>0</v>
          </cell>
          <cell r="K2259">
            <v>0</v>
          </cell>
          <cell r="L2259">
            <v>0</v>
          </cell>
          <cell r="M2259">
            <v>0</v>
          </cell>
          <cell r="N2259">
            <v>0</v>
          </cell>
        </row>
        <row r="2260">
          <cell r="A2260" t="str">
            <v>51MAT8</v>
          </cell>
          <cell r="B2260">
            <v>51</v>
          </cell>
          <cell r="C2260" t="str">
            <v>MAT</v>
          </cell>
          <cell r="D2260">
            <v>8</v>
          </cell>
          <cell r="E2260">
            <v>0</v>
          </cell>
          <cell r="F2260" t="str">
            <v>MAT</v>
          </cell>
          <cell r="G2260">
            <v>10.4</v>
          </cell>
          <cell r="J2260">
            <v>0</v>
          </cell>
          <cell r="K2260">
            <v>0</v>
          </cell>
          <cell r="L2260">
            <v>0</v>
          </cell>
          <cell r="M2260">
            <v>0</v>
          </cell>
          <cell r="N2260">
            <v>0</v>
          </cell>
        </row>
        <row r="2261">
          <cell r="A2261" t="str">
            <v>51MAT9</v>
          </cell>
          <cell r="B2261">
            <v>51</v>
          </cell>
          <cell r="C2261" t="str">
            <v>MAT</v>
          </cell>
          <cell r="D2261">
            <v>9</v>
          </cell>
          <cell r="E2261">
            <v>0</v>
          </cell>
          <cell r="F2261" t="str">
            <v>MAT</v>
          </cell>
          <cell r="G2261">
            <v>10.4</v>
          </cell>
          <cell r="J2261">
            <v>0</v>
          </cell>
          <cell r="K2261">
            <v>0</v>
          </cell>
          <cell r="L2261">
            <v>0</v>
          </cell>
          <cell r="M2261">
            <v>0</v>
          </cell>
          <cell r="N2261">
            <v>0</v>
          </cell>
        </row>
        <row r="2262">
          <cell r="A2262" t="str">
            <v>51MAT10</v>
          </cell>
          <cell r="B2262">
            <v>51</v>
          </cell>
          <cell r="C2262" t="str">
            <v>MAT</v>
          </cell>
          <cell r="D2262">
            <v>10</v>
          </cell>
          <cell r="E2262">
            <v>0</v>
          </cell>
          <cell r="F2262" t="str">
            <v>MAT</v>
          </cell>
          <cell r="G2262">
            <v>10.4</v>
          </cell>
          <cell r="J2262">
            <v>0</v>
          </cell>
          <cell r="K2262">
            <v>0</v>
          </cell>
          <cell r="L2262">
            <v>0</v>
          </cell>
          <cell r="M2262">
            <v>0</v>
          </cell>
          <cell r="N2262">
            <v>0</v>
          </cell>
        </row>
        <row r="2263">
          <cell r="A2263" t="str">
            <v>51MAT11</v>
          </cell>
          <cell r="B2263">
            <v>51</v>
          </cell>
          <cell r="C2263" t="str">
            <v>MAT</v>
          </cell>
          <cell r="D2263">
            <v>11</v>
          </cell>
          <cell r="E2263">
            <v>0</v>
          </cell>
          <cell r="F2263" t="str">
            <v>MAT</v>
          </cell>
          <cell r="G2263">
            <v>10.4</v>
          </cell>
          <cell r="J2263">
            <v>0</v>
          </cell>
          <cell r="K2263">
            <v>0</v>
          </cell>
          <cell r="L2263">
            <v>0</v>
          </cell>
          <cell r="M2263">
            <v>0</v>
          </cell>
          <cell r="N2263">
            <v>0</v>
          </cell>
        </row>
        <row r="2264">
          <cell r="A2264" t="str">
            <v>51MAT12</v>
          </cell>
          <cell r="B2264">
            <v>51</v>
          </cell>
          <cell r="C2264" t="str">
            <v>MAT</v>
          </cell>
          <cell r="D2264">
            <v>12</v>
          </cell>
          <cell r="E2264">
            <v>0</v>
          </cell>
          <cell r="F2264" t="str">
            <v>MAT</v>
          </cell>
          <cell r="G2264">
            <v>10.4</v>
          </cell>
          <cell r="J2264">
            <v>0</v>
          </cell>
          <cell r="K2264">
            <v>0</v>
          </cell>
          <cell r="L2264">
            <v>0</v>
          </cell>
          <cell r="M2264">
            <v>0</v>
          </cell>
          <cell r="N2264">
            <v>0</v>
          </cell>
        </row>
        <row r="2265">
          <cell r="A2265" t="str">
            <v>51MAT13</v>
          </cell>
          <cell r="B2265">
            <v>51</v>
          </cell>
          <cell r="C2265" t="str">
            <v>MAT</v>
          </cell>
          <cell r="D2265">
            <v>13</v>
          </cell>
          <cell r="E2265">
            <v>0</v>
          </cell>
          <cell r="F2265" t="str">
            <v>MAT</v>
          </cell>
          <cell r="G2265">
            <v>10.4</v>
          </cell>
          <cell r="J2265">
            <v>0</v>
          </cell>
          <cell r="K2265">
            <v>0</v>
          </cell>
          <cell r="L2265">
            <v>0</v>
          </cell>
          <cell r="M2265">
            <v>0</v>
          </cell>
          <cell r="N2265">
            <v>0</v>
          </cell>
        </row>
        <row r="2266">
          <cell r="A2266" t="str">
            <v>51MAT14</v>
          </cell>
          <cell r="B2266">
            <v>51</v>
          </cell>
          <cell r="C2266" t="str">
            <v>MAT</v>
          </cell>
          <cell r="D2266">
            <v>14</v>
          </cell>
          <cell r="E2266">
            <v>0</v>
          </cell>
          <cell r="F2266" t="str">
            <v>MAT</v>
          </cell>
          <cell r="G2266">
            <v>10.4</v>
          </cell>
          <cell r="J2266">
            <v>0</v>
          </cell>
          <cell r="K2266">
            <v>0</v>
          </cell>
          <cell r="L2266">
            <v>0</v>
          </cell>
          <cell r="M2266">
            <v>0</v>
          </cell>
          <cell r="N2266">
            <v>0</v>
          </cell>
        </row>
        <row r="2267">
          <cell r="A2267" t="str">
            <v>51MAT15</v>
          </cell>
          <cell r="B2267">
            <v>51</v>
          </cell>
          <cell r="C2267" t="str">
            <v>MAT</v>
          </cell>
          <cell r="D2267">
            <v>15</v>
          </cell>
          <cell r="E2267">
            <v>0</v>
          </cell>
          <cell r="F2267" t="str">
            <v>MAT</v>
          </cell>
          <cell r="G2267">
            <v>10.4</v>
          </cell>
          <cell r="J2267">
            <v>0</v>
          </cell>
          <cell r="K2267">
            <v>0</v>
          </cell>
          <cell r="L2267">
            <v>0</v>
          </cell>
          <cell r="M2267">
            <v>0</v>
          </cell>
          <cell r="N2267">
            <v>0</v>
          </cell>
        </row>
        <row r="2268">
          <cell r="A2268" t="str">
            <v>51MAT16</v>
          </cell>
          <cell r="B2268">
            <v>51</v>
          </cell>
          <cell r="C2268" t="str">
            <v>MAT</v>
          </cell>
          <cell r="D2268">
            <v>16</v>
          </cell>
          <cell r="E2268">
            <v>0</v>
          </cell>
          <cell r="F2268" t="str">
            <v>MAT</v>
          </cell>
          <cell r="G2268">
            <v>10.4</v>
          </cell>
          <cell r="J2268">
            <v>0</v>
          </cell>
          <cell r="K2268">
            <v>0</v>
          </cell>
          <cell r="L2268">
            <v>0</v>
          </cell>
          <cell r="M2268">
            <v>0</v>
          </cell>
          <cell r="N2268">
            <v>0</v>
          </cell>
        </row>
        <row r="2269">
          <cell r="A2269" t="str">
            <v>51MAT17</v>
          </cell>
          <cell r="B2269">
            <v>51</v>
          </cell>
          <cell r="C2269" t="str">
            <v>MAT</v>
          </cell>
          <cell r="D2269">
            <v>17</v>
          </cell>
          <cell r="E2269">
            <v>0</v>
          </cell>
          <cell r="F2269" t="str">
            <v>MAT</v>
          </cell>
          <cell r="G2269">
            <v>10.4</v>
          </cell>
          <cell r="J2269">
            <v>0</v>
          </cell>
          <cell r="K2269">
            <v>0</v>
          </cell>
          <cell r="L2269">
            <v>0</v>
          </cell>
          <cell r="M2269">
            <v>0</v>
          </cell>
          <cell r="N2269">
            <v>0</v>
          </cell>
        </row>
        <row r="2270">
          <cell r="A2270" t="str">
            <v>51MAT18</v>
          </cell>
          <cell r="B2270">
            <v>51</v>
          </cell>
          <cell r="C2270" t="str">
            <v>MAT</v>
          </cell>
          <cell r="D2270">
            <v>18</v>
          </cell>
          <cell r="E2270">
            <v>0</v>
          </cell>
          <cell r="F2270" t="str">
            <v>MAT</v>
          </cell>
          <cell r="G2270">
            <v>10.4</v>
          </cell>
          <cell r="J2270">
            <v>0</v>
          </cell>
          <cell r="K2270">
            <v>0</v>
          </cell>
          <cell r="L2270">
            <v>0</v>
          </cell>
          <cell r="M2270">
            <v>0</v>
          </cell>
          <cell r="N2270">
            <v>0</v>
          </cell>
        </row>
        <row r="2271">
          <cell r="A2271" t="str">
            <v>51MAT19</v>
          </cell>
          <cell r="B2271">
            <v>51</v>
          </cell>
          <cell r="C2271" t="str">
            <v>MAT</v>
          </cell>
          <cell r="D2271">
            <v>19</v>
          </cell>
          <cell r="E2271">
            <v>0</v>
          </cell>
          <cell r="F2271" t="str">
            <v>MAT</v>
          </cell>
          <cell r="G2271">
            <v>10.4</v>
          </cell>
          <cell r="J2271">
            <v>0</v>
          </cell>
          <cell r="K2271">
            <v>0</v>
          </cell>
          <cell r="L2271">
            <v>0</v>
          </cell>
          <cell r="M2271">
            <v>0</v>
          </cell>
          <cell r="N2271">
            <v>0</v>
          </cell>
        </row>
        <row r="2272">
          <cell r="A2272" t="str">
            <v>51MAT20</v>
          </cell>
          <cell r="B2272">
            <v>51</v>
          </cell>
          <cell r="C2272" t="str">
            <v>MAT</v>
          </cell>
          <cell r="D2272">
            <v>20</v>
          </cell>
          <cell r="E2272">
            <v>0</v>
          </cell>
          <cell r="F2272" t="str">
            <v>MAT</v>
          </cell>
          <cell r="G2272">
            <v>10.4</v>
          </cell>
          <cell r="J2272">
            <v>0</v>
          </cell>
          <cell r="K2272">
            <v>0</v>
          </cell>
          <cell r="L2272">
            <v>0</v>
          </cell>
          <cell r="M2272">
            <v>0</v>
          </cell>
          <cell r="N2272">
            <v>0</v>
          </cell>
        </row>
        <row r="2273">
          <cell r="A2273" t="str">
            <v>51STMAT1</v>
          </cell>
          <cell r="B2273">
            <v>51</v>
          </cell>
          <cell r="C2273" t="str">
            <v>STMAT</v>
          </cell>
          <cell r="D2273">
            <v>1</v>
          </cell>
          <cell r="G2273">
            <v>10.4</v>
          </cell>
          <cell r="H2273" t="str">
            <v>-</v>
          </cell>
          <cell r="J2273" t="str">
            <v>SUBTOTAL MATERIALES</v>
          </cell>
          <cell r="M2273">
            <v>0</v>
          </cell>
          <cell r="N2273">
            <v>0</v>
          </cell>
        </row>
        <row r="2274">
          <cell r="A2274" t="str">
            <v>51IVAMAT1</v>
          </cell>
          <cell r="B2274">
            <v>51</v>
          </cell>
          <cell r="C2274" t="str">
            <v>IVAMAT</v>
          </cell>
          <cell r="D2274">
            <v>1</v>
          </cell>
          <cell r="G2274">
            <v>10.4</v>
          </cell>
          <cell r="H2274" t="str">
            <v>-</v>
          </cell>
          <cell r="J2274" t="str">
            <v>IVA MATERIALES</v>
          </cell>
          <cell r="L2274">
            <v>0.16</v>
          </cell>
          <cell r="M2274">
            <v>0</v>
          </cell>
          <cell r="N2274">
            <v>0</v>
          </cell>
        </row>
        <row r="2275">
          <cell r="A2275" t="str">
            <v>51TMAT1</v>
          </cell>
          <cell r="B2275">
            <v>51</v>
          </cell>
          <cell r="C2275" t="str">
            <v>TMAT</v>
          </cell>
          <cell r="D2275">
            <v>1</v>
          </cell>
          <cell r="G2275">
            <v>10.4</v>
          </cell>
          <cell r="H2275" t="str">
            <v>-</v>
          </cell>
          <cell r="J2275" t="str">
            <v>TOTAL MATERIALES</v>
          </cell>
          <cell r="M2275">
            <v>0</v>
          </cell>
          <cell r="N2275">
            <v>0</v>
          </cell>
        </row>
        <row r="2276">
          <cell r="A2276" t="str">
            <v>51HER1</v>
          </cell>
          <cell r="B2276">
            <v>51</v>
          </cell>
          <cell r="C2276" t="str">
            <v>HER</v>
          </cell>
          <cell r="D2276">
            <v>1</v>
          </cell>
          <cell r="G2276">
            <v>10.4</v>
          </cell>
          <cell r="H2276">
            <v>1</v>
          </cell>
          <cell r="I2276">
            <v>0</v>
          </cell>
          <cell r="J2276" t="str">
            <v>HERRAMINETA Cuadrilla de redes</v>
          </cell>
          <cell r="K2276" t="str">
            <v>DIA</v>
          </cell>
          <cell r="L2276">
            <v>31140.842399999998</v>
          </cell>
          <cell r="M2276">
            <v>0</v>
          </cell>
          <cell r="N2276">
            <v>0</v>
          </cell>
        </row>
        <row r="2277">
          <cell r="A2277" t="str">
            <v>51HER2</v>
          </cell>
          <cell r="B2277">
            <v>51</v>
          </cell>
          <cell r="C2277" t="str">
            <v>HER</v>
          </cell>
          <cell r="D2277">
            <v>2</v>
          </cell>
          <cell r="G2277">
            <v>10.4</v>
          </cell>
          <cell r="J2277">
            <v>0</v>
          </cell>
          <cell r="K2277">
            <v>0</v>
          </cell>
          <cell r="L2277">
            <v>0</v>
          </cell>
          <cell r="M2277">
            <v>0</v>
          </cell>
          <cell r="N2277">
            <v>0</v>
          </cell>
        </row>
        <row r="2278">
          <cell r="A2278" t="str">
            <v>51HER3</v>
          </cell>
          <cell r="B2278">
            <v>51</v>
          </cell>
          <cell r="C2278" t="str">
            <v>HER</v>
          </cell>
          <cell r="D2278">
            <v>3</v>
          </cell>
          <cell r="G2278">
            <v>10.4</v>
          </cell>
          <cell r="J2278">
            <v>0</v>
          </cell>
          <cell r="K2278">
            <v>0</v>
          </cell>
          <cell r="L2278">
            <v>0</v>
          </cell>
          <cell r="M2278">
            <v>0</v>
          </cell>
          <cell r="N2278">
            <v>0</v>
          </cell>
        </row>
        <row r="2279">
          <cell r="A2279" t="str">
            <v>51HER4</v>
          </cell>
          <cell r="B2279">
            <v>51</v>
          </cell>
          <cell r="C2279" t="str">
            <v>HER</v>
          </cell>
          <cell r="D2279">
            <v>4</v>
          </cell>
          <cell r="G2279">
            <v>10.4</v>
          </cell>
          <cell r="J2279">
            <v>0</v>
          </cell>
          <cell r="K2279">
            <v>0</v>
          </cell>
          <cell r="L2279">
            <v>0</v>
          </cell>
          <cell r="M2279">
            <v>0</v>
          </cell>
          <cell r="N2279">
            <v>0</v>
          </cell>
        </row>
        <row r="2280">
          <cell r="A2280" t="str">
            <v>51HER5</v>
          </cell>
          <cell r="B2280">
            <v>51</v>
          </cell>
          <cell r="C2280" t="str">
            <v>HER</v>
          </cell>
          <cell r="D2280">
            <v>5</v>
          </cell>
          <cell r="G2280">
            <v>10.4</v>
          </cell>
          <cell r="J2280">
            <v>0</v>
          </cell>
          <cell r="K2280">
            <v>0</v>
          </cell>
          <cell r="L2280">
            <v>0</v>
          </cell>
          <cell r="M2280">
            <v>0</v>
          </cell>
          <cell r="N2280">
            <v>0</v>
          </cell>
        </row>
        <row r="2281">
          <cell r="A2281" t="str">
            <v>51THER1</v>
          </cell>
          <cell r="B2281">
            <v>51</v>
          </cell>
          <cell r="C2281" t="str">
            <v>THER</v>
          </cell>
          <cell r="D2281">
            <v>1</v>
          </cell>
          <cell r="G2281">
            <v>10.4</v>
          </cell>
          <cell r="H2281" t="str">
            <v>-</v>
          </cell>
          <cell r="J2281" t="str">
            <v>TOTAL HERRAMIENTAS</v>
          </cell>
          <cell r="M2281">
            <v>0</v>
          </cell>
          <cell r="N2281">
            <v>0</v>
          </cell>
        </row>
        <row r="2282">
          <cell r="A2282" t="str">
            <v>51TRA1</v>
          </cell>
          <cell r="B2282">
            <v>51</v>
          </cell>
          <cell r="C2282" t="str">
            <v>TRA</v>
          </cell>
          <cell r="D2282">
            <v>1</v>
          </cell>
          <cell r="G2282">
            <v>10.4</v>
          </cell>
          <cell r="H2282">
            <v>1</v>
          </cell>
          <cell r="I2282">
            <v>0</v>
          </cell>
          <cell r="J2282" t="str">
            <v>TRANSPORTE Cuadrilla de redes</v>
          </cell>
          <cell r="K2282" t="str">
            <v>DIA</v>
          </cell>
          <cell r="L2282">
            <v>176464.77359999999</v>
          </cell>
          <cell r="M2282">
            <v>0</v>
          </cell>
          <cell r="N2282">
            <v>0</v>
          </cell>
        </row>
        <row r="2283">
          <cell r="A2283" t="str">
            <v>51TRA2</v>
          </cell>
          <cell r="B2283">
            <v>51</v>
          </cell>
          <cell r="C2283" t="str">
            <v>TRA</v>
          </cell>
          <cell r="D2283">
            <v>2</v>
          </cell>
          <cell r="G2283">
            <v>10.4</v>
          </cell>
          <cell r="J2283">
            <v>0</v>
          </cell>
          <cell r="K2283">
            <v>0</v>
          </cell>
          <cell r="L2283">
            <v>0</v>
          </cell>
          <cell r="M2283">
            <v>0</v>
          </cell>
          <cell r="N2283">
            <v>0</v>
          </cell>
        </row>
        <row r="2284">
          <cell r="A2284" t="str">
            <v>51TRA3</v>
          </cell>
          <cell r="B2284">
            <v>51</v>
          </cell>
          <cell r="C2284" t="str">
            <v>TRA</v>
          </cell>
          <cell r="D2284">
            <v>3</v>
          </cell>
          <cell r="G2284">
            <v>10.4</v>
          </cell>
          <cell r="J2284">
            <v>0</v>
          </cell>
          <cell r="K2284">
            <v>0</v>
          </cell>
          <cell r="L2284">
            <v>0</v>
          </cell>
          <cell r="M2284">
            <v>0</v>
          </cell>
          <cell r="N2284">
            <v>0</v>
          </cell>
        </row>
        <row r="2285">
          <cell r="A2285" t="str">
            <v>51TRA4</v>
          </cell>
          <cell r="B2285">
            <v>51</v>
          </cell>
          <cell r="C2285" t="str">
            <v>TRA</v>
          </cell>
          <cell r="D2285">
            <v>4</v>
          </cell>
          <cell r="G2285">
            <v>10.4</v>
          </cell>
          <cell r="J2285">
            <v>0</v>
          </cell>
          <cell r="K2285">
            <v>0</v>
          </cell>
          <cell r="L2285">
            <v>0</v>
          </cell>
          <cell r="M2285">
            <v>0</v>
          </cell>
          <cell r="N2285">
            <v>0</v>
          </cell>
        </row>
        <row r="2286">
          <cell r="A2286" t="str">
            <v>51TRA5</v>
          </cell>
          <cell r="B2286">
            <v>51</v>
          </cell>
          <cell r="C2286" t="str">
            <v>TRA</v>
          </cell>
          <cell r="D2286">
            <v>5</v>
          </cell>
          <cell r="G2286">
            <v>10.4</v>
          </cell>
          <cell r="J2286">
            <v>0</v>
          </cell>
          <cell r="K2286">
            <v>0</v>
          </cell>
          <cell r="L2286">
            <v>0</v>
          </cell>
          <cell r="M2286">
            <v>0</v>
          </cell>
          <cell r="N2286">
            <v>0</v>
          </cell>
        </row>
        <row r="2287">
          <cell r="A2287" t="str">
            <v>51TTRA1</v>
          </cell>
          <cell r="B2287">
            <v>51</v>
          </cell>
          <cell r="C2287" t="str">
            <v>TTRA</v>
          </cell>
          <cell r="D2287">
            <v>1</v>
          </cell>
          <cell r="G2287">
            <v>10.4</v>
          </cell>
          <cell r="H2287" t="str">
            <v>-</v>
          </cell>
          <cell r="J2287" t="str">
            <v>TOTAL TRANSPORTE</v>
          </cell>
          <cell r="M2287">
            <v>0</v>
          </cell>
          <cell r="N2287">
            <v>0</v>
          </cell>
        </row>
        <row r="2288">
          <cell r="A2288" t="str">
            <v>51MAN1</v>
          </cell>
          <cell r="B2288">
            <v>51</v>
          </cell>
          <cell r="C2288" t="str">
            <v>MAN</v>
          </cell>
          <cell r="D2288">
            <v>1</v>
          </cell>
          <cell r="G2288">
            <v>10.4</v>
          </cell>
          <cell r="H2288">
            <v>1</v>
          </cell>
          <cell r="I2288">
            <v>0</v>
          </cell>
          <cell r="J2288" t="str">
            <v>Mano de obra Cuadrilla de redes 5A 3O 1E</v>
          </cell>
          <cell r="K2288" t="str">
            <v>DIA</v>
          </cell>
          <cell r="L2288">
            <v>392886.57339345315</v>
          </cell>
          <cell r="M2288">
            <v>0</v>
          </cell>
          <cell r="N2288">
            <v>0</v>
          </cell>
        </row>
        <row r="2289">
          <cell r="A2289" t="str">
            <v>51MAN2</v>
          </cell>
          <cell r="B2289">
            <v>51</v>
          </cell>
          <cell r="C2289" t="str">
            <v>MAN</v>
          </cell>
          <cell r="D2289">
            <v>2</v>
          </cell>
          <cell r="G2289">
            <v>10.4</v>
          </cell>
          <cell r="J2289">
            <v>0</v>
          </cell>
          <cell r="K2289">
            <v>0</v>
          </cell>
          <cell r="L2289">
            <v>0</v>
          </cell>
          <cell r="M2289">
            <v>0</v>
          </cell>
          <cell r="N2289">
            <v>0</v>
          </cell>
        </row>
        <row r="2290">
          <cell r="A2290" t="str">
            <v>51MAN3</v>
          </cell>
          <cell r="B2290">
            <v>51</v>
          </cell>
          <cell r="C2290" t="str">
            <v>MAN</v>
          </cell>
          <cell r="D2290">
            <v>3</v>
          </cell>
          <cell r="G2290">
            <v>10.4</v>
          </cell>
          <cell r="J2290">
            <v>0</v>
          </cell>
          <cell r="K2290">
            <v>0</v>
          </cell>
          <cell r="L2290">
            <v>0</v>
          </cell>
          <cell r="M2290">
            <v>0</v>
          </cell>
          <cell r="N2290">
            <v>0</v>
          </cell>
        </row>
        <row r="2291">
          <cell r="A2291" t="str">
            <v>51MAN4</v>
          </cell>
          <cell r="B2291">
            <v>51</v>
          </cell>
          <cell r="C2291" t="str">
            <v>MAN</v>
          </cell>
          <cell r="D2291">
            <v>4</v>
          </cell>
          <cell r="G2291">
            <v>10.4</v>
          </cell>
          <cell r="J2291">
            <v>0</v>
          </cell>
          <cell r="K2291">
            <v>0</v>
          </cell>
          <cell r="L2291">
            <v>0</v>
          </cell>
          <cell r="M2291">
            <v>0</v>
          </cell>
          <cell r="N2291">
            <v>0</v>
          </cell>
        </row>
        <row r="2292">
          <cell r="A2292" t="str">
            <v>51MAN5</v>
          </cell>
          <cell r="B2292">
            <v>51</v>
          </cell>
          <cell r="C2292" t="str">
            <v>MAN</v>
          </cell>
          <cell r="D2292">
            <v>5</v>
          </cell>
          <cell r="G2292">
            <v>10.4</v>
          </cell>
          <cell r="J2292">
            <v>0</v>
          </cell>
          <cell r="K2292">
            <v>0</v>
          </cell>
          <cell r="L2292">
            <v>0</v>
          </cell>
          <cell r="M2292">
            <v>0</v>
          </cell>
          <cell r="N2292">
            <v>0</v>
          </cell>
        </row>
        <row r="2293">
          <cell r="A2293" t="str">
            <v>51TMAN1</v>
          </cell>
          <cell r="B2293">
            <v>51</v>
          </cell>
          <cell r="C2293" t="str">
            <v>TMAN</v>
          </cell>
          <cell r="D2293">
            <v>1</v>
          </cell>
          <cell r="G2293">
            <v>10.4</v>
          </cell>
          <cell r="H2293" t="str">
            <v>-</v>
          </cell>
          <cell r="J2293" t="str">
            <v>TOTAL MANO DE OBRA</v>
          </cell>
          <cell r="M2293">
            <v>0</v>
          </cell>
          <cell r="N2293">
            <v>0</v>
          </cell>
        </row>
        <row r="2294">
          <cell r="A2294" t="str">
            <v>51TCD1</v>
          </cell>
          <cell r="B2294">
            <v>51</v>
          </cell>
          <cell r="C2294" t="str">
            <v>TCD</v>
          </cell>
          <cell r="D2294">
            <v>1</v>
          </cell>
          <cell r="G2294">
            <v>10.4</v>
          </cell>
          <cell r="H2294" t="str">
            <v>-</v>
          </cell>
          <cell r="J2294" t="str">
            <v>TOTAL COSTO DIRECTO</v>
          </cell>
          <cell r="M2294">
            <v>0</v>
          </cell>
          <cell r="N2294">
            <v>0</v>
          </cell>
        </row>
        <row r="2295">
          <cell r="A2295" t="str">
            <v>51AIU</v>
          </cell>
          <cell r="B2295">
            <v>51</v>
          </cell>
          <cell r="C2295" t="str">
            <v>AIU</v>
          </cell>
          <cell r="G2295">
            <v>10.4</v>
          </cell>
          <cell r="H2295">
            <v>1</v>
          </cell>
          <cell r="J2295" t="str">
            <v>TOTAL COSTOS INDIRECTOS</v>
          </cell>
          <cell r="L2295">
            <v>0</v>
          </cell>
          <cell r="M2295">
            <v>0</v>
          </cell>
          <cell r="N2295">
            <v>0</v>
          </cell>
        </row>
        <row r="2296">
          <cell r="A2296" t="str">
            <v>51TOT</v>
          </cell>
          <cell r="B2296">
            <v>51</v>
          </cell>
          <cell r="C2296" t="str">
            <v>TOT</v>
          </cell>
          <cell r="G2296">
            <v>10.4</v>
          </cell>
          <cell r="H2296" t="str">
            <v>-</v>
          </cell>
          <cell r="J2296" t="str">
            <v>VALOR TOTAL</v>
          </cell>
          <cell r="M2296">
            <v>0</v>
          </cell>
          <cell r="N2296">
            <v>0</v>
          </cell>
        </row>
        <row r="2297">
          <cell r="A2297" t="str">
            <v>52FOR1</v>
          </cell>
          <cell r="B2297">
            <v>52</v>
          </cell>
          <cell r="C2297" t="str">
            <v>FOR</v>
          </cell>
          <cell r="D2297">
            <v>1</v>
          </cell>
          <cell r="G2297" t="str">
            <v>10.4.1</v>
          </cell>
          <cell r="H2297" t="str">
            <v>-</v>
          </cell>
          <cell r="I2297" t="str">
            <v>15.107,00</v>
          </cell>
          <cell r="J2297" t="str">
            <v>Suministro, transporte y colocación de Conductor ACSR 795 kcmil, código DRAKE</v>
          </cell>
          <cell r="K2297" t="str">
            <v>m</v>
          </cell>
          <cell r="L2297">
            <v>19004</v>
          </cell>
          <cell r="N2297">
            <v>287093428</v>
          </cell>
        </row>
        <row r="2298">
          <cell r="A2298" t="str">
            <v>52MAT1</v>
          </cell>
          <cell r="B2298">
            <v>52</v>
          </cell>
          <cell r="C2298" t="str">
            <v>MAT</v>
          </cell>
          <cell r="D2298">
            <v>1</v>
          </cell>
          <cell r="E2298">
            <v>15862.35</v>
          </cell>
          <cell r="F2298" t="str">
            <v>MATDRAKE</v>
          </cell>
          <cell r="G2298" t="str">
            <v>10.4.1</v>
          </cell>
          <cell r="H2298" t="str">
            <v>DRAKE</v>
          </cell>
          <cell r="I2298">
            <v>1.05</v>
          </cell>
          <cell r="J2298" t="str">
            <v>Conductor ACSR 795 kcmil, código DRAKE</v>
          </cell>
          <cell r="K2298" t="str">
            <v>ML</v>
          </cell>
          <cell r="L2298">
            <v>14574.952271279999</v>
          </cell>
          <cell r="M2298">
            <v>15303.699884844</v>
          </cell>
          <cell r="N2298">
            <v>231192994.16033831</v>
          </cell>
        </row>
        <row r="2299">
          <cell r="A2299" t="str">
            <v>52MAT2</v>
          </cell>
          <cell r="B2299">
            <v>52</v>
          </cell>
          <cell r="C2299" t="str">
            <v>MAT</v>
          </cell>
          <cell r="D2299">
            <v>2</v>
          </cell>
          <cell r="E2299">
            <v>0</v>
          </cell>
          <cell r="F2299" t="str">
            <v>MAT</v>
          </cell>
          <cell r="G2299" t="str">
            <v>10.4.1</v>
          </cell>
          <cell r="J2299">
            <v>0</v>
          </cell>
          <cell r="K2299">
            <v>0</v>
          </cell>
          <cell r="L2299">
            <v>0</v>
          </cell>
          <cell r="M2299">
            <v>0</v>
          </cell>
          <cell r="N2299">
            <v>0</v>
          </cell>
        </row>
        <row r="2300">
          <cell r="A2300" t="str">
            <v>52MAT3</v>
          </cell>
          <cell r="B2300">
            <v>52</v>
          </cell>
          <cell r="C2300" t="str">
            <v>MAT</v>
          </cell>
          <cell r="D2300">
            <v>3</v>
          </cell>
          <cell r="E2300">
            <v>0</v>
          </cell>
          <cell r="F2300" t="str">
            <v>MAT</v>
          </cell>
          <cell r="G2300" t="str">
            <v>10.4.1</v>
          </cell>
          <cell r="J2300">
            <v>0</v>
          </cell>
          <cell r="K2300">
            <v>0</v>
          </cell>
          <cell r="L2300">
            <v>0</v>
          </cell>
          <cell r="M2300">
            <v>0</v>
          </cell>
          <cell r="N2300">
            <v>0</v>
          </cell>
        </row>
        <row r="2301">
          <cell r="A2301" t="str">
            <v>52MAT4</v>
          </cell>
          <cell r="B2301">
            <v>52</v>
          </cell>
          <cell r="C2301" t="str">
            <v>MAT</v>
          </cell>
          <cell r="D2301">
            <v>4</v>
          </cell>
          <cell r="E2301">
            <v>0</v>
          </cell>
          <cell r="F2301" t="str">
            <v>MAT</v>
          </cell>
          <cell r="G2301" t="str">
            <v>10.4.1</v>
          </cell>
          <cell r="J2301">
            <v>0</v>
          </cell>
          <cell r="K2301">
            <v>0</v>
          </cell>
          <cell r="L2301">
            <v>0</v>
          </cell>
          <cell r="M2301">
            <v>0</v>
          </cell>
          <cell r="N2301">
            <v>0</v>
          </cell>
        </row>
        <row r="2302">
          <cell r="A2302" t="str">
            <v>52MAT5</v>
          </cell>
          <cell r="B2302">
            <v>52</v>
          </cell>
          <cell r="C2302" t="str">
            <v>MAT</v>
          </cell>
          <cell r="D2302">
            <v>5</v>
          </cell>
          <cell r="E2302">
            <v>0</v>
          </cell>
          <cell r="F2302" t="str">
            <v>MAT</v>
          </cell>
          <cell r="G2302" t="str">
            <v>10.4.1</v>
          </cell>
          <cell r="J2302">
            <v>0</v>
          </cell>
          <cell r="K2302">
            <v>0</v>
          </cell>
          <cell r="L2302">
            <v>0</v>
          </cell>
          <cell r="M2302">
            <v>0</v>
          </cell>
          <cell r="N2302">
            <v>0</v>
          </cell>
        </row>
        <row r="2303">
          <cell r="A2303" t="str">
            <v>52MAT6</v>
          </cell>
          <cell r="B2303">
            <v>52</v>
          </cell>
          <cell r="C2303" t="str">
            <v>MAT</v>
          </cell>
          <cell r="D2303">
            <v>6</v>
          </cell>
          <cell r="E2303">
            <v>0</v>
          </cell>
          <cell r="F2303" t="str">
            <v>MAT</v>
          </cell>
          <cell r="G2303" t="str">
            <v>10.4.1</v>
          </cell>
          <cell r="J2303">
            <v>0</v>
          </cell>
          <cell r="K2303">
            <v>0</v>
          </cell>
          <cell r="L2303">
            <v>0</v>
          </cell>
          <cell r="M2303">
            <v>0</v>
          </cell>
          <cell r="N2303">
            <v>0</v>
          </cell>
        </row>
        <row r="2304">
          <cell r="A2304" t="str">
            <v>52MAT7</v>
          </cell>
          <cell r="B2304">
            <v>52</v>
          </cell>
          <cell r="C2304" t="str">
            <v>MAT</v>
          </cell>
          <cell r="D2304">
            <v>7</v>
          </cell>
          <cell r="E2304">
            <v>0</v>
          </cell>
          <cell r="F2304" t="str">
            <v>MAT</v>
          </cell>
          <cell r="G2304" t="str">
            <v>10.4.1</v>
          </cell>
          <cell r="J2304">
            <v>0</v>
          </cell>
          <cell r="K2304">
            <v>0</v>
          </cell>
          <cell r="L2304">
            <v>0</v>
          </cell>
          <cell r="M2304">
            <v>0</v>
          </cell>
          <cell r="N2304">
            <v>0</v>
          </cell>
        </row>
        <row r="2305">
          <cell r="A2305" t="str">
            <v>52MAT8</v>
          </cell>
          <cell r="B2305">
            <v>52</v>
          </cell>
          <cell r="C2305" t="str">
            <v>MAT</v>
          </cell>
          <cell r="D2305">
            <v>8</v>
          </cell>
          <cell r="E2305">
            <v>0</v>
          </cell>
          <cell r="F2305" t="str">
            <v>MAT</v>
          </cell>
          <cell r="G2305" t="str">
            <v>10.4.1</v>
          </cell>
          <cell r="J2305">
            <v>0</v>
          </cell>
          <cell r="K2305">
            <v>0</v>
          </cell>
          <cell r="L2305">
            <v>0</v>
          </cell>
          <cell r="M2305">
            <v>0</v>
          </cell>
          <cell r="N2305">
            <v>0</v>
          </cell>
        </row>
        <row r="2306">
          <cell r="A2306" t="str">
            <v>52MAT9</v>
          </cell>
          <cell r="B2306">
            <v>52</v>
          </cell>
          <cell r="C2306" t="str">
            <v>MAT</v>
          </cell>
          <cell r="D2306">
            <v>9</v>
          </cell>
          <cell r="E2306">
            <v>0</v>
          </cell>
          <cell r="F2306" t="str">
            <v>MAT</v>
          </cell>
          <cell r="G2306" t="str">
            <v>10.4.1</v>
          </cell>
          <cell r="J2306">
            <v>0</v>
          </cell>
          <cell r="K2306">
            <v>0</v>
          </cell>
          <cell r="L2306">
            <v>0</v>
          </cell>
          <cell r="M2306">
            <v>0</v>
          </cell>
          <cell r="N2306">
            <v>0</v>
          </cell>
        </row>
        <row r="2307">
          <cell r="A2307" t="str">
            <v>52MAT10</v>
          </cell>
          <cell r="B2307">
            <v>52</v>
          </cell>
          <cell r="C2307" t="str">
            <v>MAT</v>
          </cell>
          <cell r="D2307">
            <v>10</v>
          </cell>
          <cell r="E2307">
            <v>0</v>
          </cell>
          <cell r="F2307" t="str">
            <v>MAT</v>
          </cell>
          <cell r="G2307" t="str">
            <v>10.4.1</v>
          </cell>
          <cell r="J2307">
            <v>0</v>
          </cell>
          <cell r="K2307">
            <v>0</v>
          </cell>
          <cell r="L2307">
            <v>0</v>
          </cell>
          <cell r="M2307">
            <v>0</v>
          </cell>
          <cell r="N2307">
            <v>0</v>
          </cell>
        </row>
        <row r="2308">
          <cell r="A2308" t="str">
            <v>52MAT11</v>
          </cell>
          <cell r="B2308">
            <v>52</v>
          </cell>
          <cell r="C2308" t="str">
            <v>MAT</v>
          </cell>
          <cell r="D2308">
            <v>11</v>
          </cell>
          <cell r="E2308">
            <v>0</v>
          </cell>
          <cell r="F2308" t="str">
            <v>MAT</v>
          </cell>
          <cell r="G2308" t="str">
            <v>10.4.1</v>
          </cell>
          <cell r="J2308">
            <v>0</v>
          </cell>
          <cell r="K2308">
            <v>0</v>
          </cell>
          <cell r="L2308">
            <v>0</v>
          </cell>
          <cell r="M2308">
            <v>0</v>
          </cell>
          <cell r="N2308">
            <v>0</v>
          </cell>
        </row>
        <row r="2309">
          <cell r="A2309" t="str">
            <v>52MAT12</v>
          </cell>
          <cell r="B2309">
            <v>52</v>
          </cell>
          <cell r="C2309" t="str">
            <v>MAT</v>
          </cell>
          <cell r="D2309">
            <v>12</v>
          </cell>
          <cell r="E2309">
            <v>0</v>
          </cell>
          <cell r="F2309" t="str">
            <v>MAT</v>
          </cell>
          <cell r="G2309" t="str">
            <v>10.4.1</v>
          </cell>
          <cell r="J2309">
            <v>0</v>
          </cell>
          <cell r="K2309">
            <v>0</v>
          </cell>
          <cell r="L2309">
            <v>0</v>
          </cell>
          <cell r="M2309">
            <v>0</v>
          </cell>
          <cell r="N2309">
            <v>0</v>
          </cell>
        </row>
        <row r="2310">
          <cell r="A2310" t="str">
            <v>52MAT13</v>
          </cell>
          <cell r="B2310">
            <v>52</v>
          </cell>
          <cell r="C2310" t="str">
            <v>MAT</v>
          </cell>
          <cell r="D2310">
            <v>13</v>
          </cell>
          <cell r="E2310">
            <v>0</v>
          </cell>
          <cell r="F2310" t="str">
            <v>MAT</v>
          </cell>
          <cell r="G2310" t="str">
            <v>10.4.1</v>
          </cell>
          <cell r="J2310">
            <v>0</v>
          </cell>
          <cell r="K2310">
            <v>0</v>
          </cell>
          <cell r="L2310">
            <v>0</v>
          </cell>
          <cell r="M2310">
            <v>0</v>
          </cell>
          <cell r="N2310">
            <v>0</v>
          </cell>
        </row>
        <row r="2311">
          <cell r="A2311" t="str">
            <v>52MAT14</v>
          </cell>
          <cell r="B2311">
            <v>52</v>
          </cell>
          <cell r="C2311" t="str">
            <v>MAT</v>
          </cell>
          <cell r="D2311">
            <v>14</v>
          </cell>
          <cell r="E2311">
            <v>0</v>
          </cell>
          <cell r="F2311" t="str">
            <v>MAT</v>
          </cell>
          <cell r="G2311" t="str">
            <v>10.4.1</v>
          </cell>
          <cell r="J2311">
            <v>0</v>
          </cell>
          <cell r="K2311">
            <v>0</v>
          </cell>
          <cell r="L2311">
            <v>0</v>
          </cell>
          <cell r="M2311">
            <v>0</v>
          </cell>
          <cell r="N2311">
            <v>0</v>
          </cell>
        </row>
        <row r="2312">
          <cell r="A2312" t="str">
            <v>52MAT15</v>
          </cell>
          <cell r="B2312">
            <v>52</v>
          </cell>
          <cell r="C2312" t="str">
            <v>MAT</v>
          </cell>
          <cell r="D2312">
            <v>15</v>
          </cell>
          <cell r="E2312">
            <v>0</v>
          </cell>
          <cell r="F2312" t="str">
            <v>MAT</v>
          </cell>
          <cell r="G2312" t="str">
            <v>10.4.1</v>
          </cell>
          <cell r="J2312">
            <v>0</v>
          </cell>
          <cell r="K2312">
            <v>0</v>
          </cell>
          <cell r="L2312">
            <v>0</v>
          </cell>
          <cell r="M2312">
            <v>0</v>
          </cell>
          <cell r="N2312">
            <v>0</v>
          </cell>
        </row>
        <row r="2313">
          <cell r="A2313" t="str">
            <v>52MAT16</v>
          </cell>
          <cell r="B2313">
            <v>52</v>
          </cell>
          <cell r="C2313" t="str">
            <v>MAT</v>
          </cell>
          <cell r="D2313">
            <v>16</v>
          </cell>
          <cell r="E2313">
            <v>0</v>
          </cell>
          <cell r="F2313" t="str">
            <v>MAT</v>
          </cell>
          <cell r="G2313" t="str">
            <v>10.4.1</v>
          </cell>
          <cell r="J2313">
            <v>0</v>
          </cell>
          <cell r="K2313">
            <v>0</v>
          </cell>
          <cell r="L2313">
            <v>0</v>
          </cell>
          <cell r="M2313">
            <v>0</v>
          </cell>
          <cell r="N2313">
            <v>0</v>
          </cell>
        </row>
        <row r="2314">
          <cell r="A2314" t="str">
            <v>52MAT17</v>
          </cell>
          <cell r="B2314">
            <v>52</v>
          </cell>
          <cell r="C2314" t="str">
            <v>MAT</v>
          </cell>
          <cell r="D2314">
            <v>17</v>
          </cell>
          <cell r="E2314">
            <v>0</v>
          </cell>
          <cell r="F2314" t="str">
            <v>MAT</v>
          </cell>
          <cell r="G2314" t="str">
            <v>10.4.1</v>
          </cell>
          <cell r="J2314">
            <v>0</v>
          </cell>
          <cell r="K2314">
            <v>0</v>
          </cell>
          <cell r="L2314">
            <v>0</v>
          </cell>
          <cell r="M2314">
            <v>0</v>
          </cell>
          <cell r="N2314">
            <v>0</v>
          </cell>
        </row>
        <row r="2315">
          <cell r="A2315" t="str">
            <v>52MAT18</v>
          </cell>
          <cell r="B2315">
            <v>52</v>
          </cell>
          <cell r="C2315" t="str">
            <v>MAT</v>
          </cell>
          <cell r="D2315">
            <v>18</v>
          </cell>
          <cell r="E2315">
            <v>0</v>
          </cell>
          <cell r="F2315" t="str">
            <v>MAT</v>
          </cell>
          <cell r="G2315" t="str">
            <v>10.4.1</v>
          </cell>
          <cell r="J2315">
            <v>0</v>
          </cell>
          <cell r="K2315">
            <v>0</v>
          </cell>
          <cell r="L2315">
            <v>0</v>
          </cell>
          <cell r="M2315">
            <v>0</v>
          </cell>
          <cell r="N2315">
            <v>0</v>
          </cell>
        </row>
        <row r="2316">
          <cell r="A2316" t="str">
            <v>52MAT19</v>
          </cell>
          <cell r="B2316">
            <v>52</v>
          </cell>
          <cell r="C2316" t="str">
            <v>MAT</v>
          </cell>
          <cell r="D2316">
            <v>19</v>
          </cell>
          <cell r="E2316">
            <v>0</v>
          </cell>
          <cell r="F2316" t="str">
            <v>MAT</v>
          </cell>
          <cell r="G2316" t="str">
            <v>10.4.1</v>
          </cell>
          <cell r="J2316">
            <v>0</v>
          </cell>
          <cell r="K2316">
            <v>0</v>
          </cell>
          <cell r="L2316">
            <v>0</v>
          </cell>
          <cell r="M2316">
            <v>0</v>
          </cell>
          <cell r="N2316">
            <v>0</v>
          </cell>
        </row>
        <row r="2317">
          <cell r="A2317" t="str">
            <v>52MAT20</v>
          </cell>
          <cell r="B2317">
            <v>52</v>
          </cell>
          <cell r="C2317" t="str">
            <v>MAT</v>
          </cell>
          <cell r="D2317">
            <v>20</v>
          </cell>
          <cell r="E2317">
            <v>0</v>
          </cell>
          <cell r="F2317" t="str">
            <v>MAT</v>
          </cell>
          <cell r="G2317" t="str">
            <v>10.4.1</v>
          </cell>
          <cell r="J2317">
            <v>0</v>
          </cell>
          <cell r="K2317">
            <v>0</v>
          </cell>
          <cell r="L2317">
            <v>0</v>
          </cell>
          <cell r="M2317">
            <v>0</v>
          </cell>
          <cell r="N2317">
            <v>0</v>
          </cell>
        </row>
        <row r="2318">
          <cell r="A2318" t="str">
            <v>52STMAT1</v>
          </cell>
          <cell r="B2318">
            <v>52</v>
          </cell>
          <cell r="C2318" t="str">
            <v>STMAT</v>
          </cell>
          <cell r="D2318">
            <v>1</v>
          </cell>
          <cell r="G2318" t="str">
            <v>10.4.1</v>
          </cell>
          <cell r="H2318" t="str">
            <v>-</v>
          </cell>
          <cell r="J2318" t="str">
            <v>SUBTOTAL MATERIALES</v>
          </cell>
          <cell r="M2318">
            <v>15303.699884844</v>
          </cell>
          <cell r="N2318">
            <v>231192994.16033831</v>
          </cell>
        </row>
        <row r="2319">
          <cell r="A2319" t="str">
            <v>52IVAMAT1</v>
          </cell>
          <cell r="B2319">
            <v>52</v>
          </cell>
          <cell r="C2319" t="str">
            <v>IVAMAT</v>
          </cell>
          <cell r="D2319">
            <v>1</v>
          </cell>
          <cell r="G2319" t="str">
            <v>10.4.1</v>
          </cell>
          <cell r="H2319" t="str">
            <v>-</v>
          </cell>
          <cell r="J2319" t="str">
            <v>IVA MATERIALES</v>
          </cell>
          <cell r="L2319">
            <v>0.16</v>
          </cell>
          <cell r="M2319">
            <v>2448.5919815750399</v>
          </cell>
          <cell r="N2319">
            <v>36990879.065654129</v>
          </cell>
        </row>
        <row r="2320">
          <cell r="A2320" t="str">
            <v>52TMAT1</v>
          </cell>
          <cell r="B2320">
            <v>52</v>
          </cell>
          <cell r="C2320" t="str">
            <v>TMAT</v>
          </cell>
          <cell r="D2320">
            <v>1</v>
          </cell>
          <cell r="G2320" t="str">
            <v>10.4.1</v>
          </cell>
          <cell r="H2320" t="str">
            <v>-</v>
          </cell>
          <cell r="J2320" t="str">
            <v>TOTAL MATERIALES</v>
          </cell>
          <cell r="M2320">
            <v>17752</v>
          </cell>
          <cell r="N2320">
            <v>268179464</v>
          </cell>
        </row>
        <row r="2321">
          <cell r="A2321" t="str">
            <v>52HER1</v>
          </cell>
          <cell r="B2321">
            <v>52</v>
          </cell>
          <cell r="C2321" t="str">
            <v>HER</v>
          </cell>
          <cell r="D2321">
            <v>1</v>
          </cell>
          <cell r="G2321" t="str">
            <v>10.4.1</v>
          </cell>
          <cell r="H2321">
            <v>2</v>
          </cell>
          <cell r="I2321">
            <v>6000</v>
          </cell>
          <cell r="J2321" t="str">
            <v>HERRAMINETA Cuadrilla  montaje Linea</v>
          </cell>
          <cell r="K2321" t="str">
            <v>DIA</v>
          </cell>
          <cell r="L2321">
            <v>475762.87</v>
          </cell>
          <cell r="M2321">
            <v>79.29381166666667</v>
          </cell>
          <cell r="N2321">
            <v>1197891.6128483333</v>
          </cell>
        </row>
        <row r="2322">
          <cell r="A2322" t="str">
            <v>52HER2</v>
          </cell>
          <cell r="B2322">
            <v>52</v>
          </cell>
          <cell r="C2322" t="str">
            <v>HER</v>
          </cell>
          <cell r="D2322">
            <v>2</v>
          </cell>
          <cell r="G2322" t="str">
            <v>10.4.1</v>
          </cell>
          <cell r="J2322">
            <v>0</v>
          </cell>
          <cell r="K2322">
            <v>0</v>
          </cell>
          <cell r="L2322">
            <v>0</v>
          </cell>
          <cell r="M2322">
            <v>0</v>
          </cell>
          <cell r="N2322">
            <v>0</v>
          </cell>
        </row>
        <row r="2323">
          <cell r="A2323" t="str">
            <v>52HER3</v>
          </cell>
          <cell r="B2323">
            <v>52</v>
          </cell>
          <cell r="C2323" t="str">
            <v>HER</v>
          </cell>
          <cell r="D2323">
            <v>3</v>
          </cell>
          <cell r="G2323" t="str">
            <v>10.4.1</v>
          </cell>
          <cell r="J2323">
            <v>0</v>
          </cell>
          <cell r="K2323">
            <v>0</v>
          </cell>
          <cell r="L2323">
            <v>0</v>
          </cell>
          <cell r="M2323">
            <v>0</v>
          </cell>
          <cell r="N2323">
            <v>0</v>
          </cell>
        </row>
        <row r="2324">
          <cell r="A2324" t="str">
            <v>52HER4</v>
          </cell>
          <cell r="B2324">
            <v>52</v>
          </cell>
          <cell r="C2324" t="str">
            <v>HER</v>
          </cell>
          <cell r="D2324">
            <v>4</v>
          </cell>
          <cell r="G2324" t="str">
            <v>10.4.1</v>
          </cell>
          <cell r="J2324">
            <v>0</v>
          </cell>
          <cell r="K2324">
            <v>0</v>
          </cell>
          <cell r="L2324">
            <v>0</v>
          </cell>
          <cell r="M2324">
            <v>0</v>
          </cell>
          <cell r="N2324">
            <v>0</v>
          </cell>
        </row>
        <row r="2325">
          <cell r="A2325" t="str">
            <v>52HER5</v>
          </cell>
          <cell r="B2325">
            <v>52</v>
          </cell>
          <cell r="C2325" t="str">
            <v>HER</v>
          </cell>
          <cell r="D2325">
            <v>5</v>
          </cell>
          <cell r="G2325" t="str">
            <v>10.4.1</v>
          </cell>
          <cell r="J2325">
            <v>0</v>
          </cell>
          <cell r="K2325">
            <v>0</v>
          </cell>
          <cell r="L2325">
            <v>0</v>
          </cell>
          <cell r="M2325">
            <v>0</v>
          </cell>
          <cell r="N2325">
            <v>0</v>
          </cell>
        </row>
        <row r="2326">
          <cell r="A2326" t="str">
            <v>52THER1</v>
          </cell>
          <cell r="B2326">
            <v>52</v>
          </cell>
          <cell r="C2326" t="str">
            <v>THER</v>
          </cell>
          <cell r="D2326">
            <v>1</v>
          </cell>
          <cell r="G2326" t="str">
            <v>10.4.1</v>
          </cell>
          <cell r="H2326" t="str">
            <v>-</v>
          </cell>
          <cell r="J2326" t="str">
            <v>TOTAL HERRAMIENTAS</v>
          </cell>
          <cell r="M2326">
            <v>79</v>
          </cell>
          <cell r="N2326">
            <v>1193453</v>
          </cell>
        </row>
        <row r="2327">
          <cell r="A2327" t="str">
            <v>52TRA1</v>
          </cell>
          <cell r="B2327">
            <v>52</v>
          </cell>
          <cell r="C2327" t="str">
            <v>TRA</v>
          </cell>
          <cell r="D2327">
            <v>1</v>
          </cell>
          <cell r="G2327" t="str">
            <v>10.4.1</v>
          </cell>
          <cell r="H2327">
            <v>2</v>
          </cell>
          <cell r="I2327">
            <v>6000</v>
          </cell>
          <cell r="J2327" t="str">
            <v xml:space="preserve">TRANSPORTE Cuadrilla  montaje Linea </v>
          </cell>
          <cell r="K2327" t="str">
            <v>DIA</v>
          </cell>
          <cell r="L2327">
            <v>2086436.4407999997</v>
          </cell>
          <cell r="M2327">
            <v>347.73940679999998</v>
          </cell>
          <cell r="N2327">
            <v>5253299.2185276002</v>
          </cell>
        </row>
        <row r="2328">
          <cell r="A2328" t="str">
            <v>52TRA2</v>
          </cell>
          <cell r="B2328">
            <v>52</v>
          </cell>
          <cell r="C2328" t="str">
            <v>TRA</v>
          </cell>
          <cell r="D2328">
            <v>2</v>
          </cell>
          <cell r="G2328" t="str">
            <v>10.4.1</v>
          </cell>
          <cell r="J2328">
            <v>0</v>
          </cell>
          <cell r="K2328">
            <v>0</v>
          </cell>
          <cell r="L2328">
            <v>0</v>
          </cell>
          <cell r="M2328">
            <v>0</v>
          </cell>
          <cell r="N2328">
            <v>0</v>
          </cell>
        </row>
        <row r="2329">
          <cell r="A2329" t="str">
            <v>52TRA3</v>
          </cell>
          <cell r="B2329">
            <v>52</v>
          </cell>
          <cell r="C2329" t="str">
            <v>TRA</v>
          </cell>
          <cell r="D2329">
            <v>3</v>
          </cell>
          <cell r="G2329" t="str">
            <v>10.4.1</v>
          </cell>
          <cell r="J2329">
            <v>0</v>
          </cell>
          <cell r="K2329">
            <v>0</v>
          </cell>
          <cell r="L2329">
            <v>0</v>
          </cell>
          <cell r="M2329">
            <v>0</v>
          </cell>
          <cell r="N2329">
            <v>0</v>
          </cell>
        </row>
        <row r="2330">
          <cell r="A2330" t="str">
            <v>52TRA4</v>
          </cell>
          <cell r="B2330">
            <v>52</v>
          </cell>
          <cell r="C2330" t="str">
            <v>TRA</v>
          </cell>
          <cell r="D2330">
            <v>4</v>
          </cell>
          <cell r="G2330" t="str">
            <v>10.4.1</v>
          </cell>
          <cell r="J2330">
            <v>0</v>
          </cell>
          <cell r="K2330">
            <v>0</v>
          </cell>
          <cell r="L2330">
            <v>0</v>
          </cell>
          <cell r="M2330">
            <v>0</v>
          </cell>
          <cell r="N2330">
            <v>0</v>
          </cell>
        </row>
        <row r="2331">
          <cell r="A2331" t="str">
            <v>52TRA5</v>
          </cell>
          <cell r="B2331">
            <v>52</v>
          </cell>
          <cell r="C2331" t="str">
            <v>TRA</v>
          </cell>
          <cell r="D2331">
            <v>5</v>
          </cell>
          <cell r="G2331" t="str">
            <v>10.4.1</v>
          </cell>
          <cell r="J2331">
            <v>0</v>
          </cell>
          <cell r="K2331">
            <v>0</v>
          </cell>
          <cell r="L2331">
            <v>0</v>
          </cell>
          <cell r="M2331">
            <v>0</v>
          </cell>
          <cell r="N2331">
            <v>0</v>
          </cell>
        </row>
        <row r="2332">
          <cell r="A2332" t="str">
            <v>52TTRA1</v>
          </cell>
          <cell r="B2332">
            <v>52</v>
          </cell>
          <cell r="C2332" t="str">
            <v>TTRA</v>
          </cell>
          <cell r="D2332">
            <v>1</v>
          </cell>
          <cell r="G2332" t="str">
            <v>10.4.1</v>
          </cell>
          <cell r="H2332" t="str">
            <v>-</v>
          </cell>
          <cell r="J2332" t="str">
            <v>TOTAL TRANSPORTE</v>
          </cell>
          <cell r="M2332">
            <v>348</v>
          </cell>
          <cell r="N2332">
            <v>5257236</v>
          </cell>
        </row>
        <row r="2333">
          <cell r="A2333" t="str">
            <v>52MAN1</v>
          </cell>
          <cell r="B2333">
            <v>52</v>
          </cell>
          <cell r="C2333" t="str">
            <v>MAN</v>
          </cell>
          <cell r="D2333">
            <v>1</v>
          </cell>
          <cell r="G2333" t="str">
            <v>10.4.1</v>
          </cell>
          <cell r="H2333">
            <v>2</v>
          </cell>
          <cell r="I2333">
            <v>6000</v>
          </cell>
          <cell r="J2333" t="str">
            <v xml:space="preserve">Mano de obra Cuadrilla  montaje Linea OF1 20, OF2 10, AY 15, CAPA 3, CORD 1 </v>
          </cell>
          <cell r="K2333" t="str">
            <v>DIA</v>
          </cell>
          <cell r="L2333">
            <v>4952679.7772670342</v>
          </cell>
          <cell r="M2333">
            <v>825.44662954450564</v>
          </cell>
          <cell r="N2333">
            <v>12470022.232528847</v>
          </cell>
        </row>
        <row r="2334">
          <cell r="A2334" t="str">
            <v>52MAN2</v>
          </cell>
          <cell r="B2334">
            <v>52</v>
          </cell>
          <cell r="C2334" t="str">
            <v>MAN</v>
          </cell>
          <cell r="D2334">
            <v>2</v>
          </cell>
          <cell r="G2334" t="str">
            <v>10.4.1</v>
          </cell>
          <cell r="J2334">
            <v>0</v>
          </cell>
          <cell r="K2334">
            <v>0</v>
          </cell>
          <cell r="L2334">
            <v>0</v>
          </cell>
          <cell r="M2334">
            <v>0</v>
          </cell>
          <cell r="N2334">
            <v>0</v>
          </cell>
        </row>
        <row r="2335">
          <cell r="A2335" t="str">
            <v>52MAN3</v>
          </cell>
          <cell r="B2335">
            <v>52</v>
          </cell>
          <cell r="C2335" t="str">
            <v>MAN</v>
          </cell>
          <cell r="D2335">
            <v>3</v>
          </cell>
          <cell r="G2335" t="str">
            <v>10.4.1</v>
          </cell>
          <cell r="J2335">
            <v>0</v>
          </cell>
          <cell r="K2335">
            <v>0</v>
          </cell>
          <cell r="L2335">
            <v>0</v>
          </cell>
          <cell r="M2335">
            <v>0</v>
          </cell>
          <cell r="N2335">
            <v>0</v>
          </cell>
        </row>
        <row r="2336">
          <cell r="A2336" t="str">
            <v>52MAN4</v>
          </cell>
          <cell r="B2336">
            <v>52</v>
          </cell>
          <cell r="C2336" t="str">
            <v>MAN</v>
          </cell>
          <cell r="D2336">
            <v>4</v>
          </cell>
          <cell r="G2336" t="str">
            <v>10.4.1</v>
          </cell>
          <cell r="J2336">
            <v>0</v>
          </cell>
          <cell r="K2336">
            <v>0</v>
          </cell>
          <cell r="L2336">
            <v>0</v>
          </cell>
          <cell r="M2336">
            <v>0</v>
          </cell>
          <cell r="N2336">
            <v>0</v>
          </cell>
        </row>
        <row r="2337">
          <cell r="A2337" t="str">
            <v>52MAN5</v>
          </cell>
          <cell r="B2337">
            <v>52</v>
          </cell>
          <cell r="C2337" t="str">
            <v>MAN</v>
          </cell>
          <cell r="D2337">
            <v>5</v>
          </cell>
          <cell r="G2337" t="str">
            <v>10.4.1</v>
          </cell>
          <cell r="J2337">
            <v>0</v>
          </cell>
          <cell r="K2337">
            <v>0</v>
          </cell>
          <cell r="L2337">
            <v>0</v>
          </cell>
          <cell r="M2337">
            <v>0</v>
          </cell>
          <cell r="N2337">
            <v>0</v>
          </cell>
        </row>
        <row r="2338">
          <cell r="A2338" t="str">
            <v>52TMAN1</v>
          </cell>
          <cell r="B2338">
            <v>52</v>
          </cell>
          <cell r="C2338" t="str">
            <v>TMAN</v>
          </cell>
          <cell r="D2338">
            <v>1</v>
          </cell>
          <cell r="G2338" t="str">
            <v>10.4.1</v>
          </cell>
          <cell r="H2338" t="str">
            <v>-</v>
          </cell>
          <cell r="J2338" t="str">
            <v>TOTAL MANO DE OBRA</v>
          </cell>
          <cell r="M2338">
            <v>825</v>
          </cell>
          <cell r="N2338">
            <v>12463275</v>
          </cell>
        </row>
        <row r="2339">
          <cell r="A2339" t="str">
            <v>52TCD1</v>
          </cell>
          <cell r="B2339">
            <v>52</v>
          </cell>
          <cell r="C2339" t="str">
            <v>TCD</v>
          </cell>
          <cell r="D2339">
            <v>1</v>
          </cell>
          <cell r="G2339" t="str">
            <v>10.4.1</v>
          </cell>
          <cell r="H2339" t="str">
            <v>-</v>
          </cell>
          <cell r="J2339" t="str">
            <v>TOTAL COSTO DIRECTO</v>
          </cell>
          <cell r="M2339">
            <v>19004</v>
          </cell>
          <cell r="N2339">
            <v>287093428</v>
          </cell>
        </row>
        <row r="2340">
          <cell r="A2340" t="str">
            <v>52AIU</v>
          </cell>
          <cell r="B2340">
            <v>52</v>
          </cell>
          <cell r="C2340" t="str">
            <v>AIU</v>
          </cell>
          <cell r="G2340" t="str">
            <v>10.4.1</v>
          </cell>
          <cell r="H2340">
            <v>1</v>
          </cell>
          <cell r="J2340" t="str">
            <v>TOTAL COSTOS INDIRECTOS</v>
          </cell>
          <cell r="L2340">
            <v>0</v>
          </cell>
          <cell r="M2340">
            <v>0</v>
          </cell>
          <cell r="N2340">
            <v>0</v>
          </cell>
        </row>
        <row r="2341">
          <cell r="A2341" t="str">
            <v>52TOT</v>
          </cell>
          <cell r="B2341">
            <v>52</v>
          </cell>
          <cell r="C2341" t="str">
            <v>TOT</v>
          </cell>
          <cell r="G2341" t="str">
            <v>10.4.1</v>
          </cell>
          <cell r="H2341" t="str">
            <v>-</v>
          </cell>
          <cell r="J2341" t="str">
            <v>VALOR TOTAL</v>
          </cell>
          <cell r="M2341">
            <v>19004</v>
          </cell>
          <cell r="N2341">
            <v>287093428</v>
          </cell>
        </row>
        <row r="2342">
          <cell r="A2342" t="str">
            <v>53FOR1</v>
          </cell>
          <cell r="B2342">
            <v>53</v>
          </cell>
          <cell r="C2342" t="str">
            <v>FOR</v>
          </cell>
          <cell r="D2342">
            <v>1</v>
          </cell>
          <cell r="G2342" t="str">
            <v>10.4.2</v>
          </cell>
          <cell r="H2342" t="str">
            <v>-</v>
          </cell>
          <cell r="I2342" t="str">
            <v>1.500,00</v>
          </cell>
          <cell r="J2342" t="str">
            <v>Suministro, transporte y colocación de Cable de guarda de acero galvanizado de extra alta resistencia (EHS, Super GX) de 3/8" (9,52 mm) de diámetro</v>
          </cell>
          <cell r="K2342" t="str">
            <v>m</v>
          </cell>
          <cell r="L2342">
            <v>3164</v>
          </cell>
          <cell r="N2342">
            <v>4746000</v>
          </cell>
        </row>
        <row r="2343">
          <cell r="A2343" t="str">
            <v>53MAT1</v>
          </cell>
          <cell r="B2343">
            <v>53</v>
          </cell>
          <cell r="C2343" t="str">
            <v>MAT</v>
          </cell>
          <cell r="D2343">
            <v>1</v>
          </cell>
          <cell r="E2343">
            <v>1500</v>
          </cell>
          <cell r="F2343" t="str">
            <v>MATCAG3/8-1</v>
          </cell>
          <cell r="G2343" t="str">
            <v>10.4.2</v>
          </cell>
          <cell r="H2343" t="str">
            <v>CAG3/8-1</v>
          </cell>
          <cell r="I2343">
            <v>1</v>
          </cell>
          <cell r="J2343" t="str">
            <v>Cable de guarda de acero galvanizado de extra alta resistencia (EHS, Super GX) de 3/8" (9,52 mm) de diámetro</v>
          </cell>
          <cell r="K2343" t="str">
            <v>ML</v>
          </cell>
          <cell r="L2343">
            <v>2079.1702442399996</v>
          </cell>
          <cell r="M2343">
            <v>2079.1702442399996</v>
          </cell>
          <cell r="N2343">
            <v>3118755.3663599994</v>
          </cell>
        </row>
        <row r="2344">
          <cell r="A2344" t="str">
            <v>53MAT2</v>
          </cell>
          <cell r="B2344">
            <v>53</v>
          </cell>
          <cell r="C2344" t="str">
            <v>MAT</v>
          </cell>
          <cell r="D2344">
            <v>2</v>
          </cell>
          <cell r="E2344">
            <v>0</v>
          </cell>
          <cell r="F2344" t="str">
            <v>MAT</v>
          </cell>
          <cell r="G2344" t="str">
            <v>10.4.2</v>
          </cell>
          <cell r="J2344">
            <v>0</v>
          </cell>
          <cell r="K2344">
            <v>0</v>
          </cell>
          <cell r="L2344">
            <v>0</v>
          </cell>
          <cell r="M2344">
            <v>0</v>
          </cell>
          <cell r="N2344">
            <v>0</v>
          </cell>
        </row>
        <row r="2345">
          <cell r="A2345" t="str">
            <v>53MAT3</v>
          </cell>
          <cell r="B2345">
            <v>53</v>
          </cell>
          <cell r="C2345" t="str">
            <v>MAT</v>
          </cell>
          <cell r="D2345">
            <v>3</v>
          </cell>
          <cell r="E2345">
            <v>0</v>
          </cell>
          <cell r="F2345" t="str">
            <v>MAT</v>
          </cell>
          <cell r="G2345" t="str">
            <v>10.4.2</v>
          </cell>
          <cell r="J2345">
            <v>0</v>
          </cell>
          <cell r="K2345">
            <v>0</v>
          </cell>
          <cell r="L2345">
            <v>0</v>
          </cell>
          <cell r="M2345">
            <v>0</v>
          </cell>
          <cell r="N2345">
            <v>0</v>
          </cell>
        </row>
        <row r="2346">
          <cell r="A2346" t="str">
            <v>53MAT4</v>
          </cell>
          <cell r="B2346">
            <v>53</v>
          </cell>
          <cell r="C2346" t="str">
            <v>MAT</v>
          </cell>
          <cell r="D2346">
            <v>4</v>
          </cell>
          <cell r="E2346">
            <v>0</v>
          </cell>
          <cell r="F2346" t="str">
            <v>MAT</v>
          </cell>
          <cell r="G2346" t="str">
            <v>10.4.2</v>
          </cell>
          <cell r="J2346">
            <v>0</v>
          </cell>
          <cell r="K2346">
            <v>0</v>
          </cell>
          <cell r="L2346">
            <v>0</v>
          </cell>
          <cell r="M2346">
            <v>0</v>
          </cell>
          <cell r="N2346">
            <v>0</v>
          </cell>
        </row>
        <row r="2347">
          <cell r="A2347" t="str">
            <v>53MAT5</v>
          </cell>
          <cell r="B2347">
            <v>53</v>
          </cell>
          <cell r="C2347" t="str">
            <v>MAT</v>
          </cell>
          <cell r="D2347">
            <v>5</v>
          </cell>
          <cell r="E2347">
            <v>0</v>
          </cell>
          <cell r="F2347" t="str">
            <v>MAT</v>
          </cell>
          <cell r="G2347" t="str">
            <v>10.4.2</v>
          </cell>
          <cell r="J2347">
            <v>0</v>
          </cell>
          <cell r="K2347">
            <v>0</v>
          </cell>
          <cell r="L2347">
            <v>0</v>
          </cell>
          <cell r="M2347">
            <v>0</v>
          </cell>
          <cell r="N2347">
            <v>0</v>
          </cell>
        </row>
        <row r="2348">
          <cell r="A2348" t="str">
            <v>53MAT6</v>
          </cell>
          <cell r="B2348">
            <v>53</v>
          </cell>
          <cell r="C2348" t="str">
            <v>MAT</v>
          </cell>
          <cell r="D2348">
            <v>6</v>
          </cell>
          <cell r="E2348">
            <v>0</v>
          </cell>
          <cell r="F2348" t="str">
            <v>MAT</v>
          </cell>
          <cell r="G2348" t="str">
            <v>10.4.2</v>
          </cell>
          <cell r="J2348">
            <v>0</v>
          </cell>
          <cell r="K2348">
            <v>0</v>
          </cell>
          <cell r="L2348">
            <v>0</v>
          </cell>
          <cell r="M2348">
            <v>0</v>
          </cell>
          <cell r="N2348">
            <v>0</v>
          </cell>
        </row>
        <row r="2349">
          <cell r="A2349" t="str">
            <v>53MAT7</v>
          </cell>
          <cell r="B2349">
            <v>53</v>
          </cell>
          <cell r="C2349" t="str">
            <v>MAT</v>
          </cell>
          <cell r="D2349">
            <v>7</v>
          </cell>
          <cell r="E2349">
            <v>0</v>
          </cell>
          <cell r="F2349" t="str">
            <v>MAT</v>
          </cell>
          <cell r="G2349" t="str">
            <v>10.4.2</v>
          </cell>
          <cell r="J2349">
            <v>0</v>
          </cell>
          <cell r="K2349">
            <v>0</v>
          </cell>
          <cell r="L2349">
            <v>0</v>
          </cell>
          <cell r="M2349">
            <v>0</v>
          </cell>
          <cell r="N2349">
            <v>0</v>
          </cell>
        </row>
        <row r="2350">
          <cell r="A2350" t="str">
            <v>53MAT8</v>
          </cell>
          <cell r="B2350">
            <v>53</v>
          </cell>
          <cell r="C2350" t="str">
            <v>MAT</v>
          </cell>
          <cell r="D2350">
            <v>8</v>
          </cell>
          <cell r="E2350">
            <v>0</v>
          </cell>
          <cell r="F2350" t="str">
            <v>MAT</v>
          </cell>
          <cell r="G2350" t="str">
            <v>10.4.2</v>
          </cell>
          <cell r="J2350">
            <v>0</v>
          </cell>
          <cell r="K2350">
            <v>0</v>
          </cell>
          <cell r="L2350">
            <v>0</v>
          </cell>
          <cell r="M2350">
            <v>0</v>
          </cell>
          <cell r="N2350">
            <v>0</v>
          </cell>
        </row>
        <row r="2351">
          <cell r="A2351" t="str">
            <v>53MAT9</v>
          </cell>
          <cell r="B2351">
            <v>53</v>
          </cell>
          <cell r="C2351" t="str">
            <v>MAT</v>
          </cell>
          <cell r="D2351">
            <v>9</v>
          </cell>
          <cell r="E2351">
            <v>0</v>
          </cell>
          <cell r="F2351" t="str">
            <v>MAT</v>
          </cell>
          <cell r="G2351" t="str">
            <v>10.4.2</v>
          </cell>
          <cell r="J2351">
            <v>0</v>
          </cell>
          <cell r="K2351">
            <v>0</v>
          </cell>
          <cell r="L2351">
            <v>0</v>
          </cell>
          <cell r="M2351">
            <v>0</v>
          </cell>
          <cell r="N2351">
            <v>0</v>
          </cell>
        </row>
        <row r="2352">
          <cell r="A2352" t="str">
            <v>53MAT10</v>
          </cell>
          <cell r="B2352">
            <v>53</v>
          </cell>
          <cell r="C2352" t="str">
            <v>MAT</v>
          </cell>
          <cell r="D2352">
            <v>10</v>
          </cell>
          <cell r="E2352">
            <v>0</v>
          </cell>
          <cell r="F2352" t="str">
            <v>MAT</v>
          </cell>
          <cell r="G2352" t="str">
            <v>10.4.2</v>
          </cell>
          <cell r="J2352">
            <v>0</v>
          </cell>
          <cell r="K2352">
            <v>0</v>
          </cell>
          <cell r="L2352">
            <v>0</v>
          </cell>
          <cell r="M2352">
            <v>0</v>
          </cell>
          <cell r="N2352">
            <v>0</v>
          </cell>
        </row>
        <row r="2353">
          <cell r="A2353" t="str">
            <v>53MAT11</v>
          </cell>
          <cell r="B2353">
            <v>53</v>
          </cell>
          <cell r="C2353" t="str">
            <v>MAT</v>
          </cell>
          <cell r="D2353">
            <v>11</v>
          </cell>
          <cell r="E2353">
            <v>0</v>
          </cell>
          <cell r="F2353" t="str">
            <v>MAT</v>
          </cell>
          <cell r="G2353" t="str">
            <v>10.4.2</v>
          </cell>
          <cell r="J2353">
            <v>0</v>
          </cell>
          <cell r="K2353">
            <v>0</v>
          </cell>
          <cell r="L2353">
            <v>0</v>
          </cell>
          <cell r="M2353">
            <v>0</v>
          </cell>
          <cell r="N2353">
            <v>0</v>
          </cell>
        </row>
        <row r="2354">
          <cell r="A2354" t="str">
            <v>53MAT12</v>
          </cell>
          <cell r="B2354">
            <v>53</v>
          </cell>
          <cell r="C2354" t="str">
            <v>MAT</v>
          </cell>
          <cell r="D2354">
            <v>12</v>
          </cell>
          <cell r="E2354">
            <v>0</v>
          </cell>
          <cell r="F2354" t="str">
            <v>MAT</v>
          </cell>
          <cell r="G2354" t="str">
            <v>10.4.2</v>
          </cell>
          <cell r="J2354">
            <v>0</v>
          </cell>
          <cell r="K2354">
            <v>0</v>
          </cell>
          <cell r="L2354">
            <v>0</v>
          </cell>
          <cell r="M2354">
            <v>0</v>
          </cell>
          <cell r="N2354">
            <v>0</v>
          </cell>
        </row>
        <row r="2355">
          <cell r="A2355" t="str">
            <v>53MAT13</v>
          </cell>
          <cell r="B2355">
            <v>53</v>
          </cell>
          <cell r="C2355" t="str">
            <v>MAT</v>
          </cell>
          <cell r="D2355">
            <v>13</v>
          </cell>
          <cell r="E2355">
            <v>0</v>
          </cell>
          <cell r="F2355" t="str">
            <v>MAT</v>
          </cell>
          <cell r="G2355" t="str">
            <v>10.4.2</v>
          </cell>
          <cell r="J2355">
            <v>0</v>
          </cell>
          <cell r="K2355">
            <v>0</v>
          </cell>
          <cell r="L2355">
            <v>0</v>
          </cell>
          <cell r="M2355">
            <v>0</v>
          </cell>
          <cell r="N2355">
            <v>0</v>
          </cell>
        </row>
        <row r="2356">
          <cell r="A2356" t="str">
            <v>53MAT14</v>
          </cell>
          <cell r="B2356">
            <v>53</v>
          </cell>
          <cell r="C2356" t="str">
            <v>MAT</v>
          </cell>
          <cell r="D2356">
            <v>14</v>
          </cell>
          <cell r="E2356">
            <v>0</v>
          </cell>
          <cell r="F2356" t="str">
            <v>MAT</v>
          </cell>
          <cell r="G2356" t="str">
            <v>10.4.2</v>
          </cell>
          <cell r="J2356">
            <v>0</v>
          </cell>
          <cell r="K2356">
            <v>0</v>
          </cell>
          <cell r="L2356">
            <v>0</v>
          </cell>
          <cell r="M2356">
            <v>0</v>
          </cell>
          <cell r="N2356">
            <v>0</v>
          </cell>
        </row>
        <row r="2357">
          <cell r="A2357" t="str">
            <v>53MAT15</v>
          </cell>
          <cell r="B2357">
            <v>53</v>
          </cell>
          <cell r="C2357" t="str">
            <v>MAT</v>
          </cell>
          <cell r="D2357">
            <v>15</v>
          </cell>
          <cell r="E2357">
            <v>0</v>
          </cell>
          <cell r="F2357" t="str">
            <v>MAT</v>
          </cell>
          <cell r="G2357" t="str">
            <v>10.4.2</v>
          </cell>
          <cell r="J2357">
            <v>0</v>
          </cell>
          <cell r="K2357">
            <v>0</v>
          </cell>
          <cell r="L2357">
            <v>0</v>
          </cell>
          <cell r="M2357">
            <v>0</v>
          </cell>
          <cell r="N2357">
            <v>0</v>
          </cell>
        </row>
        <row r="2358">
          <cell r="A2358" t="str">
            <v>53MAT16</v>
          </cell>
          <cell r="B2358">
            <v>53</v>
          </cell>
          <cell r="C2358" t="str">
            <v>MAT</v>
          </cell>
          <cell r="D2358">
            <v>16</v>
          </cell>
          <cell r="E2358">
            <v>0</v>
          </cell>
          <cell r="F2358" t="str">
            <v>MAT</v>
          </cell>
          <cell r="G2358" t="str">
            <v>10.4.2</v>
          </cell>
          <cell r="J2358">
            <v>0</v>
          </cell>
          <cell r="K2358">
            <v>0</v>
          </cell>
          <cell r="L2358">
            <v>0</v>
          </cell>
          <cell r="M2358">
            <v>0</v>
          </cell>
          <cell r="N2358">
            <v>0</v>
          </cell>
        </row>
        <row r="2359">
          <cell r="A2359" t="str">
            <v>53MAT17</v>
          </cell>
          <cell r="B2359">
            <v>53</v>
          </cell>
          <cell r="C2359" t="str">
            <v>MAT</v>
          </cell>
          <cell r="D2359">
            <v>17</v>
          </cell>
          <cell r="E2359">
            <v>0</v>
          </cell>
          <cell r="F2359" t="str">
            <v>MAT</v>
          </cell>
          <cell r="G2359" t="str">
            <v>10.4.2</v>
          </cell>
          <cell r="J2359">
            <v>0</v>
          </cell>
          <cell r="K2359">
            <v>0</v>
          </cell>
          <cell r="L2359">
            <v>0</v>
          </cell>
          <cell r="M2359">
            <v>0</v>
          </cell>
          <cell r="N2359">
            <v>0</v>
          </cell>
        </row>
        <row r="2360">
          <cell r="A2360" t="str">
            <v>53MAT18</v>
          </cell>
          <cell r="B2360">
            <v>53</v>
          </cell>
          <cell r="C2360" t="str">
            <v>MAT</v>
          </cell>
          <cell r="D2360">
            <v>18</v>
          </cell>
          <cell r="E2360">
            <v>0</v>
          </cell>
          <cell r="F2360" t="str">
            <v>MAT</v>
          </cell>
          <cell r="G2360" t="str">
            <v>10.4.2</v>
          </cell>
          <cell r="J2360">
            <v>0</v>
          </cell>
          <cell r="K2360">
            <v>0</v>
          </cell>
          <cell r="L2360">
            <v>0</v>
          </cell>
          <cell r="M2360">
            <v>0</v>
          </cell>
          <cell r="N2360">
            <v>0</v>
          </cell>
        </row>
        <row r="2361">
          <cell r="A2361" t="str">
            <v>53MAT19</v>
          </cell>
          <cell r="B2361">
            <v>53</v>
          </cell>
          <cell r="C2361" t="str">
            <v>MAT</v>
          </cell>
          <cell r="D2361">
            <v>19</v>
          </cell>
          <cell r="E2361">
            <v>0</v>
          </cell>
          <cell r="F2361" t="str">
            <v>MAT</v>
          </cell>
          <cell r="G2361" t="str">
            <v>10.4.2</v>
          </cell>
          <cell r="J2361">
            <v>0</v>
          </cell>
          <cell r="K2361">
            <v>0</v>
          </cell>
          <cell r="L2361">
            <v>0</v>
          </cell>
          <cell r="M2361">
            <v>0</v>
          </cell>
          <cell r="N2361">
            <v>0</v>
          </cell>
        </row>
        <row r="2362">
          <cell r="A2362" t="str">
            <v>53MAT20</v>
          </cell>
          <cell r="B2362">
            <v>53</v>
          </cell>
          <cell r="C2362" t="str">
            <v>MAT</v>
          </cell>
          <cell r="D2362">
            <v>20</v>
          </cell>
          <cell r="E2362">
            <v>0</v>
          </cell>
          <cell r="F2362" t="str">
            <v>MAT</v>
          </cell>
          <cell r="G2362" t="str">
            <v>10.4.2</v>
          </cell>
          <cell r="J2362">
            <v>0</v>
          </cell>
          <cell r="K2362">
            <v>0</v>
          </cell>
          <cell r="L2362">
            <v>0</v>
          </cell>
          <cell r="M2362">
            <v>0</v>
          </cell>
          <cell r="N2362">
            <v>0</v>
          </cell>
        </row>
        <row r="2363">
          <cell r="A2363" t="str">
            <v>53STMAT1</v>
          </cell>
          <cell r="B2363">
            <v>53</v>
          </cell>
          <cell r="C2363" t="str">
            <v>STMAT</v>
          </cell>
          <cell r="D2363">
            <v>1</v>
          </cell>
          <cell r="G2363" t="str">
            <v>10.4.2</v>
          </cell>
          <cell r="H2363" t="str">
            <v>-</v>
          </cell>
          <cell r="J2363" t="str">
            <v>SUBTOTAL MATERIALES</v>
          </cell>
          <cell r="M2363">
            <v>2079.1702442399996</v>
          </cell>
          <cell r="N2363">
            <v>3118755.3663599994</v>
          </cell>
        </row>
        <row r="2364">
          <cell r="A2364" t="str">
            <v>53IVAMAT1</v>
          </cell>
          <cell r="B2364">
            <v>53</v>
          </cell>
          <cell r="C2364" t="str">
            <v>IVAMAT</v>
          </cell>
          <cell r="D2364">
            <v>1</v>
          </cell>
          <cell r="G2364" t="str">
            <v>10.4.2</v>
          </cell>
          <cell r="H2364" t="str">
            <v>-</v>
          </cell>
          <cell r="J2364" t="str">
            <v>IVA MATERIALES</v>
          </cell>
          <cell r="L2364">
            <v>0.16</v>
          </cell>
          <cell r="M2364">
            <v>332.66723907839997</v>
          </cell>
          <cell r="N2364">
            <v>499000.85861759994</v>
          </cell>
        </row>
        <row r="2365">
          <cell r="A2365" t="str">
            <v>53TMAT1</v>
          </cell>
          <cell r="B2365">
            <v>53</v>
          </cell>
          <cell r="C2365" t="str">
            <v>TMAT</v>
          </cell>
          <cell r="D2365">
            <v>1</v>
          </cell>
          <cell r="G2365" t="str">
            <v>10.4.2</v>
          </cell>
          <cell r="H2365" t="str">
            <v>-</v>
          </cell>
          <cell r="J2365" t="str">
            <v>TOTAL MATERIALES</v>
          </cell>
          <cell r="M2365">
            <v>2412</v>
          </cell>
          <cell r="N2365">
            <v>3618000</v>
          </cell>
        </row>
        <row r="2366">
          <cell r="A2366" t="str">
            <v>53HER1</v>
          </cell>
          <cell r="B2366">
            <v>53</v>
          </cell>
          <cell r="C2366" t="str">
            <v>HER</v>
          </cell>
          <cell r="D2366">
            <v>1</v>
          </cell>
          <cell r="G2366" t="str">
            <v>10.4.2</v>
          </cell>
          <cell r="H2366">
            <v>2</v>
          </cell>
          <cell r="I2366">
            <v>10000</v>
          </cell>
          <cell r="J2366" t="str">
            <v>HERRAMINETA Cuadrilla  montaje Linea</v>
          </cell>
          <cell r="K2366" t="str">
            <v>DIA</v>
          </cell>
          <cell r="L2366">
            <v>475762.87</v>
          </cell>
          <cell r="M2366">
            <v>47.576287000000001</v>
          </cell>
          <cell r="N2366">
            <v>71364.430500000002</v>
          </cell>
        </row>
        <row r="2367">
          <cell r="A2367" t="str">
            <v>53HER2</v>
          </cell>
          <cell r="B2367">
            <v>53</v>
          </cell>
          <cell r="C2367" t="str">
            <v>HER</v>
          </cell>
          <cell r="D2367">
            <v>2</v>
          </cell>
          <cell r="G2367" t="str">
            <v>10.4.2</v>
          </cell>
          <cell r="J2367">
            <v>0</v>
          </cell>
          <cell r="K2367">
            <v>0</v>
          </cell>
          <cell r="L2367">
            <v>0</v>
          </cell>
          <cell r="M2367">
            <v>0</v>
          </cell>
          <cell r="N2367">
            <v>0</v>
          </cell>
        </row>
        <row r="2368">
          <cell r="A2368" t="str">
            <v>53HER3</v>
          </cell>
          <cell r="B2368">
            <v>53</v>
          </cell>
          <cell r="C2368" t="str">
            <v>HER</v>
          </cell>
          <cell r="D2368">
            <v>3</v>
          </cell>
          <cell r="G2368" t="str">
            <v>10.4.2</v>
          </cell>
          <cell r="J2368">
            <v>0</v>
          </cell>
          <cell r="K2368">
            <v>0</v>
          </cell>
          <cell r="L2368">
            <v>0</v>
          </cell>
          <cell r="M2368">
            <v>0</v>
          </cell>
          <cell r="N2368">
            <v>0</v>
          </cell>
        </row>
        <row r="2369">
          <cell r="A2369" t="str">
            <v>53HER4</v>
          </cell>
          <cell r="B2369">
            <v>53</v>
          </cell>
          <cell r="C2369" t="str">
            <v>HER</v>
          </cell>
          <cell r="D2369">
            <v>4</v>
          </cell>
          <cell r="G2369" t="str">
            <v>10.4.2</v>
          </cell>
          <cell r="J2369">
            <v>0</v>
          </cell>
          <cell r="K2369">
            <v>0</v>
          </cell>
          <cell r="L2369">
            <v>0</v>
          </cell>
          <cell r="M2369">
            <v>0</v>
          </cell>
          <cell r="N2369">
            <v>0</v>
          </cell>
        </row>
        <row r="2370">
          <cell r="A2370" t="str">
            <v>53HER5</v>
          </cell>
          <cell r="B2370">
            <v>53</v>
          </cell>
          <cell r="C2370" t="str">
            <v>HER</v>
          </cell>
          <cell r="D2370">
            <v>5</v>
          </cell>
          <cell r="G2370" t="str">
            <v>10.4.2</v>
          </cell>
          <cell r="J2370">
            <v>0</v>
          </cell>
          <cell r="K2370">
            <v>0</v>
          </cell>
          <cell r="L2370">
            <v>0</v>
          </cell>
          <cell r="M2370">
            <v>0</v>
          </cell>
          <cell r="N2370">
            <v>0</v>
          </cell>
        </row>
        <row r="2371">
          <cell r="A2371" t="str">
            <v>53THER1</v>
          </cell>
          <cell r="B2371">
            <v>53</v>
          </cell>
          <cell r="C2371" t="str">
            <v>THER</v>
          </cell>
          <cell r="D2371">
            <v>1</v>
          </cell>
          <cell r="G2371" t="str">
            <v>10.4.2</v>
          </cell>
          <cell r="H2371" t="str">
            <v>-</v>
          </cell>
          <cell r="J2371" t="str">
            <v>TOTAL HERRAMIENTAS</v>
          </cell>
          <cell r="M2371">
            <v>48</v>
          </cell>
          <cell r="N2371">
            <v>72000</v>
          </cell>
        </row>
        <row r="2372">
          <cell r="A2372" t="str">
            <v>53TRA1</v>
          </cell>
          <cell r="B2372">
            <v>53</v>
          </cell>
          <cell r="C2372" t="str">
            <v>TRA</v>
          </cell>
          <cell r="D2372">
            <v>1</v>
          </cell>
          <cell r="G2372" t="str">
            <v>10.4.2</v>
          </cell>
          <cell r="H2372">
            <v>2</v>
          </cell>
          <cell r="I2372">
            <v>10000</v>
          </cell>
          <cell r="J2372" t="str">
            <v xml:space="preserve">TRANSPORTE Cuadrilla  montaje Linea </v>
          </cell>
          <cell r="K2372" t="str">
            <v>DIA</v>
          </cell>
          <cell r="L2372">
            <v>2086436.4407999997</v>
          </cell>
          <cell r="M2372">
            <v>208.64364407999997</v>
          </cell>
          <cell r="N2372">
            <v>312965.46611999994</v>
          </cell>
        </row>
        <row r="2373">
          <cell r="A2373" t="str">
            <v>53TRA2</v>
          </cell>
          <cell r="B2373">
            <v>53</v>
          </cell>
          <cell r="C2373" t="str">
            <v>TRA</v>
          </cell>
          <cell r="D2373">
            <v>2</v>
          </cell>
          <cell r="G2373" t="str">
            <v>10.4.2</v>
          </cell>
          <cell r="J2373">
            <v>0</v>
          </cell>
          <cell r="K2373">
            <v>0</v>
          </cell>
          <cell r="L2373">
            <v>0</v>
          </cell>
          <cell r="M2373">
            <v>0</v>
          </cell>
          <cell r="N2373">
            <v>0</v>
          </cell>
        </row>
        <row r="2374">
          <cell r="A2374" t="str">
            <v>53TRA3</v>
          </cell>
          <cell r="B2374">
            <v>53</v>
          </cell>
          <cell r="C2374" t="str">
            <v>TRA</v>
          </cell>
          <cell r="D2374">
            <v>3</v>
          </cell>
          <cell r="G2374" t="str">
            <v>10.4.2</v>
          </cell>
          <cell r="J2374">
            <v>0</v>
          </cell>
          <cell r="K2374">
            <v>0</v>
          </cell>
          <cell r="L2374">
            <v>0</v>
          </cell>
          <cell r="M2374">
            <v>0</v>
          </cell>
          <cell r="N2374">
            <v>0</v>
          </cell>
        </row>
        <row r="2375">
          <cell r="A2375" t="str">
            <v>53TRA4</v>
          </cell>
          <cell r="B2375">
            <v>53</v>
          </cell>
          <cell r="C2375" t="str">
            <v>TRA</v>
          </cell>
          <cell r="D2375">
            <v>4</v>
          </cell>
          <cell r="G2375" t="str">
            <v>10.4.2</v>
          </cell>
          <cell r="J2375">
            <v>0</v>
          </cell>
          <cell r="K2375">
            <v>0</v>
          </cell>
          <cell r="L2375">
            <v>0</v>
          </cell>
          <cell r="M2375">
            <v>0</v>
          </cell>
          <cell r="N2375">
            <v>0</v>
          </cell>
        </row>
        <row r="2376">
          <cell r="A2376" t="str">
            <v>53TRA5</v>
          </cell>
          <cell r="B2376">
            <v>53</v>
          </cell>
          <cell r="C2376" t="str">
            <v>TRA</v>
          </cell>
          <cell r="D2376">
            <v>5</v>
          </cell>
          <cell r="G2376" t="str">
            <v>10.4.2</v>
          </cell>
          <cell r="J2376">
            <v>0</v>
          </cell>
          <cell r="K2376">
            <v>0</v>
          </cell>
          <cell r="L2376">
            <v>0</v>
          </cell>
          <cell r="M2376">
            <v>0</v>
          </cell>
          <cell r="N2376">
            <v>0</v>
          </cell>
        </row>
        <row r="2377">
          <cell r="A2377" t="str">
            <v>53TTRA1</v>
          </cell>
          <cell r="B2377">
            <v>53</v>
          </cell>
          <cell r="C2377" t="str">
            <v>TTRA</v>
          </cell>
          <cell r="D2377">
            <v>1</v>
          </cell>
          <cell r="G2377" t="str">
            <v>10.4.2</v>
          </cell>
          <cell r="H2377" t="str">
            <v>-</v>
          </cell>
          <cell r="J2377" t="str">
            <v>TOTAL TRANSPORTE</v>
          </cell>
          <cell r="M2377">
            <v>209</v>
          </cell>
          <cell r="N2377">
            <v>313500</v>
          </cell>
        </row>
        <row r="2378">
          <cell r="A2378" t="str">
            <v>53MAN1</v>
          </cell>
          <cell r="B2378">
            <v>53</v>
          </cell>
          <cell r="C2378" t="str">
            <v>MAN</v>
          </cell>
          <cell r="D2378">
            <v>1</v>
          </cell>
          <cell r="G2378" t="str">
            <v>10.4.2</v>
          </cell>
          <cell r="H2378">
            <v>2</v>
          </cell>
          <cell r="I2378">
            <v>10000</v>
          </cell>
          <cell r="J2378" t="str">
            <v xml:space="preserve">Mano de obra Cuadrilla  montaje Linea OF1 20, OF2 10, AY 15, CAPA 3, CORD 1 </v>
          </cell>
          <cell r="K2378" t="str">
            <v>DIA</v>
          </cell>
          <cell r="L2378">
            <v>4952679.7772670342</v>
          </cell>
          <cell r="M2378">
            <v>495.26797772670341</v>
          </cell>
          <cell r="N2378">
            <v>742901.96659005515</v>
          </cell>
        </row>
        <row r="2379">
          <cell r="A2379" t="str">
            <v>53MAN2</v>
          </cell>
          <cell r="B2379">
            <v>53</v>
          </cell>
          <cell r="C2379" t="str">
            <v>MAN</v>
          </cell>
          <cell r="D2379">
            <v>2</v>
          </cell>
          <cell r="G2379" t="str">
            <v>10.4.2</v>
          </cell>
          <cell r="J2379">
            <v>0</v>
          </cell>
          <cell r="K2379">
            <v>0</v>
          </cell>
          <cell r="L2379">
            <v>0</v>
          </cell>
          <cell r="M2379">
            <v>0</v>
          </cell>
          <cell r="N2379">
            <v>0</v>
          </cell>
        </row>
        <row r="2380">
          <cell r="A2380" t="str">
            <v>53MAN3</v>
          </cell>
          <cell r="B2380">
            <v>53</v>
          </cell>
          <cell r="C2380" t="str">
            <v>MAN</v>
          </cell>
          <cell r="D2380">
            <v>3</v>
          </cell>
          <cell r="G2380" t="str">
            <v>10.4.2</v>
          </cell>
          <cell r="J2380">
            <v>0</v>
          </cell>
          <cell r="K2380">
            <v>0</v>
          </cell>
          <cell r="L2380">
            <v>0</v>
          </cell>
          <cell r="M2380">
            <v>0</v>
          </cell>
          <cell r="N2380">
            <v>0</v>
          </cell>
        </row>
        <row r="2381">
          <cell r="A2381" t="str">
            <v>53MAN4</v>
          </cell>
          <cell r="B2381">
            <v>53</v>
          </cell>
          <cell r="C2381" t="str">
            <v>MAN</v>
          </cell>
          <cell r="D2381">
            <v>4</v>
          </cell>
          <cell r="G2381" t="str">
            <v>10.4.2</v>
          </cell>
          <cell r="J2381">
            <v>0</v>
          </cell>
          <cell r="K2381">
            <v>0</v>
          </cell>
          <cell r="L2381">
            <v>0</v>
          </cell>
          <cell r="M2381">
            <v>0</v>
          </cell>
          <cell r="N2381">
            <v>0</v>
          </cell>
        </row>
        <row r="2382">
          <cell r="A2382" t="str">
            <v>53MAN5</v>
          </cell>
          <cell r="B2382">
            <v>53</v>
          </cell>
          <cell r="C2382" t="str">
            <v>MAN</v>
          </cell>
          <cell r="D2382">
            <v>5</v>
          </cell>
          <cell r="G2382" t="str">
            <v>10.4.2</v>
          </cell>
          <cell r="J2382">
            <v>0</v>
          </cell>
          <cell r="K2382">
            <v>0</v>
          </cell>
          <cell r="L2382">
            <v>0</v>
          </cell>
          <cell r="M2382">
            <v>0</v>
          </cell>
          <cell r="N2382">
            <v>0</v>
          </cell>
        </row>
        <row r="2383">
          <cell r="A2383" t="str">
            <v>53TMAN1</v>
          </cell>
          <cell r="B2383">
            <v>53</v>
          </cell>
          <cell r="C2383" t="str">
            <v>TMAN</v>
          </cell>
          <cell r="D2383">
            <v>1</v>
          </cell>
          <cell r="G2383" t="str">
            <v>10.4.2</v>
          </cell>
          <cell r="H2383" t="str">
            <v>-</v>
          </cell>
          <cell r="J2383" t="str">
            <v>TOTAL MANO DE OBRA</v>
          </cell>
          <cell r="M2383">
            <v>495</v>
          </cell>
          <cell r="N2383">
            <v>742500</v>
          </cell>
        </row>
        <row r="2384">
          <cell r="A2384" t="str">
            <v>53TCD1</v>
          </cell>
          <cell r="B2384">
            <v>53</v>
          </cell>
          <cell r="C2384" t="str">
            <v>TCD</v>
          </cell>
          <cell r="D2384">
            <v>1</v>
          </cell>
          <cell r="G2384" t="str">
            <v>10.4.2</v>
          </cell>
          <cell r="H2384" t="str">
            <v>-</v>
          </cell>
          <cell r="J2384" t="str">
            <v>TOTAL COSTO DIRECTO</v>
          </cell>
          <cell r="M2384">
            <v>3164</v>
          </cell>
          <cell r="N2384">
            <v>4746000</v>
          </cell>
        </row>
        <row r="2385">
          <cell r="A2385" t="str">
            <v>53AIU</v>
          </cell>
          <cell r="B2385">
            <v>53</v>
          </cell>
          <cell r="C2385" t="str">
            <v>AIU</v>
          </cell>
          <cell r="G2385" t="str">
            <v>10.4.2</v>
          </cell>
          <cell r="H2385">
            <v>1</v>
          </cell>
          <cell r="J2385" t="str">
            <v>TOTAL COSTOS INDIRECTOS</v>
          </cell>
          <cell r="L2385">
            <v>0</v>
          </cell>
          <cell r="M2385">
            <v>0</v>
          </cell>
          <cell r="N2385">
            <v>0</v>
          </cell>
        </row>
        <row r="2386">
          <cell r="A2386" t="str">
            <v>53TOT</v>
          </cell>
          <cell r="B2386">
            <v>53</v>
          </cell>
          <cell r="C2386" t="str">
            <v>TOT</v>
          </cell>
          <cell r="G2386" t="str">
            <v>10.4.2</v>
          </cell>
          <cell r="H2386" t="str">
            <v>-</v>
          </cell>
          <cell r="J2386" t="str">
            <v>VALOR TOTAL</v>
          </cell>
          <cell r="M2386">
            <v>3164</v>
          </cell>
          <cell r="N2386">
            <v>4746000</v>
          </cell>
        </row>
        <row r="2387">
          <cell r="A2387" t="str">
            <v>54FOR1</v>
          </cell>
          <cell r="B2387">
            <v>54</v>
          </cell>
          <cell r="C2387" t="str">
            <v>FOR</v>
          </cell>
          <cell r="D2387">
            <v>1</v>
          </cell>
          <cell r="G2387" t="str">
            <v>10.4.3</v>
          </cell>
          <cell r="H2387" t="str">
            <v>-</v>
          </cell>
          <cell r="I2387">
            <v>0</v>
          </cell>
          <cell r="J2387" t="str">
            <v xml:space="preserve">Suministro, transporte y montaje de Torre de energía </v>
          </cell>
          <cell r="K2387">
            <v>0</v>
          </cell>
          <cell r="L2387">
            <v>0</v>
          </cell>
          <cell r="N2387">
            <v>0</v>
          </cell>
        </row>
        <row r="2388">
          <cell r="A2388" t="str">
            <v>54MAT1</v>
          </cell>
          <cell r="B2388">
            <v>54</v>
          </cell>
          <cell r="C2388" t="str">
            <v>MAT</v>
          </cell>
          <cell r="D2388">
            <v>1</v>
          </cell>
          <cell r="E2388">
            <v>0</v>
          </cell>
          <cell r="F2388" t="str">
            <v>MAT</v>
          </cell>
          <cell r="G2388" t="str">
            <v>10.4.3</v>
          </cell>
          <cell r="J2388">
            <v>0</v>
          </cell>
          <cell r="K2388">
            <v>0</v>
          </cell>
          <cell r="L2388">
            <v>0</v>
          </cell>
          <cell r="M2388">
            <v>0</v>
          </cell>
          <cell r="N2388">
            <v>0</v>
          </cell>
        </row>
        <row r="2389">
          <cell r="A2389" t="str">
            <v>54MAT2</v>
          </cell>
          <cell r="B2389">
            <v>54</v>
          </cell>
          <cell r="C2389" t="str">
            <v>MAT</v>
          </cell>
          <cell r="D2389">
            <v>2</v>
          </cell>
          <cell r="E2389">
            <v>0</v>
          </cell>
          <cell r="F2389" t="str">
            <v>MAT</v>
          </cell>
          <cell r="G2389" t="str">
            <v>10.4.3</v>
          </cell>
          <cell r="J2389">
            <v>0</v>
          </cell>
          <cell r="K2389">
            <v>0</v>
          </cell>
          <cell r="L2389">
            <v>0</v>
          </cell>
          <cell r="M2389">
            <v>0</v>
          </cell>
          <cell r="N2389">
            <v>0</v>
          </cell>
        </row>
        <row r="2390">
          <cell r="A2390" t="str">
            <v>54MAT3</v>
          </cell>
          <cell r="B2390">
            <v>54</v>
          </cell>
          <cell r="C2390" t="str">
            <v>MAT</v>
          </cell>
          <cell r="D2390">
            <v>3</v>
          </cell>
          <cell r="E2390">
            <v>0</v>
          </cell>
          <cell r="F2390" t="str">
            <v>MAT</v>
          </cell>
          <cell r="G2390" t="str">
            <v>10.4.3</v>
          </cell>
          <cell r="J2390">
            <v>0</v>
          </cell>
          <cell r="K2390">
            <v>0</v>
          </cell>
          <cell r="L2390">
            <v>0</v>
          </cell>
          <cell r="M2390">
            <v>0</v>
          </cell>
          <cell r="N2390">
            <v>0</v>
          </cell>
        </row>
        <row r="2391">
          <cell r="A2391" t="str">
            <v>54MAT4</v>
          </cell>
          <cell r="B2391">
            <v>54</v>
          </cell>
          <cell r="C2391" t="str">
            <v>MAT</v>
          </cell>
          <cell r="D2391">
            <v>4</v>
          </cell>
          <cell r="E2391">
            <v>0</v>
          </cell>
          <cell r="F2391" t="str">
            <v>MAT</v>
          </cell>
          <cell r="G2391" t="str">
            <v>10.4.3</v>
          </cell>
          <cell r="J2391">
            <v>0</v>
          </cell>
          <cell r="K2391">
            <v>0</v>
          </cell>
          <cell r="L2391">
            <v>0</v>
          </cell>
          <cell r="M2391">
            <v>0</v>
          </cell>
          <cell r="N2391">
            <v>0</v>
          </cell>
        </row>
        <row r="2392">
          <cell r="A2392" t="str">
            <v>54MAT5</v>
          </cell>
          <cell r="B2392">
            <v>54</v>
          </cell>
          <cell r="C2392" t="str">
            <v>MAT</v>
          </cell>
          <cell r="D2392">
            <v>5</v>
          </cell>
          <cell r="E2392">
            <v>0</v>
          </cell>
          <cell r="F2392" t="str">
            <v>MAT</v>
          </cell>
          <cell r="G2392" t="str">
            <v>10.4.3</v>
          </cell>
          <cell r="J2392">
            <v>0</v>
          </cell>
          <cell r="K2392">
            <v>0</v>
          </cell>
          <cell r="L2392">
            <v>0</v>
          </cell>
          <cell r="M2392">
            <v>0</v>
          </cell>
          <cell r="N2392">
            <v>0</v>
          </cell>
        </row>
        <row r="2393">
          <cell r="A2393" t="str">
            <v>54MAT6</v>
          </cell>
          <cell r="B2393">
            <v>54</v>
          </cell>
          <cell r="C2393" t="str">
            <v>MAT</v>
          </cell>
          <cell r="D2393">
            <v>6</v>
          </cell>
          <cell r="E2393">
            <v>0</v>
          </cell>
          <cell r="F2393" t="str">
            <v>MAT</v>
          </cell>
          <cell r="G2393" t="str">
            <v>10.4.3</v>
          </cell>
          <cell r="J2393">
            <v>0</v>
          </cell>
          <cell r="K2393">
            <v>0</v>
          </cell>
          <cell r="L2393">
            <v>0</v>
          </cell>
          <cell r="M2393">
            <v>0</v>
          </cell>
          <cell r="N2393">
            <v>0</v>
          </cell>
        </row>
        <row r="2394">
          <cell r="A2394" t="str">
            <v>54MAT7</v>
          </cell>
          <cell r="B2394">
            <v>54</v>
          </cell>
          <cell r="C2394" t="str">
            <v>MAT</v>
          </cell>
          <cell r="D2394">
            <v>7</v>
          </cell>
          <cell r="E2394">
            <v>0</v>
          </cell>
          <cell r="F2394" t="str">
            <v>MAT</v>
          </cell>
          <cell r="G2394" t="str">
            <v>10.4.3</v>
          </cell>
          <cell r="J2394">
            <v>0</v>
          </cell>
          <cell r="K2394">
            <v>0</v>
          </cell>
          <cell r="L2394">
            <v>0</v>
          </cell>
          <cell r="M2394">
            <v>0</v>
          </cell>
          <cell r="N2394">
            <v>0</v>
          </cell>
        </row>
        <row r="2395">
          <cell r="A2395" t="str">
            <v>54MAT8</v>
          </cell>
          <cell r="B2395">
            <v>54</v>
          </cell>
          <cell r="C2395" t="str">
            <v>MAT</v>
          </cell>
          <cell r="D2395">
            <v>8</v>
          </cell>
          <cell r="E2395">
            <v>0</v>
          </cell>
          <cell r="F2395" t="str">
            <v>MAT</v>
          </cell>
          <cell r="G2395" t="str">
            <v>10.4.3</v>
          </cell>
          <cell r="J2395">
            <v>0</v>
          </cell>
          <cell r="K2395">
            <v>0</v>
          </cell>
          <cell r="L2395">
            <v>0</v>
          </cell>
          <cell r="M2395">
            <v>0</v>
          </cell>
          <cell r="N2395">
            <v>0</v>
          </cell>
        </row>
        <row r="2396">
          <cell r="A2396" t="str">
            <v>54MAT9</v>
          </cell>
          <cell r="B2396">
            <v>54</v>
          </cell>
          <cell r="C2396" t="str">
            <v>MAT</v>
          </cell>
          <cell r="D2396">
            <v>9</v>
          </cell>
          <cell r="E2396">
            <v>0</v>
          </cell>
          <cell r="F2396" t="str">
            <v>MAT</v>
          </cell>
          <cell r="G2396" t="str">
            <v>10.4.3</v>
          </cell>
          <cell r="J2396">
            <v>0</v>
          </cell>
          <cell r="K2396">
            <v>0</v>
          </cell>
          <cell r="L2396">
            <v>0</v>
          </cell>
          <cell r="M2396">
            <v>0</v>
          </cell>
          <cell r="N2396">
            <v>0</v>
          </cell>
        </row>
        <row r="2397">
          <cell r="A2397" t="str">
            <v>54MAT10</v>
          </cell>
          <cell r="B2397">
            <v>54</v>
          </cell>
          <cell r="C2397" t="str">
            <v>MAT</v>
          </cell>
          <cell r="D2397">
            <v>10</v>
          </cell>
          <cell r="E2397">
            <v>0</v>
          </cell>
          <cell r="F2397" t="str">
            <v>MAT</v>
          </cell>
          <cell r="G2397" t="str">
            <v>10.4.3</v>
          </cell>
          <cell r="J2397">
            <v>0</v>
          </cell>
          <cell r="K2397">
            <v>0</v>
          </cell>
          <cell r="L2397">
            <v>0</v>
          </cell>
          <cell r="M2397">
            <v>0</v>
          </cell>
          <cell r="N2397">
            <v>0</v>
          </cell>
        </row>
        <row r="2398">
          <cell r="A2398" t="str">
            <v>54MAT11</v>
          </cell>
          <cell r="B2398">
            <v>54</v>
          </cell>
          <cell r="C2398" t="str">
            <v>MAT</v>
          </cell>
          <cell r="D2398">
            <v>11</v>
          </cell>
          <cell r="E2398">
            <v>0</v>
          </cell>
          <cell r="F2398" t="str">
            <v>MAT</v>
          </cell>
          <cell r="G2398" t="str">
            <v>10.4.3</v>
          </cell>
          <cell r="J2398">
            <v>0</v>
          </cell>
          <cell r="K2398">
            <v>0</v>
          </cell>
          <cell r="L2398">
            <v>0</v>
          </cell>
          <cell r="M2398">
            <v>0</v>
          </cell>
          <cell r="N2398">
            <v>0</v>
          </cell>
        </row>
        <row r="2399">
          <cell r="A2399" t="str">
            <v>54MAT12</v>
          </cell>
          <cell r="B2399">
            <v>54</v>
          </cell>
          <cell r="C2399" t="str">
            <v>MAT</v>
          </cell>
          <cell r="D2399">
            <v>12</v>
          </cell>
          <cell r="E2399">
            <v>0</v>
          </cell>
          <cell r="F2399" t="str">
            <v>MAT</v>
          </cell>
          <cell r="G2399" t="str">
            <v>10.4.3</v>
          </cell>
          <cell r="J2399">
            <v>0</v>
          </cell>
          <cell r="K2399">
            <v>0</v>
          </cell>
          <cell r="L2399">
            <v>0</v>
          </cell>
          <cell r="M2399">
            <v>0</v>
          </cell>
          <cell r="N2399">
            <v>0</v>
          </cell>
        </row>
        <row r="2400">
          <cell r="A2400" t="str">
            <v>54MAT13</v>
          </cell>
          <cell r="B2400">
            <v>54</v>
          </cell>
          <cell r="C2400" t="str">
            <v>MAT</v>
          </cell>
          <cell r="D2400">
            <v>13</v>
          </cell>
          <cell r="E2400">
            <v>0</v>
          </cell>
          <cell r="F2400" t="str">
            <v>MAT</v>
          </cell>
          <cell r="G2400" t="str">
            <v>10.4.3</v>
          </cell>
          <cell r="J2400">
            <v>0</v>
          </cell>
          <cell r="K2400">
            <v>0</v>
          </cell>
          <cell r="L2400">
            <v>0</v>
          </cell>
          <cell r="M2400">
            <v>0</v>
          </cell>
          <cell r="N2400">
            <v>0</v>
          </cell>
        </row>
        <row r="2401">
          <cell r="A2401" t="str">
            <v>54MAT14</v>
          </cell>
          <cell r="B2401">
            <v>54</v>
          </cell>
          <cell r="C2401" t="str">
            <v>MAT</v>
          </cell>
          <cell r="D2401">
            <v>14</v>
          </cell>
          <cell r="E2401">
            <v>0</v>
          </cell>
          <cell r="F2401" t="str">
            <v>MAT</v>
          </cell>
          <cell r="G2401" t="str">
            <v>10.4.3</v>
          </cell>
          <cell r="J2401">
            <v>0</v>
          </cell>
          <cell r="K2401">
            <v>0</v>
          </cell>
          <cell r="L2401">
            <v>0</v>
          </cell>
          <cell r="M2401">
            <v>0</v>
          </cell>
          <cell r="N2401">
            <v>0</v>
          </cell>
        </row>
        <row r="2402">
          <cell r="A2402" t="str">
            <v>54MAT15</v>
          </cell>
          <cell r="B2402">
            <v>54</v>
          </cell>
          <cell r="C2402" t="str">
            <v>MAT</v>
          </cell>
          <cell r="D2402">
            <v>15</v>
          </cell>
          <cell r="E2402">
            <v>0</v>
          </cell>
          <cell r="F2402" t="str">
            <v>MAT</v>
          </cell>
          <cell r="G2402" t="str">
            <v>10.4.3</v>
          </cell>
          <cell r="J2402">
            <v>0</v>
          </cell>
          <cell r="K2402">
            <v>0</v>
          </cell>
          <cell r="L2402">
            <v>0</v>
          </cell>
          <cell r="M2402">
            <v>0</v>
          </cell>
          <cell r="N2402">
            <v>0</v>
          </cell>
        </row>
        <row r="2403">
          <cell r="A2403" t="str">
            <v>54MAT16</v>
          </cell>
          <cell r="B2403">
            <v>54</v>
          </cell>
          <cell r="C2403" t="str">
            <v>MAT</v>
          </cell>
          <cell r="D2403">
            <v>16</v>
          </cell>
          <cell r="E2403">
            <v>0</v>
          </cell>
          <cell r="F2403" t="str">
            <v>MAT</v>
          </cell>
          <cell r="G2403" t="str">
            <v>10.4.3</v>
          </cell>
          <cell r="J2403">
            <v>0</v>
          </cell>
          <cell r="K2403">
            <v>0</v>
          </cell>
          <cell r="L2403">
            <v>0</v>
          </cell>
          <cell r="M2403">
            <v>0</v>
          </cell>
          <cell r="N2403">
            <v>0</v>
          </cell>
        </row>
        <row r="2404">
          <cell r="A2404" t="str">
            <v>54MAT17</v>
          </cell>
          <cell r="B2404">
            <v>54</v>
          </cell>
          <cell r="C2404" t="str">
            <v>MAT</v>
          </cell>
          <cell r="D2404">
            <v>17</v>
          </cell>
          <cell r="E2404">
            <v>0</v>
          </cell>
          <cell r="F2404" t="str">
            <v>MAT</v>
          </cell>
          <cell r="G2404" t="str">
            <v>10.4.3</v>
          </cell>
          <cell r="J2404">
            <v>0</v>
          </cell>
          <cell r="K2404">
            <v>0</v>
          </cell>
          <cell r="L2404">
            <v>0</v>
          </cell>
          <cell r="M2404">
            <v>0</v>
          </cell>
          <cell r="N2404">
            <v>0</v>
          </cell>
        </row>
        <row r="2405">
          <cell r="A2405" t="str">
            <v>54MAT18</v>
          </cell>
          <cell r="B2405">
            <v>54</v>
          </cell>
          <cell r="C2405" t="str">
            <v>MAT</v>
          </cell>
          <cell r="D2405">
            <v>18</v>
          </cell>
          <cell r="E2405">
            <v>0</v>
          </cell>
          <cell r="F2405" t="str">
            <v>MAT</v>
          </cell>
          <cell r="G2405" t="str">
            <v>10.4.3</v>
          </cell>
          <cell r="J2405">
            <v>0</v>
          </cell>
          <cell r="K2405">
            <v>0</v>
          </cell>
          <cell r="L2405">
            <v>0</v>
          </cell>
          <cell r="M2405">
            <v>0</v>
          </cell>
          <cell r="N2405">
            <v>0</v>
          </cell>
        </row>
        <row r="2406">
          <cell r="A2406" t="str">
            <v>54MAT19</v>
          </cell>
          <cell r="B2406">
            <v>54</v>
          </cell>
          <cell r="C2406" t="str">
            <v>MAT</v>
          </cell>
          <cell r="D2406">
            <v>19</v>
          </cell>
          <cell r="E2406">
            <v>0</v>
          </cell>
          <cell r="F2406" t="str">
            <v>MAT</v>
          </cell>
          <cell r="G2406" t="str">
            <v>10.4.3</v>
          </cell>
          <cell r="J2406">
            <v>0</v>
          </cell>
          <cell r="K2406">
            <v>0</v>
          </cell>
          <cell r="L2406">
            <v>0</v>
          </cell>
          <cell r="M2406">
            <v>0</v>
          </cell>
          <cell r="N2406">
            <v>0</v>
          </cell>
        </row>
        <row r="2407">
          <cell r="A2407" t="str">
            <v>54MAT20</v>
          </cell>
          <cell r="B2407">
            <v>54</v>
          </cell>
          <cell r="C2407" t="str">
            <v>MAT</v>
          </cell>
          <cell r="D2407">
            <v>20</v>
          </cell>
          <cell r="E2407">
            <v>0</v>
          </cell>
          <cell r="F2407" t="str">
            <v>MAT</v>
          </cell>
          <cell r="G2407" t="str">
            <v>10.4.3</v>
          </cell>
          <cell r="J2407">
            <v>0</v>
          </cell>
          <cell r="K2407">
            <v>0</v>
          </cell>
          <cell r="L2407">
            <v>0</v>
          </cell>
          <cell r="M2407">
            <v>0</v>
          </cell>
          <cell r="N2407">
            <v>0</v>
          </cell>
        </row>
        <row r="2408">
          <cell r="A2408" t="str">
            <v>54STMAT1</v>
          </cell>
          <cell r="B2408">
            <v>54</v>
          </cell>
          <cell r="C2408" t="str">
            <v>STMAT</v>
          </cell>
          <cell r="D2408">
            <v>1</v>
          </cell>
          <cell r="G2408" t="str">
            <v>10.4.3</v>
          </cell>
          <cell r="H2408" t="str">
            <v>-</v>
          </cell>
          <cell r="J2408" t="str">
            <v>SUBTOTAL MATERIALES</v>
          </cell>
          <cell r="M2408">
            <v>0</v>
          </cell>
          <cell r="N2408">
            <v>0</v>
          </cell>
        </row>
        <row r="2409">
          <cell r="A2409" t="str">
            <v>54IVAMAT1</v>
          </cell>
          <cell r="B2409">
            <v>54</v>
          </cell>
          <cell r="C2409" t="str">
            <v>IVAMAT</v>
          </cell>
          <cell r="D2409">
            <v>1</v>
          </cell>
          <cell r="G2409" t="str">
            <v>10.4.3</v>
          </cell>
          <cell r="H2409" t="str">
            <v>-</v>
          </cell>
          <cell r="J2409" t="str">
            <v>IVA MATERIALES</v>
          </cell>
          <cell r="L2409">
            <v>0.16</v>
          </cell>
          <cell r="M2409">
            <v>0</v>
          </cell>
          <cell r="N2409">
            <v>0</v>
          </cell>
        </row>
        <row r="2410">
          <cell r="A2410" t="str">
            <v>54TMAT1</v>
          </cell>
          <cell r="B2410">
            <v>54</v>
          </cell>
          <cell r="C2410" t="str">
            <v>TMAT</v>
          </cell>
          <cell r="D2410">
            <v>1</v>
          </cell>
          <cell r="G2410" t="str">
            <v>10.4.3</v>
          </cell>
          <cell r="H2410" t="str">
            <v>-</v>
          </cell>
          <cell r="J2410" t="str">
            <v>TOTAL MATERIALES</v>
          </cell>
          <cell r="M2410">
            <v>0</v>
          </cell>
          <cell r="N2410">
            <v>0</v>
          </cell>
        </row>
        <row r="2411">
          <cell r="A2411" t="str">
            <v>54HER1</v>
          </cell>
          <cell r="B2411">
            <v>54</v>
          </cell>
          <cell r="C2411" t="str">
            <v>HER</v>
          </cell>
          <cell r="D2411">
            <v>1</v>
          </cell>
          <cell r="G2411" t="str">
            <v>10.4.3</v>
          </cell>
          <cell r="H2411">
            <v>1</v>
          </cell>
          <cell r="I2411">
            <v>0</v>
          </cell>
          <cell r="J2411" t="str">
            <v>HERRAMINETA Cuadrilla de redes</v>
          </cell>
          <cell r="K2411" t="str">
            <v>DIA</v>
          </cell>
          <cell r="L2411">
            <v>31140.842399999998</v>
          </cell>
          <cell r="M2411">
            <v>0</v>
          </cell>
          <cell r="N2411">
            <v>0</v>
          </cell>
        </row>
        <row r="2412">
          <cell r="A2412" t="str">
            <v>54HER2</v>
          </cell>
          <cell r="B2412">
            <v>54</v>
          </cell>
          <cell r="C2412" t="str">
            <v>HER</v>
          </cell>
          <cell r="D2412">
            <v>2</v>
          </cell>
          <cell r="G2412" t="str">
            <v>10.4.3</v>
          </cell>
          <cell r="J2412">
            <v>0</v>
          </cell>
          <cell r="K2412">
            <v>0</v>
          </cell>
          <cell r="L2412">
            <v>0</v>
          </cell>
          <cell r="M2412">
            <v>0</v>
          </cell>
          <cell r="N2412">
            <v>0</v>
          </cell>
        </row>
        <row r="2413">
          <cell r="A2413" t="str">
            <v>54HER3</v>
          </cell>
          <cell r="B2413">
            <v>54</v>
          </cell>
          <cell r="C2413" t="str">
            <v>HER</v>
          </cell>
          <cell r="D2413">
            <v>3</v>
          </cell>
          <cell r="G2413" t="str">
            <v>10.4.3</v>
          </cell>
          <cell r="J2413">
            <v>0</v>
          </cell>
          <cell r="K2413">
            <v>0</v>
          </cell>
          <cell r="L2413">
            <v>0</v>
          </cell>
          <cell r="M2413">
            <v>0</v>
          </cell>
          <cell r="N2413">
            <v>0</v>
          </cell>
        </row>
        <row r="2414">
          <cell r="A2414" t="str">
            <v>54HER4</v>
          </cell>
          <cell r="B2414">
            <v>54</v>
          </cell>
          <cell r="C2414" t="str">
            <v>HER</v>
          </cell>
          <cell r="D2414">
            <v>4</v>
          </cell>
          <cell r="G2414" t="str">
            <v>10.4.3</v>
          </cell>
          <cell r="J2414">
            <v>0</v>
          </cell>
          <cell r="K2414">
            <v>0</v>
          </cell>
          <cell r="L2414">
            <v>0</v>
          </cell>
          <cell r="M2414">
            <v>0</v>
          </cell>
          <cell r="N2414">
            <v>0</v>
          </cell>
        </row>
        <row r="2415">
          <cell r="A2415" t="str">
            <v>54HER5</v>
          </cell>
          <cell r="B2415">
            <v>54</v>
          </cell>
          <cell r="C2415" t="str">
            <v>HER</v>
          </cell>
          <cell r="D2415">
            <v>5</v>
          </cell>
          <cell r="G2415" t="str">
            <v>10.4.3</v>
          </cell>
          <cell r="J2415">
            <v>0</v>
          </cell>
          <cell r="K2415">
            <v>0</v>
          </cell>
          <cell r="L2415">
            <v>0</v>
          </cell>
          <cell r="M2415">
            <v>0</v>
          </cell>
          <cell r="N2415">
            <v>0</v>
          </cell>
        </row>
        <row r="2416">
          <cell r="A2416" t="str">
            <v>54THER1</v>
          </cell>
          <cell r="B2416">
            <v>54</v>
          </cell>
          <cell r="C2416" t="str">
            <v>THER</v>
          </cell>
          <cell r="D2416">
            <v>1</v>
          </cell>
          <cell r="G2416" t="str">
            <v>10.4.3</v>
          </cell>
          <cell r="H2416" t="str">
            <v>-</v>
          </cell>
          <cell r="J2416" t="str">
            <v>TOTAL HERRAMIENTAS</v>
          </cell>
          <cell r="M2416">
            <v>0</v>
          </cell>
          <cell r="N2416">
            <v>0</v>
          </cell>
        </row>
        <row r="2417">
          <cell r="A2417" t="str">
            <v>54TRA1</v>
          </cell>
          <cell r="B2417">
            <v>54</v>
          </cell>
          <cell r="C2417" t="str">
            <v>TRA</v>
          </cell>
          <cell r="D2417">
            <v>1</v>
          </cell>
          <cell r="G2417" t="str">
            <v>10.4.3</v>
          </cell>
          <cell r="H2417">
            <v>1</v>
          </cell>
          <cell r="I2417">
            <v>0</v>
          </cell>
          <cell r="J2417" t="str">
            <v>TRANSPORTE Cuadrilla de redes</v>
          </cell>
          <cell r="K2417" t="str">
            <v>DIA</v>
          </cell>
          <cell r="L2417">
            <v>176464.77359999999</v>
          </cell>
          <cell r="M2417">
            <v>0</v>
          </cell>
          <cell r="N2417">
            <v>0</v>
          </cell>
        </row>
        <row r="2418">
          <cell r="A2418" t="str">
            <v>54TRA2</v>
          </cell>
          <cell r="B2418">
            <v>54</v>
          </cell>
          <cell r="C2418" t="str">
            <v>TRA</v>
          </cell>
          <cell r="D2418">
            <v>2</v>
          </cell>
          <cell r="G2418" t="str">
            <v>10.4.3</v>
          </cell>
          <cell r="J2418">
            <v>0</v>
          </cell>
          <cell r="K2418">
            <v>0</v>
          </cell>
          <cell r="L2418">
            <v>0</v>
          </cell>
          <cell r="M2418">
            <v>0</v>
          </cell>
          <cell r="N2418">
            <v>0</v>
          </cell>
        </row>
        <row r="2419">
          <cell r="A2419" t="str">
            <v>54TRA3</v>
          </cell>
          <cell r="B2419">
            <v>54</v>
          </cell>
          <cell r="C2419" t="str">
            <v>TRA</v>
          </cell>
          <cell r="D2419">
            <v>3</v>
          </cell>
          <cell r="G2419" t="str">
            <v>10.4.3</v>
          </cell>
          <cell r="J2419">
            <v>0</v>
          </cell>
          <cell r="K2419">
            <v>0</v>
          </cell>
          <cell r="L2419">
            <v>0</v>
          </cell>
          <cell r="M2419">
            <v>0</v>
          </cell>
          <cell r="N2419">
            <v>0</v>
          </cell>
        </row>
        <row r="2420">
          <cell r="A2420" t="str">
            <v>54TRA4</v>
          </cell>
          <cell r="B2420">
            <v>54</v>
          </cell>
          <cell r="C2420" t="str">
            <v>TRA</v>
          </cell>
          <cell r="D2420">
            <v>4</v>
          </cell>
          <cell r="G2420" t="str">
            <v>10.4.3</v>
          </cell>
          <cell r="J2420">
            <v>0</v>
          </cell>
          <cell r="K2420">
            <v>0</v>
          </cell>
          <cell r="L2420">
            <v>0</v>
          </cell>
          <cell r="M2420">
            <v>0</v>
          </cell>
          <cell r="N2420">
            <v>0</v>
          </cell>
        </row>
        <row r="2421">
          <cell r="A2421" t="str">
            <v>54TRA5</v>
          </cell>
          <cell r="B2421">
            <v>54</v>
          </cell>
          <cell r="C2421" t="str">
            <v>TRA</v>
          </cell>
          <cell r="D2421">
            <v>5</v>
          </cell>
          <cell r="G2421" t="str">
            <v>10.4.3</v>
          </cell>
          <cell r="J2421">
            <v>0</v>
          </cell>
          <cell r="K2421">
            <v>0</v>
          </cell>
          <cell r="L2421">
            <v>0</v>
          </cell>
          <cell r="M2421">
            <v>0</v>
          </cell>
          <cell r="N2421">
            <v>0</v>
          </cell>
        </row>
        <row r="2422">
          <cell r="A2422" t="str">
            <v>54TTRA1</v>
          </cell>
          <cell r="B2422">
            <v>54</v>
          </cell>
          <cell r="C2422" t="str">
            <v>TTRA</v>
          </cell>
          <cell r="D2422">
            <v>1</v>
          </cell>
          <cell r="G2422" t="str">
            <v>10.4.3</v>
          </cell>
          <cell r="H2422" t="str">
            <v>-</v>
          </cell>
          <cell r="J2422" t="str">
            <v>TOTAL TRANSPORTE</v>
          </cell>
          <cell r="M2422">
            <v>0</v>
          </cell>
          <cell r="N2422">
            <v>0</v>
          </cell>
        </row>
        <row r="2423">
          <cell r="A2423" t="str">
            <v>54MAN1</v>
          </cell>
          <cell r="B2423">
            <v>54</v>
          </cell>
          <cell r="C2423" t="str">
            <v>MAN</v>
          </cell>
          <cell r="D2423">
            <v>1</v>
          </cell>
          <cell r="G2423" t="str">
            <v>10.4.3</v>
          </cell>
          <cell r="H2423">
            <v>1</v>
          </cell>
          <cell r="I2423">
            <v>0</v>
          </cell>
          <cell r="J2423" t="str">
            <v>Mano de obra Cuadrilla de redes 5A 3O 1E</v>
          </cell>
          <cell r="K2423" t="str">
            <v>DIA</v>
          </cell>
          <cell r="L2423">
            <v>392886.57339345315</v>
          </cell>
          <cell r="M2423">
            <v>0</v>
          </cell>
          <cell r="N2423">
            <v>0</v>
          </cell>
        </row>
        <row r="2424">
          <cell r="A2424" t="str">
            <v>54MAN2</v>
          </cell>
          <cell r="B2424">
            <v>54</v>
          </cell>
          <cell r="C2424" t="str">
            <v>MAN</v>
          </cell>
          <cell r="D2424">
            <v>2</v>
          </cell>
          <cell r="G2424" t="str">
            <v>10.4.3</v>
          </cell>
          <cell r="J2424">
            <v>0</v>
          </cell>
          <cell r="K2424">
            <v>0</v>
          </cell>
          <cell r="L2424">
            <v>0</v>
          </cell>
          <cell r="M2424">
            <v>0</v>
          </cell>
          <cell r="N2424">
            <v>0</v>
          </cell>
        </row>
        <row r="2425">
          <cell r="A2425" t="str">
            <v>54MAN3</v>
          </cell>
          <cell r="B2425">
            <v>54</v>
          </cell>
          <cell r="C2425" t="str">
            <v>MAN</v>
          </cell>
          <cell r="D2425">
            <v>3</v>
          </cell>
          <cell r="G2425" t="str">
            <v>10.4.3</v>
          </cell>
          <cell r="J2425">
            <v>0</v>
          </cell>
          <cell r="K2425">
            <v>0</v>
          </cell>
          <cell r="L2425">
            <v>0</v>
          </cell>
          <cell r="M2425">
            <v>0</v>
          </cell>
          <cell r="N2425">
            <v>0</v>
          </cell>
        </row>
        <row r="2426">
          <cell r="A2426" t="str">
            <v>54MAN4</v>
          </cell>
          <cell r="B2426">
            <v>54</v>
          </cell>
          <cell r="C2426" t="str">
            <v>MAN</v>
          </cell>
          <cell r="D2426">
            <v>4</v>
          </cell>
          <cell r="G2426" t="str">
            <v>10.4.3</v>
          </cell>
          <cell r="J2426">
            <v>0</v>
          </cell>
          <cell r="K2426">
            <v>0</v>
          </cell>
          <cell r="L2426">
            <v>0</v>
          </cell>
          <cell r="M2426">
            <v>0</v>
          </cell>
          <cell r="N2426">
            <v>0</v>
          </cell>
        </row>
        <row r="2427">
          <cell r="A2427" t="str">
            <v>54MAN5</v>
          </cell>
          <cell r="B2427">
            <v>54</v>
          </cell>
          <cell r="C2427" t="str">
            <v>MAN</v>
          </cell>
          <cell r="D2427">
            <v>5</v>
          </cell>
          <cell r="G2427" t="str">
            <v>10.4.3</v>
          </cell>
          <cell r="J2427">
            <v>0</v>
          </cell>
          <cell r="K2427">
            <v>0</v>
          </cell>
          <cell r="L2427">
            <v>0</v>
          </cell>
          <cell r="M2427">
            <v>0</v>
          </cell>
          <cell r="N2427">
            <v>0</v>
          </cell>
        </row>
        <row r="2428">
          <cell r="A2428" t="str">
            <v>54TMAN1</v>
          </cell>
          <cell r="B2428">
            <v>54</v>
          </cell>
          <cell r="C2428" t="str">
            <v>TMAN</v>
          </cell>
          <cell r="D2428">
            <v>1</v>
          </cell>
          <cell r="G2428" t="str">
            <v>10.4.3</v>
          </cell>
          <cell r="H2428" t="str">
            <v>-</v>
          </cell>
          <cell r="J2428" t="str">
            <v>TOTAL MANO DE OBRA</v>
          </cell>
          <cell r="M2428">
            <v>0</v>
          </cell>
          <cell r="N2428">
            <v>0</v>
          </cell>
        </row>
        <row r="2429">
          <cell r="A2429" t="str">
            <v>54TCD1</v>
          </cell>
          <cell r="B2429">
            <v>54</v>
          </cell>
          <cell r="C2429" t="str">
            <v>TCD</v>
          </cell>
          <cell r="D2429">
            <v>1</v>
          </cell>
          <cell r="G2429" t="str">
            <v>10.4.3</v>
          </cell>
          <cell r="H2429" t="str">
            <v>-</v>
          </cell>
          <cell r="J2429" t="str">
            <v>TOTAL COSTO DIRECTO</v>
          </cell>
          <cell r="M2429">
            <v>0</v>
          </cell>
          <cell r="N2429">
            <v>0</v>
          </cell>
        </row>
        <row r="2430">
          <cell r="A2430" t="str">
            <v>54AIU</v>
          </cell>
          <cell r="B2430">
            <v>54</v>
          </cell>
          <cell r="C2430" t="str">
            <v>AIU</v>
          </cell>
          <cell r="G2430" t="str">
            <v>10.4.3</v>
          </cell>
          <cell r="H2430">
            <v>1</v>
          </cell>
          <cell r="J2430" t="str">
            <v>TOTAL COSTOS INDIRECTOS</v>
          </cell>
          <cell r="L2430">
            <v>0</v>
          </cell>
          <cell r="M2430">
            <v>0</v>
          </cell>
          <cell r="N2430">
            <v>0</v>
          </cell>
        </row>
        <row r="2431">
          <cell r="A2431" t="str">
            <v>54TOT</v>
          </cell>
          <cell r="B2431">
            <v>54</v>
          </cell>
          <cell r="C2431" t="str">
            <v>TOT</v>
          </cell>
          <cell r="G2431" t="str">
            <v>10.4.3</v>
          </cell>
          <cell r="H2431" t="str">
            <v>-</v>
          </cell>
          <cell r="J2431" t="str">
            <v>VALOR TOTAL</v>
          </cell>
          <cell r="M2431">
            <v>0</v>
          </cell>
          <cell r="N2431">
            <v>0</v>
          </cell>
        </row>
        <row r="2432">
          <cell r="A2432" t="str">
            <v>55FOR1</v>
          </cell>
          <cell r="B2432">
            <v>55</v>
          </cell>
          <cell r="C2432" t="str">
            <v>FOR</v>
          </cell>
          <cell r="D2432">
            <v>1</v>
          </cell>
          <cell r="G2432" t="str">
            <v>10.4.3.1</v>
          </cell>
          <cell r="H2432" t="str">
            <v>-</v>
          </cell>
          <cell r="I2432">
            <v>73510</v>
          </cell>
          <cell r="J2432" t="str">
            <v>A-90 h=19,5-22m</v>
          </cell>
          <cell r="K2432" t="str">
            <v>Kg</v>
          </cell>
          <cell r="L2432">
            <v>7779</v>
          </cell>
          <cell r="N2432">
            <v>571834290</v>
          </cell>
        </row>
        <row r="2433">
          <cell r="A2433" t="str">
            <v>55MAT1</v>
          </cell>
          <cell r="B2433">
            <v>55</v>
          </cell>
          <cell r="C2433" t="str">
            <v>MAT</v>
          </cell>
          <cell r="D2433">
            <v>1</v>
          </cell>
          <cell r="E2433">
            <v>73510</v>
          </cell>
          <cell r="F2433" t="str">
            <v>MATTORR2</v>
          </cell>
          <cell r="G2433" t="str">
            <v>10.4.3.1</v>
          </cell>
          <cell r="H2433" t="str">
            <v>TORR2</v>
          </cell>
          <cell r="I2433">
            <v>1</v>
          </cell>
          <cell r="J2433" t="str">
            <v>A-90 h=19,5-22m</v>
          </cell>
          <cell r="K2433" t="str">
            <v>Kg</v>
          </cell>
          <cell r="L2433">
            <v>5709.1544399999993</v>
          </cell>
          <cell r="M2433">
            <v>5709.1544399999993</v>
          </cell>
          <cell r="N2433">
            <v>419679942.88439995</v>
          </cell>
        </row>
        <row r="2434">
          <cell r="A2434" t="str">
            <v>55MAT2</v>
          </cell>
          <cell r="B2434">
            <v>55</v>
          </cell>
          <cell r="C2434" t="str">
            <v>MAT</v>
          </cell>
          <cell r="D2434">
            <v>2</v>
          </cell>
          <cell r="E2434">
            <v>0</v>
          </cell>
          <cell r="F2434" t="str">
            <v>MAT</v>
          </cell>
          <cell r="G2434" t="str">
            <v>10.4.3.1</v>
          </cell>
          <cell r="J2434">
            <v>0</v>
          </cell>
          <cell r="K2434">
            <v>0</v>
          </cell>
          <cell r="L2434">
            <v>0</v>
          </cell>
          <cell r="M2434">
            <v>0</v>
          </cell>
          <cell r="N2434">
            <v>0</v>
          </cell>
        </row>
        <row r="2435">
          <cell r="A2435" t="str">
            <v>55MAT3</v>
          </cell>
          <cell r="B2435">
            <v>55</v>
          </cell>
          <cell r="C2435" t="str">
            <v>MAT</v>
          </cell>
          <cell r="D2435">
            <v>3</v>
          </cell>
          <cell r="E2435">
            <v>0</v>
          </cell>
          <cell r="F2435" t="str">
            <v>MAT</v>
          </cell>
          <cell r="G2435" t="str">
            <v>10.4.3.1</v>
          </cell>
          <cell r="J2435">
            <v>0</v>
          </cell>
          <cell r="K2435">
            <v>0</v>
          </cell>
          <cell r="L2435">
            <v>0</v>
          </cell>
          <cell r="M2435">
            <v>0</v>
          </cell>
          <cell r="N2435">
            <v>0</v>
          </cell>
        </row>
        <row r="2436">
          <cell r="A2436" t="str">
            <v>55MAT4</v>
          </cell>
          <cell r="B2436">
            <v>55</v>
          </cell>
          <cell r="C2436" t="str">
            <v>MAT</v>
          </cell>
          <cell r="D2436">
            <v>4</v>
          </cell>
          <cell r="E2436">
            <v>0</v>
          </cell>
          <cell r="F2436" t="str">
            <v>MAT</v>
          </cell>
          <cell r="G2436" t="str">
            <v>10.4.3.1</v>
          </cell>
          <cell r="J2436">
            <v>0</v>
          </cell>
          <cell r="K2436">
            <v>0</v>
          </cell>
          <cell r="L2436">
            <v>0</v>
          </cell>
          <cell r="M2436">
            <v>0</v>
          </cell>
          <cell r="N2436">
            <v>0</v>
          </cell>
        </row>
        <row r="2437">
          <cell r="A2437" t="str">
            <v>55MAT5</v>
          </cell>
          <cell r="B2437">
            <v>55</v>
          </cell>
          <cell r="C2437" t="str">
            <v>MAT</v>
          </cell>
          <cell r="D2437">
            <v>5</v>
          </cell>
          <cell r="E2437">
            <v>0</v>
          </cell>
          <cell r="F2437" t="str">
            <v>MAT</v>
          </cell>
          <cell r="G2437" t="str">
            <v>10.4.3.1</v>
          </cell>
          <cell r="J2437">
            <v>0</v>
          </cell>
          <cell r="K2437">
            <v>0</v>
          </cell>
          <cell r="L2437">
            <v>0</v>
          </cell>
          <cell r="M2437">
            <v>0</v>
          </cell>
          <cell r="N2437">
            <v>0</v>
          </cell>
        </row>
        <row r="2438">
          <cell r="A2438" t="str">
            <v>55MAT6</v>
          </cell>
          <cell r="B2438">
            <v>55</v>
          </cell>
          <cell r="C2438" t="str">
            <v>MAT</v>
          </cell>
          <cell r="D2438">
            <v>6</v>
          </cell>
          <cell r="E2438">
            <v>0</v>
          </cell>
          <cell r="F2438" t="str">
            <v>MAT</v>
          </cell>
          <cell r="G2438" t="str">
            <v>10.4.3.1</v>
          </cell>
          <cell r="J2438">
            <v>0</v>
          </cell>
          <cell r="K2438">
            <v>0</v>
          </cell>
          <cell r="L2438">
            <v>0</v>
          </cell>
          <cell r="M2438">
            <v>0</v>
          </cell>
          <cell r="N2438">
            <v>0</v>
          </cell>
        </row>
        <row r="2439">
          <cell r="A2439" t="str">
            <v>55MAT7</v>
          </cell>
          <cell r="B2439">
            <v>55</v>
          </cell>
          <cell r="C2439" t="str">
            <v>MAT</v>
          </cell>
          <cell r="D2439">
            <v>7</v>
          </cell>
          <cell r="E2439">
            <v>0</v>
          </cell>
          <cell r="F2439" t="str">
            <v>MAT</v>
          </cell>
          <cell r="G2439" t="str">
            <v>10.4.3.1</v>
          </cell>
          <cell r="J2439">
            <v>0</v>
          </cell>
          <cell r="K2439">
            <v>0</v>
          </cell>
          <cell r="L2439">
            <v>0</v>
          </cell>
          <cell r="M2439">
            <v>0</v>
          </cell>
          <cell r="N2439">
            <v>0</v>
          </cell>
        </row>
        <row r="2440">
          <cell r="A2440" t="str">
            <v>55MAT8</v>
          </cell>
          <cell r="B2440">
            <v>55</v>
          </cell>
          <cell r="C2440" t="str">
            <v>MAT</v>
          </cell>
          <cell r="D2440">
            <v>8</v>
          </cell>
          <cell r="E2440">
            <v>0</v>
          </cell>
          <cell r="F2440" t="str">
            <v>MAT</v>
          </cell>
          <cell r="G2440" t="str">
            <v>10.4.3.1</v>
          </cell>
          <cell r="J2440">
            <v>0</v>
          </cell>
          <cell r="K2440">
            <v>0</v>
          </cell>
          <cell r="L2440">
            <v>0</v>
          </cell>
          <cell r="M2440">
            <v>0</v>
          </cell>
          <cell r="N2440">
            <v>0</v>
          </cell>
        </row>
        <row r="2441">
          <cell r="A2441" t="str">
            <v>55MAT9</v>
          </cell>
          <cell r="B2441">
            <v>55</v>
          </cell>
          <cell r="C2441" t="str">
            <v>MAT</v>
          </cell>
          <cell r="D2441">
            <v>9</v>
          </cell>
          <cell r="E2441">
            <v>0</v>
          </cell>
          <cell r="F2441" t="str">
            <v>MAT</v>
          </cell>
          <cell r="G2441" t="str">
            <v>10.4.3.1</v>
          </cell>
          <cell r="J2441">
            <v>0</v>
          </cell>
          <cell r="K2441">
            <v>0</v>
          </cell>
          <cell r="L2441">
            <v>0</v>
          </cell>
          <cell r="M2441">
            <v>0</v>
          </cell>
          <cell r="N2441">
            <v>0</v>
          </cell>
        </row>
        <row r="2442">
          <cell r="A2442" t="str">
            <v>55MAT10</v>
          </cell>
          <cell r="B2442">
            <v>55</v>
          </cell>
          <cell r="C2442" t="str">
            <v>MAT</v>
          </cell>
          <cell r="D2442">
            <v>10</v>
          </cell>
          <cell r="E2442">
            <v>0</v>
          </cell>
          <cell r="F2442" t="str">
            <v>MAT</v>
          </cell>
          <cell r="G2442" t="str">
            <v>10.4.3.1</v>
          </cell>
          <cell r="J2442">
            <v>0</v>
          </cell>
          <cell r="K2442">
            <v>0</v>
          </cell>
          <cell r="L2442">
            <v>0</v>
          </cell>
          <cell r="M2442">
            <v>0</v>
          </cell>
          <cell r="N2442">
            <v>0</v>
          </cell>
        </row>
        <row r="2443">
          <cell r="A2443" t="str">
            <v>55MAT11</v>
          </cell>
          <cell r="B2443">
            <v>55</v>
          </cell>
          <cell r="C2443" t="str">
            <v>MAT</v>
          </cell>
          <cell r="D2443">
            <v>11</v>
          </cell>
          <cell r="E2443">
            <v>0</v>
          </cell>
          <cell r="F2443" t="str">
            <v>MAT</v>
          </cell>
          <cell r="G2443" t="str">
            <v>10.4.3.1</v>
          </cell>
          <cell r="J2443">
            <v>0</v>
          </cell>
          <cell r="K2443">
            <v>0</v>
          </cell>
          <cell r="L2443">
            <v>0</v>
          </cell>
          <cell r="M2443">
            <v>0</v>
          </cell>
          <cell r="N2443">
            <v>0</v>
          </cell>
        </row>
        <row r="2444">
          <cell r="A2444" t="str">
            <v>55MAT12</v>
          </cell>
          <cell r="B2444">
            <v>55</v>
          </cell>
          <cell r="C2444" t="str">
            <v>MAT</v>
          </cell>
          <cell r="D2444">
            <v>12</v>
          </cell>
          <cell r="E2444">
            <v>0</v>
          </cell>
          <cell r="F2444" t="str">
            <v>MAT</v>
          </cell>
          <cell r="G2444" t="str">
            <v>10.4.3.1</v>
          </cell>
          <cell r="J2444">
            <v>0</v>
          </cell>
          <cell r="K2444">
            <v>0</v>
          </cell>
          <cell r="L2444">
            <v>0</v>
          </cell>
          <cell r="M2444">
            <v>0</v>
          </cell>
          <cell r="N2444">
            <v>0</v>
          </cell>
        </row>
        <row r="2445">
          <cell r="A2445" t="str">
            <v>55MAT13</v>
          </cell>
          <cell r="B2445">
            <v>55</v>
          </cell>
          <cell r="C2445" t="str">
            <v>MAT</v>
          </cell>
          <cell r="D2445">
            <v>13</v>
          </cell>
          <cell r="E2445">
            <v>0</v>
          </cell>
          <cell r="F2445" t="str">
            <v>MAT</v>
          </cell>
          <cell r="G2445" t="str">
            <v>10.4.3.1</v>
          </cell>
          <cell r="J2445">
            <v>0</v>
          </cell>
          <cell r="K2445">
            <v>0</v>
          </cell>
          <cell r="L2445">
            <v>0</v>
          </cell>
          <cell r="M2445">
            <v>0</v>
          </cell>
          <cell r="N2445">
            <v>0</v>
          </cell>
        </row>
        <row r="2446">
          <cell r="A2446" t="str">
            <v>55MAT14</v>
          </cell>
          <cell r="B2446">
            <v>55</v>
          </cell>
          <cell r="C2446" t="str">
            <v>MAT</v>
          </cell>
          <cell r="D2446">
            <v>14</v>
          </cell>
          <cell r="E2446">
            <v>0</v>
          </cell>
          <cell r="F2446" t="str">
            <v>MAT</v>
          </cell>
          <cell r="G2446" t="str">
            <v>10.4.3.1</v>
          </cell>
          <cell r="J2446">
            <v>0</v>
          </cell>
          <cell r="K2446">
            <v>0</v>
          </cell>
          <cell r="L2446">
            <v>0</v>
          </cell>
          <cell r="M2446">
            <v>0</v>
          </cell>
          <cell r="N2446">
            <v>0</v>
          </cell>
        </row>
        <row r="2447">
          <cell r="A2447" t="str">
            <v>55MAT15</v>
          </cell>
          <cell r="B2447">
            <v>55</v>
          </cell>
          <cell r="C2447" t="str">
            <v>MAT</v>
          </cell>
          <cell r="D2447">
            <v>15</v>
          </cell>
          <cell r="E2447">
            <v>0</v>
          </cell>
          <cell r="F2447" t="str">
            <v>MAT</v>
          </cell>
          <cell r="G2447" t="str">
            <v>10.4.3.1</v>
          </cell>
          <cell r="J2447">
            <v>0</v>
          </cell>
          <cell r="K2447">
            <v>0</v>
          </cell>
          <cell r="L2447">
            <v>0</v>
          </cell>
          <cell r="M2447">
            <v>0</v>
          </cell>
          <cell r="N2447">
            <v>0</v>
          </cell>
        </row>
        <row r="2448">
          <cell r="A2448" t="str">
            <v>55MAT16</v>
          </cell>
          <cell r="B2448">
            <v>55</v>
          </cell>
          <cell r="C2448" t="str">
            <v>MAT</v>
          </cell>
          <cell r="D2448">
            <v>16</v>
          </cell>
          <cell r="E2448">
            <v>0</v>
          </cell>
          <cell r="F2448" t="str">
            <v>MAT</v>
          </cell>
          <cell r="G2448" t="str">
            <v>10.4.3.1</v>
          </cell>
          <cell r="J2448">
            <v>0</v>
          </cell>
          <cell r="K2448">
            <v>0</v>
          </cell>
          <cell r="L2448">
            <v>0</v>
          </cell>
          <cell r="M2448">
            <v>0</v>
          </cell>
          <cell r="N2448">
            <v>0</v>
          </cell>
        </row>
        <row r="2449">
          <cell r="A2449" t="str">
            <v>55MAT17</v>
          </cell>
          <cell r="B2449">
            <v>55</v>
          </cell>
          <cell r="C2449" t="str">
            <v>MAT</v>
          </cell>
          <cell r="D2449">
            <v>17</v>
          </cell>
          <cell r="E2449">
            <v>0</v>
          </cell>
          <cell r="F2449" t="str">
            <v>MAT</v>
          </cell>
          <cell r="G2449" t="str">
            <v>10.4.3.1</v>
          </cell>
          <cell r="J2449">
            <v>0</v>
          </cell>
          <cell r="K2449">
            <v>0</v>
          </cell>
          <cell r="L2449">
            <v>0</v>
          </cell>
          <cell r="M2449">
            <v>0</v>
          </cell>
          <cell r="N2449">
            <v>0</v>
          </cell>
        </row>
        <row r="2450">
          <cell r="A2450" t="str">
            <v>55MAT18</v>
          </cell>
          <cell r="B2450">
            <v>55</v>
          </cell>
          <cell r="C2450" t="str">
            <v>MAT</v>
          </cell>
          <cell r="D2450">
            <v>18</v>
          </cell>
          <cell r="E2450">
            <v>0</v>
          </cell>
          <cell r="F2450" t="str">
            <v>MAT</v>
          </cell>
          <cell r="G2450" t="str">
            <v>10.4.3.1</v>
          </cell>
          <cell r="J2450">
            <v>0</v>
          </cell>
          <cell r="K2450">
            <v>0</v>
          </cell>
          <cell r="L2450">
            <v>0</v>
          </cell>
          <cell r="M2450">
            <v>0</v>
          </cell>
          <cell r="N2450">
            <v>0</v>
          </cell>
        </row>
        <row r="2451">
          <cell r="A2451" t="str">
            <v>55MAT19</v>
          </cell>
          <cell r="B2451">
            <v>55</v>
          </cell>
          <cell r="C2451" t="str">
            <v>MAT</v>
          </cell>
          <cell r="D2451">
            <v>19</v>
          </cell>
          <cell r="E2451">
            <v>0</v>
          </cell>
          <cell r="F2451" t="str">
            <v>MAT</v>
          </cell>
          <cell r="G2451" t="str">
            <v>10.4.3.1</v>
          </cell>
          <cell r="J2451">
            <v>0</v>
          </cell>
          <cell r="K2451">
            <v>0</v>
          </cell>
          <cell r="L2451">
            <v>0</v>
          </cell>
          <cell r="M2451">
            <v>0</v>
          </cell>
          <cell r="N2451">
            <v>0</v>
          </cell>
        </row>
        <row r="2452">
          <cell r="A2452" t="str">
            <v>55MAT20</v>
          </cell>
          <cell r="B2452">
            <v>55</v>
          </cell>
          <cell r="C2452" t="str">
            <v>MAT</v>
          </cell>
          <cell r="D2452">
            <v>20</v>
          </cell>
          <cell r="E2452">
            <v>0</v>
          </cell>
          <cell r="F2452" t="str">
            <v>MAT</v>
          </cell>
          <cell r="G2452" t="str">
            <v>10.4.3.1</v>
          </cell>
          <cell r="J2452">
            <v>0</v>
          </cell>
          <cell r="K2452">
            <v>0</v>
          </cell>
          <cell r="L2452">
            <v>0</v>
          </cell>
          <cell r="M2452">
            <v>0</v>
          </cell>
          <cell r="N2452">
            <v>0</v>
          </cell>
        </row>
        <row r="2453">
          <cell r="A2453" t="str">
            <v>55STMAT1</v>
          </cell>
          <cell r="B2453">
            <v>55</v>
          </cell>
          <cell r="C2453" t="str">
            <v>STMAT</v>
          </cell>
          <cell r="D2453">
            <v>1</v>
          </cell>
          <cell r="G2453" t="str">
            <v>10.4.3.1</v>
          </cell>
          <cell r="H2453" t="str">
            <v>-</v>
          </cell>
          <cell r="J2453" t="str">
            <v>SUBTOTAL MATERIALES</v>
          </cell>
          <cell r="M2453">
            <v>5709.1544399999993</v>
          </cell>
          <cell r="N2453">
            <v>419679942.88439995</v>
          </cell>
        </row>
        <row r="2454">
          <cell r="A2454" t="str">
            <v>55IVAMAT1</v>
          </cell>
          <cell r="B2454">
            <v>55</v>
          </cell>
          <cell r="C2454" t="str">
            <v>IVAMAT</v>
          </cell>
          <cell r="D2454">
            <v>1</v>
          </cell>
          <cell r="G2454" t="str">
            <v>10.4.3.1</v>
          </cell>
          <cell r="H2454" t="str">
            <v>-</v>
          </cell>
          <cell r="J2454" t="str">
            <v>IVA MATERIALES</v>
          </cell>
          <cell r="L2454">
            <v>0.16</v>
          </cell>
          <cell r="M2454">
            <v>913.46471039999994</v>
          </cell>
          <cell r="N2454">
            <v>67148790.861503989</v>
          </cell>
        </row>
        <row r="2455">
          <cell r="A2455" t="str">
            <v>55TMAT1</v>
          </cell>
          <cell r="B2455">
            <v>55</v>
          </cell>
          <cell r="C2455" t="str">
            <v>TMAT</v>
          </cell>
          <cell r="D2455">
            <v>1</v>
          </cell>
          <cell r="G2455" t="str">
            <v>10.4.3.1</v>
          </cell>
          <cell r="H2455" t="str">
            <v>-</v>
          </cell>
          <cell r="J2455" t="str">
            <v>TOTAL MATERIALES</v>
          </cell>
          <cell r="M2455">
            <v>6623</v>
          </cell>
          <cell r="N2455">
            <v>486856730</v>
          </cell>
        </row>
        <row r="2456">
          <cell r="A2456" t="str">
            <v>55HER1</v>
          </cell>
          <cell r="B2456">
            <v>55</v>
          </cell>
          <cell r="C2456" t="str">
            <v>HER</v>
          </cell>
          <cell r="D2456">
            <v>1</v>
          </cell>
          <cell r="G2456" t="str">
            <v>10.4.3.1</v>
          </cell>
          <cell r="H2456">
            <v>2</v>
          </cell>
          <cell r="I2456">
            <v>6500</v>
          </cell>
          <cell r="J2456" t="str">
            <v>HERRAMINETA Cuadrilla  montaje Linea</v>
          </cell>
          <cell r="K2456" t="str">
            <v>DIA</v>
          </cell>
          <cell r="L2456">
            <v>475762.87</v>
          </cell>
          <cell r="M2456">
            <v>73.194287692307697</v>
          </cell>
          <cell r="N2456">
            <v>5380512.0882615391</v>
          </cell>
        </row>
        <row r="2457">
          <cell r="A2457" t="str">
            <v>55HER2</v>
          </cell>
          <cell r="B2457">
            <v>55</v>
          </cell>
          <cell r="C2457" t="str">
            <v>HER</v>
          </cell>
          <cell r="D2457">
            <v>2</v>
          </cell>
          <cell r="G2457" t="str">
            <v>10.4.3.1</v>
          </cell>
          <cell r="J2457">
            <v>0</v>
          </cell>
          <cell r="K2457">
            <v>0</v>
          </cell>
          <cell r="L2457">
            <v>0</v>
          </cell>
          <cell r="M2457">
            <v>0</v>
          </cell>
          <cell r="N2457">
            <v>0</v>
          </cell>
        </row>
        <row r="2458">
          <cell r="A2458" t="str">
            <v>55HER3</v>
          </cell>
          <cell r="B2458">
            <v>55</v>
          </cell>
          <cell r="C2458" t="str">
            <v>HER</v>
          </cell>
          <cell r="D2458">
            <v>3</v>
          </cell>
          <cell r="G2458" t="str">
            <v>10.4.3.1</v>
          </cell>
          <cell r="J2458">
            <v>0</v>
          </cell>
          <cell r="K2458">
            <v>0</v>
          </cell>
          <cell r="L2458">
            <v>0</v>
          </cell>
          <cell r="M2458">
            <v>0</v>
          </cell>
          <cell r="N2458">
            <v>0</v>
          </cell>
        </row>
        <row r="2459">
          <cell r="A2459" t="str">
            <v>55HER4</v>
          </cell>
          <cell r="B2459">
            <v>55</v>
          </cell>
          <cell r="C2459" t="str">
            <v>HER</v>
          </cell>
          <cell r="D2459">
            <v>4</v>
          </cell>
          <cell r="G2459" t="str">
            <v>10.4.3.1</v>
          </cell>
          <cell r="J2459">
            <v>0</v>
          </cell>
          <cell r="K2459">
            <v>0</v>
          </cell>
          <cell r="L2459">
            <v>0</v>
          </cell>
          <cell r="M2459">
            <v>0</v>
          </cell>
          <cell r="N2459">
            <v>0</v>
          </cell>
        </row>
        <row r="2460">
          <cell r="A2460" t="str">
            <v>55HER5</v>
          </cell>
          <cell r="B2460">
            <v>55</v>
          </cell>
          <cell r="C2460" t="str">
            <v>HER</v>
          </cell>
          <cell r="D2460">
            <v>5</v>
          </cell>
          <cell r="G2460" t="str">
            <v>10.4.3.1</v>
          </cell>
          <cell r="J2460">
            <v>0</v>
          </cell>
          <cell r="K2460">
            <v>0</v>
          </cell>
          <cell r="L2460">
            <v>0</v>
          </cell>
          <cell r="M2460">
            <v>0</v>
          </cell>
          <cell r="N2460">
            <v>0</v>
          </cell>
        </row>
        <row r="2461">
          <cell r="A2461" t="str">
            <v>55THER1</v>
          </cell>
          <cell r="B2461">
            <v>55</v>
          </cell>
          <cell r="C2461" t="str">
            <v>THER</v>
          </cell>
          <cell r="D2461">
            <v>1</v>
          </cell>
          <cell r="G2461" t="str">
            <v>10.4.3.1</v>
          </cell>
          <cell r="H2461" t="str">
            <v>-</v>
          </cell>
          <cell r="J2461" t="str">
            <v>TOTAL HERRAMIENTAS</v>
          </cell>
          <cell r="M2461">
            <v>73</v>
          </cell>
          <cell r="N2461">
            <v>5366230</v>
          </cell>
        </row>
        <row r="2462">
          <cell r="A2462" t="str">
            <v>55TRA1</v>
          </cell>
          <cell r="B2462">
            <v>55</v>
          </cell>
          <cell r="C2462" t="str">
            <v>TRA</v>
          </cell>
          <cell r="D2462">
            <v>1</v>
          </cell>
          <cell r="G2462" t="str">
            <v>10.4.3.1</v>
          </cell>
          <cell r="H2462">
            <v>2</v>
          </cell>
          <cell r="I2462">
            <v>6500</v>
          </cell>
          <cell r="J2462" t="str">
            <v xml:space="preserve">TRANSPORTE Cuadrilla  montaje Linea </v>
          </cell>
          <cell r="K2462" t="str">
            <v>DIA</v>
          </cell>
          <cell r="L2462">
            <v>2086436.4407999997</v>
          </cell>
          <cell r="M2462">
            <v>320.99022166153844</v>
          </cell>
          <cell r="N2462">
            <v>23595991.194339693</v>
          </cell>
        </row>
        <row r="2463">
          <cell r="A2463" t="str">
            <v>55TRA2</v>
          </cell>
          <cell r="B2463">
            <v>55</v>
          </cell>
          <cell r="C2463" t="str">
            <v>TRA</v>
          </cell>
          <cell r="D2463">
            <v>2</v>
          </cell>
          <cell r="G2463" t="str">
            <v>10.4.3.1</v>
          </cell>
          <cell r="J2463">
            <v>0</v>
          </cell>
          <cell r="K2463">
            <v>0</v>
          </cell>
          <cell r="L2463">
            <v>0</v>
          </cell>
          <cell r="M2463">
            <v>0</v>
          </cell>
          <cell r="N2463">
            <v>0</v>
          </cell>
        </row>
        <row r="2464">
          <cell r="A2464" t="str">
            <v>55TRA3</v>
          </cell>
          <cell r="B2464">
            <v>55</v>
          </cell>
          <cell r="C2464" t="str">
            <v>TRA</v>
          </cell>
          <cell r="D2464">
            <v>3</v>
          </cell>
          <cell r="G2464" t="str">
            <v>10.4.3.1</v>
          </cell>
          <cell r="J2464">
            <v>0</v>
          </cell>
          <cell r="K2464">
            <v>0</v>
          </cell>
          <cell r="L2464">
            <v>0</v>
          </cell>
          <cell r="M2464">
            <v>0</v>
          </cell>
          <cell r="N2464">
            <v>0</v>
          </cell>
        </row>
        <row r="2465">
          <cell r="A2465" t="str">
            <v>55TRA4</v>
          </cell>
          <cell r="B2465">
            <v>55</v>
          </cell>
          <cell r="C2465" t="str">
            <v>TRA</v>
          </cell>
          <cell r="D2465">
            <v>4</v>
          </cell>
          <cell r="G2465" t="str">
            <v>10.4.3.1</v>
          </cell>
          <cell r="J2465">
            <v>0</v>
          </cell>
          <cell r="K2465">
            <v>0</v>
          </cell>
          <cell r="L2465">
            <v>0</v>
          </cell>
          <cell r="M2465">
            <v>0</v>
          </cell>
          <cell r="N2465">
            <v>0</v>
          </cell>
        </row>
        <row r="2466">
          <cell r="A2466" t="str">
            <v>55TRA5</v>
          </cell>
          <cell r="B2466">
            <v>55</v>
          </cell>
          <cell r="C2466" t="str">
            <v>TRA</v>
          </cell>
          <cell r="D2466">
            <v>5</v>
          </cell>
          <cell r="G2466" t="str">
            <v>10.4.3.1</v>
          </cell>
          <cell r="J2466">
            <v>0</v>
          </cell>
          <cell r="K2466">
            <v>0</v>
          </cell>
          <cell r="L2466">
            <v>0</v>
          </cell>
          <cell r="M2466">
            <v>0</v>
          </cell>
          <cell r="N2466">
            <v>0</v>
          </cell>
        </row>
        <row r="2467">
          <cell r="A2467" t="str">
            <v>55TTRA1</v>
          </cell>
          <cell r="B2467">
            <v>55</v>
          </cell>
          <cell r="C2467" t="str">
            <v>TTRA</v>
          </cell>
          <cell r="D2467">
            <v>1</v>
          </cell>
          <cell r="G2467" t="str">
            <v>10.4.3.1</v>
          </cell>
          <cell r="H2467" t="str">
            <v>-</v>
          </cell>
          <cell r="J2467" t="str">
            <v>TOTAL TRANSPORTE</v>
          </cell>
          <cell r="M2467">
            <v>321</v>
          </cell>
          <cell r="N2467">
            <v>23596710</v>
          </cell>
        </row>
        <row r="2468">
          <cell r="A2468" t="str">
            <v>55MAN1</v>
          </cell>
          <cell r="B2468">
            <v>55</v>
          </cell>
          <cell r="C2468" t="str">
            <v>MAN</v>
          </cell>
          <cell r="D2468">
            <v>1</v>
          </cell>
          <cell r="G2468" t="str">
            <v>10.4.3.1</v>
          </cell>
          <cell r="H2468">
            <v>2</v>
          </cell>
          <cell r="I2468">
            <v>6500</v>
          </cell>
          <cell r="J2468" t="str">
            <v xml:space="preserve">Mano de obra Cuadrilla  montaje Linea OF1 20, OF2 10, AY 15, CAPA 3, CORD 1 </v>
          </cell>
          <cell r="K2468" t="str">
            <v>DIA</v>
          </cell>
          <cell r="L2468">
            <v>4952679.7772670342</v>
          </cell>
          <cell r="M2468">
            <v>761.9507349641591</v>
          </cell>
          <cell r="N2468">
            <v>56010998.527215332</v>
          </cell>
        </row>
        <row r="2469">
          <cell r="A2469" t="str">
            <v>55MAN2</v>
          </cell>
          <cell r="B2469">
            <v>55</v>
          </cell>
          <cell r="C2469" t="str">
            <v>MAN</v>
          </cell>
          <cell r="D2469">
            <v>2</v>
          </cell>
          <cell r="G2469" t="str">
            <v>10.4.3.1</v>
          </cell>
          <cell r="J2469">
            <v>0</v>
          </cell>
          <cell r="K2469">
            <v>0</v>
          </cell>
          <cell r="L2469">
            <v>0</v>
          </cell>
          <cell r="M2469">
            <v>0</v>
          </cell>
          <cell r="N2469">
            <v>0</v>
          </cell>
        </row>
        <row r="2470">
          <cell r="A2470" t="str">
            <v>55MAN3</v>
          </cell>
          <cell r="B2470">
            <v>55</v>
          </cell>
          <cell r="C2470" t="str">
            <v>MAN</v>
          </cell>
          <cell r="D2470">
            <v>3</v>
          </cell>
          <cell r="G2470" t="str">
            <v>10.4.3.1</v>
          </cell>
          <cell r="J2470">
            <v>0</v>
          </cell>
          <cell r="K2470">
            <v>0</v>
          </cell>
          <cell r="L2470">
            <v>0</v>
          </cell>
          <cell r="M2470">
            <v>0</v>
          </cell>
          <cell r="N2470">
            <v>0</v>
          </cell>
        </row>
        <row r="2471">
          <cell r="A2471" t="str">
            <v>55MAN4</v>
          </cell>
          <cell r="B2471">
            <v>55</v>
          </cell>
          <cell r="C2471" t="str">
            <v>MAN</v>
          </cell>
          <cell r="D2471">
            <v>4</v>
          </cell>
          <cell r="G2471" t="str">
            <v>10.4.3.1</v>
          </cell>
          <cell r="J2471">
            <v>0</v>
          </cell>
          <cell r="K2471">
            <v>0</v>
          </cell>
          <cell r="L2471">
            <v>0</v>
          </cell>
          <cell r="M2471">
            <v>0</v>
          </cell>
          <cell r="N2471">
            <v>0</v>
          </cell>
        </row>
        <row r="2472">
          <cell r="A2472" t="str">
            <v>55MAN5</v>
          </cell>
          <cell r="B2472">
            <v>55</v>
          </cell>
          <cell r="C2472" t="str">
            <v>MAN</v>
          </cell>
          <cell r="D2472">
            <v>5</v>
          </cell>
          <cell r="G2472" t="str">
            <v>10.4.3.1</v>
          </cell>
          <cell r="J2472">
            <v>0</v>
          </cell>
          <cell r="K2472">
            <v>0</v>
          </cell>
          <cell r="L2472">
            <v>0</v>
          </cell>
          <cell r="M2472">
            <v>0</v>
          </cell>
          <cell r="N2472">
            <v>0</v>
          </cell>
        </row>
        <row r="2473">
          <cell r="A2473" t="str">
            <v>55TMAN1</v>
          </cell>
          <cell r="B2473">
            <v>55</v>
          </cell>
          <cell r="C2473" t="str">
            <v>TMAN</v>
          </cell>
          <cell r="D2473">
            <v>1</v>
          </cell>
          <cell r="G2473" t="str">
            <v>10.4.3.1</v>
          </cell>
          <cell r="H2473" t="str">
            <v>-</v>
          </cell>
          <cell r="J2473" t="str">
            <v>TOTAL MANO DE OBRA</v>
          </cell>
          <cell r="M2473">
            <v>762</v>
          </cell>
          <cell r="N2473">
            <v>56014620</v>
          </cell>
        </row>
        <row r="2474">
          <cell r="A2474" t="str">
            <v>55TCD1</v>
          </cell>
          <cell r="B2474">
            <v>55</v>
          </cell>
          <cell r="C2474" t="str">
            <v>TCD</v>
          </cell>
          <cell r="D2474">
            <v>1</v>
          </cell>
          <cell r="G2474" t="str">
            <v>10.4.3.1</v>
          </cell>
          <cell r="H2474" t="str">
            <v>-</v>
          </cell>
          <cell r="J2474" t="str">
            <v>TOTAL COSTO DIRECTO</v>
          </cell>
          <cell r="M2474">
            <v>7779</v>
          </cell>
          <cell r="N2474">
            <v>571834290</v>
          </cell>
        </row>
        <row r="2475">
          <cell r="A2475" t="str">
            <v>55AIU</v>
          </cell>
          <cell r="B2475">
            <v>55</v>
          </cell>
          <cell r="C2475" t="str">
            <v>AIU</v>
          </cell>
          <cell r="G2475" t="str">
            <v>10.4.3.1</v>
          </cell>
          <cell r="H2475">
            <v>1</v>
          </cell>
          <cell r="J2475" t="str">
            <v>TOTAL COSTOS INDIRECTOS</v>
          </cell>
          <cell r="L2475">
            <v>0</v>
          </cell>
          <cell r="M2475">
            <v>0</v>
          </cell>
          <cell r="N2475">
            <v>0</v>
          </cell>
        </row>
        <row r="2476">
          <cell r="A2476" t="str">
            <v>55TOT</v>
          </cell>
          <cell r="B2476">
            <v>55</v>
          </cell>
          <cell r="C2476" t="str">
            <v>TOT</v>
          </cell>
          <cell r="G2476" t="str">
            <v>10.4.3.1</v>
          </cell>
          <cell r="H2476" t="str">
            <v>-</v>
          </cell>
          <cell r="J2476" t="str">
            <v>VALOR TOTAL</v>
          </cell>
          <cell r="M2476">
            <v>7779</v>
          </cell>
          <cell r="N2476">
            <v>571834290</v>
          </cell>
        </row>
        <row r="2477">
          <cell r="A2477" t="str">
            <v>56FOR1</v>
          </cell>
          <cell r="B2477">
            <v>56</v>
          </cell>
          <cell r="C2477" t="str">
            <v>FOR</v>
          </cell>
          <cell r="D2477">
            <v>1</v>
          </cell>
          <cell r="G2477" t="str">
            <v>10.4.3.2</v>
          </cell>
          <cell r="H2477" t="str">
            <v>-</v>
          </cell>
          <cell r="I2477">
            <v>43720</v>
          </cell>
          <cell r="J2477" t="str">
            <v>S h=22m</v>
          </cell>
          <cell r="K2477" t="str">
            <v>Kg</v>
          </cell>
          <cell r="L2477">
            <v>7779</v>
          </cell>
          <cell r="N2477">
            <v>340097880</v>
          </cell>
        </row>
        <row r="2478">
          <cell r="A2478" t="str">
            <v>56MAT1</v>
          </cell>
          <cell r="B2478">
            <v>56</v>
          </cell>
          <cell r="C2478" t="str">
            <v>MAT</v>
          </cell>
          <cell r="D2478">
            <v>1</v>
          </cell>
          <cell r="E2478">
            <v>43720</v>
          </cell>
          <cell r="F2478" t="str">
            <v>MATTORR3</v>
          </cell>
          <cell r="G2478" t="str">
            <v>10.4.3.2</v>
          </cell>
          <cell r="H2478" t="str">
            <v>TORR3</v>
          </cell>
          <cell r="I2478">
            <v>1</v>
          </cell>
          <cell r="J2478" t="str">
            <v>S h=22m</v>
          </cell>
          <cell r="K2478" t="str">
            <v>Kg</v>
          </cell>
          <cell r="L2478">
            <v>5709.1544399999993</v>
          </cell>
          <cell r="M2478">
            <v>5709.1544399999993</v>
          </cell>
          <cell r="N2478">
            <v>249604232.11679998</v>
          </cell>
        </row>
        <row r="2479">
          <cell r="A2479" t="str">
            <v>56MAT2</v>
          </cell>
          <cell r="B2479">
            <v>56</v>
          </cell>
          <cell r="C2479" t="str">
            <v>MAT</v>
          </cell>
          <cell r="D2479">
            <v>2</v>
          </cell>
          <cell r="E2479">
            <v>0</v>
          </cell>
          <cell r="F2479" t="str">
            <v>MAT</v>
          </cell>
          <cell r="G2479" t="str">
            <v>10.4.3.2</v>
          </cell>
          <cell r="J2479">
            <v>0</v>
          </cell>
          <cell r="K2479">
            <v>0</v>
          </cell>
          <cell r="L2479">
            <v>0</v>
          </cell>
          <cell r="M2479">
            <v>0</v>
          </cell>
          <cell r="N2479">
            <v>0</v>
          </cell>
        </row>
        <row r="2480">
          <cell r="A2480" t="str">
            <v>56MAT3</v>
          </cell>
          <cell r="B2480">
            <v>56</v>
          </cell>
          <cell r="C2480" t="str">
            <v>MAT</v>
          </cell>
          <cell r="D2480">
            <v>3</v>
          </cell>
          <cell r="E2480">
            <v>0</v>
          </cell>
          <cell r="F2480" t="str">
            <v>MAT</v>
          </cell>
          <cell r="G2480" t="str">
            <v>10.4.3.2</v>
          </cell>
          <cell r="J2480">
            <v>0</v>
          </cell>
          <cell r="K2480">
            <v>0</v>
          </cell>
          <cell r="L2480">
            <v>0</v>
          </cell>
          <cell r="M2480">
            <v>0</v>
          </cell>
          <cell r="N2480">
            <v>0</v>
          </cell>
        </row>
        <row r="2481">
          <cell r="A2481" t="str">
            <v>56MAT4</v>
          </cell>
          <cell r="B2481">
            <v>56</v>
          </cell>
          <cell r="C2481" t="str">
            <v>MAT</v>
          </cell>
          <cell r="D2481">
            <v>4</v>
          </cell>
          <cell r="E2481">
            <v>0</v>
          </cell>
          <cell r="F2481" t="str">
            <v>MAT</v>
          </cell>
          <cell r="G2481" t="str">
            <v>10.4.3.2</v>
          </cell>
          <cell r="J2481">
            <v>0</v>
          </cell>
          <cell r="K2481">
            <v>0</v>
          </cell>
          <cell r="L2481">
            <v>0</v>
          </cell>
          <cell r="M2481">
            <v>0</v>
          </cell>
          <cell r="N2481">
            <v>0</v>
          </cell>
        </row>
        <row r="2482">
          <cell r="A2482" t="str">
            <v>56MAT5</v>
          </cell>
          <cell r="B2482">
            <v>56</v>
          </cell>
          <cell r="C2482" t="str">
            <v>MAT</v>
          </cell>
          <cell r="D2482">
            <v>5</v>
          </cell>
          <cell r="E2482">
            <v>0</v>
          </cell>
          <cell r="F2482" t="str">
            <v>MAT</v>
          </cell>
          <cell r="G2482" t="str">
            <v>10.4.3.2</v>
          </cell>
          <cell r="J2482">
            <v>0</v>
          </cell>
          <cell r="K2482">
            <v>0</v>
          </cell>
          <cell r="L2482">
            <v>0</v>
          </cell>
          <cell r="M2482">
            <v>0</v>
          </cell>
          <cell r="N2482">
            <v>0</v>
          </cell>
        </row>
        <row r="2483">
          <cell r="A2483" t="str">
            <v>56MAT6</v>
          </cell>
          <cell r="B2483">
            <v>56</v>
          </cell>
          <cell r="C2483" t="str">
            <v>MAT</v>
          </cell>
          <cell r="D2483">
            <v>6</v>
          </cell>
          <cell r="E2483">
            <v>0</v>
          </cell>
          <cell r="F2483" t="str">
            <v>MAT</v>
          </cell>
          <cell r="G2483" t="str">
            <v>10.4.3.2</v>
          </cell>
          <cell r="J2483">
            <v>0</v>
          </cell>
          <cell r="K2483">
            <v>0</v>
          </cell>
          <cell r="L2483">
            <v>0</v>
          </cell>
          <cell r="M2483">
            <v>0</v>
          </cell>
          <cell r="N2483">
            <v>0</v>
          </cell>
        </row>
        <row r="2484">
          <cell r="A2484" t="str">
            <v>56MAT7</v>
          </cell>
          <cell r="B2484">
            <v>56</v>
          </cell>
          <cell r="C2484" t="str">
            <v>MAT</v>
          </cell>
          <cell r="D2484">
            <v>7</v>
          </cell>
          <cell r="E2484">
            <v>0</v>
          </cell>
          <cell r="F2484" t="str">
            <v>MAT</v>
          </cell>
          <cell r="G2484" t="str">
            <v>10.4.3.2</v>
          </cell>
          <cell r="J2484">
            <v>0</v>
          </cell>
          <cell r="K2484">
            <v>0</v>
          </cell>
          <cell r="L2484">
            <v>0</v>
          </cell>
          <cell r="M2484">
            <v>0</v>
          </cell>
          <cell r="N2484">
            <v>0</v>
          </cell>
        </row>
        <row r="2485">
          <cell r="A2485" t="str">
            <v>56MAT8</v>
          </cell>
          <cell r="B2485">
            <v>56</v>
          </cell>
          <cell r="C2485" t="str">
            <v>MAT</v>
          </cell>
          <cell r="D2485">
            <v>8</v>
          </cell>
          <cell r="E2485">
            <v>0</v>
          </cell>
          <cell r="F2485" t="str">
            <v>MAT</v>
          </cell>
          <cell r="G2485" t="str">
            <v>10.4.3.2</v>
          </cell>
          <cell r="J2485">
            <v>0</v>
          </cell>
          <cell r="K2485">
            <v>0</v>
          </cell>
          <cell r="L2485">
            <v>0</v>
          </cell>
          <cell r="M2485">
            <v>0</v>
          </cell>
          <cell r="N2485">
            <v>0</v>
          </cell>
        </row>
        <row r="2486">
          <cell r="A2486" t="str">
            <v>56MAT9</v>
          </cell>
          <cell r="B2486">
            <v>56</v>
          </cell>
          <cell r="C2486" t="str">
            <v>MAT</v>
          </cell>
          <cell r="D2486">
            <v>9</v>
          </cell>
          <cell r="E2486">
            <v>0</v>
          </cell>
          <cell r="F2486" t="str">
            <v>MAT</v>
          </cell>
          <cell r="G2486" t="str">
            <v>10.4.3.2</v>
          </cell>
          <cell r="J2486">
            <v>0</v>
          </cell>
          <cell r="K2486">
            <v>0</v>
          </cell>
          <cell r="L2486">
            <v>0</v>
          </cell>
          <cell r="M2486">
            <v>0</v>
          </cell>
          <cell r="N2486">
            <v>0</v>
          </cell>
        </row>
        <row r="2487">
          <cell r="A2487" t="str">
            <v>56MAT10</v>
          </cell>
          <cell r="B2487">
            <v>56</v>
          </cell>
          <cell r="C2487" t="str">
            <v>MAT</v>
          </cell>
          <cell r="D2487">
            <v>10</v>
          </cell>
          <cell r="E2487">
            <v>0</v>
          </cell>
          <cell r="F2487" t="str">
            <v>MAT</v>
          </cell>
          <cell r="G2487" t="str">
            <v>10.4.3.2</v>
          </cell>
          <cell r="J2487">
            <v>0</v>
          </cell>
          <cell r="K2487">
            <v>0</v>
          </cell>
          <cell r="L2487">
            <v>0</v>
          </cell>
          <cell r="M2487">
            <v>0</v>
          </cell>
          <cell r="N2487">
            <v>0</v>
          </cell>
        </row>
        <row r="2488">
          <cell r="A2488" t="str">
            <v>56MAT11</v>
          </cell>
          <cell r="B2488">
            <v>56</v>
          </cell>
          <cell r="C2488" t="str">
            <v>MAT</v>
          </cell>
          <cell r="D2488">
            <v>11</v>
          </cell>
          <cell r="E2488">
            <v>0</v>
          </cell>
          <cell r="F2488" t="str">
            <v>MAT</v>
          </cell>
          <cell r="G2488" t="str">
            <v>10.4.3.2</v>
          </cell>
          <cell r="J2488">
            <v>0</v>
          </cell>
          <cell r="K2488">
            <v>0</v>
          </cell>
          <cell r="L2488">
            <v>0</v>
          </cell>
          <cell r="M2488">
            <v>0</v>
          </cell>
          <cell r="N2488">
            <v>0</v>
          </cell>
        </row>
        <row r="2489">
          <cell r="A2489" t="str">
            <v>56MAT12</v>
          </cell>
          <cell r="B2489">
            <v>56</v>
          </cell>
          <cell r="C2489" t="str">
            <v>MAT</v>
          </cell>
          <cell r="D2489">
            <v>12</v>
          </cell>
          <cell r="E2489">
            <v>0</v>
          </cell>
          <cell r="F2489" t="str">
            <v>MAT</v>
          </cell>
          <cell r="G2489" t="str">
            <v>10.4.3.2</v>
          </cell>
          <cell r="J2489">
            <v>0</v>
          </cell>
          <cell r="K2489">
            <v>0</v>
          </cell>
          <cell r="L2489">
            <v>0</v>
          </cell>
          <cell r="M2489">
            <v>0</v>
          </cell>
          <cell r="N2489">
            <v>0</v>
          </cell>
        </row>
        <row r="2490">
          <cell r="A2490" t="str">
            <v>56MAT13</v>
          </cell>
          <cell r="B2490">
            <v>56</v>
          </cell>
          <cell r="C2490" t="str">
            <v>MAT</v>
          </cell>
          <cell r="D2490">
            <v>13</v>
          </cell>
          <cell r="E2490">
            <v>0</v>
          </cell>
          <cell r="F2490" t="str">
            <v>MAT</v>
          </cell>
          <cell r="G2490" t="str">
            <v>10.4.3.2</v>
          </cell>
          <cell r="J2490">
            <v>0</v>
          </cell>
          <cell r="K2490">
            <v>0</v>
          </cell>
          <cell r="L2490">
            <v>0</v>
          </cell>
          <cell r="M2490">
            <v>0</v>
          </cell>
          <cell r="N2490">
            <v>0</v>
          </cell>
        </row>
        <row r="2491">
          <cell r="A2491" t="str">
            <v>56MAT14</v>
          </cell>
          <cell r="B2491">
            <v>56</v>
          </cell>
          <cell r="C2491" t="str">
            <v>MAT</v>
          </cell>
          <cell r="D2491">
            <v>14</v>
          </cell>
          <cell r="E2491">
            <v>0</v>
          </cell>
          <cell r="F2491" t="str">
            <v>MAT</v>
          </cell>
          <cell r="G2491" t="str">
            <v>10.4.3.2</v>
          </cell>
          <cell r="J2491">
            <v>0</v>
          </cell>
          <cell r="K2491">
            <v>0</v>
          </cell>
          <cell r="L2491">
            <v>0</v>
          </cell>
          <cell r="M2491">
            <v>0</v>
          </cell>
          <cell r="N2491">
            <v>0</v>
          </cell>
        </row>
        <row r="2492">
          <cell r="A2492" t="str">
            <v>56MAT15</v>
          </cell>
          <cell r="B2492">
            <v>56</v>
          </cell>
          <cell r="C2492" t="str">
            <v>MAT</v>
          </cell>
          <cell r="D2492">
            <v>15</v>
          </cell>
          <cell r="E2492">
            <v>0</v>
          </cell>
          <cell r="F2492" t="str">
            <v>MAT</v>
          </cell>
          <cell r="G2492" t="str">
            <v>10.4.3.2</v>
          </cell>
          <cell r="J2492">
            <v>0</v>
          </cell>
          <cell r="K2492">
            <v>0</v>
          </cell>
          <cell r="L2492">
            <v>0</v>
          </cell>
          <cell r="M2492">
            <v>0</v>
          </cell>
          <cell r="N2492">
            <v>0</v>
          </cell>
        </row>
        <row r="2493">
          <cell r="A2493" t="str">
            <v>56MAT16</v>
          </cell>
          <cell r="B2493">
            <v>56</v>
          </cell>
          <cell r="C2493" t="str">
            <v>MAT</v>
          </cell>
          <cell r="D2493">
            <v>16</v>
          </cell>
          <cell r="E2493">
            <v>0</v>
          </cell>
          <cell r="F2493" t="str">
            <v>MAT</v>
          </cell>
          <cell r="G2493" t="str">
            <v>10.4.3.2</v>
          </cell>
          <cell r="J2493">
            <v>0</v>
          </cell>
          <cell r="K2493">
            <v>0</v>
          </cell>
          <cell r="L2493">
            <v>0</v>
          </cell>
          <cell r="M2493">
            <v>0</v>
          </cell>
          <cell r="N2493">
            <v>0</v>
          </cell>
        </row>
        <row r="2494">
          <cell r="A2494" t="str">
            <v>56MAT17</v>
          </cell>
          <cell r="B2494">
            <v>56</v>
          </cell>
          <cell r="C2494" t="str">
            <v>MAT</v>
          </cell>
          <cell r="D2494">
            <v>17</v>
          </cell>
          <cell r="E2494">
            <v>0</v>
          </cell>
          <cell r="F2494" t="str">
            <v>MAT</v>
          </cell>
          <cell r="G2494" t="str">
            <v>10.4.3.2</v>
          </cell>
          <cell r="J2494">
            <v>0</v>
          </cell>
          <cell r="K2494">
            <v>0</v>
          </cell>
          <cell r="L2494">
            <v>0</v>
          </cell>
          <cell r="M2494">
            <v>0</v>
          </cell>
          <cell r="N2494">
            <v>0</v>
          </cell>
        </row>
        <row r="2495">
          <cell r="A2495" t="str">
            <v>56MAT18</v>
          </cell>
          <cell r="B2495">
            <v>56</v>
          </cell>
          <cell r="C2495" t="str">
            <v>MAT</v>
          </cell>
          <cell r="D2495">
            <v>18</v>
          </cell>
          <cell r="E2495">
            <v>0</v>
          </cell>
          <cell r="F2495" t="str">
            <v>MAT</v>
          </cell>
          <cell r="G2495" t="str">
            <v>10.4.3.2</v>
          </cell>
          <cell r="J2495">
            <v>0</v>
          </cell>
          <cell r="K2495">
            <v>0</v>
          </cell>
          <cell r="L2495">
            <v>0</v>
          </cell>
          <cell r="M2495">
            <v>0</v>
          </cell>
          <cell r="N2495">
            <v>0</v>
          </cell>
        </row>
        <row r="2496">
          <cell r="A2496" t="str">
            <v>56MAT19</v>
          </cell>
          <cell r="B2496">
            <v>56</v>
          </cell>
          <cell r="C2496" t="str">
            <v>MAT</v>
          </cell>
          <cell r="D2496">
            <v>19</v>
          </cell>
          <cell r="E2496">
            <v>0</v>
          </cell>
          <cell r="F2496" t="str">
            <v>MAT</v>
          </cell>
          <cell r="G2496" t="str">
            <v>10.4.3.2</v>
          </cell>
          <cell r="J2496">
            <v>0</v>
          </cell>
          <cell r="K2496">
            <v>0</v>
          </cell>
          <cell r="L2496">
            <v>0</v>
          </cell>
          <cell r="M2496">
            <v>0</v>
          </cell>
          <cell r="N2496">
            <v>0</v>
          </cell>
        </row>
        <row r="2497">
          <cell r="A2497" t="str">
            <v>56MAT20</v>
          </cell>
          <cell r="B2497">
            <v>56</v>
          </cell>
          <cell r="C2497" t="str">
            <v>MAT</v>
          </cell>
          <cell r="D2497">
            <v>20</v>
          </cell>
          <cell r="E2497">
            <v>0</v>
          </cell>
          <cell r="F2497" t="str">
            <v>MAT</v>
          </cell>
          <cell r="G2497" t="str">
            <v>10.4.3.2</v>
          </cell>
          <cell r="J2497">
            <v>0</v>
          </cell>
          <cell r="K2497">
            <v>0</v>
          </cell>
          <cell r="L2497">
            <v>0</v>
          </cell>
          <cell r="M2497">
            <v>0</v>
          </cell>
          <cell r="N2497">
            <v>0</v>
          </cell>
        </row>
        <row r="2498">
          <cell r="A2498" t="str">
            <v>56STMAT1</v>
          </cell>
          <cell r="B2498">
            <v>56</v>
          </cell>
          <cell r="C2498" t="str">
            <v>STMAT</v>
          </cell>
          <cell r="D2498">
            <v>1</v>
          </cell>
          <cell r="G2498" t="str">
            <v>10.4.3.2</v>
          </cell>
          <cell r="H2498" t="str">
            <v>-</v>
          </cell>
          <cell r="J2498" t="str">
            <v>SUBTOTAL MATERIALES</v>
          </cell>
          <cell r="M2498">
            <v>5709.1544399999993</v>
          </cell>
          <cell r="N2498">
            <v>249604232.11679998</v>
          </cell>
        </row>
        <row r="2499">
          <cell r="A2499" t="str">
            <v>56IVAMAT1</v>
          </cell>
          <cell r="B2499">
            <v>56</v>
          </cell>
          <cell r="C2499" t="str">
            <v>IVAMAT</v>
          </cell>
          <cell r="D2499">
            <v>1</v>
          </cell>
          <cell r="G2499" t="str">
            <v>10.4.3.2</v>
          </cell>
          <cell r="H2499" t="str">
            <v>-</v>
          </cell>
          <cell r="J2499" t="str">
            <v>IVA MATERIALES</v>
          </cell>
          <cell r="L2499">
            <v>0.16</v>
          </cell>
          <cell r="M2499">
            <v>913.46471039999994</v>
          </cell>
          <cell r="N2499">
            <v>39936677.138687998</v>
          </cell>
        </row>
        <row r="2500">
          <cell r="A2500" t="str">
            <v>56TMAT1</v>
          </cell>
          <cell r="B2500">
            <v>56</v>
          </cell>
          <cell r="C2500" t="str">
            <v>TMAT</v>
          </cell>
          <cell r="D2500">
            <v>1</v>
          </cell>
          <cell r="G2500" t="str">
            <v>10.4.3.2</v>
          </cell>
          <cell r="H2500" t="str">
            <v>-</v>
          </cell>
          <cell r="J2500" t="str">
            <v>TOTAL MATERIALES</v>
          </cell>
          <cell r="M2500">
            <v>6623</v>
          </cell>
          <cell r="N2500">
            <v>289557560</v>
          </cell>
        </row>
        <row r="2501">
          <cell r="A2501" t="str">
            <v>56HER1</v>
          </cell>
          <cell r="B2501">
            <v>56</v>
          </cell>
          <cell r="C2501" t="str">
            <v>HER</v>
          </cell>
          <cell r="D2501">
            <v>1</v>
          </cell>
          <cell r="G2501" t="str">
            <v>10.4.3.2</v>
          </cell>
          <cell r="H2501">
            <v>2</v>
          </cell>
          <cell r="I2501">
            <v>6500</v>
          </cell>
          <cell r="J2501" t="str">
            <v>HERRAMINETA Cuadrilla  montaje Linea</v>
          </cell>
          <cell r="K2501" t="str">
            <v>DIA</v>
          </cell>
          <cell r="L2501">
            <v>475762.87</v>
          </cell>
          <cell r="M2501">
            <v>73.194287692307697</v>
          </cell>
          <cell r="N2501">
            <v>3200054.2579076923</v>
          </cell>
        </row>
        <row r="2502">
          <cell r="A2502" t="str">
            <v>56HER2</v>
          </cell>
          <cell r="B2502">
            <v>56</v>
          </cell>
          <cell r="C2502" t="str">
            <v>HER</v>
          </cell>
          <cell r="D2502">
            <v>2</v>
          </cell>
          <cell r="G2502" t="str">
            <v>10.4.3.2</v>
          </cell>
          <cell r="J2502">
            <v>0</v>
          </cell>
          <cell r="K2502">
            <v>0</v>
          </cell>
          <cell r="L2502">
            <v>0</v>
          </cell>
          <cell r="M2502">
            <v>0</v>
          </cell>
          <cell r="N2502">
            <v>0</v>
          </cell>
        </row>
        <row r="2503">
          <cell r="A2503" t="str">
            <v>56HER3</v>
          </cell>
          <cell r="B2503">
            <v>56</v>
          </cell>
          <cell r="C2503" t="str">
            <v>HER</v>
          </cell>
          <cell r="D2503">
            <v>3</v>
          </cell>
          <cell r="G2503" t="str">
            <v>10.4.3.2</v>
          </cell>
          <cell r="J2503">
            <v>0</v>
          </cell>
          <cell r="K2503">
            <v>0</v>
          </cell>
          <cell r="L2503">
            <v>0</v>
          </cell>
          <cell r="M2503">
            <v>0</v>
          </cell>
          <cell r="N2503">
            <v>0</v>
          </cell>
        </row>
        <row r="2504">
          <cell r="A2504" t="str">
            <v>56HER4</v>
          </cell>
          <cell r="B2504">
            <v>56</v>
          </cell>
          <cell r="C2504" t="str">
            <v>HER</v>
          </cell>
          <cell r="D2504">
            <v>4</v>
          </cell>
          <cell r="G2504" t="str">
            <v>10.4.3.2</v>
          </cell>
          <cell r="J2504">
            <v>0</v>
          </cell>
          <cell r="K2504">
            <v>0</v>
          </cell>
          <cell r="L2504">
            <v>0</v>
          </cell>
          <cell r="M2504">
            <v>0</v>
          </cell>
          <cell r="N2504">
            <v>0</v>
          </cell>
        </row>
        <row r="2505">
          <cell r="A2505" t="str">
            <v>56HER5</v>
          </cell>
          <cell r="B2505">
            <v>56</v>
          </cell>
          <cell r="C2505" t="str">
            <v>HER</v>
          </cell>
          <cell r="D2505">
            <v>5</v>
          </cell>
          <cell r="G2505" t="str">
            <v>10.4.3.2</v>
          </cell>
          <cell r="J2505">
            <v>0</v>
          </cell>
          <cell r="K2505">
            <v>0</v>
          </cell>
          <cell r="L2505">
            <v>0</v>
          </cell>
          <cell r="M2505">
            <v>0</v>
          </cell>
          <cell r="N2505">
            <v>0</v>
          </cell>
        </row>
        <row r="2506">
          <cell r="A2506" t="str">
            <v>56THER1</v>
          </cell>
          <cell r="B2506">
            <v>56</v>
          </cell>
          <cell r="C2506" t="str">
            <v>THER</v>
          </cell>
          <cell r="D2506">
            <v>1</v>
          </cell>
          <cell r="G2506" t="str">
            <v>10.4.3.2</v>
          </cell>
          <cell r="H2506" t="str">
            <v>-</v>
          </cell>
          <cell r="J2506" t="str">
            <v>TOTAL HERRAMIENTAS</v>
          </cell>
          <cell r="M2506">
            <v>73</v>
          </cell>
          <cell r="N2506">
            <v>3191560</v>
          </cell>
        </row>
        <row r="2507">
          <cell r="A2507" t="str">
            <v>56TRA1</v>
          </cell>
          <cell r="B2507">
            <v>56</v>
          </cell>
          <cell r="C2507" t="str">
            <v>TRA</v>
          </cell>
          <cell r="D2507">
            <v>1</v>
          </cell>
          <cell r="G2507" t="str">
            <v>10.4.3.2</v>
          </cell>
          <cell r="H2507">
            <v>2</v>
          </cell>
          <cell r="I2507">
            <v>6500</v>
          </cell>
          <cell r="J2507" t="str">
            <v xml:space="preserve">TRANSPORTE Cuadrilla  montaje Linea </v>
          </cell>
          <cell r="K2507" t="str">
            <v>DIA</v>
          </cell>
          <cell r="L2507">
            <v>2086436.4407999997</v>
          </cell>
          <cell r="M2507">
            <v>320.99022166153844</v>
          </cell>
          <cell r="N2507">
            <v>14033692.491042461</v>
          </cell>
        </row>
        <row r="2508">
          <cell r="A2508" t="str">
            <v>56TRA2</v>
          </cell>
          <cell r="B2508">
            <v>56</v>
          </cell>
          <cell r="C2508" t="str">
            <v>TRA</v>
          </cell>
          <cell r="D2508">
            <v>2</v>
          </cell>
          <cell r="G2508" t="str">
            <v>10.4.3.2</v>
          </cell>
          <cell r="J2508">
            <v>0</v>
          </cell>
          <cell r="K2508">
            <v>0</v>
          </cell>
          <cell r="L2508">
            <v>0</v>
          </cell>
          <cell r="M2508">
            <v>0</v>
          </cell>
          <cell r="N2508">
            <v>0</v>
          </cell>
        </row>
        <row r="2509">
          <cell r="A2509" t="str">
            <v>56TRA3</v>
          </cell>
          <cell r="B2509">
            <v>56</v>
          </cell>
          <cell r="C2509" t="str">
            <v>TRA</v>
          </cell>
          <cell r="D2509">
            <v>3</v>
          </cell>
          <cell r="G2509" t="str">
            <v>10.4.3.2</v>
          </cell>
          <cell r="J2509">
            <v>0</v>
          </cell>
          <cell r="K2509">
            <v>0</v>
          </cell>
          <cell r="L2509">
            <v>0</v>
          </cell>
          <cell r="M2509">
            <v>0</v>
          </cell>
          <cell r="N2509">
            <v>0</v>
          </cell>
        </row>
        <row r="2510">
          <cell r="A2510" t="str">
            <v>56TRA4</v>
          </cell>
          <cell r="B2510">
            <v>56</v>
          </cell>
          <cell r="C2510" t="str">
            <v>TRA</v>
          </cell>
          <cell r="D2510">
            <v>4</v>
          </cell>
          <cell r="G2510" t="str">
            <v>10.4.3.2</v>
          </cell>
          <cell r="J2510">
            <v>0</v>
          </cell>
          <cell r="K2510">
            <v>0</v>
          </cell>
          <cell r="L2510">
            <v>0</v>
          </cell>
          <cell r="M2510">
            <v>0</v>
          </cell>
          <cell r="N2510">
            <v>0</v>
          </cell>
        </row>
        <row r="2511">
          <cell r="A2511" t="str">
            <v>56TRA5</v>
          </cell>
          <cell r="B2511">
            <v>56</v>
          </cell>
          <cell r="C2511" t="str">
            <v>TRA</v>
          </cell>
          <cell r="D2511">
            <v>5</v>
          </cell>
          <cell r="G2511" t="str">
            <v>10.4.3.2</v>
          </cell>
          <cell r="J2511">
            <v>0</v>
          </cell>
          <cell r="K2511">
            <v>0</v>
          </cell>
          <cell r="L2511">
            <v>0</v>
          </cell>
          <cell r="M2511">
            <v>0</v>
          </cell>
          <cell r="N2511">
            <v>0</v>
          </cell>
        </row>
        <row r="2512">
          <cell r="A2512" t="str">
            <v>56TTRA1</v>
          </cell>
          <cell r="B2512">
            <v>56</v>
          </cell>
          <cell r="C2512" t="str">
            <v>TTRA</v>
          </cell>
          <cell r="D2512">
            <v>1</v>
          </cell>
          <cell r="G2512" t="str">
            <v>10.4.3.2</v>
          </cell>
          <cell r="H2512" t="str">
            <v>-</v>
          </cell>
          <cell r="J2512" t="str">
            <v>TOTAL TRANSPORTE</v>
          </cell>
          <cell r="M2512">
            <v>321</v>
          </cell>
          <cell r="N2512">
            <v>14034120</v>
          </cell>
        </row>
        <row r="2513">
          <cell r="A2513" t="str">
            <v>56MAN1</v>
          </cell>
          <cell r="B2513">
            <v>56</v>
          </cell>
          <cell r="C2513" t="str">
            <v>MAN</v>
          </cell>
          <cell r="D2513">
            <v>1</v>
          </cell>
          <cell r="G2513" t="str">
            <v>10.4.3.2</v>
          </cell>
          <cell r="H2513">
            <v>2</v>
          </cell>
          <cell r="I2513">
            <v>6500</v>
          </cell>
          <cell r="J2513" t="str">
            <v xml:space="preserve">Mano de obra Cuadrilla  montaje Linea OF1 20, OF2 10, AY 15, CAPA 3, CORD 1 </v>
          </cell>
          <cell r="K2513" t="str">
            <v>DIA</v>
          </cell>
          <cell r="L2513">
            <v>4952679.7772670342</v>
          </cell>
          <cell r="M2513">
            <v>761.9507349641591</v>
          </cell>
          <cell r="N2513">
            <v>33312486.132633034</v>
          </cell>
        </row>
        <row r="2514">
          <cell r="A2514" t="str">
            <v>56MAN2</v>
          </cell>
          <cell r="B2514">
            <v>56</v>
          </cell>
          <cell r="C2514" t="str">
            <v>MAN</v>
          </cell>
          <cell r="D2514">
            <v>2</v>
          </cell>
          <cell r="G2514" t="str">
            <v>10.4.3.2</v>
          </cell>
          <cell r="J2514">
            <v>0</v>
          </cell>
          <cell r="K2514">
            <v>0</v>
          </cell>
          <cell r="L2514">
            <v>0</v>
          </cell>
          <cell r="M2514">
            <v>0</v>
          </cell>
          <cell r="N2514">
            <v>0</v>
          </cell>
        </row>
        <row r="2515">
          <cell r="A2515" t="str">
            <v>56MAN3</v>
          </cell>
          <cell r="B2515">
            <v>56</v>
          </cell>
          <cell r="C2515" t="str">
            <v>MAN</v>
          </cell>
          <cell r="D2515">
            <v>3</v>
          </cell>
          <cell r="G2515" t="str">
            <v>10.4.3.2</v>
          </cell>
          <cell r="J2515">
            <v>0</v>
          </cell>
          <cell r="K2515">
            <v>0</v>
          </cell>
          <cell r="L2515">
            <v>0</v>
          </cell>
          <cell r="M2515">
            <v>0</v>
          </cell>
          <cell r="N2515">
            <v>0</v>
          </cell>
        </row>
        <row r="2516">
          <cell r="A2516" t="str">
            <v>56MAN4</v>
          </cell>
          <cell r="B2516">
            <v>56</v>
          </cell>
          <cell r="C2516" t="str">
            <v>MAN</v>
          </cell>
          <cell r="D2516">
            <v>4</v>
          </cell>
          <cell r="G2516" t="str">
            <v>10.4.3.2</v>
          </cell>
          <cell r="J2516">
            <v>0</v>
          </cell>
          <cell r="K2516">
            <v>0</v>
          </cell>
          <cell r="L2516">
            <v>0</v>
          </cell>
          <cell r="M2516">
            <v>0</v>
          </cell>
          <cell r="N2516">
            <v>0</v>
          </cell>
        </row>
        <row r="2517">
          <cell r="A2517" t="str">
            <v>56MAN5</v>
          </cell>
          <cell r="B2517">
            <v>56</v>
          </cell>
          <cell r="C2517" t="str">
            <v>MAN</v>
          </cell>
          <cell r="D2517">
            <v>5</v>
          </cell>
          <cell r="G2517" t="str">
            <v>10.4.3.2</v>
          </cell>
          <cell r="J2517">
            <v>0</v>
          </cell>
          <cell r="K2517">
            <v>0</v>
          </cell>
          <cell r="L2517">
            <v>0</v>
          </cell>
          <cell r="M2517">
            <v>0</v>
          </cell>
          <cell r="N2517">
            <v>0</v>
          </cell>
        </row>
        <row r="2518">
          <cell r="A2518" t="str">
            <v>56TMAN1</v>
          </cell>
          <cell r="B2518">
            <v>56</v>
          </cell>
          <cell r="C2518" t="str">
            <v>TMAN</v>
          </cell>
          <cell r="D2518">
            <v>1</v>
          </cell>
          <cell r="G2518" t="str">
            <v>10.4.3.2</v>
          </cell>
          <cell r="H2518" t="str">
            <v>-</v>
          </cell>
          <cell r="J2518" t="str">
            <v>TOTAL MANO DE OBRA</v>
          </cell>
          <cell r="M2518">
            <v>762</v>
          </cell>
          <cell r="N2518">
            <v>33314640</v>
          </cell>
        </row>
        <row r="2519">
          <cell r="A2519" t="str">
            <v>56TCD1</v>
          </cell>
          <cell r="B2519">
            <v>56</v>
          </cell>
          <cell r="C2519" t="str">
            <v>TCD</v>
          </cell>
          <cell r="D2519">
            <v>1</v>
          </cell>
          <cell r="G2519" t="str">
            <v>10.4.3.2</v>
          </cell>
          <cell r="H2519" t="str">
            <v>-</v>
          </cell>
          <cell r="J2519" t="str">
            <v>TOTAL COSTO DIRECTO</v>
          </cell>
          <cell r="M2519">
            <v>7779</v>
          </cell>
          <cell r="N2519">
            <v>340097880</v>
          </cell>
        </row>
        <row r="2520">
          <cell r="A2520" t="str">
            <v>56AIU</v>
          </cell>
          <cell r="B2520">
            <v>56</v>
          </cell>
          <cell r="C2520" t="str">
            <v>AIU</v>
          </cell>
          <cell r="G2520" t="str">
            <v>10.4.3.2</v>
          </cell>
          <cell r="H2520">
            <v>1</v>
          </cell>
          <cell r="J2520" t="str">
            <v>TOTAL COSTOS INDIRECTOS</v>
          </cell>
          <cell r="L2520">
            <v>0</v>
          </cell>
          <cell r="M2520">
            <v>0</v>
          </cell>
          <cell r="N2520">
            <v>0</v>
          </cell>
        </row>
        <row r="2521">
          <cell r="A2521" t="str">
            <v>56TOT</v>
          </cell>
          <cell r="B2521">
            <v>56</v>
          </cell>
          <cell r="C2521" t="str">
            <v>TOT</v>
          </cell>
          <cell r="G2521" t="str">
            <v>10.4.3.2</v>
          </cell>
          <cell r="H2521" t="str">
            <v>-</v>
          </cell>
          <cell r="J2521" t="str">
            <v>VALOR TOTAL</v>
          </cell>
          <cell r="M2521">
            <v>7779</v>
          </cell>
          <cell r="N2521">
            <v>340097880</v>
          </cell>
        </row>
        <row r="2522">
          <cell r="A2522" t="str">
            <v>57FOR1</v>
          </cell>
          <cell r="B2522">
            <v>57</v>
          </cell>
          <cell r="C2522" t="str">
            <v>FOR</v>
          </cell>
          <cell r="D2522">
            <v>1</v>
          </cell>
          <cell r="G2522" t="str">
            <v>10.4.4</v>
          </cell>
          <cell r="H2522" t="str">
            <v>-</v>
          </cell>
          <cell r="I2522" t="str">
            <v>1.800,00</v>
          </cell>
          <cell r="J2522" t="str">
            <v>Suministro, transporte y colocación de Aislador tipo suspensión de porcelana, acople bola y rótula de 10" x 5 3/4" de acuerdo con la norma ICONTEC 1170 clase AS-3 (ANSI C29.2 clase 52-3), con 18.000 lb de resistencia E&amp;M.</v>
          </cell>
          <cell r="K2522" t="str">
            <v>u</v>
          </cell>
          <cell r="L2522">
            <v>78952</v>
          </cell>
          <cell r="N2522">
            <v>142113600</v>
          </cell>
        </row>
        <row r="2523">
          <cell r="A2523" t="str">
            <v>57MAT1</v>
          </cell>
          <cell r="B2523">
            <v>57</v>
          </cell>
          <cell r="C2523" t="str">
            <v>MAT</v>
          </cell>
          <cell r="D2523">
            <v>1</v>
          </cell>
          <cell r="E2523">
            <v>1800</v>
          </cell>
          <cell r="F2523" t="str">
            <v>MATAIS10"</v>
          </cell>
          <cell r="G2523" t="str">
            <v>10.4.4</v>
          </cell>
          <cell r="H2523" t="str">
            <v>AIS10"</v>
          </cell>
          <cell r="I2523">
            <v>1</v>
          </cell>
          <cell r="J2523" t="str">
            <v>Aislador tipo suspensión de porcelana, acople bola y rótula de 10" x 5 3/4" de acuerdo con la norma ICONTEC 1170 clase AS-3 (ANSI C29.2 clase 52-3), con 18.000 lb de resistencia E&amp;M.</v>
          </cell>
          <cell r="K2523" t="str">
            <v>Un</v>
          </cell>
          <cell r="L2523">
            <v>38614.644575999999</v>
          </cell>
          <cell r="M2523">
            <v>38614.644575999999</v>
          </cell>
          <cell r="N2523">
            <v>69506360.2368</v>
          </cell>
        </row>
        <row r="2524">
          <cell r="A2524" t="str">
            <v>57MAT2</v>
          </cell>
          <cell r="B2524">
            <v>57</v>
          </cell>
          <cell r="C2524" t="str">
            <v>MAT</v>
          </cell>
          <cell r="D2524">
            <v>2</v>
          </cell>
          <cell r="E2524">
            <v>0</v>
          </cell>
          <cell r="F2524" t="str">
            <v>MAT</v>
          </cell>
          <cell r="G2524" t="str">
            <v>10.4.4</v>
          </cell>
          <cell r="J2524">
            <v>0</v>
          </cell>
          <cell r="K2524">
            <v>0</v>
          </cell>
          <cell r="L2524">
            <v>0</v>
          </cell>
          <cell r="M2524">
            <v>0</v>
          </cell>
          <cell r="N2524">
            <v>0</v>
          </cell>
        </row>
        <row r="2525">
          <cell r="A2525" t="str">
            <v>57MAT3</v>
          </cell>
          <cell r="B2525">
            <v>57</v>
          </cell>
          <cell r="C2525" t="str">
            <v>MAT</v>
          </cell>
          <cell r="D2525">
            <v>3</v>
          </cell>
          <cell r="E2525">
            <v>0</v>
          </cell>
          <cell r="F2525" t="str">
            <v>MAT</v>
          </cell>
          <cell r="G2525" t="str">
            <v>10.4.4</v>
          </cell>
          <cell r="J2525">
            <v>0</v>
          </cell>
          <cell r="K2525">
            <v>0</v>
          </cell>
          <cell r="L2525">
            <v>0</v>
          </cell>
          <cell r="M2525">
            <v>0</v>
          </cell>
          <cell r="N2525">
            <v>0</v>
          </cell>
        </row>
        <row r="2526">
          <cell r="A2526" t="str">
            <v>57MAT4</v>
          </cell>
          <cell r="B2526">
            <v>57</v>
          </cell>
          <cell r="C2526" t="str">
            <v>MAT</v>
          </cell>
          <cell r="D2526">
            <v>4</v>
          </cell>
          <cell r="E2526">
            <v>0</v>
          </cell>
          <cell r="F2526" t="str">
            <v>MAT</v>
          </cell>
          <cell r="G2526" t="str">
            <v>10.4.4</v>
          </cell>
          <cell r="J2526">
            <v>0</v>
          </cell>
          <cell r="K2526">
            <v>0</v>
          </cell>
          <cell r="L2526">
            <v>0</v>
          </cell>
          <cell r="M2526">
            <v>0</v>
          </cell>
          <cell r="N2526">
            <v>0</v>
          </cell>
        </row>
        <row r="2527">
          <cell r="A2527" t="str">
            <v>57MAT5</v>
          </cell>
          <cell r="B2527">
            <v>57</v>
          </cell>
          <cell r="C2527" t="str">
            <v>MAT</v>
          </cell>
          <cell r="D2527">
            <v>5</v>
          </cell>
          <cell r="E2527">
            <v>0</v>
          </cell>
          <cell r="F2527" t="str">
            <v>MAT</v>
          </cell>
          <cell r="G2527" t="str">
            <v>10.4.4</v>
          </cell>
          <cell r="J2527">
            <v>0</v>
          </cell>
          <cell r="K2527">
            <v>0</v>
          </cell>
          <cell r="L2527">
            <v>0</v>
          </cell>
          <cell r="M2527">
            <v>0</v>
          </cell>
          <cell r="N2527">
            <v>0</v>
          </cell>
        </row>
        <row r="2528">
          <cell r="A2528" t="str">
            <v>57MAT6</v>
          </cell>
          <cell r="B2528">
            <v>57</v>
          </cell>
          <cell r="C2528" t="str">
            <v>MAT</v>
          </cell>
          <cell r="D2528">
            <v>6</v>
          </cell>
          <cell r="E2528">
            <v>0</v>
          </cell>
          <cell r="F2528" t="str">
            <v>MAT</v>
          </cell>
          <cell r="G2528" t="str">
            <v>10.4.4</v>
          </cell>
          <cell r="J2528">
            <v>0</v>
          </cell>
          <cell r="K2528">
            <v>0</v>
          </cell>
          <cell r="L2528">
            <v>0</v>
          </cell>
          <cell r="M2528">
            <v>0</v>
          </cell>
          <cell r="N2528">
            <v>0</v>
          </cell>
        </row>
        <row r="2529">
          <cell r="A2529" t="str">
            <v>57MAT7</v>
          </cell>
          <cell r="B2529">
            <v>57</v>
          </cell>
          <cell r="C2529" t="str">
            <v>MAT</v>
          </cell>
          <cell r="D2529">
            <v>7</v>
          </cell>
          <cell r="E2529">
            <v>0</v>
          </cell>
          <cell r="F2529" t="str">
            <v>MAT</v>
          </cell>
          <cell r="G2529" t="str">
            <v>10.4.4</v>
          </cell>
          <cell r="J2529">
            <v>0</v>
          </cell>
          <cell r="K2529">
            <v>0</v>
          </cell>
          <cell r="L2529">
            <v>0</v>
          </cell>
          <cell r="M2529">
            <v>0</v>
          </cell>
          <cell r="N2529">
            <v>0</v>
          </cell>
        </row>
        <row r="2530">
          <cell r="A2530" t="str">
            <v>57MAT8</v>
          </cell>
          <cell r="B2530">
            <v>57</v>
          </cell>
          <cell r="C2530" t="str">
            <v>MAT</v>
          </cell>
          <cell r="D2530">
            <v>8</v>
          </cell>
          <cell r="E2530">
            <v>0</v>
          </cell>
          <cell r="F2530" t="str">
            <v>MAT</v>
          </cell>
          <cell r="G2530" t="str">
            <v>10.4.4</v>
          </cell>
          <cell r="J2530">
            <v>0</v>
          </cell>
          <cell r="K2530">
            <v>0</v>
          </cell>
          <cell r="L2530">
            <v>0</v>
          </cell>
          <cell r="M2530">
            <v>0</v>
          </cell>
          <cell r="N2530">
            <v>0</v>
          </cell>
        </row>
        <row r="2531">
          <cell r="A2531" t="str">
            <v>57MAT9</v>
          </cell>
          <cell r="B2531">
            <v>57</v>
          </cell>
          <cell r="C2531" t="str">
            <v>MAT</v>
          </cell>
          <cell r="D2531">
            <v>9</v>
          </cell>
          <cell r="E2531">
            <v>0</v>
          </cell>
          <cell r="F2531" t="str">
            <v>MAT</v>
          </cell>
          <cell r="G2531" t="str">
            <v>10.4.4</v>
          </cell>
          <cell r="J2531">
            <v>0</v>
          </cell>
          <cell r="K2531">
            <v>0</v>
          </cell>
          <cell r="L2531">
            <v>0</v>
          </cell>
          <cell r="M2531">
            <v>0</v>
          </cell>
          <cell r="N2531">
            <v>0</v>
          </cell>
        </row>
        <row r="2532">
          <cell r="A2532" t="str">
            <v>57MAT10</v>
          </cell>
          <cell r="B2532">
            <v>57</v>
          </cell>
          <cell r="C2532" t="str">
            <v>MAT</v>
          </cell>
          <cell r="D2532">
            <v>10</v>
          </cell>
          <cell r="E2532">
            <v>0</v>
          </cell>
          <cell r="F2532" t="str">
            <v>MAT</v>
          </cell>
          <cell r="G2532" t="str">
            <v>10.4.4</v>
          </cell>
          <cell r="J2532">
            <v>0</v>
          </cell>
          <cell r="K2532">
            <v>0</v>
          </cell>
          <cell r="L2532">
            <v>0</v>
          </cell>
          <cell r="M2532">
            <v>0</v>
          </cell>
          <cell r="N2532">
            <v>0</v>
          </cell>
        </row>
        <row r="2533">
          <cell r="A2533" t="str">
            <v>57MAT11</v>
          </cell>
          <cell r="B2533">
            <v>57</v>
          </cell>
          <cell r="C2533" t="str">
            <v>MAT</v>
          </cell>
          <cell r="D2533">
            <v>11</v>
          </cell>
          <cell r="E2533">
            <v>0</v>
          </cell>
          <cell r="F2533" t="str">
            <v>MAT</v>
          </cell>
          <cell r="G2533" t="str">
            <v>10.4.4</v>
          </cell>
          <cell r="J2533">
            <v>0</v>
          </cell>
          <cell r="K2533">
            <v>0</v>
          </cell>
          <cell r="L2533">
            <v>0</v>
          </cell>
          <cell r="M2533">
            <v>0</v>
          </cell>
          <cell r="N2533">
            <v>0</v>
          </cell>
        </row>
        <row r="2534">
          <cell r="A2534" t="str">
            <v>57MAT12</v>
          </cell>
          <cell r="B2534">
            <v>57</v>
          </cell>
          <cell r="C2534" t="str">
            <v>MAT</v>
          </cell>
          <cell r="D2534">
            <v>12</v>
          </cell>
          <cell r="E2534">
            <v>0</v>
          </cell>
          <cell r="F2534" t="str">
            <v>MAT</v>
          </cell>
          <cell r="G2534" t="str">
            <v>10.4.4</v>
          </cell>
          <cell r="J2534">
            <v>0</v>
          </cell>
          <cell r="K2534">
            <v>0</v>
          </cell>
          <cell r="L2534">
            <v>0</v>
          </cell>
          <cell r="M2534">
            <v>0</v>
          </cell>
          <cell r="N2534">
            <v>0</v>
          </cell>
        </row>
        <row r="2535">
          <cell r="A2535" t="str">
            <v>57MAT13</v>
          </cell>
          <cell r="B2535">
            <v>57</v>
          </cell>
          <cell r="C2535" t="str">
            <v>MAT</v>
          </cell>
          <cell r="D2535">
            <v>13</v>
          </cell>
          <cell r="E2535">
            <v>0</v>
          </cell>
          <cell r="F2535" t="str">
            <v>MAT</v>
          </cell>
          <cell r="G2535" t="str">
            <v>10.4.4</v>
          </cell>
          <cell r="J2535">
            <v>0</v>
          </cell>
          <cell r="K2535">
            <v>0</v>
          </cell>
          <cell r="L2535">
            <v>0</v>
          </cell>
          <cell r="M2535">
            <v>0</v>
          </cell>
          <cell r="N2535">
            <v>0</v>
          </cell>
        </row>
        <row r="2536">
          <cell r="A2536" t="str">
            <v>57MAT14</v>
          </cell>
          <cell r="B2536">
            <v>57</v>
          </cell>
          <cell r="C2536" t="str">
            <v>MAT</v>
          </cell>
          <cell r="D2536">
            <v>14</v>
          </cell>
          <cell r="E2536">
            <v>0</v>
          </cell>
          <cell r="F2536" t="str">
            <v>MAT</v>
          </cell>
          <cell r="G2536" t="str">
            <v>10.4.4</v>
          </cell>
          <cell r="J2536">
            <v>0</v>
          </cell>
          <cell r="K2536">
            <v>0</v>
          </cell>
          <cell r="L2536">
            <v>0</v>
          </cell>
          <cell r="M2536">
            <v>0</v>
          </cell>
          <cell r="N2536">
            <v>0</v>
          </cell>
        </row>
        <row r="2537">
          <cell r="A2537" t="str">
            <v>57MAT15</v>
          </cell>
          <cell r="B2537">
            <v>57</v>
          </cell>
          <cell r="C2537" t="str">
            <v>MAT</v>
          </cell>
          <cell r="D2537">
            <v>15</v>
          </cell>
          <cell r="E2537">
            <v>0</v>
          </cell>
          <cell r="F2537" t="str">
            <v>MAT</v>
          </cell>
          <cell r="G2537" t="str">
            <v>10.4.4</v>
          </cell>
          <cell r="J2537">
            <v>0</v>
          </cell>
          <cell r="K2537">
            <v>0</v>
          </cell>
          <cell r="L2537">
            <v>0</v>
          </cell>
          <cell r="M2537">
            <v>0</v>
          </cell>
          <cell r="N2537">
            <v>0</v>
          </cell>
        </row>
        <row r="2538">
          <cell r="A2538" t="str">
            <v>57MAT16</v>
          </cell>
          <cell r="B2538">
            <v>57</v>
          </cell>
          <cell r="C2538" t="str">
            <v>MAT</v>
          </cell>
          <cell r="D2538">
            <v>16</v>
          </cell>
          <cell r="E2538">
            <v>0</v>
          </cell>
          <cell r="F2538" t="str">
            <v>MAT</v>
          </cell>
          <cell r="G2538" t="str">
            <v>10.4.4</v>
          </cell>
          <cell r="J2538">
            <v>0</v>
          </cell>
          <cell r="K2538">
            <v>0</v>
          </cell>
          <cell r="L2538">
            <v>0</v>
          </cell>
          <cell r="M2538">
            <v>0</v>
          </cell>
          <cell r="N2538">
            <v>0</v>
          </cell>
        </row>
        <row r="2539">
          <cell r="A2539" t="str">
            <v>57MAT17</v>
          </cell>
          <cell r="B2539">
            <v>57</v>
          </cell>
          <cell r="C2539" t="str">
            <v>MAT</v>
          </cell>
          <cell r="D2539">
            <v>17</v>
          </cell>
          <cell r="E2539">
            <v>0</v>
          </cell>
          <cell r="F2539" t="str">
            <v>MAT</v>
          </cell>
          <cell r="G2539" t="str">
            <v>10.4.4</v>
          </cell>
          <cell r="J2539">
            <v>0</v>
          </cell>
          <cell r="K2539">
            <v>0</v>
          </cell>
          <cell r="L2539">
            <v>0</v>
          </cell>
          <cell r="M2539">
            <v>0</v>
          </cell>
          <cell r="N2539">
            <v>0</v>
          </cell>
        </row>
        <row r="2540">
          <cell r="A2540" t="str">
            <v>57MAT18</v>
          </cell>
          <cell r="B2540">
            <v>57</v>
          </cell>
          <cell r="C2540" t="str">
            <v>MAT</v>
          </cell>
          <cell r="D2540">
            <v>18</v>
          </cell>
          <cell r="E2540">
            <v>0</v>
          </cell>
          <cell r="F2540" t="str">
            <v>MAT</v>
          </cell>
          <cell r="G2540" t="str">
            <v>10.4.4</v>
          </cell>
          <cell r="J2540">
            <v>0</v>
          </cell>
          <cell r="K2540">
            <v>0</v>
          </cell>
          <cell r="L2540">
            <v>0</v>
          </cell>
          <cell r="M2540">
            <v>0</v>
          </cell>
          <cell r="N2540">
            <v>0</v>
          </cell>
        </row>
        <row r="2541">
          <cell r="A2541" t="str">
            <v>57MAT19</v>
          </cell>
          <cell r="B2541">
            <v>57</v>
          </cell>
          <cell r="C2541" t="str">
            <v>MAT</v>
          </cell>
          <cell r="D2541">
            <v>19</v>
          </cell>
          <cell r="E2541">
            <v>0</v>
          </cell>
          <cell r="F2541" t="str">
            <v>MAT</v>
          </cell>
          <cell r="G2541" t="str">
            <v>10.4.4</v>
          </cell>
          <cell r="J2541">
            <v>0</v>
          </cell>
          <cell r="K2541">
            <v>0</v>
          </cell>
          <cell r="L2541">
            <v>0</v>
          </cell>
          <cell r="M2541">
            <v>0</v>
          </cell>
          <cell r="N2541">
            <v>0</v>
          </cell>
        </row>
        <row r="2542">
          <cell r="A2542" t="str">
            <v>57MAT20</v>
          </cell>
          <cell r="B2542">
            <v>57</v>
          </cell>
          <cell r="C2542" t="str">
            <v>MAT</v>
          </cell>
          <cell r="D2542">
            <v>20</v>
          </cell>
          <cell r="E2542">
            <v>0</v>
          </cell>
          <cell r="F2542" t="str">
            <v>MAT</v>
          </cell>
          <cell r="G2542" t="str">
            <v>10.4.4</v>
          </cell>
          <cell r="J2542">
            <v>0</v>
          </cell>
          <cell r="K2542">
            <v>0</v>
          </cell>
          <cell r="L2542">
            <v>0</v>
          </cell>
          <cell r="M2542">
            <v>0</v>
          </cell>
          <cell r="N2542">
            <v>0</v>
          </cell>
        </row>
        <row r="2543">
          <cell r="A2543" t="str">
            <v>57STMAT1</v>
          </cell>
          <cell r="B2543">
            <v>57</v>
          </cell>
          <cell r="C2543" t="str">
            <v>STMAT</v>
          </cell>
          <cell r="D2543">
            <v>1</v>
          </cell>
          <cell r="G2543" t="str">
            <v>10.4.4</v>
          </cell>
          <cell r="H2543" t="str">
            <v>-</v>
          </cell>
          <cell r="J2543" t="str">
            <v>SUBTOTAL MATERIALES</v>
          </cell>
          <cell r="M2543">
            <v>38614.644575999999</v>
          </cell>
          <cell r="N2543">
            <v>69506360.2368</v>
          </cell>
        </row>
        <row r="2544">
          <cell r="A2544" t="str">
            <v>57IVAMAT1</v>
          </cell>
          <cell r="B2544">
            <v>57</v>
          </cell>
          <cell r="C2544" t="str">
            <v>IVAMAT</v>
          </cell>
          <cell r="D2544">
            <v>1</v>
          </cell>
          <cell r="G2544" t="str">
            <v>10.4.4</v>
          </cell>
          <cell r="H2544" t="str">
            <v>-</v>
          </cell>
          <cell r="J2544" t="str">
            <v>IVA MATERIALES</v>
          </cell>
          <cell r="L2544">
            <v>0.16</v>
          </cell>
          <cell r="M2544">
            <v>6178.3431321600001</v>
          </cell>
          <cell r="N2544">
            <v>11121017.637887999</v>
          </cell>
        </row>
        <row r="2545">
          <cell r="A2545" t="str">
            <v>57TMAT1</v>
          </cell>
          <cell r="B2545">
            <v>57</v>
          </cell>
          <cell r="C2545" t="str">
            <v>TMAT</v>
          </cell>
          <cell r="D2545">
            <v>1</v>
          </cell>
          <cell r="G2545" t="str">
            <v>10.4.4</v>
          </cell>
          <cell r="H2545" t="str">
            <v>-</v>
          </cell>
          <cell r="J2545" t="str">
            <v>TOTAL MATERIALES</v>
          </cell>
          <cell r="M2545">
            <v>44793</v>
          </cell>
          <cell r="N2545">
            <v>80627400</v>
          </cell>
        </row>
        <row r="2546">
          <cell r="A2546" t="str">
            <v>57HER1</v>
          </cell>
          <cell r="B2546">
            <v>57</v>
          </cell>
          <cell r="C2546" t="str">
            <v>HER</v>
          </cell>
          <cell r="D2546">
            <v>1</v>
          </cell>
          <cell r="G2546" t="str">
            <v>10.4.4</v>
          </cell>
          <cell r="H2546">
            <v>2</v>
          </cell>
          <cell r="I2546">
            <v>220</v>
          </cell>
          <cell r="J2546" t="str">
            <v>HERRAMINETA Cuadrilla  montaje Linea</v>
          </cell>
          <cell r="K2546" t="str">
            <v>DIA</v>
          </cell>
          <cell r="L2546">
            <v>475762.87</v>
          </cell>
          <cell r="M2546">
            <v>2162.5585000000001</v>
          </cell>
          <cell r="N2546">
            <v>3892605.3000000003</v>
          </cell>
        </row>
        <row r="2547">
          <cell r="A2547" t="str">
            <v>57HER2</v>
          </cell>
          <cell r="B2547">
            <v>57</v>
          </cell>
          <cell r="C2547" t="str">
            <v>HER</v>
          </cell>
          <cell r="D2547">
            <v>2</v>
          </cell>
          <cell r="G2547" t="str">
            <v>10.4.4</v>
          </cell>
          <cell r="J2547">
            <v>0</v>
          </cell>
          <cell r="K2547">
            <v>0</v>
          </cell>
          <cell r="L2547">
            <v>0</v>
          </cell>
          <cell r="M2547">
            <v>0</v>
          </cell>
          <cell r="N2547">
            <v>0</v>
          </cell>
        </row>
        <row r="2548">
          <cell r="A2548" t="str">
            <v>57HER3</v>
          </cell>
          <cell r="B2548">
            <v>57</v>
          </cell>
          <cell r="C2548" t="str">
            <v>HER</v>
          </cell>
          <cell r="D2548">
            <v>3</v>
          </cell>
          <cell r="G2548" t="str">
            <v>10.4.4</v>
          </cell>
          <cell r="J2548">
            <v>0</v>
          </cell>
          <cell r="K2548">
            <v>0</v>
          </cell>
          <cell r="L2548">
            <v>0</v>
          </cell>
          <cell r="M2548">
            <v>0</v>
          </cell>
          <cell r="N2548">
            <v>0</v>
          </cell>
        </row>
        <row r="2549">
          <cell r="A2549" t="str">
            <v>57HER4</v>
          </cell>
          <cell r="B2549">
            <v>57</v>
          </cell>
          <cell r="C2549" t="str">
            <v>HER</v>
          </cell>
          <cell r="D2549">
            <v>4</v>
          </cell>
          <cell r="G2549" t="str">
            <v>10.4.4</v>
          </cell>
          <cell r="J2549">
            <v>0</v>
          </cell>
          <cell r="K2549">
            <v>0</v>
          </cell>
          <cell r="L2549">
            <v>0</v>
          </cell>
          <cell r="M2549">
            <v>0</v>
          </cell>
          <cell r="N2549">
            <v>0</v>
          </cell>
        </row>
        <row r="2550">
          <cell r="A2550" t="str">
            <v>57HER5</v>
          </cell>
          <cell r="B2550">
            <v>57</v>
          </cell>
          <cell r="C2550" t="str">
            <v>HER</v>
          </cell>
          <cell r="D2550">
            <v>5</v>
          </cell>
          <cell r="G2550" t="str">
            <v>10.4.4</v>
          </cell>
          <cell r="J2550">
            <v>0</v>
          </cell>
          <cell r="K2550">
            <v>0</v>
          </cell>
          <cell r="L2550">
            <v>0</v>
          </cell>
          <cell r="M2550">
            <v>0</v>
          </cell>
          <cell r="N2550">
            <v>0</v>
          </cell>
        </row>
        <row r="2551">
          <cell r="A2551" t="str">
            <v>57THER1</v>
          </cell>
          <cell r="B2551">
            <v>57</v>
          </cell>
          <cell r="C2551" t="str">
            <v>THER</v>
          </cell>
          <cell r="D2551">
            <v>1</v>
          </cell>
          <cell r="G2551" t="str">
            <v>10.4.4</v>
          </cell>
          <cell r="H2551" t="str">
            <v>-</v>
          </cell>
          <cell r="J2551" t="str">
            <v>TOTAL HERRAMIENTAS</v>
          </cell>
          <cell r="M2551">
            <v>2163</v>
          </cell>
          <cell r="N2551">
            <v>3893400</v>
          </cell>
        </row>
        <row r="2552">
          <cell r="A2552" t="str">
            <v>57TRA1</v>
          </cell>
          <cell r="B2552">
            <v>57</v>
          </cell>
          <cell r="C2552" t="str">
            <v>TRA</v>
          </cell>
          <cell r="D2552">
            <v>1</v>
          </cell>
          <cell r="G2552" t="str">
            <v>10.4.4</v>
          </cell>
          <cell r="H2552">
            <v>2</v>
          </cell>
          <cell r="I2552">
            <v>220</v>
          </cell>
          <cell r="J2552" t="str">
            <v xml:space="preserve">TRANSPORTE Cuadrilla  montaje Linea </v>
          </cell>
          <cell r="K2552" t="str">
            <v>DIA</v>
          </cell>
          <cell r="L2552">
            <v>2086436.4407999997</v>
          </cell>
          <cell r="M2552">
            <v>9483.8020036363632</v>
          </cell>
          <cell r="N2552">
            <v>17070843.606545452</v>
          </cell>
        </row>
        <row r="2553">
          <cell r="A2553" t="str">
            <v>57TRA2</v>
          </cell>
          <cell r="B2553">
            <v>57</v>
          </cell>
          <cell r="C2553" t="str">
            <v>TRA</v>
          </cell>
          <cell r="D2553">
            <v>2</v>
          </cell>
          <cell r="G2553" t="str">
            <v>10.4.4</v>
          </cell>
          <cell r="J2553">
            <v>0</v>
          </cell>
          <cell r="K2553">
            <v>0</v>
          </cell>
          <cell r="L2553">
            <v>0</v>
          </cell>
          <cell r="M2553">
            <v>0</v>
          </cell>
          <cell r="N2553">
            <v>0</v>
          </cell>
        </row>
        <row r="2554">
          <cell r="A2554" t="str">
            <v>57TRA3</v>
          </cell>
          <cell r="B2554">
            <v>57</v>
          </cell>
          <cell r="C2554" t="str">
            <v>TRA</v>
          </cell>
          <cell r="D2554">
            <v>3</v>
          </cell>
          <cell r="G2554" t="str">
            <v>10.4.4</v>
          </cell>
          <cell r="J2554">
            <v>0</v>
          </cell>
          <cell r="K2554">
            <v>0</v>
          </cell>
          <cell r="L2554">
            <v>0</v>
          </cell>
          <cell r="M2554">
            <v>0</v>
          </cell>
          <cell r="N2554">
            <v>0</v>
          </cell>
        </row>
        <row r="2555">
          <cell r="A2555" t="str">
            <v>57TRA4</v>
          </cell>
          <cell r="B2555">
            <v>57</v>
          </cell>
          <cell r="C2555" t="str">
            <v>TRA</v>
          </cell>
          <cell r="D2555">
            <v>4</v>
          </cell>
          <cell r="G2555" t="str">
            <v>10.4.4</v>
          </cell>
          <cell r="J2555">
            <v>0</v>
          </cell>
          <cell r="K2555">
            <v>0</v>
          </cell>
          <cell r="L2555">
            <v>0</v>
          </cell>
          <cell r="M2555">
            <v>0</v>
          </cell>
          <cell r="N2555">
            <v>0</v>
          </cell>
        </row>
        <row r="2556">
          <cell r="A2556" t="str">
            <v>57TRA5</v>
          </cell>
          <cell r="B2556">
            <v>57</v>
          </cell>
          <cell r="C2556" t="str">
            <v>TRA</v>
          </cell>
          <cell r="D2556">
            <v>5</v>
          </cell>
          <cell r="G2556" t="str">
            <v>10.4.4</v>
          </cell>
          <cell r="J2556">
            <v>0</v>
          </cell>
          <cell r="K2556">
            <v>0</v>
          </cell>
          <cell r="L2556">
            <v>0</v>
          </cell>
          <cell r="M2556">
            <v>0</v>
          </cell>
          <cell r="N2556">
            <v>0</v>
          </cell>
        </row>
        <row r="2557">
          <cell r="A2557" t="str">
            <v>57TTRA1</v>
          </cell>
          <cell r="B2557">
            <v>57</v>
          </cell>
          <cell r="C2557" t="str">
            <v>TTRA</v>
          </cell>
          <cell r="D2557">
            <v>1</v>
          </cell>
          <cell r="G2557" t="str">
            <v>10.4.4</v>
          </cell>
          <cell r="H2557" t="str">
            <v>-</v>
          </cell>
          <cell r="J2557" t="str">
            <v>TOTAL TRANSPORTE</v>
          </cell>
          <cell r="M2557">
            <v>9484</v>
          </cell>
          <cell r="N2557">
            <v>17071200</v>
          </cell>
        </row>
        <row r="2558">
          <cell r="A2558" t="str">
            <v>57MAN1</v>
          </cell>
          <cell r="B2558">
            <v>57</v>
          </cell>
          <cell r="C2558" t="str">
            <v>MAN</v>
          </cell>
          <cell r="D2558">
            <v>1</v>
          </cell>
          <cell r="G2558" t="str">
            <v>10.4.4</v>
          </cell>
          <cell r="H2558">
            <v>2</v>
          </cell>
          <cell r="I2558">
            <v>220</v>
          </cell>
          <cell r="J2558" t="str">
            <v xml:space="preserve">Mano de obra Cuadrilla  montaje Linea OF1 20, OF2 10, AY 15, CAPA 3, CORD 1 </v>
          </cell>
          <cell r="K2558" t="str">
            <v>DIA</v>
          </cell>
          <cell r="L2558">
            <v>4952679.7772670342</v>
          </cell>
          <cell r="M2558">
            <v>22512.180805759246</v>
          </cell>
          <cell r="N2558">
            <v>40521925.450366646</v>
          </cell>
        </row>
        <row r="2559">
          <cell r="A2559" t="str">
            <v>57MAN2</v>
          </cell>
          <cell r="B2559">
            <v>57</v>
          </cell>
          <cell r="C2559" t="str">
            <v>MAN</v>
          </cell>
          <cell r="D2559">
            <v>2</v>
          </cell>
          <cell r="G2559" t="str">
            <v>10.4.4</v>
          </cell>
          <cell r="J2559">
            <v>0</v>
          </cell>
          <cell r="K2559">
            <v>0</v>
          </cell>
          <cell r="L2559">
            <v>0</v>
          </cell>
          <cell r="M2559">
            <v>0</v>
          </cell>
          <cell r="N2559">
            <v>0</v>
          </cell>
        </row>
        <row r="2560">
          <cell r="A2560" t="str">
            <v>57MAN3</v>
          </cell>
          <cell r="B2560">
            <v>57</v>
          </cell>
          <cell r="C2560" t="str">
            <v>MAN</v>
          </cell>
          <cell r="D2560">
            <v>3</v>
          </cell>
          <cell r="G2560" t="str">
            <v>10.4.4</v>
          </cell>
          <cell r="J2560">
            <v>0</v>
          </cell>
          <cell r="K2560">
            <v>0</v>
          </cell>
          <cell r="L2560">
            <v>0</v>
          </cell>
          <cell r="M2560">
            <v>0</v>
          </cell>
          <cell r="N2560">
            <v>0</v>
          </cell>
        </row>
        <row r="2561">
          <cell r="A2561" t="str">
            <v>57MAN4</v>
          </cell>
          <cell r="B2561">
            <v>57</v>
          </cell>
          <cell r="C2561" t="str">
            <v>MAN</v>
          </cell>
          <cell r="D2561">
            <v>4</v>
          </cell>
          <cell r="G2561" t="str">
            <v>10.4.4</v>
          </cell>
          <cell r="J2561">
            <v>0</v>
          </cell>
          <cell r="K2561">
            <v>0</v>
          </cell>
          <cell r="L2561">
            <v>0</v>
          </cell>
          <cell r="M2561">
            <v>0</v>
          </cell>
          <cell r="N2561">
            <v>0</v>
          </cell>
        </row>
        <row r="2562">
          <cell r="A2562" t="str">
            <v>57MAN5</v>
          </cell>
          <cell r="B2562">
            <v>57</v>
          </cell>
          <cell r="C2562" t="str">
            <v>MAN</v>
          </cell>
          <cell r="D2562">
            <v>5</v>
          </cell>
          <cell r="G2562" t="str">
            <v>10.4.4</v>
          </cell>
          <cell r="J2562">
            <v>0</v>
          </cell>
          <cell r="K2562">
            <v>0</v>
          </cell>
          <cell r="L2562">
            <v>0</v>
          </cell>
          <cell r="M2562">
            <v>0</v>
          </cell>
          <cell r="N2562">
            <v>0</v>
          </cell>
        </row>
        <row r="2563">
          <cell r="A2563" t="str">
            <v>57TMAN1</v>
          </cell>
          <cell r="B2563">
            <v>57</v>
          </cell>
          <cell r="C2563" t="str">
            <v>TMAN</v>
          </cell>
          <cell r="D2563">
            <v>1</v>
          </cell>
          <cell r="G2563" t="str">
            <v>10.4.4</v>
          </cell>
          <cell r="H2563" t="str">
            <v>-</v>
          </cell>
          <cell r="J2563" t="str">
            <v>TOTAL MANO DE OBRA</v>
          </cell>
          <cell r="M2563">
            <v>22512</v>
          </cell>
          <cell r="N2563">
            <v>40521600</v>
          </cell>
        </row>
        <row r="2564">
          <cell r="A2564" t="str">
            <v>57TCD1</v>
          </cell>
          <cell r="B2564">
            <v>57</v>
          </cell>
          <cell r="C2564" t="str">
            <v>TCD</v>
          </cell>
          <cell r="D2564">
            <v>1</v>
          </cell>
          <cell r="G2564" t="str">
            <v>10.4.4</v>
          </cell>
          <cell r="H2564" t="str">
            <v>-</v>
          </cell>
          <cell r="J2564" t="str">
            <v>TOTAL COSTO DIRECTO</v>
          </cell>
          <cell r="M2564">
            <v>78952</v>
          </cell>
          <cell r="N2564">
            <v>142113600</v>
          </cell>
        </row>
        <row r="2565">
          <cell r="A2565" t="str">
            <v>57AIU</v>
          </cell>
          <cell r="B2565">
            <v>57</v>
          </cell>
          <cell r="C2565" t="str">
            <v>AIU</v>
          </cell>
          <cell r="G2565" t="str">
            <v>10.4.4</v>
          </cell>
          <cell r="H2565">
            <v>1</v>
          </cell>
          <cell r="J2565" t="str">
            <v>TOTAL COSTOS INDIRECTOS</v>
          </cell>
          <cell r="L2565">
            <v>0</v>
          </cell>
          <cell r="M2565">
            <v>0</v>
          </cell>
          <cell r="N2565">
            <v>0</v>
          </cell>
        </row>
        <row r="2566">
          <cell r="A2566" t="str">
            <v>57TOT</v>
          </cell>
          <cell r="B2566">
            <v>57</v>
          </cell>
          <cell r="C2566" t="str">
            <v>TOT</v>
          </cell>
          <cell r="G2566" t="str">
            <v>10.4.4</v>
          </cell>
          <cell r="H2566" t="str">
            <v>-</v>
          </cell>
          <cell r="J2566" t="str">
            <v>VALOR TOTAL</v>
          </cell>
          <cell r="M2566">
            <v>78952</v>
          </cell>
          <cell r="N2566">
            <v>142113600</v>
          </cell>
        </row>
        <row r="2567">
          <cell r="A2567" t="str">
            <v>58FOR1</v>
          </cell>
          <cell r="B2567">
            <v>58</v>
          </cell>
          <cell r="C2567" t="str">
            <v>FOR</v>
          </cell>
          <cell r="D2567">
            <v>1</v>
          </cell>
          <cell r="G2567" t="str">
            <v>10.4.5</v>
          </cell>
          <cell r="H2567" t="str">
            <v>-</v>
          </cell>
          <cell r="I2567">
            <v>0</v>
          </cell>
          <cell r="J2567" t="str">
            <v>Herrajes:</v>
          </cell>
          <cell r="K2567">
            <v>0</v>
          </cell>
          <cell r="L2567">
            <v>0</v>
          </cell>
          <cell r="N2567">
            <v>0</v>
          </cell>
        </row>
        <row r="2568">
          <cell r="A2568" t="str">
            <v>58MAT1</v>
          </cell>
          <cell r="B2568">
            <v>58</v>
          </cell>
          <cell r="C2568" t="str">
            <v>MAT</v>
          </cell>
          <cell r="D2568">
            <v>1</v>
          </cell>
          <cell r="E2568">
            <v>0</v>
          </cell>
          <cell r="F2568" t="str">
            <v>MAT</v>
          </cell>
          <cell r="G2568" t="str">
            <v>10.4.5</v>
          </cell>
          <cell r="J2568">
            <v>0</v>
          </cell>
          <cell r="K2568">
            <v>0</v>
          </cell>
          <cell r="L2568">
            <v>0</v>
          </cell>
          <cell r="M2568">
            <v>0</v>
          </cell>
          <cell r="N2568">
            <v>0</v>
          </cell>
        </row>
        <row r="2569">
          <cell r="A2569" t="str">
            <v>58MAT2</v>
          </cell>
          <cell r="B2569">
            <v>58</v>
          </cell>
          <cell r="C2569" t="str">
            <v>MAT</v>
          </cell>
          <cell r="D2569">
            <v>2</v>
          </cell>
          <cell r="E2569">
            <v>0</v>
          </cell>
          <cell r="F2569" t="str">
            <v>MAT</v>
          </cell>
          <cell r="G2569" t="str">
            <v>10.4.5</v>
          </cell>
          <cell r="J2569">
            <v>0</v>
          </cell>
          <cell r="K2569">
            <v>0</v>
          </cell>
          <cell r="L2569">
            <v>0</v>
          </cell>
          <cell r="M2569">
            <v>0</v>
          </cell>
          <cell r="N2569">
            <v>0</v>
          </cell>
        </row>
        <row r="2570">
          <cell r="A2570" t="str">
            <v>58MAT3</v>
          </cell>
          <cell r="B2570">
            <v>58</v>
          </cell>
          <cell r="C2570" t="str">
            <v>MAT</v>
          </cell>
          <cell r="D2570">
            <v>3</v>
          </cell>
          <cell r="E2570">
            <v>0</v>
          </cell>
          <cell r="F2570" t="str">
            <v>MAT</v>
          </cell>
          <cell r="G2570" t="str">
            <v>10.4.5</v>
          </cell>
          <cell r="J2570">
            <v>0</v>
          </cell>
          <cell r="K2570">
            <v>0</v>
          </cell>
          <cell r="L2570">
            <v>0</v>
          </cell>
          <cell r="M2570">
            <v>0</v>
          </cell>
          <cell r="N2570">
            <v>0</v>
          </cell>
        </row>
        <row r="2571">
          <cell r="A2571" t="str">
            <v>58MAT4</v>
          </cell>
          <cell r="B2571">
            <v>58</v>
          </cell>
          <cell r="C2571" t="str">
            <v>MAT</v>
          </cell>
          <cell r="D2571">
            <v>4</v>
          </cell>
          <cell r="E2571">
            <v>0</v>
          </cell>
          <cell r="F2571" t="str">
            <v>MAT</v>
          </cell>
          <cell r="G2571" t="str">
            <v>10.4.5</v>
          </cell>
          <cell r="J2571">
            <v>0</v>
          </cell>
          <cell r="K2571">
            <v>0</v>
          </cell>
          <cell r="L2571">
            <v>0</v>
          </cell>
          <cell r="M2571">
            <v>0</v>
          </cell>
          <cell r="N2571">
            <v>0</v>
          </cell>
        </row>
        <row r="2572">
          <cell r="A2572" t="str">
            <v>58MAT5</v>
          </cell>
          <cell r="B2572">
            <v>58</v>
          </cell>
          <cell r="C2572" t="str">
            <v>MAT</v>
          </cell>
          <cell r="D2572">
            <v>5</v>
          </cell>
          <cell r="E2572">
            <v>0</v>
          </cell>
          <cell r="F2572" t="str">
            <v>MAT</v>
          </cell>
          <cell r="G2572" t="str">
            <v>10.4.5</v>
          </cell>
          <cell r="J2572">
            <v>0</v>
          </cell>
          <cell r="K2572">
            <v>0</v>
          </cell>
          <cell r="L2572">
            <v>0</v>
          </cell>
          <cell r="M2572">
            <v>0</v>
          </cell>
          <cell r="N2572">
            <v>0</v>
          </cell>
        </row>
        <row r="2573">
          <cell r="A2573" t="str">
            <v>58MAT6</v>
          </cell>
          <cell r="B2573">
            <v>58</v>
          </cell>
          <cell r="C2573" t="str">
            <v>MAT</v>
          </cell>
          <cell r="D2573">
            <v>6</v>
          </cell>
          <cell r="E2573">
            <v>0</v>
          </cell>
          <cell r="F2573" t="str">
            <v>MAT</v>
          </cell>
          <cell r="G2573" t="str">
            <v>10.4.5</v>
          </cell>
          <cell r="J2573">
            <v>0</v>
          </cell>
          <cell r="K2573">
            <v>0</v>
          </cell>
          <cell r="L2573">
            <v>0</v>
          </cell>
          <cell r="M2573">
            <v>0</v>
          </cell>
          <cell r="N2573">
            <v>0</v>
          </cell>
        </row>
        <row r="2574">
          <cell r="A2574" t="str">
            <v>58MAT7</v>
          </cell>
          <cell r="B2574">
            <v>58</v>
          </cell>
          <cell r="C2574" t="str">
            <v>MAT</v>
          </cell>
          <cell r="D2574">
            <v>7</v>
          </cell>
          <cell r="E2574">
            <v>0</v>
          </cell>
          <cell r="F2574" t="str">
            <v>MAT</v>
          </cell>
          <cell r="G2574" t="str">
            <v>10.4.5</v>
          </cell>
          <cell r="J2574">
            <v>0</v>
          </cell>
          <cell r="K2574">
            <v>0</v>
          </cell>
          <cell r="L2574">
            <v>0</v>
          </cell>
          <cell r="M2574">
            <v>0</v>
          </cell>
          <cell r="N2574">
            <v>0</v>
          </cell>
        </row>
        <row r="2575">
          <cell r="A2575" t="str">
            <v>58MAT8</v>
          </cell>
          <cell r="B2575">
            <v>58</v>
          </cell>
          <cell r="C2575" t="str">
            <v>MAT</v>
          </cell>
          <cell r="D2575">
            <v>8</v>
          </cell>
          <cell r="E2575">
            <v>0</v>
          </cell>
          <cell r="F2575" t="str">
            <v>MAT</v>
          </cell>
          <cell r="G2575" t="str">
            <v>10.4.5</v>
          </cell>
          <cell r="J2575">
            <v>0</v>
          </cell>
          <cell r="K2575">
            <v>0</v>
          </cell>
          <cell r="L2575">
            <v>0</v>
          </cell>
          <cell r="M2575">
            <v>0</v>
          </cell>
          <cell r="N2575">
            <v>0</v>
          </cell>
        </row>
        <row r="2576">
          <cell r="A2576" t="str">
            <v>58MAT9</v>
          </cell>
          <cell r="B2576">
            <v>58</v>
          </cell>
          <cell r="C2576" t="str">
            <v>MAT</v>
          </cell>
          <cell r="D2576">
            <v>9</v>
          </cell>
          <cell r="E2576">
            <v>0</v>
          </cell>
          <cell r="F2576" t="str">
            <v>MAT</v>
          </cell>
          <cell r="G2576" t="str">
            <v>10.4.5</v>
          </cell>
          <cell r="J2576">
            <v>0</v>
          </cell>
          <cell r="K2576">
            <v>0</v>
          </cell>
          <cell r="L2576">
            <v>0</v>
          </cell>
          <cell r="M2576">
            <v>0</v>
          </cell>
          <cell r="N2576">
            <v>0</v>
          </cell>
        </row>
        <row r="2577">
          <cell r="A2577" t="str">
            <v>58MAT10</v>
          </cell>
          <cell r="B2577">
            <v>58</v>
          </cell>
          <cell r="C2577" t="str">
            <v>MAT</v>
          </cell>
          <cell r="D2577">
            <v>10</v>
          </cell>
          <cell r="E2577">
            <v>0</v>
          </cell>
          <cell r="F2577" t="str">
            <v>MAT</v>
          </cell>
          <cell r="G2577" t="str">
            <v>10.4.5</v>
          </cell>
          <cell r="J2577">
            <v>0</v>
          </cell>
          <cell r="K2577">
            <v>0</v>
          </cell>
          <cell r="L2577">
            <v>0</v>
          </cell>
          <cell r="M2577">
            <v>0</v>
          </cell>
          <cell r="N2577">
            <v>0</v>
          </cell>
        </row>
        <row r="2578">
          <cell r="A2578" t="str">
            <v>58MAT11</v>
          </cell>
          <cell r="B2578">
            <v>58</v>
          </cell>
          <cell r="C2578" t="str">
            <v>MAT</v>
          </cell>
          <cell r="D2578">
            <v>11</v>
          </cell>
          <cell r="E2578">
            <v>0</v>
          </cell>
          <cell r="F2578" t="str">
            <v>MAT</v>
          </cell>
          <cell r="G2578" t="str">
            <v>10.4.5</v>
          </cell>
          <cell r="J2578">
            <v>0</v>
          </cell>
          <cell r="K2578">
            <v>0</v>
          </cell>
          <cell r="L2578">
            <v>0</v>
          </cell>
          <cell r="M2578">
            <v>0</v>
          </cell>
          <cell r="N2578">
            <v>0</v>
          </cell>
        </row>
        <row r="2579">
          <cell r="A2579" t="str">
            <v>58MAT12</v>
          </cell>
          <cell r="B2579">
            <v>58</v>
          </cell>
          <cell r="C2579" t="str">
            <v>MAT</v>
          </cell>
          <cell r="D2579">
            <v>12</v>
          </cell>
          <cell r="E2579">
            <v>0</v>
          </cell>
          <cell r="F2579" t="str">
            <v>MAT</v>
          </cell>
          <cell r="G2579" t="str">
            <v>10.4.5</v>
          </cell>
          <cell r="J2579">
            <v>0</v>
          </cell>
          <cell r="K2579">
            <v>0</v>
          </cell>
          <cell r="L2579">
            <v>0</v>
          </cell>
          <cell r="M2579">
            <v>0</v>
          </cell>
          <cell r="N2579">
            <v>0</v>
          </cell>
        </row>
        <row r="2580">
          <cell r="A2580" t="str">
            <v>58MAT13</v>
          </cell>
          <cell r="B2580">
            <v>58</v>
          </cell>
          <cell r="C2580" t="str">
            <v>MAT</v>
          </cell>
          <cell r="D2580">
            <v>13</v>
          </cell>
          <cell r="E2580">
            <v>0</v>
          </cell>
          <cell r="F2580" t="str">
            <v>MAT</v>
          </cell>
          <cell r="G2580" t="str">
            <v>10.4.5</v>
          </cell>
          <cell r="J2580">
            <v>0</v>
          </cell>
          <cell r="K2580">
            <v>0</v>
          </cell>
          <cell r="L2580">
            <v>0</v>
          </cell>
          <cell r="M2580">
            <v>0</v>
          </cell>
          <cell r="N2580">
            <v>0</v>
          </cell>
        </row>
        <row r="2581">
          <cell r="A2581" t="str">
            <v>58MAT14</v>
          </cell>
          <cell r="B2581">
            <v>58</v>
          </cell>
          <cell r="C2581" t="str">
            <v>MAT</v>
          </cell>
          <cell r="D2581">
            <v>14</v>
          </cell>
          <cell r="E2581">
            <v>0</v>
          </cell>
          <cell r="F2581" t="str">
            <v>MAT</v>
          </cell>
          <cell r="G2581" t="str">
            <v>10.4.5</v>
          </cell>
          <cell r="J2581">
            <v>0</v>
          </cell>
          <cell r="K2581">
            <v>0</v>
          </cell>
          <cell r="L2581">
            <v>0</v>
          </cell>
          <cell r="M2581">
            <v>0</v>
          </cell>
          <cell r="N2581">
            <v>0</v>
          </cell>
        </row>
        <row r="2582">
          <cell r="A2582" t="str">
            <v>58MAT15</v>
          </cell>
          <cell r="B2582">
            <v>58</v>
          </cell>
          <cell r="C2582" t="str">
            <v>MAT</v>
          </cell>
          <cell r="D2582">
            <v>15</v>
          </cell>
          <cell r="E2582">
            <v>0</v>
          </cell>
          <cell r="F2582" t="str">
            <v>MAT</v>
          </cell>
          <cell r="G2582" t="str">
            <v>10.4.5</v>
          </cell>
          <cell r="J2582">
            <v>0</v>
          </cell>
          <cell r="K2582">
            <v>0</v>
          </cell>
          <cell r="L2582">
            <v>0</v>
          </cell>
          <cell r="M2582">
            <v>0</v>
          </cell>
          <cell r="N2582">
            <v>0</v>
          </cell>
        </row>
        <row r="2583">
          <cell r="A2583" t="str">
            <v>58MAT16</v>
          </cell>
          <cell r="B2583">
            <v>58</v>
          </cell>
          <cell r="C2583" t="str">
            <v>MAT</v>
          </cell>
          <cell r="D2583">
            <v>16</v>
          </cell>
          <cell r="E2583">
            <v>0</v>
          </cell>
          <cell r="F2583" t="str">
            <v>MAT</v>
          </cell>
          <cell r="G2583" t="str">
            <v>10.4.5</v>
          </cell>
          <cell r="J2583">
            <v>0</v>
          </cell>
          <cell r="K2583">
            <v>0</v>
          </cell>
          <cell r="L2583">
            <v>0</v>
          </cell>
          <cell r="M2583">
            <v>0</v>
          </cell>
          <cell r="N2583">
            <v>0</v>
          </cell>
        </row>
        <row r="2584">
          <cell r="A2584" t="str">
            <v>58MAT17</v>
          </cell>
          <cell r="B2584">
            <v>58</v>
          </cell>
          <cell r="C2584" t="str">
            <v>MAT</v>
          </cell>
          <cell r="D2584">
            <v>17</v>
          </cell>
          <cell r="E2584">
            <v>0</v>
          </cell>
          <cell r="F2584" t="str">
            <v>MAT</v>
          </cell>
          <cell r="G2584" t="str">
            <v>10.4.5</v>
          </cell>
          <cell r="J2584">
            <v>0</v>
          </cell>
          <cell r="K2584">
            <v>0</v>
          </cell>
          <cell r="L2584">
            <v>0</v>
          </cell>
          <cell r="M2584">
            <v>0</v>
          </cell>
          <cell r="N2584">
            <v>0</v>
          </cell>
        </row>
        <row r="2585">
          <cell r="A2585" t="str">
            <v>58MAT18</v>
          </cell>
          <cell r="B2585">
            <v>58</v>
          </cell>
          <cell r="C2585" t="str">
            <v>MAT</v>
          </cell>
          <cell r="D2585">
            <v>18</v>
          </cell>
          <cell r="E2585">
            <v>0</v>
          </cell>
          <cell r="F2585" t="str">
            <v>MAT</v>
          </cell>
          <cell r="G2585" t="str">
            <v>10.4.5</v>
          </cell>
          <cell r="J2585">
            <v>0</v>
          </cell>
          <cell r="K2585">
            <v>0</v>
          </cell>
          <cell r="L2585">
            <v>0</v>
          </cell>
          <cell r="M2585">
            <v>0</v>
          </cell>
          <cell r="N2585">
            <v>0</v>
          </cell>
        </row>
        <row r="2586">
          <cell r="A2586" t="str">
            <v>58MAT19</v>
          </cell>
          <cell r="B2586">
            <v>58</v>
          </cell>
          <cell r="C2586" t="str">
            <v>MAT</v>
          </cell>
          <cell r="D2586">
            <v>19</v>
          </cell>
          <cell r="E2586">
            <v>0</v>
          </cell>
          <cell r="F2586" t="str">
            <v>MAT</v>
          </cell>
          <cell r="G2586" t="str">
            <v>10.4.5</v>
          </cell>
          <cell r="J2586">
            <v>0</v>
          </cell>
          <cell r="K2586">
            <v>0</v>
          </cell>
          <cell r="L2586">
            <v>0</v>
          </cell>
          <cell r="M2586">
            <v>0</v>
          </cell>
          <cell r="N2586">
            <v>0</v>
          </cell>
        </row>
        <row r="2587">
          <cell r="A2587" t="str">
            <v>58MAT20</v>
          </cell>
          <cell r="B2587">
            <v>58</v>
          </cell>
          <cell r="C2587" t="str">
            <v>MAT</v>
          </cell>
          <cell r="D2587">
            <v>20</v>
          </cell>
          <cell r="E2587">
            <v>0</v>
          </cell>
          <cell r="F2587" t="str">
            <v>MAT</v>
          </cell>
          <cell r="G2587" t="str">
            <v>10.4.5</v>
          </cell>
          <cell r="J2587">
            <v>0</v>
          </cell>
          <cell r="K2587">
            <v>0</v>
          </cell>
          <cell r="L2587">
            <v>0</v>
          </cell>
          <cell r="M2587">
            <v>0</v>
          </cell>
          <cell r="N2587">
            <v>0</v>
          </cell>
        </row>
        <row r="2588">
          <cell r="A2588" t="str">
            <v>58STMAT1</v>
          </cell>
          <cell r="B2588">
            <v>58</v>
          </cell>
          <cell r="C2588" t="str">
            <v>STMAT</v>
          </cell>
          <cell r="D2588">
            <v>1</v>
          </cell>
          <cell r="G2588" t="str">
            <v>10.4.5</v>
          </cell>
          <cell r="H2588" t="str">
            <v>-</v>
          </cell>
          <cell r="J2588" t="str">
            <v>SUBTOTAL MATERIALES</v>
          </cell>
          <cell r="M2588">
            <v>0</v>
          </cell>
          <cell r="N2588">
            <v>0</v>
          </cell>
        </row>
        <row r="2589">
          <cell r="A2589" t="str">
            <v>58IVAMAT1</v>
          </cell>
          <cell r="B2589">
            <v>58</v>
          </cell>
          <cell r="C2589" t="str">
            <v>IVAMAT</v>
          </cell>
          <cell r="D2589">
            <v>1</v>
          </cell>
          <cell r="G2589" t="str">
            <v>10.4.5</v>
          </cell>
          <cell r="H2589" t="str">
            <v>-</v>
          </cell>
          <cell r="J2589" t="str">
            <v>IVA MATERIALES</v>
          </cell>
          <cell r="L2589">
            <v>0.16</v>
          </cell>
          <cell r="M2589">
            <v>0</v>
          </cell>
          <cell r="N2589">
            <v>0</v>
          </cell>
        </row>
        <row r="2590">
          <cell r="A2590" t="str">
            <v>58TMAT1</v>
          </cell>
          <cell r="B2590">
            <v>58</v>
          </cell>
          <cell r="C2590" t="str">
            <v>TMAT</v>
          </cell>
          <cell r="D2590">
            <v>1</v>
          </cell>
          <cell r="G2590" t="str">
            <v>10.4.5</v>
          </cell>
          <cell r="H2590" t="str">
            <v>-</v>
          </cell>
          <cell r="J2590" t="str">
            <v>TOTAL MATERIALES</v>
          </cell>
          <cell r="M2590">
            <v>0</v>
          </cell>
          <cell r="N2590">
            <v>0</v>
          </cell>
        </row>
        <row r="2591">
          <cell r="A2591" t="str">
            <v>58HER1</v>
          </cell>
          <cell r="B2591">
            <v>58</v>
          </cell>
          <cell r="C2591" t="str">
            <v>HER</v>
          </cell>
          <cell r="D2591">
            <v>1</v>
          </cell>
          <cell r="G2591" t="str">
            <v>10.4.5</v>
          </cell>
          <cell r="H2591">
            <v>1</v>
          </cell>
          <cell r="I2591">
            <v>0</v>
          </cell>
          <cell r="J2591" t="str">
            <v>HERRAMINETA Cuadrilla de redes</v>
          </cell>
          <cell r="K2591" t="str">
            <v>DIA</v>
          </cell>
          <cell r="L2591">
            <v>31140.842399999998</v>
          </cell>
          <cell r="M2591">
            <v>0</v>
          </cell>
          <cell r="N2591">
            <v>0</v>
          </cell>
        </row>
        <row r="2592">
          <cell r="A2592" t="str">
            <v>58HER2</v>
          </cell>
          <cell r="B2592">
            <v>58</v>
          </cell>
          <cell r="C2592" t="str">
            <v>HER</v>
          </cell>
          <cell r="D2592">
            <v>2</v>
          </cell>
          <cell r="G2592" t="str">
            <v>10.4.5</v>
          </cell>
          <cell r="J2592">
            <v>0</v>
          </cell>
          <cell r="K2592">
            <v>0</v>
          </cell>
          <cell r="L2592">
            <v>0</v>
          </cell>
          <cell r="M2592">
            <v>0</v>
          </cell>
          <cell r="N2592">
            <v>0</v>
          </cell>
        </row>
        <row r="2593">
          <cell r="A2593" t="str">
            <v>58HER3</v>
          </cell>
          <cell r="B2593">
            <v>58</v>
          </cell>
          <cell r="C2593" t="str">
            <v>HER</v>
          </cell>
          <cell r="D2593">
            <v>3</v>
          </cell>
          <cell r="G2593" t="str">
            <v>10.4.5</v>
          </cell>
          <cell r="J2593">
            <v>0</v>
          </cell>
          <cell r="K2593">
            <v>0</v>
          </cell>
          <cell r="L2593">
            <v>0</v>
          </cell>
          <cell r="M2593">
            <v>0</v>
          </cell>
          <cell r="N2593">
            <v>0</v>
          </cell>
        </row>
        <row r="2594">
          <cell r="A2594" t="str">
            <v>58HER4</v>
          </cell>
          <cell r="B2594">
            <v>58</v>
          </cell>
          <cell r="C2594" t="str">
            <v>HER</v>
          </cell>
          <cell r="D2594">
            <v>4</v>
          </cell>
          <cell r="G2594" t="str">
            <v>10.4.5</v>
          </cell>
          <cell r="J2594">
            <v>0</v>
          </cell>
          <cell r="K2594">
            <v>0</v>
          </cell>
          <cell r="L2594">
            <v>0</v>
          </cell>
          <cell r="M2594">
            <v>0</v>
          </cell>
          <cell r="N2594">
            <v>0</v>
          </cell>
        </row>
        <row r="2595">
          <cell r="A2595" t="str">
            <v>58HER5</v>
          </cell>
          <cell r="B2595">
            <v>58</v>
          </cell>
          <cell r="C2595" t="str">
            <v>HER</v>
          </cell>
          <cell r="D2595">
            <v>5</v>
          </cell>
          <cell r="G2595" t="str">
            <v>10.4.5</v>
          </cell>
          <cell r="J2595">
            <v>0</v>
          </cell>
          <cell r="K2595">
            <v>0</v>
          </cell>
          <cell r="L2595">
            <v>0</v>
          </cell>
          <cell r="M2595">
            <v>0</v>
          </cell>
          <cell r="N2595">
            <v>0</v>
          </cell>
        </row>
        <row r="2596">
          <cell r="A2596" t="str">
            <v>58THER1</v>
          </cell>
          <cell r="B2596">
            <v>58</v>
          </cell>
          <cell r="C2596" t="str">
            <v>THER</v>
          </cell>
          <cell r="D2596">
            <v>1</v>
          </cell>
          <cell r="G2596" t="str">
            <v>10.4.5</v>
          </cell>
          <cell r="H2596" t="str">
            <v>-</v>
          </cell>
          <cell r="J2596" t="str">
            <v>TOTAL HERRAMIENTAS</v>
          </cell>
          <cell r="M2596">
            <v>0</v>
          </cell>
          <cell r="N2596">
            <v>0</v>
          </cell>
        </row>
        <row r="2597">
          <cell r="A2597" t="str">
            <v>58TRA1</v>
          </cell>
          <cell r="B2597">
            <v>58</v>
          </cell>
          <cell r="C2597" t="str">
            <v>TRA</v>
          </cell>
          <cell r="D2597">
            <v>1</v>
          </cell>
          <cell r="G2597" t="str">
            <v>10.4.5</v>
          </cell>
          <cell r="H2597">
            <v>1</v>
          </cell>
          <cell r="I2597">
            <v>0</v>
          </cell>
          <cell r="J2597" t="str">
            <v>TRANSPORTE Cuadrilla de redes</v>
          </cell>
          <cell r="K2597" t="str">
            <v>DIA</v>
          </cell>
          <cell r="L2597">
            <v>176464.77359999999</v>
          </cell>
          <cell r="M2597">
            <v>0</v>
          </cell>
          <cell r="N2597">
            <v>0</v>
          </cell>
        </row>
        <row r="2598">
          <cell r="A2598" t="str">
            <v>58TRA2</v>
          </cell>
          <cell r="B2598">
            <v>58</v>
          </cell>
          <cell r="C2598" t="str">
            <v>TRA</v>
          </cell>
          <cell r="D2598">
            <v>2</v>
          </cell>
          <cell r="G2598" t="str">
            <v>10.4.5</v>
          </cell>
          <cell r="J2598">
            <v>0</v>
          </cell>
          <cell r="K2598">
            <v>0</v>
          </cell>
          <cell r="L2598">
            <v>0</v>
          </cell>
          <cell r="M2598">
            <v>0</v>
          </cell>
          <cell r="N2598">
            <v>0</v>
          </cell>
        </row>
        <row r="2599">
          <cell r="A2599" t="str">
            <v>58TRA3</v>
          </cell>
          <cell r="B2599">
            <v>58</v>
          </cell>
          <cell r="C2599" t="str">
            <v>TRA</v>
          </cell>
          <cell r="D2599">
            <v>3</v>
          </cell>
          <cell r="G2599" t="str">
            <v>10.4.5</v>
          </cell>
          <cell r="J2599">
            <v>0</v>
          </cell>
          <cell r="K2599">
            <v>0</v>
          </cell>
          <cell r="L2599">
            <v>0</v>
          </cell>
          <cell r="M2599">
            <v>0</v>
          </cell>
          <cell r="N2599">
            <v>0</v>
          </cell>
        </row>
        <row r="2600">
          <cell r="A2600" t="str">
            <v>58TRA4</v>
          </cell>
          <cell r="B2600">
            <v>58</v>
          </cell>
          <cell r="C2600" t="str">
            <v>TRA</v>
          </cell>
          <cell r="D2600">
            <v>4</v>
          </cell>
          <cell r="G2600" t="str">
            <v>10.4.5</v>
          </cell>
          <cell r="J2600">
            <v>0</v>
          </cell>
          <cell r="K2600">
            <v>0</v>
          </cell>
          <cell r="L2600">
            <v>0</v>
          </cell>
          <cell r="M2600">
            <v>0</v>
          </cell>
          <cell r="N2600">
            <v>0</v>
          </cell>
        </row>
        <row r="2601">
          <cell r="A2601" t="str">
            <v>58TRA5</v>
          </cell>
          <cell r="B2601">
            <v>58</v>
          </cell>
          <cell r="C2601" t="str">
            <v>TRA</v>
          </cell>
          <cell r="D2601">
            <v>5</v>
          </cell>
          <cell r="G2601" t="str">
            <v>10.4.5</v>
          </cell>
          <cell r="J2601">
            <v>0</v>
          </cell>
          <cell r="K2601">
            <v>0</v>
          </cell>
          <cell r="L2601">
            <v>0</v>
          </cell>
          <cell r="M2601">
            <v>0</v>
          </cell>
          <cell r="N2601">
            <v>0</v>
          </cell>
        </row>
        <row r="2602">
          <cell r="A2602" t="str">
            <v>58TTRA1</v>
          </cell>
          <cell r="B2602">
            <v>58</v>
          </cell>
          <cell r="C2602" t="str">
            <v>TTRA</v>
          </cell>
          <cell r="D2602">
            <v>1</v>
          </cell>
          <cell r="G2602" t="str">
            <v>10.4.5</v>
          </cell>
          <cell r="H2602" t="str">
            <v>-</v>
          </cell>
          <cell r="J2602" t="str">
            <v>TOTAL TRANSPORTE</v>
          </cell>
          <cell r="M2602">
            <v>0</v>
          </cell>
          <cell r="N2602">
            <v>0</v>
          </cell>
        </row>
        <row r="2603">
          <cell r="A2603" t="str">
            <v>58MAN1</v>
          </cell>
          <cell r="B2603">
            <v>58</v>
          </cell>
          <cell r="C2603" t="str">
            <v>MAN</v>
          </cell>
          <cell r="D2603">
            <v>1</v>
          </cell>
          <cell r="G2603" t="str">
            <v>10.4.5</v>
          </cell>
          <cell r="H2603">
            <v>1</v>
          </cell>
          <cell r="I2603">
            <v>0</v>
          </cell>
          <cell r="J2603" t="str">
            <v>Mano de obra Cuadrilla de redes 5A 3O 1E</v>
          </cell>
          <cell r="K2603" t="str">
            <v>DIA</v>
          </cell>
          <cell r="L2603">
            <v>392886.57339345315</v>
          </cell>
          <cell r="M2603">
            <v>0</v>
          </cell>
          <cell r="N2603">
            <v>0</v>
          </cell>
        </row>
        <row r="2604">
          <cell r="A2604" t="str">
            <v>58MAN2</v>
          </cell>
          <cell r="B2604">
            <v>58</v>
          </cell>
          <cell r="C2604" t="str">
            <v>MAN</v>
          </cell>
          <cell r="D2604">
            <v>2</v>
          </cell>
          <cell r="G2604" t="str">
            <v>10.4.5</v>
          </cell>
          <cell r="J2604">
            <v>0</v>
          </cell>
          <cell r="K2604">
            <v>0</v>
          </cell>
          <cell r="L2604">
            <v>0</v>
          </cell>
          <cell r="M2604">
            <v>0</v>
          </cell>
          <cell r="N2604">
            <v>0</v>
          </cell>
        </row>
        <row r="2605">
          <cell r="A2605" t="str">
            <v>58MAN3</v>
          </cell>
          <cell r="B2605">
            <v>58</v>
          </cell>
          <cell r="C2605" t="str">
            <v>MAN</v>
          </cell>
          <cell r="D2605">
            <v>3</v>
          </cell>
          <cell r="G2605" t="str">
            <v>10.4.5</v>
          </cell>
          <cell r="J2605">
            <v>0</v>
          </cell>
          <cell r="K2605">
            <v>0</v>
          </cell>
          <cell r="L2605">
            <v>0</v>
          </cell>
          <cell r="M2605">
            <v>0</v>
          </cell>
          <cell r="N2605">
            <v>0</v>
          </cell>
        </row>
        <row r="2606">
          <cell r="A2606" t="str">
            <v>58MAN4</v>
          </cell>
          <cell r="B2606">
            <v>58</v>
          </cell>
          <cell r="C2606" t="str">
            <v>MAN</v>
          </cell>
          <cell r="D2606">
            <v>4</v>
          </cell>
          <cell r="G2606" t="str">
            <v>10.4.5</v>
          </cell>
          <cell r="J2606">
            <v>0</v>
          </cell>
          <cell r="K2606">
            <v>0</v>
          </cell>
          <cell r="L2606">
            <v>0</v>
          </cell>
          <cell r="M2606">
            <v>0</v>
          </cell>
          <cell r="N2606">
            <v>0</v>
          </cell>
        </row>
        <row r="2607">
          <cell r="A2607" t="str">
            <v>58MAN5</v>
          </cell>
          <cell r="B2607">
            <v>58</v>
          </cell>
          <cell r="C2607" t="str">
            <v>MAN</v>
          </cell>
          <cell r="D2607">
            <v>5</v>
          </cell>
          <cell r="G2607" t="str">
            <v>10.4.5</v>
          </cell>
          <cell r="J2607">
            <v>0</v>
          </cell>
          <cell r="K2607">
            <v>0</v>
          </cell>
          <cell r="L2607">
            <v>0</v>
          </cell>
          <cell r="M2607">
            <v>0</v>
          </cell>
          <cell r="N2607">
            <v>0</v>
          </cell>
        </row>
        <row r="2608">
          <cell r="A2608" t="str">
            <v>58TMAN1</v>
          </cell>
          <cell r="B2608">
            <v>58</v>
          </cell>
          <cell r="C2608" t="str">
            <v>TMAN</v>
          </cell>
          <cell r="D2608">
            <v>1</v>
          </cell>
          <cell r="G2608" t="str">
            <v>10.4.5</v>
          </cell>
          <cell r="H2608" t="str">
            <v>-</v>
          </cell>
          <cell r="J2608" t="str">
            <v>TOTAL MANO DE OBRA</v>
          </cell>
          <cell r="M2608">
            <v>0</v>
          </cell>
          <cell r="N2608">
            <v>0</v>
          </cell>
        </row>
        <row r="2609">
          <cell r="A2609" t="str">
            <v>58TCD1</v>
          </cell>
          <cell r="B2609">
            <v>58</v>
          </cell>
          <cell r="C2609" t="str">
            <v>TCD</v>
          </cell>
          <cell r="D2609">
            <v>1</v>
          </cell>
          <cell r="G2609" t="str">
            <v>10.4.5</v>
          </cell>
          <cell r="H2609" t="str">
            <v>-</v>
          </cell>
          <cell r="J2609" t="str">
            <v>TOTAL COSTO DIRECTO</v>
          </cell>
          <cell r="M2609">
            <v>0</v>
          </cell>
          <cell r="N2609">
            <v>0</v>
          </cell>
        </row>
        <row r="2610">
          <cell r="A2610" t="str">
            <v>58AIU</v>
          </cell>
          <cell r="B2610">
            <v>58</v>
          </cell>
          <cell r="C2610" t="str">
            <v>AIU</v>
          </cell>
          <cell r="G2610" t="str">
            <v>10.4.5</v>
          </cell>
          <cell r="H2610">
            <v>1</v>
          </cell>
          <cell r="J2610" t="str">
            <v>TOTAL COSTOS INDIRECTOS</v>
          </cell>
          <cell r="L2610">
            <v>0</v>
          </cell>
          <cell r="M2610">
            <v>0</v>
          </cell>
          <cell r="N2610">
            <v>0</v>
          </cell>
        </row>
        <row r="2611">
          <cell r="A2611" t="str">
            <v>58TOT</v>
          </cell>
          <cell r="B2611">
            <v>58</v>
          </cell>
          <cell r="C2611" t="str">
            <v>TOT</v>
          </cell>
          <cell r="G2611" t="str">
            <v>10.4.5</v>
          </cell>
          <cell r="H2611" t="str">
            <v>-</v>
          </cell>
          <cell r="J2611" t="str">
            <v>VALOR TOTAL</v>
          </cell>
          <cell r="M2611">
            <v>0</v>
          </cell>
          <cell r="N2611">
            <v>0</v>
          </cell>
        </row>
        <row r="2612">
          <cell r="A2612" t="str">
            <v>59FOR1</v>
          </cell>
          <cell r="B2612">
            <v>59</v>
          </cell>
          <cell r="C2612" t="str">
            <v>FOR</v>
          </cell>
          <cell r="D2612">
            <v>1</v>
          </cell>
          <cell r="G2612" t="str">
            <v>10.4.5.1</v>
          </cell>
          <cell r="H2612" t="str">
            <v>-</v>
          </cell>
          <cell r="I2612">
            <v>42</v>
          </cell>
          <cell r="J2612" t="str">
            <v>Suministro, transporte y colocación de Conjunto completo de herrajes para cadena doble de retención del conductor ACSR 795 kcmil DRAKE,</v>
          </cell>
          <cell r="K2612" t="str">
            <v>u</v>
          </cell>
          <cell r="L2612">
            <v>579425</v>
          </cell>
          <cell r="N2612">
            <v>24335850</v>
          </cell>
        </row>
        <row r="2613">
          <cell r="A2613" t="str">
            <v>59MAT1</v>
          </cell>
          <cell r="B2613">
            <v>59</v>
          </cell>
          <cell r="C2613" t="str">
            <v>MAT</v>
          </cell>
          <cell r="D2613">
            <v>1</v>
          </cell>
          <cell r="E2613">
            <v>42</v>
          </cell>
          <cell r="F2613" t="str">
            <v>MATHCDR</v>
          </cell>
          <cell r="G2613" t="str">
            <v>10.4.5.1</v>
          </cell>
          <cell r="H2613" t="str">
            <v>HCDR</v>
          </cell>
          <cell r="I2613">
            <v>1</v>
          </cell>
          <cell r="J2613" t="str">
            <v>herrajes para cadena doble de retención</v>
          </cell>
          <cell r="K2613" t="str">
            <v>Un</v>
          </cell>
          <cell r="L2613">
            <v>467112.63599999994</v>
          </cell>
          <cell r="M2613">
            <v>467112.63599999994</v>
          </cell>
          <cell r="N2613">
            <v>19618730.711999997</v>
          </cell>
        </row>
        <row r="2614">
          <cell r="A2614" t="str">
            <v>59MAT2</v>
          </cell>
          <cell r="B2614">
            <v>59</v>
          </cell>
          <cell r="C2614" t="str">
            <v>MAT</v>
          </cell>
          <cell r="D2614">
            <v>2</v>
          </cell>
          <cell r="E2614">
            <v>0</v>
          </cell>
          <cell r="F2614" t="str">
            <v>MAT</v>
          </cell>
          <cell r="G2614" t="str">
            <v>10.4.5.1</v>
          </cell>
          <cell r="J2614">
            <v>0</v>
          </cell>
          <cell r="K2614">
            <v>0</v>
          </cell>
          <cell r="L2614">
            <v>0</v>
          </cell>
          <cell r="M2614">
            <v>0</v>
          </cell>
          <cell r="N2614">
            <v>0</v>
          </cell>
        </row>
        <row r="2615">
          <cell r="A2615" t="str">
            <v>59MAT3</v>
          </cell>
          <cell r="B2615">
            <v>59</v>
          </cell>
          <cell r="C2615" t="str">
            <v>MAT</v>
          </cell>
          <cell r="D2615">
            <v>3</v>
          </cell>
          <cell r="E2615">
            <v>0</v>
          </cell>
          <cell r="F2615" t="str">
            <v>MAT</v>
          </cell>
          <cell r="G2615" t="str">
            <v>10.4.5.1</v>
          </cell>
          <cell r="J2615">
            <v>0</v>
          </cell>
          <cell r="K2615">
            <v>0</v>
          </cell>
          <cell r="L2615">
            <v>0</v>
          </cell>
          <cell r="M2615">
            <v>0</v>
          </cell>
          <cell r="N2615">
            <v>0</v>
          </cell>
        </row>
        <row r="2616">
          <cell r="A2616" t="str">
            <v>59MAT4</v>
          </cell>
          <cell r="B2616">
            <v>59</v>
          </cell>
          <cell r="C2616" t="str">
            <v>MAT</v>
          </cell>
          <cell r="D2616">
            <v>4</v>
          </cell>
          <cell r="E2616">
            <v>0</v>
          </cell>
          <cell r="F2616" t="str">
            <v>MAT</v>
          </cell>
          <cell r="G2616" t="str">
            <v>10.4.5.1</v>
          </cell>
          <cell r="J2616">
            <v>0</v>
          </cell>
          <cell r="K2616">
            <v>0</v>
          </cell>
          <cell r="L2616">
            <v>0</v>
          </cell>
          <cell r="M2616">
            <v>0</v>
          </cell>
          <cell r="N2616">
            <v>0</v>
          </cell>
        </row>
        <row r="2617">
          <cell r="A2617" t="str">
            <v>59MAT5</v>
          </cell>
          <cell r="B2617">
            <v>59</v>
          </cell>
          <cell r="C2617" t="str">
            <v>MAT</v>
          </cell>
          <cell r="D2617">
            <v>5</v>
          </cell>
          <cell r="E2617">
            <v>0</v>
          </cell>
          <cell r="F2617" t="str">
            <v>MAT</v>
          </cell>
          <cell r="G2617" t="str">
            <v>10.4.5.1</v>
          </cell>
          <cell r="J2617">
            <v>0</v>
          </cell>
          <cell r="K2617">
            <v>0</v>
          </cell>
          <cell r="L2617">
            <v>0</v>
          </cell>
          <cell r="M2617">
            <v>0</v>
          </cell>
          <cell r="N2617">
            <v>0</v>
          </cell>
        </row>
        <row r="2618">
          <cell r="A2618" t="str">
            <v>59MAT6</v>
          </cell>
          <cell r="B2618">
            <v>59</v>
          </cell>
          <cell r="C2618" t="str">
            <v>MAT</v>
          </cell>
          <cell r="D2618">
            <v>6</v>
          </cell>
          <cell r="E2618">
            <v>0</v>
          </cell>
          <cell r="F2618" t="str">
            <v>MAT</v>
          </cell>
          <cell r="G2618" t="str">
            <v>10.4.5.1</v>
          </cell>
          <cell r="J2618">
            <v>0</v>
          </cell>
          <cell r="K2618">
            <v>0</v>
          </cell>
          <cell r="L2618">
            <v>0</v>
          </cell>
          <cell r="M2618">
            <v>0</v>
          </cell>
          <cell r="N2618">
            <v>0</v>
          </cell>
        </row>
        <row r="2619">
          <cell r="A2619" t="str">
            <v>59MAT7</v>
          </cell>
          <cell r="B2619">
            <v>59</v>
          </cell>
          <cell r="C2619" t="str">
            <v>MAT</v>
          </cell>
          <cell r="D2619">
            <v>7</v>
          </cell>
          <cell r="E2619">
            <v>0</v>
          </cell>
          <cell r="F2619" t="str">
            <v>MAT</v>
          </cell>
          <cell r="G2619" t="str">
            <v>10.4.5.1</v>
          </cell>
          <cell r="J2619">
            <v>0</v>
          </cell>
          <cell r="K2619">
            <v>0</v>
          </cell>
          <cell r="L2619">
            <v>0</v>
          </cell>
          <cell r="M2619">
            <v>0</v>
          </cell>
          <cell r="N2619">
            <v>0</v>
          </cell>
        </row>
        <row r="2620">
          <cell r="A2620" t="str">
            <v>59MAT8</v>
          </cell>
          <cell r="B2620">
            <v>59</v>
          </cell>
          <cell r="C2620" t="str">
            <v>MAT</v>
          </cell>
          <cell r="D2620">
            <v>8</v>
          </cell>
          <cell r="E2620">
            <v>0</v>
          </cell>
          <cell r="F2620" t="str">
            <v>MAT</v>
          </cell>
          <cell r="G2620" t="str">
            <v>10.4.5.1</v>
          </cell>
          <cell r="J2620">
            <v>0</v>
          </cell>
          <cell r="K2620">
            <v>0</v>
          </cell>
          <cell r="L2620">
            <v>0</v>
          </cell>
          <cell r="M2620">
            <v>0</v>
          </cell>
          <cell r="N2620">
            <v>0</v>
          </cell>
        </row>
        <row r="2621">
          <cell r="A2621" t="str">
            <v>59MAT9</v>
          </cell>
          <cell r="B2621">
            <v>59</v>
          </cell>
          <cell r="C2621" t="str">
            <v>MAT</v>
          </cell>
          <cell r="D2621">
            <v>9</v>
          </cell>
          <cell r="E2621">
            <v>0</v>
          </cell>
          <cell r="F2621" t="str">
            <v>MAT</v>
          </cell>
          <cell r="G2621" t="str">
            <v>10.4.5.1</v>
          </cell>
          <cell r="J2621">
            <v>0</v>
          </cell>
          <cell r="K2621">
            <v>0</v>
          </cell>
          <cell r="L2621">
            <v>0</v>
          </cell>
          <cell r="M2621">
            <v>0</v>
          </cell>
          <cell r="N2621">
            <v>0</v>
          </cell>
        </row>
        <row r="2622">
          <cell r="A2622" t="str">
            <v>59MAT10</v>
          </cell>
          <cell r="B2622">
            <v>59</v>
          </cell>
          <cell r="C2622" t="str">
            <v>MAT</v>
          </cell>
          <cell r="D2622">
            <v>10</v>
          </cell>
          <cell r="E2622">
            <v>0</v>
          </cell>
          <cell r="F2622" t="str">
            <v>MAT</v>
          </cell>
          <cell r="G2622" t="str">
            <v>10.4.5.1</v>
          </cell>
          <cell r="J2622">
            <v>0</v>
          </cell>
          <cell r="K2622">
            <v>0</v>
          </cell>
          <cell r="L2622">
            <v>0</v>
          </cell>
          <cell r="M2622">
            <v>0</v>
          </cell>
          <cell r="N2622">
            <v>0</v>
          </cell>
        </row>
        <row r="2623">
          <cell r="A2623" t="str">
            <v>59MAT11</v>
          </cell>
          <cell r="B2623">
            <v>59</v>
          </cell>
          <cell r="C2623" t="str">
            <v>MAT</v>
          </cell>
          <cell r="D2623">
            <v>11</v>
          </cell>
          <cell r="E2623">
            <v>0</v>
          </cell>
          <cell r="F2623" t="str">
            <v>MAT</v>
          </cell>
          <cell r="G2623" t="str">
            <v>10.4.5.1</v>
          </cell>
          <cell r="J2623">
            <v>0</v>
          </cell>
          <cell r="K2623">
            <v>0</v>
          </cell>
          <cell r="L2623">
            <v>0</v>
          </cell>
          <cell r="M2623">
            <v>0</v>
          </cell>
          <cell r="N2623">
            <v>0</v>
          </cell>
        </row>
        <row r="2624">
          <cell r="A2624" t="str">
            <v>59MAT12</v>
          </cell>
          <cell r="B2624">
            <v>59</v>
          </cell>
          <cell r="C2624" t="str">
            <v>MAT</v>
          </cell>
          <cell r="D2624">
            <v>12</v>
          </cell>
          <cell r="E2624">
            <v>0</v>
          </cell>
          <cell r="F2624" t="str">
            <v>MAT</v>
          </cell>
          <cell r="G2624" t="str">
            <v>10.4.5.1</v>
          </cell>
          <cell r="J2624">
            <v>0</v>
          </cell>
          <cell r="K2624">
            <v>0</v>
          </cell>
          <cell r="L2624">
            <v>0</v>
          </cell>
          <cell r="M2624">
            <v>0</v>
          </cell>
          <cell r="N2624">
            <v>0</v>
          </cell>
        </row>
        <row r="2625">
          <cell r="A2625" t="str">
            <v>59MAT13</v>
          </cell>
          <cell r="B2625">
            <v>59</v>
          </cell>
          <cell r="C2625" t="str">
            <v>MAT</v>
          </cell>
          <cell r="D2625">
            <v>13</v>
          </cell>
          <cell r="E2625">
            <v>0</v>
          </cell>
          <cell r="F2625" t="str">
            <v>MAT</v>
          </cell>
          <cell r="G2625" t="str">
            <v>10.4.5.1</v>
          </cell>
          <cell r="J2625">
            <v>0</v>
          </cell>
          <cell r="K2625">
            <v>0</v>
          </cell>
          <cell r="L2625">
            <v>0</v>
          </cell>
          <cell r="M2625">
            <v>0</v>
          </cell>
          <cell r="N2625">
            <v>0</v>
          </cell>
        </row>
        <row r="2626">
          <cell r="A2626" t="str">
            <v>59MAT14</v>
          </cell>
          <cell r="B2626">
            <v>59</v>
          </cell>
          <cell r="C2626" t="str">
            <v>MAT</v>
          </cell>
          <cell r="D2626">
            <v>14</v>
          </cell>
          <cell r="E2626">
            <v>0</v>
          </cell>
          <cell r="F2626" t="str">
            <v>MAT</v>
          </cell>
          <cell r="G2626" t="str">
            <v>10.4.5.1</v>
          </cell>
          <cell r="J2626">
            <v>0</v>
          </cell>
          <cell r="K2626">
            <v>0</v>
          </cell>
          <cell r="L2626">
            <v>0</v>
          </cell>
          <cell r="M2626">
            <v>0</v>
          </cell>
          <cell r="N2626">
            <v>0</v>
          </cell>
        </row>
        <row r="2627">
          <cell r="A2627" t="str">
            <v>59MAT15</v>
          </cell>
          <cell r="B2627">
            <v>59</v>
          </cell>
          <cell r="C2627" t="str">
            <v>MAT</v>
          </cell>
          <cell r="D2627">
            <v>15</v>
          </cell>
          <cell r="E2627">
            <v>0</v>
          </cell>
          <cell r="F2627" t="str">
            <v>MAT</v>
          </cell>
          <cell r="G2627" t="str">
            <v>10.4.5.1</v>
          </cell>
          <cell r="J2627">
            <v>0</v>
          </cell>
          <cell r="K2627">
            <v>0</v>
          </cell>
          <cell r="L2627">
            <v>0</v>
          </cell>
          <cell r="M2627">
            <v>0</v>
          </cell>
          <cell r="N2627">
            <v>0</v>
          </cell>
        </row>
        <row r="2628">
          <cell r="A2628" t="str">
            <v>59MAT16</v>
          </cell>
          <cell r="B2628">
            <v>59</v>
          </cell>
          <cell r="C2628" t="str">
            <v>MAT</v>
          </cell>
          <cell r="D2628">
            <v>16</v>
          </cell>
          <cell r="E2628">
            <v>0</v>
          </cell>
          <cell r="F2628" t="str">
            <v>MAT</v>
          </cell>
          <cell r="G2628" t="str">
            <v>10.4.5.1</v>
          </cell>
          <cell r="J2628">
            <v>0</v>
          </cell>
          <cell r="K2628">
            <v>0</v>
          </cell>
          <cell r="L2628">
            <v>0</v>
          </cell>
          <cell r="M2628">
            <v>0</v>
          </cell>
          <cell r="N2628">
            <v>0</v>
          </cell>
        </row>
        <row r="2629">
          <cell r="A2629" t="str">
            <v>59MAT17</v>
          </cell>
          <cell r="B2629">
            <v>59</v>
          </cell>
          <cell r="C2629" t="str">
            <v>MAT</v>
          </cell>
          <cell r="D2629">
            <v>17</v>
          </cell>
          <cell r="E2629">
            <v>0</v>
          </cell>
          <cell r="F2629" t="str">
            <v>MAT</v>
          </cell>
          <cell r="G2629" t="str">
            <v>10.4.5.1</v>
          </cell>
          <cell r="J2629">
            <v>0</v>
          </cell>
          <cell r="K2629">
            <v>0</v>
          </cell>
          <cell r="L2629">
            <v>0</v>
          </cell>
          <cell r="M2629">
            <v>0</v>
          </cell>
          <cell r="N2629">
            <v>0</v>
          </cell>
        </row>
        <row r="2630">
          <cell r="A2630" t="str">
            <v>59MAT18</v>
          </cell>
          <cell r="B2630">
            <v>59</v>
          </cell>
          <cell r="C2630" t="str">
            <v>MAT</v>
          </cell>
          <cell r="D2630">
            <v>18</v>
          </cell>
          <cell r="E2630">
            <v>0</v>
          </cell>
          <cell r="F2630" t="str">
            <v>MAT</v>
          </cell>
          <cell r="G2630" t="str">
            <v>10.4.5.1</v>
          </cell>
          <cell r="J2630">
            <v>0</v>
          </cell>
          <cell r="K2630">
            <v>0</v>
          </cell>
          <cell r="L2630">
            <v>0</v>
          </cell>
          <cell r="M2630">
            <v>0</v>
          </cell>
          <cell r="N2630">
            <v>0</v>
          </cell>
        </row>
        <row r="2631">
          <cell r="A2631" t="str">
            <v>59MAT19</v>
          </cell>
          <cell r="B2631">
            <v>59</v>
          </cell>
          <cell r="C2631" t="str">
            <v>MAT</v>
          </cell>
          <cell r="D2631">
            <v>19</v>
          </cell>
          <cell r="E2631">
            <v>0</v>
          </cell>
          <cell r="F2631" t="str">
            <v>MAT</v>
          </cell>
          <cell r="G2631" t="str">
            <v>10.4.5.1</v>
          </cell>
          <cell r="J2631">
            <v>0</v>
          </cell>
          <cell r="K2631">
            <v>0</v>
          </cell>
          <cell r="L2631">
            <v>0</v>
          </cell>
          <cell r="M2631">
            <v>0</v>
          </cell>
          <cell r="N2631">
            <v>0</v>
          </cell>
        </row>
        <row r="2632">
          <cell r="A2632" t="str">
            <v>59MAT20</v>
          </cell>
          <cell r="B2632">
            <v>59</v>
          </cell>
          <cell r="C2632" t="str">
            <v>MAT</v>
          </cell>
          <cell r="D2632">
            <v>20</v>
          </cell>
          <cell r="E2632">
            <v>0</v>
          </cell>
          <cell r="F2632" t="str">
            <v>MAT</v>
          </cell>
          <cell r="G2632" t="str">
            <v>10.4.5.1</v>
          </cell>
          <cell r="J2632">
            <v>0</v>
          </cell>
          <cell r="K2632">
            <v>0</v>
          </cell>
          <cell r="L2632">
            <v>0</v>
          </cell>
          <cell r="M2632">
            <v>0</v>
          </cell>
          <cell r="N2632">
            <v>0</v>
          </cell>
        </row>
        <row r="2633">
          <cell r="A2633" t="str">
            <v>59STMAT1</v>
          </cell>
          <cell r="B2633">
            <v>59</v>
          </cell>
          <cell r="C2633" t="str">
            <v>STMAT</v>
          </cell>
          <cell r="D2633">
            <v>1</v>
          </cell>
          <cell r="G2633" t="str">
            <v>10.4.5.1</v>
          </cell>
          <cell r="H2633" t="str">
            <v>-</v>
          </cell>
          <cell r="J2633" t="str">
            <v>SUBTOTAL MATERIALES</v>
          </cell>
          <cell r="M2633">
            <v>467112.63599999994</v>
          </cell>
          <cell r="N2633">
            <v>19618730.711999997</v>
          </cell>
        </row>
        <row r="2634">
          <cell r="A2634" t="str">
            <v>59IVAMAT1</v>
          </cell>
          <cell r="B2634">
            <v>59</v>
          </cell>
          <cell r="C2634" t="str">
            <v>IVAMAT</v>
          </cell>
          <cell r="D2634">
            <v>1</v>
          </cell>
          <cell r="G2634" t="str">
            <v>10.4.5.1</v>
          </cell>
          <cell r="H2634" t="str">
            <v>-</v>
          </cell>
          <cell r="J2634" t="str">
            <v>IVA MATERIALES</v>
          </cell>
          <cell r="L2634">
            <v>0.16</v>
          </cell>
          <cell r="M2634">
            <v>74738.021759999989</v>
          </cell>
          <cell r="N2634">
            <v>3138996.9139199997</v>
          </cell>
        </row>
        <row r="2635">
          <cell r="A2635" t="str">
            <v>59TMAT1</v>
          </cell>
          <cell r="B2635">
            <v>59</v>
          </cell>
          <cell r="C2635" t="str">
            <v>TMAT</v>
          </cell>
          <cell r="D2635">
            <v>1</v>
          </cell>
          <cell r="G2635" t="str">
            <v>10.4.5.1</v>
          </cell>
          <cell r="H2635" t="str">
            <v>-</v>
          </cell>
          <cell r="J2635" t="str">
            <v>TOTAL MATERIALES</v>
          </cell>
          <cell r="M2635">
            <v>541851</v>
          </cell>
          <cell r="N2635">
            <v>22757742</v>
          </cell>
        </row>
        <row r="2636">
          <cell r="A2636" t="str">
            <v>59HER1</v>
          </cell>
          <cell r="B2636">
            <v>59</v>
          </cell>
          <cell r="C2636" t="str">
            <v>HER</v>
          </cell>
          <cell r="D2636">
            <v>1</v>
          </cell>
          <cell r="G2636" t="str">
            <v>10.4.5.1</v>
          </cell>
          <cell r="H2636">
            <v>2</v>
          </cell>
          <cell r="I2636">
            <v>200</v>
          </cell>
          <cell r="J2636" t="str">
            <v>HERRAMINETA Cuadrilla  montaje Linea</v>
          </cell>
          <cell r="K2636" t="str">
            <v>DIA</v>
          </cell>
          <cell r="L2636">
            <v>475762.87</v>
          </cell>
          <cell r="M2636">
            <v>2378.8143500000001</v>
          </cell>
          <cell r="N2636">
            <v>99910.202700000009</v>
          </cell>
        </row>
        <row r="2637">
          <cell r="A2637" t="str">
            <v>59HER2</v>
          </cell>
          <cell r="B2637">
            <v>59</v>
          </cell>
          <cell r="C2637" t="str">
            <v>HER</v>
          </cell>
          <cell r="D2637">
            <v>2</v>
          </cell>
          <cell r="G2637" t="str">
            <v>10.4.5.1</v>
          </cell>
          <cell r="J2637">
            <v>0</v>
          </cell>
          <cell r="K2637">
            <v>0</v>
          </cell>
          <cell r="L2637">
            <v>0</v>
          </cell>
          <cell r="M2637">
            <v>0</v>
          </cell>
          <cell r="N2637">
            <v>0</v>
          </cell>
        </row>
        <row r="2638">
          <cell r="A2638" t="str">
            <v>59HER3</v>
          </cell>
          <cell r="B2638">
            <v>59</v>
          </cell>
          <cell r="C2638" t="str">
            <v>HER</v>
          </cell>
          <cell r="D2638">
            <v>3</v>
          </cell>
          <cell r="G2638" t="str">
            <v>10.4.5.1</v>
          </cell>
          <cell r="J2638">
            <v>0</v>
          </cell>
          <cell r="K2638">
            <v>0</v>
          </cell>
          <cell r="L2638">
            <v>0</v>
          </cell>
          <cell r="M2638">
            <v>0</v>
          </cell>
          <cell r="N2638">
            <v>0</v>
          </cell>
        </row>
        <row r="2639">
          <cell r="A2639" t="str">
            <v>59HER4</v>
          </cell>
          <cell r="B2639">
            <v>59</v>
          </cell>
          <cell r="C2639" t="str">
            <v>HER</v>
          </cell>
          <cell r="D2639">
            <v>4</v>
          </cell>
          <cell r="G2639" t="str">
            <v>10.4.5.1</v>
          </cell>
          <cell r="J2639">
            <v>0</v>
          </cell>
          <cell r="K2639">
            <v>0</v>
          </cell>
          <cell r="L2639">
            <v>0</v>
          </cell>
          <cell r="M2639">
            <v>0</v>
          </cell>
          <cell r="N2639">
            <v>0</v>
          </cell>
        </row>
        <row r="2640">
          <cell r="A2640" t="str">
            <v>59HER5</v>
          </cell>
          <cell r="B2640">
            <v>59</v>
          </cell>
          <cell r="C2640" t="str">
            <v>HER</v>
          </cell>
          <cell r="D2640">
            <v>5</v>
          </cell>
          <cell r="G2640" t="str">
            <v>10.4.5.1</v>
          </cell>
          <cell r="J2640">
            <v>0</v>
          </cell>
          <cell r="K2640">
            <v>0</v>
          </cell>
          <cell r="L2640">
            <v>0</v>
          </cell>
          <cell r="M2640">
            <v>0</v>
          </cell>
          <cell r="N2640">
            <v>0</v>
          </cell>
        </row>
        <row r="2641">
          <cell r="A2641" t="str">
            <v>59THER1</v>
          </cell>
          <cell r="B2641">
            <v>59</v>
          </cell>
          <cell r="C2641" t="str">
            <v>THER</v>
          </cell>
          <cell r="D2641">
            <v>1</v>
          </cell>
          <cell r="G2641" t="str">
            <v>10.4.5.1</v>
          </cell>
          <cell r="H2641" t="str">
            <v>-</v>
          </cell>
          <cell r="J2641" t="str">
            <v>TOTAL HERRAMIENTAS</v>
          </cell>
          <cell r="M2641">
            <v>2379</v>
          </cell>
          <cell r="N2641">
            <v>99918</v>
          </cell>
        </row>
        <row r="2642">
          <cell r="A2642" t="str">
            <v>59TRA1</v>
          </cell>
          <cell r="B2642">
            <v>59</v>
          </cell>
          <cell r="C2642" t="str">
            <v>TRA</v>
          </cell>
          <cell r="D2642">
            <v>1</v>
          </cell>
          <cell r="G2642" t="str">
            <v>10.4.5.1</v>
          </cell>
          <cell r="H2642">
            <v>2</v>
          </cell>
          <cell r="I2642">
            <v>200</v>
          </cell>
          <cell r="J2642" t="str">
            <v xml:space="preserve">TRANSPORTE Cuadrilla  montaje Linea </v>
          </cell>
          <cell r="K2642" t="str">
            <v>DIA</v>
          </cell>
          <cell r="L2642">
            <v>2086436.4407999997</v>
          </cell>
          <cell r="M2642">
            <v>10432.182203999999</v>
          </cell>
          <cell r="N2642">
            <v>438151.65256799996</v>
          </cell>
        </row>
        <row r="2643">
          <cell r="A2643" t="str">
            <v>59TRA2</v>
          </cell>
          <cell r="B2643">
            <v>59</v>
          </cell>
          <cell r="C2643" t="str">
            <v>TRA</v>
          </cell>
          <cell r="D2643">
            <v>2</v>
          </cell>
          <cell r="G2643" t="str">
            <v>10.4.5.1</v>
          </cell>
          <cell r="J2643">
            <v>0</v>
          </cell>
          <cell r="K2643">
            <v>0</v>
          </cell>
          <cell r="L2643">
            <v>0</v>
          </cell>
          <cell r="M2643">
            <v>0</v>
          </cell>
          <cell r="N2643">
            <v>0</v>
          </cell>
        </row>
        <row r="2644">
          <cell r="A2644" t="str">
            <v>59TRA3</v>
          </cell>
          <cell r="B2644">
            <v>59</v>
          </cell>
          <cell r="C2644" t="str">
            <v>TRA</v>
          </cell>
          <cell r="D2644">
            <v>3</v>
          </cell>
          <cell r="G2644" t="str">
            <v>10.4.5.1</v>
          </cell>
          <cell r="J2644">
            <v>0</v>
          </cell>
          <cell r="K2644">
            <v>0</v>
          </cell>
          <cell r="L2644">
            <v>0</v>
          </cell>
          <cell r="M2644">
            <v>0</v>
          </cell>
          <cell r="N2644">
            <v>0</v>
          </cell>
        </row>
        <row r="2645">
          <cell r="A2645" t="str">
            <v>59TRA4</v>
          </cell>
          <cell r="B2645">
            <v>59</v>
          </cell>
          <cell r="C2645" t="str">
            <v>TRA</v>
          </cell>
          <cell r="D2645">
            <v>4</v>
          </cell>
          <cell r="G2645" t="str">
            <v>10.4.5.1</v>
          </cell>
          <cell r="J2645">
            <v>0</v>
          </cell>
          <cell r="K2645">
            <v>0</v>
          </cell>
          <cell r="L2645">
            <v>0</v>
          </cell>
          <cell r="M2645">
            <v>0</v>
          </cell>
          <cell r="N2645">
            <v>0</v>
          </cell>
        </row>
        <row r="2646">
          <cell r="A2646" t="str">
            <v>59TRA5</v>
          </cell>
          <cell r="B2646">
            <v>59</v>
          </cell>
          <cell r="C2646" t="str">
            <v>TRA</v>
          </cell>
          <cell r="D2646">
            <v>5</v>
          </cell>
          <cell r="G2646" t="str">
            <v>10.4.5.1</v>
          </cell>
          <cell r="J2646">
            <v>0</v>
          </cell>
          <cell r="K2646">
            <v>0</v>
          </cell>
          <cell r="L2646">
            <v>0</v>
          </cell>
          <cell r="M2646">
            <v>0</v>
          </cell>
          <cell r="N2646">
            <v>0</v>
          </cell>
        </row>
        <row r="2647">
          <cell r="A2647" t="str">
            <v>59TTRA1</v>
          </cell>
          <cell r="B2647">
            <v>59</v>
          </cell>
          <cell r="C2647" t="str">
            <v>TTRA</v>
          </cell>
          <cell r="D2647">
            <v>1</v>
          </cell>
          <cell r="G2647" t="str">
            <v>10.4.5.1</v>
          </cell>
          <cell r="H2647" t="str">
            <v>-</v>
          </cell>
          <cell r="J2647" t="str">
            <v>TOTAL TRANSPORTE</v>
          </cell>
          <cell r="M2647">
            <v>10432</v>
          </cell>
          <cell r="N2647">
            <v>438144</v>
          </cell>
        </row>
        <row r="2648">
          <cell r="A2648" t="str">
            <v>59MAN1</v>
          </cell>
          <cell r="B2648">
            <v>59</v>
          </cell>
          <cell r="C2648" t="str">
            <v>MAN</v>
          </cell>
          <cell r="D2648">
            <v>1</v>
          </cell>
          <cell r="G2648" t="str">
            <v>10.4.5.1</v>
          </cell>
          <cell r="H2648">
            <v>2</v>
          </cell>
          <cell r="I2648">
            <v>200</v>
          </cell>
          <cell r="J2648" t="str">
            <v xml:space="preserve">Mano de obra Cuadrilla  montaje Linea OF1 20, OF2 10, AY 15, CAPA 3, CORD 1 </v>
          </cell>
          <cell r="K2648" t="str">
            <v>DIA</v>
          </cell>
          <cell r="L2648">
            <v>4952679.7772670342</v>
          </cell>
          <cell r="M2648">
            <v>24763.39888633517</v>
          </cell>
          <cell r="N2648">
            <v>1040062.7532260772</v>
          </cell>
        </row>
        <row r="2649">
          <cell r="A2649" t="str">
            <v>59MAN2</v>
          </cell>
          <cell r="B2649">
            <v>59</v>
          </cell>
          <cell r="C2649" t="str">
            <v>MAN</v>
          </cell>
          <cell r="D2649">
            <v>2</v>
          </cell>
          <cell r="G2649" t="str">
            <v>10.4.5.1</v>
          </cell>
          <cell r="J2649">
            <v>0</v>
          </cell>
          <cell r="K2649">
            <v>0</v>
          </cell>
          <cell r="L2649">
            <v>0</v>
          </cell>
          <cell r="M2649">
            <v>0</v>
          </cell>
          <cell r="N2649">
            <v>0</v>
          </cell>
        </row>
        <row r="2650">
          <cell r="A2650" t="str">
            <v>59MAN3</v>
          </cell>
          <cell r="B2650">
            <v>59</v>
          </cell>
          <cell r="C2650" t="str">
            <v>MAN</v>
          </cell>
          <cell r="D2650">
            <v>3</v>
          </cell>
          <cell r="G2650" t="str">
            <v>10.4.5.1</v>
          </cell>
          <cell r="J2650">
            <v>0</v>
          </cell>
          <cell r="K2650">
            <v>0</v>
          </cell>
          <cell r="L2650">
            <v>0</v>
          </cell>
          <cell r="M2650">
            <v>0</v>
          </cell>
          <cell r="N2650">
            <v>0</v>
          </cell>
        </row>
        <row r="2651">
          <cell r="A2651" t="str">
            <v>59MAN4</v>
          </cell>
          <cell r="B2651">
            <v>59</v>
          </cell>
          <cell r="C2651" t="str">
            <v>MAN</v>
          </cell>
          <cell r="D2651">
            <v>4</v>
          </cell>
          <cell r="G2651" t="str">
            <v>10.4.5.1</v>
          </cell>
          <cell r="J2651">
            <v>0</v>
          </cell>
          <cell r="K2651">
            <v>0</v>
          </cell>
          <cell r="L2651">
            <v>0</v>
          </cell>
          <cell r="M2651">
            <v>0</v>
          </cell>
          <cell r="N2651">
            <v>0</v>
          </cell>
        </row>
        <row r="2652">
          <cell r="A2652" t="str">
            <v>59MAN5</v>
          </cell>
          <cell r="B2652">
            <v>59</v>
          </cell>
          <cell r="C2652" t="str">
            <v>MAN</v>
          </cell>
          <cell r="D2652">
            <v>5</v>
          </cell>
          <cell r="G2652" t="str">
            <v>10.4.5.1</v>
          </cell>
          <cell r="J2652">
            <v>0</v>
          </cell>
          <cell r="K2652">
            <v>0</v>
          </cell>
          <cell r="L2652">
            <v>0</v>
          </cell>
          <cell r="M2652">
            <v>0</v>
          </cell>
          <cell r="N2652">
            <v>0</v>
          </cell>
        </row>
        <row r="2653">
          <cell r="A2653" t="str">
            <v>59TMAN1</v>
          </cell>
          <cell r="B2653">
            <v>59</v>
          </cell>
          <cell r="C2653" t="str">
            <v>TMAN</v>
          </cell>
          <cell r="D2653">
            <v>1</v>
          </cell>
          <cell r="G2653" t="str">
            <v>10.4.5.1</v>
          </cell>
          <cell r="H2653" t="str">
            <v>-</v>
          </cell>
          <cell r="J2653" t="str">
            <v>TOTAL MANO DE OBRA</v>
          </cell>
          <cell r="M2653">
            <v>24763</v>
          </cell>
          <cell r="N2653">
            <v>1040046</v>
          </cell>
        </row>
        <row r="2654">
          <cell r="A2654" t="str">
            <v>59TCD1</v>
          </cell>
          <cell r="B2654">
            <v>59</v>
          </cell>
          <cell r="C2654" t="str">
            <v>TCD</v>
          </cell>
          <cell r="D2654">
            <v>1</v>
          </cell>
          <cell r="G2654" t="str">
            <v>10.4.5.1</v>
          </cell>
          <cell r="H2654" t="str">
            <v>-</v>
          </cell>
          <cell r="J2654" t="str">
            <v>TOTAL COSTO DIRECTO</v>
          </cell>
          <cell r="M2654">
            <v>579425</v>
          </cell>
          <cell r="N2654">
            <v>24335850</v>
          </cell>
        </row>
        <row r="2655">
          <cell r="A2655" t="str">
            <v>59AIU</v>
          </cell>
          <cell r="B2655">
            <v>59</v>
          </cell>
          <cell r="C2655" t="str">
            <v>AIU</v>
          </cell>
          <cell r="G2655" t="str">
            <v>10.4.5.1</v>
          </cell>
          <cell r="H2655">
            <v>1</v>
          </cell>
          <cell r="J2655" t="str">
            <v>TOTAL COSTOS INDIRECTOS</v>
          </cell>
          <cell r="L2655">
            <v>0</v>
          </cell>
          <cell r="M2655">
            <v>0</v>
          </cell>
          <cell r="N2655">
            <v>0</v>
          </cell>
        </row>
        <row r="2656">
          <cell r="A2656" t="str">
            <v>59TOT</v>
          </cell>
          <cell r="B2656">
            <v>59</v>
          </cell>
          <cell r="C2656" t="str">
            <v>TOT</v>
          </cell>
          <cell r="G2656" t="str">
            <v>10.4.5.1</v>
          </cell>
          <cell r="H2656" t="str">
            <v>-</v>
          </cell>
          <cell r="J2656" t="str">
            <v>VALOR TOTAL</v>
          </cell>
          <cell r="M2656">
            <v>579425</v>
          </cell>
          <cell r="N2656">
            <v>24335850</v>
          </cell>
        </row>
        <row r="2657">
          <cell r="A2657" t="str">
            <v>60FOR1</v>
          </cell>
          <cell r="B2657">
            <v>60</v>
          </cell>
          <cell r="C2657" t="str">
            <v>FOR</v>
          </cell>
          <cell r="D2657">
            <v>1</v>
          </cell>
          <cell r="G2657" t="str">
            <v>10.4.5.2</v>
          </cell>
          <cell r="H2657" t="str">
            <v>-</v>
          </cell>
          <cell r="I2657">
            <v>30</v>
          </cell>
          <cell r="J2657" t="str">
            <v>Suministro, transporte y colocación de Conjunto completo de herrajes para cadena doble de suspensión del conductor ACSR 795 kcmil DRAKE,</v>
          </cell>
          <cell r="K2657" t="str">
            <v>u</v>
          </cell>
          <cell r="L2657">
            <v>398808</v>
          </cell>
          <cell r="N2657">
            <v>11964240</v>
          </cell>
        </row>
        <row r="2658">
          <cell r="A2658" t="str">
            <v>60MAT1</v>
          </cell>
          <cell r="B2658">
            <v>60</v>
          </cell>
          <cell r="C2658" t="str">
            <v>MAT</v>
          </cell>
          <cell r="D2658">
            <v>1</v>
          </cell>
          <cell r="E2658">
            <v>30</v>
          </cell>
          <cell r="F2658" t="str">
            <v>MATHCDS</v>
          </cell>
          <cell r="G2658" t="str">
            <v>10.4.5.2</v>
          </cell>
          <cell r="H2658" t="str">
            <v>HCDS</v>
          </cell>
          <cell r="I2658">
            <v>1</v>
          </cell>
          <cell r="J2658" t="str">
            <v>herrajes para cadena doble de suspensión</v>
          </cell>
          <cell r="K2658" t="str">
            <v>Un</v>
          </cell>
          <cell r="L2658">
            <v>311408.424</v>
          </cell>
          <cell r="M2658">
            <v>311408.424</v>
          </cell>
          <cell r="N2658">
            <v>9342252.7200000007</v>
          </cell>
        </row>
        <row r="2659">
          <cell r="A2659" t="str">
            <v>60MAT2</v>
          </cell>
          <cell r="B2659">
            <v>60</v>
          </cell>
          <cell r="C2659" t="str">
            <v>MAT</v>
          </cell>
          <cell r="D2659">
            <v>2</v>
          </cell>
          <cell r="E2659">
            <v>0</v>
          </cell>
          <cell r="F2659" t="str">
            <v>MAT</v>
          </cell>
          <cell r="G2659" t="str">
            <v>10.4.5.2</v>
          </cell>
          <cell r="J2659">
            <v>0</v>
          </cell>
          <cell r="K2659">
            <v>0</v>
          </cell>
          <cell r="L2659">
            <v>0</v>
          </cell>
          <cell r="M2659">
            <v>0</v>
          </cell>
          <cell r="N2659">
            <v>0</v>
          </cell>
        </row>
        <row r="2660">
          <cell r="A2660" t="str">
            <v>60MAT3</v>
          </cell>
          <cell r="B2660">
            <v>60</v>
          </cell>
          <cell r="C2660" t="str">
            <v>MAT</v>
          </cell>
          <cell r="D2660">
            <v>3</v>
          </cell>
          <cell r="E2660">
            <v>0</v>
          </cell>
          <cell r="F2660" t="str">
            <v>MAT</v>
          </cell>
          <cell r="G2660" t="str">
            <v>10.4.5.2</v>
          </cell>
          <cell r="J2660">
            <v>0</v>
          </cell>
          <cell r="K2660">
            <v>0</v>
          </cell>
          <cell r="L2660">
            <v>0</v>
          </cell>
          <cell r="M2660">
            <v>0</v>
          </cell>
          <cell r="N2660">
            <v>0</v>
          </cell>
        </row>
        <row r="2661">
          <cell r="A2661" t="str">
            <v>60MAT4</v>
          </cell>
          <cell r="B2661">
            <v>60</v>
          </cell>
          <cell r="C2661" t="str">
            <v>MAT</v>
          </cell>
          <cell r="D2661">
            <v>4</v>
          </cell>
          <cell r="E2661">
            <v>0</v>
          </cell>
          <cell r="F2661" t="str">
            <v>MAT</v>
          </cell>
          <cell r="G2661" t="str">
            <v>10.4.5.2</v>
          </cell>
          <cell r="J2661">
            <v>0</v>
          </cell>
          <cell r="K2661">
            <v>0</v>
          </cell>
          <cell r="L2661">
            <v>0</v>
          </cell>
          <cell r="M2661">
            <v>0</v>
          </cell>
          <cell r="N2661">
            <v>0</v>
          </cell>
        </row>
        <row r="2662">
          <cell r="A2662" t="str">
            <v>60MAT5</v>
          </cell>
          <cell r="B2662">
            <v>60</v>
          </cell>
          <cell r="C2662" t="str">
            <v>MAT</v>
          </cell>
          <cell r="D2662">
            <v>5</v>
          </cell>
          <cell r="E2662">
            <v>0</v>
          </cell>
          <cell r="F2662" t="str">
            <v>MAT</v>
          </cell>
          <cell r="G2662" t="str">
            <v>10.4.5.2</v>
          </cell>
          <cell r="J2662">
            <v>0</v>
          </cell>
          <cell r="K2662">
            <v>0</v>
          </cell>
          <cell r="L2662">
            <v>0</v>
          </cell>
          <cell r="M2662">
            <v>0</v>
          </cell>
          <cell r="N2662">
            <v>0</v>
          </cell>
        </row>
        <row r="2663">
          <cell r="A2663" t="str">
            <v>60MAT6</v>
          </cell>
          <cell r="B2663">
            <v>60</v>
          </cell>
          <cell r="C2663" t="str">
            <v>MAT</v>
          </cell>
          <cell r="D2663">
            <v>6</v>
          </cell>
          <cell r="E2663">
            <v>0</v>
          </cell>
          <cell r="F2663" t="str">
            <v>MAT</v>
          </cell>
          <cell r="G2663" t="str">
            <v>10.4.5.2</v>
          </cell>
          <cell r="J2663">
            <v>0</v>
          </cell>
          <cell r="K2663">
            <v>0</v>
          </cell>
          <cell r="L2663">
            <v>0</v>
          </cell>
          <cell r="M2663">
            <v>0</v>
          </cell>
          <cell r="N2663">
            <v>0</v>
          </cell>
        </row>
        <row r="2664">
          <cell r="A2664" t="str">
            <v>60MAT7</v>
          </cell>
          <cell r="B2664">
            <v>60</v>
          </cell>
          <cell r="C2664" t="str">
            <v>MAT</v>
          </cell>
          <cell r="D2664">
            <v>7</v>
          </cell>
          <cell r="E2664">
            <v>0</v>
          </cell>
          <cell r="F2664" t="str">
            <v>MAT</v>
          </cell>
          <cell r="G2664" t="str">
            <v>10.4.5.2</v>
          </cell>
          <cell r="J2664">
            <v>0</v>
          </cell>
          <cell r="K2664">
            <v>0</v>
          </cell>
          <cell r="L2664">
            <v>0</v>
          </cell>
          <cell r="M2664">
            <v>0</v>
          </cell>
          <cell r="N2664">
            <v>0</v>
          </cell>
        </row>
        <row r="2665">
          <cell r="A2665" t="str">
            <v>60MAT8</v>
          </cell>
          <cell r="B2665">
            <v>60</v>
          </cell>
          <cell r="C2665" t="str">
            <v>MAT</v>
          </cell>
          <cell r="D2665">
            <v>8</v>
          </cell>
          <cell r="E2665">
            <v>0</v>
          </cell>
          <cell r="F2665" t="str">
            <v>MAT</v>
          </cell>
          <cell r="G2665" t="str">
            <v>10.4.5.2</v>
          </cell>
          <cell r="J2665">
            <v>0</v>
          </cell>
          <cell r="K2665">
            <v>0</v>
          </cell>
          <cell r="L2665">
            <v>0</v>
          </cell>
          <cell r="M2665">
            <v>0</v>
          </cell>
          <cell r="N2665">
            <v>0</v>
          </cell>
        </row>
        <row r="2666">
          <cell r="A2666" t="str">
            <v>60MAT9</v>
          </cell>
          <cell r="B2666">
            <v>60</v>
          </cell>
          <cell r="C2666" t="str">
            <v>MAT</v>
          </cell>
          <cell r="D2666">
            <v>9</v>
          </cell>
          <cell r="E2666">
            <v>0</v>
          </cell>
          <cell r="F2666" t="str">
            <v>MAT</v>
          </cell>
          <cell r="G2666" t="str">
            <v>10.4.5.2</v>
          </cell>
          <cell r="J2666">
            <v>0</v>
          </cell>
          <cell r="K2666">
            <v>0</v>
          </cell>
          <cell r="L2666">
            <v>0</v>
          </cell>
          <cell r="M2666">
            <v>0</v>
          </cell>
          <cell r="N2666">
            <v>0</v>
          </cell>
        </row>
        <row r="2667">
          <cell r="A2667" t="str">
            <v>60MAT10</v>
          </cell>
          <cell r="B2667">
            <v>60</v>
          </cell>
          <cell r="C2667" t="str">
            <v>MAT</v>
          </cell>
          <cell r="D2667">
            <v>10</v>
          </cell>
          <cell r="E2667">
            <v>0</v>
          </cell>
          <cell r="F2667" t="str">
            <v>MAT</v>
          </cell>
          <cell r="G2667" t="str">
            <v>10.4.5.2</v>
          </cell>
          <cell r="J2667">
            <v>0</v>
          </cell>
          <cell r="K2667">
            <v>0</v>
          </cell>
          <cell r="L2667">
            <v>0</v>
          </cell>
          <cell r="M2667">
            <v>0</v>
          </cell>
          <cell r="N2667">
            <v>0</v>
          </cell>
        </row>
        <row r="2668">
          <cell r="A2668" t="str">
            <v>60MAT11</v>
          </cell>
          <cell r="B2668">
            <v>60</v>
          </cell>
          <cell r="C2668" t="str">
            <v>MAT</v>
          </cell>
          <cell r="D2668">
            <v>11</v>
          </cell>
          <cell r="E2668">
            <v>0</v>
          </cell>
          <cell r="F2668" t="str">
            <v>MAT</v>
          </cell>
          <cell r="G2668" t="str">
            <v>10.4.5.2</v>
          </cell>
          <cell r="J2668">
            <v>0</v>
          </cell>
          <cell r="K2668">
            <v>0</v>
          </cell>
          <cell r="L2668">
            <v>0</v>
          </cell>
          <cell r="M2668">
            <v>0</v>
          </cell>
          <cell r="N2668">
            <v>0</v>
          </cell>
        </row>
        <row r="2669">
          <cell r="A2669" t="str">
            <v>60MAT12</v>
          </cell>
          <cell r="B2669">
            <v>60</v>
          </cell>
          <cell r="C2669" t="str">
            <v>MAT</v>
          </cell>
          <cell r="D2669">
            <v>12</v>
          </cell>
          <cell r="E2669">
            <v>0</v>
          </cell>
          <cell r="F2669" t="str">
            <v>MAT</v>
          </cell>
          <cell r="G2669" t="str">
            <v>10.4.5.2</v>
          </cell>
          <cell r="J2669">
            <v>0</v>
          </cell>
          <cell r="K2669">
            <v>0</v>
          </cell>
          <cell r="L2669">
            <v>0</v>
          </cell>
          <cell r="M2669">
            <v>0</v>
          </cell>
          <cell r="N2669">
            <v>0</v>
          </cell>
        </row>
        <row r="2670">
          <cell r="A2670" t="str">
            <v>60MAT13</v>
          </cell>
          <cell r="B2670">
            <v>60</v>
          </cell>
          <cell r="C2670" t="str">
            <v>MAT</v>
          </cell>
          <cell r="D2670">
            <v>13</v>
          </cell>
          <cell r="E2670">
            <v>0</v>
          </cell>
          <cell r="F2670" t="str">
            <v>MAT</v>
          </cell>
          <cell r="G2670" t="str">
            <v>10.4.5.2</v>
          </cell>
          <cell r="J2670">
            <v>0</v>
          </cell>
          <cell r="K2670">
            <v>0</v>
          </cell>
          <cell r="L2670">
            <v>0</v>
          </cell>
          <cell r="M2670">
            <v>0</v>
          </cell>
          <cell r="N2670">
            <v>0</v>
          </cell>
        </row>
        <row r="2671">
          <cell r="A2671" t="str">
            <v>60MAT14</v>
          </cell>
          <cell r="B2671">
            <v>60</v>
          </cell>
          <cell r="C2671" t="str">
            <v>MAT</v>
          </cell>
          <cell r="D2671">
            <v>14</v>
          </cell>
          <cell r="E2671">
            <v>0</v>
          </cell>
          <cell r="F2671" t="str">
            <v>MAT</v>
          </cell>
          <cell r="G2671" t="str">
            <v>10.4.5.2</v>
          </cell>
          <cell r="J2671">
            <v>0</v>
          </cell>
          <cell r="K2671">
            <v>0</v>
          </cell>
          <cell r="L2671">
            <v>0</v>
          </cell>
          <cell r="M2671">
            <v>0</v>
          </cell>
          <cell r="N2671">
            <v>0</v>
          </cell>
        </row>
        <row r="2672">
          <cell r="A2672" t="str">
            <v>60MAT15</v>
          </cell>
          <cell r="B2672">
            <v>60</v>
          </cell>
          <cell r="C2672" t="str">
            <v>MAT</v>
          </cell>
          <cell r="D2672">
            <v>15</v>
          </cell>
          <cell r="E2672">
            <v>0</v>
          </cell>
          <cell r="F2672" t="str">
            <v>MAT</v>
          </cell>
          <cell r="G2672" t="str">
            <v>10.4.5.2</v>
          </cell>
          <cell r="J2672">
            <v>0</v>
          </cell>
          <cell r="K2672">
            <v>0</v>
          </cell>
          <cell r="L2672">
            <v>0</v>
          </cell>
          <cell r="M2672">
            <v>0</v>
          </cell>
          <cell r="N2672">
            <v>0</v>
          </cell>
        </row>
        <row r="2673">
          <cell r="A2673" t="str">
            <v>60MAT16</v>
          </cell>
          <cell r="B2673">
            <v>60</v>
          </cell>
          <cell r="C2673" t="str">
            <v>MAT</v>
          </cell>
          <cell r="D2673">
            <v>16</v>
          </cell>
          <cell r="E2673">
            <v>0</v>
          </cell>
          <cell r="F2673" t="str">
            <v>MAT</v>
          </cell>
          <cell r="G2673" t="str">
            <v>10.4.5.2</v>
          </cell>
          <cell r="J2673">
            <v>0</v>
          </cell>
          <cell r="K2673">
            <v>0</v>
          </cell>
          <cell r="L2673">
            <v>0</v>
          </cell>
          <cell r="M2673">
            <v>0</v>
          </cell>
          <cell r="N2673">
            <v>0</v>
          </cell>
        </row>
        <row r="2674">
          <cell r="A2674" t="str">
            <v>60MAT17</v>
          </cell>
          <cell r="B2674">
            <v>60</v>
          </cell>
          <cell r="C2674" t="str">
            <v>MAT</v>
          </cell>
          <cell r="D2674">
            <v>17</v>
          </cell>
          <cell r="E2674">
            <v>0</v>
          </cell>
          <cell r="F2674" t="str">
            <v>MAT</v>
          </cell>
          <cell r="G2674" t="str">
            <v>10.4.5.2</v>
          </cell>
          <cell r="J2674">
            <v>0</v>
          </cell>
          <cell r="K2674">
            <v>0</v>
          </cell>
          <cell r="L2674">
            <v>0</v>
          </cell>
          <cell r="M2674">
            <v>0</v>
          </cell>
          <cell r="N2674">
            <v>0</v>
          </cell>
        </row>
        <row r="2675">
          <cell r="A2675" t="str">
            <v>60MAT18</v>
          </cell>
          <cell r="B2675">
            <v>60</v>
          </cell>
          <cell r="C2675" t="str">
            <v>MAT</v>
          </cell>
          <cell r="D2675">
            <v>18</v>
          </cell>
          <cell r="E2675">
            <v>0</v>
          </cell>
          <cell r="F2675" t="str">
            <v>MAT</v>
          </cell>
          <cell r="G2675" t="str">
            <v>10.4.5.2</v>
          </cell>
          <cell r="J2675">
            <v>0</v>
          </cell>
          <cell r="K2675">
            <v>0</v>
          </cell>
          <cell r="L2675">
            <v>0</v>
          </cell>
          <cell r="M2675">
            <v>0</v>
          </cell>
          <cell r="N2675">
            <v>0</v>
          </cell>
        </row>
        <row r="2676">
          <cell r="A2676" t="str">
            <v>60MAT19</v>
          </cell>
          <cell r="B2676">
            <v>60</v>
          </cell>
          <cell r="C2676" t="str">
            <v>MAT</v>
          </cell>
          <cell r="D2676">
            <v>19</v>
          </cell>
          <cell r="E2676">
            <v>0</v>
          </cell>
          <cell r="F2676" t="str">
            <v>MAT</v>
          </cell>
          <cell r="G2676" t="str">
            <v>10.4.5.2</v>
          </cell>
          <cell r="J2676">
            <v>0</v>
          </cell>
          <cell r="K2676">
            <v>0</v>
          </cell>
          <cell r="L2676">
            <v>0</v>
          </cell>
          <cell r="M2676">
            <v>0</v>
          </cell>
          <cell r="N2676">
            <v>0</v>
          </cell>
        </row>
        <row r="2677">
          <cell r="A2677" t="str">
            <v>60MAT20</v>
          </cell>
          <cell r="B2677">
            <v>60</v>
          </cell>
          <cell r="C2677" t="str">
            <v>MAT</v>
          </cell>
          <cell r="D2677">
            <v>20</v>
          </cell>
          <cell r="E2677">
            <v>0</v>
          </cell>
          <cell r="F2677" t="str">
            <v>MAT</v>
          </cell>
          <cell r="G2677" t="str">
            <v>10.4.5.2</v>
          </cell>
          <cell r="J2677">
            <v>0</v>
          </cell>
          <cell r="K2677">
            <v>0</v>
          </cell>
          <cell r="L2677">
            <v>0</v>
          </cell>
          <cell r="M2677">
            <v>0</v>
          </cell>
          <cell r="N2677">
            <v>0</v>
          </cell>
        </row>
        <row r="2678">
          <cell r="A2678" t="str">
            <v>60STMAT1</v>
          </cell>
          <cell r="B2678">
            <v>60</v>
          </cell>
          <cell r="C2678" t="str">
            <v>STMAT</v>
          </cell>
          <cell r="D2678">
            <v>1</v>
          </cell>
          <cell r="G2678" t="str">
            <v>10.4.5.2</v>
          </cell>
          <cell r="H2678" t="str">
            <v>-</v>
          </cell>
          <cell r="J2678" t="str">
            <v>SUBTOTAL MATERIALES</v>
          </cell>
          <cell r="M2678">
            <v>311408.424</v>
          </cell>
          <cell r="N2678">
            <v>9342252.7200000007</v>
          </cell>
        </row>
        <row r="2679">
          <cell r="A2679" t="str">
            <v>60IVAMAT1</v>
          </cell>
          <cell r="B2679">
            <v>60</v>
          </cell>
          <cell r="C2679" t="str">
            <v>IVAMAT</v>
          </cell>
          <cell r="D2679">
            <v>1</v>
          </cell>
          <cell r="G2679" t="str">
            <v>10.4.5.2</v>
          </cell>
          <cell r="H2679" t="str">
            <v>-</v>
          </cell>
          <cell r="J2679" t="str">
            <v>IVA MATERIALES</v>
          </cell>
          <cell r="L2679">
            <v>0.16</v>
          </cell>
          <cell r="M2679">
            <v>49825.347840000002</v>
          </cell>
          <cell r="N2679">
            <v>1494760.4352000002</v>
          </cell>
        </row>
        <row r="2680">
          <cell r="A2680" t="str">
            <v>60TMAT1</v>
          </cell>
          <cell r="B2680">
            <v>60</v>
          </cell>
          <cell r="C2680" t="str">
            <v>TMAT</v>
          </cell>
          <cell r="D2680">
            <v>1</v>
          </cell>
          <cell r="G2680" t="str">
            <v>10.4.5.2</v>
          </cell>
          <cell r="H2680" t="str">
            <v>-</v>
          </cell>
          <cell r="J2680" t="str">
            <v>TOTAL MATERIALES</v>
          </cell>
          <cell r="M2680">
            <v>361234</v>
          </cell>
          <cell r="N2680">
            <v>10837020</v>
          </cell>
        </row>
        <row r="2681">
          <cell r="A2681" t="str">
            <v>60HER1</v>
          </cell>
          <cell r="B2681">
            <v>60</v>
          </cell>
          <cell r="C2681" t="str">
            <v>HER</v>
          </cell>
          <cell r="D2681">
            <v>1</v>
          </cell>
          <cell r="G2681" t="str">
            <v>10.4.5.2</v>
          </cell>
          <cell r="H2681">
            <v>2</v>
          </cell>
          <cell r="I2681">
            <v>200</v>
          </cell>
          <cell r="J2681" t="str">
            <v>HERRAMINETA Cuadrilla  montaje Linea</v>
          </cell>
          <cell r="K2681" t="str">
            <v>DIA</v>
          </cell>
          <cell r="L2681">
            <v>475762.87</v>
          </cell>
          <cell r="M2681">
            <v>2378.8143500000001</v>
          </cell>
          <cell r="N2681">
            <v>71364.430500000002</v>
          </cell>
        </row>
        <row r="2682">
          <cell r="A2682" t="str">
            <v>60HER2</v>
          </cell>
          <cell r="B2682">
            <v>60</v>
          </cell>
          <cell r="C2682" t="str">
            <v>HER</v>
          </cell>
          <cell r="D2682">
            <v>2</v>
          </cell>
          <cell r="G2682" t="str">
            <v>10.4.5.2</v>
          </cell>
          <cell r="J2682">
            <v>0</v>
          </cell>
          <cell r="K2682">
            <v>0</v>
          </cell>
          <cell r="L2682">
            <v>0</v>
          </cell>
          <cell r="M2682">
            <v>0</v>
          </cell>
          <cell r="N2682">
            <v>0</v>
          </cell>
        </row>
        <row r="2683">
          <cell r="A2683" t="str">
            <v>60HER3</v>
          </cell>
          <cell r="B2683">
            <v>60</v>
          </cell>
          <cell r="C2683" t="str">
            <v>HER</v>
          </cell>
          <cell r="D2683">
            <v>3</v>
          </cell>
          <cell r="G2683" t="str">
            <v>10.4.5.2</v>
          </cell>
          <cell r="J2683">
            <v>0</v>
          </cell>
          <cell r="K2683">
            <v>0</v>
          </cell>
          <cell r="L2683">
            <v>0</v>
          </cell>
          <cell r="M2683">
            <v>0</v>
          </cell>
          <cell r="N2683">
            <v>0</v>
          </cell>
        </row>
        <row r="2684">
          <cell r="A2684" t="str">
            <v>60HER4</v>
          </cell>
          <cell r="B2684">
            <v>60</v>
          </cell>
          <cell r="C2684" t="str">
            <v>HER</v>
          </cell>
          <cell r="D2684">
            <v>4</v>
          </cell>
          <cell r="G2684" t="str">
            <v>10.4.5.2</v>
          </cell>
          <cell r="J2684">
            <v>0</v>
          </cell>
          <cell r="K2684">
            <v>0</v>
          </cell>
          <cell r="L2684">
            <v>0</v>
          </cell>
          <cell r="M2684">
            <v>0</v>
          </cell>
          <cell r="N2684">
            <v>0</v>
          </cell>
        </row>
        <row r="2685">
          <cell r="A2685" t="str">
            <v>60HER5</v>
          </cell>
          <cell r="B2685">
            <v>60</v>
          </cell>
          <cell r="C2685" t="str">
            <v>HER</v>
          </cell>
          <cell r="D2685">
            <v>5</v>
          </cell>
          <cell r="G2685" t="str">
            <v>10.4.5.2</v>
          </cell>
          <cell r="J2685">
            <v>0</v>
          </cell>
          <cell r="K2685">
            <v>0</v>
          </cell>
          <cell r="L2685">
            <v>0</v>
          </cell>
          <cell r="M2685">
            <v>0</v>
          </cell>
          <cell r="N2685">
            <v>0</v>
          </cell>
        </row>
        <row r="2686">
          <cell r="A2686" t="str">
            <v>60THER1</v>
          </cell>
          <cell r="B2686">
            <v>60</v>
          </cell>
          <cell r="C2686" t="str">
            <v>THER</v>
          </cell>
          <cell r="D2686">
            <v>1</v>
          </cell>
          <cell r="G2686" t="str">
            <v>10.4.5.2</v>
          </cell>
          <cell r="H2686" t="str">
            <v>-</v>
          </cell>
          <cell r="J2686" t="str">
            <v>TOTAL HERRAMIENTAS</v>
          </cell>
          <cell r="M2686">
            <v>2379</v>
          </cell>
          <cell r="N2686">
            <v>71370</v>
          </cell>
        </row>
        <row r="2687">
          <cell r="A2687" t="str">
            <v>60TRA1</v>
          </cell>
          <cell r="B2687">
            <v>60</v>
          </cell>
          <cell r="C2687" t="str">
            <v>TRA</v>
          </cell>
          <cell r="D2687">
            <v>1</v>
          </cell>
          <cell r="G2687" t="str">
            <v>10.4.5.2</v>
          </cell>
          <cell r="H2687">
            <v>2</v>
          </cell>
          <cell r="I2687">
            <v>200</v>
          </cell>
          <cell r="J2687" t="str">
            <v xml:space="preserve">TRANSPORTE Cuadrilla  montaje Linea </v>
          </cell>
          <cell r="K2687" t="str">
            <v>DIA</v>
          </cell>
          <cell r="L2687">
            <v>2086436.4407999997</v>
          </cell>
          <cell r="M2687">
            <v>10432.182203999999</v>
          </cell>
          <cell r="N2687">
            <v>312965.46611999994</v>
          </cell>
        </row>
        <row r="2688">
          <cell r="A2688" t="str">
            <v>60TRA2</v>
          </cell>
          <cell r="B2688">
            <v>60</v>
          </cell>
          <cell r="C2688" t="str">
            <v>TRA</v>
          </cell>
          <cell r="D2688">
            <v>2</v>
          </cell>
          <cell r="G2688" t="str">
            <v>10.4.5.2</v>
          </cell>
          <cell r="J2688">
            <v>0</v>
          </cell>
          <cell r="K2688">
            <v>0</v>
          </cell>
          <cell r="L2688">
            <v>0</v>
          </cell>
          <cell r="M2688">
            <v>0</v>
          </cell>
          <cell r="N2688">
            <v>0</v>
          </cell>
        </row>
        <row r="2689">
          <cell r="A2689" t="str">
            <v>60TRA3</v>
          </cell>
          <cell r="B2689">
            <v>60</v>
          </cell>
          <cell r="C2689" t="str">
            <v>TRA</v>
          </cell>
          <cell r="D2689">
            <v>3</v>
          </cell>
          <cell r="G2689" t="str">
            <v>10.4.5.2</v>
          </cell>
          <cell r="J2689">
            <v>0</v>
          </cell>
          <cell r="K2689">
            <v>0</v>
          </cell>
          <cell r="L2689">
            <v>0</v>
          </cell>
          <cell r="M2689">
            <v>0</v>
          </cell>
          <cell r="N2689">
            <v>0</v>
          </cell>
        </row>
        <row r="2690">
          <cell r="A2690" t="str">
            <v>60TRA4</v>
          </cell>
          <cell r="B2690">
            <v>60</v>
          </cell>
          <cell r="C2690" t="str">
            <v>TRA</v>
          </cell>
          <cell r="D2690">
            <v>4</v>
          </cell>
          <cell r="G2690" t="str">
            <v>10.4.5.2</v>
          </cell>
          <cell r="J2690">
            <v>0</v>
          </cell>
          <cell r="K2690">
            <v>0</v>
          </cell>
          <cell r="L2690">
            <v>0</v>
          </cell>
          <cell r="M2690">
            <v>0</v>
          </cell>
          <cell r="N2690">
            <v>0</v>
          </cell>
        </row>
        <row r="2691">
          <cell r="A2691" t="str">
            <v>60TRA5</v>
          </cell>
          <cell r="B2691">
            <v>60</v>
          </cell>
          <cell r="C2691" t="str">
            <v>TRA</v>
          </cell>
          <cell r="D2691">
            <v>5</v>
          </cell>
          <cell r="G2691" t="str">
            <v>10.4.5.2</v>
          </cell>
          <cell r="J2691">
            <v>0</v>
          </cell>
          <cell r="K2691">
            <v>0</v>
          </cell>
          <cell r="L2691">
            <v>0</v>
          </cell>
          <cell r="M2691">
            <v>0</v>
          </cell>
          <cell r="N2691">
            <v>0</v>
          </cell>
        </row>
        <row r="2692">
          <cell r="A2692" t="str">
            <v>60TTRA1</v>
          </cell>
          <cell r="B2692">
            <v>60</v>
          </cell>
          <cell r="C2692" t="str">
            <v>TTRA</v>
          </cell>
          <cell r="D2692">
            <v>1</v>
          </cell>
          <cell r="G2692" t="str">
            <v>10.4.5.2</v>
          </cell>
          <cell r="H2692" t="str">
            <v>-</v>
          </cell>
          <cell r="J2692" t="str">
            <v>TOTAL TRANSPORTE</v>
          </cell>
          <cell r="M2692">
            <v>10432</v>
          </cell>
          <cell r="N2692">
            <v>312960</v>
          </cell>
        </row>
        <row r="2693">
          <cell r="A2693" t="str">
            <v>60MAN1</v>
          </cell>
          <cell r="B2693">
            <v>60</v>
          </cell>
          <cell r="C2693" t="str">
            <v>MAN</v>
          </cell>
          <cell r="D2693">
            <v>1</v>
          </cell>
          <cell r="G2693" t="str">
            <v>10.4.5.2</v>
          </cell>
          <cell r="H2693">
            <v>2</v>
          </cell>
          <cell r="I2693">
            <v>200</v>
          </cell>
          <cell r="J2693" t="str">
            <v xml:space="preserve">Mano de obra Cuadrilla  montaje Linea OF1 20, OF2 10, AY 15, CAPA 3, CORD 1 </v>
          </cell>
          <cell r="K2693" t="str">
            <v>DIA</v>
          </cell>
          <cell r="L2693">
            <v>4952679.7772670342</v>
          </cell>
          <cell r="M2693">
            <v>24763.39888633517</v>
          </cell>
          <cell r="N2693">
            <v>742901.96659005503</v>
          </cell>
        </row>
        <row r="2694">
          <cell r="A2694" t="str">
            <v>60MAN2</v>
          </cell>
          <cell r="B2694">
            <v>60</v>
          </cell>
          <cell r="C2694" t="str">
            <v>MAN</v>
          </cell>
          <cell r="D2694">
            <v>2</v>
          </cell>
          <cell r="G2694" t="str">
            <v>10.4.5.2</v>
          </cell>
          <cell r="J2694">
            <v>0</v>
          </cell>
          <cell r="K2694">
            <v>0</v>
          </cell>
          <cell r="L2694">
            <v>0</v>
          </cell>
          <cell r="M2694">
            <v>0</v>
          </cell>
          <cell r="N2694">
            <v>0</v>
          </cell>
        </row>
        <row r="2695">
          <cell r="A2695" t="str">
            <v>60MAN3</v>
          </cell>
          <cell r="B2695">
            <v>60</v>
          </cell>
          <cell r="C2695" t="str">
            <v>MAN</v>
          </cell>
          <cell r="D2695">
            <v>3</v>
          </cell>
          <cell r="G2695" t="str">
            <v>10.4.5.2</v>
          </cell>
          <cell r="J2695">
            <v>0</v>
          </cell>
          <cell r="K2695">
            <v>0</v>
          </cell>
          <cell r="L2695">
            <v>0</v>
          </cell>
          <cell r="M2695">
            <v>0</v>
          </cell>
          <cell r="N2695">
            <v>0</v>
          </cell>
        </row>
        <row r="2696">
          <cell r="A2696" t="str">
            <v>60MAN4</v>
          </cell>
          <cell r="B2696">
            <v>60</v>
          </cell>
          <cell r="C2696" t="str">
            <v>MAN</v>
          </cell>
          <cell r="D2696">
            <v>4</v>
          </cell>
          <cell r="G2696" t="str">
            <v>10.4.5.2</v>
          </cell>
          <cell r="J2696">
            <v>0</v>
          </cell>
          <cell r="K2696">
            <v>0</v>
          </cell>
          <cell r="L2696">
            <v>0</v>
          </cell>
          <cell r="M2696">
            <v>0</v>
          </cell>
          <cell r="N2696">
            <v>0</v>
          </cell>
        </row>
        <row r="2697">
          <cell r="A2697" t="str">
            <v>60MAN5</v>
          </cell>
          <cell r="B2697">
            <v>60</v>
          </cell>
          <cell r="C2697" t="str">
            <v>MAN</v>
          </cell>
          <cell r="D2697">
            <v>5</v>
          </cell>
          <cell r="G2697" t="str">
            <v>10.4.5.2</v>
          </cell>
          <cell r="J2697">
            <v>0</v>
          </cell>
          <cell r="K2697">
            <v>0</v>
          </cell>
          <cell r="L2697">
            <v>0</v>
          </cell>
          <cell r="M2697">
            <v>0</v>
          </cell>
          <cell r="N2697">
            <v>0</v>
          </cell>
        </row>
        <row r="2698">
          <cell r="A2698" t="str">
            <v>60TMAN1</v>
          </cell>
          <cell r="B2698">
            <v>60</v>
          </cell>
          <cell r="C2698" t="str">
            <v>TMAN</v>
          </cell>
          <cell r="D2698">
            <v>1</v>
          </cell>
          <cell r="G2698" t="str">
            <v>10.4.5.2</v>
          </cell>
          <cell r="H2698" t="str">
            <v>-</v>
          </cell>
          <cell r="J2698" t="str">
            <v>TOTAL MANO DE OBRA</v>
          </cell>
          <cell r="M2698">
            <v>24763</v>
          </cell>
          <cell r="N2698">
            <v>742890</v>
          </cell>
        </row>
        <row r="2699">
          <cell r="A2699" t="str">
            <v>60TCD1</v>
          </cell>
          <cell r="B2699">
            <v>60</v>
          </cell>
          <cell r="C2699" t="str">
            <v>TCD</v>
          </cell>
          <cell r="D2699">
            <v>1</v>
          </cell>
          <cell r="G2699" t="str">
            <v>10.4.5.2</v>
          </cell>
          <cell r="H2699" t="str">
            <v>-</v>
          </cell>
          <cell r="J2699" t="str">
            <v>TOTAL COSTO DIRECTO</v>
          </cell>
          <cell r="M2699">
            <v>398808</v>
          </cell>
          <cell r="N2699">
            <v>11964240</v>
          </cell>
        </row>
        <row r="2700">
          <cell r="A2700" t="str">
            <v>60AIU</v>
          </cell>
          <cell r="B2700">
            <v>60</v>
          </cell>
          <cell r="C2700" t="str">
            <v>AIU</v>
          </cell>
          <cell r="G2700" t="str">
            <v>10.4.5.2</v>
          </cell>
          <cell r="H2700">
            <v>1</v>
          </cell>
          <cell r="J2700" t="str">
            <v>TOTAL COSTOS INDIRECTOS</v>
          </cell>
          <cell r="L2700">
            <v>0</v>
          </cell>
          <cell r="M2700">
            <v>0</v>
          </cell>
          <cell r="N2700">
            <v>0</v>
          </cell>
        </row>
        <row r="2701">
          <cell r="A2701" t="str">
            <v>60TOT</v>
          </cell>
          <cell r="B2701">
            <v>60</v>
          </cell>
          <cell r="C2701" t="str">
            <v>TOT</v>
          </cell>
          <cell r="G2701" t="str">
            <v>10.4.5.2</v>
          </cell>
          <cell r="H2701" t="str">
            <v>-</v>
          </cell>
          <cell r="J2701" t="str">
            <v>VALOR TOTAL</v>
          </cell>
          <cell r="M2701">
            <v>398808</v>
          </cell>
          <cell r="N2701">
            <v>11964240</v>
          </cell>
        </row>
        <row r="2702">
          <cell r="A2702" t="str">
            <v>61FOR1</v>
          </cell>
          <cell r="B2702">
            <v>61</v>
          </cell>
          <cell r="C2702" t="str">
            <v>FOR</v>
          </cell>
          <cell r="D2702">
            <v>1</v>
          </cell>
          <cell r="G2702" t="str">
            <v>10.4.5.3</v>
          </cell>
          <cell r="H2702" t="str">
            <v>-</v>
          </cell>
          <cell r="I2702">
            <v>12</v>
          </cell>
          <cell r="J2702" t="str">
            <v>Suministro, transporte y colocación de Conjunto completo de herrajes para cadena sencilla de suspensión del conductor ACSR 795 kcmil DRAKE,</v>
          </cell>
          <cell r="K2702" t="str">
            <v>u</v>
          </cell>
          <cell r="L2702">
            <v>398808</v>
          </cell>
          <cell r="N2702">
            <v>4785696</v>
          </cell>
        </row>
        <row r="2703">
          <cell r="A2703" t="str">
            <v>61MAT1</v>
          </cell>
          <cell r="B2703">
            <v>61</v>
          </cell>
          <cell r="C2703" t="str">
            <v>MAT</v>
          </cell>
          <cell r="D2703">
            <v>1</v>
          </cell>
          <cell r="E2703">
            <v>12</v>
          </cell>
          <cell r="F2703" t="str">
            <v>MATHCSS</v>
          </cell>
          <cell r="G2703" t="str">
            <v>10.4.5.3</v>
          </cell>
          <cell r="H2703" t="str">
            <v>HCSS</v>
          </cell>
          <cell r="I2703">
            <v>1</v>
          </cell>
          <cell r="J2703" t="str">
            <v>herrajes para cadena SENCILLA de suspensión</v>
          </cell>
          <cell r="K2703" t="str">
            <v>Un</v>
          </cell>
          <cell r="L2703">
            <v>311408.424</v>
          </cell>
          <cell r="M2703">
            <v>311408.424</v>
          </cell>
          <cell r="N2703">
            <v>3736901.088</v>
          </cell>
        </row>
        <row r="2704">
          <cell r="A2704" t="str">
            <v>61MAT2</v>
          </cell>
          <cell r="B2704">
            <v>61</v>
          </cell>
          <cell r="C2704" t="str">
            <v>MAT</v>
          </cell>
          <cell r="D2704">
            <v>2</v>
          </cell>
          <cell r="E2704">
            <v>0</v>
          </cell>
          <cell r="F2704" t="str">
            <v>MAT</v>
          </cell>
          <cell r="G2704" t="str">
            <v>10.4.5.3</v>
          </cell>
          <cell r="J2704">
            <v>0</v>
          </cell>
          <cell r="K2704">
            <v>0</v>
          </cell>
          <cell r="L2704">
            <v>0</v>
          </cell>
          <cell r="M2704">
            <v>0</v>
          </cell>
          <cell r="N2704">
            <v>0</v>
          </cell>
        </row>
        <row r="2705">
          <cell r="A2705" t="str">
            <v>61MAT3</v>
          </cell>
          <cell r="B2705">
            <v>61</v>
          </cell>
          <cell r="C2705" t="str">
            <v>MAT</v>
          </cell>
          <cell r="D2705">
            <v>3</v>
          </cell>
          <cell r="E2705">
            <v>0</v>
          </cell>
          <cell r="F2705" t="str">
            <v>MAT</v>
          </cell>
          <cell r="G2705" t="str">
            <v>10.4.5.3</v>
          </cell>
          <cell r="J2705">
            <v>0</v>
          </cell>
          <cell r="K2705">
            <v>0</v>
          </cell>
          <cell r="L2705">
            <v>0</v>
          </cell>
          <cell r="M2705">
            <v>0</v>
          </cell>
          <cell r="N2705">
            <v>0</v>
          </cell>
        </row>
        <row r="2706">
          <cell r="A2706" t="str">
            <v>61MAT4</v>
          </cell>
          <cell r="B2706">
            <v>61</v>
          </cell>
          <cell r="C2706" t="str">
            <v>MAT</v>
          </cell>
          <cell r="D2706">
            <v>4</v>
          </cell>
          <cell r="E2706">
            <v>0</v>
          </cell>
          <cell r="F2706" t="str">
            <v>MAT</v>
          </cell>
          <cell r="G2706" t="str">
            <v>10.4.5.3</v>
          </cell>
          <cell r="J2706">
            <v>0</v>
          </cell>
          <cell r="K2706">
            <v>0</v>
          </cell>
          <cell r="L2706">
            <v>0</v>
          </cell>
          <cell r="M2706">
            <v>0</v>
          </cell>
          <cell r="N2706">
            <v>0</v>
          </cell>
        </row>
        <row r="2707">
          <cell r="A2707" t="str">
            <v>61MAT5</v>
          </cell>
          <cell r="B2707">
            <v>61</v>
          </cell>
          <cell r="C2707" t="str">
            <v>MAT</v>
          </cell>
          <cell r="D2707">
            <v>5</v>
          </cell>
          <cell r="E2707">
            <v>0</v>
          </cell>
          <cell r="F2707" t="str">
            <v>MAT</v>
          </cell>
          <cell r="G2707" t="str">
            <v>10.4.5.3</v>
          </cell>
          <cell r="J2707">
            <v>0</v>
          </cell>
          <cell r="K2707">
            <v>0</v>
          </cell>
          <cell r="L2707">
            <v>0</v>
          </cell>
          <cell r="M2707">
            <v>0</v>
          </cell>
          <cell r="N2707">
            <v>0</v>
          </cell>
        </row>
        <row r="2708">
          <cell r="A2708" t="str">
            <v>61MAT6</v>
          </cell>
          <cell r="B2708">
            <v>61</v>
          </cell>
          <cell r="C2708" t="str">
            <v>MAT</v>
          </cell>
          <cell r="D2708">
            <v>6</v>
          </cell>
          <cell r="E2708">
            <v>0</v>
          </cell>
          <cell r="F2708" t="str">
            <v>MAT</v>
          </cell>
          <cell r="G2708" t="str">
            <v>10.4.5.3</v>
          </cell>
          <cell r="J2708">
            <v>0</v>
          </cell>
          <cell r="K2708">
            <v>0</v>
          </cell>
          <cell r="L2708">
            <v>0</v>
          </cell>
          <cell r="M2708">
            <v>0</v>
          </cell>
          <cell r="N2708">
            <v>0</v>
          </cell>
        </row>
        <row r="2709">
          <cell r="A2709" t="str">
            <v>61MAT7</v>
          </cell>
          <cell r="B2709">
            <v>61</v>
          </cell>
          <cell r="C2709" t="str">
            <v>MAT</v>
          </cell>
          <cell r="D2709">
            <v>7</v>
          </cell>
          <cell r="E2709">
            <v>0</v>
          </cell>
          <cell r="F2709" t="str">
            <v>MAT</v>
          </cell>
          <cell r="G2709" t="str">
            <v>10.4.5.3</v>
          </cell>
          <cell r="J2709">
            <v>0</v>
          </cell>
          <cell r="K2709">
            <v>0</v>
          </cell>
          <cell r="L2709">
            <v>0</v>
          </cell>
          <cell r="M2709">
            <v>0</v>
          </cell>
          <cell r="N2709">
            <v>0</v>
          </cell>
        </row>
        <row r="2710">
          <cell r="A2710" t="str">
            <v>61MAT8</v>
          </cell>
          <cell r="B2710">
            <v>61</v>
          </cell>
          <cell r="C2710" t="str">
            <v>MAT</v>
          </cell>
          <cell r="D2710">
            <v>8</v>
          </cell>
          <cell r="E2710">
            <v>0</v>
          </cell>
          <cell r="F2710" t="str">
            <v>MAT</v>
          </cell>
          <cell r="G2710" t="str">
            <v>10.4.5.3</v>
          </cell>
          <cell r="J2710">
            <v>0</v>
          </cell>
          <cell r="K2710">
            <v>0</v>
          </cell>
          <cell r="L2710">
            <v>0</v>
          </cell>
          <cell r="M2710">
            <v>0</v>
          </cell>
          <cell r="N2710">
            <v>0</v>
          </cell>
        </row>
        <row r="2711">
          <cell r="A2711" t="str">
            <v>61MAT9</v>
          </cell>
          <cell r="B2711">
            <v>61</v>
          </cell>
          <cell r="C2711" t="str">
            <v>MAT</v>
          </cell>
          <cell r="D2711">
            <v>9</v>
          </cell>
          <cell r="E2711">
            <v>0</v>
          </cell>
          <cell r="F2711" t="str">
            <v>MAT</v>
          </cell>
          <cell r="G2711" t="str">
            <v>10.4.5.3</v>
          </cell>
          <cell r="J2711">
            <v>0</v>
          </cell>
          <cell r="K2711">
            <v>0</v>
          </cell>
          <cell r="L2711">
            <v>0</v>
          </cell>
          <cell r="M2711">
            <v>0</v>
          </cell>
          <cell r="N2711">
            <v>0</v>
          </cell>
        </row>
        <row r="2712">
          <cell r="A2712" t="str">
            <v>61MAT10</v>
          </cell>
          <cell r="B2712">
            <v>61</v>
          </cell>
          <cell r="C2712" t="str">
            <v>MAT</v>
          </cell>
          <cell r="D2712">
            <v>10</v>
          </cell>
          <cell r="E2712">
            <v>0</v>
          </cell>
          <cell r="F2712" t="str">
            <v>MAT</v>
          </cell>
          <cell r="G2712" t="str">
            <v>10.4.5.3</v>
          </cell>
          <cell r="J2712">
            <v>0</v>
          </cell>
          <cell r="K2712">
            <v>0</v>
          </cell>
          <cell r="L2712">
            <v>0</v>
          </cell>
          <cell r="M2712">
            <v>0</v>
          </cell>
          <cell r="N2712">
            <v>0</v>
          </cell>
        </row>
        <row r="2713">
          <cell r="A2713" t="str">
            <v>61MAT11</v>
          </cell>
          <cell r="B2713">
            <v>61</v>
          </cell>
          <cell r="C2713" t="str">
            <v>MAT</v>
          </cell>
          <cell r="D2713">
            <v>11</v>
          </cell>
          <cell r="E2713">
            <v>0</v>
          </cell>
          <cell r="F2713" t="str">
            <v>MAT</v>
          </cell>
          <cell r="G2713" t="str">
            <v>10.4.5.3</v>
          </cell>
          <cell r="J2713">
            <v>0</v>
          </cell>
          <cell r="K2713">
            <v>0</v>
          </cell>
          <cell r="L2713">
            <v>0</v>
          </cell>
          <cell r="M2713">
            <v>0</v>
          </cell>
          <cell r="N2713">
            <v>0</v>
          </cell>
        </row>
        <row r="2714">
          <cell r="A2714" t="str">
            <v>61MAT12</v>
          </cell>
          <cell r="B2714">
            <v>61</v>
          </cell>
          <cell r="C2714" t="str">
            <v>MAT</v>
          </cell>
          <cell r="D2714">
            <v>12</v>
          </cell>
          <cell r="E2714">
            <v>0</v>
          </cell>
          <cell r="F2714" t="str">
            <v>MAT</v>
          </cell>
          <cell r="G2714" t="str">
            <v>10.4.5.3</v>
          </cell>
          <cell r="J2714">
            <v>0</v>
          </cell>
          <cell r="K2714">
            <v>0</v>
          </cell>
          <cell r="L2714">
            <v>0</v>
          </cell>
          <cell r="M2714">
            <v>0</v>
          </cell>
          <cell r="N2714">
            <v>0</v>
          </cell>
        </row>
        <row r="2715">
          <cell r="A2715" t="str">
            <v>61MAT13</v>
          </cell>
          <cell r="B2715">
            <v>61</v>
          </cell>
          <cell r="C2715" t="str">
            <v>MAT</v>
          </cell>
          <cell r="D2715">
            <v>13</v>
          </cell>
          <cell r="E2715">
            <v>0</v>
          </cell>
          <cell r="F2715" t="str">
            <v>MAT</v>
          </cell>
          <cell r="G2715" t="str">
            <v>10.4.5.3</v>
          </cell>
          <cell r="J2715">
            <v>0</v>
          </cell>
          <cell r="K2715">
            <v>0</v>
          </cell>
          <cell r="L2715">
            <v>0</v>
          </cell>
          <cell r="M2715">
            <v>0</v>
          </cell>
          <cell r="N2715">
            <v>0</v>
          </cell>
        </row>
        <row r="2716">
          <cell r="A2716" t="str">
            <v>61MAT14</v>
          </cell>
          <cell r="B2716">
            <v>61</v>
          </cell>
          <cell r="C2716" t="str">
            <v>MAT</v>
          </cell>
          <cell r="D2716">
            <v>14</v>
          </cell>
          <cell r="E2716">
            <v>0</v>
          </cell>
          <cell r="F2716" t="str">
            <v>MAT</v>
          </cell>
          <cell r="G2716" t="str">
            <v>10.4.5.3</v>
          </cell>
          <cell r="J2716">
            <v>0</v>
          </cell>
          <cell r="K2716">
            <v>0</v>
          </cell>
          <cell r="L2716">
            <v>0</v>
          </cell>
          <cell r="M2716">
            <v>0</v>
          </cell>
          <cell r="N2716">
            <v>0</v>
          </cell>
        </row>
        <row r="2717">
          <cell r="A2717" t="str">
            <v>61MAT15</v>
          </cell>
          <cell r="B2717">
            <v>61</v>
          </cell>
          <cell r="C2717" t="str">
            <v>MAT</v>
          </cell>
          <cell r="D2717">
            <v>15</v>
          </cell>
          <cell r="E2717">
            <v>0</v>
          </cell>
          <cell r="F2717" t="str">
            <v>MAT</v>
          </cell>
          <cell r="G2717" t="str">
            <v>10.4.5.3</v>
          </cell>
          <cell r="J2717">
            <v>0</v>
          </cell>
          <cell r="K2717">
            <v>0</v>
          </cell>
          <cell r="L2717">
            <v>0</v>
          </cell>
          <cell r="M2717">
            <v>0</v>
          </cell>
          <cell r="N2717">
            <v>0</v>
          </cell>
        </row>
        <row r="2718">
          <cell r="A2718" t="str">
            <v>61MAT16</v>
          </cell>
          <cell r="B2718">
            <v>61</v>
          </cell>
          <cell r="C2718" t="str">
            <v>MAT</v>
          </cell>
          <cell r="D2718">
            <v>16</v>
          </cell>
          <cell r="E2718">
            <v>0</v>
          </cell>
          <cell r="F2718" t="str">
            <v>MAT</v>
          </cell>
          <cell r="G2718" t="str">
            <v>10.4.5.3</v>
          </cell>
          <cell r="J2718">
            <v>0</v>
          </cell>
          <cell r="K2718">
            <v>0</v>
          </cell>
          <cell r="L2718">
            <v>0</v>
          </cell>
          <cell r="M2718">
            <v>0</v>
          </cell>
          <cell r="N2718">
            <v>0</v>
          </cell>
        </row>
        <row r="2719">
          <cell r="A2719" t="str">
            <v>61MAT17</v>
          </cell>
          <cell r="B2719">
            <v>61</v>
          </cell>
          <cell r="C2719" t="str">
            <v>MAT</v>
          </cell>
          <cell r="D2719">
            <v>17</v>
          </cell>
          <cell r="E2719">
            <v>0</v>
          </cell>
          <cell r="F2719" t="str">
            <v>MAT</v>
          </cell>
          <cell r="G2719" t="str">
            <v>10.4.5.3</v>
          </cell>
          <cell r="J2719">
            <v>0</v>
          </cell>
          <cell r="K2719">
            <v>0</v>
          </cell>
          <cell r="L2719">
            <v>0</v>
          </cell>
          <cell r="M2719">
            <v>0</v>
          </cell>
          <cell r="N2719">
            <v>0</v>
          </cell>
        </row>
        <row r="2720">
          <cell r="A2720" t="str">
            <v>61MAT18</v>
          </cell>
          <cell r="B2720">
            <v>61</v>
          </cell>
          <cell r="C2720" t="str">
            <v>MAT</v>
          </cell>
          <cell r="D2720">
            <v>18</v>
          </cell>
          <cell r="E2720">
            <v>0</v>
          </cell>
          <cell r="F2720" t="str">
            <v>MAT</v>
          </cell>
          <cell r="G2720" t="str">
            <v>10.4.5.3</v>
          </cell>
          <cell r="J2720">
            <v>0</v>
          </cell>
          <cell r="K2720">
            <v>0</v>
          </cell>
          <cell r="L2720">
            <v>0</v>
          </cell>
          <cell r="M2720">
            <v>0</v>
          </cell>
          <cell r="N2720">
            <v>0</v>
          </cell>
        </row>
        <row r="2721">
          <cell r="A2721" t="str">
            <v>61MAT19</v>
          </cell>
          <cell r="B2721">
            <v>61</v>
          </cell>
          <cell r="C2721" t="str">
            <v>MAT</v>
          </cell>
          <cell r="D2721">
            <v>19</v>
          </cell>
          <cell r="E2721">
            <v>0</v>
          </cell>
          <cell r="F2721" t="str">
            <v>MAT</v>
          </cell>
          <cell r="G2721" t="str">
            <v>10.4.5.3</v>
          </cell>
          <cell r="J2721">
            <v>0</v>
          </cell>
          <cell r="K2721">
            <v>0</v>
          </cell>
          <cell r="L2721">
            <v>0</v>
          </cell>
          <cell r="M2721">
            <v>0</v>
          </cell>
          <cell r="N2721">
            <v>0</v>
          </cell>
        </row>
        <row r="2722">
          <cell r="A2722" t="str">
            <v>61MAT20</v>
          </cell>
          <cell r="B2722">
            <v>61</v>
          </cell>
          <cell r="C2722" t="str">
            <v>MAT</v>
          </cell>
          <cell r="D2722">
            <v>20</v>
          </cell>
          <cell r="E2722">
            <v>0</v>
          </cell>
          <cell r="F2722" t="str">
            <v>MAT</v>
          </cell>
          <cell r="G2722" t="str">
            <v>10.4.5.3</v>
          </cell>
          <cell r="J2722">
            <v>0</v>
          </cell>
          <cell r="K2722">
            <v>0</v>
          </cell>
          <cell r="L2722">
            <v>0</v>
          </cell>
          <cell r="M2722">
            <v>0</v>
          </cell>
          <cell r="N2722">
            <v>0</v>
          </cell>
        </row>
        <row r="2723">
          <cell r="A2723" t="str">
            <v>61STMAT1</v>
          </cell>
          <cell r="B2723">
            <v>61</v>
          </cell>
          <cell r="C2723" t="str">
            <v>STMAT</v>
          </cell>
          <cell r="D2723">
            <v>1</v>
          </cell>
          <cell r="G2723" t="str">
            <v>10.4.5.3</v>
          </cell>
          <cell r="H2723" t="str">
            <v>-</v>
          </cell>
          <cell r="J2723" t="str">
            <v>SUBTOTAL MATERIALES</v>
          </cell>
          <cell r="M2723">
            <v>311408.424</v>
          </cell>
          <cell r="N2723">
            <v>3736901.088</v>
          </cell>
        </row>
        <row r="2724">
          <cell r="A2724" t="str">
            <v>61IVAMAT1</v>
          </cell>
          <cell r="B2724">
            <v>61</v>
          </cell>
          <cell r="C2724" t="str">
            <v>IVAMAT</v>
          </cell>
          <cell r="D2724">
            <v>1</v>
          </cell>
          <cell r="G2724" t="str">
            <v>10.4.5.3</v>
          </cell>
          <cell r="H2724" t="str">
            <v>-</v>
          </cell>
          <cell r="J2724" t="str">
            <v>IVA MATERIALES</v>
          </cell>
          <cell r="L2724">
            <v>0.16</v>
          </cell>
          <cell r="M2724">
            <v>49825.347840000002</v>
          </cell>
          <cell r="N2724">
            <v>597904.17408000003</v>
          </cell>
        </row>
        <row r="2725">
          <cell r="A2725" t="str">
            <v>61TMAT1</v>
          </cell>
          <cell r="B2725">
            <v>61</v>
          </cell>
          <cell r="C2725" t="str">
            <v>TMAT</v>
          </cell>
          <cell r="D2725">
            <v>1</v>
          </cell>
          <cell r="G2725" t="str">
            <v>10.4.5.3</v>
          </cell>
          <cell r="H2725" t="str">
            <v>-</v>
          </cell>
          <cell r="J2725" t="str">
            <v>TOTAL MATERIALES</v>
          </cell>
          <cell r="M2725">
            <v>361234</v>
          </cell>
          <cell r="N2725">
            <v>4334808</v>
          </cell>
        </row>
        <row r="2726">
          <cell r="A2726" t="str">
            <v>61HER1</v>
          </cell>
          <cell r="B2726">
            <v>61</v>
          </cell>
          <cell r="C2726" t="str">
            <v>HER</v>
          </cell>
          <cell r="D2726">
            <v>1</v>
          </cell>
          <cell r="G2726" t="str">
            <v>10.4.5.3</v>
          </cell>
          <cell r="H2726">
            <v>2</v>
          </cell>
          <cell r="I2726">
            <v>200</v>
          </cell>
          <cell r="J2726" t="str">
            <v>HERRAMINETA Cuadrilla  montaje Linea</v>
          </cell>
          <cell r="K2726" t="str">
            <v>DIA</v>
          </cell>
          <cell r="L2726">
            <v>475762.87</v>
          </cell>
          <cell r="M2726">
            <v>2378.8143500000001</v>
          </cell>
          <cell r="N2726">
            <v>28545.772199999999</v>
          </cell>
        </row>
        <row r="2727">
          <cell r="A2727" t="str">
            <v>61HER2</v>
          </cell>
          <cell r="B2727">
            <v>61</v>
          </cell>
          <cell r="C2727" t="str">
            <v>HER</v>
          </cell>
          <cell r="D2727">
            <v>2</v>
          </cell>
          <cell r="G2727" t="str">
            <v>10.4.5.3</v>
          </cell>
          <cell r="J2727">
            <v>0</v>
          </cell>
          <cell r="K2727">
            <v>0</v>
          </cell>
          <cell r="L2727">
            <v>0</v>
          </cell>
          <cell r="M2727">
            <v>0</v>
          </cell>
          <cell r="N2727">
            <v>0</v>
          </cell>
        </row>
        <row r="2728">
          <cell r="A2728" t="str">
            <v>61HER3</v>
          </cell>
          <cell r="B2728">
            <v>61</v>
          </cell>
          <cell r="C2728" t="str">
            <v>HER</v>
          </cell>
          <cell r="D2728">
            <v>3</v>
          </cell>
          <cell r="G2728" t="str">
            <v>10.4.5.3</v>
          </cell>
          <cell r="J2728">
            <v>0</v>
          </cell>
          <cell r="K2728">
            <v>0</v>
          </cell>
          <cell r="L2728">
            <v>0</v>
          </cell>
          <cell r="M2728">
            <v>0</v>
          </cell>
          <cell r="N2728">
            <v>0</v>
          </cell>
        </row>
        <row r="2729">
          <cell r="A2729" t="str">
            <v>61HER4</v>
          </cell>
          <cell r="B2729">
            <v>61</v>
          </cell>
          <cell r="C2729" t="str">
            <v>HER</v>
          </cell>
          <cell r="D2729">
            <v>4</v>
          </cell>
          <cell r="G2729" t="str">
            <v>10.4.5.3</v>
          </cell>
          <cell r="J2729">
            <v>0</v>
          </cell>
          <cell r="K2729">
            <v>0</v>
          </cell>
          <cell r="L2729">
            <v>0</v>
          </cell>
          <cell r="M2729">
            <v>0</v>
          </cell>
          <cell r="N2729">
            <v>0</v>
          </cell>
        </row>
        <row r="2730">
          <cell r="A2730" t="str">
            <v>61HER5</v>
          </cell>
          <cell r="B2730">
            <v>61</v>
          </cell>
          <cell r="C2730" t="str">
            <v>HER</v>
          </cell>
          <cell r="D2730">
            <v>5</v>
          </cell>
          <cell r="G2730" t="str">
            <v>10.4.5.3</v>
          </cell>
          <cell r="J2730">
            <v>0</v>
          </cell>
          <cell r="K2730">
            <v>0</v>
          </cell>
          <cell r="L2730">
            <v>0</v>
          </cell>
          <cell r="M2730">
            <v>0</v>
          </cell>
          <cell r="N2730">
            <v>0</v>
          </cell>
        </row>
        <row r="2731">
          <cell r="A2731" t="str">
            <v>61THER1</v>
          </cell>
          <cell r="B2731">
            <v>61</v>
          </cell>
          <cell r="C2731" t="str">
            <v>THER</v>
          </cell>
          <cell r="D2731">
            <v>1</v>
          </cell>
          <cell r="G2731" t="str">
            <v>10.4.5.3</v>
          </cell>
          <cell r="H2731" t="str">
            <v>-</v>
          </cell>
          <cell r="J2731" t="str">
            <v>TOTAL HERRAMIENTAS</v>
          </cell>
          <cell r="M2731">
            <v>2379</v>
          </cell>
          <cell r="N2731">
            <v>28548</v>
          </cell>
        </row>
        <row r="2732">
          <cell r="A2732" t="str">
            <v>61TRA1</v>
          </cell>
          <cell r="B2732">
            <v>61</v>
          </cell>
          <cell r="C2732" t="str">
            <v>TRA</v>
          </cell>
          <cell r="D2732">
            <v>1</v>
          </cell>
          <cell r="G2732" t="str">
            <v>10.4.5.3</v>
          </cell>
          <cell r="H2732">
            <v>2</v>
          </cell>
          <cell r="I2732">
            <v>200</v>
          </cell>
          <cell r="J2732" t="str">
            <v xml:space="preserve">TRANSPORTE Cuadrilla  montaje Linea </v>
          </cell>
          <cell r="K2732" t="str">
            <v>DIA</v>
          </cell>
          <cell r="L2732">
            <v>2086436.4407999997</v>
          </cell>
          <cell r="M2732">
            <v>10432.182203999999</v>
          </cell>
          <cell r="N2732">
            <v>125186.18644799999</v>
          </cell>
        </row>
        <row r="2733">
          <cell r="A2733" t="str">
            <v>61TRA2</v>
          </cell>
          <cell r="B2733">
            <v>61</v>
          </cell>
          <cell r="C2733" t="str">
            <v>TRA</v>
          </cell>
          <cell r="D2733">
            <v>2</v>
          </cell>
          <cell r="G2733" t="str">
            <v>10.4.5.3</v>
          </cell>
          <cell r="J2733">
            <v>0</v>
          </cell>
          <cell r="K2733">
            <v>0</v>
          </cell>
          <cell r="L2733">
            <v>0</v>
          </cell>
          <cell r="M2733">
            <v>0</v>
          </cell>
          <cell r="N2733">
            <v>0</v>
          </cell>
        </row>
        <row r="2734">
          <cell r="A2734" t="str">
            <v>61TRA3</v>
          </cell>
          <cell r="B2734">
            <v>61</v>
          </cell>
          <cell r="C2734" t="str">
            <v>TRA</v>
          </cell>
          <cell r="D2734">
            <v>3</v>
          </cell>
          <cell r="G2734" t="str">
            <v>10.4.5.3</v>
          </cell>
          <cell r="J2734">
            <v>0</v>
          </cell>
          <cell r="K2734">
            <v>0</v>
          </cell>
          <cell r="L2734">
            <v>0</v>
          </cell>
          <cell r="M2734">
            <v>0</v>
          </cell>
          <cell r="N2734">
            <v>0</v>
          </cell>
        </row>
        <row r="2735">
          <cell r="A2735" t="str">
            <v>61TRA4</v>
          </cell>
          <cell r="B2735">
            <v>61</v>
          </cell>
          <cell r="C2735" t="str">
            <v>TRA</v>
          </cell>
          <cell r="D2735">
            <v>4</v>
          </cell>
          <cell r="G2735" t="str">
            <v>10.4.5.3</v>
          </cell>
          <cell r="J2735">
            <v>0</v>
          </cell>
          <cell r="K2735">
            <v>0</v>
          </cell>
          <cell r="L2735">
            <v>0</v>
          </cell>
          <cell r="M2735">
            <v>0</v>
          </cell>
          <cell r="N2735">
            <v>0</v>
          </cell>
        </row>
        <row r="2736">
          <cell r="A2736" t="str">
            <v>61TRA5</v>
          </cell>
          <cell r="B2736">
            <v>61</v>
          </cell>
          <cell r="C2736" t="str">
            <v>TRA</v>
          </cell>
          <cell r="D2736">
            <v>5</v>
          </cell>
          <cell r="G2736" t="str">
            <v>10.4.5.3</v>
          </cell>
          <cell r="J2736">
            <v>0</v>
          </cell>
          <cell r="K2736">
            <v>0</v>
          </cell>
          <cell r="L2736">
            <v>0</v>
          </cell>
          <cell r="M2736">
            <v>0</v>
          </cell>
          <cell r="N2736">
            <v>0</v>
          </cell>
        </row>
        <row r="2737">
          <cell r="A2737" t="str">
            <v>61TTRA1</v>
          </cell>
          <cell r="B2737">
            <v>61</v>
          </cell>
          <cell r="C2737" t="str">
            <v>TTRA</v>
          </cell>
          <cell r="D2737">
            <v>1</v>
          </cell>
          <cell r="G2737" t="str">
            <v>10.4.5.3</v>
          </cell>
          <cell r="H2737" t="str">
            <v>-</v>
          </cell>
          <cell r="J2737" t="str">
            <v>TOTAL TRANSPORTE</v>
          </cell>
          <cell r="M2737">
            <v>10432</v>
          </cell>
          <cell r="N2737">
            <v>125184</v>
          </cell>
        </row>
        <row r="2738">
          <cell r="A2738" t="str">
            <v>61MAN1</v>
          </cell>
          <cell r="B2738">
            <v>61</v>
          </cell>
          <cell r="C2738" t="str">
            <v>MAN</v>
          </cell>
          <cell r="D2738">
            <v>1</v>
          </cell>
          <cell r="G2738" t="str">
            <v>10.4.5.3</v>
          </cell>
          <cell r="H2738">
            <v>2</v>
          </cell>
          <cell r="I2738">
            <v>200</v>
          </cell>
          <cell r="J2738" t="str">
            <v xml:space="preserve">Mano de obra Cuadrilla  montaje Linea OF1 20, OF2 10, AY 15, CAPA 3, CORD 1 </v>
          </cell>
          <cell r="K2738" t="str">
            <v>DIA</v>
          </cell>
          <cell r="L2738">
            <v>4952679.7772670342</v>
          </cell>
          <cell r="M2738">
            <v>24763.39888633517</v>
          </cell>
          <cell r="N2738">
            <v>297160.78663602204</v>
          </cell>
        </row>
        <row r="2739">
          <cell r="A2739" t="str">
            <v>61MAN2</v>
          </cell>
          <cell r="B2739">
            <v>61</v>
          </cell>
          <cell r="C2739" t="str">
            <v>MAN</v>
          </cell>
          <cell r="D2739">
            <v>2</v>
          </cell>
          <cell r="G2739" t="str">
            <v>10.4.5.3</v>
          </cell>
          <cell r="J2739">
            <v>0</v>
          </cell>
          <cell r="K2739">
            <v>0</v>
          </cell>
          <cell r="L2739">
            <v>0</v>
          </cell>
          <cell r="M2739">
            <v>0</v>
          </cell>
          <cell r="N2739">
            <v>0</v>
          </cell>
        </row>
        <row r="2740">
          <cell r="A2740" t="str">
            <v>61MAN3</v>
          </cell>
          <cell r="B2740">
            <v>61</v>
          </cell>
          <cell r="C2740" t="str">
            <v>MAN</v>
          </cell>
          <cell r="D2740">
            <v>3</v>
          </cell>
          <cell r="G2740" t="str">
            <v>10.4.5.3</v>
          </cell>
          <cell r="J2740">
            <v>0</v>
          </cell>
          <cell r="K2740">
            <v>0</v>
          </cell>
          <cell r="L2740">
            <v>0</v>
          </cell>
          <cell r="M2740">
            <v>0</v>
          </cell>
          <cell r="N2740">
            <v>0</v>
          </cell>
        </row>
        <row r="2741">
          <cell r="A2741" t="str">
            <v>61MAN4</v>
          </cell>
          <cell r="B2741">
            <v>61</v>
          </cell>
          <cell r="C2741" t="str">
            <v>MAN</v>
          </cell>
          <cell r="D2741">
            <v>4</v>
          </cell>
          <cell r="G2741" t="str">
            <v>10.4.5.3</v>
          </cell>
          <cell r="J2741">
            <v>0</v>
          </cell>
          <cell r="K2741">
            <v>0</v>
          </cell>
          <cell r="L2741">
            <v>0</v>
          </cell>
          <cell r="M2741">
            <v>0</v>
          </cell>
          <cell r="N2741">
            <v>0</v>
          </cell>
        </row>
        <row r="2742">
          <cell r="A2742" t="str">
            <v>61MAN5</v>
          </cell>
          <cell r="B2742">
            <v>61</v>
          </cell>
          <cell r="C2742" t="str">
            <v>MAN</v>
          </cell>
          <cell r="D2742">
            <v>5</v>
          </cell>
          <cell r="G2742" t="str">
            <v>10.4.5.3</v>
          </cell>
          <cell r="J2742">
            <v>0</v>
          </cell>
          <cell r="K2742">
            <v>0</v>
          </cell>
          <cell r="L2742">
            <v>0</v>
          </cell>
          <cell r="M2742">
            <v>0</v>
          </cell>
          <cell r="N2742">
            <v>0</v>
          </cell>
        </row>
        <row r="2743">
          <cell r="A2743" t="str">
            <v>61TMAN1</v>
          </cell>
          <cell r="B2743">
            <v>61</v>
          </cell>
          <cell r="C2743" t="str">
            <v>TMAN</v>
          </cell>
          <cell r="D2743">
            <v>1</v>
          </cell>
          <cell r="G2743" t="str">
            <v>10.4.5.3</v>
          </cell>
          <cell r="H2743" t="str">
            <v>-</v>
          </cell>
          <cell r="J2743" t="str">
            <v>TOTAL MANO DE OBRA</v>
          </cell>
          <cell r="M2743">
            <v>24763</v>
          </cell>
          <cell r="N2743">
            <v>297156</v>
          </cell>
        </row>
        <row r="2744">
          <cell r="A2744" t="str">
            <v>61TCD1</v>
          </cell>
          <cell r="B2744">
            <v>61</v>
          </cell>
          <cell r="C2744" t="str">
            <v>TCD</v>
          </cell>
          <cell r="D2744">
            <v>1</v>
          </cell>
          <cell r="G2744" t="str">
            <v>10.4.5.3</v>
          </cell>
          <cell r="H2744" t="str">
            <v>-</v>
          </cell>
          <cell r="J2744" t="str">
            <v>TOTAL COSTO DIRECTO</v>
          </cell>
          <cell r="M2744">
            <v>398808</v>
          </cell>
          <cell r="N2744">
            <v>4785696</v>
          </cell>
        </row>
        <row r="2745">
          <cell r="A2745" t="str">
            <v>61AIU</v>
          </cell>
          <cell r="B2745">
            <v>61</v>
          </cell>
          <cell r="C2745" t="str">
            <v>AIU</v>
          </cell>
          <cell r="G2745" t="str">
            <v>10.4.5.3</v>
          </cell>
          <cell r="H2745">
            <v>1</v>
          </cell>
          <cell r="J2745" t="str">
            <v>TOTAL COSTOS INDIRECTOS</v>
          </cell>
          <cell r="L2745">
            <v>0</v>
          </cell>
          <cell r="M2745">
            <v>0</v>
          </cell>
          <cell r="N2745">
            <v>0</v>
          </cell>
        </row>
        <row r="2746">
          <cell r="A2746" t="str">
            <v>61TOT</v>
          </cell>
          <cell r="B2746">
            <v>61</v>
          </cell>
          <cell r="C2746" t="str">
            <v>TOT</v>
          </cell>
          <cell r="G2746" t="str">
            <v>10.4.5.3</v>
          </cell>
          <cell r="H2746" t="str">
            <v>-</v>
          </cell>
          <cell r="J2746" t="str">
            <v>VALOR TOTAL</v>
          </cell>
          <cell r="M2746">
            <v>398808</v>
          </cell>
          <cell r="N2746">
            <v>4785696</v>
          </cell>
        </row>
        <row r="2747">
          <cell r="A2747" t="str">
            <v>62FOR1</v>
          </cell>
          <cell r="B2747">
            <v>62</v>
          </cell>
          <cell r="C2747" t="str">
            <v>FOR</v>
          </cell>
          <cell r="D2747">
            <v>1</v>
          </cell>
          <cell r="G2747" t="str">
            <v>10.4.5.4</v>
          </cell>
          <cell r="H2747" t="str">
            <v>-</v>
          </cell>
          <cell r="I2747">
            <v>2</v>
          </cell>
          <cell r="J2747" t="str">
            <v>Suministro, transporte y colocación de Conjunto de herrajes para fijación en retención del cable de guarda de acero galvanizado EHS 3/8"</v>
          </cell>
          <cell r="K2747" t="str">
            <v>u</v>
          </cell>
          <cell r="L2747">
            <v>579425</v>
          </cell>
          <cell r="N2747">
            <v>1158850</v>
          </cell>
        </row>
        <row r="2748">
          <cell r="A2748" t="str">
            <v>62MAT1</v>
          </cell>
          <cell r="B2748">
            <v>62</v>
          </cell>
          <cell r="C2748" t="str">
            <v>MAT</v>
          </cell>
          <cell r="D2748">
            <v>1</v>
          </cell>
          <cell r="E2748">
            <v>2</v>
          </cell>
          <cell r="F2748" t="str">
            <v>MATHCGR</v>
          </cell>
          <cell r="G2748" t="str">
            <v>10.4.5.4</v>
          </cell>
          <cell r="H2748" t="str">
            <v>HCGR</v>
          </cell>
          <cell r="I2748">
            <v>1</v>
          </cell>
          <cell r="J2748" t="str">
            <v>herrajes para fijación en retención del cable de guarda</v>
          </cell>
          <cell r="K2748" t="str">
            <v>Un</v>
          </cell>
          <cell r="L2748">
            <v>467112.63599999994</v>
          </cell>
          <cell r="M2748">
            <v>467112.63599999994</v>
          </cell>
          <cell r="N2748">
            <v>934225.27199999988</v>
          </cell>
        </row>
        <row r="2749">
          <cell r="A2749" t="str">
            <v>62MAT2</v>
          </cell>
          <cell r="B2749">
            <v>62</v>
          </cell>
          <cell r="C2749" t="str">
            <v>MAT</v>
          </cell>
          <cell r="D2749">
            <v>2</v>
          </cell>
          <cell r="E2749">
            <v>0</v>
          </cell>
          <cell r="F2749" t="str">
            <v>MAT</v>
          </cell>
          <cell r="G2749" t="str">
            <v>10.4.5.4</v>
          </cell>
          <cell r="J2749">
            <v>0</v>
          </cell>
          <cell r="K2749">
            <v>0</v>
          </cell>
          <cell r="L2749">
            <v>0</v>
          </cell>
          <cell r="M2749">
            <v>0</v>
          </cell>
          <cell r="N2749">
            <v>0</v>
          </cell>
        </row>
        <row r="2750">
          <cell r="A2750" t="str">
            <v>62MAT3</v>
          </cell>
          <cell r="B2750">
            <v>62</v>
          </cell>
          <cell r="C2750" t="str">
            <v>MAT</v>
          </cell>
          <cell r="D2750">
            <v>3</v>
          </cell>
          <cell r="E2750">
            <v>0</v>
          </cell>
          <cell r="F2750" t="str">
            <v>MAT</v>
          </cell>
          <cell r="G2750" t="str">
            <v>10.4.5.4</v>
          </cell>
          <cell r="J2750">
            <v>0</v>
          </cell>
          <cell r="K2750">
            <v>0</v>
          </cell>
          <cell r="L2750">
            <v>0</v>
          </cell>
          <cell r="M2750">
            <v>0</v>
          </cell>
          <cell r="N2750">
            <v>0</v>
          </cell>
        </row>
        <row r="2751">
          <cell r="A2751" t="str">
            <v>62MAT4</v>
          </cell>
          <cell r="B2751">
            <v>62</v>
          </cell>
          <cell r="C2751" t="str">
            <v>MAT</v>
          </cell>
          <cell r="D2751">
            <v>4</v>
          </cell>
          <cell r="E2751">
            <v>0</v>
          </cell>
          <cell r="F2751" t="str">
            <v>MAT</v>
          </cell>
          <cell r="G2751" t="str">
            <v>10.4.5.4</v>
          </cell>
          <cell r="J2751">
            <v>0</v>
          </cell>
          <cell r="K2751">
            <v>0</v>
          </cell>
          <cell r="L2751">
            <v>0</v>
          </cell>
          <cell r="M2751">
            <v>0</v>
          </cell>
          <cell r="N2751">
            <v>0</v>
          </cell>
        </row>
        <row r="2752">
          <cell r="A2752" t="str">
            <v>62MAT5</v>
          </cell>
          <cell r="B2752">
            <v>62</v>
          </cell>
          <cell r="C2752" t="str">
            <v>MAT</v>
          </cell>
          <cell r="D2752">
            <v>5</v>
          </cell>
          <cell r="E2752">
            <v>0</v>
          </cell>
          <cell r="F2752" t="str">
            <v>MAT</v>
          </cell>
          <cell r="G2752" t="str">
            <v>10.4.5.4</v>
          </cell>
          <cell r="J2752">
            <v>0</v>
          </cell>
          <cell r="K2752">
            <v>0</v>
          </cell>
          <cell r="L2752">
            <v>0</v>
          </cell>
          <cell r="M2752">
            <v>0</v>
          </cell>
          <cell r="N2752">
            <v>0</v>
          </cell>
        </row>
        <row r="2753">
          <cell r="A2753" t="str">
            <v>62MAT6</v>
          </cell>
          <cell r="B2753">
            <v>62</v>
          </cell>
          <cell r="C2753" t="str">
            <v>MAT</v>
          </cell>
          <cell r="D2753">
            <v>6</v>
          </cell>
          <cell r="E2753">
            <v>0</v>
          </cell>
          <cell r="F2753" t="str">
            <v>MAT</v>
          </cell>
          <cell r="G2753" t="str">
            <v>10.4.5.4</v>
          </cell>
          <cell r="J2753">
            <v>0</v>
          </cell>
          <cell r="K2753">
            <v>0</v>
          </cell>
          <cell r="L2753">
            <v>0</v>
          </cell>
          <cell r="M2753">
            <v>0</v>
          </cell>
          <cell r="N2753">
            <v>0</v>
          </cell>
        </row>
        <row r="2754">
          <cell r="A2754" t="str">
            <v>62MAT7</v>
          </cell>
          <cell r="B2754">
            <v>62</v>
          </cell>
          <cell r="C2754" t="str">
            <v>MAT</v>
          </cell>
          <cell r="D2754">
            <v>7</v>
          </cell>
          <cell r="E2754">
            <v>0</v>
          </cell>
          <cell r="F2754" t="str">
            <v>MAT</v>
          </cell>
          <cell r="G2754" t="str">
            <v>10.4.5.4</v>
          </cell>
          <cell r="J2754">
            <v>0</v>
          </cell>
          <cell r="K2754">
            <v>0</v>
          </cell>
          <cell r="L2754">
            <v>0</v>
          </cell>
          <cell r="M2754">
            <v>0</v>
          </cell>
          <cell r="N2754">
            <v>0</v>
          </cell>
        </row>
        <row r="2755">
          <cell r="A2755" t="str">
            <v>62MAT8</v>
          </cell>
          <cell r="B2755">
            <v>62</v>
          </cell>
          <cell r="C2755" t="str">
            <v>MAT</v>
          </cell>
          <cell r="D2755">
            <v>8</v>
          </cell>
          <cell r="E2755">
            <v>0</v>
          </cell>
          <cell r="F2755" t="str">
            <v>MAT</v>
          </cell>
          <cell r="G2755" t="str">
            <v>10.4.5.4</v>
          </cell>
          <cell r="J2755">
            <v>0</v>
          </cell>
          <cell r="K2755">
            <v>0</v>
          </cell>
          <cell r="L2755">
            <v>0</v>
          </cell>
          <cell r="M2755">
            <v>0</v>
          </cell>
          <cell r="N2755">
            <v>0</v>
          </cell>
        </row>
        <row r="2756">
          <cell r="A2756" t="str">
            <v>62MAT9</v>
          </cell>
          <cell r="B2756">
            <v>62</v>
          </cell>
          <cell r="C2756" t="str">
            <v>MAT</v>
          </cell>
          <cell r="D2756">
            <v>9</v>
          </cell>
          <cell r="E2756">
            <v>0</v>
          </cell>
          <cell r="F2756" t="str">
            <v>MAT</v>
          </cell>
          <cell r="G2756" t="str">
            <v>10.4.5.4</v>
          </cell>
          <cell r="J2756">
            <v>0</v>
          </cell>
          <cell r="K2756">
            <v>0</v>
          </cell>
          <cell r="L2756">
            <v>0</v>
          </cell>
          <cell r="M2756">
            <v>0</v>
          </cell>
          <cell r="N2756">
            <v>0</v>
          </cell>
        </row>
        <row r="2757">
          <cell r="A2757" t="str">
            <v>62MAT10</v>
          </cell>
          <cell r="B2757">
            <v>62</v>
          </cell>
          <cell r="C2757" t="str">
            <v>MAT</v>
          </cell>
          <cell r="D2757">
            <v>10</v>
          </cell>
          <cell r="E2757">
            <v>0</v>
          </cell>
          <cell r="F2757" t="str">
            <v>MAT</v>
          </cell>
          <cell r="G2757" t="str">
            <v>10.4.5.4</v>
          </cell>
          <cell r="J2757">
            <v>0</v>
          </cell>
          <cell r="K2757">
            <v>0</v>
          </cell>
          <cell r="L2757">
            <v>0</v>
          </cell>
          <cell r="M2757">
            <v>0</v>
          </cell>
          <cell r="N2757">
            <v>0</v>
          </cell>
        </row>
        <row r="2758">
          <cell r="A2758" t="str">
            <v>62MAT11</v>
          </cell>
          <cell r="B2758">
            <v>62</v>
          </cell>
          <cell r="C2758" t="str">
            <v>MAT</v>
          </cell>
          <cell r="D2758">
            <v>11</v>
          </cell>
          <cell r="E2758">
            <v>0</v>
          </cell>
          <cell r="F2758" t="str">
            <v>MAT</v>
          </cell>
          <cell r="G2758" t="str">
            <v>10.4.5.4</v>
          </cell>
          <cell r="J2758">
            <v>0</v>
          </cell>
          <cell r="K2758">
            <v>0</v>
          </cell>
          <cell r="L2758">
            <v>0</v>
          </cell>
          <cell r="M2758">
            <v>0</v>
          </cell>
          <cell r="N2758">
            <v>0</v>
          </cell>
        </row>
        <row r="2759">
          <cell r="A2759" t="str">
            <v>62MAT12</v>
          </cell>
          <cell r="B2759">
            <v>62</v>
          </cell>
          <cell r="C2759" t="str">
            <v>MAT</v>
          </cell>
          <cell r="D2759">
            <v>12</v>
          </cell>
          <cell r="E2759">
            <v>0</v>
          </cell>
          <cell r="F2759" t="str">
            <v>MAT</v>
          </cell>
          <cell r="G2759" t="str">
            <v>10.4.5.4</v>
          </cell>
          <cell r="J2759">
            <v>0</v>
          </cell>
          <cell r="K2759">
            <v>0</v>
          </cell>
          <cell r="L2759">
            <v>0</v>
          </cell>
          <cell r="M2759">
            <v>0</v>
          </cell>
          <cell r="N2759">
            <v>0</v>
          </cell>
        </row>
        <row r="2760">
          <cell r="A2760" t="str">
            <v>62MAT13</v>
          </cell>
          <cell r="B2760">
            <v>62</v>
          </cell>
          <cell r="C2760" t="str">
            <v>MAT</v>
          </cell>
          <cell r="D2760">
            <v>13</v>
          </cell>
          <cell r="E2760">
            <v>0</v>
          </cell>
          <cell r="F2760" t="str">
            <v>MAT</v>
          </cell>
          <cell r="G2760" t="str">
            <v>10.4.5.4</v>
          </cell>
          <cell r="J2760">
            <v>0</v>
          </cell>
          <cell r="K2760">
            <v>0</v>
          </cell>
          <cell r="L2760">
            <v>0</v>
          </cell>
          <cell r="M2760">
            <v>0</v>
          </cell>
          <cell r="N2760">
            <v>0</v>
          </cell>
        </row>
        <row r="2761">
          <cell r="A2761" t="str">
            <v>62MAT14</v>
          </cell>
          <cell r="B2761">
            <v>62</v>
          </cell>
          <cell r="C2761" t="str">
            <v>MAT</v>
          </cell>
          <cell r="D2761">
            <v>14</v>
          </cell>
          <cell r="E2761">
            <v>0</v>
          </cell>
          <cell r="F2761" t="str">
            <v>MAT</v>
          </cell>
          <cell r="G2761" t="str">
            <v>10.4.5.4</v>
          </cell>
          <cell r="J2761">
            <v>0</v>
          </cell>
          <cell r="K2761">
            <v>0</v>
          </cell>
          <cell r="L2761">
            <v>0</v>
          </cell>
          <cell r="M2761">
            <v>0</v>
          </cell>
          <cell r="N2761">
            <v>0</v>
          </cell>
        </row>
        <row r="2762">
          <cell r="A2762" t="str">
            <v>62MAT15</v>
          </cell>
          <cell r="B2762">
            <v>62</v>
          </cell>
          <cell r="C2762" t="str">
            <v>MAT</v>
          </cell>
          <cell r="D2762">
            <v>15</v>
          </cell>
          <cell r="E2762">
            <v>0</v>
          </cell>
          <cell r="F2762" t="str">
            <v>MAT</v>
          </cell>
          <cell r="G2762" t="str">
            <v>10.4.5.4</v>
          </cell>
          <cell r="J2762">
            <v>0</v>
          </cell>
          <cell r="K2762">
            <v>0</v>
          </cell>
          <cell r="L2762">
            <v>0</v>
          </cell>
          <cell r="M2762">
            <v>0</v>
          </cell>
          <cell r="N2762">
            <v>0</v>
          </cell>
        </row>
        <row r="2763">
          <cell r="A2763" t="str">
            <v>62MAT16</v>
          </cell>
          <cell r="B2763">
            <v>62</v>
          </cell>
          <cell r="C2763" t="str">
            <v>MAT</v>
          </cell>
          <cell r="D2763">
            <v>16</v>
          </cell>
          <cell r="E2763">
            <v>0</v>
          </cell>
          <cell r="F2763" t="str">
            <v>MAT</v>
          </cell>
          <cell r="G2763" t="str">
            <v>10.4.5.4</v>
          </cell>
          <cell r="J2763">
            <v>0</v>
          </cell>
          <cell r="K2763">
            <v>0</v>
          </cell>
          <cell r="L2763">
            <v>0</v>
          </cell>
          <cell r="M2763">
            <v>0</v>
          </cell>
          <cell r="N2763">
            <v>0</v>
          </cell>
        </row>
        <row r="2764">
          <cell r="A2764" t="str">
            <v>62MAT17</v>
          </cell>
          <cell r="B2764">
            <v>62</v>
          </cell>
          <cell r="C2764" t="str">
            <v>MAT</v>
          </cell>
          <cell r="D2764">
            <v>17</v>
          </cell>
          <cell r="E2764">
            <v>0</v>
          </cell>
          <cell r="F2764" t="str">
            <v>MAT</v>
          </cell>
          <cell r="G2764" t="str">
            <v>10.4.5.4</v>
          </cell>
          <cell r="J2764">
            <v>0</v>
          </cell>
          <cell r="K2764">
            <v>0</v>
          </cell>
          <cell r="L2764">
            <v>0</v>
          </cell>
          <cell r="M2764">
            <v>0</v>
          </cell>
          <cell r="N2764">
            <v>0</v>
          </cell>
        </row>
        <row r="2765">
          <cell r="A2765" t="str">
            <v>62MAT18</v>
          </cell>
          <cell r="B2765">
            <v>62</v>
          </cell>
          <cell r="C2765" t="str">
            <v>MAT</v>
          </cell>
          <cell r="D2765">
            <v>18</v>
          </cell>
          <cell r="E2765">
            <v>0</v>
          </cell>
          <cell r="F2765" t="str">
            <v>MAT</v>
          </cell>
          <cell r="G2765" t="str">
            <v>10.4.5.4</v>
          </cell>
          <cell r="J2765">
            <v>0</v>
          </cell>
          <cell r="K2765">
            <v>0</v>
          </cell>
          <cell r="L2765">
            <v>0</v>
          </cell>
          <cell r="M2765">
            <v>0</v>
          </cell>
          <cell r="N2765">
            <v>0</v>
          </cell>
        </row>
        <row r="2766">
          <cell r="A2766" t="str">
            <v>62MAT19</v>
          </cell>
          <cell r="B2766">
            <v>62</v>
          </cell>
          <cell r="C2766" t="str">
            <v>MAT</v>
          </cell>
          <cell r="D2766">
            <v>19</v>
          </cell>
          <cell r="E2766">
            <v>0</v>
          </cell>
          <cell r="F2766" t="str">
            <v>MAT</v>
          </cell>
          <cell r="G2766" t="str">
            <v>10.4.5.4</v>
          </cell>
          <cell r="J2766">
            <v>0</v>
          </cell>
          <cell r="K2766">
            <v>0</v>
          </cell>
          <cell r="L2766">
            <v>0</v>
          </cell>
          <cell r="M2766">
            <v>0</v>
          </cell>
          <cell r="N2766">
            <v>0</v>
          </cell>
        </row>
        <row r="2767">
          <cell r="A2767" t="str">
            <v>62MAT20</v>
          </cell>
          <cell r="B2767">
            <v>62</v>
          </cell>
          <cell r="C2767" t="str">
            <v>MAT</v>
          </cell>
          <cell r="D2767">
            <v>20</v>
          </cell>
          <cell r="E2767">
            <v>0</v>
          </cell>
          <cell r="F2767" t="str">
            <v>MAT</v>
          </cell>
          <cell r="G2767" t="str">
            <v>10.4.5.4</v>
          </cell>
          <cell r="J2767">
            <v>0</v>
          </cell>
          <cell r="K2767">
            <v>0</v>
          </cell>
          <cell r="L2767">
            <v>0</v>
          </cell>
          <cell r="M2767">
            <v>0</v>
          </cell>
          <cell r="N2767">
            <v>0</v>
          </cell>
        </row>
        <row r="2768">
          <cell r="A2768" t="str">
            <v>62STMAT1</v>
          </cell>
          <cell r="B2768">
            <v>62</v>
          </cell>
          <cell r="C2768" t="str">
            <v>STMAT</v>
          </cell>
          <cell r="D2768">
            <v>1</v>
          </cell>
          <cell r="G2768" t="str">
            <v>10.4.5.4</v>
          </cell>
          <cell r="H2768" t="str">
            <v>-</v>
          </cell>
          <cell r="J2768" t="str">
            <v>SUBTOTAL MATERIALES</v>
          </cell>
          <cell r="M2768">
            <v>467112.63599999994</v>
          </cell>
          <cell r="N2768">
            <v>934225.27199999988</v>
          </cell>
        </row>
        <row r="2769">
          <cell r="A2769" t="str">
            <v>62IVAMAT1</v>
          </cell>
          <cell r="B2769">
            <v>62</v>
          </cell>
          <cell r="C2769" t="str">
            <v>IVAMAT</v>
          </cell>
          <cell r="D2769">
            <v>1</v>
          </cell>
          <cell r="G2769" t="str">
            <v>10.4.5.4</v>
          </cell>
          <cell r="H2769" t="str">
            <v>-</v>
          </cell>
          <cell r="J2769" t="str">
            <v>IVA MATERIALES</v>
          </cell>
          <cell r="L2769">
            <v>0.16</v>
          </cell>
          <cell r="M2769">
            <v>74738.021759999989</v>
          </cell>
          <cell r="N2769">
            <v>149476.04351999998</v>
          </cell>
        </row>
        <row r="2770">
          <cell r="A2770" t="str">
            <v>62TMAT1</v>
          </cell>
          <cell r="B2770">
            <v>62</v>
          </cell>
          <cell r="C2770" t="str">
            <v>TMAT</v>
          </cell>
          <cell r="D2770">
            <v>1</v>
          </cell>
          <cell r="G2770" t="str">
            <v>10.4.5.4</v>
          </cell>
          <cell r="H2770" t="str">
            <v>-</v>
          </cell>
          <cell r="J2770" t="str">
            <v>TOTAL MATERIALES</v>
          </cell>
          <cell r="M2770">
            <v>541851</v>
          </cell>
          <cell r="N2770">
            <v>1083702</v>
          </cell>
        </row>
        <row r="2771">
          <cell r="A2771" t="str">
            <v>62HER1</v>
          </cell>
          <cell r="B2771">
            <v>62</v>
          </cell>
          <cell r="C2771" t="str">
            <v>HER</v>
          </cell>
          <cell r="D2771">
            <v>1</v>
          </cell>
          <cell r="G2771" t="str">
            <v>10.4.5.4</v>
          </cell>
          <cell r="H2771">
            <v>2</v>
          </cell>
          <cell r="I2771">
            <v>200</v>
          </cell>
          <cell r="J2771" t="str">
            <v>HERRAMINETA Cuadrilla  montaje Linea</v>
          </cell>
          <cell r="K2771" t="str">
            <v>DIA</v>
          </cell>
          <cell r="L2771">
            <v>475762.87</v>
          </cell>
          <cell r="M2771">
            <v>2378.8143500000001</v>
          </cell>
          <cell r="N2771">
            <v>4757.6287000000002</v>
          </cell>
        </row>
        <row r="2772">
          <cell r="A2772" t="str">
            <v>62HER2</v>
          </cell>
          <cell r="B2772">
            <v>62</v>
          </cell>
          <cell r="C2772" t="str">
            <v>HER</v>
          </cell>
          <cell r="D2772">
            <v>2</v>
          </cell>
          <cell r="G2772" t="str">
            <v>10.4.5.4</v>
          </cell>
          <cell r="J2772">
            <v>0</v>
          </cell>
          <cell r="K2772">
            <v>0</v>
          </cell>
          <cell r="L2772">
            <v>0</v>
          </cell>
          <cell r="M2772">
            <v>0</v>
          </cell>
          <cell r="N2772">
            <v>0</v>
          </cell>
        </row>
        <row r="2773">
          <cell r="A2773" t="str">
            <v>62HER3</v>
          </cell>
          <cell r="B2773">
            <v>62</v>
          </cell>
          <cell r="C2773" t="str">
            <v>HER</v>
          </cell>
          <cell r="D2773">
            <v>3</v>
          </cell>
          <cell r="G2773" t="str">
            <v>10.4.5.4</v>
          </cell>
          <cell r="J2773">
            <v>0</v>
          </cell>
          <cell r="K2773">
            <v>0</v>
          </cell>
          <cell r="L2773">
            <v>0</v>
          </cell>
          <cell r="M2773">
            <v>0</v>
          </cell>
          <cell r="N2773">
            <v>0</v>
          </cell>
        </row>
        <row r="2774">
          <cell r="A2774" t="str">
            <v>62HER4</v>
          </cell>
          <cell r="B2774">
            <v>62</v>
          </cell>
          <cell r="C2774" t="str">
            <v>HER</v>
          </cell>
          <cell r="D2774">
            <v>4</v>
          </cell>
          <cell r="G2774" t="str">
            <v>10.4.5.4</v>
          </cell>
          <cell r="J2774">
            <v>0</v>
          </cell>
          <cell r="K2774">
            <v>0</v>
          </cell>
          <cell r="L2774">
            <v>0</v>
          </cell>
          <cell r="M2774">
            <v>0</v>
          </cell>
          <cell r="N2774">
            <v>0</v>
          </cell>
        </row>
        <row r="2775">
          <cell r="A2775" t="str">
            <v>62HER5</v>
          </cell>
          <cell r="B2775">
            <v>62</v>
          </cell>
          <cell r="C2775" t="str">
            <v>HER</v>
          </cell>
          <cell r="D2775">
            <v>5</v>
          </cell>
          <cell r="G2775" t="str">
            <v>10.4.5.4</v>
          </cell>
          <cell r="J2775">
            <v>0</v>
          </cell>
          <cell r="K2775">
            <v>0</v>
          </cell>
          <cell r="L2775">
            <v>0</v>
          </cell>
          <cell r="M2775">
            <v>0</v>
          </cell>
          <cell r="N2775">
            <v>0</v>
          </cell>
        </row>
        <row r="2776">
          <cell r="A2776" t="str">
            <v>62THER1</v>
          </cell>
          <cell r="B2776">
            <v>62</v>
          </cell>
          <cell r="C2776" t="str">
            <v>THER</v>
          </cell>
          <cell r="D2776">
            <v>1</v>
          </cell>
          <cell r="G2776" t="str">
            <v>10.4.5.4</v>
          </cell>
          <cell r="H2776" t="str">
            <v>-</v>
          </cell>
          <cell r="J2776" t="str">
            <v>TOTAL HERRAMIENTAS</v>
          </cell>
          <cell r="M2776">
            <v>2379</v>
          </cell>
          <cell r="N2776">
            <v>4758</v>
          </cell>
        </row>
        <row r="2777">
          <cell r="A2777" t="str">
            <v>62TRA1</v>
          </cell>
          <cell r="B2777">
            <v>62</v>
          </cell>
          <cell r="C2777" t="str">
            <v>TRA</v>
          </cell>
          <cell r="D2777">
            <v>1</v>
          </cell>
          <cell r="G2777" t="str">
            <v>10.4.5.4</v>
          </cell>
          <cell r="H2777">
            <v>2</v>
          </cell>
          <cell r="I2777">
            <v>200</v>
          </cell>
          <cell r="J2777" t="str">
            <v xml:space="preserve">TRANSPORTE Cuadrilla  montaje Linea </v>
          </cell>
          <cell r="K2777" t="str">
            <v>DIA</v>
          </cell>
          <cell r="L2777">
            <v>2086436.4407999997</v>
          </cell>
          <cell r="M2777">
            <v>10432.182203999999</v>
          </cell>
          <cell r="N2777">
            <v>20864.364407999998</v>
          </cell>
        </row>
        <row r="2778">
          <cell r="A2778" t="str">
            <v>62TRA2</v>
          </cell>
          <cell r="B2778">
            <v>62</v>
          </cell>
          <cell r="C2778" t="str">
            <v>TRA</v>
          </cell>
          <cell r="D2778">
            <v>2</v>
          </cell>
          <cell r="G2778" t="str">
            <v>10.4.5.4</v>
          </cell>
          <cell r="J2778">
            <v>0</v>
          </cell>
          <cell r="K2778">
            <v>0</v>
          </cell>
          <cell r="L2778">
            <v>0</v>
          </cell>
          <cell r="M2778">
            <v>0</v>
          </cell>
          <cell r="N2778">
            <v>0</v>
          </cell>
        </row>
        <row r="2779">
          <cell r="A2779" t="str">
            <v>62TRA3</v>
          </cell>
          <cell r="B2779">
            <v>62</v>
          </cell>
          <cell r="C2779" t="str">
            <v>TRA</v>
          </cell>
          <cell r="D2779">
            <v>3</v>
          </cell>
          <cell r="G2779" t="str">
            <v>10.4.5.4</v>
          </cell>
          <cell r="J2779">
            <v>0</v>
          </cell>
          <cell r="K2779">
            <v>0</v>
          </cell>
          <cell r="L2779">
            <v>0</v>
          </cell>
          <cell r="M2779">
            <v>0</v>
          </cell>
          <cell r="N2779">
            <v>0</v>
          </cell>
        </row>
        <row r="2780">
          <cell r="A2780" t="str">
            <v>62TRA4</v>
          </cell>
          <cell r="B2780">
            <v>62</v>
          </cell>
          <cell r="C2780" t="str">
            <v>TRA</v>
          </cell>
          <cell r="D2780">
            <v>4</v>
          </cell>
          <cell r="G2780" t="str">
            <v>10.4.5.4</v>
          </cell>
          <cell r="J2780">
            <v>0</v>
          </cell>
          <cell r="K2780">
            <v>0</v>
          </cell>
          <cell r="L2780">
            <v>0</v>
          </cell>
          <cell r="M2780">
            <v>0</v>
          </cell>
          <cell r="N2780">
            <v>0</v>
          </cell>
        </row>
        <row r="2781">
          <cell r="A2781" t="str">
            <v>62TRA5</v>
          </cell>
          <cell r="B2781">
            <v>62</v>
          </cell>
          <cell r="C2781" t="str">
            <v>TRA</v>
          </cell>
          <cell r="D2781">
            <v>5</v>
          </cell>
          <cell r="G2781" t="str">
            <v>10.4.5.4</v>
          </cell>
          <cell r="J2781">
            <v>0</v>
          </cell>
          <cell r="K2781">
            <v>0</v>
          </cell>
          <cell r="L2781">
            <v>0</v>
          </cell>
          <cell r="M2781">
            <v>0</v>
          </cell>
          <cell r="N2781">
            <v>0</v>
          </cell>
        </row>
        <row r="2782">
          <cell r="A2782" t="str">
            <v>62TTRA1</v>
          </cell>
          <cell r="B2782">
            <v>62</v>
          </cell>
          <cell r="C2782" t="str">
            <v>TTRA</v>
          </cell>
          <cell r="D2782">
            <v>1</v>
          </cell>
          <cell r="G2782" t="str">
            <v>10.4.5.4</v>
          </cell>
          <cell r="H2782" t="str">
            <v>-</v>
          </cell>
          <cell r="J2782" t="str">
            <v>TOTAL TRANSPORTE</v>
          </cell>
          <cell r="M2782">
            <v>10432</v>
          </cell>
          <cell r="N2782">
            <v>20864</v>
          </cell>
        </row>
        <row r="2783">
          <cell r="A2783" t="str">
            <v>62MAN1</v>
          </cell>
          <cell r="B2783">
            <v>62</v>
          </cell>
          <cell r="C2783" t="str">
            <v>MAN</v>
          </cell>
          <cell r="D2783">
            <v>1</v>
          </cell>
          <cell r="G2783" t="str">
            <v>10.4.5.4</v>
          </cell>
          <cell r="H2783">
            <v>2</v>
          </cell>
          <cell r="I2783">
            <v>200</v>
          </cell>
          <cell r="J2783" t="str">
            <v xml:space="preserve">Mano de obra Cuadrilla  montaje Linea OF1 20, OF2 10, AY 15, CAPA 3, CORD 1 </v>
          </cell>
          <cell r="K2783" t="str">
            <v>DIA</v>
          </cell>
          <cell r="L2783">
            <v>4952679.7772670342</v>
          </cell>
          <cell r="M2783">
            <v>24763.39888633517</v>
          </cell>
          <cell r="N2783">
            <v>49526.797772670339</v>
          </cell>
        </row>
        <row r="2784">
          <cell r="A2784" t="str">
            <v>62MAN2</v>
          </cell>
          <cell r="B2784">
            <v>62</v>
          </cell>
          <cell r="C2784" t="str">
            <v>MAN</v>
          </cell>
          <cell r="D2784">
            <v>2</v>
          </cell>
          <cell r="G2784" t="str">
            <v>10.4.5.4</v>
          </cell>
          <cell r="J2784">
            <v>0</v>
          </cell>
          <cell r="K2784">
            <v>0</v>
          </cell>
          <cell r="L2784">
            <v>0</v>
          </cell>
          <cell r="M2784">
            <v>0</v>
          </cell>
          <cell r="N2784">
            <v>0</v>
          </cell>
        </row>
        <row r="2785">
          <cell r="A2785" t="str">
            <v>62MAN3</v>
          </cell>
          <cell r="B2785">
            <v>62</v>
          </cell>
          <cell r="C2785" t="str">
            <v>MAN</v>
          </cell>
          <cell r="D2785">
            <v>3</v>
          </cell>
          <cell r="G2785" t="str">
            <v>10.4.5.4</v>
          </cell>
          <cell r="J2785">
            <v>0</v>
          </cell>
          <cell r="K2785">
            <v>0</v>
          </cell>
          <cell r="L2785">
            <v>0</v>
          </cell>
          <cell r="M2785">
            <v>0</v>
          </cell>
          <cell r="N2785">
            <v>0</v>
          </cell>
        </row>
        <row r="2786">
          <cell r="A2786" t="str">
            <v>62MAN4</v>
          </cell>
          <cell r="B2786">
            <v>62</v>
          </cell>
          <cell r="C2786" t="str">
            <v>MAN</v>
          </cell>
          <cell r="D2786">
            <v>4</v>
          </cell>
          <cell r="G2786" t="str">
            <v>10.4.5.4</v>
          </cell>
          <cell r="J2786">
            <v>0</v>
          </cell>
          <cell r="K2786">
            <v>0</v>
          </cell>
          <cell r="L2786">
            <v>0</v>
          </cell>
          <cell r="M2786">
            <v>0</v>
          </cell>
          <cell r="N2786">
            <v>0</v>
          </cell>
        </row>
        <row r="2787">
          <cell r="A2787" t="str">
            <v>62MAN5</v>
          </cell>
          <cell r="B2787">
            <v>62</v>
          </cell>
          <cell r="C2787" t="str">
            <v>MAN</v>
          </cell>
          <cell r="D2787">
            <v>5</v>
          </cell>
          <cell r="G2787" t="str">
            <v>10.4.5.4</v>
          </cell>
          <cell r="J2787">
            <v>0</v>
          </cell>
          <cell r="K2787">
            <v>0</v>
          </cell>
          <cell r="L2787">
            <v>0</v>
          </cell>
          <cell r="M2787">
            <v>0</v>
          </cell>
          <cell r="N2787">
            <v>0</v>
          </cell>
        </row>
        <row r="2788">
          <cell r="A2788" t="str">
            <v>62TMAN1</v>
          </cell>
          <cell r="B2788">
            <v>62</v>
          </cell>
          <cell r="C2788" t="str">
            <v>TMAN</v>
          </cell>
          <cell r="D2788">
            <v>1</v>
          </cell>
          <cell r="G2788" t="str">
            <v>10.4.5.4</v>
          </cell>
          <cell r="H2788" t="str">
            <v>-</v>
          </cell>
          <cell r="J2788" t="str">
            <v>TOTAL MANO DE OBRA</v>
          </cell>
          <cell r="M2788">
            <v>24763</v>
          </cell>
          <cell r="N2788">
            <v>49526</v>
          </cell>
        </row>
        <row r="2789">
          <cell r="A2789" t="str">
            <v>62TCD1</v>
          </cell>
          <cell r="B2789">
            <v>62</v>
          </cell>
          <cell r="C2789" t="str">
            <v>TCD</v>
          </cell>
          <cell r="D2789">
            <v>1</v>
          </cell>
          <cell r="G2789" t="str">
            <v>10.4.5.4</v>
          </cell>
          <cell r="H2789" t="str">
            <v>-</v>
          </cell>
          <cell r="J2789" t="str">
            <v>TOTAL COSTO DIRECTO</v>
          </cell>
          <cell r="M2789">
            <v>579425</v>
          </cell>
          <cell r="N2789">
            <v>1158850</v>
          </cell>
        </row>
        <row r="2790">
          <cell r="A2790" t="str">
            <v>62AIU</v>
          </cell>
          <cell r="B2790">
            <v>62</v>
          </cell>
          <cell r="C2790" t="str">
            <v>AIU</v>
          </cell>
          <cell r="G2790" t="str">
            <v>10.4.5.4</v>
          </cell>
          <cell r="H2790">
            <v>1</v>
          </cell>
          <cell r="J2790" t="str">
            <v>TOTAL COSTOS INDIRECTOS</v>
          </cell>
          <cell r="L2790">
            <v>0</v>
          </cell>
          <cell r="M2790">
            <v>0</v>
          </cell>
          <cell r="N2790">
            <v>0</v>
          </cell>
        </row>
        <row r="2791">
          <cell r="A2791" t="str">
            <v>62TOT</v>
          </cell>
          <cell r="B2791">
            <v>62</v>
          </cell>
          <cell r="C2791" t="str">
            <v>TOT</v>
          </cell>
          <cell r="G2791" t="str">
            <v>10.4.5.4</v>
          </cell>
          <cell r="H2791" t="str">
            <v>-</v>
          </cell>
          <cell r="J2791" t="str">
            <v>VALOR TOTAL</v>
          </cell>
          <cell r="M2791">
            <v>579425</v>
          </cell>
          <cell r="N2791">
            <v>1158850</v>
          </cell>
        </row>
        <row r="2792">
          <cell r="A2792" t="str">
            <v>63FOR1</v>
          </cell>
          <cell r="B2792">
            <v>63</v>
          </cell>
          <cell r="C2792" t="str">
            <v>FOR</v>
          </cell>
          <cell r="D2792">
            <v>1</v>
          </cell>
          <cell r="G2792" t="str">
            <v>10.4.5.5</v>
          </cell>
          <cell r="H2792" t="str">
            <v>-</v>
          </cell>
          <cell r="I2792">
            <v>4</v>
          </cell>
          <cell r="J2792" t="str">
            <v>Suministro, transporte y colocación de Conjunto de herrajes para fijación en suspensión del cable de guarda de acero galvanizado EHS 3/8"</v>
          </cell>
          <cell r="K2792" t="str">
            <v>u</v>
          </cell>
          <cell r="L2792">
            <v>398808</v>
          </cell>
          <cell r="N2792">
            <v>1595232</v>
          </cell>
        </row>
        <row r="2793">
          <cell r="A2793" t="str">
            <v>63MAT1</v>
          </cell>
          <cell r="B2793">
            <v>63</v>
          </cell>
          <cell r="C2793" t="str">
            <v>MAT</v>
          </cell>
          <cell r="D2793">
            <v>1</v>
          </cell>
          <cell r="E2793">
            <v>4</v>
          </cell>
          <cell r="F2793" t="str">
            <v>MATHCGS</v>
          </cell>
          <cell r="G2793" t="str">
            <v>10.4.5.5</v>
          </cell>
          <cell r="H2793" t="str">
            <v>HCGS</v>
          </cell>
          <cell r="I2793">
            <v>1</v>
          </cell>
          <cell r="J2793" t="str">
            <v>herrajes para fijación en SUSPENCION del cable de guarda</v>
          </cell>
          <cell r="K2793" t="str">
            <v>Un</v>
          </cell>
          <cell r="L2793">
            <v>311408.424</v>
          </cell>
          <cell r="M2793">
            <v>311408.424</v>
          </cell>
          <cell r="N2793">
            <v>1245633.696</v>
          </cell>
        </row>
        <row r="2794">
          <cell r="A2794" t="str">
            <v>63MAT2</v>
          </cell>
          <cell r="B2794">
            <v>63</v>
          </cell>
          <cell r="C2794" t="str">
            <v>MAT</v>
          </cell>
          <cell r="D2794">
            <v>2</v>
          </cell>
          <cell r="E2794">
            <v>0</v>
          </cell>
          <cell r="F2794" t="str">
            <v>MAT</v>
          </cell>
          <cell r="G2794" t="str">
            <v>10.4.5.5</v>
          </cell>
          <cell r="J2794">
            <v>0</v>
          </cell>
          <cell r="K2794">
            <v>0</v>
          </cell>
          <cell r="L2794">
            <v>0</v>
          </cell>
          <cell r="M2794">
            <v>0</v>
          </cell>
          <cell r="N2794">
            <v>0</v>
          </cell>
        </row>
        <row r="2795">
          <cell r="A2795" t="str">
            <v>63MAT3</v>
          </cell>
          <cell r="B2795">
            <v>63</v>
          </cell>
          <cell r="C2795" t="str">
            <v>MAT</v>
          </cell>
          <cell r="D2795">
            <v>3</v>
          </cell>
          <cell r="E2795">
            <v>0</v>
          </cell>
          <cell r="F2795" t="str">
            <v>MAT</v>
          </cell>
          <cell r="G2795" t="str">
            <v>10.4.5.5</v>
          </cell>
          <cell r="J2795">
            <v>0</v>
          </cell>
          <cell r="K2795">
            <v>0</v>
          </cell>
          <cell r="L2795">
            <v>0</v>
          </cell>
          <cell r="M2795">
            <v>0</v>
          </cell>
          <cell r="N2795">
            <v>0</v>
          </cell>
        </row>
        <row r="2796">
          <cell r="A2796" t="str">
            <v>63MAT4</v>
          </cell>
          <cell r="B2796">
            <v>63</v>
          </cell>
          <cell r="C2796" t="str">
            <v>MAT</v>
          </cell>
          <cell r="D2796">
            <v>4</v>
          </cell>
          <cell r="E2796">
            <v>0</v>
          </cell>
          <cell r="F2796" t="str">
            <v>MAT</v>
          </cell>
          <cell r="G2796" t="str">
            <v>10.4.5.5</v>
          </cell>
          <cell r="J2796">
            <v>0</v>
          </cell>
          <cell r="K2796">
            <v>0</v>
          </cell>
          <cell r="L2796">
            <v>0</v>
          </cell>
          <cell r="M2796">
            <v>0</v>
          </cell>
          <cell r="N2796">
            <v>0</v>
          </cell>
        </row>
        <row r="2797">
          <cell r="A2797" t="str">
            <v>63MAT5</v>
          </cell>
          <cell r="B2797">
            <v>63</v>
          </cell>
          <cell r="C2797" t="str">
            <v>MAT</v>
          </cell>
          <cell r="D2797">
            <v>5</v>
          </cell>
          <cell r="E2797">
            <v>0</v>
          </cell>
          <cell r="F2797" t="str">
            <v>MAT</v>
          </cell>
          <cell r="G2797" t="str">
            <v>10.4.5.5</v>
          </cell>
          <cell r="J2797">
            <v>0</v>
          </cell>
          <cell r="K2797">
            <v>0</v>
          </cell>
          <cell r="L2797">
            <v>0</v>
          </cell>
          <cell r="M2797">
            <v>0</v>
          </cell>
          <cell r="N2797">
            <v>0</v>
          </cell>
        </row>
        <row r="2798">
          <cell r="A2798" t="str">
            <v>63MAT6</v>
          </cell>
          <cell r="B2798">
            <v>63</v>
          </cell>
          <cell r="C2798" t="str">
            <v>MAT</v>
          </cell>
          <cell r="D2798">
            <v>6</v>
          </cell>
          <cell r="E2798">
            <v>0</v>
          </cell>
          <cell r="F2798" t="str">
            <v>MAT</v>
          </cell>
          <cell r="G2798" t="str">
            <v>10.4.5.5</v>
          </cell>
          <cell r="J2798">
            <v>0</v>
          </cell>
          <cell r="K2798">
            <v>0</v>
          </cell>
          <cell r="L2798">
            <v>0</v>
          </cell>
          <cell r="M2798">
            <v>0</v>
          </cell>
          <cell r="N2798">
            <v>0</v>
          </cell>
        </row>
        <row r="2799">
          <cell r="A2799" t="str">
            <v>63MAT7</v>
          </cell>
          <cell r="B2799">
            <v>63</v>
          </cell>
          <cell r="C2799" t="str">
            <v>MAT</v>
          </cell>
          <cell r="D2799">
            <v>7</v>
          </cell>
          <cell r="E2799">
            <v>0</v>
          </cell>
          <cell r="F2799" t="str">
            <v>MAT</v>
          </cell>
          <cell r="G2799" t="str">
            <v>10.4.5.5</v>
          </cell>
          <cell r="J2799">
            <v>0</v>
          </cell>
          <cell r="K2799">
            <v>0</v>
          </cell>
          <cell r="L2799">
            <v>0</v>
          </cell>
          <cell r="M2799">
            <v>0</v>
          </cell>
          <cell r="N2799">
            <v>0</v>
          </cell>
        </row>
        <row r="2800">
          <cell r="A2800" t="str">
            <v>63MAT8</v>
          </cell>
          <cell r="B2800">
            <v>63</v>
          </cell>
          <cell r="C2800" t="str">
            <v>MAT</v>
          </cell>
          <cell r="D2800">
            <v>8</v>
          </cell>
          <cell r="E2800">
            <v>0</v>
          </cell>
          <cell r="F2800" t="str">
            <v>MAT</v>
          </cell>
          <cell r="G2800" t="str">
            <v>10.4.5.5</v>
          </cell>
          <cell r="J2800">
            <v>0</v>
          </cell>
          <cell r="K2800">
            <v>0</v>
          </cell>
          <cell r="L2800">
            <v>0</v>
          </cell>
          <cell r="M2800">
            <v>0</v>
          </cell>
          <cell r="N2800">
            <v>0</v>
          </cell>
        </row>
        <row r="2801">
          <cell r="A2801" t="str">
            <v>63MAT9</v>
          </cell>
          <cell r="B2801">
            <v>63</v>
          </cell>
          <cell r="C2801" t="str">
            <v>MAT</v>
          </cell>
          <cell r="D2801">
            <v>9</v>
          </cell>
          <cell r="E2801">
            <v>0</v>
          </cell>
          <cell r="F2801" t="str">
            <v>MAT</v>
          </cell>
          <cell r="G2801" t="str">
            <v>10.4.5.5</v>
          </cell>
          <cell r="J2801">
            <v>0</v>
          </cell>
          <cell r="K2801">
            <v>0</v>
          </cell>
          <cell r="L2801">
            <v>0</v>
          </cell>
          <cell r="M2801">
            <v>0</v>
          </cell>
          <cell r="N2801">
            <v>0</v>
          </cell>
        </row>
        <row r="2802">
          <cell r="A2802" t="str">
            <v>63MAT10</v>
          </cell>
          <cell r="B2802">
            <v>63</v>
          </cell>
          <cell r="C2802" t="str">
            <v>MAT</v>
          </cell>
          <cell r="D2802">
            <v>10</v>
          </cell>
          <cell r="E2802">
            <v>0</v>
          </cell>
          <cell r="F2802" t="str">
            <v>MAT</v>
          </cell>
          <cell r="G2802" t="str">
            <v>10.4.5.5</v>
          </cell>
          <cell r="J2802">
            <v>0</v>
          </cell>
          <cell r="K2802">
            <v>0</v>
          </cell>
          <cell r="L2802">
            <v>0</v>
          </cell>
          <cell r="M2802">
            <v>0</v>
          </cell>
          <cell r="N2802">
            <v>0</v>
          </cell>
        </row>
        <row r="2803">
          <cell r="A2803" t="str">
            <v>63MAT11</v>
          </cell>
          <cell r="B2803">
            <v>63</v>
          </cell>
          <cell r="C2803" t="str">
            <v>MAT</v>
          </cell>
          <cell r="D2803">
            <v>11</v>
          </cell>
          <cell r="E2803">
            <v>0</v>
          </cell>
          <cell r="F2803" t="str">
            <v>MAT</v>
          </cell>
          <cell r="G2803" t="str">
            <v>10.4.5.5</v>
          </cell>
          <cell r="J2803">
            <v>0</v>
          </cell>
          <cell r="K2803">
            <v>0</v>
          </cell>
          <cell r="L2803">
            <v>0</v>
          </cell>
          <cell r="M2803">
            <v>0</v>
          </cell>
          <cell r="N2803">
            <v>0</v>
          </cell>
        </row>
        <row r="2804">
          <cell r="A2804" t="str">
            <v>63MAT12</v>
          </cell>
          <cell r="B2804">
            <v>63</v>
          </cell>
          <cell r="C2804" t="str">
            <v>MAT</v>
          </cell>
          <cell r="D2804">
            <v>12</v>
          </cell>
          <cell r="E2804">
            <v>0</v>
          </cell>
          <cell r="F2804" t="str">
            <v>MAT</v>
          </cell>
          <cell r="G2804" t="str">
            <v>10.4.5.5</v>
          </cell>
          <cell r="J2804">
            <v>0</v>
          </cell>
          <cell r="K2804">
            <v>0</v>
          </cell>
          <cell r="L2804">
            <v>0</v>
          </cell>
          <cell r="M2804">
            <v>0</v>
          </cell>
          <cell r="N2804">
            <v>0</v>
          </cell>
        </row>
        <row r="2805">
          <cell r="A2805" t="str">
            <v>63MAT13</v>
          </cell>
          <cell r="B2805">
            <v>63</v>
          </cell>
          <cell r="C2805" t="str">
            <v>MAT</v>
          </cell>
          <cell r="D2805">
            <v>13</v>
          </cell>
          <cell r="E2805">
            <v>0</v>
          </cell>
          <cell r="F2805" t="str">
            <v>MAT</v>
          </cell>
          <cell r="G2805" t="str">
            <v>10.4.5.5</v>
          </cell>
          <cell r="J2805">
            <v>0</v>
          </cell>
          <cell r="K2805">
            <v>0</v>
          </cell>
          <cell r="L2805">
            <v>0</v>
          </cell>
          <cell r="M2805">
            <v>0</v>
          </cell>
          <cell r="N2805">
            <v>0</v>
          </cell>
        </row>
        <row r="2806">
          <cell r="A2806" t="str">
            <v>63MAT14</v>
          </cell>
          <cell r="B2806">
            <v>63</v>
          </cell>
          <cell r="C2806" t="str">
            <v>MAT</v>
          </cell>
          <cell r="D2806">
            <v>14</v>
          </cell>
          <cell r="E2806">
            <v>0</v>
          </cell>
          <cell r="F2806" t="str">
            <v>MAT</v>
          </cell>
          <cell r="G2806" t="str">
            <v>10.4.5.5</v>
          </cell>
          <cell r="J2806">
            <v>0</v>
          </cell>
          <cell r="K2806">
            <v>0</v>
          </cell>
          <cell r="L2806">
            <v>0</v>
          </cell>
          <cell r="M2806">
            <v>0</v>
          </cell>
          <cell r="N2806">
            <v>0</v>
          </cell>
        </row>
        <row r="2807">
          <cell r="A2807" t="str">
            <v>63MAT15</v>
          </cell>
          <cell r="B2807">
            <v>63</v>
          </cell>
          <cell r="C2807" t="str">
            <v>MAT</v>
          </cell>
          <cell r="D2807">
            <v>15</v>
          </cell>
          <cell r="E2807">
            <v>0</v>
          </cell>
          <cell r="F2807" t="str">
            <v>MAT</v>
          </cell>
          <cell r="G2807" t="str">
            <v>10.4.5.5</v>
          </cell>
          <cell r="J2807">
            <v>0</v>
          </cell>
          <cell r="K2807">
            <v>0</v>
          </cell>
          <cell r="L2807">
            <v>0</v>
          </cell>
          <cell r="M2807">
            <v>0</v>
          </cell>
          <cell r="N2807">
            <v>0</v>
          </cell>
        </row>
        <row r="2808">
          <cell r="A2808" t="str">
            <v>63MAT16</v>
          </cell>
          <cell r="B2808">
            <v>63</v>
          </cell>
          <cell r="C2808" t="str">
            <v>MAT</v>
          </cell>
          <cell r="D2808">
            <v>16</v>
          </cell>
          <cell r="E2808">
            <v>0</v>
          </cell>
          <cell r="F2808" t="str">
            <v>MAT</v>
          </cell>
          <cell r="G2808" t="str">
            <v>10.4.5.5</v>
          </cell>
          <cell r="J2808">
            <v>0</v>
          </cell>
          <cell r="K2808">
            <v>0</v>
          </cell>
          <cell r="L2808">
            <v>0</v>
          </cell>
          <cell r="M2808">
            <v>0</v>
          </cell>
          <cell r="N2808">
            <v>0</v>
          </cell>
        </row>
        <row r="2809">
          <cell r="A2809" t="str">
            <v>63MAT17</v>
          </cell>
          <cell r="B2809">
            <v>63</v>
          </cell>
          <cell r="C2809" t="str">
            <v>MAT</v>
          </cell>
          <cell r="D2809">
            <v>17</v>
          </cell>
          <cell r="E2809">
            <v>0</v>
          </cell>
          <cell r="F2809" t="str">
            <v>MAT</v>
          </cell>
          <cell r="G2809" t="str">
            <v>10.4.5.5</v>
          </cell>
          <cell r="J2809">
            <v>0</v>
          </cell>
          <cell r="K2809">
            <v>0</v>
          </cell>
          <cell r="L2809">
            <v>0</v>
          </cell>
          <cell r="M2809">
            <v>0</v>
          </cell>
          <cell r="N2809">
            <v>0</v>
          </cell>
        </row>
        <row r="2810">
          <cell r="A2810" t="str">
            <v>63MAT18</v>
          </cell>
          <cell r="B2810">
            <v>63</v>
          </cell>
          <cell r="C2810" t="str">
            <v>MAT</v>
          </cell>
          <cell r="D2810">
            <v>18</v>
          </cell>
          <cell r="E2810">
            <v>0</v>
          </cell>
          <cell r="F2810" t="str">
            <v>MAT</v>
          </cell>
          <cell r="G2810" t="str">
            <v>10.4.5.5</v>
          </cell>
          <cell r="J2810">
            <v>0</v>
          </cell>
          <cell r="K2810">
            <v>0</v>
          </cell>
          <cell r="L2810">
            <v>0</v>
          </cell>
          <cell r="M2810">
            <v>0</v>
          </cell>
          <cell r="N2810">
            <v>0</v>
          </cell>
        </row>
        <row r="2811">
          <cell r="A2811" t="str">
            <v>63MAT19</v>
          </cell>
          <cell r="B2811">
            <v>63</v>
          </cell>
          <cell r="C2811" t="str">
            <v>MAT</v>
          </cell>
          <cell r="D2811">
            <v>19</v>
          </cell>
          <cell r="E2811">
            <v>0</v>
          </cell>
          <cell r="F2811" t="str">
            <v>MAT</v>
          </cell>
          <cell r="G2811" t="str">
            <v>10.4.5.5</v>
          </cell>
          <cell r="J2811">
            <v>0</v>
          </cell>
          <cell r="K2811">
            <v>0</v>
          </cell>
          <cell r="L2811">
            <v>0</v>
          </cell>
          <cell r="M2811">
            <v>0</v>
          </cell>
          <cell r="N2811">
            <v>0</v>
          </cell>
        </row>
        <row r="2812">
          <cell r="A2812" t="str">
            <v>63MAT20</v>
          </cell>
          <cell r="B2812">
            <v>63</v>
          </cell>
          <cell r="C2812" t="str">
            <v>MAT</v>
          </cell>
          <cell r="D2812">
            <v>20</v>
          </cell>
          <cell r="E2812">
            <v>0</v>
          </cell>
          <cell r="F2812" t="str">
            <v>MAT</v>
          </cell>
          <cell r="G2812" t="str">
            <v>10.4.5.5</v>
          </cell>
          <cell r="J2812">
            <v>0</v>
          </cell>
          <cell r="K2812">
            <v>0</v>
          </cell>
          <cell r="L2812">
            <v>0</v>
          </cell>
          <cell r="M2812">
            <v>0</v>
          </cell>
          <cell r="N2812">
            <v>0</v>
          </cell>
        </row>
        <row r="2813">
          <cell r="A2813" t="str">
            <v>63STMAT1</v>
          </cell>
          <cell r="B2813">
            <v>63</v>
          </cell>
          <cell r="C2813" t="str">
            <v>STMAT</v>
          </cell>
          <cell r="D2813">
            <v>1</v>
          </cell>
          <cell r="G2813" t="str">
            <v>10.4.5.5</v>
          </cell>
          <cell r="H2813" t="str">
            <v>-</v>
          </cell>
          <cell r="J2813" t="str">
            <v>SUBTOTAL MATERIALES</v>
          </cell>
          <cell r="M2813">
            <v>311408.424</v>
          </cell>
          <cell r="N2813">
            <v>1245633.696</v>
          </cell>
        </row>
        <row r="2814">
          <cell r="A2814" t="str">
            <v>63IVAMAT1</v>
          </cell>
          <cell r="B2814">
            <v>63</v>
          </cell>
          <cell r="C2814" t="str">
            <v>IVAMAT</v>
          </cell>
          <cell r="D2814">
            <v>1</v>
          </cell>
          <cell r="G2814" t="str">
            <v>10.4.5.5</v>
          </cell>
          <cell r="H2814" t="str">
            <v>-</v>
          </cell>
          <cell r="J2814" t="str">
            <v>IVA MATERIALES</v>
          </cell>
          <cell r="L2814">
            <v>0.16</v>
          </cell>
          <cell r="M2814">
            <v>49825.347840000002</v>
          </cell>
          <cell r="N2814">
            <v>199301.39136000001</v>
          </cell>
        </row>
        <row r="2815">
          <cell r="A2815" t="str">
            <v>63TMAT1</v>
          </cell>
          <cell r="B2815">
            <v>63</v>
          </cell>
          <cell r="C2815" t="str">
            <v>TMAT</v>
          </cell>
          <cell r="D2815">
            <v>1</v>
          </cell>
          <cell r="G2815" t="str">
            <v>10.4.5.5</v>
          </cell>
          <cell r="H2815" t="str">
            <v>-</v>
          </cell>
          <cell r="J2815" t="str">
            <v>TOTAL MATERIALES</v>
          </cell>
          <cell r="M2815">
            <v>361234</v>
          </cell>
          <cell r="N2815">
            <v>1444936</v>
          </cell>
        </row>
        <row r="2816">
          <cell r="A2816" t="str">
            <v>63HER1</v>
          </cell>
          <cell r="B2816">
            <v>63</v>
          </cell>
          <cell r="C2816" t="str">
            <v>HER</v>
          </cell>
          <cell r="D2816">
            <v>1</v>
          </cell>
          <cell r="G2816" t="str">
            <v>10.4.5.5</v>
          </cell>
          <cell r="H2816">
            <v>2</v>
          </cell>
          <cell r="I2816">
            <v>200</v>
          </cell>
          <cell r="J2816" t="str">
            <v>HERRAMINETA Cuadrilla  montaje Linea</v>
          </cell>
          <cell r="K2816" t="str">
            <v>DIA</v>
          </cell>
          <cell r="L2816">
            <v>475762.87</v>
          </cell>
          <cell r="M2816">
            <v>2378.8143500000001</v>
          </cell>
          <cell r="N2816">
            <v>9515.2574000000004</v>
          </cell>
        </row>
        <row r="2817">
          <cell r="A2817" t="str">
            <v>63HER2</v>
          </cell>
          <cell r="B2817">
            <v>63</v>
          </cell>
          <cell r="C2817" t="str">
            <v>HER</v>
          </cell>
          <cell r="D2817">
            <v>2</v>
          </cell>
          <cell r="G2817" t="str">
            <v>10.4.5.5</v>
          </cell>
          <cell r="J2817">
            <v>0</v>
          </cell>
          <cell r="K2817">
            <v>0</v>
          </cell>
          <cell r="L2817">
            <v>0</v>
          </cell>
          <cell r="M2817">
            <v>0</v>
          </cell>
          <cell r="N2817">
            <v>0</v>
          </cell>
        </row>
        <row r="2818">
          <cell r="A2818" t="str">
            <v>63HER3</v>
          </cell>
          <cell r="B2818">
            <v>63</v>
          </cell>
          <cell r="C2818" t="str">
            <v>HER</v>
          </cell>
          <cell r="D2818">
            <v>3</v>
          </cell>
          <cell r="G2818" t="str">
            <v>10.4.5.5</v>
          </cell>
          <cell r="J2818">
            <v>0</v>
          </cell>
          <cell r="K2818">
            <v>0</v>
          </cell>
          <cell r="L2818">
            <v>0</v>
          </cell>
          <cell r="M2818">
            <v>0</v>
          </cell>
          <cell r="N2818">
            <v>0</v>
          </cell>
        </row>
        <row r="2819">
          <cell r="A2819" t="str">
            <v>63HER4</v>
          </cell>
          <cell r="B2819">
            <v>63</v>
          </cell>
          <cell r="C2819" t="str">
            <v>HER</v>
          </cell>
          <cell r="D2819">
            <v>4</v>
          </cell>
          <cell r="G2819" t="str">
            <v>10.4.5.5</v>
          </cell>
          <cell r="J2819">
            <v>0</v>
          </cell>
          <cell r="K2819">
            <v>0</v>
          </cell>
          <cell r="L2819">
            <v>0</v>
          </cell>
          <cell r="M2819">
            <v>0</v>
          </cell>
          <cell r="N2819">
            <v>0</v>
          </cell>
        </row>
        <row r="2820">
          <cell r="A2820" t="str">
            <v>63HER5</v>
          </cell>
          <cell r="B2820">
            <v>63</v>
          </cell>
          <cell r="C2820" t="str">
            <v>HER</v>
          </cell>
          <cell r="D2820">
            <v>5</v>
          </cell>
          <cell r="G2820" t="str">
            <v>10.4.5.5</v>
          </cell>
          <cell r="J2820">
            <v>0</v>
          </cell>
          <cell r="K2820">
            <v>0</v>
          </cell>
          <cell r="L2820">
            <v>0</v>
          </cell>
          <cell r="M2820">
            <v>0</v>
          </cell>
          <cell r="N2820">
            <v>0</v>
          </cell>
        </row>
        <row r="2821">
          <cell r="A2821" t="str">
            <v>63THER1</v>
          </cell>
          <cell r="B2821">
            <v>63</v>
          </cell>
          <cell r="C2821" t="str">
            <v>THER</v>
          </cell>
          <cell r="D2821">
            <v>1</v>
          </cell>
          <cell r="G2821" t="str">
            <v>10.4.5.5</v>
          </cell>
          <cell r="H2821" t="str">
            <v>-</v>
          </cell>
          <cell r="J2821" t="str">
            <v>TOTAL HERRAMIENTAS</v>
          </cell>
          <cell r="M2821">
            <v>2379</v>
          </cell>
          <cell r="N2821">
            <v>9516</v>
          </cell>
        </row>
        <row r="2822">
          <cell r="A2822" t="str">
            <v>63TRA1</v>
          </cell>
          <cell r="B2822">
            <v>63</v>
          </cell>
          <cell r="C2822" t="str">
            <v>TRA</v>
          </cell>
          <cell r="D2822">
            <v>1</v>
          </cell>
          <cell r="G2822" t="str">
            <v>10.4.5.5</v>
          </cell>
          <cell r="H2822">
            <v>2</v>
          </cell>
          <cell r="I2822">
            <v>200</v>
          </cell>
          <cell r="J2822" t="str">
            <v xml:space="preserve">TRANSPORTE Cuadrilla  montaje Linea </v>
          </cell>
          <cell r="K2822" t="str">
            <v>DIA</v>
          </cell>
          <cell r="L2822">
            <v>2086436.4407999997</v>
          </cell>
          <cell r="M2822">
            <v>10432.182203999999</v>
          </cell>
          <cell r="N2822">
            <v>41728.728815999995</v>
          </cell>
        </row>
        <row r="2823">
          <cell r="A2823" t="str">
            <v>63TRA2</v>
          </cell>
          <cell r="B2823">
            <v>63</v>
          </cell>
          <cell r="C2823" t="str">
            <v>TRA</v>
          </cell>
          <cell r="D2823">
            <v>2</v>
          </cell>
          <cell r="G2823" t="str">
            <v>10.4.5.5</v>
          </cell>
          <cell r="J2823">
            <v>0</v>
          </cell>
          <cell r="K2823">
            <v>0</v>
          </cell>
          <cell r="L2823">
            <v>0</v>
          </cell>
          <cell r="M2823">
            <v>0</v>
          </cell>
          <cell r="N2823">
            <v>0</v>
          </cell>
        </row>
        <row r="2824">
          <cell r="A2824" t="str">
            <v>63TRA3</v>
          </cell>
          <cell r="B2824">
            <v>63</v>
          </cell>
          <cell r="C2824" t="str">
            <v>TRA</v>
          </cell>
          <cell r="D2824">
            <v>3</v>
          </cell>
          <cell r="G2824" t="str">
            <v>10.4.5.5</v>
          </cell>
          <cell r="J2824">
            <v>0</v>
          </cell>
          <cell r="K2824">
            <v>0</v>
          </cell>
          <cell r="L2824">
            <v>0</v>
          </cell>
          <cell r="M2824">
            <v>0</v>
          </cell>
          <cell r="N2824">
            <v>0</v>
          </cell>
        </row>
        <row r="2825">
          <cell r="A2825" t="str">
            <v>63TRA4</v>
          </cell>
          <cell r="B2825">
            <v>63</v>
          </cell>
          <cell r="C2825" t="str">
            <v>TRA</v>
          </cell>
          <cell r="D2825">
            <v>4</v>
          </cell>
          <cell r="G2825" t="str">
            <v>10.4.5.5</v>
          </cell>
          <cell r="J2825">
            <v>0</v>
          </cell>
          <cell r="K2825">
            <v>0</v>
          </cell>
          <cell r="L2825">
            <v>0</v>
          </cell>
          <cell r="M2825">
            <v>0</v>
          </cell>
          <cell r="N2825">
            <v>0</v>
          </cell>
        </row>
        <row r="2826">
          <cell r="A2826" t="str">
            <v>63TRA5</v>
          </cell>
          <cell r="B2826">
            <v>63</v>
          </cell>
          <cell r="C2826" t="str">
            <v>TRA</v>
          </cell>
          <cell r="D2826">
            <v>5</v>
          </cell>
          <cell r="G2826" t="str">
            <v>10.4.5.5</v>
          </cell>
          <cell r="J2826">
            <v>0</v>
          </cell>
          <cell r="K2826">
            <v>0</v>
          </cell>
          <cell r="L2826">
            <v>0</v>
          </cell>
          <cell r="M2826">
            <v>0</v>
          </cell>
          <cell r="N2826">
            <v>0</v>
          </cell>
        </row>
        <row r="2827">
          <cell r="A2827" t="str">
            <v>63TTRA1</v>
          </cell>
          <cell r="B2827">
            <v>63</v>
          </cell>
          <cell r="C2827" t="str">
            <v>TTRA</v>
          </cell>
          <cell r="D2827">
            <v>1</v>
          </cell>
          <cell r="G2827" t="str">
            <v>10.4.5.5</v>
          </cell>
          <cell r="H2827" t="str">
            <v>-</v>
          </cell>
          <cell r="J2827" t="str">
            <v>TOTAL TRANSPORTE</v>
          </cell>
          <cell r="M2827">
            <v>10432</v>
          </cell>
          <cell r="N2827">
            <v>41728</v>
          </cell>
        </row>
        <row r="2828">
          <cell r="A2828" t="str">
            <v>63MAN1</v>
          </cell>
          <cell r="B2828">
            <v>63</v>
          </cell>
          <cell r="C2828" t="str">
            <v>MAN</v>
          </cell>
          <cell r="D2828">
            <v>1</v>
          </cell>
          <cell r="G2828" t="str">
            <v>10.4.5.5</v>
          </cell>
          <cell r="H2828">
            <v>2</v>
          </cell>
          <cell r="I2828">
            <v>200</v>
          </cell>
          <cell r="J2828" t="str">
            <v xml:space="preserve">Mano de obra Cuadrilla  montaje Linea OF1 20, OF2 10, AY 15, CAPA 3, CORD 1 </v>
          </cell>
          <cell r="K2828" t="str">
            <v>DIA</v>
          </cell>
          <cell r="L2828">
            <v>4952679.7772670342</v>
          </cell>
          <cell r="M2828">
            <v>24763.39888633517</v>
          </cell>
          <cell r="N2828">
            <v>99053.595545340679</v>
          </cell>
        </row>
        <row r="2829">
          <cell r="A2829" t="str">
            <v>63MAN2</v>
          </cell>
          <cell r="B2829">
            <v>63</v>
          </cell>
          <cell r="C2829" t="str">
            <v>MAN</v>
          </cell>
          <cell r="D2829">
            <v>2</v>
          </cell>
          <cell r="G2829" t="str">
            <v>10.4.5.5</v>
          </cell>
          <cell r="J2829">
            <v>0</v>
          </cell>
          <cell r="K2829">
            <v>0</v>
          </cell>
          <cell r="L2829">
            <v>0</v>
          </cell>
          <cell r="M2829">
            <v>0</v>
          </cell>
          <cell r="N2829">
            <v>0</v>
          </cell>
        </row>
        <row r="2830">
          <cell r="A2830" t="str">
            <v>63MAN3</v>
          </cell>
          <cell r="B2830">
            <v>63</v>
          </cell>
          <cell r="C2830" t="str">
            <v>MAN</v>
          </cell>
          <cell r="D2830">
            <v>3</v>
          </cell>
          <cell r="G2830" t="str">
            <v>10.4.5.5</v>
          </cell>
          <cell r="J2830">
            <v>0</v>
          </cell>
          <cell r="K2830">
            <v>0</v>
          </cell>
          <cell r="L2830">
            <v>0</v>
          </cell>
          <cell r="M2830">
            <v>0</v>
          </cell>
          <cell r="N2830">
            <v>0</v>
          </cell>
        </row>
        <row r="2831">
          <cell r="A2831" t="str">
            <v>63MAN4</v>
          </cell>
          <cell r="B2831">
            <v>63</v>
          </cell>
          <cell r="C2831" t="str">
            <v>MAN</v>
          </cell>
          <cell r="D2831">
            <v>4</v>
          </cell>
          <cell r="G2831" t="str">
            <v>10.4.5.5</v>
          </cell>
          <cell r="J2831">
            <v>0</v>
          </cell>
          <cell r="K2831">
            <v>0</v>
          </cell>
          <cell r="L2831">
            <v>0</v>
          </cell>
          <cell r="M2831">
            <v>0</v>
          </cell>
          <cell r="N2831">
            <v>0</v>
          </cell>
        </row>
        <row r="2832">
          <cell r="A2832" t="str">
            <v>63MAN5</v>
          </cell>
          <cell r="B2832">
            <v>63</v>
          </cell>
          <cell r="C2832" t="str">
            <v>MAN</v>
          </cell>
          <cell r="D2832">
            <v>5</v>
          </cell>
          <cell r="G2832" t="str">
            <v>10.4.5.5</v>
          </cell>
          <cell r="J2832">
            <v>0</v>
          </cell>
          <cell r="K2832">
            <v>0</v>
          </cell>
          <cell r="L2832">
            <v>0</v>
          </cell>
          <cell r="M2832">
            <v>0</v>
          </cell>
          <cell r="N2832">
            <v>0</v>
          </cell>
        </row>
        <row r="2833">
          <cell r="A2833" t="str">
            <v>63TMAN1</v>
          </cell>
          <cell r="B2833">
            <v>63</v>
          </cell>
          <cell r="C2833" t="str">
            <v>TMAN</v>
          </cell>
          <cell r="D2833">
            <v>1</v>
          </cell>
          <cell r="G2833" t="str">
            <v>10.4.5.5</v>
          </cell>
          <cell r="H2833" t="str">
            <v>-</v>
          </cell>
          <cell r="J2833" t="str">
            <v>TOTAL MANO DE OBRA</v>
          </cell>
          <cell r="M2833">
            <v>24763</v>
          </cell>
          <cell r="N2833">
            <v>99052</v>
          </cell>
        </row>
        <row r="2834">
          <cell r="A2834" t="str">
            <v>63TCD1</v>
          </cell>
          <cell r="B2834">
            <v>63</v>
          </cell>
          <cell r="C2834" t="str">
            <v>TCD</v>
          </cell>
          <cell r="D2834">
            <v>1</v>
          </cell>
          <cell r="G2834" t="str">
            <v>10.4.5.5</v>
          </cell>
          <cell r="H2834" t="str">
            <v>-</v>
          </cell>
          <cell r="J2834" t="str">
            <v>TOTAL COSTO DIRECTO</v>
          </cell>
          <cell r="M2834">
            <v>398808</v>
          </cell>
          <cell r="N2834">
            <v>1595232</v>
          </cell>
        </row>
        <row r="2835">
          <cell r="A2835" t="str">
            <v>63AIU</v>
          </cell>
          <cell r="B2835">
            <v>63</v>
          </cell>
          <cell r="C2835" t="str">
            <v>AIU</v>
          </cell>
          <cell r="G2835" t="str">
            <v>10.4.5.5</v>
          </cell>
          <cell r="H2835">
            <v>1</v>
          </cell>
          <cell r="J2835" t="str">
            <v>TOTAL COSTOS INDIRECTOS</v>
          </cell>
          <cell r="L2835">
            <v>0</v>
          </cell>
          <cell r="M2835">
            <v>0</v>
          </cell>
          <cell r="N2835">
            <v>0</v>
          </cell>
        </row>
        <row r="2836">
          <cell r="A2836" t="str">
            <v>63TOT</v>
          </cell>
          <cell r="B2836">
            <v>63</v>
          </cell>
          <cell r="C2836" t="str">
            <v>TOT</v>
          </cell>
          <cell r="G2836" t="str">
            <v>10.4.5.5</v>
          </cell>
          <cell r="H2836" t="str">
            <v>-</v>
          </cell>
          <cell r="J2836" t="str">
            <v>VALOR TOTAL</v>
          </cell>
          <cell r="M2836">
            <v>398808</v>
          </cell>
          <cell r="N2836">
            <v>1595232</v>
          </cell>
        </row>
        <row r="2837">
          <cell r="A2837" t="str">
            <v>64FOR1</v>
          </cell>
          <cell r="B2837">
            <v>64</v>
          </cell>
          <cell r="C2837" t="str">
            <v>FOR</v>
          </cell>
          <cell r="D2837">
            <v>1</v>
          </cell>
          <cell r="G2837" t="str">
            <v>10.4.6</v>
          </cell>
          <cell r="H2837" t="str">
            <v>-</v>
          </cell>
          <cell r="I2837">
            <v>4</v>
          </cell>
          <cell r="J2837" t="str">
            <v>Suministro, transporte y colocación de Grapa bifilar para conexión de dos cables de guarda EHS 3/8" en puente</v>
          </cell>
          <cell r="K2837" t="str">
            <v>u</v>
          </cell>
          <cell r="L2837">
            <v>15798</v>
          </cell>
          <cell r="N2837">
            <v>63192</v>
          </cell>
        </row>
        <row r="2838">
          <cell r="A2838" t="str">
            <v>64MAT1</v>
          </cell>
          <cell r="B2838">
            <v>64</v>
          </cell>
          <cell r="C2838" t="str">
            <v>MAT</v>
          </cell>
          <cell r="D2838">
            <v>1</v>
          </cell>
          <cell r="E2838">
            <v>4</v>
          </cell>
          <cell r="F2838" t="str">
            <v>MATGEHS 3/8"</v>
          </cell>
          <cell r="G2838" t="str">
            <v>10.4.6</v>
          </cell>
          <cell r="H2838" t="str">
            <v>GEHS 3/8"</v>
          </cell>
          <cell r="I2838">
            <v>1</v>
          </cell>
          <cell r="J2838" t="str">
            <v>Grapa bifilar para conexión de dos cables de guarda EHS 3/8" en puente</v>
          </cell>
          <cell r="K2838" t="str">
            <v>Un</v>
          </cell>
          <cell r="L2838">
            <v>10380.280799999999</v>
          </cell>
          <cell r="M2838">
            <v>10380.280799999999</v>
          </cell>
          <cell r="N2838">
            <v>41521.123199999995</v>
          </cell>
        </row>
        <row r="2839">
          <cell r="A2839" t="str">
            <v>64MAT2</v>
          </cell>
          <cell r="B2839">
            <v>64</v>
          </cell>
          <cell r="C2839" t="str">
            <v>MAT</v>
          </cell>
          <cell r="D2839">
            <v>2</v>
          </cell>
          <cell r="E2839">
            <v>0</v>
          </cell>
          <cell r="F2839" t="str">
            <v>MAT</v>
          </cell>
          <cell r="G2839" t="str">
            <v>10.4.6</v>
          </cell>
          <cell r="J2839">
            <v>0</v>
          </cell>
          <cell r="K2839">
            <v>0</v>
          </cell>
          <cell r="L2839">
            <v>0</v>
          </cell>
          <cell r="M2839">
            <v>0</v>
          </cell>
          <cell r="N2839">
            <v>0</v>
          </cell>
        </row>
        <row r="2840">
          <cell r="A2840" t="str">
            <v>64MAT3</v>
          </cell>
          <cell r="B2840">
            <v>64</v>
          </cell>
          <cell r="C2840" t="str">
            <v>MAT</v>
          </cell>
          <cell r="D2840">
            <v>3</v>
          </cell>
          <cell r="E2840">
            <v>0</v>
          </cell>
          <cell r="F2840" t="str">
            <v>MAT</v>
          </cell>
          <cell r="G2840" t="str">
            <v>10.4.6</v>
          </cell>
          <cell r="J2840">
            <v>0</v>
          </cell>
          <cell r="K2840">
            <v>0</v>
          </cell>
          <cell r="L2840">
            <v>0</v>
          </cell>
          <cell r="M2840">
            <v>0</v>
          </cell>
          <cell r="N2840">
            <v>0</v>
          </cell>
        </row>
        <row r="2841">
          <cell r="A2841" t="str">
            <v>64MAT4</v>
          </cell>
          <cell r="B2841">
            <v>64</v>
          </cell>
          <cell r="C2841" t="str">
            <v>MAT</v>
          </cell>
          <cell r="D2841">
            <v>4</v>
          </cell>
          <cell r="E2841">
            <v>0</v>
          </cell>
          <cell r="F2841" t="str">
            <v>MAT</v>
          </cell>
          <cell r="G2841" t="str">
            <v>10.4.6</v>
          </cell>
          <cell r="J2841">
            <v>0</v>
          </cell>
          <cell r="K2841">
            <v>0</v>
          </cell>
          <cell r="L2841">
            <v>0</v>
          </cell>
          <cell r="M2841">
            <v>0</v>
          </cell>
          <cell r="N2841">
            <v>0</v>
          </cell>
        </row>
        <row r="2842">
          <cell r="A2842" t="str">
            <v>64MAT5</v>
          </cell>
          <cell r="B2842">
            <v>64</v>
          </cell>
          <cell r="C2842" t="str">
            <v>MAT</v>
          </cell>
          <cell r="D2842">
            <v>5</v>
          </cell>
          <cell r="E2842">
            <v>0</v>
          </cell>
          <cell r="F2842" t="str">
            <v>MAT</v>
          </cell>
          <cell r="G2842" t="str">
            <v>10.4.6</v>
          </cell>
          <cell r="J2842">
            <v>0</v>
          </cell>
          <cell r="K2842">
            <v>0</v>
          </cell>
          <cell r="L2842">
            <v>0</v>
          </cell>
          <cell r="M2842">
            <v>0</v>
          </cell>
          <cell r="N2842">
            <v>0</v>
          </cell>
        </row>
        <row r="2843">
          <cell r="A2843" t="str">
            <v>64MAT6</v>
          </cell>
          <cell r="B2843">
            <v>64</v>
          </cell>
          <cell r="C2843" t="str">
            <v>MAT</v>
          </cell>
          <cell r="D2843">
            <v>6</v>
          </cell>
          <cell r="E2843">
            <v>0</v>
          </cell>
          <cell r="F2843" t="str">
            <v>MAT</v>
          </cell>
          <cell r="G2843" t="str">
            <v>10.4.6</v>
          </cell>
          <cell r="J2843">
            <v>0</v>
          </cell>
          <cell r="K2843">
            <v>0</v>
          </cell>
          <cell r="L2843">
            <v>0</v>
          </cell>
          <cell r="M2843">
            <v>0</v>
          </cell>
          <cell r="N2843">
            <v>0</v>
          </cell>
        </row>
        <row r="2844">
          <cell r="A2844" t="str">
            <v>64MAT7</v>
          </cell>
          <cell r="B2844">
            <v>64</v>
          </cell>
          <cell r="C2844" t="str">
            <v>MAT</v>
          </cell>
          <cell r="D2844">
            <v>7</v>
          </cell>
          <cell r="E2844">
            <v>0</v>
          </cell>
          <cell r="F2844" t="str">
            <v>MAT</v>
          </cell>
          <cell r="G2844" t="str">
            <v>10.4.6</v>
          </cell>
          <cell r="J2844">
            <v>0</v>
          </cell>
          <cell r="K2844">
            <v>0</v>
          </cell>
          <cell r="L2844">
            <v>0</v>
          </cell>
          <cell r="M2844">
            <v>0</v>
          </cell>
          <cell r="N2844">
            <v>0</v>
          </cell>
        </row>
        <row r="2845">
          <cell r="A2845" t="str">
            <v>64MAT8</v>
          </cell>
          <cell r="B2845">
            <v>64</v>
          </cell>
          <cell r="C2845" t="str">
            <v>MAT</v>
          </cell>
          <cell r="D2845">
            <v>8</v>
          </cell>
          <cell r="E2845">
            <v>0</v>
          </cell>
          <cell r="F2845" t="str">
            <v>MAT</v>
          </cell>
          <cell r="G2845" t="str">
            <v>10.4.6</v>
          </cell>
          <cell r="J2845">
            <v>0</v>
          </cell>
          <cell r="K2845">
            <v>0</v>
          </cell>
          <cell r="L2845">
            <v>0</v>
          </cell>
          <cell r="M2845">
            <v>0</v>
          </cell>
          <cell r="N2845">
            <v>0</v>
          </cell>
        </row>
        <row r="2846">
          <cell r="A2846" t="str">
            <v>64MAT9</v>
          </cell>
          <cell r="B2846">
            <v>64</v>
          </cell>
          <cell r="C2846" t="str">
            <v>MAT</v>
          </cell>
          <cell r="D2846">
            <v>9</v>
          </cell>
          <cell r="E2846">
            <v>0</v>
          </cell>
          <cell r="F2846" t="str">
            <v>MAT</v>
          </cell>
          <cell r="G2846" t="str">
            <v>10.4.6</v>
          </cell>
          <cell r="J2846">
            <v>0</v>
          </cell>
          <cell r="K2846">
            <v>0</v>
          </cell>
          <cell r="L2846">
            <v>0</v>
          </cell>
          <cell r="M2846">
            <v>0</v>
          </cell>
          <cell r="N2846">
            <v>0</v>
          </cell>
        </row>
        <row r="2847">
          <cell r="A2847" t="str">
            <v>64MAT10</v>
          </cell>
          <cell r="B2847">
            <v>64</v>
          </cell>
          <cell r="C2847" t="str">
            <v>MAT</v>
          </cell>
          <cell r="D2847">
            <v>10</v>
          </cell>
          <cell r="E2847">
            <v>0</v>
          </cell>
          <cell r="F2847" t="str">
            <v>MAT</v>
          </cell>
          <cell r="G2847" t="str">
            <v>10.4.6</v>
          </cell>
          <cell r="J2847">
            <v>0</v>
          </cell>
          <cell r="K2847">
            <v>0</v>
          </cell>
          <cell r="L2847">
            <v>0</v>
          </cell>
          <cell r="M2847">
            <v>0</v>
          </cell>
          <cell r="N2847">
            <v>0</v>
          </cell>
        </row>
        <row r="2848">
          <cell r="A2848" t="str">
            <v>64MAT11</v>
          </cell>
          <cell r="B2848">
            <v>64</v>
          </cell>
          <cell r="C2848" t="str">
            <v>MAT</v>
          </cell>
          <cell r="D2848">
            <v>11</v>
          </cell>
          <cell r="E2848">
            <v>0</v>
          </cell>
          <cell r="F2848" t="str">
            <v>MAT</v>
          </cell>
          <cell r="G2848" t="str">
            <v>10.4.6</v>
          </cell>
          <cell r="J2848">
            <v>0</v>
          </cell>
          <cell r="K2848">
            <v>0</v>
          </cell>
          <cell r="L2848">
            <v>0</v>
          </cell>
          <cell r="M2848">
            <v>0</v>
          </cell>
          <cell r="N2848">
            <v>0</v>
          </cell>
        </row>
        <row r="2849">
          <cell r="A2849" t="str">
            <v>64MAT12</v>
          </cell>
          <cell r="B2849">
            <v>64</v>
          </cell>
          <cell r="C2849" t="str">
            <v>MAT</v>
          </cell>
          <cell r="D2849">
            <v>12</v>
          </cell>
          <cell r="E2849">
            <v>0</v>
          </cell>
          <cell r="F2849" t="str">
            <v>MAT</v>
          </cell>
          <cell r="G2849" t="str">
            <v>10.4.6</v>
          </cell>
          <cell r="J2849">
            <v>0</v>
          </cell>
          <cell r="K2849">
            <v>0</v>
          </cell>
          <cell r="L2849">
            <v>0</v>
          </cell>
          <cell r="M2849">
            <v>0</v>
          </cell>
          <cell r="N2849">
            <v>0</v>
          </cell>
        </row>
        <row r="2850">
          <cell r="A2850" t="str">
            <v>64MAT13</v>
          </cell>
          <cell r="B2850">
            <v>64</v>
          </cell>
          <cell r="C2850" t="str">
            <v>MAT</v>
          </cell>
          <cell r="D2850">
            <v>13</v>
          </cell>
          <cell r="E2850">
            <v>0</v>
          </cell>
          <cell r="F2850" t="str">
            <v>MAT</v>
          </cell>
          <cell r="G2850" t="str">
            <v>10.4.6</v>
          </cell>
          <cell r="J2850">
            <v>0</v>
          </cell>
          <cell r="K2850">
            <v>0</v>
          </cell>
          <cell r="L2850">
            <v>0</v>
          </cell>
          <cell r="M2850">
            <v>0</v>
          </cell>
          <cell r="N2850">
            <v>0</v>
          </cell>
        </row>
        <row r="2851">
          <cell r="A2851" t="str">
            <v>64MAT14</v>
          </cell>
          <cell r="B2851">
            <v>64</v>
          </cell>
          <cell r="C2851" t="str">
            <v>MAT</v>
          </cell>
          <cell r="D2851">
            <v>14</v>
          </cell>
          <cell r="E2851">
            <v>0</v>
          </cell>
          <cell r="F2851" t="str">
            <v>MAT</v>
          </cell>
          <cell r="G2851" t="str">
            <v>10.4.6</v>
          </cell>
          <cell r="J2851">
            <v>0</v>
          </cell>
          <cell r="K2851">
            <v>0</v>
          </cell>
          <cell r="L2851">
            <v>0</v>
          </cell>
          <cell r="M2851">
            <v>0</v>
          </cell>
          <cell r="N2851">
            <v>0</v>
          </cell>
        </row>
        <row r="2852">
          <cell r="A2852" t="str">
            <v>64MAT15</v>
          </cell>
          <cell r="B2852">
            <v>64</v>
          </cell>
          <cell r="C2852" t="str">
            <v>MAT</v>
          </cell>
          <cell r="D2852">
            <v>15</v>
          </cell>
          <cell r="E2852">
            <v>0</v>
          </cell>
          <cell r="F2852" t="str">
            <v>MAT</v>
          </cell>
          <cell r="G2852" t="str">
            <v>10.4.6</v>
          </cell>
          <cell r="J2852">
            <v>0</v>
          </cell>
          <cell r="K2852">
            <v>0</v>
          </cell>
          <cell r="L2852">
            <v>0</v>
          </cell>
          <cell r="M2852">
            <v>0</v>
          </cell>
          <cell r="N2852">
            <v>0</v>
          </cell>
        </row>
        <row r="2853">
          <cell r="A2853" t="str">
            <v>64MAT16</v>
          </cell>
          <cell r="B2853">
            <v>64</v>
          </cell>
          <cell r="C2853" t="str">
            <v>MAT</v>
          </cell>
          <cell r="D2853">
            <v>16</v>
          </cell>
          <cell r="E2853">
            <v>0</v>
          </cell>
          <cell r="F2853" t="str">
            <v>MAT</v>
          </cell>
          <cell r="G2853" t="str">
            <v>10.4.6</v>
          </cell>
          <cell r="J2853">
            <v>0</v>
          </cell>
          <cell r="K2853">
            <v>0</v>
          </cell>
          <cell r="L2853">
            <v>0</v>
          </cell>
          <cell r="M2853">
            <v>0</v>
          </cell>
          <cell r="N2853">
            <v>0</v>
          </cell>
        </row>
        <row r="2854">
          <cell r="A2854" t="str">
            <v>64MAT17</v>
          </cell>
          <cell r="B2854">
            <v>64</v>
          </cell>
          <cell r="C2854" t="str">
            <v>MAT</v>
          </cell>
          <cell r="D2854">
            <v>17</v>
          </cell>
          <cell r="E2854">
            <v>0</v>
          </cell>
          <cell r="F2854" t="str">
            <v>MAT</v>
          </cell>
          <cell r="G2854" t="str">
            <v>10.4.6</v>
          </cell>
          <cell r="J2854">
            <v>0</v>
          </cell>
          <cell r="K2854">
            <v>0</v>
          </cell>
          <cell r="L2854">
            <v>0</v>
          </cell>
          <cell r="M2854">
            <v>0</v>
          </cell>
          <cell r="N2854">
            <v>0</v>
          </cell>
        </row>
        <row r="2855">
          <cell r="A2855" t="str">
            <v>64MAT18</v>
          </cell>
          <cell r="B2855">
            <v>64</v>
          </cell>
          <cell r="C2855" t="str">
            <v>MAT</v>
          </cell>
          <cell r="D2855">
            <v>18</v>
          </cell>
          <cell r="E2855">
            <v>0</v>
          </cell>
          <cell r="F2855" t="str">
            <v>MAT</v>
          </cell>
          <cell r="G2855" t="str">
            <v>10.4.6</v>
          </cell>
          <cell r="J2855">
            <v>0</v>
          </cell>
          <cell r="K2855">
            <v>0</v>
          </cell>
          <cell r="L2855">
            <v>0</v>
          </cell>
          <cell r="M2855">
            <v>0</v>
          </cell>
          <cell r="N2855">
            <v>0</v>
          </cell>
        </row>
        <row r="2856">
          <cell r="A2856" t="str">
            <v>64MAT19</v>
          </cell>
          <cell r="B2856">
            <v>64</v>
          </cell>
          <cell r="C2856" t="str">
            <v>MAT</v>
          </cell>
          <cell r="D2856">
            <v>19</v>
          </cell>
          <cell r="E2856">
            <v>0</v>
          </cell>
          <cell r="F2856" t="str">
            <v>MAT</v>
          </cell>
          <cell r="G2856" t="str">
            <v>10.4.6</v>
          </cell>
          <cell r="J2856">
            <v>0</v>
          </cell>
          <cell r="K2856">
            <v>0</v>
          </cell>
          <cell r="L2856">
            <v>0</v>
          </cell>
          <cell r="M2856">
            <v>0</v>
          </cell>
          <cell r="N2856">
            <v>0</v>
          </cell>
        </row>
        <row r="2857">
          <cell r="A2857" t="str">
            <v>64MAT20</v>
          </cell>
          <cell r="B2857">
            <v>64</v>
          </cell>
          <cell r="C2857" t="str">
            <v>MAT</v>
          </cell>
          <cell r="D2857">
            <v>20</v>
          </cell>
          <cell r="E2857">
            <v>0</v>
          </cell>
          <cell r="F2857" t="str">
            <v>MAT</v>
          </cell>
          <cell r="G2857" t="str">
            <v>10.4.6</v>
          </cell>
          <cell r="J2857">
            <v>0</v>
          </cell>
          <cell r="K2857">
            <v>0</v>
          </cell>
          <cell r="L2857">
            <v>0</v>
          </cell>
          <cell r="M2857">
            <v>0</v>
          </cell>
          <cell r="N2857">
            <v>0</v>
          </cell>
        </row>
        <row r="2858">
          <cell r="A2858" t="str">
            <v>64STMAT1</v>
          </cell>
          <cell r="B2858">
            <v>64</v>
          </cell>
          <cell r="C2858" t="str">
            <v>STMAT</v>
          </cell>
          <cell r="D2858">
            <v>1</v>
          </cell>
          <cell r="G2858" t="str">
            <v>10.4.6</v>
          </cell>
          <cell r="H2858" t="str">
            <v>-</v>
          </cell>
          <cell r="J2858" t="str">
            <v>SUBTOTAL MATERIALES</v>
          </cell>
          <cell r="M2858">
            <v>10380.280799999999</v>
          </cell>
          <cell r="N2858">
            <v>41521.123199999995</v>
          </cell>
        </row>
        <row r="2859">
          <cell r="A2859" t="str">
            <v>64IVAMAT1</v>
          </cell>
          <cell r="B2859">
            <v>64</v>
          </cell>
          <cell r="C2859" t="str">
            <v>IVAMAT</v>
          </cell>
          <cell r="D2859">
            <v>1</v>
          </cell>
          <cell r="G2859" t="str">
            <v>10.4.6</v>
          </cell>
          <cell r="H2859" t="str">
            <v>-</v>
          </cell>
          <cell r="J2859" t="str">
            <v>IVA MATERIALES</v>
          </cell>
          <cell r="L2859">
            <v>0.16</v>
          </cell>
          <cell r="M2859">
            <v>1660.8449279999998</v>
          </cell>
          <cell r="N2859">
            <v>6643.379711999999</v>
          </cell>
        </row>
        <row r="2860">
          <cell r="A2860" t="str">
            <v>64TMAT1</v>
          </cell>
          <cell r="B2860">
            <v>64</v>
          </cell>
          <cell r="C2860" t="str">
            <v>TMAT</v>
          </cell>
          <cell r="D2860">
            <v>1</v>
          </cell>
          <cell r="G2860" t="str">
            <v>10.4.6</v>
          </cell>
          <cell r="H2860" t="str">
            <v>-</v>
          </cell>
          <cell r="J2860" t="str">
            <v>TOTAL MATERIALES</v>
          </cell>
          <cell r="M2860">
            <v>12041</v>
          </cell>
          <cell r="N2860">
            <v>48164</v>
          </cell>
        </row>
        <row r="2861">
          <cell r="A2861" t="str">
            <v>64HER1</v>
          </cell>
          <cell r="B2861">
            <v>64</v>
          </cell>
          <cell r="C2861" t="str">
            <v>HER</v>
          </cell>
          <cell r="D2861">
            <v>1</v>
          </cell>
          <cell r="G2861" t="str">
            <v>10.4.6</v>
          </cell>
          <cell r="H2861">
            <v>2</v>
          </cell>
          <cell r="I2861">
            <v>2000</v>
          </cell>
          <cell r="J2861" t="str">
            <v>HERRAMINETA Cuadrilla  montaje Linea</v>
          </cell>
          <cell r="K2861" t="str">
            <v>DIA</v>
          </cell>
          <cell r="L2861">
            <v>475762.87</v>
          </cell>
          <cell r="M2861">
            <v>237.88143500000001</v>
          </cell>
          <cell r="N2861">
            <v>951.52574000000004</v>
          </cell>
        </row>
        <row r="2862">
          <cell r="A2862" t="str">
            <v>64HER2</v>
          </cell>
          <cell r="B2862">
            <v>64</v>
          </cell>
          <cell r="C2862" t="str">
            <v>HER</v>
          </cell>
          <cell r="D2862">
            <v>2</v>
          </cell>
          <cell r="G2862" t="str">
            <v>10.4.6</v>
          </cell>
          <cell r="J2862">
            <v>0</v>
          </cell>
          <cell r="K2862">
            <v>0</v>
          </cell>
          <cell r="L2862">
            <v>0</v>
          </cell>
          <cell r="M2862">
            <v>0</v>
          </cell>
          <cell r="N2862">
            <v>0</v>
          </cell>
        </row>
        <row r="2863">
          <cell r="A2863" t="str">
            <v>64HER3</v>
          </cell>
          <cell r="B2863">
            <v>64</v>
          </cell>
          <cell r="C2863" t="str">
            <v>HER</v>
          </cell>
          <cell r="D2863">
            <v>3</v>
          </cell>
          <cell r="G2863" t="str">
            <v>10.4.6</v>
          </cell>
          <cell r="J2863">
            <v>0</v>
          </cell>
          <cell r="K2863">
            <v>0</v>
          </cell>
          <cell r="L2863">
            <v>0</v>
          </cell>
          <cell r="M2863">
            <v>0</v>
          </cell>
          <cell r="N2863">
            <v>0</v>
          </cell>
        </row>
        <row r="2864">
          <cell r="A2864" t="str">
            <v>64HER4</v>
          </cell>
          <cell r="B2864">
            <v>64</v>
          </cell>
          <cell r="C2864" t="str">
            <v>HER</v>
          </cell>
          <cell r="D2864">
            <v>4</v>
          </cell>
          <cell r="G2864" t="str">
            <v>10.4.6</v>
          </cell>
          <cell r="J2864">
            <v>0</v>
          </cell>
          <cell r="K2864">
            <v>0</v>
          </cell>
          <cell r="L2864">
            <v>0</v>
          </cell>
          <cell r="M2864">
            <v>0</v>
          </cell>
          <cell r="N2864">
            <v>0</v>
          </cell>
        </row>
        <row r="2865">
          <cell r="A2865" t="str">
            <v>64HER5</v>
          </cell>
          <cell r="B2865">
            <v>64</v>
          </cell>
          <cell r="C2865" t="str">
            <v>HER</v>
          </cell>
          <cell r="D2865">
            <v>5</v>
          </cell>
          <cell r="G2865" t="str">
            <v>10.4.6</v>
          </cell>
          <cell r="J2865">
            <v>0</v>
          </cell>
          <cell r="K2865">
            <v>0</v>
          </cell>
          <cell r="L2865">
            <v>0</v>
          </cell>
          <cell r="M2865">
            <v>0</v>
          </cell>
          <cell r="N2865">
            <v>0</v>
          </cell>
        </row>
        <row r="2866">
          <cell r="A2866" t="str">
            <v>64THER1</v>
          </cell>
          <cell r="B2866">
            <v>64</v>
          </cell>
          <cell r="C2866" t="str">
            <v>THER</v>
          </cell>
          <cell r="D2866">
            <v>1</v>
          </cell>
          <cell r="G2866" t="str">
            <v>10.4.6</v>
          </cell>
          <cell r="H2866" t="str">
            <v>-</v>
          </cell>
          <cell r="J2866" t="str">
            <v>TOTAL HERRAMIENTAS</v>
          </cell>
          <cell r="M2866">
            <v>238</v>
          </cell>
          <cell r="N2866">
            <v>952</v>
          </cell>
        </row>
        <row r="2867">
          <cell r="A2867" t="str">
            <v>64TRA1</v>
          </cell>
          <cell r="B2867">
            <v>64</v>
          </cell>
          <cell r="C2867" t="str">
            <v>TRA</v>
          </cell>
          <cell r="D2867">
            <v>1</v>
          </cell>
          <cell r="G2867" t="str">
            <v>10.4.6</v>
          </cell>
          <cell r="H2867">
            <v>2</v>
          </cell>
          <cell r="I2867">
            <v>2000</v>
          </cell>
          <cell r="J2867" t="str">
            <v xml:space="preserve">TRANSPORTE Cuadrilla  montaje Linea </v>
          </cell>
          <cell r="K2867" t="str">
            <v>DIA</v>
          </cell>
          <cell r="L2867">
            <v>2086436.4407999997</v>
          </cell>
          <cell r="M2867">
            <v>1043.2182203999998</v>
          </cell>
          <cell r="N2867">
            <v>4172.8728815999993</v>
          </cell>
        </row>
        <row r="2868">
          <cell r="A2868" t="str">
            <v>64TRA2</v>
          </cell>
          <cell r="B2868">
            <v>64</v>
          </cell>
          <cell r="C2868" t="str">
            <v>TRA</v>
          </cell>
          <cell r="D2868">
            <v>2</v>
          </cell>
          <cell r="G2868" t="str">
            <v>10.4.6</v>
          </cell>
          <cell r="J2868">
            <v>0</v>
          </cell>
          <cell r="K2868">
            <v>0</v>
          </cell>
          <cell r="L2868">
            <v>0</v>
          </cell>
          <cell r="M2868">
            <v>0</v>
          </cell>
          <cell r="N2868">
            <v>0</v>
          </cell>
        </row>
        <row r="2869">
          <cell r="A2869" t="str">
            <v>64TRA3</v>
          </cell>
          <cell r="B2869">
            <v>64</v>
          </cell>
          <cell r="C2869" t="str">
            <v>TRA</v>
          </cell>
          <cell r="D2869">
            <v>3</v>
          </cell>
          <cell r="G2869" t="str">
            <v>10.4.6</v>
          </cell>
          <cell r="J2869">
            <v>0</v>
          </cell>
          <cell r="K2869">
            <v>0</v>
          </cell>
          <cell r="L2869">
            <v>0</v>
          </cell>
          <cell r="M2869">
            <v>0</v>
          </cell>
          <cell r="N2869">
            <v>0</v>
          </cell>
        </row>
        <row r="2870">
          <cell r="A2870" t="str">
            <v>64TRA4</v>
          </cell>
          <cell r="B2870">
            <v>64</v>
          </cell>
          <cell r="C2870" t="str">
            <v>TRA</v>
          </cell>
          <cell r="D2870">
            <v>4</v>
          </cell>
          <cell r="G2870" t="str">
            <v>10.4.6</v>
          </cell>
          <cell r="J2870">
            <v>0</v>
          </cell>
          <cell r="K2870">
            <v>0</v>
          </cell>
          <cell r="L2870">
            <v>0</v>
          </cell>
          <cell r="M2870">
            <v>0</v>
          </cell>
          <cell r="N2870">
            <v>0</v>
          </cell>
        </row>
        <row r="2871">
          <cell r="A2871" t="str">
            <v>64TRA5</v>
          </cell>
          <cell r="B2871">
            <v>64</v>
          </cell>
          <cell r="C2871" t="str">
            <v>TRA</v>
          </cell>
          <cell r="D2871">
            <v>5</v>
          </cell>
          <cell r="G2871" t="str">
            <v>10.4.6</v>
          </cell>
          <cell r="J2871">
            <v>0</v>
          </cell>
          <cell r="K2871">
            <v>0</v>
          </cell>
          <cell r="L2871">
            <v>0</v>
          </cell>
          <cell r="M2871">
            <v>0</v>
          </cell>
          <cell r="N2871">
            <v>0</v>
          </cell>
        </row>
        <row r="2872">
          <cell r="A2872" t="str">
            <v>64TTRA1</v>
          </cell>
          <cell r="B2872">
            <v>64</v>
          </cell>
          <cell r="C2872" t="str">
            <v>TTRA</v>
          </cell>
          <cell r="D2872">
            <v>1</v>
          </cell>
          <cell r="G2872" t="str">
            <v>10.4.6</v>
          </cell>
          <cell r="H2872" t="str">
            <v>-</v>
          </cell>
          <cell r="J2872" t="str">
            <v>TOTAL TRANSPORTE</v>
          </cell>
          <cell r="M2872">
            <v>1043</v>
          </cell>
          <cell r="N2872">
            <v>4172</v>
          </cell>
        </row>
        <row r="2873">
          <cell r="A2873" t="str">
            <v>64MAN1</v>
          </cell>
          <cell r="B2873">
            <v>64</v>
          </cell>
          <cell r="C2873" t="str">
            <v>MAN</v>
          </cell>
          <cell r="D2873">
            <v>1</v>
          </cell>
          <cell r="G2873" t="str">
            <v>10.4.6</v>
          </cell>
          <cell r="H2873">
            <v>2</v>
          </cell>
          <cell r="I2873">
            <v>2000</v>
          </cell>
          <cell r="J2873" t="str">
            <v xml:space="preserve">Mano de obra Cuadrilla  montaje Linea OF1 20, OF2 10, AY 15, CAPA 3, CORD 1 </v>
          </cell>
          <cell r="K2873" t="str">
            <v>DIA</v>
          </cell>
          <cell r="L2873">
            <v>4952679.7772670342</v>
          </cell>
          <cell r="M2873">
            <v>2476.3398886335171</v>
          </cell>
          <cell r="N2873">
            <v>9905.3595545340686</v>
          </cell>
        </row>
        <row r="2874">
          <cell r="A2874" t="str">
            <v>64MAN2</v>
          </cell>
          <cell r="B2874">
            <v>64</v>
          </cell>
          <cell r="C2874" t="str">
            <v>MAN</v>
          </cell>
          <cell r="D2874">
            <v>2</v>
          </cell>
          <cell r="G2874" t="str">
            <v>10.4.6</v>
          </cell>
          <cell r="J2874">
            <v>0</v>
          </cell>
          <cell r="K2874">
            <v>0</v>
          </cell>
          <cell r="L2874">
            <v>0</v>
          </cell>
          <cell r="M2874">
            <v>0</v>
          </cell>
          <cell r="N2874">
            <v>0</v>
          </cell>
        </row>
        <row r="2875">
          <cell r="A2875" t="str">
            <v>64MAN3</v>
          </cell>
          <cell r="B2875">
            <v>64</v>
          </cell>
          <cell r="C2875" t="str">
            <v>MAN</v>
          </cell>
          <cell r="D2875">
            <v>3</v>
          </cell>
          <cell r="G2875" t="str">
            <v>10.4.6</v>
          </cell>
          <cell r="J2875">
            <v>0</v>
          </cell>
          <cell r="K2875">
            <v>0</v>
          </cell>
          <cell r="L2875">
            <v>0</v>
          </cell>
          <cell r="M2875">
            <v>0</v>
          </cell>
          <cell r="N2875">
            <v>0</v>
          </cell>
        </row>
        <row r="2876">
          <cell r="A2876" t="str">
            <v>64MAN4</v>
          </cell>
          <cell r="B2876">
            <v>64</v>
          </cell>
          <cell r="C2876" t="str">
            <v>MAN</v>
          </cell>
          <cell r="D2876">
            <v>4</v>
          </cell>
          <cell r="G2876" t="str">
            <v>10.4.6</v>
          </cell>
          <cell r="J2876">
            <v>0</v>
          </cell>
          <cell r="K2876">
            <v>0</v>
          </cell>
          <cell r="L2876">
            <v>0</v>
          </cell>
          <cell r="M2876">
            <v>0</v>
          </cell>
          <cell r="N2876">
            <v>0</v>
          </cell>
        </row>
        <row r="2877">
          <cell r="A2877" t="str">
            <v>64MAN5</v>
          </cell>
          <cell r="B2877">
            <v>64</v>
          </cell>
          <cell r="C2877" t="str">
            <v>MAN</v>
          </cell>
          <cell r="D2877">
            <v>5</v>
          </cell>
          <cell r="G2877" t="str">
            <v>10.4.6</v>
          </cell>
          <cell r="J2877">
            <v>0</v>
          </cell>
          <cell r="K2877">
            <v>0</v>
          </cell>
          <cell r="L2877">
            <v>0</v>
          </cell>
          <cell r="M2877">
            <v>0</v>
          </cell>
          <cell r="N2877">
            <v>0</v>
          </cell>
        </row>
        <row r="2878">
          <cell r="A2878" t="str">
            <v>64TMAN1</v>
          </cell>
          <cell r="B2878">
            <v>64</v>
          </cell>
          <cell r="C2878" t="str">
            <v>TMAN</v>
          </cell>
          <cell r="D2878">
            <v>1</v>
          </cell>
          <cell r="G2878" t="str">
            <v>10.4.6</v>
          </cell>
          <cell r="H2878" t="str">
            <v>-</v>
          </cell>
          <cell r="J2878" t="str">
            <v>TOTAL MANO DE OBRA</v>
          </cell>
          <cell r="M2878">
            <v>2476</v>
          </cell>
          <cell r="N2878">
            <v>9904</v>
          </cell>
        </row>
        <row r="2879">
          <cell r="A2879" t="str">
            <v>64TCD1</v>
          </cell>
          <cell r="B2879">
            <v>64</v>
          </cell>
          <cell r="C2879" t="str">
            <v>TCD</v>
          </cell>
          <cell r="D2879">
            <v>1</v>
          </cell>
          <cell r="G2879" t="str">
            <v>10.4.6</v>
          </cell>
          <cell r="H2879" t="str">
            <v>-</v>
          </cell>
          <cell r="J2879" t="str">
            <v>TOTAL COSTO DIRECTO</v>
          </cell>
          <cell r="M2879">
            <v>15798</v>
          </cell>
          <cell r="N2879">
            <v>63192</v>
          </cell>
        </row>
        <row r="2880">
          <cell r="A2880" t="str">
            <v>64AIU</v>
          </cell>
          <cell r="B2880">
            <v>64</v>
          </cell>
          <cell r="C2880" t="str">
            <v>AIU</v>
          </cell>
          <cell r="G2880" t="str">
            <v>10.4.6</v>
          </cell>
          <cell r="H2880">
            <v>1</v>
          </cell>
          <cell r="J2880" t="str">
            <v>TOTAL COSTOS INDIRECTOS</v>
          </cell>
          <cell r="L2880">
            <v>0</v>
          </cell>
          <cell r="M2880">
            <v>0</v>
          </cell>
          <cell r="N2880">
            <v>0</v>
          </cell>
        </row>
        <row r="2881">
          <cell r="A2881" t="str">
            <v>64TOT</v>
          </cell>
          <cell r="B2881">
            <v>64</v>
          </cell>
          <cell r="C2881" t="str">
            <v>TOT</v>
          </cell>
          <cell r="G2881" t="str">
            <v>10.4.6</v>
          </cell>
          <cell r="H2881" t="str">
            <v>-</v>
          </cell>
          <cell r="J2881" t="str">
            <v>VALOR TOTAL</v>
          </cell>
          <cell r="M2881">
            <v>15798</v>
          </cell>
          <cell r="N2881">
            <v>63192</v>
          </cell>
        </row>
        <row r="2882">
          <cell r="A2882" t="str">
            <v>65FOR1</v>
          </cell>
          <cell r="B2882">
            <v>65</v>
          </cell>
          <cell r="C2882" t="str">
            <v>FOR</v>
          </cell>
          <cell r="D2882">
            <v>1</v>
          </cell>
          <cell r="G2882" t="str">
            <v>10.4.7</v>
          </cell>
          <cell r="H2882" t="str">
            <v>-</v>
          </cell>
          <cell r="I2882">
            <v>6</v>
          </cell>
          <cell r="J2882" t="str">
            <v>Suministro, transporte y colocación de Conector para fijar un cable de guarda EHS 3/8" a la estructura</v>
          </cell>
          <cell r="K2882" t="str">
            <v>u</v>
          </cell>
          <cell r="L2882">
            <v>15798</v>
          </cell>
          <cell r="N2882">
            <v>94788</v>
          </cell>
        </row>
        <row r="2883">
          <cell r="A2883" t="str">
            <v>65MAT1</v>
          </cell>
          <cell r="B2883">
            <v>65</v>
          </cell>
          <cell r="C2883" t="str">
            <v>MAT</v>
          </cell>
          <cell r="D2883">
            <v>1</v>
          </cell>
          <cell r="E2883">
            <v>6</v>
          </cell>
          <cell r="F2883" t="str">
            <v>MATCEHS 3/8"</v>
          </cell>
          <cell r="G2883" t="str">
            <v>10.4.7</v>
          </cell>
          <cell r="H2883" t="str">
            <v>CEHS 3/8"</v>
          </cell>
          <cell r="I2883">
            <v>1</v>
          </cell>
          <cell r="J2883" t="str">
            <v>Conector para fijar un cable de guarda EHS 3/8" a la estructura</v>
          </cell>
          <cell r="K2883" t="str">
            <v>Un</v>
          </cell>
          <cell r="L2883">
            <v>10380.280799999999</v>
          </cell>
          <cell r="M2883">
            <v>10380.280799999999</v>
          </cell>
          <cell r="N2883">
            <v>62281.684799999988</v>
          </cell>
        </row>
        <row r="2884">
          <cell r="A2884" t="str">
            <v>65MAT2</v>
          </cell>
          <cell r="B2884">
            <v>65</v>
          </cell>
          <cell r="C2884" t="str">
            <v>MAT</v>
          </cell>
          <cell r="D2884">
            <v>2</v>
          </cell>
          <cell r="E2884">
            <v>0</v>
          </cell>
          <cell r="F2884" t="str">
            <v>MAT</v>
          </cell>
          <cell r="G2884" t="str">
            <v>10.4.7</v>
          </cell>
          <cell r="J2884">
            <v>0</v>
          </cell>
          <cell r="K2884">
            <v>0</v>
          </cell>
          <cell r="L2884">
            <v>0</v>
          </cell>
          <cell r="M2884">
            <v>0</v>
          </cell>
          <cell r="N2884">
            <v>0</v>
          </cell>
        </row>
        <row r="2885">
          <cell r="A2885" t="str">
            <v>65MAT3</v>
          </cell>
          <cell r="B2885">
            <v>65</v>
          </cell>
          <cell r="C2885" t="str">
            <v>MAT</v>
          </cell>
          <cell r="D2885">
            <v>3</v>
          </cell>
          <cell r="E2885">
            <v>0</v>
          </cell>
          <cell r="F2885" t="str">
            <v>MAT</v>
          </cell>
          <cell r="G2885" t="str">
            <v>10.4.7</v>
          </cell>
          <cell r="J2885">
            <v>0</v>
          </cell>
          <cell r="K2885">
            <v>0</v>
          </cell>
          <cell r="L2885">
            <v>0</v>
          </cell>
          <cell r="M2885">
            <v>0</v>
          </cell>
          <cell r="N2885">
            <v>0</v>
          </cell>
        </row>
        <row r="2886">
          <cell r="A2886" t="str">
            <v>65MAT4</v>
          </cell>
          <cell r="B2886">
            <v>65</v>
          </cell>
          <cell r="C2886" t="str">
            <v>MAT</v>
          </cell>
          <cell r="D2886">
            <v>4</v>
          </cell>
          <cell r="E2886">
            <v>0</v>
          </cell>
          <cell r="F2886" t="str">
            <v>MAT</v>
          </cell>
          <cell r="G2886" t="str">
            <v>10.4.7</v>
          </cell>
          <cell r="J2886">
            <v>0</v>
          </cell>
          <cell r="K2886">
            <v>0</v>
          </cell>
          <cell r="L2886">
            <v>0</v>
          </cell>
          <cell r="M2886">
            <v>0</v>
          </cell>
          <cell r="N2886">
            <v>0</v>
          </cell>
        </row>
        <row r="2887">
          <cell r="A2887" t="str">
            <v>65MAT5</v>
          </cell>
          <cell r="B2887">
            <v>65</v>
          </cell>
          <cell r="C2887" t="str">
            <v>MAT</v>
          </cell>
          <cell r="D2887">
            <v>5</v>
          </cell>
          <cell r="E2887">
            <v>0</v>
          </cell>
          <cell r="F2887" t="str">
            <v>MAT</v>
          </cell>
          <cell r="G2887" t="str">
            <v>10.4.7</v>
          </cell>
          <cell r="J2887">
            <v>0</v>
          </cell>
          <cell r="K2887">
            <v>0</v>
          </cell>
          <cell r="L2887">
            <v>0</v>
          </cell>
          <cell r="M2887">
            <v>0</v>
          </cell>
          <cell r="N2887">
            <v>0</v>
          </cell>
        </row>
        <row r="2888">
          <cell r="A2888" t="str">
            <v>65MAT6</v>
          </cell>
          <cell r="B2888">
            <v>65</v>
          </cell>
          <cell r="C2888" t="str">
            <v>MAT</v>
          </cell>
          <cell r="D2888">
            <v>6</v>
          </cell>
          <cell r="E2888">
            <v>0</v>
          </cell>
          <cell r="F2888" t="str">
            <v>MAT</v>
          </cell>
          <cell r="G2888" t="str">
            <v>10.4.7</v>
          </cell>
          <cell r="J2888">
            <v>0</v>
          </cell>
          <cell r="K2888">
            <v>0</v>
          </cell>
          <cell r="L2888">
            <v>0</v>
          </cell>
          <cell r="M2888">
            <v>0</v>
          </cell>
          <cell r="N2888">
            <v>0</v>
          </cell>
        </row>
        <row r="2889">
          <cell r="A2889" t="str">
            <v>65MAT7</v>
          </cell>
          <cell r="B2889">
            <v>65</v>
          </cell>
          <cell r="C2889" t="str">
            <v>MAT</v>
          </cell>
          <cell r="D2889">
            <v>7</v>
          </cell>
          <cell r="E2889">
            <v>0</v>
          </cell>
          <cell r="F2889" t="str">
            <v>MAT</v>
          </cell>
          <cell r="G2889" t="str">
            <v>10.4.7</v>
          </cell>
          <cell r="J2889">
            <v>0</v>
          </cell>
          <cell r="K2889">
            <v>0</v>
          </cell>
          <cell r="L2889">
            <v>0</v>
          </cell>
          <cell r="M2889">
            <v>0</v>
          </cell>
          <cell r="N2889">
            <v>0</v>
          </cell>
        </row>
        <row r="2890">
          <cell r="A2890" t="str">
            <v>65MAT8</v>
          </cell>
          <cell r="B2890">
            <v>65</v>
          </cell>
          <cell r="C2890" t="str">
            <v>MAT</v>
          </cell>
          <cell r="D2890">
            <v>8</v>
          </cell>
          <cell r="E2890">
            <v>0</v>
          </cell>
          <cell r="F2890" t="str">
            <v>MAT</v>
          </cell>
          <cell r="G2890" t="str">
            <v>10.4.7</v>
          </cell>
          <cell r="J2890">
            <v>0</v>
          </cell>
          <cell r="K2890">
            <v>0</v>
          </cell>
          <cell r="L2890">
            <v>0</v>
          </cell>
          <cell r="M2890">
            <v>0</v>
          </cell>
          <cell r="N2890">
            <v>0</v>
          </cell>
        </row>
        <row r="2891">
          <cell r="A2891" t="str">
            <v>65MAT9</v>
          </cell>
          <cell r="B2891">
            <v>65</v>
          </cell>
          <cell r="C2891" t="str">
            <v>MAT</v>
          </cell>
          <cell r="D2891">
            <v>9</v>
          </cell>
          <cell r="E2891">
            <v>0</v>
          </cell>
          <cell r="F2891" t="str">
            <v>MAT</v>
          </cell>
          <cell r="G2891" t="str">
            <v>10.4.7</v>
          </cell>
          <cell r="J2891">
            <v>0</v>
          </cell>
          <cell r="K2891">
            <v>0</v>
          </cell>
          <cell r="L2891">
            <v>0</v>
          </cell>
          <cell r="M2891">
            <v>0</v>
          </cell>
          <cell r="N2891">
            <v>0</v>
          </cell>
        </row>
        <row r="2892">
          <cell r="A2892" t="str">
            <v>65MAT10</v>
          </cell>
          <cell r="B2892">
            <v>65</v>
          </cell>
          <cell r="C2892" t="str">
            <v>MAT</v>
          </cell>
          <cell r="D2892">
            <v>10</v>
          </cell>
          <cell r="E2892">
            <v>0</v>
          </cell>
          <cell r="F2892" t="str">
            <v>MAT</v>
          </cell>
          <cell r="G2892" t="str">
            <v>10.4.7</v>
          </cell>
          <cell r="J2892">
            <v>0</v>
          </cell>
          <cell r="K2892">
            <v>0</v>
          </cell>
          <cell r="L2892">
            <v>0</v>
          </cell>
          <cell r="M2892">
            <v>0</v>
          </cell>
          <cell r="N2892">
            <v>0</v>
          </cell>
        </row>
        <row r="2893">
          <cell r="A2893" t="str">
            <v>65MAT11</v>
          </cell>
          <cell r="B2893">
            <v>65</v>
          </cell>
          <cell r="C2893" t="str">
            <v>MAT</v>
          </cell>
          <cell r="D2893">
            <v>11</v>
          </cell>
          <cell r="E2893">
            <v>0</v>
          </cell>
          <cell r="F2893" t="str">
            <v>MAT</v>
          </cell>
          <cell r="G2893" t="str">
            <v>10.4.7</v>
          </cell>
          <cell r="J2893">
            <v>0</v>
          </cell>
          <cell r="K2893">
            <v>0</v>
          </cell>
          <cell r="L2893">
            <v>0</v>
          </cell>
          <cell r="M2893">
            <v>0</v>
          </cell>
          <cell r="N2893">
            <v>0</v>
          </cell>
        </row>
        <row r="2894">
          <cell r="A2894" t="str">
            <v>65MAT12</v>
          </cell>
          <cell r="B2894">
            <v>65</v>
          </cell>
          <cell r="C2894" t="str">
            <v>MAT</v>
          </cell>
          <cell r="D2894">
            <v>12</v>
          </cell>
          <cell r="E2894">
            <v>0</v>
          </cell>
          <cell r="F2894" t="str">
            <v>MAT</v>
          </cell>
          <cell r="G2894" t="str">
            <v>10.4.7</v>
          </cell>
          <cell r="J2894">
            <v>0</v>
          </cell>
          <cell r="K2894">
            <v>0</v>
          </cell>
          <cell r="L2894">
            <v>0</v>
          </cell>
          <cell r="M2894">
            <v>0</v>
          </cell>
          <cell r="N2894">
            <v>0</v>
          </cell>
        </row>
        <row r="2895">
          <cell r="A2895" t="str">
            <v>65MAT13</v>
          </cell>
          <cell r="B2895">
            <v>65</v>
          </cell>
          <cell r="C2895" t="str">
            <v>MAT</v>
          </cell>
          <cell r="D2895">
            <v>13</v>
          </cell>
          <cell r="E2895">
            <v>0</v>
          </cell>
          <cell r="F2895" t="str">
            <v>MAT</v>
          </cell>
          <cell r="G2895" t="str">
            <v>10.4.7</v>
          </cell>
          <cell r="J2895">
            <v>0</v>
          </cell>
          <cell r="K2895">
            <v>0</v>
          </cell>
          <cell r="L2895">
            <v>0</v>
          </cell>
          <cell r="M2895">
            <v>0</v>
          </cell>
          <cell r="N2895">
            <v>0</v>
          </cell>
        </row>
        <row r="2896">
          <cell r="A2896" t="str">
            <v>65MAT14</v>
          </cell>
          <cell r="B2896">
            <v>65</v>
          </cell>
          <cell r="C2896" t="str">
            <v>MAT</v>
          </cell>
          <cell r="D2896">
            <v>14</v>
          </cell>
          <cell r="E2896">
            <v>0</v>
          </cell>
          <cell r="F2896" t="str">
            <v>MAT</v>
          </cell>
          <cell r="G2896" t="str">
            <v>10.4.7</v>
          </cell>
          <cell r="J2896">
            <v>0</v>
          </cell>
          <cell r="K2896">
            <v>0</v>
          </cell>
          <cell r="L2896">
            <v>0</v>
          </cell>
          <cell r="M2896">
            <v>0</v>
          </cell>
          <cell r="N2896">
            <v>0</v>
          </cell>
        </row>
        <row r="2897">
          <cell r="A2897" t="str">
            <v>65MAT15</v>
          </cell>
          <cell r="B2897">
            <v>65</v>
          </cell>
          <cell r="C2897" t="str">
            <v>MAT</v>
          </cell>
          <cell r="D2897">
            <v>15</v>
          </cell>
          <cell r="E2897">
            <v>0</v>
          </cell>
          <cell r="F2897" t="str">
            <v>MAT</v>
          </cell>
          <cell r="G2897" t="str">
            <v>10.4.7</v>
          </cell>
          <cell r="J2897">
            <v>0</v>
          </cell>
          <cell r="K2897">
            <v>0</v>
          </cell>
          <cell r="L2897">
            <v>0</v>
          </cell>
          <cell r="M2897">
            <v>0</v>
          </cell>
          <cell r="N2897">
            <v>0</v>
          </cell>
        </row>
        <row r="2898">
          <cell r="A2898" t="str">
            <v>65MAT16</v>
          </cell>
          <cell r="B2898">
            <v>65</v>
          </cell>
          <cell r="C2898" t="str">
            <v>MAT</v>
          </cell>
          <cell r="D2898">
            <v>16</v>
          </cell>
          <cell r="E2898">
            <v>0</v>
          </cell>
          <cell r="F2898" t="str">
            <v>MAT</v>
          </cell>
          <cell r="G2898" t="str">
            <v>10.4.7</v>
          </cell>
          <cell r="J2898">
            <v>0</v>
          </cell>
          <cell r="K2898">
            <v>0</v>
          </cell>
          <cell r="L2898">
            <v>0</v>
          </cell>
          <cell r="M2898">
            <v>0</v>
          </cell>
          <cell r="N2898">
            <v>0</v>
          </cell>
        </row>
        <row r="2899">
          <cell r="A2899" t="str">
            <v>65MAT17</v>
          </cell>
          <cell r="B2899">
            <v>65</v>
          </cell>
          <cell r="C2899" t="str">
            <v>MAT</v>
          </cell>
          <cell r="D2899">
            <v>17</v>
          </cell>
          <cell r="E2899">
            <v>0</v>
          </cell>
          <cell r="F2899" t="str">
            <v>MAT</v>
          </cell>
          <cell r="G2899" t="str">
            <v>10.4.7</v>
          </cell>
          <cell r="J2899">
            <v>0</v>
          </cell>
          <cell r="K2899">
            <v>0</v>
          </cell>
          <cell r="L2899">
            <v>0</v>
          </cell>
          <cell r="M2899">
            <v>0</v>
          </cell>
          <cell r="N2899">
            <v>0</v>
          </cell>
        </row>
        <row r="2900">
          <cell r="A2900" t="str">
            <v>65MAT18</v>
          </cell>
          <cell r="B2900">
            <v>65</v>
          </cell>
          <cell r="C2900" t="str">
            <v>MAT</v>
          </cell>
          <cell r="D2900">
            <v>18</v>
          </cell>
          <cell r="E2900">
            <v>0</v>
          </cell>
          <cell r="F2900" t="str">
            <v>MAT</v>
          </cell>
          <cell r="G2900" t="str">
            <v>10.4.7</v>
          </cell>
          <cell r="J2900">
            <v>0</v>
          </cell>
          <cell r="K2900">
            <v>0</v>
          </cell>
          <cell r="L2900">
            <v>0</v>
          </cell>
          <cell r="M2900">
            <v>0</v>
          </cell>
          <cell r="N2900">
            <v>0</v>
          </cell>
        </row>
        <row r="2901">
          <cell r="A2901" t="str">
            <v>65MAT19</v>
          </cell>
          <cell r="B2901">
            <v>65</v>
          </cell>
          <cell r="C2901" t="str">
            <v>MAT</v>
          </cell>
          <cell r="D2901">
            <v>19</v>
          </cell>
          <cell r="E2901">
            <v>0</v>
          </cell>
          <cell r="F2901" t="str">
            <v>MAT</v>
          </cell>
          <cell r="G2901" t="str">
            <v>10.4.7</v>
          </cell>
          <cell r="J2901">
            <v>0</v>
          </cell>
          <cell r="K2901">
            <v>0</v>
          </cell>
          <cell r="L2901">
            <v>0</v>
          </cell>
          <cell r="M2901">
            <v>0</v>
          </cell>
          <cell r="N2901">
            <v>0</v>
          </cell>
        </row>
        <row r="2902">
          <cell r="A2902" t="str">
            <v>65MAT20</v>
          </cell>
          <cell r="B2902">
            <v>65</v>
          </cell>
          <cell r="C2902" t="str">
            <v>MAT</v>
          </cell>
          <cell r="D2902">
            <v>20</v>
          </cell>
          <cell r="E2902">
            <v>0</v>
          </cell>
          <cell r="F2902" t="str">
            <v>MAT</v>
          </cell>
          <cell r="G2902" t="str">
            <v>10.4.7</v>
          </cell>
          <cell r="J2902">
            <v>0</v>
          </cell>
          <cell r="K2902">
            <v>0</v>
          </cell>
          <cell r="L2902">
            <v>0</v>
          </cell>
          <cell r="M2902">
            <v>0</v>
          </cell>
          <cell r="N2902">
            <v>0</v>
          </cell>
        </row>
        <row r="2903">
          <cell r="A2903" t="str">
            <v>65STMAT1</v>
          </cell>
          <cell r="B2903">
            <v>65</v>
          </cell>
          <cell r="C2903" t="str">
            <v>STMAT</v>
          </cell>
          <cell r="D2903">
            <v>1</v>
          </cell>
          <cell r="G2903" t="str">
            <v>10.4.7</v>
          </cell>
          <cell r="H2903" t="str">
            <v>-</v>
          </cell>
          <cell r="J2903" t="str">
            <v>SUBTOTAL MATERIALES</v>
          </cell>
          <cell r="M2903">
            <v>10380.280799999999</v>
          </cell>
          <cell r="N2903">
            <v>62281.684799999988</v>
          </cell>
        </row>
        <row r="2904">
          <cell r="A2904" t="str">
            <v>65IVAMAT1</v>
          </cell>
          <cell r="B2904">
            <v>65</v>
          </cell>
          <cell r="C2904" t="str">
            <v>IVAMAT</v>
          </cell>
          <cell r="D2904">
            <v>1</v>
          </cell>
          <cell r="G2904" t="str">
            <v>10.4.7</v>
          </cell>
          <cell r="H2904" t="str">
            <v>-</v>
          </cell>
          <cell r="J2904" t="str">
            <v>IVA MATERIALES</v>
          </cell>
          <cell r="L2904">
            <v>0.16</v>
          </cell>
          <cell r="M2904">
            <v>1660.8449279999998</v>
          </cell>
          <cell r="N2904">
            <v>9965.069567999999</v>
          </cell>
        </row>
        <row r="2905">
          <cell r="A2905" t="str">
            <v>65TMAT1</v>
          </cell>
          <cell r="B2905">
            <v>65</v>
          </cell>
          <cell r="C2905" t="str">
            <v>TMAT</v>
          </cell>
          <cell r="D2905">
            <v>1</v>
          </cell>
          <cell r="G2905" t="str">
            <v>10.4.7</v>
          </cell>
          <cell r="H2905" t="str">
            <v>-</v>
          </cell>
          <cell r="J2905" t="str">
            <v>TOTAL MATERIALES</v>
          </cell>
          <cell r="M2905">
            <v>12041</v>
          </cell>
          <cell r="N2905">
            <v>72246</v>
          </cell>
        </row>
        <row r="2906">
          <cell r="A2906" t="str">
            <v>65HER1</v>
          </cell>
          <cell r="B2906">
            <v>65</v>
          </cell>
          <cell r="C2906" t="str">
            <v>HER</v>
          </cell>
          <cell r="D2906">
            <v>1</v>
          </cell>
          <cell r="G2906" t="str">
            <v>10.4.7</v>
          </cell>
          <cell r="H2906">
            <v>2</v>
          </cell>
          <cell r="I2906">
            <v>2000</v>
          </cell>
          <cell r="J2906" t="str">
            <v>HERRAMINETA Cuadrilla  montaje Linea</v>
          </cell>
          <cell r="K2906" t="str">
            <v>DIA</v>
          </cell>
          <cell r="L2906">
            <v>475762.87</v>
          </cell>
          <cell r="M2906">
            <v>237.88143500000001</v>
          </cell>
          <cell r="N2906">
            <v>1427.2886100000001</v>
          </cell>
        </row>
        <row r="2907">
          <cell r="A2907" t="str">
            <v>65HER2</v>
          </cell>
          <cell r="B2907">
            <v>65</v>
          </cell>
          <cell r="C2907" t="str">
            <v>HER</v>
          </cell>
          <cell r="D2907">
            <v>2</v>
          </cell>
          <cell r="G2907" t="str">
            <v>10.4.7</v>
          </cell>
          <cell r="J2907">
            <v>0</v>
          </cell>
          <cell r="K2907">
            <v>0</v>
          </cell>
          <cell r="L2907">
            <v>0</v>
          </cell>
          <cell r="M2907">
            <v>0</v>
          </cell>
          <cell r="N2907">
            <v>0</v>
          </cell>
        </row>
        <row r="2908">
          <cell r="A2908" t="str">
            <v>65HER3</v>
          </cell>
          <cell r="B2908">
            <v>65</v>
          </cell>
          <cell r="C2908" t="str">
            <v>HER</v>
          </cell>
          <cell r="D2908">
            <v>3</v>
          </cell>
          <cell r="G2908" t="str">
            <v>10.4.7</v>
          </cell>
          <cell r="J2908">
            <v>0</v>
          </cell>
          <cell r="K2908">
            <v>0</v>
          </cell>
          <cell r="L2908">
            <v>0</v>
          </cell>
          <cell r="M2908">
            <v>0</v>
          </cell>
          <cell r="N2908">
            <v>0</v>
          </cell>
        </row>
        <row r="2909">
          <cell r="A2909" t="str">
            <v>65HER4</v>
          </cell>
          <cell r="B2909">
            <v>65</v>
          </cell>
          <cell r="C2909" t="str">
            <v>HER</v>
          </cell>
          <cell r="D2909">
            <v>4</v>
          </cell>
          <cell r="G2909" t="str">
            <v>10.4.7</v>
          </cell>
          <cell r="J2909">
            <v>0</v>
          </cell>
          <cell r="K2909">
            <v>0</v>
          </cell>
          <cell r="L2909">
            <v>0</v>
          </cell>
          <cell r="M2909">
            <v>0</v>
          </cell>
          <cell r="N2909">
            <v>0</v>
          </cell>
        </row>
        <row r="2910">
          <cell r="A2910" t="str">
            <v>65HER5</v>
          </cell>
          <cell r="B2910">
            <v>65</v>
          </cell>
          <cell r="C2910" t="str">
            <v>HER</v>
          </cell>
          <cell r="D2910">
            <v>5</v>
          </cell>
          <cell r="G2910" t="str">
            <v>10.4.7</v>
          </cell>
          <cell r="J2910">
            <v>0</v>
          </cell>
          <cell r="K2910">
            <v>0</v>
          </cell>
          <cell r="L2910">
            <v>0</v>
          </cell>
          <cell r="M2910">
            <v>0</v>
          </cell>
          <cell r="N2910">
            <v>0</v>
          </cell>
        </row>
        <row r="2911">
          <cell r="A2911" t="str">
            <v>65THER1</v>
          </cell>
          <cell r="B2911">
            <v>65</v>
          </cell>
          <cell r="C2911" t="str">
            <v>THER</v>
          </cell>
          <cell r="D2911">
            <v>1</v>
          </cell>
          <cell r="G2911" t="str">
            <v>10.4.7</v>
          </cell>
          <cell r="H2911" t="str">
            <v>-</v>
          </cell>
          <cell r="J2911" t="str">
            <v>TOTAL HERRAMIENTAS</v>
          </cell>
          <cell r="M2911">
            <v>238</v>
          </cell>
          <cell r="N2911">
            <v>1428</v>
          </cell>
        </row>
        <row r="2912">
          <cell r="A2912" t="str">
            <v>65TRA1</v>
          </cell>
          <cell r="B2912">
            <v>65</v>
          </cell>
          <cell r="C2912" t="str">
            <v>TRA</v>
          </cell>
          <cell r="D2912">
            <v>1</v>
          </cell>
          <cell r="G2912" t="str">
            <v>10.4.7</v>
          </cell>
          <cell r="H2912">
            <v>2</v>
          </cell>
          <cell r="I2912">
            <v>2000</v>
          </cell>
          <cell r="J2912" t="str">
            <v xml:space="preserve">TRANSPORTE Cuadrilla  montaje Linea </v>
          </cell>
          <cell r="K2912" t="str">
            <v>DIA</v>
          </cell>
          <cell r="L2912">
            <v>2086436.4407999997</v>
          </cell>
          <cell r="M2912">
            <v>1043.2182203999998</v>
          </cell>
          <cell r="N2912">
            <v>6259.3093223999986</v>
          </cell>
        </row>
        <row r="2913">
          <cell r="A2913" t="str">
            <v>65TRA2</v>
          </cell>
          <cell r="B2913">
            <v>65</v>
          </cell>
          <cell r="C2913" t="str">
            <v>TRA</v>
          </cell>
          <cell r="D2913">
            <v>2</v>
          </cell>
          <cell r="G2913" t="str">
            <v>10.4.7</v>
          </cell>
          <cell r="J2913">
            <v>0</v>
          </cell>
          <cell r="K2913">
            <v>0</v>
          </cell>
          <cell r="L2913">
            <v>0</v>
          </cell>
          <cell r="M2913">
            <v>0</v>
          </cell>
          <cell r="N2913">
            <v>0</v>
          </cell>
        </row>
        <row r="2914">
          <cell r="A2914" t="str">
            <v>65TRA3</v>
          </cell>
          <cell r="B2914">
            <v>65</v>
          </cell>
          <cell r="C2914" t="str">
            <v>TRA</v>
          </cell>
          <cell r="D2914">
            <v>3</v>
          </cell>
          <cell r="G2914" t="str">
            <v>10.4.7</v>
          </cell>
          <cell r="J2914">
            <v>0</v>
          </cell>
          <cell r="K2914">
            <v>0</v>
          </cell>
          <cell r="L2914">
            <v>0</v>
          </cell>
          <cell r="M2914">
            <v>0</v>
          </cell>
          <cell r="N2914">
            <v>0</v>
          </cell>
        </row>
        <row r="2915">
          <cell r="A2915" t="str">
            <v>65TRA4</v>
          </cell>
          <cell r="B2915">
            <v>65</v>
          </cell>
          <cell r="C2915" t="str">
            <v>TRA</v>
          </cell>
          <cell r="D2915">
            <v>4</v>
          </cell>
          <cell r="G2915" t="str">
            <v>10.4.7</v>
          </cell>
          <cell r="J2915">
            <v>0</v>
          </cell>
          <cell r="K2915">
            <v>0</v>
          </cell>
          <cell r="L2915">
            <v>0</v>
          </cell>
          <cell r="M2915">
            <v>0</v>
          </cell>
          <cell r="N2915">
            <v>0</v>
          </cell>
        </row>
        <row r="2916">
          <cell r="A2916" t="str">
            <v>65TRA5</v>
          </cell>
          <cell r="B2916">
            <v>65</v>
          </cell>
          <cell r="C2916" t="str">
            <v>TRA</v>
          </cell>
          <cell r="D2916">
            <v>5</v>
          </cell>
          <cell r="G2916" t="str">
            <v>10.4.7</v>
          </cell>
          <cell r="J2916">
            <v>0</v>
          </cell>
          <cell r="K2916">
            <v>0</v>
          </cell>
          <cell r="L2916">
            <v>0</v>
          </cell>
          <cell r="M2916">
            <v>0</v>
          </cell>
          <cell r="N2916">
            <v>0</v>
          </cell>
        </row>
        <row r="2917">
          <cell r="A2917" t="str">
            <v>65TTRA1</v>
          </cell>
          <cell r="B2917">
            <v>65</v>
          </cell>
          <cell r="C2917" t="str">
            <v>TTRA</v>
          </cell>
          <cell r="D2917">
            <v>1</v>
          </cell>
          <cell r="G2917" t="str">
            <v>10.4.7</v>
          </cell>
          <cell r="H2917" t="str">
            <v>-</v>
          </cell>
          <cell r="J2917" t="str">
            <v>TOTAL TRANSPORTE</v>
          </cell>
          <cell r="M2917">
            <v>1043</v>
          </cell>
          <cell r="N2917">
            <v>6258</v>
          </cell>
        </row>
        <row r="2918">
          <cell r="A2918" t="str">
            <v>65MAN1</v>
          </cell>
          <cell r="B2918">
            <v>65</v>
          </cell>
          <cell r="C2918" t="str">
            <v>MAN</v>
          </cell>
          <cell r="D2918">
            <v>1</v>
          </cell>
          <cell r="G2918" t="str">
            <v>10.4.7</v>
          </cell>
          <cell r="H2918">
            <v>2</v>
          </cell>
          <cell r="I2918">
            <v>2000</v>
          </cell>
          <cell r="J2918" t="str">
            <v xml:space="preserve">Mano de obra Cuadrilla  montaje Linea OF1 20, OF2 10, AY 15, CAPA 3, CORD 1 </v>
          </cell>
          <cell r="K2918" t="str">
            <v>DIA</v>
          </cell>
          <cell r="L2918">
            <v>4952679.7772670342</v>
          </cell>
          <cell r="M2918">
            <v>2476.3398886335171</v>
          </cell>
          <cell r="N2918">
            <v>14858.039331801103</v>
          </cell>
        </row>
        <row r="2919">
          <cell r="A2919" t="str">
            <v>65MAN2</v>
          </cell>
          <cell r="B2919">
            <v>65</v>
          </cell>
          <cell r="C2919" t="str">
            <v>MAN</v>
          </cell>
          <cell r="D2919">
            <v>2</v>
          </cell>
          <cell r="G2919" t="str">
            <v>10.4.7</v>
          </cell>
          <cell r="J2919">
            <v>0</v>
          </cell>
          <cell r="K2919">
            <v>0</v>
          </cell>
          <cell r="L2919">
            <v>0</v>
          </cell>
          <cell r="M2919">
            <v>0</v>
          </cell>
          <cell r="N2919">
            <v>0</v>
          </cell>
        </row>
        <row r="2920">
          <cell r="A2920" t="str">
            <v>65MAN3</v>
          </cell>
          <cell r="B2920">
            <v>65</v>
          </cell>
          <cell r="C2920" t="str">
            <v>MAN</v>
          </cell>
          <cell r="D2920">
            <v>3</v>
          </cell>
          <cell r="G2920" t="str">
            <v>10.4.7</v>
          </cell>
          <cell r="J2920">
            <v>0</v>
          </cell>
          <cell r="K2920">
            <v>0</v>
          </cell>
          <cell r="L2920">
            <v>0</v>
          </cell>
          <cell r="M2920">
            <v>0</v>
          </cell>
          <cell r="N2920">
            <v>0</v>
          </cell>
        </row>
        <row r="2921">
          <cell r="A2921" t="str">
            <v>65MAN4</v>
          </cell>
          <cell r="B2921">
            <v>65</v>
          </cell>
          <cell r="C2921" t="str">
            <v>MAN</v>
          </cell>
          <cell r="D2921">
            <v>4</v>
          </cell>
          <cell r="G2921" t="str">
            <v>10.4.7</v>
          </cell>
          <cell r="J2921">
            <v>0</v>
          </cell>
          <cell r="K2921">
            <v>0</v>
          </cell>
          <cell r="L2921">
            <v>0</v>
          </cell>
          <cell r="M2921">
            <v>0</v>
          </cell>
          <cell r="N2921">
            <v>0</v>
          </cell>
        </row>
        <row r="2922">
          <cell r="A2922" t="str">
            <v>65MAN5</v>
          </cell>
          <cell r="B2922">
            <v>65</v>
          </cell>
          <cell r="C2922" t="str">
            <v>MAN</v>
          </cell>
          <cell r="D2922">
            <v>5</v>
          </cell>
          <cell r="G2922" t="str">
            <v>10.4.7</v>
          </cell>
          <cell r="J2922">
            <v>0</v>
          </cell>
          <cell r="K2922">
            <v>0</v>
          </cell>
          <cell r="L2922">
            <v>0</v>
          </cell>
          <cell r="M2922">
            <v>0</v>
          </cell>
          <cell r="N2922">
            <v>0</v>
          </cell>
        </row>
        <row r="2923">
          <cell r="A2923" t="str">
            <v>65TMAN1</v>
          </cell>
          <cell r="B2923">
            <v>65</v>
          </cell>
          <cell r="C2923" t="str">
            <v>TMAN</v>
          </cell>
          <cell r="D2923">
            <v>1</v>
          </cell>
          <cell r="G2923" t="str">
            <v>10.4.7</v>
          </cell>
          <cell r="H2923" t="str">
            <v>-</v>
          </cell>
          <cell r="J2923" t="str">
            <v>TOTAL MANO DE OBRA</v>
          </cell>
          <cell r="M2923">
            <v>2476</v>
          </cell>
          <cell r="N2923">
            <v>14856</v>
          </cell>
        </row>
        <row r="2924">
          <cell r="A2924" t="str">
            <v>65TCD1</v>
          </cell>
          <cell r="B2924">
            <v>65</v>
          </cell>
          <cell r="C2924" t="str">
            <v>TCD</v>
          </cell>
          <cell r="D2924">
            <v>1</v>
          </cell>
          <cell r="G2924" t="str">
            <v>10.4.7</v>
          </cell>
          <cell r="H2924" t="str">
            <v>-</v>
          </cell>
          <cell r="J2924" t="str">
            <v>TOTAL COSTO DIRECTO</v>
          </cell>
          <cell r="M2924">
            <v>15798</v>
          </cell>
          <cell r="N2924">
            <v>94788</v>
          </cell>
        </row>
        <row r="2925">
          <cell r="A2925" t="str">
            <v>65AIU</v>
          </cell>
          <cell r="B2925">
            <v>65</v>
          </cell>
          <cell r="C2925" t="str">
            <v>AIU</v>
          </cell>
          <cell r="G2925" t="str">
            <v>10.4.7</v>
          </cell>
          <cell r="H2925">
            <v>1</v>
          </cell>
          <cell r="J2925" t="str">
            <v>TOTAL COSTOS INDIRECTOS</v>
          </cell>
          <cell r="L2925">
            <v>0</v>
          </cell>
          <cell r="M2925">
            <v>0</v>
          </cell>
          <cell r="N2925">
            <v>0</v>
          </cell>
        </row>
        <row r="2926">
          <cell r="A2926" t="str">
            <v>65TOT</v>
          </cell>
          <cell r="B2926">
            <v>65</v>
          </cell>
          <cell r="C2926" t="str">
            <v>TOT</v>
          </cell>
          <cell r="G2926" t="str">
            <v>10.4.7</v>
          </cell>
          <cell r="H2926" t="str">
            <v>-</v>
          </cell>
          <cell r="J2926" t="str">
            <v>VALOR TOTAL</v>
          </cell>
          <cell r="M2926">
            <v>15798</v>
          </cell>
          <cell r="N2926">
            <v>94788</v>
          </cell>
        </row>
        <row r="2927">
          <cell r="A2927" t="str">
            <v>66FOR1</v>
          </cell>
          <cell r="B2927">
            <v>66</v>
          </cell>
          <cell r="C2927" t="str">
            <v>FOR</v>
          </cell>
          <cell r="D2927">
            <v>1</v>
          </cell>
          <cell r="G2927" t="str">
            <v>10.4.8</v>
          </cell>
          <cell r="H2927" t="str">
            <v>-</v>
          </cell>
          <cell r="I2927">
            <v>64</v>
          </cell>
          <cell r="J2927" t="str">
            <v>Suministro, transporte y colocación de Conector bifilar para fijar un cable contrapeso EHS 3/8" a la estructura o a la jabalina de puesta a tierra</v>
          </cell>
          <cell r="K2927" t="str">
            <v>u</v>
          </cell>
          <cell r="L2927">
            <v>15798</v>
          </cell>
          <cell r="N2927">
            <v>1011072</v>
          </cell>
        </row>
        <row r="2928">
          <cell r="A2928" t="str">
            <v>66MAT1</v>
          </cell>
          <cell r="B2928">
            <v>66</v>
          </cell>
          <cell r="C2928" t="str">
            <v>MAT</v>
          </cell>
          <cell r="D2928">
            <v>1</v>
          </cell>
          <cell r="E2928">
            <v>64</v>
          </cell>
          <cell r="F2928" t="str">
            <v>MATCBEHS 3/8"</v>
          </cell>
          <cell r="G2928" t="str">
            <v>10.4.8</v>
          </cell>
          <cell r="H2928" t="str">
            <v>CBEHS 3/8"</v>
          </cell>
          <cell r="I2928">
            <v>1</v>
          </cell>
          <cell r="J2928" t="str">
            <v>Conector bifilar para fijar un cable contrapeso EHS 3/8" a la estructura o a la jabalina de puesta a tierra</v>
          </cell>
          <cell r="K2928" t="str">
            <v>Un</v>
          </cell>
          <cell r="L2928">
            <v>10380.280799999999</v>
          </cell>
          <cell r="M2928">
            <v>10380.280799999999</v>
          </cell>
          <cell r="N2928">
            <v>664337.97119999991</v>
          </cell>
        </row>
        <row r="2929">
          <cell r="A2929" t="str">
            <v>66MAT2</v>
          </cell>
          <cell r="B2929">
            <v>66</v>
          </cell>
          <cell r="C2929" t="str">
            <v>MAT</v>
          </cell>
          <cell r="D2929">
            <v>2</v>
          </cell>
          <cell r="E2929">
            <v>0</v>
          </cell>
          <cell r="F2929" t="str">
            <v>MAT</v>
          </cell>
          <cell r="G2929" t="str">
            <v>10.4.8</v>
          </cell>
          <cell r="J2929">
            <v>0</v>
          </cell>
          <cell r="K2929">
            <v>0</v>
          </cell>
          <cell r="L2929">
            <v>0</v>
          </cell>
          <cell r="M2929">
            <v>0</v>
          </cell>
          <cell r="N2929">
            <v>0</v>
          </cell>
        </row>
        <row r="2930">
          <cell r="A2930" t="str">
            <v>66MAT3</v>
          </cell>
          <cell r="B2930">
            <v>66</v>
          </cell>
          <cell r="C2930" t="str">
            <v>MAT</v>
          </cell>
          <cell r="D2930">
            <v>3</v>
          </cell>
          <cell r="E2930">
            <v>0</v>
          </cell>
          <cell r="F2930" t="str">
            <v>MAT</v>
          </cell>
          <cell r="G2930" t="str">
            <v>10.4.8</v>
          </cell>
          <cell r="J2930">
            <v>0</v>
          </cell>
          <cell r="K2930">
            <v>0</v>
          </cell>
          <cell r="L2930">
            <v>0</v>
          </cell>
          <cell r="M2930">
            <v>0</v>
          </cell>
          <cell r="N2930">
            <v>0</v>
          </cell>
        </row>
        <row r="2931">
          <cell r="A2931" t="str">
            <v>66MAT4</v>
          </cell>
          <cell r="B2931">
            <v>66</v>
          </cell>
          <cell r="C2931" t="str">
            <v>MAT</v>
          </cell>
          <cell r="D2931">
            <v>4</v>
          </cell>
          <cell r="E2931">
            <v>0</v>
          </cell>
          <cell r="F2931" t="str">
            <v>MAT</v>
          </cell>
          <cell r="G2931" t="str">
            <v>10.4.8</v>
          </cell>
          <cell r="J2931">
            <v>0</v>
          </cell>
          <cell r="K2931">
            <v>0</v>
          </cell>
          <cell r="L2931">
            <v>0</v>
          </cell>
          <cell r="M2931">
            <v>0</v>
          </cell>
          <cell r="N2931">
            <v>0</v>
          </cell>
        </row>
        <row r="2932">
          <cell r="A2932" t="str">
            <v>66MAT5</v>
          </cell>
          <cell r="B2932">
            <v>66</v>
          </cell>
          <cell r="C2932" t="str">
            <v>MAT</v>
          </cell>
          <cell r="D2932">
            <v>5</v>
          </cell>
          <cell r="E2932">
            <v>0</v>
          </cell>
          <cell r="F2932" t="str">
            <v>MAT</v>
          </cell>
          <cell r="G2932" t="str">
            <v>10.4.8</v>
          </cell>
          <cell r="J2932">
            <v>0</v>
          </cell>
          <cell r="K2932">
            <v>0</v>
          </cell>
          <cell r="L2932">
            <v>0</v>
          </cell>
          <cell r="M2932">
            <v>0</v>
          </cell>
          <cell r="N2932">
            <v>0</v>
          </cell>
        </row>
        <row r="2933">
          <cell r="A2933" t="str">
            <v>66MAT6</v>
          </cell>
          <cell r="B2933">
            <v>66</v>
          </cell>
          <cell r="C2933" t="str">
            <v>MAT</v>
          </cell>
          <cell r="D2933">
            <v>6</v>
          </cell>
          <cell r="E2933">
            <v>0</v>
          </cell>
          <cell r="F2933" t="str">
            <v>MAT</v>
          </cell>
          <cell r="G2933" t="str">
            <v>10.4.8</v>
          </cell>
          <cell r="J2933">
            <v>0</v>
          </cell>
          <cell r="K2933">
            <v>0</v>
          </cell>
          <cell r="L2933">
            <v>0</v>
          </cell>
          <cell r="M2933">
            <v>0</v>
          </cell>
          <cell r="N2933">
            <v>0</v>
          </cell>
        </row>
        <row r="2934">
          <cell r="A2934" t="str">
            <v>66MAT7</v>
          </cell>
          <cell r="B2934">
            <v>66</v>
          </cell>
          <cell r="C2934" t="str">
            <v>MAT</v>
          </cell>
          <cell r="D2934">
            <v>7</v>
          </cell>
          <cell r="E2934">
            <v>0</v>
          </cell>
          <cell r="F2934" t="str">
            <v>MAT</v>
          </cell>
          <cell r="G2934" t="str">
            <v>10.4.8</v>
          </cell>
          <cell r="J2934">
            <v>0</v>
          </cell>
          <cell r="K2934">
            <v>0</v>
          </cell>
          <cell r="L2934">
            <v>0</v>
          </cell>
          <cell r="M2934">
            <v>0</v>
          </cell>
          <cell r="N2934">
            <v>0</v>
          </cell>
        </row>
        <row r="2935">
          <cell r="A2935" t="str">
            <v>66MAT8</v>
          </cell>
          <cell r="B2935">
            <v>66</v>
          </cell>
          <cell r="C2935" t="str">
            <v>MAT</v>
          </cell>
          <cell r="D2935">
            <v>8</v>
          </cell>
          <cell r="E2935">
            <v>0</v>
          </cell>
          <cell r="F2935" t="str">
            <v>MAT</v>
          </cell>
          <cell r="G2935" t="str">
            <v>10.4.8</v>
          </cell>
          <cell r="J2935">
            <v>0</v>
          </cell>
          <cell r="K2935">
            <v>0</v>
          </cell>
          <cell r="L2935">
            <v>0</v>
          </cell>
          <cell r="M2935">
            <v>0</v>
          </cell>
          <cell r="N2935">
            <v>0</v>
          </cell>
        </row>
        <row r="2936">
          <cell r="A2936" t="str">
            <v>66MAT9</v>
          </cell>
          <cell r="B2936">
            <v>66</v>
          </cell>
          <cell r="C2936" t="str">
            <v>MAT</v>
          </cell>
          <cell r="D2936">
            <v>9</v>
          </cell>
          <cell r="E2936">
            <v>0</v>
          </cell>
          <cell r="F2936" t="str">
            <v>MAT</v>
          </cell>
          <cell r="G2936" t="str">
            <v>10.4.8</v>
          </cell>
          <cell r="J2936">
            <v>0</v>
          </cell>
          <cell r="K2936">
            <v>0</v>
          </cell>
          <cell r="L2936">
            <v>0</v>
          </cell>
          <cell r="M2936">
            <v>0</v>
          </cell>
          <cell r="N2936">
            <v>0</v>
          </cell>
        </row>
        <row r="2937">
          <cell r="A2937" t="str">
            <v>66MAT10</v>
          </cell>
          <cell r="B2937">
            <v>66</v>
          </cell>
          <cell r="C2937" t="str">
            <v>MAT</v>
          </cell>
          <cell r="D2937">
            <v>10</v>
          </cell>
          <cell r="E2937">
            <v>0</v>
          </cell>
          <cell r="F2937" t="str">
            <v>MAT</v>
          </cell>
          <cell r="G2937" t="str">
            <v>10.4.8</v>
          </cell>
          <cell r="J2937">
            <v>0</v>
          </cell>
          <cell r="K2937">
            <v>0</v>
          </cell>
          <cell r="L2937">
            <v>0</v>
          </cell>
          <cell r="M2937">
            <v>0</v>
          </cell>
          <cell r="N2937">
            <v>0</v>
          </cell>
        </row>
        <row r="2938">
          <cell r="A2938" t="str">
            <v>66MAT11</v>
          </cell>
          <cell r="B2938">
            <v>66</v>
          </cell>
          <cell r="C2938" t="str">
            <v>MAT</v>
          </cell>
          <cell r="D2938">
            <v>11</v>
          </cell>
          <cell r="E2938">
            <v>0</v>
          </cell>
          <cell r="F2938" t="str">
            <v>MAT</v>
          </cell>
          <cell r="G2938" t="str">
            <v>10.4.8</v>
          </cell>
          <cell r="J2938">
            <v>0</v>
          </cell>
          <cell r="K2938">
            <v>0</v>
          </cell>
          <cell r="L2938">
            <v>0</v>
          </cell>
          <cell r="M2938">
            <v>0</v>
          </cell>
          <cell r="N2938">
            <v>0</v>
          </cell>
        </row>
        <row r="2939">
          <cell r="A2939" t="str">
            <v>66MAT12</v>
          </cell>
          <cell r="B2939">
            <v>66</v>
          </cell>
          <cell r="C2939" t="str">
            <v>MAT</v>
          </cell>
          <cell r="D2939">
            <v>12</v>
          </cell>
          <cell r="E2939">
            <v>0</v>
          </cell>
          <cell r="F2939" t="str">
            <v>MAT</v>
          </cell>
          <cell r="G2939" t="str">
            <v>10.4.8</v>
          </cell>
          <cell r="J2939">
            <v>0</v>
          </cell>
          <cell r="K2939">
            <v>0</v>
          </cell>
          <cell r="L2939">
            <v>0</v>
          </cell>
          <cell r="M2939">
            <v>0</v>
          </cell>
          <cell r="N2939">
            <v>0</v>
          </cell>
        </row>
        <row r="2940">
          <cell r="A2940" t="str">
            <v>66MAT13</v>
          </cell>
          <cell r="B2940">
            <v>66</v>
          </cell>
          <cell r="C2940" t="str">
            <v>MAT</v>
          </cell>
          <cell r="D2940">
            <v>13</v>
          </cell>
          <cell r="E2940">
            <v>0</v>
          </cell>
          <cell r="F2940" t="str">
            <v>MAT</v>
          </cell>
          <cell r="G2940" t="str">
            <v>10.4.8</v>
          </cell>
          <cell r="J2940">
            <v>0</v>
          </cell>
          <cell r="K2940">
            <v>0</v>
          </cell>
          <cell r="L2940">
            <v>0</v>
          </cell>
          <cell r="M2940">
            <v>0</v>
          </cell>
          <cell r="N2940">
            <v>0</v>
          </cell>
        </row>
        <row r="2941">
          <cell r="A2941" t="str">
            <v>66MAT14</v>
          </cell>
          <cell r="B2941">
            <v>66</v>
          </cell>
          <cell r="C2941" t="str">
            <v>MAT</v>
          </cell>
          <cell r="D2941">
            <v>14</v>
          </cell>
          <cell r="E2941">
            <v>0</v>
          </cell>
          <cell r="F2941" t="str">
            <v>MAT</v>
          </cell>
          <cell r="G2941" t="str">
            <v>10.4.8</v>
          </cell>
          <cell r="J2941">
            <v>0</v>
          </cell>
          <cell r="K2941">
            <v>0</v>
          </cell>
          <cell r="L2941">
            <v>0</v>
          </cell>
          <cell r="M2941">
            <v>0</v>
          </cell>
          <cell r="N2941">
            <v>0</v>
          </cell>
        </row>
        <row r="2942">
          <cell r="A2942" t="str">
            <v>66MAT15</v>
          </cell>
          <cell r="B2942">
            <v>66</v>
          </cell>
          <cell r="C2942" t="str">
            <v>MAT</v>
          </cell>
          <cell r="D2942">
            <v>15</v>
          </cell>
          <cell r="E2942">
            <v>0</v>
          </cell>
          <cell r="F2942" t="str">
            <v>MAT</v>
          </cell>
          <cell r="G2942" t="str">
            <v>10.4.8</v>
          </cell>
          <cell r="J2942">
            <v>0</v>
          </cell>
          <cell r="K2942">
            <v>0</v>
          </cell>
          <cell r="L2942">
            <v>0</v>
          </cell>
          <cell r="M2942">
            <v>0</v>
          </cell>
          <cell r="N2942">
            <v>0</v>
          </cell>
        </row>
        <row r="2943">
          <cell r="A2943" t="str">
            <v>66MAT16</v>
          </cell>
          <cell r="B2943">
            <v>66</v>
          </cell>
          <cell r="C2943" t="str">
            <v>MAT</v>
          </cell>
          <cell r="D2943">
            <v>16</v>
          </cell>
          <cell r="E2943">
            <v>0</v>
          </cell>
          <cell r="F2943" t="str">
            <v>MAT</v>
          </cell>
          <cell r="G2943" t="str">
            <v>10.4.8</v>
          </cell>
          <cell r="J2943">
            <v>0</v>
          </cell>
          <cell r="K2943">
            <v>0</v>
          </cell>
          <cell r="L2943">
            <v>0</v>
          </cell>
          <cell r="M2943">
            <v>0</v>
          </cell>
          <cell r="N2943">
            <v>0</v>
          </cell>
        </row>
        <row r="2944">
          <cell r="A2944" t="str">
            <v>66MAT17</v>
          </cell>
          <cell r="B2944">
            <v>66</v>
          </cell>
          <cell r="C2944" t="str">
            <v>MAT</v>
          </cell>
          <cell r="D2944">
            <v>17</v>
          </cell>
          <cell r="E2944">
            <v>0</v>
          </cell>
          <cell r="F2944" t="str">
            <v>MAT</v>
          </cell>
          <cell r="G2944" t="str">
            <v>10.4.8</v>
          </cell>
          <cell r="J2944">
            <v>0</v>
          </cell>
          <cell r="K2944">
            <v>0</v>
          </cell>
          <cell r="L2944">
            <v>0</v>
          </cell>
          <cell r="M2944">
            <v>0</v>
          </cell>
          <cell r="N2944">
            <v>0</v>
          </cell>
        </row>
        <row r="2945">
          <cell r="A2945" t="str">
            <v>66MAT18</v>
          </cell>
          <cell r="B2945">
            <v>66</v>
          </cell>
          <cell r="C2945" t="str">
            <v>MAT</v>
          </cell>
          <cell r="D2945">
            <v>18</v>
          </cell>
          <cell r="E2945">
            <v>0</v>
          </cell>
          <cell r="F2945" t="str">
            <v>MAT</v>
          </cell>
          <cell r="G2945" t="str">
            <v>10.4.8</v>
          </cell>
          <cell r="J2945">
            <v>0</v>
          </cell>
          <cell r="K2945">
            <v>0</v>
          </cell>
          <cell r="L2945">
            <v>0</v>
          </cell>
          <cell r="M2945">
            <v>0</v>
          </cell>
          <cell r="N2945">
            <v>0</v>
          </cell>
        </row>
        <row r="2946">
          <cell r="A2946" t="str">
            <v>66MAT19</v>
          </cell>
          <cell r="B2946">
            <v>66</v>
          </cell>
          <cell r="C2946" t="str">
            <v>MAT</v>
          </cell>
          <cell r="D2946">
            <v>19</v>
          </cell>
          <cell r="E2946">
            <v>0</v>
          </cell>
          <cell r="F2946" t="str">
            <v>MAT</v>
          </cell>
          <cell r="G2946" t="str">
            <v>10.4.8</v>
          </cell>
          <cell r="J2946">
            <v>0</v>
          </cell>
          <cell r="K2946">
            <v>0</v>
          </cell>
          <cell r="L2946">
            <v>0</v>
          </cell>
          <cell r="M2946">
            <v>0</v>
          </cell>
          <cell r="N2946">
            <v>0</v>
          </cell>
        </row>
        <row r="2947">
          <cell r="A2947" t="str">
            <v>66MAT20</v>
          </cell>
          <cell r="B2947">
            <v>66</v>
          </cell>
          <cell r="C2947" t="str">
            <v>MAT</v>
          </cell>
          <cell r="D2947">
            <v>20</v>
          </cell>
          <cell r="E2947">
            <v>0</v>
          </cell>
          <cell r="F2947" t="str">
            <v>MAT</v>
          </cell>
          <cell r="G2947" t="str">
            <v>10.4.8</v>
          </cell>
          <cell r="J2947">
            <v>0</v>
          </cell>
          <cell r="K2947">
            <v>0</v>
          </cell>
          <cell r="L2947">
            <v>0</v>
          </cell>
          <cell r="M2947">
            <v>0</v>
          </cell>
          <cell r="N2947">
            <v>0</v>
          </cell>
        </row>
        <row r="2948">
          <cell r="A2948" t="str">
            <v>66STMAT1</v>
          </cell>
          <cell r="B2948">
            <v>66</v>
          </cell>
          <cell r="C2948" t="str">
            <v>STMAT</v>
          </cell>
          <cell r="D2948">
            <v>1</v>
          </cell>
          <cell r="G2948" t="str">
            <v>10.4.8</v>
          </cell>
          <cell r="H2948" t="str">
            <v>-</v>
          </cell>
          <cell r="J2948" t="str">
            <v>SUBTOTAL MATERIALES</v>
          </cell>
          <cell r="M2948">
            <v>10380.280799999999</v>
          </cell>
          <cell r="N2948">
            <v>664337.97119999991</v>
          </cell>
        </row>
        <row r="2949">
          <cell r="A2949" t="str">
            <v>66IVAMAT1</v>
          </cell>
          <cell r="B2949">
            <v>66</v>
          </cell>
          <cell r="C2949" t="str">
            <v>IVAMAT</v>
          </cell>
          <cell r="D2949">
            <v>1</v>
          </cell>
          <cell r="G2949" t="str">
            <v>10.4.8</v>
          </cell>
          <cell r="H2949" t="str">
            <v>-</v>
          </cell>
          <cell r="J2949" t="str">
            <v>IVA MATERIALES</v>
          </cell>
          <cell r="L2949">
            <v>0.16</v>
          </cell>
          <cell r="M2949">
            <v>1660.8449279999998</v>
          </cell>
          <cell r="N2949">
            <v>106294.07539199998</v>
          </cell>
        </row>
        <row r="2950">
          <cell r="A2950" t="str">
            <v>66TMAT1</v>
          </cell>
          <cell r="B2950">
            <v>66</v>
          </cell>
          <cell r="C2950" t="str">
            <v>TMAT</v>
          </cell>
          <cell r="D2950">
            <v>1</v>
          </cell>
          <cell r="G2950" t="str">
            <v>10.4.8</v>
          </cell>
          <cell r="H2950" t="str">
            <v>-</v>
          </cell>
          <cell r="J2950" t="str">
            <v>TOTAL MATERIALES</v>
          </cell>
          <cell r="M2950">
            <v>12041</v>
          </cell>
          <cell r="N2950">
            <v>770624</v>
          </cell>
        </row>
        <row r="2951">
          <cell r="A2951" t="str">
            <v>66HER1</v>
          </cell>
          <cell r="B2951">
            <v>66</v>
          </cell>
          <cell r="C2951" t="str">
            <v>HER</v>
          </cell>
          <cell r="D2951">
            <v>1</v>
          </cell>
          <cell r="G2951" t="str">
            <v>10.4.8</v>
          </cell>
          <cell r="H2951">
            <v>2</v>
          </cell>
          <cell r="I2951">
            <v>2000</v>
          </cell>
          <cell r="J2951" t="str">
            <v>HERRAMINETA Cuadrilla  montaje Linea</v>
          </cell>
          <cell r="K2951" t="str">
            <v>DIA</v>
          </cell>
          <cell r="L2951">
            <v>475762.87</v>
          </cell>
          <cell r="M2951">
            <v>237.88143500000001</v>
          </cell>
          <cell r="N2951">
            <v>15224.411840000001</v>
          </cell>
        </row>
        <row r="2952">
          <cell r="A2952" t="str">
            <v>66HER2</v>
          </cell>
          <cell r="B2952">
            <v>66</v>
          </cell>
          <cell r="C2952" t="str">
            <v>HER</v>
          </cell>
          <cell r="D2952">
            <v>2</v>
          </cell>
          <cell r="G2952" t="str">
            <v>10.4.8</v>
          </cell>
          <cell r="J2952">
            <v>0</v>
          </cell>
          <cell r="K2952">
            <v>0</v>
          </cell>
          <cell r="L2952">
            <v>0</v>
          </cell>
          <cell r="M2952">
            <v>0</v>
          </cell>
          <cell r="N2952">
            <v>0</v>
          </cell>
        </row>
        <row r="2953">
          <cell r="A2953" t="str">
            <v>66HER3</v>
          </cell>
          <cell r="B2953">
            <v>66</v>
          </cell>
          <cell r="C2953" t="str">
            <v>HER</v>
          </cell>
          <cell r="D2953">
            <v>3</v>
          </cell>
          <cell r="G2953" t="str">
            <v>10.4.8</v>
          </cell>
          <cell r="J2953">
            <v>0</v>
          </cell>
          <cell r="K2953">
            <v>0</v>
          </cell>
          <cell r="L2953">
            <v>0</v>
          </cell>
          <cell r="M2953">
            <v>0</v>
          </cell>
          <cell r="N2953">
            <v>0</v>
          </cell>
        </row>
        <row r="2954">
          <cell r="A2954" t="str">
            <v>66HER4</v>
          </cell>
          <cell r="B2954">
            <v>66</v>
          </cell>
          <cell r="C2954" t="str">
            <v>HER</v>
          </cell>
          <cell r="D2954">
            <v>4</v>
          </cell>
          <cell r="G2954" t="str">
            <v>10.4.8</v>
          </cell>
          <cell r="J2954">
            <v>0</v>
          </cell>
          <cell r="K2954">
            <v>0</v>
          </cell>
          <cell r="L2954">
            <v>0</v>
          </cell>
          <cell r="M2954">
            <v>0</v>
          </cell>
          <cell r="N2954">
            <v>0</v>
          </cell>
        </row>
        <row r="2955">
          <cell r="A2955" t="str">
            <v>66HER5</v>
          </cell>
          <cell r="B2955">
            <v>66</v>
          </cell>
          <cell r="C2955" t="str">
            <v>HER</v>
          </cell>
          <cell r="D2955">
            <v>5</v>
          </cell>
          <cell r="G2955" t="str">
            <v>10.4.8</v>
          </cell>
          <cell r="J2955">
            <v>0</v>
          </cell>
          <cell r="K2955">
            <v>0</v>
          </cell>
          <cell r="L2955">
            <v>0</v>
          </cell>
          <cell r="M2955">
            <v>0</v>
          </cell>
          <cell r="N2955">
            <v>0</v>
          </cell>
        </row>
        <row r="2956">
          <cell r="A2956" t="str">
            <v>66THER1</v>
          </cell>
          <cell r="B2956">
            <v>66</v>
          </cell>
          <cell r="C2956" t="str">
            <v>THER</v>
          </cell>
          <cell r="D2956">
            <v>1</v>
          </cell>
          <cell r="G2956" t="str">
            <v>10.4.8</v>
          </cell>
          <cell r="H2956" t="str">
            <v>-</v>
          </cell>
          <cell r="J2956" t="str">
            <v>TOTAL HERRAMIENTAS</v>
          </cell>
          <cell r="M2956">
            <v>238</v>
          </cell>
          <cell r="N2956">
            <v>15232</v>
          </cell>
        </row>
        <row r="2957">
          <cell r="A2957" t="str">
            <v>66TRA1</v>
          </cell>
          <cell r="B2957">
            <v>66</v>
          </cell>
          <cell r="C2957" t="str">
            <v>TRA</v>
          </cell>
          <cell r="D2957">
            <v>1</v>
          </cell>
          <cell r="G2957" t="str">
            <v>10.4.8</v>
          </cell>
          <cell r="H2957">
            <v>2</v>
          </cell>
          <cell r="I2957">
            <v>2000</v>
          </cell>
          <cell r="J2957" t="str">
            <v xml:space="preserve">TRANSPORTE Cuadrilla  montaje Linea </v>
          </cell>
          <cell r="K2957" t="str">
            <v>DIA</v>
          </cell>
          <cell r="L2957">
            <v>2086436.4407999997</v>
          </cell>
          <cell r="M2957">
            <v>1043.2182203999998</v>
          </cell>
          <cell r="N2957">
            <v>66765.96610559999</v>
          </cell>
        </row>
        <row r="2958">
          <cell r="A2958" t="str">
            <v>66TRA2</v>
          </cell>
          <cell r="B2958">
            <v>66</v>
          </cell>
          <cell r="C2958" t="str">
            <v>TRA</v>
          </cell>
          <cell r="D2958">
            <v>2</v>
          </cell>
          <cell r="G2958" t="str">
            <v>10.4.8</v>
          </cell>
          <cell r="J2958">
            <v>0</v>
          </cell>
          <cell r="K2958">
            <v>0</v>
          </cell>
          <cell r="L2958">
            <v>0</v>
          </cell>
          <cell r="M2958">
            <v>0</v>
          </cell>
          <cell r="N2958">
            <v>0</v>
          </cell>
        </row>
        <row r="2959">
          <cell r="A2959" t="str">
            <v>66TRA3</v>
          </cell>
          <cell r="B2959">
            <v>66</v>
          </cell>
          <cell r="C2959" t="str">
            <v>TRA</v>
          </cell>
          <cell r="D2959">
            <v>3</v>
          </cell>
          <cell r="G2959" t="str">
            <v>10.4.8</v>
          </cell>
          <cell r="J2959">
            <v>0</v>
          </cell>
          <cell r="K2959">
            <v>0</v>
          </cell>
          <cell r="L2959">
            <v>0</v>
          </cell>
          <cell r="M2959">
            <v>0</v>
          </cell>
          <cell r="N2959">
            <v>0</v>
          </cell>
        </row>
        <row r="2960">
          <cell r="A2960" t="str">
            <v>66TRA4</v>
          </cell>
          <cell r="B2960">
            <v>66</v>
          </cell>
          <cell r="C2960" t="str">
            <v>TRA</v>
          </cell>
          <cell r="D2960">
            <v>4</v>
          </cell>
          <cell r="G2960" t="str">
            <v>10.4.8</v>
          </cell>
          <cell r="J2960">
            <v>0</v>
          </cell>
          <cell r="K2960">
            <v>0</v>
          </cell>
          <cell r="L2960">
            <v>0</v>
          </cell>
          <cell r="M2960">
            <v>0</v>
          </cell>
          <cell r="N2960">
            <v>0</v>
          </cell>
        </row>
        <row r="2961">
          <cell r="A2961" t="str">
            <v>66TRA5</v>
          </cell>
          <cell r="B2961">
            <v>66</v>
          </cell>
          <cell r="C2961" t="str">
            <v>TRA</v>
          </cell>
          <cell r="D2961">
            <v>5</v>
          </cell>
          <cell r="G2961" t="str">
            <v>10.4.8</v>
          </cell>
          <cell r="J2961">
            <v>0</v>
          </cell>
          <cell r="K2961">
            <v>0</v>
          </cell>
          <cell r="L2961">
            <v>0</v>
          </cell>
          <cell r="M2961">
            <v>0</v>
          </cell>
          <cell r="N2961">
            <v>0</v>
          </cell>
        </row>
        <row r="2962">
          <cell r="A2962" t="str">
            <v>66TTRA1</v>
          </cell>
          <cell r="B2962">
            <v>66</v>
          </cell>
          <cell r="C2962" t="str">
            <v>TTRA</v>
          </cell>
          <cell r="D2962">
            <v>1</v>
          </cell>
          <cell r="G2962" t="str">
            <v>10.4.8</v>
          </cell>
          <cell r="H2962" t="str">
            <v>-</v>
          </cell>
          <cell r="J2962" t="str">
            <v>TOTAL TRANSPORTE</v>
          </cell>
          <cell r="M2962">
            <v>1043</v>
          </cell>
          <cell r="N2962">
            <v>66752</v>
          </cell>
        </row>
        <row r="2963">
          <cell r="A2963" t="str">
            <v>66MAN1</v>
          </cell>
          <cell r="B2963">
            <v>66</v>
          </cell>
          <cell r="C2963" t="str">
            <v>MAN</v>
          </cell>
          <cell r="D2963">
            <v>1</v>
          </cell>
          <cell r="G2963" t="str">
            <v>10.4.8</v>
          </cell>
          <cell r="H2963">
            <v>2</v>
          </cell>
          <cell r="I2963">
            <v>2000</v>
          </cell>
          <cell r="J2963" t="str">
            <v xml:space="preserve">Mano de obra Cuadrilla  montaje Linea OF1 20, OF2 10, AY 15, CAPA 3, CORD 1 </v>
          </cell>
          <cell r="K2963" t="str">
            <v>DIA</v>
          </cell>
          <cell r="L2963">
            <v>4952679.7772670342</v>
          </cell>
          <cell r="M2963">
            <v>2476.3398886335171</v>
          </cell>
          <cell r="N2963">
            <v>158485.7528725451</v>
          </cell>
        </row>
        <row r="2964">
          <cell r="A2964" t="str">
            <v>66MAN2</v>
          </cell>
          <cell r="B2964">
            <v>66</v>
          </cell>
          <cell r="C2964" t="str">
            <v>MAN</v>
          </cell>
          <cell r="D2964">
            <v>2</v>
          </cell>
          <cell r="G2964" t="str">
            <v>10.4.8</v>
          </cell>
          <cell r="J2964">
            <v>0</v>
          </cell>
          <cell r="K2964">
            <v>0</v>
          </cell>
          <cell r="L2964">
            <v>0</v>
          </cell>
          <cell r="M2964">
            <v>0</v>
          </cell>
          <cell r="N2964">
            <v>0</v>
          </cell>
        </row>
        <row r="2965">
          <cell r="A2965" t="str">
            <v>66MAN3</v>
          </cell>
          <cell r="B2965">
            <v>66</v>
          </cell>
          <cell r="C2965" t="str">
            <v>MAN</v>
          </cell>
          <cell r="D2965">
            <v>3</v>
          </cell>
          <cell r="G2965" t="str">
            <v>10.4.8</v>
          </cell>
          <cell r="J2965">
            <v>0</v>
          </cell>
          <cell r="K2965">
            <v>0</v>
          </cell>
          <cell r="L2965">
            <v>0</v>
          </cell>
          <cell r="M2965">
            <v>0</v>
          </cell>
          <cell r="N2965">
            <v>0</v>
          </cell>
        </row>
        <row r="2966">
          <cell r="A2966" t="str">
            <v>66MAN4</v>
          </cell>
          <cell r="B2966">
            <v>66</v>
          </cell>
          <cell r="C2966" t="str">
            <v>MAN</v>
          </cell>
          <cell r="D2966">
            <v>4</v>
          </cell>
          <cell r="G2966" t="str">
            <v>10.4.8</v>
          </cell>
          <cell r="J2966">
            <v>0</v>
          </cell>
          <cell r="K2966">
            <v>0</v>
          </cell>
          <cell r="L2966">
            <v>0</v>
          </cell>
          <cell r="M2966">
            <v>0</v>
          </cell>
          <cell r="N2966">
            <v>0</v>
          </cell>
        </row>
        <row r="2967">
          <cell r="A2967" t="str">
            <v>66MAN5</v>
          </cell>
          <cell r="B2967">
            <v>66</v>
          </cell>
          <cell r="C2967" t="str">
            <v>MAN</v>
          </cell>
          <cell r="D2967">
            <v>5</v>
          </cell>
          <cell r="G2967" t="str">
            <v>10.4.8</v>
          </cell>
          <cell r="J2967">
            <v>0</v>
          </cell>
          <cell r="K2967">
            <v>0</v>
          </cell>
          <cell r="L2967">
            <v>0</v>
          </cell>
          <cell r="M2967">
            <v>0</v>
          </cell>
          <cell r="N2967">
            <v>0</v>
          </cell>
        </row>
        <row r="2968">
          <cell r="A2968" t="str">
            <v>66TMAN1</v>
          </cell>
          <cell r="B2968">
            <v>66</v>
          </cell>
          <cell r="C2968" t="str">
            <v>TMAN</v>
          </cell>
          <cell r="D2968">
            <v>1</v>
          </cell>
          <cell r="G2968" t="str">
            <v>10.4.8</v>
          </cell>
          <cell r="H2968" t="str">
            <v>-</v>
          </cell>
          <cell r="J2968" t="str">
            <v>TOTAL MANO DE OBRA</v>
          </cell>
          <cell r="M2968">
            <v>2476</v>
          </cell>
          <cell r="N2968">
            <v>158464</v>
          </cell>
        </row>
        <row r="2969">
          <cell r="A2969" t="str">
            <v>66TCD1</v>
          </cell>
          <cell r="B2969">
            <v>66</v>
          </cell>
          <cell r="C2969" t="str">
            <v>TCD</v>
          </cell>
          <cell r="D2969">
            <v>1</v>
          </cell>
          <cell r="G2969" t="str">
            <v>10.4.8</v>
          </cell>
          <cell r="H2969" t="str">
            <v>-</v>
          </cell>
          <cell r="J2969" t="str">
            <v>TOTAL COSTO DIRECTO</v>
          </cell>
          <cell r="M2969">
            <v>15798</v>
          </cell>
          <cell r="N2969">
            <v>1011072</v>
          </cell>
        </row>
        <row r="2970">
          <cell r="A2970" t="str">
            <v>66AIU</v>
          </cell>
          <cell r="B2970">
            <v>66</v>
          </cell>
          <cell r="C2970" t="str">
            <v>AIU</v>
          </cell>
          <cell r="G2970" t="str">
            <v>10.4.8</v>
          </cell>
          <cell r="H2970">
            <v>1</v>
          </cell>
          <cell r="J2970" t="str">
            <v>TOTAL COSTOS INDIRECTOS</v>
          </cell>
          <cell r="L2970">
            <v>0</v>
          </cell>
          <cell r="M2970">
            <v>0</v>
          </cell>
          <cell r="N2970">
            <v>0</v>
          </cell>
        </row>
        <row r="2971">
          <cell r="A2971" t="str">
            <v>66TOT</v>
          </cell>
          <cell r="B2971">
            <v>66</v>
          </cell>
          <cell r="C2971" t="str">
            <v>TOT</v>
          </cell>
          <cell r="G2971" t="str">
            <v>10.4.8</v>
          </cell>
          <cell r="H2971" t="str">
            <v>-</v>
          </cell>
          <cell r="J2971" t="str">
            <v>VALOR TOTAL</v>
          </cell>
          <cell r="M2971">
            <v>15798</v>
          </cell>
          <cell r="N2971">
            <v>1011072</v>
          </cell>
        </row>
        <row r="2972">
          <cell r="A2972" t="str">
            <v>67FOR1</v>
          </cell>
          <cell r="B2972">
            <v>67</v>
          </cell>
          <cell r="C2972" t="str">
            <v>FOR</v>
          </cell>
          <cell r="D2972">
            <v>1</v>
          </cell>
          <cell r="G2972" t="str">
            <v>10.4.9</v>
          </cell>
          <cell r="H2972" t="str">
            <v>-</v>
          </cell>
          <cell r="I2972">
            <v>32</v>
          </cell>
          <cell r="J2972" t="str">
            <v>Suministro, transporte y colocación de Jabalina para puesta a tierra de acero galvanizado</v>
          </cell>
          <cell r="K2972" t="str">
            <v>u</v>
          </cell>
          <cell r="L2972">
            <v>46803</v>
          </cell>
          <cell r="N2972">
            <v>1497696</v>
          </cell>
        </row>
        <row r="2973">
          <cell r="A2973" t="str">
            <v>67MAT1</v>
          </cell>
          <cell r="B2973">
            <v>67</v>
          </cell>
          <cell r="C2973" t="str">
            <v>MAT</v>
          </cell>
          <cell r="D2973">
            <v>1</v>
          </cell>
          <cell r="E2973">
            <v>32</v>
          </cell>
          <cell r="F2973" t="str">
            <v>MATJAB</v>
          </cell>
          <cell r="G2973" t="str">
            <v>10.4.9</v>
          </cell>
          <cell r="H2973" t="str">
            <v>JAB</v>
          </cell>
          <cell r="I2973">
            <v>1</v>
          </cell>
          <cell r="J2973" t="str">
            <v>Jabalina</v>
          </cell>
          <cell r="K2973" t="str">
            <v>uN</v>
          </cell>
          <cell r="L2973">
            <v>25950.701999999997</v>
          </cell>
          <cell r="M2973">
            <v>25950.701999999997</v>
          </cell>
          <cell r="N2973">
            <v>830422.46399999992</v>
          </cell>
        </row>
        <row r="2974">
          <cell r="A2974" t="str">
            <v>67MAT2</v>
          </cell>
          <cell r="B2974">
            <v>67</v>
          </cell>
          <cell r="C2974" t="str">
            <v>MAT</v>
          </cell>
          <cell r="D2974">
            <v>2</v>
          </cell>
          <cell r="E2974">
            <v>0</v>
          </cell>
          <cell r="F2974" t="str">
            <v>MAT</v>
          </cell>
          <cell r="G2974" t="str">
            <v>10.4.9</v>
          </cell>
          <cell r="J2974">
            <v>0</v>
          </cell>
          <cell r="K2974">
            <v>0</v>
          </cell>
          <cell r="L2974">
            <v>0</v>
          </cell>
          <cell r="M2974">
            <v>0</v>
          </cell>
          <cell r="N2974">
            <v>0</v>
          </cell>
        </row>
        <row r="2975">
          <cell r="A2975" t="str">
            <v>67MAT3</v>
          </cell>
          <cell r="B2975">
            <v>67</v>
          </cell>
          <cell r="C2975" t="str">
            <v>MAT</v>
          </cell>
          <cell r="D2975">
            <v>3</v>
          </cell>
          <cell r="E2975">
            <v>0</v>
          </cell>
          <cell r="F2975" t="str">
            <v>MAT</v>
          </cell>
          <cell r="G2975" t="str">
            <v>10.4.9</v>
          </cell>
          <cell r="J2975">
            <v>0</v>
          </cell>
          <cell r="K2975">
            <v>0</v>
          </cell>
          <cell r="L2975">
            <v>0</v>
          </cell>
          <cell r="M2975">
            <v>0</v>
          </cell>
          <cell r="N2975">
            <v>0</v>
          </cell>
        </row>
        <row r="2976">
          <cell r="A2976" t="str">
            <v>67MAT4</v>
          </cell>
          <cell r="B2976">
            <v>67</v>
          </cell>
          <cell r="C2976" t="str">
            <v>MAT</v>
          </cell>
          <cell r="D2976">
            <v>4</v>
          </cell>
          <cell r="E2976">
            <v>0</v>
          </cell>
          <cell r="F2976" t="str">
            <v>MAT</v>
          </cell>
          <cell r="G2976" t="str">
            <v>10.4.9</v>
          </cell>
          <cell r="J2976">
            <v>0</v>
          </cell>
          <cell r="K2976">
            <v>0</v>
          </cell>
          <cell r="L2976">
            <v>0</v>
          </cell>
          <cell r="M2976">
            <v>0</v>
          </cell>
          <cell r="N2976">
            <v>0</v>
          </cell>
        </row>
        <row r="2977">
          <cell r="A2977" t="str">
            <v>67MAT5</v>
          </cell>
          <cell r="B2977">
            <v>67</v>
          </cell>
          <cell r="C2977" t="str">
            <v>MAT</v>
          </cell>
          <cell r="D2977">
            <v>5</v>
          </cell>
          <cell r="E2977">
            <v>0</v>
          </cell>
          <cell r="F2977" t="str">
            <v>MAT</v>
          </cell>
          <cell r="G2977" t="str">
            <v>10.4.9</v>
          </cell>
          <cell r="J2977">
            <v>0</v>
          </cell>
          <cell r="K2977">
            <v>0</v>
          </cell>
          <cell r="L2977">
            <v>0</v>
          </cell>
          <cell r="M2977">
            <v>0</v>
          </cell>
          <cell r="N2977">
            <v>0</v>
          </cell>
        </row>
        <row r="2978">
          <cell r="A2978" t="str">
            <v>67MAT6</v>
          </cell>
          <cell r="B2978">
            <v>67</v>
          </cell>
          <cell r="C2978" t="str">
            <v>MAT</v>
          </cell>
          <cell r="D2978">
            <v>6</v>
          </cell>
          <cell r="E2978">
            <v>0</v>
          </cell>
          <cell r="F2978" t="str">
            <v>MAT</v>
          </cell>
          <cell r="G2978" t="str">
            <v>10.4.9</v>
          </cell>
          <cell r="J2978">
            <v>0</v>
          </cell>
          <cell r="K2978">
            <v>0</v>
          </cell>
          <cell r="L2978">
            <v>0</v>
          </cell>
          <cell r="M2978">
            <v>0</v>
          </cell>
          <cell r="N2978">
            <v>0</v>
          </cell>
        </row>
        <row r="2979">
          <cell r="A2979" t="str">
            <v>67MAT7</v>
          </cell>
          <cell r="B2979">
            <v>67</v>
          </cell>
          <cell r="C2979" t="str">
            <v>MAT</v>
          </cell>
          <cell r="D2979">
            <v>7</v>
          </cell>
          <cell r="E2979">
            <v>0</v>
          </cell>
          <cell r="F2979" t="str">
            <v>MAT</v>
          </cell>
          <cell r="G2979" t="str">
            <v>10.4.9</v>
          </cell>
          <cell r="J2979">
            <v>0</v>
          </cell>
          <cell r="K2979">
            <v>0</v>
          </cell>
          <cell r="L2979">
            <v>0</v>
          </cell>
          <cell r="M2979">
            <v>0</v>
          </cell>
          <cell r="N2979">
            <v>0</v>
          </cell>
        </row>
        <row r="2980">
          <cell r="A2980" t="str">
            <v>67MAT8</v>
          </cell>
          <cell r="B2980">
            <v>67</v>
          </cell>
          <cell r="C2980" t="str">
            <v>MAT</v>
          </cell>
          <cell r="D2980">
            <v>8</v>
          </cell>
          <cell r="E2980">
            <v>0</v>
          </cell>
          <cell r="F2980" t="str">
            <v>MAT</v>
          </cell>
          <cell r="G2980" t="str">
            <v>10.4.9</v>
          </cell>
          <cell r="J2980">
            <v>0</v>
          </cell>
          <cell r="K2980">
            <v>0</v>
          </cell>
          <cell r="L2980">
            <v>0</v>
          </cell>
          <cell r="M2980">
            <v>0</v>
          </cell>
          <cell r="N2980">
            <v>0</v>
          </cell>
        </row>
        <row r="2981">
          <cell r="A2981" t="str">
            <v>67MAT9</v>
          </cell>
          <cell r="B2981">
            <v>67</v>
          </cell>
          <cell r="C2981" t="str">
            <v>MAT</v>
          </cell>
          <cell r="D2981">
            <v>9</v>
          </cell>
          <cell r="E2981">
            <v>0</v>
          </cell>
          <cell r="F2981" t="str">
            <v>MAT</v>
          </cell>
          <cell r="G2981" t="str">
            <v>10.4.9</v>
          </cell>
          <cell r="J2981">
            <v>0</v>
          </cell>
          <cell r="K2981">
            <v>0</v>
          </cell>
          <cell r="L2981">
            <v>0</v>
          </cell>
          <cell r="M2981">
            <v>0</v>
          </cell>
          <cell r="N2981">
            <v>0</v>
          </cell>
        </row>
        <row r="2982">
          <cell r="A2982" t="str">
            <v>67MAT10</v>
          </cell>
          <cell r="B2982">
            <v>67</v>
          </cell>
          <cell r="C2982" t="str">
            <v>MAT</v>
          </cell>
          <cell r="D2982">
            <v>10</v>
          </cell>
          <cell r="E2982">
            <v>0</v>
          </cell>
          <cell r="F2982" t="str">
            <v>MAT</v>
          </cell>
          <cell r="G2982" t="str">
            <v>10.4.9</v>
          </cell>
          <cell r="J2982">
            <v>0</v>
          </cell>
          <cell r="K2982">
            <v>0</v>
          </cell>
          <cell r="L2982">
            <v>0</v>
          </cell>
          <cell r="M2982">
            <v>0</v>
          </cell>
          <cell r="N2982">
            <v>0</v>
          </cell>
        </row>
        <row r="2983">
          <cell r="A2983" t="str">
            <v>67MAT11</v>
          </cell>
          <cell r="B2983">
            <v>67</v>
          </cell>
          <cell r="C2983" t="str">
            <v>MAT</v>
          </cell>
          <cell r="D2983">
            <v>11</v>
          </cell>
          <cell r="E2983">
            <v>0</v>
          </cell>
          <cell r="F2983" t="str">
            <v>MAT</v>
          </cell>
          <cell r="G2983" t="str">
            <v>10.4.9</v>
          </cell>
          <cell r="J2983">
            <v>0</v>
          </cell>
          <cell r="K2983">
            <v>0</v>
          </cell>
          <cell r="L2983">
            <v>0</v>
          </cell>
          <cell r="M2983">
            <v>0</v>
          </cell>
          <cell r="N2983">
            <v>0</v>
          </cell>
        </row>
        <row r="2984">
          <cell r="A2984" t="str">
            <v>67MAT12</v>
          </cell>
          <cell r="B2984">
            <v>67</v>
          </cell>
          <cell r="C2984" t="str">
            <v>MAT</v>
          </cell>
          <cell r="D2984">
            <v>12</v>
          </cell>
          <cell r="E2984">
            <v>0</v>
          </cell>
          <cell r="F2984" t="str">
            <v>MAT</v>
          </cell>
          <cell r="G2984" t="str">
            <v>10.4.9</v>
          </cell>
          <cell r="J2984">
            <v>0</v>
          </cell>
          <cell r="K2984">
            <v>0</v>
          </cell>
          <cell r="L2984">
            <v>0</v>
          </cell>
          <cell r="M2984">
            <v>0</v>
          </cell>
          <cell r="N2984">
            <v>0</v>
          </cell>
        </row>
        <row r="2985">
          <cell r="A2985" t="str">
            <v>67MAT13</v>
          </cell>
          <cell r="B2985">
            <v>67</v>
          </cell>
          <cell r="C2985" t="str">
            <v>MAT</v>
          </cell>
          <cell r="D2985">
            <v>13</v>
          </cell>
          <cell r="E2985">
            <v>0</v>
          </cell>
          <cell r="F2985" t="str">
            <v>MAT</v>
          </cell>
          <cell r="G2985" t="str">
            <v>10.4.9</v>
          </cell>
          <cell r="J2985">
            <v>0</v>
          </cell>
          <cell r="K2985">
            <v>0</v>
          </cell>
          <cell r="L2985">
            <v>0</v>
          </cell>
          <cell r="M2985">
            <v>0</v>
          </cell>
          <cell r="N2985">
            <v>0</v>
          </cell>
        </row>
        <row r="2986">
          <cell r="A2986" t="str">
            <v>67MAT14</v>
          </cell>
          <cell r="B2986">
            <v>67</v>
          </cell>
          <cell r="C2986" t="str">
            <v>MAT</v>
          </cell>
          <cell r="D2986">
            <v>14</v>
          </cell>
          <cell r="E2986">
            <v>0</v>
          </cell>
          <cell r="F2986" t="str">
            <v>MAT</v>
          </cell>
          <cell r="G2986" t="str">
            <v>10.4.9</v>
          </cell>
          <cell r="J2986">
            <v>0</v>
          </cell>
          <cell r="K2986">
            <v>0</v>
          </cell>
          <cell r="L2986">
            <v>0</v>
          </cell>
          <cell r="M2986">
            <v>0</v>
          </cell>
          <cell r="N2986">
            <v>0</v>
          </cell>
        </row>
        <row r="2987">
          <cell r="A2987" t="str">
            <v>67MAT15</v>
          </cell>
          <cell r="B2987">
            <v>67</v>
          </cell>
          <cell r="C2987" t="str">
            <v>MAT</v>
          </cell>
          <cell r="D2987">
            <v>15</v>
          </cell>
          <cell r="E2987">
            <v>0</v>
          </cell>
          <cell r="F2987" t="str">
            <v>MAT</v>
          </cell>
          <cell r="G2987" t="str">
            <v>10.4.9</v>
          </cell>
          <cell r="J2987">
            <v>0</v>
          </cell>
          <cell r="K2987">
            <v>0</v>
          </cell>
          <cell r="L2987">
            <v>0</v>
          </cell>
          <cell r="M2987">
            <v>0</v>
          </cell>
          <cell r="N2987">
            <v>0</v>
          </cell>
        </row>
        <row r="2988">
          <cell r="A2988" t="str">
            <v>67MAT16</v>
          </cell>
          <cell r="B2988">
            <v>67</v>
          </cell>
          <cell r="C2988" t="str">
            <v>MAT</v>
          </cell>
          <cell r="D2988">
            <v>16</v>
          </cell>
          <cell r="E2988">
            <v>0</v>
          </cell>
          <cell r="F2988" t="str">
            <v>MAT</v>
          </cell>
          <cell r="G2988" t="str">
            <v>10.4.9</v>
          </cell>
          <cell r="J2988">
            <v>0</v>
          </cell>
          <cell r="K2988">
            <v>0</v>
          </cell>
          <cell r="L2988">
            <v>0</v>
          </cell>
          <cell r="M2988">
            <v>0</v>
          </cell>
          <cell r="N2988">
            <v>0</v>
          </cell>
        </row>
        <row r="2989">
          <cell r="A2989" t="str">
            <v>67MAT17</v>
          </cell>
          <cell r="B2989">
            <v>67</v>
          </cell>
          <cell r="C2989" t="str">
            <v>MAT</v>
          </cell>
          <cell r="D2989">
            <v>17</v>
          </cell>
          <cell r="E2989">
            <v>0</v>
          </cell>
          <cell r="F2989" t="str">
            <v>MAT</v>
          </cell>
          <cell r="G2989" t="str">
            <v>10.4.9</v>
          </cell>
          <cell r="J2989">
            <v>0</v>
          </cell>
          <cell r="K2989">
            <v>0</v>
          </cell>
          <cell r="L2989">
            <v>0</v>
          </cell>
          <cell r="M2989">
            <v>0</v>
          </cell>
          <cell r="N2989">
            <v>0</v>
          </cell>
        </row>
        <row r="2990">
          <cell r="A2990" t="str">
            <v>67MAT18</v>
          </cell>
          <cell r="B2990">
            <v>67</v>
          </cell>
          <cell r="C2990" t="str">
            <v>MAT</v>
          </cell>
          <cell r="D2990">
            <v>18</v>
          </cell>
          <cell r="E2990">
            <v>0</v>
          </cell>
          <cell r="F2990" t="str">
            <v>MAT</v>
          </cell>
          <cell r="G2990" t="str">
            <v>10.4.9</v>
          </cell>
          <cell r="J2990">
            <v>0</v>
          </cell>
          <cell r="K2990">
            <v>0</v>
          </cell>
          <cell r="L2990">
            <v>0</v>
          </cell>
          <cell r="M2990">
            <v>0</v>
          </cell>
          <cell r="N2990">
            <v>0</v>
          </cell>
        </row>
        <row r="2991">
          <cell r="A2991" t="str">
            <v>67MAT19</v>
          </cell>
          <cell r="B2991">
            <v>67</v>
          </cell>
          <cell r="C2991" t="str">
            <v>MAT</v>
          </cell>
          <cell r="D2991">
            <v>19</v>
          </cell>
          <cell r="E2991">
            <v>0</v>
          </cell>
          <cell r="F2991" t="str">
            <v>MAT</v>
          </cell>
          <cell r="G2991" t="str">
            <v>10.4.9</v>
          </cell>
          <cell r="J2991">
            <v>0</v>
          </cell>
          <cell r="K2991">
            <v>0</v>
          </cell>
          <cell r="L2991">
            <v>0</v>
          </cell>
          <cell r="M2991">
            <v>0</v>
          </cell>
          <cell r="N2991">
            <v>0</v>
          </cell>
        </row>
        <row r="2992">
          <cell r="A2992" t="str">
            <v>67MAT20</v>
          </cell>
          <cell r="B2992">
            <v>67</v>
          </cell>
          <cell r="C2992" t="str">
            <v>MAT</v>
          </cell>
          <cell r="D2992">
            <v>20</v>
          </cell>
          <cell r="E2992">
            <v>0</v>
          </cell>
          <cell r="F2992" t="str">
            <v>MAT</v>
          </cell>
          <cell r="G2992" t="str">
            <v>10.4.9</v>
          </cell>
          <cell r="J2992">
            <v>0</v>
          </cell>
          <cell r="K2992">
            <v>0</v>
          </cell>
          <cell r="L2992">
            <v>0</v>
          </cell>
          <cell r="M2992">
            <v>0</v>
          </cell>
          <cell r="N2992">
            <v>0</v>
          </cell>
        </row>
        <row r="2993">
          <cell r="A2993" t="str">
            <v>67STMAT1</v>
          </cell>
          <cell r="B2993">
            <v>67</v>
          </cell>
          <cell r="C2993" t="str">
            <v>STMAT</v>
          </cell>
          <cell r="D2993">
            <v>1</v>
          </cell>
          <cell r="G2993" t="str">
            <v>10.4.9</v>
          </cell>
          <cell r="H2993" t="str">
            <v>-</v>
          </cell>
          <cell r="J2993" t="str">
            <v>SUBTOTAL MATERIALES</v>
          </cell>
          <cell r="M2993">
            <v>25950.701999999997</v>
          </cell>
          <cell r="N2993">
            <v>830422.46399999992</v>
          </cell>
        </row>
        <row r="2994">
          <cell r="A2994" t="str">
            <v>67IVAMAT1</v>
          </cell>
          <cell r="B2994">
            <v>67</v>
          </cell>
          <cell r="C2994" t="str">
            <v>IVAMAT</v>
          </cell>
          <cell r="D2994">
            <v>1</v>
          </cell>
          <cell r="G2994" t="str">
            <v>10.4.9</v>
          </cell>
          <cell r="H2994" t="str">
            <v>-</v>
          </cell>
          <cell r="J2994" t="str">
            <v>IVA MATERIALES</v>
          </cell>
          <cell r="L2994">
            <v>0.16</v>
          </cell>
          <cell r="M2994">
            <v>4152.1123199999993</v>
          </cell>
          <cell r="N2994">
            <v>132867.59423999998</v>
          </cell>
        </row>
        <row r="2995">
          <cell r="A2995" t="str">
            <v>67TMAT1</v>
          </cell>
          <cell r="B2995">
            <v>67</v>
          </cell>
          <cell r="C2995" t="str">
            <v>TMAT</v>
          </cell>
          <cell r="D2995">
            <v>1</v>
          </cell>
          <cell r="G2995" t="str">
            <v>10.4.9</v>
          </cell>
          <cell r="H2995" t="str">
            <v>-</v>
          </cell>
          <cell r="J2995" t="str">
            <v>TOTAL MATERIALES</v>
          </cell>
          <cell r="M2995">
            <v>30103</v>
          </cell>
          <cell r="N2995">
            <v>963296</v>
          </cell>
        </row>
        <row r="2996">
          <cell r="A2996" t="str">
            <v>67HER1</v>
          </cell>
          <cell r="B2996">
            <v>67</v>
          </cell>
          <cell r="C2996" t="str">
            <v>HER</v>
          </cell>
          <cell r="D2996">
            <v>1</v>
          </cell>
          <cell r="G2996" t="str">
            <v>10.4.9</v>
          </cell>
          <cell r="H2996">
            <v>2</v>
          </cell>
          <cell r="I2996">
            <v>450</v>
          </cell>
          <cell r="J2996" t="str">
            <v>HERRAMINETA Cuadrilla  montaje Linea</v>
          </cell>
          <cell r="K2996" t="str">
            <v>DIA</v>
          </cell>
          <cell r="L2996">
            <v>475762.87</v>
          </cell>
          <cell r="M2996">
            <v>1057.2508222222223</v>
          </cell>
          <cell r="N2996">
            <v>33832.026311111113</v>
          </cell>
        </row>
        <row r="2997">
          <cell r="A2997" t="str">
            <v>67HER2</v>
          </cell>
          <cell r="B2997">
            <v>67</v>
          </cell>
          <cell r="C2997" t="str">
            <v>HER</v>
          </cell>
          <cell r="D2997">
            <v>2</v>
          </cell>
          <cell r="G2997" t="str">
            <v>10.4.9</v>
          </cell>
          <cell r="J2997">
            <v>0</v>
          </cell>
          <cell r="K2997">
            <v>0</v>
          </cell>
          <cell r="L2997">
            <v>0</v>
          </cell>
          <cell r="M2997">
            <v>0</v>
          </cell>
          <cell r="N2997">
            <v>0</v>
          </cell>
        </row>
        <row r="2998">
          <cell r="A2998" t="str">
            <v>67HER3</v>
          </cell>
          <cell r="B2998">
            <v>67</v>
          </cell>
          <cell r="C2998" t="str">
            <v>HER</v>
          </cell>
          <cell r="D2998">
            <v>3</v>
          </cell>
          <cell r="G2998" t="str">
            <v>10.4.9</v>
          </cell>
          <cell r="J2998">
            <v>0</v>
          </cell>
          <cell r="K2998">
            <v>0</v>
          </cell>
          <cell r="L2998">
            <v>0</v>
          </cell>
          <cell r="M2998">
            <v>0</v>
          </cell>
          <cell r="N2998">
            <v>0</v>
          </cell>
        </row>
        <row r="2999">
          <cell r="A2999" t="str">
            <v>67HER4</v>
          </cell>
          <cell r="B2999">
            <v>67</v>
          </cell>
          <cell r="C2999" t="str">
            <v>HER</v>
          </cell>
          <cell r="D2999">
            <v>4</v>
          </cell>
          <cell r="G2999" t="str">
            <v>10.4.9</v>
          </cell>
          <cell r="J2999">
            <v>0</v>
          </cell>
          <cell r="K2999">
            <v>0</v>
          </cell>
          <cell r="L2999">
            <v>0</v>
          </cell>
          <cell r="M2999">
            <v>0</v>
          </cell>
          <cell r="N2999">
            <v>0</v>
          </cell>
        </row>
        <row r="3000">
          <cell r="A3000" t="str">
            <v>67HER5</v>
          </cell>
          <cell r="B3000">
            <v>67</v>
          </cell>
          <cell r="C3000" t="str">
            <v>HER</v>
          </cell>
          <cell r="D3000">
            <v>5</v>
          </cell>
          <cell r="G3000" t="str">
            <v>10.4.9</v>
          </cell>
          <cell r="J3000">
            <v>0</v>
          </cell>
          <cell r="K3000">
            <v>0</v>
          </cell>
          <cell r="L3000">
            <v>0</v>
          </cell>
          <cell r="M3000">
            <v>0</v>
          </cell>
          <cell r="N3000">
            <v>0</v>
          </cell>
        </row>
        <row r="3001">
          <cell r="A3001" t="str">
            <v>67THER1</v>
          </cell>
          <cell r="B3001">
            <v>67</v>
          </cell>
          <cell r="C3001" t="str">
            <v>THER</v>
          </cell>
          <cell r="D3001">
            <v>1</v>
          </cell>
          <cell r="G3001" t="str">
            <v>10.4.9</v>
          </cell>
          <cell r="H3001" t="str">
            <v>-</v>
          </cell>
          <cell r="J3001" t="str">
            <v>TOTAL HERRAMIENTAS</v>
          </cell>
          <cell r="M3001">
            <v>1057</v>
          </cell>
          <cell r="N3001">
            <v>33824</v>
          </cell>
        </row>
        <row r="3002">
          <cell r="A3002" t="str">
            <v>67TRA1</v>
          </cell>
          <cell r="B3002">
            <v>67</v>
          </cell>
          <cell r="C3002" t="str">
            <v>TRA</v>
          </cell>
          <cell r="D3002">
            <v>1</v>
          </cell>
          <cell r="G3002" t="str">
            <v>10.4.9</v>
          </cell>
          <cell r="H3002">
            <v>2</v>
          </cell>
          <cell r="I3002">
            <v>450</v>
          </cell>
          <cell r="J3002" t="str">
            <v xml:space="preserve">TRANSPORTE Cuadrilla  montaje Linea </v>
          </cell>
          <cell r="K3002" t="str">
            <v>DIA</v>
          </cell>
          <cell r="L3002">
            <v>2086436.4407999997</v>
          </cell>
          <cell r="M3002">
            <v>4636.5254239999995</v>
          </cell>
          <cell r="N3002">
            <v>148368.81356799998</v>
          </cell>
        </row>
        <row r="3003">
          <cell r="A3003" t="str">
            <v>67TRA2</v>
          </cell>
          <cell r="B3003">
            <v>67</v>
          </cell>
          <cell r="C3003" t="str">
            <v>TRA</v>
          </cell>
          <cell r="D3003">
            <v>2</v>
          </cell>
          <cell r="G3003" t="str">
            <v>10.4.9</v>
          </cell>
          <cell r="J3003">
            <v>0</v>
          </cell>
          <cell r="K3003">
            <v>0</v>
          </cell>
          <cell r="L3003">
            <v>0</v>
          </cell>
          <cell r="M3003">
            <v>0</v>
          </cell>
          <cell r="N3003">
            <v>0</v>
          </cell>
        </row>
        <row r="3004">
          <cell r="A3004" t="str">
            <v>67TRA3</v>
          </cell>
          <cell r="B3004">
            <v>67</v>
          </cell>
          <cell r="C3004" t="str">
            <v>TRA</v>
          </cell>
          <cell r="D3004">
            <v>3</v>
          </cell>
          <cell r="G3004" t="str">
            <v>10.4.9</v>
          </cell>
          <cell r="J3004">
            <v>0</v>
          </cell>
          <cell r="K3004">
            <v>0</v>
          </cell>
          <cell r="L3004">
            <v>0</v>
          </cell>
          <cell r="M3004">
            <v>0</v>
          </cell>
          <cell r="N3004">
            <v>0</v>
          </cell>
        </row>
        <row r="3005">
          <cell r="A3005" t="str">
            <v>67TRA4</v>
          </cell>
          <cell r="B3005">
            <v>67</v>
          </cell>
          <cell r="C3005" t="str">
            <v>TRA</v>
          </cell>
          <cell r="D3005">
            <v>4</v>
          </cell>
          <cell r="G3005" t="str">
            <v>10.4.9</v>
          </cell>
          <cell r="J3005">
            <v>0</v>
          </cell>
          <cell r="K3005">
            <v>0</v>
          </cell>
          <cell r="L3005">
            <v>0</v>
          </cell>
          <cell r="M3005">
            <v>0</v>
          </cell>
          <cell r="N3005">
            <v>0</v>
          </cell>
        </row>
        <row r="3006">
          <cell r="A3006" t="str">
            <v>67TRA5</v>
          </cell>
          <cell r="B3006">
            <v>67</v>
          </cell>
          <cell r="C3006" t="str">
            <v>TRA</v>
          </cell>
          <cell r="D3006">
            <v>5</v>
          </cell>
          <cell r="G3006" t="str">
            <v>10.4.9</v>
          </cell>
          <cell r="J3006">
            <v>0</v>
          </cell>
          <cell r="K3006">
            <v>0</v>
          </cell>
          <cell r="L3006">
            <v>0</v>
          </cell>
          <cell r="M3006">
            <v>0</v>
          </cell>
          <cell r="N3006">
            <v>0</v>
          </cell>
        </row>
        <row r="3007">
          <cell r="A3007" t="str">
            <v>67TTRA1</v>
          </cell>
          <cell r="B3007">
            <v>67</v>
          </cell>
          <cell r="C3007" t="str">
            <v>TTRA</v>
          </cell>
          <cell r="D3007">
            <v>1</v>
          </cell>
          <cell r="G3007" t="str">
            <v>10.4.9</v>
          </cell>
          <cell r="H3007" t="str">
            <v>-</v>
          </cell>
          <cell r="J3007" t="str">
            <v>TOTAL TRANSPORTE</v>
          </cell>
          <cell r="M3007">
            <v>4637</v>
          </cell>
          <cell r="N3007">
            <v>148384</v>
          </cell>
        </row>
        <row r="3008">
          <cell r="A3008" t="str">
            <v>67MAN1</v>
          </cell>
          <cell r="B3008">
            <v>67</v>
          </cell>
          <cell r="C3008" t="str">
            <v>MAN</v>
          </cell>
          <cell r="D3008">
            <v>1</v>
          </cell>
          <cell r="G3008" t="str">
            <v>10.4.9</v>
          </cell>
          <cell r="H3008">
            <v>2</v>
          </cell>
          <cell r="I3008">
            <v>450</v>
          </cell>
          <cell r="J3008" t="str">
            <v xml:space="preserve">Mano de obra Cuadrilla  montaje Linea OF1 20, OF2 10, AY 15, CAPA 3, CORD 1 </v>
          </cell>
          <cell r="K3008" t="str">
            <v>DIA</v>
          </cell>
          <cell r="L3008">
            <v>4952679.7772670342</v>
          </cell>
          <cell r="M3008">
            <v>11005.955060593409</v>
          </cell>
          <cell r="N3008">
            <v>352190.56193898909</v>
          </cell>
        </row>
        <row r="3009">
          <cell r="A3009" t="str">
            <v>67MAN2</v>
          </cell>
          <cell r="B3009">
            <v>67</v>
          </cell>
          <cell r="C3009" t="str">
            <v>MAN</v>
          </cell>
          <cell r="D3009">
            <v>2</v>
          </cell>
          <cell r="G3009" t="str">
            <v>10.4.9</v>
          </cell>
          <cell r="J3009">
            <v>0</v>
          </cell>
          <cell r="K3009">
            <v>0</v>
          </cell>
          <cell r="L3009">
            <v>0</v>
          </cell>
          <cell r="M3009">
            <v>0</v>
          </cell>
          <cell r="N3009">
            <v>0</v>
          </cell>
        </row>
        <row r="3010">
          <cell r="A3010" t="str">
            <v>67MAN3</v>
          </cell>
          <cell r="B3010">
            <v>67</v>
          </cell>
          <cell r="C3010" t="str">
            <v>MAN</v>
          </cell>
          <cell r="D3010">
            <v>3</v>
          </cell>
          <cell r="G3010" t="str">
            <v>10.4.9</v>
          </cell>
          <cell r="J3010">
            <v>0</v>
          </cell>
          <cell r="K3010">
            <v>0</v>
          </cell>
          <cell r="L3010">
            <v>0</v>
          </cell>
          <cell r="M3010">
            <v>0</v>
          </cell>
          <cell r="N3010">
            <v>0</v>
          </cell>
        </row>
        <row r="3011">
          <cell r="A3011" t="str">
            <v>67MAN4</v>
          </cell>
          <cell r="B3011">
            <v>67</v>
          </cell>
          <cell r="C3011" t="str">
            <v>MAN</v>
          </cell>
          <cell r="D3011">
            <v>4</v>
          </cell>
          <cell r="G3011" t="str">
            <v>10.4.9</v>
          </cell>
          <cell r="J3011">
            <v>0</v>
          </cell>
          <cell r="K3011">
            <v>0</v>
          </cell>
          <cell r="L3011">
            <v>0</v>
          </cell>
          <cell r="M3011">
            <v>0</v>
          </cell>
          <cell r="N3011">
            <v>0</v>
          </cell>
        </row>
        <row r="3012">
          <cell r="A3012" t="str">
            <v>67MAN5</v>
          </cell>
          <cell r="B3012">
            <v>67</v>
          </cell>
          <cell r="C3012" t="str">
            <v>MAN</v>
          </cell>
          <cell r="D3012">
            <v>5</v>
          </cell>
          <cell r="G3012" t="str">
            <v>10.4.9</v>
          </cell>
          <cell r="J3012">
            <v>0</v>
          </cell>
          <cell r="K3012">
            <v>0</v>
          </cell>
          <cell r="L3012">
            <v>0</v>
          </cell>
          <cell r="M3012">
            <v>0</v>
          </cell>
          <cell r="N3012">
            <v>0</v>
          </cell>
        </row>
        <row r="3013">
          <cell r="A3013" t="str">
            <v>67TMAN1</v>
          </cell>
          <cell r="B3013">
            <v>67</v>
          </cell>
          <cell r="C3013" t="str">
            <v>TMAN</v>
          </cell>
          <cell r="D3013">
            <v>1</v>
          </cell>
          <cell r="G3013" t="str">
            <v>10.4.9</v>
          </cell>
          <cell r="H3013" t="str">
            <v>-</v>
          </cell>
          <cell r="J3013" t="str">
            <v>TOTAL MANO DE OBRA</v>
          </cell>
          <cell r="M3013">
            <v>11006</v>
          </cell>
          <cell r="N3013">
            <v>352192</v>
          </cell>
        </row>
        <row r="3014">
          <cell r="A3014" t="str">
            <v>67TCD1</v>
          </cell>
          <cell r="B3014">
            <v>67</v>
          </cell>
          <cell r="C3014" t="str">
            <v>TCD</v>
          </cell>
          <cell r="D3014">
            <v>1</v>
          </cell>
          <cell r="G3014" t="str">
            <v>10.4.9</v>
          </cell>
          <cell r="H3014" t="str">
            <v>-</v>
          </cell>
          <cell r="J3014" t="str">
            <v>TOTAL COSTO DIRECTO</v>
          </cell>
          <cell r="M3014">
            <v>46803</v>
          </cell>
          <cell r="N3014">
            <v>1497696</v>
          </cell>
        </row>
        <row r="3015">
          <cell r="A3015" t="str">
            <v>67AIU</v>
          </cell>
          <cell r="B3015">
            <v>67</v>
          </cell>
          <cell r="C3015" t="str">
            <v>AIU</v>
          </cell>
          <cell r="G3015" t="str">
            <v>10.4.9</v>
          </cell>
          <cell r="H3015">
            <v>1</v>
          </cell>
          <cell r="J3015" t="str">
            <v>TOTAL COSTOS INDIRECTOS</v>
          </cell>
          <cell r="L3015">
            <v>0</v>
          </cell>
          <cell r="M3015">
            <v>0</v>
          </cell>
          <cell r="N3015">
            <v>0</v>
          </cell>
        </row>
        <row r="3016">
          <cell r="A3016" t="str">
            <v>67TOT</v>
          </cell>
          <cell r="B3016">
            <v>67</v>
          </cell>
          <cell r="C3016" t="str">
            <v>TOT</v>
          </cell>
          <cell r="G3016" t="str">
            <v>10.4.9</v>
          </cell>
          <cell r="H3016" t="str">
            <v>-</v>
          </cell>
          <cell r="J3016" t="str">
            <v>VALOR TOTAL</v>
          </cell>
          <cell r="M3016">
            <v>46803</v>
          </cell>
          <cell r="N3016">
            <v>1497696</v>
          </cell>
        </row>
        <row r="3017">
          <cell r="A3017" t="str">
            <v>68FOR1</v>
          </cell>
          <cell r="B3017">
            <v>68</v>
          </cell>
          <cell r="C3017" t="str">
            <v>FOR</v>
          </cell>
          <cell r="D3017">
            <v>1</v>
          </cell>
          <cell r="G3017" t="str">
            <v>10.4.10</v>
          </cell>
          <cell r="H3017" t="str">
            <v>-</v>
          </cell>
          <cell r="I3017">
            <v>400</v>
          </cell>
          <cell r="J3017" t="str">
            <v>Suministro, transporte y colocación de Cable de acero maleable galvanizado de 3/8"</v>
          </cell>
          <cell r="K3017" t="str">
            <v>m</v>
          </cell>
          <cell r="L3017">
            <v>3164</v>
          </cell>
          <cell r="N3017">
            <v>1265600</v>
          </cell>
        </row>
        <row r="3018">
          <cell r="A3018" t="str">
            <v>68MAT1</v>
          </cell>
          <cell r="B3018">
            <v>68</v>
          </cell>
          <cell r="C3018" t="str">
            <v>MAT</v>
          </cell>
          <cell r="D3018">
            <v>1</v>
          </cell>
          <cell r="E3018">
            <v>400</v>
          </cell>
          <cell r="F3018" t="str">
            <v>MATCAG3/8</v>
          </cell>
          <cell r="G3018" t="str">
            <v>10.4.10</v>
          </cell>
          <cell r="H3018" t="str">
            <v>CAG3/8</v>
          </cell>
          <cell r="I3018">
            <v>1</v>
          </cell>
          <cell r="J3018" t="str">
            <v>Cable de acero maleable galvanizado de 3/8"</v>
          </cell>
          <cell r="K3018" t="str">
            <v>ML</v>
          </cell>
          <cell r="L3018">
            <v>2079.1702442399996</v>
          </cell>
          <cell r="M3018">
            <v>2079.1702442399996</v>
          </cell>
          <cell r="N3018">
            <v>831668.0976959999</v>
          </cell>
        </row>
        <row r="3019">
          <cell r="A3019" t="str">
            <v>68MAT2</v>
          </cell>
          <cell r="B3019">
            <v>68</v>
          </cell>
          <cell r="C3019" t="str">
            <v>MAT</v>
          </cell>
          <cell r="D3019">
            <v>2</v>
          </cell>
          <cell r="E3019">
            <v>0</v>
          </cell>
          <cell r="F3019" t="str">
            <v>MAT</v>
          </cell>
          <cell r="G3019" t="str">
            <v>10.4.10</v>
          </cell>
          <cell r="J3019">
            <v>0</v>
          </cell>
          <cell r="K3019">
            <v>0</v>
          </cell>
          <cell r="L3019">
            <v>0</v>
          </cell>
          <cell r="M3019">
            <v>0</v>
          </cell>
          <cell r="N3019">
            <v>0</v>
          </cell>
        </row>
        <row r="3020">
          <cell r="A3020" t="str">
            <v>68MAT3</v>
          </cell>
          <cell r="B3020">
            <v>68</v>
          </cell>
          <cell r="C3020" t="str">
            <v>MAT</v>
          </cell>
          <cell r="D3020">
            <v>3</v>
          </cell>
          <cell r="E3020">
            <v>0</v>
          </cell>
          <cell r="F3020" t="str">
            <v>MAT</v>
          </cell>
          <cell r="G3020" t="str">
            <v>10.4.10</v>
          </cell>
          <cell r="J3020">
            <v>0</v>
          </cell>
          <cell r="K3020">
            <v>0</v>
          </cell>
          <cell r="L3020">
            <v>0</v>
          </cell>
          <cell r="M3020">
            <v>0</v>
          </cell>
          <cell r="N3020">
            <v>0</v>
          </cell>
        </row>
        <row r="3021">
          <cell r="A3021" t="str">
            <v>68MAT4</v>
          </cell>
          <cell r="B3021">
            <v>68</v>
          </cell>
          <cell r="C3021" t="str">
            <v>MAT</v>
          </cell>
          <cell r="D3021">
            <v>4</v>
          </cell>
          <cell r="E3021">
            <v>0</v>
          </cell>
          <cell r="F3021" t="str">
            <v>MAT</v>
          </cell>
          <cell r="G3021" t="str">
            <v>10.4.10</v>
          </cell>
          <cell r="J3021">
            <v>0</v>
          </cell>
          <cell r="K3021">
            <v>0</v>
          </cell>
          <cell r="L3021">
            <v>0</v>
          </cell>
          <cell r="M3021">
            <v>0</v>
          </cell>
          <cell r="N3021">
            <v>0</v>
          </cell>
        </row>
        <row r="3022">
          <cell r="A3022" t="str">
            <v>68MAT5</v>
          </cell>
          <cell r="B3022">
            <v>68</v>
          </cell>
          <cell r="C3022" t="str">
            <v>MAT</v>
          </cell>
          <cell r="D3022">
            <v>5</v>
          </cell>
          <cell r="E3022">
            <v>0</v>
          </cell>
          <cell r="F3022" t="str">
            <v>MAT</v>
          </cell>
          <cell r="G3022" t="str">
            <v>10.4.10</v>
          </cell>
          <cell r="J3022">
            <v>0</v>
          </cell>
          <cell r="K3022">
            <v>0</v>
          </cell>
          <cell r="L3022">
            <v>0</v>
          </cell>
          <cell r="M3022">
            <v>0</v>
          </cell>
          <cell r="N3022">
            <v>0</v>
          </cell>
        </row>
        <row r="3023">
          <cell r="A3023" t="str">
            <v>68MAT6</v>
          </cell>
          <cell r="B3023">
            <v>68</v>
          </cell>
          <cell r="C3023" t="str">
            <v>MAT</v>
          </cell>
          <cell r="D3023">
            <v>6</v>
          </cell>
          <cell r="E3023">
            <v>0</v>
          </cell>
          <cell r="F3023" t="str">
            <v>MAT</v>
          </cell>
          <cell r="G3023" t="str">
            <v>10.4.10</v>
          </cell>
          <cell r="J3023">
            <v>0</v>
          </cell>
          <cell r="K3023">
            <v>0</v>
          </cell>
          <cell r="L3023">
            <v>0</v>
          </cell>
          <cell r="M3023">
            <v>0</v>
          </cell>
          <cell r="N3023">
            <v>0</v>
          </cell>
        </row>
        <row r="3024">
          <cell r="A3024" t="str">
            <v>68MAT7</v>
          </cell>
          <cell r="B3024">
            <v>68</v>
          </cell>
          <cell r="C3024" t="str">
            <v>MAT</v>
          </cell>
          <cell r="D3024">
            <v>7</v>
          </cell>
          <cell r="E3024">
            <v>0</v>
          </cell>
          <cell r="F3024" t="str">
            <v>MAT</v>
          </cell>
          <cell r="G3024" t="str">
            <v>10.4.10</v>
          </cell>
          <cell r="J3024">
            <v>0</v>
          </cell>
          <cell r="K3024">
            <v>0</v>
          </cell>
          <cell r="L3024">
            <v>0</v>
          </cell>
          <cell r="M3024">
            <v>0</v>
          </cell>
          <cell r="N3024">
            <v>0</v>
          </cell>
        </row>
        <row r="3025">
          <cell r="A3025" t="str">
            <v>68MAT8</v>
          </cell>
          <cell r="B3025">
            <v>68</v>
          </cell>
          <cell r="C3025" t="str">
            <v>MAT</v>
          </cell>
          <cell r="D3025">
            <v>8</v>
          </cell>
          <cell r="E3025">
            <v>0</v>
          </cell>
          <cell r="F3025" t="str">
            <v>MAT</v>
          </cell>
          <cell r="G3025" t="str">
            <v>10.4.10</v>
          </cell>
          <cell r="J3025">
            <v>0</v>
          </cell>
          <cell r="K3025">
            <v>0</v>
          </cell>
          <cell r="L3025">
            <v>0</v>
          </cell>
          <cell r="M3025">
            <v>0</v>
          </cell>
          <cell r="N3025">
            <v>0</v>
          </cell>
        </row>
        <row r="3026">
          <cell r="A3026" t="str">
            <v>68MAT9</v>
          </cell>
          <cell r="B3026">
            <v>68</v>
          </cell>
          <cell r="C3026" t="str">
            <v>MAT</v>
          </cell>
          <cell r="D3026">
            <v>9</v>
          </cell>
          <cell r="E3026">
            <v>0</v>
          </cell>
          <cell r="F3026" t="str">
            <v>MAT</v>
          </cell>
          <cell r="G3026" t="str">
            <v>10.4.10</v>
          </cell>
          <cell r="J3026">
            <v>0</v>
          </cell>
          <cell r="K3026">
            <v>0</v>
          </cell>
          <cell r="L3026">
            <v>0</v>
          </cell>
          <cell r="M3026">
            <v>0</v>
          </cell>
          <cell r="N3026">
            <v>0</v>
          </cell>
        </row>
        <row r="3027">
          <cell r="A3027" t="str">
            <v>68MAT10</v>
          </cell>
          <cell r="B3027">
            <v>68</v>
          </cell>
          <cell r="C3027" t="str">
            <v>MAT</v>
          </cell>
          <cell r="D3027">
            <v>10</v>
          </cell>
          <cell r="E3027">
            <v>0</v>
          </cell>
          <cell r="F3027" t="str">
            <v>MAT</v>
          </cell>
          <cell r="G3027" t="str">
            <v>10.4.10</v>
          </cell>
          <cell r="J3027">
            <v>0</v>
          </cell>
          <cell r="K3027">
            <v>0</v>
          </cell>
          <cell r="L3027">
            <v>0</v>
          </cell>
          <cell r="M3027">
            <v>0</v>
          </cell>
          <cell r="N3027">
            <v>0</v>
          </cell>
        </row>
        <row r="3028">
          <cell r="A3028" t="str">
            <v>68MAT11</v>
          </cell>
          <cell r="B3028">
            <v>68</v>
          </cell>
          <cell r="C3028" t="str">
            <v>MAT</v>
          </cell>
          <cell r="D3028">
            <v>11</v>
          </cell>
          <cell r="E3028">
            <v>0</v>
          </cell>
          <cell r="F3028" t="str">
            <v>MAT</v>
          </cell>
          <cell r="G3028" t="str">
            <v>10.4.10</v>
          </cell>
          <cell r="J3028">
            <v>0</v>
          </cell>
          <cell r="K3028">
            <v>0</v>
          </cell>
          <cell r="L3028">
            <v>0</v>
          </cell>
          <cell r="M3028">
            <v>0</v>
          </cell>
          <cell r="N3028">
            <v>0</v>
          </cell>
        </row>
        <row r="3029">
          <cell r="A3029" t="str">
            <v>68MAT12</v>
          </cell>
          <cell r="B3029">
            <v>68</v>
          </cell>
          <cell r="C3029" t="str">
            <v>MAT</v>
          </cell>
          <cell r="D3029">
            <v>12</v>
          </cell>
          <cell r="E3029">
            <v>0</v>
          </cell>
          <cell r="F3029" t="str">
            <v>MAT</v>
          </cell>
          <cell r="G3029" t="str">
            <v>10.4.10</v>
          </cell>
          <cell r="J3029">
            <v>0</v>
          </cell>
          <cell r="K3029">
            <v>0</v>
          </cell>
          <cell r="L3029">
            <v>0</v>
          </cell>
          <cell r="M3029">
            <v>0</v>
          </cell>
          <cell r="N3029">
            <v>0</v>
          </cell>
        </row>
        <row r="3030">
          <cell r="A3030" t="str">
            <v>68MAT13</v>
          </cell>
          <cell r="B3030">
            <v>68</v>
          </cell>
          <cell r="C3030" t="str">
            <v>MAT</v>
          </cell>
          <cell r="D3030">
            <v>13</v>
          </cell>
          <cell r="E3030">
            <v>0</v>
          </cell>
          <cell r="F3030" t="str">
            <v>MAT</v>
          </cell>
          <cell r="G3030" t="str">
            <v>10.4.10</v>
          </cell>
          <cell r="J3030">
            <v>0</v>
          </cell>
          <cell r="K3030">
            <v>0</v>
          </cell>
          <cell r="L3030">
            <v>0</v>
          </cell>
          <cell r="M3030">
            <v>0</v>
          </cell>
          <cell r="N3030">
            <v>0</v>
          </cell>
        </row>
        <row r="3031">
          <cell r="A3031" t="str">
            <v>68MAT14</v>
          </cell>
          <cell r="B3031">
            <v>68</v>
          </cell>
          <cell r="C3031" t="str">
            <v>MAT</v>
          </cell>
          <cell r="D3031">
            <v>14</v>
          </cell>
          <cell r="E3031">
            <v>0</v>
          </cell>
          <cell r="F3031" t="str">
            <v>MAT</v>
          </cell>
          <cell r="G3031" t="str">
            <v>10.4.10</v>
          </cell>
          <cell r="J3031">
            <v>0</v>
          </cell>
          <cell r="K3031">
            <v>0</v>
          </cell>
          <cell r="L3031">
            <v>0</v>
          </cell>
          <cell r="M3031">
            <v>0</v>
          </cell>
          <cell r="N3031">
            <v>0</v>
          </cell>
        </row>
        <row r="3032">
          <cell r="A3032" t="str">
            <v>68MAT15</v>
          </cell>
          <cell r="B3032">
            <v>68</v>
          </cell>
          <cell r="C3032" t="str">
            <v>MAT</v>
          </cell>
          <cell r="D3032">
            <v>15</v>
          </cell>
          <cell r="E3032">
            <v>0</v>
          </cell>
          <cell r="F3032" t="str">
            <v>MAT</v>
          </cell>
          <cell r="G3032" t="str">
            <v>10.4.10</v>
          </cell>
          <cell r="J3032">
            <v>0</v>
          </cell>
          <cell r="K3032">
            <v>0</v>
          </cell>
          <cell r="L3032">
            <v>0</v>
          </cell>
          <cell r="M3032">
            <v>0</v>
          </cell>
          <cell r="N3032">
            <v>0</v>
          </cell>
        </row>
        <row r="3033">
          <cell r="A3033" t="str">
            <v>68MAT16</v>
          </cell>
          <cell r="B3033">
            <v>68</v>
          </cell>
          <cell r="C3033" t="str">
            <v>MAT</v>
          </cell>
          <cell r="D3033">
            <v>16</v>
          </cell>
          <cell r="E3033">
            <v>0</v>
          </cell>
          <cell r="F3033" t="str">
            <v>MAT</v>
          </cell>
          <cell r="G3033" t="str">
            <v>10.4.10</v>
          </cell>
          <cell r="J3033">
            <v>0</v>
          </cell>
          <cell r="K3033">
            <v>0</v>
          </cell>
          <cell r="L3033">
            <v>0</v>
          </cell>
          <cell r="M3033">
            <v>0</v>
          </cell>
          <cell r="N3033">
            <v>0</v>
          </cell>
        </row>
        <row r="3034">
          <cell r="A3034" t="str">
            <v>68MAT17</v>
          </cell>
          <cell r="B3034">
            <v>68</v>
          </cell>
          <cell r="C3034" t="str">
            <v>MAT</v>
          </cell>
          <cell r="D3034">
            <v>17</v>
          </cell>
          <cell r="E3034">
            <v>0</v>
          </cell>
          <cell r="F3034" t="str">
            <v>MAT</v>
          </cell>
          <cell r="G3034" t="str">
            <v>10.4.10</v>
          </cell>
          <cell r="J3034">
            <v>0</v>
          </cell>
          <cell r="K3034">
            <v>0</v>
          </cell>
          <cell r="L3034">
            <v>0</v>
          </cell>
          <cell r="M3034">
            <v>0</v>
          </cell>
          <cell r="N3034">
            <v>0</v>
          </cell>
        </row>
        <row r="3035">
          <cell r="A3035" t="str">
            <v>68MAT18</v>
          </cell>
          <cell r="B3035">
            <v>68</v>
          </cell>
          <cell r="C3035" t="str">
            <v>MAT</v>
          </cell>
          <cell r="D3035">
            <v>18</v>
          </cell>
          <cell r="E3035">
            <v>0</v>
          </cell>
          <cell r="F3035" t="str">
            <v>MAT</v>
          </cell>
          <cell r="G3035" t="str">
            <v>10.4.10</v>
          </cell>
          <cell r="J3035">
            <v>0</v>
          </cell>
          <cell r="K3035">
            <v>0</v>
          </cell>
          <cell r="L3035">
            <v>0</v>
          </cell>
          <cell r="M3035">
            <v>0</v>
          </cell>
          <cell r="N3035">
            <v>0</v>
          </cell>
        </row>
        <row r="3036">
          <cell r="A3036" t="str">
            <v>68MAT19</v>
          </cell>
          <cell r="B3036">
            <v>68</v>
          </cell>
          <cell r="C3036" t="str">
            <v>MAT</v>
          </cell>
          <cell r="D3036">
            <v>19</v>
          </cell>
          <cell r="E3036">
            <v>0</v>
          </cell>
          <cell r="F3036" t="str">
            <v>MAT</v>
          </cell>
          <cell r="G3036" t="str">
            <v>10.4.10</v>
          </cell>
          <cell r="J3036">
            <v>0</v>
          </cell>
          <cell r="K3036">
            <v>0</v>
          </cell>
          <cell r="L3036">
            <v>0</v>
          </cell>
          <cell r="M3036">
            <v>0</v>
          </cell>
          <cell r="N3036">
            <v>0</v>
          </cell>
        </row>
        <row r="3037">
          <cell r="A3037" t="str">
            <v>68MAT20</v>
          </cell>
          <cell r="B3037">
            <v>68</v>
          </cell>
          <cell r="C3037" t="str">
            <v>MAT</v>
          </cell>
          <cell r="D3037">
            <v>20</v>
          </cell>
          <cell r="E3037">
            <v>0</v>
          </cell>
          <cell r="F3037" t="str">
            <v>MAT</v>
          </cell>
          <cell r="G3037" t="str">
            <v>10.4.10</v>
          </cell>
          <cell r="J3037">
            <v>0</v>
          </cell>
          <cell r="K3037">
            <v>0</v>
          </cell>
          <cell r="L3037">
            <v>0</v>
          </cell>
          <cell r="M3037">
            <v>0</v>
          </cell>
          <cell r="N3037">
            <v>0</v>
          </cell>
        </row>
        <row r="3038">
          <cell r="A3038" t="str">
            <v>68STMAT1</v>
          </cell>
          <cell r="B3038">
            <v>68</v>
          </cell>
          <cell r="C3038" t="str">
            <v>STMAT</v>
          </cell>
          <cell r="D3038">
            <v>1</v>
          </cell>
          <cell r="G3038" t="str">
            <v>10.4.10</v>
          </cell>
          <cell r="H3038" t="str">
            <v>-</v>
          </cell>
          <cell r="J3038" t="str">
            <v>SUBTOTAL MATERIALES</v>
          </cell>
          <cell r="M3038">
            <v>2079.1702442399996</v>
          </cell>
          <cell r="N3038">
            <v>831668.0976959999</v>
          </cell>
        </row>
        <row r="3039">
          <cell r="A3039" t="str">
            <v>68IVAMAT1</v>
          </cell>
          <cell r="B3039">
            <v>68</v>
          </cell>
          <cell r="C3039" t="str">
            <v>IVAMAT</v>
          </cell>
          <cell r="D3039">
            <v>1</v>
          </cell>
          <cell r="G3039" t="str">
            <v>10.4.10</v>
          </cell>
          <cell r="H3039" t="str">
            <v>-</v>
          </cell>
          <cell r="J3039" t="str">
            <v>IVA MATERIALES</v>
          </cell>
          <cell r="L3039">
            <v>0.16</v>
          </cell>
          <cell r="M3039">
            <v>332.66723907839997</v>
          </cell>
          <cell r="N3039">
            <v>133066.89563135998</v>
          </cell>
        </row>
        <row r="3040">
          <cell r="A3040" t="str">
            <v>68TMAT1</v>
          </cell>
          <cell r="B3040">
            <v>68</v>
          </cell>
          <cell r="C3040" t="str">
            <v>TMAT</v>
          </cell>
          <cell r="D3040">
            <v>1</v>
          </cell>
          <cell r="G3040" t="str">
            <v>10.4.10</v>
          </cell>
          <cell r="H3040" t="str">
            <v>-</v>
          </cell>
          <cell r="J3040" t="str">
            <v>TOTAL MATERIALES</v>
          </cell>
          <cell r="M3040">
            <v>2412</v>
          </cell>
          <cell r="N3040">
            <v>964800</v>
          </cell>
        </row>
        <row r="3041">
          <cell r="A3041" t="str">
            <v>68HER1</v>
          </cell>
          <cell r="B3041">
            <v>68</v>
          </cell>
          <cell r="C3041" t="str">
            <v>HER</v>
          </cell>
          <cell r="D3041">
            <v>1</v>
          </cell>
          <cell r="G3041" t="str">
            <v>10.4.10</v>
          </cell>
          <cell r="H3041">
            <v>2</v>
          </cell>
          <cell r="I3041">
            <v>10000</v>
          </cell>
          <cell r="J3041" t="str">
            <v>HERRAMINETA Cuadrilla  montaje Linea</v>
          </cell>
          <cell r="K3041" t="str">
            <v>DIA</v>
          </cell>
          <cell r="L3041">
            <v>475762.87</v>
          </cell>
          <cell r="M3041">
            <v>47.576287000000001</v>
          </cell>
          <cell r="N3041">
            <v>19030.514800000001</v>
          </cell>
        </row>
        <row r="3042">
          <cell r="A3042" t="str">
            <v>68HER2</v>
          </cell>
          <cell r="B3042">
            <v>68</v>
          </cell>
          <cell r="C3042" t="str">
            <v>HER</v>
          </cell>
          <cell r="D3042">
            <v>2</v>
          </cell>
          <cell r="G3042" t="str">
            <v>10.4.10</v>
          </cell>
          <cell r="J3042">
            <v>0</v>
          </cell>
          <cell r="K3042">
            <v>0</v>
          </cell>
          <cell r="L3042">
            <v>0</v>
          </cell>
          <cell r="M3042">
            <v>0</v>
          </cell>
          <cell r="N3042">
            <v>0</v>
          </cell>
        </row>
        <row r="3043">
          <cell r="A3043" t="str">
            <v>68HER3</v>
          </cell>
          <cell r="B3043">
            <v>68</v>
          </cell>
          <cell r="C3043" t="str">
            <v>HER</v>
          </cell>
          <cell r="D3043">
            <v>3</v>
          </cell>
          <cell r="G3043" t="str">
            <v>10.4.10</v>
          </cell>
          <cell r="J3043">
            <v>0</v>
          </cell>
          <cell r="K3043">
            <v>0</v>
          </cell>
          <cell r="L3043">
            <v>0</v>
          </cell>
          <cell r="M3043">
            <v>0</v>
          </cell>
          <cell r="N3043">
            <v>0</v>
          </cell>
        </row>
        <row r="3044">
          <cell r="A3044" t="str">
            <v>68HER4</v>
          </cell>
          <cell r="B3044">
            <v>68</v>
          </cell>
          <cell r="C3044" t="str">
            <v>HER</v>
          </cell>
          <cell r="D3044">
            <v>4</v>
          </cell>
          <cell r="G3044" t="str">
            <v>10.4.10</v>
          </cell>
          <cell r="J3044">
            <v>0</v>
          </cell>
          <cell r="K3044">
            <v>0</v>
          </cell>
          <cell r="L3044">
            <v>0</v>
          </cell>
          <cell r="M3044">
            <v>0</v>
          </cell>
          <cell r="N3044">
            <v>0</v>
          </cell>
        </row>
        <row r="3045">
          <cell r="A3045" t="str">
            <v>68HER5</v>
          </cell>
          <cell r="B3045">
            <v>68</v>
          </cell>
          <cell r="C3045" t="str">
            <v>HER</v>
          </cell>
          <cell r="D3045">
            <v>5</v>
          </cell>
          <cell r="G3045" t="str">
            <v>10.4.10</v>
          </cell>
          <cell r="J3045">
            <v>0</v>
          </cell>
          <cell r="K3045">
            <v>0</v>
          </cell>
          <cell r="L3045">
            <v>0</v>
          </cell>
          <cell r="M3045">
            <v>0</v>
          </cell>
          <cell r="N3045">
            <v>0</v>
          </cell>
        </row>
        <row r="3046">
          <cell r="A3046" t="str">
            <v>68THER1</v>
          </cell>
          <cell r="B3046">
            <v>68</v>
          </cell>
          <cell r="C3046" t="str">
            <v>THER</v>
          </cell>
          <cell r="D3046">
            <v>1</v>
          </cell>
          <cell r="G3046" t="str">
            <v>10.4.10</v>
          </cell>
          <cell r="H3046" t="str">
            <v>-</v>
          </cell>
          <cell r="J3046" t="str">
            <v>TOTAL HERRAMIENTAS</v>
          </cell>
          <cell r="M3046">
            <v>48</v>
          </cell>
          <cell r="N3046">
            <v>19200</v>
          </cell>
        </row>
        <row r="3047">
          <cell r="A3047" t="str">
            <v>68TRA1</v>
          </cell>
          <cell r="B3047">
            <v>68</v>
          </cell>
          <cell r="C3047" t="str">
            <v>TRA</v>
          </cell>
          <cell r="D3047">
            <v>1</v>
          </cell>
          <cell r="G3047" t="str">
            <v>10.4.10</v>
          </cell>
          <cell r="H3047">
            <v>2</v>
          </cell>
          <cell r="I3047">
            <v>10000</v>
          </cell>
          <cell r="J3047" t="str">
            <v xml:space="preserve">TRANSPORTE Cuadrilla  montaje Linea </v>
          </cell>
          <cell r="K3047" t="str">
            <v>DIA</v>
          </cell>
          <cell r="L3047">
            <v>2086436.4407999997</v>
          </cell>
          <cell r="M3047">
            <v>208.64364407999997</v>
          </cell>
          <cell r="N3047">
            <v>83457.457631999991</v>
          </cell>
        </row>
        <row r="3048">
          <cell r="A3048" t="str">
            <v>68TRA2</v>
          </cell>
          <cell r="B3048">
            <v>68</v>
          </cell>
          <cell r="C3048" t="str">
            <v>TRA</v>
          </cell>
          <cell r="D3048">
            <v>2</v>
          </cell>
          <cell r="G3048" t="str">
            <v>10.4.10</v>
          </cell>
          <cell r="J3048">
            <v>0</v>
          </cell>
          <cell r="K3048">
            <v>0</v>
          </cell>
          <cell r="L3048">
            <v>0</v>
          </cell>
          <cell r="M3048">
            <v>0</v>
          </cell>
          <cell r="N3048">
            <v>0</v>
          </cell>
        </row>
        <row r="3049">
          <cell r="A3049" t="str">
            <v>68TRA3</v>
          </cell>
          <cell r="B3049">
            <v>68</v>
          </cell>
          <cell r="C3049" t="str">
            <v>TRA</v>
          </cell>
          <cell r="D3049">
            <v>3</v>
          </cell>
          <cell r="G3049" t="str">
            <v>10.4.10</v>
          </cell>
          <cell r="J3049">
            <v>0</v>
          </cell>
          <cell r="K3049">
            <v>0</v>
          </cell>
          <cell r="L3049">
            <v>0</v>
          </cell>
          <cell r="M3049">
            <v>0</v>
          </cell>
          <cell r="N3049">
            <v>0</v>
          </cell>
        </row>
        <row r="3050">
          <cell r="A3050" t="str">
            <v>68TRA4</v>
          </cell>
          <cell r="B3050">
            <v>68</v>
          </cell>
          <cell r="C3050" t="str">
            <v>TRA</v>
          </cell>
          <cell r="D3050">
            <v>4</v>
          </cell>
          <cell r="G3050" t="str">
            <v>10.4.10</v>
          </cell>
          <cell r="J3050">
            <v>0</v>
          </cell>
          <cell r="K3050">
            <v>0</v>
          </cell>
          <cell r="L3050">
            <v>0</v>
          </cell>
          <cell r="M3050">
            <v>0</v>
          </cell>
          <cell r="N3050">
            <v>0</v>
          </cell>
        </row>
        <row r="3051">
          <cell r="A3051" t="str">
            <v>68TRA5</v>
          </cell>
          <cell r="B3051">
            <v>68</v>
          </cell>
          <cell r="C3051" t="str">
            <v>TRA</v>
          </cell>
          <cell r="D3051">
            <v>5</v>
          </cell>
          <cell r="G3051" t="str">
            <v>10.4.10</v>
          </cell>
          <cell r="J3051">
            <v>0</v>
          </cell>
          <cell r="K3051">
            <v>0</v>
          </cell>
          <cell r="L3051">
            <v>0</v>
          </cell>
          <cell r="M3051">
            <v>0</v>
          </cell>
          <cell r="N3051">
            <v>0</v>
          </cell>
        </row>
        <row r="3052">
          <cell r="A3052" t="str">
            <v>68TTRA1</v>
          </cell>
          <cell r="B3052">
            <v>68</v>
          </cell>
          <cell r="C3052" t="str">
            <v>TTRA</v>
          </cell>
          <cell r="D3052">
            <v>1</v>
          </cell>
          <cell r="G3052" t="str">
            <v>10.4.10</v>
          </cell>
          <cell r="H3052" t="str">
            <v>-</v>
          </cell>
          <cell r="J3052" t="str">
            <v>TOTAL TRANSPORTE</v>
          </cell>
          <cell r="M3052">
            <v>209</v>
          </cell>
          <cell r="N3052">
            <v>83600</v>
          </cell>
        </row>
        <row r="3053">
          <cell r="A3053" t="str">
            <v>68MAN1</v>
          </cell>
          <cell r="B3053">
            <v>68</v>
          </cell>
          <cell r="C3053" t="str">
            <v>MAN</v>
          </cell>
          <cell r="D3053">
            <v>1</v>
          </cell>
          <cell r="G3053" t="str">
            <v>10.4.10</v>
          </cell>
          <cell r="H3053">
            <v>2</v>
          </cell>
          <cell r="I3053">
            <v>10000</v>
          </cell>
          <cell r="J3053" t="str">
            <v xml:space="preserve">Mano de obra Cuadrilla  montaje Linea OF1 20, OF2 10, AY 15, CAPA 3, CORD 1 </v>
          </cell>
          <cell r="K3053" t="str">
            <v>DIA</v>
          </cell>
          <cell r="L3053">
            <v>4952679.7772670342</v>
          </cell>
          <cell r="M3053">
            <v>495.26797772670341</v>
          </cell>
          <cell r="N3053">
            <v>198107.19109068136</v>
          </cell>
        </row>
        <row r="3054">
          <cell r="A3054" t="str">
            <v>68MAN2</v>
          </cell>
          <cell r="B3054">
            <v>68</v>
          </cell>
          <cell r="C3054" t="str">
            <v>MAN</v>
          </cell>
          <cell r="D3054">
            <v>2</v>
          </cell>
          <cell r="G3054" t="str">
            <v>10.4.10</v>
          </cell>
          <cell r="J3054">
            <v>0</v>
          </cell>
          <cell r="K3054">
            <v>0</v>
          </cell>
          <cell r="L3054">
            <v>0</v>
          </cell>
          <cell r="M3054">
            <v>0</v>
          </cell>
          <cell r="N3054">
            <v>0</v>
          </cell>
        </row>
        <row r="3055">
          <cell r="A3055" t="str">
            <v>68MAN3</v>
          </cell>
          <cell r="B3055">
            <v>68</v>
          </cell>
          <cell r="C3055" t="str">
            <v>MAN</v>
          </cell>
          <cell r="D3055">
            <v>3</v>
          </cell>
          <cell r="G3055" t="str">
            <v>10.4.10</v>
          </cell>
          <cell r="J3055">
            <v>0</v>
          </cell>
          <cell r="K3055">
            <v>0</v>
          </cell>
          <cell r="L3055">
            <v>0</v>
          </cell>
          <cell r="M3055">
            <v>0</v>
          </cell>
          <cell r="N3055">
            <v>0</v>
          </cell>
        </row>
        <row r="3056">
          <cell r="A3056" t="str">
            <v>68MAN4</v>
          </cell>
          <cell r="B3056">
            <v>68</v>
          </cell>
          <cell r="C3056" t="str">
            <v>MAN</v>
          </cell>
          <cell r="D3056">
            <v>4</v>
          </cell>
          <cell r="G3056" t="str">
            <v>10.4.10</v>
          </cell>
          <cell r="J3056">
            <v>0</v>
          </cell>
          <cell r="K3056">
            <v>0</v>
          </cell>
          <cell r="L3056">
            <v>0</v>
          </cell>
          <cell r="M3056">
            <v>0</v>
          </cell>
          <cell r="N3056">
            <v>0</v>
          </cell>
        </row>
        <row r="3057">
          <cell r="A3057" t="str">
            <v>68MAN5</v>
          </cell>
          <cell r="B3057">
            <v>68</v>
          </cell>
          <cell r="C3057" t="str">
            <v>MAN</v>
          </cell>
          <cell r="D3057">
            <v>5</v>
          </cell>
          <cell r="G3057" t="str">
            <v>10.4.10</v>
          </cell>
          <cell r="J3057">
            <v>0</v>
          </cell>
          <cell r="K3057">
            <v>0</v>
          </cell>
          <cell r="L3057">
            <v>0</v>
          </cell>
          <cell r="M3057">
            <v>0</v>
          </cell>
          <cell r="N3057">
            <v>0</v>
          </cell>
        </row>
        <row r="3058">
          <cell r="A3058" t="str">
            <v>68TMAN1</v>
          </cell>
          <cell r="B3058">
            <v>68</v>
          </cell>
          <cell r="C3058" t="str">
            <v>TMAN</v>
          </cell>
          <cell r="D3058">
            <v>1</v>
          </cell>
          <cell r="G3058" t="str">
            <v>10.4.10</v>
          </cell>
          <cell r="H3058" t="str">
            <v>-</v>
          </cell>
          <cell r="J3058" t="str">
            <v>TOTAL MANO DE OBRA</v>
          </cell>
          <cell r="M3058">
            <v>495</v>
          </cell>
          <cell r="N3058">
            <v>198000</v>
          </cell>
        </row>
        <row r="3059">
          <cell r="A3059" t="str">
            <v>68TCD1</v>
          </cell>
          <cell r="B3059">
            <v>68</v>
          </cell>
          <cell r="C3059" t="str">
            <v>TCD</v>
          </cell>
          <cell r="D3059">
            <v>1</v>
          </cell>
          <cell r="G3059" t="str">
            <v>10.4.10</v>
          </cell>
          <cell r="H3059" t="str">
            <v>-</v>
          </cell>
          <cell r="J3059" t="str">
            <v>TOTAL COSTO DIRECTO</v>
          </cell>
          <cell r="M3059">
            <v>3164</v>
          </cell>
          <cell r="N3059">
            <v>1265600</v>
          </cell>
        </row>
        <row r="3060">
          <cell r="A3060" t="str">
            <v>68AIU</v>
          </cell>
          <cell r="B3060">
            <v>68</v>
          </cell>
          <cell r="C3060" t="str">
            <v>AIU</v>
          </cell>
          <cell r="G3060" t="str">
            <v>10.4.10</v>
          </cell>
          <cell r="H3060">
            <v>1</v>
          </cell>
          <cell r="J3060" t="str">
            <v>TOTAL COSTOS INDIRECTOS</v>
          </cell>
          <cell r="L3060">
            <v>0</v>
          </cell>
          <cell r="M3060">
            <v>0</v>
          </cell>
          <cell r="N3060">
            <v>0</v>
          </cell>
        </row>
        <row r="3061">
          <cell r="A3061" t="str">
            <v>68TOT</v>
          </cell>
          <cell r="B3061">
            <v>68</v>
          </cell>
          <cell r="C3061" t="str">
            <v>TOT</v>
          </cell>
          <cell r="G3061" t="str">
            <v>10.4.10</v>
          </cell>
          <cell r="H3061" t="str">
            <v>-</v>
          </cell>
          <cell r="J3061" t="str">
            <v>VALOR TOTAL</v>
          </cell>
          <cell r="M3061">
            <v>3164</v>
          </cell>
          <cell r="N3061">
            <v>1265600</v>
          </cell>
        </row>
        <row r="3062">
          <cell r="A3062" t="str">
            <v>69FOR1</v>
          </cell>
          <cell r="B3062">
            <v>69</v>
          </cell>
          <cell r="C3062" t="str">
            <v>FOR</v>
          </cell>
          <cell r="D3062">
            <v>1</v>
          </cell>
          <cell r="G3062" t="str">
            <v>10.4.11</v>
          </cell>
          <cell r="H3062" t="str">
            <v>-</v>
          </cell>
          <cell r="I3062">
            <v>1600</v>
          </cell>
          <cell r="J3062" t="str">
            <v>Excavación: incluyendo marcación y ejecución.</v>
          </cell>
          <cell r="K3062" t="str">
            <v>m3</v>
          </cell>
          <cell r="L3062">
            <v>27853</v>
          </cell>
          <cell r="N3062">
            <v>44564800</v>
          </cell>
        </row>
        <row r="3063">
          <cell r="A3063" t="str">
            <v>69MAT1</v>
          </cell>
          <cell r="B3063">
            <v>69</v>
          </cell>
          <cell r="C3063" t="str">
            <v>MAT</v>
          </cell>
          <cell r="D3063">
            <v>1</v>
          </cell>
          <cell r="E3063">
            <v>0</v>
          </cell>
          <cell r="F3063" t="str">
            <v>MAT</v>
          </cell>
          <cell r="G3063" t="str">
            <v>10.4.11</v>
          </cell>
          <cell r="J3063">
            <v>0</v>
          </cell>
          <cell r="K3063">
            <v>0</v>
          </cell>
          <cell r="L3063">
            <v>0</v>
          </cell>
          <cell r="M3063">
            <v>0</v>
          </cell>
          <cell r="N3063">
            <v>0</v>
          </cell>
        </row>
        <row r="3064">
          <cell r="A3064" t="str">
            <v>69MAT2</v>
          </cell>
          <cell r="B3064">
            <v>69</v>
          </cell>
          <cell r="C3064" t="str">
            <v>MAT</v>
          </cell>
          <cell r="D3064">
            <v>2</v>
          </cell>
          <cell r="E3064">
            <v>0</v>
          </cell>
          <cell r="F3064" t="str">
            <v>MAT</v>
          </cell>
          <cell r="G3064" t="str">
            <v>10.4.11</v>
          </cell>
          <cell r="J3064">
            <v>0</v>
          </cell>
          <cell r="K3064">
            <v>0</v>
          </cell>
          <cell r="L3064">
            <v>0</v>
          </cell>
          <cell r="M3064">
            <v>0</v>
          </cell>
          <cell r="N3064">
            <v>0</v>
          </cell>
        </row>
        <row r="3065">
          <cell r="A3065" t="str">
            <v>69MAT3</v>
          </cell>
          <cell r="B3065">
            <v>69</v>
          </cell>
          <cell r="C3065" t="str">
            <v>MAT</v>
          </cell>
          <cell r="D3065">
            <v>3</v>
          </cell>
          <cell r="E3065">
            <v>0</v>
          </cell>
          <cell r="F3065" t="str">
            <v>MAT</v>
          </cell>
          <cell r="G3065" t="str">
            <v>10.4.11</v>
          </cell>
          <cell r="J3065">
            <v>0</v>
          </cell>
          <cell r="K3065">
            <v>0</v>
          </cell>
          <cell r="L3065">
            <v>0</v>
          </cell>
          <cell r="M3065">
            <v>0</v>
          </cell>
          <cell r="N3065">
            <v>0</v>
          </cell>
        </row>
        <row r="3066">
          <cell r="A3066" t="str">
            <v>69MAT4</v>
          </cell>
          <cell r="B3066">
            <v>69</v>
          </cell>
          <cell r="C3066" t="str">
            <v>MAT</v>
          </cell>
          <cell r="D3066">
            <v>4</v>
          </cell>
          <cell r="E3066">
            <v>0</v>
          </cell>
          <cell r="F3066" t="str">
            <v>MAT</v>
          </cell>
          <cell r="G3066" t="str">
            <v>10.4.11</v>
          </cell>
          <cell r="J3066">
            <v>0</v>
          </cell>
          <cell r="K3066">
            <v>0</v>
          </cell>
          <cell r="L3066">
            <v>0</v>
          </cell>
          <cell r="M3066">
            <v>0</v>
          </cell>
          <cell r="N3066">
            <v>0</v>
          </cell>
        </row>
        <row r="3067">
          <cell r="A3067" t="str">
            <v>69MAT5</v>
          </cell>
          <cell r="B3067">
            <v>69</v>
          </cell>
          <cell r="C3067" t="str">
            <v>MAT</v>
          </cell>
          <cell r="D3067">
            <v>5</v>
          </cell>
          <cell r="E3067">
            <v>0</v>
          </cell>
          <cell r="F3067" t="str">
            <v>MAT</v>
          </cell>
          <cell r="G3067" t="str">
            <v>10.4.11</v>
          </cell>
          <cell r="J3067">
            <v>0</v>
          </cell>
          <cell r="K3067">
            <v>0</v>
          </cell>
          <cell r="L3067">
            <v>0</v>
          </cell>
          <cell r="M3067">
            <v>0</v>
          </cell>
          <cell r="N3067">
            <v>0</v>
          </cell>
        </row>
        <row r="3068">
          <cell r="A3068" t="str">
            <v>69MAT6</v>
          </cell>
          <cell r="B3068">
            <v>69</v>
          </cell>
          <cell r="C3068" t="str">
            <v>MAT</v>
          </cell>
          <cell r="D3068">
            <v>6</v>
          </cell>
          <cell r="E3068">
            <v>0</v>
          </cell>
          <cell r="F3068" t="str">
            <v>MAT</v>
          </cell>
          <cell r="G3068" t="str">
            <v>10.4.11</v>
          </cell>
          <cell r="J3068">
            <v>0</v>
          </cell>
          <cell r="K3068">
            <v>0</v>
          </cell>
          <cell r="L3068">
            <v>0</v>
          </cell>
          <cell r="M3068">
            <v>0</v>
          </cell>
          <cell r="N3068">
            <v>0</v>
          </cell>
        </row>
        <row r="3069">
          <cell r="A3069" t="str">
            <v>69MAT7</v>
          </cell>
          <cell r="B3069">
            <v>69</v>
          </cell>
          <cell r="C3069" t="str">
            <v>MAT</v>
          </cell>
          <cell r="D3069">
            <v>7</v>
          </cell>
          <cell r="E3069">
            <v>0</v>
          </cell>
          <cell r="F3069" t="str">
            <v>MAT</v>
          </cell>
          <cell r="G3069" t="str">
            <v>10.4.11</v>
          </cell>
          <cell r="J3069">
            <v>0</v>
          </cell>
          <cell r="K3069">
            <v>0</v>
          </cell>
          <cell r="L3069">
            <v>0</v>
          </cell>
          <cell r="M3069">
            <v>0</v>
          </cell>
          <cell r="N3069">
            <v>0</v>
          </cell>
        </row>
        <row r="3070">
          <cell r="A3070" t="str">
            <v>69MAT8</v>
          </cell>
          <cell r="B3070">
            <v>69</v>
          </cell>
          <cell r="C3070" t="str">
            <v>MAT</v>
          </cell>
          <cell r="D3070">
            <v>8</v>
          </cell>
          <cell r="E3070">
            <v>0</v>
          </cell>
          <cell r="F3070" t="str">
            <v>MAT</v>
          </cell>
          <cell r="G3070" t="str">
            <v>10.4.11</v>
          </cell>
          <cell r="J3070">
            <v>0</v>
          </cell>
          <cell r="K3070">
            <v>0</v>
          </cell>
          <cell r="L3070">
            <v>0</v>
          </cell>
          <cell r="M3070">
            <v>0</v>
          </cell>
          <cell r="N3070">
            <v>0</v>
          </cell>
        </row>
        <row r="3071">
          <cell r="A3071" t="str">
            <v>69MAT9</v>
          </cell>
          <cell r="B3071">
            <v>69</v>
          </cell>
          <cell r="C3071" t="str">
            <v>MAT</v>
          </cell>
          <cell r="D3071">
            <v>9</v>
          </cell>
          <cell r="E3071">
            <v>0</v>
          </cell>
          <cell r="F3071" t="str">
            <v>MAT</v>
          </cell>
          <cell r="G3071" t="str">
            <v>10.4.11</v>
          </cell>
          <cell r="J3071">
            <v>0</v>
          </cell>
          <cell r="K3071">
            <v>0</v>
          </cell>
          <cell r="L3071">
            <v>0</v>
          </cell>
          <cell r="M3071">
            <v>0</v>
          </cell>
          <cell r="N3071">
            <v>0</v>
          </cell>
        </row>
        <row r="3072">
          <cell r="A3072" t="str">
            <v>69MAT10</v>
          </cell>
          <cell r="B3072">
            <v>69</v>
          </cell>
          <cell r="C3072" t="str">
            <v>MAT</v>
          </cell>
          <cell r="D3072">
            <v>10</v>
          </cell>
          <cell r="E3072">
            <v>0</v>
          </cell>
          <cell r="F3072" t="str">
            <v>MAT</v>
          </cell>
          <cell r="G3072" t="str">
            <v>10.4.11</v>
          </cell>
          <cell r="J3072">
            <v>0</v>
          </cell>
          <cell r="K3072">
            <v>0</v>
          </cell>
          <cell r="L3072">
            <v>0</v>
          </cell>
          <cell r="M3072">
            <v>0</v>
          </cell>
          <cell r="N3072">
            <v>0</v>
          </cell>
        </row>
        <row r="3073">
          <cell r="A3073" t="str">
            <v>69MAT11</v>
          </cell>
          <cell r="B3073">
            <v>69</v>
          </cell>
          <cell r="C3073" t="str">
            <v>MAT</v>
          </cell>
          <cell r="D3073">
            <v>11</v>
          </cell>
          <cell r="E3073">
            <v>0</v>
          </cell>
          <cell r="F3073" t="str">
            <v>MAT</v>
          </cell>
          <cell r="G3073" t="str">
            <v>10.4.11</v>
          </cell>
          <cell r="J3073">
            <v>0</v>
          </cell>
          <cell r="K3073">
            <v>0</v>
          </cell>
          <cell r="L3073">
            <v>0</v>
          </cell>
          <cell r="M3073">
            <v>0</v>
          </cell>
          <cell r="N3073">
            <v>0</v>
          </cell>
        </row>
        <row r="3074">
          <cell r="A3074" t="str">
            <v>69MAT12</v>
          </cell>
          <cell r="B3074">
            <v>69</v>
          </cell>
          <cell r="C3074" t="str">
            <v>MAT</v>
          </cell>
          <cell r="D3074">
            <v>12</v>
          </cell>
          <cell r="E3074">
            <v>0</v>
          </cell>
          <cell r="F3074" t="str">
            <v>MAT</v>
          </cell>
          <cell r="G3074" t="str">
            <v>10.4.11</v>
          </cell>
          <cell r="J3074">
            <v>0</v>
          </cell>
          <cell r="K3074">
            <v>0</v>
          </cell>
          <cell r="L3074">
            <v>0</v>
          </cell>
          <cell r="M3074">
            <v>0</v>
          </cell>
          <cell r="N3074">
            <v>0</v>
          </cell>
        </row>
        <row r="3075">
          <cell r="A3075" t="str">
            <v>69MAT13</v>
          </cell>
          <cell r="B3075">
            <v>69</v>
          </cell>
          <cell r="C3075" t="str">
            <v>MAT</v>
          </cell>
          <cell r="D3075">
            <v>13</v>
          </cell>
          <cell r="E3075">
            <v>0</v>
          </cell>
          <cell r="F3075" t="str">
            <v>MAT</v>
          </cell>
          <cell r="G3075" t="str">
            <v>10.4.11</v>
          </cell>
          <cell r="J3075">
            <v>0</v>
          </cell>
          <cell r="K3075">
            <v>0</v>
          </cell>
          <cell r="L3075">
            <v>0</v>
          </cell>
          <cell r="M3075">
            <v>0</v>
          </cell>
          <cell r="N3075">
            <v>0</v>
          </cell>
        </row>
        <row r="3076">
          <cell r="A3076" t="str">
            <v>69MAT14</v>
          </cell>
          <cell r="B3076">
            <v>69</v>
          </cell>
          <cell r="C3076" t="str">
            <v>MAT</v>
          </cell>
          <cell r="D3076">
            <v>14</v>
          </cell>
          <cell r="E3076">
            <v>0</v>
          </cell>
          <cell r="F3076" t="str">
            <v>MAT</v>
          </cell>
          <cell r="G3076" t="str">
            <v>10.4.11</v>
          </cell>
          <cell r="J3076">
            <v>0</v>
          </cell>
          <cell r="K3076">
            <v>0</v>
          </cell>
          <cell r="L3076">
            <v>0</v>
          </cell>
          <cell r="M3076">
            <v>0</v>
          </cell>
          <cell r="N3076">
            <v>0</v>
          </cell>
        </row>
        <row r="3077">
          <cell r="A3077" t="str">
            <v>69MAT15</v>
          </cell>
          <cell r="B3077">
            <v>69</v>
          </cell>
          <cell r="C3077" t="str">
            <v>MAT</v>
          </cell>
          <cell r="D3077">
            <v>15</v>
          </cell>
          <cell r="E3077">
            <v>0</v>
          </cell>
          <cell r="F3077" t="str">
            <v>MAT</v>
          </cell>
          <cell r="G3077" t="str">
            <v>10.4.11</v>
          </cell>
          <cell r="J3077">
            <v>0</v>
          </cell>
          <cell r="K3077">
            <v>0</v>
          </cell>
          <cell r="L3077">
            <v>0</v>
          </cell>
          <cell r="M3077">
            <v>0</v>
          </cell>
          <cell r="N3077">
            <v>0</v>
          </cell>
        </row>
        <row r="3078">
          <cell r="A3078" t="str">
            <v>69MAT16</v>
          </cell>
          <cell r="B3078">
            <v>69</v>
          </cell>
          <cell r="C3078" t="str">
            <v>MAT</v>
          </cell>
          <cell r="D3078">
            <v>16</v>
          </cell>
          <cell r="E3078">
            <v>0</v>
          </cell>
          <cell r="F3078" t="str">
            <v>MAT</v>
          </cell>
          <cell r="G3078" t="str">
            <v>10.4.11</v>
          </cell>
          <cell r="J3078">
            <v>0</v>
          </cell>
          <cell r="K3078">
            <v>0</v>
          </cell>
          <cell r="L3078">
            <v>0</v>
          </cell>
          <cell r="M3078">
            <v>0</v>
          </cell>
          <cell r="N3078">
            <v>0</v>
          </cell>
        </row>
        <row r="3079">
          <cell r="A3079" t="str">
            <v>69MAT17</v>
          </cell>
          <cell r="B3079">
            <v>69</v>
          </cell>
          <cell r="C3079" t="str">
            <v>MAT</v>
          </cell>
          <cell r="D3079">
            <v>17</v>
          </cell>
          <cell r="E3079">
            <v>0</v>
          </cell>
          <cell r="F3079" t="str">
            <v>MAT</v>
          </cell>
          <cell r="G3079" t="str">
            <v>10.4.11</v>
          </cell>
          <cell r="J3079">
            <v>0</v>
          </cell>
          <cell r="K3079">
            <v>0</v>
          </cell>
          <cell r="L3079">
            <v>0</v>
          </cell>
          <cell r="M3079">
            <v>0</v>
          </cell>
          <cell r="N3079">
            <v>0</v>
          </cell>
        </row>
        <row r="3080">
          <cell r="A3080" t="str">
            <v>69MAT18</v>
          </cell>
          <cell r="B3080">
            <v>69</v>
          </cell>
          <cell r="C3080" t="str">
            <v>MAT</v>
          </cell>
          <cell r="D3080">
            <v>18</v>
          </cell>
          <cell r="E3080">
            <v>0</v>
          </cell>
          <cell r="F3080" t="str">
            <v>MAT</v>
          </cell>
          <cell r="G3080" t="str">
            <v>10.4.11</v>
          </cell>
          <cell r="J3080">
            <v>0</v>
          </cell>
          <cell r="K3080">
            <v>0</v>
          </cell>
          <cell r="L3080">
            <v>0</v>
          </cell>
          <cell r="M3080">
            <v>0</v>
          </cell>
          <cell r="N3080">
            <v>0</v>
          </cell>
        </row>
        <row r="3081">
          <cell r="A3081" t="str">
            <v>69MAT19</v>
          </cell>
          <cell r="B3081">
            <v>69</v>
          </cell>
          <cell r="C3081" t="str">
            <v>MAT</v>
          </cell>
          <cell r="D3081">
            <v>19</v>
          </cell>
          <cell r="E3081">
            <v>0</v>
          </cell>
          <cell r="F3081" t="str">
            <v>MAT</v>
          </cell>
          <cell r="G3081" t="str">
            <v>10.4.11</v>
          </cell>
          <cell r="J3081">
            <v>0</v>
          </cell>
          <cell r="K3081">
            <v>0</v>
          </cell>
          <cell r="L3081">
            <v>0</v>
          </cell>
          <cell r="M3081">
            <v>0</v>
          </cell>
          <cell r="N3081">
            <v>0</v>
          </cell>
        </row>
        <row r="3082">
          <cell r="A3082" t="str">
            <v>69MAT20</v>
          </cell>
          <cell r="B3082">
            <v>69</v>
          </cell>
          <cell r="C3082" t="str">
            <v>MAT</v>
          </cell>
          <cell r="D3082">
            <v>20</v>
          </cell>
          <cell r="E3082">
            <v>0</v>
          </cell>
          <cell r="F3082" t="str">
            <v>MAT</v>
          </cell>
          <cell r="G3082" t="str">
            <v>10.4.11</v>
          </cell>
          <cell r="J3082">
            <v>0</v>
          </cell>
          <cell r="K3082">
            <v>0</v>
          </cell>
          <cell r="L3082">
            <v>0</v>
          </cell>
          <cell r="M3082">
            <v>0</v>
          </cell>
          <cell r="N3082">
            <v>0</v>
          </cell>
        </row>
        <row r="3083">
          <cell r="A3083" t="str">
            <v>69STMAT1</v>
          </cell>
          <cell r="B3083">
            <v>69</v>
          </cell>
          <cell r="C3083" t="str">
            <v>STMAT</v>
          </cell>
          <cell r="D3083">
            <v>1</v>
          </cell>
          <cell r="G3083" t="str">
            <v>10.4.11</v>
          </cell>
          <cell r="H3083" t="str">
            <v>-</v>
          </cell>
          <cell r="J3083" t="str">
            <v>SUBTOTAL MATERIALES</v>
          </cell>
          <cell r="M3083">
            <v>0</v>
          </cell>
          <cell r="N3083">
            <v>0</v>
          </cell>
        </row>
        <row r="3084">
          <cell r="A3084" t="str">
            <v>69IVAMAT1</v>
          </cell>
          <cell r="B3084">
            <v>69</v>
          </cell>
          <cell r="C3084" t="str">
            <v>IVAMAT</v>
          </cell>
          <cell r="D3084">
            <v>1</v>
          </cell>
          <cell r="G3084" t="str">
            <v>10.4.11</v>
          </cell>
          <cell r="H3084" t="str">
            <v>-</v>
          </cell>
          <cell r="J3084" t="str">
            <v>IVA MATERIALES</v>
          </cell>
          <cell r="L3084">
            <v>0.16</v>
          </cell>
          <cell r="M3084">
            <v>0</v>
          </cell>
          <cell r="N3084">
            <v>0</v>
          </cell>
        </row>
        <row r="3085">
          <cell r="A3085" t="str">
            <v>69TMAT1</v>
          </cell>
          <cell r="B3085">
            <v>69</v>
          </cell>
          <cell r="C3085" t="str">
            <v>TMAT</v>
          </cell>
          <cell r="D3085">
            <v>1</v>
          </cell>
          <cell r="G3085" t="str">
            <v>10.4.11</v>
          </cell>
          <cell r="H3085" t="str">
            <v>-</v>
          </cell>
          <cell r="J3085" t="str">
            <v>TOTAL MATERIALES</v>
          </cell>
          <cell r="M3085">
            <v>0</v>
          </cell>
          <cell r="N3085">
            <v>0</v>
          </cell>
        </row>
        <row r="3086">
          <cell r="A3086" t="str">
            <v>69HER1</v>
          </cell>
          <cell r="B3086">
            <v>69</v>
          </cell>
          <cell r="C3086" t="str">
            <v>HER</v>
          </cell>
          <cell r="D3086">
            <v>1</v>
          </cell>
          <cell r="G3086" t="str">
            <v>10.4.11</v>
          </cell>
          <cell r="H3086">
            <v>3</v>
          </cell>
          <cell r="I3086">
            <v>30</v>
          </cell>
          <cell r="J3086" t="str">
            <v>HERRAMINETA Cuadrilla civil tipo 1</v>
          </cell>
          <cell r="K3086" t="str">
            <v>DIA</v>
          </cell>
          <cell r="L3086">
            <v>5190.1403999999993</v>
          </cell>
          <cell r="M3086">
            <v>173.00467999999998</v>
          </cell>
          <cell r="N3086">
            <v>276807.48799999995</v>
          </cell>
        </row>
        <row r="3087">
          <cell r="A3087" t="str">
            <v>69HER2</v>
          </cell>
          <cell r="B3087">
            <v>69</v>
          </cell>
          <cell r="C3087" t="str">
            <v>HER</v>
          </cell>
          <cell r="D3087">
            <v>2</v>
          </cell>
          <cell r="G3087" t="str">
            <v>10.4.11</v>
          </cell>
          <cell r="J3087">
            <v>0</v>
          </cell>
          <cell r="K3087">
            <v>0</v>
          </cell>
          <cell r="L3087">
            <v>0</v>
          </cell>
          <cell r="M3087">
            <v>0</v>
          </cell>
          <cell r="N3087">
            <v>0</v>
          </cell>
        </row>
        <row r="3088">
          <cell r="A3088" t="str">
            <v>69HER3</v>
          </cell>
          <cell r="B3088">
            <v>69</v>
          </cell>
          <cell r="C3088" t="str">
            <v>HER</v>
          </cell>
          <cell r="D3088">
            <v>3</v>
          </cell>
          <cell r="G3088" t="str">
            <v>10.4.11</v>
          </cell>
          <cell r="J3088">
            <v>0</v>
          </cell>
          <cell r="K3088">
            <v>0</v>
          </cell>
          <cell r="L3088">
            <v>0</v>
          </cell>
          <cell r="M3088">
            <v>0</v>
          </cell>
          <cell r="N3088">
            <v>0</v>
          </cell>
        </row>
        <row r="3089">
          <cell r="A3089" t="str">
            <v>69HER4</v>
          </cell>
          <cell r="B3089">
            <v>69</v>
          </cell>
          <cell r="C3089" t="str">
            <v>HER</v>
          </cell>
          <cell r="D3089">
            <v>4</v>
          </cell>
          <cell r="G3089" t="str">
            <v>10.4.11</v>
          </cell>
          <cell r="J3089">
            <v>0</v>
          </cell>
          <cell r="K3089">
            <v>0</v>
          </cell>
          <cell r="L3089">
            <v>0</v>
          </cell>
          <cell r="M3089">
            <v>0</v>
          </cell>
          <cell r="N3089">
            <v>0</v>
          </cell>
        </row>
        <row r="3090">
          <cell r="A3090" t="str">
            <v>69HER5</v>
          </cell>
          <cell r="B3090">
            <v>69</v>
          </cell>
          <cell r="C3090" t="str">
            <v>HER</v>
          </cell>
          <cell r="D3090">
            <v>5</v>
          </cell>
          <cell r="G3090" t="str">
            <v>10.4.11</v>
          </cell>
          <cell r="J3090">
            <v>0</v>
          </cell>
          <cell r="K3090">
            <v>0</v>
          </cell>
          <cell r="L3090">
            <v>0</v>
          </cell>
          <cell r="M3090">
            <v>0</v>
          </cell>
          <cell r="N3090">
            <v>0</v>
          </cell>
        </row>
        <row r="3091">
          <cell r="A3091" t="str">
            <v>69THER1</v>
          </cell>
          <cell r="B3091">
            <v>69</v>
          </cell>
          <cell r="C3091" t="str">
            <v>THER</v>
          </cell>
          <cell r="D3091">
            <v>1</v>
          </cell>
          <cell r="G3091" t="str">
            <v>10.4.11</v>
          </cell>
          <cell r="H3091" t="str">
            <v>-</v>
          </cell>
          <cell r="J3091" t="str">
            <v>TOTAL HERRAMIENTAS</v>
          </cell>
          <cell r="M3091">
            <v>173</v>
          </cell>
          <cell r="N3091">
            <v>276800</v>
          </cell>
        </row>
        <row r="3092">
          <cell r="A3092" t="str">
            <v>69TRA1</v>
          </cell>
          <cell r="B3092">
            <v>69</v>
          </cell>
          <cell r="C3092" t="str">
            <v>TRA</v>
          </cell>
          <cell r="D3092">
            <v>1</v>
          </cell>
          <cell r="G3092" t="str">
            <v>10.4.11</v>
          </cell>
          <cell r="H3092">
            <v>3</v>
          </cell>
          <cell r="I3092">
            <v>30</v>
          </cell>
          <cell r="J3092" t="str">
            <v>TRANSPORTE  Cuadrilla civil tipo 1</v>
          </cell>
          <cell r="K3092" t="str">
            <v>DIA</v>
          </cell>
          <cell r="L3092">
            <v>311408.424</v>
          </cell>
          <cell r="M3092">
            <v>10380.2808</v>
          </cell>
          <cell r="N3092">
            <v>16608449.280000001</v>
          </cell>
        </row>
        <row r="3093">
          <cell r="A3093" t="str">
            <v>69TRA2</v>
          </cell>
          <cell r="B3093">
            <v>69</v>
          </cell>
          <cell r="C3093" t="str">
            <v>TRA</v>
          </cell>
          <cell r="D3093">
            <v>2</v>
          </cell>
          <cell r="G3093" t="str">
            <v>10.4.11</v>
          </cell>
          <cell r="J3093">
            <v>0</v>
          </cell>
          <cell r="K3093">
            <v>0</v>
          </cell>
          <cell r="L3093">
            <v>0</v>
          </cell>
          <cell r="M3093">
            <v>0</v>
          </cell>
          <cell r="N3093">
            <v>0</v>
          </cell>
        </row>
        <row r="3094">
          <cell r="A3094" t="str">
            <v>69TRA3</v>
          </cell>
          <cell r="B3094">
            <v>69</v>
          </cell>
          <cell r="C3094" t="str">
            <v>TRA</v>
          </cell>
          <cell r="D3094">
            <v>3</v>
          </cell>
          <cell r="G3094" t="str">
            <v>10.4.11</v>
          </cell>
          <cell r="J3094">
            <v>0</v>
          </cell>
          <cell r="K3094">
            <v>0</v>
          </cell>
          <cell r="L3094">
            <v>0</v>
          </cell>
          <cell r="M3094">
            <v>0</v>
          </cell>
          <cell r="N3094">
            <v>0</v>
          </cell>
        </row>
        <row r="3095">
          <cell r="A3095" t="str">
            <v>69TRA4</v>
          </cell>
          <cell r="B3095">
            <v>69</v>
          </cell>
          <cell r="C3095" t="str">
            <v>TRA</v>
          </cell>
          <cell r="D3095">
            <v>4</v>
          </cell>
          <cell r="G3095" t="str">
            <v>10.4.11</v>
          </cell>
          <cell r="J3095">
            <v>0</v>
          </cell>
          <cell r="K3095">
            <v>0</v>
          </cell>
          <cell r="L3095">
            <v>0</v>
          </cell>
          <cell r="M3095">
            <v>0</v>
          </cell>
          <cell r="N3095">
            <v>0</v>
          </cell>
        </row>
        <row r="3096">
          <cell r="A3096" t="str">
            <v>69TRA5</v>
          </cell>
          <cell r="B3096">
            <v>69</v>
          </cell>
          <cell r="C3096" t="str">
            <v>TRA</v>
          </cell>
          <cell r="D3096">
            <v>5</v>
          </cell>
          <cell r="G3096" t="str">
            <v>10.4.11</v>
          </cell>
          <cell r="J3096">
            <v>0</v>
          </cell>
          <cell r="K3096">
            <v>0</v>
          </cell>
          <cell r="L3096">
            <v>0</v>
          </cell>
          <cell r="M3096">
            <v>0</v>
          </cell>
          <cell r="N3096">
            <v>0</v>
          </cell>
        </row>
        <row r="3097">
          <cell r="A3097" t="str">
            <v>69TTRA1</v>
          </cell>
          <cell r="B3097">
            <v>69</v>
          </cell>
          <cell r="C3097" t="str">
            <v>TTRA</v>
          </cell>
          <cell r="D3097">
            <v>1</v>
          </cell>
          <cell r="G3097" t="str">
            <v>10.4.11</v>
          </cell>
          <cell r="H3097" t="str">
            <v>-</v>
          </cell>
          <cell r="J3097" t="str">
            <v>TOTAL TRANSPORTE</v>
          </cell>
          <cell r="M3097">
            <v>10380</v>
          </cell>
          <cell r="N3097">
            <v>16608000</v>
          </cell>
        </row>
        <row r="3098">
          <cell r="A3098" t="str">
            <v>69MAN1</v>
          </cell>
          <cell r="B3098">
            <v>69</v>
          </cell>
          <cell r="C3098" t="str">
            <v>MAN</v>
          </cell>
          <cell r="D3098">
            <v>1</v>
          </cell>
          <cell r="G3098" t="str">
            <v>10.4.11</v>
          </cell>
          <cell r="H3098">
            <v>3</v>
          </cell>
          <cell r="I3098">
            <v>30</v>
          </cell>
          <cell r="J3098" t="str">
            <v>Mano de obra CUADRILLA CIVIL tipo 1  8AY + CAPA</v>
          </cell>
          <cell r="K3098" t="str">
            <v>DIA</v>
          </cell>
          <cell r="L3098">
            <v>519014.04</v>
          </cell>
          <cell r="M3098">
            <v>17300.468000000001</v>
          </cell>
          <cell r="N3098">
            <v>27680748.800000001</v>
          </cell>
        </row>
        <row r="3099">
          <cell r="A3099" t="str">
            <v>69MAN2</v>
          </cell>
          <cell r="B3099">
            <v>69</v>
          </cell>
          <cell r="C3099" t="str">
            <v>MAN</v>
          </cell>
          <cell r="D3099">
            <v>2</v>
          </cell>
          <cell r="G3099" t="str">
            <v>10.4.11</v>
          </cell>
          <cell r="J3099">
            <v>0</v>
          </cell>
          <cell r="K3099">
            <v>0</v>
          </cell>
          <cell r="L3099">
            <v>0</v>
          </cell>
          <cell r="M3099">
            <v>0</v>
          </cell>
          <cell r="N3099">
            <v>0</v>
          </cell>
        </row>
        <row r="3100">
          <cell r="A3100" t="str">
            <v>69MAN3</v>
          </cell>
          <cell r="B3100">
            <v>69</v>
          </cell>
          <cell r="C3100" t="str">
            <v>MAN</v>
          </cell>
          <cell r="D3100">
            <v>3</v>
          </cell>
          <cell r="G3100" t="str">
            <v>10.4.11</v>
          </cell>
          <cell r="J3100">
            <v>0</v>
          </cell>
          <cell r="K3100">
            <v>0</v>
          </cell>
          <cell r="L3100">
            <v>0</v>
          </cell>
          <cell r="M3100">
            <v>0</v>
          </cell>
          <cell r="N3100">
            <v>0</v>
          </cell>
        </row>
        <row r="3101">
          <cell r="A3101" t="str">
            <v>69MAN4</v>
          </cell>
          <cell r="B3101">
            <v>69</v>
          </cell>
          <cell r="C3101" t="str">
            <v>MAN</v>
          </cell>
          <cell r="D3101">
            <v>4</v>
          </cell>
          <cell r="G3101" t="str">
            <v>10.4.11</v>
          </cell>
          <cell r="J3101">
            <v>0</v>
          </cell>
          <cell r="K3101">
            <v>0</v>
          </cell>
          <cell r="L3101">
            <v>0</v>
          </cell>
          <cell r="M3101">
            <v>0</v>
          </cell>
          <cell r="N3101">
            <v>0</v>
          </cell>
        </row>
        <row r="3102">
          <cell r="A3102" t="str">
            <v>69MAN5</v>
          </cell>
          <cell r="B3102">
            <v>69</v>
          </cell>
          <cell r="C3102" t="str">
            <v>MAN</v>
          </cell>
          <cell r="D3102">
            <v>5</v>
          </cell>
          <cell r="G3102" t="str">
            <v>10.4.11</v>
          </cell>
          <cell r="J3102">
            <v>0</v>
          </cell>
          <cell r="K3102">
            <v>0</v>
          </cell>
          <cell r="L3102">
            <v>0</v>
          </cell>
          <cell r="M3102">
            <v>0</v>
          </cell>
          <cell r="N3102">
            <v>0</v>
          </cell>
        </row>
        <row r="3103">
          <cell r="A3103" t="str">
            <v>69TMAN1</v>
          </cell>
          <cell r="B3103">
            <v>69</v>
          </cell>
          <cell r="C3103" t="str">
            <v>TMAN</v>
          </cell>
          <cell r="D3103">
            <v>1</v>
          </cell>
          <cell r="G3103" t="str">
            <v>10.4.11</v>
          </cell>
          <cell r="H3103" t="str">
            <v>-</v>
          </cell>
          <cell r="J3103" t="str">
            <v>TOTAL MANO DE OBRA</v>
          </cell>
          <cell r="M3103">
            <v>17300</v>
          </cell>
          <cell r="N3103">
            <v>27680000</v>
          </cell>
        </row>
        <row r="3104">
          <cell r="A3104" t="str">
            <v>69TCD1</v>
          </cell>
          <cell r="B3104">
            <v>69</v>
          </cell>
          <cell r="C3104" t="str">
            <v>TCD</v>
          </cell>
          <cell r="D3104">
            <v>1</v>
          </cell>
          <cell r="G3104" t="str">
            <v>10.4.11</v>
          </cell>
          <cell r="H3104" t="str">
            <v>-</v>
          </cell>
          <cell r="J3104" t="str">
            <v>TOTAL COSTO DIRECTO</v>
          </cell>
          <cell r="M3104">
            <v>27853</v>
          </cell>
          <cell r="N3104">
            <v>44564800</v>
          </cell>
        </row>
        <row r="3105">
          <cell r="A3105" t="str">
            <v>69AIU</v>
          </cell>
          <cell r="B3105">
            <v>69</v>
          </cell>
          <cell r="C3105" t="str">
            <v>AIU</v>
          </cell>
          <cell r="G3105" t="str">
            <v>10.4.11</v>
          </cell>
          <cell r="H3105">
            <v>1</v>
          </cell>
          <cell r="J3105" t="str">
            <v>TOTAL COSTOS INDIRECTOS</v>
          </cell>
          <cell r="L3105">
            <v>0</v>
          </cell>
          <cell r="M3105">
            <v>0</v>
          </cell>
          <cell r="N3105">
            <v>0</v>
          </cell>
        </row>
        <row r="3106">
          <cell r="A3106" t="str">
            <v>69TOT</v>
          </cell>
          <cell r="B3106">
            <v>69</v>
          </cell>
          <cell r="C3106" t="str">
            <v>TOT</v>
          </cell>
          <cell r="G3106" t="str">
            <v>10.4.11</v>
          </cell>
          <cell r="H3106" t="str">
            <v>-</v>
          </cell>
          <cell r="J3106" t="str">
            <v>VALOR TOTAL</v>
          </cell>
          <cell r="M3106">
            <v>27853</v>
          </cell>
          <cell r="N3106">
            <v>44564800</v>
          </cell>
        </row>
        <row r="3107">
          <cell r="A3107" t="str">
            <v>70FOR1</v>
          </cell>
          <cell r="B3107">
            <v>70</v>
          </cell>
          <cell r="C3107" t="str">
            <v>FOR</v>
          </cell>
          <cell r="D3107">
            <v>1</v>
          </cell>
          <cell r="G3107" t="str">
            <v>10.4.12</v>
          </cell>
          <cell r="H3107" t="str">
            <v>-</v>
          </cell>
          <cell r="I3107">
            <v>1450</v>
          </cell>
          <cell r="J3107" t="str">
            <v xml:space="preserve">Concreto: incluyendo suministro de materiales,  armado y desarmado de formaletas, y preparación, vaciado y curado del concreto. </v>
          </cell>
          <cell r="K3107" t="str">
            <v>m3</v>
          </cell>
          <cell r="L3107">
            <v>393973</v>
          </cell>
          <cell r="N3107">
            <v>571260850</v>
          </cell>
        </row>
        <row r="3108">
          <cell r="A3108" t="str">
            <v>70MAT1</v>
          </cell>
          <cell r="B3108">
            <v>70</v>
          </cell>
          <cell r="C3108" t="str">
            <v>MAT</v>
          </cell>
          <cell r="D3108">
            <v>1</v>
          </cell>
          <cell r="E3108">
            <v>1450</v>
          </cell>
          <cell r="F3108" t="str">
            <v>MATCONC1</v>
          </cell>
          <cell r="G3108" t="str">
            <v>10.4.12</v>
          </cell>
          <cell r="H3108" t="str">
            <v>CONC1</v>
          </cell>
          <cell r="I3108">
            <v>1</v>
          </cell>
          <cell r="J3108" t="str">
            <v xml:space="preserve">Concreto: incluyendo suministro de materiales,  armado y desarmado de formaletas, y preparación, vaciado y curado del concreto, incluye bombeo. </v>
          </cell>
          <cell r="K3108" t="str">
            <v>M3</v>
          </cell>
          <cell r="L3108">
            <v>311408.424</v>
          </cell>
          <cell r="M3108">
            <v>311408.424</v>
          </cell>
          <cell r="N3108">
            <v>451542214.80000001</v>
          </cell>
        </row>
        <row r="3109">
          <cell r="A3109" t="str">
            <v>70MAT2</v>
          </cell>
          <cell r="B3109">
            <v>70</v>
          </cell>
          <cell r="C3109" t="str">
            <v>MAT</v>
          </cell>
          <cell r="D3109">
            <v>2</v>
          </cell>
          <cell r="E3109">
            <v>0</v>
          </cell>
          <cell r="F3109" t="str">
            <v>MAT</v>
          </cell>
          <cell r="G3109" t="str">
            <v>10.4.12</v>
          </cell>
          <cell r="J3109">
            <v>0</v>
          </cell>
          <cell r="K3109">
            <v>0</v>
          </cell>
          <cell r="L3109">
            <v>0</v>
          </cell>
          <cell r="M3109">
            <v>0</v>
          </cell>
          <cell r="N3109">
            <v>0</v>
          </cell>
        </row>
        <row r="3110">
          <cell r="A3110" t="str">
            <v>70MAT3</v>
          </cell>
          <cell r="B3110">
            <v>70</v>
          </cell>
          <cell r="C3110" t="str">
            <v>MAT</v>
          </cell>
          <cell r="D3110">
            <v>3</v>
          </cell>
          <cell r="E3110">
            <v>0</v>
          </cell>
          <cell r="F3110" t="str">
            <v>MAT</v>
          </cell>
          <cell r="G3110" t="str">
            <v>10.4.12</v>
          </cell>
          <cell r="J3110">
            <v>0</v>
          </cell>
          <cell r="K3110">
            <v>0</v>
          </cell>
          <cell r="L3110">
            <v>0</v>
          </cell>
          <cell r="M3110">
            <v>0</v>
          </cell>
          <cell r="N3110">
            <v>0</v>
          </cell>
        </row>
        <row r="3111">
          <cell r="A3111" t="str">
            <v>70MAT4</v>
          </cell>
          <cell r="B3111">
            <v>70</v>
          </cell>
          <cell r="C3111" t="str">
            <v>MAT</v>
          </cell>
          <cell r="D3111">
            <v>4</v>
          </cell>
          <cell r="E3111">
            <v>0</v>
          </cell>
          <cell r="F3111" t="str">
            <v>MAT</v>
          </cell>
          <cell r="G3111" t="str">
            <v>10.4.12</v>
          </cell>
          <cell r="J3111">
            <v>0</v>
          </cell>
          <cell r="K3111">
            <v>0</v>
          </cell>
          <cell r="L3111">
            <v>0</v>
          </cell>
          <cell r="M3111">
            <v>0</v>
          </cell>
          <cell r="N3111">
            <v>0</v>
          </cell>
        </row>
        <row r="3112">
          <cell r="A3112" t="str">
            <v>70MAT5</v>
          </cell>
          <cell r="B3112">
            <v>70</v>
          </cell>
          <cell r="C3112" t="str">
            <v>MAT</v>
          </cell>
          <cell r="D3112">
            <v>5</v>
          </cell>
          <cell r="E3112">
            <v>0</v>
          </cell>
          <cell r="F3112" t="str">
            <v>MAT</v>
          </cell>
          <cell r="G3112" t="str">
            <v>10.4.12</v>
          </cell>
          <cell r="J3112">
            <v>0</v>
          </cell>
          <cell r="K3112">
            <v>0</v>
          </cell>
          <cell r="L3112">
            <v>0</v>
          </cell>
          <cell r="M3112">
            <v>0</v>
          </cell>
          <cell r="N3112">
            <v>0</v>
          </cell>
        </row>
        <row r="3113">
          <cell r="A3113" t="str">
            <v>70MAT6</v>
          </cell>
          <cell r="B3113">
            <v>70</v>
          </cell>
          <cell r="C3113" t="str">
            <v>MAT</v>
          </cell>
          <cell r="D3113">
            <v>6</v>
          </cell>
          <cell r="E3113">
            <v>0</v>
          </cell>
          <cell r="F3113" t="str">
            <v>MAT</v>
          </cell>
          <cell r="G3113" t="str">
            <v>10.4.12</v>
          </cell>
          <cell r="J3113">
            <v>0</v>
          </cell>
          <cell r="K3113">
            <v>0</v>
          </cell>
          <cell r="L3113">
            <v>0</v>
          </cell>
          <cell r="M3113">
            <v>0</v>
          </cell>
          <cell r="N3113">
            <v>0</v>
          </cell>
        </row>
        <row r="3114">
          <cell r="A3114" t="str">
            <v>70MAT7</v>
          </cell>
          <cell r="B3114">
            <v>70</v>
          </cell>
          <cell r="C3114" t="str">
            <v>MAT</v>
          </cell>
          <cell r="D3114">
            <v>7</v>
          </cell>
          <cell r="E3114">
            <v>0</v>
          </cell>
          <cell r="F3114" t="str">
            <v>MAT</v>
          </cell>
          <cell r="G3114" t="str">
            <v>10.4.12</v>
          </cell>
          <cell r="J3114">
            <v>0</v>
          </cell>
          <cell r="K3114">
            <v>0</v>
          </cell>
          <cell r="L3114">
            <v>0</v>
          </cell>
          <cell r="M3114">
            <v>0</v>
          </cell>
          <cell r="N3114">
            <v>0</v>
          </cell>
        </row>
        <row r="3115">
          <cell r="A3115" t="str">
            <v>70MAT8</v>
          </cell>
          <cell r="B3115">
            <v>70</v>
          </cell>
          <cell r="C3115" t="str">
            <v>MAT</v>
          </cell>
          <cell r="D3115">
            <v>8</v>
          </cell>
          <cell r="E3115">
            <v>0</v>
          </cell>
          <cell r="F3115" t="str">
            <v>MAT</v>
          </cell>
          <cell r="G3115" t="str">
            <v>10.4.12</v>
          </cell>
          <cell r="J3115">
            <v>0</v>
          </cell>
          <cell r="K3115">
            <v>0</v>
          </cell>
          <cell r="L3115">
            <v>0</v>
          </cell>
          <cell r="M3115">
            <v>0</v>
          </cell>
          <cell r="N3115">
            <v>0</v>
          </cell>
        </row>
        <row r="3116">
          <cell r="A3116" t="str">
            <v>70MAT9</v>
          </cell>
          <cell r="B3116">
            <v>70</v>
          </cell>
          <cell r="C3116" t="str">
            <v>MAT</v>
          </cell>
          <cell r="D3116">
            <v>9</v>
          </cell>
          <cell r="E3116">
            <v>0</v>
          </cell>
          <cell r="F3116" t="str">
            <v>MAT</v>
          </cell>
          <cell r="G3116" t="str">
            <v>10.4.12</v>
          </cell>
          <cell r="J3116">
            <v>0</v>
          </cell>
          <cell r="K3116">
            <v>0</v>
          </cell>
          <cell r="L3116">
            <v>0</v>
          </cell>
          <cell r="M3116">
            <v>0</v>
          </cell>
          <cell r="N3116">
            <v>0</v>
          </cell>
        </row>
        <row r="3117">
          <cell r="A3117" t="str">
            <v>70MAT10</v>
          </cell>
          <cell r="B3117">
            <v>70</v>
          </cell>
          <cell r="C3117" t="str">
            <v>MAT</v>
          </cell>
          <cell r="D3117">
            <v>10</v>
          </cell>
          <cell r="E3117">
            <v>0</v>
          </cell>
          <cell r="F3117" t="str">
            <v>MAT</v>
          </cell>
          <cell r="G3117" t="str">
            <v>10.4.12</v>
          </cell>
          <cell r="J3117">
            <v>0</v>
          </cell>
          <cell r="K3117">
            <v>0</v>
          </cell>
          <cell r="L3117">
            <v>0</v>
          </cell>
          <cell r="M3117">
            <v>0</v>
          </cell>
          <cell r="N3117">
            <v>0</v>
          </cell>
        </row>
        <row r="3118">
          <cell r="A3118" t="str">
            <v>70MAT11</v>
          </cell>
          <cell r="B3118">
            <v>70</v>
          </cell>
          <cell r="C3118" t="str">
            <v>MAT</v>
          </cell>
          <cell r="D3118">
            <v>11</v>
          </cell>
          <cell r="E3118">
            <v>0</v>
          </cell>
          <cell r="F3118" t="str">
            <v>MAT</v>
          </cell>
          <cell r="G3118" t="str">
            <v>10.4.12</v>
          </cell>
          <cell r="J3118">
            <v>0</v>
          </cell>
          <cell r="K3118">
            <v>0</v>
          </cell>
          <cell r="L3118">
            <v>0</v>
          </cell>
          <cell r="M3118">
            <v>0</v>
          </cell>
          <cell r="N3118">
            <v>0</v>
          </cell>
        </row>
        <row r="3119">
          <cell r="A3119" t="str">
            <v>70MAT12</v>
          </cell>
          <cell r="B3119">
            <v>70</v>
          </cell>
          <cell r="C3119" t="str">
            <v>MAT</v>
          </cell>
          <cell r="D3119">
            <v>12</v>
          </cell>
          <cell r="E3119">
            <v>0</v>
          </cell>
          <cell r="F3119" t="str">
            <v>MAT</v>
          </cell>
          <cell r="G3119" t="str">
            <v>10.4.12</v>
          </cell>
          <cell r="J3119">
            <v>0</v>
          </cell>
          <cell r="K3119">
            <v>0</v>
          </cell>
          <cell r="L3119">
            <v>0</v>
          </cell>
          <cell r="M3119">
            <v>0</v>
          </cell>
          <cell r="N3119">
            <v>0</v>
          </cell>
        </row>
        <row r="3120">
          <cell r="A3120" t="str">
            <v>70MAT13</v>
          </cell>
          <cell r="B3120">
            <v>70</v>
          </cell>
          <cell r="C3120" t="str">
            <v>MAT</v>
          </cell>
          <cell r="D3120">
            <v>13</v>
          </cell>
          <cell r="E3120">
            <v>0</v>
          </cell>
          <cell r="F3120" t="str">
            <v>MAT</v>
          </cell>
          <cell r="G3120" t="str">
            <v>10.4.12</v>
          </cell>
          <cell r="J3120">
            <v>0</v>
          </cell>
          <cell r="K3120">
            <v>0</v>
          </cell>
          <cell r="L3120">
            <v>0</v>
          </cell>
          <cell r="M3120">
            <v>0</v>
          </cell>
          <cell r="N3120">
            <v>0</v>
          </cell>
        </row>
        <row r="3121">
          <cell r="A3121" t="str">
            <v>70MAT14</v>
          </cell>
          <cell r="B3121">
            <v>70</v>
          </cell>
          <cell r="C3121" t="str">
            <v>MAT</v>
          </cell>
          <cell r="D3121">
            <v>14</v>
          </cell>
          <cell r="E3121">
            <v>0</v>
          </cell>
          <cell r="F3121" t="str">
            <v>MAT</v>
          </cell>
          <cell r="G3121" t="str">
            <v>10.4.12</v>
          </cell>
          <cell r="J3121">
            <v>0</v>
          </cell>
          <cell r="K3121">
            <v>0</v>
          </cell>
          <cell r="L3121">
            <v>0</v>
          </cell>
          <cell r="M3121">
            <v>0</v>
          </cell>
          <cell r="N3121">
            <v>0</v>
          </cell>
        </row>
        <row r="3122">
          <cell r="A3122" t="str">
            <v>70MAT15</v>
          </cell>
          <cell r="B3122">
            <v>70</v>
          </cell>
          <cell r="C3122" t="str">
            <v>MAT</v>
          </cell>
          <cell r="D3122">
            <v>15</v>
          </cell>
          <cell r="E3122">
            <v>0</v>
          </cell>
          <cell r="F3122" t="str">
            <v>MAT</v>
          </cell>
          <cell r="G3122" t="str">
            <v>10.4.12</v>
          </cell>
          <cell r="J3122">
            <v>0</v>
          </cell>
          <cell r="K3122">
            <v>0</v>
          </cell>
          <cell r="L3122">
            <v>0</v>
          </cell>
          <cell r="M3122">
            <v>0</v>
          </cell>
          <cell r="N3122">
            <v>0</v>
          </cell>
        </row>
        <row r="3123">
          <cell r="A3123" t="str">
            <v>70MAT16</v>
          </cell>
          <cell r="B3123">
            <v>70</v>
          </cell>
          <cell r="C3123" t="str">
            <v>MAT</v>
          </cell>
          <cell r="D3123">
            <v>16</v>
          </cell>
          <cell r="E3123">
            <v>0</v>
          </cell>
          <cell r="F3123" t="str">
            <v>MAT</v>
          </cell>
          <cell r="G3123" t="str">
            <v>10.4.12</v>
          </cell>
          <cell r="J3123">
            <v>0</v>
          </cell>
          <cell r="K3123">
            <v>0</v>
          </cell>
          <cell r="L3123">
            <v>0</v>
          </cell>
          <cell r="M3123">
            <v>0</v>
          </cell>
          <cell r="N3123">
            <v>0</v>
          </cell>
        </row>
        <row r="3124">
          <cell r="A3124" t="str">
            <v>70MAT17</v>
          </cell>
          <cell r="B3124">
            <v>70</v>
          </cell>
          <cell r="C3124" t="str">
            <v>MAT</v>
          </cell>
          <cell r="D3124">
            <v>17</v>
          </cell>
          <cell r="E3124">
            <v>0</v>
          </cell>
          <cell r="F3124" t="str">
            <v>MAT</v>
          </cell>
          <cell r="G3124" t="str">
            <v>10.4.12</v>
          </cell>
          <cell r="J3124">
            <v>0</v>
          </cell>
          <cell r="K3124">
            <v>0</v>
          </cell>
          <cell r="L3124">
            <v>0</v>
          </cell>
          <cell r="M3124">
            <v>0</v>
          </cell>
          <cell r="N3124">
            <v>0</v>
          </cell>
        </row>
        <row r="3125">
          <cell r="A3125" t="str">
            <v>70MAT18</v>
          </cell>
          <cell r="B3125">
            <v>70</v>
          </cell>
          <cell r="C3125" t="str">
            <v>MAT</v>
          </cell>
          <cell r="D3125">
            <v>18</v>
          </cell>
          <cell r="E3125">
            <v>0</v>
          </cell>
          <cell r="F3125" t="str">
            <v>MAT</v>
          </cell>
          <cell r="G3125" t="str">
            <v>10.4.12</v>
          </cell>
          <cell r="J3125">
            <v>0</v>
          </cell>
          <cell r="K3125">
            <v>0</v>
          </cell>
          <cell r="L3125">
            <v>0</v>
          </cell>
          <cell r="M3125">
            <v>0</v>
          </cell>
          <cell r="N3125">
            <v>0</v>
          </cell>
        </row>
        <row r="3126">
          <cell r="A3126" t="str">
            <v>70MAT19</v>
          </cell>
          <cell r="B3126">
            <v>70</v>
          </cell>
          <cell r="C3126" t="str">
            <v>MAT</v>
          </cell>
          <cell r="D3126">
            <v>19</v>
          </cell>
          <cell r="E3126">
            <v>0</v>
          </cell>
          <cell r="F3126" t="str">
            <v>MAT</v>
          </cell>
          <cell r="G3126" t="str">
            <v>10.4.12</v>
          </cell>
          <cell r="J3126">
            <v>0</v>
          </cell>
          <cell r="K3126">
            <v>0</v>
          </cell>
          <cell r="L3126">
            <v>0</v>
          </cell>
          <cell r="M3126">
            <v>0</v>
          </cell>
          <cell r="N3126">
            <v>0</v>
          </cell>
        </row>
        <row r="3127">
          <cell r="A3127" t="str">
            <v>70MAT20</v>
          </cell>
          <cell r="B3127">
            <v>70</v>
          </cell>
          <cell r="C3127" t="str">
            <v>MAT</v>
          </cell>
          <cell r="D3127">
            <v>20</v>
          </cell>
          <cell r="E3127">
            <v>0</v>
          </cell>
          <cell r="F3127" t="str">
            <v>MAT</v>
          </cell>
          <cell r="G3127" t="str">
            <v>10.4.12</v>
          </cell>
          <cell r="J3127">
            <v>0</v>
          </cell>
          <cell r="K3127">
            <v>0</v>
          </cell>
          <cell r="L3127">
            <v>0</v>
          </cell>
          <cell r="M3127">
            <v>0</v>
          </cell>
          <cell r="N3127">
            <v>0</v>
          </cell>
        </row>
        <row r="3128">
          <cell r="A3128" t="str">
            <v>70STMAT1</v>
          </cell>
          <cell r="B3128">
            <v>70</v>
          </cell>
          <cell r="C3128" t="str">
            <v>STMAT</v>
          </cell>
          <cell r="D3128">
            <v>1</v>
          </cell>
          <cell r="G3128" t="str">
            <v>10.4.12</v>
          </cell>
          <cell r="H3128" t="str">
            <v>-</v>
          </cell>
          <cell r="J3128" t="str">
            <v>SUBTOTAL MATERIALES</v>
          </cell>
          <cell r="M3128">
            <v>311408.424</v>
          </cell>
          <cell r="N3128">
            <v>451542214.80000001</v>
          </cell>
        </row>
        <row r="3129">
          <cell r="A3129" t="str">
            <v>70IVAMAT1</v>
          </cell>
          <cell r="B3129">
            <v>70</v>
          </cell>
          <cell r="C3129" t="str">
            <v>IVAMAT</v>
          </cell>
          <cell r="D3129">
            <v>1</v>
          </cell>
          <cell r="G3129" t="str">
            <v>10.4.12</v>
          </cell>
          <cell r="H3129" t="str">
            <v>-</v>
          </cell>
          <cell r="J3129" t="str">
            <v>IVA MATERIALES</v>
          </cell>
          <cell r="L3129">
            <v>0.16</v>
          </cell>
          <cell r="M3129">
            <v>49825.347840000002</v>
          </cell>
          <cell r="N3129">
            <v>72246754.368000001</v>
          </cell>
        </row>
        <row r="3130">
          <cell r="A3130" t="str">
            <v>70TMAT1</v>
          </cell>
          <cell r="B3130">
            <v>70</v>
          </cell>
          <cell r="C3130" t="str">
            <v>TMAT</v>
          </cell>
          <cell r="D3130">
            <v>1</v>
          </cell>
          <cell r="G3130" t="str">
            <v>10.4.12</v>
          </cell>
          <cell r="H3130" t="str">
            <v>-</v>
          </cell>
          <cell r="J3130" t="str">
            <v>TOTAL MATERIALES</v>
          </cell>
          <cell r="M3130">
            <v>361234</v>
          </cell>
          <cell r="N3130">
            <v>523789300</v>
          </cell>
        </row>
        <row r="3131">
          <cell r="A3131" t="str">
            <v>70HER1</v>
          </cell>
          <cell r="B3131">
            <v>70</v>
          </cell>
          <cell r="C3131" t="str">
            <v>HER</v>
          </cell>
          <cell r="D3131">
            <v>1</v>
          </cell>
          <cell r="G3131" t="str">
            <v>10.4.12</v>
          </cell>
          <cell r="H3131">
            <v>4</v>
          </cell>
          <cell r="I3131">
            <v>30</v>
          </cell>
          <cell r="J3131" t="str">
            <v>HERRAMINETA Cuadrilla civil tipo 2</v>
          </cell>
          <cell r="K3131" t="str">
            <v>DIA</v>
          </cell>
          <cell r="L3131">
            <v>5190.1403999999993</v>
          </cell>
          <cell r="M3131">
            <v>173.00467999999998</v>
          </cell>
          <cell r="N3131">
            <v>250856.78599999996</v>
          </cell>
        </row>
        <row r="3132">
          <cell r="A3132" t="str">
            <v>70HER2</v>
          </cell>
          <cell r="B3132">
            <v>70</v>
          </cell>
          <cell r="C3132" t="str">
            <v>HER</v>
          </cell>
          <cell r="D3132">
            <v>2</v>
          </cell>
          <cell r="G3132" t="str">
            <v>10.4.12</v>
          </cell>
          <cell r="J3132">
            <v>0</v>
          </cell>
          <cell r="K3132">
            <v>0</v>
          </cell>
          <cell r="L3132">
            <v>0</v>
          </cell>
          <cell r="M3132">
            <v>0</v>
          </cell>
          <cell r="N3132">
            <v>0</v>
          </cell>
        </row>
        <row r="3133">
          <cell r="A3133" t="str">
            <v>70HER3</v>
          </cell>
          <cell r="B3133">
            <v>70</v>
          </cell>
          <cell r="C3133" t="str">
            <v>HER</v>
          </cell>
          <cell r="D3133">
            <v>3</v>
          </cell>
          <cell r="G3133" t="str">
            <v>10.4.12</v>
          </cell>
          <cell r="J3133">
            <v>0</v>
          </cell>
          <cell r="K3133">
            <v>0</v>
          </cell>
          <cell r="L3133">
            <v>0</v>
          </cell>
          <cell r="M3133">
            <v>0</v>
          </cell>
          <cell r="N3133">
            <v>0</v>
          </cell>
        </row>
        <row r="3134">
          <cell r="A3134" t="str">
            <v>70HER4</v>
          </cell>
          <cell r="B3134">
            <v>70</v>
          </cell>
          <cell r="C3134" t="str">
            <v>HER</v>
          </cell>
          <cell r="D3134">
            <v>4</v>
          </cell>
          <cell r="G3134" t="str">
            <v>10.4.12</v>
          </cell>
          <cell r="J3134">
            <v>0</v>
          </cell>
          <cell r="K3134">
            <v>0</v>
          </cell>
          <cell r="L3134">
            <v>0</v>
          </cell>
          <cell r="M3134">
            <v>0</v>
          </cell>
          <cell r="N3134">
            <v>0</v>
          </cell>
        </row>
        <row r="3135">
          <cell r="A3135" t="str">
            <v>70HER5</v>
          </cell>
          <cell r="B3135">
            <v>70</v>
          </cell>
          <cell r="C3135" t="str">
            <v>HER</v>
          </cell>
          <cell r="D3135">
            <v>5</v>
          </cell>
          <cell r="G3135" t="str">
            <v>10.4.12</v>
          </cell>
          <cell r="J3135">
            <v>0</v>
          </cell>
          <cell r="K3135">
            <v>0</v>
          </cell>
          <cell r="L3135">
            <v>0</v>
          </cell>
          <cell r="M3135">
            <v>0</v>
          </cell>
          <cell r="N3135">
            <v>0</v>
          </cell>
        </row>
        <row r="3136">
          <cell r="A3136" t="str">
            <v>70THER1</v>
          </cell>
          <cell r="B3136">
            <v>70</v>
          </cell>
          <cell r="C3136" t="str">
            <v>THER</v>
          </cell>
          <cell r="D3136">
            <v>1</v>
          </cell>
          <cell r="G3136" t="str">
            <v>10.4.12</v>
          </cell>
          <cell r="H3136" t="str">
            <v>-</v>
          </cell>
          <cell r="J3136" t="str">
            <v>TOTAL HERRAMIENTAS</v>
          </cell>
          <cell r="M3136">
            <v>173</v>
          </cell>
          <cell r="N3136">
            <v>250850</v>
          </cell>
        </row>
        <row r="3137">
          <cell r="A3137" t="str">
            <v>70TRA1</v>
          </cell>
          <cell r="B3137">
            <v>70</v>
          </cell>
          <cell r="C3137" t="str">
            <v>TRA</v>
          </cell>
          <cell r="D3137">
            <v>1</v>
          </cell>
          <cell r="G3137" t="str">
            <v>10.4.12</v>
          </cell>
          <cell r="H3137">
            <v>4</v>
          </cell>
          <cell r="I3137">
            <v>30</v>
          </cell>
          <cell r="J3137" t="str">
            <v>TRANSPORTE  Cuadrilla civil tipo 2</v>
          </cell>
          <cell r="K3137" t="str">
            <v>DIA</v>
          </cell>
          <cell r="L3137">
            <v>311408.424</v>
          </cell>
          <cell r="M3137">
            <v>10380.2808</v>
          </cell>
          <cell r="N3137">
            <v>15051407.16</v>
          </cell>
        </row>
        <row r="3138">
          <cell r="A3138" t="str">
            <v>70TRA2</v>
          </cell>
          <cell r="B3138">
            <v>70</v>
          </cell>
          <cell r="C3138" t="str">
            <v>TRA</v>
          </cell>
          <cell r="D3138">
            <v>2</v>
          </cell>
          <cell r="G3138" t="str">
            <v>10.4.12</v>
          </cell>
          <cell r="J3138">
            <v>0</v>
          </cell>
          <cell r="K3138">
            <v>0</v>
          </cell>
          <cell r="L3138">
            <v>0</v>
          </cell>
          <cell r="M3138">
            <v>0</v>
          </cell>
          <cell r="N3138">
            <v>0</v>
          </cell>
        </row>
        <row r="3139">
          <cell r="A3139" t="str">
            <v>70TRA3</v>
          </cell>
          <cell r="B3139">
            <v>70</v>
          </cell>
          <cell r="C3139" t="str">
            <v>TRA</v>
          </cell>
          <cell r="D3139">
            <v>3</v>
          </cell>
          <cell r="G3139" t="str">
            <v>10.4.12</v>
          </cell>
          <cell r="J3139">
            <v>0</v>
          </cell>
          <cell r="K3139">
            <v>0</v>
          </cell>
          <cell r="L3139">
            <v>0</v>
          </cell>
          <cell r="M3139">
            <v>0</v>
          </cell>
          <cell r="N3139">
            <v>0</v>
          </cell>
        </row>
        <row r="3140">
          <cell r="A3140" t="str">
            <v>70TRA4</v>
          </cell>
          <cell r="B3140">
            <v>70</v>
          </cell>
          <cell r="C3140" t="str">
            <v>TRA</v>
          </cell>
          <cell r="D3140">
            <v>4</v>
          </cell>
          <cell r="G3140" t="str">
            <v>10.4.12</v>
          </cell>
          <cell r="J3140">
            <v>0</v>
          </cell>
          <cell r="K3140">
            <v>0</v>
          </cell>
          <cell r="L3140">
            <v>0</v>
          </cell>
          <cell r="M3140">
            <v>0</v>
          </cell>
          <cell r="N3140">
            <v>0</v>
          </cell>
        </row>
        <row r="3141">
          <cell r="A3141" t="str">
            <v>70TRA5</v>
          </cell>
          <cell r="B3141">
            <v>70</v>
          </cell>
          <cell r="C3141" t="str">
            <v>TRA</v>
          </cell>
          <cell r="D3141">
            <v>5</v>
          </cell>
          <cell r="G3141" t="str">
            <v>10.4.12</v>
          </cell>
          <cell r="J3141">
            <v>0</v>
          </cell>
          <cell r="K3141">
            <v>0</v>
          </cell>
          <cell r="L3141">
            <v>0</v>
          </cell>
          <cell r="M3141">
            <v>0</v>
          </cell>
          <cell r="N3141">
            <v>0</v>
          </cell>
        </row>
        <row r="3142">
          <cell r="A3142" t="str">
            <v>70TTRA1</v>
          </cell>
          <cell r="B3142">
            <v>70</v>
          </cell>
          <cell r="C3142" t="str">
            <v>TTRA</v>
          </cell>
          <cell r="D3142">
            <v>1</v>
          </cell>
          <cell r="G3142" t="str">
            <v>10.4.12</v>
          </cell>
          <cell r="H3142" t="str">
            <v>-</v>
          </cell>
          <cell r="J3142" t="str">
            <v>TOTAL TRANSPORTE</v>
          </cell>
          <cell r="M3142">
            <v>10380</v>
          </cell>
          <cell r="N3142">
            <v>15051000</v>
          </cell>
        </row>
        <row r="3143">
          <cell r="A3143" t="str">
            <v>70MAN1</v>
          </cell>
          <cell r="B3143">
            <v>70</v>
          </cell>
          <cell r="C3143" t="str">
            <v>MAN</v>
          </cell>
          <cell r="D3143">
            <v>1</v>
          </cell>
          <cell r="G3143" t="str">
            <v>10.4.12</v>
          </cell>
          <cell r="H3143">
            <v>4</v>
          </cell>
          <cell r="I3143">
            <v>30</v>
          </cell>
          <cell r="J3143" t="str">
            <v>Mano de obra CUADRILLA CIVIL tipo 2  4OF + 6AY + 1CAPA</v>
          </cell>
          <cell r="K3143" t="str">
            <v>DIA</v>
          </cell>
          <cell r="L3143">
            <v>665565.00343280646</v>
          </cell>
          <cell r="M3143">
            <v>22185.500114426883</v>
          </cell>
          <cell r="N3143">
            <v>32168975.16591898</v>
          </cell>
        </row>
        <row r="3144">
          <cell r="A3144" t="str">
            <v>70MAN2</v>
          </cell>
          <cell r="B3144">
            <v>70</v>
          </cell>
          <cell r="C3144" t="str">
            <v>MAN</v>
          </cell>
          <cell r="D3144">
            <v>2</v>
          </cell>
          <cell r="G3144" t="str">
            <v>10.4.12</v>
          </cell>
          <cell r="J3144">
            <v>0</v>
          </cell>
          <cell r="K3144">
            <v>0</v>
          </cell>
          <cell r="L3144">
            <v>0</v>
          </cell>
          <cell r="M3144">
            <v>0</v>
          </cell>
          <cell r="N3144">
            <v>0</v>
          </cell>
        </row>
        <row r="3145">
          <cell r="A3145" t="str">
            <v>70MAN3</v>
          </cell>
          <cell r="B3145">
            <v>70</v>
          </cell>
          <cell r="C3145" t="str">
            <v>MAN</v>
          </cell>
          <cell r="D3145">
            <v>3</v>
          </cell>
          <cell r="G3145" t="str">
            <v>10.4.12</v>
          </cell>
          <cell r="J3145">
            <v>0</v>
          </cell>
          <cell r="K3145">
            <v>0</v>
          </cell>
          <cell r="L3145">
            <v>0</v>
          </cell>
          <cell r="M3145">
            <v>0</v>
          </cell>
          <cell r="N3145">
            <v>0</v>
          </cell>
        </row>
        <row r="3146">
          <cell r="A3146" t="str">
            <v>70MAN4</v>
          </cell>
          <cell r="B3146">
            <v>70</v>
          </cell>
          <cell r="C3146" t="str">
            <v>MAN</v>
          </cell>
          <cell r="D3146">
            <v>4</v>
          </cell>
          <cell r="G3146" t="str">
            <v>10.4.12</v>
          </cell>
          <cell r="J3146">
            <v>0</v>
          </cell>
          <cell r="K3146">
            <v>0</v>
          </cell>
          <cell r="L3146">
            <v>0</v>
          </cell>
          <cell r="M3146">
            <v>0</v>
          </cell>
          <cell r="N3146">
            <v>0</v>
          </cell>
        </row>
        <row r="3147">
          <cell r="A3147" t="str">
            <v>70MAN5</v>
          </cell>
          <cell r="B3147">
            <v>70</v>
          </cell>
          <cell r="C3147" t="str">
            <v>MAN</v>
          </cell>
          <cell r="D3147">
            <v>5</v>
          </cell>
          <cell r="G3147" t="str">
            <v>10.4.12</v>
          </cell>
          <cell r="J3147">
            <v>0</v>
          </cell>
          <cell r="K3147">
            <v>0</v>
          </cell>
          <cell r="L3147">
            <v>0</v>
          </cell>
          <cell r="M3147">
            <v>0</v>
          </cell>
          <cell r="N3147">
            <v>0</v>
          </cell>
        </row>
        <row r="3148">
          <cell r="A3148" t="str">
            <v>70TMAN1</v>
          </cell>
          <cell r="B3148">
            <v>70</v>
          </cell>
          <cell r="C3148" t="str">
            <v>TMAN</v>
          </cell>
          <cell r="D3148">
            <v>1</v>
          </cell>
          <cell r="G3148" t="str">
            <v>10.4.12</v>
          </cell>
          <cell r="H3148" t="str">
            <v>-</v>
          </cell>
          <cell r="J3148" t="str">
            <v>TOTAL MANO DE OBRA</v>
          </cell>
          <cell r="M3148">
            <v>22186</v>
          </cell>
          <cell r="N3148">
            <v>32169700</v>
          </cell>
        </row>
        <row r="3149">
          <cell r="A3149" t="str">
            <v>70TCD1</v>
          </cell>
          <cell r="B3149">
            <v>70</v>
          </cell>
          <cell r="C3149" t="str">
            <v>TCD</v>
          </cell>
          <cell r="D3149">
            <v>1</v>
          </cell>
          <cell r="G3149" t="str">
            <v>10.4.12</v>
          </cell>
          <cell r="H3149" t="str">
            <v>-</v>
          </cell>
          <cell r="J3149" t="str">
            <v>TOTAL COSTO DIRECTO</v>
          </cell>
          <cell r="M3149">
            <v>393973</v>
          </cell>
          <cell r="N3149">
            <v>571260850</v>
          </cell>
        </row>
        <row r="3150">
          <cell r="A3150" t="str">
            <v>70AIU</v>
          </cell>
          <cell r="B3150">
            <v>70</v>
          </cell>
          <cell r="C3150" t="str">
            <v>AIU</v>
          </cell>
          <cell r="G3150" t="str">
            <v>10.4.12</v>
          </cell>
          <cell r="H3150">
            <v>1</v>
          </cell>
          <cell r="J3150" t="str">
            <v>TOTAL COSTOS INDIRECTOS</v>
          </cell>
          <cell r="L3150">
            <v>0</v>
          </cell>
          <cell r="M3150">
            <v>0</v>
          </cell>
          <cell r="N3150">
            <v>0</v>
          </cell>
        </row>
        <row r="3151">
          <cell r="A3151" t="str">
            <v>70TOT</v>
          </cell>
          <cell r="B3151">
            <v>70</v>
          </cell>
          <cell r="C3151" t="str">
            <v>TOT</v>
          </cell>
          <cell r="G3151" t="str">
            <v>10.4.12</v>
          </cell>
          <cell r="H3151" t="str">
            <v>-</v>
          </cell>
          <cell r="J3151" t="str">
            <v>VALOR TOTAL</v>
          </cell>
          <cell r="M3151">
            <v>393973</v>
          </cell>
          <cell r="N3151">
            <v>571260850</v>
          </cell>
        </row>
        <row r="3152">
          <cell r="A3152" t="str">
            <v>71FOR1</v>
          </cell>
          <cell r="B3152">
            <v>71</v>
          </cell>
          <cell r="C3152" t="str">
            <v>FOR</v>
          </cell>
          <cell r="D3152">
            <v>1</v>
          </cell>
          <cell r="G3152" t="str">
            <v>10.4.13</v>
          </cell>
          <cell r="H3152" t="str">
            <v>-</v>
          </cell>
          <cell r="I3152">
            <v>30000</v>
          </cell>
          <cell r="J3152" t="str">
            <v>Acero de refuerzo: incluyendo suministro, corte, doblado, amarrado y colocación.</v>
          </cell>
          <cell r="K3152" t="str">
            <v>kg</v>
          </cell>
          <cell r="L3152">
            <v>2894</v>
          </cell>
          <cell r="N3152">
            <v>86820000</v>
          </cell>
        </row>
        <row r="3153">
          <cell r="A3153" t="str">
            <v>71MAT1</v>
          </cell>
          <cell r="B3153">
            <v>71</v>
          </cell>
          <cell r="C3153" t="str">
            <v>MAT</v>
          </cell>
          <cell r="D3153">
            <v>1</v>
          </cell>
          <cell r="E3153">
            <v>30000</v>
          </cell>
          <cell r="F3153" t="str">
            <v>MATHACER</v>
          </cell>
          <cell r="G3153" t="str">
            <v>10.4.13</v>
          </cell>
          <cell r="H3153" t="str">
            <v>HACER</v>
          </cell>
          <cell r="I3153">
            <v>1</v>
          </cell>
          <cell r="J3153" t="str">
            <v>Acero de refuerzo: incluyendo suministro, corte, doblado, amarrado y colocación.</v>
          </cell>
          <cell r="K3153" t="str">
            <v>KG</v>
          </cell>
          <cell r="L3153">
            <v>2283.6617759999999</v>
          </cell>
          <cell r="M3153">
            <v>2283.6617759999999</v>
          </cell>
          <cell r="N3153">
            <v>68509853.280000001</v>
          </cell>
        </row>
        <row r="3154">
          <cell r="A3154" t="str">
            <v>71MAT2</v>
          </cell>
          <cell r="B3154">
            <v>71</v>
          </cell>
          <cell r="C3154" t="str">
            <v>MAT</v>
          </cell>
          <cell r="D3154">
            <v>2</v>
          </cell>
          <cell r="E3154">
            <v>0</v>
          </cell>
          <cell r="F3154" t="str">
            <v>MAT</v>
          </cell>
          <cell r="G3154" t="str">
            <v>10.4.13</v>
          </cell>
          <cell r="J3154">
            <v>0</v>
          </cell>
          <cell r="K3154">
            <v>0</v>
          </cell>
          <cell r="L3154">
            <v>0</v>
          </cell>
          <cell r="M3154">
            <v>0</v>
          </cell>
          <cell r="N3154">
            <v>0</v>
          </cell>
        </row>
        <row r="3155">
          <cell r="A3155" t="str">
            <v>71MAT3</v>
          </cell>
          <cell r="B3155">
            <v>71</v>
          </cell>
          <cell r="C3155" t="str">
            <v>MAT</v>
          </cell>
          <cell r="D3155">
            <v>3</v>
          </cell>
          <cell r="E3155">
            <v>0</v>
          </cell>
          <cell r="F3155" t="str">
            <v>MAT</v>
          </cell>
          <cell r="G3155" t="str">
            <v>10.4.13</v>
          </cell>
          <cell r="J3155">
            <v>0</v>
          </cell>
          <cell r="K3155">
            <v>0</v>
          </cell>
          <cell r="L3155">
            <v>0</v>
          </cell>
          <cell r="M3155">
            <v>0</v>
          </cell>
          <cell r="N3155">
            <v>0</v>
          </cell>
        </row>
        <row r="3156">
          <cell r="A3156" t="str">
            <v>71MAT4</v>
          </cell>
          <cell r="B3156">
            <v>71</v>
          </cell>
          <cell r="C3156" t="str">
            <v>MAT</v>
          </cell>
          <cell r="D3156">
            <v>4</v>
          </cell>
          <cell r="E3156">
            <v>0</v>
          </cell>
          <cell r="F3156" t="str">
            <v>MAT</v>
          </cell>
          <cell r="G3156" t="str">
            <v>10.4.13</v>
          </cell>
          <cell r="J3156">
            <v>0</v>
          </cell>
          <cell r="K3156">
            <v>0</v>
          </cell>
          <cell r="L3156">
            <v>0</v>
          </cell>
          <cell r="M3156">
            <v>0</v>
          </cell>
          <cell r="N3156">
            <v>0</v>
          </cell>
        </row>
        <row r="3157">
          <cell r="A3157" t="str">
            <v>71MAT5</v>
          </cell>
          <cell r="B3157">
            <v>71</v>
          </cell>
          <cell r="C3157" t="str">
            <v>MAT</v>
          </cell>
          <cell r="D3157">
            <v>5</v>
          </cell>
          <cell r="E3157">
            <v>0</v>
          </cell>
          <cell r="F3157" t="str">
            <v>MAT</v>
          </cell>
          <cell r="G3157" t="str">
            <v>10.4.13</v>
          </cell>
          <cell r="J3157">
            <v>0</v>
          </cell>
          <cell r="K3157">
            <v>0</v>
          </cell>
          <cell r="L3157">
            <v>0</v>
          </cell>
          <cell r="M3157">
            <v>0</v>
          </cell>
          <cell r="N3157">
            <v>0</v>
          </cell>
        </row>
        <row r="3158">
          <cell r="A3158" t="str">
            <v>71MAT6</v>
          </cell>
          <cell r="B3158">
            <v>71</v>
          </cell>
          <cell r="C3158" t="str">
            <v>MAT</v>
          </cell>
          <cell r="D3158">
            <v>6</v>
          </cell>
          <cell r="E3158">
            <v>0</v>
          </cell>
          <cell r="F3158" t="str">
            <v>MAT</v>
          </cell>
          <cell r="G3158" t="str">
            <v>10.4.13</v>
          </cell>
          <cell r="J3158">
            <v>0</v>
          </cell>
          <cell r="K3158">
            <v>0</v>
          </cell>
          <cell r="L3158">
            <v>0</v>
          </cell>
          <cell r="M3158">
            <v>0</v>
          </cell>
          <cell r="N3158">
            <v>0</v>
          </cell>
        </row>
        <row r="3159">
          <cell r="A3159" t="str">
            <v>71MAT7</v>
          </cell>
          <cell r="B3159">
            <v>71</v>
          </cell>
          <cell r="C3159" t="str">
            <v>MAT</v>
          </cell>
          <cell r="D3159">
            <v>7</v>
          </cell>
          <cell r="E3159">
            <v>0</v>
          </cell>
          <cell r="F3159" t="str">
            <v>MAT</v>
          </cell>
          <cell r="G3159" t="str">
            <v>10.4.13</v>
          </cell>
          <cell r="J3159">
            <v>0</v>
          </cell>
          <cell r="K3159">
            <v>0</v>
          </cell>
          <cell r="L3159">
            <v>0</v>
          </cell>
          <cell r="M3159">
            <v>0</v>
          </cell>
          <cell r="N3159">
            <v>0</v>
          </cell>
        </row>
        <row r="3160">
          <cell r="A3160" t="str">
            <v>71MAT8</v>
          </cell>
          <cell r="B3160">
            <v>71</v>
          </cell>
          <cell r="C3160" t="str">
            <v>MAT</v>
          </cell>
          <cell r="D3160">
            <v>8</v>
          </cell>
          <cell r="E3160">
            <v>0</v>
          </cell>
          <cell r="F3160" t="str">
            <v>MAT</v>
          </cell>
          <cell r="G3160" t="str">
            <v>10.4.13</v>
          </cell>
          <cell r="J3160">
            <v>0</v>
          </cell>
          <cell r="K3160">
            <v>0</v>
          </cell>
          <cell r="L3160">
            <v>0</v>
          </cell>
          <cell r="M3160">
            <v>0</v>
          </cell>
          <cell r="N3160">
            <v>0</v>
          </cell>
        </row>
        <row r="3161">
          <cell r="A3161" t="str">
            <v>71MAT9</v>
          </cell>
          <cell r="B3161">
            <v>71</v>
          </cell>
          <cell r="C3161" t="str">
            <v>MAT</v>
          </cell>
          <cell r="D3161">
            <v>9</v>
          </cell>
          <cell r="E3161">
            <v>0</v>
          </cell>
          <cell r="F3161" t="str">
            <v>MAT</v>
          </cell>
          <cell r="G3161" t="str">
            <v>10.4.13</v>
          </cell>
          <cell r="J3161">
            <v>0</v>
          </cell>
          <cell r="K3161">
            <v>0</v>
          </cell>
          <cell r="L3161">
            <v>0</v>
          </cell>
          <cell r="M3161">
            <v>0</v>
          </cell>
          <cell r="N3161">
            <v>0</v>
          </cell>
        </row>
        <row r="3162">
          <cell r="A3162" t="str">
            <v>71MAT10</v>
          </cell>
          <cell r="B3162">
            <v>71</v>
          </cell>
          <cell r="C3162" t="str">
            <v>MAT</v>
          </cell>
          <cell r="D3162">
            <v>10</v>
          </cell>
          <cell r="E3162">
            <v>0</v>
          </cell>
          <cell r="F3162" t="str">
            <v>MAT</v>
          </cell>
          <cell r="G3162" t="str">
            <v>10.4.13</v>
          </cell>
          <cell r="J3162">
            <v>0</v>
          </cell>
          <cell r="K3162">
            <v>0</v>
          </cell>
          <cell r="L3162">
            <v>0</v>
          </cell>
          <cell r="M3162">
            <v>0</v>
          </cell>
          <cell r="N3162">
            <v>0</v>
          </cell>
        </row>
        <row r="3163">
          <cell r="A3163" t="str">
            <v>71MAT11</v>
          </cell>
          <cell r="B3163">
            <v>71</v>
          </cell>
          <cell r="C3163" t="str">
            <v>MAT</v>
          </cell>
          <cell r="D3163">
            <v>11</v>
          </cell>
          <cell r="E3163">
            <v>0</v>
          </cell>
          <cell r="F3163" t="str">
            <v>MAT</v>
          </cell>
          <cell r="G3163" t="str">
            <v>10.4.13</v>
          </cell>
          <cell r="J3163">
            <v>0</v>
          </cell>
          <cell r="K3163">
            <v>0</v>
          </cell>
          <cell r="L3163">
            <v>0</v>
          </cell>
          <cell r="M3163">
            <v>0</v>
          </cell>
          <cell r="N3163">
            <v>0</v>
          </cell>
        </row>
        <row r="3164">
          <cell r="A3164" t="str">
            <v>71MAT12</v>
          </cell>
          <cell r="B3164">
            <v>71</v>
          </cell>
          <cell r="C3164" t="str">
            <v>MAT</v>
          </cell>
          <cell r="D3164">
            <v>12</v>
          </cell>
          <cell r="E3164">
            <v>0</v>
          </cell>
          <cell r="F3164" t="str">
            <v>MAT</v>
          </cell>
          <cell r="G3164" t="str">
            <v>10.4.13</v>
          </cell>
          <cell r="J3164">
            <v>0</v>
          </cell>
          <cell r="K3164">
            <v>0</v>
          </cell>
          <cell r="L3164">
            <v>0</v>
          </cell>
          <cell r="M3164">
            <v>0</v>
          </cell>
          <cell r="N3164">
            <v>0</v>
          </cell>
        </row>
        <row r="3165">
          <cell r="A3165" t="str">
            <v>71MAT13</v>
          </cell>
          <cell r="B3165">
            <v>71</v>
          </cell>
          <cell r="C3165" t="str">
            <v>MAT</v>
          </cell>
          <cell r="D3165">
            <v>13</v>
          </cell>
          <cell r="E3165">
            <v>0</v>
          </cell>
          <cell r="F3165" t="str">
            <v>MAT</v>
          </cell>
          <cell r="G3165" t="str">
            <v>10.4.13</v>
          </cell>
          <cell r="J3165">
            <v>0</v>
          </cell>
          <cell r="K3165">
            <v>0</v>
          </cell>
          <cell r="L3165">
            <v>0</v>
          </cell>
          <cell r="M3165">
            <v>0</v>
          </cell>
          <cell r="N3165">
            <v>0</v>
          </cell>
        </row>
        <row r="3166">
          <cell r="A3166" t="str">
            <v>71MAT14</v>
          </cell>
          <cell r="B3166">
            <v>71</v>
          </cell>
          <cell r="C3166" t="str">
            <v>MAT</v>
          </cell>
          <cell r="D3166">
            <v>14</v>
          </cell>
          <cell r="E3166">
            <v>0</v>
          </cell>
          <cell r="F3166" t="str">
            <v>MAT</v>
          </cell>
          <cell r="G3166" t="str">
            <v>10.4.13</v>
          </cell>
          <cell r="J3166">
            <v>0</v>
          </cell>
          <cell r="K3166">
            <v>0</v>
          </cell>
          <cell r="L3166">
            <v>0</v>
          </cell>
          <cell r="M3166">
            <v>0</v>
          </cell>
          <cell r="N3166">
            <v>0</v>
          </cell>
        </row>
        <row r="3167">
          <cell r="A3167" t="str">
            <v>71MAT15</v>
          </cell>
          <cell r="B3167">
            <v>71</v>
          </cell>
          <cell r="C3167" t="str">
            <v>MAT</v>
          </cell>
          <cell r="D3167">
            <v>15</v>
          </cell>
          <cell r="E3167">
            <v>0</v>
          </cell>
          <cell r="F3167" t="str">
            <v>MAT</v>
          </cell>
          <cell r="G3167" t="str">
            <v>10.4.13</v>
          </cell>
          <cell r="J3167">
            <v>0</v>
          </cell>
          <cell r="K3167">
            <v>0</v>
          </cell>
          <cell r="L3167">
            <v>0</v>
          </cell>
          <cell r="M3167">
            <v>0</v>
          </cell>
          <cell r="N3167">
            <v>0</v>
          </cell>
        </row>
        <row r="3168">
          <cell r="A3168" t="str">
            <v>71MAT16</v>
          </cell>
          <cell r="B3168">
            <v>71</v>
          </cell>
          <cell r="C3168" t="str">
            <v>MAT</v>
          </cell>
          <cell r="D3168">
            <v>16</v>
          </cell>
          <cell r="E3168">
            <v>0</v>
          </cell>
          <cell r="F3168" t="str">
            <v>MAT</v>
          </cell>
          <cell r="G3168" t="str">
            <v>10.4.13</v>
          </cell>
          <cell r="J3168">
            <v>0</v>
          </cell>
          <cell r="K3168">
            <v>0</v>
          </cell>
          <cell r="L3168">
            <v>0</v>
          </cell>
          <cell r="M3168">
            <v>0</v>
          </cell>
          <cell r="N3168">
            <v>0</v>
          </cell>
        </row>
        <row r="3169">
          <cell r="A3169" t="str">
            <v>71MAT17</v>
          </cell>
          <cell r="B3169">
            <v>71</v>
          </cell>
          <cell r="C3169" t="str">
            <v>MAT</v>
          </cell>
          <cell r="D3169">
            <v>17</v>
          </cell>
          <cell r="E3169">
            <v>0</v>
          </cell>
          <cell r="F3169" t="str">
            <v>MAT</v>
          </cell>
          <cell r="G3169" t="str">
            <v>10.4.13</v>
          </cell>
          <cell r="J3169">
            <v>0</v>
          </cell>
          <cell r="K3169">
            <v>0</v>
          </cell>
          <cell r="L3169">
            <v>0</v>
          </cell>
          <cell r="M3169">
            <v>0</v>
          </cell>
          <cell r="N3169">
            <v>0</v>
          </cell>
        </row>
        <row r="3170">
          <cell r="A3170" t="str">
            <v>71MAT18</v>
          </cell>
          <cell r="B3170">
            <v>71</v>
          </cell>
          <cell r="C3170" t="str">
            <v>MAT</v>
          </cell>
          <cell r="D3170">
            <v>18</v>
          </cell>
          <cell r="E3170">
            <v>0</v>
          </cell>
          <cell r="F3170" t="str">
            <v>MAT</v>
          </cell>
          <cell r="G3170" t="str">
            <v>10.4.13</v>
          </cell>
          <cell r="J3170">
            <v>0</v>
          </cell>
          <cell r="K3170">
            <v>0</v>
          </cell>
          <cell r="L3170">
            <v>0</v>
          </cell>
          <cell r="M3170">
            <v>0</v>
          </cell>
          <cell r="N3170">
            <v>0</v>
          </cell>
        </row>
        <row r="3171">
          <cell r="A3171" t="str">
            <v>71MAT19</v>
          </cell>
          <cell r="B3171">
            <v>71</v>
          </cell>
          <cell r="C3171" t="str">
            <v>MAT</v>
          </cell>
          <cell r="D3171">
            <v>19</v>
          </cell>
          <cell r="E3171">
            <v>0</v>
          </cell>
          <cell r="F3171" t="str">
            <v>MAT</v>
          </cell>
          <cell r="G3171" t="str">
            <v>10.4.13</v>
          </cell>
          <cell r="J3171">
            <v>0</v>
          </cell>
          <cell r="K3171">
            <v>0</v>
          </cell>
          <cell r="L3171">
            <v>0</v>
          </cell>
          <cell r="M3171">
            <v>0</v>
          </cell>
          <cell r="N3171">
            <v>0</v>
          </cell>
        </row>
        <row r="3172">
          <cell r="A3172" t="str">
            <v>71MAT20</v>
          </cell>
          <cell r="B3172">
            <v>71</v>
          </cell>
          <cell r="C3172" t="str">
            <v>MAT</v>
          </cell>
          <cell r="D3172">
            <v>20</v>
          </cell>
          <cell r="E3172">
            <v>0</v>
          </cell>
          <cell r="F3172" t="str">
            <v>MAT</v>
          </cell>
          <cell r="G3172" t="str">
            <v>10.4.13</v>
          </cell>
          <cell r="J3172">
            <v>0</v>
          </cell>
          <cell r="K3172">
            <v>0</v>
          </cell>
          <cell r="L3172">
            <v>0</v>
          </cell>
          <cell r="M3172">
            <v>0</v>
          </cell>
          <cell r="N3172">
            <v>0</v>
          </cell>
        </row>
        <row r="3173">
          <cell r="A3173" t="str">
            <v>71STMAT1</v>
          </cell>
          <cell r="B3173">
            <v>71</v>
          </cell>
          <cell r="C3173" t="str">
            <v>STMAT</v>
          </cell>
          <cell r="D3173">
            <v>1</v>
          </cell>
          <cell r="G3173" t="str">
            <v>10.4.13</v>
          </cell>
          <cell r="H3173" t="str">
            <v>-</v>
          </cell>
          <cell r="J3173" t="str">
            <v>SUBTOTAL MATERIALES</v>
          </cell>
          <cell r="M3173">
            <v>2283.6617759999999</v>
          </cell>
          <cell r="N3173">
            <v>68509853.280000001</v>
          </cell>
        </row>
        <row r="3174">
          <cell r="A3174" t="str">
            <v>71IVAMAT1</v>
          </cell>
          <cell r="B3174">
            <v>71</v>
          </cell>
          <cell r="C3174" t="str">
            <v>IVAMAT</v>
          </cell>
          <cell r="D3174">
            <v>1</v>
          </cell>
          <cell r="G3174" t="str">
            <v>10.4.13</v>
          </cell>
          <cell r="H3174" t="str">
            <v>-</v>
          </cell>
          <cell r="J3174" t="str">
            <v>IVA MATERIALES</v>
          </cell>
          <cell r="L3174">
            <v>0.16</v>
          </cell>
          <cell r="M3174">
            <v>365.38588415999999</v>
          </cell>
          <cell r="N3174">
            <v>10961576.524799999</v>
          </cell>
        </row>
        <row r="3175">
          <cell r="A3175" t="str">
            <v>71TMAT1</v>
          </cell>
          <cell r="B3175">
            <v>71</v>
          </cell>
          <cell r="C3175" t="str">
            <v>TMAT</v>
          </cell>
          <cell r="D3175">
            <v>1</v>
          </cell>
          <cell r="G3175" t="str">
            <v>10.4.13</v>
          </cell>
          <cell r="H3175" t="str">
            <v>-</v>
          </cell>
          <cell r="J3175" t="str">
            <v>TOTAL MATERIALES</v>
          </cell>
          <cell r="M3175">
            <v>2649</v>
          </cell>
          <cell r="N3175">
            <v>79470000</v>
          </cell>
        </row>
        <row r="3176">
          <cell r="A3176" t="str">
            <v>71HER1</v>
          </cell>
          <cell r="B3176">
            <v>71</v>
          </cell>
          <cell r="C3176" t="str">
            <v>HER</v>
          </cell>
          <cell r="D3176">
            <v>1</v>
          </cell>
          <cell r="G3176" t="str">
            <v>10.4.13</v>
          </cell>
          <cell r="H3176">
            <v>4</v>
          </cell>
          <cell r="I3176">
            <v>4000</v>
          </cell>
          <cell r="J3176" t="str">
            <v>HERRAMINETA Cuadrilla civil tipo 2</v>
          </cell>
          <cell r="K3176" t="str">
            <v>DIA</v>
          </cell>
          <cell r="L3176">
            <v>5190.1403999999993</v>
          </cell>
          <cell r="M3176">
            <v>1.2975350999999997</v>
          </cell>
          <cell r="N3176">
            <v>38926.052999999993</v>
          </cell>
        </row>
        <row r="3177">
          <cell r="A3177" t="str">
            <v>71HER2</v>
          </cell>
          <cell r="B3177">
            <v>71</v>
          </cell>
          <cell r="C3177" t="str">
            <v>HER</v>
          </cell>
          <cell r="D3177">
            <v>2</v>
          </cell>
          <cell r="G3177" t="str">
            <v>10.4.13</v>
          </cell>
          <cell r="J3177">
            <v>0</v>
          </cell>
          <cell r="K3177">
            <v>0</v>
          </cell>
          <cell r="L3177">
            <v>0</v>
          </cell>
          <cell r="M3177">
            <v>0</v>
          </cell>
          <cell r="N3177">
            <v>0</v>
          </cell>
        </row>
        <row r="3178">
          <cell r="A3178" t="str">
            <v>71HER3</v>
          </cell>
          <cell r="B3178">
            <v>71</v>
          </cell>
          <cell r="C3178" t="str">
            <v>HER</v>
          </cell>
          <cell r="D3178">
            <v>3</v>
          </cell>
          <cell r="G3178" t="str">
            <v>10.4.13</v>
          </cell>
          <cell r="J3178">
            <v>0</v>
          </cell>
          <cell r="K3178">
            <v>0</v>
          </cell>
          <cell r="L3178">
            <v>0</v>
          </cell>
          <cell r="M3178">
            <v>0</v>
          </cell>
          <cell r="N3178">
            <v>0</v>
          </cell>
        </row>
        <row r="3179">
          <cell r="A3179" t="str">
            <v>71HER4</v>
          </cell>
          <cell r="B3179">
            <v>71</v>
          </cell>
          <cell r="C3179" t="str">
            <v>HER</v>
          </cell>
          <cell r="D3179">
            <v>4</v>
          </cell>
          <cell r="G3179" t="str">
            <v>10.4.13</v>
          </cell>
          <cell r="J3179">
            <v>0</v>
          </cell>
          <cell r="K3179">
            <v>0</v>
          </cell>
          <cell r="L3179">
            <v>0</v>
          </cell>
          <cell r="M3179">
            <v>0</v>
          </cell>
          <cell r="N3179">
            <v>0</v>
          </cell>
        </row>
        <row r="3180">
          <cell r="A3180" t="str">
            <v>71HER5</v>
          </cell>
          <cell r="B3180">
            <v>71</v>
          </cell>
          <cell r="C3180" t="str">
            <v>HER</v>
          </cell>
          <cell r="D3180">
            <v>5</v>
          </cell>
          <cell r="G3180" t="str">
            <v>10.4.13</v>
          </cell>
          <cell r="J3180">
            <v>0</v>
          </cell>
          <cell r="K3180">
            <v>0</v>
          </cell>
          <cell r="L3180">
            <v>0</v>
          </cell>
          <cell r="M3180">
            <v>0</v>
          </cell>
          <cell r="N3180">
            <v>0</v>
          </cell>
        </row>
        <row r="3181">
          <cell r="A3181" t="str">
            <v>71THER1</v>
          </cell>
          <cell r="B3181">
            <v>71</v>
          </cell>
          <cell r="C3181" t="str">
            <v>THER</v>
          </cell>
          <cell r="D3181">
            <v>1</v>
          </cell>
          <cell r="G3181" t="str">
            <v>10.4.13</v>
          </cell>
          <cell r="H3181" t="str">
            <v>-</v>
          </cell>
          <cell r="J3181" t="str">
            <v>TOTAL HERRAMIENTAS</v>
          </cell>
          <cell r="M3181">
            <v>1</v>
          </cell>
          <cell r="N3181">
            <v>30000</v>
          </cell>
        </row>
        <row r="3182">
          <cell r="A3182" t="str">
            <v>71TRA1</v>
          </cell>
          <cell r="B3182">
            <v>71</v>
          </cell>
          <cell r="C3182" t="str">
            <v>TRA</v>
          </cell>
          <cell r="D3182">
            <v>1</v>
          </cell>
          <cell r="G3182" t="str">
            <v>10.4.13</v>
          </cell>
          <cell r="H3182">
            <v>4</v>
          </cell>
          <cell r="I3182">
            <v>4000</v>
          </cell>
          <cell r="J3182" t="str">
            <v>TRANSPORTE  Cuadrilla civil tipo 2</v>
          </cell>
          <cell r="K3182" t="str">
            <v>DIA</v>
          </cell>
          <cell r="L3182">
            <v>311408.424</v>
          </cell>
          <cell r="M3182">
            <v>77.852106000000006</v>
          </cell>
          <cell r="N3182">
            <v>2335563.1800000002</v>
          </cell>
        </row>
        <row r="3183">
          <cell r="A3183" t="str">
            <v>71TRA2</v>
          </cell>
          <cell r="B3183">
            <v>71</v>
          </cell>
          <cell r="C3183" t="str">
            <v>TRA</v>
          </cell>
          <cell r="D3183">
            <v>2</v>
          </cell>
          <cell r="G3183" t="str">
            <v>10.4.13</v>
          </cell>
          <cell r="J3183">
            <v>0</v>
          </cell>
          <cell r="K3183">
            <v>0</v>
          </cell>
          <cell r="L3183">
            <v>0</v>
          </cell>
          <cell r="M3183">
            <v>0</v>
          </cell>
          <cell r="N3183">
            <v>0</v>
          </cell>
        </row>
        <row r="3184">
          <cell r="A3184" t="str">
            <v>71TRA3</v>
          </cell>
          <cell r="B3184">
            <v>71</v>
          </cell>
          <cell r="C3184" t="str">
            <v>TRA</v>
          </cell>
          <cell r="D3184">
            <v>3</v>
          </cell>
          <cell r="G3184" t="str">
            <v>10.4.13</v>
          </cell>
          <cell r="J3184">
            <v>0</v>
          </cell>
          <cell r="K3184">
            <v>0</v>
          </cell>
          <cell r="L3184">
            <v>0</v>
          </cell>
          <cell r="M3184">
            <v>0</v>
          </cell>
          <cell r="N3184">
            <v>0</v>
          </cell>
        </row>
        <row r="3185">
          <cell r="A3185" t="str">
            <v>71TRA4</v>
          </cell>
          <cell r="B3185">
            <v>71</v>
          </cell>
          <cell r="C3185" t="str">
            <v>TRA</v>
          </cell>
          <cell r="D3185">
            <v>4</v>
          </cell>
          <cell r="G3185" t="str">
            <v>10.4.13</v>
          </cell>
          <cell r="J3185">
            <v>0</v>
          </cell>
          <cell r="K3185">
            <v>0</v>
          </cell>
          <cell r="L3185">
            <v>0</v>
          </cell>
          <cell r="M3185">
            <v>0</v>
          </cell>
          <cell r="N3185">
            <v>0</v>
          </cell>
        </row>
        <row r="3186">
          <cell r="A3186" t="str">
            <v>71TRA5</v>
          </cell>
          <cell r="B3186">
            <v>71</v>
          </cell>
          <cell r="C3186" t="str">
            <v>TRA</v>
          </cell>
          <cell r="D3186">
            <v>5</v>
          </cell>
          <cell r="G3186" t="str">
            <v>10.4.13</v>
          </cell>
          <cell r="J3186">
            <v>0</v>
          </cell>
          <cell r="K3186">
            <v>0</v>
          </cell>
          <cell r="L3186">
            <v>0</v>
          </cell>
          <cell r="M3186">
            <v>0</v>
          </cell>
          <cell r="N3186">
            <v>0</v>
          </cell>
        </row>
        <row r="3187">
          <cell r="A3187" t="str">
            <v>71TTRA1</v>
          </cell>
          <cell r="B3187">
            <v>71</v>
          </cell>
          <cell r="C3187" t="str">
            <v>TTRA</v>
          </cell>
          <cell r="D3187">
            <v>1</v>
          </cell>
          <cell r="G3187" t="str">
            <v>10.4.13</v>
          </cell>
          <cell r="H3187" t="str">
            <v>-</v>
          </cell>
          <cell r="J3187" t="str">
            <v>TOTAL TRANSPORTE</v>
          </cell>
          <cell r="M3187">
            <v>78</v>
          </cell>
          <cell r="N3187">
            <v>2340000</v>
          </cell>
        </row>
        <row r="3188">
          <cell r="A3188" t="str">
            <v>71MAN1</v>
          </cell>
          <cell r="B3188">
            <v>71</v>
          </cell>
          <cell r="C3188" t="str">
            <v>MAN</v>
          </cell>
          <cell r="D3188">
            <v>1</v>
          </cell>
          <cell r="G3188" t="str">
            <v>10.4.13</v>
          </cell>
          <cell r="H3188">
            <v>4</v>
          </cell>
          <cell r="I3188">
            <v>4000</v>
          </cell>
          <cell r="J3188" t="str">
            <v>Mano de obra CUADRILLA CIVIL tipo 2  4OF + 6AY + 1CAPA</v>
          </cell>
          <cell r="K3188" t="str">
            <v>DIA</v>
          </cell>
          <cell r="L3188">
            <v>665565.00343280646</v>
          </cell>
          <cell r="M3188">
            <v>166.39125085820163</v>
          </cell>
          <cell r="N3188">
            <v>4991737.5257460494</v>
          </cell>
        </row>
        <row r="3189">
          <cell r="A3189" t="str">
            <v>71MAN2</v>
          </cell>
          <cell r="B3189">
            <v>71</v>
          </cell>
          <cell r="C3189" t="str">
            <v>MAN</v>
          </cell>
          <cell r="D3189">
            <v>2</v>
          </cell>
          <cell r="G3189" t="str">
            <v>10.4.13</v>
          </cell>
          <cell r="J3189">
            <v>0</v>
          </cell>
          <cell r="K3189">
            <v>0</v>
          </cell>
          <cell r="L3189">
            <v>0</v>
          </cell>
          <cell r="M3189">
            <v>0</v>
          </cell>
          <cell r="N3189">
            <v>0</v>
          </cell>
        </row>
        <row r="3190">
          <cell r="A3190" t="str">
            <v>71MAN3</v>
          </cell>
          <cell r="B3190">
            <v>71</v>
          </cell>
          <cell r="C3190" t="str">
            <v>MAN</v>
          </cell>
          <cell r="D3190">
            <v>3</v>
          </cell>
          <cell r="G3190" t="str">
            <v>10.4.13</v>
          </cell>
          <cell r="J3190">
            <v>0</v>
          </cell>
          <cell r="K3190">
            <v>0</v>
          </cell>
          <cell r="L3190">
            <v>0</v>
          </cell>
          <cell r="M3190">
            <v>0</v>
          </cell>
          <cell r="N3190">
            <v>0</v>
          </cell>
        </row>
        <row r="3191">
          <cell r="A3191" t="str">
            <v>71MAN4</v>
          </cell>
          <cell r="B3191">
            <v>71</v>
          </cell>
          <cell r="C3191" t="str">
            <v>MAN</v>
          </cell>
          <cell r="D3191">
            <v>4</v>
          </cell>
          <cell r="G3191" t="str">
            <v>10.4.13</v>
          </cell>
          <cell r="J3191">
            <v>0</v>
          </cell>
          <cell r="K3191">
            <v>0</v>
          </cell>
          <cell r="L3191">
            <v>0</v>
          </cell>
          <cell r="M3191">
            <v>0</v>
          </cell>
          <cell r="N3191">
            <v>0</v>
          </cell>
        </row>
        <row r="3192">
          <cell r="A3192" t="str">
            <v>71MAN5</v>
          </cell>
          <cell r="B3192">
            <v>71</v>
          </cell>
          <cell r="C3192" t="str">
            <v>MAN</v>
          </cell>
          <cell r="D3192">
            <v>5</v>
          </cell>
          <cell r="G3192" t="str">
            <v>10.4.13</v>
          </cell>
          <cell r="J3192">
            <v>0</v>
          </cell>
          <cell r="K3192">
            <v>0</v>
          </cell>
          <cell r="L3192">
            <v>0</v>
          </cell>
          <cell r="M3192">
            <v>0</v>
          </cell>
          <cell r="N3192">
            <v>0</v>
          </cell>
        </row>
        <row r="3193">
          <cell r="A3193" t="str">
            <v>71TMAN1</v>
          </cell>
          <cell r="B3193">
            <v>71</v>
          </cell>
          <cell r="C3193" t="str">
            <v>TMAN</v>
          </cell>
          <cell r="D3193">
            <v>1</v>
          </cell>
          <cell r="G3193" t="str">
            <v>10.4.13</v>
          </cell>
          <cell r="H3193" t="str">
            <v>-</v>
          </cell>
          <cell r="J3193" t="str">
            <v>TOTAL MANO DE OBRA</v>
          </cell>
          <cell r="M3193">
            <v>166</v>
          </cell>
          <cell r="N3193">
            <v>4980000</v>
          </cell>
        </row>
        <row r="3194">
          <cell r="A3194" t="str">
            <v>71TCD1</v>
          </cell>
          <cell r="B3194">
            <v>71</v>
          </cell>
          <cell r="C3194" t="str">
            <v>TCD</v>
          </cell>
          <cell r="D3194">
            <v>1</v>
          </cell>
          <cell r="G3194" t="str">
            <v>10.4.13</v>
          </cell>
          <cell r="H3194" t="str">
            <v>-</v>
          </cell>
          <cell r="J3194" t="str">
            <v>TOTAL COSTO DIRECTO</v>
          </cell>
          <cell r="M3194">
            <v>2894</v>
          </cell>
          <cell r="N3194">
            <v>86820000</v>
          </cell>
        </row>
        <row r="3195">
          <cell r="A3195" t="str">
            <v>71AIU</v>
          </cell>
          <cell r="B3195">
            <v>71</v>
          </cell>
          <cell r="C3195" t="str">
            <v>AIU</v>
          </cell>
          <cell r="G3195" t="str">
            <v>10.4.13</v>
          </cell>
          <cell r="H3195">
            <v>1</v>
          </cell>
          <cell r="J3195" t="str">
            <v>TOTAL COSTOS INDIRECTOS</v>
          </cell>
          <cell r="L3195">
            <v>0</v>
          </cell>
          <cell r="M3195">
            <v>0</v>
          </cell>
          <cell r="N3195">
            <v>0</v>
          </cell>
        </row>
        <row r="3196">
          <cell r="A3196" t="str">
            <v>71TOT</v>
          </cell>
          <cell r="B3196">
            <v>71</v>
          </cell>
          <cell r="C3196" t="str">
            <v>TOT</v>
          </cell>
          <cell r="G3196" t="str">
            <v>10.4.13</v>
          </cell>
          <cell r="H3196" t="str">
            <v>-</v>
          </cell>
          <cell r="J3196" t="str">
            <v>VALOR TOTAL</v>
          </cell>
          <cell r="M3196">
            <v>2894</v>
          </cell>
          <cell r="N3196">
            <v>86820000</v>
          </cell>
        </row>
        <row r="3197">
          <cell r="A3197" t="str">
            <v>72FOR1</v>
          </cell>
          <cell r="B3197">
            <v>72</v>
          </cell>
          <cell r="C3197" t="str">
            <v>FOR</v>
          </cell>
          <cell r="D3197">
            <v>1</v>
          </cell>
          <cell r="G3197" t="str">
            <v>10.4.14</v>
          </cell>
          <cell r="H3197" t="str">
            <v>-</v>
          </cell>
          <cell r="I3197">
            <v>160</v>
          </cell>
          <cell r="J3197" t="str">
            <v>Suministro, transporte y colocación de Relleno compactado</v>
          </cell>
          <cell r="K3197" t="str">
            <v>m3</v>
          </cell>
          <cell r="L3197">
            <v>17409</v>
          </cell>
          <cell r="N3197">
            <v>2785440</v>
          </cell>
        </row>
        <row r="3198">
          <cell r="A3198" t="str">
            <v>72MAT1</v>
          </cell>
          <cell r="B3198">
            <v>72</v>
          </cell>
          <cell r="C3198" t="str">
            <v>MAT</v>
          </cell>
          <cell r="D3198">
            <v>1</v>
          </cell>
          <cell r="E3198">
            <v>0</v>
          </cell>
          <cell r="F3198" t="str">
            <v>MAT</v>
          </cell>
          <cell r="G3198" t="str">
            <v>10.4.14</v>
          </cell>
          <cell r="J3198">
            <v>0</v>
          </cell>
          <cell r="K3198">
            <v>0</v>
          </cell>
          <cell r="L3198">
            <v>0</v>
          </cell>
          <cell r="M3198">
            <v>0</v>
          </cell>
          <cell r="N3198">
            <v>0</v>
          </cell>
        </row>
        <row r="3199">
          <cell r="A3199" t="str">
            <v>72MAT2</v>
          </cell>
          <cell r="B3199">
            <v>72</v>
          </cell>
          <cell r="C3199" t="str">
            <v>MAT</v>
          </cell>
          <cell r="D3199">
            <v>2</v>
          </cell>
          <cell r="E3199">
            <v>0</v>
          </cell>
          <cell r="F3199" t="str">
            <v>MAT</v>
          </cell>
          <cell r="G3199" t="str">
            <v>10.4.14</v>
          </cell>
          <cell r="J3199">
            <v>0</v>
          </cell>
          <cell r="K3199">
            <v>0</v>
          </cell>
          <cell r="L3199">
            <v>0</v>
          </cell>
          <cell r="M3199">
            <v>0</v>
          </cell>
          <cell r="N3199">
            <v>0</v>
          </cell>
        </row>
        <row r="3200">
          <cell r="A3200" t="str">
            <v>72MAT3</v>
          </cell>
          <cell r="B3200">
            <v>72</v>
          </cell>
          <cell r="C3200" t="str">
            <v>MAT</v>
          </cell>
          <cell r="D3200">
            <v>3</v>
          </cell>
          <cell r="E3200">
            <v>0</v>
          </cell>
          <cell r="F3200" t="str">
            <v>MAT</v>
          </cell>
          <cell r="G3200" t="str">
            <v>10.4.14</v>
          </cell>
          <cell r="J3200">
            <v>0</v>
          </cell>
          <cell r="K3200">
            <v>0</v>
          </cell>
          <cell r="L3200">
            <v>0</v>
          </cell>
          <cell r="M3200">
            <v>0</v>
          </cell>
          <cell r="N3200">
            <v>0</v>
          </cell>
        </row>
        <row r="3201">
          <cell r="A3201" t="str">
            <v>72MAT4</v>
          </cell>
          <cell r="B3201">
            <v>72</v>
          </cell>
          <cell r="C3201" t="str">
            <v>MAT</v>
          </cell>
          <cell r="D3201">
            <v>4</v>
          </cell>
          <cell r="E3201">
            <v>0</v>
          </cell>
          <cell r="F3201" t="str">
            <v>MAT</v>
          </cell>
          <cell r="G3201" t="str">
            <v>10.4.14</v>
          </cell>
          <cell r="J3201">
            <v>0</v>
          </cell>
          <cell r="K3201">
            <v>0</v>
          </cell>
          <cell r="L3201">
            <v>0</v>
          </cell>
          <cell r="M3201">
            <v>0</v>
          </cell>
          <cell r="N3201">
            <v>0</v>
          </cell>
        </row>
        <row r="3202">
          <cell r="A3202" t="str">
            <v>72MAT5</v>
          </cell>
          <cell r="B3202">
            <v>72</v>
          </cell>
          <cell r="C3202" t="str">
            <v>MAT</v>
          </cell>
          <cell r="D3202">
            <v>5</v>
          </cell>
          <cell r="E3202">
            <v>0</v>
          </cell>
          <cell r="F3202" t="str">
            <v>MAT</v>
          </cell>
          <cell r="G3202" t="str">
            <v>10.4.14</v>
          </cell>
          <cell r="J3202">
            <v>0</v>
          </cell>
          <cell r="K3202">
            <v>0</v>
          </cell>
          <cell r="L3202">
            <v>0</v>
          </cell>
          <cell r="M3202">
            <v>0</v>
          </cell>
          <cell r="N3202">
            <v>0</v>
          </cell>
        </row>
        <row r="3203">
          <cell r="A3203" t="str">
            <v>72MAT6</v>
          </cell>
          <cell r="B3203">
            <v>72</v>
          </cell>
          <cell r="C3203" t="str">
            <v>MAT</v>
          </cell>
          <cell r="D3203">
            <v>6</v>
          </cell>
          <cell r="E3203">
            <v>0</v>
          </cell>
          <cell r="F3203" t="str">
            <v>MAT</v>
          </cell>
          <cell r="G3203" t="str">
            <v>10.4.14</v>
          </cell>
          <cell r="J3203">
            <v>0</v>
          </cell>
          <cell r="K3203">
            <v>0</v>
          </cell>
          <cell r="L3203">
            <v>0</v>
          </cell>
          <cell r="M3203">
            <v>0</v>
          </cell>
          <cell r="N3203">
            <v>0</v>
          </cell>
        </row>
        <row r="3204">
          <cell r="A3204" t="str">
            <v>72MAT7</v>
          </cell>
          <cell r="B3204">
            <v>72</v>
          </cell>
          <cell r="C3204" t="str">
            <v>MAT</v>
          </cell>
          <cell r="D3204">
            <v>7</v>
          </cell>
          <cell r="E3204">
            <v>0</v>
          </cell>
          <cell r="F3204" t="str">
            <v>MAT</v>
          </cell>
          <cell r="G3204" t="str">
            <v>10.4.14</v>
          </cell>
          <cell r="J3204">
            <v>0</v>
          </cell>
          <cell r="K3204">
            <v>0</v>
          </cell>
          <cell r="L3204">
            <v>0</v>
          </cell>
          <cell r="M3204">
            <v>0</v>
          </cell>
          <cell r="N3204">
            <v>0</v>
          </cell>
        </row>
        <row r="3205">
          <cell r="A3205" t="str">
            <v>72MAT8</v>
          </cell>
          <cell r="B3205">
            <v>72</v>
          </cell>
          <cell r="C3205" t="str">
            <v>MAT</v>
          </cell>
          <cell r="D3205">
            <v>8</v>
          </cell>
          <cell r="E3205">
            <v>0</v>
          </cell>
          <cell r="F3205" t="str">
            <v>MAT</v>
          </cell>
          <cell r="G3205" t="str">
            <v>10.4.14</v>
          </cell>
          <cell r="J3205">
            <v>0</v>
          </cell>
          <cell r="K3205">
            <v>0</v>
          </cell>
          <cell r="L3205">
            <v>0</v>
          </cell>
          <cell r="M3205">
            <v>0</v>
          </cell>
          <cell r="N3205">
            <v>0</v>
          </cell>
        </row>
        <row r="3206">
          <cell r="A3206" t="str">
            <v>72MAT9</v>
          </cell>
          <cell r="B3206">
            <v>72</v>
          </cell>
          <cell r="C3206" t="str">
            <v>MAT</v>
          </cell>
          <cell r="D3206">
            <v>9</v>
          </cell>
          <cell r="E3206">
            <v>0</v>
          </cell>
          <cell r="F3206" t="str">
            <v>MAT</v>
          </cell>
          <cell r="G3206" t="str">
            <v>10.4.14</v>
          </cell>
          <cell r="J3206">
            <v>0</v>
          </cell>
          <cell r="K3206">
            <v>0</v>
          </cell>
          <cell r="L3206">
            <v>0</v>
          </cell>
          <cell r="M3206">
            <v>0</v>
          </cell>
          <cell r="N3206">
            <v>0</v>
          </cell>
        </row>
        <row r="3207">
          <cell r="A3207" t="str">
            <v>72MAT10</v>
          </cell>
          <cell r="B3207">
            <v>72</v>
          </cell>
          <cell r="C3207" t="str">
            <v>MAT</v>
          </cell>
          <cell r="D3207">
            <v>10</v>
          </cell>
          <cell r="E3207">
            <v>0</v>
          </cell>
          <cell r="F3207" t="str">
            <v>MAT</v>
          </cell>
          <cell r="G3207" t="str">
            <v>10.4.14</v>
          </cell>
          <cell r="J3207">
            <v>0</v>
          </cell>
          <cell r="K3207">
            <v>0</v>
          </cell>
          <cell r="L3207">
            <v>0</v>
          </cell>
          <cell r="M3207">
            <v>0</v>
          </cell>
          <cell r="N3207">
            <v>0</v>
          </cell>
        </row>
        <row r="3208">
          <cell r="A3208" t="str">
            <v>72MAT11</v>
          </cell>
          <cell r="B3208">
            <v>72</v>
          </cell>
          <cell r="C3208" t="str">
            <v>MAT</v>
          </cell>
          <cell r="D3208">
            <v>11</v>
          </cell>
          <cell r="E3208">
            <v>0</v>
          </cell>
          <cell r="F3208" t="str">
            <v>MAT</v>
          </cell>
          <cell r="G3208" t="str">
            <v>10.4.14</v>
          </cell>
          <cell r="J3208">
            <v>0</v>
          </cell>
          <cell r="K3208">
            <v>0</v>
          </cell>
          <cell r="L3208">
            <v>0</v>
          </cell>
          <cell r="M3208">
            <v>0</v>
          </cell>
          <cell r="N3208">
            <v>0</v>
          </cell>
        </row>
        <row r="3209">
          <cell r="A3209" t="str">
            <v>72MAT12</v>
          </cell>
          <cell r="B3209">
            <v>72</v>
          </cell>
          <cell r="C3209" t="str">
            <v>MAT</v>
          </cell>
          <cell r="D3209">
            <v>12</v>
          </cell>
          <cell r="E3209">
            <v>0</v>
          </cell>
          <cell r="F3209" t="str">
            <v>MAT</v>
          </cell>
          <cell r="G3209" t="str">
            <v>10.4.14</v>
          </cell>
          <cell r="J3209">
            <v>0</v>
          </cell>
          <cell r="K3209">
            <v>0</v>
          </cell>
          <cell r="L3209">
            <v>0</v>
          </cell>
          <cell r="M3209">
            <v>0</v>
          </cell>
          <cell r="N3209">
            <v>0</v>
          </cell>
        </row>
        <row r="3210">
          <cell r="A3210" t="str">
            <v>72MAT13</v>
          </cell>
          <cell r="B3210">
            <v>72</v>
          </cell>
          <cell r="C3210" t="str">
            <v>MAT</v>
          </cell>
          <cell r="D3210">
            <v>13</v>
          </cell>
          <cell r="E3210">
            <v>0</v>
          </cell>
          <cell r="F3210" t="str">
            <v>MAT</v>
          </cell>
          <cell r="G3210" t="str">
            <v>10.4.14</v>
          </cell>
          <cell r="J3210">
            <v>0</v>
          </cell>
          <cell r="K3210">
            <v>0</v>
          </cell>
          <cell r="L3210">
            <v>0</v>
          </cell>
          <cell r="M3210">
            <v>0</v>
          </cell>
          <cell r="N3210">
            <v>0</v>
          </cell>
        </row>
        <row r="3211">
          <cell r="A3211" t="str">
            <v>72MAT14</v>
          </cell>
          <cell r="B3211">
            <v>72</v>
          </cell>
          <cell r="C3211" t="str">
            <v>MAT</v>
          </cell>
          <cell r="D3211">
            <v>14</v>
          </cell>
          <cell r="E3211">
            <v>0</v>
          </cell>
          <cell r="F3211" t="str">
            <v>MAT</v>
          </cell>
          <cell r="G3211" t="str">
            <v>10.4.14</v>
          </cell>
          <cell r="J3211">
            <v>0</v>
          </cell>
          <cell r="K3211">
            <v>0</v>
          </cell>
          <cell r="L3211">
            <v>0</v>
          </cell>
          <cell r="M3211">
            <v>0</v>
          </cell>
          <cell r="N3211">
            <v>0</v>
          </cell>
        </row>
        <row r="3212">
          <cell r="A3212" t="str">
            <v>72MAT15</v>
          </cell>
          <cell r="B3212">
            <v>72</v>
          </cell>
          <cell r="C3212" t="str">
            <v>MAT</v>
          </cell>
          <cell r="D3212">
            <v>15</v>
          </cell>
          <cell r="E3212">
            <v>0</v>
          </cell>
          <cell r="F3212" t="str">
            <v>MAT</v>
          </cell>
          <cell r="G3212" t="str">
            <v>10.4.14</v>
          </cell>
          <cell r="J3212">
            <v>0</v>
          </cell>
          <cell r="K3212">
            <v>0</v>
          </cell>
          <cell r="L3212">
            <v>0</v>
          </cell>
          <cell r="M3212">
            <v>0</v>
          </cell>
          <cell r="N3212">
            <v>0</v>
          </cell>
        </row>
        <row r="3213">
          <cell r="A3213" t="str">
            <v>72MAT16</v>
          </cell>
          <cell r="B3213">
            <v>72</v>
          </cell>
          <cell r="C3213" t="str">
            <v>MAT</v>
          </cell>
          <cell r="D3213">
            <v>16</v>
          </cell>
          <cell r="E3213">
            <v>0</v>
          </cell>
          <cell r="F3213" t="str">
            <v>MAT</v>
          </cell>
          <cell r="G3213" t="str">
            <v>10.4.14</v>
          </cell>
          <cell r="J3213">
            <v>0</v>
          </cell>
          <cell r="K3213">
            <v>0</v>
          </cell>
          <cell r="L3213">
            <v>0</v>
          </cell>
          <cell r="M3213">
            <v>0</v>
          </cell>
          <cell r="N3213">
            <v>0</v>
          </cell>
        </row>
        <row r="3214">
          <cell r="A3214" t="str">
            <v>72MAT17</v>
          </cell>
          <cell r="B3214">
            <v>72</v>
          </cell>
          <cell r="C3214" t="str">
            <v>MAT</v>
          </cell>
          <cell r="D3214">
            <v>17</v>
          </cell>
          <cell r="E3214">
            <v>0</v>
          </cell>
          <cell r="F3214" t="str">
            <v>MAT</v>
          </cell>
          <cell r="G3214" t="str">
            <v>10.4.14</v>
          </cell>
          <cell r="J3214">
            <v>0</v>
          </cell>
          <cell r="K3214">
            <v>0</v>
          </cell>
          <cell r="L3214">
            <v>0</v>
          </cell>
          <cell r="M3214">
            <v>0</v>
          </cell>
          <cell r="N3214">
            <v>0</v>
          </cell>
        </row>
        <row r="3215">
          <cell r="A3215" t="str">
            <v>72MAT18</v>
          </cell>
          <cell r="B3215">
            <v>72</v>
          </cell>
          <cell r="C3215" t="str">
            <v>MAT</v>
          </cell>
          <cell r="D3215">
            <v>18</v>
          </cell>
          <cell r="E3215">
            <v>0</v>
          </cell>
          <cell r="F3215" t="str">
            <v>MAT</v>
          </cell>
          <cell r="G3215" t="str">
            <v>10.4.14</v>
          </cell>
          <cell r="J3215">
            <v>0</v>
          </cell>
          <cell r="K3215">
            <v>0</v>
          </cell>
          <cell r="L3215">
            <v>0</v>
          </cell>
          <cell r="M3215">
            <v>0</v>
          </cell>
          <cell r="N3215">
            <v>0</v>
          </cell>
        </row>
        <row r="3216">
          <cell r="A3216" t="str">
            <v>72MAT19</v>
          </cell>
          <cell r="B3216">
            <v>72</v>
          </cell>
          <cell r="C3216" t="str">
            <v>MAT</v>
          </cell>
          <cell r="D3216">
            <v>19</v>
          </cell>
          <cell r="E3216">
            <v>0</v>
          </cell>
          <cell r="F3216" t="str">
            <v>MAT</v>
          </cell>
          <cell r="G3216" t="str">
            <v>10.4.14</v>
          </cell>
          <cell r="J3216">
            <v>0</v>
          </cell>
          <cell r="K3216">
            <v>0</v>
          </cell>
          <cell r="L3216">
            <v>0</v>
          </cell>
          <cell r="M3216">
            <v>0</v>
          </cell>
          <cell r="N3216">
            <v>0</v>
          </cell>
        </row>
        <row r="3217">
          <cell r="A3217" t="str">
            <v>72MAT20</v>
          </cell>
          <cell r="B3217">
            <v>72</v>
          </cell>
          <cell r="C3217" t="str">
            <v>MAT</v>
          </cell>
          <cell r="D3217">
            <v>20</v>
          </cell>
          <cell r="E3217">
            <v>0</v>
          </cell>
          <cell r="F3217" t="str">
            <v>MAT</v>
          </cell>
          <cell r="G3217" t="str">
            <v>10.4.14</v>
          </cell>
          <cell r="J3217">
            <v>0</v>
          </cell>
          <cell r="K3217">
            <v>0</v>
          </cell>
          <cell r="L3217">
            <v>0</v>
          </cell>
          <cell r="M3217">
            <v>0</v>
          </cell>
          <cell r="N3217">
            <v>0</v>
          </cell>
        </row>
        <row r="3218">
          <cell r="A3218" t="str">
            <v>72STMAT1</v>
          </cell>
          <cell r="B3218">
            <v>72</v>
          </cell>
          <cell r="C3218" t="str">
            <v>STMAT</v>
          </cell>
          <cell r="D3218">
            <v>1</v>
          </cell>
          <cell r="G3218" t="str">
            <v>10.4.14</v>
          </cell>
          <cell r="H3218" t="str">
            <v>-</v>
          </cell>
          <cell r="J3218" t="str">
            <v>SUBTOTAL MATERIALES</v>
          </cell>
          <cell r="M3218">
            <v>0</v>
          </cell>
          <cell r="N3218">
            <v>0</v>
          </cell>
        </row>
        <row r="3219">
          <cell r="A3219" t="str">
            <v>72IVAMAT1</v>
          </cell>
          <cell r="B3219">
            <v>72</v>
          </cell>
          <cell r="C3219" t="str">
            <v>IVAMAT</v>
          </cell>
          <cell r="D3219">
            <v>1</v>
          </cell>
          <cell r="G3219" t="str">
            <v>10.4.14</v>
          </cell>
          <cell r="H3219" t="str">
            <v>-</v>
          </cell>
          <cell r="J3219" t="str">
            <v>IVA MATERIALES</v>
          </cell>
          <cell r="L3219">
            <v>0.16</v>
          </cell>
          <cell r="M3219">
            <v>0</v>
          </cell>
          <cell r="N3219">
            <v>0</v>
          </cell>
        </row>
        <row r="3220">
          <cell r="A3220" t="str">
            <v>72TMAT1</v>
          </cell>
          <cell r="B3220">
            <v>72</v>
          </cell>
          <cell r="C3220" t="str">
            <v>TMAT</v>
          </cell>
          <cell r="D3220">
            <v>1</v>
          </cell>
          <cell r="G3220" t="str">
            <v>10.4.14</v>
          </cell>
          <cell r="H3220" t="str">
            <v>-</v>
          </cell>
          <cell r="J3220" t="str">
            <v>TOTAL MATERIALES</v>
          </cell>
          <cell r="M3220">
            <v>0</v>
          </cell>
          <cell r="N3220">
            <v>0</v>
          </cell>
        </row>
        <row r="3221">
          <cell r="A3221" t="str">
            <v>72HER1</v>
          </cell>
          <cell r="B3221">
            <v>72</v>
          </cell>
          <cell r="C3221" t="str">
            <v>HER</v>
          </cell>
          <cell r="D3221">
            <v>1</v>
          </cell>
          <cell r="G3221" t="str">
            <v>10.4.14</v>
          </cell>
          <cell r="H3221">
            <v>3</v>
          </cell>
          <cell r="I3221">
            <v>48</v>
          </cell>
          <cell r="J3221" t="str">
            <v>HERRAMINETA Cuadrilla civil tipo 1</v>
          </cell>
          <cell r="K3221" t="str">
            <v>DIA</v>
          </cell>
          <cell r="L3221">
            <v>5190.1403999999993</v>
          </cell>
          <cell r="M3221">
            <v>108.12792499999999</v>
          </cell>
          <cell r="N3221">
            <v>17300.467999999997</v>
          </cell>
        </row>
        <row r="3222">
          <cell r="A3222" t="str">
            <v>72HER2</v>
          </cell>
          <cell r="B3222">
            <v>72</v>
          </cell>
          <cell r="C3222" t="str">
            <v>HER</v>
          </cell>
          <cell r="D3222">
            <v>2</v>
          </cell>
          <cell r="G3222" t="str">
            <v>10.4.14</v>
          </cell>
          <cell r="J3222">
            <v>0</v>
          </cell>
          <cell r="K3222">
            <v>0</v>
          </cell>
          <cell r="L3222">
            <v>0</v>
          </cell>
          <cell r="M3222">
            <v>0</v>
          </cell>
          <cell r="N3222">
            <v>0</v>
          </cell>
        </row>
        <row r="3223">
          <cell r="A3223" t="str">
            <v>72HER3</v>
          </cell>
          <cell r="B3223">
            <v>72</v>
          </cell>
          <cell r="C3223" t="str">
            <v>HER</v>
          </cell>
          <cell r="D3223">
            <v>3</v>
          </cell>
          <cell r="G3223" t="str">
            <v>10.4.14</v>
          </cell>
          <cell r="J3223">
            <v>0</v>
          </cell>
          <cell r="K3223">
            <v>0</v>
          </cell>
          <cell r="L3223">
            <v>0</v>
          </cell>
          <cell r="M3223">
            <v>0</v>
          </cell>
          <cell r="N3223">
            <v>0</v>
          </cell>
        </row>
        <row r="3224">
          <cell r="A3224" t="str">
            <v>72HER4</v>
          </cell>
          <cell r="B3224">
            <v>72</v>
          </cell>
          <cell r="C3224" t="str">
            <v>HER</v>
          </cell>
          <cell r="D3224">
            <v>4</v>
          </cell>
          <cell r="G3224" t="str">
            <v>10.4.14</v>
          </cell>
          <cell r="J3224">
            <v>0</v>
          </cell>
          <cell r="K3224">
            <v>0</v>
          </cell>
          <cell r="L3224">
            <v>0</v>
          </cell>
          <cell r="M3224">
            <v>0</v>
          </cell>
          <cell r="N3224">
            <v>0</v>
          </cell>
        </row>
        <row r="3225">
          <cell r="A3225" t="str">
            <v>72HER5</v>
          </cell>
          <cell r="B3225">
            <v>72</v>
          </cell>
          <cell r="C3225" t="str">
            <v>HER</v>
          </cell>
          <cell r="D3225">
            <v>5</v>
          </cell>
          <cell r="G3225" t="str">
            <v>10.4.14</v>
          </cell>
          <cell r="J3225">
            <v>0</v>
          </cell>
          <cell r="K3225">
            <v>0</v>
          </cell>
          <cell r="L3225">
            <v>0</v>
          </cell>
          <cell r="M3225">
            <v>0</v>
          </cell>
          <cell r="N3225">
            <v>0</v>
          </cell>
        </row>
        <row r="3226">
          <cell r="A3226" t="str">
            <v>72THER1</v>
          </cell>
          <cell r="B3226">
            <v>72</v>
          </cell>
          <cell r="C3226" t="str">
            <v>THER</v>
          </cell>
          <cell r="D3226">
            <v>1</v>
          </cell>
          <cell r="G3226" t="str">
            <v>10.4.14</v>
          </cell>
          <cell r="H3226" t="str">
            <v>-</v>
          </cell>
          <cell r="J3226" t="str">
            <v>TOTAL HERRAMIENTAS</v>
          </cell>
          <cell r="M3226">
            <v>108</v>
          </cell>
          <cell r="N3226">
            <v>17280</v>
          </cell>
        </row>
        <row r="3227">
          <cell r="A3227" t="str">
            <v>72TRA1</v>
          </cell>
          <cell r="B3227">
            <v>72</v>
          </cell>
          <cell r="C3227" t="str">
            <v>TRA</v>
          </cell>
          <cell r="D3227">
            <v>1</v>
          </cell>
          <cell r="G3227" t="str">
            <v>10.4.14</v>
          </cell>
          <cell r="H3227">
            <v>3</v>
          </cell>
          <cell r="I3227">
            <v>48</v>
          </cell>
          <cell r="J3227" t="str">
            <v>TRANSPORTE  Cuadrilla civil tipo 1</v>
          </cell>
          <cell r="K3227" t="str">
            <v>DIA</v>
          </cell>
          <cell r="L3227">
            <v>311408.424</v>
          </cell>
          <cell r="M3227">
            <v>6487.6755000000003</v>
          </cell>
          <cell r="N3227">
            <v>1038028.0800000001</v>
          </cell>
        </row>
        <row r="3228">
          <cell r="A3228" t="str">
            <v>72TRA2</v>
          </cell>
          <cell r="B3228">
            <v>72</v>
          </cell>
          <cell r="C3228" t="str">
            <v>TRA</v>
          </cell>
          <cell r="D3228">
            <v>2</v>
          </cell>
          <cell r="G3228" t="str">
            <v>10.4.14</v>
          </cell>
          <cell r="J3228">
            <v>0</v>
          </cell>
          <cell r="K3228">
            <v>0</v>
          </cell>
          <cell r="L3228">
            <v>0</v>
          </cell>
          <cell r="M3228">
            <v>0</v>
          </cell>
          <cell r="N3228">
            <v>0</v>
          </cell>
        </row>
        <row r="3229">
          <cell r="A3229" t="str">
            <v>72TRA3</v>
          </cell>
          <cell r="B3229">
            <v>72</v>
          </cell>
          <cell r="C3229" t="str">
            <v>TRA</v>
          </cell>
          <cell r="D3229">
            <v>3</v>
          </cell>
          <cell r="G3229" t="str">
            <v>10.4.14</v>
          </cell>
          <cell r="J3229">
            <v>0</v>
          </cell>
          <cell r="K3229">
            <v>0</v>
          </cell>
          <cell r="L3229">
            <v>0</v>
          </cell>
          <cell r="M3229">
            <v>0</v>
          </cell>
          <cell r="N3229">
            <v>0</v>
          </cell>
        </row>
        <row r="3230">
          <cell r="A3230" t="str">
            <v>72TRA4</v>
          </cell>
          <cell r="B3230">
            <v>72</v>
          </cell>
          <cell r="C3230" t="str">
            <v>TRA</v>
          </cell>
          <cell r="D3230">
            <v>4</v>
          </cell>
          <cell r="G3230" t="str">
            <v>10.4.14</v>
          </cell>
          <cell r="J3230">
            <v>0</v>
          </cell>
          <cell r="K3230">
            <v>0</v>
          </cell>
          <cell r="L3230">
            <v>0</v>
          </cell>
          <cell r="M3230">
            <v>0</v>
          </cell>
          <cell r="N3230">
            <v>0</v>
          </cell>
        </row>
        <row r="3231">
          <cell r="A3231" t="str">
            <v>72TRA5</v>
          </cell>
          <cell r="B3231">
            <v>72</v>
          </cell>
          <cell r="C3231" t="str">
            <v>TRA</v>
          </cell>
          <cell r="D3231">
            <v>5</v>
          </cell>
          <cell r="G3231" t="str">
            <v>10.4.14</v>
          </cell>
          <cell r="J3231">
            <v>0</v>
          </cell>
          <cell r="K3231">
            <v>0</v>
          </cell>
          <cell r="L3231">
            <v>0</v>
          </cell>
          <cell r="M3231">
            <v>0</v>
          </cell>
          <cell r="N3231">
            <v>0</v>
          </cell>
        </row>
        <row r="3232">
          <cell r="A3232" t="str">
            <v>72TTRA1</v>
          </cell>
          <cell r="B3232">
            <v>72</v>
          </cell>
          <cell r="C3232" t="str">
            <v>TTRA</v>
          </cell>
          <cell r="D3232">
            <v>1</v>
          </cell>
          <cell r="G3232" t="str">
            <v>10.4.14</v>
          </cell>
          <cell r="H3232" t="str">
            <v>-</v>
          </cell>
          <cell r="J3232" t="str">
            <v>TOTAL TRANSPORTE</v>
          </cell>
          <cell r="M3232">
            <v>6488</v>
          </cell>
          <cell r="N3232">
            <v>1038080</v>
          </cell>
        </row>
        <row r="3233">
          <cell r="A3233" t="str">
            <v>72MAN1</v>
          </cell>
          <cell r="B3233">
            <v>72</v>
          </cell>
          <cell r="C3233" t="str">
            <v>MAN</v>
          </cell>
          <cell r="D3233">
            <v>1</v>
          </cell>
          <cell r="G3233" t="str">
            <v>10.4.14</v>
          </cell>
          <cell r="H3233">
            <v>3</v>
          </cell>
          <cell r="I3233">
            <v>48</v>
          </cell>
          <cell r="J3233" t="str">
            <v>Mano de obra CUADRILLA CIVIL tipo 1  8AY + CAPA</v>
          </cell>
          <cell r="K3233" t="str">
            <v>DIA</v>
          </cell>
          <cell r="L3233">
            <v>519014.04</v>
          </cell>
          <cell r="M3233">
            <v>10812.7925</v>
          </cell>
          <cell r="N3233">
            <v>1730046.7999999998</v>
          </cell>
        </row>
        <row r="3234">
          <cell r="A3234" t="str">
            <v>72MAN2</v>
          </cell>
          <cell r="B3234">
            <v>72</v>
          </cell>
          <cell r="C3234" t="str">
            <v>MAN</v>
          </cell>
          <cell r="D3234">
            <v>2</v>
          </cell>
          <cell r="G3234" t="str">
            <v>10.4.14</v>
          </cell>
          <cell r="J3234">
            <v>0</v>
          </cell>
          <cell r="K3234">
            <v>0</v>
          </cell>
          <cell r="L3234">
            <v>0</v>
          </cell>
          <cell r="M3234">
            <v>0</v>
          </cell>
          <cell r="N3234">
            <v>0</v>
          </cell>
        </row>
        <row r="3235">
          <cell r="A3235" t="str">
            <v>72MAN3</v>
          </cell>
          <cell r="B3235">
            <v>72</v>
          </cell>
          <cell r="C3235" t="str">
            <v>MAN</v>
          </cell>
          <cell r="D3235">
            <v>3</v>
          </cell>
          <cell r="G3235" t="str">
            <v>10.4.14</v>
          </cell>
          <cell r="J3235">
            <v>0</v>
          </cell>
          <cell r="K3235">
            <v>0</v>
          </cell>
          <cell r="L3235">
            <v>0</v>
          </cell>
          <cell r="M3235">
            <v>0</v>
          </cell>
          <cell r="N3235">
            <v>0</v>
          </cell>
        </row>
        <row r="3236">
          <cell r="A3236" t="str">
            <v>72MAN4</v>
          </cell>
          <cell r="B3236">
            <v>72</v>
          </cell>
          <cell r="C3236" t="str">
            <v>MAN</v>
          </cell>
          <cell r="D3236">
            <v>4</v>
          </cell>
          <cell r="G3236" t="str">
            <v>10.4.14</v>
          </cell>
          <cell r="J3236">
            <v>0</v>
          </cell>
          <cell r="K3236">
            <v>0</v>
          </cell>
          <cell r="L3236">
            <v>0</v>
          </cell>
          <cell r="M3236">
            <v>0</v>
          </cell>
          <cell r="N3236">
            <v>0</v>
          </cell>
        </row>
        <row r="3237">
          <cell r="A3237" t="str">
            <v>72MAN5</v>
          </cell>
          <cell r="B3237">
            <v>72</v>
          </cell>
          <cell r="C3237" t="str">
            <v>MAN</v>
          </cell>
          <cell r="D3237">
            <v>5</v>
          </cell>
          <cell r="G3237" t="str">
            <v>10.4.14</v>
          </cell>
          <cell r="J3237">
            <v>0</v>
          </cell>
          <cell r="K3237">
            <v>0</v>
          </cell>
          <cell r="L3237">
            <v>0</v>
          </cell>
          <cell r="M3237">
            <v>0</v>
          </cell>
          <cell r="N3237">
            <v>0</v>
          </cell>
        </row>
        <row r="3238">
          <cell r="A3238" t="str">
            <v>72TMAN1</v>
          </cell>
          <cell r="B3238">
            <v>72</v>
          </cell>
          <cell r="C3238" t="str">
            <v>TMAN</v>
          </cell>
          <cell r="D3238">
            <v>1</v>
          </cell>
          <cell r="G3238" t="str">
            <v>10.4.14</v>
          </cell>
          <cell r="H3238" t="str">
            <v>-</v>
          </cell>
          <cell r="J3238" t="str">
            <v>TOTAL MANO DE OBRA</v>
          </cell>
          <cell r="M3238">
            <v>10813</v>
          </cell>
          <cell r="N3238">
            <v>1730080</v>
          </cell>
        </row>
        <row r="3239">
          <cell r="A3239" t="str">
            <v>72TCD1</v>
          </cell>
          <cell r="B3239">
            <v>72</v>
          </cell>
          <cell r="C3239" t="str">
            <v>TCD</v>
          </cell>
          <cell r="D3239">
            <v>1</v>
          </cell>
          <cell r="G3239" t="str">
            <v>10.4.14</v>
          </cell>
          <cell r="H3239" t="str">
            <v>-</v>
          </cell>
          <cell r="J3239" t="str">
            <v>TOTAL COSTO DIRECTO</v>
          </cell>
          <cell r="M3239">
            <v>17409</v>
          </cell>
          <cell r="N3239">
            <v>2785440</v>
          </cell>
        </row>
        <row r="3240">
          <cell r="A3240" t="str">
            <v>72AIU</v>
          </cell>
          <cell r="B3240">
            <v>72</v>
          </cell>
          <cell r="C3240" t="str">
            <v>AIU</v>
          </cell>
          <cell r="G3240" t="str">
            <v>10.4.14</v>
          </cell>
          <cell r="H3240">
            <v>1</v>
          </cell>
          <cell r="J3240" t="str">
            <v>TOTAL COSTOS INDIRECTOS</v>
          </cell>
          <cell r="L3240">
            <v>0</v>
          </cell>
          <cell r="M3240">
            <v>0</v>
          </cell>
          <cell r="N3240">
            <v>0</v>
          </cell>
        </row>
        <row r="3241">
          <cell r="A3241" t="str">
            <v>72TOT</v>
          </cell>
          <cell r="B3241">
            <v>72</v>
          </cell>
          <cell r="C3241" t="str">
            <v>TOT</v>
          </cell>
          <cell r="G3241" t="str">
            <v>10.4.14</v>
          </cell>
          <cell r="H3241" t="str">
            <v>-</v>
          </cell>
          <cell r="J3241" t="str">
            <v>VALOR TOTAL</v>
          </cell>
          <cell r="M3241">
            <v>17409</v>
          </cell>
          <cell r="N3241">
            <v>2785440</v>
          </cell>
        </row>
        <row r="3242">
          <cell r="A3242" t="str">
            <v>73FOR1</v>
          </cell>
          <cell r="B3242">
            <v>73</v>
          </cell>
          <cell r="C3242" t="str">
            <v>FOR</v>
          </cell>
          <cell r="D3242">
            <v>1</v>
          </cell>
          <cell r="G3242" t="str">
            <v>10.4.15</v>
          </cell>
          <cell r="H3242" t="str">
            <v>-</v>
          </cell>
          <cell r="I3242">
            <v>8</v>
          </cell>
          <cell r="J3242" t="str">
            <v>Instalación del sistema de puesta a tierra (1a fase)</v>
          </cell>
          <cell r="K3242" t="str">
            <v>u</v>
          </cell>
          <cell r="L3242">
            <v>150123</v>
          </cell>
          <cell r="N3242">
            <v>1200984</v>
          </cell>
        </row>
        <row r="3243">
          <cell r="A3243" t="str">
            <v>73MAT1</v>
          </cell>
          <cell r="B3243">
            <v>73</v>
          </cell>
          <cell r="C3243" t="str">
            <v>MAT</v>
          </cell>
          <cell r="D3243">
            <v>1</v>
          </cell>
          <cell r="E3243">
            <v>0</v>
          </cell>
          <cell r="F3243" t="str">
            <v>MAT</v>
          </cell>
          <cell r="G3243" t="str">
            <v>10.4.15</v>
          </cell>
          <cell r="J3243">
            <v>0</v>
          </cell>
          <cell r="K3243">
            <v>0</v>
          </cell>
          <cell r="L3243">
            <v>0</v>
          </cell>
          <cell r="M3243">
            <v>0</v>
          </cell>
          <cell r="N3243">
            <v>0</v>
          </cell>
        </row>
        <row r="3244">
          <cell r="A3244" t="str">
            <v>73MAT2</v>
          </cell>
          <cell r="B3244">
            <v>73</v>
          </cell>
          <cell r="C3244" t="str">
            <v>MAT</v>
          </cell>
          <cell r="D3244">
            <v>2</v>
          </cell>
          <cell r="E3244">
            <v>0</v>
          </cell>
          <cell r="F3244" t="str">
            <v>MAT</v>
          </cell>
          <cell r="G3244" t="str">
            <v>10.4.15</v>
          </cell>
          <cell r="J3244">
            <v>0</v>
          </cell>
          <cell r="K3244">
            <v>0</v>
          </cell>
          <cell r="L3244">
            <v>0</v>
          </cell>
          <cell r="M3244">
            <v>0</v>
          </cell>
          <cell r="N3244">
            <v>0</v>
          </cell>
        </row>
        <row r="3245">
          <cell r="A3245" t="str">
            <v>73MAT3</v>
          </cell>
          <cell r="B3245">
            <v>73</v>
          </cell>
          <cell r="C3245" t="str">
            <v>MAT</v>
          </cell>
          <cell r="D3245">
            <v>3</v>
          </cell>
          <cell r="E3245">
            <v>0</v>
          </cell>
          <cell r="F3245" t="str">
            <v>MAT</v>
          </cell>
          <cell r="G3245" t="str">
            <v>10.4.15</v>
          </cell>
          <cell r="J3245">
            <v>0</v>
          </cell>
          <cell r="K3245">
            <v>0</v>
          </cell>
          <cell r="L3245">
            <v>0</v>
          </cell>
          <cell r="M3245">
            <v>0</v>
          </cell>
          <cell r="N3245">
            <v>0</v>
          </cell>
        </row>
        <row r="3246">
          <cell r="A3246" t="str">
            <v>73MAT4</v>
          </cell>
          <cell r="B3246">
            <v>73</v>
          </cell>
          <cell r="C3246" t="str">
            <v>MAT</v>
          </cell>
          <cell r="D3246">
            <v>4</v>
          </cell>
          <cell r="E3246">
            <v>0</v>
          </cell>
          <cell r="F3246" t="str">
            <v>MAT</v>
          </cell>
          <cell r="G3246" t="str">
            <v>10.4.15</v>
          </cell>
          <cell r="J3246">
            <v>0</v>
          </cell>
          <cell r="K3246">
            <v>0</v>
          </cell>
          <cell r="L3246">
            <v>0</v>
          </cell>
          <cell r="M3246">
            <v>0</v>
          </cell>
          <cell r="N3246">
            <v>0</v>
          </cell>
        </row>
        <row r="3247">
          <cell r="A3247" t="str">
            <v>73MAT5</v>
          </cell>
          <cell r="B3247">
            <v>73</v>
          </cell>
          <cell r="C3247" t="str">
            <v>MAT</v>
          </cell>
          <cell r="D3247">
            <v>5</v>
          </cell>
          <cell r="E3247">
            <v>0</v>
          </cell>
          <cell r="F3247" t="str">
            <v>MAT</v>
          </cell>
          <cell r="G3247" t="str">
            <v>10.4.15</v>
          </cell>
          <cell r="J3247">
            <v>0</v>
          </cell>
          <cell r="K3247">
            <v>0</v>
          </cell>
          <cell r="L3247">
            <v>0</v>
          </cell>
          <cell r="M3247">
            <v>0</v>
          </cell>
          <cell r="N3247">
            <v>0</v>
          </cell>
        </row>
        <row r="3248">
          <cell r="A3248" t="str">
            <v>73MAT6</v>
          </cell>
          <cell r="B3248">
            <v>73</v>
          </cell>
          <cell r="C3248" t="str">
            <v>MAT</v>
          </cell>
          <cell r="D3248">
            <v>6</v>
          </cell>
          <cell r="E3248">
            <v>0</v>
          </cell>
          <cell r="F3248" t="str">
            <v>MAT</v>
          </cell>
          <cell r="G3248" t="str">
            <v>10.4.15</v>
          </cell>
          <cell r="J3248">
            <v>0</v>
          </cell>
          <cell r="K3248">
            <v>0</v>
          </cell>
          <cell r="L3248">
            <v>0</v>
          </cell>
          <cell r="M3248">
            <v>0</v>
          </cell>
          <cell r="N3248">
            <v>0</v>
          </cell>
        </row>
        <row r="3249">
          <cell r="A3249" t="str">
            <v>73MAT7</v>
          </cell>
          <cell r="B3249">
            <v>73</v>
          </cell>
          <cell r="C3249" t="str">
            <v>MAT</v>
          </cell>
          <cell r="D3249">
            <v>7</v>
          </cell>
          <cell r="E3249">
            <v>0</v>
          </cell>
          <cell r="F3249" t="str">
            <v>MAT</v>
          </cell>
          <cell r="G3249" t="str">
            <v>10.4.15</v>
          </cell>
          <cell r="J3249">
            <v>0</v>
          </cell>
          <cell r="K3249">
            <v>0</v>
          </cell>
          <cell r="L3249">
            <v>0</v>
          </cell>
          <cell r="M3249">
            <v>0</v>
          </cell>
          <cell r="N3249">
            <v>0</v>
          </cell>
        </row>
        <row r="3250">
          <cell r="A3250" t="str">
            <v>73MAT8</v>
          </cell>
          <cell r="B3250">
            <v>73</v>
          </cell>
          <cell r="C3250" t="str">
            <v>MAT</v>
          </cell>
          <cell r="D3250">
            <v>8</v>
          </cell>
          <cell r="E3250">
            <v>0</v>
          </cell>
          <cell r="F3250" t="str">
            <v>MAT</v>
          </cell>
          <cell r="G3250" t="str">
            <v>10.4.15</v>
          </cell>
          <cell r="J3250">
            <v>0</v>
          </cell>
          <cell r="K3250">
            <v>0</v>
          </cell>
          <cell r="L3250">
            <v>0</v>
          </cell>
          <cell r="M3250">
            <v>0</v>
          </cell>
          <cell r="N3250">
            <v>0</v>
          </cell>
        </row>
        <row r="3251">
          <cell r="A3251" t="str">
            <v>73MAT9</v>
          </cell>
          <cell r="B3251">
            <v>73</v>
          </cell>
          <cell r="C3251" t="str">
            <v>MAT</v>
          </cell>
          <cell r="D3251">
            <v>9</v>
          </cell>
          <cell r="E3251">
            <v>0</v>
          </cell>
          <cell r="F3251" t="str">
            <v>MAT</v>
          </cell>
          <cell r="G3251" t="str">
            <v>10.4.15</v>
          </cell>
          <cell r="J3251">
            <v>0</v>
          </cell>
          <cell r="K3251">
            <v>0</v>
          </cell>
          <cell r="L3251">
            <v>0</v>
          </cell>
          <cell r="M3251">
            <v>0</v>
          </cell>
          <cell r="N3251">
            <v>0</v>
          </cell>
        </row>
        <row r="3252">
          <cell r="A3252" t="str">
            <v>73MAT10</v>
          </cell>
          <cell r="B3252">
            <v>73</v>
          </cell>
          <cell r="C3252" t="str">
            <v>MAT</v>
          </cell>
          <cell r="D3252">
            <v>10</v>
          </cell>
          <cell r="E3252">
            <v>0</v>
          </cell>
          <cell r="F3252" t="str">
            <v>MAT</v>
          </cell>
          <cell r="G3252" t="str">
            <v>10.4.15</v>
          </cell>
          <cell r="J3252">
            <v>0</v>
          </cell>
          <cell r="K3252">
            <v>0</v>
          </cell>
          <cell r="L3252">
            <v>0</v>
          </cell>
          <cell r="M3252">
            <v>0</v>
          </cell>
          <cell r="N3252">
            <v>0</v>
          </cell>
        </row>
        <row r="3253">
          <cell r="A3253" t="str">
            <v>73MAT11</v>
          </cell>
          <cell r="B3253">
            <v>73</v>
          </cell>
          <cell r="C3253" t="str">
            <v>MAT</v>
          </cell>
          <cell r="D3253">
            <v>11</v>
          </cell>
          <cell r="E3253">
            <v>0</v>
          </cell>
          <cell r="F3253" t="str">
            <v>MAT</v>
          </cell>
          <cell r="G3253" t="str">
            <v>10.4.15</v>
          </cell>
          <cell r="J3253">
            <v>0</v>
          </cell>
          <cell r="K3253">
            <v>0</v>
          </cell>
          <cell r="L3253">
            <v>0</v>
          </cell>
          <cell r="M3253">
            <v>0</v>
          </cell>
          <cell r="N3253">
            <v>0</v>
          </cell>
        </row>
        <row r="3254">
          <cell r="A3254" t="str">
            <v>73MAT12</v>
          </cell>
          <cell r="B3254">
            <v>73</v>
          </cell>
          <cell r="C3254" t="str">
            <v>MAT</v>
          </cell>
          <cell r="D3254">
            <v>12</v>
          </cell>
          <cell r="E3254">
            <v>0</v>
          </cell>
          <cell r="F3254" t="str">
            <v>MAT</v>
          </cell>
          <cell r="G3254" t="str">
            <v>10.4.15</v>
          </cell>
          <cell r="J3254">
            <v>0</v>
          </cell>
          <cell r="K3254">
            <v>0</v>
          </cell>
          <cell r="L3254">
            <v>0</v>
          </cell>
          <cell r="M3254">
            <v>0</v>
          </cell>
          <cell r="N3254">
            <v>0</v>
          </cell>
        </row>
        <row r="3255">
          <cell r="A3255" t="str">
            <v>73MAT13</v>
          </cell>
          <cell r="B3255">
            <v>73</v>
          </cell>
          <cell r="C3255" t="str">
            <v>MAT</v>
          </cell>
          <cell r="D3255">
            <v>13</v>
          </cell>
          <cell r="E3255">
            <v>0</v>
          </cell>
          <cell r="F3255" t="str">
            <v>MAT</v>
          </cell>
          <cell r="G3255" t="str">
            <v>10.4.15</v>
          </cell>
          <cell r="J3255">
            <v>0</v>
          </cell>
          <cell r="K3255">
            <v>0</v>
          </cell>
          <cell r="L3255">
            <v>0</v>
          </cell>
          <cell r="M3255">
            <v>0</v>
          </cell>
          <cell r="N3255">
            <v>0</v>
          </cell>
        </row>
        <row r="3256">
          <cell r="A3256" t="str">
            <v>73MAT14</v>
          </cell>
          <cell r="B3256">
            <v>73</v>
          </cell>
          <cell r="C3256" t="str">
            <v>MAT</v>
          </cell>
          <cell r="D3256">
            <v>14</v>
          </cell>
          <cell r="E3256">
            <v>0</v>
          </cell>
          <cell r="F3256" t="str">
            <v>MAT</v>
          </cell>
          <cell r="G3256" t="str">
            <v>10.4.15</v>
          </cell>
          <cell r="J3256">
            <v>0</v>
          </cell>
          <cell r="K3256">
            <v>0</v>
          </cell>
          <cell r="L3256">
            <v>0</v>
          </cell>
          <cell r="M3256">
            <v>0</v>
          </cell>
          <cell r="N3256">
            <v>0</v>
          </cell>
        </row>
        <row r="3257">
          <cell r="A3257" t="str">
            <v>73MAT15</v>
          </cell>
          <cell r="B3257">
            <v>73</v>
          </cell>
          <cell r="C3257" t="str">
            <v>MAT</v>
          </cell>
          <cell r="D3257">
            <v>15</v>
          </cell>
          <cell r="E3257">
            <v>0</v>
          </cell>
          <cell r="F3257" t="str">
            <v>MAT</v>
          </cell>
          <cell r="G3257" t="str">
            <v>10.4.15</v>
          </cell>
          <cell r="J3257">
            <v>0</v>
          </cell>
          <cell r="K3257">
            <v>0</v>
          </cell>
          <cell r="L3257">
            <v>0</v>
          </cell>
          <cell r="M3257">
            <v>0</v>
          </cell>
          <cell r="N3257">
            <v>0</v>
          </cell>
        </row>
        <row r="3258">
          <cell r="A3258" t="str">
            <v>73MAT16</v>
          </cell>
          <cell r="B3258">
            <v>73</v>
          </cell>
          <cell r="C3258" t="str">
            <v>MAT</v>
          </cell>
          <cell r="D3258">
            <v>16</v>
          </cell>
          <cell r="E3258">
            <v>0</v>
          </cell>
          <cell r="F3258" t="str">
            <v>MAT</v>
          </cell>
          <cell r="G3258" t="str">
            <v>10.4.15</v>
          </cell>
          <cell r="J3258">
            <v>0</v>
          </cell>
          <cell r="K3258">
            <v>0</v>
          </cell>
          <cell r="L3258">
            <v>0</v>
          </cell>
          <cell r="M3258">
            <v>0</v>
          </cell>
          <cell r="N3258">
            <v>0</v>
          </cell>
        </row>
        <row r="3259">
          <cell r="A3259" t="str">
            <v>73MAT17</v>
          </cell>
          <cell r="B3259">
            <v>73</v>
          </cell>
          <cell r="C3259" t="str">
            <v>MAT</v>
          </cell>
          <cell r="D3259">
            <v>17</v>
          </cell>
          <cell r="E3259">
            <v>0</v>
          </cell>
          <cell r="F3259" t="str">
            <v>MAT</v>
          </cell>
          <cell r="G3259" t="str">
            <v>10.4.15</v>
          </cell>
          <cell r="J3259">
            <v>0</v>
          </cell>
          <cell r="K3259">
            <v>0</v>
          </cell>
          <cell r="L3259">
            <v>0</v>
          </cell>
          <cell r="M3259">
            <v>0</v>
          </cell>
          <cell r="N3259">
            <v>0</v>
          </cell>
        </row>
        <row r="3260">
          <cell r="A3260" t="str">
            <v>73MAT18</v>
          </cell>
          <cell r="B3260">
            <v>73</v>
          </cell>
          <cell r="C3260" t="str">
            <v>MAT</v>
          </cell>
          <cell r="D3260">
            <v>18</v>
          </cell>
          <cell r="E3260">
            <v>0</v>
          </cell>
          <cell r="F3260" t="str">
            <v>MAT</v>
          </cell>
          <cell r="G3260" t="str">
            <v>10.4.15</v>
          </cell>
          <cell r="J3260">
            <v>0</v>
          </cell>
          <cell r="K3260">
            <v>0</v>
          </cell>
          <cell r="L3260">
            <v>0</v>
          </cell>
          <cell r="M3260">
            <v>0</v>
          </cell>
          <cell r="N3260">
            <v>0</v>
          </cell>
        </row>
        <row r="3261">
          <cell r="A3261" t="str">
            <v>73MAT19</v>
          </cell>
          <cell r="B3261">
            <v>73</v>
          </cell>
          <cell r="C3261" t="str">
            <v>MAT</v>
          </cell>
          <cell r="D3261">
            <v>19</v>
          </cell>
          <cell r="E3261">
            <v>0</v>
          </cell>
          <cell r="F3261" t="str">
            <v>MAT</v>
          </cell>
          <cell r="G3261" t="str">
            <v>10.4.15</v>
          </cell>
          <cell r="J3261">
            <v>0</v>
          </cell>
          <cell r="K3261">
            <v>0</v>
          </cell>
          <cell r="L3261">
            <v>0</v>
          </cell>
          <cell r="M3261">
            <v>0</v>
          </cell>
          <cell r="N3261">
            <v>0</v>
          </cell>
        </row>
        <row r="3262">
          <cell r="A3262" t="str">
            <v>73MAT20</v>
          </cell>
          <cell r="B3262">
            <v>73</v>
          </cell>
          <cell r="C3262" t="str">
            <v>MAT</v>
          </cell>
          <cell r="D3262">
            <v>20</v>
          </cell>
          <cell r="E3262">
            <v>0</v>
          </cell>
          <cell r="F3262" t="str">
            <v>MAT</v>
          </cell>
          <cell r="G3262" t="str">
            <v>10.4.15</v>
          </cell>
          <cell r="J3262">
            <v>0</v>
          </cell>
          <cell r="K3262">
            <v>0</v>
          </cell>
          <cell r="L3262">
            <v>0</v>
          </cell>
          <cell r="M3262">
            <v>0</v>
          </cell>
          <cell r="N3262">
            <v>0</v>
          </cell>
        </row>
        <row r="3263">
          <cell r="A3263" t="str">
            <v>73STMAT1</v>
          </cell>
          <cell r="B3263">
            <v>73</v>
          </cell>
          <cell r="C3263" t="str">
            <v>STMAT</v>
          </cell>
          <cell r="D3263">
            <v>1</v>
          </cell>
          <cell r="G3263" t="str">
            <v>10.4.15</v>
          </cell>
          <cell r="H3263" t="str">
            <v>-</v>
          </cell>
          <cell r="J3263" t="str">
            <v>SUBTOTAL MATERIALES</v>
          </cell>
          <cell r="M3263">
            <v>0</v>
          </cell>
          <cell r="N3263">
            <v>0</v>
          </cell>
        </row>
        <row r="3264">
          <cell r="A3264" t="str">
            <v>73IVAMAT1</v>
          </cell>
          <cell r="B3264">
            <v>73</v>
          </cell>
          <cell r="C3264" t="str">
            <v>IVAMAT</v>
          </cell>
          <cell r="D3264">
            <v>1</v>
          </cell>
          <cell r="G3264" t="str">
            <v>10.4.15</v>
          </cell>
          <cell r="H3264" t="str">
            <v>-</v>
          </cell>
          <cell r="J3264" t="str">
            <v>IVA MATERIALES</v>
          </cell>
          <cell r="L3264">
            <v>0.16</v>
          </cell>
          <cell r="M3264">
            <v>0</v>
          </cell>
          <cell r="N3264">
            <v>0</v>
          </cell>
        </row>
        <row r="3265">
          <cell r="A3265" t="str">
            <v>73TMAT1</v>
          </cell>
          <cell r="B3265">
            <v>73</v>
          </cell>
          <cell r="C3265" t="str">
            <v>TMAT</v>
          </cell>
          <cell r="D3265">
            <v>1</v>
          </cell>
          <cell r="G3265" t="str">
            <v>10.4.15</v>
          </cell>
          <cell r="H3265" t="str">
            <v>-</v>
          </cell>
          <cell r="J3265" t="str">
            <v>TOTAL MATERIALES</v>
          </cell>
          <cell r="M3265">
            <v>0</v>
          </cell>
          <cell r="N3265">
            <v>0</v>
          </cell>
        </row>
        <row r="3266">
          <cell r="A3266" t="str">
            <v>73HER1</v>
          </cell>
          <cell r="B3266">
            <v>73</v>
          </cell>
          <cell r="C3266" t="str">
            <v>HER</v>
          </cell>
          <cell r="D3266">
            <v>1</v>
          </cell>
          <cell r="G3266" t="str">
            <v>10.4.15</v>
          </cell>
          <cell r="H3266">
            <v>1</v>
          </cell>
          <cell r="I3266">
            <v>4</v>
          </cell>
          <cell r="J3266" t="str">
            <v>HERRAMINETA Cuadrilla de redes</v>
          </cell>
          <cell r="K3266" t="str">
            <v>DIA</v>
          </cell>
          <cell r="L3266">
            <v>31140.842399999998</v>
          </cell>
          <cell r="M3266">
            <v>7785.2105999999994</v>
          </cell>
          <cell r="N3266">
            <v>62281.684799999995</v>
          </cell>
        </row>
        <row r="3267">
          <cell r="A3267" t="str">
            <v>73HER2</v>
          </cell>
          <cell r="B3267">
            <v>73</v>
          </cell>
          <cell r="C3267" t="str">
            <v>HER</v>
          </cell>
          <cell r="D3267">
            <v>2</v>
          </cell>
          <cell r="G3267" t="str">
            <v>10.4.15</v>
          </cell>
          <cell r="J3267">
            <v>0</v>
          </cell>
          <cell r="K3267">
            <v>0</v>
          </cell>
          <cell r="L3267">
            <v>0</v>
          </cell>
          <cell r="M3267">
            <v>0</v>
          </cell>
          <cell r="N3267">
            <v>0</v>
          </cell>
        </row>
        <row r="3268">
          <cell r="A3268" t="str">
            <v>73HER3</v>
          </cell>
          <cell r="B3268">
            <v>73</v>
          </cell>
          <cell r="C3268" t="str">
            <v>HER</v>
          </cell>
          <cell r="D3268">
            <v>3</v>
          </cell>
          <cell r="G3268" t="str">
            <v>10.4.15</v>
          </cell>
          <cell r="J3268">
            <v>0</v>
          </cell>
          <cell r="K3268">
            <v>0</v>
          </cell>
          <cell r="L3268">
            <v>0</v>
          </cell>
          <cell r="M3268">
            <v>0</v>
          </cell>
          <cell r="N3268">
            <v>0</v>
          </cell>
        </row>
        <row r="3269">
          <cell r="A3269" t="str">
            <v>73HER4</v>
          </cell>
          <cell r="B3269">
            <v>73</v>
          </cell>
          <cell r="C3269" t="str">
            <v>HER</v>
          </cell>
          <cell r="D3269">
            <v>4</v>
          </cell>
          <cell r="G3269" t="str">
            <v>10.4.15</v>
          </cell>
          <cell r="J3269">
            <v>0</v>
          </cell>
          <cell r="K3269">
            <v>0</v>
          </cell>
          <cell r="L3269">
            <v>0</v>
          </cell>
          <cell r="M3269">
            <v>0</v>
          </cell>
          <cell r="N3269">
            <v>0</v>
          </cell>
        </row>
        <row r="3270">
          <cell r="A3270" t="str">
            <v>73HER5</v>
          </cell>
          <cell r="B3270">
            <v>73</v>
          </cell>
          <cell r="C3270" t="str">
            <v>HER</v>
          </cell>
          <cell r="D3270">
            <v>5</v>
          </cell>
          <cell r="G3270" t="str">
            <v>10.4.15</v>
          </cell>
          <cell r="J3270">
            <v>0</v>
          </cell>
          <cell r="K3270">
            <v>0</v>
          </cell>
          <cell r="L3270">
            <v>0</v>
          </cell>
          <cell r="M3270">
            <v>0</v>
          </cell>
          <cell r="N3270">
            <v>0</v>
          </cell>
        </row>
        <row r="3271">
          <cell r="A3271" t="str">
            <v>73THER1</v>
          </cell>
          <cell r="B3271">
            <v>73</v>
          </cell>
          <cell r="C3271" t="str">
            <v>THER</v>
          </cell>
          <cell r="D3271">
            <v>1</v>
          </cell>
          <cell r="G3271" t="str">
            <v>10.4.15</v>
          </cell>
          <cell r="H3271" t="str">
            <v>-</v>
          </cell>
          <cell r="J3271" t="str">
            <v>TOTAL HERRAMIENTAS</v>
          </cell>
          <cell r="M3271">
            <v>7785</v>
          </cell>
          <cell r="N3271">
            <v>62280</v>
          </cell>
        </row>
        <row r="3272">
          <cell r="A3272" t="str">
            <v>73TRA1</v>
          </cell>
          <cell r="B3272">
            <v>73</v>
          </cell>
          <cell r="C3272" t="str">
            <v>TRA</v>
          </cell>
          <cell r="D3272">
            <v>1</v>
          </cell>
          <cell r="G3272" t="str">
            <v>10.4.15</v>
          </cell>
          <cell r="H3272">
            <v>1</v>
          </cell>
          <cell r="I3272">
            <v>4</v>
          </cell>
          <cell r="J3272" t="str">
            <v>TRANSPORTE Cuadrilla de redes</v>
          </cell>
          <cell r="K3272" t="str">
            <v>DIA</v>
          </cell>
          <cell r="L3272">
            <v>176464.77359999999</v>
          </cell>
          <cell r="M3272">
            <v>44116.193399999996</v>
          </cell>
          <cell r="N3272">
            <v>352929.54719999997</v>
          </cell>
        </row>
        <row r="3273">
          <cell r="A3273" t="str">
            <v>73TRA2</v>
          </cell>
          <cell r="B3273">
            <v>73</v>
          </cell>
          <cell r="C3273" t="str">
            <v>TRA</v>
          </cell>
          <cell r="D3273">
            <v>2</v>
          </cell>
          <cell r="G3273" t="str">
            <v>10.4.15</v>
          </cell>
          <cell r="J3273">
            <v>0</v>
          </cell>
          <cell r="K3273">
            <v>0</v>
          </cell>
          <cell r="L3273">
            <v>0</v>
          </cell>
          <cell r="M3273">
            <v>0</v>
          </cell>
          <cell r="N3273">
            <v>0</v>
          </cell>
        </row>
        <row r="3274">
          <cell r="A3274" t="str">
            <v>73TRA3</v>
          </cell>
          <cell r="B3274">
            <v>73</v>
          </cell>
          <cell r="C3274" t="str">
            <v>TRA</v>
          </cell>
          <cell r="D3274">
            <v>3</v>
          </cell>
          <cell r="G3274" t="str">
            <v>10.4.15</v>
          </cell>
          <cell r="J3274">
            <v>0</v>
          </cell>
          <cell r="K3274">
            <v>0</v>
          </cell>
          <cell r="L3274">
            <v>0</v>
          </cell>
          <cell r="M3274">
            <v>0</v>
          </cell>
          <cell r="N3274">
            <v>0</v>
          </cell>
        </row>
        <row r="3275">
          <cell r="A3275" t="str">
            <v>73TRA4</v>
          </cell>
          <cell r="B3275">
            <v>73</v>
          </cell>
          <cell r="C3275" t="str">
            <v>TRA</v>
          </cell>
          <cell r="D3275">
            <v>4</v>
          </cell>
          <cell r="G3275" t="str">
            <v>10.4.15</v>
          </cell>
          <cell r="J3275">
            <v>0</v>
          </cell>
          <cell r="K3275">
            <v>0</v>
          </cell>
          <cell r="L3275">
            <v>0</v>
          </cell>
          <cell r="M3275">
            <v>0</v>
          </cell>
          <cell r="N3275">
            <v>0</v>
          </cell>
        </row>
        <row r="3276">
          <cell r="A3276" t="str">
            <v>73TRA5</v>
          </cell>
          <cell r="B3276">
            <v>73</v>
          </cell>
          <cell r="C3276" t="str">
            <v>TRA</v>
          </cell>
          <cell r="D3276">
            <v>5</v>
          </cell>
          <cell r="G3276" t="str">
            <v>10.4.15</v>
          </cell>
          <cell r="J3276">
            <v>0</v>
          </cell>
          <cell r="K3276">
            <v>0</v>
          </cell>
          <cell r="L3276">
            <v>0</v>
          </cell>
          <cell r="M3276">
            <v>0</v>
          </cell>
          <cell r="N3276">
            <v>0</v>
          </cell>
        </row>
        <row r="3277">
          <cell r="A3277" t="str">
            <v>73TTRA1</v>
          </cell>
          <cell r="B3277">
            <v>73</v>
          </cell>
          <cell r="C3277" t="str">
            <v>TTRA</v>
          </cell>
          <cell r="D3277">
            <v>1</v>
          </cell>
          <cell r="G3277" t="str">
            <v>10.4.15</v>
          </cell>
          <cell r="H3277" t="str">
            <v>-</v>
          </cell>
          <cell r="J3277" t="str">
            <v>TOTAL TRANSPORTE</v>
          </cell>
          <cell r="M3277">
            <v>44116</v>
          </cell>
          <cell r="N3277">
            <v>352928</v>
          </cell>
        </row>
        <row r="3278">
          <cell r="A3278" t="str">
            <v>73MAN1</v>
          </cell>
          <cell r="B3278">
            <v>73</v>
          </cell>
          <cell r="C3278" t="str">
            <v>MAN</v>
          </cell>
          <cell r="D3278">
            <v>1</v>
          </cell>
          <cell r="G3278" t="str">
            <v>10.4.15</v>
          </cell>
          <cell r="H3278">
            <v>1</v>
          </cell>
          <cell r="I3278">
            <v>4</v>
          </cell>
          <cell r="J3278" t="str">
            <v>Mano de obra Cuadrilla de redes 5A 3O 1E</v>
          </cell>
          <cell r="K3278" t="str">
            <v>DIA</v>
          </cell>
          <cell r="L3278">
            <v>392886.57339345315</v>
          </cell>
          <cell r="M3278">
            <v>98221.643348363286</v>
          </cell>
          <cell r="N3278">
            <v>785773.14678690629</v>
          </cell>
        </row>
        <row r="3279">
          <cell r="A3279" t="str">
            <v>73MAN2</v>
          </cell>
          <cell r="B3279">
            <v>73</v>
          </cell>
          <cell r="C3279" t="str">
            <v>MAN</v>
          </cell>
          <cell r="D3279">
            <v>2</v>
          </cell>
          <cell r="G3279" t="str">
            <v>10.4.15</v>
          </cell>
          <cell r="J3279">
            <v>0</v>
          </cell>
          <cell r="K3279">
            <v>0</v>
          </cell>
          <cell r="L3279">
            <v>0</v>
          </cell>
          <cell r="M3279">
            <v>0</v>
          </cell>
          <cell r="N3279">
            <v>0</v>
          </cell>
        </row>
        <row r="3280">
          <cell r="A3280" t="str">
            <v>73MAN3</v>
          </cell>
          <cell r="B3280">
            <v>73</v>
          </cell>
          <cell r="C3280" t="str">
            <v>MAN</v>
          </cell>
          <cell r="D3280">
            <v>3</v>
          </cell>
          <cell r="G3280" t="str">
            <v>10.4.15</v>
          </cell>
          <cell r="J3280">
            <v>0</v>
          </cell>
          <cell r="K3280">
            <v>0</v>
          </cell>
          <cell r="L3280">
            <v>0</v>
          </cell>
          <cell r="M3280">
            <v>0</v>
          </cell>
          <cell r="N3280">
            <v>0</v>
          </cell>
        </row>
        <row r="3281">
          <cell r="A3281" t="str">
            <v>73MAN4</v>
          </cell>
          <cell r="B3281">
            <v>73</v>
          </cell>
          <cell r="C3281" t="str">
            <v>MAN</v>
          </cell>
          <cell r="D3281">
            <v>4</v>
          </cell>
          <cell r="G3281" t="str">
            <v>10.4.15</v>
          </cell>
          <cell r="J3281">
            <v>0</v>
          </cell>
          <cell r="K3281">
            <v>0</v>
          </cell>
          <cell r="L3281">
            <v>0</v>
          </cell>
          <cell r="M3281">
            <v>0</v>
          </cell>
          <cell r="N3281">
            <v>0</v>
          </cell>
        </row>
        <row r="3282">
          <cell r="A3282" t="str">
            <v>73MAN5</v>
          </cell>
          <cell r="B3282">
            <v>73</v>
          </cell>
          <cell r="C3282" t="str">
            <v>MAN</v>
          </cell>
          <cell r="D3282">
            <v>5</v>
          </cell>
          <cell r="G3282" t="str">
            <v>10.4.15</v>
          </cell>
          <cell r="J3282">
            <v>0</v>
          </cell>
          <cell r="K3282">
            <v>0</v>
          </cell>
          <cell r="L3282">
            <v>0</v>
          </cell>
          <cell r="M3282">
            <v>0</v>
          </cell>
          <cell r="N3282">
            <v>0</v>
          </cell>
        </row>
        <row r="3283">
          <cell r="A3283" t="str">
            <v>73TMAN1</v>
          </cell>
          <cell r="B3283">
            <v>73</v>
          </cell>
          <cell r="C3283" t="str">
            <v>TMAN</v>
          </cell>
          <cell r="D3283">
            <v>1</v>
          </cell>
          <cell r="G3283" t="str">
            <v>10.4.15</v>
          </cell>
          <cell r="H3283" t="str">
            <v>-</v>
          </cell>
          <cell r="J3283" t="str">
            <v>TOTAL MANO DE OBRA</v>
          </cell>
          <cell r="M3283">
            <v>98222</v>
          </cell>
          <cell r="N3283">
            <v>785776</v>
          </cell>
        </row>
        <row r="3284">
          <cell r="A3284" t="str">
            <v>73TCD1</v>
          </cell>
          <cell r="B3284">
            <v>73</v>
          </cell>
          <cell r="C3284" t="str">
            <v>TCD</v>
          </cell>
          <cell r="D3284">
            <v>1</v>
          </cell>
          <cell r="G3284" t="str">
            <v>10.4.15</v>
          </cell>
          <cell r="H3284" t="str">
            <v>-</v>
          </cell>
          <cell r="J3284" t="str">
            <v>TOTAL COSTO DIRECTO</v>
          </cell>
          <cell r="M3284">
            <v>150123</v>
          </cell>
          <cell r="N3284">
            <v>1200984</v>
          </cell>
        </row>
        <row r="3285">
          <cell r="A3285" t="str">
            <v>73AIU</v>
          </cell>
          <cell r="B3285">
            <v>73</v>
          </cell>
          <cell r="C3285" t="str">
            <v>AIU</v>
          </cell>
          <cell r="G3285" t="str">
            <v>10.4.15</v>
          </cell>
          <cell r="H3285">
            <v>1</v>
          </cell>
          <cell r="J3285" t="str">
            <v>TOTAL COSTOS INDIRECTOS</v>
          </cell>
          <cell r="L3285">
            <v>0</v>
          </cell>
          <cell r="M3285">
            <v>0</v>
          </cell>
          <cell r="N3285">
            <v>0</v>
          </cell>
        </row>
        <row r="3286">
          <cell r="A3286" t="str">
            <v>73TOT</v>
          </cell>
          <cell r="B3286">
            <v>73</v>
          </cell>
          <cell r="C3286" t="str">
            <v>TOT</v>
          </cell>
          <cell r="G3286" t="str">
            <v>10.4.15</v>
          </cell>
          <cell r="H3286" t="str">
            <v>-</v>
          </cell>
          <cell r="J3286" t="str">
            <v>VALOR TOTAL</v>
          </cell>
          <cell r="M3286">
            <v>150123</v>
          </cell>
          <cell r="N3286">
            <v>1200984</v>
          </cell>
        </row>
        <row r="3287">
          <cell r="A3287" t="str">
            <v>74FOR1</v>
          </cell>
          <cell r="B3287">
            <v>74</v>
          </cell>
          <cell r="C3287" t="str">
            <v>FOR</v>
          </cell>
          <cell r="D3287">
            <v>1</v>
          </cell>
          <cell r="G3287" t="str">
            <v>10.4.16</v>
          </cell>
          <cell r="H3287" t="str">
            <v>-</v>
          </cell>
          <cell r="I3287">
            <v>45</v>
          </cell>
          <cell r="J3287" t="str">
            <v>Desmontaje de torre, accesorios y cables.</v>
          </cell>
          <cell r="K3287" t="str">
            <v>ton</v>
          </cell>
          <cell r="L3287">
            <v>1252480</v>
          </cell>
          <cell r="N3287">
            <v>56361600</v>
          </cell>
        </row>
        <row r="3288">
          <cell r="A3288" t="str">
            <v>74MAT1</v>
          </cell>
          <cell r="B3288">
            <v>74</v>
          </cell>
          <cell r="C3288" t="str">
            <v>MAT</v>
          </cell>
          <cell r="D3288">
            <v>1</v>
          </cell>
          <cell r="E3288">
            <v>0</v>
          </cell>
          <cell r="F3288" t="str">
            <v>MAT</v>
          </cell>
          <cell r="G3288" t="str">
            <v>10.4.16</v>
          </cell>
          <cell r="J3288">
            <v>0</v>
          </cell>
          <cell r="K3288">
            <v>0</v>
          </cell>
          <cell r="L3288">
            <v>0</v>
          </cell>
          <cell r="M3288">
            <v>0</v>
          </cell>
          <cell r="N3288">
            <v>0</v>
          </cell>
        </row>
        <row r="3289">
          <cell r="A3289" t="str">
            <v>74MAT2</v>
          </cell>
          <cell r="B3289">
            <v>74</v>
          </cell>
          <cell r="C3289" t="str">
            <v>MAT</v>
          </cell>
          <cell r="D3289">
            <v>2</v>
          </cell>
          <cell r="E3289">
            <v>0</v>
          </cell>
          <cell r="F3289" t="str">
            <v>MAT</v>
          </cell>
          <cell r="G3289" t="str">
            <v>10.4.16</v>
          </cell>
          <cell r="J3289">
            <v>0</v>
          </cell>
          <cell r="K3289">
            <v>0</v>
          </cell>
          <cell r="L3289">
            <v>0</v>
          </cell>
          <cell r="M3289">
            <v>0</v>
          </cell>
          <cell r="N3289">
            <v>0</v>
          </cell>
        </row>
        <row r="3290">
          <cell r="A3290" t="str">
            <v>74MAT3</v>
          </cell>
          <cell r="B3290">
            <v>74</v>
          </cell>
          <cell r="C3290" t="str">
            <v>MAT</v>
          </cell>
          <cell r="D3290">
            <v>3</v>
          </cell>
          <cell r="E3290">
            <v>0</v>
          </cell>
          <cell r="F3290" t="str">
            <v>MAT</v>
          </cell>
          <cell r="G3290" t="str">
            <v>10.4.16</v>
          </cell>
          <cell r="J3290">
            <v>0</v>
          </cell>
          <cell r="K3290">
            <v>0</v>
          </cell>
          <cell r="L3290">
            <v>0</v>
          </cell>
          <cell r="M3290">
            <v>0</v>
          </cell>
          <cell r="N3290">
            <v>0</v>
          </cell>
        </row>
        <row r="3291">
          <cell r="A3291" t="str">
            <v>74MAT4</v>
          </cell>
          <cell r="B3291">
            <v>74</v>
          </cell>
          <cell r="C3291" t="str">
            <v>MAT</v>
          </cell>
          <cell r="D3291">
            <v>4</v>
          </cell>
          <cell r="E3291">
            <v>0</v>
          </cell>
          <cell r="F3291" t="str">
            <v>MAT</v>
          </cell>
          <cell r="G3291" t="str">
            <v>10.4.16</v>
          </cell>
          <cell r="J3291">
            <v>0</v>
          </cell>
          <cell r="K3291">
            <v>0</v>
          </cell>
          <cell r="L3291">
            <v>0</v>
          </cell>
          <cell r="M3291">
            <v>0</v>
          </cell>
          <cell r="N3291">
            <v>0</v>
          </cell>
        </row>
        <row r="3292">
          <cell r="A3292" t="str">
            <v>74MAT5</v>
          </cell>
          <cell r="B3292">
            <v>74</v>
          </cell>
          <cell r="C3292" t="str">
            <v>MAT</v>
          </cell>
          <cell r="D3292">
            <v>5</v>
          </cell>
          <cell r="E3292">
            <v>0</v>
          </cell>
          <cell r="F3292" t="str">
            <v>MAT</v>
          </cell>
          <cell r="G3292" t="str">
            <v>10.4.16</v>
          </cell>
          <cell r="J3292">
            <v>0</v>
          </cell>
          <cell r="K3292">
            <v>0</v>
          </cell>
          <cell r="L3292">
            <v>0</v>
          </cell>
          <cell r="M3292">
            <v>0</v>
          </cell>
          <cell r="N3292">
            <v>0</v>
          </cell>
        </row>
        <row r="3293">
          <cell r="A3293" t="str">
            <v>74MAT6</v>
          </cell>
          <cell r="B3293">
            <v>74</v>
          </cell>
          <cell r="C3293" t="str">
            <v>MAT</v>
          </cell>
          <cell r="D3293">
            <v>6</v>
          </cell>
          <cell r="E3293">
            <v>0</v>
          </cell>
          <cell r="F3293" t="str">
            <v>MAT</v>
          </cell>
          <cell r="G3293" t="str">
            <v>10.4.16</v>
          </cell>
          <cell r="J3293">
            <v>0</v>
          </cell>
          <cell r="K3293">
            <v>0</v>
          </cell>
          <cell r="L3293">
            <v>0</v>
          </cell>
          <cell r="M3293">
            <v>0</v>
          </cell>
          <cell r="N3293">
            <v>0</v>
          </cell>
        </row>
        <row r="3294">
          <cell r="A3294" t="str">
            <v>74MAT7</v>
          </cell>
          <cell r="B3294">
            <v>74</v>
          </cell>
          <cell r="C3294" t="str">
            <v>MAT</v>
          </cell>
          <cell r="D3294">
            <v>7</v>
          </cell>
          <cell r="E3294">
            <v>0</v>
          </cell>
          <cell r="F3294" t="str">
            <v>MAT</v>
          </cell>
          <cell r="G3294" t="str">
            <v>10.4.16</v>
          </cell>
          <cell r="J3294">
            <v>0</v>
          </cell>
          <cell r="K3294">
            <v>0</v>
          </cell>
          <cell r="L3294">
            <v>0</v>
          </cell>
          <cell r="M3294">
            <v>0</v>
          </cell>
          <cell r="N3294">
            <v>0</v>
          </cell>
        </row>
        <row r="3295">
          <cell r="A3295" t="str">
            <v>74MAT8</v>
          </cell>
          <cell r="B3295">
            <v>74</v>
          </cell>
          <cell r="C3295" t="str">
            <v>MAT</v>
          </cell>
          <cell r="D3295">
            <v>8</v>
          </cell>
          <cell r="E3295">
            <v>0</v>
          </cell>
          <cell r="F3295" t="str">
            <v>MAT</v>
          </cell>
          <cell r="G3295" t="str">
            <v>10.4.16</v>
          </cell>
          <cell r="J3295">
            <v>0</v>
          </cell>
          <cell r="K3295">
            <v>0</v>
          </cell>
          <cell r="L3295">
            <v>0</v>
          </cell>
          <cell r="M3295">
            <v>0</v>
          </cell>
          <cell r="N3295">
            <v>0</v>
          </cell>
        </row>
        <row r="3296">
          <cell r="A3296" t="str">
            <v>74MAT9</v>
          </cell>
          <cell r="B3296">
            <v>74</v>
          </cell>
          <cell r="C3296" t="str">
            <v>MAT</v>
          </cell>
          <cell r="D3296">
            <v>9</v>
          </cell>
          <cell r="E3296">
            <v>0</v>
          </cell>
          <cell r="F3296" t="str">
            <v>MAT</v>
          </cell>
          <cell r="G3296" t="str">
            <v>10.4.16</v>
          </cell>
          <cell r="J3296">
            <v>0</v>
          </cell>
          <cell r="K3296">
            <v>0</v>
          </cell>
          <cell r="L3296">
            <v>0</v>
          </cell>
          <cell r="M3296">
            <v>0</v>
          </cell>
          <cell r="N3296">
            <v>0</v>
          </cell>
        </row>
        <row r="3297">
          <cell r="A3297" t="str">
            <v>74MAT10</v>
          </cell>
          <cell r="B3297">
            <v>74</v>
          </cell>
          <cell r="C3297" t="str">
            <v>MAT</v>
          </cell>
          <cell r="D3297">
            <v>10</v>
          </cell>
          <cell r="E3297">
            <v>0</v>
          </cell>
          <cell r="F3297" t="str">
            <v>MAT</v>
          </cell>
          <cell r="G3297" t="str">
            <v>10.4.16</v>
          </cell>
          <cell r="J3297">
            <v>0</v>
          </cell>
          <cell r="K3297">
            <v>0</v>
          </cell>
          <cell r="L3297">
            <v>0</v>
          </cell>
          <cell r="M3297">
            <v>0</v>
          </cell>
          <cell r="N3297">
            <v>0</v>
          </cell>
        </row>
        <row r="3298">
          <cell r="A3298" t="str">
            <v>74MAT11</v>
          </cell>
          <cell r="B3298">
            <v>74</v>
          </cell>
          <cell r="C3298" t="str">
            <v>MAT</v>
          </cell>
          <cell r="D3298">
            <v>11</v>
          </cell>
          <cell r="E3298">
            <v>0</v>
          </cell>
          <cell r="F3298" t="str">
            <v>MAT</v>
          </cell>
          <cell r="G3298" t="str">
            <v>10.4.16</v>
          </cell>
          <cell r="J3298">
            <v>0</v>
          </cell>
          <cell r="K3298">
            <v>0</v>
          </cell>
          <cell r="L3298">
            <v>0</v>
          </cell>
          <cell r="M3298">
            <v>0</v>
          </cell>
          <cell r="N3298">
            <v>0</v>
          </cell>
        </row>
        <row r="3299">
          <cell r="A3299" t="str">
            <v>74MAT12</v>
          </cell>
          <cell r="B3299">
            <v>74</v>
          </cell>
          <cell r="C3299" t="str">
            <v>MAT</v>
          </cell>
          <cell r="D3299">
            <v>12</v>
          </cell>
          <cell r="E3299">
            <v>0</v>
          </cell>
          <cell r="F3299" t="str">
            <v>MAT</v>
          </cell>
          <cell r="G3299" t="str">
            <v>10.4.16</v>
          </cell>
          <cell r="J3299">
            <v>0</v>
          </cell>
          <cell r="K3299">
            <v>0</v>
          </cell>
          <cell r="L3299">
            <v>0</v>
          </cell>
          <cell r="M3299">
            <v>0</v>
          </cell>
          <cell r="N3299">
            <v>0</v>
          </cell>
        </row>
        <row r="3300">
          <cell r="A3300" t="str">
            <v>74MAT13</v>
          </cell>
          <cell r="B3300">
            <v>74</v>
          </cell>
          <cell r="C3300" t="str">
            <v>MAT</v>
          </cell>
          <cell r="D3300">
            <v>13</v>
          </cell>
          <cell r="E3300">
            <v>0</v>
          </cell>
          <cell r="F3300" t="str">
            <v>MAT</v>
          </cell>
          <cell r="G3300" t="str">
            <v>10.4.16</v>
          </cell>
          <cell r="J3300">
            <v>0</v>
          </cell>
          <cell r="K3300">
            <v>0</v>
          </cell>
          <cell r="L3300">
            <v>0</v>
          </cell>
          <cell r="M3300">
            <v>0</v>
          </cell>
          <cell r="N3300">
            <v>0</v>
          </cell>
        </row>
        <row r="3301">
          <cell r="A3301" t="str">
            <v>74MAT14</v>
          </cell>
          <cell r="B3301">
            <v>74</v>
          </cell>
          <cell r="C3301" t="str">
            <v>MAT</v>
          </cell>
          <cell r="D3301">
            <v>14</v>
          </cell>
          <cell r="E3301">
            <v>0</v>
          </cell>
          <cell r="F3301" t="str">
            <v>MAT</v>
          </cell>
          <cell r="G3301" t="str">
            <v>10.4.16</v>
          </cell>
          <cell r="J3301">
            <v>0</v>
          </cell>
          <cell r="K3301">
            <v>0</v>
          </cell>
          <cell r="L3301">
            <v>0</v>
          </cell>
          <cell r="M3301">
            <v>0</v>
          </cell>
          <cell r="N3301">
            <v>0</v>
          </cell>
        </row>
        <row r="3302">
          <cell r="A3302" t="str">
            <v>74MAT15</v>
          </cell>
          <cell r="B3302">
            <v>74</v>
          </cell>
          <cell r="C3302" t="str">
            <v>MAT</v>
          </cell>
          <cell r="D3302">
            <v>15</v>
          </cell>
          <cell r="E3302">
            <v>0</v>
          </cell>
          <cell r="F3302" t="str">
            <v>MAT</v>
          </cell>
          <cell r="G3302" t="str">
            <v>10.4.16</v>
          </cell>
          <cell r="J3302">
            <v>0</v>
          </cell>
          <cell r="K3302">
            <v>0</v>
          </cell>
          <cell r="L3302">
            <v>0</v>
          </cell>
          <cell r="M3302">
            <v>0</v>
          </cell>
          <cell r="N3302">
            <v>0</v>
          </cell>
        </row>
        <row r="3303">
          <cell r="A3303" t="str">
            <v>74MAT16</v>
          </cell>
          <cell r="B3303">
            <v>74</v>
          </cell>
          <cell r="C3303" t="str">
            <v>MAT</v>
          </cell>
          <cell r="D3303">
            <v>16</v>
          </cell>
          <cell r="E3303">
            <v>0</v>
          </cell>
          <cell r="F3303" t="str">
            <v>MAT</v>
          </cell>
          <cell r="G3303" t="str">
            <v>10.4.16</v>
          </cell>
          <cell r="J3303">
            <v>0</v>
          </cell>
          <cell r="K3303">
            <v>0</v>
          </cell>
          <cell r="L3303">
            <v>0</v>
          </cell>
          <cell r="M3303">
            <v>0</v>
          </cell>
          <cell r="N3303">
            <v>0</v>
          </cell>
        </row>
        <row r="3304">
          <cell r="A3304" t="str">
            <v>74MAT17</v>
          </cell>
          <cell r="B3304">
            <v>74</v>
          </cell>
          <cell r="C3304" t="str">
            <v>MAT</v>
          </cell>
          <cell r="D3304">
            <v>17</v>
          </cell>
          <cell r="E3304">
            <v>0</v>
          </cell>
          <cell r="F3304" t="str">
            <v>MAT</v>
          </cell>
          <cell r="G3304" t="str">
            <v>10.4.16</v>
          </cell>
          <cell r="J3304">
            <v>0</v>
          </cell>
          <cell r="K3304">
            <v>0</v>
          </cell>
          <cell r="L3304">
            <v>0</v>
          </cell>
          <cell r="M3304">
            <v>0</v>
          </cell>
          <cell r="N3304">
            <v>0</v>
          </cell>
        </row>
        <row r="3305">
          <cell r="A3305" t="str">
            <v>74MAT18</v>
          </cell>
          <cell r="B3305">
            <v>74</v>
          </cell>
          <cell r="C3305" t="str">
            <v>MAT</v>
          </cell>
          <cell r="D3305">
            <v>18</v>
          </cell>
          <cell r="E3305">
            <v>0</v>
          </cell>
          <cell r="F3305" t="str">
            <v>MAT</v>
          </cell>
          <cell r="G3305" t="str">
            <v>10.4.16</v>
          </cell>
          <cell r="J3305">
            <v>0</v>
          </cell>
          <cell r="K3305">
            <v>0</v>
          </cell>
          <cell r="L3305">
            <v>0</v>
          </cell>
          <cell r="M3305">
            <v>0</v>
          </cell>
          <cell r="N3305">
            <v>0</v>
          </cell>
        </row>
        <row r="3306">
          <cell r="A3306" t="str">
            <v>74MAT19</v>
          </cell>
          <cell r="B3306">
            <v>74</v>
          </cell>
          <cell r="C3306" t="str">
            <v>MAT</v>
          </cell>
          <cell r="D3306">
            <v>19</v>
          </cell>
          <cell r="E3306">
            <v>0</v>
          </cell>
          <cell r="F3306" t="str">
            <v>MAT</v>
          </cell>
          <cell r="G3306" t="str">
            <v>10.4.16</v>
          </cell>
          <cell r="J3306">
            <v>0</v>
          </cell>
          <cell r="K3306">
            <v>0</v>
          </cell>
          <cell r="L3306">
            <v>0</v>
          </cell>
          <cell r="M3306">
            <v>0</v>
          </cell>
          <cell r="N3306">
            <v>0</v>
          </cell>
        </row>
        <row r="3307">
          <cell r="A3307" t="str">
            <v>74MAT20</v>
          </cell>
          <cell r="B3307">
            <v>74</v>
          </cell>
          <cell r="C3307" t="str">
            <v>MAT</v>
          </cell>
          <cell r="D3307">
            <v>20</v>
          </cell>
          <cell r="E3307">
            <v>0</v>
          </cell>
          <cell r="F3307" t="str">
            <v>MAT</v>
          </cell>
          <cell r="G3307" t="str">
            <v>10.4.16</v>
          </cell>
          <cell r="J3307">
            <v>0</v>
          </cell>
          <cell r="K3307">
            <v>0</v>
          </cell>
          <cell r="L3307">
            <v>0</v>
          </cell>
          <cell r="M3307">
            <v>0</v>
          </cell>
          <cell r="N3307">
            <v>0</v>
          </cell>
        </row>
        <row r="3308">
          <cell r="A3308" t="str">
            <v>74STMAT1</v>
          </cell>
          <cell r="B3308">
            <v>74</v>
          </cell>
          <cell r="C3308" t="str">
            <v>STMAT</v>
          </cell>
          <cell r="D3308">
            <v>1</v>
          </cell>
          <cell r="G3308" t="str">
            <v>10.4.16</v>
          </cell>
          <cell r="H3308" t="str">
            <v>-</v>
          </cell>
          <cell r="J3308" t="str">
            <v>SUBTOTAL MATERIALES</v>
          </cell>
          <cell r="M3308">
            <v>0</v>
          </cell>
          <cell r="N3308">
            <v>0</v>
          </cell>
        </row>
        <row r="3309">
          <cell r="A3309" t="str">
            <v>74IVAMAT1</v>
          </cell>
          <cell r="B3309">
            <v>74</v>
          </cell>
          <cell r="C3309" t="str">
            <v>IVAMAT</v>
          </cell>
          <cell r="D3309">
            <v>1</v>
          </cell>
          <cell r="G3309" t="str">
            <v>10.4.16</v>
          </cell>
          <cell r="H3309" t="str">
            <v>-</v>
          </cell>
          <cell r="J3309" t="str">
            <v>IVA MATERIALES</v>
          </cell>
          <cell r="L3309">
            <v>0.16</v>
          </cell>
          <cell r="M3309">
            <v>0</v>
          </cell>
          <cell r="N3309">
            <v>0</v>
          </cell>
        </row>
        <row r="3310">
          <cell r="A3310" t="str">
            <v>74TMAT1</v>
          </cell>
          <cell r="B3310">
            <v>74</v>
          </cell>
          <cell r="C3310" t="str">
            <v>TMAT</v>
          </cell>
          <cell r="D3310">
            <v>1</v>
          </cell>
          <cell r="G3310" t="str">
            <v>10.4.16</v>
          </cell>
          <cell r="H3310" t="str">
            <v>-</v>
          </cell>
          <cell r="J3310" t="str">
            <v>TOTAL MATERIALES</v>
          </cell>
          <cell r="M3310">
            <v>0</v>
          </cell>
          <cell r="N3310">
            <v>0</v>
          </cell>
        </row>
        <row r="3311">
          <cell r="A3311" t="str">
            <v>74HER1</v>
          </cell>
          <cell r="B3311">
            <v>74</v>
          </cell>
          <cell r="C3311" t="str">
            <v>HER</v>
          </cell>
          <cell r="D3311">
            <v>1</v>
          </cell>
          <cell r="G3311" t="str">
            <v>10.4.16</v>
          </cell>
          <cell r="H3311">
            <v>2</v>
          </cell>
          <cell r="I3311">
            <v>6</v>
          </cell>
          <cell r="J3311" t="str">
            <v>HERRAMINETA Cuadrilla  montaje Linea</v>
          </cell>
          <cell r="K3311" t="str">
            <v>DIA</v>
          </cell>
          <cell r="L3311">
            <v>475762.87</v>
          </cell>
          <cell r="M3311">
            <v>79293.811666666661</v>
          </cell>
          <cell r="N3311">
            <v>3568221.5249999999</v>
          </cell>
        </row>
        <row r="3312">
          <cell r="A3312" t="str">
            <v>74HER2</v>
          </cell>
          <cell r="B3312">
            <v>74</v>
          </cell>
          <cell r="C3312" t="str">
            <v>HER</v>
          </cell>
          <cell r="D3312">
            <v>2</v>
          </cell>
          <cell r="G3312" t="str">
            <v>10.4.16</v>
          </cell>
          <cell r="J3312">
            <v>0</v>
          </cell>
          <cell r="K3312">
            <v>0</v>
          </cell>
          <cell r="L3312">
            <v>0</v>
          </cell>
          <cell r="M3312">
            <v>0</v>
          </cell>
          <cell r="N3312">
            <v>0</v>
          </cell>
        </row>
        <row r="3313">
          <cell r="A3313" t="str">
            <v>74HER3</v>
          </cell>
          <cell r="B3313">
            <v>74</v>
          </cell>
          <cell r="C3313" t="str">
            <v>HER</v>
          </cell>
          <cell r="D3313">
            <v>3</v>
          </cell>
          <cell r="G3313" t="str">
            <v>10.4.16</v>
          </cell>
          <cell r="J3313">
            <v>0</v>
          </cell>
          <cell r="K3313">
            <v>0</v>
          </cell>
          <cell r="L3313">
            <v>0</v>
          </cell>
          <cell r="M3313">
            <v>0</v>
          </cell>
          <cell r="N3313">
            <v>0</v>
          </cell>
        </row>
        <row r="3314">
          <cell r="A3314" t="str">
            <v>74HER4</v>
          </cell>
          <cell r="B3314">
            <v>74</v>
          </cell>
          <cell r="C3314" t="str">
            <v>HER</v>
          </cell>
          <cell r="D3314">
            <v>4</v>
          </cell>
          <cell r="G3314" t="str">
            <v>10.4.16</v>
          </cell>
          <cell r="J3314">
            <v>0</v>
          </cell>
          <cell r="K3314">
            <v>0</v>
          </cell>
          <cell r="L3314">
            <v>0</v>
          </cell>
          <cell r="M3314">
            <v>0</v>
          </cell>
          <cell r="N3314">
            <v>0</v>
          </cell>
        </row>
        <row r="3315">
          <cell r="A3315" t="str">
            <v>74HER5</v>
          </cell>
          <cell r="B3315">
            <v>74</v>
          </cell>
          <cell r="C3315" t="str">
            <v>HER</v>
          </cell>
          <cell r="D3315">
            <v>5</v>
          </cell>
          <cell r="G3315" t="str">
            <v>10.4.16</v>
          </cell>
          <cell r="J3315">
            <v>0</v>
          </cell>
          <cell r="K3315">
            <v>0</v>
          </cell>
          <cell r="L3315">
            <v>0</v>
          </cell>
          <cell r="M3315">
            <v>0</v>
          </cell>
          <cell r="N3315">
            <v>0</v>
          </cell>
        </row>
        <row r="3316">
          <cell r="A3316" t="str">
            <v>74THER1</v>
          </cell>
          <cell r="B3316">
            <v>74</v>
          </cell>
          <cell r="C3316" t="str">
            <v>THER</v>
          </cell>
          <cell r="D3316">
            <v>1</v>
          </cell>
          <cell r="G3316" t="str">
            <v>10.4.16</v>
          </cell>
          <cell r="H3316" t="str">
            <v>-</v>
          </cell>
          <cell r="J3316" t="str">
            <v>TOTAL HERRAMIENTAS</v>
          </cell>
          <cell r="M3316">
            <v>79294</v>
          </cell>
          <cell r="N3316">
            <v>3568230</v>
          </cell>
        </row>
        <row r="3317">
          <cell r="A3317" t="str">
            <v>74TRA1</v>
          </cell>
          <cell r="B3317">
            <v>74</v>
          </cell>
          <cell r="C3317" t="str">
            <v>TRA</v>
          </cell>
          <cell r="D3317">
            <v>1</v>
          </cell>
          <cell r="G3317" t="str">
            <v>10.4.16</v>
          </cell>
          <cell r="H3317">
            <v>2</v>
          </cell>
          <cell r="I3317">
            <v>6</v>
          </cell>
          <cell r="J3317" t="str">
            <v xml:space="preserve">TRANSPORTE Cuadrilla  montaje Linea </v>
          </cell>
          <cell r="K3317" t="str">
            <v>DIA</v>
          </cell>
          <cell r="L3317">
            <v>2086436.4407999997</v>
          </cell>
          <cell r="M3317">
            <v>347739.40679999994</v>
          </cell>
          <cell r="N3317">
            <v>15648273.305999998</v>
          </cell>
        </row>
        <row r="3318">
          <cell r="A3318" t="str">
            <v>74TRA2</v>
          </cell>
          <cell r="B3318">
            <v>74</v>
          </cell>
          <cell r="C3318" t="str">
            <v>TRA</v>
          </cell>
          <cell r="D3318">
            <v>2</v>
          </cell>
          <cell r="G3318" t="str">
            <v>10.4.16</v>
          </cell>
          <cell r="J3318">
            <v>0</v>
          </cell>
          <cell r="K3318">
            <v>0</v>
          </cell>
          <cell r="L3318">
            <v>0</v>
          </cell>
          <cell r="M3318">
            <v>0</v>
          </cell>
          <cell r="N3318">
            <v>0</v>
          </cell>
        </row>
        <row r="3319">
          <cell r="A3319" t="str">
            <v>74TRA3</v>
          </cell>
          <cell r="B3319">
            <v>74</v>
          </cell>
          <cell r="C3319" t="str">
            <v>TRA</v>
          </cell>
          <cell r="D3319">
            <v>3</v>
          </cell>
          <cell r="G3319" t="str">
            <v>10.4.16</v>
          </cell>
          <cell r="J3319">
            <v>0</v>
          </cell>
          <cell r="K3319">
            <v>0</v>
          </cell>
          <cell r="L3319">
            <v>0</v>
          </cell>
          <cell r="M3319">
            <v>0</v>
          </cell>
          <cell r="N3319">
            <v>0</v>
          </cell>
        </row>
        <row r="3320">
          <cell r="A3320" t="str">
            <v>74TRA4</v>
          </cell>
          <cell r="B3320">
            <v>74</v>
          </cell>
          <cell r="C3320" t="str">
            <v>TRA</v>
          </cell>
          <cell r="D3320">
            <v>4</v>
          </cell>
          <cell r="G3320" t="str">
            <v>10.4.16</v>
          </cell>
          <cell r="J3320">
            <v>0</v>
          </cell>
          <cell r="K3320">
            <v>0</v>
          </cell>
          <cell r="L3320">
            <v>0</v>
          </cell>
          <cell r="M3320">
            <v>0</v>
          </cell>
          <cell r="N3320">
            <v>0</v>
          </cell>
        </row>
        <row r="3321">
          <cell r="A3321" t="str">
            <v>74TRA5</v>
          </cell>
          <cell r="B3321">
            <v>74</v>
          </cell>
          <cell r="C3321" t="str">
            <v>TRA</v>
          </cell>
          <cell r="D3321">
            <v>5</v>
          </cell>
          <cell r="G3321" t="str">
            <v>10.4.16</v>
          </cell>
          <cell r="J3321">
            <v>0</v>
          </cell>
          <cell r="K3321">
            <v>0</v>
          </cell>
          <cell r="L3321">
            <v>0</v>
          </cell>
          <cell r="M3321">
            <v>0</v>
          </cell>
          <cell r="N3321">
            <v>0</v>
          </cell>
        </row>
        <row r="3322">
          <cell r="A3322" t="str">
            <v>74TTRA1</v>
          </cell>
          <cell r="B3322">
            <v>74</v>
          </cell>
          <cell r="C3322" t="str">
            <v>TTRA</v>
          </cell>
          <cell r="D3322">
            <v>1</v>
          </cell>
          <cell r="G3322" t="str">
            <v>10.4.16</v>
          </cell>
          <cell r="H3322" t="str">
            <v>-</v>
          </cell>
          <cell r="J3322" t="str">
            <v>TOTAL TRANSPORTE</v>
          </cell>
          <cell r="M3322">
            <v>347739</v>
          </cell>
          <cell r="N3322">
            <v>15648255</v>
          </cell>
        </row>
        <row r="3323">
          <cell r="A3323" t="str">
            <v>74MAN1</v>
          </cell>
          <cell r="B3323">
            <v>74</v>
          </cell>
          <cell r="C3323" t="str">
            <v>MAN</v>
          </cell>
          <cell r="D3323">
            <v>1</v>
          </cell>
          <cell r="G3323" t="str">
            <v>10.4.16</v>
          </cell>
          <cell r="H3323">
            <v>2</v>
          </cell>
          <cell r="I3323">
            <v>6</v>
          </cell>
          <cell r="J3323" t="str">
            <v xml:space="preserve">Mano de obra Cuadrilla  montaje Linea OF1 20, OF2 10, AY 15, CAPA 3, CORD 1 </v>
          </cell>
          <cell r="K3323" t="str">
            <v>DIA</v>
          </cell>
          <cell r="L3323">
            <v>4952679.7772670342</v>
          </cell>
          <cell r="M3323">
            <v>825446.62954450573</v>
          </cell>
          <cell r="N3323">
            <v>37145098.329502761</v>
          </cell>
        </row>
        <row r="3324">
          <cell r="A3324" t="str">
            <v>74MAN2</v>
          </cell>
          <cell r="B3324">
            <v>74</v>
          </cell>
          <cell r="C3324" t="str">
            <v>MAN</v>
          </cell>
          <cell r="D3324">
            <v>2</v>
          </cell>
          <cell r="G3324" t="str">
            <v>10.4.16</v>
          </cell>
          <cell r="J3324">
            <v>0</v>
          </cell>
          <cell r="K3324">
            <v>0</v>
          </cell>
          <cell r="L3324">
            <v>0</v>
          </cell>
          <cell r="M3324">
            <v>0</v>
          </cell>
          <cell r="N3324">
            <v>0</v>
          </cell>
        </row>
        <row r="3325">
          <cell r="A3325" t="str">
            <v>74MAN3</v>
          </cell>
          <cell r="B3325">
            <v>74</v>
          </cell>
          <cell r="C3325" t="str">
            <v>MAN</v>
          </cell>
          <cell r="D3325">
            <v>3</v>
          </cell>
          <cell r="G3325" t="str">
            <v>10.4.16</v>
          </cell>
          <cell r="J3325">
            <v>0</v>
          </cell>
          <cell r="K3325">
            <v>0</v>
          </cell>
          <cell r="L3325">
            <v>0</v>
          </cell>
          <cell r="M3325">
            <v>0</v>
          </cell>
          <cell r="N3325">
            <v>0</v>
          </cell>
        </row>
        <row r="3326">
          <cell r="A3326" t="str">
            <v>74MAN4</v>
          </cell>
          <cell r="B3326">
            <v>74</v>
          </cell>
          <cell r="C3326" t="str">
            <v>MAN</v>
          </cell>
          <cell r="D3326">
            <v>4</v>
          </cell>
          <cell r="G3326" t="str">
            <v>10.4.16</v>
          </cell>
          <cell r="J3326">
            <v>0</v>
          </cell>
          <cell r="K3326">
            <v>0</v>
          </cell>
          <cell r="L3326">
            <v>0</v>
          </cell>
          <cell r="M3326">
            <v>0</v>
          </cell>
          <cell r="N3326">
            <v>0</v>
          </cell>
        </row>
        <row r="3327">
          <cell r="A3327" t="str">
            <v>74MAN5</v>
          </cell>
          <cell r="B3327">
            <v>74</v>
          </cell>
          <cell r="C3327" t="str">
            <v>MAN</v>
          </cell>
          <cell r="D3327">
            <v>5</v>
          </cell>
          <cell r="G3327" t="str">
            <v>10.4.16</v>
          </cell>
          <cell r="J3327">
            <v>0</v>
          </cell>
          <cell r="K3327">
            <v>0</v>
          </cell>
          <cell r="L3327">
            <v>0</v>
          </cell>
          <cell r="M3327">
            <v>0</v>
          </cell>
          <cell r="N3327">
            <v>0</v>
          </cell>
        </row>
        <row r="3328">
          <cell r="A3328" t="str">
            <v>74TMAN1</v>
          </cell>
          <cell r="B3328">
            <v>74</v>
          </cell>
          <cell r="C3328" t="str">
            <v>TMAN</v>
          </cell>
          <cell r="D3328">
            <v>1</v>
          </cell>
          <cell r="G3328" t="str">
            <v>10.4.16</v>
          </cell>
          <cell r="H3328" t="str">
            <v>-</v>
          </cell>
          <cell r="J3328" t="str">
            <v>TOTAL MANO DE OBRA</v>
          </cell>
          <cell r="M3328">
            <v>825447</v>
          </cell>
          <cell r="N3328">
            <v>37145115</v>
          </cell>
        </row>
        <row r="3329">
          <cell r="A3329" t="str">
            <v>74TCD1</v>
          </cell>
          <cell r="B3329">
            <v>74</v>
          </cell>
          <cell r="C3329" t="str">
            <v>TCD</v>
          </cell>
          <cell r="D3329">
            <v>1</v>
          </cell>
          <cell r="G3329" t="str">
            <v>10.4.16</v>
          </cell>
          <cell r="H3329" t="str">
            <v>-</v>
          </cell>
          <cell r="J3329" t="str">
            <v>TOTAL COSTO DIRECTO</v>
          </cell>
          <cell r="M3329">
            <v>1252480</v>
          </cell>
          <cell r="N3329">
            <v>56361600</v>
          </cell>
        </row>
        <row r="3330">
          <cell r="A3330" t="str">
            <v>74AIU</v>
          </cell>
          <cell r="B3330">
            <v>74</v>
          </cell>
          <cell r="C3330" t="str">
            <v>AIU</v>
          </cell>
          <cell r="G3330" t="str">
            <v>10.4.16</v>
          </cell>
          <cell r="H3330">
            <v>1</v>
          </cell>
          <cell r="J3330" t="str">
            <v>TOTAL COSTOS INDIRECTOS</v>
          </cell>
          <cell r="L3330">
            <v>0</v>
          </cell>
          <cell r="M3330">
            <v>0</v>
          </cell>
          <cell r="N3330">
            <v>0</v>
          </cell>
        </row>
        <row r="3331">
          <cell r="A3331" t="str">
            <v>74TOT</v>
          </cell>
          <cell r="B3331">
            <v>74</v>
          </cell>
          <cell r="C3331" t="str">
            <v>TOT</v>
          </cell>
          <cell r="G3331" t="str">
            <v>10.4.16</v>
          </cell>
          <cell r="H3331" t="str">
            <v>-</v>
          </cell>
          <cell r="J3331" t="str">
            <v>VALOR TOTAL</v>
          </cell>
          <cell r="M3331">
            <v>1252480</v>
          </cell>
          <cell r="N3331">
            <v>56361600</v>
          </cell>
        </row>
        <row r="3332">
          <cell r="A3332" t="str">
            <v>75FOR1</v>
          </cell>
          <cell r="B3332">
            <v>75</v>
          </cell>
          <cell r="C3332" t="str">
            <v>FOR</v>
          </cell>
          <cell r="D3332">
            <v>1</v>
          </cell>
          <cell r="G3332" t="str">
            <v>10.4.17</v>
          </cell>
          <cell r="H3332" t="str">
            <v>-</v>
          </cell>
          <cell r="I3332">
            <v>4</v>
          </cell>
          <cell r="J3332" t="str">
            <v xml:space="preserve">Instalación de conductores: instalación de un circuito trifásico de conductor ACSR 795 kcmil DRAKE                      </v>
          </cell>
          <cell r="K3332" t="str">
            <v xml:space="preserve">km </v>
          </cell>
          <cell r="L3332">
            <v>7514879</v>
          </cell>
          <cell r="N3332">
            <v>30059516</v>
          </cell>
        </row>
        <row r="3333">
          <cell r="A3333" t="str">
            <v>75MAT1</v>
          </cell>
          <cell r="B3333">
            <v>75</v>
          </cell>
          <cell r="C3333" t="str">
            <v>MAT</v>
          </cell>
          <cell r="D3333">
            <v>1</v>
          </cell>
          <cell r="E3333">
            <v>0</v>
          </cell>
          <cell r="F3333" t="str">
            <v>MAT</v>
          </cell>
          <cell r="G3333" t="str">
            <v>10.4.17</v>
          </cell>
          <cell r="J3333">
            <v>0</v>
          </cell>
          <cell r="K3333">
            <v>0</v>
          </cell>
          <cell r="L3333">
            <v>0</v>
          </cell>
          <cell r="M3333">
            <v>0</v>
          </cell>
          <cell r="N3333">
            <v>0</v>
          </cell>
        </row>
        <row r="3334">
          <cell r="A3334" t="str">
            <v>75MAT2</v>
          </cell>
          <cell r="B3334">
            <v>75</v>
          </cell>
          <cell r="C3334" t="str">
            <v>MAT</v>
          </cell>
          <cell r="D3334">
            <v>2</v>
          </cell>
          <cell r="E3334">
            <v>0</v>
          </cell>
          <cell r="F3334" t="str">
            <v>MAT</v>
          </cell>
          <cell r="G3334" t="str">
            <v>10.4.17</v>
          </cell>
          <cell r="J3334">
            <v>0</v>
          </cell>
          <cell r="K3334">
            <v>0</v>
          </cell>
          <cell r="L3334">
            <v>0</v>
          </cell>
          <cell r="M3334">
            <v>0</v>
          </cell>
          <cell r="N3334">
            <v>0</v>
          </cell>
        </row>
        <row r="3335">
          <cell r="A3335" t="str">
            <v>75MAT3</v>
          </cell>
          <cell r="B3335">
            <v>75</v>
          </cell>
          <cell r="C3335" t="str">
            <v>MAT</v>
          </cell>
          <cell r="D3335">
            <v>3</v>
          </cell>
          <cell r="E3335">
            <v>0</v>
          </cell>
          <cell r="F3335" t="str">
            <v>MAT</v>
          </cell>
          <cell r="G3335" t="str">
            <v>10.4.17</v>
          </cell>
          <cell r="J3335">
            <v>0</v>
          </cell>
          <cell r="K3335">
            <v>0</v>
          </cell>
          <cell r="L3335">
            <v>0</v>
          </cell>
          <cell r="M3335">
            <v>0</v>
          </cell>
          <cell r="N3335">
            <v>0</v>
          </cell>
        </row>
        <row r="3336">
          <cell r="A3336" t="str">
            <v>75MAT4</v>
          </cell>
          <cell r="B3336">
            <v>75</v>
          </cell>
          <cell r="C3336" t="str">
            <v>MAT</v>
          </cell>
          <cell r="D3336">
            <v>4</v>
          </cell>
          <cell r="E3336">
            <v>0</v>
          </cell>
          <cell r="F3336" t="str">
            <v>MAT</v>
          </cell>
          <cell r="G3336" t="str">
            <v>10.4.17</v>
          </cell>
          <cell r="J3336">
            <v>0</v>
          </cell>
          <cell r="K3336">
            <v>0</v>
          </cell>
          <cell r="L3336">
            <v>0</v>
          </cell>
          <cell r="M3336">
            <v>0</v>
          </cell>
          <cell r="N3336">
            <v>0</v>
          </cell>
        </row>
        <row r="3337">
          <cell r="A3337" t="str">
            <v>75MAT5</v>
          </cell>
          <cell r="B3337">
            <v>75</v>
          </cell>
          <cell r="C3337" t="str">
            <v>MAT</v>
          </cell>
          <cell r="D3337">
            <v>5</v>
          </cell>
          <cell r="E3337">
            <v>0</v>
          </cell>
          <cell r="F3337" t="str">
            <v>MAT</v>
          </cell>
          <cell r="G3337" t="str">
            <v>10.4.17</v>
          </cell>
          <cell r="J3337">
            <v>0</v>
          </cell>
          <cell r="K3337">
            <v>0</v>
          </cell>
          <cell r="L3337">
            <v>0</v>
          </cell>
          <cell r="M3337">
            <v>0</v>
          </cell>
          <cell r="N3337">
            <v>0</v>
          </cell>
        </row>
        <row r="3338">
          <cell r="A3338" t="str">
            <v>75MAT6</v>
          </cell>
          <cell r="B3338">
            <v>75</v>
          </cell>
          <cell r="C3338" t="str">
            <v>MAT</v>
          </cell>
          <cell r="D3338">
            <v>6</v>
          </cell>
          <cell r="E3338">
            <v>0</v>
          </cell>
          <cell r="F3338" t="str">
            <v>MAT</v>
          </cell>
          <cell r="G3338" t="str">
            <v>10.4.17</v>
          </cell>
          <cell r="J3338">
            <v>0</v>
          </cell>
          <cell r="K3338">
            <v>0</v>
          </cell>
          <cell r="L3338">
            <v>0</v>
          </cell>
          <cell r="M3338">
            <v>0</v>
          </cell>
          <cell r="N3338">
            <v>0</v>
          </cell>
        </row>
        <row r="3339">
          <cell r="A3339" t="str">
            <v>75MAT7</v>
          </cell>
          <cell r="B3339">
            <v>75</v>
          </cell>
          <cell r="C3339" t="str">
            <v>MAT</v>
          </cell>
          <cell r="D3339">
            <v>7</v>
          </cell>
          <cell r="E3339">
            <v>0</v>
          </cell>
          <cell r="F3339" t="str">
            <v>MAT</v>
          </cell>
          <cell r="G3339" t="str">
            <v>10.4.17</v>
          </cell>
          <cell r="J3339">
            <v>0</v>
          </cell>
          <cell r="K3339">
            <v>0</v>
          </cell>
          <cell r="L3339">
            <v>0</v>
          </cell>
          <cell r="M3339">
            <v>0</v>
          </cell>
          <cell r="N3339">
            <v>0</v>
          </cell>
        </row>
        <row r="3340">
          <cell r="A3340" t="str">
            <v>75MAT8</v>
          </cell>
          <cell r="B3340">
            <v>75</v>
          </cell>
          <cell r="C3340" t="str">
            <v>MAT</v>
          </cell>
          <cell r="D3340">
            <v>8</v>
          </cell>
          <cell r="E3340">
            <v>0</v>
          </cell>
          <cell r="F3340" t="str">
            <v>MAT</v>
          </cell>
          <cell r="G3340" t="str">
            <v>10.4.17</v>
          </cell>
          <cell r="J3340">
            <v>0</v>
          </cell>
          <cell r="K3340">
            <v>0</v>
          </cell>
          <cell r="L3340">
            <v>0</v>
          </cell>
          <cell r="M3340">
            <v>0</v>
          </cell>
          <cell r="N3340">
            <v>0</v>
          </cell>
        </row>
        <row r="3341">
          <cell r="A3341" t="str">
            <v>75MAT9</v>
          </cell>
          <cell r="B3341">
            <v>75</v>
          </cell>
          <cell r="C3341" t="str">
            <v>MAT</v>
          </cell>
          <cell r="D3341">
            <v>9</v>
          </cell>
          <cell r="E3341">
            <v>0</v>
          </cell>
          <cell r="F3341" t="str">
            <v>MAT</v>
          </cell>
          <cell r="G3341" t="str">
            <v>10.4.17</v>
          </cell>
          <cell r="J3341">
            <v>0</v>
          </cell>
          <cell r="K3341">
            <v>0</v>
          </cell>
          <cell r="L3341">
            <v>0</v>
          </cell>
          <cell r="M3341">
            <v>0</v>
          </cell>
          <cell r="N3341">
            <v>0</v>
          </cell>
        </row>
        <row r="3342">
          <cell r="A3342" t="str">
            <v>75MAT10</v>
          </cell>
          <cell r="B3342">
            <v>75</v>
          </cell>
          <cell r="C3342" t="str">
            <v>MAT</v>
          </cell>
          <cell r="D3342">
            <v>10</v>
          </cell>
          <cell r="E3342">
            <v>0</v>
          </cell>
          <cell r="F3342" t="str">
            <v>MAT</v>
          </cell>
          <cell r="G3342" t="str">
            <v>10.4.17</v>
          </cell>
          <cell r="J3342">
            <v>0</v>
          </cell>
          <cell r="K3342">
            <v>0</v>
          </cell>
          <cell r="L3342">
            <v>0</v>
          </cell>
          <cell r="M3342">
            <v>0</v>
          </cell>
          <cell r="N3342">
            <v>0</v>
          </cell>
        </row>
        <row r="3343">
          <cell r="A3343" t="str">
            <v>75MAT11</v>
          </cell>
          <cell r="B3343">
            <v>75</v>
          </cell>
          <cell r="C3343" t="str">
            <v>MAT</v>
          </cell>
          <cell r="D3343">
            <v>11</v>
          </cell>
          <cell r="E3343">
            <v>0</v>
          </cell>
          <cell r="F3343" t="str">
            <v>MAT</v>
          </cell>
          <cell r="G3343" t="str">
            <v>10.4.17</v>
          </cell>
          <cell r="J3343">
            <v>0</v>
          </cell>
          <cell r="K3343">
            <v>0</v>
          </cell>
          <cell r="L3343">
            <v>0</v>
          </cell>
          <cell r="M3343">
            <v>0</v>
          </cell>
          <cell r="N3343">
            <v>0</v>
          </cell>
        </row>
        <row r="3344">
          <cell r="A3344" t="str">
            <v>75MAT12</v>
          </cell>
          <cell r="B3344">
            <v>75</v>
          </cell>
          <cell r="C3344" t="str">
            <v>MAT</v>
          </cell>
          <cell r="D3344">
            <v>12</v>
          </cell>
          <cell r="E3344">
            <v>0</v>
          </cell>
          <cell r="F3344" t="str">
            <v>MAT</v>
          </cell>
          <cell r="G3344" t="str">
            <v>10.4.17</v>
          </cell>
          <cell r="J3344">
            <v>0</v>
          </cell>
          <cell r="K3344">
            <v>0</v>
          </cell>
          <cell r="L3344">
            <v>0</v>
          </cell>
          <cell r="M3344">
            <v>0</v>
          </cell>
          <cell r="N3344">
            <v>0</v>
          </cell>
        </row>
        <row r="3345">
          <cell r="A3345" t="str">
            <v>75MAT13</v>
          </cell>
          <cell r="B3345">
            <v>75</v>
          </cell>
          <cell r="C3345" t="str">
            <v>MAT</v>
          </cell>
          <cell r="D3345">
            <v>13</v>
          </cell>
          <cell r="E3345">
            <v>0</v>
          </cell>
          <cell r="F3345" t="str">
            <v>MAT</v>
          </cell>
          <cell r="G3345" t="str">
            <v>10.4.17</v>
          </cell>
          <cell r="J3345">
            <v>0</v>
          </cell>
          <cell r="K3345">
            <v>0</v>
          </cell>
          <cell r="L3345">
            <v>0</v>
          </cell>
          <cell r="M3345">
            <v>0</v>
          </cell>
          <cell r="N3345">
            <v>0</v>
          </cell>
        </row>
        <row r="3346">
          <cell r="A3346" t="str">
            <v>75MAT14</v>
          </cell>
          <cell r="B3346">
            <v>75</v>
          </cell>
          <cell r="C3346" t="str">
            <v>MAT</v>
          </cell>
          <cell r="D3346">
            <v>14</v>
          </cell>
          <cell r="E3346">
            <v>0</v>
          </cell>
          <cell r="F3346" t="str">
            <v>MAT</v>
          </cell>
          <cell r="G3346" t="str">
            <v>10.4.17</v>
          </cell>
          <cell r="J3346">
            <v>0</v>
          </cell>
          <cell r="K3346">
            <v>0</v>
          </cell>
          <cell r="L3346">
            <v>0</v>
          </cell>
          <cell r="M3346">
            <v>0</v>
          </cell>
          <cell r="N3346">
            <v>0</v>
          </cell>
        </row>
        <row r="3347">
          <cell r="A3347" t="str">
            <v>75MAT15</v>
          </cell>
          <cell r="B3347">
            <v>75</v>
          </cell>
          <cell r="C3347" t="str">
            <v>MAT</v>
          </cell>
          <cell r="D3347">
            <v>15</v>
          </cell>
          <cell r="E3347">
            <v>0</v>
          </cell>
          <cell r="F3347" t="str">
            <v>MAT</v>
          </cell>
          <cell r="G3347" t="str">
            <v>10.4.17</v>
          </cell>
          <cell r="J3347">
            <v>0</v>
          </cell>
          <cell r="K3347">
            <v>0</v>
          </cell>
          <cell r="L3347">
            <v>0</v>
          </cell>
          <cell r="M3347">
            <v>0</v>
          </cell>
          <cell r="N3347">
            <v>0</v>
          </cell>
        </row>
        <row r="3348">
          <cell r="A3348" t="str">
            <v>75MAT16</v>
          </cell>
          <cell r="B3348">
            <v>75</v>
          </cell>
          <cell r="C3348" t="str">
            <v>MAT</v>
          </cell>
          <cell r="D3348">
            <v>16</v>
          </cell>
          <cell r="E3348">
            <v>0</v>
          </cell>
          <cell r="F3348" t="str">
            <v>MAT</v>
          </cell>
          <cell r="G3348" t="str">
            <v>10.4.17</v>
          </cell>
          <cell r="J3348">
            <v>0</v>
          </cell>
          <cell r="K3348">
            <v>0</v>
          </cell>
          <cell r="L3348">
            <v>0</v>
          </cell>
          <cell r="M3348">
            <v>0</v>
          </cell>
          <cell r="N3348">
            <v>0</v>
          </cell>
        </row>
        <row r="3349">
          <cell r="A3349" t="str">
            <v>75MAT17</v>
          </cell>
          <cell r="B3349">
            <v>75</v>
          </cell>
          <cell r="C3349" t="str">
            <v>MAT</v>
          </cell>
          <cell r="D3349">
            <v>17</v>
          </cell>
          <cell r="E3349">
            <v>0</v>
          </cell>
          <cell r="F3349" t="str">
            <v>MAT</v>
          </cell>
          <cell r="G3349" t="str">
            <v>10.4.17</v>
          </cell>
          <cell r="J3349">
            <v>0</v>
          </cell>
          <cell r="K3349">
            <v>0</v>
          </cell>
          <cell r="L3349">
            <v>0</v>
          </cell>
          <cell r="M3349">
            <v>0</v>
          </cell>
          <cell r="N3349">
            <v>0</v>
          </cell>
        </row>
        <row r="3350">
          <cell r="A3350" t="str">
            <v>75MAT18</v>
          </cell>
          <cell r="B3350">
            <v>75</v>
          </cell>
          <cell r="C3350" t="str">
            <v>MAT</v>
          </cell>
          <cell r="D3350">
            <v>18</v>
          </cell>
          <cell r="E3350">
            <v>0</v>
          </cell>
          <cell r="F3350" t="str">
            <v>MAT</v>
          </cell>
          <cell r="G3350" t="str">
            <v>10.4.17</v>
          </cell>
          <cell r="J3350">
            <v>0</v>
          </cell>
          <cell r="K3350">
            <v>0</v>
          </cell>
          <cell r="L3350">
            <v>0</v>
          </cell>
          <cell r="M3350">
            <v>0</v>
          </cell>
          <cell r="N3350">
            <v>0</v>
          </cell>
        </row>
        <row r="3351">
          <cell r="A3351" t="str">
            <v>75MAT19</v>
          </cell>
          <cell r="B3351">
            <v>75</v>
          </cell>
          <cell r="C3351" t="str">
            <v>MAT</v>
          </cell>
          <cell r="D3351">
            <v>19</v>
          </cell>
          <cell r="E3351">
            <v>0</v>
          </cell>
          <cell r="F3351" t="str">
            <v>MAT</v>
          </cell>
          <cell r="G3351" t="str">
            <v>10.4.17</v>
          </cell>
          <cell r="J3351">
            <v>0</v>
          </cell>
          <cell r="K3351">
            <v>0</v>
          </cell>
          <cell r="L3351">
            <v>0</v>
          </cell>
          <cell r="M3351">
            <v>0</v>
          </cell>
          <cell r="N3351">
            <v>0</v>
          </cell>
        </row>
        <row r="3352">
          <cell r="A3352" t="str">
            <v>75MAT20</v>
          </cell>
          <cell r="B3352">
            <v>75</v>
          </cell>
          <cell r="C3352" t="str">
            <v>MAT</v>
          </cell>
          <cell r="D3352">
            <v>20</v>
          </cell>
          <cell r="E3352">
            <v>0</v>
          </cell>
          <cell r="F3352" t="str">
            <v>MAT</v>
          </cell>
          <cell r="G3352" t="str">
            <v>10.4.17</v>
          </cell>
          <cell r="J3352">
            <v>0</v>
          </cell>
          <cell r="K3352">
            <v>0</v>
          </cell>
          <cell r="L3352">
            <v>0</v>
          </cell>
          <cell r="M3352">
            <v>0</v>
          </cell>
          <cell r="N3352">
            <v>0</v>
          </cell>
        </row>
        <row r="3353">
          <cell r="A3353" t="str">
            <v>75STMAT1</v>
          </cell>
          <cell r="B3353">
            <v>75</v>
          </cell>
          <cell r="C3353" t="str">
            <v>STMAT</v>
          </cell>
          <cell r="D3353">
            <v>1</v>
          </cell>
          <cell r="G3353" t="str">
            <v>10.4.17</v>
          </cell>
          <cell r="H3353" t="str">
            <v>-</v>
          </cell>
          <cell r="J3353" t="str">
            <v>SUBTOTAL MATERIALES</v>
          </cell>
          <cell r="M3353">
            <v>0</v>
          </cell>
          <cell r="N3353">
            <v>0</v>
          </cell>
        </row>
        <row r="3354">
          <cell r="A3354" t="str">
            <v>75IVAMAT1</v>
          </cell>
          <cell r="B3354">
            <v>75</v>
          </cell>
          <cell r="C3354" t="str">
            <v>IVAMAT</v>
          </cell>
          <cell r="D3354">
            <v>1</v>
          </cell>
          <cell r="G3354" t="str">
            <v>10.4.17</v>
          </cell>
          <cell r="H3354" t="str">
            <v>-</v>
          </cell>
          <cell r="J3354" t="str">
            <v>IVA MATERIALES</v>
          </cell>
          <cell r="L3354">
            <v>0.16</v>
          </cell>
          <cell r="M3354">
            <v>0</v>
          </cell>
          <cell r="N3354">
            <v>0</v>
          </cell>
        </row>
        <row r="3355">
          <cell r="A3355" t="str">
            <v>75TMAT1</v>
          </cell>
          <cell r="B3355">
            <v>75</v>
          </cell>
          <cell r="C3355" t="str">
            <v>TMAT</v>
          </cell>
          <cell r="D3355">
            <v>1</v>
          </cell>
          <cell r="G3355" t="str">
            <v>10.4.17</v>
          </cell>
          <cell r="H3355" t="str">
            <v>-</v>
          </cell>
          <cell r="J3355" t="str">
            <v>TOTAL MATERIALES</v>
          </cell>
          <cell r="M3355">
            <v>0</v>
          </cell>
          <cell r="N3355">
            <v>0</v>
          </cell>
        </row>
        <row r="3356">
          <cell r="A3356" t="str">
            <v>75HER1</v>
          </cell>
          <cell r="B3356">
            <v>75</v>
          </cell>
          <cell r="C3356" t="str">
            <v>HER</v>
          </cell>
          <cell r="D3356">
            <v>1</v>
          </cell>
          <cell r="G3356" t="str">
            <v>10.4.17</v>
          </cell>
          <cell r="H3356">
            <v>2</v>
          </cell>
          <cell r="I3356">
            <v>1</v>
          </cell>
          <cell r="J3356" t="str">
            <v>HERRAMINETA Cuadrilla  montaje Linea</v>
          </cell>
          <cell r="K3356" t="str">
            <v>DIA</v>
          </cell>
          <cell r="L3356">
            <v>475762.87</v>
          </cell>
          <cell r="M3356">
            <v>475762.87</v>
          </cell>
          <cell r="N3356">
            <v>1903051.48</v>
          </cell>
        </row>
        <row r="3357">
          <cell r="A3357" t="str">
            <v>75HER2</v>
          </cell>
          <cell r="B3357">
            <v>75</v>
          </cell>
          <cell r="C3357" t="str">
            <v>HER</v>
          </cell>
          <cell r="D3357">
            <v>2</v>
          </cell>
          <cell r="G3357" t="str">
            <v>10.4.17</v>
          </cell>
          <cell r="J3357">
            <v>0</v>
          </cell>
          <cell r="K3357">
            <v>0</v>
          </cell>
          <cell r="L3357">
            <v>0</v>
          </cell>
          <cell r="M3357">
            <v>0</v>
          </cell>
          <cell r="N3357">
            <v>0</v>
          </cell>
        </row>
        <row r="3358">
          <cell r="A3358" t="str">
            <v>75HER3</v>
          </cell>
          <cell r="B3358">
            <v>75</v>
          </cell>
          <cell r="C3358" t="str">
            <v>HER</v>
          </cell>
          <cell r="D3358">
            <v>3</v>
          </cell>
          <cell r="G3358" t="str">
            <v>10.4.17</v>
          </cell>
          <cell r="J3358">
            <v>0</v>
          </cell>
          <cell r="K3358">
            <v>0</v>
          </cell>
          <cell r="L3358">
            <v>0</v>
          </cell>
          <cell r="M3358">
            <v>0</v>
          </cell>
          <cell r="N3358">
            <v>0</v>
          </cell>
        </row>
        <row r="3359">
          <cell r="A3359" t="str">
            <v>75HER4</v>
          </cell>
          <cell r="B3359">
            <v>75</v>
          </cell>
          <cell r="C3359" t="str">
            <v>HER</v>
          </cell>
          <cell r="D3359">
            <v>4</v>
          </cell>
          <cell r="G3359" t="str">
            <v>10.4.17</v>
          </cell>
          <cell r="J3359">
            <v>0</v>
          </cell>
          <cell r="K3359">
            <v>0</v>
          </cell>
          <cell r="L3359">
            <v>0</v>
          </cell>
          <cell r="M3359">
            <v>0</v>
          </cell>
          <cell r="N3359">
            <v>0</v>
          </cell>
        </row>
        <row r="3360">
          <cell r="A3360" t="str">
            <v>75HER5</v>
          </cell>
          <cell r="B3360">
            <v>75</v>
          </cell>
          <cell r="C3360" t="str">
            <v>HER</v>
          </cell>
          <cell r="D3360">
            <v>5</v>
          </cell>
          <cell r="G3360" t="str">
            <v>10.4.17</v>
          </cell>
          <cell r="J3360">
            <v>0</v>
          </cell>
          <cell r="K3360">
            <v>0</v>
          </cell>
          <cell r="L3360">
            <v>0</v>
          </cell>
          <cell r="M3360">
            <v>0</v>
          </cell>
          <cell r="N3360">
            <v>0</v>
          </cell>
        </row>
        <row r="3361">
          <cell r="A3361" t="str">
            <v>75THER1</v>
          </cell>
          <cell r="B3361">
            <v>75</v>
          </cell>
          <cell r="C3361" t="str">
            <v>THER</v>
          </cell>
          <cell r="D3361">
            <v>1</v>
          </cell>
          <cell r="G3361" t="str">
            <v>10.4.17</v>
          </cell>
          <cell r="H3361" t="str">
            <v>-</v>
          </cell>
          <cell r="J3361" t="str">
            <v>TOTAL HERRAMIENTAS</v>
          </cell>
          <cell r="M3361">
            <v>475763</v>
          </cell>
          <cell r="N3361">
            <v>1903052</v>
          </cell>
        </row>
        <row r="3362">
          <cell r="A3362" t="str">
            <v>75TRA1</v>
          </cell>
          <cell r="B3362">
            <v>75</v>
          </cell>
          <cell r="C3362" t="str">
            <v>TRA</v>
          </cell>
          <cell r="D3362">
            <v>1</v>
          </cell>
          <cell r="G3362" t="str">
            <v>10.4.17</v>
          </cell>
          <cell r="H3362">
            <v>2</v>
          </cell>
          <cell r="I3362">
            <v>1</v>
          </cell>
          <cell r="J3362" t="str">
            <v xml:space="preserve">TRANSPORTE Cuadrilla  montaje Linea </v>
          </cell>
          <cell r="K3362" t="str">
            <v>DIA</v>
          </cell>
          <cell r="L3362">
            <v>2086436.4407999997</v>
          </cell>
          <cell r="M3362">
            <v>2086436.4407999997</v>
          </cell>
          <cell r="N3362">
            <v>8345745.763199999</v>
          </cell>
        </row>
        <row r="3363">
          <cell r="A3363" t="str">
            <v>75TRA2</v>
          </cell>
          <cell r="B3363">
            <v>75</v>
          </cell>
          <cell r="C3363" t="str">
            <v>TRA</v>
          </cell>
          <cell r="D3363">
            <v>2</v>
          </cell>
          <cell r="G3363" t="str">
            <v>10.4.17</v>
          </cell>
          <cell r="J3363">
            <v>0</v>
          </cell>
          <cell r="K3363">
            <v>0</v>
          </cell>
          <cell r="L3363">
            <v>0</v>
          </cell>
          <cell r="M3363">
            <v>0</v>
          </cell>
          <cell r="N3363">
            <v>0</v>
          </cell>
        </row>
        <row r="3364">
          <cell r="A3364" t="str">
            <v>75TRA3</v>
          </cell>
          <cell r="B3364">
            <v>75</v>
          </cell>
          <cell r="C3364" t="str">
            <v>TRA</v>
          </cell>
          <cell r="D3364">
            <v>3</v>
          </cell>
          <cell r="G3364" t="str">
            <v>10.4.17</v>
          </cell>
          <cell r="J3364">
            <v>0</v>
          </cell>
          <cell r="K3364">
            <v>0</v>
          </cell>
          <cell r="L3364">
            <v>0</v>
          </cell>
          <cell r="M3364">
            <v>0</v>
          </cell>
          <cell r="N3364">
            <v>0</v>
          </cell>
        </row>
        <row r="3365">
          <cell r="A3365" t="str">
            <v>75TRA4</v>
          </cell>
          <cell r="B3365">
            <v>75</v>
          </cell>
          <cell r="C3365" t="str">
            <v>TRA</v>
          </cell>
          <cell r="D3365">
            <v>4</v>
          </cell>
          <cell r="G3365" t="str">
            <v>10.4.17</v>
          </cell>
          <cell r="J3365">
            <v>0</v>
          </cell>
          <cell r="K3365">
            <v>0</v>
          </cell>
          <cell r="L3365">
            <v>0</v>
          </cell>
          <cell r="M3365">
            <v>0</v>
          </cell>
          <cell r="N3365">
            <v>0</v>
          </cell>
        </row>
        <row r="3366">
          <cell r="A3366" t="str">
            <v>75TRA5</v>
          </cell>
          <cell r="B3366">
            <v>75</v>
          </cell>
          <cell r="C3366" t="str">
            <v>TRA</v>
          </cell>
          <cell r="D3366">
            <v>5</v>
          </cell>
          <cell r="G3366" t="str">
            <v>10.4.17</v>
          </cell>
          <cell r="J3366">
            <v>0</v>
          </cell>
          <cell r="K3366">
            <v>0</v>
          </cell>
          <cell r="L3366">
            <v>0</v>
          </cell>
          <cell r="M3366">
            <v>0</v>
          </cell>
          <cell r="N3366">
            <v>0</v>
          </cell>
        </row>
        <row r="3367">
          <cell r="A3367" t="str">
            <v>75TTRA1</v>
          </cell>
          <cell r="B3367">
            <v>75</v>
          </cell>
          <cell r="C3367" t="str">
            <v>TTRA</v>
          </cell>
          <cell r="D3367">
            <v>1</v>
          </cell>
          <cell r="G3367" t="str">
            <v>10.4.17</v>
          </cell>
          <cell r="H3367" t="str">
            <v>-</v>
          </cell>
          <cell r="J3367" t="str">
            <v>TOTAL TRANSPORTE</v>
          </cell>
          <cell r="M3367">
            <v>2086436</v>
          </cell>
          <cell r="N3367">
            <v>8345744</v>
          </cell>
        </row>
        <row r="3368">
          <cell r="A3368" t="str">
            <v>75MAN1</v>
          </cell>
          <cell r="B3368">
            <v>75</v>
          </cell>
          <cell r="C3368" t="str">
            <v>MAN</v>
          </cell>
          <cell r="D3368">
            <v>1</v>
          </cell>
          <cell r="G3368" t="str">
            <v>10.4.17</v>
          </cell>
          <cell r="H3368">
            <v>2</v>
          </cell>
          <cell r="I3368">
            <v>1</v>
          </cell>
          <cell r="J3368" t="str">
            <v xml:space="preserve">Mano de obra Cuadrilla  montaje Linea OF1 20, OF2 10, AY 15, CAPA 3, CORD 1 </v>
          </cell>
          <cell r="K3368" t="str">
            <v>DIA</v>
          </cell>
          <cell r="L3368">
            <v>4952679.7772670342</v>
          </cell>
          <cell r="M3368">
            <v>4952679.7772670342</v>
          </cell>
          <cell r="N3368">
            <v>19810719.109068137</v>
          </cell>
        </row>
        <row r="3369">
          <cell r="A3369" t="str">
            <v>75MAN2</v>
          </cell>
          <cell r="B3369">
            <v>75</v>
          </cell>
          <cell r="C3369" t="str">
            <v>MAN</v>
          </cell>
          <cell r="D3369">
            <v>2</v>
          </cell>
          <cell r="G3369" t="str">
            <v>10.4.17</v>
          </cell>
          <cell r="J3369">
            <v>0</v>
          </cell>
          <cell r="K3369">
            <v>0</v>
          </cell>
          <cell r="L3369">
            <v>0</v>
          </cell>
          <cell r="M3369">
            <v>0</v>
          </cell>
          <cell r="N3369">
            <v>0</v>
          </cell>
        </row>
        <row r="3370">
          <cell r="A3370" t="str">
            <v>75MAN3</v>
          </cell>
          <cell r="B3370">
            <v>75</v>
          </cell>
          <cell r="C3370" t="str">
            <v>MAN</v>
          </cell>
          <cell r="D3370">
            <v>3</v>
          </cell>
          <cell r="G3370" t="str">
            <v>10.4.17</v>
          </cell>
          <cell r="J3370">
            <v>0</v>
          </cell>
          <cell r="K3370">
            <v>0</v>
          </cell>
          <cell r="L3370">
            <v>0</v>
          </cell>
          <cell r="M3370">
            <v>0</v>
          </cell>
          <cell r="N3370">
            <v>0</v>
          </cell>
        </row>
        <row r="3371">
          <cell r="A3371" t="str">
            <v>75MAN4</v>
          </cell>
          <cell r="B3371">
            <v>75</v>
          </cell>
          <cell r="C3371" t="str">
            <v>MAN</v>
          </cell>
          <cell r="D3371">
            <v>4</v>
          </cell>
          <cell r="G3371" t="str">
            <v>10.4.17</v>
          </cell>
          <cell r="J3371">
            <v>0</v>
          </cell>
          <cell r="K3371">
            <v>0</v>
          </cell>
          <cell r="L3371">
            <v>0</v>
          </cell>
          <cell r="M3371">
            <v>0</v>
          </cell>
          <cell r="N3371">
            <v>0</v>
          </cell>
        </row>
        <row r="3372">
          <cell r="A3372" t="str">
            <v>75MAN5</v>
          </cell>
          <cell r="B3372">
            <v>75</v>
          </cell>
          <cell r="C3372" t="str">
            <v>MAN</v>
          </cell>
          <cell r="D3372">
            <v>5</v>
          </cell>
          <cell r="G3372" t="str">
            <v>10.4.17</v>
          </cell>
          <cell r="J3372">
            <v>0</v>
          </cell>
          <cell r="K3372">
            <v>0</v>
          </cell>
          <cell r="L3372">
            <v>0</v>
          </cell>
          <cell r="M3372">
            <v>0</v>
          </cell>
          <cell r="N3372">
            <v>0</v>
          </cell>
        </row>
        <row r="3373">
          <cell r="A3373" t="str">
            <v>75TMAN1</v>
          </cell>
          <cell r="B3373">
            <v>75</v>
          </cell>
          <cell r="C3373" t="str">
            <v>TMAN</v>
          </cell>
          <cell r="D3373">
            <v>1</v>
          </cell>
          <cell r="G3373" t="str">
            <v>10.4.17</v>
          </cell>
          <cell r="H3373" t="str">
            <v>-</v>
          </cell>
          <cell r="J3373" t="str">
            <v>TOTAL MANO DE OBRA</v>
          </cell>
          <cell r="M3373">
            <v>4952680</v>
          </cell>
          <cell r="N3373">
            <v>19810720</v>
          </cell>
        </row>
        <row r="3374">
          <cell r="A3374" t="str">
            <v>75TCD1</v>
          </cell>
          <cell r="B3374">
            <v>75</v>
          </cell>
          <cell r="C3374" t="str">
            <v>TCD</v>
          </cell>
          <cell r="D3374">
            <v>1</v>
          </cell>
          <cell r="G3374" t="str">
            <v>10.4.17</v>
          </cell>
          <cell r="H3374" t="str">
            <v>-</v>
          </cell>
          <cell r="J3374" t="str">
            <v>TOTAL COSTO DIRECTO</v>
          </cell>
          <cell r="M3374">
            <v>7514879</v>
          </cell>
          <cell r="N3374">
            <v>30059516</v>
          </cell>
        </row>
        <row r="3375">
          <cell r="A3375" t="str">
            <v>75AIU</v>
          </cell>
          <cell r="B3375">
            <v>75</v>
          </cell>
          <cell r="C3375" t="str">
            <v>AIU</v>
          </cell>
          <cell r="G3375" t="str">
            <v>10.4.17</v>
          </cell>
          <cell r="H3375">
            <v>1</v>
          </cell>
          <cell r="J3375" t="str">
            <v>TOTAL COSTOS INDIRECTOS</v>
          </cell>
          <cell r="L3375">
            <v>0</v>
          </cell>
          <cell r="M3375">
            <v>0</v>
          </cell>
          <cell r="N3375">
            <v>0</v>
          </cell>
        </row>
        <row r="3376">
          <cell r="A3376" t="str">
            <v>75TOT</v>
          </cell>
          <cell r="B3376">
            <v>75</v>
          </cell>
          <cell r="C3376" t="str">
            <v>TOT</v>
          </cell>
          <cell r="G3376" t="str">
            <v>10.4.17</v>
          </cell>
          <cell r="H3376" t="str">
            <v>-</v>
          </cell>
          <cell r="J3376" t="str">
            <v>VALOR TOTAL</v>
          </cell>
          <cell r="M3376">
            <v>7514879</v>
          </cell>
          <cell r="N3376">
            <v>30059516</v>
          </cell>
        </row>
        <row r="3377">
          <cell r="A3377" t="str">
            <v>76FOR1</v>
          </cell>
          <cell r="B3377">
            <v>76</v>
          </cell>
          <cell r="C3377" t="str">
            <v>FOR</v>
          </cell>
          <cell r="D3377">
            <v>1</v>
          </cell>
          <cell r="G3377" t="str">
            <v>10.4.18</v>
          </cell>
          <cell r="H3377" t="str">
            <v>-</v>
          </cell>
          <cell r="I3377">
            <v>1.5</v>
          </cell>
          <cell r="J3377" t="str">
            <v>Instalación de un cable de guarda de acero galvanizado EHS 3/8"</v>
          </cell>
          <cell r="K3377" t="str">
            <v xml:space="preserve">km </v>
          </cell>
          <cell r="L3377">
            <v>6262399</v>
          </cell>
          <cell r="N3377">
            <v>9393598.5</v>
          </cell>
        </row>
        <row r="3378">
          <cell r="A3378" t="str">
            <v>76MAT1</v>
          </cell>
          <cell r="B3378">
            <v>76</v>
          </cell>
          <cell r="C3378" t="str">
            <v>MAT</v>
          </cell>
          <cell r="D3378">
            <v>1</v>
          </cell>
          <cell r="E3378">
            <v>0</v>
          </cell>
          <cell r="F3378" t="str">
            <v>MAT</v>
          </cell>
          <cell r="G3378" t="str">
            <v>10.4.18</v>
          </cell>
          <cell r="J3378">
            <v>0</v>
          </cell>
          <cell r="K3378">
            <v>0</v>
          </cell>
          <cell r="L3378">
            <v>0</v>
          </cell>
          <cell r="M3378">
            <v>0</v>
          </cell>
          <cell r="N3378">
            <v>0</v>
          </cell>
        </row>
        <row r="3379">
          <cell r="A3379" t="str">
            <v>76MAT2</v>
          </cell>
          <cell r="B3379">
            <v>76</v>
          </cell>
          <cell r="C3379" t="str">
            <v>MAT</v>
          </cell>
          <cell r="D3379">
            <v>2</v>
          </cell>
          <cell r="E3379">
            <v>0</v>
          </cell>
          <cell r="F3379" t="str">
            <v>MAT</v>
          </cell>
          <cell r="G3379" t="str">
            <v>10.4.18</v>
          </cell>
          <cell r="J3379">
            <v>0</v>
          </cell>
          <cell r="K3379">
            <v>0</v>
          </cell>
          <cell r="L3379">
            <v>0</v>
          </cell>
          <cell r="M3379">
            <v>0</v>
          </cell>
          <cell r="N3379">
            <v>0</v>
          </cell>
        </row>
        <row r="3380">
          <cell r="A3380" t="str">
            <v>76MAT3</v>
          </cell>
          <cell r="B3380">
            <v>76</v>
          </cell>
          <cell r="C3380" t="str">
            <v>MAT</v>
          </cell>
          <cell r="D3380">
            <v>3</v>
          </cell>
          <cell r="E3380">
            <v>0</v>
          </cell>
          <cell r="F3380" t="str">
            <v>MAT</v>
          </cell>
          <cell r="G3380" t="str">
            <v>10.4.18</v>
          </cell>
          <cell r="J3380">
            <v>0</v>
          </cell>
          <cell r="K3380">
            <v>0</v>
          </cell>
          <cell r="L3380">
            <v>0</v>
          </cell>
          <cell r="M3380">
            <v>0</v>
          </cell>
          <cell r="N3380">
            <v>0</v>
          </cell>
        </row>
        <row r="3381">
          <cell r="A3381" t="str">
            <v>76MAT4</v>
          </cell>
          <cell r="B3381">
            <v>76</v>
          </cell>
          <cell r="C3381" t="str">
            <v>MAT</v>
          </cell>
          <cell r="D3381">
            <v>4</v>
          </cell>
          <cell r="E3381">
            <v>0</v>
          </cell>
          <cell r="F3381" t="str">
            <v>MAT</v>
          </cell>
          <cell r="G3381" t="str">
            <v>10.4.18</v>
          </cell>
          <cell r="J3381">
            <v>0</v>
          </cell>
          <cell r="K3381">
            <v>0</v>
          </cell>
          <cell r="L3381">
            <v>0</v>
          </cell>
          <cell r="M3381">
            <v>0</v>
          </cell>
          <cell r="N3381">
            <v>0</v>
          </cell>
        </row>
        <row r="3382">
          <cell r="A3382" t="str">
            <v>76MAT5</v>
          </cell>
          <cell r="B3382">
            <v>76</v>
          </cell>
          <cell r="C3382" t="str">
            <v>MAT</v>
          </cell>
          <cell r="D3382">
            <v>5</v>
          </cell>
          <cell r="E3382">
            <v>0</v>
          </cell>
          <cell r="F3382" t="str">
            <v>MAT</v>
          </cell>
          <cell r="G3382" t="str">
            <v>10.4.18</v>
          </cell>
          <cell r="J3382">
            <v>0</v>
          </cell>
          <cell r="K3382">
            <v>0</v>
          </cell>
          <cell r="L3382">
            <v>0</v>
          </cell>
          <cell r="M3382">
            <v>0</v>
          </cell>
          <cell r="N3382">
            <v>0</v>
          </cell>
        </row>
        <row r="3383">
          <cell r="A3383" t="str">
            <v>76MAT6</v>
          </cell>
          <cell r="B3383">
            <v>76</v>
          </cell>
          <cell r="C3383" t="str">
            <v>MAT</v>
          </cell>
          <cell r="D3383">
            <v>6</v>
          </cell>
          <cell r="E3383">
            <v>0</v>
          </cell>
          <cell r="F3383" t="str">
            <v>MAT</v>
          </cell>
          <cell r="G3383" t="str">
            <v>10.4.18</v>
          </cell>
          <cell r="J3383">
            <v>0</v>
          </cell>
          <cell r="K3383">
            <v>0</v>
          </cell>
          <cell r="L3383">
            <v>0</v>
          </cell>
          <cell r="M3383">
            <v>0</v>
          </cell>
          <cell r="N3383">
            <v>0</v>
          </cell>
        </row>
        <row r="3384">
          <cell r="A3384" t="str">
            <v>76MAT7</v>
          </cell>
          <cell r="B3384">
            <v>76</v>
          </cell>
          <cell r="C3384" t="str">
            <v>MAT</v>
          </cell>
          <cell r="D3384">
            <v>7</v>
          </cell>
          <cell r="E3384">
            <v>0</v>
          </cell>
          <cell r="F3384" t="str">
            <v>MAT</v>
          </cell>
          <cell r="G3384" t="str">
            <v>10.4.18</v>
          </cell>
          <cell r="J3384">
            <v>0</v>
          </cell>
          <cell r="K3384">
            <v>0</v>
          </cell>
          <cell r="L3384">
            <v>0</v>
          </cell>
          <cell r="M3384">
            <v>0</v>
          </cell>
          <cell r="N3384">
            <v>0</v>
          </cell>
        </row>
        <row r="3385">
          <cell r="A3385" t="str">
            <v>76MAT8</v>
          </cell>
          <cell r="B3385">
            <v>76</v>
          </cell>
          <cell r="C3385" t="str">
            <v>MAT</v>
          </cell>
          <cell r="D3385">
            <v>8</v>
          </cell>
          <cell r="E3385">
            <v>0</v>
          </cell>
          <cell r="F3385" t="str">
            <v>MAT</v>
          </cell>
          <cell r="G3385" t="str">
            <v>10.4.18</v>
          </cell>
          <cell r="J3385">
            <v>0</v>
          </cell>
          <cell r="K3385">
            <v>0</v>
          </cell>
          <cell r="L3385">
            <v>0</v>
          </cell>
          <cell r="M3385">
            <v>0</v>
          </cell>
          <cell r="N3385">
            <v>0</v>
          </cell>
        </row>
        <row r="3386">
          <cell r="A3386" t="str">
            <v>76MAT9</v>
          </cell>
          <cell r="B3386">
            <v>76</v>
          </cell>
          <cell r="C3386" t="str">
            <v>MAT</v>
          </cell>
          <cell r="D3386">
            <v>9</v>
          </cell>
          <cell r="E3386">
            <v>0</v>
          </cell>
          <cell r="F3386" t="str">
            <v>MAT</v>
          </cell>
          <cell r="G3386" t="str">
            <v>10.4.18</v>
          </cell>
          <cell r="J3386">
            <v>0</v>
          </cell>
          <cell r="K3386">
            <v>0</v>
          </cell>
          <cell r="L3386">
            <v>0</v>
          </cell>
          <cell r="M3386">
            <v>0</v>
          </cell>
          <cell r="N3386">
            <v>0</v>
          </cell>
        </row>
        <row r="3387">
          <cell r="A3387" t="str">
            <v>76MAT10</v>
          </cell>
          <cell r="B3387">
            <v>76</v>
          </cell>
          <cell r="C3387" t="str">
            <v>MAT</v>
          </cell>
          <cell r="D3387">
            <v>10</v>
          </cell>
          <cell r="E3387">
            <v>0</v>
          </cell>
          <cell r="F3387" t="str">
            <v>MAT</v>
          </cell>
          <cell r="G3387" t="str">
            <v>10.4.18</v>
          </cell>
          <cell r="J3387">
            <v>0</v>
          </cell>
          <cell r="K3387">
            <v>0</v>
          </cell>
          <cell r="L3387">
            <v>0</v>
          </cell>
          <cell r="M3387">
            <v>0</v>
          </cell>
          <cell r="N3387">
            <v>0</v>
          </cell>
        </row>
        <row r="3388">
          <cell r="A3388" t="str">
            <v>76MAT11</v>
          </cell>
          <cell r="B3388">
            <v>76</v>
          </cell>
          <cell r="C3388" t="str">
            <v>MAT</v>
          </cell>
          <cell r="D3388">
            <v>11</v>
          </cell>
          <cell r="E3388">
            <v>0</v>
          </cell>
          <cell r="F3388" t="str">
            <v>MAT</v>
          </cell>
          <cell r="G3388" t="str">
            <v>10.4.18</v>
          </cell>
          <cell r="J3388">
            <v>0</v>
          </cell>
          <cell r="K3388">
            <v>0</v>
          </cell>
          <cell r="L3388">
            <v>0</v>
          </cell>
          <cell r="M3388">
            <v>0</v>
          </cell>
          <cell r="N3388">
            <v>0</v>
          </cell>
        </row>
        <row r="3389">
          <cell r="A3389" t="str">
            <v>76MAT12</v>
          </cell>
          <cell r="B3389">
            <v>76</v>
          </cell>
          <cell r="C3389" t="str">
            <v>MAT</v>
          </cell>
          <cell r="D3389">
            <v>12</v>
          </cell>
          <cell r="E3389">
            <v>0</v>
          </cell>
          <cell r="F3389" t="str">
            <v>MAT</v>
          </cell>
          <cell r="G3389" t="str">
            <v>10.4.18</v>
          </cell>
          <cell r="J3389">
            <v>0</v>
          </cell>
          <cell r="K3389">
            <v>0</v>
          </cell>
          <cell r="L3389">
            <v>0</v>
          </cell>
          <cell r="M3389">
            <v>0</v>
          </cell>
          <cell r="N3389">
            <v>0</v>
          </cell>
        </row>
        <row r="3390">
          <cell r="A3390" t="str">
            <v>76MAT13</v>
          </cell>
          <cell r="B3390">
            <v>76</v>
          </cell>
          <cell r="C3390" t="str">
            <v>MAT</v>
          </cell>
          <cell r="D3390">
            <v>13</v>
          </cell>
          <cell r="E3390">
            <v>0</v>
          </cell>
          <cell r="F3390" t="str">
            <v>MAT</v>
          </cell>
          <cell r="G3390" t="str">
            <v>10.4.18</v>
          </cell>
          <cell r="J3390">
            <v>0</v>
          </cell>
          <cell r="K3390">
            <v>0</v>
          </cell>
          <cell r="L3390">
            <v>0</v>
          </cell>
          <cell r="M3390">
            <v>0</v>
          </cell>
          <cell r="N3390">
            <v>0</v>
          </cell>
        </row>
        <row r="3391">
          <cell r="A3391" t="str">
            <v>76MAT14</v>
          </cell>
          <cell r="B3391">
            <v>76</v>
          </cell>
          <cell r="C3391" t="str">
            <v>MAT</v>
          </cell>
          <cell r="D3391">
            <v>14</v>
          </cell>
          <cell r="E3391">
            <v>0</v>
          </cell>
          <cell r="F3391" t="str">
            <v>MAT</v>
          </cell>
          <cell r="G3391" t="str">
            <v>10.4.18</v>
          </cell>
          <cell r="J3391">
            <v>0</v>
          </cell>
          <cell r="K3391">
            <v>0</v>
          </cell>
          <cell r="L3391">
            <v>0</v>
          </cell>
          <cell r="M3391">
            <v>0</v>
          </cell>
          <cell r="N3391">
            <v>0</v>
          </cell>
        </row>
        <row r="3392">
          <cell r="A3392" t="str">
            <v>76MAT15</v>
          </cell>
          <cell r="B3392">
            <v>76</v>
          </cell>
          <cell r="C3392" t="str">
            <v>MAT</v>
          </cell>
          <cell r="D3392">
            <v>15</v>
          </cell>
          <cell r="E3392">
            <v>0</v>
          </cell>
          <cell r="F3392" t="str">
            <v>MAT</v>
          </cell>
          <cell r="G3392" t="str">
            <v>10.4.18</v>
          </cell>
          <cell r="J3392">
            <v>0</v>
          </cell>
          <cell r="K3392">
            <v>0</v>
          </cell>
          <cell r="L3392">
            <v>0</v>
          </cell>
          <cell r="M3392">
            <v>0</v>
          </cell>
          <cell r="N3392">
            <v>0</v>
          </cell>
        </row>
        <row r="3393">
          <cell r="A3393" t="str">
            <v>76MAT16</v>
          </cell>
          <cell r="B3393">
            <v>76</v>
          </cell>
          <cell r="C3393" t="str">
            <v>MAT</v>
          </cell>
          <cell r="D3393">
            <v>16</v>
          </cell>
          <cell r="E3393">
            <v>0</v>
          </cell>
          <cell r="F3393" t="str">
            <v>MAT</v>
          </cell>
          <cell r="G3393" t="str">
            <v>10.4.18</v>
          </cell>
          <cell r="J3393">
            <v>0</v>
          </cell>
          <cell r="K3393">
            <v>0</v>
          </cell>
          <cell r="L3393">
            <v>0</v>
          </cell>
          <cell r="M3393">
            <v>0</v>
          </cell>
          <cell r="N3393">
            <v>0</v>
          </cell>
        </row>
        <row r="3394">
          <cell r="A3394" t="str">
            <v>76MAT17</v>
          </cell>
          <cell r="B3394">
            <v>76</v>
          </cell>
          <cell r="C3394" t="str">
            <v>MAT</v>
          </cell>
          <cell r="D3394">
            <v>17</v>
          </cell>
          <cell r="E3394">
            <v>0</v>
          </cell>
          <cell r="F3394" t="str">
            <v>MAT</v>
          </cell>
          <cell r="G3394" t="str">
            <v>10.4.18</v>
          </cell>
          <cell r="J3394">
            <v>0</v>
          </cell>
          <cell r="K3394">
            <v>0</v>
          </cell>
          <cell r="L3394">
            <v>0</v>
          </cell>
          <cell r="M3394">
            <v>0</v>
          </cell>
          <cell r="N3394">
            <v>0</v>
          </cell>
        </row>
        <row r="3395">
          <cell r="A3395" t="str">
            <v>76MAT18</v>
          </cell>
          <cell r="B3395">
            <v>76</v>
          </cell>
          <cell r="C3395" t="str">
            <v>MAT</v>
          </cell>
          <cell r="D3395">
            <v>18</v>
          </cell>
          <cell r="E3395">
            <v>0</v>
          </cell>
          <cell r="F3395" t="str">
            <v>MAT</v>
          </cell>
          <cell r="G3395" t="str">
            <v>10.4.18</v>
          </cell>
          <cell r="J3395">
            <v>0</v>
          </cell>
          <cell r="K3395">
            <v>0</v>
          </cell>
          <cell r="L3395">
            <v>0</v>
          </cell>
          <cell r="M3395">
            <v>0</v>
          </cell>
          <cell r="N3395">
            <v>0</v>
          </cell>
        </row>
        <row r="3396">
          <cell r="A3396" t="str">
            <v>76MAT19</v>
          </cell>
          <cell r="B3396">
            <v>76</v>
          </cell>
          <cell r="C3396" t="str">
            <v>MAT</v>
          </cell>
          <cell r="D3396">
            <v>19</v>
          </cell>
          <cell r="E3396">
            <v>0</v>
          </cell>
          <cell r="F3396" t="str">
            <v>MAT</v>
          </cell>
          <cell r="G3396" t="str">
            <v>10.4.18</v>
          </cell>
          <cell r="J3396">
            <v>0</v>
          </cell>
          <cell r="K3396">
            <v>0</v>
          </cell>
          <cell r="L3396">
            <v>0</v>
          </cell>
          <cell r="M3396">
            <v>0</v>
          </cell>
          <cell r="N3396">
            <v>0</v>
          </cell>
        </row>
        <row r="3397">
          <cell r="A3397" t="str">
            <v>76MAT20</v>
          </cell>
          <cell r="B3397">
            <v>76</v>
          </cell>
          <cell r="C3397" t="str">
            <v>MAT</v>
          </cell>
          <cell r="D3397">
            <v>20</v>
          </cell>
          <cell r="E3397">
            <v>0</v>
          </cell>
          <cell r="F3397" t="str">
            <v>MAT</v>
          </cell>
          <cell r="G3397" t="str">
            <v>10.4.18</v>
          </cell>
          <cell r="J3397">
            <v>0</v>
          </cell>
          <cell r="K3397">
            <v>0</v>
          </cell>
          <cell r="L3397">
            <v>0</v>
          </cell>
          <cell r="M3397">
            <v>0</v>
          </cell>
          <cell r="N3397">
            <v>0</v>
          </cell>
        </row>
        <row r="3398">
          <cell r="A3398" t="str">
            <v>76STMAT1</v>
          </cell>
          <cell r="B3398">
            <v>76</v>
          </cell>
          <cell r="C3398" t="str">
            <v>STMAT</v>
          </cell>
          <cell r="D3398">
            <v>1</v>
          </cell>
          <cell r="G3398" t="str">
            <v>10.4.18</v>
          </cell>
          <cell r="H3398" t="str">
            <v>-</v>
          </cell>
          <cell r="J3398" t="str">
            <v>SUBTOTAL MATERIALES</v>
          </cell>
          <cell r="M3398">
            <v>0</v>
          </cell>
          <cell r="N3398">
            <v>0</v>
          </cell>
        </row>
        <row r="3399">
          <cell r="A3399" t="str">
            <v>76IVAMAT1</v>
          </cell>
          <cell r="B3399">
            <v>76</v>
          </cell>
          <cell r="C3399" t="str">
            <v>IVAMAT</v>
          </cell>
          <cell r="D3399">
            <v>1</v>
          </cell>
          <cell r="G3399" t="str">
            <v>10.4.18</v>
          </cell>
          <cell r="H3399" t="str">
            <v>-</v>
          </cell>
          <cell r="J3399" t="str">
            <v>IVA MATERIALES</v>
          </cell>
          <cell r="L3399">
            <v>0.16</v>
          </cell>
          <cell r="M3399">
            <v>0</v>
          </cell>
          <cell r="N3399">
            <v>0</v>
          </cell>
        </row>
        <row r="3400">
          <cell r="A3400" t="str">
            <v>76TMAT1</v>
          </cell>
          <cell r="B3400">
            <v>76</v>
          </cell>
          <cell r="C3400" t="str">
            <v>TMAT</v>
          </cell>
          <cell r="D3400">
            <v>1</v>
          </cell>
          <cell r="G3400" t="str">
            <v>10.4.18</v>
          </cell>
          <cell r="H3400" t="str">
            <v>-</v>
          </cell>
          <cell r="J3400" t="str">
            <v>TOTAL MATERIALES</v>
          </cell>
          <cell r="M3400">
            <v>0</v>
          </cell>
          <cell r="N3400">
            <v>0</v>
          </cell>
        </row>
        <row r="3401">
          <cell r="A3401" t="str">
            <v>76HER1</v>
          </cell>
          <cell r="B3401">
            <v>76</v>
          </cell>
          <cell r="C3401" t="str">
            <v>HER</v>
          </cell>
          <cell r="D3401">
            <v>1</v>
          </cell>
          <cell r="G3401" t="str">
            <v>10.4.18</v>
          </cell>
          <cell r="H3401">
            <v>2</v>
          </cell>
          <cell r="I3401">
            <v>1.2</v>
          </cell>
          <cell r="J3401" t="str">
            <v>HERRAMINETA Cuadrilla  montaje Linea</v>
          </cell>
          <cell r="K3401" t="str">
            <v>DIA</v>
          </cell>
          <cell r="L3401">
            <v>475762.87</v>
          </cell>
          <cell r="M3401">
            <v>396469.05833333335</v>
          </cell>
          <cell r="N3401">
            <v>594703.58750000002</v>
          </cell>
        </row>
        <row r="3402">
          <cell r="A3402" t="str">
            <v>76HER2</v>
          </cell>
          <cell r="B3402">
            <v>76</v>
          </cell>
          <cell r="C3402" t="str">
            <v>HER</v>
          </cell>
          <cell r="D3402">
            <v>2</v>
          </cell>
          <cell r="G3402" t="str">
            <v>10.4.18</v>
          </cell>
          <cell r="J3402">
            <v>0</v>
          </cell>
          <cell r="K3402">
            <v>0</v>
          </cell>
          <cell r="L3402">
            <v>0</v>
          </cell>
          <cell r="M3402">
            <v>0</v>
          </cell>
          <cell r="N3402">
            <v>0</v>
          </cell>
        </row>
        <row r="3403">
          <cell r="A3403" t="str">
            <v>76HER3</v>
          </cell>
          <cell r="B3403">
            <v>76</v>
          </cell>
          <cell r="C3403" t="str">
            <v>HER</v>
          </cell>
          <cell r="D3403">
            <v>3</v>
          </cell>
          <cell r="G3403" t="str">
            <v>10.4.18</v>
          </cell>
          <cell r="J3403">
            <v>0</v>
          </cell>
          <cell r="K3403">
            <v>0</v>
          </cell>
          <cell r="L3403">
            <v>0</v>
          </cell>
          <cell r="M3403">
            <v>0</v>
          </cell>
          <cell r="N3403">
            <v>0</v>
          </cell>
        </row>
        <row r="3404">
          <cell r="A3404" t="str">
            <v>76HER4</v>
          </cell>
          <cell r="B3404">
            <v>76</v>
          </cell>
          <cell r="C3404" t="str">
            <v>HER</v>
          </cell>
          <cell r="D3404">
            <v>4</v>
          </cell>
          <cell r="G3404" t="str">
            <v>10.4.18</v>
          </cell>
          <cell r="J3404">
            <v>0</v>
          </cell>
          <cell r="K3404">
            <v>0</v>
          </cell>
          <cell r="L3404">
            <v>0</v>
          </cell>
          <cell r="M3404">
            <v>0</v>
          </cell>
          <cell r="N3404">
            <v>0</v>
          </cell>
        </row>
        <row r="3405">
          <cell r="A3405" t="str">
            <v>76HER5</v>
          </cell>
          <cell r="B3405">
            <v>76</v>
          </cell>
          <cell r="C3405" t="str">
            <v>HER</v>
          </cell>
          <cell r="D3405">
            <v>5</v>
          </cell>
          <cell r="G3405" t="str">
            <v>10.4.18</v>
          </cell>
          <cell r="J3405">
            <v>0</v>
          </cell>
          <cell r="K3405">
            <v>0</v>
          </cell>
          <cell r="L3405">
            <v>0</v>
          </cell>
          <cell r="M3405">
            <v>0</v>
          </cell>
          <cell r="N3405">
            <v>0</v>
          </cell>
        </row>
        <row r="3406">
          <cell r="A3406" t="str">
            <v>76THER1</v>
          </cell>
          <cell r="B3406">
            <v>76</v>
          </cell>
          <cell r="C3406" t="str">
            <v>THER</v>
          </cell>
          <cell r="D3406">
            <v>1</v>
          </cell>
          <cell r="G3406" t="str">
            <v>10.4.18</v>
          </cell>
          <cell r="H3406" t="str">
            <v>-</v>
          </cell>
          <cell r="J3406" t="str">
            <v>TOTAL HERRAMIENTAS</v>
          </cell>
          <cell r="M3406">
            <v>396469</v>
          </cell>
          <cell r="N3406">
            <v>594703.5</v>
          </cell>
        </row>
        <row r="3407">
          <cell r="A3407" t="str">
            <v>76TRA1</v>
          </cell>
          <cell r="B3407">
            <v>76</v>
          </cell>
          <cell r="C3407" t="str">
            <v>TRA</v>
          </cell>
          <cell r="D3407">
            <v>1</v>
          </cell>
          <cell r="G3407" t="str">
            <v>10.4.18</v>
          </cell>
          <cell r="H3407">
            <v>2</v>
          </cell>
          <cell r="I3407">
            <v>1.2</v>
          </cell>
          <cell r="J3407" t="str">
            <v xml:space="preserve">TRANSPORTE Cuadrilla  montaje Linea </v>
          </cell>
          <cell r="K3407" t="str">
            <v>DIA</v>
          </cell>
          <cell r="L3407">
            <v>2086436.4407999997</v>
          </cell>
          <cell r="M3407">
            <v>1738697.0339999998</v>
          </cell>
          <cell r="N3407">
            <v>2608045.5509999995</v>
          </cell>
        </row>
        <row r="3408">
          <cell r="A3408" t="str">
            <v>76TRA2</v>
          </cell>
          <cell r="B3408">
            <v>76</v>
          </cell>
          <cell r="C3408" t="str">
            <v>TRA</v>
          </cell>
          <cell r="D3408">
            <v>2</v>
          </cell>
          <cell r="G3408" t="str">
            <v>10.4.18</v>
          </cell>
          <cell r="J3408">
            <v>0</v>
          </cell>
          <cell r="K3408">
            <v>0</v>
          </cell>
          <cell r="L3408">
            <v>0</v>
          </cell>
          <cell r="M3408">
            <v>0</v>
          </cell>
          <cell r="N3408">
            <v>0</v>
          </cell>
        </row>
        <row r="3409">
          <cell r="A3409" t="str">
            <v>76TRA3</v>
          </cell>
          <cell r="B3409">
            <v>76</v>
          </cell>
          <cell r="C3409" t="str">
            <v>TRA</v>
          </cell>
          <cell r="D3409">
            <v>3</v>
          </cell>
          <cell r="G3409" t="str">
            <v>10.4.18</v>
          </cell>
          <cell r="J3409">
            <v>0</v>
          </cell>
          <cell r="K3409">
            <v>0</v>
          </cell>
          <cell r="L3409">
            <v>0</v>
          </cell>
          <cell r="M3409">
            <v>0</v>
          </cell>
          <cell r="N3409">
            <v>0</v>
          </cell>
        </row>
        <row r="3410">
          <cell r="A3410" t="str">
            <v>76TRA4</v>
          </cell>
          <cell r="B3410">
            <v>76</v>
          </cell>
          <cell r="C3410" t="str">
            <v>TRA</v>
          </cell>
          <cell r="D3410">
            <v>4</v>
          </cell>
          <cell r="G3410" t="str">
            <v>10.4.18</v>
          </cell>
          <cell r="J3410">
            <v>0</v>
          </cell>
          <cell r="K3410">
            <v>0</v>
          </cell>
          <cell r="L3410">
            <v>0</v>
          </cell>
          <cell r="M3410">
            <v>0</v>
          </cell>
          <cell r="N3410">
            <v>0</v>
          </cell>
        </row>
        <row r="3411">
          <cell r="A3411" t="str">
            <v>76TRA5</v>
          </cell>
          <cell r="B3411">
            <v>76</v>
          </cell>
          <cell r="C3411" t="str">
            <v>TRA</v>
          </cell>
          <cell r="D3411">
            <v>5</v>
          </cell>
          <cell r="G3411" t="str">
            <v>10.4.18</v>
          </cell>
          <cell r="J3411">
            <v>0</v>
          </cell>
          <cell r="K3411">
            <v>0</v>
          </cell>
          <cell r="L3411">
            <v>0</v>
          </cell>
          <cell r="M3411">
            <v>0</v>
          </cell>
          <cell r="N3411">
            <v>0</v>
          </cell>
        </row>
        <row r="3412">
          <cell r="A3412" t="str">
            <v>76TTRA1</v>
          </cell>
          <cell r="B3412">
            <v>76</v>
          </cell>
          <cell r="C3412" t="str">
            <v>TTRA</v>
          </cell>
          <cell r="D3412">
            <v>1</v>
          </cell>
          <cell r="G3412" t="str">
            <v>10.4.18</v>
          </cell>
          <cell r="H3412" t="str">
            <v>-</v>
          </cell>
          <cell r="J3412" t="str">
            <v>TOTAL TRANSPORTE</v>
          </cell>
          <cell r="M3412">
            <v>1738697</v>
          </cell>
          <cell r="N3412">
            <v>2608045.5</v>
          </cell>
        </row>
        <row r="3413">
          <cell r="A3413" t="str">
            <v>76MAN1</v>
          </cell>
          <cell r="B3413">
            <v>76</v>
          </cell>
          <cell r="C3413" t="str">
            <v>MAN</v>
          </cell>
          <cell r="D3413">
            <v>1</v>
          </cell>
          <cell r="G3413" t="str">
            <v>10.4.18</v>
          </cell>
          <cell r="H3413">
            <v>2</v>
          </cell>
          <cell r="I3413">
            <v>1.2</v>
          </cell>
          <cell r="J3413" t="str">
            <v xml:space="preserve">Mano de obra Cuadrilla  montaje Linea OF1 20, OF2 10, AY 15, CAPA 3, CORD 1 </v>
          </cell>
          <cell r="K3413" t="str">
            <v>DIA</v>
          </cell>
          <cell r="L3413">
            <v>4952679.7772670342</v>
          </cell>
          <cell r="M3413">
            <v>4127233.1477225288</v>
          </cell>
          <cell r="N3413">
            <v>6190849.7215837929</v>
          </cell>
        </row>
        <row r="3414">
          <cell r="A3414" t="str">
            <v>76MAN2</v>
          </cell>
          <cell r="B3414">
            <v>76</v>
          </cell>
          <cell r="C3414" t="str">
            <v>MAN</v>
          </cell>
          <cell r="D3414">
            <v>2</v>
          </cell>
          <cell r="G3414" t="str">
            <v>10.4.18</v>
          </cell>
          <cell r="J3414">
            <v>0</v>
          </cell>
          <cell r="K3414">
            <v>0</v>
          </cell>
          <cell r="L3414">
            <v>0</v>
          </cell>
          <cell r="M3414">
            <v>0</v>
          </cell>
          <cell r="N3414">
            <v>0</v>
          </cell>
        </row>
        <row r="3415">
          <cell r="A3415" t="str">
            <v>76MAN3</v>
          </cell>
          <cell r="B3415">
            <v>76</v>
          </cell>
          <cell r="C3415" t="str">
            <v>MAN</v>
          </cell>
          <cell r="D3415">
            <v>3</v>
          </cell>
          <cell r="G3415" t="str">
            <v>10.4.18</v>
          </cell>
          <cell r="J3415">
            <v>0</v>
          </cell>
          <cell r="K3415">
            <v>0</v>
          </cell>
          <cell r="L3415">
            <v>0</v>
          </cell>
          <cell r="M3415">
            <v>0</v>
          </cell>
          <cell r="N3415">
            <v>0</v>
          </cell>
        </row>
        <row r="3416">
          <cell r="A3416" t="str">
            <v>76MAN4</v>
          </cell>
          <cell r="B3416">
            <v>76</v>
          </cell>
          <cell r="C3416" t="str">
            <v>MAN</v>
          </cell>
          <cell r="D3416">
            <v>4</v>
          </cell>
          <cell r="G3416" t="str">
            <v>10.4.18</v>
          </cell>
          <cell r="J3416">
            <v>0</v>
          </cell>
          <cell r="K3416">
            <v>0</v>
          </cell>
          <cell r="L3416">
            <v>0</v>
          </cell>
          <cell r="M3416">
            <v>0</v>
          </cell>
          <cell r="N3416">
            <v>0</v>
          </cell>
        </row>
        <row r="3417">
          <cell r="A3417" t="str">
            <v>76MAN5</v>
          </cell>
          <cell r="B3417">
            <v>76</v>
          </cell>
          <cell r="C3417" t="str">
            <v>MAN</v>
          </cell>
          <cell r="D3417">
            <v>5</v>
          </cell>
          <cell r="G3417" t="str">
            <v>10.4.18</v>
          </cell>
          <cell r="J3417">
            <v>0</v>
          </cell>
          <cell r="K3417">
            <v>0</v>
          </cell>
          <cell r="L3417">
            <v>0</v>
          </cell>
          <cell r="M3417">
            <v>0</v>
          </cell>
          <cell r="N3417">
            <v>0</v>
          </cell>
        </row>
        <row r="3418">
          <cell r="A3418" t="str">
            <v>76TMAN1</v>
          </cell>
          <cell r="B3418">
            <v>76</v>
          </cell>
          <cell r="C3418" t="str">
            <v>TMAN</v>
          </cell>
          <cell r="D3418">
            <v>1</v>
          </cell>
          <cell r="G3418" t="str">
            <v>10.4.18</v>
          </cell>
          <cell r="H3418" t="str">
            <v>-</v>
          </cell>
          <cell r="J3418" t="str">
            <v>TOTAL MANO DE OBRA</v>
          </cell>
          <cell r="M3418">
            <v>4127233</v>
          </cell>
          <cell r="N3418">
            <v>6190849.5</v>
          </cell>
        </row>
        <row r="3419">
          <cell r="A3419" t="str">
            <v>76TCD1</v>
          </cell>
          <cell r="B3419">
            <v>76</v>
          </cell>
          <cell r="C3419" t="str">
            <v>TCD</v>
          </cell>
          <cell r="D3419">
            <v>1</v>
          </cell>
          <cell r="G3419" t="str">
            <v>10.4.18</v>
          </cell>
          <cell r="H3419" t="str">
            <v>-</v>
          </cell>
          <cell r="J3419" t="str">
            <v>TOTAL COSTO DIRECTO</v>
          </cell>
          <cell r="M3419">
            <v>6262399</v>
          </cell>
          <cell r="N3419">
            <v>9393598.5</v>
          </cell>
        </row>
        <row r="3420">
          <cell r="A3420" t="str">
            <v>76AIU</v>
          </cell>
          <cell r="B3420">
            <v>76</v>
          </cell>
          <cell r="C3420" t="str">
            <v>AIU</v>
          </cell>
          <cell r="G3420" t="str">
            <v>10.4.18</v>
          </cell>
          <cell r="H3420">
            <v>1</v>
          </cell>
          <cell r="J3420" t="str">
            <v>TOTAL COSTOS INDIRECTOS</v>
          </cell>
          <cell r="L3420">
            <v>0</v>
          </cell>
          <cell r="M3420">
            <v>0</v>
          </cell>
          <cell r="N3420">
            <v>0</v>
          </cell>
        </row>
        <row r="3421">
          <cell r="A3421" t="str">
            <v>76TOT</v>
          </cell>
          <cell r="B3421">
            <v>76</v>
          </cell>
          <cell r="C3421" t="str">
            <v>TOT</v>
          </cell>
          <cell r="G3421" t="str">
            <v>10.4.18</v>
          </cell>
          <cell r="H3421" t="str">
            <v>-</v>
          </cell>
          <cell r="J3421" t="str">
            <v>VALOR TOTAL</v>
          </cell>
          <cell r="M3421">
            <v>6262399</v>
          </cell>
          <cell r="N3421">
            <v>9393598.5</v>
          </cell>
        </row>
        <row r="3422">
          <cell r="A3422" t="str">
            <v>77FOR1</v>
          </cell>
          <cell r="B3422">
            <v>77</v>
          </cell>
          <cell r="C3422" t="str">
            <v>FOR</v>
          </cell>
          <cell r="D3422">
            <v>1</v>
          </cell>
          <cell r="G3422" t="str">
            <v>10.4.19</v>
          </cell>
          <cell r="H3422" t="str">
            <v>-</v>
          </cell>
          <cell r="I3422">
            <v>4</v>
          </cell>
          <cell r="J3422" t="str">
            <v>Instalación de un cable de guarda OPGW de 12 o 36 fibras, suministrado por EPM</v>
          </cell>
          <cell r="K3422" t="str">
            <v>km</v>
          </cell>
          <cell r="L3422">
            <v>7514879</v>
          </cell>
          <cell r="N3422">
            <v>30059516</v>
          </cell>
        </row>
        <row r="3423">
          <cell r="A3423" t="str">
            <v>77MAT1</v>
          </cell>
          <cell r="B3423">
            <v>77</v>
          </cell>
          <cell r="C3423" t="str">
            <v>MAT</v>
          </cell>
          <cell r="D3423">
            <v>1</v>
          </cell>
          <cell r="E3423">
            <v>0</v>
          </cell>
          <cell r="F3423" t="str">
            <v>MAT</v>
          </cell>
          <cell r="G3423" t="str">
            <v>10.4.19</v>
          </cell>
          <cell r="J3423">
            <v>0</v>
          </cell>
          <cell r="K3423">
            <v>0</v>
          </cell>
          <cell r="L3423">
            <v>0</v>
          </cell>
          <cell r="M3423">
            <v>0</v>
          </cell>
          <cell r="N3423">
            <v>0</v>
          </cell>
        </row>
        <row r="3424">
          <cell r="A3424" t="str">
            <v>77MAT2</v>
          </cell>
          <cell r="B3424">
            <v>77</v>
          </cell>
          <cell r="C3424" t="str">
            <v>MAT</v>
          </cell>
          <cell r="D3424">
            <v>2</v>
          </cell>
          <cell r="E3424">
            <v>0</v>
          </cell>
          <cell r="F3424" t="str">
            <v>MAT</v>
          </cell>
          <cell r="G3424" t="str">
            <v>10.4.19</v>
          </cell>
          <cell r="J3424">
            <v>0</v>
          </cell>
          <cell r="K3424">
            <v>0</v>
          </cell>
          <cell r="L3424">
            <v>0</v>
          </cell>
          <cell r="M3424">
            <v>0</v>
          </cell>
          <cell r="N3424">
            <v>0</v>
          </cell>
        </row>
        <row r="3425">
          <cell r="A3425" t="str">
            <v>77MAT3</v>
          </cell>
          <cell r="B3425">
            <v>77</v>
          </cell>
          <cell r="C3425" t="str">
            <v>MAT</v>
          </cell>
          <cell r="D3425">
            <v>3</v>
          </cell>
          <cell r="E3425">
            <v>0</v>
          </cell>
          <cell r="F3425" t="str">
            <v>MAT</v>
          </cell>
          <cell r="G3425" t="str">
            <v>10.4.19</v>
          </cell>
          <cell r="J3425">
            <v>0</v>
          </cell>
          <cell r="K3425">
            <v>0</v>
          </cell>
          <cell r="L3425">
            <v>0</v>
          </cell>
          <cell r="M3425">
            <v>0</v>
          </cell>
          <cell r="N3425">
            <v>0</v>
          </cell>
        </row>
        <row r="3426">
          <cell r="A3426" t="str">
            <v>77MAT4</v>
          </cell>
          <cell r="B3426">
            <v>77</v>
          </cell>
          <cell r="C3426" t="str">
            <v>MAT</v>
          </cell>
          <cell r="D3426">
            <v>4</v>
          </cell>
          <cell r="E3426">
            <v>0</v>
          </cell>
          <cell r="F3426" t="str">
            <v>MAT</v>
          </cell>
          <cell r="G3426" t="str">
            <v>10.4.19</v>
          </cell>
          <cell r="J3426">
            <v>0</v>
          </cell>
          <cell r="K3426">
            <v>0</v>
          </cell>
          <cell r="L3426">
            <v>0</v>
          </cell>
          <cell r="M3426">
            <v>0</v>
          </cell>
          <cell r="N3426">
            <v>0</v>
          </cell>
        </row>
        <row r="3427">
          <cell r="A3427" t="str">
            <v>77MAT5</v>
          </cell>
          <cell r="B3427">
            <v>77</v>
          </cell>
          <cell r="C3427" t="str">
            <v>MAT</v>
          </cell>
          <cell r="D3427">
            <v>5</v>
          </cell>
          <cell r="E3427">
            <v>0</v>
          </cell>
          <cell r="F3427" t="str">
            <v>MAT</v>
          </cell>
          <cell r="G3427" t="str">
            <v>10.4.19</v>
          </cell>
          <cell r="J3427">
            <v>0</v>
          </cell>
          <cell r="K3427">
            <v>0</v>
          </cell>
          <cell r="L3427">
            <v>0</v>
          </cell>
          <cell r="M3427">
            <v>0</v>
          </cell>
          <cell r="N3427">
            <v>0</v>
          </cell>
        </row>
        <row r="3428">
          <cell r="A3428" t="str">
            <v>77MAT6</v>
          </cell>
          <cell r="B3428">
            <v>77</v>
          </cell>
          <cell r="C3428" t="str">
            <v>MAT</v>
          </cell>
          <cell r="D3428">
            <v>6</v>
          </cell>
          <cell r="E3428">
            <v>0</v>
          </cell>
          <cell r="F3428" t="str">
            <v>MAT</v>
          </cell>
          <cell r="G3428" t="str">
            <v>10.4.19</v>
          </cell>
          <cell r="J3428">
            <v>0</v>
          </cell>
          <cell r="K3428">
            <v>0</v>
          </cell>
          <cell r="L3428">
            <v>0</v>
          </cell>
          <cell r="M3428">
            <v>0</v>
          </cell>
          <cell r="N3428">
            <v>0</v>
          </cell>
        </row>
        <row r="3429">
          <cell r="A3429" t="str">
            <v>77MAT7</v>
          </cell>
          <cell r="B3429">
            <v>77</v>
          </cell>
          <cell r="C3429" t="str">
            <v>MAT</v>
          </cell>
          <cell r="D3429">
            <v>7</v>
          </cell>
          <cell r="E3429">
            <v>0</v>
          </cell>
          <cell r="F3429" t="str">
            <v>MAT</v>
          </cell>
          <cell r="G3429" t="str">
            <v>10.4.19</v>
          </cell>
          <cell r="J3429">
            <v>0</v>
          </cell>
          <cell r="K3429">
            <v>0</v>
          </cell>
          <cell r="L3429">
            <v>0</v>
          </cell>
          <cell r="M3429">
            <v>0</v>
          </cell>
          <cell r="N3429">
            <v>0</v>
          </cell>
        </row>
        <row r="3430">
          <cell r="A3430" t="str">
            <v>77MAT8</v>
          </cell>
          <cell r="B3430">
            <v>77</v>
          </cell>
          <cell r="C3430" t="str">
            <v>MAT</v>
          </cell>
          <cell r="D3430">
            <v>8</v>
          </cell>
          <cell r="E3430">
            <v>0</v>
          </cell>
          <cell r="F3430" t="str">
            <v>MAT</v>
          </cell>
          <cell r="G3430" t="str">
            <v>10.4.19</v>
          </cell>
          <cell r="J3430">
            <v>0</v>
          </cell>
          <cell r="K3430">
            <v>0</v>
          </cell>
          <cell r="L3430">
            <v>0</v>
          </cell>
          <cell r="M3430">
            <v>0</v>
          </cell>
          <cell r="N3430">
            <v>0</v>
          </cell>
        </row>
        <row r="3431">
          <cell r="A3431" t="str">
            <v>77MAT9</v>
          </cell>
          <cell r="B3431">
            <v>77</v>
          </cell>
          <cell r="C3431" t="str">
            <v>MAT</v>
          </cell>
          <cell r="D3431">
            <v>9</v>
          </cell>
          <cell r="E3431">
            <v>0</v>
          </cell>
          <cell r="F3431" t="str">
            <v>MAT</v>
          </cell>
          <cell r="G3431" t="str">
            <v>10.4.19</v>
          </cell>
          <cell r="J3431">
            <v>0</v>
          </cell>
          <cell r="K3431">
            <v>0</v>
          </cell>
          <cell r="L3431">
            <v>0</v>
          </cell>
          <cell r="M3431">
            <v>0</v>
          </cell>
          <cell r="N3431">
            <v>0</v>
          </cell>
        </row>
        <row r="3432">
          <cell r="A3432" t="str">
            <v>77MAT10</v>
          </cell>
          <cell r="B3432">
            <v>77</v>
          </cell>
          <cell r="C3432" t="str">
            <v>MAT</v>
          </cell>
          <cell r="D3432">
            <v>10</v>
          </cell>
          <cell r="E3432">
            <v>0</v>
          </cell>
          <cell r="F3432" t="str">
            <v>MAT</v>
          </cell>
          <cell r="G3432" t="str">
            <v>10.4.19</v>
          </cell>
          <cell r="J3432">
            <v>0</v>
          </cell>
          <cell r="K3432">
            <v>0</v>
          </cell>
          <cell r="L3432">
            <v>0</v>
          </cell>
          <cell r="M3432">
            <v>0</v>
          </cell>
          <cell r="N3432">
            <v>0</v>
          </cell>
        </row>
        <row r="3433">
          <cell r="A3433" t="str">
            <v>77MAT11</v>
          </cell>
          <cell r="B3433">
            <v>77</v>
          </cell>
          <cell r="C3433" t="str">
            <v>MAT</v>
          </cell>
          <cell r="D3433">
            <v>11</v>
          </cell>
          <cell r="E3433">
            <v>0</v>
          </cell>
          <cell r="F3433" t="str">
            <v>MAT</v>
          </cell>
          <cell r="G3433" t="str">
            <v>10.4.19</v>
          </cell>
          <cell r="J3433">
            <v>0</v>
          </cell>
          <cell r="K3433">
            <v>0</v>
          </cell>
          <cell r="L3433">
            <v>0</v>
          </cell>
          <cell r="M3433">
            <v>0</v>
          </cell>
          <cell r="N3433">
            <v>0</v>
          </cell>
        </row>
        <row r="3434">
          <cell r="A3434" t="str">
            <v>77MAT12</v>
          </cell>
          <cell r="B3434">
            <v>77</v>
          </cell>
          <cell r="C3434" t="str">
            <v>MAT</v>
          </cell>
          <cell r="D3434">
            <v>12</v>
          </cell>
          <cell r="E3434">
            <v>0</v>
          </cell>
          <cell r="F3434" t="str">
            <v>MAT</v>
          </cell>
          <cell r="G3434" t="str">
            <v>10.4.19</v>
          </cell>
          <cell r="J3434">
            <v>0</v>
          </cell>
          <cell r="K3434">
            <v>0</v>
          </cell>
          <cell r="L3434">
            <v>0</v>
          </cell>
          <cell r="M3434">
            <v>0</v>
          </cell>
          <cell r="N3434">
            <v>0</v>
          </cell>
        </row>
        <row r="3435">
          <cell r="A3435" t="str">
            <v>77MAT13</v>
          </cell>
          <cell r="B3435">
            <v>77</v>
          </cell>
          <cell r="C3435" t="str">
            <v>MAT</v>
          </cell>
          <cell r="D3435">
            <v>13</v>
          </cell>
          <cell r="E3435">
            <v>0</v>
          </cell>
          <cell r="F3435" t="str">
            <v>MAT</v>
          </cell>
          <cell r="G3435" t="str">
            <v>10.4.19</v>
          </cell>
          <cell r="J3435">
            <v>0</v>
          </cell>
          <cell r="K3435">
            <v>0</v>
          </cell>
          <cell r="L3435">
            <v>0</v>
          </cell>
          <cell r="M3435">
            <v>0</v>
          </cell>
          <cell r="N3435">
            <v>0</v>
          </cell>
        </row>
        <row r="3436">
          <cell r="A3436" t="str">
            <v>77MAT14</v>
          </cell>
          <cell r="B3436">
            <v>77</v>
          </cell>
          <cell r="C3436" t="str">
            <v>MAT</v>
          </cell>
          <cell r="D3436">
            <v>14</v>
          </cell>
          <cell r="E3436">
            <v>0</v>
          </cell>
          <cell r="F3436" t="str">
            <v>MAT</v>
          </cell>
          <cell r="G3436" t="str">
            <v>10.4.19</v>
          </cell>
          <cell r="J3436">
            <v>0</v>
          </cell>
          <cell r="K3436">
            <v>0</v>
          </cell>
          <cell r="L3436">
            <v>0</v>
          </cell>
          <cell r="M3436">
            <v>0</v>
          </cell>
          <cell r="N3436">
            <v>0</v>
          </cell>
        </row>
        <row r="3437">
          <cell r="A3437" t="str">
            <v>77MAT15</v>
          </cell>
          <cell r="B3437">
            <v>77</v>
          </cell>
          <cell r="C3437" t="str">
            <v>MAT</v>
          </cell>
          <cell r="D3437">
            <v>15</v>
          </cell>
          <cell r="E3437">
            <v>0</v>
          </cell>
          <cell r="F3437" t="str">
            <v>MAT</v>
          </cell>
          <cell r="G3437" t="str">
            <v>10.4.19</v>
          </cell>
          <cell r="J3437">
            <v>0</v>
          </cell>
          <cell r="K3437">
            <v>0</v>
          </cell>
          <cell r="L3437">
            <v>0</v>
          </cell>
          <cell r="M3437">
            <v>0</v>
          </cell>
          <cell r="N3437">
            <v>0</v>
          </cell>
        </row>
        <row r="3438">
          <cell r="A3438" t="str">
            <v>77MAT16</v>
          </cell>
          <cell r="B3438">
            <v>77</v>
          </cell>
          <cell r="C3438" t="str">
            <v>MAT</v>
          </cell>
          <cell r="D3438">
            <v>16</v>
          </cell>
          <cell r="E3438">
            <v>0</v>
          </cell>
          <cell r="F3438" t="str">
            <v>MAT</v>
          </cell>
          <cell r="G3438" t="str">
            <v>10.4.19</v>
          </cell>
          <cell r="J3438">
            <v>0</v>
          </cell>
          <cell r="K3438">
            <v>0</v>
          </cell>
          <cell r="L3438">
            <v>0</v>
          </cell>
          <cell r="M3438">
            <v>0</v>
          </cell>
          <cell r="N3438">
            <v>0</v>
          </cell>
        </row>
        <row r="3439">
          <cell r="A3439" t="str">
            <v>77MAT17</v>
          </cell>
          <cell r="B3439">
            <v>77</v>
          </cell>
          <cell r="C3439" t="str">
            <v>MAT</v>
          </cell>
          <cell r="D3439">
            <v>17</v>
          </cell>
          <cell r="E3439">
            <v>0</v>
          </cell>
          <cell r="F3439" t="str">
            <v>MAT</v>
          </cell>
          <cell r="G3439" t="str">
            <v>10.4.19</v>
          </cell>
          <cell r="J3439">
            <v>0</v>
          </cell>
          <cell r="K3439">
            <v>0</v>
          </cell>
          <cell r="L3439">
            <v>0</v>
          </cell>
          <cell r="M3439">
            <v>0</v>
          </cell>
          <cell r="N3439">
            <v>0</v>
          </cell>
        </row>
        <row r="3440">
          <cell r="A3440" t="str">
            <v>77MAT18</v>
          </cell>
          <cell r="B3440">
            <v>77</v>
          </cell>
          <cell r="C3440" t="str">
            <v>MAT</v>
          </cell>
          <cell r="D3440">
            <v>18</v>
          </cell>
          <cell r="E3440">
            <v>0</v>
          </cell>
          <cell r="F3440" t="str">
            <v>MAT</v>
          </cell>
          <cell r="G3440" t="str">
            <v>10.4.19</v>
          </cell>
          <cell r="J3440">
            <v>0</v>
          </cell>
          <cell r="K3440">
            <v>0</v>
          </cell>
          <cell r="L3440">
            <v>0</v>
          </cell>
          <cell r="M3440">
            <v>0</v>
          </cell>
          <cell r="N3440">
            <v>0</v>
          </cell>
        </row>
        <row r="3441">
          <cell r="A3441" t="str">
            <v>77MAT19</v>
          </cell>
          <cell r="B3441">
            <v>77</v>
          </cell>
          <cell r="C3441" t="str">
            <v>MAT</v>
          </cell>
          <cell r="D3441">
            <v>19</v>
          </cell>
          <cell r="E3441">
            <v>0</v>
          </cell>
          <cell r="F3441" t="str">
            <v>MAT</v>
          </cell>
          <cell r="G3441" t="str">
            <v>10.4.19</v>
          </cell>
          <cell r="J3441">
            <v>0</v>
          </cell>
          <cell r="K3441">
            <v>0</v>
          </cell>
          <cell r="L3441">
            <v>0</v>
          </cell>
          <cell r="M3441">
            <v>0</v>
          </cell>
          <cell r="N3441">
            <v>0</v>
          </cell>
        </row>
        <row r="3442">
          <cell r="A3442" t="str">
            <v>77MAT20</v>
          </cell>
          <cell r="B3442">
            <v>77</v>
          </cell>
          <cell r="C3442" t="str">
            <v>MAT</v>
          </cell>
          <cell r="D3442">
            <v>20</v>
          </cell>
          <cell r="E3442">
            <v>0</v>
          </cell>
          <cell r="F3442" t="str">
            <v>MAT</v>
          </cell>
          <cell r="G3442" t="str">
            <v>10.4.19</v>
          </cell>
          <cell r="J3442">
            <v>0</v>
          </cell>
          <cell r="K3442">
            <v>0</v>
          </cell>
          <cell r="L3442">
            <v>0</v>
          </cell>
          <cell r="M3442">
            <v>0</v>
          </cell>
          <cell r="N3442">
            <v>0</v>
          </cell>
        </row>
        <row r="3443">
          <cell r="A3443" t="str">
            <v>77STMAT1</v>
          </cell>
          <cell r="B3443">
            <v>77</v>
          </cell>
          <cell r="C3443" t="str">
            <v>STMAT</v>
          </cell>
          <cell r="D3443">
            <v>1</v>
          </cell>
          <cell r="G3443" t="str">
            <v>10.4.19</v>
          </cell>
          <cell r="H3443" t="str">
            <v>-</v>
          </cell>
          <cell r="J3443" t="str">
            <v>SUBTOTAL MATERIALES</v>
          </cell>
          <cell r="M3443">
            <v>0</v>
          </cell>
          <cell r="N3443">
            <v>0</v>
          </cell>
        </row>
        <row r="3444">
          <cell r="A3444" t="str">
            <v>77IVAMAT1</v>
          </cell>
          <cell r="B3444">
            <v>77</v>
          </cell>
          <cell r="C3444" t="str">
            <v>IVAMAT</v>
          </cell>
          <cell r="D3444">
            <v>1</v>
          </cell>
          <cell r="G3444" t="str">
            <v>10.4.19</v>
          </cell>
          <cell r="H3444" t="str">
            <v>-</v>
          </cell>
          <cell r="J3444" t="str">
            <v>IVA MATERIALES</v>
          </cell>
          <cell r="L3444">
            <v>0.16</v>
          </cell>
          <cell r="M3444">
            <v>0</v>
          </cell>
          <cell r="N3444">
            <v>0</v>
          </cell>
        </row>
        <row r="3445">
          <cell r="A3445" t="str">
            <v>77TMAT1</v>
          </cell>
          <cell r="B3445">
            <v>77</v>
          </cell>
          <cell r="C3445" t="str">
            <v>TMAT</v>
          </cell>
          <cell r="D3445">
            <v>1</v>
          </cell>
          <cell r="G3445" t="str">
            <v>10.4.19</v>
          </cell>
          <cell r="H3445" t="str">
            <v>-</v>
          </cell>
          <cell r="J3445" t="str">
            <v>TOTAL MATERIALES</v>
          </cell>
          <cell r="M3445">
            <v>0</v>
          </cell>
          <cell r="N3445">
            <v>0</v>
          </cell>
        </row>
        <row r="3446">
          <cell r="A3446" t="str">
            <v>77HER1</v>
          </cell>
          <cell r="B3446">
            <v>77</v>
          </cell>
          <cell r="C3446" t="str">
            <v>HER</v>
          </cell>
          <cell r="D3446">
            <v>1</v>
          </cell>
          <cell r="G3446" t="str">
            <v>10.4.19</v>
          </cell>
          <cell r="H3446">
            <v>2</v>
          </cell>
          <cell r="I3446">
            <v>1</v>
          </cell>
          <cell r="J3446" t="str">
            <v>HERRAMINETA Cuadrilla  montaje Linea</v>
          </cell>
          <cell r="K3446" t="str">
            <v>DIA</v>
          </cell>
          <cell r="L3446">
            <v>475762.87</v>
          </cell>
          <cell r="M3446">
            <v>475762.87</v>
          </cell>
          <cell r="N3446">
            <v>1903051.48</v>
          </cell>
        </row>
        <row r="3447">
          <cell r="A3447" t="str">
            <v>77HER2</v>
          </cell>
          <cell r="B3447">
            <v>77</v>
          </cell>
          <cell r="C3447" t="str">
            <v>HER</v>
          </cell>
          <cell r="D3447">
            <v>2</v>
          </cell>
          <cell r="G3447" t="str">
            <v>10.4.19</v>
          </cell>
          <cell r="J3447">
            <v>0</v>
          </cell>
          <cell r="K3447">
            <v>0</v>
          </cell>
          <cell r="L3447">
            <v>0</v>
          </cell>
          <cell r="M3447">
            <v>0</v>
          </cell>
          <cell r="N3447">
            <v>0</v>
          </cell>
        </row>
        <row r="3448">
          <cell r="A3448" t="str">
            <v>77HER3</v>
          </cell>
          <cell r="B3448">
            <v>77</v>
          </cell>
          <cell r="C3448" t="str">
            <v>HER</v>
          </cell>
          <cell r="D3448">
            <v>3</v>
          </cell>
          <cell r="G3448" t="str">
            <v>10.4.19</v>
          </cell>
          <cell r="J3448">
            <v>0</v>
          </cell>
          <cell r="K3448">
            <v>0</v>
          </cell>
          <cell r="L3448">
            <v>0</v>
          </cell>
          <cell r="M3448">
            <v>0</v>
          </cell>
          <cell r="N3448">
            <v>0</v>
          </cell>
        </row>
        <row r="3449">
          <cell r="A3449" t="str">
            <v>77HER4</v>
          </cell>
          <cell r="B3449">
            <v>77</v>
          </cell>
          <cell r="C3449" t="str">
            <v>HER</v>
          </cell>
          <cell r="D3449">
            <v>4</v>
          </cell>
          <cell r="G3449" t="str">
            <v>10.4.19</v>
          </cell>
          <cell r="J3449">
            <v>0</v>
          </cell>
          <cell r="K3449">
            <v>0</v>
          </cell>
          <cell r="L3449">
            <v>0</v>
          </cell>
          <cell r="M3449">
            <v>0</v>
          </cell>
          <cell r="N3449">
            <v>0</v>
          </cell>
        </row>
        <row r="3450">
          <cell r="A3450" t="str">
            <v>77HER5</v>
          </cell>
          <cell r="B3450">
            <v>77</v>
          </cell>
          <cell r="C3450" t="str">
            <v>HER</v>
          </cell>
          <cell r="D3450">
            <v>5</v>
          </cell>
          <cell r="G3450" t="str">
            <v>10.4.19</v>
          </cell>
          <cell r="J3450">
            <v>0</v>
          </cell>
          <cell r="K3450">
            <v>0</v>
          </cell>
          <cell r="L3450">
            <v>0</v>
          </cell>
          <cell r="M3450">
            <v>0</v>
          </cell>
          <cell r="N3450">
            <v>0</v>
          </cell>
        </row>
        <row r="3451">
          <cell r="A3451" t="str">
            <v>77THER1</v>
          </cell>
          <cell r="B3451">
            <v>77</v>
          </cell>
          <cell r="C3451" t="str">
            <v>THER</v>
          </cell>
          <cell r="D3451">
            <v>1</v>
          </cell>
          <cell r="G3451" t="str">
            <v>10.4.19</v>
          </cell>
          <cell r="H3451" t="str">
            <v>-</v>
          </cell>
          <cell r="J3451" t="str">
            <v>TOTAL HERRAMIENTAS</v>
          </cell>
          <cell r="M3451">
            <v>475763</v>
          </cell>
          <cell r="N3451">
            <v>1903052</v>
          </cell>
        </row>
        <row r="3452">
          <cell r="A3452" t="str">
            <v>77TRA1</v>
          </cell>
          <cell r="B3452">
            <v>77</v>
          </cell>
          <cell r="C3452" t="str">
            <v>TRA</v>
          </cell>
          <cell r="D3452">
            <v>1</v>
          </cell>
          <cell r="G3452" t="str">
            <v>10.4.19</v>
          </cell>
          <cell r="H3452">
            <v>2</v>
          </cell>
          <cell r="I3452">
            <v>1</v>
          </cell>
          <cell r="J3452" t="str">
            <v xml:space="preserve">TRANSPORTE Cuadrilla  montaje Linea </v>
          </cell>
          <cell r="K3452" t="str">
            <v>DIA</v>
          </cell>
          <cell r="L3452">
            <v>2086436.4407999997</v>
          </cell>
          <cell r="M3452">
            <v>2086436.4407999997</v>
          </cell>
          <cell r="N3452">
            <v>8345745.763199999</v>
          </cell>
        </row>
        <row r="3453">
          <cell r="A3453" t="str">
            <v>77TRA2</v>
          </cell>
          <cell r="B3453">
            <v>77</v>
          </cell>
          <cell r="C3453" t="str">
            <v>TRA</v>
          </cell>
          <cell r="D3453">
            <v>2</v>
          </cell>
          <cell r="G3453" t="str">
            <v>10.4.19</v>
          </cell>
          <cell r="J3453">
            <v>0</v>
          </cell>
          <cell r="K3453">
            <v>0</v>
          </cell>
          <cell r="L3453">
            <v>0</v>
          </cell>
          <cell r="M3453">
            <v>0</v>
          </cell>
          <cell r="N3453">
            <v>0</v>
          </cell>
        </row>
        <row r="3454">
          <cell r="A3454" t="str">
            <v>77TRA3</v>
          </cell>
          <cell r="B3454">
            <v>77</v>
          </cell>
          <cell r="C3454" t="str">
            <v>TRA</v>
          </cell>
          <cell r="D3454">
            <v>3</v>
          </cell>
          <cell r="G3454" t="str">
            <v>10.4.19</v>
          </cell>
          <cell r="J3454">
            <v>0</v>
          </cell>
          <cell r="K3454">
            <v>0</v>
          </cell>
          <cell r="L3454">
            <v>0</v>
          </cell>
          <cell r="M3454">
            <v>0</v>
          </cell>
          <cell r="N3454">
            <v>0</v>
          </cell>
        </row>
        <row r="3455">
          <cell r="A3455" t="str">
            <v>77TRA4</v>
          </cell>
          <cell r="B3455">
            <v>77</v>
          </cell>
          <cell r="C3455" t="str">
            <v>TRA</v>
          </cell>
          <cell r="D3455">
            <v>4</v>
          </cell>
          <cell r="G3455" t="str">
            <v>10.4.19</v>
          </cell>
          <cell r="J3455">
            <v>0</v>
          </cell>
          <cell r="K3455">
            <v>0</v>
          </cell>
          <cell r="L3455">
            <v>0</v>
          </cell>
          <cell r="M3455">
            <v>0</v>
          </cell>
          <cell r="N3455">
            <v>0</v>
          </cell>
        </row>
        <row r="3456">
          <cell r="A3456" t="str">
            <v>77TRA5</v>
          </cell>
          <cell r="B3456">
            <v>77</v>
          </cell>
          <cell r="C3456" t="str">
            <v>TRA</v>
          </cell>
          <cell r="D3456">
            <v>5</v>
          </cell>
          <cell r="G3456" t="str">
            <v>10.4.19</v>
          </cell>
          <cell r="J3456">
            <v>0</v>
          </cell>
          <cell r="K3456">
            <v>0</v>
          </cell>
          <cell r="L3456">
            <v>0</v>
          </cell>
          <cell r="M3456">
            <v>0</v>
          </cell>
          <cell r="N3456">
            <v>0</v>
          </cell>
        </row>
        <row r="3457">
          <cell r="A3457" t="str">
            <v>77TTRA1</v>
          </cell>
          <cell r="B3457">
            <v>77</v>
          </cell>
          <cell r="C3457" t="str">
            <v>TTRA</v>
          </cell>
          <cell r="D3457">
            <v>1</v>
          </cell>
          <cell r="G3457" t="str">
            <v>10.4.19</v>
          </cell>
          <cell r="H3457" t="str">
            <v>-</v>
          </cell>
          <cell r="J3457" t="str">
            <v>TOTAL TRANSPORTE</v>
          </cell>
          <cell r="M3457">
            <v>2086436</v>
          </cell>
          <cell r="N3457">
            <v>8345744</v>
          </cell>
        </row>
        <row r="3458">
          <cell r="A3458" t="str">
            <v>77MAN1</v>
          </cell>
          <cell r="B3458">
            <v>77</v>
          </cell>
          <cell r="C3458" t="str">
            <v>MAN</v>
          </cell>
          <cell r="D3458">
            <v>1</v>
          </cell>
          <cell r="G3458" t="str">
            <v>10.4.19</v>
          </cell>
          <cell r="H3458">
            <v>2</v>
          </cell>
          <cell r="I3458">
            <v>1</v>
          </cell>
          <cell r="J3458" t="str">
            <v xml:space="preserve">Mano de obra Cuadrilla  montaje Linea OF1 20, OF2 10, AY 15, CAPA 3, CORD 1 </v>
          </cell>
          <cell r="K3458" t="str">
            <v>DIA</v>
          </cell>
          <cell r="L3458">
            <v>4952679.7772670342</v>
          </cell>
          <cell r="M3458">
            <v>4952679.7772670342</v>
          </cell>
          <cell r="N3458">
            <v>19810719.109068137</v>
          </cell>
        </row>
        <row r="3459">
          <cell r="A3459" t="str">
            <v>77MAN2</v>
          </cell>
          <cell r="B3459">
            <v>77</v>
          </cell>
          <cell r="C3459" t="str">
            <v>MAN</v>
          </cell>
          <cell r="D3459">
            <v>2</v>
          </cell>
          <cell r="G3459" t="str">
            <v>10.4.19</v>
          </cell>
          <cell r="J3459">
            <v>0</v>
          </cell>
          <cell r="K3459">
            <v>0</v>
          </cell>
          <cell r="L3459">
            <v>0</v>
          </cell>
          <cell r="M3459">
            <v>0</v>
          </cell>
          <cell r="N3459">
            <v>0</v>
          </cell>
        </row>
        <row r="3460">
          <cell r="A3460" t="str">
            <v>77MAN3</v>
          </cell>
          <cell r="B3460">
            <v>77</v>
          </cell>
          <cell r="C3460" t="str">
            <v>MAN</v>
          </cell>
          <cell r="D3460">
            <v>3</v>
          </cell>
          <cell r="G3460" t="str">
            <v>10.4.19</v>
          </cell>
          <cell r="J3460">
            <v>0</v>
          </cell>
          <cell r="K3460">
            <v>0</v>
          </cell>
          <cell r="L3460">
            <v>0</v>
          </cell>
          <cell r="M3460">
            <v>0</v>
          </cell>
          <cell r="N3460">
            <v>0</v>
          </cell>
        </row>
        <row r="3461">
          <cell r="A3461" t="str">
            <v>77MAN4</v>
          </cell>
          <cell r="B3461">
            <v>77</v>
          </cell>
          <cell r="C3461" t="str">
            <v>MAN</v>
          </cell>
          <cell r="D3461">
            <v>4</v>
          </cell>
          <cell r="G3461" t="str">
            <v>10.4.19</v>
          </cell>
          <cell r="J3461">
            <v>0</v>
          </cell>
          <cell r="K3461">
            <v>0</v>
          </cell>
          <cell r="L3461">
            <v>0</v>
          </cell>
          <cell r="M3461">
            <v>0</v>
          </cell>
          <cell r="N3461">
            <v>0</v>
          </cell>
        </row>
        <row r="3462">
          <cell r="A3462" t="str">
            <v>77MAN5</v>
          </cell>
          <cell r="B3462">
            <v>77</v>
          </cell>
          <cell r="C3462" t="str">
            <v>MAN</v>
          </cell>
          <cell r="D3462">
            <v>5</v>
          </cell>
          <cell r="G3462" t="str">
            <v>10.4.19</v>
          </cell>
          <cell r="J3462">
            <v>0</v>
          </cell>
          <cell r="K3462">
            <v>0</v>
          </cell>
          <cell r="L3462">
            <v>0</v>
          </cell>
          <cell r="M3462">
            <v>0</v>
          </cell>
          <cell r="N3462">
            <v>0</v>
          </cell>
        </row>
        <row r="3463">
          <cell r="A3463" t="str">
            <v>77TMAN1</v>
          </cell>
          <cell r="B3463">
            <v>77</v>
          </cell>
          <cell r="C3463" t="str">
            <v>TMAN</v>
          </cell>
          <cell r="D3463">
            <v>1</v>
          </cell>
          <cell r="G3463" t="str">
            <v>10.4.19</v>
          </cell>
          <cell r="H3463" t="str">
            <v>-</v>
          </cell>
          <cell r="J3463" t="str">
            <v>TOTAL MANO DE OBRA</v>
          </cell>
          <cell r="M3463">
            <v>4952680</v>
          </cell>
          <cell r="N3463">
            <v>19810720</v>
          </cell>
        </row>
        <row r="3464">
          <cell r="A3464" t="str">
            <v>77TCD1</v>
          </cell>
          <cell r="B3464">
            <v>77</v>
          </cell>
          <cell r="C3464" t="str">
            <v>TCD</v>
          </cell>
          <cell r="D3464">
            <v>1</v>
          </cell>
          <cell r="G3464" t="str">
            <v>10.4.19</v>
          </cell>
          <cell r="H3464" t="str">
            <v>-</v>
          </cell>
          <cell r="J3464" t="str">
            <v>TOTAL COSTO DIRECTO</v>
          </cell>
          <cell r="M3464">
            <v>7514879</v>
          </cell>
          <cell r="N3464">
            <v>30059516</v>
          </cell>
        </row>
        <row r="3465">
          <cell r="A3465" t="str">
            <v>77AIU</v>
          </cell>
          <cell r="B3465">
            <v>77</v>
          </cell>
          <cell r="C3465" t="str">
            <v>AIU</v>
          </cell>
          <cell r="G3465" t="str">
            <v>10.4.19</v>
          </cell>
          <cell r="H3465">
            <v>1</v>
          </cell>
          <cell r="J3465" t="str">
            <v>TOTAL COSTOS INDIRECTOS</v>
          </cell>
          <cell r="L3465">
            <v>0</v>
          </cell>
          <cell r="M3465">
            <v>0</v>
          </cell>
          <cell r="N3465">
            <v>0</v>
          </cell>
        </row>
        <row r="3466">
          <cell r="A3466" t="str">
            <v>77TOT</v>
          </cell>
          <cell r="B3466">
            <v>77</v>
          </cell>
          <cell r="C3466" t="str">
            <v>TOT</v>
          </cell>
          <cell r="G3466" t="str">
            <v>10.4.19</v>
          </cell>
          <cell r="H3466" t="str">
            <v>-</v>
          </cell>
          <cell r="J3466" t="str">
            <v>VALOR TOTAL</v>
          </cell>
          <cell r="M3466">
            <v>7514879</v>
          </cell>
          <cell r="N3466">
            <v>30059516</v>
          </cell>
        </row>
        <row r="3467">
          <cell r="A3467" t="str">
            <v>78FOR1</v>
          </cell>
          <cell r="B3467">
            <v>78</v>
          </cell>
          <cell r="C3467" t="str">
            <v>FOR</v>
          </cell>
          <cell r="D3467">
            <v>1</v>
          </cell>
          <cell r="G3467" t="str">
            <v>10.4.20</v>
          </cell>
          <cell r="H3467" t="str">
            <v>-</v>
          </cell>
          <cell r="I3467">
            <v>3</v>
          </cell>
          <cell r="J3467" t="str">
            <v>Empalmado de cable de guarda OPGW de 36 fibras y respectivas pruebas. Cable suministrado por EPM</v>
          </cell>
          <cell r="K3467" t="str">
            <v>u</v>
          </cell>
          <cell r="L3467">
            <v>1502976</v>
          </cell>
          <cell r="N3467">
            <v>4508928</v>
          </cell>
        </row>
        <row r="3468">
          <cell r="A3468" t="str">
            <v>78MAT1</v>
          </cell>
          <cell r="B3468">
            <v>78</v>
          </cell>
          <cell r="C3468" t="str">
            <v>MAT</v>
          </cell>
          <cell r="D3468">
            <v>1</v>
          </cell>
          <cell r="E3468">
            <v>0</v>
          </cell>
          <cell r="F3468" t="str">
            <v>MAT</v>
          </cell>
          <cell r="G3468" t="str">
            <v>10.4.20</v>
          </cell>
          <cell r="J3468">
            <v>0</v>
          </cell>
          <cell r="K3468">
            <v>0</v>
          </cell>
          <cell r="L3468">
            <v>0</v>
          </cell>
          <cell r="M3468">
            <v>0</v>
          </cell>
          <cell r="N3468">
            <v>0</v>
          </cell>
        </row>
        <row r="3469">
          <cell r="A3469" t="str">
            <v>78MAT2</v>
          </cell>
          <cell r="B3469">
            <v>78</v>
          </cell>
          <cell r="C3469" t="str">
            <v>MAT</v>
          </cell>
          <cell r="D3469">
            <v>2</v>
          </cell>
          <cell r="E3469">
            <v>0</v>
          </cell>
          <cell r="F3469" t="str">
            <v>MAT</v>
          </cell>
          <cell r="G3469" t="str">
            <v>10.4.20</v>
          </cell>
          <cell r="J3469">
            <v>0</v>
          </cell>
          <cell r="K3469">
            <v>0</v>
          </cell>
          <cell r="L3469">
            <v>0</v>
          </cell>
          <cell r="M3469">
            <v>0</v>
          </cell>
          <cell r="N3469">
            <v>0</v>
          </cell>
        </row>
        <row r="3470">
          <cell r="A3470" t="str">
            <v>78MAT3</v>
          </cell>
          <cell r="B3470">
            <v>78</v>
          </cell>
          <cell r="C3470" t="str">
            <v>MAT</v>
          </cell>
          <cell r="D3470">
            <v>3</v>
          </cell>
          <cell r="E3470">
            <v>0</v>
          </cell>
          <cell r="F3470" t="str">
            <v>MAT</v>
          </cell>
          <cell r="G3470" t="str">
            <v>10.4.20</v>
          </cell>
          <cell r="J3470">
            <v>0</v>
          </cell>
          <cell r="K3470">
            <v>0</v>
          </cell>
          <cell r="L3470">
            <v>0</v>
          </cell>
          <cell r="M3470">
            <v>0</v>
          </cell>
          <cell r="N3470">
            <v>0</v>
          </cell>
        </row>
        <row r="3471">
          <cell r="A3471" t="str">
            <v>78MAT4</v>
          </cell>
          <cell r="B3471">
            <v>78</v>
          </cell>
          <cell r="C3471" t="str">
            <v>MAT</v>
          </cell>
          <cell r="D3471">
            <v>4</v>
          </cell>
          <cell r="E3471">
            <v>0</v>
          </cell>
          <cell r="F3471" t="str">
            <v>MAT</v>
          </cell>
          <cell r="G3471" t="str">
            <v>10.4.20</v>
          </cell>
          <cell r="J3471">
            <v>0</v>
          </cell>
          <cell r="K3471">
            <v>0</v>
          </cell>
          <cell r="L3471">
            <v>0</v>
          </cell>
          <cell r="M3471">
            <v>0</v>
          </cell>
          <cell r="N3471">
            <v>0</v>
          </cell>
        </row>
        <row r="3472">
          <cell r="A3472" t="str">
            <v>78MAT5</v>
          </cell>
          <cell r="B3472">
            <v>78</v>
          </cell>
          <cell r="C3472" t="str">
            <v>MAT</v>
          </cell>
          <cell r="D3472">
            <v>5</v>
          </cell>
          <cell r="E3472">
            <v>0</v>
          </cell>
          <cell r="F3472" t="str">
            <v>MAT</v>
          </cell>
          <cell r="G3472" t="str">
            <v>10.4.20</v>
          </cell>
          <cell r="J3472">
            <v>0</v>
          </cell>
          <cell r="K3472">
            <v>0</v>
          </cell>
          <cell r="L3472">
            <v>0</v>
          </cell>
          <cell r="M3472">
            <v>0</v>
          </cell>
          <cell r="N3472">
            <v>0</v>
          </cell>
        </row>
        <row r="3473">
          <cell r="A3473" t="str">
            <v>78MAT6</v>
          </cell>
          <cell r="B3473">
            <v>78</v>
          </cell>
          <cell r="C3473" t="str">
            <v>MAT</v>
          </cell>
          <cell r="D3473">
            <v>6</v>
          </cell>
          <cell r="E3473">
            <v>0</v>
          </cell>
          <cell r="F3473" t="str">
            <v>MAT</v>
          </cell>
          <cell r="G3473" t="str">
            <v>10.4.20</v>
          </cell>
          <cell r="J3473">
            <v>0</v>
          </cell>
          <cell r="K3473">
            <v>0</v>
          </cell>
          <cell r="L3473">
            <v>0</v>
          </cell>
          <cell r="M3473">
            <v>0</v>
          </cell>
          <cell r="N3473">
            <v>0</v>
          </cell>
        </row>
        <row r="3474">
          <cell r="A3474" t="str">
            <v>78MAT7</v>
          </cell>
          <cell r="B3474">
            <v>78</v>
          </cell>
          <cell r="C3474" t="str">
            <v>MAT</v>
          </cell>
          <cell r="D3474">
            <v>7</v>
          </cell>
          <cell r="E3474">
            <v>0</v>
          </cell>
          <cell r="F3474" t="str">
            <v>MAT</v>
          </cell>
          <cell r="G3474" t="str">
            <v>10.4.20</v>
          </cell>
          <cell r="J3474">
            <v>0</v>
          </cell>
          <cell r="K3474">
            <v>0</v>
          </cell>
          <cell r="L3474">
            <v>0</v>
          </cell>
          <cell r="M3474">
            <v>0</v>
          </cell>
          <cell r="N3474">
            <v>0</v>
          </cell>
        </row>
        <row r="3475">
          <cell r="A3475" t="str">
            <v>78MAT8</v>
          </cell>
          <cell r="B3475">
            <v>78</v>
          </cell>
          <cell r="C3475" t="str">
            <v>MAT</v>
          </cell>
          <cell r="D3475">
            <v>8</v>
          </cell>
          <cell r="E3475">
            <v>0</v>
          </cell>
          <cell r="F3475" t="str">
            <v>MAT</v>
          </cell>
          <cell r="G3475" t="str">
            <v>10.4.20</v>
          </cell>
          <cell r="J3475">
            <v>0</v>
          </cell>
          <cell r="K3475">
            <v>0</v>
          </cell>
          <cell r="L3475">
            <v>0</v>
          </cell>
          <cell r="M3475">
            <v>0</v>
          </cell>
          <cell r="N3475">
            <v>0</v>
          </cell>
        </row>
        <row r="3476">
          <cell r="A3476" t="str">
            <v>78MAT9</v>
          </cell>
          <cell r="B3476">
            <v>78</v>
          </cell>
          <cell r="C3476" t="str">
            <v>MAT</v>
          </cell>
          <cell r="D3476">
            <v>9</v>
          </cell>
          <cell r="E3476">
            <v>0</v>
          </cell>
          <cell r="F3476" t="str">
            <v>MAT</v>
          </cell>
          <cell r="G3476" t="str">
            <v>10.4.20</v>
          </cell>
          <cell r="J3476">
            <v>0</v>
          </cell>
          <cell r="K3476">
            <v>0</v>
          </cell>
          <cell r="L3476">
            <v>0</v>
          </cell>
          <cell r="M3476">
            <v>0</v>
          </cell>
          <cell r="N3476">
            <v>0</v>
          </cell>
        </row>
        <row r="3477">
          <cell r="A3477" t="str">
            <v>78MAT10</v>
          </cell>
          <cell r="B3477">
            <v>78</v>
          </cell>
          <cell r="C3477" t="str">
            <v>MAT</v>
          </cell>
          <cell r="D3477">
            <v>10</v>
          </cell>
          <cell r="E3477">
            <v>0</v>
          </cell>
          <cell r="F3477" t="str">
            <v>MAT</v>
          </cell>
          <cell r="G3477" t="str">
            <v>10.4.20</v>
          </cell>
          <cell r="J3477">
            <v>0</v>
          </cell>
          <cell r="K3477">
            <v>0</v>
          </cell>
          <cell r="L3477">
            <v>0</v>
          </cell>
          <cell r="M3477">
            <v>0</v>
          </cell>
          <cell r="N3477">
            <v>0</v>
          </cell>
        </row>
        <row r="3478">
          <cell r="A3478" t="str">
            <v>78MAT11</v>
          </cell>
          <cell r="B3478">
            <v>78</v>
          </cell>
          <cell r="C3478" t="str">
            <v>MAT</v>
          </cell>
          <cell r="D3478">
            <v>11</v>
          </cell>
          <cell r="E3478">
            <v>0</v>
          </cell>
          <cell r="F3478" t="str">
            <v>MAT</v>
          </cell>
          <cell r="G3478" t="str">
            <v>10.4.20</v>
          </cell>
          <cell r="J3478">
            <v>0</v>
          </cell>
          <cell r="K3478">
            <v>0</v>
          </cell>
          <cell r="L3478">
            <v>0</v>
          </cell>
          <cell r="M3478">
            <v>0</v>
          </cell>
          <cell r="N3478">
            <v>0</v>
          </cell>
        </row>
        <row r="3479">
          <cell r="A3479" t="str">
            <v>78MAT12</v>
          </cell>
          <cell r="B3479">
            <v>78</v>
          </cell>
          <cell r="C3479" t="str">
            <v>MAT</v>
          </cell>
          <cell r="D3479">
            <v>12</v>
          </cell>
          <cell r="E3479">
            <v>0</v>
          </cell>
          <cell r="F3479" t="str">
            <v>MAT</v>
          </cell>
          <cell r="G3479" t="str">
            <v>10.4.20</v>
          </cell>
          <cell r="J3479">
            <v>0</v>
          </cell>
          <cell r="K3479">
            <v>0</v>
          </cell>
          <cell r="L3479">
            <v>0</v>
          </cell>
          <cell r="M3479">
            <v>0</v>
          </cell>
          <cell r="N3479">
            <v>0</v>
          </cell>
        </row>
        <row r="3480">
          <cell r="A3480" t="str">
            <v>78MAT13</v>
          </cell>
          <cell r="B3480">
            <v>78</v>
          </cell>
          <cell r="C3480" t="str">
            <v>MAT</v>
          </cell>
          <cell r="D3480">
            <v>13</v>
          </cell>
          <cell r="E3480">
            <v>0</v>
          </cell>
          <cell r="F3480" t="str">
            <v>MAT</v>
          </cell>
          <cell r="G3480" t="str">
            <v>10.4.20</v>
          </cell>
          <cell r="J3480">
            <v>0</v>
          </cell>
          <cell r="K3480">
            <v>0</v>
          </cell>
          <cell r="L3480">
            <v>0</v>
          </cell>
          <cell r="M3480">
            <v>0</v>
          </cell>
          <cell r="N3480">
            <v>0</v>
          </cell>
        </row>
        <row r="3481">
          <cell r="A3481" t="str">
            <v>78MAT14</v>
          </cell>
          <cell r="B3481">
            <v>78</v>
          </cell>
          <cell r="C3481" t="str">
            <v>MAT</v>
          </cell>
          <cell r="D3481">
            <v>14</v>
          </cell>
          <cell r="E3481">
            <v>0</v>
          </cell>
          <cell r="F3481" t="str">
            <v>MAT</v>
          </cell>
          <cell r="G3481" t="str">
            <v>10.4.20</v>
          </cell>
          <cell r="J3481">
            <v>0</v>
          </cell>
          <cell r="K3481">
            <v>0</v>
          </cell>
          <cell r="L3481">
            <v>0</v>
          </cell>
          <cell r="M3481">
            <v>0</v>
          </cell>
          <cell r="N3481">
            <v>0</v>
          </cell>
        </row>
        <row r="3482">
          <cell r="A3482" t="str">
            <v>78MAT15</v>
          </cell>
          <cell r="B3482">
            <v>78</v>
          </cell>
          <cell r="C3482" t="str">
            <v>MAT</v>
          </cell>
          <cell r="D3482">
            <v>15</v>
          </cell>
          <cell r="E3482">
            <v>0</v>
          </cell>
          <cell r="F3482" t="str">
            <v>MAT</v>
          </cell>
          <cell r="G3482" t="str">
            <v>10.4.20</v>
          </cell>
          <cell r="J3482">
            <v>0</v>
          </cell>
          <cell r="K3482">
            <v>0</v>
          </cell>
          <cell r="L3482">
            <v>0</v>
          </cell>
          <cell r="M3482">
            <v>0</v>
          </cell>
          <cell r="N3482">
            <v>0</v>
          </cell>
        </row>
        <row r="3483">
          <cell r="A3483" t="str">
            <v>78MAT16</v>
          </cell>
          <cell r="B3483">
            <v>78</v>
          </cell>
          <cell r="C3483" t="str">
            <v>MAT</v>
          </cell>
          <cell r="D3483">
            <v>16</v>
          </cell>
          <cell r="E3483">
            <v>0</v>
          </cell>
          <cell r="F3483" t="str">
            <v>MAT</v>
          </cell>
          <cell r="G3483" t="str">
            <v>10.4.20</v>
          </cell>
          <cell r="J3483">
            <v>0</v>
          </cell>
          <cell r="K3483">
            <v>0</v>
          </cell>
          <cell r="L3483">
            <v>0</v>
          </cell>
          <cell r="M3483">
            <v>0</v>
          </cell>
          <cell r="N3483">
            <v>0</v>
          </cell>
        </row>
        <row r="3484">
          <cell r="A3484" t="str">
            <v>78MAT17</v>
          </cell>
          <cell r="B3484">
            <v>78</v>
          </cell>
          <cell r="C3484" t="str">
            <v>MAT</v>
          </cell>
          <cell r="D3484">
            <v>17</v>
          </cell>
          <cell r="E3484">
            <v>0</v>
          </cell>
          <cell r="F3484" t="str">
            <v>MAT</v>
          </cell>
          <cell r="G3484" t="str">
            <v>10.4.20</v>
          </cell>
          <cell r="J3484">
            <v>0</v>
          </cell>
          <cell r="K3484">
            <v>0</v>
          </cell>
          <cell r="L3484">
            <v>0</v>
          </cell>
          <cell r="M3484">
            <v>0</v>
          </cell>
          <cell r="N3484">
            <v>0</v>
          </cell>
        </row>
        <row r="3485">
          <cell r="A3485" t="str">
            <v>78MAT18</v>
          </cell>
          <cell r="B3485">
            <v>78</v>
          </cell>
          <cell r="C3485" t="str">
            <v>MAT</v>
          </cell>
          <cell r="D3485">
            <v>18</v>
          </cell>
          <cell r="E3485">
            <v>0</v>
          </cell>
          <cell r="F3485" t="str">
            <v>MAT</v>
          </cell>
          <cell r="G3485" t="str">
            <v>10.4.20</v>
          </cell>
          <cell r="J3485">
            <v>0</v>
          </cell>
          <cell r="K3485">
            <v>0</v>
          </cell>
          <cell r="L3485">
            <v>0</v>
          </cell>
          <cell r="M3485">
            <v>0</v>
          </cell>
          <cell r="N3485">
            <v>0</v>
          </cell>
        </row>
        <row r="3486">
          <cell r="A3486" t="str">
            <v>78MAT19</v>
          </cell>
          <cell r="B3486">
            <v>78</v>
          </cell>
          <cell r="C3486" t="str">
            <v>MAT</v>
          </cell>
          <cell r="D3486">
            <v>19</v>
          </cell>
          <cell r="E3486">
            <v>0</v>
          </cell>
          <cell r="F3486" t="str">
            <v>MAT</v>
          </cell>
          <cell r="G3486" t="str">
            <v>10.4.20</v>
          </cell>
          <cell r="J3486">
            <v>0</v>
          </cell>
          <cell r="K3486">
            <v>0</v>
          </cell>
          <cell r="L3486">
            <v>0</v>
          </cell>
          <cell r="M3486">
            <v>0</v>
          </cell>
          <cell r="N3486">
            <v>0</v>
          </cell>
        </row>
        <row r="3487">
          <cell r="A3487" t="str">
            <v>78MAT20</v>
          </cell>
          <cell r="B3487">
            <v>78</v>
          </cell>
          <cell r="C3487" t="str">
            <v>MAT</v>
          </cell>
          <cell r="D3487">
            <v>20</v>
          </cell>
          <cell r="E3487">
            <v>0</v>
          </cell>
          <cell r="F3487" t="str">
            <v>MAT</v>
          </cell>
          <cell r="G3487" t="str">
            <v>10.4.20</v>
          </cell>
          <cell r="J3487">
            <v>0</v>
          </cell>
          <cell r="K3487">
            <v>0</v>
          </cell>
          <cell r="L3487">
            <v>0</v>
          </cell>
          <cell r="M3487">
            <v>0</v>
          </cell>
          <cell r="N3487">
            <v>0</v>
          </cell>
        </row>
        <row r="3488">
          <cell r="A3488" t="str">
            <v>78STMAT1</v>
          </cell>
          <cell r="B3488">
            <v>78</v>
          </cell>
          <cell r="C3488" t="str">
            <v>STMAT</v>
          </cell>
          <cell r="D3488">
            <v>1</v>
          </cell>
          <cell r="G3488" t="str">
            <v>10.4.20</v>
          </cell>
          <cell r="H3488" t="str">
            <v>-</v>
          </cell>
          <cell r="J3488" t="str">
            <v>SUBTOTAL MATERIALES</v>
          </cell>
          <cell r="M3488">
            <v>0</v>
          </cell>
          <cell r="N3488">
            <v>0</v>
          </cell>
        </row>
        <row r="3489">
          <cell r="A3489" t="str">
            <v>78IVAMAT1</v>
          </cell>
          <cell r="B3489">
            <v>78</v>
          </cell>
          <cell r="C3489" t="str">
            <v>IVAMAT</v>
          </cell>
          <cell r="D3489">
            <v>1</v>
          </cell>
          <cell r="G3489" t="str">
            <v>10.4.20</v>
          </cell>
          <cell r="H3489" t="str">
            <v>-</v>
          </cell>
          <cell r="J3489" t="str">
            <v>IVA MATERIALES</v>
          </cell>
          <cell r="L3489">
            <v>0.16</v>
          </cell>
          <cell r="M3489">
            <v>0</v>
          </cell>
          <cell r="N3489">
            <v>0</v>
          </cell>
        </row>
        <row r="3490">
          <cell r="A3490" t="str">
            <v>78TMAT1</v>
          </cell>
          <cell r="B3490">
            <v>78</v>
          </cell>
          <cell r="C3490" t="str">
            <v>TMAT</v>
          </cell>
          <cell r="D3490">
            <v>1</v>
          </cell>
          <cell r="G3490" t="str">
            <v>10.4.20</v>
          </cell>
          <cell r="H3490" t="str">
            <v>-</v>
          </cell>
          <cell r="J3490" t="str">
            <v>TOTAL MATERIALES</v>
          </cell>
          <cell r="M3490">
            <v>0</v>
          </cell>
          <cell r="N3490">
            <v>0</v>
          </cell>
        </row>
        <row r="3491">
          <cell r="A3491" t="str">
            <v>78HER1</v>
          </cell>
          <cell r="B3491">
            <v>78</v>
          </cell>
          <cell r="C3491" t="str">
            <v>HER</v>
          </cell>
          <cell r="D3491">
            <v>1</v>
          </cell>
          <cell r="G3491" t="str">
            <v>10.4.20</v>
          </cell>
          <cell r="H3491">
            <v>2</v>
          </cell>
          <cell r="I3491">
            <v>5</v>
          </cell>
          <cell r="J3491" t="str">
            <v>HERRAMINETA Cuadrilla  montaje Linea</v>
          </cell>
          <cell r="K3491" t="str">
            <v>DIA</v>
          </cell>
          <cell r="L3491">
            <v>475762.87</v>
          </cell>
          <cell r="M3491">
            <v>95152.573999999993</v>
          </cell>
          <cell r="N3491">
            <v>285457.72199999995</v>
          </cell>
        </row>
        <row r="3492">
          <cell r="A3492" t="str">
            <v>78HER2</v>
          </cell>
          <cell r="B3492">
            <v>78</v>
          </cell>
          <cell r="C3492" t="str">
            <v>HER</v>
          </cell>
          <cell r="D3492">
            <v>2</v>
          </cell>
          <cell r="G3492" t="str">
            <v>10.4.20</v>
          </cell>
          <cell r="J3492">
            <v>0</v>
          </cell>
          <cell r="K3492">
            <v>0</v>
          </cell>
          <cell r="L3492">
            <v>0</v>
          </cell>
          <cell r="M3492">
            <v>0</v>
          </cell>
          <cell r="N3492">
            <v>0</v>
          </cell>
        </row>
        <row r="3493">
          <cell r="A3493" t="str">
            <v>78HER3</v>
          </cell>
          <cell r="B3493">
            <v>78</v>
          </cell>
          <cell r="C3493" t="str">
            <v>HER</v>
          </cell>
          <cell r="D3493">
            <v>3</v>
          </cell>
          <cell r="G3493" t="str">
            <v>10.4.20</v>
          </cell>
          <cell r="J3493">
            <v>0</v>
          </cell>
          <cell r="K3493">
            <v>0</v>
          </cell>
          <cell r="L3493">
            <v>0</v>
          </cell>
          <cell r="M3493">
            <v>0</v>
          </cell>
          <cell r="N3493">
            <v>0</v>
          </cell>
        </row>
        <row r="3494">
          <cell r="A3494" t="str">
            <v>78HER4</v>
          </cell>
          <cell r="B3494">
            <v>78</v>
          </cell>
          <cell r="C3494" t="str">
            <v>HER</v>
          </cell>
          <cell r="D3494">
            <v>4</v>
          </cell>
          <cell r="G3494" t="str">
            <v>10.4.20</v>
          </cell>
          <cell r="J3494">
            <v>0</v>
          </cell>
          <cell r="K3494">
            <v>0</v>
          </cell>
          <cell r="L3494">
            <v>0</v>
          </cell>
          <cell r="M3494">
            <v>0</v>
          </cell>
          <cell r="N3494">
            <v>0</v>
          </cell>
        </row>
        <row r="3495">
          <cell r="A3495" t="str">
            <v>78HER5</v>
          </cell>
          <cell r="B3495">
            <v>78</v>
          </cell>
          <cell r="C3495" t="str">
            <v>HER</v>
          </cell>
          <cell r="D3495">
            <v>5</v>
          </cell>
          <cell r="G3495" t="str">
            <v>10.4.20</v>
          </cell>
          <cell r="J3495">
            <v>0</v>
          </cell>
          <cell r="K3495">
            <v>0</v>
          </cell>
          <cell r="L3495">
            <v>0</v>
          </cell>
          <cell r="M3495">
            <v>0</v>
          </cell>
          <cell r="N3495">
            <v>0</v>
          </cell>
        </row>
        <row r="3496">
          <cell r="A3496" t="str">
            <v>78THER1</v>
          </cell>
          <cell r="B3496">
            <v>78</v>
          </cell>
          <cell r="C3496" t="str">
            <v>THER</v>
          </cell>
          <cell r="D3496">
            <v>1</v>
          </cell>
          <cell r="G3496" t="str">
            <v>10.4.20</v>
          </cell>
          <cell r="H3496" t="str">
            <v>-</v>
          </cell>
          <cell r="J3496" t="str">
            <v>TOTAL HERRAMIENTAS</v>
          </cell>
          <cell r="M3496">
            <v>95153</v>
          </cell>
          <cell r="N3496">
            <v>285459</v>
          </cell>
        </row>
        <row r="3497">
          <cell r="A3497" t="str">
            <v>78TRA1</v>
          </cell>
          <cell r="B3497">
            <v>78</v>
          </cell>
          <cell r="C3497" t="str">
            <v>TRA</v>
          </cell>
          <cell r="D3497">
            <v>1</v>
          </cell>
          <cell r="G3497" t="str">
            <v>10.4.20</v>
          </cell>
          <cell r="H3497">
            <v>2</v>
          </cell>
          <cell r="I3497">
            <v>5</v>
          </cell>
          <cell r="J3497" t="str">
            <v xml:space="preserve">TRANSPORTE Cuadrilla  montaje Linea </v>
          </cell>
          <cell r="K3497" t="str">
            <v>DIA</v>
          </cell>
          <cell r="L3497">
            <v>2086436.4407999997</v>
          </cell>
          <cell r="M3497">
            <v>417287.28815999994</v>
          </cell>
          <cell r="N3497">
            <v>1251861.8644799998</v>
          </cell>
        </row>
        <row r="3498">
          <cell r="A3498" t="str">
            <v>78TRA2</v>
          </cell>
          <cell r="B3498">
            <v>78</v>
          </cell>
          <cell r="C3498" t="str">
            <v>TRA</v>
          </cell>
          <cell r="D3498">
            <v>2</v>
          </cell>
          <cell r="G3498" t="str">
            <v>10.4.20</v>
          </cell>
          <cell r="J3498">
            <v>0</v>
          </cell>
          <cell r="K3498">
            <v>0</v>
          </cell>
          <cell r="L3498">
            <v>0</v>
          </cell>
          <cell r="M3498">
            <v>0</v>
          </cell>
          <cell r="N3498">
            <v>0</v>
          </cell>
        </row>
        <row r="3499">
          <cell r="A3499" t="str">
            <v>78TRA3</v>
          </cell>
          <cell r="B3499">
            <v>78</v>
          </cell>
          <cell r="C3499" t="str">
            <v>TRA</v>
          </cell>
          <cell r="D3499">
            <v>3</v>
          </cell>
          <cell r="G3499" t="str">
            <v>10.4.20</v>
          </cell>
          <cell r="J3499">
            <v>0</v>
          </cell>
          <cell r="K3499">
            <v>0</v>
          </cell>
          <cell r="L3499">
            <v>0</v>
          </cell>
          <cell r="M3499">
            <v>0</v>
          </cell>
          <cell r="N3499">
            <v>0</v>
          </cell>
        </row>
        <row r="3500">
          <cell r="A3500" t="str">
            <v>78TRA4</v>
          </cell>
          <cell r="B3500">
            <v>78</v>
          </cell>
          <cell r="C3500" t="str">
            <v>TRA</v>
          </cell>
          <cell r="D3500">
            <v>4</v>
          </cell>
          <cell r="G3500" t="str">
            <v>10.4.20</v>
          </cell>
          <cell r="J3500">
            <v>0</v>
          </cell>
          <cell r="K3500">
            <v>0</v>
          </cell>
          <cell r="L3500">
            <v>0</v>
          </cell>
          <cell r="M3500">
            <v>0</v>
          </cell>
          <cell r="N3500">
            <v>0</v>
          </cell>
        </row>
        <row r="3501">
          <cell r="A3501" t="str">
            <v>78TRA5</v>
          </cell>
          <cell r="B3501">
            <v>78</v>
          </cell>
          <cell r="C3501" t="str">
            <v>TRA</v>
          </cell>
          <cell r="D3501">
            <v>5</v>
          </cell>
          <cell r="G3501" t="str">
            <v>10.4.20</v>
          </cell>
          <cell r="J3501">
            <v>0</v>
          </cell>
          <cell r="K3501">
            <v>0</v>
          </cell>
          <cell r="L3501">
            <v>0</v>
          </cell>
          <cell r="M3501">
            <v>0</v>
          </cell>
          <cell r="N3501">
            <v>0</v>
          </cell>
        </row>
        <row r="3502">
          <cell r="A3502" t="str">
            <v>78TTRA1</v>
          </cell>
          <cell r="B3502">
            <v>78</v>
          </cell>
          <cell r="C3502" t="str">
            <v>TTRA</v>
          </cell>
          <cell r="D3502">
            <v>1</v>
          </cell>
          <cell r="G3502" t="str">
            <v>10.4.20</v>
          </cell>
          <cell r="H3502" t="str">
            <v>-</v>
          </cell>
          <cell r="J3502" t="str">
            <v>TOTAL TRANSPORTE</v>
          </cell>
          <cell r="M3502">
            <v>417287</v>
          </cell>
          <cell r="N3502">
            <v>1251861</v>
          </cell>
        </row>
        <row r="3503">
          <cell r="A3503" t="str">
            <v>78MAN1</v>
          </cell>
          <cell r="B3503">
            <v>78</v>
          </cell>
          <cell r="C3503" t="str">
            <v>MAN</v>
          </cell>
          <cell r="D3503">
            <v>1</v>
          </cell>
          <cell r="G3503" t="str">
            <v>10.4.20</v>
          </cell>
          <cell r="H3503">
            <v>2</v>
          </cell>
          <cell r="I3503">
            <v>5</v>
          </cell>
          <cell r="J3503" t="str">
            <v xml:space="preserve">Mano de obra Cuadrilla  montaje Linea OF1 20, OF2 10, AY 15, CAPA 3, CORD 1 </v>
          </cell>
          <cell r="K3503" t="str">
            <v>DIA</v>
          </cell>
          <cell r="L3503">
            <v>4952679.7772670342</v>
          </cell>
          <cell r="M3503">
            <v>990535.95545340679</v>
          </cell>
          <cell r="N3503">
            <v>2971607.8663602201</v>
          </cell>
        </row>
        <row r="3504">
          <cell r="A3504" t="str">
            <v>78MAN2</v>
          </cell>
          <cell r="B3504">
            <v>78</v>
          </cell>
          <cell r="C3504" t="str">
            <v>MAN</v>
          </cell>
          <cell r="D3504">
            <v>2</v>
          </cell>
          <cell r="G3504" t="str">
            <v>10.4.20</v>
          </cell>
          <cell r="J3504">
            <v>0</v>
          </cell>
          <cell r="K3504">
            <v>0</v>
          </cell>
          <cell r="L3504">
            <v>0</v>
          </cell>
          <cell r="M3504">
            <v>0</v>
          </cell>
          <cell r="N3504">
            <v>0</v>
          </cell>
        </row>
        <row r="3505">
          <cell r="A3505" t="str">
            <v>78MAN3</v>
          </cell>
          <cell r="B3505">
            <v>78</v>
          </cell>
          <cell r="C3505" t="str">
            <v>MAN</v>
          </cell>
          <cell r="D3505">
            <v>3</v>
          </cell>
          <cell r="G3505" t="str">
            <v>10.4.20</v>
          </cell>
          <cell r="J3505">
            <v>0</v>
          </cell>
          <cell r="K3505">
            <v>0</v>
          </cell>
          <cell r="L3505">
            <v>0</v>
          </cell>
          <cell r="M3505">
            <v>0</v>
          </cell>
          <cell r="N3505">
            <v>0</v>
          </cell>
        </row>
        <row r="3506">
          <cell r="A3506" t="str">
            <v>78MAN4</v>
          </cell>
          <cell r="B3506">
            <v>78</v>
          </cell>
          <cell r="C3506" t="str">
            <v>MAN</v>
          </cell>
          <cell r="D3506">
            <v>4</v>
          </cell>
          <cell r="G3506" t="str">
            <v>10.4.20</v>
          </cell>
          <cell r="J3506">
            <v>0</v>
          </cell>
          <cell r="K3506">
            <v>0</v>
          </cell>
          <cell r="L3506">
            <v>0</v>
          </cell>
          <cell r="M3506">
            <v>0</v>
          </cell>
          <cell r="N3506">
            <v>0</v>
          </cell>
        </row>
        <row r="3507">
          <cell r="A3507" t="str">
            <v>78MAN5</v>
          </cell>
          <cell r="B3507">
            <v>78</v>
          </cell>
          <cell r="C3507" t="str">
            <v>MAN</v>
          </cell>
          <cell r="D3507">
            <v>5</v>
          </cell>
          <cell r="G3507" t="str">
            <v>10.4.20</v>
          </cell>
          <cell r="J3507">
            <v>0</v>
          </cell>
          <cell r="K3507">
            <v>0</v>
          </cell>
          <cell r="L3507">
            <v>0</v>
          </cell>
          <cell r="M3507">
            <v>0</v>
          </cell>
          <cell r="N3507">
            <v>0</v>
          </cell>
        </row>
        <row r="3508">
          <cell r="A3508" t="str">
            <v>78TMAN1</v>
          </cell>
          <cell r="B3508">
            <v>78</v>
          </cell>
          <cell r="C3508" t="str">
            <v>TMAN</v>
          </cell>
          <cell r="D3508">
            <v>1</v>
          </cell>
          <cell r="G3508" t="str">
            <v>10.4.20</v>
          </cell>
          <cell r="H3508" t="str">
            <v>-</v>
          </cell>
          <cell r="J3508" t="str">
            <v>TOTAL MANO DE OBRA</v>
          </cell>
          <cell r="M3508">
            <v>990536</v>
          </cell>
          <cell r="N3508">
            <v>2971608</v>
          </cell>
        </row>
        <row r="3509">
          <cell r="A3509" t="str">
            <v>78TCD1</v>
          </cell>
          <cell r="B3509">
            <v>78</v>
          </cell>
          <cell r="C3509" t="str">
            <v>TCD</v>
          </cell>
          <cell r="D3509">
            <v>1</v>
          </cell>
          <cell r="G3509" t="str">
            <v>10.4.20</v>
          </cell>
          <cell r="H3509" t="str">
            <v>-</v>
          </cell>
          <cell r="J3509" t="str">
            <v>TOTAL COSTO DIRECTO</v>
          </cell>
          <cell r="M3509">
            <v>1502976</v>
          </cell>
          <cell r="N3509">
            <v>4508928</v>
          </cell>
        </row>
        <row r="3510">
          <cell r="A3510" t="str">
            <v>78AIU</v>
          </cell>
          <cell r="B3510">
            <v>78</v>
          </cell>
          <cell r="C3510" t="str">
            <v>AIU</v>
          </cell>
          <cell r="G3510" t="str">
            <v>10.4.20</v>
          </cell>
          <cell r="H3510">
            <v>1</v>
          </cell>
          <cell r="J3510" t="str">
            <v>TOTAL COSTOS INDIRECTOS</v>
          </cell>
          <cell r="L3510">
            <v>0</v>
          </cell>
          <cell r="M3510">
            <v>0</v>
          </cell>
          <cell r="N3510">
            <v>0</v>
          </cell>
        </row>
        <row r="3511">
          <cell r="A3511" t="str">
            <v>78TOT</v>
          </cell>
          <cell r="B3511">
            <v>78</v>
          </cell>
          <cell r="C3511" t="str">
            <v>TOT</v>
          </cell>
          <cell r="G3511" t="str">
            <v>10.4.20</v>
          </cell>
          <cell r="H3511" t="str">
            <v>-</v>
          </cell>
          <cell r="J3511" t="str">
            <v>VALOR TOTAL</v>
          </cell>
          <cell r="M3511">
            <v>1502976</v>
          </cell>
          <cell r="N3511">
            <v>4508928</v>
          </cell>
        </row>
        <row r="3512">
          <cell r="A3512" t="str">
            <v>79FOR1</v>
          </cell>
          <cell r="B3512">
            <v>79</v>
          </cell>
          <cell r="C3512" t="str">
            <v>FOR</v>
          </cell>
          <cell r="D3512">
            <v>1</v>
          </cell>
          <cell r="G3512" t="str">
            <v>10.4.21</v>
          </cell>
          <cell r="H3512" t="str">
            <v>-</v>
          </cell>
          <cell r="I3512">
            <v>2</v>
          </cell>
          <cell r="J3512" t="str">
            <v>Empalmado de cable de guarda OPGW de 12 fibras y respectivas pruebas. Cable suministrado por EPM</v>
          </cell>
          <cell r="K3512" t="str">
            <v>u</v>
          </cell>
          <cell r="L3512">
            <v>1366341</v>
          </cell>
          <cell r="N3512">
            <v>2732682</v>
          </cell>
        </row>
        <row r="3513">
          <cell r="A3513" t="str">
            <v>79MAT1</v>
          </cell>
          <cell r="B3513">
            <v>79</v>
          </cell>
          <cell r="C3513" t="str">
            <v>MAT</v>
          </cell>
          <cell r="D3513">
            <v>1</v>
          </cell>
          <cell r="E3513">
            <v>0</v>
          </cell>
          <cell r="F3513" t="str">
            <v>MAT</v>
          </cell>
          <cell r="G3513" t="str">
            <v>10.4.21</v>
          </cell>
          <cell r="J3513">
            <v>0</v>
          </cell>
          <cell r="K3513">
            <v>0</v>
          </cell>
          <cell r="L3513">
            <v>0</v>
          </cell>
          <cell r="M3513">
            <v>0</v>
          </cell>
          <cell r="N3513">
            <v>0</v>
          </cell>
        </row>
        <row r="3514">
          <cell r="A3514" t="str">
            <v>79MAT2</v>
          </cell>
          <cell r="B3514">
            <v>79</v>
          </cell>
          <cell r="C3514" t="str">
            <v>MAT</v>
          </cell>
          <cell r="D3514">
            <v>2</v>
          </cell>
          <cell r="E3514">
            <v>0</v>
          </cell>
          <cell r="F3514" t="str">
            <v>MAT</v>
          </cell>
          <cell r="G3514" t="str">
            <v>10.4.21</v>
          </cell>
          <cell r="J3514">
            <v>0</v>
          </cell>
          <cell r="K3514">
            <v>0</v>
          </cell>
          <cell r="L3514">
            <v>0</v>
          </cell>
          <cell r="M3514">
            <v>0</v>
          </cell>
          <cell r="N3514">
            <v>0</v>
          </cell>
        </row>
        <row r="3515">
          <cell r="A3515" t="str">
            <v>79MAT3</v>
          </cell>
          <cell r="B3515">
            <v>79</v>
          </cell>
          <cell r="C3515" t="str">
            <v>MAT</v>
          </cell>
          <cell r="D3515">
            <v>3</v>
          </cell>
          <cell r="E3515">
            <v>0</v>
          </cell>
          <cell r="F3515" t="str">
            <v>MAT</v>
          </cell>
          <cell r="G3515" t="str">
            <v>10.4.21</v>
          </cell>
          <cell r="J3515">
            <v>0</v>
          </cell>
          <cell r="K3515">
            <v>0</v>
          </cell>
          <cell r="L3515">
            <v>0</v>
          </cell>
          <cell r="M3515">
            <v>0</v>
          </cell>
          <cell r="N3515">
            <v>0</v>
          </cell>
        </row>
        <row r="3516">
          <cell r="A3516" t="str">
            <v>79MAT4</v>
          </cell>
          <cell r="B3516">
            <v>79</v>
          </cell>
          <cell r="C3516" t="str">
            <v>MAT</v>
          </cell>
          <cell r="D3516">
            <v>4</v>
          </cell>
          <cell r="E3516">
            <v>0</v>
          </cell>
          <cell r="F3516" t="str">
            <v>MAT</v>
          </cell>
          <cell r="G3516" t="str">
            <v>10.4.21</v>
          </cell>
          <cell r="J3516">
            <v>0</v>
          </cell>
          <cell r="K3516">
            <v>0</v>
          </cell>
          <cell r="L3516">
            <v>0</v>
          </cell>
          <cell r="M3516">
            <v>0</v>
          </cell>
          <cell r="N3516">
            <v>0</v>
          </cell>
        </row>
        <row r="3517">
          <cell r="A3517" t="str">
            <v>79MAT5</v>
          </cell>
          <cell r="B3517">
            <v>79</v>
          </cell>
          <cell r="C3517" t="str">
            <v>MAT</v>
          </cell>
          <cell r="D3517">
            <v>5</v>
          </cell>
          <cell r="E3517">
            <v>0</v>
          </cell>
          <cell r="F3517" t="str">
            <v>MAT</v>
          </cell>
          <cell r="G3517" t="str">
            <v>10.4.21</v>
          </cell>
          <cell r="J3517">
            <v>0</v>
          </cell>
          <cell r="K3517">
            <v>0</v>
          </cell>
          <cell r="L3517">
            <v>0</v>
          </cell>
          <cell r="M3517">
            <v>0</v>
          </cell>
          <cell r="N3517">
            <v>0</v>
          </cell>
        </row>
        <row r="3518">
          <cell r="A3518" t="str">
            <v>79MAT6</v>
          </cell>
          <cell r="B3518">
            <v>79</v>
          </cell>
          <cell r="C3518" t="str">
            <v>MAT</v>
          </cell>
          <cell r="D3518">
            <v>6</v>
          </cell>
          <cell r="E3518">
            <v>0</v>
          </cell>
          <cell r="F3518" t="str">
            <v>MAT</v>
          </cell>
          <cell r="G3518" t="str">
            <v>10.4.21</v>
          </cell>
          <cell r="J3518">
            <v>0</v>
          </cell>
          <cell r="K3518">
            <v>0</v>
          </cell>
          <cell r="L3518">
            <v>0</v>
          </cell>
          <cell r="M3518">
            <v>0</v>
          </cell>
          <cell r="N3518">
            <v>0</v>
          </cell>
        </row>
        <row r="3519">
          <cell r="A3519" t="str">
            <v>79MAT7</v>
          </cell>
          <cell r="B3519">
            <v>79</v>
          </cell>
          <cell r="C3519" t="str">
            <v>MAT</v>
          </cell>
          <cell r="D3519">
            <v>7</v>
          </cell>
          <cell r="E3519">
            <v>0</v>
          </cell>
          <cell r="F3519" t="str">
            <v>MAT</v>
          </cell>
          <cell r="G3519" t="str">
            <v>10.4.21</v>
          </cell>
          <cell r="J3519">
            <v>0</v>
          </cell>
          <cell r="K3519">
            <v>0</v>
          </cell>
          <cell r="L3519">
            <v>0</v>
          </cell>
          <cell r="M3519">
            <v>0</v>
          </cell>
          <cell r="N3519">
            <v>0</v>
          </cell>
        </row>
        <row r="3520">
          <cell r="A3520" t="str">
            <v>79MAT8</v>
          </cell>
          <cell r="B3520">
            <v>79</v>
          </cell>
          <cell r="C3520" t="str">
            <v>MAT</v>
          </cell>
          <cell r="D3520">
            <v>8</v>
          </cell>
          <cell r="E3520">
            <v>0</v>
          </cell>
          <cell r="F3520" t="str">
            <v>MAT</v>
          </cell>
          <cell r="G3520" t="str">
            <v>10.4.21</v>
          </cell>
          <cell r="J3520">
            <v>0</v>
          </cell>
          <cell r="K3520">
            <v>0</v>
          </cell>
          <cell r="L3520">
            <v>0</v>
          </cell>
          <cell r="M3520">
            <v>0</v>
          </cell>
          <cell r="N3520">
            <v>0</v>
          </cell>
        </row>
        <row r="3521">
          <cell r="A3521" t="str">
            <v>79MAT9</v>
          </cell>
          <cell r="B3521">
            <v>79</v>
          </cell>
          <cell r="C3521" t="str">
            <v>MAT</v>
          </cell>
          <cell r="D3521">
            <v>9</v>
          </cell>
          <cell r="E3521">
            <v>0</v>
          </cell>
          <cell r="F3521" t="str">
            <v>MAT</v>
          </cell>
          <cell r="G3521" t="str">
            <v>10.4.21</v>
          </cell>
          <cell r="J3521">
            <v>0</v>
          </cell>
          <cell r="K3521">
            <v>0</v>
          </cell>
          <cell r="L3521">
            <v>0</v>
          </cell>
          <cell r="M3521">
            <v>0</v>
          </cell>
          <cell r="N3521">
            <v>0</v>
          </cell>
        </row>
        <row r="3522">
          <cell r="A3522" t="str">
            <v>79MAT10</v>
          </cell>
          <cell r="B3522">
            <v>79</v>
          </cell>
          <cell r="C3522" t="str">
            <v>MAT</v>
          </cell>
          <cell r="D3522">
            <v>10</v>
          </cell>
          <cell r="E3522">
            <v>0</v>
          </cell>
          <cell r="F3522" t="str">
            <v>MAT</v>
          </cell>
          <cell r="G3522" t="str">
            <v>10.4.21</v>
          </cell>
          <cell r="J3522">
            <v>0</v>
          </cell>
          <cell r="K3522">
            <v>0</v>
          </cell>
          <cell r="L3522">
            <v>0</v>
          </cell>
          <cell r="M3522">
            <v>0</v>
          </cell>
          <cell r="N3522">
            <v>0</v>
          </cell>
        </row>
        <row r="3523">
          <cell r="A3523" t="str">
            <v>79MAT11</v>
          </cell>
          <cell r="B3523">
            <v>79</v>
          </cell>
          <cell r="C3523" t="str">
            <v>MAT</v>
          </cell>
          <cell r="D3523">
            <v>11</v>
          </cell>
          <cell r="E3523">
            <v>0</v>
          </cell>
          <cell r="F3523" t="str">
            <v>MAT</v>
          </cell>
          <cell r="G3523" t="str">
            <v>10.4.21</v>
          </cell>
          <cell r="J3523">
            <v>0</v>
          </cell>
          <cell r="K3523">
            <v>0</v>
          </cell>
          <cell r="L3523">
            <v>0</v>
          </cell>
          <cell r="M3523">
            <v>0</v>
          </cell>
          <cell r="N3523">
            <v>0</v>
          </cell>
        </row>
        <row r="3524">
          <cell r="A3524" t="str">
            <v>79MAT12</v>
          </cell>
          <cell r="B3524">
            <v>79</v>
          </cell>
          <cell r="C3524" t="str">
            <v>MAT</v>
          </cell>
          <cell r="D3524">
            <v>12</v>
          </cell>
          <cell r="E3524">
            <v>0</v>
          </cell>
          <cell r="F3524" t="str">
            <v>MAT</v>
          </cell>
          <cell r="G3524" t="str">
            <v>10.4.21</v>
          </cell>
          <cell r="J3524">
            <v>0</v>
          </cell>
          <cell r="K3524">
            <v>0</v>
          </cell>
          <cell r="L3524">
            <v>0</v>
          </cell>
          <cell r="M3524">
            <v>0</v>
          </cell>
          <cell r="N3524">
            <v>0</v>
          </cell>
        </row>
        <row r="3525">
          <cell r="A3525" t="str">
            <v>79MAT13</v>
          </cell>
          <cell r="B3525">
            <v>79</v>
          </cell>
          <cell r="C3525" t="str">
            <v>MAT</v>
          </cell>
          <cell r="D3525">
            <v>13</v>
          </cell>
          <cell r="E3525">
            <v>0</v>
          </cell>
          <cell r="F3525" t="str">
            <v>MAT</v>
          </cell>
          <cell r="G3525" t="str">
            <v>10.4.21</v>
          </cell>
          <cell r="J3525">
            <v>0</v>
          </cell>
          <cell r="K3525">
            <v>0</v>
          </cell>
          <cell r="L3525">
            <v>0</v>
          </cell>
          <cell r="M3525">
            <v>0</v>
          </cell>
          <cell r="N3525">
            <v>0</v>
          </cell>
        </row>
        <row r="3526">
          <cell r="A3526" t="str">
            <v>79MAT14</v>
          </cell>
          <cell r="B3526">
            <v>79</v>
          </cell>
          <cell r="C3526" t="str">
            <v>MAT</v>
          </cell>
          <cell r="D3526">
            <v>14</v>
          </cell>
          <cell r="E3526">
            <v>0</v>
          </cell>
          <cell r="F3526" t="str">
            <v>MAT</v>
          </cell>
          <cell r="G3526" t="str">
            <v>10.4.21</v>
          </cell>
          <cell r="J3526">
            <v>0</v>
          </cell>
          <cell r="K3526">
            <v>0</v>
          </cell>
          <cell r="L3526">
            <v>0</v>
          </cell>
          <cell r="M3526">
            <v>0</v>
          </cell>
          <cell r="N3526">
            <v>0</v>
          </cell>
        </row>
        <row r="3527">
          <cell r="A3527" t="str">
            <v>79MAT15</v>
          </cell>
          <cell r="B3527">
            <v>79</v>
          </cell>
          <cell r="C3527" t="str">
            <v>MAT</v>
          </cell>
          <cell r="D3527">
            <v>15</v>
          </cell>
          <cell r="E3527">
            <v>0</v>
          </cell>
          <cell r="F3527" t="str">
            <v>MAT</v>
          </cell>
          <cell r="G3527" t="str">
            <v>10.4.21</v>
          </cell>
          <cell r="J3527">
            <v>0</v>
          </cell>
          <cell r="K3527">
            <v>0</v>
          </cell>
          <cell r="L3527">
            <v>0</v>
          </cell>
          <cell r="M3527">
            <v>0</v>
          </cell>
          <cell r="N3527">
            <v>0</v>
          </cell>
        </row>
        <row r="3528">
          <cell r="A3528" t="str">
            <v>79MAT16</v>
          </cell>
          <cell r="B3528">
            <v>79</v>
          </cell>
          <cell r="C3528" t="str">
            <v>MAT</v>
          </cell>
          <cell r="D3528">
            <v>16</v>
          </cell>
          <cell r="E3528">
            <v>0</v>
          </cell>
          <cell r="F3528" t="str">
            <v>MAT</v>
          </cell>
          <cell r="G3528" t="str">
            <v>10.4.21</v>
          </cell>
          <cell r="J3528">
            <v>0</v>
          </cell>
          <cell r="K3528">
            <v>0</v>
          </cell>
          <cell r="L3528">
            <v>0</v>
          </cell>
          <cell r="M3528">
            <v>0</v>
          </cell>
          <cell r="N3528">
            <v>0</v>
          </cell>
        </row>
        <row r="3529">
          <cell r="A3529" t="str">
            <v>79MAT17</v>
          </cell>
          <cell r="B3529">
            <v>79</v>
          </cell>
          <cell r="C3529" t="str">
            <v>MAT</v>
          </cell>
          <cell r="D3529">
            <v>17</v>
          </cell>
          <cell r="E3529">
            <v>0</v>
          </cell>
          <cell r="F3529" t="str">
            <v>MAT</v>
          </cell>
          <cell r="G3529" t="str">
            <v>10.4.21</v>
          </cell>
          <cell r="J3529">
            <v>0</v>
          </cell>
          <cell r="K3529">
            <v>0</v>
          </cell>
          <cell r="L3529">
            <v>0</v>
          </cell>
          <cell r="M3529">
            <v>0</v>
          </cell>
          <cell r="N3529">
            <v>0</v>
          </cell>
        </row>
        <row r="3530">
          <cell r="A3530" t="str">
            <v>79MAT18</v>
          </cell>
          <cell r="B3530">
            <v>79</v>
          </cell>
          <cell r="C3530" t="str">
            <v>MAT</v>
          </cell>
          <cell r="D3530">
            <v>18</v>
          </cell>
          <cell r="E3530">
            <v>0</v>
          </cell>
          <cell r="F3530" t="str">
            <v>MAT</v>
          </cell>
          <cell r="G3530" t="str">
            <v>10.4.21</v>
          </cell>
          <cell r="J3530">
            <v>0</v>
          </cell>
          <cell r="K3530">
            <v>0</v>
          </cell>
          <cell r="L3530">
            <v>0</v>
          </cell>
          <cell r="M3530">
            <v>0</v>
          </cell>
          <cell r="N3530">
            <v>0</v>
          </cell>
        </row>
        <row r="3531">
          <cell r="A3531" t="str">
            <v>79MAT19</v>
          </cell>
          <cell r="B3531">
            <v>79</v>
          </cell>
          <cell r="C3531" t="str">
            <v>MAT</v>
          </cell>
          <cell r="D3531">
            <v>19</v>
          </cell>
          <cell r="E3531">
            <v>0</v>
          </cell>
          <cell r="F3531" t="str">
            <v>MAT</v>
          </cell>
          <cell r="G3531" t="str">
            <v>10.4.21</v>
          </cell>
          <cell r="J3531">
            <v>0</v>
          </cell>
          <cell r="K3531">
            <v>0</v>
          </cell>
          <cell r="L3531">
            <v>0</v>
          </cell>
          <cell r="M3531">
            <v>0</v>
          </cell>
          <cell r="N3531">
            <v>0</v>
          </cell>
        </row>
        <row r="3532">
          <cell r="A3532" t="str">
            <v>79MAT20</v>
          </cell>
          <cell r="B3532">
            <v>79</v>
          </cell>
          <cell r="C3532" t="str">
            <v>MAT</v>
          </cell>
          <cell r="D3532">
            <v>20</v>
          </cell>
          <cell r="E3532">
            <v>0</v>
          </cell>
          <cell r="F3532" t="str">
            <v>MAT</v>
          </cell>
          <cell r="G3532" t="str">
            <v>10.4.21</v>
          </cell>
          <cell r="J3532">
            <v>0</v>
          </cell>
          <cell r="K3532">
            <v>0</v>
          </cell>
          <cell r="L3532">
            <v>0</v>
          </cell>
          <cell r="M3532">
            <v>0</v>
          </cell>
          <cell r="N3532">
            <v>0</v>
          </cell>
        </row>
        <row r="3533">
          <cell r="A3533" t="str">
            <v>79STMAT1</v>
          </cell>
          <cell r="B3533">
            <v>79</v>
          </cell>
          <cell r="C3533" t="str">
            <v>STMAT</v>
          </cell>
          <cell r="D3533">
            <v>1</v>
          </cell>
          <cell r="G3533" t="str">
            <v>10.4.21</v>
          </cell>
          <cell r="H3533" t="str">
            <v>-</v>
          </cell>
          <cell r="J3533" t="str">
            <v>SUBTOTAL MATERIALES</v>
          </cell>
          <cell r="M3533">
            <v>0</v>
          </cell>
          <cell r="N3533">
            <v>0</v>
          </cell>
        </row>
        <row r="3534">
          <cell r="A3534" t="str">
            <v>79IVAMAT1</v>
          </cell>
          <cell r="B3534">
            <v>79</v>
          </cell>
          <cell r="C3534" t="str">
            <v>IVAMAT</v>
          </cell>
          <cell r="D3534">
            <v>1</v>
          </cell>
          <cell r="G3534" t="str">
            <v>10.4.21</v>
          </cell>
          <cell r="H3534" t="str">
            <v>-</v>
          </cell>
          <cell r="J3534" t="str">
            <v>IVA MATERIALES</v>
          </cell>
          <cell r="L3534">
            <v>0.16</v>
          </cell>
          <cell r="M3534">
            <v>0</v>
          </cell>
          <cell r="N3534">
            <v>0</v>
          </cell>
        </row>
        <row r="3535">
          <cell r="A3535" t="str">
            <v>79TMAT1</v>
          </cell>
          <cell r="B3535">
            <v>79</v>
          </cell>
          <cell r="C3535" t="str">
            <v>TMAT</v>
          </cell>
          <cell r="D3535">
            <v>1</v>
          </cell>
          <cell r="G3535" t="str">
            <v>10.4.21</v>
          </cell>
          <cell r="H3535" t="str">
            <v>-</v>
          </cell>
          <cell r="J3535" t="str">
            <v>TOTAL MATERIALES</v>
          </cell>
          <cell r="M3535">
            <v>0</v>
          </cell>
          <cell r="N3535">
            <v>0</v>
          </cell>
        </row>
        <row r="3536">
          <cell r="A3536" t="str">
            <v>79HER1</v>
          </cell>
          <cell r="B3536">
            <v>79</v>
          </cell>
          <cell r="C3536" t="str">
            <v>HER</v>
          </cell>
          <cell r="D3536">
            <v>1</v>
          </cell>
          <cell r="G3536" t="str">
            <v>10.4.21</v>
          </cell>
          <cell r="H3536">
            <v>2</v>
          </cell>
          <cell r="I3536">
            <v>5.5</v>
          </cell>
          <cell r="J3536" t="str">
            <v>HERRAMINETA Cuadrilla  montaje Linea</v>
          </cell>
          <cell r="K3536" t="str">
            <v>DIA</v>
          </cell>
          <cell r="L3536">
            <v>475762.87</v>
          </cell>
          <cell r="M3536">
            <v>86502.34</v>
          </cell>
          <cell r="N3536">
            <v>173004.68</v>
          </cell>
        </row>
        <row r="3537">
          <cell r="A3537" t="str">
            <v>79HER2</v>
          </cell>
          <cell r="B3537">
            <v>79</v>
          </cell>
          <cell r="C3537" t="str">
            <v>HER</v>
          </cell>
          <cell r="D3537">
            <v>2</v>
          </cell>
          <cell r="G3537" t="str">
            <v>10.4.21</v>
          </cell>
          <cell r="J3537">
            <v>0</v>
          </cell>
          <cell r="K3537">
            <v>0</v>
          </cell>
          <cell r="L3537">
            <v>0</v>
          </cell>
          <cell r="M3537">
            <v>0</v>
          </cell>
          <cell r="N3537">
            <v>0</v>
          </cell>
        </row>
        <row r="3538">
          <cell r="A3538" t="str">
            <v>79HER3</v>
          </cell>
          <cell r="B3538">
            <v>79</v>
          </cell>
          <cell r="C3538" t="str">
            <v>HER</v>
          </cell>
          <cell r="D3538">
            <v>3</v>
          </cell>
          <cell r="G3538" t="str">
            <v>10.4.21</v>
          </cell>
          <cell r="J3538">
            <v>0</v>
          </cell>
          <cell r="K3538">
            <v>0</v>
          </cell>
          <cell r="L3538">
            <v>0</v>
          </cell>
          <cell r="M3538">
            <v>0</v>
          </cell>
          <cell r="N3538">
            <v>0</v>
          </cell>
        </row>
        <row r="3539">
          <cell r="A3539" t="str">
            <v>79HER4</v>
          </cell>
          <cell r="B3539">
            <v>79</v>
          </cell>
          <cell r="C3539" t="str">
            <v>HER</v>
          </cell>
          <cell r="D3539">
            <v>4</v>
          </cell>
          <cell r="G3539" t="str">
            <v>10.4.21</v>
          </cell>
          <cell r="J3539">
            <v>0</v>
          </cell>
          <cell r="K3539">
            <v>0</v>
          </cell>
          <cell r="L3539">
            <v>0</v>
          </cell>
          <cell r="M3539">
            <v>0</v>
          </cell>
          <cell r="N3539">
            <v>0</v>
          </cell>
        </row>
        <row r="3540">
          <cell r="A3540" t="str">
            <v>79HER5</v>
          </cell>
          <cell r="B3540">
            <v>79</v>
          </cell>
          <cell r="C3540" t="str">
            <v>HER</v>
          </cell>
          <cell r="D3540">
            <v>5</v>
          </cell>
          <cell r="G3540" t="str">
            <v>10.4.21</v>
          </cell>
          <cell r="J3540">
            <v>0</v>
          </cell>
          <cell r="K3540">
            <v>0</v>
          </cell>
          <cell r="L3540">
            <v>0</v>
          </cell>
          <cell r="M3540">
            <v>0</v>
          </cell>
          <cell r="N3540">
            <v>0</v>
          </cell>
        </row>
        <row r="3541">
          <cell r="A3541" t="str">
            <v>79THER1</v>
          </cell>
          <cell r="B3541">
            <v>79</v>
          </cell>
          <cell r="C3541" t="str">
            <v>THER</v>
          </cell>
          <cell r="D3541">
            <v>1</v>
          </cell>
          <cell r="G3541" t="str">
            <v>10.4.21</v>
          </cell>
          <cell r="H3541" t="str">
            <v>-</v>
          </cell>
          <cell r="J3541" t="str">
            <v>TOTAL HERRAMIENTAS</v>
          </cell>
          <cell r="M3541">
            <v>86502</v>
          </cell>
          <cell r="N3541">
            <v>173004</v>
          </cell>
        </row>
        <row r="3542">
          <cell r="A3542" t="str">
            <v>79TRA1</v>
          </cell>
          <cell r="B3542">
            <v>79</v>
          </cell>
          <cell r="C3542" t="str">
            <v>TRA</v>
          </cell>
          <cell r="D3542">
            <v>1</v>
          </cell>
          <cell r="G3542" t="str">
            <v>10.4.21</v>
          </cell>
          <cell r="H3542">
            <v>2</v>
          </cell>
          <cell r="I3542">
            <v>5.5</v>
          </cell>
          <cell r="J3542" t="str">
            <v xml:space="preserve">TRANSPORTE Cuadrilla  montaje Linea </v>
          </cell>
          <cell r="K3542" t="str">
            <v>DIA</v>
          </cell>
          <cell r="L3542">
            <v>2086436.4407999997</v>
          </cell>
          <cell r="M3542">
            <v>379352.0801454545</v>
          </cell>
          <cell r="N3542">
            <v>758704.160290909</v>
          </cell>
        </row>
        <row r="3543">
          <cell r="A3543" t="str">
            <v>79TRA2</v>
          </cell>
          <cell r="B3543">
            <v>79</v>
          </cell>
          <cell r="C3543" t="str">
            <v>TRA</v>
          </cell>
          <cell r="D3543">
            <v>2</v>
          </cell>
          <cell r="G3543" t="str">
            <v>10.4.21</v>
          </cell>
          <cell r="J3543">
            <v>0</v>
          </cell>
          <cell r="K3543">
            <v>0</v>
          </cell>
          <cell r="L3543">
            <v>0</v>
          </cell>
          <cell r="M3543">
            <v>0</v>
          </cell>
          <cell r="N3543">
            <v>0</v>
          </cell>
        </row>
        <row r="3544">
          <cell r="A3544" t="str">
            <v>79TRA3</v>
          </cell>
          <cell r="B3544">
            <v>79</v>
          </cell>
          <cell r="C3544" t="str">
            <v>TRA</v>
          </cell>
          <cell r="D3544">
            <v>3</v>
          </cell>
          <cell r="G3544" t="str">
            <v>10.4.21</v>
          </cell>
          <cell r="J3544">
            <v>0</v>
          </cell>
          <cell r="K3544">
            <v>0</v>
          </cell>
          <cell r="L3544">
            <v>0</v>
          </cell>
          <cell r="M3544">
            <v>0</v>
          </cell>
          <cell r="N3544">
            <v>0</v>
          </cell>
        </row>
        <row r="3545">
          <cell r="A3545" t="str">
            <v>79TRA4</v>
          </cell>
          <cell r="B3545">
            <v>79</v>
          </cell>
          <cell r="C3545" t="str">
            <v>TRA</v>
          </cell>
          <cell r="D3545">
            <v>4</v>
          </cell>
          <cell r="G3545" t="str">
            <v>10.4.21</v>
          </cell>
          <cell r="J3545">
            <v>0</v>
          </cell>
          <cell r="K3545">
            <v>0</v>
          </cell>
          <cell r="L3545">
            <v>0</v>
          </cell>
          <cell r="M3545">
            <v>0</v>
          </cell>
          <cell r="N3545">
            <v>0</v>
          </cell>
        </row>
        <row r="3546">
          <cell r="A3546" t="str">
            <v>79TRA5</v>
          </cell>
          <cell r="B3546">
            <v>79</v>
          </cell>
          <cell r="C3546" t="str">
            <v>TRA</v>
          </cell>
          <cell r="D3546">
            <v>5</v>
          </cell>
          <cell r="G3546" t="str">
            <v>10.4.21</v>
          </cell>
          <cell r="J3546">
            <v>0</v>
          </cell>
          <cell r="K3546">
            <v>0</v>
          </cell>
          <cell r="L3546">
            <v>0</v>
          </cell>
          <cell r="M3546">
            <v>0</v>
          </cell>
          <cell r="N3546">
            <v>0</v>
          </cell>
        </row>
        <row r="3547">
          <cell r="A3547" t="str">
            <v>79TTRA1</v>
          </cell>
          <cell r="B3547">
            <v>79</v>
          </cell>
          <cell r="C3547" t="str">
            <v>TTRA</v>
          </cell>
          <cell r="D3547">
            <v>1</v>
          </cell>
          <cell r="G3547" t="str">
            <v>10.4.21</v>
          </cell>
          <cell r="H3547" t="str">
            <v>-</v>
          </cell>
          <cell r="J3547" t="str">
            <v>TOTAL TRANSPORTE</v>
          </cell>
          <cell r="M3547">
            <v>379352</v>
          </cell>
          <cell r="N3547">
            <v>758704</v>
          </cell>
        </row>
        <row r="3548">
          <cell r="A3548" t="str">
            <v>79MAN1</v>
          </cell>
          <cell r="B3548">
            <v>79</v>
          </cell>
          <cell r="C3548" t="str">
            <v>MAN</v>
          </cell>
          <cell r="D3548">
            <v>1</v>
          </cell>
          <cell r="G3548" t="str">
            <v>10.4.21</v>
          </cell>
          <cell r="H3548">
            <v>2</v>
          </cell>
          <cell r="I3548">
            <v>5.5</v>
          </cell>
          <cell r="J3548" t="str">
            <v xml:space="preserve">Mano de obra Cuadrilla  montaje Linea OF1 20, OF2 10, AY 15, CAPA 3, CORD 1 </v>
          </cell>
          <cell r="K3548" t="str">
            <v>DIA</v>
          </cell>
          <cell r="L3548">
            <v>4952679.7772670342</v>
          </cell>
          <cell r="M3548">
            <v>900487.23223036982</v>
          </cell>
          <cell r="N3548">
            <v>1800974.4644607396</v>
          </cell>
        </row>
        <row r="3549">
          <cell r="A3549" t="str">
            <v>79MAN2</v>
          </cell>
          <cell r="B3549">
            <v>79</v>
          </cell>
          <cell r="C3549" t="str">
            <v>MAN</v>
          </cell>
          <cell r="D3549">
            <v>2</v>
          </cell>
          <cell r="G3549" t="str">
            <v>10.4.21</v>
          </cell>
          <cell r="J3549">
            <v>0</v>
          </cell>
          <cell r="K3549">
            <v>0</v>
          </cell>
          <cell r="L3549">
            <v>0</v>
          </cell>
          <cell r="M3549">
            <v>0</v>
          </cell>
          <cell r="N3549">
            <v>0</v>
          </cell>
        </row>
        <row r="3550">
          <cell r="A3550" t="str">
            <v>79MAN3</v>
          </cell>
          <cell r="B3550">
            <v>79</v>
          </cell>
          <cell r="C3550" t="str">
            <v>MAN</v>
          </cell>
          <cell r="D3550">
            <v>3</v>
          </cell>
          <cell r="G3550" t="str">
            <v>10.4.21</v>
          </cell>
          <cell r="J3550">
            <v>0</v>
          </cell>
          <cell r="K3550">
            <v>0</v>
          </cell>
          <cell r="L3550">
            <v>0</v>
          </cell>
          <cell r="M3550">
            <v>0</v>
          </cell>
          <cell r="N3550">
            <v>0</v>
          </cell>
        </row>
        <row r="3551">
          <cell r="A3551" t="str">
            <v>79MAN4</v>
          </cell>
          <cell r="B3551">
            <v>79</v>
          </cell>
          <cell r="C3551" t="str">
            <v>MAN</v>
          </cell>
          <cell r="D3551">
            <v>4</v>
          </cell>
          <cell r="G3551" t="str">
            <v>10.4.21</v>
          </cell>
          <cell r="J3551">
            <v>0</v>
          </cell>
          <cell r="K3551">
            <v>0</v>
          </cell>
          <cell r="L3551">
            <v>0</v>
          </cell>
          <cell r="M3551">
            <v>0</v>
          </cell>
          <cell r="N3551">
            <v>0</v>
          </cell>
        </row>
        <row r="3552">
          <cell r="A3552" t="str">
            <v>79MAN5</v>
          </cell>
          <cell r="B3552">
            <v>79</v>
          </cell>
          <cell r="C3552" t="str">
            <v>MAN</v>
          </cell>
          <cell r="D3552">
            <v>5</v>
          </cell>
          <cell r="G3552" t="str">
            <v>10.4.21</v>
          </cell>
          <cell r="J3552">
            <v>0</v>
          </cell>
          <cell r="K3552">
            <v>0</v>
          </cell>
          <cell r="L3552">
            <v>0</v>
          </cell>
          <cell r="M3552">
            <v>0</v>
          </cell>
          <cell r="N3552">
            <v>0</v>
          </cell>
        </row>
        <row r="3553">
          <cell r="A3553" t="str">
            <v>79TMAN1</v>
          </cell>
          <cell r="B3553">
            <v>79</v>
          </cell>
          <cell r="C3553" t="str">
            <v>TMAN</v>
          </cell>
          <cell r="D3553">
            <v>1</v>
          </cell>
          <cell r="G3553" t="str">
            <v>10.4.21</v>
          </cell>
          <cell r="H3553" t="str">
            <v>-</v>
          </cell>
          <cell r="J3553" t="str">
            <v>TOTAL MANO DE OBRA</v>
          </cell>
          <cell r="M3553">
            <v>900487</v>
          </cell>
          <cell r="N3553">
            <v>1800974</v>
          </cell>
        </row>
        <row r="3554">
          <cell r="A3554" t="str">
            <v>79TCD1</v>
          </cell>
          <cell r="B3554">
            <v>79</v>
          </cell>
          <cell r="C3554" t="str">
            <v>TCD</v>
          </cell>
          <cell r="D3554">
            <v>1</v>
          </cell>
          <cell r="G3554" t="str">
            <v>10.4.21</v>
          </cell>
          <cell r="H3554" t="str">
            <v>-</v>
          </cell>
          <cell r="J3554" t="str">
            <v>TOTAL COSTO DIRECTO</v>
          </cell>
          <cell r="M3554">
            <v>1366341</v>
          </cell>
          <cell r="N3554">
            <v>2732682</v>
          </cell>
        </row>
        <row r="3555">
          <cell r="A3555" t="str">
            <v>79AIU</v>
          </cell>
          <cell r="B3555">
            <v>79</v>
          </cell>
          <cell r="C3555" t="str">
            <v>AIU</v>
          </cell>
          <cell r="G3555" t="str">
            <v>10.4.21</v>
          </cell>
          <cell r="H3555">
            <v>1</v>
          </cell>
          <cell r="J3555" t="str">
            <v>TOTAL COSTOS INDIRECTOS</v>
          </cell>
          <cell r="L3555">
            <v>0</v>
          </cell>
          <cell r="M3555">
            <v>0</v>
          </cell>
          <cell r="N3555">
            <v>0</v>
          </cell>
        </row>
        <row r="3556">
          <cell r="A3556" t="str">
            <v>79TOT</v>
          </cell>
          <cell r="B3556">
            <v>79</v>
          </cell>
          <cell r="C3556" t="str">
            <v>TOT</v>
          </cell>
          <cell r="G3556" t="str">
            <v>10.4.21</v>
          </cell>
          <cell r="H3556" t="str">
            <v>-</v>
          </cell>
          <cell r="J3556" t="str">
            <v>VALOR TOTAL</v>
          </cell>
          <cell r="M3556">
            <v>1366341</v>
          </cell>
          <cell r="N3556">
            <v>2732682</v>
          </cell>
        </row>
        <row r="3557">
          <cell r="A3557" t="str">
            <v>80FOR1</v>
          </cell>
          <cell r="B3557">
            <v>80</v>
          </cell>
          <cell r="C3557" t="str">
            <v>FOR</v>
          </cell>
          <cell r="D3557">
            <v>1</v>
          </cell>
          <cell r="G3557" t="str">
            <v>10.4.22</v>
          </cell>
          <cell r="H3557" t="str">
            <v>-</v>
          </cell>
          <cell r="I3557">
            <v>320</v>
          </cell>
          <cell r="J3557" t="str">
            <v>Instalación de cable contrapeso del sistema de puesta a tierra (2a fase)</v>
          </cell>
          <cell r="K3557" t="str">
            <v>m</v>
          </cell>
          <cell r="L3557">
            <v>9631</v>
          </cell>
          <cell r="N3557">
            <v>3081920</v>
          </cell>
        </row>
        <row r="3558">
          <cell r="A3558" t="str">
            <v>80MAT1</v>
          </cell>
          <cell r="B3558">
            <v>80</v>
          </cell>
          <cell r="C3558" t="str">
            <v>MAT</v>
          </cell>
          <cell r="D3558">
            <v>1</v>
          </cell>
          <cell r="E3558">
            <v>320</v>
          </cell>
          <cell r="F3558" t="str">
            <v>MATcancon</v>
          </cell>
          <cell r="G3558" t="str">
            <v>10.4.22</v>
          </cell>
          <cell r="H3558" t="str">
            <v>cancon</v>
          </cell>
          <cell r="I3558">
            <v>1</v>
          </cell>
          <cell r="J3558" t="str">
            <v>Cable contrapeso</v>
          </cell>
          <cell r="K3558" t="str">
            <v>ml</v>
          </cell>
          <cell r="L3558">
            <v>7785.2105999999994</v>
          </cell>
          <cell r="M3558">
            <v>7785.2105999999994</v>
          </cell>
          <cell r="N3558">
            <v>2491267.392</v>
          </cell>
        </row>
        <row r="3559">
          <cell r="A3559" t="str">
            <v>80MAT2</v>
          </cell>
          <cell r="B3559">
            <v>80</v>
          </cell>
          <cell r="C3559" t="str">
            <v>MAT</v>
          </cell>
          <cell r="D3559">
            <v>2</v>
          </cell>
          <cell r="E3559">
            <v>0</v>
          </cell>
          <cell r="F3559" t="str">
            <v>MAT</v>
          </cell>
          <cell r="G3559" t="str">
            <v>10.4.22</v>
          </cell>
          <cell r="J3559">
            <v>0</v>
          </cell>
          <cell r="K3559">
            <v>0</v>
          </cell>
          <cell r="L3559">
            <v>0</v>
          </cell>
          <cell r="M3559">
            <v>0</v>
          </cell>
          <cell r="N3559">
            <v>0</v>
          </cell>
        </row>
        <row r="3560">
          <cell r="A3560" t="str">
            <v>80MAT3</v>
          </cell>
          <cell r="B3560">
            <v>80</v>
          </cell>
          <cell r="C3560" t="str">
            <v>MAT</v>
          </cell>
          <cell r="D3560">
            <v>3</v>
          </cell>
          <cell r="E3560">
            <v>0</v>
          </cell>
          <cell r="F3560" t="str">
            <v>MAT</v>
          </cell>
          <cell r="G3560" t="str">
            <v>10.4.22</v>
          </cell>
          <cell r="J3560">
            <v>0</v>
          </cell>
          <cell r="K3560">
            <v>0</v>
          </cell>
          <cell r="L3560">
            <v>0</v>
          </cell>
          <cell r="M3560">
            <v>0</v>
          </cell>
          <cell r="N3560">
            <v>0</v>
          </cell>
        </row>
        <row r="3561">
          <cell r="A3561" t="str">
            <v>80MAT4</v>
          </cell>
          <cell r="B3561">
            <v>80</v>
          </cell>
          <cell r="C3561" t="str">
            <v>MAT</v>
          </cell>
          <cell r="D3561">
            <v>4</v>
          </cell>
          <cell r="E3561">
            <v>0</v>
          </cell>
          <cell r="F3561" t="str">
            <v>MAT</v>
          </cell>
          <cell r="G3561" t="str">
            <v>10.4.22</v>
          </cell>
          <cell r="J3561">
            <v>0</v>
          </cell>
          <cell r="K3561">
            <v>0</v>
          </cell>
          <cell r="L3561">
            <v>0</v>
          </cell>
          <cell r="M3561">
            <v>0</v>
          </cell>
          <cell r="N3561">
            <v>0</v>
          </cell>
        </row>
        <row r="3562">
          <cell r="A3562" t="str">
            <v>80MAT5</v>
          </cell>
          <cell r="B3562">
            <v>80</v>
          </cell>
          <cell r="C3562" t="str">
            <v>MAT</v>
          </cell>
          <cell r="D3562">
            <v>5</v>
          </cell>
          <cell r="E3562">
            <v>0</v>
          </cell>
          <cell r="F3562" t="str">
            <v>MAT</v>
          </cell>
          <cell r="G3562" t="str">
            <v>10.4.22</v>
          </cell>
          <cell r="J3562">
            <v>0</v>
          </cell>
          <cell r="K3562">
            <v>0</v>
          </cell>
          <cell r="L3562">
            <v>0</v>
          </cell>
          <cell r="M3562">
            <v>0</v>
          </cell>
          <cell r="N3562">
            <v>0</v>
          </cell>
        </row>
        <row r="3563">
          <cell r="A3563" t="str">
            <v>80MAT6</v>
          </cell>
          <cell r="B3563">
            <v>80</v>
          </cell>
          <cell r="C3563" t="str">
            <v>MAT</v>
          </cell>
          <cell r="D3563">
            <v>6</v>
          </cell>
          <cell r="E3563">
            <v>0</v>
          </cell>
          <cell r="F3563" t="str">
            <v>MAT</v>
          </cell>
          <cell r="G3563" t="str">
            <v>10.4.22</v>
          </cell>
          <cell r="J3563">
            <v>0</v>
          </cell>
          <cell r="K3563">
            <v>0</v>
          </cell>
          <cell r="L3563">
            <v>0</v>
          </cell>
          <cell r="M3563">
            <v>0</v>
          </cell>
          <cell r="N3563">
            <v>0</v>
          </cell>
        </row>
        <row r="3564">
          <cell r="A3564" t="str">
            <v>80MAT7</v>
          </cell>
          <cell r="B3564">
            <v>80</v>
          </cell>
          <cell r="C3564" t="str">
            <v>MAT</v>
          </cell>
          <cell r="D3564">
            <v>7</v>
          </cell>
          <cell r="E3564">
            <v>0</v>
          </cell>
          <cell r="F3564" t="str">
            <v>MAT</v>
          </cell>
          <cell r="G3564" t="str">
            <v>10.4.22</v>
          </cell>
          <cell r="J3564">
            <v>0</v>
          </cell>
          <cell r="K3564">
            <v>0</v>
          </cell>
          <cell r="L3564">
            <v>0</v>
          </cell>
          <cell r="M3564">
            <v>0</v>
          </cell>
          <cell r="N3564">
            <v>0</v>
          </cell>
        </row>
        <row r="3565">
          <cell r="A3565" t="str">
            <v>80MAT8</v>
          </cell>
          <cell r="B3565">
            <v>80</v>
          </cell>
          <cell r="C3565" t="str">
            <v>MAT</v>
          </cell>
          <cell r="D3565">
            <v>8</v>
          </cell>
          <cell r="E3565">
            <v>0</v>
          </cell>
          <cell r="F3565" t="str">
            <v>MAT</v>
          </cell>
          <cell r="G3565" t="str">
            <v>10.4.22</v>
          </cell>
          <cell r="J3565">
            <v>0</v>
          </cell>
          <cell r="K3565">
            <v>0</v>
          </cell>
          <cell r="L3565">
            <v>0</v>
          </cell>
          <cell r="M3565">
            <v>0</v>
          </cell>
          <cell r="N3565">
            <v>0</v>
          </cell>
        </row>
        <row r="3566">
          <cell r="A3566" t="str">
            <v>80MAT9</v>
          </cell>
          <cell r="B3566">
            <v>80</v>
          </cell>
          <cell r="C3566" t="str">
            <v>MAT</v>
          </cell>
          <cell r="D3566">
            <v>9</v>
          </cell>
          <cell r="E3566">
            <v>0</v>
          </cell>
          <cell r="F3566" t="str">
            <v>MAT</v>
          </cell>
          <cell r="G3566" t="str">
            <v>10.4.22</v>
          </cell>
          <cell r="J3566">
            <v>0</v>
          </cell>
          <cell r="K3566">
            <v>0</v>
          </cell>
          <cell r="L3566">
            <v>0</v>
          </cell>
          <cell r="M3566">
            <v>0</v>
          </cell>
          <cell r="N3566">
            <v>0</v>
          </cell>
        </row>
        <row r="3567">
          <cell r="A3567" t="str">
            <v>80MAT10</v>
          </cell>
          <cell r="B3567">
            <v>80</v>
          </cell>
          <cell r="C3567" t="str">
            <v>MAT</v>
          </cell>
          <cell r="D3567">
            <v>10</v>
          </cell>
          <cell r="E3567">
            <v>0</v>
          </cell>
          <cell r="F3567" t="str">
            <v>MAT</v>
          </cell>
          <cell r="G3567" t="str">
            <v>10.4.22</v>
          </cell>
          <cell r="J3567">
            <v>0</v>
          </cell>
          <cell r="K3567">
            <v>0</v>
          </cell>
          <cell r="L3567">
            <v>0</v>
          </cell>
          <cell r="M3567">
            <v>0</v>
          </cell>
          <cell r="N3567">
            <v>0</v>
          </cell>
        </row>
        <row r="3568">
          <cell r="A3568" t="str">
            <v>80MAT11</v>
          </cell>
          <cell r="B3568">
            <v>80</v>
          </cell>
          <cell r="C3568" t="str">
            <v>MAT</v>
          </cell>
          <cell r="D3568">
            <v>11</v>
          </cell>
          <cell r="E3568">
            <v>0</v>
          </cell>
          <cell r="F3568" t="str">
            <v>MAT</v>
          </cell>
          <cell r="G3568" t="str">
            <v>10.4.22</v>
          </cell>
          <cell r="J3568">
            <v>0</v>
          </cell>
          <cell r="K3568">
            <v>0</v>
          </cell>
          <cell r="L3568">
            <v>0</v>
          </cell>
          <cell r="M3568">
            <v>0</v>
          </cell>
          <cell r="N3568">
            <v>0</v>
          </cell>
        </row>
        <row r="3569">
          <cell r="A3569" t="str">
            <v>80MAT12</v>
          </cell>
          <cell r="B3569">
            <v>80</v>
          </cell>
          <cell r="C3569" t="str">
            <v>MAT</v>
          </cell>
          <cell r="D3569">
            <v>12</v>
          </cell>
          <cell r="E3569">
            <v>0</v>
          </cell>
          <cell r="F3569" t="str">
            <v>MAT</v>
          </cell>
          <cell r="G3569" t="str">
            <v>10.4.22</v>
          </cell>
          <cell r="J3569">
            <v>0</v>
          </cell>
          <cell r="K3569">
            <v>0</v>
          </cell>
          <cell r="L3569">
            <v>0</v>
          </cell>
          <cell r="M3569">
            <v>0</v>
          </cell>
          <cell r="N3569">
            <v>0</v>
          </cell>
        </row>
        <row r="3570">
          <cell r="A3570" t="str">
            <v>80MAT13</v>
          </cell>
          <cell r="B3570">
            <v>80</v>
          </cell>
          <cell r="C3570" t="str">
            <v>MAT</v>
          </cell>
          <cell r="D3570">
            <v>13</v>
          </cell>
          <cell r="E3570">
            <v>0</v>
          </cell>
          <cell r="F3570" t="str">
            <v>MAT</v>
          </cell>
          <cell r="G3570" t="str">
            <v>10.4.22</v>
          </cell>
          <cell r="J3570">
            <v>0</v>
          </cell>
          <cell r="K3570">
            <v>0</v>
          </cell>
          <cell r="L3570">
            <v>0</v>
          </cell>
          <cell r="M3570">
            <v>0</v>
          </cell>
          <cell r="N3570">
            <v>0</v>
          </cell>
        </row>
        <row r="3571">
          <cell r="A3571" t="str">
            <v>80MAT14</v>
          </cell>
          <cell r="B3571">
            <v>80</v>
          </cell>
          <cell r="C3571" t="str">
            <v>MAT</v>
          </cell>
          <cell r="D3571">
            <v>14</v>
          </cell>
          <cell r="E3571">
            <v>0</v>
          </cell>
          <cell r="F3571" t="str">
            <v>MAT</v>
          </cell>
          <cell r="G3571" t="str">
            <v>10.4.22</v>
          </cell>
          <cell r="J3571">
            <v>0</v>
          </cell>
          <cell r="K3571">
            <v>0</v>
          </cell>
          <cell r="L3571">
            <v>0</v>
          </cell>
          <cell r="M3571">
            <v>0</v>
          </cell>
          <cell r="N3571">
            <v>0</v>
          </cell>
        </row>
        <row r="3572">
          <cell r="A3572" t="str">
            <v>80MAT15</v>
          </cell>
          <cell r="B3572">
            <v>80</v>
          </cell>
          <cell r="C3572" t="str">
            <v>MAT</v>
          </cell>
          <cell r="D3572">
            <v>15</v>
          </cell>
          <cell r="E3572">
            <v>0</v>
          </cell>
          <cell r="F3572" t="str">
            <v>MAT</v>
          </cell>
          <cell r="G3572" t="str">
            <v>10.4.22</v>
          </cell>
          <cell r="J3572">
            <v>0</v>
          </cell>
          <cell r="K3572">
            <v>0</v>
          </cell>
          <cell r="L3572">
            <v>0</v>
          </cell>
          <cell r="M3572">
            <v>0</v>
          </cell>
          <cell r="N3572">
            <v>0</v>
          </cell>
        </row>
        <row r="3573">
          <cell r="A3573" t="str">
            <v>80MAT16</v>
          </cell>
          <cell r="B3573">
            <v>80</v>
          </cell>
          <cell r="C3573" t="str">
            <v>MAT</v>
          </cell>
          <cell r="D3573">
            <v>16</v>
          </cell>
          <cell r="E3573">
            <v>0</v>
          </cell>
          <cell r="F3573" t="str">
            <v>MAT</v>
          </cell>
          <cell r="G3573" t="str">
            <v>10.4.22</v>
          </cell>
          <cell r="J3573">
            <v>0</v>
          </cell>
          <cell r="K3573">
            <v>0</v>
          </cell>
          <cell r="L3573">
            <v>0</v>
          </cell>
          <cell r="M3573">
            <v>0</v>
          </cell>
          <cell r="N3573">
            <v>0</v>
          </cell>
        </row>
        <row r="3574">
          <cell r="A3574" t="str">
            <v>80MAT17</v>
          </cell>
          <cell r="B3574">
            <v>80</v>
          </cell>
          <cell r="C3574" t="str">
            <v>MAT</v>
          </cell>
          <cell r="D3574">
            <v>17</v>
          </cell>
          <cell r="E3574">
            <v>0</v>
          </cell>
          <cell r="F3574" t="str">
            <v>MAT</v>
          </cell>
          <cell r="G3574" t="str">
            <v>10.4.22</v>
          </cell>
          <cell r="J3574">
            <v>0</v>
          </cell>
          <cell r="K3574">
            <v>0</v>
          </cell>
          <cell r="L3574">
            <v>0</v>
          </cell>
          <cell r="M3574">
            <v>0</v>
          </cell>
          <cell r="N3574">
            <v>0</v>
          </cell>
        </row>
        <row r="3575">
          <cell r="A3575" t="str">
            <v>80MAT18</v>
          </cell>
          <cell r="B3575">
            <v>80</v>
          </cell>
          <cell r="C3575" t="str">
            <v>MAT</v>
          </cell>
          <cell r="D3575">
            <v>18</v>
          </cell>
          <cell r="E3575">
            <v>0</v>
          </cell>
          <cell r="F3575" t="str">
            <v>MAT</v>
          </cell>
          <cell r="G3575" t="str">
            <v>10.4.22</v>
          </cell>
          <cell r="J3575">
            <v>0</v>
          </cell>
          <cell r="K3575">
            <v>0</v>
          </cell>
          <cell r="L3575">
            <v>0</v>
          </cell>
          <cell r="M3575">
            <v>0</v>
          </cell>
          <cell r="N3575">
            <v>0</v>
          </cell>
        </row>
        <row r="3576">
          <cell r="A3576" t="str">
            <v>80MAT19</v>
          </cell>
          <cell r="B3576">
            <v>80</v>
          </cell>
          <cell r="C3576" t="str">
            <v>MAT</v>
          </cell>
          <cell r="D3576">
            <v>19</v>
          </cell>
          <cell r="E3576">
            <v>0</v>
          </cell>
          <cell r="F3576" t="str">
            <v>MAT</v>
          </cell>
          <cell r="G3576" t="str">
            <v>10.4.22</v>
          </cell>
          <cell r="J3576">
            <v>0</v>
          </cell>
          <cell r="K3576">
            <v>0</v>
          </cell>
          <cell r="L3576">
            <v>0</v>
          </cell>
          <cell r="M3576">
            <v>0</v>
          </cell>
          <cell r="N3576">
            <v>0</v>
          </cell>
        </row>
        <row r="3577">
          <cell r="A3577" t="str">
            <v>80MAT20</v>
          </cell>
          <cell r="B3577">
            <v>80</v>
          </cell>
          <cell r="C3577" t="str">
            <v>MAT</v>
          </cell>
          <cell r="D3577">
            <v>20</v>
          </cell>
          <cell r="E3577">
            <v>0</v>
          </cell>
          <cell r="F3577" t="str">
            <v>MAT</v>
          </cell>
          <cell r="G3577" t="str">
            <v>10.4.22</v>
          </cell>
          <cell r="J3577">
            <v>0</v>
          </cell>
          <cell r="K3577">
            <v>0</v>
          </cell>
          <cell r="L3577">
            <v>0</v>
          </cell>
          <cell r="M3577">
            <v>0</v>
          </cell>
          <cell r="N3577">
            <v>0</v>
          </cell>
        </row>
        <row r="3578">
          <cell r="A3578" t="str">
            <v>80STMAT1</v>
          </cell>
          <cell r="B3578">
            <v>80</v>
          </cell>
          <cell r="C3578" t="str">
            <v>STMAT</v>
          </cell>
          <cell r="D3578">
            <v>1</v>
          </cell>
          <cell r="G3578" t="str">
            <v>10.4.22</v>
          </cell>
          <cell r="H3578" t="str">
            <v>-</v>
          </cell>
          <cell r="J3578" t="str">
            <v>SUBTOTAL MATERIALES</v>
          </cell>
          <cell r="M3578">
            <v>7785.2105999999994</v>
          </cell>
          <cell r="N3578">
            <v>2491267.392</v>
          </cell>
        </row>
        <row r="3579">
          <cell r="A3579" t="str">
            <v>80IVAMAT1</v>
          </cell>
          <cell r="B3579">
            <v>80</v>
          </cell>
          <cell r="C3579" t="str">
            <v>IVAMAT</v>
          </cell>
          <cell r="D3579">
            <v>1</v>
          </cell>
          <cell r="G3579" t="str">
            <v>10.4.22</v>
          </cell>
          <cell r="H3579" t="str">
            <v>-</v>
          </cell>
          <cell r="J3579" t="str">
            <v>IVA MATERIALES</v>
          </cell>
          <cell r="L3579">
            <v>0.16</v>
          </cell>
          <cell r="M3579">
            <v>1245.6336959999999</v>
          </cell>
          <cell r="N3579">
            <v>398602.78271999996</v>
          </cell>
        </row>
        <row r="3580">
          <cell r="A3580" t="str">
            <v>80TMAT1</v>
          </cell>
          <cell r="B3580">
            <v>80</v>
          </cell>
          <cell r="C3580" t="str">
            <v>TMAT</v>
          </cell>
          <cell r="D3580">
            <v>1</v>
          </cell>
          <cell r="G3580" t="str">
            <v>10.4.22</v>
          </cell>
          <cell r="H3580" t="str">
            <v>-</v>
          </cell>
          <cell r="J3580" t="str">
            <v>TOTAL MATERIALES</v>
          </cell>
          <cell r="M3580">
            <v>9031</v>
          </cell>
          <cell r="N3580">
            <v>2889920</v>
          </cell>
        </row>
        <row r="3581">
          <cell r="A3581" t="str">
            <v>80HER1</v>
          </cell>
          <cell r="B3581">
            <v>80</v>
          </cell>
          <cell r="C3581" t="str">
            <v>HER</v>
          </cell>
          <cell r="D3581">
            <v>1</v>
          </cell>
          <cell r="G3581" t="str">
            <v>10.4.22</v>
          </cell>
          <cell r="H3581">
            <v>1</v>
          </cell>
          <cell r="I3581">
            <v>1000</v>
          </cell>
          <cell r="J3581" t="str">
            <v>HERRAMINETA Cuadrilla de redes</v>
          </cell>
          <cell r="K3581" t="str">
            <v>DIA</v>
          </cell>
          <cell r="L3581">
            <v>31140.842399999998</v>
          </cell>
          <cell r="M3581">
            <v>31.140842399999997</v>
          </cell>
          <cell r="N3581">
            <v>9965.069567999999</v>
          </cell>
        </row>
        <row r="3582">
          <cell r="A3582" t="str">
            <v>80HER2</v>
          </cell>
          <cell r="B3582">
            <v>80</v>
          </cell>
          <cell r="C3582" t="str">
            <v>HER</v>
          </cell>
          <cell r="D3582">
            <v>2</v>
          </cell>
          <cell r="G3582" t="str">
            <v>10.4.22</v>
          </cell>
          <cell r="J3582">
            <v>0</v>
          </cell>
          <cell r="K3582">
            <v>0</v>
          </cell>
          <cell r="L3582">
            <v>0</v>
          </cell>
          <cell r="M3582">
            <v>0</v>
          </cell>
          <cell r="N3582">
            <v>0</v>
          </cell>
        </row>
        <row r="3583">
          <cell r="A3583" t="str">
            <v>80HER3</v>
          </cell>
          <cell r="B3583">
            <v>80</v>
          </cell>
          <cell r="C3583" t="str">
            <v>HER</v>
          </cell>
          <cell r="D3583">
            <v>3</v>
          </cell>
          <cell r="G3583" t="str">
            <v>10.4.22</v>
          </cell>
          <cell r="J3583">
            <v>0</v>
          </cell>
          <cell r="K3583">
            <v>0</v>
          </cell>
          <cell r="L3583">
            <v>0</v>
          </cell>
          <cell r="M3583">
            <v>0</v>
          </cell>
          <cell r="N3583">
            <v>0</v>
          </cell>
        </row>
        <row r="3584">
          <cell r="A3584" t="str">
            <v>80HER4</v>
          </cell>
          <cell r="B3584">
            <v>80</v>
          </cell>
          <cell r="C3584" t="str">
            <v>HER</v>
          </cell>
          <cell r="D3584">
            <v>4</v>
          </cell>
          <cell r="G3584" t="str">
            <v>10.4.22</v>
          </cell>
          <cell r="J3584">
            <v>0</v>
          </cell>
          <cell r="K3584">
            <v>0</v>
          </cell>
          <cell r="L3584">
            <v>0</v>
          </cell>
          <cell r="M3584">
            <v>0</v>
          </cell>
          <cell r="N3584">
            <v>0</v>
          </cell>
        </row>
        <row r="3585">
          <cell r="A3585" t="str">
            <v>80HER5</v>
          </cell>
          <cell r="B3585">
            <v>80</v>
          </cell>
          <cell r="C3585" t="str">
            <v>HER</v>
          </cell>
          <cell r="D3585">
            <v>5</v>
          </cell>
          <cell r="G3585" t="str">
            <v>10.4.22</v>
          </cell>
          <cell r="J3585">
            <v>0</v>
          </cell>
          <cell r="K3585">
            <v>0</v>
          </cell>
          <cell r="L3585">
            <v>0</v>
          </cell>
          <cell r="M3585">
            <v>0</v>
          </cell>
          <cell r="N3585">
            <v>0</v>
          </cell>
        </row>
        <row r="3586">
          <cell r="A3586" t="str">
            <v>80THER1</v>
          </cell>
          <cell r="B3586">
            <v>80</v>
          </cell>
          <cell r="C3586" t="str">
            <v>THER</v>
          </cell>
          <cell r="D3586">
            <v>1</v>
          </cell>
          <cell r="G3586" t="str">
            <v>10.4.22</v>
          </cell>
          <cell r="H3586" t="str">
            <v>-</v>
          </cell>
          <cell r="J3586" t="str">
            <v>TOTAL HERRAMIENTAS</v>
          </cell>
          <cell r="M3586">
            <v>31</v>
          </cell>
          <cell r="N3586">
            <v>9920</v>
          </cell>
        </row>
        <row r="3587">
          <cell r="A3587" t="str">
            <v>80TRA1</v>
          </cell>
          <cell r="B3587">
            <v>80</v>
          </cell>
          <cell r="C3587" t="str">
            <v>TRA</v>
          </cell>
          <cell r="D3587">
            <v>1</v>
          </cell>
          <cell r="G3587" t="str">
            <v>10.4.22</v>
          </cell>
          <cell r="H3587">
            <v>1</v>
          </cell>
          <cell r="I3587">
            <v>1000</v>
          </cell>
          <cell r="J3587" t="str">
            <v>TRANSPORTE Cuadrilla de redes</v>
          </cell>
          <cell r="K3587" t="str">
            <v>DIA</v>
          </cell>
          <cell r="L3587">
            <v>176464.77359999999</v>
          </cell>
          <cell r="M3587">
            <v>176.46477359999997</v>
          </cell>
          <cell r="N3587">
            <v>56468.727551999989</v>
          </cell>
        </row>
        <row r="3588">
          <cell r="A3588" t="str">
            <v>80TRA2</v>
          </cell>
          <cell r="B3588">
            <v>80</v>
          </cell>
          <cell r="C3588" t="str">
            <v>TRA</v>
          </cell>
          <cell r="D3588">
            <v>2</v>
          </cell>
          <cell r="G3588" t="str">
            <v>10.4.22</v>
          </cell>
          <cell r="J3588">
            <v>0</v>
          </cell>
          <cell r="K3588">
            <v>0</v>
          </cell>
          <cell r="L3588">
            <v>0</v>
          </cell>
          <cell r="M3588">
            <v>0</v>
          </cell>
          <cell r="N3588">
            <v>0</v>
          </cell>
        </row>
        <row r="3589">
          <cell r="A3589" t="str">
            <v>80TRA3</v>
          </cell>
          <cell r="B3589">
            <v>80</v>
          </cell>
          <cell r="C3589" t="str">
            <v>TRA</v>
          </cell>
          <cell r="D3589">
            <v>3</v>
          </cell>
          <cell r="G3589" t="str">
            <v>10.4.22</v>
          </cell>
          <cell r="J3589">
            <v>0</v>
          </cell>
          <cell r="K3589">
            <v>0</v>
          </cell>
          <cell r="L3589">
            <v>0</v>
          </cell>
          <cell r="M3589">
            <v>0</v>
          </cell>
          <cell r="N3589">
            <v>0</v>
          </cell>
        </row>
        <row r="3590">
          <cell r="A3590" t="str">
            <v>80TRA4</v>
          </cell>
          <cell r="B3590">
            <v>80</v>
          </cell>
          <cell r="C3590" t="str">
            <v>TRA</v>
          </cell>
          <cell r="D3590">
            <v>4</v>
          </cell>
          <cell r="G3590" t="str">
            <v>10.4.22</v>
          </cell>
          <cell r="J3590">
            <v>0</v>
          </cell>
          <cell r="K3590">
            <v>0</v>
          </cell>
          <cell r="L3590">
            <v>0</v>
          </cell>
          <cell r="M3590">
            <v>0</v>
          </cell>
          <cell r="N3590">
            <v>0</v>
          </cell>
        </row>
        <row r="3591">
          <cell r="A3591" t="str">
            <v>80TRA5</v>
          </cell>
          <cell r="B3591">
            <v>80</v>
          </cell>
          <cell r="C3591" t="str">
            <v>TRA</v>
          </cell>
          <cell r="D3591">
            <v>5</v>
          </cell>
          <cell r="G3591" t="str">
            <v>10.4.22</v>
          </cell>
          <cell r="J3591">
            <v>0</v>
          </cell>
          <cell r="K3591">
            <v>0</v>
          </cell>
          <cell r="L3591">
            <v>0</v>
          </cell>
          <cell r="M3591">
            <v>0</v>
          </cell>
          <cell r="N3591">
            <v>0</v>
          </cell>
        </row>
        <row r="3592">
          <cell r="A3592" t="str">
            <v>80TTRA1</v>
          </cell>
          <cell r="B3592">
            <v>80</v>
          </cell>
          <cell r="C3592" t="str">
            <v>TTRA</v>
          </cell>
          <cell r="D3592">
            <v>1</v>
          </cell>
          <cell r="G3592" t="str">
            <v>10.4.22</v>
          </cell>
          <cell r="H3592" t="str">
            <v>-</v>
          </cell>
          <cell r="J3592" t="str">
            <v>TOTAL TRANSPORTE</v>
          </cell>
          <cell r="M3592">
            <v>176</v>
          </cell>
          <cell r="N3592">
            <v>56320</v>
          </cell>
        </row>
        <row r="3593">
          <cell r="A3593" t="str">
            <v>80MAN1</v>
          </cell>
          <cell r="B3593">
            <v>80</v>
          </cell>
          <cell r="C3593" t="str">
            <v>MAN</v>
          </cell>
          <cell r="D3593">
            <v>1</v>
          </cell>
          <cell r="G3593" t="str">
            <v>10.4.22</v>
          </cell>
          <cell r="H3593">
            <v>1</v>
          </cell>
          <cell r="I3593">
            <v>1000</v>
          </cell>
          <cell r="J3593" t="str">
            <v>Mano de obra Cuadrilla de redes 5A 3O 1E</v>
          </cell>
          <cell r="K3593" t="str">
            <v>DIA</v>
          </cell>
          <cell r="L3593">
            <v>392886.57339345315</v>
          </cell>
          <cell r="M3593">
            <v>392.88657339345315</v>
          </cell>
          <cell r="N3593">
            <v>125723.703485905</v>
          </cell>
        </row>
        <row r="3594">
          <cell r="A3594" t="str">
            <v>80MAN2</v>
          </cell>
          <cell r="B3594">
            <v>80</v>
          </cell>
          <cell r="C3594" t="str">
            <v>MAN</v>
          </cell>
          <cell r="D3594">
            <v>2</v>
          </cell>
          <cell r="G3594" t="str">
            <v>10.4.22</v>
          </cell>
          <cell r="J3594">
            <v>0</v>
          </cell>
          <cell r="K3594">
            <v>0</v>
          </cell>
          <cell r="L3594">
            <v>0</v>
          </cell>
          <cell r="M3594">
            <v>0</v>
          </cell>
          <cell r="N3594">
            <v>0</v>
          </cell>
        </row>
        <row r="3595">
          <cell r="A3595" t="str">
            <v>80MAN3</v>
          </cell>
          <cell r="B3595">
            <v>80</v>
          </cell>
          <cell r="C3595" t="str">
            <v>MAN</v>
          </cell>
          <cell r="D3595">
            <v>3</v>
          </cell>
          <cell r="G3595" t="str">
            <v>10.4.22</v>
          </cell>
          <cell r="J3595">
            <v>0</v>
          </cell>
          <cell r="K3595">
            <v>0</v>
          </cell>
          <cell r="L3595">
            <v>0</v>
          </cell>
          <cell r="M3595">
            <v>0</v>
          </cell>
          <cell r="N3595">
            <v>0</v>
          </cell>
        </row>
        <row r="3596">
          <cell r="A3596" t="str">
            <v>80MAN4</v>
          </cell>
          <cell r="B3596">
            <v>80</v>
          </cell>
          <cell r="C3596" t="str">
            <v>MAN</v>
          </cell>
          <cell r="D3596">
            <v>4</v>
          </cell>
          <cell r="G3596" t="str">
            <v>10.4.22</v>
          </cell>
          <cell r="J3596">
            <v>0</v>
          </cell>
          <cell r="K3596">
            <v>0</v>
          </cell>
          <cell r="L3596">
            <v>0</v>
          </cell>
          <cell r="M3596">
            <v>0</v>
          </cell>
          <cell r="N3596">
            <v>0</v>
          </cell>
        </row>
        <row r="3597">
          <cell r="A3597" t="str">
            <v>80MAN5</v>
          </cell>
          <cell r="B3597">
            <v>80</v>
          </cell>
          <cell r="C3597" t="str">
            <v>MAN</v>
          </cell>
          <cell r="D3597">
            <v>5</v>
          </cell>
          <cell r="G3597" t="str">
            <v>10.4.22</v>
          </cell>
          <cell r="J3597">
            <v>0</v>
          </cell>
          <cell r="K3597">
            <v>0</v>
          </cell>
          <cell r="L3597">
            <v>0</v>
          </cell>
          <cell r="M3597">
            <v>0</v>
          </cell>
          <cell r="N3597">
            <v>0</v>
          </cell>
        </row>
        <row r="3598">
          <cell r="A3598" t="str">
            <v>80TMAN1</v>
          </cell>
          <cell r="B3598">
            <v>80</v>
          </cell>
          <cell r="C3598" t="str">
            <v>TMAN</v>
          </cell>
          <cell r="D3598">
            <v>1</v>
          </cell>
          <cell r="G3598" t="str">
            <v>10.4.22</v>
          </cell>
          <cell r="H3598" t="str">
            <v>-</v>
          </cell>
          <cell r="J3598" t="str">
            <v>TOTAL MANO DE OBRA</v>
          </cell>
          <cell r="M3598">
            <v>393</v>
          </cell>
          <cell r="N3598">
            <v>125760</v>
          </cell>
        </row>
        <row r="3599">
          <cell r="A3599" t="str">
            <v>80TCD1</v>
          </cell>
          <cell r="B3599">
            <v>80</v>
          </cell>
          <cell r="C3599" t="str">
            <v>TCD</v>
          </cell>
          <cell r="D3599">
            <v>1</v>
          </cell>
          <cell r="G3599" t="str">
            <v>10.4.22</v>
          </cell>
          <cell r="H3599" t="str">
            <v>-</v>
          </cell>
          <cell r="J3599" t="str">
            <v>TOTAL COSTO DIRECTO</v>
          </cell>
          <cell r="M3599">
            <v>9631</v>
          </cell>
          <cell r="N3599">
            <v>3081920</v>
          </cell>
        </row>
        <row r="3600">
          <cell r="A3600" t="str">
            <v>80AIU</v>
          </cell>
          <cell r="B3600">
            <v>80</v>
          </cell>
          <cell r="C3600" t="str">
            <v>AIU</v>
          </cell>
          <cell r="G3600" t="str">
            <v>10.4.22</v>
          </cell>
          <cell r="H3600">
            <v>1</v>
          </cell>
          <cell r="J3600" t="str">
            <v>TOTAL COSTOS INDIRECTOS</v>
          </cell>
          <cell r="L3600">
            <v>0</v>
          </cell>
          <cell r="M3600">
            <v>0</v>
          </cell>
          <cell r="N3600">
            <v>0</v>
          </cell>
        </row>
        <row r="3601">
          <cell r="A3601" t="str">
            <v>80TOT</v>
          </cell>
          <cell r="B3601">
            <v>80</v>
          </cell>
          <cell r="C3601" t="str">
            <v>TOT</v>
          </cell>
          <cell r="G3601" t="str">
            <v>10.4.22</v>
          </cell>
          <cell r="H3601" t="str">
            <v>-</v>
          </cell>
          <cell r="J3601" t="str">
            <v>VALOR TOTAL</v>
          </cell>
          <cell r="M3601">
            <v>9631</v>
          </cell>
          <cell r="N3601">
            <v>3081920</v>
          </cell>
        </row>
        <row r="3602">
          <cell r="A3602" t="str">
            <v>81FOR1</v>
          </cell>
          <cell r="B3602">
            <v>81</v>
          </cell>
          <cell r="C3602" t="str">
            <v>FOR</v>
          </cell>
          <cell r="D3602">
            <v>1</v>
          </cell>
          <cell r="G3602" t="str">
            <v>10.4.23</v>
          </cell>
          <cell r="H3602" t="str">
            <v>-</v>
          </cell>
          <cell r="I3602">
            <v>2</v>
          </cell>
          <cell r="J3602" t="str">
            <v>Desmontaje de conductores y cables de guarda (2 circuitos trifásicos y 2 cables de guarda)</v>
          </cell>
          <cell r="K3602" t="str">
            <v>km línea</v>
          </cell>
          <cell r="L3602">
            <v>37574395</v>
          </cell>
          <cell r="N3602">
            <v>75148790</v>
          </cell>
        </row>
        <row r="3603">
          <cell r="A3603" t="str">
            <v>81MAT1</v>
          </cell>
          <cell r="B3603">
            <v>81</v>
          </cell>
          <cell r="C3603" t="str">
            <v>MAT</v>
          </cell>
          <cell r="D3603">
            <v>1</v>
          </cell>
          <cell r="E3603">
            <v>0</v>
          </cell>
          <cell r="F3603" t="str">
            <v>MAT</v>
          </cell>
          <cell r="G3603" t="str">
            <v>10.4.23</v>
          </cell>
          <cell r="J3603">
            <v>0</v>
          </cell>
          <cell r="K3603">
            <v>0</v>
          </cell>
          <cell r="L3603">
            <v>0</v>
          </cell>
          <cell r="M3603">
            <v>0</v>
          </cell>
          <cell r="N3603">
            <v>0</v>
          </cell>
        </row>
        <row r="3604">
          <cell r="A3604" t="str">
            <v>81MAT2</v>
          </cell>
          <cell r="B3604">
            <v>81</v>
          </cell>
          <cell r="C3604" t="str">
            <v>MAT</v>
          </cell>
          <cell r="D3604">
            <v>2</v>
          </cell>
          <cell r="E3604">
            <v>0</v>
          </cell>
          <cell r="F3604" t="str">
            <v>MAT</v>
          </cell>
          <cell r="G3604" t="str">
            <v>10.4.23</v>
          </cell>
          <cell r="J3604">
            <v>0</v>
          </cell>
          <cell r="K3604">
            <v>0</v>
          </cell>
          <cell r="L3604">
            <v>0</v>
          </cell>
          <cell r="M3604">
            <v>0</v>
          </cell>
          <cell r="N3604">
            <v>0</v>
          </cell>
        </row>
        <row r="3605">
          <cell r="A3605" t="str">
            <v>81MAT3</v>
          </cell>
          <cell r="B3605">
            <v>81</v>
          </cell>
          <cell r="C3605" t="str">
            <v>MAT</v>
          </cell>
          <cell r="D3605">
            <v>3</v>
          </cell>
          <cell r="E3605">
            <v>0</v>
          </cell>
          <cell r="F3605" t="str">
            <v>MAT</v>
          </cell>
          <cell r="G3605" t="str">
            <v>10.4.23</v>
          </cell>
          <cell r="J3605">
            <v>0</v>
          </cell>
          <cell r="K3605">
            <v>0</v>
          </cell>
          <cell r="L3605">
            <v>0</v>
          </cell>
          <cell r="M3605">
            <v>0</v>
          </cell>
          <cell r="N3605">
            <v>0</v>
          </cell>
        </row>
        <row r="3606">
          <cell r="A3606" t="str">
            <v>81MAT4</v>
          </cell>
          <cell r="B3606">
            <v>81</v>
          </cell>
          <cell r="C3606" t="str">
            <v>MAT</v>
          </cell>
          <cell r="D3606">
            <v>4</v>
          </cell>
          <cell r="E3606">
            <v>0</v>
          </cell>
          <cell r="F3606" t="str">
            <v>MAT</v>
          </cell>
          <cell r="G3606" t="str">
            <v>10.4.23</v>
          </cell>
          <cell r="J3606">
            <v>0</v>
          </cell>
          <cell r="K3606">
            <v>0</v>
          </cell>
          <cell r="L3606">
            <v>0</v>
          </cell>
          <cell r="M3606">
            <v>0</v>
          </cell>
          <cell r="N3606">
            <v>0</v>
          </cell>
        </row>
        <row r="3607">
          <cell r="A3607" t="str">
            <v>81MAT5</v>
          </cell>
          <cell r="B3607">
            <v>81</v>
          </cell>
          <cell r="C3607" t="str">
            <v>MAT</v>
          </cell>
          <cell r="D3607">
            <v>5</v>
          </cell>
          <cell r="E3607">
            <v>0</v>
          </cell>
          <cell r="F3607" t="str">
            <v>MAT</v>
          </cell>
          <cell r="G3607" t="str">
            <v>10.4.23</v>
          </cell>
          <cell r="J3607">
            <v>0</v>
          </cell>
          <cell r="K3607">
            <v>0</v>
          </cell>
          <cell r="L3607">
            <v>0</v>
          </cell>
          <cell r="M3607">
            <v>0</v>
          </cell>
          <cell r="N3607">
            <v>0</v>
          </cell>
        </row>
        <row r="3608">
          <cell r="A3608" t="str">
            <v>81MAT6</v>
          </cell>
          <cell r="B3608">
            <v>81</v>
          </cell>
          <cell r="C3608" t="str">
            <v>MAT</v>
          </cell>
          <cell r="D3608">
            <v>6</v>
          </cell>
          <cell r="E3608">
            <v>0</v>
          </cell>
          <cell r="F3608" t="str">
            <v>MAT</v>
          </cell>
          <cell r="G3608" t="str">
            <v>10.4.23</v>
          </cell>
          <cell r="J3608">
            <v>0</v>
          </cell>
          <cell r="K3608">
            <v>0</v>
          </cell>
          <cell r="L3608">
            <v>0</v>
          </cell>
          <cell r="M3608">
            <v>0</v>
          </cell>
          <cell r="N3608">
            <v>0</v>
          </cell>
        </row>
        <row r="3609">
          <cell r="A3609" t="str">
            <v>81MAT7</v>
          </cell>
          <cell r="B3609">
            <v>81</v>
          </cell>
          <cell r="C3609" t="str">
            <v>MAT</v>
          </cell>
          <cell r="D3609">
            <v>7</v>
          </cell>
          <cell r="E3609">
            <v>0</v>
          </cell>
          <cell r="F3609" t="str">
            <v>MAT</v>
          </cell>
          <cell r="G3609" t="str">
            <v>10.4.23</v>
          </cell>
          <cell r="J3609">
            <v>0</v>
          </cell>
          <cell r="K3609">
            <v>0</v>
          </cell>
          <cell r="L3609">
            <v>0</v>
          </cell>
          <cell r="M3609">
            <v>0</v>
          </cell>
          <cell r="N3609">
            <v>0</v>
          </cell>
        </row>
        <row r="3610">
          <cell r="A3610" t="str">
            <v>81MAT8</v>
          </cell>
          <cell r="B3610">
            <v>81</v>
          </cell>
          <cell r="C3610" t="str">
            <v>MAT</v>
          </cell>
          <cell r="D3610">
            <v>8</v>
          </cell>
          <cell r="E3610">
            <v>0</v>
          </cell>
          <cell r="F3610" t="str">
            <v>MAT</v>
          </cell>
          <cell r="G3610" t="str">
            <v>10.4.23</v>
          </cell>
          <cell r="J3610">
            <v>0</v>
          </cell>
          <cell r="K3610">
            <v>0</v>
          </cell>
          <cell r="L3610">
            <v>0</v>
          </cell>
          <cell r="M3610">
            <v>0</v>
          </cell>
          <cell r="N3610">
            <v>0</v>
          </cell>
        </row>
        <row r="3611">
          <cell r="A3611" t="str">
            <v>81MAT9</v>
          </cell>
          <cell r="B3611">
            <v>81</v>
          </cell>
          <cell r="C3611" t="str">
            <v>MAT</v>
          </cell>
          <cell r="D3611">
            <v>9</v>
          </cell>
          <cell r="E3611">
            <v>0</v>
          </cell>
          <cell r="F3611" t="str">
            <v>MAT</v>
          </cell>
          <cell r="G3611" t="str">
            <v>10.4.23</v>
          </cell>
          <cell r="J3611">
            <v>0</v>
          </cell>
          <cell r="K3611">
            <v>0</v>
          </cell>
          <cell r="L3611">
            <v>0</v>
          </cell>
          <cell r="M3611">
            <v>0</v>
          </cell>
          <cell r="N3611">
            <v>0</v>
          </cell>
        </row>
        <row r="3612">
          <cell r="A3612" t="str">
            <v>81MAT10</v>
          </cell>
          <cell r="B3612">
            <v>81</v>
          </cell>
          <cell r="C3612" t="str">
            <v>MAT</v>
          </cell>
          <cell r="D3612">
            <v>10</v>
          </cell>
          <cell r="E3612">
            <v>0</v>
          </cell>
          <cell r="F3612" t="str">
            <v>MAT</v>
          </cell>
          <cell r="G3612" t="str">
            <v>10.4.23</v>
          </cell>
          <cell r="J3612">
            <v>0</v>
          </cell>
          <cell r="K3612">
            <v>0</v>
          </cell>
          <cell r="L3612">
            <v>0</v>
          </cell>
          <cell r="M3612">
            <v>0</v>
          </cell>
          <cell r="N3612">
            <v>0</v>
          </cell>
        </row>
        <row r="3613">
          <cell r="A3613" t="str">
            <v>81MAT11</v>
          </cell>
          <cell r="B3613">
            <v>81</v>
          </cell>
          <cell r="C3613" t="str">
            <v>MAT</v>
          </cell>
          <cell r="D3613">
            <v>11</v>
          </cell>
          <cell r="E3613">
            <v>0</v>
          </cell>
          <cell r="F3613" t="str">
            <v>MAT</v>
          </cell>
          <cell r="G3613" t="str">
            <v>10.4.23</v>
          </cell>
          <cell r="J3613">
            <v>0</v>
          </cell>
          <cell r="K3613">
            <v>0</v>
          </cell>
          <cell r="L3613">
            <v>0</v>
          </cell>
          <cell r="M3613">
            <v>0</v>
          </cell>
          <cell r="N3613">
            <v>0</v>
          </cell>
        </row>
        <row r="3614">
          <cell r="A3614" t="str">
            <v>81MAT12</v>
          </cell>
          <cell r="B3614">
            <v>81</v>
          </cell>
          <cell r="C3614" t="str">
            <v>MAT</v>
          </cell>
          <cell r="D3614">
            <v>12</v>
          </cell>
          <cell r="E3614">
            <v>0</v>
          </cell>
          <cell r="F3614" t="str">
            <v>MAT</v>
          </cell>
          <cell r="G3614" t="str">
            <v>10.4.23</v>
          </cell>
          <cell r="J3614">
            <v>0</v>
          </cell>
          <cell r="K3614">
            <v>0</v>
          </cell>
          <cell r="L3614">
            <v>0</v>
          </cell>
          <cell r="M3614">
            <v>0</v>
          </cell>
          <cell r="N3614">
            <v>0</v>
          </cell>
        </row>
        <row r="3615">
          <cell r="A3615" t="str">
            <v>81MAT13</v>
          </cell>
          <cell r="B3615">
            <v>81</v>
          </cell>
          <cell r="C3615" t="str">
            <v>MAT</v>
          </cell>
          <cell r="D3615">
            <v>13</v>
          </cell>
          <cell r="E3615">
            <v>0</v>
          </cell>
          <cell r="F3615" t="str">
            <v>MAT</v>
          </cell>
          <cell r="G3615" t="str">
            <v>10.4.23</v>
          </cell>
          <cell r="J3615">
            <v>0</v>
          </cell>
          <cell r="K3615">
            <v>0</v>
          </cell>
          <cell r="L3615">
            <v>0</v>
          </cell>
          <cell r="M3615">
            <v>0</v>
          </cell>
          <cell r="N3615">
            <v>0</v>
          </cell>
        </row>
        <row r="3616">
          <cell r="A3616" t="str">
            <v>81MAT14</v>
          </cell>
          <cell r="B3616">
            <v>81</v>
          </cell>
          <cell r="C3616" t="str">
            <v>MAT</v>
          </cell>
          <cell r="D3616">
            <v>14</v>
          </cell>
          <cell r="E3616">
            <v>0</v>
          </cell>
          <cell r="F3616" t="str">
            <v>MAT</v>
          </cell>
          <cell r="G3616" t="str">
            <v>10.4.23</v>
          </cell>
          <cell r="J3616">
            <v>0</v>
          </cell>
          <cell r="K3616">
            <v>0</v>
          </cell>
          <cell r="L3616">
            <v>0</v>
          </cell>
          <cell r="M3616">
            <v>0</v>
          </cell>
          <cell r="N3616">
            <v>0</v>
          </cell>
        </row>
        <row r="3617">
          <cell r="A3617" t="str">
            <v>81MAT15</v>
          </cell>
          <cell r="B3617">
            <v>81</v>
          </cell>
          <cell r="C3617" t="str">
            <v>MAT</v>
          </cell>
          <cell r="D3617">
            <v>15</v>
          </cell>
          <cell r="E3617">
            <v>0</v>
          </cell>
          <cell r="F3617" t="str">
            <v>MAT</v>
          </cell>
          <cell r="G3617" t="str">
            <v>10.4.23</v>
          </cell>
          <cell r="J3617">
            <v>0</v>
          </cell>
          <cell r="K3617">
            <v>0</v>
          </cell>
          <cell r="L3617">
            <v>0</v>
          </cell>
          <cell r="M3617">
            <v>0</v>
          </cell>
          <cell r="N3617">
            <v>0</v>
          </cell>
        </row>
        <row r="3618">
          <cell r="A3618" t="str">
            <v>81MAT16</v>
          </cell>
          <cell r="B3618">
            <v>81</v>
          </cell>
          <cell r="C3618" t="str">
            <v>MAT</v>
          </cell>
          <cell r="D3618">
            <v>16</v>
          </cell>
          <cell r="E3618">
            <v>0</v>
          </cell>
          <cell r="F3618" t="str">
            <v>MAT</v>
          </cell>
          <cell r="G3618" t="str">
            <v>10.4.23</v>
          </cell>
          <cell r="J3618">
            <v>0</v>
          </cell>
          <cell r="K3618">
            <v>0</v>
          </cell>
          <cell r="L3618">
            <v>0</v>
          </cell>
          <cell r="M3618">
            <v>0</v>
          </cell>
          <cell r="N3618">
            <v>0</v>
          </cell>
        </row>
        <row r="3619">
          <cell r="A3619" t="str">
            <v>81MAT17</v>
          </cell>
          <cell r="B3619">
            <v>81</v>
          </cell>
          <cell r="C3619" t="str">
            <v>MAT</v>
          </cell>
          <cell r="D3619">
            <v>17</v>
          </cell>
          <cell r="E3619">
            <v>0</v>
          </cell>
          <cell r="F3619" t="str">
            <v>MAT</v>
          </cell>
          <cell r="G3619" t="str">
            <v>10.4.23</v>
          </cell>
          <cell r="J3619">
            <v>0</v>
          </cell>
          <cell r="K3619">
            <v>0</v>
          </cell>
          <cell r="L3619">
            <v>0</v>
          </cell>
          <cell r="M3619">
            <v>0</v>
          </cell>
          <cell r="N3619">
            <v>0</v>
          </cell>
        </row>
        <row r="3620">
          <cell r="A3620" t="str">
            <v>81MAT18</v>
          </cell>
          <cell r="B3620">
            <v>81</v>
          </cell>
          <cell r="C3620" t="str">
            <v>MAT</v>
          </cell>
          <cell r="D3620">
            <v>18</v>
          </cell>
          <cell r="E3620">
            <v>0</v>
          </cell>
          <cell r="F3620" t="str">
            <v>MAT</v>
          </cell>
          <cell r="G3620" t="str">
            <v>10.4.23</v>
          </cell>
          <cell r="J3620">
            <v>0</v>
          </cell>
          <cell r="K3620">
            <v>0</v>
          </cell>
          <cell r="L3620">
            <v>0</v>
          </cell>
          <cell r="M3620">
            <v>0</v>
          </cell>
          <cell r="N3620">
            <v>0</v>
          </cell>
        </row>
        <row r="3621">
          <cell r="A3621" t="str">
            <v>81MAT19</v>
          </cell>
          <cell r="B3621">
            <v>81</v>
          </cell>
          <cell r="C3621" t="str">
            <v>MAT</v>
          </cell>
          <cell r="D3621">
            <v>19</v>
          </cell>
          <cell r="E3621">
            <v>0</v>
          </cell>
          <cell r="F3621" t="str">
            <v>MAT</v>
          </cell>
          <cell r="G3621" t="str">
            <v>10.4.23</v>
          </cell>
          <cell r="J3621">
            <v>0</v>
          </cell>
          <cell r="K3621">
            <v>0</v>
          </cell>
          <cell r="L3621">
            <v>0</v>
          </cell>
          <cell r="M3621">
            <v>0</v>
          </cell>
          <cell r="N3621">
            <v>0</v>
          </cell>
        </row>
        <row r="3622">
          <cell r="A3622" t="str">
            <v>81MAT20</v>
          </cell>
          <cell r="B3622">
            <v>81</v>
          </cell>
          <cell r="C3622" t="str">
            <v>MAT</v>
          </cell>
          <cell r="D3622">
            <v>20</v>
          </cell>
          <cell r="E3622">
            <v>0</v>
          </cell>
          <cell r="F3622" t="str">
            <v>MAT</v>
          </cell>
          <cell r="G3622" t="str">
            <v>10.4.23</v>
          </cell>
          <cell r="J3622">
            <v>0</v>
          </cell>
          <cell r="K3622">
            <v>0</v>
          </cell>
          <cell r="L3622">
            <v>0</v>
          </cell>
          <cell r="M3622">
            <v>0</v>
          </cell>
          <cell r="N3622">
            <v>0</v>
          </cell>
        </row>
        <row r="3623">
          <cell r="A3623" t="str">
            <v>81STMAT1</v>
          </cell>
          <cell r="B3623">
            <v>81</v>
          </cell>
          <cell r="C3623" t="str">
            <v>STMAT</v>
          </cell>
          <cell r="D3623">
            <v>1</v>
          </cell>
          <cell r="G3623" t="str">
            <v>10.4.23</v>
          </cell>
          <cell r="H3623" t="str">
            <v>-</v>
          </cell>
          <cell r="J3623" t="str">
            <v>SUBTOTAL MATERIALES</v>
          </cell>
          <cell r="M3623">
            <v>0</v>
          </cell>
          <cell r="N3623">
            <v>0</v>
          </cell>
        </row>
        <row r="3624">
          <cell r="A3624" t="str">
            <v>81IVAMAT1</v>
          </cell>
          <cell r="B3624">
            <v>81</v>
          </cell>
          <cell r="C3624" t="str">
            <v>IVAMAT</v>
          </cell>
          <cell r="D3624">
            <v>1</v>
          </cell>
          <cell r="G3624" t="str">
            <v>10.4.23</v>
          </cell>
          <cell r="H3624" t="str">
            <v>-</v>
          </cell>
          <cell r="J3624" t="str">
            <v>IVA MATERIALES</v>
          </cell>
          <cell r="L3624">
            <v>0.16</v>
          </cell>
          <cell r="M3624">
            <v>0</v>
          </cell>
          <cell r="N3624">
            <v>0</v>
          </cell>
        </row>
        <row r="3625">
          <cell r="A3625" t="str">
            <v>81TMAT1</v>
          </cell>
          <cell r="B3625">
            <v>81</v>
          </cell>
          <cell r="C3625" t="str">
            <v>TMAT</v>
          </cell>
          <cell r="D3625">
            <v>1</v>
          </cell>
          <cell r="G3625" t="str">
            <v>10.4.23</v>
          </cell>
          <cell r="H3625" t="str">
            <v>-</v>
          </cell>
          <cell r="J3625" t="str">
            <v>TOTAL MATERIALES</v>
          </cell>
          <cell r="M3625">
            <v>0</v>
          </cell>
          <cell r="N3625">
            <v>0</v>
          </cell>
        </row>
        <row r="3626">
          <cell r="A3626" t="str">
            <v>81HER1</v>
          </cell>
          <cell r="B3626">
            <v>81</v>
          </cell>
          <cell r="C3626" t="str">
            <v>HER</v>
          </cell>
          <cell r="D3626">
            <v>1</v>
          </cell>
          <cell r="G3626" t="str">
            <v>10.4.23</v>
          </cell>
          <cell r="H3626">
            <v>2</v>
          </cell>
          <cell r="I3626">
            <v>0.2</v>
          </cell>
          <cell r="J3626" t="str">
            <v>HERRAMINETA Cuadrilla  montaje Linea</v>
          </cell>
          <cell r="K3626" t="str">
            <v>DIA</v>
          </cell>
          <cell r="L3626">
            <v>475762.87</v>
          </cell>
          <cell r="M3626">
            <v>2378814.3499999996</v>
          </cell>
          <cell r="N3626">
            <v>4757628.6999999993</v>
          </cell>
        </row>
        <row r="3627">
          <cell r="A3627" t="str">
            <v>81HER2</v>
          </cell>
          <cell r="B3627">
            <v>81</v>
          </cell>
          <cell r="C3627" t="str">
            <v>HER</v>
          </cell>
          <cell r="D3627">
            <v>2</v>
          </cell>
          <cell r="G3627" t="str">
            <v>10.4.23</v>
          </cell>
          <cell r="J3627">
            <v>0</v>
          </cell>
          <cell r="K3627">
            <v>0</v>
          </cell>
          <cell r="L3627">
            <v>0</v>
          </cell>
          <cell r="M3627">
            <v>0</v>
          </cell>
          <cell r="N3627">
            <v>0</v>
          </cell>
        </row>
        <row r="3628">
          <cell r="A3628" t="str">
            <v>81HER3</v>
          </cell>
          <cell r="B3628">
            <v>81</v>
          </cell>
          <cell r="C3628" t="str">
            <v>HER</v>
          </cell>
          <cell r="D3628">
            <v>3</v>
          </cell>
          <cell r="G3628" t="str">
            <v>10.4.23</v>
          </cell>
          <cell r="J3628">
            <v>0</v>
          </cell>
          <cell r="K3628">
            <v>0</v>
          </cell>
          <cell r="L3628">
            <v>0</v>
          </cell>
          <cell r="M3628">
            <v>0</v>
          </cell>
          <cell r="N3628">
            <v>0</v>
          </cell>
        </row>
        <row r="3629">
          <cell r="A3629" t="str">
            <v>81HER4</v>
          </cell>
          <cell r="B3629">
            <v>81</v>
          </cell>
          <cell r="C3629" t="str">
            <v>HER</v>
          </cell>
          <cell r="D3629">
            <v>4</v>
          </cell>
          <cell r="G3629" t="str">
            <v>10.4.23</v>
          </cell>
          <cell r="J3629">
            <v>0</v>
          </cell>
          <cell r="K3629">
            <v>0</v>
          </cell>
          <cell r="L3629">
            <v>0</v>
          </cell>
          <cell r="M3629">
            <v>0</v>
          </cell>
          <cell r="N3629">
            <v>0</v>
          </cell>
        </row>
        <row r="3630">
          <cell r="A3630" t="str">
            <v>81HER5</v>
          </cell>
          <cell r="B3630">
            <v>81</v>
          </cell>
          <cell r="C3630" t="str">
            <v>HER</v>
          </cell>
          <cell r="D3630">
            <v>5</v>
          </cell>
          <cell r="G3630" t="str">
            <v>10.4.23</v>
          </cell>
          <cell r="J3630">
            <v>0</v>
          </cell>
          <cell r="K3630">
            <v>0</v>
          </cell>
          <cell r="L3630">
            <v>0</v>
          </cell>
          <cell r="M3630">
            <v>0</v>
          </cell>
          <cell r="N3630">
            <v>0</v>
          </cell>
        </row>
        <row r="3631">
          <cell r="A3631" t="str">
            <v>81THER1</v>
          </cell>
          <cell r="B3631">
            <v>81</v>
          </cell>
          <cell r="C3631" t="str">
            <v>THER</v>
          </cell>
          <cell r="D3631">
            <v>1</v>
          </cell>
          <cell r="G3631" t="str">
            <v>10.4.23</v>
          </cell>
          <cell r="H3631" t="str">
            <v>-</v>
          </cell>
          <cell r="J3631" t="str">
            <v>TOTAL HERRAMIENTAS</v>
          </cell>
          <cell r="M3631">
            <v>2378814</v>
          </cell>
          <cell r="N3631">
            <v>4757628</v>
          </cell>
        </row>
        <row r="3632">
          <cell r="A3632" t="str">
            <v>81TRA1</v>
          </cell>
          <cell r="B3632">
            <v>81</v>
          </cell>
          <cell r="C3632" t="str">
            <v>TRA</v>
          </cell>
          <cell r="D3632">
            <v>1</v>
          </cell>
          <cell r="G3632" t="str">
            <v>10.4.23</v>
          </cell>
          <cell r="H3632">
            <v>2</v>
          </cell>
          <cell r="I3632">
            <v>0.2</v>
          </cell>
          <cell r="J3632" t="str">
            <v xml:space="preserve">TRANSPORTE Cuadrilla  montaje Linea </v>
          </cell>
          <cell r="K3632" t="str">
            <v>DIA</v>
          </cell>
          <cell r="L3632">
            <v>2086436.4407999997</v>
          </cell>
          <cell r="M3632">
            <v>10432182.203999998</v>
          </cell>
          <cell r="N3632">
            <v>20864364.407999996</v>
          </cell>
        </row>
        <row r="3633">
          <cell r="A3633" t="str">
            <v>81TRA2</v>
          </cell>
          <cell r="B3633">
            <v>81</v>
          </cell>
          <cell r="C3633" t="str">
            <v>TRA</v>
          </cell>
          <cell r="D3633">
            <v>2</v>
          </cell>
          <cell r="G3633" t="str">
            <v>10.4.23</v>
          </cell>
          <cell r="J3633">
            <v>0</v>
          </cell>
          <cell r="K3633">
            <v>0</v>
          </cell>
          <cell r="L3633">
            <v>0</v>
          </cell>
          <cell r="M3633">
            <v>0</v>
          </cell>
          <cell r="N3633">
            <v>0</v>
          </cell>
        </row>
        <row r="3634">
          <cell r="A3634" t="str">
            <v>81TRA3</v>
          </cell>
          <cell r="B3634">
            <v>81</v>
          </cell>
          <cell r="C3634" t="str">
            <v>TRA</v>
          </cell>
          <cell r="D3634">
            <v>3</v>
          </cell>
          <cell r="G3634" t="str">
            <v>10.4.23</v>
          </cell>
          <cell r="J3634">
            <v>0</v>
          </cell>
          <cell r="K3634">
            <v>0</v>
          </cell>
          <cell r="L3634">
            <v>0</v>
          </cell>
          <cell r="M3634">
            <v>0</v>
          </cell>
          <cell r="N3634">
            <v>0</v>
          </cell>
        </row>
        <row r="3635">
          <cell r="A3635" t="str">
            <v>81TRA4</v>
          </cell>
          <cell r="B3635">
            <v>81</v>
          </cell>
          <cell r="C3635" t="str">
            <v>TRA</v>
          </cell>
          <cell r="D3635">
            <v>4</v>
          </cell>
          <cell r="G3635" t="str">
            <v>10.4.23</v>
          </cell>
          <cell r="J3635">
            <v>0</v>
          </cell>
          <cell r="K3635">
            <v>0</v>
          </cell>
          <cell r="L3635">
            <v>0</v>
          </cell>
          <cell r="M3635">
            <v>0</v>
          </cell>
          <cell r="N3635">
            <v>0</v>
          </cell>
        </row>
        <row r="3636">
          <cell r="A3636" t="str">
            <v>81TRA5</v>
          </cell>
          <cell r="B3636">
            <v>81</v>
          </cell>
          <cell r="C3636" t="str">
            <v>TRA</v>
          </cell>
          <cell r="D3636">
            <v>5</v>
          </cell>
          <cell r="G3636" t="str">
            <v>10.4.23</v>
          </cell>
          <cell r="J3636">
            <v>0</v>
          </cell>
          <cell r="K3636">
            <v>0</v>
          </cell>
          <cell r="L3636">
            <v>0</v>
          </cell>
          <cell r="M3636">
            <v>0</v>
          </cell>
          <cell r="N3636">
            <v>0</v>
          </cell>
        </row>
        <row r="3637">
          <cell r="A3637" t="str">
            <v>81TTRA1</v>
          </cell>
          <cell r="B3637">
            <v>81</v>
          </cell>
          <cell r="C3637" t="str">
            <v>TTRA</v>
          </cell>
          <cell r="D3637">
            <v>1</v>
          </cell>
          <cell r="G3637" t="str">
            <v>10.4.23</v>
          </cell>
          <cell r="H3637" t="str">
            <v>-</v>
          </cell>
          <cell r="J3637" t="str">
            <v>TOTAL TRANSPORTE</v>
          </cell>
          <cell r="M3637">
            <v>10432182</v>
          </cell>
          <cell r="N3637">
            <v>20864364</v>
          </cell>
        </row>
        <row r="3638">
          <cell r="A3638" t="str">
            <v>81MAN1</v>
          </cell>
          <cell r="B3638">
            <v>81</v>
          </cell>
          <cell r="C3638" t="str">
            <v>MAN</v>
          </cell>
          <cell r="D3638">
            <v>1</v>
          </cell>
          <cell r="G3638" t="str">
            <v>10.4.23</v>
          </cell>
          <cell r="H3638">
            <v>2</v>
          </cell>
          <cell r="I3638">
            <v>0.2</v>
          </cell>
          <cell r="J3638" t="str">
            <v xml:space="preserve">Mano de obra Cuadrilla  montaje Linea OF1 20, OF2 10, AY 15, CAPA 3, CORD 1 </v>
          </cell>
          <cell r="K3638" t="str">
            <v>DIA</v>
          </cell>
          <cell r="L3638">
            <v>4952679.7772670342</v>
          </cell>
          <cell r="M3638">
            <v>24763398.886335168</v>
          </cell>
          <cell r="N3638">
            <v>49526797.772670336</v>
          </cell>
        </row>
        <row r="3639">
          <cell r="A3639" t="str">
            <v>81MAN2</v>
          </cell>
          <cell r="B3639">
            <v>81</v>
          </cell>
          <cell r="C3639" t="str">
            <v>MAN</v>
          </cell>
          <cell r="D3639">
            <v>2</v>
          </cell>
          <cell r="G3639" t="str">
            <v>10.4.23</v>
          </cell>
          <cell r="J3639">
            <v>0</v>
          </cell>
          <cell r="K3639">
            <v>0</v>
          </cell>
          <cell r="L3639">
            <v>0</v>
          </cell>
          <cell r="M3639">
            <v>0</v>
          </cell>
          <cell r="N3639">
            <v>0</v>
          </cell>
        </row>
        <row r="3640">
          <cell r="A3640" t="str">
            <v>81MAN3</v>
          </cell>
          <cell r="B3640">
            <v>81</v>
          </cell>
          <cell r="C3640" t="str">
            <v>MAN</v>
          </cell>
          <cell r="D3640">
            <v>3</v>
          </cell>
          <cell r="G3640" t="str">
            <v>10.4.23</v>
          </cell>
          <cell r="J3640">
            <v>0</v>
          </cell>
          <cell r="K3640">
            <v>0</v>
          </cell>
          <cell r="L3640">
            <v>0</v>
          </cell>
          <cell r="M3640">
            <v>0</v>
          </cell>
          <cell r="N3640">
            <v>0</v>
          </cell>
        </row>
        <row r="3641">
          <cell r="A3641" t="str">
            <v>81MAN4</v>
          </cell>
          <cell r="B3641">
            <v>81</v>
          </cell>
          <cell r="C3641" t="str">
            <v>MAN</v>
          </cell>
          <cell r="D3641">
            <v>4</v>
          </cell>
          <cell r="G3641" t="str">
            <v>10.4.23</v>
          </cell>
          <cell r="J3641">
            <v>0</v>
          </cell>
          <cell r="K3641">
            <v>0</v>
          </cell>
          <cell r="L3641">
            <v>0</v>
          </cell>
          <cell r="M3641">
            <v>0</v>
          </cell>
          <cell r="N3641">
            <v>0</v>
          </cell>
        </row>
        <row r="3642">
          <cell r="A3642" t="str">
            <v>81MAN5</v>
          </cell>
          <cell r="B3642">
            <v>81</v>
          </cell>
          <cell r="C3642" t="str">
            <v>MAN</v>
          </cell>
          <cell r="D3642">
            <v>5</v>
          </cell>
          <cell r="G3642" t="str">
            <v>10.4.23</v>
          </cell>
          <cell r="J3642">
            <v>0</v>
          </cell>
          <cell r="K3642">
            <v>0</v>
          </cell>
          <cell r="L3642">
            <v>0</v>
          </cell>
          <cell r="M3642">
            <v>0</v>
          </cell>
          <cell r="N3642">
            <v>0</v>
          </cell>
        </row>
        <row r="3643">
          <cell r="A3643" t="str">
            <v>81TMAN1</v>
          </cell>
          <cell r="B3643">
            <v>81</v>
          </cell>
          <cell r="C3643" t="str">
            <v>TMAN</v>
          </cell>
          <cell r="D3643">
            <v>1</v>
          </cell>
          <cell r="G3643" t="str">
            <v>10.4.23</v>
          </cell>
          <cell r="H3643" t="str">
            <v>-</v>
          </cell>
          <cell r="J3643" t="str">
            <v>TOTAL MANO DE OBRA</v>
          </cell>
          <cell r="M3643">
            <v>24763399</v>
          </cell>
          <cell r="N3643">
            <v>49526798</v>
          </cell>
        </row>
        <row r="3644">
          <cell r="A3644" t="str">
            <v>81TCD1</v>
          </cell>
          <cell r="B3644">
            <v>81</v>
          </cell>
          <cell r="C3644" t="str">
            <v>TCD</v>
          </cell>
          <cell r="D3644">
            <v>1</v>
          </cell>
          <cell r="G3644" t="str">
            <v>10.4.23</v>
          </cell>
          <cell r="H3644" t="str">
            <v>-</v>
          </cell>
          <cell r="J3644" t="str">
            <v>TOTAL COSTO DIRECTO</v>
          </cell>
          <cell r="M3644">
            <v>37574395</v>
          </cell>
          <cell r="N3644">
            <v>75148790</v>
          </cell>
        </row>
        <row r="3645">
          <cell r="A3645" t="str">
            <v>81AIU</v>
          </cell>
          <cell r="B3645">
            <v>81</v>
          </cell>
          <cell r="C3645" t="str">
            <v>AIU</v>
          </cell>
          <cell r="G3645" t="str">
            <v>10.4.23</v>
          </cell>
          <cell r="H3645">
            <v>1</v>
          </cell>
          <cell r="J3645" t="str">
            <v>TOTAL COSTOS INDIRECTOS</v>
          </cell>
          <cell r="L3645">
            <v>0</v>
          </cell>
          <cell r="M3645">
            <v>0</v>
          </cell>
          <cell r="N3645">
            <v>0</v>
          </cell>
        </row>
        <row r="3646">
          <cell r="A3646" t="str">
            <v>81TOT</v>
          </cell>
          <cell r="B3646">
            <v>81</v>
          </cell>
          <cell r="C3646" t="str">
            <v>TOT</v>
          </cell>
          <cell r="G3646" t="str">
            <v>10.4.23</v>
          </cell>
          <cell r="H3646" t="str">
            <v>-</v>
          </cell>
          <cell r="J3646" t="str">
            <v>VALOR TOTAL</v>
          </cell>
          <cell r="M3646">
            <v>37574395</v>
          </cell>
          <cell r="N3646">
            <v>75148790</v>
          </cell>
        </row>
        <row r="3647">
          <cell r="A3647" t="str">
            <v>82FOR1</v>
          </cell>
          <cell r="B3647">
            <v>82</v>
          </cell>
          <cell r="C3647" t="str">
            <v>FOR</v>
          </cell>
          <cell r="D3647">
            <v>1</v>
          </cell>
          <cell r="G3647" t="str">
            <v>10,4,24</v>
          </cell>
          <cell r="H3647" t="str">
            <v>-</v>
          </cell>
          <cell r="I3647">
            <v>0</v>
          </cell>
          <cell r="J3647" t="str">
            <v>Suministro, transporte y colocación de Amortiguador de vibración tipo STOCKBRIDE para:</v>
          </cell>
          <cell r="K3647">
            <v>0</v>
          </cell>
          <cell r="L3647">
            <v>0</v>
          </cell>
          <cell r="N3647">
            <v>0</v>
          </cell>
        </row>
        <row r="3648">
          <cell r="A3648" t="str">
            <v>82MAT1</v>
          </cell>
          <cell r="B3648">
            <v>82</v>
          </cell>
          <cell r="C3648" t="str">
            <v>MAT</v>
          </cell>
          <cell r="D3648">
            <v>1</v>
          </cell>
          <cell r="E3648">
            <v>0</v>
          </cell>
          <cell r="F3648" t="str">
            <v>MAT</v>
          </cell>
          <cell r="G3648" t="str">
            <v>10,4,24</v>
          </cell>
          <cell r="J3648">
            <v>0</v>
          </cell>
          <cell r="K3648">
            <v>0</v>
          </cell>
          <cell r="L3648">
            <v>0</v>
          </cell>
          <cell r="M3648">
            <v>0</v>
          </cell>
          <cell r="N3648">
            <v>0</v>
          </cell>
        </row>
        <row r="3649">
          <cell r="A3649" t="str">
            <v>82MAT2</v>
          </cell>
          <cell r="B3649">
            <v>82</v>
          </cell>
          <cell r="C3649" t="str">
            <v>MAT</v>
          </cell>
          <cell r="D3649">
            <v>2</v>
          </cell>
          <cell r="E3649">
            <v>0</v>
          </cell>
          <cell r="F3649" t="str">
            <v>MAT</v>
          </cell>
          <cell r="G3649" t="str">
            <v>10,4,24</v>
          </cell>
          <cell r="J3649">
            <v>0</v>
          </cell>
          <cell r="K3649">
            <v>0</v>
          </cell>
          <cell r="L3649">
            <v>0</v>
          </cell>
          <cell r="M3649">
            <v>0</v>
          </cell>
          <cell r="N3649">
            <v>0</v>
          </cell>
        </row>
        <row r="3650">
          <cell r="A3650" t="str">
            <v>82MAT3</v>
          </cell>
          <cell r="B3650">
            <v>82</v>
          </cell>
          <cell r="C3650" t="str">
            <v>MAT</v>
          </cell>
          <cell r="D3650">
            <v>3</v>
          </cell>
          <cell r="E3650">
            <v>0</v>
          </cell>
          <cell r="F3650" t="str">
            <v>MAT</v>
          </cell>
          <cell r="G3650" t="str">
            <v>10,4,24</v>
          </cell>
          <cell r="J3650">
            <v>0</v>
          </cell>
          <cell r="K3650">
            <v>0</v>
          </cell>
          <cell r="L3650">
            <v>0</v>
          </cell>
          <cell r="M3650">
            <v>0</v>
          </cell>
          <cell r="N3650">
            <v>0</v>
          </cell>
        </row>
        <row r="3651">
          <cell r="A3651" t="str">
            <v>82MAT4</v>
          </cell>
          <cell r="B3651">
            <v>82</v>
          </cell>
          <cell r="C3651" t="str">
            <v>MAT</v>
          </cell>
          <cell r="D3651">
            <v>4</v>
          </cell>
          <cell r="E3651">
            <v>0</v>
          </cell>
          <cell r="F3651" t="str">
            <v>MAT</v>
          </cell>
          <cell r="G3651" t="str">
            <v>10,4,24</v>
          </cell>
          <cell r="J3651">
            <v>0</v>
          </cell>
          <cell r="K3651">
            <v>0</v>
          </cell>
          <cell r="L3651">
            <v>0</v>
          </cell>
          <cell r="M3651">
            <v>0</v>
          </cell>
          <cell r="N3651">
            <v>0</v>
          </cell>
        </row>
        <row r="3652">
          <cell r="A3652" t="str">
            <v>82MAT5</v>
          </cell>
          <cell r="B3652">
            <v>82</v>
          </cell>
          <cell r="C3652" t="str">
            <v>MAT</v>
          </cell>
          <cell r="D3652">
            <v>5</v>
          </cell>
          <cell r="E3652">
            <v>0</v>
          </cell>
          <cell r="F3652" t="str">
            <v>MAT</v>
          </cell>
          <cell r="G3652" t="str">
            <v>10,4,24</v>
          </cell>
          <cell r="J3652">
            <v>0</v>
          </cell>
          <cell r="K3652">
            <v>0</v>
          </cell>
          <cell r="L3652">
            <v>0</v>
          </cell>
          <cell r="M3652">
            <v>0</v>
          </cell>
          <cell r="N3652">
            <v>0</v>
          </cell>
        </row>
        <row r="3653">
          <cell r="A3653" t="str">
            <v>82MAT6</v>
          </cell>
          <cell r="B3653">
            <v>82</v>
          </cell>
          <cell r="C3653" t="str">
            <v>MAT</v>
          </cell>
          <cell r="D3653">
            <v>6</v>
          </cell>
          <cell r="E3653">
            <v>0</v>
          </cell>
          <cell r="F3653" t="str">
            <v>MAT</v>
          </cell>
          <cell r="G3653" t="str">
            <v>10,4,24</v>
          </cell>
          <cell r="J3653">
            <v>0</v>
          </cell>
          <cell r="K3653">
            <v>0</v>
          </cell>
          <cell r="L3653">
            <v>0</v>
          </cell>
          <cell r="M3653">
            <v>0</v>
          </cell>
          <cell r="N3653">
            <v>0</v>
          </cell>
        </row>
        <row r="3654">
          <cell r="A3654" t="str">
            <v>82MAT7</v>
          </cell>
          <cell r="B3654">
            <v>82</v>
          </cell>
          <cell r="C3654" t="str">
            <v>MAT</v>
          </cell>
          <cell r="D3654">
            <v>7</v>
          </cell>
          <cell r="E3654">
            <v>0</v>
          </cell>
          <cell r="F3654" t="str">
            <v>MAT</v>
          </cell>
          <cell r="G3654" t="str">
            <v>10,4,24</v>
          </cell>
          <cell r="J3654">
            <v>0</v>
          </cell>
          <cell r="K3654">
            <v>0</v>
          </cell>
          <cell r="L3654">
            <v>0</v>
          </cell>
          <cell r="M3654">
            <v>0</v>
          </cell>
          <cell r="N3654">
            <v>0</v>
          </cell>
        </row>
        <row r="3655">
          <cell r="A3655" t="str">
            <v>82MAT8</v>
          </cell>
          <cell r="B3655">
            <v>82</v>
          </cell>
          <cell r="C3655" t="str">
            <v>MAT</v>
          </cell>
          <cell r="D3655">
            <v>8</v>
          </cell>
          <cell r="E3655">
            <v>0</v>
          </cell>
          <cell r="F3655" t="str">
            <v>MAT</v>
          </cell>
          <cell r="G3655" t="str">
            <v>10,4,24</v>
          </cell>
          <cell r="J3655">
            <v>0</v>
          </cell>
          <cell r="K3655">
            <v>0</v>
          </cell>
          <cell r="L3655">
            <v>0</v>
          </cell>
          <cell r="M3655">
            <v>0</v>
          </cell>
          <cell r="N3655">
            <v>0</v>
          </cell>
        </row>
        <row r="3656">
          <cell r="A3656" t="str">
            <v>82MAT9</v>
          </cell>
          <cell r="B3656">
            <v>82</v>
          </cell>
          <cell r="C3656" t="str">
            <v>MAT</v>
          </cell>
          <cell r="D3656">
            <v>9</v>
          </cell>
          <cell r="E3656">
            <v>0</v>
          </cell>
          <cell r="F3656" t="str">
            <v>MAT</v>
          </cell>
          <cell r="G3656" t="str">
            <v>10,4,24</v>
          </cell>
          <cell r="J3656">
            <v>0</v>
          </cell>
          <cell r="K3656">
            <v>0</v>
          </cell>
          <cell r="L3656">
            <v>0</v>
          </cell>
          <cell r="M3656">
            <v>0</v>
          </cell>
          <cell r="N3656">
            <v>0</v>
          </cell>
        </row>
        <row r="3657">
          <cell r="A3657" t="str">
            <v>82MAT10</v>
          </cell>
          <cell r="B3657">
            <v>82</v>
          </cell>
          <cell r="C3657" t="str">
            <v>MAT</v>
          </cell>
          <cell r="D3657">
            <v>10</v>
          </cell>
          <cell r="E3657">
            <v>0</v>
          </cell>
          <cell r="F3657" t="str">
            <v>MAT</v>
          </cell>
          <cell r="G3657" t="str">
            <v>10,4,24</v>
          </cell>
          <cell r="J3657">
            <v>0</v>
          </cell>
          <cell r="K3657">
            <v>0</v>
          </cell>
          <cell r="L3657">
            <v>0</v>
          </cell>
          <cell r="M3657">
            <v>0</v>
          </cell>
          <cell r="N3657">
            <v>0</v>
          </cell>
        </row>
        <row r="3658">
          <cell r="A3658" t="str">
            <v>82MAT11</v>
          </cell>
          <cell r="B3658">
            <v>82</v>
          </cell>
          <cell r="C3658" t="str">
            <v>MAT</v>
          </cell>
          <cell r="D3658">
            <v>11</v>
          </cell>
          <cell r="E3658">
            <v>0</v>
          </cell>
          <cell r="F3658" t="str">
            <v>MAT</v>
          </cell>
          <cell r="G3658" t="str">
            <v>10,4,24</v>
          </cell>
          <cell r="J3658">
            <v>0</v>
          </cell>
          <cell r="K3658">
            <v>0</v>
          </cell>
          <cell r="L3658">
            <v>0</v>
          </cell>
          <cell r="M3658">
            <v>0</v>
          </cell>
          <cell r="N3658">
            <v>0</v>
          </cell>
        </row>
        <row r="3659">
          <cell r="A3659" t="str">
            <v>82MAT12</v>
          </cell>
          <cell r="B3659">
            <v>82</v>
          </cell>
          <cell r="C3659" t="str">
            <v>MAT</v>
          </cell>
          <cell r="D3659">
            <v>12</v>
          </cell>
          <cell r="E3659">
            <v>0</v>
          </cell>
          <cell r="F3659" t="str">
            <v>MAT</v>
          </cell>
          <cell r="G3659" t="str">
            <v>10,4,24</v>
          </cell>
          <cell r="J3659">
            <v>0</v>
          </cell>
          <cell r="K3659">
            <v>0</v>
          </cell>
          <cell r="L3659">
            <v>0</v>
          </cell>
          <cell r="M3659">
            <v>0</v>
          </cell>
          <cell r="N3659">
            <v>0</v>
          </cell>
        </row>
        <row r="3660">
          <cell r="A3660" t="str">
            <v>82MAT13</v>
          </cell>
          <cell r="B3660">
            <v>82</v>
          </cell>
          <cell r="C3660" t="str">
            <v>MAT</v>
          </cell>
          <cell r="D3660">
            <v>13</v>
          </cell>
          <cell r="E3660">
            <v>0</v>
          </cell>
          <cell r="F3660" t="str">
            <v>MAT</v>
          </cell>
          <cell r="G3660" t="str">
            <v>10,4,24</v>
          </cell>
          <cell r="J3660">
            <v>0</v>
          </cell>
          <cell r="K3660">
            <v>0</v>
          </cell>
          <cell r="L3660">
            <v>0</v>
          </cell>
          <cell r="M3660">
            <v>0</v>
          </cell>
          <cell r="N3660">
            <v>0</v>
          </cell>
        </row>
        <row r="3661">
          <cell r="A3661" t="str">
            <v>82MAT14</v>
          </cell>
          <cell r="B3661">
            <v>82</v>
          </cell>
          <cell r="C3661" t="str">
            <v>MAT</v>
          </cell>
          <cell r="D3661">
            <v>14</v>
          </cell>
          <cell r="E3661">
            <v>0</v>
          </cell>
          <cell r="F3661" t="str">
            <v>MAT</v>
          </cell>
          <cell r="G3661" t="str">
            <v>10,4,24</v>
          </cell>
          <cell r="J3661">
            <v>0</v>
          </cell>
          <cell r="K3661">
            <v>0</v>
          </cell>
          <cell r="L3661">
            <v>0</v>
          </cell>
          <cell r="M3661">
            <v>0</v>
          </cell>
          <cell r="N3661">
            <v>0</v>
          </cell>
        </row>
        <row r="3662">
          <cell r="A3662" t="str">
            <v>82MAT15</v>
          </cell>
          <cell r="B3662">
            <v>82</v>
          </cell>
          <cell r="C3662" t="str">
            <v>MAT</v>
          </cell>
          <cell r="D3662">
            <v>15</v>
          </cell>
          <cell r="E3662">
            <v>0</v>
          </cell>
          <cell r="F3662" t="str">
            <v>MAT</v>
          </cell>
          <cell r="G3662" t="str">
            <v>10,4,24</v>
          </cell>
          <cell r="J3662">
            <v>0</v>
          </cell>
          <cell r="K3662">
            <v>0</v>
          </cell>
          <cell r="L3662">
            <v>0</v>
          </cell>
          <cell r="M3662">
            <v>0</v>
          </cell>
          <cell r="N3662">
            <v>0</v>
          </cell>
        </row>
        <row r="3663">
          <cell r="A3663" t="str">
            <v>82MAT16</v>
          </cell>
          <cell r="B3663">
            <v>82</v>
          </cell>
          <cell r="C3663" t="str">
            <v>MAT</v>
          </cell>
          <cell r="D3663">
            <v>16</v>
          </cell>
          <cell r="E3663">
            <v>0</v>
          </cell>
          <cell r="F3663" t="str">
            <v>MAT</v>
          </cell>
          <cell r="G3663" t="str">
            <v>10,4,24</v>
          </cell>
          <cell r="J3663">
            <v>0</v>
          </cell>
          <cell r="K3663">
            <v>0</v>
          </cell>
          <cell r="L3663">
            <v>0</v>
          </cell>
          <cell r="M3663">
            <v>0</v>
          </cell>
          <cell r="N3663">
            <v>0</v>
          </cell>
        </row>
        <row r="3664">
          <cell r="A3664" t="str">
            <v>82MAT17</v>
          </cell>
          <cell r="B3664">
            <v>82</v>
          </cell>
          <cell r="C3664" t="str">
            <v>MAT</v>
          </cell>
          <cell r="D3664">
            <v>17</v>
          </cell>
          <cell r="E3664">
            <v>0</v>
          </cell>
          <cell r="F3664" t="str">
            <v>MAT</v>
          </cell>
          <cell r="G3664" t="str">
            <v>10,4,24</v>
          </cell>
          <cell r="J3664">
            <v>0</v>
          </cell>
          <cell r="K3664">
            <v>0</v>
          </cell>
          <cell r="L3664">
            <v>0</v>
          </cell>
          <cell r="M3664">
            <v>0</v>
          </cell>
          <cell r="N3664">
            <v>0</v>
          </cell>
        </row>
        <row r="3665">
          <cell r="A3665" t="str">
            <v>82MAT18</v>
          </cell>
          <cell r="B3665">
            <v>82</v>
          </cell>
          <cell r="C3665" t="str">
            <v>MAT</v>
          </cell>
          <cell r="D3665">
            <v>18</v>
          </cell>
          <cell r="E3665">
            <v>0</v>
          </cell>
          <cell r="F3665" t="str">
            <v>MAT</v>
          </cell>
          <cell r="G3665" t="str">
            <v>10,4,24</v>
          </cell>
          <cell r="J3665">
            <v>0</v>
          </cell>
          <cell r="K3665">
            <v>0</v>
          </cell>
          <cell r="L3665">
            <v>0</v>
          </cell>
          <cell r="M3665">
            <v>0</v>
          </cell>
          <cell r="N3665">
            <v>0</v>
          </cell>
        </row>
        <row r="3666">
          <cell r="A3666" t="str">
            <v>82MAT19</v>
          </cell>
          <cell r="B3666">
            <v>82</v>
          </cell>
          <cell r="C3666" t="str">
            <v>MAT</v>
          </cell>
          <cell r="D3666">
            <v>19</v>
          </cell>
          <cell r="E3666">
            <v>0</v>
          </cell>
          <cell r="F3666" t="str">
            <v>MAT</v>
          </cell>
          <cell r="G3666" t="str">
            <v>10,4,24</v>
          </cell>
          <cell r="J3666">
            <v>0</v>
          </cell>
          <cell r="K3666">
            <v>0</v>
          </cell>
          <cell r="L3666">
            <v>0</v>
          </cell>
          <cell r="M3666">
            <v>0</v>
          </cell>
          <cell r="N3666">
            <v>0</v>
          </cell>
        </row>
        <row r="3667">
          <cell r="A3667" t="str">
            <v>82MAT20</v>
          </cell>
          <cell r="B3667">
            <v>82</v>
          </cell>
          <cell r="C3667" t="str">
            <v>MAT</v>
          </cell>
          <cell r="D3667">
            <v>20</v>
          </cell>
          <cell r="E3667">
            <v>0</v>
          </cell>
          <cell r="F3667" t="str">
            <v>MAT</v>
          </cell>
          <cell r="G3667" t="str">
            <v>10,4,24</v>
          </cell>
          <cell r="J3667">
            <v>0</v>
          </cell>
          <cell r="K3667">
            <v>0</v>
          </cell>
          <cell r="L3667">
            <v>0</v>
          </cell>
          <cell r="M3667">
            <v>0</v>
          </cell>
          <cell r="N3667">
            <v>0</v>
          </cell>
        </row>
        <row r="3668">
          <cell r="A3668" t="str">
            <v>82STMAT1</v>
          </cell>
          <cell r="B3668">
            <v>82</v>
          </cell>
          <cell r="C3668" t="str">
            <v>STMAT</v>
          </cell>
          <cell r="D3668">
            <v>1</v>
          </cell>
          <cell r="G3668" t="str">
            <v>10,4,24</v>
          </cell>
          <cell r="H3668" t="str">
            <v>-</v>
          </cell>
          <cell r="J3668" t="str">
            <v>SUBTOTAL MATERIALES</v>
          </cell>
          <cell r="M3668">
            <v>0</v>
          </cell>
          <cell r="N3668">
            <v>0</v>
          </cell>
        </row>
        <row r="3669">
          <cell r="A3669" t="str">
            <v>82IVAMAT1</v>
          </cell>
          <cell r="B3669">
            <v>82</v>
          </cell>
          <cell r="C3669" t="str">
            <v>IVAMAT</v>
          </cell>
          <cell r="D3669">
            <v>1</v>
          </cell>
          <cell r="G3669" t="str">
            <v>10,4,24</v>
          </cell>
          <cell r="H3669" t="str">
            <v>-</v>
          </cell>
          <cell r="J3669" t="str">
            <v>IVA MATERIALES</v>
          </cell>
          <cell r="L3669">
            <v>0.16</v>
          </cell>
          <cell r="M3669">
            <v>0</v>
          </cell>
          <cell r="N3669">
            <v>0</v>
          </cell>
        </row>
        <row r="3670">
          <cell r="A3670" t="str">
            <v>82TMAT1</v>
          </cell>
          <cell r="B3670">
            <v>82</v>
          </cell>
          <cell r="C3670" t="str">
            <v>TMAT</v>
          </cell>
          <cell r="D3670">
            <v>1</v>
          </cell>
          <cell r="G3670" t="str">
            <v>10,4,24</v>
          </cell>
          <cell r="H3670" t="str">
            <v>-</v>
          </cell>
          <cell r="J3670" t="str">
            <v>TOTAL MATERIALES</v>
          </cell>
          <cell r="M3670">
            <v>0</v>
          </cell>
          <cell r="N3670">
            <v>0</v>
          </cell>
        </row>
        <row r="3671">
          <cell r="A3671" t="str">
            <v>82HER1</v>
          </cell>
          <cell r="B3671">
            <v>82</v>
          </cell>
          <cell r="C3671" t="str">
            <v>HER</v>
          </cell>
          <cell r="D3671">
            <v>1</v>
          </cell>
          <cell r="G3671" t="str">
            <v>10,4,24</v>
          </cell>
          <cell r="H3671">
            <v>1</v>
          </cell>
          <cell r="I3671">
            <v>0</v>
          </cell>
          <cell r="J3671" t="str">
            <v>HERRAMINETA Cuadrilla de redes</v>
          </cell>
          <cell r="K3671" t="str">
            <v>DIA</v>
          </cell>
          <cell r="L3671">
            <v>31140.842399999998</v>
          </cell>
          <cell r="M3671">
            <v>0</v>
          </cell>
          <cell r="N3671">
            <v>0</v>
          </cell>
        </row>
        <row r="3672">
          <cell r="A3672" t="str">
            <v>82HER2</v>
          </cell>
          <cell r="B3672">
            <v>82</v>
          </cell>
          <cell r="C3672" t="str">
            <v>HER</v>
          </cell>
          <cell r="D3672">
            <v>2</v>
          </cell>
          <cell r="G3672" t="str">
            <v>10,4,24</v>
          </cell>
          <cell r="J3672">
            <v>0</v>
          </cell>
          <cell r="K3672">
            <v>0</v>
          </cell>
          <cell r="L3672">
            <v>0</v>
          </cell>
          <cell r="M3672">
            <v>0</v>
          </cell>
          <cell r="N3672">
            <v>0</v>
          </cell>
        </row>
        <row r="3673">
          <cell r="A3673" t="str">
            <v>82HER3</v>
          </cell>
          <cell r="B3673">
            <v>82</v>
          </cell>
          <cell r="C3673" t="str">
            <v>HER</v>
          </cell>
          <cell r="D3673">
            <v>3</v>
          </cell>
          <cell r="G3673" t="str">
            <v>10,4,24</v>
          </cell>
          <cell r="J3673">
            <v>0</v>
          </cell>
          <cell r="K3673">
            <v>0</v>
          </cell>
          <cell r="L3673">
            <v>0</v>
          </cell>
          <cell r="M3673">
            <v>0</v>
          </cell>
          <cell r="N3673">
            <v>0</v>
          </cell>
        </row>
        <row r="3674">
          <cell r="A3674" t="str">
            <v>82HER4</v>
          </cell>
          <cell r="B3674">
            <v>82</v>
          </cell>
          <cell r="C3674" t="str">
            <v>HER</v>
          </cell>
          <cell r="D3674">
            <v>4</v>
          </cell>
          <cell r="G3674" t="str">
            <v>10,4,24</v>
          </cell>
          <cell r="J3674">
            <v>0</v>
          </cell>
          <cell r="K3674">
            <v>0</v>
          </cell>
          <cell r="L3674">
            <v>0</v>
          </cell>
          <cell r="M3674">
            <v>0</v>
          </cell>
          <cell r="N3674">
            <v>0</v>
          </cell>
        </row>
        <row r="3675">
          <cell r="A3675" t="str">
            <v>82HER5</v>
          </cell>
          <cell r="B3675">
            <v>82</v>
          </cell>
          <cell r="C3675" t="str">
            <v>HER</v>
          </cell>
          <cell r="D3675">
            <v>5</v>
          </cell>
          <cell r="G3675" t="str">
            <v>10,4,24</v>
          </cell>
          <cell r="J3675">
            <v>0</v>
          </cell>
          <cell r="K3675">
            <v>0</v>
          </cell>
          <cell r="L3675">
            <v>0</v>
          </cell>
          <cell r="M3675">
            <v>0</v>
          </cell>
          <cell r="N3675">
            <v>0</v>
          </cell>
        </row>
        <row r="3676">
          <cell r="A3676" t="str">
            <v>82THER1</v>
          </cell>
          <cell r="B3676">
            <v>82</v>
          </cell>
          <cell r="C3676" t="str">
            <v>THER</v>
          </cell>
          <cell r="D3676">
            <v>1</v>
          </cell>
          <cell r="G3676" t="str">
            <v>10,4,24</v>
          </cell>
          <cell r="H3676" t="str">
            <v>-</v>
          </cell>
          <cell r="J3676" t="str">
            <v>TOTAL HERRAMIENTAS</v>
          </cell>
          <cell r="M3676">
            <v>0</v>
          </cell>
          <cell r="N3676">
            <v>0</v>
          </cell>
        </row>
        <row r="3677">
          <cell r="A3677" t="str">
            <v>82TRA1</v>
          </cell>
          <cell r="B3677">
            <v>82</v>
          </cell>
          <cell r="C3677" t="str">
            <v>TRA</v>
          </cell>
          <cell r="D3677">
            <v>1</v>
          </cell>
          <cell r="G3677" t="str">
            <v>10,4,24</v>
          </cell>
          <cell r="H3677">
            <v>1</v>
          </cell>
          <cell r="I3677">
            <v>0</v>
          </cell>
          <cell r="J3677" t="str">
            <v>TRANSPORTE Cuadrilla de redes</v>
          </cell>
          <cell r="K3677" t="str">
            <v>DIA</v>
          </cell>
          <cell r="L3677">
            <v>176464.77359999999</v>
          </cell>
          <cell r="M3677">
            <v>0</v>
          </cell>
          <cell r="N3677">
            <v>0</v>
          </cell>
        </row>
        <row r="3678">
          <cell r="A3678" t="str">
            <v>82TRA2</v>
          </cell>
          <cell r="B3678">
            <v>82</v>
          </cell>
          <cell r="C3678" t="str">
            <v>TRA</v>
          </cell>
          <cell r="D3678">
            <v>2</v>
          </cell>
          <cell r="G3678" t="str">
            <v>10,4,24</v>
          </cell>
          <cell r="J3678">
            <v>0</v>
          </cell>
          <cell r="K3678">
            <v>0</v>
          </cell>
          <cell r="L3678">
            <v>0</v>
          </cell>
          <cell r="M3678">
            <v>0</v>
          </cell>
          <cell r="N3678">
            <v>0</v>
          </cell>
        </row>
        <row r="3679">
          <cell r="A3679" t="str">
            <v>82TRA3</v>
          </cell>
          <cell r="B3679">
            <v>82</v>
          </cell>
          <cell r="C3679" t="str">
            <v>TRA</v>
          </cell>
          <cell r="D3679">
            <v>3</v>
          </cell>
          <cell r="G3679" t="str">
            <v>10,4,24</v>
          </cell>
          <cell r="J3679">
            <v>0</v>
          </cell>
          <cell r="K3679">
            <v>0</v>
          </cell>
          <cell r="L3679">
            <v>0</v>
          </cell>
          <cell r="M3679">
            <v>0</v>
          </cell>
          <cell r="N3679">
            <v>0</v>
          </cell>
        </row>
        <row r="3680">
          <cell r="A3680" t="str">
            <v>82TRA4</v>
          </cell>
          <cell r="B3680">
            <v>82</v>
          </cell>
          <cell r="C3680" t="str">
            <v>TRA</v>
          </cell>
          <cell r="D3680">
            <v>4</v>
          </cell>
          <cell r="G3680" t="str">
            <v>10,4,24</v>
          </cell>
          <cell r="J3680">
            <v>0</v>
          </cell>
          <cell r="K3680">
            <v>0</v>
          </cell>
          <cell r="L3680">
            <v>0</v>
          </cell>
          <cell r="M3680">
            <v>0</v>
          </cell>
          <cell r="N3680">
            <v>0</v>
          </cell>
        </row>
        <row r="3681">
          <cell r="A3681" t="str">
            <v>82TRA5</v>
          </cell>
          <cell r="B3681">
            <v>82</v>
          </cell>
          <cell r="C3681" t="str">
            <v>TRA</v>
          </cell>
          <cell r="D3681">
            <v>5</v>
          </cell>
          <cell r="G3681" t="str">
            <v>10,4,24</v>
          </cell>
          <cell r="J3681">
            <v>0</v>
          </cell>
          <cell r="K3681">
            <v>0</v>
          </cell>
          <cell r="L3681">
            <v>0</v>
          </cell>
          <cell r="M3681">
            <v>0</v>
          </cell>
          <cell r="N3681">
            <v>0</v>
          </cell>
        </row>
        <row r="3682">
          <cell r="A3682" t="str">
            <v>82TTRA1</v>
          </cell>
          <cell r="B3682">
            <v>82</v>
          </cell>
          <cell r="C3682" t="str">
            <v>TTRA</v>
          </cell>
          <cell r="D3682">
            <v>1</v>
          </cell>
          <cell r="G3682" t="str">
            <v>10,4,24</v>
          </cell>
          <cell r="H3682" t="str">
            <v>-</v>
          </cell>
          <cell r="J3682" t="str">
            <v>TOTAL TRANSPORTE</v>
          </cell>
          <cell r="M3682">
            <v>0</v>
          </cell>
          <cell r="N3682">
            <v>0</v>
          </cell>
        </row>
        <row r="3683">
          <cell r="A3683" t="str">
            <v>82MAN1</v>
          </cell>
          <cell r="B3683">
            <v>82</v>
          </cell>
          <cell r="C3683" t="str">
            <v>MAN</v>
          </cell>
          <cell r="D3683">
            <v>1</v>
          </cell>
          <cell r="G3683" t="str">
            <v>10,4,24</v>
          </cell>
          <cell r="H3683">
            <v>1</v>
          </cell>
          <cell r="I3683">
            <v>0</v>
          </cell>
          <cell r="J3683" t="str">
            <v>Mano de obra Cuadrilla de redes 5A 3O 1E</v>
          </cell>
          <cell r="K3683" t="str">
            <v>DIA</v>
          </cell>
          <cell r="L3683">
            <v>392886.57339345315</v>
          </cell>
          <cell r="M3683">
            <v>0</v>
          </cell>
          <cell r="N3683">
            <v>0</v>
          </cell>
        </row>
        <row r="3684">
          <cell r="A3684" t="str">
            <v>82MAN2</v>
          </cell>
          <cell r="B3684">
            <v>82</v>
          </cell>
          <cell r="C3684" t="str">
            <v>MAN</v>
          </cell>
          <cell r="D3684">
            <v>2</v>
          </cell>
          <cell r="G3684" t="str">
            <v>10,4,24</v>
          </cell>
          <cell r="J3684">
            <v>0</v>
          </cell>
          <cell r="K3684">
            <v>0</v>
          </cell>
          <cell r="L3684">
            <v>0</v>
          </cell>
          <cell r="M3684">
            <v>0</v>
          </cell>
          <cell r="N3684">
            <v>0</v>
          </cell>
        </row>
        <row r="3685">
          <cell r="A3685" t="str">
            <v>82MAN3</v>
          </cell>
          <cell r="B3685">
            <v>82</v>
          </cell>
          <cell r="C3685" t="str">
            <v>MAN</v>
          </cell>
          <cell r="D3685">
            <v>3</v>
          </cell>
          <cell r="G3685" t="str">
            <v>10,4,24</v>
          </cell>
          <cell r="J3685">
            <v>0</v>
          </cell>
          <cell r="K3685">
            <v>0</v>
          </cell>
          <cell r="L3685">
            <v>0</v>
          </cell>
          <cell r="M3685">
            <v>0</v>
          </cell>
          <cell r="N3685">
            <v>0</v>
          </cell>
        </row>
        <row r="3686">
          <cell r="A3686" t="str">
            <v>82MAN4</v>
          </cell>
          <cell r="B3686">
            <v>82</v>
          </cell>
          <cell r="C3686" t="str">
            <v>MAN</v>
          </cell>
          <cell r="D3686">
            <v>4</v>
          </cell>
          <cell r="G3686" t="str">
            <v>10,4,24</v>
          </cell>
          <cell r="J3686">
            <v>0</v>
          </cell>
          <cell r="K3686">
            <v>0</v>
          </cell>
          <cell r="L3686">
            <v>0</v>
          </cell>
          <cell r="M3686">
            <v>0</v>
          </cell>
          <cell r="N3686">
            <v>0</v>
          </cell>
        </row>
        <row r="3687">
          <cell r="A3687" t="str">
            <v>82MAN5</v>
          </cell>
          <cell r="B3687">
            <v>82</v>
          </cell>
          <cell r="C3687" t="str">
            <v>MAN</v>
          </cell>
          <cell r="D3687">
            <v>5</v>
          </cell>
          <cell r="G3687" t="str">
            <v>10,4,24</v>
          </cell>
          <cell r="J3687">
            <v>0</v>
          </cell>
          <cell r="K3687">
            <v>0</v>
          </cell>
          <cell r="L3687">
            <v>0</v>
          </cell>
          <cell r="M3687">
            <v>0</v>
          </cell>
          <cell r="N3687">
            <v>0</v>
          </cell>
        </row>
        <row r="3688">
          <cell r="A3688" t="str">
            <v>82TMAN1</v>
          </cell>
          <cell r="B3688">
            <v>82</v>
          </cell>
          <cell r="C3688" t="str">
            <v>TMAN</v>
          </cell>
          <cell r="D3688">
            <v>1</v>
          </cell>
          <cell r="G3688" t="str">
            <v>10,4,24</v>
          </cell>
          <cell r="H3688" t="str">
            <v>-</v>
          </cell>
          <cell r="J3688" t="str">
            <v>TOTAL MANO DE OBRA</v>
          </cell>
          <cell r="M3688">
            <v>0</v>
          </cell>
          <cell r="N3688">
            <v>0</v>
          </cell>
        </row>
        <row r="3689">
          <cell r="A3689" t="str">
            <v>82TCD1</v>
          </cell>
          <cell r="B3689">
            <v>82</v>
          </cell>
          <cell r="C3689" t="str">
            <v>TCD</v>
          </cell>
          <cell r="D3689">
            <v>1</v>
          </cell>
          <cell r="G3689" t="str">
            <v>10,4,24</v>
          </cell>
          <cell r="H3689" t="str">
            <v>-</v>
          </cell>
          <cell r="J3689" t="str">
            <v>TOTAL COSTO DIRECTO</v>
          </cell>
          <cell r="M3689">
            <v>0</v>
          </cell>
          <cell r="N3689">
            <v>0</v>
          </cell>
        </row>
        <row r="3690">
          <cell r="A3690" t="str">
            <v>82AIU</v>
          </cell>
          <cell r="B3690">
            <v>82</v>
          </cell>
          <cell r="C3690" t="str">
            <v>AIU</v>
          </cell>
          <cell r="G3690" t="str">
            <v>10,4,24</v>
          </cell>
          <cell r="H3690">
            <v>1</v>
          </cell>
          <cell r="J3690" t="str">
            <v>TOTAL COSTOS INDIRECTOS</v>
          </cell>
          <cell r="L3690">
            <v>0</v>
          </cell>
          <cell r="M3690">
            <v>0</v>
          </cell>
          <cell r="N3690">
            <v>0</v>
          </cell>
        </row>
        <row r="3691">
          <cell r="A3691" t="str">
            <v>82TOT</v>
          </cell>
          <cell r="B3691">
            <v>82</v>
          </cell>
          <cell r="C3691" t="str">
            <v>TOT</v>
          </cell>
          <cell r="G3691" t="str">
            <v>10,4,24</v>
          </cell>
          <cell r="H3691" t="str">
            <v>-</v>
          </cell>
          <cell r="J3691" t="str">
            <v>VALOR TOTAL</v>
          </cell>
          <cell r="M3691">
            <v>0</v>
          </cell>
          <cell r="N3691">
            <v>0</v>
          </cell>
        </row>
        <row r="3692">
          <cell r="A3692" t="str">
            <v>83FOR1</v>
          </cell>
          <cell r="B3692">
            <v>83</v>
          </cell>
          <cell r="C3692" t="str">
            <v>FOR</v>
          </cell>
          <cell r="D3692">
            <v>1</v>
          </cell>
          <cell r="G3692" t="str">
            <v>10.4.24.1</v>
          </cell>
          <cell r="H3692" t="str">
            <v>-</v>
          </cell>
          <cell r="I3692">
            <v>18</v>
          </cell>
          <cell r="J3692" t="str">
            <v>Conductor ACSR</v>
          </cell>
          <cell r="K3692" t="str">
            <v>u</v>
          </cell>
          <cell r="L3692">
            <v>160046</v>
          </cell>
          <cell r="N3692">
            <v>2880828</v>
          </cell>
        </row>
        <row r="3693">
          <cell r="A3693" t="str">
            <v>83MAT1</v>
          </cell>
          <cell r="B3693">
            <v>83</v>
          </cell>
          <cell r="C3693" t="str">
            <v>MAT</v>
          </cell>
          <cell r="D3693">
            <v>1</v>
          </cell>
          <cell r="E3693">
            <v>18</v>
          </cell>
          <cell r="F3693" t="str">
            <v>MAT10.4.24.1</v>
          </cell>
          <cell r="G3693" t="str">
            <v>10.4.24.1</v>
          </cell>
          <cell r="H3693" t="str">
            <v>10.4.24.1</v>
          </cell>
          <cell r="I3693">
            <v>1</v>
          </cell>
          <cell r="J3693" t="str">
            <v>Amortiguador de vibración tipo STOCKBRIDE para Conductor ACSR</v>
          </cell>
          <cell r="K3693" t="str">
            <v>Un</v>
          </cell>
          <cell r="L3693">
            <v>128715.48191999999</v>
          </cell>
          <cell r="M3693">
            <v>128715.48191999999</v>
          </cell>
          <cell r="N3693">
            <v>2316878.6745599997</v>
          </cell>
        </row>
        <row r="3694">
          <cell r="A3694" t="str">
            <v>83MAT2</v>
          </cell>
          <cell r="B3694">
            <v>83</v>
          </cell>
          <cell r="C3694" t="str">
            <v>MAT</v>
          </cell>
          <cell r="D3694">
            <v>2</v>
          </cell>
          <cell r="E3694">
            <v>0</v>
          </cell>
          <cell r="F3694" t="str">
            <v>MAT</v>
          </cell>
          <cell r="G3694" t="str">
            <v>10.4.24.1</v>
          </cell>
          <cell r="J3694">
            <v>0</v>
          </cell>
          <cell r="K3694">
            <v>0</v>
          </cell>
          <cell r="L3694">
            <v>0</v>
          </cell>
          <cell r="M3694">
            <v>0</v>
          </cell>
          <cell r="N3694">
            <v>0</v>
          </cell>
        </row>
        <row r="3695">
          <cell r="A3695" t="str">
            <v>83MAT3</v>
          </cell>
          <cell r="B3695">
            <v>83</v>
          </cell>
          <cell r="C3695" t="str">
            <v>MAT</v>
          </cell>
          <cell r="D3695">
            <v>3</v>
          </cell>
          <cell r="E3695">
            <v>0</v>
          </cell>
          <cell r="F3695" t="str">
            <v>MAT</v>
          </cell>
          <cell r="G3695" t="str">
            <v>10.4.24.1</v>
          </cell>
          <cell r="J3695">
            <v>0</v>
          </cell>
          <cell r="K3695">
            <v>0</v>
          </cell>
          <cell r="L3695">
            <v>0</v>
          </cell>
          <cell r="M3695">
            <v>0</v>
          </cell>
          <cell r="N3695">
            <v>0</v>
          </cell>
        </row>
        <row r="3696">
          <cell r="A3696" t="str">
            <v>83MAT4</v>
          </cell>
          <cell r="B3696">
            <v>83</v>
          </cell>
          <cell r="C3696" t="str">
            <v>MAT</v>
          </cell>
          <cell r="D3696">
            <v>4</v>
          </cell>
          <cell r="E3696">
            <v>0</v>
          </cell>
          <cell r="F3696" t="str">
            <v>MAT</v>
          </cell>
          <cell r="G3696" t="str">
            <v>10.4.24.1</v>
          </cell>
          <cell r="J3696">
            <v>0</v>
          </cell>
          <cell r="K3696">
            <v>0</v>
          </cell>
          <cell r="L3696">
            <v>0</v>
          </cell>
          <cell r="M3696">
            <v>0</v>
          </cell>
          <cell r="N3696">
            <v>0</v>
          </cell>
        </row>
        <row r="3697">
          <cell r="A3697" t="str">
            <v>83MAT5</v>
          </cell>
          <cell r="B3697">
            <v>83</v>
          </cell>
          <cell r="C3697" t="str">
            <v>MAT</v>
          </cell>
          <cell r="D3697">
            <v>5</v>
          </cell>
          <cell r="E3697">
            <v>0</v>
          </cell>
          <cell r="F3697" t="str">
            <v>MAT</v>
          </cell>
          <cell r="G3697" t="str">
            <v>10.4.24.1</v>
          </cell>
          <cell r="J3697">
            <v>0</v>
          </cell>
          <cell r="K3697">
            <v>0</v>
          </cell>
          <cell r="L3697">
            <v>0</v>
          </cell>
          <cell r="M3697">
            <v>0</v>
          </cell>
          <cell r="N3697">
            <v>0</v>
          </cell>
        </row>
        <row r="3698">
          <cell r="A3698" t="str">
            <v>83MAT6</v>
          </cell>
          <cell r="B3698">
            <v>83</v>
          </cell>
          <cell r="C3698" t="str">
            <v>MAT</v>
          </cell>
          <cell r="D3698">
            <v>6</v>
          </cell>
          <cell r="E3698">
            <v>0</v>
          </cell>
          <cell r="F3698" t="str">
            <v>MAT</v>
          </cell>
          <cell r="G3698" t="str">
            <v>10.4.24.1</v>
          </cell>
          <cell r="J3698">
            <v>0</v>
          </cell>
          <cell r="K3698">
            <v>0</v>
          </cell>
          <cell r="L3698">
            <v>0</v>
          </cell>
          <cell r="M3698">
            <v>0</v>
          </cell>
          <cell r="N3698">
            <v>0</v>
          </cell>
        </row>
        <row r="3699">
          <cell r="A3699" t="str">
            <v>83MAT7</v>
          </cell>
          <cell r="B3699">
            <v>83</v>
          </cell>
          <cell r="C3699" t="str">
            <v>MAT</v>
          </cell>
          <cell r="D3699">
            <v>7</v>
          </cell>
          <cell r="E3699">
            <v>0</v>
          </cell>
          <cell r="F3699" t="str">
            <v>MAT</v>
          </cell>
          <cell r="G3699" t="str">
            <v>10.4.24.1</v>
          </cell>
          <cell r="J3699">
            <v>0</v>
          </cell>
          <cell r="K3699">
            <v>0</v>
          </cell>
          <cell r="L3699">
            <v>0</v>
          </cell>
          <cell r="M3699">
            <v>0</v>
          </cell>
          <cell r="N3699">
            <v>0</v>
          </cell>
        </row>
        <row r="3700">
          <cell r="A3700" t="str">
            <v>83MAT8</v>
          </cell>
          <cell r="B3700">
            <v>83</v>
          </cell>
          <cell r="C3700" t="str">
            <v>MAT</v>
          </cell>
          <cell r="D3700">
            <v>8</v>
          </cell>
          <cell r="E3700">
            <v>0</v>
          </cell>
          <cell r="F3700" t="str">
            <v>MAT</v>
          </cell>
          <cell r="G3700" t="str">
            <v>10.4.24.1</v>
          </cell>
          <cell r="J3700">
            <v>0</v>
          </cell>
          <cell r="K3700">
            <v>0</v>
          </cell>
          <cell r="L3700">
            <v>0</v>
          </cell>
          <cell r="M3700">
            <v>0</v>
          </cell>
          <cell r="N3700">
            <v>0</v>
          </cell>
        </row>
        <row r="3701">
          <cell r="A3701" t="str">
            <v>83MAT9</v>
          </cell>
          <cell r="B3701">
            <v>83</v>
          </cell>
          <cell r="C3701" t="str">
            <v>MAT</v>
          </cell>
          <cell r="D3701">
            <v>9</v>
          </cell>
          <cell r="E3701">
            <v>0</v>
          </cell>
          <cell r="F3701" t="str">
            <v>MAT</v>
          </cell>
          <cell r="G3701" t="str">
            <v>10.4.24.1</v>
          </cell>
          <cell r="J3701">
            <v>0</v>
          </cell>
          <cell r="K3701">
            <v>0</v>
          </cell>
          <cell r="L3701">
            <v>0</v>
          </cell>
          <cell r="M3701">
            <v>0</v>
          </cell>
          <cell r="N3701">
            <v>0</v>
          </cell>
        </row>
        <row r="3702">
          <cell r="A3702" t="str">
            <v>83MAT10</v>
          </cell>
          <cell r="B3702">
            <v>83</v>
          </cell>
          <cell r="C3702" t="str">
            <v>MAT</v>
          </cell>
          <cell r="D3702">
            <v>10</v>
          </cell>
          <cell r="E3702">
            <v>0</v>
          </cell>
          <cell r="F3702" t="str">
            <v>MAT</v>
          </cell>
          <cell r="G3702" t="str">
            <v>10.4.24.1</v>
          </cell>
          <cell r="J3702">
            <v>0</v>
          </cell>
          <cell r="K3702">
            <v>0</v>
          </cell>
          <cell r="L3702">
            <v>0</v>
          </cell>
          <cell r="M3702">
            <v>0</v>
          </cell>
          <cell r="N3702">
            <v>0</v>
          </cell>
        </row>
        <row r="3703">
          <cell r="A3703" t="str">
            <v>83MAT11</v>
          </cell>
          <cell r="B3703">
            <v>83</v>
          </cell>
          <cell r="C3703" t="str">
            <v>MAT</v>
          </cell>
          <cell r="D3703">
            <v>11</v>
          </cell>
          <cell r="E3703">
            <v>0</v>
          </cell>
          <cell r="F3703" t="str">
            <v>MAT</v>
          </cell>
          <cell r="G3703" t="str">
            <v>10.4.24.1</v>
          </cell>
          <cell r="J3703">
            <v>0</v>
          </cell>
          <cell r="K3703">
            <v>0</v>
          </cell>
          <cell r="L3703">
            <v>0</v>
          </cell>
          <cell r="M3703">
            <v>0</v>
          </cell>
          <cell r="N3703">
            <v>0</v>
          </cell>
        </row>
        <row r="3704">
          <cell r="A3704" t="str">
            <v>83MAT12</v>
          </cell>
          <cell r="B3704">
            <v>83</v>
          </cell>
          <cell r="C3704" t="str">
            <v>MAT</v>
          </cell>
          <cell r="D3704">
            <v>12</v>
          </cell>
          <cell r="E3704">
            <v>0</v>
          </cell>
          <cell r="F3704" t="str">
            <v>MAT</v>
          </cell>
          <cell r="G3704" t="str">
            <v>10.4.24.1</v>
          </cell>
          <cell r="J3704">
            <v>0</v>
          </cell>
          <cell r="K3704">
            <v>0</v>
          </cell>
          <cell r="L3704">
            <v>0</v>
          </cell>
          <cell r="M3704">
            <v>0</v>
          </cell>
          <cell r="N3704">
            <v>0</v>
          </cell>
        </row>
        <row r="3705">
          <cell r="A3705" t="str">
            <v>83MAT13</v>
          </cell>
          <cell r="B3705">
            <v>83</v>
          </cell>
          <cell r="C3705" t="str">
            <v>MAT</v>
          </cell>
          <cell r="D3705">
            <v>13</v>
          </cell>
          <cell r="E3705">
            <v>0</v>
          </cell>
          <cell r="F3705" t="str">
            <v>MAT</v>
          </cell>
          <cell r="G3705" t="str">
            <v>10.4.24.1</v>
          </cell>
          <cell r="J3705">
            <v>0</v>
          </cell>
          <cell r="K3705">
            <v>0</v>
          </cell>
          <cell r="L3705">
            <v>0</v>
          </cell>
          <cell r="M3705">
            <v>0</v>
          </cell>
          <cell r="N3705">
            <v>0</v>
          </cell>
        </row>
        <row r="3706">
          <cell r="A3706" t="str">
            <v>83MAT14</v>
          </cell>
          <cell r="B3706">
            <v>83</v>
          </cell>
          <cell r="C3706" t="str">
            <v>MAT</v>
          </cell>
          <cell r="D3706">
            <v>14</v>
          </cell>
          <cell r="E3706">
            <v>0</v>
          </cell>
          <cell r="F3706" t="str">
            <v>MAT</v>
          </cell>
          <cell r="G3706" t="str">
            <v>10.4.24.1</v>
          </cell>
          <cell r="J3706">
            <v>0</v>
          </cell>
          <cell r="K3706">
            <v>0</v>
          </cell>
          <cell r="L3706">
            <v>0</v>
          </cell>
          <cell r="M3706">
            <v>0</v>
          </cell>
          <cell r="N3706">
            <v>0</v>
          </cell>
        </row>
        <row r="3707">
          <cell r="A3707" t="str">
            <v>83MAT15</v>
          </cell>
          <cell r="B3707">
            <v>83</v>
          </cell>
          <cell r="C3707" t="str">
            <v>MAT</v>
          </cell>
          <cell r="D3707">
            <v>15</v>
          </cell>
          <cell r="E3707">
            <v>0</v>
          </cell>
          <cell r="F3707" t="str">
            <v>MAT</v>
          </cell>
          <cell r="G3707" t="str">
            <v>10.4.24.1</v>
          </cell>
          <cell r="J3707">
            <v>0</v>
          </cell>
          <cell r="K3707">
            <v>0</v>
          </cell>
          <cell r="L3707">
            <v>0</v>
          </cell>
          <cell r="M3707">
            <v>0</v>
          </cell>
          <cell r="N3707">
            <v>0</v>
          </cell>
        </row>
        <row r="3708">
          <cell r="A3708" t="str">
            <v>83MAT16</v>
          </cell>
          <cell r="B3708">
            <v>83</v>
          </cell>
          <cell r="C3708" t="str">
            <v>MAT</v>
          </cell>
          <cell r="D3708">
            <v>16</v>
          </cell>
          <cell r="E3708">
            <v>0</v>
          </cell>
          <cell r="F3708" t="str">
            <v>MAT</v>
          </cell>
          <cell r="G3708" t="str">
            <v>10.4.24.1</v>
          </cell>
          <cell r="J3708">
            <v>0</v>
          </cell>
          <cell r="K3708">
            <v>0</v>
          </cell>
          <cell r="L3708">
            <v>0</v>
          </cell>
          <cell r="M3708">
            <v>0</v>
          </cell>
          <cell r="N3708">
            <v>0</v>
          </cell>
        </row>
        <row r="3709">
          <cell r="A3709" t="str">
            <v>83MAT17</v>
          </cell>
          <cell r="B3709">
            <v>83</v>
          </cell>
          <cell r="C3709" t="str">
            <v>MAT</v>
          </cell>
          <cell r="D3709">
            <v>17</v>
          </cell>
          <cell r="E3709">
            <v>0</v>
          </cell>
          <cell r="F3709" t="str">
            <v>MAT</v>
          </cell>
          <cell r="G3709" t="str">
            <v>10.4.24.1</v>
          </cell>
          <cell r="J3709">
            <v>0</v>
          </cell>
          <cell r="K3709">
            <v>0</v>
          </cell>
          <cell r="L3709">
            <v>0</v>
          </cell>
          <cell r="M3709">
            <v>0</v>
          </cell>
          <cell r="N3709">
            <v>0</v>
          </cell>
        </row>
        <row r="3710">
          <cell r="A3710" t="str">
            <v>83MAT18</v>
          </cell>
          <cell r="B3710">
            <v>83</v>
          </cell>
          <cell r="C3710" t="str">
            <v>MAT</v>
          </cell>
          <cell r="D3710">
            <v>18</v>
          </cell>
          <cell r="E3710">
            <v>0</v>
          </cell>
          <cell r="F3710" t="str">
            <v>MAT</v>
          </cell>
          <cell r="G3710" t="str">
            <v>10.4.24.1</v>
          </cell>
          <cell r="J3710">
            <v>0</v>
          </cell>
          <cell r="K3710">
            <v>0</v>
          </cell>
          <cell r="L3710">
            <v>0</v>
          </cell>
          <cell r="M3710">
            <v>0</v>
          </cell>
          <cell r="N3710">
            <v>0</v>
          </cell>
        </row>
        <row r="3711">
          <cell r="A3711" t="str">
            <v>83MAT19</v>
          </cell>
          <cell r="B3711">
            <v>83</v>
          </cell>
          <cell r="C3711" t="str">
            <v>MAT</v>
          </cell>
          <cell r="D3711">
            <v>19</v>
          </cell>
          <cell r="E3711">
            <v>0</v>
          </cell>
          <cell r="F3711" t="str">
            <v>MAT</v>
          </cell>
          <cell r="G3711" t="str">
            <v>10.4.24.1</v>
          </cell>
          <cell r="J3711">
            <v>0</v>
          </cell>
          <cell r="K3711">
            <v>0</v>
          </cell>
          <cell r="L3711">
            <v>0</v>
          </cell>
          <cell r="M3711">
            <v>0</v>
          </cell>
          <cell r="N3711">
            <v>0</v>
          </cell>
        </row>
        <row r="3712">
          <cell r="A3712" t="str">
            <v>83MAT20</v>
          </cell>
          <cell r="B3712">
            <v>83</v>
          </cell>
          <cell r="C3712" t="str">
            <v>MAT</v>
          </cell>
          <cell r="D3712">
            <v>20</v>
          </cell>
          <cell r="E3712">
            <v>0</v>
          </cell>
          <cell r="F3712" t="str">
            <v>MAT</v>
          </cell>
          <cell r="G3712" t="str">
            <v>10.4.24.1</v>
          </cell>
          <cell r="J3712">
            <v>0</v>
          </cell>
          <cell r="K3712">
            <v>0</v>
          </cell>
          <cell r="L3712">
            <v>0</v>
          </cell>
          <cell r="M3712">
            <v>0</v>
          </cell>
          <cell r="N3712">
            <v>0</v>
          </cell>
        </row>
        <row r="3713">
          <cell r="A3713" t="str">
            <v>83STMAT1</v>
          </cell>
          <cell r="B3713">
            <v>83</v>
          </cell>
          <cell r="C3713" t="str">
            <v>STMAT</v>
          </cell>
          <cell r="D3713">
            <v>1</v>
          </cell>
          <cell r="G3713" t="str">
            <v>10.4.24.1</v>
          </cell>
          <cell r="H3713" t="str">
            <v>-</v>
          </cell>
          <cell r="J3713" t="str">
            <v>SUBTOTAL MATERIALES</v>
          </cell>
          <cell r="M3713">
            <v>128715.48191999999</v>
          </cell>
          <cell r="N3713">
            <v>2316878.6745599997</v>
          </cell>
        </row>
        <row r="3714">
          <cell r="A3714" t="str">
            <v>83IVAMAT1</v>
          </cell>
          <cell r="B3714">
            <v>83</v>
          </cell>
          <cell r="C3714" t="str">
            <v>IVAMAT</v>
          </cell>
          <cell r="D3714">
            <v>1</v>
          </cell>
          <cell r="G3714" t="str">
            <v>10.4.24.1</v>
          </cell>
          <cell r="H3714" t="str">
            <v>-</v>
          </cell>
          <cell r="J3714" t="str">
            <v>IVA MATERIALES</v>
          </cell>
          <cell r="L3714">
            <v>0.16</v>
          </cell>
          <cell r="M3714">
            <v>20594.4771072</v>
          </cell>
          <cell r="N3714">
            <v>370700.58792960003</v>
          </cell>
        </row>
        <row r="3715">
          <cell r="A3715" t="str">
            <v>83TMAT1</v>
          </cell>
          <cell r="B3715">
            <v>83</v>
          </cell>
          <cell r="C3715" t="str">
            <v>TMAT</v>
          </cell>
          <cell r="D3715">
            <v>1</v>
          </cell>
          <cell r="G3715" t="str">
            <v>10.4.24.1</v>
          </cell>
          <cell r="H3715" t="str">
            <v>-</v>
          </cell>
          <cell r="J3715" t="str">
            <v>TOTAL MATERIALES</v>
          </cell>
          <cell r="M3715">
            <v>149310</v>
          </cell>
          <cell r="N3715">
            <v>2687580</v>
          </cell>
        </row>
        <row r="3716">
          <cell r="A3716" t="str">
            <v>83HER1</v>
          </cell>
          <cell r="B3716">
            <v>83</v>
          </cell>
          <cell r="C3716" t="str">
            <v>HER</v>
          </cell>
          <cell r="D3716">
            <v>1</v>
          </cell>
          <cell r="G3716" t="str">
            <v>10.4.24.1</v>
          </cell>
          <cell r="H3716">
            <v>2</v>
          </cell>
          <cell r="I3716">
            <v>700</v>
          </cell>
          <cell r="J3716" t="str">
            <v>HERRAMINETA Cuadrilla  montaje Linea</v>
          </cell>
          <cell r="K3716" t="str">
            <v>DIA</v>
          </cell>
          <cell r="L3716">
            <v>475762.87</v>
          </cell>
          <cell r="M3716">
            <v>679.66124285714284</v>
          </cell>
          <cell r="N3716">
            <v>12233.90237142857</v>
          </cell>
        </row>
        <row r="3717">
          <cell r="A3717" t="str">
            <v>83HER2</v>
          </cell>
          <cell r="B3717">
            <v>83</v>
          </cell>
          <cell r="C3717" t="str">
            <v>HER</v>
          </cell>
          <cell r="D3717">
            <v>2</v>
          </cell>
          <cell r="G3717" t="str">
            <v>10.4.24.1</v>
          </cell>
          <cell r="J3717">
            <v>0</v>
          </cell>
          <cell r="K3717">
            <v>0</v>
          </cell>
          <cell r="L3717">
            <v>0</v>
          </cell>
          <cell r="M3717">
            <v>0</v>
          </cell>
          <cell r="N3717">
            <v>0</v>
          </cell>
        </row>
        <row r="3718">
          <cell r="A3718" t="str">
            <v>83HER3</v>
          </cell>
          <cell r="B3718">
            <v>83</v>
          </cell>
          <cell r="C3718" t="str">
            <v>HER</v>
          </cell>
          <cell r="D3718">
            <v>3</v>
          </cell>
          <cell r="G3718" t="str">
            <v>10.4.24.1</v>
          </cell>
          <cell r="J3718">
            <v>0</v>
          </cell>
          <cell r="K3718">
            <v>0</v>
          </cell>
          <cell r="L3718">
            <v>0</v>
          </cell>
          <cell r="M3718">
            <v>0</v>
          </cell>
          <cell r="N3718">
            <v>0</v>
          </cell>
        </row>
        <row r="3719">
          <cell r="A3719" t="str">
            <v>83HER4</v>
          </cell>
          <cell r="B3719">
            <v>83</v>
          </cell>
          <cell r="C3719" t="str">
            <v>HER</v>
          </cell>
          <cell r="D3719">
            <v>4</v>
          </cell>
          <cell r="G3719" t="str">
            <v>10.4.24.1</v>
          </cell>
          <cell r="J3719">
            <v>0</v>
          </cell>
          <cell r="K3719">
            <v>0</v>
          </cell>
          <cell r="L3719">
            <v>0</v>
          </cell>
          <cell r="M3719">
            <v>0</v>
          </cell>
          <cell r="N3719">
            <v>0</v>
          </cell>
        </row>
        <row r="3720">
          <cell r="A3720" t="str">
            <v>83HER5</v>
          </cell>
          <cell r="B3720">
            <v>83</v>
          </cell>
          <cell r="C3720" t="str">
            <v>HER</v>
          </cell>
          <cell r="D3720">
            <v>5</v>
          </cell>
          <cell r="G3720" t="str">
            <v>10.4.24.1</v>
          </cell>
          <cell r="J3720">
            <v>0</v>
          </cell>
          <cell r="K3720">
            <v>0</v>
          </cell>
          <cell r="L3720">
            <v>0</v>
          </cell>
          <cell r="M3720">
            <v>0</v>
          </cell>
          <cell r="N3720">
            <v>0</v>
          </cell>
        </row>
        <row r="3721">
          <cell r="A3721" t="str">
            <v>83THER1</v>
          </cell>
          <cell r="B3721">
            <v>83</v>
          </cell>
          <cell r="C3721" t="str">
            <v>THER</v>
          </cell>
          <cell r="D3721">
            <v>1</v>
          </cell>
          <cell r="G3721" t="str">
            <v>10.4.24.1</v>
          </cell>
          <cell r="H3721" t="str">
            <v>-</v>
          </cell>
          <cell r="J3721" t="str">
            <v>TOTAL HERRAMIENTAS</v>
          </cell>
          <cell r="M3721">
            <v>680</v>
          </cell>
          <cell r="N3721">
            <v>12240</v>
          </cell>
        </row>
        <row r="3722">
          <cell r="A3722" t="str">
            <v>83TRA1</v>
          </cell>
          <cell r="B3722">
            <v>83</v>
          </cell>
          <cell r="C3722" t="str">
            <v>TRA</v>
          </cell>
          <cell r="D3722">
            <v>1</v>
          </cell>
          <cell r="G3722" t="str">
            <v>10.4.24.1</v>
          </cell>
          <cell r="H3722">
            <v>2</v>
          </cell>
          <cell r="I3722">
            <v>700</v>
          </cell>
          <cell r="J3722" t="str">
            <v xml:space="preserve">TRANSPORTE Cuadrilla  montaje Linea </v>
          </cell>
          <cell r="K3722" t="str">
            <v>DIA</v>
          </cell>
          <cell r="L3722">
            <v>2086436.4407999997</v>
          </cell>
          <cell r="M3722">
            <v>2980.6234868571423</v>
          </cell>
          <cell r="N3722">
            <v>53651.222763428559</v>
          </cell>
        </row>
        <row r="3723">
          <cell r="A3723" t="str">
            <v>83TRA2</v>
          </cell>
          <cell r="B3723">
            <v>83</v>
          </cell>
          <cell r="C3723" t="str">
            <v>TRA</v>
          </cell>
          <cell r="D3723">
            <v>2</v>
          </cell>
          <cell r="G3723" t="str">
            <v>10.4.24.1</v>
          </cell>
          <cell r="J3723">
            <v>0</v>
          </cell>
          <cell r="K3723">
            <v>0</v>
          </cell>
          <cell r="L3723">
            <v>0</v>
          </cell>
          <cell r="M3723">
            <v>0</v>
          </cell>
          <cell r="N3723">
            <v>0</v>
          </cell>
        </row>
        <row r="3724">
          <cell r="A3724" t="str">
            <v>83TRA3</v>
          </cell>
          <cell r="B3724">
            <v>83</v>
          </cell>
          <cell r="C3724" t="str">
            <v>TRA</v>
          </cell>
          <cell r="D3724">
            <v>3</v>
          </cell>
          <cell r="G3724" t="str">
            <v>10.4.24.1</v>
          </cell>
          <cell r="J3724">
            <v>0</v>
          </cell>
          <cell r="K3724">
            <v>0</v>
          </cell>
          <cell r="L3724">
            <v>0</v>
          </cell>
          <cell r="M3724">
            <v>0</v>
          </cell>
          <cell r="N3724">
            <v>0</v>
          </cell>
        </row>
        <row r="3725">
          <cell r="A3725" t="str">
            <v>83TRA4</v>
          </cell>
          <cell r="B3725">
            <v>83</v>
          </cell>
          <cell r="C3725" t="str">
            <v>TRA</v>
          </cell>
          <cell r="D3725">
            <v>4</v>
          </cell>
          <cell r="G3725" t="str">
            <v>10.4.24.1</v>
          </cell>
          <cell r="J3725">
            <v>0</v>
          </cell>
          <cell r="K3725">
            <v>0</v>
          </cell>
          <cell r="L3725">
            <v>0</v>
          </cell>
          <cell r="M3725">
            <v>0</v>
          </cell>
          <cell r="N3725">
            <v>0</v>
          </cell>
        </row>
        <row r="3726">
          <cell r="A3726" t="str">
            <v>83TRA5</v>
          </cell>
          <cell r="B3726">
            <v>83</v>
          </cell>
          <cell r="C3726" t="str">
            <v>TRA</v>
          </cell>
          <cell r="D3726">
            <v>5</v>
          </cell>
          <cell r="G3726" t="str">
            <v>10.4.24.1</v>
          </cell>
          <cell r="J3726">
            <v>0</v>
          </cell>
          <cell r="K3726">
            <v>0</v>
          </cell>
          <cell r="L3726">
            <v>0</v>
          </cell>
          <cell r="M3726">
            <v>0</v>
          </cell>
          <cell r="N3726">
            <v>0</v>
          </cell>
        </row>
        <row r="3727">
          <cell r="A3727" t="str">
            <v>83TTRA1</v>
          </cell>
          <cell r="B3727">
            <v>83</v>
          </cell>
          <cell r="C3727" t="str">
            <v>TTRA</v>
          </cell>
          <cell r="D3727">
            <v>1</v>
          </cell>
          <cell r="G3727" t="str">
            <v>10.4.24.1</v>
          </cell>
          <cell r="H3727" t="str">
            <v>-</v>
          </cell>
          <cell r="J3727" t="str">
            <v>TOTAL TRANSPORTE</v>
          </cell>
          <cell r="M3727">
            <v>2981</v>
          </cell>
          <cell r="N3727">
            <v>53658</v>
          </cell>
        </row>
        <row r="3728">
          <cell r="A3728" t="str">
            <v>83MAN1</v>
          </cell>
          <cell r="B3728">
            <v>83</v>
          </cell>
          <cell r="C3728" t="str">
            <v>MAN</v>
          </cell>
          <cell r="D3728">
            <v>1</v>
          </cell>
          <cell r="G3728" t="str">
            <v>10.4.24.1</v>
          </cell>
          <cell r="H3728">
            <v>2</v>
          </cell>
          <cell r="I3728">
            <v>700</v>
          </cell>
          <cell r="J3728" t="str">
            <v xml:space="preserve">Mano de obra Cuadrilla  montaje Linea OF1 20, OF2 10, AY 15, CAPA 3, CORD 1 </v>
          </cell>
          <cell r="K3728" t="str">
            <v>DIA</v>
          </cell>
          <cell r="L3728">
            <v>4952679.7772670342</v>
          </cell>
          <cell r="M3728">
            <v>7075.2568246671917</v>
          </cell>
          <cell r="N3728">
            <v>127354.62284400946</v>
          </cell>
        </row>
        <row r="3729">
          <cell r="A3729" t="str">
            <v>83MAN2</v>
          </cell>
          <cell r="B3729">
            <v>83</v>
          </cell>
          <cell r="C3729" t="str">
            <v>MAN</v>
          </cell>
          <cell r="D3729">
            <v>2</v>
          </cell>
          <cell r="G3729" t="str">
            <v>10.4.24.1</v>
          </cell>
          <cell r="J3729">
            <v>0</v>
          </cell>
          <cell r="K3729">
            <v>0</v>
          </cell>
          <cell r="L3729">
            <v>0</v>
          </cell>
          <cell r="M3729">
            <v>0</v>
          </cell>
          <cell r="N3729">
            <v>0</v>
          </cell>
        </row>
        <row r="3730">
          <cell r="A3730" t="str">
            <v>83MAN3</v>
          </cell>
          <cell r="B3730">
            <v>83</v>
          </cell>
          <cell r="C3730" t="str">
            <v>MAN</v>
          </cell>
          <cell r="D3730">
            <v>3</v>
          </cell>
          <cell r="G3730" t="str">
            <v>10.4.24.1</v>
          </cell>
          <cell r="J3730">
            <v>0</v>
          </cell>
          <cell r="K3730">
            <v>0</v>
          </cell>
          <cell r="L3730">
            <v>0</v>
          </cell>
          <cell r="M3730">
            <v>0</v>
          </cell>
          <cell r="N3730">
            <v>0</v>
          </cell>
        </row>
        <row r="3731">
          <cell r="A3731" t="str">
            <v>83MAN4</v>
          </cell>
          <cell r="B3731">
            <v>83</v>
          </cell>
          <cell r="C3731" t="str">
            <v>MAN</v>
          </cell>
          <cell r="D3731">
            <v>4</v>
          </cell>
          <cell r="G3731" t="str">
            <v>10.4.24.1</v>
          </cell>
          <cell r="J3731">
            <v>0</v>
          </cell>
          <cell r="K3731">
            <v>0</v>
          </cell>
          <cell r="L3731">
            <v>0</v>
          </cell>
          <cell r="M3731">
            <v>0</v>
          </cell>
          <cell r="N3731">
            <v>0</v>
          </cell>
        </row>
        <row r="3732">
          <cell r="A3732" t="str">
            <v>83MAN5</v>
          </cell>
          <cell r="B3732">
            <v>83</v>
          </cell>
          <cell r="C3732" t="str">
            <v>MAN</v>
          </cell>
          <cell r="D3732">
            <v>5</v>
          </cell>
          <cell r="G3732" t="str">
            <v>10.4.24.1</v>
          </cell>
          <cell r="J3732">
            <v>0</v>
          </cell>
          <cell r="K3732">
            <v>0</v>
          </cell>
          <cell r="L3732">
            <v>0</v>
          </cell>
          <cell r="M3732">
            <v>0</v>
          </cell>
          <cell r="N3732">
            <v>0</v>
          </cell>
        </row>
        <row r="3733">
          <cell r="A3733" t="str">
            <v>83TMAN1</v>
          </cell>
          <cell r="B3733">
            <v>83</v>
          </cell>
          <cell r="C3733" t="str">
            <v>TMAN</v>
          </cell>
          <cell r="D3733">
            <v>1</v>
          </cell>
          <cell r="G3733" t="str">
            <v>10.4.24.1</v>
          </cell>
          <cell r="H3733" t="str">
            <v>-</v>
          </cell>
          <cell r="J3733" t="str">
            <v>TOTAL MANO DE OBRA</v>
          </cell>
          <cell r="M3733">
            <v>7075</v>
          </cell>
          <cell r="N3733">
            <v>127350</v>
          </cell>
        </row>
        <row r="3734">
          <cell r="A3734" t="str">
            <v>83TCD1</v>
          </cell>
          <cell r="B3734">
            <v>83</v>
          </cell>
          <cell r="C3734" t="str">
            <v>TCD</v>
          </cell>
          <cell r="D3734">
            <v>1</v>
          </cell>
          <cell r="G3734" t="str">
            <v>10.4.24.1</v>
          </cell>
          <cell r="H3734" t="str">
            <v>-</v>
          </cell>
          <cell r="J3734" t="str">
            <v>TOTAL COSTO DIRECTO</v>
          </cell>
          <cell r="M3734">
            <v>160046</v>
          </cell>
          <cell r="N3734">
            <v>2880828</v>
          </cell>
        </row>
        <row r="3735">
          <cell r="A3735" t="str">
            <v>83AIU</v>
          </cell>
          <cell r="B3735">
            <v>83</v>
          </cell>
          <cell r="C3735" t="str">
            <v>AIU</v>
          </cell>
          <cell r="G3735" t="str">
            <v>10.4.24.1</v>
          </cell>
          <cell r="H3735">
            <v>1</v>
          </cell>
          <cell r="J3735" t="str">
            <v>TOTAL COSTOS INDIRECTOS</v>
          </cell>
          <cell r="L3735">
            <v>0</v>
          </cell>
          <cell r="M3735">
            <v>0</v>
          </cell>
          <cell r="N3735">
            <v>0</v>
          </cell>
        </row>
        <row r="3736">
          <cell r="A3736" t="str">
            <v>83TOT</v>
          </cell>
          <cell r="B3736">
            <v>83</v>
          </cell>
          <cell r="C3736" t="str">
            <v>TOT</v>
          </cell>
          <cell r="G3736" t="str">
            <v>10.4.24.1</v>
          </cell>
          <cell r="H3736" t="str">
            <v>-</v>
          </cell>
          <cell r="J3736" t="str">
            <v>VALOR TOTAL</v>
          </cell>
          <cell r="M3736">
            <v>160046</v>
          </cell>
          <cell r="N3736">
            <v>2880828</v>
          </cell>
        </row>
        <row r="3737">
          <cell r="A3737" t="str">
            <v>84FOR1</v>
          </cell>
          <cell r="B3737">
            <v>84</v>
          </cell>
          <cell r="C3737" t="str">
            <v>FOR</v>
          </cell>
          <cell r="D3737">
            <v>1</v>
          </cell>
          <cell r="G3737" t="str">
            <v>10.4.24.2</v>
          </cell>
          <cell r="H3737" t="str">
            <v>-</v>
          </cell>
          <cell r="I3737">
            <v>3</v>
          </cell>
          <cell r="J3737" t="str">
            <v>Cable de guarda tipo 3/8" de diámetro</v>
          </cell>
          <cell r="K3737" t="str">
            <v>u</v>
          </cell>
          <cell r="L3737">
            <v>160046</v>
          </cell>
          <cell r="N3737">
            <v>480138</v>
          </cell>
        </row>
        <row r="3738">
          <cell r="A3738" t="str">
            <v>84MAT1</v>
          </cell>
          <cell r="B3738">
            <v>84</v>
          </cell>
          <cell r="C3738" t="str">
            <v>MAT</v>
          </cell>
          <cell r="D3738">
            <v>1</v>
          </cell>
          <cell r="E3738">
            <v>3</v>
          </cell>
          <cell r="F3738" t="str">
            <v>MAT10.4.24.2</v>
          </cell>
          <cell r="G3738" t="str">
            <v>10.4.24.2</v>
          </cell>
          <cell r="H3738" t="str">
            <v>10.4.24.2</v>
          </cell>
          <cell r="I3738">
            <v>1</v>
          </cell>
          <cell r="J3738" t="str">
            <v>Amortiguador de vibración tipo STOCKBRIDE para Cable de guarda tipo 3/8" de diámetro</v>
          </cell>
          <cell r="K3738" t="str">
            <v>Un</v>
          </cell>
          <cell r="L3738">
            <v>128715.48191999999</v>
          </cell>
          <cell r="M3738">
            <v>128715.48191999999</v>
          </cell>
          <cell r="N3738">
            <v>386146.44575999997</v>
          </cell>
        </row>
        <row r="3739">
          <cell r="A3739" t="str">
            <v>84MAT2</v>
          </cell>
          <cell r="B3739">
            <v>84</v>
          </cell>
          <cell r="C3739" t="str">
            <v>MAT</v>
          </cell>
          <cell r="D3739">
            <v>2</v>
          </cell>
          <cell r="E3739">
            <v>0</v>
          </cell>
          <cell r="F3739" t="str">
            <v>MAT</v>
          </cell>
          <cell r="G3739" t="str">
            <v>10.4.24.2</v>
          </cell>
          <cell r="J3739">
            <v>0</v>
          </cell>
          <cell r="K3739">
            <v>0</v>
          </cell>
          <cell r="L3739">
            <v>0</v>
          </cell>
          <cell r="M3739">
            <v>0</v>
          </cell>
          <cell r="N3739">
            <v>0</v>
          </cell>
        </row>
        <row r="3740">
          <cell r="A3740" t="str">
            <v>84MAT3</v>
          </cell>
          <cell r="B3740">
            <v>84</v>
          </cell>
          <cell r="C3740" t="str">
            <v>MAT</v>
          </cell>
          <cell r="D3740">
            <v>3</v>
          </cell>
          <cell r="E3740">
            <v>0</v>
          </cell>
          <cell r="F3740" t="str">
            <v>MAT</v>
          </cell>
          <cell r="G3740" t="str">
            <v>10.4.24.2</v>
          </cell>
          <cell r="J3740">
            <v>0</v>
          </cell>
          <cell r="K3740">
            <v>0</v>
          </cell>
          <cell r="L3740">
            <v>0</v>
          </cell>
          <cell r="M3740">
            <v>0</v>
          </cell>
          <cell r="N3740">
            <v>0</v>
          </cell>
        </row>
        <row r="3741">
          <cell r="A3741" t="str">
            <v>84MAT4</v>
          </cell>
          <cell r="B3741">
            <v>84</v>
          </cell>
          <cell r="C3741" t="str">
            <v>MAT</v>
          </cell>
          <cell r="D3741">
            <v>4</v>
          </cell>
          <cell r="E3741">
            <v>0</v>
          </cell>
          <cell r="F3741" t="str">
            <v>MAT</v>
          </cell>
          <cell r="G3741" t="str">
            <v>10.4.24.2</v>
          </cell>
          <cell r="J3741">
            <v>0</v>
          </cell>
          <cell r="K3741">
            <v>0</v>
          </cell>
          <cell r="L3741">
            <v>0</v>
          </cell>
          <cell r="M3741">
            <v>0</v>
          </cell>
          <cell r="N3741">
            <v>0</v>
          </cell>
        </row>
        <row r="3742">
          <cell r="A3742" t="str">
            <v>84MAT5</v>
          </cell>
          <cell r="B3742">
            <v>84</v>
          </cell>
          <cell r="C3742" t="str">
            <v>MAT</v>
          </cell>
          <cell r="D3742">
            <v>5</v>
          </cell>
          <cell r="E3742">
            <v>0</v>
          </cell>
          <cell r="F3742" t="str">
            <v>MAT</v>
          </cell>
          <cell r="G3742" t="str">
            <v>10.4.24.2</v>
          </cell>
          <cell r="J3742">
            <v>0</v>
          </cell>
          <cell r="K3742">
            <v>0</v>
          </cell>
          <cell r="L3742">
            <v>0</v>
          </cell>
          <cell r="M3742">
            <v>0</v>
          </cell>
          <cell r="N3742">
            <v>0</v>
          </cell>
        </row>
        <row r="3743">
          <cell r="A3743" t="str">
            <v>84MAT6</v>
          </cell>
          <cell r="B3743">
            <v>84</v>
          </cell>
          <cell r="C3743" t="str">
            <v>MAT</v>
          </cell>
          <cell r="D3743">
            <v>6</v>
          </cell>
          <cell r="E3743">
            <v>0</v>
          </cell>
          <cell r="F3743" t="str">
            <v>MAT</v>
          </cell>
          <cell r="G3743" t="str">
            <v>10.4.24.2</v>
          </cell>
          <cell r="J3743">
            <v>0</v>
          </cell>
          <cell r="K3743">
            <v>0</v>
          </cell>
          <cell r="L3743">
            <v>0</v>
          </cell>
          <cell r="M3743">
            <v>0</v>
          </cell>
          <cell r="N3743">
            <v>0</v>
          </cell>
        </row>
        <row r="3744">
          <cell r="A3744" t="str">
            <v>84MAT7</v>
          </cell>
          <cell r="B3744">
            <v>84</v>
          </cell>
          <cell r="C3744" t="str">
            <v>MAT</v>
          </cell>
          <cell r="D3744">
            <v>7</v>
          </cell>
          <cell r="E3744">
            <v>0</v>
          </cell>
          <cell r="F3744" t="str">
            <v>MAT</v>
          </cell>
          <cell r="G3744" t="str">
            <v>10.4.24.2</v>
          </cell>
          <cell r="J3744">
            <v>0</v>
          </cell>
          <cell r="K3744">
            <v>0</v>
          </cell>
          <cell r="L3744">
            <v>0</v>
          </cell>
          <cell r="M3744">
            <v>0</v>
          </cell>
          <cell r="N3744">
            <v>0</v>
          </cell>
        </row>
        <row r="3745">
          <cell r="A3745" t="str">
            <v>84MAT8</v>
          </cell>
          <cell r="B3745">
            <v>84</v>
          </cell>
          <cell r="C3745" t="str">
            <v>MAT</v>
          </cell>
          <cell r="D3745">
            <v>8</v>
          </cell>
          <cell r="E3745">
            <v>0</v>
          </cell>
          <cell r="F3745" t="str">
            <v>MAT</v>
          </cell>
          <cell r="G3745" t="str">
            <v>10.4.24.2</v>
          </cell>
          <cell r="J3745">
            <v>0</v>
          </cell>
          <cell r="K3745">
            <v>0</v>
          </cell>
          <cell r="L3745">
            <v>0</v>
          </cell>
          <cell r="M3745">
            <v>0</v>
          </cell>
          <cell r="N3745">
            <v>0</v>
          </cell>
        </row>
        <row r="3746">
          <cell r="A3746" t="str">
            <v>84MAT9</v>
          </cell>
          <cell r="B3746">
            <v>84</v>
          </cell>
          <cell r="C3746" t="str">
            <v>MAT</v>
          </cell>
          <cell r="D3746">
            <v>9</v>
          </cell>
          <cell r="E3746">
            <v>0</v>
          </cell>
          <cell r="F3746" t="str">
            <v>MAT</v>
          </cell>
          <cell r="G3746" t="str">
            <v>10.4.24.2</v>
          </cell>
          <cell r="J3746">
            <v>0</v>
          </cell>
          <cell r="K3746">
            <v>0</v>
          </cell>
          <cell r="L3746">
            <v>0</v>
          </cell>
          <cell r="M3746">
            <v>0</v>
          </cell>
          <cell r="N3746">
            <v>0</v>
          </cell>
        </row>
        <row r="3747">
          <cell r="A3747" t="str">
            <v>84MAT10</v>
          </cell>
          <cell r="B3747">
            <v>84</v>
          </cell>
          <cell r="C3747" t="str">
            <v>MAT</v>
          </cell>
          <cell r="D3747">
            <v>10</v>
          </cell>
          <cell r="E3747">
            <v>0</v>
          </cell>
          <cell r="F3747" t="str">
            <v>MAT</v>
          </cell>
          <cell r="G3747" t="str">
            <v>10.4.24.2</v>
          </cell>
          <cell r="J3747">
            <v>0</v>
          </cell>
          <cell r="K3747">
            <v>0</v>
          </cell>
          <cell r="L3747">
            <v>0</v>
          </cell>
          <cell r="M3747">
            <v>0</v>
          </cell>
          <cell r="N3747">
            <v>0</v>
          </cell>
        </row>
        <row r="3748">
          <cell r="A3748" t="str">
            <v>84MAT11</v>
          </cell>
          <cell r="B3748">
            <v>84</v>
          </cell>
          <cell r="C3748" t="str">
            <v>MAT</v>
          </cell>
          <cell r="D3748">
            <v>11</v>
          </cell>
          <cell r="E3748">
            <v>0</v>
          </cell>
          <cell r="F3748" t="str">
            <v>MAT</v>
          </cell>
          <cell r="G3748" t="str">
            <v>10.4.24.2</v>
          </cell>
          <cell r="J3748">
            <v>0</v>
          </cell>
          <cell r="K3748">
            <v>0</v>
          </cell>
          <cell r="L3748">
            <v>0</v>
          </cell>
          <cell r="M3748">
            <v>0</v>
          </cell>
          <cell r="N3748">
            <v>0</v>
          </cell>
        </row>
        <row r="3749">
          <cell r="A3749" t="str">
            <v>84MAT12</v>
          </cell>
          <cell r="B3749">
            <v>84</v>
          </cell>
          <cell r="C3749" t="str">
            <v>MAT</v>
          </cell>
          <cell r="D3749">
            <v>12</v>
          </cell>
          <cell r="E3749">
            <v>0</v>
          </cell>
          <cell r="F3749" t="str">
            <v>MAT</v>
          </cell>
          <cell r="G3749" t="str">
            <v>10.4.24.2</v>
          </cell>
          <cell r="J3749">
            <v>0</v>
          </cell>
          <cell r="K3749">
            <v>0</v>
          </cell>
          <cell r="L3749">
            <v>0</v>
          </cell>
          <cell r="M3749">
            <v>0</v>
          </cell>
          <cell r="N3749">
            <v>0</v>
          </cell>
        </row>
        <row r="3750">
          <cell r="A3750" t="str">
            <v>84MAT13</v>
          </cell>
          <cell r="B3750">
            <v>84</v>
          </cell>
          <cell r="C3750" t="str">
            <v>MAT</v>
          </cell>
          <cell r="D3750">
            <v>13</v>
          </cell>
          <cell r="E3750">
            <v>0</v>
          </cell>
          <cell r="F3750" t="str">
            <v>MAT</v>
          </cell>
          <cell r="G3750" t="str">
            <v>10.4.24.2</v>
          </cell>
          <cell r="J3750">
            <v>0</v>
          </cell>
          <cell r="K3750">
            <v>0</v>
          </cell>
          <cell r="L3750">
            <v>0</v>
          </cell>
          <cell r="M3750">
            <v>0</v>
          </cell>
          <cell r="N3750">
            <v>0</v>
          </cell>
        </row>
        <row r="3751">
          <cell r="A3751" t="str">
            <v>84MAT14</v>
          </cell>
          <cell r="B3751">
            <v>84</v>
          </cell>
          <cell r="C3751" t="str">
            <v>MAT</v>
          </cell>
          <cell r="D3751">
            <v>14</v>
          </cell>
          <cell r="E3751">
            <v>0</v>
          </cell>
          <cell r="F3751" t="str">
            <v>MAT</v>
          </cell>
          <cell r="G3751" t="str">
            <v>10.4.24.2</v>
          </cell>
          <cell r="J3751">
            <v>0</v>
          </cell>
          <cell r="K3751">
            <v>0</v>
          </cell>
          <cell r="L3751">
            <v>0</v>
          </cell>
          <cell r="M3751">
            <v>0</v>
          </cell>
          <cell r="N3751">
            <v>0</v>
          </cell>
        </row>
        <row r="3752">
          <cell r="A3752" t="str">
            <v>84MAT15</v>
          </cell>
          <cell r="B3752">
            <v>84</v>
          </cell>
          <cell r="C3752" t="str">
            <v>MAT</v>
          </cell>
          <cell r="D3752">
            <v>15</v>
          </cell>
          <cell r="E3752">
            <v>0</v>
          </cell>
          <cell r="F3752" t="str">
            <v>MAT</v>
          </cell>
          <cell r="G3752" t="str">
            <v>10.4.24.2</v>
          </cell>
          <cell r="J3752">
            <v>0</v>
          </cell>
          <cell r="K3752">
            <v>0</v>
          </cell>
          <cell r="L3752">
            <v>0</v>
          </cell>
          <cell r="M3752">
            <v>0</v>
          </cell>
          <cell r="N3752">
            <v>0</v>
          </cell>
        </row>
        <row r="3753">
          <cell r="A3753" t="str">
            <v>84MAT16</v>
          </cell>
          <cell r="B3753">
            <v>84</v>
          </cell>
          <cell r="C3753" t="str">
            <v>MAT</v>
          </cell>
          <cell r="D3753">
            <v>16</v>
          </cell>
          <cell r="E3753">
            <v>0</v>
          </cell>
          <cell r="F3753" t="str">
            <v>MAT</v>
          </cell>
          <cell r="G3753" t="str">
            <v>10.4.24.2</v>
          </cell>
          <cell r="J3753">
            <v>0</v>
          </cell>
          <cell r="K3753">
            <v>0</v>
          </cell>
          <cell r="L3753">
            <v>0</v>
          </cell>
          <cell r="M3753">
            <v>0</v>
          </cell>
          <cell r="N3753">
            <v>0</v>
          </cell>
        </row>
        <row r="3754">
          <cell r="A3754" t="str">
            <v>84MAT17</v>
          </cell>
          <cell r="B3754">
            <v>84</v>
          </cell>
          <cell r="C3754" t="str">
            <v>MAT</v>
          </cell>
          <cell r="D3754">
            <v>17</v>
          </cell>
          <cell r="E3754">
            <v>0</v>
          </cell>
          <cell r="F3754" t="str">
            <v>MAT</v>
          </cell>
          <cell r="G3754" t="str">
            <v>10.4.24.2</v>
          </cell>
          <cell r="J3754">
            <v>0</v>
          </cell>
          <cell r="K3754">
            <v>0</v>
          </cell>
          <cell r="L3754">
            <v>0</v>
          </cell>
          <cell r="M3754">
            <v>0</v>
          </cell>
          <cell r="N3754">
            <v>0</v>
          </cell>
        </row>
        <row r="3755">
          <cell r="A3755" t="str">
            <v>84MAT18</v>
          </cell>
          <cell r="B3755">
            <v>84</v>
          </cell>
          <cell r="C3755" t="str">
            <v>MAT</v>
          </cell>
          <cell r="D3755">
            <v>18</v>
          </cell>
          <cell r="E3755">
            <v>0</v>
          </cell>
          <cell r="F3755" t="str">
            <v>MAT</v>
          </cell>
          <cell r="G3755" t="str">
            <v>10.4.24.2</v>
          </cell>
          <cell r="J3755">
            <v>0</v>
          </cell>
          <cell r="K3755">
            <v>0</v>
          </cell>
          <cell r="L3755">
            <v>0</v>
          </cell>
          <cell r="M3755">
            <v>0</v>
          </cell>
          <cell r="N3755">
            <v>0</v>
          </cell>
        </row>
        <row r="3756">
          <cell r="A3756" t="str">
            <v>84MAT19</v>
          </cell>
          <cell r="B3756">
            <v>84</v>
          </cell>
          <cell r="C3756" t="str">
            <v>MAT</v>
          </cell>
          <cell r="D3756">
            <v>19</v>
          </cell>
          <cell r="E3756">
            <v>0</v>
          </cell>
          <cell r="F3756" t="str">
            <v>MAT</v>
          </cell>
          <cell r="G3756" t="str">
            <v>10.4.24.2</v>
          </cell>
          <cell r="J3756">
            <v>0</v>
          </cell>
          <cell r="K3756">
            <v>0</v>
          </cell>
          <cell r="L3756">
            <v>0</v>
          </cell>
          <cell r="M3756">
            <v>0</v>
          </cell>
          <cell r="N3756">
            <v>0</v>
          </cell>
        </row>
        <row r="3757">
          <cell r="A3757" t="str">
            <v>84MAT20</v>
          </cell>
          <cell r="B3757">
            <v>84</v>
          </cell>
          <cell r="C3757" t="str">
            <v>MAT</v>
          </cell>
          <cell r="D3757">
            <v>20</v>
          </cell>
          <cell r="E3757">
            <v>0</v>
          </cell>
          <cell r="F3757" t="str">
            <v>MAT</v>
          </cell>
          <cell r="G3757" t="str">
            <v>10.4.24.2</v>
          </cell>
          <cell r="J3757">
            <v>0</v>
          </cell>
          <cell r="K3757">
            <v>0</v>
          </cell>
          <cell r="L3757">
            <v>0</v>
          </cell>
          <cell r="M3757">
            <v>0</v>
          </cell>
          <cell r="N3757">
            <v>0</v>
          </cell>
        </row>
        <row r="3758">
          <cell r="A3758" t="str">
            <v>84STMAT1</v>
          </cell>
          <cell r="B3758">
            <v>84</v>
          </cell>
          <cell r="C3758" t="str">
            <v>STMAT</v>
          </cell>
          <cell r="D3758">
            <v>1</v>
          </cell>
          <cell r="G3758" t="str">
            <v>10.4.24.2</v>
          </cell>
          <cell r="H3758" t="str">
            <v>-</v>
          </cell>
          <cell r="J3758" t="str">
            <v>SUBTOTAL MATERIALES</v>
          </cell>
          <cell r="M3758">
            <v>128715.48191999999</v>
          </cell>
          <cell r="N3758">
            <v>386146.44575999997</v>
          </cell>
        </row>
        <row r="3759">
          <cell r="A3759" t="str">
            <v>84IVAMAT1</v>
          </cell>
          <cell r="B3759">
            <v>84</v>
          </cell>
          <cell r="C3759" t="str">
            <v>IVAMAT</v>
          </cell>
          <cell r="D3759">
            <v>1</v>
          </cell>
          <cell r="G3759" t="str">
            <v>10.4.24.2</v>
          </cell>
          <cell r="H3759" t="str">
            <v>-</v>
          </cell>
          <cell r="J3759" t="str">
            <v>IVA MATERIALES</v>
          </cell>
          <cell r="L3759">
            <v>0.16</v>
          </cell>
          <cell r="M3759">
            <v>20594.4771072</v>
          </cell>
          <cell r="N3759">
            <v>61783.431321600001</v>
          </cell>
        </row>
        <row r="3760">
          <cell r="A3760" t="str">
            <v>84TMAT1</v>
          </cell>
          <cell r="B3760">
            <v>84</v>
          </cell>
          <cell r="C3760" t="str">
            <v>TMAT</v>
          </cell>
          <cell r="D3760">
            <v>1</v>
          </cell>
          <cell r="G3760" t="str">
            <v>10.4.24.2</v>
          </cell>
          <cell r="H3760" t="str">
            <v>-</v>
          </cell>
          <cell r="J3760" t="str">
            <v>TOTAL MATERIALES</v>
          </cell>
          <cell r="M3760">
            <v>149310</v>
          </cell>
          <cell r="N3760">
            <v>447930</v>
          </cell>
        </row>
        <row r="3761">
          <cell r="A3761" t="str">
            <v>84HER1</v>
          </cell>
          <cell r="B3761">
            <v>84</v>
          </cell>
          <cell r="C3761" t="str">
            <v>HER</v>
          </cell>
          <cell r="D3761">
            <v>1</v>
          </cell>
          <cell r="G3761" t="str">
            <v>10.4.24.2</v>
          </cell>
          <cell r="H3761">
            <v>2</v>
          </cell>
          <cell r="I3761">
            <v>700</v>
          </cell>
          <cell r="J3761" t="str">
            <v>HERRAMINETA Cuadrilla  montaje Linea</v>
          </cell>
          <cell r="K3761" t="str">
            <v>DIA</v>
          </cell>
          <cell r="L3761">
            <v>475762.87</v>
          </cell>
          <cell r="M3761">
            <v>679.66124285714284</v>
          </cell>
          <cell r="N3761">
            <v>2038.9837285714284</v>
          </cell>
        </row>
        <row r="3762">
          <cell r="A3762" t="str">
            <v>84HER2</v>
          </cell>
          <cell r="B3762">
            <v>84</v>
          </cell>
          <cell r="C3762" t="str">
            <v>HER</v>
          </cell>
          <cell r="D3762">
            <v>2</v>
          </cell>
          <cell r="G3762" t="str">
            <v>10.4.24.2</v>
          </cell>
          <cell r="J3762">
            <v>0</v>
          </cell>
          <cell r="K3762">
            <v>0</v>
          </cell>
          <cell r="L3762">
            <v>0</v>
          </cell>
          <cell r="M3762">
            <v>0</v>
          </cell>
          <cell r="N3762">
            <v>0</v>
          </cell>
        </row>
        <row r="3763">
          <cell r="A3763" t="str">
            <v>84HER3</v>
          </cell>
          <cell r="B3763">
            <v>84</v>
          </cell>
          <cell r="C3763" t="str">
            <v>HER</v>
          </cell>
          <cell r="D3763">
            <v>3</v>
          </cell>
          <cell r="G3763" t="str">
            <v>10.4.24.2</v>
          </cell>
          <cell r="J3763">
            <v>0</v>
          </cell>
          <cell r="K3763">
            <v>0</v>
          </cell>
          <cell r="L3763">
            <v>0</v>
          </cell>
          <cell r="M3763">
            <v>0</v>
          </cell>
          <cell r="N3763">
            <v>0</v>
          </cell>
        </row>
        <row r="3764">
          <cell r="A3764" t="str">
            <v>84HER4</v>
          </cell>
          <cell r="B3764">
            <v>84</v>
          </cell>
          <cell r="C3764" t="str">
            <v>HER</v>
          </cell>
          <cell r="D3764">
            <v>4</v>
          </cell>
          <cell r="G3764" t="str">
            <v>10.4.24.2</v>
          </cell>
          <cell r="J3764">
            <v>0</v>
          </cell>
          <cell r="K3764">
            <v>0</v>
          </cell>
          <cell r="L3764">
            <v>0</v>
          </cell>
          <cell r="M3764">
            <v>0</v>
          </cell>
          <cell r="N3764">
            <v>0</v>
          </cell>
        </row>
        <row r="3765">
          <cell r="A3765" t="str">
            <v>84HER5</v>
          </cell>
          <cell r="B3765">
            <v>84</v>
          </cell>
          <cell r="C3765" t="str">
            <v>HER</v>
          </cell>
          <cell r="D3765">
            <v>5</v>
          </cell>
          <cell r="G3765" t="str">
            <v>10.4.24.2</v>
          </cell>
          <cell r="J3765">
            <v>0</v>
          </cell>
          <cell r="K3765">
            <v>0</v>
          </cell>
          <cell r="L3765">
            <v>0</v>
          </cell>
          <cell r="M3765">
            <v>0</v>
          </cell>
          <cell r="N3765">
            <v>0</v>
          </cell>
        </row>
        <row r="3766">
          <cell r="A3766" t="str">
            <v>84THER1</v>
          </cell>
          <cell r="B3766">
            <v>84</v>
          </cell>
          <cell r="C3766" t="str">
            <v>THER</v>
          </cell>
          <cell r="D3766">
            <v>1</v>
          </cell>
          <cell r="G3766" t="str">
            <v>10.4.24.2</v>
          </cell>
          <cell r="H3766" t="str">
            <v>-</v>
          </cell>
          <cell r="J3766" t="str">
            <v>TOTAL HERRAMIENTAS</v>
          </cell>
          <cell r="M3766">
            <v>680</v>
          </cell>
          <cell r="N3766">
            <v>2040</v>
          </cell>
        </row>
        <row r="3767">
          <cell r="A3767" t="str">
            <v>84TRA1</v>
          </cell>
          <cell r="B3767">
            <v>84</v>
          </cell>
          <cell r="C3767" t="str">
            <v>TRA</v>
          </cell>
          <cell r="D3767">
            <v>1</v>
          </cell>
          <cell r="G3767" t="str">
            <v>10.4.24.2</v>
          </cell>
          <cell r="H3767">
            <v>2</v>
          </cell>
          <cell r="I3767">
            <v>700</v>
          </cell>
          <cell r="J3767" t="str">
            <v xml:space="preserve">TRANSPORTE Cuadrilla  montaje Linea </v>
          </cell>
          <cell r="K3767" t="str">
            <v>DIA</v>
          </cell>
          <cell r="L3767">
            <v>2086436.4407999997</v>
          </cell>
          <cell r="M3767">
            <v>2980.6234868571423</v>
          </cell>
          <cell r="N3767">
            <v>8941.8704605714265</v>
          </cell>
        </row>
        <row r="3768">
          <cell r="A3768" t="str">
            <v>84TRA2</v>
          </cell>
          <cell r="B3768">
            <v>84</v>
          </cell>
          <cell r="C3768" t="str">
            <v>TRA</v>
          </cell>
          <cell r="D3768">
            <v>2</v>
          </cell>
          <cell r="G3768" t="str">
            <v>10.4.24.2</v>
          </cell>
          <cell r="J3768">
            <v>0</v>
          </cell>
          <cell r="K3768">
            <v>0</v>
          </cell>
          <cell r="L3768">
            <v>0</v>
          </cell>
          <cell r="M3768">
            <v>0</v>
          </cell>
          <cell r="N3768">
            <v>0</v>
          </cell>
        </row>
        <row r="3769">
          <cell r="A3769" t="str">
            <v>84TRA3</v>
          </cell>
          <cell r="B3769">
            <v>84</v>
          </cell>
          <cell r="C3769" t="str">
            <v>TRA</v>
          </cell>
          <cell r="D3769">
            <v>3</v>
          </cell>
          <cell r="G3769" t="str">
            <v>10.4.24.2</v>
          </cell>
          <cell r="J3769">
            <v>0</v>
          </cell>
          <cell r="K3769">
            <v>0</v>
          </cell>
          <cell r="L3769">
            <v>0</v>
          </cell>
          <cell r="M3769">
            <v>0</v>
          </cell>
          <cell r="N3769">
            <v>0</v>
          </cell>
        </row>
        <row r="3770">
          <cell r="A3770" t="str">
            <v>84TRA4</v>
          </cell>
          <cell r="B3770">
            <v>84</v>
          </cell>
          <cell r="C3770" t="str">
            <v>TRA</v>
          </cell>
          <cell r="D3770">
            <v>4</v>
          </cell>
          <cell r="G3770" t="str">
            <v>10.4.24.2</v>
          </cell>
          <cell r="J3770">
            <v>0</v>
          </cell>
          <cell r="K3770">
            <v>0</v>
          </cell>
          <cell r="L3770">
            <v>0</v>
          </cell>
          <cell r="M3770">
            <v>0</v>
          </cell>
          <cell r="N3770">
            <v>0</v>
          </cell>
        </row>
        <row r="3771">
          <cell r="A3771" t="str">
            <v>84TRA5</v>
          </cell>
          <cell r="B3771">
            <v>84</v>
          </cell>
          <cell r="C3771" t="str">
            <v>TRA</v>
          </cell>
          <cell r="D3771">
            <v>5</v>
          </cell>
          <cell r="G3771" t="str">
            <v>10.4.24.2</v>
          </cell>
          <cell r="J3771">
            <v>0</v>
          </cell>
          <cell r="K3771">
            <v>0</v>
          </cell>
          <cell r="L3771">
            <v>0</v>
          </cell>
          <cell r="M3771">
            <v>0</v>
          </cell>
          <cell r="N3771">
            <v>0</v>
          </cell>
        </row>
        <row r="3772">
          <cell r="A3772" t="str">
            <v>84TTRA1</v>
          </cell>
          <cell r="B3772">
            <v>84</v>
          </cell>
          <cell r="C3772" t="str">
            <v>TTRA</v>
          </cell>
          <cell r="D3772">
            <v>1</v>
          </cell>
          <cell r="G3772" t="str">
            <v>10.4.24.2</v>
          </cell>
          <cell r="H3772" t="str">
            <v>-</v>
          </cell>
          <cell r="J3772" t="str">
            <v>TOTAL TRANSPORTE</v>
          </cell>
          <cell r="M3772">
            <v>2981</v>
          </cell>
          <cell r="N3772">
            <v>8943</v>
          </cell>
        </row>
        <row r="3773">
          <cell r="A3773" t="str">
            <v>84MAN1</v>
          </cell>
          <cell r="B3773">
            <v>84</v>
          </cell>
          <cell r="C3773" t="str">
            <v>MAN</v>
          </cell>
          <cell r="D3773">
            <v>1</v>
          </cell>
          <cell r="G3773" t="str">
            <v>10.4.24.2</v>
          </cell>
          <cell r="H3773">
            <v>2</v>
          </cell>
          <cell r="I3773">
            <v>700</v>
          </cell>
          <cell r="J3773" t="str">
            <v xml:space="preserve">Mano de obra Cuadrilla  montaje Linea OF1 20, OF2 10, AY 15, CAPA 3, CORD 1 </v>
          </cell>
          <cell r="K3773" t="str">
            <v>DIA</v>
          </cell>
          <cell r="L3773">
            <v>4952679.7772670342</v>
          </cell>
          <cell r="M3773">
            <v>7075.2568246671917</v>
          </cell>
          <cell r="N3773">
            <v>21225.770474001576</v>
          </cell>
        </row>
        <row r="3774">
          <cell r="A3774" t="str">
            <v>84MAN2</v>
          </cell>
          <cell r="B3774">
            <v>84</v>
          </cell>
          <cell r="C3774" t="str">
            <v>MAN</v>
          </cell>
          <cell r="D3774">
            <v>2</v>
          </cell>
          <cell r="G3774" t="str">
            <v>10.4.24.2</v>
          </cell>
          <cell r="J3774">
            <v>0</v>
          </cell>
          <cell r="K3774">
            <v>0</v>
          </cell>
          <cell r="L3774">
            <v>0</v>
          </cell>
          <cell r="M3774">
            <v>0</v>
          </cell>
          <cell r="N3774">
            <v>0</v>
          </cell>
        </row>
        <row r="3775">
          <cell r="A3775" t="str">
            <v>84MAN3</v>
          </cell>
          <cell r="B3775">
            <v>84</v>
          </cell>
          <cell r="C3775" t="str">
            <v>MAN</v>
          </cell>
          <cell r="D3775">
            <v>3</v>
          </cell>
          <cell r="G3775" t="str">
            <v>10.4.24.2</v>
          </cell>
          <cell r="J3775">
            <v>0</v>
          </cell>
          <cell r="K3775">
            <v>0</v>
          </cell>
          <cell r="L3775">
            <v>0</v>
          </cell>
          <cell r="M3775">
            <v>0</v>
          </cell>
          <cell r="N3775">
            <v>0</v>
          </cell>
        </row>
        <row r="3776">
          <cell r="A3776" t="str">
            <v>84MAN4</v>
          </cell>
          <cell r="B3776">
            <v>84</v>
          </cell>
          <cell r="C3776" t="str">
            <v>MAN</v>
          </cell>
          <cell r="D3776">
            <v>4</v>
          </cell>
          <cell r="G3776" t="str">
            <v>10.4.24.2</v>
          </cell>
          <cell r="J3776">
            <v>0</v>
          </cell>
          <cell r="K3776">
            <v>0</v>
          </cell>
          <cell r="L3776">
            <v>0</v>
          </cell>
          <cell r="M3776">
            <v>0</v>
          </cell>
          <cell r="N3776">
            <v>0</v>
          </cell>
        </row>
        <row r="3777">
          <cell r="A3777" t="str">
            <v>84MAN5</v>
          </cell>
          <cell r="B3777">
            <v>84</v>
          </cell>
          <cell r="C3777" t="str">
            <v>MAN</v>
          </cell>
          <cell r="D3777">
            <v>5</v>
          </cell>
          <cell r="G3777" t="str">
            <v>10.4.24.2</v>
          </cell>
          <cell r="J3777">
            <v>0</v>
          </cell>
          <cell r="K3777">
            <v>0</v>
          </cell>
          <cell r="L3777">
            <v>0</v>
          </cell>
          <cell r="M3777">
            <v>0</v>
          </cell>
          <cell r="N3777">
            <v>0</v>
          </cell>
        </row>
        <row r="3778">
          <cell r="A3778" t="str">
            <v>84TMAN1</v>
          </cell>
          <cell r="B3778">
            <v>84</v>
          </cell>
          <cell r="C3778" t="str">
            <v>TMAN</v>
          </cell>
          <cell r="D3778">
            <v>1</v>
          </cell>
          <cell r="G3778" t="str">
            <v>10.4.24.2</v>
          </cell>
          <cell r="H3778" t="str">
            <v>-</v>
          </cell>
          <cell r="J3778" t="str">
            <v>TOTAL MANO DE OBRA</v>
          </cell>
          <cell r="M3778">
            <v>7075</v>
          </cell>
          <cell r="N3778">
            <v>21225</v>
          </cell>
        </row>
        <row r="3779">
          <cell r="A3779" t="str">
            <v>84TCD1</v>
          </cell>
          <cell r="B3779">
            <v>84</v>
          </cell>
          <cell r="C3779" t="str">
            <v>TCD</v>
          </cell>
          <cell r="D3779">
            <v>1</v>
          </cell>
          <cell r="G3779" t="str">
            <v>10.4.24.2</v>
          </cell>
          <cell r="H3779" t="str">
            <v>-</v>
          </cell>
          <cell r="J3779" t="str">
            <v>TOTAL COSTO DIRECTO</v>
          </cell>
          <cell r="M3779">
            <v>160046</v>
          </cell>
          <cell r="N3779">
            <v>480138</v>
          </cell>
        </row>
        <row r="3780">
          <cell r="A3780" t="str">
            <v>84AIU</v>
          </cell>
          <cell r="B3780">
            <v>84</v>
          </cell>
          <cell r="C3780" t="str">
            <v>AIU</v>
          </cell>
          <cell r="G3780" t="str">
            <v>10.4.24.2</v>
          </cell>
          <cell r="H3780">
            <v>1</v>
          </cell>
          <cell r="J3780" t="str">
            <v>TOTAL COSTOS INDIRECTOS</v>
          </cell>
          <cell r="L3780">
            <v>0</v>
          </cell>
          <cell r="M3780">
            <v>0</v>
          </cell>
          <cell r="N3780">
            <v>0</v>
          </cell>
        </row>
        <row r="3781">
          <cell r="A3781" t="str">
            <v>84TOT</v>
          </cell>
          <cell r="B3781">
            <v>84</v>
          </cell>
          <cell r="C3781" t="str">
            <v>TOT</v>
          </cell>
          <cell r="G3781" t="str">
            <v>10.4.24.2</v>
          </cell>
          <cell r="H3781" t="str">
            <v>-</v>
          </cell>
          <cell r="J3781" t="str">
            <v>VALOR TOTAL</v>
          </cell>
          <cell r="M3781">
            <v>160046</v>
          </cell>
          <cell r="N3781">
            <v>480138</v>
          </cell>
        </row>
        <row r="3782">
          <cell r="A3782" t="str">
            <v>85FOR1</v>
          </cell>
          <cell r="B3782">
            <v>85</v>
          </cell>
          <cell r="C3782" t="str">
            <v>FOR</v>
          </cell>
          <cell r="D3782">
            <v>1</v>
          </cell>
          <cell r="G3782" t="str">
            <v>10.4.24.3</v>
          </cell>
          <cell r="H3782" t="str">
            <v>-</v>
          </cell>
          <cell r="I3782">
            <v>9</v>
          </cell>
          <cell r="J3782" t="str">
            <v>Cable de aguarda tipo OPGW</v>
          </cell>
          <cell r="K3782" t="str">
            <v>u</v>
          </cell>
          <cell r="L3782">
            <v>160046</v>
          </cell>
          <cell r="N3782">
            <v>1440414</v>
          </cell>
        </row>
        <row r="3783">
          <cell r="A3783" t="str">
            <v>85MAT1</v>
          </cell>
          <cell r="B3783">
            <v>85</v>
          </cell>
          <cell r="C3783" t="str">
            <v>MAT</v>
          </cell>
          <cell r="D3783">
            <v>1</v>
          </cell>
          <cell r="E3783">
            <v>9</v>
          </cell>
          <cell r="F3783" t="str">
            <v>MAT10.4.24.3</v>
          </cell>
          <cell r="G3783" t="str">
            <v>10.4.24.3</v>
          </cell>
          <cell r="H3783" t="str">
            <v>10.4.24.3</v>
          </cell>
          <cell r="I3783">
            <v>1</v>
          </cell>
          <cell r="J3783" t="str">
            <v>Amortiguador de vibración tipo STOCKBRIDE para Cable de aguarda tipo OPGW</v>
          </cell>
          <cell r="K3783" t="str">
            <v>Un</v>
          </cell>
          <cell r="L3783">
            <v>128715.48191999999</v>
          </cell>
          <cell r="M3783">
            <v>128715.48191999999</v>
          </cell>
          <cell r="N3783">
            <v>1158439.3372799999</v>
          </cell>
        </row>
        <row r="3784">
          <cell r="A3784" t="str">
            <v>85MAT2</v>
          </cell>
          <cell r="B3784">
            <v>85</v>
          </cell>
          <cell r="C3784" t="str">
            <v>MAT</v>
          </cell>
          <cell r="D3784">
            <v>2</v>
          </cell>
          <cell r="E3784">
            <v>0</v>
          </cell>
          <cell r="F3784" t="str">
            <v>MAT</v>
          </cell>
          <cell r="G3784" t="str">
            <v>10.4.24.3</v>
          </cell>
          <cell r="J3784">
            <v>0</v>
          </cell>
          <cell r="K3784">
            <v>0</v>
          </cell>
          <cell r="L3784">
            <v>0</v>
          </cell>
          <cell r="M3784">
            <v>0</v>
          </cell>
          <cell r="N3784">
            <v>0</v>
          </cell>
        </row>
        <row r="3785">
          <cell r="A3785" t="str">
            <v>85MAT3</v>
          </cell>
          <cell r="B3785">
            <v>85</v>
          </cell>
          <cell r="C3785" t="str">
            <v>MAT</v>
          </cell>
          <cell r="D3785">
            <v>3</v>
          </cell>
          <cell r="E3785">
            <v>0</v>
          </cell>
          <cell r="F3785" t="str">
            <v>MAT</v>
          </cell>
          <cell r="G3785" t="str">
            <v>10.4.24.3</v>
          </cell>
          <cell r="J3785">
            <v>0</v>
          </cell>
          <cell r="K3785">
            <v>0</v>
          </cell>
          <cell r="L3785">
            <v>0</v>
          </cell>
          <cell r="M3785">
            <v>0</v>
          </cell>
          <cell r="N3785">
            <v>0</v>
          </cell>
        </row>
        <row r="3786">
          <cell r="A3786" t="str">
            <v>85MAT4</v>
          </cell>
          <cell r="B3786">
            <v>85</v>
          </cell>
          <cell r="C3786" t="str">
            <v>MAT</v>
          </cell>
          <cell r="D3786">
            <v>4</v>
          </cell>
          <cell r="E3786">
            <v>0</v>
          </cell>
          <cell r="F3786" t="str">
            <v>MAT</v>
          </cell>
          <cell r="G3786" t="str">
            <v>10.4.24.3</v>
          </cell>
          <cell r="J3786">
            <v>0</v>
          </cell>
          <cell r="K3786">
            <v>0</v>
          </cell>
          <cell r="L3786">
            <v>0</v>
          </cell>
          <cell r="M3786">
            <v>0</v>
          </cell>
          <cell r="N3786">
            <v>0</v>
          </cell>
        </row>
        <row r="3787">
          <cell r="A3787" t="str">
            <v>85MAT5</v>
          </cell>
          <cell r="B3787">
            <v>85</v>
          </cell>
          <cell r="C3787" t="str">
            <v>MAT</v>
          </cell>
          <cell r="D3787">
            <v>5</v>
          </cell>
          <cell r="E3787">
            <v>0</v>
          </cell>
          <cell r="F3787" t="str">
            <v>MAT</v>
          </cell>
          <cell r="G3787" t="str">
            <v>10.4.24.3</v>
          </cell>
          <cell r="J3787">
            <v>0</v>
          </cell>
          <cell r="K3787">
            <v>0</v>
          </cell>
          <cell r="L3787">
            <v>0</v>
          </cell>
          <cell r="M3787">
            <v>0</v>
          </cell>
          <cell r="N3787">
            <v>0</v>
          </cell>
        </row>
        <row r="3788">
          <cell r="A3788" t="str">
            <v>85MAT6</v>
          </cell>
          <cell r="B3788">
            <v>85</v>
          </cell>
          <cell r="C3788" t="str">
            <v>MAT</v>
          </cell>
          <cell r="D3788">
            <v>6</v>
          </cell>
          <cell r="E3788">
            <v>0</v>
          </cell>
          <cell r="F3788" t="str">
            <v>MAT</v>
          </cell>
          <cell r="G3788" t="str">
            <v>10.4.24.3</v>
          </cell>
          <cell r="J3788">
            <v>0</v>
          </cell>
          <cell r="K3788">
            <v>0</v>
          </cell>
          <cell r="L3788">
            <v>0</v>
          </cell>
          <cell r="M3788">
            <v>0</v>
          </cell>
          <cell r="N3788">
            <v>0</v>
          </cell>
        </row>
        <row r="3789">
          <cell r="A3789" t="str">
            <v>85MAT7</v>
          </cell>
          <cell r="B3789">
            <v>85</v>
          </cell>
          <cell r="C3789" t="str">
            <v>MAT</v>
          </cell>
          <cell r="D3789">
            <v>7</v>
          </cell>
          <cell r="E3789">
            <v>0</v>
          </cell>
          <cell r="F3789" t="str">
            <v>MAT</v>
          </cell>
          <cell r="G3789" t="str">
            <v>10.4.24.3</v>
          </cell>
          <cell r="J3789">
            <v>0</v>
          </cell>
          <cell r="K3789">
            <v>0</v>
          </cell>
          <cell r="L3789">
            <v>0</v>
          </cell>
          <cell r="M3789">
            <v>0</v>
          </cell>
          <cell r="N3789">
            <v>0</v>
          </cell>
        </row>
        <row r="3790">
          <cell r="A3790" t="str">
            <v>85MAT8</v>
          </cell>
          <cell r="B3790">
            <v>85</v>
          </cell>
          <cell r="C3790" t="str">
            <v>MAT</v>
          </cell>
          <cell r="D3790">
            <v>8</v>
          </cell>
          <cell r="E3790">
            <v>0</v>
          </cell>
          <cell r="F3790" t="str">
            <v>MAT</v>
          </cell>
          <cell r="G3790" t="str">
            <v>10.4.24.3</v>
          </cell>
          <cell r="J3790">
            <v>0</v>
          </cell>
          <cell r="K3790">
            <v>0</v>
          </cell>
          <cell r="L3790">
            <v>0</v>
          </cell>
          <cell r="M3790">
            <v>0</v>
          </cell>
          <cell r="N3790">
            <v>0</v>
          </cell>
        </row>
        <row r="3791">
          <cell r="A3791" t="str">
            <v>85MAT9</v>
          </cell>
          <cell r="B3791">
            <v>85</v>
          </cell>
          <cell r="C3791" t="str">
            <v>MAT</v>
          </cell>
          <cell r="D3791">
            <v>9</v>
          </cell>
          <cell r="E3791">
            <v>0</v>
          </cell>
          <cell r="F3791" t="str">
            <v>MAT</v>
          </cell>
          <cell r="G3791" t="str">
            <v>10.4.24.3</v>
          </cell>
          <cell r="J3791">
            <v>0</v>
          </cell>
          <cell r="K3791">
            <v>0</v>
          </cell>
          <cell r="L3791">
            <v>0</v>
          </cell>
          <cell r="M3791">
            <v>0</v>
          </cell>
          <cell r="N3791">
            <v>0</v>
          </cell>
        </row>
        <row r="3792">
          <cell r="A3792" t="str">
            <v>85MAT10</v>
          </cell>
          <cell r="B3792">
            <v>85</v>
          </cell>
          <cell r="C3792" t="str">
            <v>MAT</v>
          </cell>
          <cell r="D3792">
            <v>10</v>
          </cell>
          <cell r="E3792">
            <v>0</v>
          </cell>
          <cell r="F3792" t="str">
            <v>MAT</v>
          </cell>
          <cell r="G3792" t="str">
            <v>10.4.24.3</v>
          </cell>
          <cell r="J3792">
            <v>0</v>
          </cell>
          <cell r="K3792">
            <v>0</v>
          </cell>
          <cell r="L3792">
            <v>0</v>
          </cell>
          <cell r="M3792">
            <v>0</v>
          </cell>
          <cell r="N3792">
            <v>0</v>
          </cell>
        </row>
        <row r="3793">
          <cell r="A3793" t="str">
            <v>85MAT11</v>
          </cell>
          <cell r="B3793">
            <v>85</v>
          </cell>
          <cell r="C3793" t="str">
            <v>MAT</v>
          </cell>
          <cell r="D3793">
            <v>11</v>
          </cell>
          <cell r="E3793">
            <v>0</v>
          </cell>
          <cell r="F3793" t="str">
            <v>MAT</v>
          </cell>
          <cell r="G3793" t="str">
            <v>10.4.24.3</v>
          </cell>
          <cell r="J3793">
            <v>0</v>
          </cell>
          <cell r="K3793">
            <v>0</v>
          </cell>
          <cell r="L3793">
            <v>0</v>
          </cell>
          <cell r="M3793">
            <v>0</v>
          </cell>
          <cell r="N3793">
            <v>0</v>
          </cell>
        </row>
        <row r="3794">
          <cell r="A3794" t="str">
            <v>85MAT12</v>
          </cell>
          <cell r="B3794">
            <v>85</v>
          </cell>
          <cell r="C3794" t="str">
            <v>MAT</v>
          </cell>
          <cell r="D3794">
            <v>12</v>
          </cell>
          <cell r="E3794">
            <v>0</v>
          </cell>
          <cell r="F3794" t="str">
            <v>MAT</v>
          </cell>
          <cell r="G3794" t="str">
            <v>10.4.24.3</v>
          </cell>
          <cell r="J3794">
            <v>0</v>
          </cell>
          <cell r="K3794">
            <v>0</v>
          </cell>
          <cell r="L3794">
            <v>0</v>
          </cell>
          <cell r="M3794">
            <v>0</v>
          </cell>
          <cell r="N3794">
            <v>0</v>
          </cell>
        </row>
        <row r="3795">
          <cell r="A3795" t="str">
            <v>85MAT13</v>
          </cell>
          <cell r="B3795">
            <v>85</v>
          </cell>
          <cell r="C3795" t="str">
            <v>MAT</v>
          </cell>
          <cell r="D3795">
            <v>13</v>
          </cell>
          <cell r="E3795">
            <v>0</v>
          </cell>
          <cell r="F3795" t="str">
            <v>MAT</v>
          </cell>
          <cell r="G3795" t="str">
            <v>10.4.24.3</v>
          </cell>
          <cell r="J3795">
            <v>0</v>
          </cell>
          <cell r="K3795">
            <v>0</v>
          </cell>
          <cell r="L3795">
            <v>0</v>
          </cell>
          <cell r="M3795">
            <v>0</v>
          </cell>
          <cell r="N3795">
            <v>0</v>
          </cell>
        </row>
        <row r="3796">
          <cell r="A3796" t="str">
            <v>85MAT14</v>
          </cell>
          <cell r="B3796">
            <v>85</v>
          </cell>
          <cell r="C3796" t="str">
            <v>MAT</v>
          </cell>
          <cell r="D3796">
            <v>14</v>
          </cell>
          <cell r="E3796">
            <v>0</v>
          </cell>
          <cell r="F3796" t="str">
            <v>MAT</v>
          </cell>
          <cell r="G3796" t="str">
            <v>10.4.24.3</v>
          </cell>
          <cell r="J3796">
            <v>0</v>
          </cell>
          <cell r="K3796">
            <v>0</v>
          </cell>
          <cell r="L3796">
            <v>0</v>
          </cell>
          <cell r="M3796">
            <v>0</v>
          </cell>
          <cell r="N3796">
            <v>0</v>
          </cell>
        </row>
        <row r="3797">
          <cell r="A3797" t="str">
            <v>85MAT15</v>
          </cell>
          <cell r="B3797">
            <v>85</v>
          </cell>
          <cell r="C3797" t="str">
            <v>MAT</v>
          </cell>
          <cell r="D3797">
            <v>15</v>
          </cell>
          <cell r="E3797">
            <v>0</v>
          </cell>
          <cell r="F3797" t="str">
            <v>MAT</v>
          </cell>
          <cell r="G3797" t="str">
            <v>10.4.24.3</v>
          </cell>
          <cell r="J3797">
            <v>0</v>
          </cell>
          <cell r="K3797">
            <v>0</v>
          </cell>
          <cell r="L3797">
            <v>0</v>
          </cell>
          <cell r="M3797">
            <v>0</v>
          </cell>
          <cell r="N3797">
            <v>0</v>
          </cell>
        </row>
        <row r="3798">
          <cell r="A3798" t="str">
            <v>85MAT16</v>
          </cell>
          <cell r="B3798">
            <v>85</v>
          </cell>
          <cell r="C3798" t="str">
            <v>MAT</v>
          </cell>
          <cell r="D3798">
            <v>16</v>
          </cell>
          <cell r="E3798">
            <v>0</v>
          </cell>
          <cell r="F3798" t="str">
            <v>MAT</v>
          </cell>
          <cell r="G3798" t="str">
            <v>10.4.24.3</v>
          </cell>
          <cell r="J3798">
            <v>0</v>
          </cell>
          <cell r="K3798">
            <v>0</v>
          </cell>
          <cell r="L3798">
            <v>0</v>
          </cell>
          <cell r="M3798">
            <v>0</v>
          </cell>
          <cell r="N3798">
            <v>0</v>
          </cell>
        </row>
        <row r="3799">
          <cell r="A3799" t="str">
            <v>85MAT17</v>
          </cell>
          <cell r="B3799">
            <v>85</v>
          </cell>
          <cell r="C3799" t="str">
            <v>MAT</v>
          </cell>
          <cell r="D3799">
            <v>17</v>
          </cell>
          <cell r="E3799">
            <v>0</v>
          </cell>
          <cell r="F3799" t="str">
            <v>MAT</v>
          </cell>
          <cell r="G3799" t="str">
            <v>10.4.24.3</v>
          </cell>
          <cell r="J3799">
            <v>0</v>
          </cell>
          <cell r="K3799">
            <v>0</v>
          </cell>
          <cell r="L3799">
            <v>0</v>
          </cell>
          <cell r="M3799">
            <v>0</v>
          </cell>
          <cell r="N3799">
            <v>0</v>
          </cell>
        </row>
        <row r="3800">
          <cell r="A3800" t="str">
            <v>85MAT18</v>
          </cell>
          <cell r="B3800">
            <v>85</v>
          </cell>
          <cell r="C3800" t="str">
            <v>MAT</v>
          </cell>
          <cell r="D3800">
            <v>18</v>
          </cell>
          <cell r="E3800">
            <v>0</v>
          </cell>
          <cell r="F3800" t="str">
            <v>MAT</v>
          </cell>
          <cell r="G3800" t="str">
            <v>10.4.24.3</v>
          </cell>
          <cell r="J3800">
            <v>0</v>
          </cell>
          <cell r="K3800">
            <v>0</v>
          </cell>
          <cell r="L3800">
            <v>0</v>
          </cell>
          <cell r="M3800">
            <v>0</v>
          </cell>
          <cell r="N3800">
            <v>0</v>
          </cell>
        </row>
        <row r="3801">
          <cell r="A3801" t="str">
            <v>85MAT19</v>
          </cell>
          <cell r="B3801">
            <v>85</v>
          </cell>
          <cell r="C3801" t="str">
            <v>MAT</v>
          </cell>
          <cell r="D3801">
            <v>19</v>
          </cell>
          <cell r="E3801">
            <v>0</v>
          </cell>
          <cell r="F3801" t="str">
            <v>MAT</v>
          </cell>
          <cell r="G3801" t="str">
            <v>10.4.24.3</v>
          </cell>
          <cell r="J3801">
            <v>0</v>
          </cell>
          <cell r="K3801">
            <v>0</v>
          </cell>
          <cell r="L3801">
            <v>0</v>
          </cell>
          <cell r="M3801">
            <v>0</v>
          </cell>
          <cell r="N3801">
            <v>0</v>
          </cell>
        </row>
        <row r="3802">
          <cell r="A3802" t="str">
            <v>85MAT20</v>
          </cell>
          <cell r="B3802">
            <v>85</v>
          </cell>
          <cell r="C3802" t="str">
            <v>MAT</v>
          </cell>
          <cell r="D3802">
            <v>20</v>
          </cell>
          <cell r="E3802">
            <v>0</v>
          </cell>
          <cell r="F3802" t="str">
            <v>MAT</v>
          </cell>
          <cell r="G3802" t="str">
            <v>10.4.24.3</v>
          </cell>
          <cell r="J3802">
            <v>0</v>
          </cell>
          <cell r="K3802">
            <v>0</v>
          </cell>
          <cell r="L3802">
            <v>0</v>
          </cell>
          <cell r="M3802">
            <v>0</v>
          </cell>
          <cell r="N3802">
            <v>0</v>
          </cell>
        </row>
        <row r="3803">
          <cell r="A3803" t="str">
            <v>85STMAT1</v>
          </cell>
          <cell r="B3803">
            <v>85</v>
          </cell>
          <cell r="C3803" t="str">
            <v>STMAT</v>
          </cell>
          <cell r="D3803">
            <v>1</v>
          </cell>
          <cell r="G3803" t="str">
            <v>10.4.24.3</v>
          </cell>
          <cell r="H3803" t="str">
            <v>-</v>
          </cell>
          <cell r="J3803" t="str">
            <v>SUBTOTAL MATERIALES</v>
          </cell>
          <cell r="M3803">
            <v>128715.48191999999</v>
          </cell>
          <cell r="N3803">
            <v>1158439.3372799999</v>
          </cell>
        </row>
        <row r="3804">
          <cell r="A3804" t="str">
            <v>85IVAMAT1</v>
          </cell>
          <cell r="B3804">
            <v>85</v>
          </cell>
          <cell r="C3804" t="str">
            <v>IVAMAT</v>
          </cell>
          <cell r="D3804">
            <v>1</v>
          </cell>
          <cell r="G3804" t="str">
            <v>10.4.24.3</v>
          </cell>
          <cell r="H3804" t="str">
            <v>-</v>
          </cell>
          <cell r="J3804" t="str">
            <v>IVA MATERIALES</v>
          </cell>
          <cell r="L3804">
            <v>0.16</v>
          </cell>
          <cell r="M3804">
            <v>20594.4771072</v>
          </cell>
          <cell r="N3804">
            <v>185350.29396480002</v>
          </cell>
        </row>
        <row r="3805">
          <cell r="A3805" t="str">
            <v>85TMAT1</v>
          </cell>
          <cell r="B3805">
            <v>85</v>
          </cell>
          <cell r="C3805" t="str">
            <v>TMAT</v>
          </cell>
          <cell r="D3805">
            <v>1</v>
          </cell>
          <cell r="G3805" t="str">
            <v>10.4.24.3</v>
          </cell>
          <cell r="H3805" t="str">
            <v>-</v>
          </cell>
          <cell r="J3805" t="str">
            <v>TOTAL MATERIALES</v>
          </cell>
          <cell r="M3805">
            <v>149310</v>
          </cell>
          <cell r="N3805">
            <v>1343790</v>
          </cell>
        </row>
        <row r="3806">
          <cell r="A3806" t="str">
            <v>85HER1</v>
          </cell>
          <cell r="B3806">
            <v>85</v>
          </cell>
          <cell r="C3806" t="str">
            <v>HER</v>
          </cell>
          <cell r="D3806">
            <v>1</v>
          </cell>
          <cell r="G3806" t="str">
            <v>10.4.24.3</v>
          </cell>
          <cell r="H3806">
            <v>2</v>
          </cell>
          <cell r="I3806">
            <v>700</v>
          </cell>
          <cell r="J3806" t="str">
            <v>HERRAMINETA Cuadrilla  montaje Linea</v>
          </cell>
          <cell r="K3806" t="str">
            <v>DIA</v>
          </cell>
          <cell r="L3806">
            <v>475762.87</v>
          </cell>
          <cell r="M3806">
            <v>679.66124285714284</v>
          </cell>
          <cell r="N3806">
            <v>6116.9511857142852</v>
          </cell>
        </row>
        <row r="3807">
          <cell r="A3807" t="str">
            <v>85HER2</v>
          </cell>
          <cell r="B3807">
            <v>85</v>
          </cell>
          <cell r="C3807" t="str">
            <v>HER</v>
          </cell>
          <cell r="D3807">
            <v>2</v>
          </cell>
          <cell r="G3807" t="str">
            <v>10.4.24.3</v>
          </cell>
          <cell r="J3807">
            <v>0</v>
          </cell>
          <cell r="K3807">
            <v>0</v>
          </cell>
          <cell r="L3807">
            <v>0</v>
          </cell>
          <cell r="M3807">
            <v>0</v>
          </cell>
          <cell r="N3807">
            <v>0</v>
          </cell>
        </row>
        <row r="3808">
          <cell r="A3808" t="str">
            <v>85HER3</v>
          </cell>
          <cell r="B3808">
            <v>85</v>
          </cell>
          <cell r="C3808" t="str">
            <v>HER</v>
          </cell>
          <cell r="D3808">
            <v>3</v>
          </cell>
          <cell r="G3808" t="str">
            <v>10.4.24.3</v>
          </cell>
          <cell r="J3808">
            <v>0</v>
          </cell>
          <cell r="K3808">
            <v>0</v>
          </cell>
          <cell r="L3808">
            <v>0</v>
          </cell>
          <cell r="M3808">
            <v>0</v>
          </cell>
          <cell r="N3808">
            <v>0</v>
          </cell>
        </row>
        <row r="3809">
          <cell r="A3809" t="str">
            <v>85HER4</v>
          </cell>
          <cell r="B3809">
            <v>85</v>
          </cell>
          <cell r="C3809" t="str">
            <v>HER</v>
          </cell>
          <cell r="D3809">
            <v>4</v>
          </cell>
          <cell r="G3809" t="str">
            <v>10.4.24.3</v>
          </cell>
          <cell r="J3809">
            <v>0</v>
          </cell>
          <cell r="K3809">
            <v>0</v>
          </cell>
          <cell r="L3809">
            <v>0</v>
          </cell>
          <cell r="M3809">
            <v>0</v>
          </cell>
          <cell r="N3809">
            <v>0</v>
          </cell>
        </row>
        <row r="3810">
          <cell r="A3810" t="str">
            <v>85HER5</v>
          </cell>
          <cell r="B3810">
            <v>85</v>
          </cell>
          <cell r="C3810" t="str">
            <v>HER</v>
          </cell>
          <cell r="D3810">
            <v>5</v>
          </cell>
          <cell r="G3810" t="str">
            <v>10.4.24.3</v>
          </cell>
          <cell r="J3810">
            <v>0</v>
          </cell>
          <cell r="K3810">
            <v>0</v>
          </cell>
          <cell r="L3810">
            <v>0</v>
          </cell>
          <cell r="M3810">
            <v>0</v>
          </cell>
          <cell r="N3810">
            <v>0</v>
          </cell>
        </row>
        <row r="3811">
          <cell r="A3811" t="str">
            <v>85THER1</v>
          </cell>
          <cell r="B3811">
            <v>85</v>
          </cell>
          <cell r="C3811" t="str">
            <v>THER</v>
          </cell>
          <cell r="D3811">
            <v>1</v>
          </cell>
          <cell r="G3811" t="str">
            <v>10.4.24.3</v>
          </cell>
          <cell r="H3811" t="str">
            <v>-</v>
          </cell>
          <cell r="J3811" t="str">
            <v>TOTAL HERRAMIENTAS</v>
          </cell>
          <cell r="M3811">
            <v>680</v>
          </cell>
          <cell r="N3811">
            <v>6120</v>
          </cell>
        </row>
        <row r="3812">
          <cell r="A3812" t="str">
            <v>85TRA1</v>
          </cell>
          <cell r="B3812">
            <v>85</v>
          </cell>
          <cell r="C3812" t="str">
            <v>TRA</v>
          </cell>
          <cell r="D3812">
            <v>1</v>
          </cell>
          <cell r="G3812" t="str">
            <v>10.4.24.3</v>
          </cell>
          <cell r="H3812">
            <v>2</v>
          </cell>
          <cell r="I3812">
            <v>700</v>
          </cell>
          <cell r="J3812" t="str">
            <v xml:space="preserve">TRANSPORTE Cuadrilla  montaje Linea </v>
          </cell>
          <cell r="K3812" t="str">
            <v>DIA</v>
          </cell>
          <cell r="L3812">
            <v>2086436.4407999997</v>
          </cell>
          <cell r="M3812">
            <v>2980.6234868571423</v>
          </cell>
          <cell r="N3812">
            <v>26825.61138171428</v>
          </cell>
        </row>
        <row r="3813">
          <cell r="A3813" t="str">
            <v>85TRA2</v>
          </cell>
          <cell r="B3813">
            <v>85</v>
          </cell>
          <cell r="C3813" t="str">
            <v>TRA</v>
          </cell>
          <cell r="D3813">
            <v>2</v>
          </cell>
          <cell r="G3813" t="str">
            <v>10.4.24.3</v>
          </cell>
          <cell r="J3813">
            <v>0</v>
          </cell>
          <cell r="K3813">
            <v>0</v>
          </cell>
          <cell r="L3813">
            <v>0</v>
          </cell>
          <cell r="M3813">
            <v>0</v>
          </cell>
          <cell r="N3813">
            <v>0</v>
          </cell>
        </row>
        <row r="3814">
          <cell r="A3814" t="str">
            <v>85TRA3</v>
          </cell>
          <cell r="B3814">
            <v>85</v>
          </cell>
          <cell r="C3814" t="str">
            <v>TRA</v>
          </cell>
          <cell r="D3814">
            <v>3</v>
          </cell>
          <cell r="G3814" t="str">
            <v>10.4.24.3</v>
          </cell>
          <cell r="J3814">
            <v>0</v>
          </cell>
          <cell r="K3814">
            <v>0</v>
          </cell>
          <cell r="L3814">
            <v>0</v>
          </cell>
          <cell r="M3814">
            <v>0</v>
          </cell>
          <cell r="N3814">
            <v>0</v>
          </cell>
        </row>
        <row r="3815">
          <cell r="A3815" t="str">
            <v>85TRA4</v>
          </cell>
          <cell r="B3815">
            <v>85</v>
          </cell>
          <cell r="C3815" t="str">
            <v>TRA</v>
          </cell>
          <cell r="D3815">
            <v>4</v>
          </cell>
          <cell r="G3815" t="str">
            <v>10.4.24.3</v>
          </cell>
          <cell r="J3815">
            <v>0</v>
          </cell>
          <cell r="K3815">
            <v>0</v>
          </cell>
          <cell r="L3815">
            <v>0</v>
          </cell>
          <cell r="M3815">
            <v>0</v>
          </cell>
          <cell r="N3815">
            <v>0</v>
          </cell>
        </row>
        <row r="3816">
          <cell r="A3816" t="str">
            <v>85TRA5</v>
          </cell>
          <cell r="B3816">
            <v>85</v>
          </cell>
          <cell r="C3816" t="str">
            <v>TRA</v>
          </cell>
          <cell r="D3816">
            <v>5</v>
          </cell>
          <cell r="G3816" t="str">
            <v>10.4.24.3</v>
          </cell>
          <cell r="J3816">
            <v>0</v>
          </cell>
          <cell r="K3816">
            <v>0</v>
          </cell>
          <cell r="L3816">
            <v>0</v>
          </cell>
          <cell r="M3816">
            <v>0</v>
          </cell>
          <cell r="N3816">
            <v>0</v>
          </cell>
        </row>
        <row r="3817">
          <cell r="A3817" t="str">
            <v>85TTRA1</v>
          </cell>
          <cell r="B3817">
            <v>85</v>
          </cell>
          <cell r="C3817" t="str">
            <v>TTRA</v>
          </cell>
          <cell r="D3817">
            <v>1</v>
          </cell>
          <cell r="G3817" t="str">
            <v>10.4.24.3</v>
          </cell>
          <cell r="H3817" t="str">
            <v>-</v>
          </cell>
          <cell r="J3817" t="str">
            <v>TOTAL TRANSPORTE</v>
          </cell>
          <cell r="M3817">
            <v>2981</v>
          </cell>
          <cell r="N3817">
            <v>26829</v>
          </cell>
        </row>
        <row r="3818">
          <cell r="A3818" t="str">
            <v>85MAN1</v>
          </cell>
          <cell r="B3818">
            <v>85</v>
          </cell>
          <cell r="C3818" t="str">
            <v>MAN</v>
          </cell>
          <cell r="D3818">
            <v>1</v>
          </cell>
          <cell r="G3818" t="str">
            <v>10.4.24.3</v>
          </cell>
          <cell r="H3818">
            <v>2</v>
          </cell>
          <cell r="I3818">
            <v>700</v>
          </cell>
          <cell r="J3818" t="str">
            <v xml:space="preserve">Mano de obra Cuadrilla  montaje Linea OF1 20, OF2 10, AY 15, CAPA 3, CORD 1 </v>
          </cell>
          <cell r="K3818" t="str">
            <v>DIA</v>
          </cell>
          <cell r="L3818">
            <v>4952679.7772670342</v>
          </cell>
          <cell r="M3818">
            <v>7075.2568246671917</v>
          </cell>
          <cell r="N3818">
            <v>63677.311422004728</v>
          </cell>
        </row>
        <row r="3819">
          <cell r="A3819" t="str">
            <v>85MAN2</v>
          </cell>
          <cell r="B3819">
            <v>85</v>
          </cell>
          <cell r="C3819" t="str">
            <v>MAN</v>
          </cell>
          <cell r="D3819">
            <v>2</v>
          </cell>
          <cell r="G3819" t="str">
            <v>10.4.24.3</v>
          </cell>
          <cell r="J3819">
            <v>0</v>
          </cell>
          <cell r="K3819">
            <v>0</v>
          </cell>
          <cell r="L3819">
            <v>0</v>
          </cell>
          <cell r="M3819">
            <v>0</v>
          </cell>
          <cell r="N3819">
            <v>0</v>
          </cell>
        </row>
        <row r="3820">
          <cell r="A3820" t="str">
            <v>85MAN3</v>
          </cell>
          <cell r="B3820">
            <v>85</v>
          </cell>
          <cell r="C3820" t="str">
            <v>MAN</v>
          </cell>
          <cell r="D3820">
            <v>3</v>
          </cell>
          <cell r="G3820" t="str">
            <v>10.4.24.3</v>
          </cell>
          <cell r="J3820">
            <v>0</v>
          </cell>
          <cell r="K3820">
            <v>0</v>
          </cell>
          <cell r="L3820">
            <v>0</v>
          </cell>
          <cell r="M3820">
            <v>0</v>
          </cell>
          <cell r="N3820">
            <v>0</v>
          </cell>
        </row>
        <row r="3821">
          <cell r="A3821" t="str">
            <v>85MAN4</v>
          </cell>
          <cell r="B3821">
            <v>85</v>
          </cell>
          <cell r="C3821" t="str">
            <v>MAN</v>
          </cell>
          <cell r="D3821">
            <v>4</v>
          </cell>
          <cell r="G3821" t="str">
            <v>10.4.24.3</v>
          </cell>
          <cell r="J3821">
            <v>0</v>
          </cell>
          <cell r="K3821">
            <v>0</v>
          </cell>
          <cell r="L3821">
            <v>0</v>
          </cell>
          <cell r="M3821">
            <v>0</v>
          </cell>
          <cell r="N3821">
            <v>0</v>
          </cell>
        </row>
        <row r="3822">
          <cell r="A3822" t="str">
            <v>85MAN5</v>
          </cell>
          <cell r="B3822">
            <v>85</v>
          </cell>
          <cell r="C3822" t="str">
            <v>MAN</v>
          </cell>
          <cell r="D3822">
            <v>5</v>
          </cell>
          <cell r="G3822" t="str">
            <v>10.4.24.3</v>
          </cell>
          <cell r="J3822">
            <v>0</v>
          </cell>
          <cell r="K3822">
            <v>0</v>
          </cell>
          <cell r="L3822">
            <v>0</v>
          </cell>
          <cell r="M3822">
            <v>0</v>
          </cell>
          <cell r="N3822">
            <v>0</v>
          </cell>
        </row>
        <row r="3823">
          <cell r="A3823" t="str">
            <v>85TMAN1</v>
          </cell>
          <cell r="B3823">
            <v>85</v>
          </cell>
          <cell r="C3823" t="str">
            <v>TMAN</v>
          </cell>
          <cell r="D3823">
            <v>1</v>
          </cell>
          <cell r="G3823" t="str">
            <v>10.4.24.3</v>
          </cell>
          <cell r="H3823" t="str">
            <v>-</v>
          </cell>
          <cell r="J3823" t="str">
            <v>TOTAL MANO DE OBRA</v>
          </cell>
          <cell r="M3823">
            <v>7075</v>
          </cell>
          <cell r="N3823">
            <v>63675</v>
          </cell>
        </row>
        <row r="3824">
          <cell r="A3824" t="str">
            <v>85TCD1</v>
          </cell>
          <cell r="B3824">
            <v>85</v>
          </cell>
          <cell r="C3824" t="str">
            <v>TCD</v>
          </cell>
          <cell r="D3824">
            <v>1</v>
          </cell>
          <cell r="G3824" t="str">
            <v>10.4.24.3</v>
          </cell>
          <cell r="H3824" t="str">
            <v>-</v>
          </cell>
          <cell r="J3824" t="str">
            <v>TOTAL COSTO DIRECTO</v>
          </cell>
          <cell r="M3824">
            <v>160046</v>
          </cell>
          <cell r="N3824">
            <v>1440414</v>
          </cell>
        </row>
        <row r="3825">
          <cell r="A3825" t="str">
            <v>85AIU</v>
          </cell>
          <cell r="B3825">
            <v>85</v>
          </cell>
          <cell r="C3825" t="str">
            <v>AIU</v>
          </cell>
          <cell r="G3825" t="str">
            <v>10.4.24.3</v>
          </cell>
          <cell r="H3825">
            <v>1</v>
          </cell>
          <cell r="J3825" t="str">
            <v>TOTAL COSTOS INDIRECTOS</v>
          </cell>
          <cell r="L3825">
            <v>0</v>
          </cell>
          <cell r="M3825">
            <v>0</v>
          </cell>
          <cell r="N3825">
            <v>0</v>
          </cell>
        </row>
        <row r="3826">
          <cell r="A3826" t="str">
            <v>85TOT</v>
          </cell>
          <cell r="B3826">
            <v>85</v>
          </cell>
          <cell r="C3826" t="str">
            <v>TOT</v>
          </cell>
          <cell r="G3826" t="str">
            <v>10.4.24.3</v>
          </cell>
          <cell r="H3826" t="str">
            <v>-</v>
          </cell>
          <cell r="J3826" t="str">
            <v>VALOR TOTAL</v>
          </cell>
          <cell r="M3826">
            <v>160046</v>
          </cell>
          <cell r="N3826">
            <v>1440414</v>
          </cell>
        </row>
        <row r="3827">
          <cell r="A3827" t="str">
            <v>86FOR1</v>
          </cell>
          <cell r="B3827">
            <v>86</v>
          </cell>
          <cell r="C3827" t="str">
            <v>FOR</v>
          </cell>
          <cell r="D3827">
            <v>1</v>
          </cell>
          <cell r="G3827">
            <v>10.5</v>
          </cell>
          <cell r="H3827" t="str">
            <v>-</v>
          </cell>
          <cell r="I3827">
            <v>0</v>
          </cell>
          <cell r="J3827" t="str">
            <v>Relocalización redes del gasoducto que cruza la zona de las obras</v>
          </cell>
          <cell r="K3827">
            <v>0</v>
          </cell>
          <cell r="L3827">
            <v>0</v>
          </cell>
          <cell r="N3827">
            <v>0</v>
          </cell>
        </row>
        <row r="3828">
          <cell r="A3828" t="str">
            <v>86MAT1</v>
          </cell>
          <cell r="B3828">
            <v>86</v>
          </cell>
          <cell r="C3828" t="str">
            <v>MAT</v>
          </cell>
          <cell r="D3828">
            <v>1</v>
          </cell>
          <cell r="E3828">
            <v>0</v>
          </cell>
          <cell r="F3828" t="str">
            <v>MAT</v>
          </cell>
          <cell r="G3828">
            <v>10.5</v>
          </cell>
          <cell r="J3828">
            <v>0</v>
          </cell>
          <cell r="K3828">
            <v>0</v>
          </cell>
          <cell r="L3828">
            <v>0</v>
          </cell>
          <cell r="M3828">
            <v>0</v>
          </cell>
          <cell r="N3828">
            <v>0</v>
          </cell>
        </row>
        <row r="3829">
          <cell r="A3829" t="str">
            <v>86MAT2</v>
          </cell>
          <cell r="B3829">
            <v>86</v>
          </cell>
          <cell r="C3829" t="str">
            <v>MAT</v>
          </cell>
          <cell r="D3829">
            <v>2</v>
          </cell>
          <cell r="E3829">
            <v>0</v>
          </cell>
          <cell r="F3829" t="str">
            <v>MAT</v>
          </cell>
          <cell r="G3829">
            <v>10.5</v>
          </cell>
          <cell r="J3829">
            <v>0</v>
          </cell>
          <cell r="K3829">
            <v>0</v>
          </cell>
          <cell r="L3829">
            <v>0</v>
          </cell>
          <cell r="M3829">
            <v>0</v>
          </cell>
          <cell r="N3829">
            <v>0</v>
          </cell>
        </row>
        <row r="3830">
          <cell r="A3830" t="str">
            <v>86MAT3</v>
          </cell>
          <cell r="B3830">
            <v>86</v>
          </cell>
          <cell r="C3830" t="str">
            <v>MAT</v>
          </cell>
          <cell r="D3830">
            <v>3</v>
          </cell>
          <cell r="E3830">
            <v>0</v>
          </cell>
          <cell r="F3830" t="str">
            <v>MAT</v>
          </cell>
          <cell r="G3830">
            <v>10.5</v>
          </cell>
          <cell r="J3830">
            <v>0</v>
          </cell>
          <cell r="K3830">
            <v>0</v>
          </cell>
          <cell r="L3830">
            <v>0</v>
          </cell>
          <cell r="M3830">
            <v>0</v>
          </cell>
          <cell r="N3830">
            <v>0</v>
          </cell>
        </row>
        <row r="3831">
          <cell r="A3831" t="str">
            <v>86MAT4</v>
          </cell>
          <cell r="B3831">
            <v>86</v>
          </cell>
          <cell r="C3831" t="str">
            <v>MAT</v>
          </cell>
          <cell r="D3831">
            <v>4</v>
          </cell>
          <cell r="E3831">
            <v>0</v>
          </cell>
          <cell r="F3831" t="str">
            <v>MAT</v>
          </cell>
          <cell r="G3831">
            <v>10.5</v>
          </cell>
          <cell r="J3831">
            <v>0</v>
          </cell>
          <cell r="K3831">
            <v>0</v>
          </cell>
          <cell r="L3831">
            <v>0</v>
          </cell>
          <cell r="M3831">
            <v>0</v>
          </cell>
          <cell r="N3831">
            <v>0</v>
          </cell>
        </row>
        <row r="3832">
          <cell r="A3832" t="str">
            <v>86MAT5</v>
          </cell>
          <cell r="B3832">
            <v>86</v>
          </cell>
          <cell r="C3832" t="str">
            <v>MAT</v>
          </cell>
          <cell r="D3832">
            <v>5</v>
          </cell>
          <cell r="E3832">
            <v>0</v>
          </cell>
          <cell r="F3832" t="str">
            <v>MAT</v>
          </cell>
          <cell r="G3832">
            <v>10.5</v>
          </cell>
          <cell r="J3832">
            <v>0</v>
          </cell>
          <cell r="K3832">
            <v>0</v>
          </cell>
          <cell r="L3832">
            <v>0</v>
          </cell>
          <cell r="M3832">
            <v>0</v>
          </cell>
          <cell r="N3832">
            <v>0</v>
          </cell>
        </row>
        <row r="3833">
          <cell r="A3833" t="str">
            <v>86MAT6</v>
          </cell>
          <cell r="B3833">
            <v>86</v>
          </cell>
          <cell r="C3833" t="str">
            <v>MAT</v>
          </cell>
          <cell r="D3833">
            <v>6</v>
          </cell>
          <cell r="E3833">
            <v>0</v>
          </cell>
          <cell r="F3833" t="str">
            <v>MAT</v>
          </cell>
          <cell r="G3833">
            <v>10.5</v>
          </cell>
          <cell r="J3833">
            <v>0</v>
          </cell>
          <cell r="K3833">
            <v>0</v>
          </cell>
          <cell r="L3833">
            <v>0</v>
          </cell>
          <cell r="M3833">
            <v>0</v>
          </cell>
          <cell r="N3833">
            <v>0</v>
          </cell>
        </row>
        <row r="3834">
          <cell r="A3834" t="str">
            <v>86MAT7</v>
          </cell>
          <cell r="B3834">
            <v>86</v>
          </cell>
          <cell r="C3834" t="str">
            <v>MAT</v>
          </cell>
          <cell r="D3834">
            <v>7</v>
          </cell>
          <cell r="E3834">
            <v>0</v>
          </cell>
          <cell r="F3834" t="str">
            <v>MAT</v>
          </cell>
          <cell r="G3834">
            <v>10.5</v>
          </cell>
          <cell r="J3834">
            <v>0</v>
          </cell>
          <cell r="K3834">
            <v>0</v>
          </cell>
          <cell r="L3834">
            <v>0</v>
          </cell>
          <cell r="M3834">
            <v>0</v>
          </cell>
          <cell r="N3834">
            <v>0</v>
          </cell>
        </row>
        <row r="3835">
          <cell r="A3835" t="str">
            <v>86MAT8</v>
          </cell>
          <cell r="B3835">
            <v>86</v>
          </cell>
          <cell r="C3835" t="str">
            <v>MAT</v>
          </cell>
          <cell r="D3835">
            <v>8</v>
          </cell>
          <cell r="E3835">
            <v>0</v>
          </cell>
          <cell r="F3835" t="str">
            <v>MAT</v>
          </cell>
          <cell r="G3835">
            <v>10.5</v>
          </cell>
          <cell r="J3835">
            <v>0</v>
          </cell>
          <cell r="K3835">
            <v>0</v>
          </cell>
          <cell r="L3835">
            <v>0</v>
          </cell>
          <cell r="M3835">
            <v>0</v>
          </cell>
          <cell r="N3835">
            <v>0</v>
          </cell>
        </row>
        <row r="3836">
          <cell r="A3836" t="str">
            <v>86MAT9</v>
          </cell>
          <cell r="B3836">
            <v>86</v>
          </cell>
          <cell r="C3836" t="str">
            <v>MAT</v>
          </cell>
          <cell r="D3836">
            <v>9</v>
          </cell>
          <cell r="E3836">
            <v>0</v>
          </cell>
          <cell r="F3836" t="str">
            <v>MAT</v>
          </cell>
          <cell r="G3836">
            <v>10.5</v>
          </cell>
          <cell r="J3836">
            <v>0</v>
          </cell>
          <cell r="K3836">
            <v>0</v>
          </cell>
          <cell r="L3836">
            <v>0</v>
          </cell>
          <cell r="M3836">
            <v>0</v>
          </cell>
          <cell r="N3836">
            <v>0</v>
          </cell>
        </row>
        <row r="3837">
          <cell r="A3837" t="str">
            <v>86MAT10</v>
          </cell>
          <cell r="B3837">
            <v>86</v>
          </cell>
          <cell r="C3837" t="str">
            <v>MAT</v>
          </cell>
          <cell r="D3837">
            <v>10</v>
          </cell>
          <cell r="E3837">
            <v>0</v>
          </cell>
          <cell r="F3837" t="str">
            <v>MAT</v>
          </cell>
          <cell r="G3837">
            <v>10.5</v>
          </cell>
          <cell r="J3837">
            <v>0</v>
          </cell>
          <cell r="K3837">
            <v>0</v>
          </cell>
          <cell r="L3837">
            <v>0</v>
          </cell>
          <cell r="M3837">
            <v>0</v>
          </cell>
          <cell r="N3837">
            <v>0</v>
          </cell>
        </row>
        <row r="3838">
          <cell r="A3838" t="str">
            <v>86MAT11</v>
          </cell>
          <cell r="B3838">
            <v>86</v>
          </cell>
          <cell r="C3838" t="str">
            <v>MAT</v>
          </cell>
          <cell r="D3838">
            <v>11</v>
          </cell>
          <cell r="E3838">
            <v>0</v>
          </cell>
          <cell r="F3838" t="str">
            <v>MAT</v>
          </cell>
          <cell r="G3838">
            <v>10.5</v>
          </cell>
          <cell r="J3838">
            <v>0</v>
          </cell>
          <cell r="K3838">
            <v>0</v>
          </cell>
          <cell r="L3838">
            <v>0</v>
          </cell>
          <cell r="M3838">
            <v>0</v>
          </cell>
          <cell r="N3838">
            <v>0</v>
          </cell>
        </row>
        <row r="3839">
          <cell r="A3839" t="str">
            <v>86MAT12</v>
          </cell>
          <cell r="B3839">
            <v>86</v>
          </cell>
          <cell r="C3839" t="str">
            <v>MAT</v>
          </cell>
          <cell r="D3839">
            <v>12</v>
          </cell>
          <cell r="E3839">
            <v>0</v>
          </cell>
          <cell r="F3839" t="str">
            <v>MAT</v>
          </cell>
          <cell r="G3839">
            <v>10.5</v>
          </cell>
          <cell r="J3839">
            <v>0</v>
          </cell>
          <cell r="K3839">
            <v>0</v>
          </cell>
          <cell r="L3839">
            <v>0</v>
          </cell>
          <cell r="M3839">
            <v>0</v>
          </cell>
          <cell r="N3839">
            <v>0</v>
          </cell>
        </row>
        <row r="3840">
          <cell r="A3840" t="str">
            <v>86MAT13</v>
          </cell>
          <cell r="B3840">
            <v>86</v>
          </cell>
          <cell r="C3840" t="str">
            <v>MAT</v>
          </cell>
          <cell r="D3840">
            <v>13</v>
          </cell>
          <cell r="E3840">
            <v>0</v>
          </cell>
          <cell r="F3840" t="str">
            <v>MAT</v>
          </cell>
          <cell r="G3840">
            <v>10.5</v>
          </cell>
          <cell r="J3840">
            <v>0</v>
          </cell>
          <cell r="K3840">
            <v>0</v>
          </cell>
          <cell r="L3840">
            <v>0</v>
          </cell>
          <cell r="M3840">
            <v>0</v>
          </cell>
          <cell r="N3840">
            <v>0</v>
          </cell>
        </row>
        <row r="3841">
          <cell r="A3841" t="str">
            <v>86MAT14</v>
          </cell>
          <cell r="B3841">
            <v>86</v>
          </cell>
          <cell r="C3841" t="str">
            <v>MAT</v>
          </cell>
          <cell r="D3841">
            <v>14</v>
          </cell>
          <cell r="E3841">
            <v>0</v>
          </cell>
          <cell r="F3841" t="str">
            <v>MAT</v>
          </cell>
          <cell r="G3841">
            <v>10.5</v>
          </cell>
          <cell r="J3841">
            <v>0</v>
          </cell>
          <cell r="K3841">
            <v>0</v>
          </cell>
          <cell r="L3841">
            <v>0</v>
          </cell>
          <cell r="M3841">
            <v>0</v>
          </cell>
          <cell r="N3841">
            <v>0</v>
          </cell>
        </row>
        <row r="3842">
          <cell r="A3842" t="str">
            <v>86MAT15</v>
          </cell>
          <cell r="B3842">
            <v>86</v>
          </cell>
          <cell r="C3842" t="str">
            <v>MAT</v>
          </cell>
          <cell r="D3842">
            <v>15</v>
          </cell>
          <cell r="E3842">
            <v>0</v>
          </cell>
          <cell r="F3842" t="str">
            <v>MAT</v>
          </cell>
          <cell r="G3842">
            <v>10.5</v>
          </cell>
          <cell r="J3842">
            <v>0</v>
          </cell>
          <cell r="K3842">
            <v>0</v>
          </cell>
          <cell r="L3842">
            <v>0</v>
          </cell>
          <cell r="M3842">
            <v>0</v>
          </cell>
          <cell r="N3842">
            <v>0</v>
          </cell>
        </row>
        <row r="3843">
          <cell r="A3843" t="str">
            <v>86MAT16</v>
          </cell>
          <cell r="B3843">
            <v>86</v>
          </cell>
          <cell r="C3843" t="str">
            <v>MAT</v>
          </cell>
          <cell r="D3843">
            <v>16</v>
          </cell>
          <cell r="E3843">
            <v>0</v>
          </cell>
          <cell r="F3843" t="str">
            <v>MAT</v>
          </cell>
          <cell r="G3843">
            <v>10.5</v>
          </cell>
          <cell r="J3843">
            <v>0</v>
          </cell>
          <cell r="K3843">
            <v>0</v>
          </cell>
          <cell r="L3843">
            <v>0</v>
          </cell>
          <cell r="M3843">
            <v>0</v>
          </cell>
          <cell r="N3843">
            <v>0</v>
          </cell>
        </row>
        <row r="3844">
          <cell r="A3844" t="str">
            <v>86MAT17</v>
          </cell>
          <cell r="B3844">
            <v>86</v>
          </cell>
          <cell r="C3844" t="str">
            <v>MAT</v>
          </cell>
          <cell r="D3844">
            <v>17</v>
          </cell>
          <cell r="E3844">
            <v>0</v>
          </cell>
          <cell r="F3844" t="str">
            <v>MAT</v>
          </cell>
          <cell r="G3844">
            <v>10.5</v>
          </cell>
          <cell r="J3844">
            <v>0</v>
          </cell>
          <cell r="K3844">
            <v>0</v>
          </cell>
          <cell r="L3844">
            <v>0</v>
          </cell>
          <cell r="M3844">
            <v>0</v>
          </cell>
          <cell r="N3844">
            <v>0</v>
          </cell>
        </row>
        <row r="3845">
          <cell r="A3845" t="str">
            <v>86MAT18</v>
          </cell>
          <cell r="B3845">
            <v>86</v>
          </cell>
          <cell r="C3845" t="str">
            <v>MAT</v>
          </cell>
          <cell r="D3845">
            <v>18</v>
          </cell>
          <cell r="E3845">
            <v>0</v>
          </cell>
          <cell r="F3845" t="str">
            <v>MAT</v>
          </cell>
          <cell r="G3845">
            <v>10.5</v>
          </cell>
          <cell r="J3845">
            <v>0</v>
          </cell>
          <cell r="K3845">
            <v>0</v>
          </cell>
          <cell r="L3845">
            <v>0</v>
          </cell>
          <cell r="M3845">
            <v>0</v>
          </cell>
          <cell r="N3845">
            <v>0</v>
          </cell>
        </row>
        <row r="3846">
          <cell r="A3846" t="str">
            <v>86MAT19</v>
          </cell>
          <cell r="B3846">
            <v>86</v>
          </cell>
          <cell r="C3846" t="str">
            <v>MAT</v>
          </cell>
          <cell r="D3846">
            <v>19</v>
          </cell>
          <cell r="E3846">
            <v>0</v>
          </cell>
          <cell r="F3846" t="str">
            <v>MAT</v>
          </cell>
          <cell r="G3846">
            <v>10.5</v>
          </cell>
          <cell r="J3846">
            <v>0</v>
          </cell>
          <cell r="K3846">
            <v>0</v>
          </cell>
          <cell r="L3846">
            <v>0</v>
          </cell>
          <cell r="M3846">
            <v>0</v>
          </cell>
          <cell r="N3846">
            <v>0</v>
          </cell>
        </row>
        <row r="3847">
          <cell r="A3847" t="str">
            <v>86MAT20</v>
          </cell>
          <cell r="B3847">
            <v>86</v>
          </cell>
          <cell r="C3847" t="str">
            <v>MAT</v>
          </cell>
          <cell r="D3847">
            <v>20</v>
          </cell>
          <cell r="E3847">
            <v>0</v>
          </cell>
          <cell r="F3847" t="str">
            <v>MAT</v>
          </cell>
          <cell r="G3847">
            <v>10.5</v>
          </cell>
          <cell r="J3847">
            <v>0</v>
          </cell>
          <cell r="K3847">
            <v>0</v>
          </cell>
          <cell r="L3847">
            <v>0</v>
          </cell>
          <cell r="M3847">
            <v>0</v>
          </cell>
          <cell r="N3847">
            <v>0</v>
          </cell>
        </row>
        <row r="3848">
          <cell r="A3848" t="str">
            <v>86STMAT1</v>
          </cell>
          <cell r="B3848">
            <v>86</v>
          </cell>
          <cell r="C3848" t="str">
            <v>STMAT</v>
          </cell>
          <cell r="D3848">
            <v>1</v>
          </cell>
          <cell r="G3848">
            <v>10.5</v>
          </cell>
          <cell r="H3848" t="str">
            <v>-</v>
          </cell>
          <cell r="J3848" t="str">
            <v>SUBTOTAL MATERIALES</v>
          </cell>
          <cell r="M3848">
            <v>0</v>
          </cell>
          <cell r="N3848">
            <v>0</v>
          </cell>
        </row>
        <row r="3849">
          <cell r="A3849" t="str">
            <v>86IVAMAT1</v>
          </cell>
          <cell r="B3849">
            <v>86</v>
          </cell>
          <cell r="C3849" t="str">
            <v>IVAMAT</v>
          </cell>
          <cell r="D3849">
            <v>1</v>
          </cell>
          <cell r="G3849">
            <v>10.5</v>
          </cell>
          <cell r="H3849" t="str">
            <v>-</v>
          </cell>
          <cell r="J3849" t="str">
            <v>IVA MATERIALES</v>
          </cell>
          <cell r="L3849">
            <v>0.16</v>
          </cell>
          <cell r="M3849">
            <v>0</v>
          </cell>
          <cell r="N3849">
            <v>0</v>
          </cell>
        </row>
        <row r="3850">
          <cell r="A3850" t="str">
            <v>86TMAT1</v>
          </cell>
          <cell r="B3850">
            <v>86</v>
          </cell>
          <cell r="C3850" t="str">
            <v>TMAT</v>
          </cell>
          <cell r="D3850">
            <v>1</v>
          </cell>
          <cell r="G3850">
            <v>10.5</v>
          </cell>
          <cell r="H3850" t="str">
            <v>-</v>
          </cell>
          <cell r="J3850" t="str">
            <v>TOTAL MATERIALES</v>
          </cell>
          <cell r="M3850">
            <v>0</v>
          </cell>
          <cell r="N3850">
            <v>0</v>
          </cell>
        </row>
        <row r="3851">
          <cell r="A3851" t="str">
            <v>86HER1</v>
          </cell>
          <cell r="B3851">
            <v>86</v>
          </cell>
          <cell r="C3851" t="str">
            <v>HER</v>
          </cell>
          <cell r="D3851">
            <v>1</v>
          </cell>
          <cell r="G3851">
            <v>10.5</v>
          </cell>
          <cell r="H3851">
            <v>1</v>
          </cell>
          <cell r="I3851">
            <v>0</v>
          </cell>
          <cell r="J3851" t="str">
            <v>HERRAMINETA Cuadrilla de redes</v>
          </cell>
          <cell r="K3851" t="str">
            <v>DIA</v>
          </cell>
          <cell r="L3851">
            <v>31140.842399999998</v>
          </cell>
          <cell r="M3851">
            <v>0</v>
          </cell>
          <cell r="N3851">
            <v>0</v>
          </cell>
        </row>
        <row r="3852">
          <cell r="A3852" t="str">
            <v>86HER2</v>
          </cell>
          <cell r="B3852">
            <v>86</v>
          </cell>
          <cell r="C3852" t="str">
            <v>HER</v>
          </cell>
          <cell r="D3852">
            <v>2</v>
          </cell>
          <cell r="G3852">
            <v>10.5</v>
          </cell>
          <cell r="J3852">
            <v>0</v>
          </cell>
          <cell r="K3852">
            <v>0</v>
          </cell>
          <cell r="L3852">
            <v>0</v>
          </cell>
          <cell r="M3852">
            <v>0</v>
          </cell>
          <cell r="N3852">
            <v>0</v>
          </cell>
        </row>
        <row r="3853">
          <cell r="A3853" t="str">
            <v>86HER3</v>
          </cell>
          <cell r="B3853">
            <v>86</v>
          </cell>
          <cell r="C3853" t="str">
            <v>HER</v>
          </cell>
          <cell r="D3853">
            <v>3</v>
          </cell>
          <cell r="G3853">
            <v>10.5</v>
          </cell>
          <cell r="J3853">
            <v>0</v>
          </cell>
          <cell r="K3853">
            <v>0</v>
          </cell>
          <cell r="L3853">
            <v>0</v>
          </cell>
          <cell r="M3853">
            <v>0</v>
          </cell>
          <cell r="N3853">
            <v>0</v>
          </cell>
        </row>
        <row r="3854">
          <cell r="A3854" t="str">
            <v>86HER4</v>
          </cell>
          <cell r="B3854">
            <v>86</v>
          </cell>
          <cell r="C3854" t="str">
            <v>HER</v>
          </cell>
          <cell r="D3854">
            <v>4</v>
          </cell>
          <cell r="G3854">
            <v>10.5</v>
          </cell>
          <cell r="J3854">
            <v>0</v>
          </cell>
          <cell r="K3854">
            <v>0</v>
          </cell>
          <cell r="L3854">
            <v>0</v>
          </cell>
          <cell r="M3854">
            <v>0</v>
          </cell>
          <cell r="N3854">
            <v>0</v>
          </cell>
        </row>
        <row r="3855">
          <cell r="A3855" t="str">
            <v>86HER5</v>
          </cell>
          <cell r="B3855">
            <v>86</v>
          </cell>
          <cell r="C3855" t="str">
            <v>HER</v>
          </cell>
          <cell r="D3855">
            <v>5</v>
          </cell>
          <cell r="G3855">
            <v>10.5</v>
          </cell>
          <cell r="J3855">
            <v>0</v>
          </cell>
          <cell r="K3855">
            <v>0</v>
          </cell>
          <cell r="L3855">
            <v>0</v>
          </cell>
          <cell r="M3855">
            <v>0</v>
          </cell>
          <cell r="N3855">
            <v>0</v>
          </cell>
        </row>
        <row r="3856">
          <cell r="A3856" t="str">
            <v>86THER1</v>
          </cell>
          <cell r="B3856">
            <v>86</v>
          </cell>
          <cell r="C3856" t="str">
            <v>THER</v>
          </cell>
          <cell r="D3856">
            <v>1</v>
          </cell>
          <cell r="G3856">
            <v>10.5</v>
          </cell>
          <cell r="H3856" t="str">
            <v>-</v>
          </cell>
          <cell r="J3856" t="str">
            <v>TOTAL HERRAMIENTAS</v>
          </cell>
          <cell r="M3856">
            <v>0</v>
          </cell>
          <cell r="N3856">
            <v>0</v>
          </cell>
        </row>
        <row r="3857">
          <cell r="A3857" t="str">
            <v>86TRA1</v>
          </cell>
          <cell r="B3857">
            <v>86</v>
          </cell>
          <cell r="C3857" t="str">
            <v>TRA</v>
          </cell>
          <cell r="D3857">
            <v>1</v>
          </cell>
          <cell r="G3857">
            <v>10.5</v>
          </cell>
          <cell r="H3857">
            <v>1</v>
          </cell>
          <cell r="I3857">
            <v>0</v>
          </cell>
          <cell r="J3857" t="str">
            <v>TRANSPORTE Cuadrilla de redes</v>
          </cell>
          <cell r="K3857" t="str">
            <v>DIA</v>
          </cell>
          <cell r="L3857">
            <v>176464.77359999999</v>
          </cell>
          <cell r="M3857">
            <v>0</v>
          </cell>
          <cell r="N3857">
            <v>0</v>
          </cell>
        </row>
        <row r="3858">
          <cell r="A3858" t="str">
            <v>86TRA2</v>
          </cell>
          <cell r="B3858">
            <v>86</v>
          </cell>
          <cell r="C3858" t="str">
            <v>TRA</v>
          </cell>
          <cell r="D3858">
            <v>2</v>
          </cell>
          <cell r="G3858">
            <v>10.5</v>
          </cell>
          <cell r="J3858">
            <v>0</v>
          </cell>
          <cell r="K3858">
            <v>0</v>
          </cell>
          <cell r="L3858">
            <v>0</v>
          </cell>
          <cell r="M3858">
            <v>0</v>
          </cell>
          <cell r="N3858">
            <v>0</v>
          </cell>
        </row>
        <row r="3859">
          <cell r="A3859" t="str">
            <v>86TRA3</v>
          </cell>
          <cell r="B3859">
            <v>86</v>
          </cell>
          <cell r="C3859" t="str">
            <v>TRA</v>
          </cell>
          <cell r="D3859">
            <v>3</v>
          </cell>
          <cell r="G3859">
            <v>10.5</v>
          </cell>
          <cell r="J3859">
            <v>0</v>
          </cell>
          <cell r="K3859">
            <v>0</v>
          </cell>
          <cell r="L3859">
            <v>0</v>
          </cell>
          <cell r="M3859">
            <v>0</v>
          </cell>
          <cell r="N3859">
            <v>0</v>
          </cell>
        </row>
        <row r="3860">
          <cell r="A3860" t="str">
            <v>86TRA4</v>
          </cell>
          <cell r="B3860">
            <v>86</v>
          </cell>
          <cell r="C3860" t="str">
            <v>TRA</v>
          </cell>
          <cell r="D3860">
            <v>4</v>
          </cell>
          <cell r="G3860">
            <v>10.5</v>
          </cell>
          <cell r="J3860">
            <v>0</v>
          </cell>
          <cell r="K3860">
            <v>0</v>
          </cell>
          <cell r="L3860">
            <v>0</v>
          </cell>
          <cell r="M3860">
            <v>0</v>
          </cell>
          <cell r="N3860">
            <v>0</v>
          </cell>
        </row>
        <row r="3861">
          <cell r="A3861" t="str">
            <v>86TRA5</v>
          </cell>
          <cell r="B3861">
            <v>86</v>
          </cell>
          <cell r="C3861" t="str">
            <v>TRA</v>
          </cell>
          <cell r="D3861">
            <v>5</v>
          </cell>
          <cell r="G3861">
            <v>10.5</v>
          </cell>
          <cell r="J3861">
            <v>0</v>
          </cell>
          <cell r="K3861">
            <v>0</v>
          </cell>
          <cell r="L3861">
            <v>0</v>
          </cell>
          <cell r="M3861">
            <v>0</v>
          </cell>
          <cell r="N3861">
            <v>0</v>
          </cell>
        </row>
        <row r="3862">
          <cell r="A3862" t="str">
            <v>86TTRA1</v>
          </cell>
          <cell r="B3862">
            <v>86</v>
          </cell>
          <cell r="C3862" t="str">
            <v>TTRA</v>
          </cell>
          <cell r="D3862">
            <v>1</v>
          </cell>
          <cell r="G3862">
            <v>10.5</v>
          </cell>
          <cell r="H3862" t="str">
            <v>-</v>
          </cell>
          <cell r="J3862" t="str">
            <v>TOTAL TRANSPORTE</v>
          </cell>
          <cell r="M3862">
            <v>0</v>
          </cell>
          <cell r="N3862">
            <v>0</v>
          </cell>
        </row>
        <row r="3863">
          <cell r="A3863" t="str">
            <v>86MAN1</v>
          </cell>
          <cell r="B3863">
            <v>86</v>
          </cell>
          <cell r="C3863" t="str">
            <v>MAN</v>
          </cell>
          <cell r="D3863">
            <v>1</v>
          </cell>
          <cell r="G3863">
            <v>10.5</v>
          </cell>
          <cell r="H3863">
            <v>1</v>
          </cell>
          <cell r="I3863">
            <v>0</v>
          </cell>
          <cell r="J3863" t="str">
            <v>Mano de obra Cuadrilla de redes 5A 3O 1E</v>
          </cell>
          <cell r="K3863" t="str">
            <v>DIA</v>
          </cell>
          <cell r="L3863">
            <v>392886.57339345315</v>
          </cell>
          <cell r="M3863">
            <v>0</v>
          </cell>
          <cell r="N3863">
            <v>0</v>
          </cell>
        </row>
        <row r="3864">
          <cell r="A3864" t="str">
            <v>86MAN2</v>
          </cell>
          <cell r="B3864">
            <v>86</v>
          </cell>
          <cell r="C3864" t="str">
            <v>MAN</v>
          </cell>
          <cell r="D3864">
            <v>2</v>
          </cell>
          <cell r="G3864">
            <v>10.5</v>
          </cell>
          <cell r="J3864">
            <v>0</v>
          </cell>
          <cell r="K3864">
            <v>0</v>
          </cell>
          <cell r="L3864">
            <v>0</v>
          </cell>
          <cell r="M3864">
            <v>0</v>
          </cell>
          <cell r="N3864">
            <v>0</v>
          </cell>
        </row>
        <row r="3865">
          <cell r="A3865" t="str">
            <v>86MAN3</v>
          </cell>
          <cell r="B3865">
            <v>86</v>
          </cell>
          <cell r="C3865" t="str">
            <v>MAN</v>
          </cell>
          <cell r="D3865">
            <v>3</v>
          </cell>
          <cell r="G3865">
            <v>10.5</v>
          </cell>
          <cell r="J3865">
            <v>0</v>
          </cell>
          <cell r="K3865">
            <v>0</v>
          </cell>
          <cell r="L3865">
            <v>0</v>
          </cell>
          <cell r="M3865">
            <v>0</v>
          </cell>
          <cell r="N3865">
            <v>0</v>
          </cell>
        </row>
        <row r="3866">
          <cell r="A3866" t="str">
            <v>86MAN4</v>
          </cell>
          <cell r="B3866">
            <v>86</v>
          </cell>
          <cell r="C3866" t="str">
            <v>MAN</v>
          </cell>
          <cell r="D3866">
            <v>4</v>
          </cell>
          <cell r="G3866">
            <v>10.5</v>
          </cell>
          <cell r="J3866">
            <v>0</v>
          </cell>
          <cell r="K3866">
            <v>0</v>
          </cell>
          <cell r="L3866">
            <v>0</v>
          </cell>
          <cell r="M3866">
            <v>0</v>
          </cell>
          <cell r="N3866">
            <v>0</v>
          </cell>
        </row>
        <row r="3867">
          <cell r="A3867" t="str">
            <v>86MAN5</v>
          </cell>
          <cell r="B3867">
            <v>86</v>
          </cell>
          <cell r="C3867" t="str">
            <v>MAN</v>
          </cell>
          <cell r="D3867">
            <v>5</v>
          </cell>
          <cell r="G3867">
            <v>10.5</v>
          </cell>
          <cell r="J3867">
            <v>0</v>
          </cell>
          <cell r="K3867">
            <v>0</v>
          </cell>
          <cell r="L3867">
            <v>0</v>
          </cell>
          <cell r="M3867">
            <v>0</v>
          </cell>
          <cell r="N3867">
            <v>0</v>
          </cell>
        </row>
        <row r="3868">
          <cell r="A3868" t="str">
            <v>86TMAN1</v>
          </cell>
          <cell r="B3868">
            <v>86</v>
          </cell>
          <cell r="C3868" t="str">
            <v>TMAN</v>
          </cell>
          <cell r="D3868">
            <v>1</v>
          </cell>
          <cell r="G3868">
            <v>10.5</v>
          </cell>
          <cell r="H3868" t="str">
            <v>-</v>
          </cell>
          <cell r="J3868" t="str">
            <v>TOTAL MANO DE OBRA</v>
          </cell>
          <cell r="M3868">
            <v>0</v>
          </cell>
          <cell r="N3868">
            <v>0</v>
          </cell>
        </row>
        <row r="3869">
          <cell r="A3869" t="str">
            <v>86TCD1</v>
          </cell>
          <cell r="B3869">
            <v>86</v>
          </cell>
          <cell r="C3869" t="str">
            <v>TCD</v>
          </cell>
          <cell r="D3869">
            <v>1</v>
          </cell>
          <cell r="G3869">
            <v>10.5</v>
          </cell>
          <cell r="H3869" t="str">
            <v>-</v>
          </cell>
          <cell r="J3869" t="str">
            <v>TOTAL COSTO DIRECTO</v>
          </cell>
          <cell r="M3869">
            <v>0</v>
          </cell>
          <cell r="N3869">
            <v>0</v>
          </cell>
        </row>
        <row r="3870">
          <cell r="A3870" t="str">
            <v>86AIU</v>
          </cell>
          <cell r="B3870">
            <v>86</v>
          </cell>
          <cell r="C3870" t="str">
            <v>AIU</v>
          </cell>
          <cell r="G3870">
            <v>10.5</v>
          </cell>
          <cell r="H3870">
            <v>1</v>
          </cell>
          <cell r="J3870" t="str">
            <v>TOTAL COSTOS INDIRECTOS</v>
          </cell>
          <cell r="L3870">
            <v>0</v>
          </cell>
          <cell r="M3870">
            <v>0</v>
          </cell>
          <cell r="N3870">
            <v>0</v>
          </cell>
        </row>
        <row r="3871">
          <cell r="A3871" t="str">
            <v>86TOT</v>
          </cell>
          <cell r="B3871">
            <v>86</v>
          </cell>
          <cell r="C3871" t="str">
            <v>TOT</v>
          </cell>
          <cell r="G3871">
            <v>10.5</v>
          </cell>
          <cell r="H3871" t="str">
            <v>-</v>
          </cell>
          <cell r="J3871" t="str">
            <v>VALOR TOTAL</v>
          </cell>
          <cell r="M3871">
            <v>0</v>
          </cell>
          <cell r="N3871">
            <v>0</v>
          </cell>
        </row>
        <row r="3872">
          <cell r="A3872" t="str">
            <v>87FOR1</v>
          </cell>
          <cell r="B3872">
            <v>87</v>
          </cell>
          <cell r="C3872" t="str">
            <v>FOR</v>
          </cell>
          <cell r="D3872">
            <v>1</v>
          </cell>
          <cell r="G3872" t="str">
            <v>10.5.1</v>
          </cell>
          <cell r="H3872" t="str">
            <v>-</v>
          </cell>
          <cell r="I3872">
            <v>200</v>
          </cell>
          <cell r="J3872" t="str">
            <v>Cinta de señalización</v>
          </cell>
          <cell r="K3872" t="str">
            <v>m</v>
          </cell>
          <cell r="L3872">
            <v>1563</v>
          </cell>
          <cell r="N3872">
            <v>312600</v>
          </cell>
        </row>
        <row r="3873">
          <cell r="A3873" t="str">
            <v>87MAT1</v>
          </cell>
          <cell r="B3873">
            <v>87</v>
          </cell>
          <cell r="C3873" t="str">
            <v>MAT</v>
          </cell>
          <cell r="D3873">
            <v>1</v>
          </cell>
          <cell r="E3873">
            <v>200</v>
          </cell>
          <cell r="F3873" t="str">
            <v>MATCINSEÑ</v>
          </cell>
          <cell r="G3873" t="str">
            <v>10.5.1</v>
          </cell>
          <cell r="H3873" t="str">
            <v>CINSEÑ</v>
          </cell>
          <cell r="I3873">
            <v>1</v>
          </cell>
          <cell r="J3873" t="str">
            <v>Cinta de señalización</v>
          </cell>
          <cell r="K3873" t="str">
            <v>ML</v>
          </cell>
          <cell r="L3873">
            <v>830.42246399999988</v>
          </cell>
          <cell r="M3873">
            <v>830.42246399999988</v>
          </cell>
          <cell r="N3873">
            <v>166084.49279999998</v>
          </cell>
        </row>
        <row r="3874">
          <cell r="A3874" t="str">
            <v>87MAT2</v>
          </cell>
          <cell r="B3874">
            <v>87</v>
          </cell>
          <cell r="C3874" t="str">
            <v>MAT</v>
          </cell>
          <cell r="D3874">
            <v>2</v>
          </cell>
          <cell r="E3874">
            <v>0</v>
          </cell>
          <cell r="F3874" t="str">
            <v>MAT</v>
          </cell>
          <cell r="G3874" t="str">
            <v>10.5.1</v>
          </cell>
          <cell r="J3874">
            <v>0</v>
          </cell>
          <cell r="K3874">
            <v>0</v>
          </cell>
          <cell r="L3874">
            <v>0</v>
          </cell>
          <cell r="M3874">
            <v>0</v>
          </cell>
          <cell r="N3874">
            <v>0</v>
          </cell>
        </row>
        <row r="3875">
          <cell r="A3875" t="str">
            <v>87MAT3</v>
          </cell>
          <cell r="B3875">
            <v>87</v>
          </cell>
          <cell r="C3875" t="str">
            <v>MAT</v>
          </cell>
          <cell r="D3875">
            <v>3</v>
          </cell>
          <cell r="E3875">
            <v>0</v>
          </cell>
          <cell r="F3875" t="str">
            <v>MAT</v>
          </cell>
          <cell r="G3875" t="str">
            <v>10.5.1</v>
          </cell>
          <cell r="J3875">
            <v>0</v>
          </cell>
          <cell r="K3875">
            <v>0</v>
          </cell>
          <cell r="L3875">
            <v>0</v>
          </cell>
          <cell r="M3875">
            <v>0</v>
          </cell>
          <cell r="N3875">
            <v>0</v>
          </cell>
        </row>
        <row r="3876">
          <cell r="A3876" t="str">
            <v>87MAT4</v>
          </cell>
          <cell r="B3876">
            <v>87</v>
          </cell>
          <cell r="C3876" t="str">
            <v>MAT</v>
          </cell>
          <cell r="D3876">
            <v>4</v>
          </cell>
          <cell r="E3876">
            <v>0</v>
          </cell>
          <cell r="F3876" t="str">
            <v>MAT</v>
          </cell>
          <cell r="G3876" t="str">
            <v>10.5.1</v>
          </cell>
          <cell r="J3876">
            <v>0</v>
          </cell>
          <cell r="K3876">
            <v>0</v>
          </cell>
          <cell r="L3876">
            <v>0</v>
          </cell>
          <cell r="M3876">
            <v>0</v>
          </cell>
          <cell r="N3876">
            <v>0</v>
          </cell>
        </row>
        <row r="3877">
          <cell r="A3877" t="str">
            <v>87MAT5</v>
          </cell>
          <cell r="B3877">
            <v>87</v>
          </cell>
          <cell r="C3877" t="str">
            <v>MAT</v>
          </cell>
          <cell r="D3877">
            <v>5</v>
          </cell>
          <cell r="E3877">
            <v>0</v>
          </cell>
          <cell r="F3877" t="str">
            <v>MAT</v>
          </cell>
          <cell r="G3877" t="str">
            <v>10.5.1</v>
          </cell>
          <cell r="J3877">
            <v>0</v>
          </cell>
          <cell r="K3877">
            <v>0</v>
          </cell>
          <cell r="L3877">
            <v>0</v>
          </cell>
          <cell r="M3877">
            <v>0</v>
          </cell>
          <cell r="N3877">
            <v>0</v>
          </cell>
        </row>
        <row r="3878">
          <cell r="A3878" t="str">
            <v>87MAT6</v>
          </cell>
          <cell r="B3878">
            <v>87</v>
          </cell>
          <cell r="C3878" t="str">
            <v>MAT</v>
          </cell>
          <cell r="D3878">
            <v>6</v>
          </cell>
          <cell r="E3878">
            <v>0</v>
          </cell>
          <cell r="F3878" t="str">
            <v>MAT</v>
          </cell>
          <cell r="G3878" t="str">
            <v>10.5.1</v>
          </cell>
          <cell r="J3878">
            <v>0</v>
          </cell>
          <cell r="K3878">
            <v>0</v>
          </cell>
          <cell r="L3878">
            <v>0</v>
          </cell>
          <cell r="M3878">
            <v>0</v>
          </cell>
          <cell r="N3878">
            <v>0</v>
          </cell>
        </row>
        <row r="3879">
          <cell r="A3879" t="str">
            <v>87MAT7</v>
          </cell>
          <cell r="B3879">
            <v>87</v>
          </cell>
          <cell r="C3879" t="str">
            <v>MAT</v>
          </cell>
          <cell r="D3879">
            <v>7</v>
          </cell>
          <cell r="E3879">
            <v>0</v>
          </cell>
          <cell r="F3879" t="str">
            <v>MAT</v>
          </cell>
          <cell r="G3879" t="str">
            <v>10.5.1</v>
          </cell>
          <cell r="J3879">
            <v>0</v>
          </cell>
          <cell r="K3879">
            <v>0</v>
          </cell>
          <cell r="L3879">
            <v>0</v>
          </cell>
          <cell r="M3879">
            <v>0</v>
          </cell>
          <cell r="N3879">
            <v>0</v>
          </cell>
        </row>
        <row r="3880">
          <cell r="A3880" t="str">
            <v>87MAT8</v>
          </cell>
          <cell r="B3880">
            <v>87</v>
          </cell>
          <cell r="C3880" t="str">
            <v>MAT</v>
          </cell>
          <cell r="D3880">
            <v>8</v>
          </cell>
          <cell r="E3880">
            <v>0</v>
          </cell>
          <cell r="F3880" t="str">
            <v>MAT</v>
          </cell>
          <cell r="G3880" t="str">
            <v>10.5.1</v>
          </cell>
          <cell r="J3880">
            <v>0</v>
          </cell>
          <cell r="K3880">
            <v>0</v>
          </cell>
          <cell r="L3880">
            <v>0</v>
          </cell>
          <cell r="M3880">
            <v>0</v>
          </cell>
          <cell r="N3880">
            <v>0</v>
          </cell>
        </row>
        <row r="3881">
          <cell r="A3881" t="str">
            <v>87MAT9</v>
          </cell>
          <cell r="B3881">
            <v>87</v>
          </cell>
          <cell r="C3881" t="str">
            <v>MAT</v>
          </cell>
          <cell r="D3881">
            <v>9</v>
          </cell>
          <cell r="E3881">
            <v>0</v>
          </cell>
          <cell r="F3881" t="str">
            <v>MAT</v>
          </cell>
          <cell r="G3881" t="str">
            <v>10.5.1</v>
          </cell>
          <cell r="J3881">
            <v>0</v>
          </cell>
          <cell r="K3881">
            <v>0</v>
          </cell>
          <cell r="L3881">
            <v>0</v>
          </cell>
          <cell r="M3881">
            <v>0</v>
          </cell>
          <cell r="N3881">
            <v>0</v>
          </cell>
        </row>
        <row r="3882">
          <cell r="A3882" t="str">
            <v>87MAT10</v>
          </cell>
          <cell r="B3882">
            <v>87</v>
          </cell>
          <cell r="C3882" t="str">
            <v>MAT</v>
          </cell>
          <cell r="D3882">
            <v>10</v>
          </cell>
          <cell r="E3882">
            <v>0</v>
          </cell>
          <cell r="F3882" t="str">
            <v>MAT</v>
          </cell>
          <cell r="G3882" t="str">
            <v>10.5.1</v>
          </cell>
          <cell r="J3882">
            <v>0</v>
          </cell>
          <cell r="K3882">
            <v>0</v>
          </cell>
          <cell r="L3882">
            <v>0</v>
          </cell>
          <cell r="M3882">
            <v>0</v>
          </cell>
          <cell r="N3882">
            <v>0</v>
          </cell>
        </row>
        <row r="3883">
          <cell r="A3883" t="str">
            <v>87MAT11</v>
          </cell>
          <cell r="B3883">
            <v>87</v>
          </cell>
          <cell r="C3883" t="str">
            <v>MAT</v>
          </cell>
          <cell r="D3883">
            <v>11</v>
          </cell>
          <cell r="E3883">
            <v>0</v>
          </cell>
          <cell r="F3883" t="str">
            <v>MAT</v>
          </cell>
          <cell r="G3883" t="str">
            <v>10.5.1</v>
          </cell>
          <cell r="J3883">
            <v>0</v>
          </cell>
          <cell r="K3883">
            <v>0</v>
          </cell>
          <cell r="L3883">
            <v>0</v>
          </cell>
          <cell r="M3883">
            <v>0</v>
          </cell>
          <cell r="N3883">
            <v>0</v>
          </cell>
        </row>
        <row r="3884">
          <cell r="A3884" t="str">
            <v>87MAT12</v>
          </cell>
          <cell r="B3884">
            <v>87</v>
          </cell>
          <cell r="C3884" t="str">
            <v>MAT</v>
          </cell>
          <cell r="D3884">
            <v>12</v>
          </cell>
          <cell r="E3884">
            <v>0</v>
          </cell>
          <cell r="F3884" t="str">
            <v>MAT</v>
          </cell>
          <cell r="G3884" t="str">
            <v>10.5.1</v>
          </cell>
          <cell r="J3884">
            <v>0</v>
          </cell>
          <cell r="K3884">
            <v>0</v>
          </cell>
          <cell r="L3884">
            <v>0</v>
          </cell>
          <cell r="M3884">
            <v>0</v>
          </cell>
          <cell r="N3884">
            <v>0</v>
          </cell>
        </row>
        <row r="3885">
          <cell r="A3885" t="str">
            <v>87MAT13</v>
          </cell>
          <cell r="B3885">
            <v>87</v>
          </cell>
          <cell r="C3885" t="str">
            <v>MAT</v>
          </cell>
          <cell r="D3885">
            <v>13</v>
          </cell>
          <cell r="E3885">
            <v>0</v>
          </cell>
          <cell r="F3885" t="str">
            <v>MAT</v>
          </cell>
          <cell r="G3885" t="str">
            <v>10.5.1</v>
          </cell>
          <cell r="J3885">
            <v>0</v>
          </cell>
          <cell r="K3885">
            <v>0</v>
          </cell>
          <cell r="L3885">
            <v>0</v>
          </cell>
          <cell r="M3885">
            <v>0</v>
          </cell>
          <cell r="N3885">
            <v>0</v>
          </cell>
        </row>
        <row r="3886">
          <cell r="A3886" t="str">
            <v>87MAT14</v>
          </cell>
          <cell r="B3886">
            <v>87</v>
          </cell>
          <cell r="C3886" t="str">
            <v>MAT</v>
          </cell>
          <cell r="D3886">
            <v>14</v>
          </cell>
          <cell r="E3886">
            <v>0</v>
          </cell>
          <cell r="F3886" t="str">
            <v>MAT</v>
          </cell>
          <cell r="G3886" t="str">
            <v>10.5.1</v>
          </cell>
          <cell r="J3886">
            <v>0</v>
          </cell>
          <cell r="K3886">
            <v>0</v>
          </cell>
          <cell r="L3886">
            <v>0</v>
          </cell>
          <cell r="M3886">
            <v>0</v>
          </cell>
          <cell r="N3886">
            <v>0</v>
          </cell>
        </row>
        <row r="3887">
          <cell r="A3887" t="str">
            <v>87MAT15</v>
          </cell>
          <cell r="B3887">
            <v>87</v>
          </cell>
          <cell r="C3887" t="str">
            <v>MAT</v>
          </cell>
          <cell r="D3887">
            <v>15</v>
          </cell>
          <cell r="E3887">
            <v>0</v>
          </cell>
          <cell r="F3887" t="str">
            <v>MAT</v>
          </cell>
          <cell r="G3887" t="str">
            <v>10.5.1</v>
          </cell>
          <cell r="J3887">
            <v>0</v>
          </cell>
          <cell r="K3887">
            <v>0</v>
          </cell>
          <cell r="L3887">
            <v>0</v>
          </cell>
          <cell r="M3887">
            <v>0</v>
          </cell>
          <cell r="N3887">
            <v>0</v>
          </cell>
        </row>
        <row r="3888">
          <cell r="A3888" t="str">
            <v>87MAT16</v>
          </cell>
          <cell r="B3888">
            <v>87</v>
          </cell>
          <cell r="C3888" t="str">
            <v>MAT</v>
          </cell>
          <cell r="D3888">
            <v>16</v>
          </cell>
          <cell r="E3888">
            <v>0</v>
          </cell>
          <cell r="F3888" t="str">
            <v>MAT</v>
          </cell>
          <cell r="G3888" t="str">
            <v>10.5.1</v>
          </cell>
          <cell r="J3888">
            <v>0</v>
          </cell>
          <cell r="K3888">
            <v>0</v>
          </cell>
          <cell r="L3888">
            <v>0</v>
          </cell>
          <cell r="M3888">
            <v>0</v>
          </cell>
          <cell r="N3888">
            <v>0</v>
          </cell>
        </row>
        <row r="3889">
          <cell r="A3889" t="str">
            <v>87MAT17</v>
          </cell>
          <cell r="B3889">
            <v>87</v>
          </cell>
          <cell r="C3889" t="str">
            <v>MAT</v>
          </cell>
          <cell r="D3889">
            <v>17</v>
          </cell>
          <cell r="E3889">
            <v>0</v>
          </cell>
          <cell r="F3889" t="str">
            <v>MAT</v>
          </cell>
          <cell r="G3889" t="str">
            <v>10.5.1</v>
          </cell>
          <cell r="J3889">
            <v>0</v>
          </cell>
          <cell r="K3889">
            <v>0</v>
          </cell>
          <cell r="L3889">
            <v>0</v>
          </cell>
          <cell r="M3889">
            <v>0</v>
          </cell>
          <cell r="N3889">
            <v>0</v>
          </cell>
        </row>
        <row r="3890">
          <cell r="A3890" t="str">
            <v>87MAT18</v>
          </cell>
          <cell r="B3890">
            <v>87</v>
          </cell>
          <cell r="C3890" t="str">
            <v>MAT</v>
          </cell>
          <cell r="D3890">
            <v>18</v>
          </cell>
          <cell r="E3890">
            <v>0</v>
          </cell>
          <cell r="F3890" t="str">
            <v>MAT</v>
          </cell>
          <cell r="G3890" t="str">
            <v>10.5.1</v>
          </cell>
          <cell r="J3890">
            <v>0</v>
          </cell>
          <cell r="K3890">
            <v>0</v>
          </cell>
          <cell r="L3890">
            <v>0</v>
          </cell>
          <cell r="M3890">
            <v>0</v>
          </cell>
          <cell r="N3890">
            <v>0</v>
          </cell>
        </row>
        <row r="3891">
          <cell r="A3891" t="str">
            <v>87MAT19</v>
          </cell>
          <cell r="B3891">
            <v>87</v>
          </cell>
          <cell r="C3891" t="str">
            <v>MAT</v>
          </cell>
          <cell r="D3891">
            <v>19</v>
          </cell>
          <cell r="E3891">
            <v>0</v>
          </cell>
          <cell r="F3891" t="str">
            <v>MAT</v>
          </cell>
          <cell r="G3891" t="str">
            <v>10.5.1</v>
          </cell>
          <cell r="J3891">
            <v>0</v>
          </cell>
          <cell r="K3891">
            <v>0</v>
          </cell>
          <cell r="L3891">
            <v>0</v>
          </cell>
          <cell r="M3891">
            <v>0</v>
          </cell>
          <cell r="N3891">
            <v>0</v>
          </cell>
        </row>
        <row r="3892">
          <cell r="A3892" t="str">
            <v>87MAT20</v>
          </cell>
          <cell r="B3892">
            <v>87</v>
          </cell>
          <cell r="C3892" t="str">
            <v>MAT</v>
          </cell>
          <cell r="D3892">
            <v>20</v>
          </cell>
          <cell r="E3892">
            <v>0</v>
          </cell>
          <cell r="F3892" t="str">
            <v>MAT</v>
          </cell>
          <cell r="G3892" t="str">
            <v>10.5.1</v>
          </cell>
          <cell r="J3892">
            <v>0</v>
          </cell>
          <cell r="K3892">
            <v>0</v>
          </cell>
          <cell r="L3892">
            <v>0</v>
          </cell>
          <cell r="M3892">
            <v>0</v>
          </cell>
          <cell r="N3892">
            <v>0</v>
          </cell>
        </row>
        <row r="3893">
          <cell r="A3893" t="str">
            <v>87STMAT1</v>
          </cell>
          <cell r="B3893">
            <v>87</v>
          </cell>
          <cell r="C3893" t="str">
            <v>STMAT</v>
          </cell>
          <cell r="D3893">
            <v>1</v>
          </cell>
          <cell r="G3893" t="str">
            <v>10.5.1</v>
          </cell>
          <cell r="H3893" t="str">
            <v>-</v>
          </cell>
          <cell r="J3893" t="str">
            <v>SUBTOTAL MATERIALES</v>
          </cell>
          <cell r="M3893">
            <v>830.42246399999988</v>
          </cell>
          <cell r="N3893">
            <v>166084.49279999998</v>
          </cell>
        </row>
        <row r="3894">
          <cell r="A3894" t="str">
            <v>87IVAMAT1</v>
          </cell>
          <cell r="B3894">
            <v>87</v>
          </cell>
          <cell r="C3894" t="str">
            <v>IVAMAT</v>
          </cell>
          <cell r="D3894">
            <v>1</v>
          </cell>
          <cell r="G3894" t="str">
            <v>10.5.1</v>
          </cell>
          <cell r="H3894" t="str">
            <v>-</v>
          </cell>
          <cell r="J3894" t="str">
            <v>IVA MATERIALES</v>
          </cell>
          <cell r="L3894">
            <v>0.16</v>
          </cell>
          <cell r="M3894">
            <v>132.86759423999999</v>
          </cell>
          <cell r="N3894">
            <v>26573.518847999996</v>
          </cell>
        </row>
        <row r="3895">
          <cell r="A3895" t="str">
            <v>87TMAT1</v>
          </cell>
          <cell r="B3895">
            <v>87</v>
          </cell>
          <cell r="C3895" t="str">
            <v>TMAT</v>
          </cell>
          <cell r="D3895">
            <v>1</v>
          </cell>
          <cell r="G3895" t="str">
            <v>10.5.1</v>
          </cell>
          <cell r="H3895" t="str">
            <v>-</v>
          </cell>
          <cell r="J3895" t="str">
            <v>TOTAL MATERIALES</v>
          </cell>
          <cell r="M3895">
            <v>963</v>
          </cell>
          <cell r="N3895">
            <v>192600</v>
          </cell>
        </row>
        <row r="3896">
          <cell r="A3896" t="str">
            <v>87HER1</v>
          </cell>
          <cell r="B3896">
            <v>87</v>
          </cell>
          <cell r="C3896" t="str">
            <v>HER</v>
          </cell>
          <cell r="D3896">
            <v>1</v>
          </cell>
          <cell r="G3896" t="str">
            <v>10.5.1</v>
          </cell>
          <cell r="H3896">
            <v>1</v>
          </cell>
          <cell r="I3896">
            <v>1000</v>
          </cell>
          <cell r="J3896" t="str">
            <v>HERRAMINETA Cuadrilla de redes</v>
          </cell>
          <cell r="K3896" t="str">
            <v>DIA</v>
          </cell>
          <cell r="L3896">
            <v>31140.842399999998</v>
          </cell>
          <cell r="M3896">
            <v>31.140842399999997</v>
          </cell>
          <cell r="N3896">
            <v>6228.1684799999994</v>
          </cell>
        </row>
        <row r="3897">
          <cell r="A3897" t="str">
            <v>87HER2</v>
          </cell>
          <cell r="B3897">
            <v>87</v>
          </cell>
          <cell r="C3897" t="str">
            <v>HER</v>
          </cell>
          <cell r="D3897">
            <v>2</v>
          </cell>
          <cell r="G3897" t="str">
            <v>10.5.1</v>
          </cell>
          <cell r="J3897">
            <v>0</v>
          </cell>
          <cell r="K3897">
            <v>0</v>
          </cell>
          <cell r="L3897">
            <v>0</v>
          </cell>
          <cell r="M3897">
            <v>0</v>
          </cell>
          <cell r="N3897">
            <v>0</v>
          </cell>
        </row>
        <row r="3898">
          <cell r="A3898" t="str">
            <v>87HER3</v>
          </cell>
          <cell r="B3898">
            <v>87</v>
          </cell>
          <cell r="C3898" t="str">
            <v>HER</v>
          </cell>
          <cell r="D3898">
            <v>3</v>
          </cell>
          <cell r="G3898" t="str">
            <v>10.5.1</v>
          </cell>
          <cell r="J3898">
            <v>0</v>
          </cell>
          <cell r="K3898">
            <v>0</v>
          </cell>
          <cell r="L3898">
            <v>0</v>
          </cell>
          <cell r="M3898">
            <v>0</v>
          </cell>
          <cell r="N3898">
            <v>0</v>
          </cell>
        </row>
        <row r="3899">
          <cell r="A3899" t="str">
            <v>87HER4</v>
          </cell>
          <cell r="B3899">
            <v>87</v>
          </cell>
          <cell r="C3899" t="str">
            <v>HER</v>
          </cell>
          <cell r="D3899">
            <v>4</v>
          </cell>
          <cell r="G3899" t="str">
            <v>10.5.1</v>
          </cell>
          <cell r="J3899">
            <v>0</v>
          </cell>
          <cell r="K3899">
            <v>0</v>
          </cell>
          <cell r="L3899">
            <v>0</v>
          </cell>
          <cell r="M3899">
            <v>0</v>
          </cell>
          <cell r="N3899">
            <v>0</v>
          </cell>
        </row>
        <row r="3900">
          <cell r="A3900" t="str">
            <v>87HER5</v>
          </cell>
          <cell r="B3900">
            <v>87</v>
          </cell>
          <cell r="C3900" t="str">
            <v>HER</v>
          </cell>
          <cell r="D3900">
            <v>5</v>
          </cell>
          <cell r="G3900" t="str">
            <v>10.5.1</v>
          </cell>
          <cell r="J3900">
            <v>0</v>
          </cell>
          <cell r="K3900">
            <v>0</v>
          </cell>
          <cell r="L3900">
            <v>0</v>
          </cell>
          <cell r="M3900">
            <v>0</v>
          </cell>
          <cell r="N3900">
            <v>0</v>
          </cell>
        </row>
        <row r="3901">
          <cell r="A3901" t="str">
            <v>87THER1</v>
          </cell>
          <cell r="B3901">
            <v>87</v>
          </cell>
          <cell r="C3901" t="str">
            <v>THER</v>
          </cell>
          <cell r="D3901">
            <v>1</v>
          </cell>
          <cell r="G3901" t="str">
            <v>10.5.1</v>
          </cell>
          <cell r="H3901" t="str">
            <v>-</v>
          </cell>
          <cell r="J3901" t="str">
            <v>TOTAL HERRAMIENTAS</v>
          </cell>
          <cell r="M3901">
            <v>31</v>
          </cell>
          <cell r="N3901">
            <v>6200</v>
          </cell>
        </row>
        <row r="3902">
          <cell r="A3902" t="str">
            <v>87TRA1</v>
          </cell>
          <cell r="B3902">
            <v>87</v>
          </cell>
          <cell r="C3902" t="str">
            <v>TRA</v>
          </cell>
          <cell r="D3902">
            <v>1</v>
          </cell>
          <cell r="G3902" t="str">
            <v>10.5.1</v>
          </cell>
          <cell r="H3902">
            <v>1</v>
          </cell>
          <cell r="I3902">
            <v>1000</v>
          </cell>
          <cell r="J3902" t="str">
            <v>TRANSPORTE Cuadrilla de redes</v>
          </cell>
          <cell r="K3902" t="str">
            <v>DIA</v>
          </cell>
          <cell r="L3902">
            <v>176464.77359999999</v>
          </cell>
          <cell r="M3902">
            <v>176.46477359999997</v>
          </cell>
          <cell r="N3902">
            <v>35292.954719999994</v>
          </cell>
        </row>
        <row r="3903">
          <cell r="A3903" t="str">
            <v>87TRA2</v>
          </cell>
          <cell r="B3903">
            <v>87</v>
          </cell>
          <cell r="C3903" t="str">
            <v>TRA</v>
          </cell>
          <cell r="D3903">
            <v>2</v>
          </cell>
          <cell r="G3903" t="str">
            <v>10.5.1</v>
          </cell>
          <cell r="J3903">
            <v>0</v>
          </cell>
          <cell r="K3903">
            <v>0</v>
          </cell>
          <cell r="L3903">
            <v>0</v>
          </cell>
          <cell r="M3903">
            <v>0</v>
          </cell>
          <cell r="N3903">
            <v>0</v>
          </cell>
        </row>
        <row r="3904">
          <cell r="A3904" t="str">
            <v>87TRA3</v>
          </cell>
          <cell r="B3904">
            <v>87</v>
          </cell>
          <cell r="C3904" t="str">
            <v>TRA</v>
          </cell>
          <cell r="D3904">
            <v>3</v>
          </cell>
          <cell r="G3904" t="str">
            <v>10.5.1</v>
          </cell>
          <cell r="J3904">
            <v>0</v>
          </cell>
          <cell r="K3904">
            <v>0</v>
          </cell>
          <cell r="L3904">
            <v>0</v>
          </cell>
          <cell r="M3904">
            <v>0</v>
          </cell>
          <cell r="N3904">
            <v>0</v>
          </cell>
        </row>
        <row r="3905">
          <cell r="A3905" t="str">
            <v>87TRA4</v>
          </cell>
          <cell r="B3905">
            <v>87</v>
          </cell>
          <cell r="C3905" t="str">
            <v>TRA</v>
          </cell>
          <cell r="D3905">
            <v>4</v>
          </cell>
          <cell r="G3905" t="str">
            <v>10.5.1</v>
          </cell>
          <cell r="J3905">
            <v>0</v>
          </cell>
          <cell r="K3905">
            <v>0</v>
          </cell>
          <cell r="L3905">
            <v>0</v>
          </cell>
          <cell r="M3905">
            <v>0</v>
          </cell>
          <cell r="N3905">
            <v>0</v>
          </cell>
        </row>
        <row r="3906">
          <cell r="A3906" t="str">
            <v>87TRA5</v>
          </cell>
          <cell r="B3906">
            <v>87</v>
          </cell>
          <cell r="C3906" t="str">
            <v>TRA</v>
          </cell>
          <cell r="D3906">
            <v>5</v>
          </cell>
          <cell r="G3906" t="str">
            <v>10.5.1</v>
          </cell>
          <cell r="J3906">
            <v>0</v>
          </cell>
          <cell r="K3906">
            <v>0</v>
          </cell>
          <cell r="L3906">
            <v>0</v>
          </cell>
          <cell r="M3906">
            <v>0</v>
          </cell>
          <cell r="N3906">
            <v>0</v>
          </cell>
        </row>
        <row r="3907">
          <cell r="A3907" t="str">
            <v>87TTRA1</v>
          </cell>
          <cell r="B3907">
            <v>87</v>
          </cell>
          <cell r="C3907" t="str">
            <v>TTRA</v>
          </cell>
          <cell r="D3907">
            <v>1</v>
          </cell>
          <cell r="G3907" t="str">
            <v>10.5.1</v>
          </cell>
          <cell r="H3907" t="str">
            <v>-</v>
          </cell>
          <cell r="J3907" t="str">
            <v>TOTAL TRANSPORTE</v>
          </cell>
          <cell r="M3907">
            <v>176</v>
          </cell>
          <cell r="N3907">
            <v>35200</v>
          </cell>
        </row>
        <row r="3908">
          <cell r="A3908" t="str">
            <v>87MAN1</v>
          </cell>
          <cell r="B3908">
            <v>87</v>
          </cell>
          <cell r="C3908" t="str">
            <v>MAN</v>
          </cell>
          <cell r="D3908">
            <v>1</v>
          </cell>
          <cell r="G3908" t="str">
            <v>10.5.1</v>
          </cell>
          <cell r="H3908">
            <v>1</v>
          </cell>
          <cell r="I3908">
            <v>1000</v>
          </cell>
          <cell r="J3908" t="str">
            <v>Mano de obra Cuadrilla de redes 5A 3O 1E</v>
          </cell>
          <cell r="K3908" t="str">
            <v>DIA</v>
          </cell>
          <cell r="L3908">
            <v>392886.57339345315</v>
          </cell>
          <cell r="M3908">
            <v>392.88657339345315</v>
          </cell>
          <cell r="N3908">
            <v>78577.314678690629</v>
          </cell>
        </row>
        <row r="3909">
          <cell r="A3909" t="str">
            <v>87MAN2</v>
          </cell>
          <cell r="B3909">
            <v>87</v>
          </cell>
          <cell r="C3909" t="str">
            <v>MAN</v>
          </cell>
          <cell r="D3909">
            <v>2</v>
          </cell>
          <cell r="G3909" t="str">
            <v>10.5.1</v>
          </cell>
          <cell r="J3909">
            <v>0</v>
          </cell>
          <cell r="K3909">
            <v>0</v>
          </cell>
          <cell r="L3909">
            <v>0</v>
          </cell>
          <cell r="M3909">
            <v>0</v>
          </cell>
          <cell r="N3909">
            <v>0</v>
          </cell>
        </row>
        <row r="3910">
          <cell r="A3910" t="str">
            <v>87MAN3</v>
          </cell>
          <cell r="B3910">
            <v>87</v>
          </cell>
          <cell r="C3910" t="str">
            <v>MAN</v>
          </cell>
          <cell r="D3910">
            <v>3</v>
          </cell>
          <cell r="G3910" t="str">
            <v>10.5.1</v>
          </cell>
          <cell r="J3910">
            <v>0</v>
          </cell>
          <cell r="K3910">
            <v>0</v>
          </cell>
          <cell r="L3910">
            <v>0</v>
          </cell>
          <cell r="M3910">
            <v>0</v>
          </cell>
          <cell r="N3910">
            <v>0</v>
          </cell>
        </row>
        <row r="3911">
          <cell r="A3911" t="str">
            <v>87MAN4</v>
          </cell>
          <cell r="B3911">
            <v>87</v>
          </cell>
          <cell r="C3911" t="str">
            <v>MAN</v>
          </cell>
          <cell r="D3911">
            <v>4</v>
          </cell>
          <cell r="G3911" t="str">
            <v>10.5.1</v>
          </cell>
          <cell r="J3911">
            <v>0</v>
          </cell>
          <cell r="K3911">
            <v>0</v>
          </cell>
          <cell r="L3911">
            <v>0</v>
          </cell>
          <cell r="M3911">
            <v>0</v>
          </cell>
          <cell r="N3911">
            <v>0</v>
          </cell>
        </row>
        <row r="3912">
          <cell r="A3912" t="str">
            <v>87MAN5</v>
          </cell>
          <cell r="B3912">
            <v>87</v>
          </cell>
          <cell r="C3912" t="str">
            <v>MAN</v>
          </cell>
          <cell r="D3912">
            <v>5</v>
          </cell>
          <cell r="G3912" t="str">
            <v>10.5.1</v>
          </cell>
          <cell r="J3912">
            <v>0</v>
          </cell>
          <cell r="K3912">
            <v>0</v>
          </cell>
          <cell r="L3912">
            <v>0</v>
          </cell>
          <cell r="M3912">
            <v>0</v>
          </cell>
          <cell r="N3912">
            <v>0</v>
          </cell>
        </row>
        <row r="3913">
          <cell r="A3913" t="str">
            <v>87TMAN1</v>
          </cell>
          <cell r="B3913">
            <v>87</v>
          </cell>
          <cell r="C3913" t="str">
            <v>TMAN</v>
          </cell>
          <cell r="D3913">
            <v>1</v>
          </cell>
          <cell r="G3913" t="str">
            <v>10.5.1</v>
          </cell>
          <cell r="H3913" t="str">
            <v>-</v>
          </cell>
          <cell r="J3913" t="str">
            <v>TOTAL MANO DE OBRA</v>
          </cell>
          <cell r="M3913">
            <v>393</v>
          </cell>
          <cell r="N3913">
            <v>78600</v>
          </cell>
        </row>
        <row r="3914">
          <cell r="A3914" t="str">
            <v>87TCD1</v>
          </cell>
          <cell r="B3914">
            <v>87</v>
          </cell>
          <cell r="C3914" t="str">
            <v>TCD</v>
          </cell>
          <cell r="D3914">
            <v>1</v>
          </cell>
          <cell r="G3914" t="str">
            <v>10.5.1</v>
          </cell>
          <cell r="H3914" t="str">
            <v>-</v>
          </cell>
          <cell r="J3914" t="str">
            <v>TOTAL COSTO DIRECTO</v>
          </cell>
          <cell r="M3914">
            <v>1563</v>
          </cell>
          <cell r="N3914">
            <v>312600</v>
          </cell>
        </row>
        <row r="3915">
          <cell r="A3915" t="str">
            <v>87AIU</v>
          </cell>
          <cell r="B3915">
            <v>87</v>
          </cell>
          <cell r="C3915" t="str">
            <v>AIU</v>
          </cell>
          <cell r="G3915" t="str">
            <v>10.5.1</v>
          </cell>
          <cell r="H3915">
            <v>1</v>
          </cell>
          <cell r="J3915" t="str">
            <v>TOTAL COSTOS INDIRECTOS</v>
          </cell>
          <cell r="L3915">
            <v>0</v>
          </cell>
          <cell r="M3915">
            <v>0</v>
          </cell>
          <cell r="N3915">
            <v>0</v>
          </cell>
        </row>
        <row r="3916">
          <cell r="A3916" t="str">
            <v>87TOT</v>
          </cell>
          <cell r="B3916">
            <v>87</v>
          </cell>
          <cell r="C3916" t="str">
            <v>TOT</v>
          </cell>
          <cell r="G3916" t="str">
            <v>10.5.1</v>
          </cell>
          <cell r="H3916" t="str">
            <v>-</v>
          </cell>
          <cell r="J3916" t="str">
            <v>VALOR TOTAL</v>
          </cell>
          <cell r="M3916">
            <v>1563</v>
          </cell>
          <cell r="N3916">
            <v>312600</v>
          </cell>
        </row>
        <row r="3917">
          <cell r="A3917" t="str">
            <v>88FOR1</v>
          </cell>
          <cell r="B3917">
            <v>88</v>
          </cell>
          <cell r="C3917" t="str">
            <v>FOR</v>
          </cell>
          <cell r="D3917">
            <v>1</v>
          </cell>
          <cell r="G3917" t="str">
            <v>10.5.2</v>
          </cell>
          <cell r="H3917" t="str">
            <v>-</v>
          </cell>
          <cell r="I3917">
            <v>20</v>
          </cell>
          <cell r="J3917" t="str">
            <v>Losas de protección de concreto reforzado de 2,30 x 1,10 x 0,10 m</v>
          </cell>
          <cell r="K3917" t="str">
            <v>u</v>
          </cell>
          <cell r="L3917">
            <v>406920</v>
          </cell>
          <cell r="N3917">
            <v>8138400</v>
          </cell>
        </row>
        <row r="3918">
          <cell r="A3918" t="str">
            <v>88MAT1</v>
          </cell>
          <cell r="B3918">
            <v>88</v>
          </cell>
          <cell r="C3918" t="str">
            <v>MAT</v>
          </cell>
          <cell r="D3918">
            <v>1</v>
          </cell>
          <cell r="E3918">
            <v>5.0600000000000005</v>
          </cell>
          <cell r="F3918" t="str">
            <v>MATCONC2</v>
          </cell>
          <cell r="G3918" t="str">
            <v>10.5.2</v>
          </cell>
          <cell r="H3918" t="str">
            <v>CONC2</v>
          </cell>
          <cell r="I3918">
            <v>0.253</v>
          </cell>
          <cell r="J3918" t="str">
            <v>concreto reforzado PARA Losas</v>
          </cell>
          <cell r="K3918" t="str">
            <v>m3</v>
          </cell>
          <cell r="L3918">
            <v>674718.25199999998</v>
          </cell>
          <cell r="M3918">
            <v>170703.717756</v>
          </cell>
          <cell r="N3918">
            <v>3414074.35512</v>
          </cell>
        </row>
        <row r="3919">
          <cell r="A3919" t="str">
            <v>88MAT2</v>
          </cell>
          <cell r="B3919">
            <v>88</v>
          </cell>
          <cell r="C3919" t="str">
            <v>MAT</v>
          </cell>
          <cell r="D3919">
            <v>2</v>
          </cell>
          <cell r="E3919">
            <v>0</v>
          </cell>
          <cell r="F3919" t="str">
            <v>MAT</v>
          </cell>
          <cell r="G3919" t="str">
            <v>10.5.2</v>
          </cell>
          <cell r="J3919">
            <v>0</v>
          </cell>
          <cell r="K3919">
            <v>0</v>
          </cell>
          <cell r="L3919">
            <v>0</v>
          </cell>
          <cell r="M3919">
            <v>0</v>
          </cell>
          <cell r="N3919">
            <v>0</v>
          </cell>
        </row>
        <row r="3920">
          <cell r="A3920" t="str">
            <v>88MAT3</v>
          </cell>
          <cell r="B3920">
            <v>88</v>
          </cell>
          <cell r="C3920" t="str">
            <v>MAT</v>
          </cell>
          <cell r="D3920">
            <v>3</v>
          </cell>
          <cell r="E3920">
            <v>0</v>
          </cell>
          <cell r="F3920" t="str">
            <v>MAT</v>
          </cell>
          <cell r="G3920" t="str">
            <v>10.5.2</v>
          </cell>
          <cell r="J3920">
            <v>0</v>
          </cell>
          <cell r="K3920">
            <v>0</v>
          </cell>
          <cell r="L3920">
            <v>0</v>
          </cell>
          <cell r="M3920">
            <v>0</v>
          </cell>
          <cell r="N3920">
            <v>0</v>
          </cell>
        </row>
        <row r="3921">
          <cell r="A3921" t="str">
            <v>88MAT4</v>
          </cell>
          <cell r="B3921">
            <v>88</v>
          </cell>
          <cell r="C3921" t="str">
            <v>MAT</v>
          </cell>
          <cell r="D3921">
            <v>4</v>
          </cell>
          <cell r="E3921">
            <v>0</v>
          </cell>
          <cell r="F3921" t="str">
            <v>MAT</v>
          </cell>
          <cell r="G3921" t="str">
            <v>10.5.2</v>
          </cell>
          <cell r="J3921">
            <v>0</v>
          </cell>
          <cell r="K3921">
            <v>0</v>
          </cell>
          <cell r="L3921">
            <v>0</v>
          </cell>
          <cell r="M3921">
            <v>0</v>
          </cell>
          <cell r="N3921">
            <v>0</v>
          </cell>
        </row>
        <row r="3922">
          <cell r="A3922" t="str">
            <v>88MAT5</v>
          </cell>
          <cell r="B3922">
            <v>88</v>
          </cell>
          <cell r="C3922" t="str">
            <v>MAT</v>
          </cell>
          <cell r="D3922">
            <v>5</v>
          </cell>
          <cell r="E3922">
            <v>0</v>
          </cell>
          <cell r="F3922" t="str">
            <v>MAT</v>
          </cell>
          <cell r="G3922" t="str">
            <v>10.5.2</v>
          </cell>
          <cell r="J3922">
            <v>0</v>
          </cell>
          <cell r="K3922">
            <v>0</v>
          </cell>
          <cell r="L3922">
            <v>0</v>
          </cell>
          <cell r="M3922">
            <v>0</v>
          </cell>
          <cell r="N3922">
            <v>0</v>
          </cell>
        </row>
        <row r="3923">
          <cell r="A3923" t="str">
            <v>88MAT6</v>
          </cell>
          <cell r="B3923">
            <v>88</v>
          </cell>
          <cell r="C3923" t="str">
            <v>MAT</v>
          </cell>
          <cell r="D3923">
            <v>6</v>
          </cell>
          <cell r="E3923">
            <v>0</v>
          </cell>
          <cell r="F3923" t="str">
            <v>MAT</v>
          </cell>
          <cell r="G3923" t="str">
            <v>10.5.2</v>
          </cell>
          <cell r="J3923">
            <v>0</v>
          </cell>
          <cell r="K3923">
            <v>0</v>
          </cell>
          <cell r="L3923">
            <v>0</v>
          </cell>
          <cell r="M3923">
            <v>0</v>
          </cell>
          <cell r="N3923">
            <v>0</v>
          </cell>
        </row>
        <row r="3924">
          <cell r="A3924" t="str">
            <v>88MAT7</v>
          </cell>
          <cell r="B3924">
            <v>88</v>
          </cell>
          <cell r="C3924" t="str">
            <v>MAT</v>
          </cell>
          <cell r="D3924">
            <v>7</v>
          </cell>
          <cell r="E3924">
            <v>0</v>
          </cell>
          <cell r="F3924" t="str">
            <v>MAT</v>
          </cell>
          <cell r="G3924" t="str">
            <v>10.5.2</v>
          </cell>
          <cell r="J3924">
            <v>0</v>
          </cell>
          <cell r="K3924">
            <v>0</v>
          </cell>
          <cell r="L3924">
            <v>0</v>
          </cell>
          <cell r="M3924">
            <v>0</v>
          </cell>
          <cell r="N3924">
            <v>0</v>
          </cell>
        </row>
        <row r="3925">
          <cell r="A3925" t="str">
            <v>88MAT8</v>
          </cell>
          <cell r="B3925">
            <v>88</v>
          </cell>
          <cell r="C3925" t="str">
            <v>MAT</v>
          </cell>
          <cell r="D3925">
            <v>8</v>
          </cell>
          <cell r="E3925">
            <v>0</v>
          </cell>
          <cell r="F3925" t="str">
            <v>MAT</v>
          </cell>
          <cell r="G3925" t="str">
            <v>10.5.2</v>
          </cell>
          <cell r="J3925">
            <v>0</v>
          </cell>
          <cell r="K3925">
            <v>0</v>
          </cell>
          <cell r="L3925">
            <v>0</v>
          </cell>
          <cell r="M3925">
            <v>0</v>
          </cell>
          <cell r="N3925">
            <v>0</v>
          </cell>
        </row>
        <row r="3926">
          <cell r="A3926" t="str">
            <v>88MAT9</v>
          </cell>
          <cell r="B3926">
            <v>88</v>
          </cell>
          <cell r="C3926" t="str">
            <v>MAT</v>
          </cell>
          <cell r="D3926">
            <v>9</v>
          </cell>
          <cell r="E3926">
            <v>0</v>
          </cell>
          <cell r="F3926" t="str">
            <v>MAT</v>
          </cell>
          <cell r="G3926" t="str">
            <v>10.5.2</v>
          </cell>
          <cell r="J3926">
            <v>0</v>
          </cell>
          <cell r="K3926">
            <v>0</v>
          </cell>
          <cell r="L3926">
            <v>0</v>
          </cell>
          <cell r="M3926">
            <v>0</v>
          </cell>
          <cell r="N3926">
            <v>0</v>
          </cell>
        </row>
        <row r="3927">
          <cell r="A3927" t="str">
            <v>88MAT10</v>
          </cell>
          <cell r="B3927">
            <v>88</v>
          </cell>
          <cell r="C3927" t="str">
            <v>MAT</v>
          </cell>
          <cell r="D3927">
            <v>10</v>
          </cell>
          <cell r="E3927">
            <v>0</v>
          </cell>
          <cell r="F3927" t="str">
            <v>MAT</v>
          </cell>
          <cell r="G3927" t="str">
            <v>10.5.2</v>
          </cell>
          <cell r="J3927">
            <v>0</v>
          </cell>
          <cell r="K3927">
            <v>0</v>
          </cell>
          <cell r="L3927">
            <v>0</v>
          </cell>
          <cell r="M3927">
            <v>0</v>
          </cell>
          <cell r="N3927">
            <v>0</v>
          </cell>
        </row>
        <row r="3928">
          <cell r="A3928" t="str">
            <v>88MAT11</v>
          </cell>
          <cell r="B3928">
            <v>88</v>
          </cell>
          <cell r="C3928" t="str">
            <v>MAT</v>
          </cell>
          <cell r="D3928">
            <v>11</v>
          </cell>
          <cell r="E3928">
            <v>0</v>
          </cell>
          <cell r="F3928" t="str">
            <v>MAT</v>
          </cell>
          <cell r="G3928" t="str">
            <v>10.5.2</v>
          </cell>
          <cell r="J3928">
            <v>0</v>
          </cell>
          <cell r="K3928">
            <v>0</v>
          </cell>
          <cell r="L3928">
            <v>0</v>
          </cell>
          <cell r="M3928">
            <v>0</v>
          </cell>
          <cell r="N3928">
            <v>0</v>
          </cell>
        </row>
        <row r="3929">
          <cell r="A3929" t="str">
            <v>88MAT12</v>
          </cell>
          <cell r="B3929">
            <v>88</v>
          </cell>
          <cell r="C3929" t="str">
            <v>MAT</v>
          </cell>
          <cell r="D3929">
            <v>12</v>
          </cell>
          <cell r="E3929">
            <v>0</v>
          </cell>
          <cell r="F3929" t="str">
            <v>MAT</v>
          </cell>
          <cell r="G3929" t="str">
            <v>10.5.2</v>
          </cell>
          <cell r="J3929">
            <v>0</v>
          </cell>
          <cell r="K3929">
            <v>0</v>
          </cell>
          <cell r="L3929">
            <v>0</v>
          </cell>
          <cell r="M3929">
            <v>0</v>
          </cell>
          <cell r="N3929">
            <v>0</v>
          </cell>
        </row>
        <row r="3930">
          <cell r="A3930" t="str">
            <v>88MAT13</v>
          </cell>
          <cell r="B3930">
            <v>88</v>
          </cell>
          <cell r="C3930" t="str">
            <v>MAT</v>
          </cell>
          <cell r="D3930">
            <v>13</v>
          </cell>
          <cell r="E3930">
            <v>0</v>
          </cell>
          <cell r="F3930" t="str">
            <v>MAT</v>
          </cell>
          <cell r="G3930" t="str">
            <v>10.5.2</v>
          </cell>
          <cell r="J3930">
            <v>0</v>
          </cell>
          <cell r="K3930">
            <v>0</v>
          </cell>
          <cell r="L3930">
            <v>0</v>
          </cell>
          <cell r="M3930">
            <v>0</v>
          </cell>
          <cell r="N3930">
            <v>0</v>
          </cell>
        </row>
        <row r="3931">
          <cell r="A3931" t="str">
            <v>88MAT14</v>
          </cell>
          <cell r="B3931">
            <v>88</v>
          </cell>
          <cell r="C3931" t="str">
            <v>MAT</v>
          </cell>
          <cell r="D3931">
            <v>14</v>
          </cell>
          <cell r="E3931">
            <v>0</v>
          </cell>
          <cell r="F3931" t="str">
            <v>MAT</v>
          </cell>
          <cell r="G3931" t="str">
            <v>10.5.2</v>
          </cell>
          <cell r="J3931">
            <v>0</v>
          </cell>
          <cell r="K3931">
            <v>0</v>
          </cell>
          <cell r="L3931">
            <v>0</v>
          </cell>
          <cell r="M3931">
            <v>0</v>
          </cell>
          <cell r="N3931">
            <v>0</v>
          </cell>
        </row>
        <row r="3932">
          <cell r="A3932" t="str">
            <v>88MAT15</v>
          </cell>
          <cell r="B3932">
            <v>88</v>
          </cell>
          <cell r="C3932" t="str">
            <v>MAT</v>
          </cell>
          <cell r="D3932">
            <v>15</v>
          </cell>
          <cell r="E3932">
            <v>0</v>
          </cell>
          <cell r="F3932" t="str">
            <v>MAT</v>
          </cell>
          <cell r="G3932" t="str">
            <v>10.5.2</v>
          </cell>
          <cell r="J3932">
            <v>0</v>
          </cell>
          <cell r="K3932">
            <v>0</v>
          </cell>
          <cell r="L3932">
            <v>0</v>
          </cell>
          <cell r="M3932">
            <v>0</v>
          </cell>
          <cell r="N3932">
            <v>0</v>
          </cell>
        </row>
        <row r="3933">
          <cell r="A3933" t="str">
            <v>88MAT16</v>
          </cell>
          <cell r="B3933">
            <v>88</v>
          </cell>
          <cell r="C3933" t="str">
            <v>MAT</v>
          </cell>
          <cell r="D3933">
            <v>16</v>
          </cell>
          <cell r="E3933">
            <v>0</v>
          </cell>
          <cell r="F3933" t="str">
            <v>MAT</v>
          </cell>
          <cell r="G3933" t="str">
            <v>10.5.2</v>
          </cell>
          <cell r="J3933">
            <v>0</v>
          </cell>
          <cell r="K3933">
            <v>0</v>
          </cell>
          <cell r="L3933">
            <v>0</v>
          </cell>
          <cell r="M3933">
            <v>0</v>
          </cell>
          <cell r="N3933">
            <v>0</v>
          </cell>
        </row>
        <row r="3934">
          <cell r="A3934" t="str">
            <v>88MAT17</v>
          </cell>
          <cell r="B3934">
            <v>88</v>
          </cell>
          <cell r="C3934" t="str">
            <v>MAT</v>
          </cell>
          <cell r="D3934">
            <v>17</v>
          </cell>
          <cell r="E3934">
            <v>0</v>
          </cell>
          <cell r="F3934" t="str">
            <v>MAT</v>
          </cell>
          <cell r="G3934" t="str">
            <v>10.5.2</v>
          </cell>
          <cell r="J3934">
            <v>0</v>
          </cell>
          <cell r="K3934">
            <v>0</v>
          </cell>
          <cell r="L3934">
            <v>0</v>
          </cell>
          <cell r="M3934">
            <v>0</v>
          </cell>
          <cell r="N3934">
            <v>0</v>
          </cell>
        </row>
        <row r="3935">
          <cell r="A3935" t="str">
            <v>88MAT18</v>
          </cell>
          <cell r="B3935">
            <v>88</v>
          </cell>
          <cell r="C3935" t="str">
            <v>MAT</v>
          </cell>
          <cell r="D3935">
            <v>18</v>
          </cell>
          <cell r="E3935">
            <v>0</v>
          </cell>
          <cell r="F3935" t="str">
            <v>MAT</v>
          </cell>
          <cell r="G3935" t="str">
            <v>10.5.2</v>
          </cell>
          <cell r="J3935">
            <v>0</v>
          </cell>
          <cell r="K3935">
            <v>0</v>
          </cell>
          <cell r="L3935">
            <v>0</v>
          </cell>
          <cell r="M3935">
            <v>0</v>
          </cell>
          <cell r="N3935">
            <v>0</v>
          </cell>
        </row>
        <row r="3936">
          <cell r="A3936" t="str">
            <v>88MAT19</v>
          </cell>
          <cell r="B3936">
            <v>88</v>
          </cell>
          <cell r="C3936" t="str">
            <v>MAT</v>
          </cell>
          <cell r="D3936">
            <v>19</v>
          </cell>
          <cell r="E3936">
            <v>0</v>
          </cell>
          <cell r="F3936" t="str">
            <v>MAT</v>
          </cell>
          <cell r="G3936" t="str">
            <v>10.5.2</v>
          </cell>
          <cell r="J3936">
            <v>0</v>
          </cell>
          <cell r="K3936">
            <v>0</v>
          </cell>
          <cell r="L3936">
            <v>0</v>
          </cell>
          <cell r="M3936">
            <v>0</v>
          </cell>
          <cell r="N3936">
            <v>0</v>
          </cell>
        </row>
        <row r="3937">
          <cell r="A3937" t="str">
            <v>88MAT20</v>
          </cell>
          <cell r="B3937">
            <v>88</v>
          </cell>
          <cell r="C3937" t="str">
            <v>MAT</v>
          </cell>
          <cell r="D3937">
            <v>20</v>
          </cell>
          <cell r="E3937">
            <v>0</v>
          </cell>
          <cell r="F3937" t="str">
            <v>MAT</v>
          </cell>
          <cell r="G3937" t="str">
            <v>10.5.2</v>
          </cell>
          <cell r="J3937">
            <v>0</v>
          </cell>
          <cell r="K3937">
            <v>0</v>
          </cell>
          <cell r="L3937">
            <v>0</v>
          </cell>
          <cell r="M3937">
            <v>0</v>
          </cell>
          <cell r="N3937">
            <v>0</v>
          </cell>
        </row>
        <row r="3938">
          <cell r="A3938" t="str">
            <v>88STMAT1</v>
          </cell>
          <cell r="B3938">
            <v>88</v>
          </cell>
          <cell r="C3938" t="str">
            <v>STMAT</v>
          </cell>
          <cell r="D3938">
            <v>1</v>
          </cell>
          <cell r="G3938" t="str">
            <v>10.5.2</v>
          </cell>
          <cell r="H3938" t="str">
            <v>-</v>
          </cell>
          <cell r="J3938" t="str">
            <v>SUBTOTAL MATERIALES</v>
          </cell>
          <cell r="M3938">
            <v>170703.717756</v>
          </cell>
          <cell r="N3938">
            <v>3414074.35512</v>
          </cell>
        </row>
        <row r="3939">
          <cell r="A3939" t="str">
            <v>88IVAMAT1</v>
          </cell>
          <cell r="B3939">
            <v>88</v>
          </cell>
          <cell r="C3939" t="str">
            <v>IVAMAT</v>
          </cell>
          <cell r="D3939">
            <v>1</v>
          </cell>
          <cell r="G3939" t="str">
            <v>10.5.2</v>
          </cell>
          <cell r="H3939" t="str">
            <v>-</v>
          </cell>
          <cell r="J3939" t="str">
            <v>IVA MATERIALES</v>
          </cell>
          <cell r="L3939">
            <v>0.16</v>
          </cell>
          <cell r="M3939">
            <v>27312.594840959999</v>
          </cell>
          <cell r="N3939">
            <v>546251.89681920002</v>
          </cell>
        </row>
        <row r="3940">
          <cell r="A3940" t="str">
            <v>88TMAT1</v>
          </cell>
          <cell r="B3940">
            <v>88</v>
          </cell>
          <cell r="C3940" t="str">
            <v>TMAT</v>
          </cell>
          <cell r="D3940">
            <v>1</v>
          </cell>
          <cell r="G3940" t="str">
            <v>10.5.2</v>
          </cell>
          <cell r="H3940" t="str">
            <v>-</v>
          </cell>
          <cell r="J3940" t="str">
            <v>TOTAL MATERIALES</v>
          </cell>
          <cell r="M3940">
            <v>198016</v>
          </cell>
          <cell r="N3940">
            <v>3960320</v>
          </cell>
        </row>
        <row r="3941">
          <cell r="A3941" t="str">
            <v>88HER1</v>
          </cell>
          <cell r="B3941">
            <v>88</v>
          </cell>
          <cell r="C3941" t="str">
            <v>HER</v>
          </cell>
          <cell r="D3941">
            <v>1</v>
          </cell>
          <cell r="G3941" t="str">
            <v>10.5.2</v>
          </cell>
          <cell r="H3941">
            <v>3</v>
          </cell>
          <cell r="I3941">
            <v>4</v>
          </cell>
          <cell r="J3941" t="str">
            <v>HERRAMINETA Cuadrilla civil tipo 1</v>
          </cell>
          <cell r="K3941" t="str">
            <v>DIA</v>
          </cell>
          <cell r="L3941">
            <v>5190.1403999999993</v>
          </cell>
          <cell r="M3941">
            <v>1297.5350999999998</v>
          </cell>
          <cell r="N3941">
            <v>25950.701999999997</v>
          </cell>
        </row>
        <row r="3942">
          <cell r="A3942" t="str">
            <v>88HER2</v>
          </cell>
          <cell r="B3942">
            <v>88</v>
          </cell>
          <cell r="C3942" t="str">
            <v>HER</v>
          </cell>
          <cell r="D3942">
            <v>2</v>
          </cell>
          <cell r="G3942" t="str">
            <v>10.5.2</v>
          </cell>
          <cell r="J3942">
            <v>0</v>
          </cell>
          <cell r="K3942">
            <v>0</v>
          </cell>
          <cell r="L3942">
            <v>0</v>
          </cell>
          <cell r="M3942">
            <v>0</v>
          </cell>
          <cell r="N3942">
            <v>0</v>
          </cell>
        </row>
        <row r="3943">
          <cell r="A3943" t="str">
            <v>88HER3</v>
          </cell>
          <cell r="B3943">
            <v>88</v>
          </cell>
          <cell r="C3943" t="str">
            <v>HER</v>
          </cell>
          <cell r="D3943">
            <v>3</v>
          </cell>
          <cell r="G3943" t="str">
            <v>10.5.2</v>
          </cell>
          <cell r="J3943">
            <v>0</v>
          </cell>
          <cell r="K3943">
            <v>0</v>
          </cell>
          <cell r="L3943">
            <v>0</v>
          </cell>
          <cell r="M3943">
            <v>0</v>
          </cell>
          <cell r="N3943">
            <v>0</v>
          </cell>
        </row>
        <row r="3944">
          <cell r="A3944" t="str">
            <v>88HER4</v>
          </cell>
          <cell r="B3944">
            <v>88</v>
          </cell>
          <cell r="C3944" t="str">
            <v>HER</v>
          </cell>
          <cell r="D3944">
            <v>4</v>
          </cell>
          <cell r="G3944" t="str">
            <v>10.5.2</v>
          </cell>
          <cell r="J3944">
            <v>0</v>
          </cell>
          <cell r="K3944">
            <v>0</v>
          </cell>
          <cell r="L3944">
            <v>0</v>
          </cell>
          <cell r="M3944">
            <v>0</v>
          </cell>
          <cell r="N3944">
            <v>0</v>
          </cell>
        </row>
        <row r="3945">
          <cell r="A3945" t="str">
            <v>88HER5</v>
          </cell>
          <cell r="B3945">
            <v>88</v>
          </cell>
          <cell r="C3945" t="str">
            <v>HER</v>
          </cell>
          <cell r="D3945">
            <v>5</v>
          </cell>
          <cell r="G3945" t="str">
            <v>10.5.2</v>
          </cell>
          <cell r="J3945">
            <v>0</v>
          </cell>
          <cell r="K3945">
            <v>0</v>
          </cell>
          <cell r="L3945">
            <v>0</v>
          </cell>
          <cell r="M3945">
            <v>0</v>
          </cell>
          <cell r="N3945">
            <v>0</v>
          </cell>
        </row>
        <row r="3946">
          <cell r="A3946" t="str">
            <v>88THER1</v>
          </cell>
          <cell r="B3946">
            <v>88</v>
          </cell>
          <cell r="C3946" t="str">
            <v>THER</v>
          </cell>
          <cell r="D3946">
            <v>1</v>
          </cell>
          <cell r="G3946" t="str">
            <v>10.5.2</v>
          </cell>
          <cell r="H3946" t="str">
            <v>-</v>
          </cell>
          <cell r="J3946" t="str">
            <v>TOTAL HERRAMIENTAS</v>
          </cell>
          <cell r="M3946">
            <v>1298</v>
          </cell>
          <cell r="N3946">
            <v>25960</v>
          </cell>
        </row>
        <row r="3947">
          <cell r="A3947" t="str">
            <v>88TRA1</v>
          </cell>
          <cell r="B3947">
            <v>88</v>
          </cell>
          <cell r="C3947" t="str">
            <v>TRA</v>
          </cell>
          <cell r="D3947">
            <v>1</v>
          </cell>
          <cell r="G3947" t="str">
            <v>10.5.2</v>
          </cell>
          <cell r="H3947">
            <v>3</v>
          </cell>
          <cell r="I3947">
            <v>4</v>
          </cell>
          <cell r="J3947" t="str">
            <v>TRANSPORTE  Cuadrilla civil tipo 1</v>
          </cell>
          <cell r="K3947" t="str">
            <v>DIA</v>
          </cell>
          <cell r="L3947">
            <v>311408.424</v>
          </cell>
          <cell r="M3947">
            <v>77852.106</v>
          </cell>
          <cell r="N3947">
            <v>1557042.12</v>
          </cell>
        </row>
        <row r="3948">
          <cell r="A3948" t="str">
            <v>88TRA2</v>
          </cell>
          <cell r="B3948">
            <v>88</v>
          </cell>
          <cell r="C3948" t="str">
            <v>TRA</v>
          </cell>
          <cell r="D3948">
            <v>2</v>
          </cell>
          <cell r="G3948" t="str">
            <v>10.5.2</v>
          </cell>
          <cell r="J3948">
            <v>0</v>
          </cell>
          <cell r="K3948">
            <v>0</v>
          </cell>
          <cell r="L3948">
            <v>0</v>
          </cell>
          <cell r="M3948">
            <v>0</v>
          </cell>
          <cell r="N3948">
            <v>0</v>
          </cell>
        </row>
        <row r="3949">
          <cell r="A3949" t="str">
            <v>88TRA3</v>
          </cell>
          <cell r="B3949">
            <v>88</v>
          </cell>
          <cell r="C3949" t="str">
            <v>TRA</v>
          </cell>
          <cell r="D3949">
            <v>3</v>
          </cell>
          <cell r="G3949" t="str">
            <v>10.5.2</v>
          </cell>
          <cell r="J3949">
            <v>0</v>
          </cell>
          <cell r="K3949">
            <v>0</v>
          </cell>
          <cell r="L3949">
            <v>0</v>
          </cell>
          <cell r="M3949">
            <v>0</v>
          </cell>
          <cell r="N3949">
            <v>0</v>
          </cell>
        </row>
        <row r="3950">
          <cell r="A3950" t="str">
            <v>88TRA4</v>
          </cell>
          <cell r="B3950">
            <v>88</v>
          </cell>
          <cell r="C3950" t="str">
            <v>TRA</v>
          </cell>
          <cell r="D3950">
            <v>4</v>
          </cell>
          <cell r="G3950" t="str">
            <v>10.5.2</v>
          </cell>
          <cell r="J3950">
            <v>0</v>
          </cell>
          <cell r="K3950">
            <v>0</v>
          </cell>
          <cell r="L3950">
            <v>0</v>
          </cell>
          <cell r="M3950">
            <v>0</v>
          </cell>
          <cell r="N3950">
            <v>0</v>
          </cell>
        </row>
        <row r="3951">
          <cell r="A3951" t="str">
            <v>88TRA5</v>
          </cell>
          <cell r="B3951">
            <v>88</v>
          </cell>
          <cell r="C3951" t="str">
            <v>TRA</v>
          </cell>
          <cell r="D3951">
            <v>5</v>
          </cell>
          <cell r="G3951" t="str">
            <v>10.5.2</v>
          </cell>
          <cell r="J3951">
            <v>0</v>
          </cell>
          <cell r="K3951">
            <v>0</v>
          </cell>
          <cell r="L3951">
            <v>0</v>
          </cell>
          <cell r="M3951">
            <v>0</v>
          </cell>
          <cell r="N3951">
            <v>0</v>
          </cell>
        </row>
        <row r="3952">
          <cell r="A3952" t="str">
            <v>88TTRA1</v>
          </cell>
          <cell r="B3952">
            <v>88</v>
          </cell>
          <cell r="C3952" t="str">
            <v>TTRA</v>
          </cell>
          <cell r="D3952">
            <v>1</v>
          </cell>
          <cell r="G3952" t="str">
            <v>10.5.2</v>
          </cell>
          <cell r="H3952" t="str">
            <v>-</v>
          </cell>
          <cell r="J3952" t="str">
            <v>TOTAL TRANSPORTE</v>
          </cell>
          <cell r="M3952">
            <v>77852</v>
          </cell>
          <cell r="N3952">
            <v>1557040</v>
          </cell>
        </row>
        <row r="3953">
          <cell r="A3953" t="str">
            <v>88MAN1</v>
          </cell>
          <cell r="B3953">
            <v>88</v>
          </cell>
          <cell r="C3953" t="str">
            <v>MAN</v>
          </cell>
          <cell r="D3953">
            <v>1</v>
          </cell>
          <cell r="G3953" t="str">
            <v>10.5.2</v>
          </cell>
          <cell r="H3953">
            <v>3</v>
          </cell>
          <cell r="I3953">
            <v>4</v>
          </cell>
          <cell r="J3953" t="str">
            <v>Mano de obra CUADRILLA CIVIL tipo 1  8AY + CAPA</v>
          </cell>
          <cell r="K3953" t="str">
            <v>DIA</v>
          </cell>
          <cell r="L3953">
            <v>519014.04</v>
          </cell>
          <cell r="M3953">
            <v>129753.51</v>
          </cell>
          <cell r="N3953">
            <v>2595070.1999999997</v>
          </cell>
        </row>
        <row r="3954">
          <cell r="A3954" t="str">
            <v>88MAN2</v>
          </cell>
          <cell r="B3954">
            <v>88</v>
          </cell>
          <cell r="C3954" t="str">
            <v>MAN</v>
          </cell>
          <cell r="D3954">
            <v>2</v>
          </cell>
          <cell r="G3954" t="str">
            <v>10.5.2</v>
          </cell>
          <cell r="J3954">
            <v>0</v>
          </cell>
          <cell r="K3954">
            <v>0</v>
          </cell>
          <cell r="L3954">
            <v>0</v>
          </cell>
          <cell r="M3954">
            <v>0</v>
          </cell>
          <cell r="N3954">
            <v>0</v>
          </cell>
        </row>
        <row r="3955">
          <cell r="A3955" t="str">
            <v>88MAN3</v>
          </cell>
          <cell r="B3955">
            <v>88</v>
          </cell>
          <cell r="C3955" t="str">
            <v>MAN</v>
          </cell>
          <cell r="D3955">
            <v>3</v>
          </cell>
          <cell r="G3955" t="str">
            <v>10.5.2</v>
          </cell>
          <cell r="J3955">
            <v>0</v>
          </cell>
          <cell r="K3955">
            <v>0</v>
          </cell>
          <cell r="L3955">
            <v>0</v>
          </cell>
          <cell r="M3955">
            <v>0</v>
          </cell>
          <cell r="N3955">
            <v>0</v>
          </cell>
        </row>
        <row r="3956">
          <cell r="A3956" t="str">
            <v>88MAN4</v>
          </cell>
          <cell r="B3956">
            <v>88</v>
          </cell>
          <cell r="C3956" t="str">
            <v>MAN</v>
          </cell>
          <cell r="D3956">
            <v>4</v>
          </cell>
          <cell r="G3956" t="str">
            <v>10.5.2</v>
          </cell>
          <cell r="J3956">
            <v>0</v>
          </cell>
          <cell r="K3956">
            <v>0</v>
          </cell>
          <cell r="L3956">
            <v>0</v>
          </cell>
          <cell r="M3956">
            <v>0</v>
          </cell>
          <cell r="N3956">
            <v>0</v>
          </cell>
        </row>
        <row r="3957">
          <cell r="A3957" t="str">
            <v>88MAN5</v>
          </cell>
          <cell r="B3957">
            <v>88</v>
          </cell>
          <cell r="C3957" t="str">
            <v>MAN</v>
          </cell>
          <cell r="D3957">
            <v>5</v>
          </cell>
          <cell r="G3957" t="str">
            <v>10.5.2</v>
          </cell>
          <cell r="J3957">
            <v>0</v>
          </cell>
          <cell r="K3957">
            <v>0</v>
          </cell>
          <cell r="L3957">
            <v>0</v>
          </cell>
          <cell r="M3957">
            <v>0</v>
          </cell>
          <cell r="N3957">
            <v>0</v>
          </cell>
        </row>
        <row r="3958">
          <cell r="A3958" t="str">
            <v>88TMAN1</v>
          </cell>
          <cell r="B3958">
            <v>88</v>
          </cell>
          <cell r="C3958" t="str">
            <v>TMAN</v>
          </cell>
          <cell r="D3958">
            <v>1</v>
          </cell>
          <cell r="G3958" t="str">
            <v>10.5.2</v>
          </cell>
          <cell r="H3958" t="str">
            <v>-</v>
          </cell>
          <cell r="J3958" t="str">
            <v>TOTAL MANO DE OBRA</v>
          </cell>
          <cell r="M3958">
            <v>129754</v>
          </cell>
          <cell r="N3958">
            <v>2595080</v>
          </cell>
        </row>
        <row r="3959">
          <cell r="A3959" t="str">
            <v>88TCD1</v>
          </cell>
          <cell r="B3959">
            <v>88</v>
          </cell>
          <cell r="C3959" t="str">
            <v>TCD</v>
          </cell>
          <cell r="D3959">
            <v>1</v>
          </cell>
          <cell r="G3959" t="str">
            <v>10.5.2</v>
          </cell>
          <cell r="H3959" t="str">
            <v>-</v>
          </cell>
          <cell r="J3959" t="str">
            <v>TOTAL COSTO DIRECTO</v>
          </cell>
          <cell r="M3959">
            <v>406920</v>
          </cell>
          <cell r="N3959">
            <v>8138400</v>
          </cell>
        </row>
        <row r="3960">
          <cell r="A3960" t="str">
            <v>88AIU</v>
          </cell>
          <cell r="B3960">
            <v>88</v>
          </cell>
          <cell r="C3960" t="str">
            <v>AIU</v>
          </cell>
          <cell r="G3960" t="str">
            <v>10.5.2</v>
          </cell>
          <cell r="H3960">
            <v>1</v>
          </cell>
          <cell r="J3960" t="str">
            <v>TOTAL COSTOS INDIRECTOS</v>
          </cell>
          <cell r="L3960">
            <v>0</v>
          </cell>
          <cell r="M3960">
            <v>0</v>
          </cell>
          <cell r="N3960">
            <v>0</v>
          </cell>
        </row>
        <row r="3961">
          <cell r="A3961" t="str">
            <v>88TOT</v>
          </cell>
          <cell r="B3961">
            <v>88</v>
          </cell>
          <cell r="C3961" t="str">
            <v>TOT</v>
          </cell>
          <cell r="G3961" t="str">
            <v>10.5.2</v>
          </cell>
          <cell r="H3961" t="str">
            <v>-</v>
          </cell>
          <cell r="J3961" t="str">
            <v>VALOR TOTAL</v>
          </cell>
          <cell r="M3961">
            <v>406920</v>
          </cell>
          <cell r="N3961">
            <v>8138400</v>
          </cell>
        </row>
        <row r="3962">
          <cell r="A3962" t="str">
            <v>89FOR1</v>
          </cell>
          <cell r="B3962">
            <v>89</v>
          </cell>
          <cell r="C3962" t="str">
            <v>FOR</v>
          </cell>
          <cell r="D3962">
            <v>1</v>
          </cell>
          <cell r="G3962" t="str">
            <v>10.5.3</v>
          </cell>
          <cell r="H3962" t="str">
            <v>-</v>
          </cell>
          <cell r="I3962">
            <v>6</v>
          </cell>
          <cell r="J3962" t="str">
            <v>Concreto estructural de 21 MPa</v>
          </cell>
          <cell r="K3962" t="str">
            <v>m3</v>
          </cell>
          <cell r="L3962">
            <v>935823</v>
          </cell>
          <cell r="N3962">
            <v>5614938</v>
          </cell>
        </row>
        <row r="3963">
          <cell r="A3963" t="str">
            <v>89MAT1</v>
          </cell>
          <cell r="B3963">
            <v>89</v>
          </cell>
          <cell r="C3963" t="str">
            <v>MAT</v>
          </cell>
          <cell r="D3963">
            <v>1</v>
          </cell>
          <cell r="E3963">
            <v>6</v>
          </cell>
          <cell r="F3963" t="str">
            <v>MATCONC3</v>
          </cell>
          <cell r="G3963" t="str">
            <v>10.5.3</v>
          </cell>
          <cell r="H3963" t="str">
            <v>CONC3</v>
          </cell>
          <cell r="I3963">
            <v>1</v>
          </cell>
          <cell r="J3963" t="str">
            <v>Concreto estructural de 21 MPa</v>
          </cell>
          <cell r="K3963" t="str">
            <v>m4</v>
          </cell>
          <cell r="L3963">
            <v>778521.05999999994</v>
          </cell>
          <cell r="M3963">
            <v>778521.05999999994</v>
          </cell>
          <cell r="N3963">
            <v>4671126.3599999994</v>
          </cell>
        </row>
        <row r="3964">
          <cell r="A3964" t="str">
            <v>89MAT2</v>
          </cell>
          <cell r="B3964">
            <v>89</v>
          </cell>
          <cell r="C3964" t="str">
            <v>MAT</v>
          </cell>
          <cell r="D3964">
            <v>2</v>
          </cell>
          <cell r="E3964">
            <v>0</v>
          </cell>
          <cell r="F3964" t="str">
            <v>MAT</v>
          </cell>
          <cell r="G3964" t="str">
            <v>10.5.3</v>
          </cell>
          <cell r="J3964">
            <v>0</v>
          </cell>
          <cell r="K3964">
            <v>0</v>
          </cell>
          <cell r="L3964">
            <v>0</v>
          </cell>
          <cell r="M3964">
            <v>0</v>
          </cell>
          <cell r="N3964">
            <v>0</v>
          </cell>
        </row>
        <row r="3965">
          <cell r="A3965" t="str">
            <v>89MAT3</v>
          </cell>
          <cell r="B3965">
            <v>89</v>
          </cell>
          <cell r="C3965" t="str">
            <v>MAT</v>
          </cell>
          <cell r="D3965">
            <v>3</v>
          </cell>
          <cell r="E3965">
            <v>0</v>
          </cell>
          <cell r="F3965" t="str">
            <v>MAT</v>
          </cell>
          <cell r="G3965" t="str">
            <v>10.5.3</v>
          </cell>
          <cell r="J3965">
            <v>0</v>
          </cell>
          <cell r="K3965">
            <v>0</v>
          </cell>
          <cell r="L3965">
            <v>0</v>
          </cell>
          <cell r="M3965">
            <v>0</v>
          </cell>
          <cell r="N3965">
            <v>0</v>
          </cell>
        </row>
        <row r="3966">
          <cell r="A3966" t="str">
            <v>89MAT4</v>
          </cell>
          <cell r="B3966">
            <v>89</v>
          </cell>
          <cell r="C3966" t="str">
            <v>MAT</v>
          </cell>
          <cell r="D3966">
            <v>4</v>
          </cell>
          <cell r="E3966">
            <v>0</v>
          </cell>
          <cell r="F3966" t="str">
            <v>MAT</v>
          </cell>
          <cell r="G3966" t="str">
            <v>10.5.3</v>
          </cell>
          <cell r="J3966">
            <v>0</v>
          </cell>
          <cell r="K3966">
            <v>0</v>
          </cell>
          <cell r="L3966">
            <v>0</v>
          </cell>
          <cell r="M3966">
            <v>0</v>
          </cell>
          <cell r="N3966">
            <v>0</v>
          </cell>
        </row>
        <row r="3967">
          <cell r="A3967" t="str">
            <v>89MAT5</v>
          </cell>
          <cell r="B3967">
            <v>89</v>
          </cell>
          <cell r="C3967" t="str">
            <v>MAT</v>
          </cell>
          <cell r="D3967">
            <v>5</v>
          </cell>
          <cell r="E3967">
            <v>0</v>
          </cell>
          <cell r="F3967" t="str">
            <v>MAT</v>
          </cell>
          <cell r="G3967" t="str">
            <v>10.5.3</v>
          </cell>
          <cell r="J3967">
            <v>0</v>
          </cell>
          <cell r="K3967">
            <v>0</v>
          </cell>
          <cell r="L3967">
            <v>0</v>
          </cell>
          <cell r="M3967">
            <v>0</v>
          </cell>
          <cell r="N3967">
            <v>0</v>
          </cell>
        </row>
        <row r="3968">
          <cell r="A3968" t="str">
            <v>89MAT6</v>
          </cell>
          <cell r="B3968">
            <v>89</v>
          </cell>
          <cell r="C3968" t="str">
            <v>MAT</v>
          </cell>
          <cell r="D3968">
            <v>6</v>
          </cell>
          <cell r="E3968">
            <v>0</v>
          </cell>
          <cell r="F3968" t="str">
            <v>MAT</v>
          </cell>
          <cell r="G3968" t="str">
            <v>10.5.3</v>
          </cell>
          <cell r="J3968">
            <v>0</v>
          </cell>
          <cell r="K3968">
            <v>0</v>
          </cell>
          <cell r="L3968">
            <v>0</v>
          </cell>
          <cell r="M3968">
            <v>0</v>
          </cell>
          <cell r="N3968">
            <v>0</v>
          </cell>
        </row>
        <row r="3969">
          <cell r="A3969" t="str">
            <v>89MAT7</v>
          </cell>
          <cell r="B3969">
            <v>89</v>
          </cell>
          <cell r="C3969" t="str">
            <v>MAT</v>
          </cell>
          <cell r="D3969">
            <v>7</v>
          </cell>
          <cell r="E3969">
            <v>0</v>
          </cell>
          <cell r="F3969" t="str">
            <v>MAT</v>
          </cell>
          <cell r="G3969" t="str">
            <v>10.5.3</v>
          </cell>
          <cell r="J3969">
            <v>0</v>
          </cell>
          <cell r="K3969">
            <v>0</v>
          </cell>
          <cell r="L3969">
            <v>0</v>
          </cell>
          <cell r="M3969">
            <v>0</v>
          </cell>
          <cell r="N3969">
            <v>0</v>
          </cell>
        </row>
        <row r="3970">
          <cell r="A3970" t="str">
            <v>89MAT8</v>
          </cell>
          <cell r="B3970">
            <v>89</v>
          </cell>
          <cell r="C3970" t="str">
            <v>MAT</v>
          </cell>
          <cell r="D3970">
            <v>8</v>
          </cell>
          <cell r="E3970">
            <v>0</v>
          </cell>
          <cell r="F3970" t="str">
            <v>MAT</v>
          </cell>
          <cell r="G3970" t="str">
            <v>10.5.3</v>
          </cell>
          <cell r="J3970">
            <v>0</v>
          </cell>
          <cell r="K3970">
            <v>0</v>
          </cell>
          <cell r="L3970">
            <v>0</v>
          </cell>
          <cell r="M3970">
            <v>0</v>
          </cell>
          <cell r="N3970">
            <v>0</v>
          </cell>
        </row>
        <row r="3971">
          <cell r="A3971" t="str">
            <v>89MAT9</v>
          </cell>
          <cell r="B3971">
            <v>89</v>
          </cell>
          <cell r="C3971" t="str">
            <v>MAT</v>
          </cell>
          <cell r="D3971">
            <v>9</v>
          </cell>
          <cell r="E3971">
            <v>0</v>
          </cell>
          <cell r="F3971" t="str">
            <v>MAT</v>
          </cell>
          <cell r="G3971" t="str">
            <v>10.5.3</v>
          </cell>
          <cell r="J3971">
            <v>0</v>
          </cell>
          <cell r="K3971">
            <v>0</v>
          </cell>
          <cell r="L3971">
            <v>0</v>
          </cell>
          <cell r="M3971">
            <v>0</v>
          </cell>
          <cell r="N3971">
            <v>0</v>
          </cell>
        </row>
        <row r="3972">
          <cell r="A3972" t="str">
            <v>89MAT10</v>
          </cell>
          <cell r="B3972">
            <v>89</v>
          </cell>
          <cell r="C3972" t="str">
            <v>MAT</v>
          </cell>
          <cell r="D3972">
            <v>10</v>
          </cell>
          <cell r="E3972">
            <v>0</v>
          </cell>
          <cell r="F3972" t="str">
            <v>MAT</v>
          </cell>
          <cell r="G3972" t="str">
            <v>10.5.3</v>
          </cell>
          <cell r="J3972">
            <v>0</v>
          </cell>
          <cell r="K3972">
            <v>0</v>
          </cell>
          <cell r="L3972">
            <v>0</v>
          </cell>
          <cell r="M3972">
            <v>0</v>
          </cell>
          <cell r="N3972">
            <v>0</v>
          </cell>
        </row>
        <row r="3973">
          <cell r="A3973" t="str">
            <v>89MAT11</v>
          </cell>
          <cell r="B3973">
            <v>89</v>
          </cell>
          <cell r="C3973" t="str">
            <v>MAT</v>
          </cell>
          <cell r="D3973">
            <v>11</v>
          </cell>
          <cell r="E3973">
            <v>0</v>
          </cell>
          <cell r="F3973" t="str">
            <v>MAT</v>
          </cell>
          <cell r="G3973" t="str">
            <v>10.5.3</v>
          </cell>
          <cell r="J3973">
            <v>0</v>
          </cell>
          <cell r="K3973">
            <v>0</v>
          </cell>
          <cell r="L3973">
            <v>0</v>
          </cell>
          <cell r="M3973">
            <v>0</v>
          </cell>
          <cell r="N3973">
            <v>0</v>
          </cell>
        </row>
        <row r="3974">
          <cell r="A3974" t="str">
            <v>89MAT12</v>
          </cell>
          <cell r="B3974">
            <v>89</v>
          </cell>
          <cell r="C3974" t="str">
            <v>MAT</v>
          </cell>
          <cell r="D3974">
            <v>12</v>
          </cell>
          <cell r="E3974">
            <v>0</v>
          </cell>
          <cell r="F3974" t="str">
            <v>MAT</v>
          </cell>
          <cell r="G3974" t="str">
            <v>10.5.3</v>
          </cell>
          <cell r="J3974">
            <v>0</v>
          </cell>
          <cell r="K3974">
            <v>0</v>
          </cell>
          <cell r="L3974">
            <v>0</v>
          </cell>
          <cell r="M3974">
            <v>0</v>
          </cell>
          <cell r="N3974">
            <v>0</v>
          </cell>
        </row>
        <row r="3975">
          <cell r="A3975" t="str">
            <v>89MAT13</v>
          </cell>
          <cell r="B3975">
            <v>89</v>
          </cell>
          <cell r="C3975" t="str">
            <v>MAT</v>
          </cell>
          <cell r="D3975">
            <v>13</v>
          </cell>
          <cell r="E3975">
            <v>0</v>
          </cell>
          <cell r="F3975" t="str">
            <v>MAT</v>
          </cell>
          <cell r="G3975" t="str">
            <v>10.5.3</v>
          </cell>
          <cell r="J3975">
            <v>0</v>
          </cell>
          <cell r="K3975">
            <v>0</v>
          </cell>
          <cell r="L3975">
            <v>0</v>
          </cell>
          <cell r="M3975">
            <v>0</v>
          </cell>
          <cell r="N3975">
            <v>0</v>
          </cell>
        </row>
        <row r="3976">
          <cell r="A3976" t="str">
            <v>89MAT14</v>
          </cell>
          <cell r="B3976">
            <v>89</v>
          </cell>
          <cell r="C3976" t="str">
            <v>MAT</v>
          </cell>
          <cell r="D3976">
            <v>14</v>
          </cell>
          <cell r="E3976">
            <v>0</v>
          </cell>
          <cell r="F3976" t="str">
            <v>MAT</v>
          </cell>
          <cell r="G3976" t="str">
            <v>10.5.3</v>
          </cell>
          <cell r="J3976">
            <v>0</v>
          </cell>
          <cell r="K3976">
            <v>0</v>
          </cell>
          <cell r="L3976">
            <v>0</v>
          </cell>
          <cell r="M3976">
            <v>0</v>
          </cell>
          <cell r="N3976">
            <v>0</v>
          </cell>
        </row>
        <row r="3977">
          <cell r="A3977" t="str">
            <v>89MAT15</v>
          </cell>
          <cell r="B3977">
            <v>89</v>
          </cell>
          <cell r="C3977" t="str">
            <v>MAT</v>
          </cell>
          <cell r="D3977">
            <v>15</v>
          </cell>
          <cell r="E3977">
            <v>0</v>
          </cell>
          <cell r="F3977" t="str">
            <v>MAT</v>
          </cell>
          <cell r="G3977" t="str">
            <v>10.5.3</v>
          </cell>
          <cell r="J3977">
            <v>0</v>
          </cell>
          <cell r="K3977">
            <v>0</v>
          </cell>
          <cell r="L3977">
            <v>0</v>
          </cell>
          <cell r="M3977">
            <v>0</v>
          </cell>
          <cell r="N3977">
            <v>0</v>
          </cell>
        </row>
        <row r="3978">
          <cell r="A3978" t="str">
            <v>89MAT16</v>
          </cell>
          <cell r="B3978">
            <v>89</v>
          </cell>
          <cell r="C3978" t="str">
            <v>MAT</v>
          </cell>
          <cell r="D3978">
            <v>16</v>
          </cell>
          <cell r="E3978">
            <v>0</v>
          </cell>
          <cell r="F3978" t="str">
            <v>MAT</v>
          </cell>
          <cell r="G3978" t="str">
            <v>10.5.3</v>
          </cell>
          <cell r="J3978">
            <v>0</v>
          </cell>
          <cell r="K3978">
            <v>0</v>
          </cell>
          <cell r="L3978">
            <v>0</v>
          </cell>
          <cell r="M3978">
            <v>0</v>
          </cell>
          <cell r="N3978">
            <v>0</v>
          </cell>
        </row>
        <row r="3979">
          <cell r="A3979" t="str">
            <v>89MAT17</v>
          </cell>
          <cell r="B3979">
            <v>89</v>
          </cell>
          <cell r="C3979" t="str">
            <v>MAT</v>
          </cell>
          <cell r="D3979">
            <v>17</v>
          </cell>
          <cell r="E3979">
            <v>0</v>
          </cell>
          <cell r="F3979" t="str">
            <v>MAT</v>
          </cell>
          <cell r="G3979" t="str">
            <v>10.5.3</v>
          </cell>
          <cell r="J3979">
            <v>0</v>
          </cell>
          <cell r="K3979">
            <v>0</v>
          </cell>
          <cell r="L3979">
            <v>0</v>
          </cell>
          <cell r="M3979">
            <v>0</v>
          </cell>
          <cell r="N3979">
            <v>0</v>
          </cell>
        </row>
        <row r="3980">
          <cell r="A3980" t="str">
            <v>89MAT18</v>
          </cell>
          <cell r="B3980">
            <v>89</v>
          </cell>
          <cell r="C3980" t="str">
            <v>MAT</v>
          </cell>
          <cell r="D3980">
            <v>18</v>
          </cell>
          <cell r="E3980">
            <v>0</v>
          </cell>
          <cell r="F3980" t="str">
            <v>MAT</v>
          </cell>
          <cell r="G3980" t="str">
            <v>10.5.3</v>
          </cell>
          <cell r="J3980">
            <v>0</v>
          </cell>
          <cell r="K3980">
            <v>0</v>
          </cell>
          <cell r="L3980">
            <v>0</v>
          </cell>
          <cell r="M3980">
            <v>0</v>
          </cell>
          <cell r="N3980">
            <v>0</v>
          </cell>
        </row>
        <row r="3981">
          <cell r="A3981" t="str">
            <v>89MAT19</v>
          </cell>
          <cell r="B3981">
            <v>89</v>
          </cell>
          <cell r="C3981" t="str">
            <v>MAT</v>
          </cell>
          <cell r="D3981">
            <v>19</v>
          </cell>
          <cell r="E3981">
            <v>0</v>
          </cell>
          <cell r="F3981" t="str">
            <v>MAT</v>
          </cell>
          <cell r="G3981" t="str">
            <v>10.5.3</v>
          </cell>
          <cell r="J3981">
            <v>0</v>
          </cell>
          <cell r="K3981">
            <v>0</v>
          </cell>
          <cell r="L3981">
            <v>0</v>
          </cell>
          <cell r="M3981">
            <v>0</v>
          </cell>
          <cell r="N3981">
            <v>0</v>
          </cell>
        </row>
        <row r="3982">
          <cell r="A3982" t="str">
            <v>89MAT20</v>
          </cell>
          <cell r="B3982">
            <v>89</v>
          </cell>
          <cell r="C3982" t="str">
            <v>MAT</v>
          </cell>
          <cell r="D3982">
            <v>20</v>
          </cell>
          <cell r="E3982">
            <v>0</v>
          </cell>
          <cell r="F3982" t="str">
            <v>MAT</v>
          </cell>
          <cell r="G3982" t="str">
            <v>10.5.3</v>
          </cell>
          <cell r="J3982">
            <v>0</v>
          </cell>
          <cell r="K3982">
            <v>0</v>
          </cell>
          <cell r="L3982">
            <v>0</v>
          </cell>
          <cell r="M3982">
            <v>0</v>
          </cell>
          <cell r="N3982">
            <v>0</v>
          </cell>
        </row>
        <row r="3983">
          <cell r="A3983" t="str">
            <v>89STMAT1</v>
          </cell>
          <cell r="B3983">
            <v>89</v>
          </cell>
          <cell r="C3983" t="str">
            <v>STMAT</v>
          </cell>
          <cell r="D3983">
            <v>1</v>
          </cell>
          <cell r="G3983" t="str">
            <v>10.5.3</v>
          </cell>
          <cell r="H3983" t="str">
            <v>-</v>
          </cell>
          <cell r="J3983" t="str">
            <v>SUBTOTAL MATERIALES</v>
          </cell>
          <cell r="M3983">
            <v>778521.05999999994</v>
          </cell>
          <cell r="N3983">
            <v>4671126.3599999994</v>
          </cell>
        </row>
        <row r="3984">
          <cell r="A3984" t="str">
            <v>89IVAMAT1</v>
          </cell>
          <cell r="B3984">
            <v>89</v>
          </cell>
          <cell r="C3984" t="str">
            <v>IVAMAT</v>
          </cell>
          <cell r="D3984">
            <v>1</v>
          </cell>
          <cell r="G3984" t="str">
            <v>10.5.3</v>
          </cell>
          <cell r="H3984" t="str">
            <v>-</v>
          </cell>
          <cell r="J3984" t="str">
            <v>IVA MATERIALES</v>
          </cell>
          <cell r="L3984">
            <v>0.16</v>
          </cell>
          <cell r="M3984">
            <v>124563.36959999999</v>
          </cell>
          <cell r="N3984">
            <v>747380.21759999997</v>
          </cell>
        </row>
        <row r="3985">
          <cell r="A3985" t="str">
            <v>89TMAT1</v>
          </cell>
          <cell r="B3985">
            <v>89</v>
          </cell>
          <cell r="C3985" t="str">
            <v>TMAT</v>
          </cell>
          <cell r="D3985">
            <v>1</v>
          </cell>
          <cell r="G3985" t="str">
            <v>10.5.3</v>
          </cell>
          <cell r="H3985" t="str">
            <v>-</v>
          </cell>
          <cell r="J3985" t="str">
            <v>TOTAL MATERIALES</v>
          </cell>
          <cell r="M3985">
            <v>903084</v>
          </cell>
          <cell r="N3985">
            <v>5418504</v>
          </cell>
        </row>
        <row r="3986">
          <cell r="A3986" t="str">
            <v>89HER1</v>
          </cell>
          <cell r="B3986">
            <v>89</v>
          </cell>
          <cell r="C3986" t="str">
            <v>HER</v>
          </cell>
          <cell r="D3986">
            <v>1</v>
          </cell>
          <cell r="G3986" t="str">
            <v>10.5.3</v>
          </cell>
          <cell r="H3986">
            <v>4</v>
          </cell>
          <cell r="I3986">
            <v>30</v>
          </cell>
          <cell r="J3986" t="str">
            <v>HERRAMINETA Cuadrilla civil tipo 2</v>
          </cell>
          <cell r="K3986" t="str">
            <v>DIA</v>
          </cell>
          <cell r="L3986">
            <v>5190.1403999999993</v>
          </cell>
          <cell r="M3986">
            <v>173.00467999999998</v>
          </cell>
          <cell r="N3986">
            <v>1038.0280799999998</v>
          </cell>
        </row>
        <row r="3987">
          <cell r="A3987" t="str">
            <v>89HER2</v>
          </cell>
          <cell r="B3987">
            <v>89</v>
          </cell>
          <cell r="C3987" t="str">
            <v>HER</v>
          </cell>
          <cell r="D3987">
            <v>2</v>
          </cell>
          <cell r="G3987" t="str">
            <v>10.5.3</v>
          </cell>
          <cell r="J3987">
            <v>0</v>
          </cell>
          <cell r="K3987">
            <v>0</v>
          </cell>
          <cell r="L3987">
            <v>0</v>
          </cell>
          <cell r="M3987">
            <v>0</v>
          </cell>
          <cell r="N3987">
            <v>0</v>
          </cell>
        </row>
        <row r="3988">
          <cell r="A3988" t="str">
            <v>89HER3</v>
          </cell>
          <cell r="B3988">
            <v>89</v>
          </cell>
          <cell r="C3988" t="str">
            <v>HER</v>
          </cell>
          <cell r="D3988">
            <v>3</v>
          </cell>
          <cell r="G3988" t="str">
            <v>10.5.3</v>
          </cell>
          <cell r="J3988">
            <v>0</v>
          </cell>
          <cell r="K3988">
            <v>0</v>
          </cell>
          <cell r="L3988">
            <v>0</v>
          </cell>
          <cell r="M3988">
            <v>0</v>
          </cell>
          <cell r="N3988">
            <v>0</v>
          </cell>
        </row>
        <row r="3989">
          <cell r="A3989" t="str">
            <v>89HER4</v>
          </cell>
          <cell r="B3989">
            <v>89</v>
          </cell>
          <cell r="C3989" t="str">
            <v>HER</v>
          </cell>
          <cell r="D3989">
            <v>4</v>
          </cell>
          <cell r="G3989" t="str">
            <v>10.5.3</v>
          </cell>
          <cell r="J3989">
            <v>0</v>
          </cell>
          <cell r="K3989">
            <v>0</v>
          </cell>
          <cell r="L3989">
            <v>0</v>
          </cell>
          <cell r="M3989">
            <v>0</v>
          </cell>
          <cell r="N3989">
            <v>0</v>
          </cell>
        </row>
        <row r="3990">
          <cell r="A3990" t="str">
            <v>89HER5</v>
          </cell>
          <cell r="B3990">
            <v>89</v>
          </cell>
          <cell r="C3990" t="str">
            <v>HER</v>
          </cell>
          <cell r="D3990">
            <v>5</v>
          </cell>
          <cell r="G3990" t="str">
            <v>10.5.3</v>
          </cell>
          <cell r="J3990">
            <v>0</v>
          </cell>
          <cell r="K3990">
            <v>0</v>
          </cell>
          <cell r="L3990">
            <v>0</v>
          </cell>
          <cell r="M3990">
            <v>0</v>
          </cell>
          <cell r="N3990">
            <v>0</v>
          </cell>
        </row>
        <row r="3991">
          <cell r="A3991" t="str">
            <v>89THER1</v>
          </cell>
          <cell r="B3991">
            <v>89</v>
          </cell>
          <cell r="C3991" t="str">
            <v>THER</v>
          </cell>
          <cell r="D3991">
            <v>1</v>
          </cell>
          <cell r="G3991" t="str">
            <v>10.5.3</v>
          </cell>
          <cell r="H3991" t="str">
            <v>-</v>
          </cell>
          <cell r="J3991" t="str">
            <v>TOTAL HERRAMIENTAS</v>
          </cell>
          <cell r="M3991">
            <v>173</v>
          </cell>
          <cell r="N3991">
            <v>1038</v>
          </cell>
        </row>
        <row r="3992">
          <cell r="A3992" t="str">
            <v>89TRA1</v>
          </cell>
          <cell r="B3992">
            <v>89</v>
          </cell>
          <cell r="C3992" t="str">
            <v>TRA</v>
          </cell>
          <cell r="D3992">
            <v>1</v>
          </cell>
          <cell r="G3992" t="str">
            <v>10.5.3</v>
          </cell>
          <cell r="H3992">
            <v>4</v>
          </cell>
          <cell r="I3992">
            <v>30</v>
          </cell>
          <cell r="J3992" t="str">
            <v>TRANSPORTE  Cuadrilla civil tipo 2</v>
          </cell>
          <cell r="K3992" t="str">
            <v>DIA</v>
          </cell>
          <cell r="L3992">
            <v>311408.424</v>
          </cell>
          <cell r="M3992">
            <v>10380.2808</v>
          </cell>
          <cell r="N3992">
            <v>62281.684800000003</v>
          </cell>
        </row>
        <row r="3993">
          <cell r="A3993" t="str">
            <v>89TRA2</v>
          </cell>
          <cell r="B3993">
            <v>89</v>
          </cell>
          <cell r="C3993" t="str">
            <v>TRA</v>
          </cell>
          <cell r="D3993">
            <v>2</v>
          </cell>
          <cell r="G3993" t="str">
            <v>10.5.3</v>
          </cell>
          <cell r="J3993">
            <v>0</v>
          </cell>
          <cell r="K3993">
            <v>0</v>
          </cell>
          <cell r="L3993">
            <v>0</v>
          </cell>
          <cell r="M3993">
            <v>0</v>
          </cell>
          <cell r="N3993">
            <v>0</v>
          </cell>
        </row>
        <row r="3994">
          <cell r="A3994" t="str">
            <v>89TRA3</v>
          </cell>
          <cell r="B3994">
            <v>89</v>
          </cell>
          <cell r="C3994" t="str">
            <v>TRA</v>
          </cell>
          <cell r="D3994">
            <v>3</v>
          </cell>
          <cell r="G3994" t="str">
            <v>10.5.3</v>
          </cell>
          <cell r="J3994">
            <v>0</v>
          </cell>
          <cell r="K3994">
            <v>0</v>
          </cell>
          <cell r="L3994">
            <v>0</v>
          </cell>
          <cell r="M3994">
            <v>0</v>
          </cell>
          <cell r="N3994">
            <v>0</v>
          </cell>
        </row>
        <row r="3995">
          <cell r="A3995" t="str">
            <v>89TRA4</v>
          </cell>
          <cell r="B3995">
            <v>89</v>
          </cell>
          <cell r="C3995" t="str">
            <v>TRA</v>
          </cell>
          <cell r="D3995">
            <v>4</v>
          </cell>
          <cell r="G3995" t="str">
            <v>10.5.3</v>
          </cell>
          <cell r="J3995">
            <v>0</v>
          </cell>
          <cell r="K3995">
            <v>0</v>
          </cell>
          <cell r="L3995">
            <v>0</v>
          </cell>
          <cell r="M3995">
            <v>0</v>
          </cell>
          <cell r="N3995">
            <v>0</v>
          </cell>
        </row>
        <row r="3996">
          <cell r="A3996" t="str">
            <v>89TRA5</v>
          </cell>
          <cell r="B3996">
            <v>89</v>
          </cell>
          <cell r="C3996" t="str">
            <v>TRA</v>
          </cell>
          <cell r="D3996">
            <v>5</v>
          </cell>
          <cell r="G3996" t="str">
            <v>10.5.3</v>
          </cell>
          <cell r="J3996">
            <v>0</v>
          </cell>
          <cell r="K3996">
            <v>0</v>
          </cell>
          <cell r="L3996">
            <v>0</v>
          </cell>
          <cell r="M3996">
            <v>0</v>
          </cell>
          <cell r="N3996">
            <v>0</v>
          </cell>
        </row>
        <row r="3997">
          <cell r="A3997" t="str">
            <v>89TTRA1</v>
          </cell>
          <cell r="B3997">
            <v>89</v>
          </cell>
          <cell r="C3997" t="str">
            <v>TTRA</v>
          </cell>
          <cell r="D3997">
            <v>1</v>
          </cell>
          <cell r="G3997" t="str">
            <v>10.5.3</v>
          </cell>
          <cell r="H3997" t="str">
            <v>-</v>
          </cell>
          <cell r="J3997" t="str">
            <v>TOTAL TRANSPORTE</v>
          </cell>
          <cell r="M3997">
            <v>10380</v>
          </cell>
          <cell r="N3997">
            <v>62280</v>
          </cell>
        </row>
        <row r="3998">
          <cell r="A3998" t="str">
            <v>89MAN1</v>
          </cell>
          <cell r="B3998">
            <v>89</v>
          </cell>
          <cell r="C3998" t="str">
            <v>MAN</v>
          </cell>
          <cell r="D3998">
            <v>1</v>
          </cell>
          <cell r="G3998" t="str">
            <v>10.5.3</v>
          </cell>
          <cell r="H3998">
            <v>4</v>
          </cell>
          <cell r="I3998">
            <v>30</v>
          </cell>
          <cell r="J3998" t="str">
            <v>Mano de obra CUADRILLA CIVIL tipo 2  4OF + 6AY + 1CAPA</v>
          </cell>
          <cell r="K3998" t="str">
            <v>DIA</v>
          </cell>
          <cell r="L3998">
            <v>665565.00343280646</v>
          </cell>
          <cell r="M3998">
            <v>22185.500114426883</v>
          </cell>
          <cell r="N3998">
            <v>133113.00068656128</v>
          </cell>
        </row>
        <row r="3999">
          <cell r="A3999" t="str">
            <v>89MAN2</v>
          </cell>
          <cell r="B3999">
            <v>89</v>
          </cell>
          <cell r="C3999" t="str">
            <v>MAN</v>
          </cell>
          <cell r="D3999">
            <v>2</v>
          </cell>
          <cell r="G3999" t="str">
            <v>10.5.3</v>
          </cell>
          <cell r="J3999">
            <v>0</v>
          </cell>
          <cell r="K3999">
            <v>0</v>
          </cell>
          <cell r="L3999">
            <v>0</v>
          </cell>
          <cell r="M3999">
            <v>0</v>
          </cell>
          <cell r="N3999">
            <v>0</v>
          </cell>
        </row>
        <row r="4000">
          <cell r="A4000" t="str">
            <v>89MAN3</v>
          </cell>
          <cell r="B4000">
            <v>89</v>
          </cell>
          <cell r="C4000" t="str">
            <v>MAN</v>
          </cell>
          <cell r="D4000">
            <v>3</v>
          </cell>
          <cell r="G4000" t="str">
            <v>10.5.3</v>
          </cell>
          <cell r="J4000">
            <v>0</v>
          </cell>
          <cell r="K4000">
            <v>0</v>
          </cell>
          <cell r="L4000">
            <v>0</v>
          </cell>
          <cell r="M4000">
            <v>0</v>
          </cell>
          <cell r="N4000">
            <v>0</v>
          </cell>
        </row>
        <row r="4001">
          <cell r="A4001" t="str">
            <v>89MAN4</v>
          </cell>
          <cell r="B4001">
            <v>89</v>
          </cell>
          <cell r="C4001" t="str">
            <v>MAN</v>
          </cell>
          <cell r="D4001">
            <v>4</v>
          </cell>
          <cell r="G4001" t="str">
            <v>10.5.3</v>
          </cell>
          <cell r="J4001">
            <v>0</v>
          </cell>
          <cell r="K4001">
            <v>0</v>
          </cell>
          <cell r="L4001">
            <v>0</v>
          </cell>
          <cell r="M4001">
            <v>0</v>
          </cell>
          <cell r="N4001">
            <v>0</v>
          </cell>
        </row>
        <row r="4002">
          <cell r="A4002" t="str">
            <v>89MAN5</v>
          </cell>
          <cell r="B4002">
            <v>89</v>
          </cell>
          <cell r="C4002" t="str">
            <v>MAN</v>
          </cell>
          <cell r="D4002">
            <v>5</v>
          </cell>
          <cell r="G4002" t="str">
            <v>10.5.3</v>
          </cell>
          <cell r="J4002">
            <v>0</v>
          </cell>
          <cell r="K4002">
            <v>0</v>
          </cell>
          <cell r="L4002">
            <v>0</v>
          </cell>
          <cell r="M4002">
            <v>0</v>
          </cell>
          <cell r="N4002">
            <v>0</v>
          </cell>
        </row>
        <row r="4003">
          <cell r="A4003" t="str">
            <v>89TMAN1</v>
          </cell>
          <cell r="B4003">
            <v>89</v>
          </cell>
          <cell r="C4003" t="str">
            <v>TMAN</v>
          </cell>
          <cell r="D4003">
            <v>1</v>
          </cell>
          <cell r="G4003" t="str">
            <v>10.5.3</v>
          </cell>
          <cell r="H4003" t="str">
            <v>-</v>
          </cell>
          <cell r="J4003" t="str">
            <v>TOTAL MANO DE OBRA</v>
          </cell>
          <cell r="M4003">
            <v>22186</v>
          </cell>
          <cell r="N4003">
            <v>133116</v>
          </cell>
        </row>
        <row r="4004">
          <cell r="A4004" t="str">
            <v>89TCD1</v>
          </cell>
          <cell r="B4004">
            <v>89</v>
          </cell>
          <cell r="C4004" t="str">
            <v>TCD</v>
          </cell>
          <cell r="D4004">
            <v>1</v>
          </cell>
          <cell r="G4004" t="str">
            <v>10.5.3</v>
          </cell>
          <cell r="H4004" t="str">
            <v>-</v>
          </cell>
          <cell r="J4004" t="str">
            <v>TOTAL COSTO DIRECTO</v>
          </cell>
          <cell r="M4004">
            <v>935823</v>
          </cell>
          <cell r="N4004">
            <v>5614938</v>
          </cell>
        </row>
        <row r="4005">
          <cell r="A4005" t="str">
            <v>89AIU</v>
          </cell>
          <cell r="B4005">
            <v>89</v>
          </cell>
          <cell r="C4005" t="str">
            <v>AIU</v>
          </cell>
          <cell r="G4005" t="str">
            <v>10.5.3</v>
          </cell>
          <cell r="H4005">
            <v>1</v>
          </cell>
          <cell r="J4005" t="str">
            <v>TOTAL COSTOS INDIRECTOS</v>
          </cell>
          <cell r="L4005">
            <v>0</v>
          </cell>
          <cell r="M4005">
            <v>0</v>
          </cell>
          <cell r="N4005">
            <v>0</v>
          </cell>
        </row>
        <row r="4006">
          <cell r="A4006" t="str">
            <v>89TOT</v>
          </cell>
          <cell r="B4006">
            <v>89</v>
          </cell>
          <cell r="C4006" t="str">
            <v>TOT</v>
          </cell>
          <cell r="G4006" t="str">
            <v>10.5.3</v>
          </cell>
          <cell r="H4006" t="str">
            <v>-</v>
          </cell>
          <cell r="J4006" t="str">
            <v>VALOR TOTAL</v>
          </cell>
          <cell r="M4006">
            <v>935823</v>
          </cell>
          <cell r="N4006">
            <v>5614938</v>
          </cell>
        </row>
        <row r="4007">
          <cell r="A4007" t="str">
            <v>90FOR1</v>
          </cell>
          <cell r="B4007">
            <v>90</v>
          </cell>
          <cell r="C4007" t="str">
            <v>FOR</v>
          </cell>
          <cell r="D4007">
            <v>1</v>
          </cell>
          <cell r="G4007" t="str">
            <v>10.5.4</v>
          </cell>
          <cell r="H4007" t="str">
            <v>-</v>
          </cell>
          <cell r="I4007">
            <v>500</v>
          </cell>
          <cell r="J4007" t="str">
            <v>Acero de refuerzo de 420 MPa</v>
          </cell>
          <cell r="K4007" t="str">
            <v>kg</v>
          </cell>
          <cell r="L4007">
            <v>2894</v>
          </cell>
          <cell r="N4007">
            <v>1447000</v>
          </cell>
        </row>
        <row r="4008">
          <cell r="A4008" t="str">
            <v>90MAT1</v>
          </cell>
          <cell r="B4008">
            <v>90</v>
          </cell>
          <cell r="C4008" t="str">
            <v>MAT</v>
          </cell>
          <cell r="D4008">
            <v>1</v>
          </cell>
          <cell r="E4008">
            <v>500</v>
          </cell>
          <cell r="F4008" t="str">
            <v>MATHACER</v>
          </cell>
          <cell r="G4008" t="str">
            <v>10.5.4</v>
          </cell>
          <cell r="H4008" t="str">
            <v>HACER</v>
          </cell>
          <cell r="I4008">
            <v>1</v>
          </cell>
          <cell r="J4008" t="str">
            <v>Acero de refuerzo: incluyendo suministro, corte, doblado, amarrado y colocación.</v>
          </cell>
          <cell r="K4008" t="str">
            <v>KG</v>
          </cell>
          <cell r="L4008">
            <v>2283.6617759999999</v>
          </cell>
          <cell r="M4008">
            <v>2283.6617759999999</v>
          </cell>
          <cell r="N4008">
            <v>1141830.888</v>
          </cell>
        </row>
        <row r="4009">
          <cell r="A4009" t="str">
            <v>90MAT2</v>
          </cell>
          <cell r="B4009">
            <v>90</v>
          </cell>
          <cell r="C4009" t="str">
            <v>MAT</v>
          </cell>
          <cell r="D4009">
            <v>2</v>
          </cell>
          <cell r="E4009">
            <v>0</v>
          </cell>
          <cell r="F4009" t="str">
            <v>MAT</v>
          </cell>
          <cell r="G4009" t="str">
            <v>10.5.4</v>
          </cell>
          <cell r="J4009">
            <v>0</v>
          </cell>
          <cell r="K4009">
            <v>0</v>
          </cell>
          <cell r="L4009">
            <v>0</v>
          </cell>
          <cell r="M4009">
            <v>0</v>
          </cell>
          <cell r="N4009">
            <v>0</v>
          </cell>
        </row>
        <row r="4010">
          <cell r="A4010" t="str">
            <v>90MAT3</v>
          </cell>
          <cell r="B4010">
            <v>90</v>
          </cell>
          <cell r="C4010" t="str">
            <v>MAT</v>
          </cell>
          <cell r="D4010">
            <v>3</v>
          </cell>
          <cell r="E4010">
            <v>0</v>
          </cell>
          <cell r="F4010" t="str">
            <v>MAT</v>
          </cell>
          <cell r="G4010" t="str">
            <v>10.5.4</v>
          </cell>
          <cell r="J4010">
            <v>0</v>
          </cell>
          <cell r="K4010">
            <v>0</v>
          </cell>
          <cell r="L4010">
            <v>0</v>
          </cell>
          <cell r="M4010">
            <v>0</v>
          </cell>
          <cell r="N4010">
            <v>0</v>
          </cell>
        </row>
        <row r="4011">
          <cell r="A4011" t="str">
            <v>90MAT4</v>
          </cell>
          <cell r="B4011">
            <v>90</v>
          </cell>
          <cell r="C4011" t="str">
            <v>MAT</v>
          </cell>
          <cell r="D4011">
            <v>4</v>
          </cell>
          <cell r="E4011">
            <v>0</v>
          </cell>
          <cell r="F4011" t="str">
            <v>MAT</v>
          </cell>
          <cell r="G4011" t="str">
            <v>10.5.4</v>
          </cell>
          <cell r="J4011">
            <v>0</v>
          </cell>
          <cell r="K4011">
            <v>0</v>
          </cell>
          <cell r="L4011">
            <v>0</v>
          </cell>
          <cell r="M4011">
            <v>0</v>
          </cell>
          <cell r="N4011">
            <v>0</v>
          </cell>
        </row>
        <row r="4012">
          <cell r="A4012" t="str">
            <v>90MAT5</v>
          </cell>
          <cell r="B4012">
            <v>90</v>
          </cell>
          <cell r="C4012" t="str">
            <v>MAT</v>
          </cell>
          <cell r="D4012">
            <v>5</v>
          </cell>
          <cell r="E4012">
            <v>0</v>
          </cell>
          <cell r="F4012" t="str">
            <v>MAT</v>
          </cell>
          <cell r="G4012" t="str">
            <v>10.5.4</v>
          </cell>
          <cell r="J4012">
            <v>0</v>
          </cell>
          <cell r="K4012">
            <v>0</v>
          </cell>
          <cell r="L4012">
            <v>0</v>
          </cell>
          <cell r="M4012">
            <v>0</v>
          </cell>
          <cell r="N4012">
            <v>0</v>
          </cell>
        </row>
        <row r="4013">
          <cell r="A4013" t="str">
            <v>90MAT6</v>
          </cell>
          <cell r="B4013">
            <v>90</v>
          </cell>
          <cell r="C4013" t="str">
            <v>MAT</v>
          </cell>
          <cell r="D4013">
            <v>6</v>
          </cell>
          <cell r="E4013">
            <v>0</v>
          </cell>
          <cell r="F4013" t="str">
            <v>MAT</v>
          </cell>
          <cell r="G4013" t="str">
            <v>10.5.4</v>
          </cell>
          <cell r="J4013">
            <v>0</v>
          </cell>
          <cell r="K4013">
            <v>0</v>
          </cell>
          <cell r="L4013">
            <v>0</v>
          </cell>
          <cell r="M4013">
            <v>0</v>
          </cell>
          <cell r="N4013">
            <v>0</v>
          </cell>
        </row>
        <row r="4014">
          <cell r="A4014" t="str">
            <v>90MAT7</v>
          </cell>
          <cell r="B4014">
            <v>90</v>
          </cell>
          <cell r="C4014" t="str">
            <v>MAT</v>
          </cell>
          <cell r="D4014">
            <v>7</v>
          </cell>
          <cell r="E4014">
            <v>0</v>
          </cell>
          <cell r="F4014" t="str">
            <v>MAT</v>
          </cell>
          <cell r="G4014" t="str">
            <v>10.5.4</v>
          </cell>
          <cell r="J4014">
            <v>0</v>
          </cell>
          <cell r="K4014">
            <v>0</v>
          </cell>
          <cell r="L4014">
            <v>0</v>
          </cell>
          <cell r="M4014">
            <v>0</v>
          </cell>
          <cell r="N4014">
            <v>0</v>
          </cell>
        </row>
        <row r="4015">
          <cell r="A4015" t="str">
            <v>90MAT8</v>
          </cell>
          <cell r="B4015">
            <v>90</v>
          </cell>
          <cell r="C4015" t="str">
            <v>MAT</v>
          </cell>
          <cell r="D4015">
            <v>8</v>
          </cell>
          <cell r="E4015">
            <v>0</v>
          </cell>
          <cell r="F4015" t="str">
            <v>MAT</v>
          </cell>
          <cell r="G4015" t="str">
            <v>10.5.4</v>
          </cell>
          <cell r="J4015">
            <v>0</v>
          </cell>
          <cell r="K4015">
            <v>0</v>
          </cell>
          <cell r="L4015">
            <v>0</v>
          </cell>
          <cell r="M4015">
            <v>0</v>
          </cell>
          <cell r="N4015">
            <v>0</v>
          </cell>
        </row>
        <row r="4016">
          <cell r="A4016" t="str">
            <v>90MAT9</v>
          </cell>
          <cell r="B4016">
            <v>90</v>
          </cell>
          <cell r="C4016" t="str">
            <v>MAT</v>
          </cell>
          <cell r="D4016">
            <v>9</v>
          </cell>
          <cell r="E4016">
            <v>0</v>
          </cell>
          <cell r="F4016" t="str">
            <v>MAT</v>
          </cell>
          <cell r="G4016" t="str">
            <v>10.5.4</v>
          </cell>
          <cell r="J4016">
            <v>0</v>
          </cell>
          <cell r="K4016">
            <v>0</v>
          </cell>
          <cell r="L4016">
            <v>0</v>
          </cell>
          <cell r="M4016">
            <v>0</v>
          </cell>
          <cell r="N4016">
            <v>0</v>
          </cell>
        </row>
        <row r="4017">
          <cell r="A4017" t="str">
            <v>90MAT10</v>
          </cell>
          <cell r="B4017">
            <v>90</v>
          </cell>
          <cell r="C4017" t="str">
            <v>MAT</v>
          </cell>
          <cell r="D4017">
            <v>10</v>
          </cell>
          <cell r="E4017">
            <v>0</v>
          </cell>
          <cell r="F4017" t="str">
            <v>MAT</v>
          </cell>
          <cell r="G4017" t="str">
            <v>10.5.4</v>
          </cell>
          <cell r="J4017">
            <v>0</v>
          </cell>
          <cell r="K4017">
            <v>0</v>
          </cell>
          <cell r="L4017">
            <v>0</v>
          </cell>
          <cell r="M4017">
            <v>0</v>
          </cell>
          <cell r="N4017">
            <v>0</v>
          </cell>
        </row>
        <row r="4018">
          <cell r="A4018" t="str">
            <v>90MAT11</v>
          </cell>
          <cell r="B4018">
            <v>90</v>
          </cell>
          <cell r="C4018" t="str">
            <v>MAT</v>
          </cell>
          <cell r="D4018">
            <v>11</v>
          </cell>
          <cell r="E4018">
            <v>0</v>
          </cell>
          <cell r="F4018" t="str">
            <v>MAT</v>
          </cell>
          <cell r="G4018" t="str">
            <v>10.5.4</v>
          </cell>
          <cell r="J4018">
            <v>0</v>
          </cell>
          <cell r="K4018">
            <v>0</v>
          </cell>
          <cell r="L4018">
            <v>0</v>
          </cell>
          <cell r="M4018">
            <v>0</v>
          </cell>
          <cell r="N4018">
            <v>0</v>
          </cell>
        </row>
        <row r="4019">
          <cell r="A4019" t="str">
            <v>90MAT12</v>
          </cell>
          <cell r="B4019">
            <v>90</v>
          </cell>
          <cell r="C4019" t="str">
            <v>MAT</v>
          </cell>
          <cell r="D4019">
            <v>12</v>
          </cell>
          <cell r="E4019">
            <v>0</v>
          </cell>
          <cell r="F4019" t="str">
            <v>MAT</v>
          </cell>
          <cell r="G4019" t="str">
            <v>10.5.4</v>
          </cell>
          <cell r="J4019">
            <v>0</v>
          </cell>
          <cell r="K4019">
            <v>0</v>
          </cell>
          <cell r="L4019">
            <v>0</v>
          </cell>
          <cell r="M4019">
            <v>0</v>
          </cell>
          <cell r="N4019">
            <v>0</v>
          </cell>
        </row>
        <row r="4020">
          <cell r="A4020" t="str">
            <v>90MAT13</v>
          </cell>
          <cell r="B4020">
            <v>90</v>
          </cell>
          <cell r="C4020" t="str">
            <v>MAT</v>
          </cell>
          <cell r="D4020">
            <v>13</v>
          </cell>
          <cell r="E4020">
            <v>0</v>
          </cell>
          <cell r="F4020" t="str">
            <v>MAT</v>
          </cell>
          <cell r="G4020" t="str">
            <v>10.5.4</v>
          </cell>
          <cell r="J4020">
            <v>0</v>
          </cell>
          <cell r="K4020">
            <v>0</v>
          </cell>
          <cell r="L4020">
            <v>0</v>
          </cell>
          <cell r="M4020">
            <v>0</v>
          </cell>
          <cell r="N4020">
            <v>0</v>
          </cell>
        </row>
        <row r="4021">
          <cell r="A4021" t="str">
            <v>90MAT14</v>
          </cell>
          <cell r="B4021">
            <v>90</v>
          </cell>
          <cell r="C4021" t="str">
            <v>MAT</v>
          </cell>
          <cell r="D4021">
            <v>14</v>
          </cell>
          <cell r="E4021">
            <v>0</v>
          </cell>
          <cell r="F4021" t="str">
            <v>MAT</v>
          </cell>
          <cell r="G4021" t="str">
            <v>10.5.4</v>
          </cell>
          <cell r="J4021">
            <v>0</v>
          </cell>
          <cell r="K4021">
            <v>0</v>
          </cell>
          <cell r="L4021">
            <v>0</v>
          </cell>
          <cell r="M4021">
            <v>0</v>
          </cell>
          <cell r="N4021">
            <v>0</v>
          </cell>
        </row>
        <row r="4022">
          <cell r="A4022" t="str">
            <v>90MAT15</v>
          </cell>
          <cell r="B4022">
            <v>90</v>
          </cell>
          <cell r="C4022" t="str">
            <v>MAT</v>
          </cell>
          <cell r="D4022">
            <v>15</v>
          </cell>
          <cell r="E4022">
            <v>0</v>
          </cell>
          <cell r="F4022" t="str">
            <v>MAT</v>
          </cell>
          <cell r="G4022" t="str">
            <v>10.5.4</v>
          </cell>
          <cell r="J4022">
            <v>0</v>
          </cell>
          <cell r="K4022">
            <v>0</v>
          </cell>
          <cell r="L4022">
            <v>0</v>
          </cell>
          <cell r="M4022">
            <v>0</v>
          </cell>
          <cell r="N4022">
            <v>0</v>
          </cell>
        </row>
        <row r="4023">
          <cell r="A4023" t="str">
            <v>90MAT16</v>
          </cell>
          <cell r="B4023">
            <v>90</v>
          </cell>
          <cell r="C4023" t="str">
            <v>MAT</v>
          </cell>
          <cell r="D4023">
            <v>16</v>
          </cell>
          <cell r="E4023">
            <v>0</v>
          </cell>
          <cell r="F4023" t="str">
            <v>MAT</v>
          </cell>
          <cell r="G4023" t="str">
            <v>10.5.4</v>
          </cell>
          <cell r="J4023">
            <v>0</v>
          </cell>
          <cell r="K4023">
            <v>0</v>
          </cell>
          <cell r="L4023">
            <v>0</v>
          </cell>
          <cell r="M4023">
            <v>0</v>
          </cell>
          <cell r="N4023">
            <v>0</v>
          </cell>
        </row>
        <row r="4024">
          <cell r="A4024" t="str">
            <v>90MAT17</v>
          </cell>
          <cell r="B4024">
            <v>90</v>
          </cell>
          <cell r="C4024" t="str">
            <v>MAT</v>
          </cell>
          <cell r="D4024">
            <v>17</v>
          </cell>
          <cell r="E4024">
            <v>0</v>
          </cell>
          <cell r="F4024" t="str">
            <v>MAT</v>
          </cell>
          <cell r="G4024" t="str">
            <v>10.5.4</v>
          </cell>
          <cell r="J4024">
            <v>0</v>
          </cell>
          <cell r="K4024">
            <v>0</v>
          </cell>
          <cell r="L4024">
            <v>0</v>
          </cell>
          <cell r="M4024">
            <v>0</v>
          </cell>
          <cell r="N4024">
            <v>0</v>
          </cell>
        </row>
        <row r="4025">
          <cell r="A4025" t="str">
            <v>90MAT18</v>
          </cell>
          <cell r="B4025">
            <v>90</v>
          </cell>
          <cell r="C4025" t="str">
            <v>MAT</v>
          </cell>
          <cell r="D4025">
            <v>18</v>
          </cell>
          <cell r="E4025">
            <v>0</v>
          </cell>
          <cell r="F4025" t="str">
            <v>MAT</v>
          </cell>
          <cell r="G4025" t="str">
            <v>10.5.4</v>
          </cell>
          <cell r="J4025">
            <v>0</v>
          </cell>
          <cell r="K4025">
            <v>0</v>
          </cell>
          <cell r="L4025">
            <v>0</v>
          </cell>
          <cell r="M4025">
            <v>0</v>
          </cell>
          <cell r="N4025">
            <v>0</v>
          </cell>
        </row>
        <row r="4026">
          <cell r="A4026" t="str">
            <v>90MAT19</v>
          </cell>
          <cell r="B4026">
            <v>90</v>
          </cell>
          <cell r="C4026" t="str">
            <v>MAT</v>
          </cell>
          <cell r="D4026">
            <v>19</v>
          </cell>
          <cell r="E4026">
            <v>0</v>
          </cell>
          <cell r="F4026" t="str">
            <v>MAT</v>
          </cell>
          <cell r="G4026" t="str">
            <v>10.5.4</v>
          </cell>
          <cell r="J4026">
            <v>0</v>
          </cell>
          <cell r="K4026">
            <v>0</v>
          </cell>
          <cell r="L4026">
            <v>0</v>
          </cell>
          <cell r="M4026">
            <v>0</v>
          </cell>
          <cell r="N4026">
            <v>0</v>
          </cell>
        </row>
        <row r="4027">
          <cell r="A4027" t="str">
            <v>90MAT20</v>
          </cell>
          <cell r="B4027">
            <v>90</v>
          </cell>
          <cell r="C4027" t="str">
            <v>MAT</v>
          </cell>
          <cell r="D4027">
            <v>20</v>
          </cell>
          <cell r="E4027">
            <v>0</v>
          </cell>
          <cell r="F4027" t="str">
            <v>MAT</v>
          </cell>
          <cell r="G4027" t="str">
            <v>10.5.4</v>
          </cell>
          <cell r="J4027">
            <v>0</v>
          </cell>
          <cell r="K4027">
            <v>0</v>
          </cell>
          <cell r="L4027">
            <v>0</v>
          </cell>
          <cell r="M4027">
            <v>0</v>
          </cell>
          <cell r="N4027">
            <v>0</v>
          </cell>
        </row>
        <row r="4028">
          <cell r="A4028" t="str">
            <v>90STMAT1</v>
          </cell>
          <cell r="B4028">
            <v>90</v>
          </cell>
          <cell r="C4028" t="str">
            <v>STMAT</v>
          </cell>
          <cell r="D4028">
            <v>1</v>
          </cell>
          <cell r="G4028" t="str">
            <v>10.5.4</v>
          </cell>
          <cell r="H4028" t="str">
            <v>-</v>
          </cell>
          <cell r="J4028" t="str">
            <v>SUBTOTAL MATERIALES</v>
          </cell>
          <cell r="M4028">
            <v>2283.6617759999999</v>
          </cell>
          <cell r="N4028">
            <v>1141830.888</v>
          </cell>
        </row>
        <row r="4029">
          <cell r="A4029" t="str">
            <v>90IVAMAT1</v>
          </cell>
          <cell r="B4029">
            <v>90</v>
          </cell>
          <cell r="C4029" t="str">
            <v>IVAMAT</v>
          </cell>
          <cell r="D4029">
            <v>1</v>
          </cell>
          <cell r="G4029" t="str">
            <v>10.5.4</v>
          </cell>
          <cell r="H4029" t="str">
            <v>-</v>
          </cell>
          <cell r="J4029" t="str">
            <v>IVA MATERIALES</v>
          </cell>
          <cell r="L4029">
            <v>0.16</v>
          </cell>
          <cell r="M4029">
            <v>365.38588415999999</v>
          </cell>
          <cell r="N4029">
            <v>182692.94208000001</v>
          </cell>
        </row>
        <row r="4030">
          <cell r="A4030" t="str">
            <v>90TMAT1</v>
          </cell>
          <cell r="B4030">
            <v>90</v>
          </cell>
          <cell r="C4030" t="str">
            <v>TMAT</v>
          </cell>
          <cell r="D4030">
            <v>1</v>
          </cell>
          <cell r="G4030" t="str">
            <v>10.5.4</v>
          </cell>
          <cell r="H4030" t="str">
            <v>-</v>
          </cell>
          <cell r="J4030" t="str">
            <v>TOTAL MATERIALES</v>
          </cell>
          <cell r="M4030">
            <v>2649</v>
          </cell>
          <cell r="N4030">
            <v>1324500</v>
          </cell>
        </row>
        <row r="4031">
          <cell r="A4031" t="str">
            <v>90HER1</v>
          </cell>
          <cell r="B4031">
            <v>90</v>
          </cell>
          <cell r="C4031" t="str">
            <v>HER</v>
          </cell>
          <cell r="D4031">
            <v>1</v>
          </cell>
          <cell r="G4031" t="str">
            <v>10.5.4</v>
          </cell>
          <cell r="H4031">
            <v>4</v>
          </cell>
          <cell r="I4031">
            <v>4000</v>
          </cell>
          <cell r="J4031" t="str">
            <v>HERRAMINETA Cuadrilla civil tipo 2</v>
          </cell>
          <cell r="K4031" t="str">
            <v>DIA</v>
          </cell>
          <cell r="L4031">
            <v>5190.1403999999993</v>
          </cell>
          <cell r="M4031">
            <v>1.2975350999999997</v>
          </cell>
          <cell r="N4031">
            <v>648.76754999999991</v>
          </cell>
        </row>
        <row r="4032">
          <cell r="A4032" t="str">
            <v>90HER2</v>
          </cell>
          <cell r="B4032">
            <v>90</v>
          </cell>
          <cell r="C4032" t="str">
            <v>HER</v>
          </cell>
          <cell r="D4032">
            <v>2</v>
          </cell>
          <cell r="G4032" t="str">
            <v>10.5.4</v>
          </cell>
          <cell r="J4032">
            <v>0</v>
          </cell>
          <cell r="K4032">
            <v>0</v>
          </cell>
          <cell r="L4032">
            <v>0</v>
          </cell>
          <cell r="M4032">
            <v>0</v>
          </cell>
          <cell r="N4032">
            <v>0</v>
          </cell>
        </row>
        <row r="4033">
          <cell r="A4033" t="str">
            <v>90HER3</v>
          </cell>
          <cell r="B4033">
            <v>90</v>
          </cell>
          <cell r="C4033" t="str">
            <v>HER</v>
          </cell>
          <cell r="D4033">
            <v>3</v>
          </cell>
          <cell r="G4033" t="str">
            <v>10.5.4</v>
          </cell>
          <cell r="J4033">
            <v>0</v>
          </cell>
          <cell r="K4033">
            <v>0</v>
          </cell>
          <cell r="L4033">
            <v>0</v>
          </cell>
          <cell r="M4033">
            <v>0</v>
          </cell>
          <cell r="N4033">
            <v>0</v>
          </cell>
        </row>
        <row r="4034">
          <cell r="A4034" t="str">
            <v>90HER4</v>
          </cell>
          <cell r="B4034">
            <v>90</v>
          </cell>
          <cell r="C4034" t="str">
            <v>HER</v>
          </cell>
          <cell r="D4034">
            <v>4</v>
          </cell>
          <cell r="G4034" t="str">
            <v>10.5.4</v>
          </cell>
          <cell r="J4034">
            <v>0</v>
          </cell>
          <cell r="K4034">
            <v>0</v>
          </cell>
          <cell r="L4034">
            <v>0</v>
          </cell>
          <cell r="M4034">
            <v>0</v>
          </cell>
          <cell r="N4034">
            <v>0</v>
          </cell>
        </row>
        <row r="4035">
          <cell r="A4035" t="str">
            <v>90HER5</v>
          </cell>
          <cell r="B4035">
            <v>90</v>
          </cell>
          <cell r="C4035" t="str">
            <v>HER</v>
          </cell>
          <cell r="D4035">
            <v>5</v>
          </cell>
          <cell r="G4035" t="str">
            <v>10.5.4</v>
          </cell>
          <cell r="J4035">
            <v>0</v>
          </cell>
          <cell r="K4035">
            <v>0</v>
          </cell>
          <cell r="L4035">
            <v>0</v>
          </cell>
          <cell r="M4035">
            <v>0</v>
          </cell>
          <cell r="N4035">
            <v>0</v>
          </cell>
        </row>
        <row r="4036">
          <cell r="A4036" t="str">
            <v>90THER1</v>
          </cell>
          <cell r="B4036">
            <v>90</v>
          </cell>
          <cell r="C4036" t="str">
            <v>THER</v>
          </cell>
          <cell r="D4036">
            <v>1</v>
          </cell>
          <cell r="G4036" t="str">
            <v>10.5.4</v>
          </cell>
          <cell r="H4036" t="str">
            <v>-</v>
          </cell>
          <cell r="J4036" t="str">
            <v>TOTAL HERRAMIENTAS</v>
          </cell>
          <cell r="M4036">
            <v>1</v>
          </cell>
          <cell r="N4036">
            <v>500</v>
          </cell>
        </row>
        <row r="4037">
          <cell r="A4037" t="str">
            <v>90TRA1</v>
          </cell>
          <cell r="B4037">
            <v>90</v>
          </cell>
          <cell r="C4037" t="str">
            <v>TRA</v>
          </cell>
          <cell r="D4037">
            <v>1</v>
          </cell>
          <cell r="G4037" t="str">
            <v>10.5.4</v>
          </cell>
          <cell r="H4037">
            <v>4</v>
          </cell>
          <cell r="I4037">
            <v>4000</v>
          </cell>
          <cell r="J4037" t="str">
            <v>TRANSPORTE  Cuadrilla civil tipo 2</v>
          </cell>
          <cell r="K4037" t="str">
            <v>DIA</v>
          </cell>
          <cell r="L4037">
            <v>311408.424</v>
          </cell>
          <cell r="M4037">
            <v>77.852106000000006</v>
          </cell>
          <cell r="N4037">
            <v>38926.053</v>
          </cell>
        </row>
        <row r="4038">
          <cell r="A4038" t="str">
            <v>90TRA2</v>
          </cell>
          <cell r="B4038">
            <v>90</v>
          </cell>
          <cell r="C4038" t="str">
            <v>TRA</v>
          </cell>
          <cell r="D4038">
            <v>2</v>
          </cell>
          <cell r="G4038" t="str">
            <v>10.5.4</v>
          </cell>
          <cell r="J4038">
            <v>0</v>
          </cell>
          <cell r="K4038">
            <v>0</v>
          </cell>
          <cell r="L4038">
            <v>0</v>
          </cell>
          <cell r="M4038">
            <v>0</v>
          </cell>
          <cell r="N4038">
            <v>0</v>
          </cell>
        </row>
        <row r="4039">
          <cell r="A4039" t="str">
            <v>90TRA3</v>
          </cell>
          <cell r="B4039">
            <v>90</v>
          </cell>
          <cell r="C4039" t="str">
            <v>TRA</v>
          </cell>
          <cell r="D4039">
            <v>3</v>
          </cell>
          <cell r="G4039" t="str">
            <v>10.5.4</v>
          </cell>
          <cell r="J4039">
            <v>0</v>
          </cell>
          <cell r="K4039">
            <v>0</v>
          </cell>
          <cell r="L4039">
            <v>0</v>
          </cell>
          <cell r="M4039">
            <v>0</v>
          </cell>
          <cell r="N4039">
            <v>0</v>
          </cell>
        </row>
        <row r="4040">
          <cell r="A4040" t="str">
            <v>90TRA4</v>
          </cell>
          <cell r="B4040">
            <v>90</v>
          </cell>
          <cell r="C4040" t="str">
            <v>TRA</v>
          </cell>
          <cell r="D4040">
            <v>4</v>
          </cell>
          <cell r="G4040" t="str">
            <v>10.5.4</v>
          </cell>
          <cell r="J4040">
            <v>0</v>
          </cell>
          <cell r="K4040">
            <v>0</v>
          </cell>
          <cell r="L4040">
            <v>0</v>
          </cell>
          <cell r="M4040">
            <v>0</v>
          </cell>
          <cell r="N4040">
            <v>0</v>
          </cell>
        </row>
        <row r="4041">
          <cell r="A4041" t="str">
            <v>90TRA5</v>
          </cell>
          <cell r="B4041">
            <v>90</v>
          </cell>
          <cell r="C4041" t="str">
            <v>TRA</v>
          </cell>
          <cell r="D4041">
            <v>5</v>
          </cell>
          <cell r="G4041" t="str">
            <v>10.5.4</v>
          </cell>
          <cell r="J4041">
            <v>0</v>
          </cell>
          <cell r="K4041">
            <v>0</v>
          </cell>
          <cell r="L4041">
            <v>0</v>
          </cell>
          <cell r="M4041">
            <v>0</v>
          </cell>
          <cell r="N4041">
            <v>0</v>
          </cell>
        </row>
        <row r="4042">
          <cell r="A4042" t="str">
            <v>90TTRA1</v>
          </cell>
          <cell r="B4042">
            <v>90</v>
          </cell>
          <cell r="C4042" t="str">
            <v>TTRA</v>
          </cell>
          <cell r="D4042">
            <v>1</v>
          </cell>
          <cell r="G4042" t="str">
            <v>10.5.4</v>
          </cell>
          <cell r="H4042" t="str">
            <v>-</v>
          </cell>
          <cell r="J4042" t="str">
            <v>TOTAL TRANSPORTE</v>
          </cell>
          <cell r="M4042">
            <v>78</v>
          </cell>
          <cell r="N4042">
            <v>39000</v>
          </cell>
        </row>
        <row r="4043">
          <cell r="A4043" t="str">
            <v>90MAN1</v>
          </cell>
          <cell r="B4043">
            <v>90</v>
          </cell>
          <cell r="C4043" t="str">
            <v>MAN</v>
          </cell>
          <cell r="D4043">
            <v>1</v>
          </cell>
          <cell r="G4043" t="str">
            <v>10.5.4</v>
          </cell>
          <cell r="H4043">
            <v>4</v>
          </cell>
          <cell r="I4043">
            <v>4000</v>
          </cell>
          <cell r="J4043" t="str">
            <v>Mano de obra CUADRILLA CIVIL tipo 2  4OF + 6AY + 1CAPA</v>
          </cell>
          <cell r="K4043" t="str">
            <v>DIA</v>
          </cell>
          <cell r="L4043">
            <v>665565.00343280646</v>
          </cell>
          <cell r="M4043">
            <v>166.39125085820163</v>
          </cell>
          <cell r="N4043">
            <v>83195.625429100808</v>
          </cell>
        </row>
        <row r="4044">
          <cell r="A4044" t="str">
            <v>90MAN2</v>
          </cell>
          <cell r="B4044">
            <v>90</v>
          </cell>
          <cell r="C4044" t="str">
            <v>MAN</v>
          </cell>
          <cell r="D4044">
            <v>2</v>
          </cell>
          <cell r="G4044" t="str">
            <v>10.5.4</v>
          </cell>
          <cell r="J4044">
            <v>0</v>
          </cell>
          <cell r="K4044">
            <v>0</v>
          </cell>
          <cell r="L4044">
            <v>0</v>
          </cell>
          <cell r="M4044">
            <v>0</v>
          </cell>
          <cell r="N4044">
            <v>0</v>
          </cell>
        </row>
        <row r="4045">
          <cell r="A4045" t="str">
            <v>90MAN3</v>
          </cell>
          <cell r="B4045">
            <v>90</v>
          </cell>
          <cell r="C4045" t="str">
            <v>MAN</v>
          </cell>
          <cell r="D4045">
            <v>3</v>
          </cell>
          <cell r="G4045" t="str">
            <v>10.5.4</v>
          </cell>
          <cell r="J4045">
            <v>0</v>
          </cell>
          <cell r="K4045">
            <v>0</v>
          </cell>
          <cell r="L4045">
            <v>0</v>
          </cell>
          <cell r="M4045">
            <v>0</v>
          </cell>
          <cell r="N4045">
            <v>0</v>
          </cell>
        </row>
        <row r="4046">
          <cell r="A4046" t="str">
            <v>90MAN4</v>
          </cell>
          <cell r="B4046">
            <v>90</v>
          </cell>
          <cell r="C4046" t="str">
            <v>MAN</v>
          </cell>
          <cell r="D4046">
            <v>4</v>
          </cell>
          <cell r="G4046" t="str">
            <v>10.5.4</v>
          </cell>
          <cell r="J4046">
            <v>0</v>
          </cell>
          <cell r="K4046">
            <v>0</v>
          </cell>
          <cell r="L4046">
            <v>0</v>
          </cell>
          <cell r="M4046">
            <v>0</v>
          </cell>
          <cell r="N4046">
            <v>0</v>
          </cell>
        </row>
        <row r="4047">
          <cell r="A4047" t="str">
            <v>90MAN5</v>
          </cell>
          <cell r="B4047">
            <v>90</v>
          </cell>
          <cell r="C4047" t="str">
            <v>MAN</v>
          </cell>
          <cell r="D4047">
            <v>5</v>
          </cell>
          <cell r="G4047" t="str">
            <v>10.5.4</v>
          </cell>
          <cell r="J4047">
            <v>0</v>
          </cell>
          <cell r="K4047">
            <v>0</v>
          </cell>
          <cell r="L4047">
            <v>0</v>
          </cell>
          <cell r="M4047">
            <v>0</v>
          </cell>
          <cell r="N4047">
            <v>0</v>
          </cell>
        </row>
        <row r="4048">
          <cell r="A4048" t="str">
            <v>90TMAN1</v>
          </cell>
          <cell r="B4048">
            <v>90</v>
          </cell>
          <cell r="C4048" t="str">
            <v>TMAN</v>
          </cell>
          <cell r="D4048">
            <v>1</v>
          </cell>
          <cell r="G4048" t="str">
            <v>10.5.4</v>
          </cell>
          <cell r="H4048" t="str">
            <v>-</v>
          </cell>
          <cell r="J4048" t="str">
            <v>TOTAL MANO DE OBRA</v>
          </cell>
          <cell r="M4048">
            <v>166</v>
          </cell>
          <cell r="N4048">
            <v>83000</v>
          </cell>
        </row>
        <row r="4049">
          <cell r="A4049" t="str">
            <v>90TCD1</v>
          </cell>
          <cell r="B4049">
            <v>90</v>
          </cell>
          <cell r="C4049" t="str">
            <v>TCD</v>
          </cell>
          <cell r="D4049">
            <v>1</v>
          </cell>
          <cell r="G4049" t="str">
            <v>10.5.4</v>
          </cell>
          <cell r="H4049" t="str">
            <v>-</v>
          </cell>
          <cell r="J4049" t="str">
            <v>TOTAL COSTO DIRECTO</v>
          </cell>
          <cell r="M4049">
            <v>2894</v>
          </cell>
          <cell r="N4049">
            <v>1447000</v>
          </cell>
        </row>
        <row r="4050">
          <cell r="A4050" t="str">
            <v>90AIU</v>
          </cell>
          <cell r="B4050">
            <v>90</v>
          </cell>
          <cell r="C4050" t="str">
            <v>AIU</v>
          </cell>
          <cell r="G4050" t="str">
            <v>10.5.4</v>
          </cell>
          <cell r="H4050">
            <v>1</v>
          </cell>
          <cell r="J4050" t="str">
            <v>TOTAL COSTOS INDIRECTOS</v>
          </cell>
          <cell r="L4050">
            <v>0</v>
          </cell>
          <cell r="M4050">
            <v>0</v>
          </cell>
          <cell r="N4050">
            <v>0</v>
          </cell>
        </row>
        <row r="4051">
          <cell r="A4051" t="str">
            <v>90TOT</v>
          </cell>
          <cell r="B4051">
            <v>90</v>
          </cell>
          <cell r="C4051" t="str">
            <v>TOT</v>
          </cell>
          <cell r="G4051" t="str">
            <v>10.5.4</v>
          </cell>
          <cell r="H4051" t="str">
            <v>-</v>
          </cell>
          <cell r="J4051" t="str">
            <v>VALOR TOTAL</v>
          </cell>
          <cell r="M4051">
            <v>2894</v>
          </cell>
          <cell r="N4051">
            <v>1447000</v>
          </cell>
        </row>
        <row r="4052">
          <cell r="A4052" t="str">
            <v>91FOR1</v>
          </cell>
          <cell r="B4052">
            <v>91</v>
          </cell>
          <cell r="C4052" t="str">
            <v>FOR</v>
          </cell>
          <cell r="D4052">
            <v>1</v>
          </cell>
          <cell r="G4052" t="str">
            <v>10.5.5</v>
          </cell>
          <cell r="H4052" t="str">
            <v>-</v>
          </cell>
          <cell r="I4052">
            <v>50</v>
          </cell>
          <cell r="J4052" t="str">
            <v>Suministro e instalación de tubería de polietileno PE de 25 mm de diámetro (incluye excavaciones y rellenos)</v>
          </cell>
          <cell r="K4052" t="str">
            <v>m</v>
          </cell>
          <cell r="L4052">
            <v>16730</v>
          </cell>
          <cell r="N4052">
            <v>836500</v>
          </cell>
        </row>
        <row r="4053">
          <cell r="A4053" t="str">
            <v>91MAT1</v>
          </cell>
          <cell r="B4053">
            <v>91</v>
          </cell>
          <cell r="C4053" t="str">
            <v>MAT</v>
          </cell>
          <cell r="D4053">
            <v>1</v>
          </cell>
          <cell r="E4053">
            <v>70</v>
          </cell>
          <cell r="F4053" t="str">
            <v>MATpol1</v>
          </cell>
          <cell r="G4053" t="str">
            <v>10.5.5</v>
          </cell>
          <cell r="H4053" t="str">
            <v>pol1</v>
          </cell>
          <cell r="I4053">
            <v>1.4</v>
          </cell>
          <cell r="J4053" t="str">
            <v>polietileno PE de 25 mm</v>
          </cell>
          <cell r="K4053" t="str">
            <v>ml</v>
          </cell>
          <cell r="L4053">
            <v>2906.4786239999999</v>
          </cell>
          <cell r="M4053">
            <v>4069.0700735999994</v>
          </cell>
          <cell r="N4053">
            <v>203453.50367999997</v>
          </cell>
        </row>
        <row r="4054">
          <cell r="A4054" t="str">
            <v>91MAT2</v>
          </cell>
          <cell r="B4054">
            <v>91</v>
          </cell>
          <cell r="C4054" t="str">
            <v>MAT</v>
          </cell>
          <cell r="D4054">
            <v>2</v>
          </cell>
          <cell r="E4054">
            <v>0</v>
          </cell>
          <cell r="F4054" t="str">
            <v>MAT</v>
          </cell>
          <cell r="G4054" t="str">
            <v>10.5.5</v>
          </cell>
          <cell r="J4054">
            <v>0</v>
          </cell>
          <cell r="K4054">
            <v>0</v>
          </cell>
          <cell r="L4054">
            <v>0</v>
          </cell>
          <cell r="M4054">
            <v>0</v>
          </cell>
          <cell r="N4054">
            <v>0</v>
          </cell>
        </row>
        <row r="4055">
          <cell r="A4055" t="str">
            <v>91MAT3</v>
          </cell>
          <cell r="B4055">
            <v>91</v>
          </cell>
          <cell r="C4055" t="str">
            <v>MAT</v>
          </cell>
          <cell r="D4055">
            <v>3</v>
          </cell>
          <cell r="E4055">
            <v>0</v>
          </cell>
          <cell r="F4055" t="str">
            <v>MAT</v>
          </cell>
          <cell r="G4055" t="str">
            <v>10.5.5</v>
          </cell>
          <cell r="J4055">
            <v>0</v>
          </cell>
          <cell r="K4055">
            <v>0</v>
          </cell>
          <cell r="L4055">
            <v>0</v>
          </cell>
          <cell r="M4055">
            <v>0</v>
          </cell>
          <cell r="N4055">
            <v>0</v>
          </cell>
        </row>
        <row r="4056">
          <cell r="A4056" t="str">
            <v>91MAT4</v>
          </cell>
          <cell r="B4056">
            <v>91</v>
          </cell>
          <cell r="C4056" t="str">
            <v>MAT</v>
          </cell>
          <cell r="D4056">
            <v>4</v>
          </cell>
          <cell r="E4056">
            <v>0</v>
          </cell>
          <cell r="F4056" t="str">
            <v>MAT</v>
          </cell>
          <cell r="G4056" t="str">
            <v>10.5.5</v>
          </cell>
          <cell r="J4056">
            <v>0</v>
          </cell>
          <cell r="K4056">
            <v>0</v>
          </cell>
          <cell r="L4056">
            <v>0</v>
          </cell>
          <cell r="M4056">
            <v>0</v>
          </cell>
          <cell r="N4056">
            <v>0</v>
          </cell>
        </row>
        <row r="4057">
          <cell r="A4057" t="str">
            <v>91MAT5</v>
          </cell>
          <cell r="B4057">
            <v>91</v>
          </cell>
          <cell r="C4057" t="str">
            <v>MAT</v>
          </cell>
          <cell r="D4057">
            <v>5</v>
          </cell>
          <cell r="E4057">
            <v>0</v>
          </cell>
          <cell r="F4057" t="str">
            <v>MAT</v>
          </cell>
          <cell r="G4057" t="str">
            <v>10.5.5</v>
          </cell>
          <cell r="J4057">
            <v>0</v>
          </cell>
          <cell r="K4057">
            <v>0</v>
          </cell>
          <cell r="L4057">
            <v>0</v>
          </cell>
          <cell r="M4057">
            <v>0</v>
          </cell>
          <cell r="N4057">
            <v>0</v>
          </cell>
        </row>
        <row r="4058">
          <cell r="A4058" t="str">
            <v>91MAT6</v>
          </cell>
          <cell r="B4058">
            <v>91</v>
          </cell>
          <cell r="C4058" t="str">
            <v>MAT</v>
          </cell>
          <cell r="D4058">
            <v>6</v>
          </cell>
          <cell r="E4058">
            <v>0</v>
          </cell>
          <cell r="F4058" t="str">
            <v>MAT</v>
          </cell>
          <cell r="G4058" t="str">
            <v>10.5.5</v>
          </cell>
          <cell r="J4058">
            <v>0</v>
          </cell>
          <cell r="K4058">
            <v>0</v>
          </cell>
          <cell r="L4058">
            <v>0</v>
          </cell>
          <cell r="M4058">
            <v>0</v>
          </cell>
          <cell r="N4058">
            <v>0</v>
          </cell>
        </row>
        <row r="4059">
          <cell r="A4059" t="str">
            <v>91MAT7</v>
          </cell>
          <cell r="B4059">
            <v>91</v>
          </cell>
          <cell r="C4059" t="str">
            <v>MAT</v>
          </cell>
          <cell r="D4059">
            <v>7</v>
          </cell>
          <cell r="E4059">
            <v>0</v>
          </cell>
          <cell r="F4059" t="str">
            <v>MAT</v>
          </cell>
          <cell r="G4059" t="str">
            <v>10.5.5</v>
          </cell>
          <cell r="J4059">
            <v>0</v>
          </cell>
          <cell r="K4059">
            <v>0</v>
          </cell>
          <cell r="L4059">
            <v>0</v>
          </cell>
          <cell r="M4059">
            <v>0</v>
          </cell>
          <cell r="N4059">
            <v>0</v>
          </cell>
        </row>
        <row r="4060">
          <cell r="A4060" t="str">
            <v>91MAT8</v>
          </cell>
          <cell r="B4060">
            <v>91</v>
          </cell>
          <cell r="C4060" t="str">
            <v>MAT</v>
          </cell>
          <cell r="D4060">
            <v>8</v>
          </cell>
          <cell r="E4060">
            <v>0</v>
          </cell>
          <cell r="F4060" t="str">
            <v>MAT</v>
          </cell>
          <cell r="G4060" t="str">
            <v>10.5.5</v>
          </cell>
          <cell r="J4060">
            <v>0</v>
          </cell>
          <cell r="K4060">
            <v>0</v>
          </cell>
          <cell r="L4060">
            <v>0</v>
          </cell>
          <cell r="M4060">
            <v>0</v>
          </cell>
          <cell r="N4060">
            <v>0</v>
          </cell>
        </row>
        <row r="4061">
          <cell r="A4061" t="str">
            <v>91MAT9</v>
          </cell>
          <cell r="B4061">
            <v>91</v>
          </cell>
          <cell r="C4061" t="str">
            <v>MAT</v>
          </cell>
          <cell r="D4061">
            <v>9</v>
          </cell>
          <cell r="E4061">
            <v>0</v>
          </cell>
          <cell r="F4061" t="str">
            <v>MAT</v>
          </cell>
          <cell r="G4061" t="str">
            <v>10.5.5</v>
          </cell>
          <cell r="J4061">
            <v>0</v>
          </cell>
          <cell r="K4061">
            <v>0</v>
          </cell>
          <cell r="L4061">
            <v>0</v>
          </cell>
          <cell r="M4061">
            <v>0</v>
          </cell>
          <cell r="N4061">
            <v>0</v>
          </cell>
        </row>
        <row r="4062">
          <cell r="A4062" t="str">
            <v>91MAT10</v>
          </cell>
          <cell r="B4062">
            <v>91</v>
          </cell>
          <cell r="C4062" t="str">
            <v>MAT</v>
          </cell>
          <cell r="D4062">
            <v>10</v>
          </cell>
          <cell r="E4062">
            <v>0</v>
          </cell>
          <cell r="F4062" t="str">
            <v>MAT</v>
          </cell>
          <cell r="G4062" t="str">
            <v>10.5.5</v>
          </cell>
          <cell r="J4062">
            <v>0</v>
          </cell>
          <cell r="K4062">
            <v>0</v>
          </cell>
          <cell r="L4062">
            <v>0</v>
          </cell>
          <cell r="M4062">
            <v>0</v>
          </cell>
          <cell r="N4062">
            <v>0</v>
          </cell>
        </row>
        <row r="4063">
          <cell r="A4063" t="str">
            <v>91MAT11</v>
          </cell>
          <cell r="B4063">
            <v>91</v>
          </cell>
          <cell r="C4063" t="str">
            <v>MAT</v>
          </cell>
          <cell r="D4063">
            <v>11</v>
          </cell>
          <cell r="E4063">
            <v>0</v>
          </cell>
          <cell r="F4063" t="str">
            <v>MAT</v>
          </cell>
          <cell r="G4063" t="str">
            <v>10.5.5</v>
          </cell>
          <cell r="J4063">
            <v>0</v>
          </cell>
          <cell r="K4063">
            <v>0</v>
          </cell>
          <cell r="L4063">
            <v>0</v>
          </cell>
          <cell r="M4063">
            <v>0</v>
          </cell>
          <cell r="N4063">
            <v>0</v>
          </cell>
        </row>
        <row r="4064">
          <cell r="A4064" t="str">
            <v>91MAT12</v>
          </cell>
          <cell r="B4064">
            <v>91</v>
          </cell>
          <cell r="C4064" t="str">
            <v>MAT</v>
          </cell>
          <cell r="D4064">
            <v>12</v>
          </cell>
          <cell r="E4064">
            <v>0</v>
          </cell>
          <cell r="F4064" t="str">
            <v>MAT</v>
          </cell>
          <cell r="G4064" t="str">
            <v>10.5.5</v>
          </cell>
          <cell r="J4064">
            <v>0</v>
          </cell>
          <cell r="K4064">
            <v>0</v>
          </cell>
          <cell r="L4064">
            <v>0</v>
          </cell>
          <cell r="M4064">
            <v>0</v>
          </cell>
          <cell r="N4064">
            <v>0</v>
          </cell>
        </row>
        <row r="4065">
          <cell r="A4065" t="str">
            <v>91MAT13</v>
          </cell>
          <cell r="B4065">
            <v>91</v>
          </cell>
          <cell r="C4065" t="str">
            <v>MAT</v>
          </cell>
          <cell r="D4065">
            <v>13</v>
          </cell>
          <cell r="E4065">
            <v>0</v>
          </cell>
          <cell r="F4065" t="str">
            <v>MAT</v>
          </cell>
          <cell r="G4065" t="str">
            <v>10.5.5</v>
          </cell>
          <cell r="J4065">
            <v>0</v>
          </cell>
          <cell r="K4065">
            <v>0</v>
          </cell>
          <cell r="L4065">
            <v>0</v>
          </cell>
          <cell r="M4065">
            <v>0</v>
          </cell>
          <cell r="N4065">
            <v>0</v>
          </cell>
        </row>
        <row r="4066">
          <cell r="A4066" t="str">
            <v>91MAT14</v>
          </cell>
          <cell r="B4066">
            <v>91</v>
          </cell>
          <cell r="C4066" t="str">
            <v>MAT</v>
          </cell>
          <cell r="D4066">
            <v>14</v>
          </cell>
          <cell r="E4066">
            <v>0</v>
          </cell>
          <cell r="F4066" t="str">
            <v>MAT</v>
          </cell>
          <cell r="G4066" t="str">
            <v>10.5.5</v>
          </cell>
          <cell r="J4066">
            <v>0</v>
          </cell>
          <cell r="K4066">
            <v>0</v>
          </cell>
          <cell r="L4066">
            <v>0</v>
          </cell>
          <cell r="M4066">
            <v>0</v>
          </cell>
          <cell r="N4066">
            <v>0</v>
          </cell>
        </row>
        <row r="4067">
          <cell r="A4067" t="str">
            <v>91MAT15</v>
          </cell>
          <cell r="B4067">
            <v>91</v>
          </cell>
          <cell r="C4067" t="str">
            <v>MAT</v>
          </cell>
          <cell r="D4067">
            <v>15</v>
          </cell>
          <cell r="E4067">
            <v>0</v>
          </cell>
          <cell r="F4067" t="str">
            <v>MAT</v>
          </cell>
          <cell r="G4067" t="str">
            <v>10.5.5</v>
          </cell>
          <cell r="J4067">
            <v>0</v>
          </cell>
          <cell r="K4067">
            <v>0</v>
          </cell>
          <cell r="L4067">
            <v>0</v>
          </cell>
          <cell r="M4067">
            <v>0</v>
          </cell>
          <cell r="N4067">
            <v>0</v>
          </cell>
        </row>
        <row r="4068">
          <cell r="A4068" t="str">
            <v>91MAT16</v>
          </cell>
          <cell r="B4068">
            <v>91</v>
          </cell>
          <cell r="C4068" t="str">
            <v>MAT</v>
          </cell>
          <cell r="D4068">
            <v>16</v>
          </cell>
          <cell r="E4068">
            <v>0</v>
          </cell>
          <cell r="F4068" t="str">
            <v>MAT</v>
          </cell>
          <cell r="G4068" t="str">
            <v>10.5.5</v>
          </cell>
          <cell r="J4068">
            <v>0</v>
          </cell>
          <cell r="K4068">
            <v>0</v>
          </cell>
          <cell r="L4068">
            <v>0</v>
          </cell>
          <cell r="M4068">
            <v>0</v>
          </cell>
          <cell r="N4068">
            <v>0</v>
          </cell>
        </row>
        <row r="4069">
          <cell r="A4069" t="str">
            <v>91MAT17</v>
          </cell>
          <cell r="B4069">
            <v>91</v>
          </cell>
          <cell r="C4069" t="str">
            <v>MAT</v>
          </cell>
          <cell r="D4069">
            <v>17</v>
          </cell>
          <cell r="E4069">
            <v>0</v>
          </cell>
          <cell r="F4069" t="str">
            <v>MAT</v>
          </cell>
          <cell r="G4069" t="str">
            <v>10.5.5</v>
          </cell>
          <cell r="J4069">
            <v>0</v>
          </cell>
          <cell r="K4069">
            <v>0</v>
          </cell>
          <cell r="L4069">
            <v>0</v>
          </cell>
          <cell r="M4069">
            <v>0</v>
          </cell>
          <cell r="N4069">
            <v>0</v>
          </cell>
        </row>
        <row r="4070">
          <cell r="A4070" t="str">
            <v>91MAT18</v>
          </cell>
          <cell r="B4070">
            <v>91</v>
          </cell>
          <cell r="C4070" t="str">
            <v>MAT</v>
          </cell>
          <cell r="D4070">
            <v>18</v>
          </cell>
          <cell r="E4070">
            <v>0</v>
          </cell>
          <cell r="F4070" t="str">
            <v>MAT</v>
          </cell>
          <cell r="G4070" t="str">
            <v>10.5.5</v>
          </cell>
          <cell r="J4070">
            <v>0</v>
          </cell>
          <cell r="K4070">
            <v>0</v>
          </cell>
          <cell r="L4070">
            <v>0</v>
          </cell>
          <cell r="M4070">
            <v>0</v>
          </cell>
          <cell r="N4070">
            <v>0</v>
          </cell>
        </row>
        <row r="4071">
          <cell r="A4071" t="str">
            <v>91MAT19</v>
          </cell>
          <cell r="B4071">
            <v>91</v>
          </cell>
          <cell r="C4071" t="str">
            <v>MAT</v>
          </cell>
          <cell r="D4071">
            <v>19</v>
          </cell>
          <cell r="E4071">
            <v>0</v>
          </cell>
          <cell r="F4071" t="str">
            <v>MAT</v>
          </cell>
          <cell r="G4071" t="str">
            <v>10.5.5</v>
          </cell>
          <cell r="J4071">
            <v>0</v>
          </cell>
          <cell r="K4071">
            <v>0</v>
          </cell>
          <cell r="L4071">
            <v>0</v>
          </cell>
          <cell r="M4071">
            <v>0</v>
          </cell>
          <cell r="N4071">
            <v>0</v>
          </cell>
        </row>
        <row r="4072">
          <cell r="A4072" t="str">
            <v>91MAT20</v>
          </cell>
          <cell r="B4072">
            <v>91</v>
          </cell>
          <cell r="C4072" t="str">
            <v>MAT</v>
          </cell>
          <cell r="D4072">
            <v>20</v>
          </cell>
          <cell r="E4072">
            <v>0</v>
          </cell>
          <cell r="F4072" t="str">
            <v>MAT</v>
          </cell>
          <cell r="G4072" t="str">
            <v>10.5.5</v>
          </cell>
          <cell r="J4072">
            <v>0</v>
          </cell>
          <cell r="K4072">
            <v>0</v>
          </cell>
          <cell r="L4072">
            <v>0</v>
          </cell>
          <cell r="M4072">
            <v>0</v>
          </cell>
          <cell r="N4072">
            <v>0</v>
          </cell>
        </row>
        <row r="4073">
          <cell r="A4073" t="str">
            <v>91STMAT1</v>
          </cell>
          <cell r="B4073">
            <v>91</v>
          </cell>
          <cell r="C4073" t="str">
            <v>STMAT</v>
          </cell>
          <cell r="D4073">
            <v>1</v>
          </cell>
          <cell r="G4073" t="str">
            <v>10.5.5</v>
          </cell>
          <cell r="H4073" t="str">
            <v>-</v>
          </cell>
          <cell r="J4073" t="str">
            <v>SUBTOTAL MATERIALES</v>
          </cell>
          <cell r="M4073">
            <v>4069.0700735999994</v>
          </cell>
          <cell r="N4073">
            <v>203453.50367999997</v>
          </cell>
        </row>
        <row r="4074">
          <cell r="A4074" t="str">
            <v>91IVAMAT1</v>
          </cell>
          <cell r="B4074">
            <v>91</v>
          </cell>
          <cell r="C4074" t="str">
            <v>IVAMAT</v>
          </cell>
          <cell r="D4074">
            <v>1</v>
          </cell>
          <cell r="G4074" t="str">
            <v>10.5.5</v>
          </cell>
          <cell r="H4074" t="str">
            <v>-</v>
          </cell>
          <cell r="J4074" t="str">
            <v>IVA MATERIALES</v>
          </cell>
          <cell r="L4074">
            <v>0.16</v>
          </cell>
          <cell r="M4074">
            <v>651.05121177599995</v>
          </cell>
          <cell r="N4074">
            <v>32552.560588799999</v>
          </cell>
        </row>
        <row r="4075">
          <cell r="A4075" t="str">
            <v>91TMAT1</v>
          </cell>
          <cell r="B4075">
            <v>91</v>
          </cell>
          <cell r="C4075" t="str">
            <v>TMAT</v>
          </cell>
          <cell r="D4075">
            <v>1</v>
          </cell>
          <cell r="G4075" t="str">
            <v>10.5.5</v>
          </cell>
          <cell r="H4075" t="str">
            <v>-</v>
          </cell>
          <cell r="J4075" t="str">
            <v>TOTAL MATERIALES</v>
          </cell>
          <cell r="M4075">
            <v>4720</v>
          </cell>
          <cell r="N4075">
            <v>236000</v>
          </cell>
        </row>
        <row r="4076">
          <cell r="A4076" t="str">
            <v>91HER1</v>
          </cell>
          <cell r="B4076">
            <v>91</v>
          </cell>
          <cell r="C4076" t="str">
            <v>HER</v>
          </cell>
          <cell r="D4076">
            <v>1</v>
          </cell>
          <cell r="G4076" t="str">
            <v>10.5.5</v>
          </cell>
          <cell r="H4076">
            <v>1</v>
          </cell>
          <cell r="I4076">
            <v>50</v>
          </cell>
          <cell r="J4076" t="str">
            <v>HERRAMINETA Cuadrilla de redes</v>
          </cell>
          <cell r="K4076" t="str">
            <v>DIA</v>
          </cell>
          <cell r="L4076">
            <v>31140.842399999998</v>
          </cell>
          <cell r="M4076">
            <v>622.81684799999994</v>
          </cell>
          <cell r="N4076">
            <v>31140.842399999998</v>
          </cell>
        </row>
        <row r="4077">
          <cell r="A4077" t="str">
            <v>91HER2</v>
          </cell>
          <cell r="B4077">
            <v>91</v>
          </cell>
          <cell r="C4077" t="str">
            <v>HER</v>
          </cell>
          <cell r="D4077">
            <v>2</v>
          </cell>
          <cell r="G4077" t="str">
            <v>10.5.5</v>
          </cell>
          <cell r="J4077">
            <v>0</v>
          </cell>
          <cell r="K4077">
            <v>0</v>
          </cell>
          <cell r="L4077">
            <v>0</v>
          </cell>
          <cell r="M4077">
            <v>0</v>
          </cell>
          <cell r="N4077">
            <v>0</v>
          </cell>
        </row>
        <row r="4078">
          <cell r="A4078" t="str">
            <v>91HER3</v>
          </cell>
          <cell r="B4078">
            <v>91</v>
          </cell>
          <cell r="C4078" t="str">
            <v>HER</v>
          </cell>
          <cell r="D4078">
            <v>3</v>
          </cell>
          <cell r="G4078" t="str">
            <v>10.5.5</v>
          </cell>
          <cell r="J4078">
            <v>0</v>
          </cell>
          <cell r="K4078">
            <v>0</v>
          </cell>
          <cell r="L4078">
            <v>0</v>
          </cell>
          <cell r="M4078">
            <v>0</v>
          </cell>
          <cell r="N4078">
            <v>0</v>
          </cell>
        </row>
        <row r="4079">
          <cell r="A4079" t="str">
            <v>91HER4</v>
          </cell>
          <cell r="B4079">
            <v>91</v>
          </cell>
          <cell r="C4079" t="str">
            <v>HER</v>
          </cell>
          <cell r="D4079">
            <v>4</v>
          </cell>
          <cell r="G4079" t="str">
            <v>10.5.5</v>
          </cell>
          <cell r="J4079">
            <v>0</v>
          </cell>
          <cell r="K4079">
            <v>0</v>
          </cell>
          <cell r="L4079">
            <v>0</v>
          </cell>
          <cell r="M4079">
            <v>0</v>
          </cell>
          <cell r="N4079">
            <v>0</v>
          </cell>
        </row>
        <row r="4080">
          <cell r="A4080" t="str">
            <v>91HER5</v>
          </cell>
          <cell r="B4080">
            <v>91</v>
          </cell>
          <cell r="C4080" t="str">
            <v>HER</v>
          </cell>
          <cell r="D4080">
            <v>5</v>
          </cell>
          <cell r="G4080" t="str">
            <v>10.5.5</v>
          </cell>
          <cell r="J4080">
            <v>0</v>
          </cell>
          <cell r="K4080">
            <v>0</v>
          </cell>
          <cell r="L4080">
            <v>0</v>
          </cell>
          <cell r="M4080">
            <v>0</v>
          </cell>
          <cell r="N4080">
            <v>0</v>
          </cell>
        </row>
        <row r="4081">
          <cell r="A4081" t="str">
            <v>91THER1</v>
          </cell>
          <cell r="B4081">
            <v>91</v>
          </cell>
          <cell r="C4081" t="str">
            <v>THER</v>
          </cell>
          <cell r="D4081">
            <v>1</v>
          </cell>
          <cell r="G4081" t="str">
            <v>10.5.5</v>
          </cell>
          <cell r="H4081" t="str">
            <v>-</v>
          </cell>
          <cell r="J4081" t="str">
            <v>TOTAL HERRAMIENTAS</v>
          </cell>
          <cell r="M4081">
            <v>623</v>
          </cell>
          <cell r="N4081">
            <v>31150</v>
          </cell>
        </row>
        <row r="4082">
          <cell r="A4082" t="str">
            <v>91TRA1</v>
          </cell>
          <cell r="B4082">
            <v>91</v>
          </cell>
          <cell r="C4082" t="str">
            <v>TRA</v>
          </cell>
          <cell r="D4082">
            <v>1</v>
          </cell>
          <cell r="G4082" t="str">
            <v>10.5.5</v>
          </cell>
          <cell r="H4082">
            <v>1</v>
          </cell>
          <cell r="I4082">
            <v>50</v>
          </cell>
          <cell r="J4082" t="str">
            <v>TRANSPORTE Cuadrilla de redes</v>
          </cell>
          <cell r="K4082" t="str">
            <v>DIA</v>
          </cell>
          <cell r="L4082">
            <v>176464.77359999999</v>
          </cell>
          <cell r="M4082">
            <v>3529.2954719999998</v>
          </cell>
          <cell r="N4082">
            <v>176464.77359999999</v>
          </cell>
        </row>
        <row r="4083">
          <cell r="A4083" t="str">
            <v>91TRA2</v>
          </cell>
          <cell r="B4083">
            <v>91</v>
          </cell>
          <cell r="C4083" t="str">
            <v>TRA</v>
          </cell>
          <cell r="D4083">
            <v>2</v>
          </cell>
          <cell r="G4083" t="str">
            <v>10.5.5</v>
          </cell>
          <cell r="J4083">
            <v>0</v>
          </cell>
          <cell r="K4083">
            <v>0</v>
          </cell>
          <cell r="L4083">
            <v>0</v>
          </cell>
          <cell r="M4083">
            <v>0</v>
          </cell>
          <cell r="N4083">
            <v>0</v>
          </cell>
        </row>
        <row r="4084">
          <cell r="A4084" t="str">
            <v>91TRA3</v>
          </cell>
          <cell r="B4084">
            <v>91</v>
          </cell>
          <cell r="C4084" t="str">
            <v>TRA</v>
          </cell>
          <cell r="D4084">
            <v>3</v>
          </cell>
          <cell r="G4084" t="str">
            <v>10.5.5</v>
          </cell>
          <cell r="J4084">
            <v>0</v>
          </cell>
          <cell r="K4084">
            <v>0</v>
          </cell>
          <cell r="L4084">
            <v>0</v>
          </cell>
          <cell r="M4084">
            <v>0</v>
          </cell>
          <cell r="N4084">
            <v>0</v>
          </cell>
        </row>
        <row r="4085">
          <cell r="A4085" t="str">
            <v>91TRA4</v>
          </cell>
          <cell r="B4085">
            <v>91</v>
          </cell>
          <cell r="C4085" t="str">
            <v>TRA</v>
          </cell>
          <cell r="D4085">
            <v>4</v>
          </cell>
          <cell r="G4085" t="str">
            <v>10.5.5</v>
          </cell>
          <cell r="J4085">
            <v>0</v>
          </cell>
          <cell r="K4085">
            <v>0</v>
          </cell>
          <cell r="L4085">
            <v>0</v>
          </cell>
          <cell r="M4085">
            <v>0</v>
          </cell>
          <cell r="N4085">
            <v>0</v>
          </cell>
        </row>
        <row r="4086">
          <cell r="A4086" t="str">
            <v>91TRA5</v>
          </cell>
          <cell r="B4086">
            <v>91</v>
          </cell>
          <cell r="C4086" t="str">
            <v>TRA</v>
          </cell>
          <cell r="D4086">
            <v>5</v>
          </cell>
          <cell r="G4086" t="str">
            <v>10.5.5</v>
          </cell>
          <cell r="J4086">
            <v>0</v>
          </cell>
          <cell r="K4086">
            <v>0</v>
          </cell>
          <cell r="L4086">
            <v>0</v>
          </cell>
          <cell r="M4086">
            <v>0</v>
          </cell>
          <cell r="N4086">
            <v>0</v>
          </cell>
        </row>
        <row r="4087">
          <cell r="A4087" t="str">
            <v>91TTRA1</v>
          </cell>
          <cell r="B4087">
            <v>91</v>
          </cell>
          <cell r="C4087" t="str">
            <v>TTRA</v>
          </cell>
          <cell r="D4087">
            <v>1</v>
          </cell>
          <cell r="G4087" t="str">
            <v>10.5.5</v>
          </cell>
          <cell r="H4087" t="str">
            <v>-</v>
          </cell>
          <cell r="J4087" t="str">
            <v>TOTAL TRANSPORTE</v>
          </cell>
          <cell r="M4087">
            <v>3529</v>
          </cell>
          <cell r="N4087">
            <v>176450</v>
          </cell>
        </row>
        <row r="4088">
          <cell r="A4088" t="str">
            <v>91MAN1</v>
          </cell>
          <cell r="B4088">
            <v>91</v>
          </cell>
          <cell r="C4088" t="str">
            <v>MAN</v>
          </cell>
          <cell r="D4088">
            <v>1</v>
          </cell>
          <cell r="G4088" t="str">
            <v>10.5.5</v>
          </cell>
          <cell r="H4088">
            <v>1</v>
          </cell>
          <cell r="I4088">
            <v>50</v>
          </cell>
          <cell r="J4088" t="str">
            <v>Mano de obra Cuadrilla de redes 5A 3O 1E</v>
          </cell>
          <cell r="K4088" t="str">
            <v>DIA</v>
          </cell>
          <cell r="L4088">
            <v>392886.57339345315</v>
          </cell>
          <cell r="M4088">
            <v>7857.7314678690627</v>
          </cell>
          <cell r="N4088">
            <v>392886.57339345315</v>
          </cell>
        </row>
        <row r="4089">
          <cell r="A4089" t="str">
            <v>91MAN2</v>
          </cell>
          <cell r="B4089">
            <v>91</v>
          </cell>
          <cell r="C4089" t="str">
            <v>MAN</v>
          </cell>
          <cell r="D4089">
            <v>2</v>
          </cell>
          <cell r="G4089" t="str">
            <v>10.5.5</v>
          </cell>
          <cell r="J4089">
            <v>0</v>
          </cell>
          <cell r="K4089">
            <v>0</v>
          </cell>
          <cell r="L4089">
            <v>0</v>
          </cell>
          <cell r="M4089">
            <v>0</v>
          </cell>
          <cell r="N4089">
            <v>0</v>
          </cell>
        </row>
        <row r="4090">
          <cell r="A4090" t="str">
            <v>91MAN3</v>
          </cell>
          <cell r="B4090">
            <v>91</v>
          </cell>
          <cell r="C4090" t="str">
            <v>MAN</v>
          </cell>
          <cell r="D4090">
            <v>3</v>
          </cell>
          <cell r="G4090" t="str">
            <v>10.5.5</v>
          </cell>
          <cell r="J4090">
            <v>0</v>
          </cell>
          <cell r="K4090">
            <v>0</v>
          </cell>
          <cell r="L4090">
            <v>0</v>
          </cell>
          <cell r="M4090">
            <v>0</v>
          </cell>
          <cell r="N4090">
            <v>0</v>
          </cell>
        </row>
        <row r="4091">
          <cell r="A4091" t="str">
            <v>91MAN4</v>
          </cell>
          <cell r="B4091">
            <v>91</v>
          </cell>
          <cell r="C4091" t="str">
            <v>MAN</v>
          </cell>
          <cell r="D4091">
            <v>4</v>
          </cell>
          <cell r="G4091" t="str">
            <v>10.5.5</v>
          </cell>
          <cell r="J4091">
            <v>0</v>
          </cell>
          <cell r="K4091">
            <v>0</v>
          </cell>
          <cell r="L4091">
            <v>0</v>
          </cell>
          <cell r="M4091">
            <v>0</v>
          </cell>
          <cell r="N4091">
            <v>0</v>
          </cell>
        </row>
        <row r="4092">
          <cell r="A4092" t="str">
            <v>91MAN5</v>
          </cell>
          <cell r="B4092">
            <v>91</v>
          </cell>
          <cell r="C4092" t="str">
            <v>MAN</v>
          </cell>
          <cell r="D4092">
            <v>5</v>
          </cell>
          <cell r="G4092" t="str">
            <v>10.5.5</v>
          </cell>
          <cell r="J4092">
            <v>0</v>
          </cell>
          <cell r="K4092">
            <v>0</v>
          </cell>
          <cell r="L4092">
            <v>0</v>
          </cell>
          <cell r="M4092">
            <v>0</v>
          </cell>
          <cell r="N4092">
            <v>0</v>
          </cell>
        </row>
        <row r="4093">
          <cell r="A4093" t="str">
            <v>91TMAN1</v>
          </cell>
          <cell r="B4093">
            <v>91</v>
          </cell>
          <cell r="C4093" t="str">
            <v>TMAN</v>
          </cell>
          <cell r="D4093">
            <v>1</v>
          </cell>
          <cell r="G4093" t="str">
            <v>10.5.5</v>
          </cell>
          <cell r="H4093" t="str">
            <v>-</v>
          </cell>
          <cell r="J4093" t="str">
            <v>TOTAL MANO DE OBRA</v>
          </cell>
          <cell r="M4093">
            <v>7858</v>
          </cell>
          <cell r="N4093">
            <v>392900</v>
          </cell>
        </row>
        <row r="4094">
          <cell r="A4094" t="str">
            <v>91TCD1</v>
          </cell>
          <cell r="B4094">
            <v>91</v>
          </cell>
          <cell r="C4094" t="str">
            <v>TCD</v>
          </cell>
          <cell r="D4094">
            <v>1</v>
          </cell>
          <cell r="G4094" t="str">
            <v>10.5.5</v>
          </cell>
          <cell r="H4094" t="str">
            <v>-</v>
          </cell>
          <cell r="J4094" t="str">
            <v>TOTAL COSTO DIRECTO</v>
          </cell>
          <cell r="M4094">
            <v>16730</v>
          </cell>
          <cell r="N4094">
            <v>836500</v>
          </cell>
        </row>
        <row r="4095">
          <cell r="A4095" t="str">
            <v>91AIU</v>
          </cell>
          <cell r="B4095">
            <v>91</v>
          </cell>
          <cell r="C4095" t="str">
            <v>AIU</v>
          </cell>
          <cell r="G4095" t="str">
            <v>10.5.5</v>
          </cell>
          <cell r="H4095">
            <v>1</v>
          </cell>
          <cell r="J4095" t="str">
            <v>TOTAL COSTOS INDIRECTOS</v>
          </cell>
          <cell r="L4095">
            <v>0</v>
          </cell>
          <cell r="M4095">
            <v>0</v>
          </cell>
          <cell r="N4095">
            <v>0</v>
          </cell>
        </row>
        <row r="4096">
          <cell r="A4096" t="str">
            <v>91TOT</v>
          </cell>
          <cell r="B4096">
            <v>91</v>
          </cell>
          <cell r="C4096" t="str">
            <v>TOT</v>
          </cell>
          <cell r="G4096" t="str">
            <v>10.5.5</v>
          </cell>
          <cell r="H4096" t="str">
            <v>-</v>
          </cell>
          <cell r="J4096" t="str">
            <v>VALOR TOTAL</v>
          </cell>
          <cell r="M4096">
            <v>16730</v>
          </cell>
          <cell r="N4096">
            <v>836500</v>
          </cell>
        </row>
        <row r="4097">
          <cell r="A4097" t="str">
            <v>92FOR1</v>
          </cell>
          <cell r="B4097">
            <v>92</v>
          </cell>
          <cell r="C4097" t="str">
            <v>FOR</v>
          </cell>
          <cell r="D4097">
            <v>1</v>
          </cell>
          <cell r="G4097" t="str">
            <v>10.5.6</v>
          </cell>
          <cell r="H4097" t="str">
            <v>-</v>
          </cell>
          <cell r="I4097">
            <v>50</v>
          </cell>
          <cell r="J4097" t="str">
            <v>Suministro e instalación de tubería de polietileno PE de 32 mm de diámetro (incluye excavaciones y rellenos)</v>
          </cell>
          <cell r="K4097" t="str">
            <v>m</v>
          </cell>
          <cell r="L4097">
            <v>17236</v>
          </cell>
          <cell r="N4097">
            <v>861800</v>
          </cell>
        </row>
        <row r="4098">
          <cell r="A4098" t="str">
            <v>92MAT1</v>
          </cell>
          <cell r="B4098">
            <v>92</v>
          </cell>
          <cell r="C4098" t="str">
            <v>MAT</v>
          </cell>
          <cell r="D4098">
            <v>1</v>
          </cell>
          <cell r="E4098">
            <v>70</v>
          </cell>
          <cell r="F4098" t="str">
            <v>MATpol2</v>
          </cell>
          <cell r="G4098" t="str">
            <v>10.5.6</v>
          </cell>
          <cell r="H4098" t="str">
            <v>pol2</v>
          </cell>
          <cell r="I4098">
            <v>1.4</v>
          </cell>
          <cell r="J4098" t="str">
            <v>polietileno PE de 35 mm</v>
          </cell>
          <cell r="K4098" t="str">
            <v>ml</v>
          </cell>
          <cell r="L4098">
            <v>3217.8870479999996</v>
          </cell>
          <cell r="M4098">
            <v>4505.0418671999987</v>
          </cell>
          <cell r="N4098">
            <v>225252.09335999994</v>
          </cell>
        </row>
        <row r="4099">
          <cell r="A4099" t="str">
            <v>92MAT2</v>
          </cell>
          <cell r="B4099">
            <v>92</v>
          </cell>
          <cell r="C4099" t="str">
            <v>MAT</v>
          </cell>
          <cell r="D4099">
            <v>2</v>
          </cell>
          <cell r="E4099">
            <v>0</v>
          </cell>
          <cell r="F4099" t="str">
            <v>MAT</v>
          </cell>
          <cell r="G4099" t="str">
            <v>10.5.6</v>
          </cell>
          <cell r="J4099">
            <v>0</v>
          </cell>
          <cell r="K4099">
            <v>0</v>
          </cell>
          <cell r="L4099">
            <v>0</v>
          </cell>
          <cell r="M4099">
            <v>0</v>
          </cell>
          <cell r="N4099">
            <v>0</v>
          </cell>
        </row>
        <row r="4100">
          <cell r="A4100" t="str">
            <v>92MAT3</v>
          </cell>
          <cell r="B4100">
            <v>92</v>
          </cell>
          <cell r="C4100" t="str">
            <v>MAT</v>
          </cell>
          <cell r="D4100">
            <v>3</v>
          </cell>
          <cell r="E4100">
            <v>0</v>
          </cell>
          <cell r="F4100" t="str">
            <v>MAT</v>
          </cell>
          <cell r="G4100" t="str">
            <v>10.5.6</v>
          </cell>
          <cell r="J4100">
            <v>0</v>
          </cell>
          <cell r="K4100">
            <v>0</v>
          </cell>
          <cell r="L4100">
            <v>0</v>
          </cell>
          <cell r="M4100">
            <v>0</v>
          </cell>
          <cell r="N4100">
            <v>0</v>
          </cell>
        </row>
        <row r="4101">
          <cell r="A4101" t="str">
            <v>92MAT4</v>
          </cell>
          <cell r="B4101">
            <v>92</v>
          </cell>
          <cell r="C4101" t="str">
            <v>MAT</v>
          </cell>
          <cell r="D4101">
            <v>4</v>
          </cell>
          <cell r="E4101">
            <v>0</v>
          </cell>
          <cell r="F4101" t="str">
            <v>MAT</v>
          </cell>
          <cell r="G4101" t="str">
            <v>10.5.6</v>
          </cell>
          <cell r="J4101">
            <v>0</v>
          </cell>
          <cell r="K4101">
            <v>0</v>
          </cell>
          <cell r="L4101">
            <v>0</v>
          </cell>
          <cell r="M4101">
            <v>0</v>
          </cell>
          <cell r="N4101">
            <v>0</v>
          </cell>
        </row>
        <row r="4102">
          <cell r="A4102" t="str">
            <v>92MAT5</v>
          </cell>
          <cell r="B4102">
            <v>92</v>
          </cell>
          <cell r="C4102" t="str">
            <v>MAT</v>
          </cell>
          <cell r="D4102">
            <v>5</v>
          </cell>
          <cell r="E4102">
            <v>0</v>
          </cell>
          <cell r="F4102" t="str">
            <v>MAT</v>
          </cell>
          <cell r="G4102" t="str">
            <v>10.5.6</v>
          </cell>
          <cell r="J4102">
            <v>0</v>
          </cell>
          <cell r="K4102">
            <v>0</v>
          </cell>
          <cell r="L4102">
            <v>0</v>
          </cell>
          <cell r="M4102">
            <v>0</v>
          </cell>
          <cell r="N4102">
            <v>0</v>
          </cell>
        </row>
        <row r="4103">
          <cell r="A4103" t="str">
            <v>92MAT6</v>
          </cell>
          <cell r="B4103">
            <v>92</v>
          </cell>
          <cell r="C4103" t="str">
            <v>MAT</v>
          </cell>
          <cell r="D4103">
            <v>6</v>
          </cell>
          <cell r="E4103">
            <v>0</v>
          </cell>
          <cell r="F4103" t="str">
            <v>MAT</v>
          </cell>
          <cell r="G4103" t="str">
            <v>10.5.6</v>
          </cell>
          <cell r="J4103">
            <v>0</v>
          </cell>
          <cell r="K4103">
            <v>0</v>
          </cell>
          <cell r="L4103">
            <v>0</v>
          </cell>
          <cell r="M4103">
            <v>0</v>
          </cell>
          <cell r="N4103">
            <v>0</v>
          </cell>
        </row>
        <row r="4104">
          <cell r="A4104" t="str">
            <v>92MAT7</v>
          </cell>
          <cell r="B4104">
            <v>92</v>
          </cell>
          <cell r="C4104" t="str">
            <v>MAT</v>
          </cell>
          <cell r="D4104">
            <v>7</v>
          </cell>
          <cell r="E4104">
            <v>0</v>
          </cell>
          <cell r="F4104" t="str">
            <v>MAT</v>
          </cell>
          <cell r="G4104" t="str">
            <v>10.5.6</v>
          </cell>
          <cell r="J4104">
            <v>0</v>
          </cell>
          <cell r="K4104">
            <v>0</v>
          </cell>
          <cell r="L4104">
            <v>0</v>
          </cell>
          <cell r="M4104">
            <v>0</v>
          </cell>
          <cell r="N4104">
            <v>0</v>
          </cell>
        </row>
        <row r="4105">
          <cell r="A4105" t="str">
            <v>92MAT8</v>
          </cell>
          <cell r="B4105">
            <v>92</v>
          </cell>
          <cell r="C4105" t="str">
            <v>MAT</v>
          </cell>
          <cell r="D4105">
            <v>8</v>
          </cell>
          <cell r="E4105">
            <v>0</v>
          </cell>
          <cell r="F4105" t="str">
            <v>MAT</v>
          </cell>
          <cell r="G4105" t="str">
            <v>10.5.6</v>
          </cell>
          <cell r="J4105">
            <v>0</v>
          </cell>
          <cell r="K4105">
            <v>0</v>
          </cell>
          <cell r="L4105">
            <v>0</v>
          </cell>
          <cell r="M4105">
            <v>0</v>
          </cell>
          <cell r="N4105">
            <v>0</v>
          </cell>
        </row>
        <row r="4106">
          <cell r="A4106" t="str">
            <v>92MAT9</v>
          </cell>
          <cell r="B4106">
            <v>92</v>
          </cell>
          <cell r="C4106" t="str">
            <v>MAT</v>
          </cell>
          <cell r="D4106">
            <v>9</v>
          </cell>
          <cell r="E4106">
            <v>0</v>
          </cell>
          <cell r="F4106" t="str">
            <v>MAT</v>
          </cell>
          <cell r="G4106" t="str">
            <v>10.5.6</v>
          </cell>
          <cell r="J4106">
            <v>0</v>
          </cell>
          <cell r="K4106">
            <v>0</v>
          </cell>
          <cell r="L4106">
            <v>0</v>
          </cell>
          <cell r="M4106">
            <v>0</v>
          </cell>
          <cell r="N4106">
            <v>0</v>
          </cell>
        </row>
        <row r="4107">
          <cell r="A4107" t="str">
            <v>92MAT10</v>
          </cell>
          <cell r="B4107">
            <v>92</v>
          </cell>
          <cell r="C4107" t="str">
            <v>MAT</v>
          </cell>
          <cell r="D4107">
            <v>10</v>
          </cell>
          <cell r="E4107">
            <v>0</v>
          </cell>
          <cell r="F4107" t="str">
            <v>MAT</v>
          </cell>
          <cell r="G4107" t="str">
            <v>10.5.6</v>
          </cell>
          <cell r="J4107">
            <v>0</v>
          </cell>
          <cell r="K4107">
            <v>0</v>
          </cell>
          <cell r="L4107">
            <v>0</v>
          </cell>
          <cell r="M4107">
            <v>0</v>
          </cell>
          <cell r="N4107">
            <v>0</v>
          </cell>
        </row>
        <row r="4108">
          <cell r="A4108" t="str">
            <v>92MAT11</v>
          </cell>
          <cell r="B4108">
            <v>92</v>
          </cell>
          <cell r="C4108" t="str">
            <v>MAT</v>
          </cell>
          <cell r="D4108">
            <v>11</v>
          </cell>
          <cell r="E4108">
            <v>0</v>
          </cell>
          <cell r="F4108" t="str">
            <v>MAT</v>
          </cell>
          <cell r="G4108" t="str">
            <v>10.5.6</v>
          </cell>
          <cell r="J4108">
            <v>0</v>
          </cell>
          <cell r="K4108">
            <v>0</v>
          </cell>
          <cell r="L4108">
            <v>0</v>
          </cell>
          <cell r="M4108">
            <v>0</v>
          </cell>
          <cell r="N4108">
            <v>0</v>
          </cell>
        </row>
        <row r="4109">
          <cell r="A4109" t="str">
            <v>92MAT12</v>
          </cell>
          <cell r="B4109">
            <v>92</v>
          </cell>
          <cell r="C4109" t="str">
            <v>MAT</v>
          </cell>
          <cell r="D4109">
            <v>12</v>
          </cell>
          <cell r="E4109">
            <v>0</v>
          </cell>
          <cell r="F4109" t="str">
            <v>MAT</v>
          </cell>
          <cell r="G4109" t="str">
            <v>10.5.6</v>
          </cell>
          <cell r="J4109">
            <v>0</v>
          </cell>
          <cell r="K4109">
            <v>0</v>
          </cell>
          <cell r="L4109">
            <v>0</v>
          </cell>
          <cell r="M4109">
            <v>0</v>
          </cell>
          <cell r="N4109">
            <v>0</v>
          </cell>
        </row>
        <row r="4110">
          <cell r="A4110" t="str">
            <v>92MAT13</v>
          </cell>
          <cell r="B4110">
            <v>92</v>
          </cell>
          <cell r="C4110" t="str">
            <v>MAT</v>
          </cell>
          <cell r="D4110">
            <v>13</v>
          </cell>
          <cell r="E4110">
            <v>0</v>
          </cell>
          <cell r="F4110" t="str">
            <v>MAT</v>
          </cell>
          <cell r="G4110" t="str">
            <v>10.5.6</v>
          </cell>
          <cell r="J4110">
            <v>0</v>
          </cell>
          <cell r="K4110">
            <v>0</v>
          </cell>
          <cell r="L4110">
            <v>0</v>
          </cell>
          <cell r="M4110">
            <v>0</v>
          </cell>
          <cell r="N4110">
            <v>0</v>
          </cell>
        </row>
        <row r="4111">
          <cell r="A4111" t="str">
            <v>92MAT14</v>
          </cell>
          <cell r="B4111">
            <v>92</v>
          </cell>
          <cell r="C4111" t="str">
            <v>MAT</v>
          </cell>
          <cell r="D4111">
            <v>14</v>
          </cell>
          <cell r="E4111">
            <v>0</v>
          </cell>
          <cell r="F4111" t="str">
            <v>MAT</v>
          </cell>
          <cell r="G4111" t="str">
            <v>10.5.6</v>
          </cell>
          <cell r="J4111">
            <v>0</v>
          </cell>
          <cell r="K4111">
            <v>0</v>
          </cell>
          <cell r="L4111">
            <v>0</v>
          </cell>
          <cell r="M4111">
            <v>0</v>
          </cell>
          <cell r="N4111">
            <v>0</v>
          </cell>
        </row>
        <row r="4112">
          <cell r="A4112" t="str">
            <v>92MAT15</v>
          </cell>
          <cell r="B4112">
            <v>92</v>
          </cell>
          <cell r="C4112" t="str">
            <v>MAT</v>
          </cell>
          <cell r="D4112">
            <v>15</v>
          </cell>
          <cell r="E4112">
            <v>0</v>
          </cell>
          <cell r="F4112" t="str">
            <v>MAT</v>
          </cell>
          <cell r="G4112" t="str">
            <v>10.5.6</v>
          </cell>
          <cell r="J4112">
            <v>0</v>
          </cell>
          <cell r="K4112">
            <v>0</v>
          </cell>
          <cell r="L4112">
            <v>0</v>
          </cell>
          <cell r="M4112">
            <v>0</v>
          </cell>
          <cell r="N4112">
            <v>0</v>
          </cell>
        </row>
        <row r="4113">
          <cell r="A4113" t="str">
            <v>92MAT16</v>
          </cell>
          <cell r="B4113">
            <v>92</v>
          </cell>
          <cell r="C4113" t="str">
            <v>MAT</v>
          </cell>
          <cell r="D4113">
            <v>16</v>
          </cell>
          <cell r="E4113">
            <v>0</v>
          </cell>
          <cell r="F4113" t="str">
            <v>MAT</v>
          </cell>
          <cell r="G4113" t="str">
            <v>10.5.6</v>
          </cell>
          <cell r="J4113">
            <v>0</v>
          </cell>
          <cell r="K4113">
            <v>0</v>
          </cell>
          <cell r="L4113">
            <v>0</v>
          </cell>
          <cell r="M4113">
            <v>0</v>
          </cell>
          <cell r="N4113">
            <v>0</v>
          </cell>
        </row>
        <row r="4114">
          <cell r="A4114" t="str">
            <v>92MAT17</v>
          </cell>
          <cell r="B4114">
            <v>92</v>
          </cell>
          <cell r="C4114" t="str">
            <v>MAT</v>
          </cell>
          <cell r="D4114">
            <v>17</v>
          </cell>
          <cell r="E4114">
            <v>0</v>
          </cell>
          <cell r="F4114" t="str">
            <v>MAT</v>
          </cell>
          <cell r="G4114" t="str">
            <v>10.5.6</v>
          </cell>
          <cell r="J4114">
            <v>0</v>
          </cell>
          <cell r="K4114">
            <v>0</v>
          </cell>
          <cell r="L4114">
            <v>0</v>
          </cell>
          <cell r="M4114">
            <v>0</v>
          </cell>
          <cell r="N4114">
            <v>0</v>
          </cell>
        </row>
        <row r="4115">
          <cell r="A4115" t="str">
            <v>92MAT18</v>
          </cell>
          <cell r="B4115">
            <v>92</v>
          </cell>
          <cell r="C4115" t="str">
            <v>MAT</v>
          </cell>
          <cell r="D4115">
            <v>18</v>
          </cell>
          <cell r="E4115">
            <v>0</v>
          </cell>
          <cell r="F4115" t="str">
            <v>MAT</v>
          </cell>
          <cell r="G4115" t="str">
            <v>10.5.6</v>
          </cell>
          <cell r="J4115">
            <v>0</v>
          </cell>
          <cell r="K4115">
            <v>0</v>
          </cell>
          <cell r="L4115">
            <v>0</v>
          </cell>
          <cell r="M4115">
            <v>0</v>
          </cell>
          <cell r="N4115">
            <v>0</v>
          </cell>
        </row>
        <row r="4116">
          <cell r="A4116" t="str">
            <v>92MAT19</v>
          </cell>
          <cell r="B4116">
            <v>92</v>
          </cell>
          <cell r="C4116" t="str">
            <v>MAT</v>
          </cell>
          <cell r="D4116">
            <v>19</v>
          </cell>
          <cell r="E4116">
            <v>0</v>
          </cell>
          <cell r="F4116" t="str">
            <v>MAT</v>
          </cell>
          <cell r="G4116" t="str">
            <v>10.5.6</v>
          </cell>
          <cell r="J4116">
            <v>0</v>
          </cell>
          <cell r="K4116">
            <v>0</v>
          </cell>
          <cell r="L4116">
            <v>0</v>
          </cell>
          <cell r="M4116">
            <v>0</v>
          </cell>
          <cell r="N4116">
            <v>0</v>
          </cell>
        </row>
        <row r="4117">
          <cell r="A4117" t="str">
            <v>92MAT20</v>
          </cell>
          <cell r="B4117">
            <v>92</v>
          </cell>
          <cell r="C4117" t="str">
            <v>MAT</v>
          </cell>
          <cell r="D4117">
            <v>20</v>
          </cell>
          <cell r="E4117">
            <v>0</v>
          </cell>
          <cell r="F4117" t="str">
            <v>MAT</v>
          </cell>
          <cell r="G4117" t="str">
            <v>10.5.6</v>
          </cell>
          <cell r="J4117">
            <v>0</v>
          </cell>
          <cell r="K4117">
            <v>0</v>
          </cell>
          <cell r="L4117">
            <v>0</v>
          </cell>
          <cell r="M4117">
            <v>0</v>
          </cell>
          <cell r="N4117">
            <v>0</v>
          </cell>
        </row>
        <row r="4118">
          <cell r="A4118" t="str">
            <v>92STMAT1</v>
          </cell>
          <cell r="B4118">
            <v>92</v>
          </cell>
          <cell r="C4118" t="str">
            <v>STMAT</v>
          </cell>
          <cell r="D4118">
            <v>1</v>
          </cell>
          <cell r="G4118" t="str">
            <v>10.5.6</v>
          </cell>
          <cell r="H4118" t="str">
            <v>-</v>
          </cell>
          <cell r="J4118" t="str">
            <v>SUBTOTAL MATERIALES</v>
          </cell>
          <cell r="M4118">
            <v>4505.0418671999987</v>
          </cell>
          <cell r="N4118">
            <v>225252.09335999994</v>
          </cell>
        </row>
        <row r="4119">
          <cell r="A4119" t="str">
            <v>92IVAMAT1</v>
          </cell>
          <cell r="B4119">
            <v>92</v>
          </cell>
          <cell r="C4119" t="str">
            <v>IVAMAT</v>
          </cell>
          <cell r="D4119">
            <v>1</v>
          </cell>
          <cell r="G4119" t="str">
            <v>10.5.6</v>
          </cell>
          <cell r="H4119" t="str">
            <v>-</v>
          </cell>
          <cell r="J4119" t="str">
            <v>IVA MATERIALES</v>
          </cell>
          <cell r="L4119">
            <v>0.16</v>
          </cell>
          <cell r="M4119">
            <v>720.80669875199976</v>
          </cell>
          <cell r="N4119">
            <v>36040.33493759999</v>
          </cell>
        </row>
        <row r="4120">
          <cell r="A4120" t="str">
            <v>92TMAT1</v>
          </cell>
          <cell r="B4120">
            <v>92</v>
          </cell>
          <cell r="C4120" t="str">
            <v>TMAT</v>
          </cell>
          <cell r="D4120">
            <v>1</v>
          </cell>
          <cell r="G4120" t="str">
            <v>10.5.6</v>
          </cell>
          <cell r="H4120" t="str">
            <v>-</v>
          </cell>
          <cell r="J4120" t="str">
            <v>TOTAL MATERIALES</v>
          </cell>
          <cell r="M4120">
            <v>5226</v>
          </cell>
          <cell r="N4120">
            <v>261300</v>
          </cell>
        </row>
        <row r="4121">
          <cell r="A4121" t="str">
            <v>92HER1</v>
          </cell>
          <cell r="B4121">
            <v>92</v>
          </cell>
          <cell r="C4121" t="str">
            <v>HER</v>
          </cell>
          <cell r="D4121">
            <v>1</v>
          </cell>
          <cell r="G4121" t="str">
            <v>10.5.6</v>
          </cell>
          <cell r="H4121">
            <v>1</v>
          </cell>
          <cell r="I4121">
            <v>50</v>
          </cell>
          <cell r="J4121" t="str">
            <v>HERRAMINETA Cuadrilla de redes</v>
          </cell>
          <cell r="K4121" t="str">
            <v>DIA</v>
          </cell>
          <cell r="L4121">
            <v>31140.842399999998</v>
          </cell>
          <cell r="M4121">
            <v>622.81684799999994</v>
          </cell>
          <cell r="N4121">
            <v>31140.842399999998</v>
          </cell>
        </row>
        <row r="4122">
          <cell r="A4122" t="str">
            <v>92HER2</v>
          </cell>
          <cell r="B4122">
            <v>92</v>
          </cell>
          <cell r="C4122" t="str">
            <v>HER</v>
          </cell>
          <cell r="D4122">
            <v>2</v>
          </cell>
          <cell r="G4122" t="str">
            <v>10.5.6</v>
          </cell>
          <cell r="J4122">
            <v>0</v>
          </cell>
          <cell r="K4122">
            <v>0</v>
          </cell>
          <cell r="L4122">
            <v>0</v>
          </cell>
          <cell r="M4122">
            <v>0</v>
          </cell>
          <cell r="N4122">
            <v>0</v>
          </cell>
        </row>
        <row r="4123">
          <cell r="A4123" t="str">
            <v>92HER3</v>
          </cell>
          <cell r="B4123">
            <v>92</v>
          </cell>
          <cell r="C4123" t="str">
            <v>HER</v>
          </cell>
          <cell r="D4123">
            <v>3</v>
          </cell>
          <cell r="G4123" t="str">
            <v>10.5.6</v>
          </cell>
          <cell r="J4123">
            <v>0</v>
          </cell>
          <cell r="K4123">
            <v>0</v>
          </cell>
          <cell r="L4123">
            <v>0</v>
          </cell>
          <cell r="M4123">
            <v>0</v>
          </cell>
          <cell r="N4123">
            <v>0</v>
          </cell>
        </row>
        <row r="4124">
          <cell r="A4124" t="str">
            <v>92HER4</v>
          </cell>
          <cell r="B4124">
            <v>92</v>
          </cell>
          <cell r="C4124" t="str">
            <v>HER</v>
          </cell>
          <cell r="D4124">
            <v>4</v>
          </cell>
          <cell r="G4124" t="str">
            <v>10.5.6</v>
          </cell>
          <cell r="J4124">
            <v>0</v>
          </cell>
          <cell r="K4124">
            <v>0</v>
          </cell>
          <cell r="L4124">
            <v>0</v>
          </cell>
          <cell r="M4124">
            <v>0</v>
          </cell>
          <cell r="N4124">
            <v>0</v>
          </cell>
        </row>
        <row r="4125">
          <cell r="A4125" t="str">
            <v>92HER5</v>
          </cell>
          <cell r="B4125">
            <v>92</v>
          </cell>
          <cell r="C4125" t="str">
            <v>HER</v>
          </cell>
          <cell r="D4125">
            <v>5</v>
          </cell>
          <cell r="G4125" t="str">
            <v>10.5.6</v>
          </cell>
          <cell r="J4125">
            <v>0</v>
          </cell>
          <cell r="K4125">
            <v>0</v>
          </cell>
          <cell r="L4125">
            <v>0</v>
          </cell>
          <cell r="M4125">
            <v>0</v>
          </cell>
          <cell r="N4125">
            <v>0</v>
          </cell>
        </row>
        <row r="4126">
          <cell r="A4126" t="str">
            <v>92THER1</v>
          </cell>
          <cell r="B4126">
            <v>92</v>
          </cell>
          <cell r="C4126" t="str">
            <v>THER</v>
          </cell>
          <cell r="D4126">
            <v>1</v>
          </cell>
          <cell r="G4126" t="str">
            <v>10.5.6</v>
          </cell>
          <cell r="H4126" t="str">
            <v>-</v>
          </cell>
          <cell r="J4126" t="str">
            <v>TOTAL HERRAMIENTAS</v>
          </cell>
          <cell r="M4126">
            <v>623</v>
          </cell>
          <cell r="N4126">
            <v>31150</v>
          </cell>
        </row>
        <row r="4127">
          <cell r="A4127" t="str">
            <v>92TRA1</v>
          </cell>
          <cell r="B4127">
            <v>92</v>
          </cell>
          <cell r="C4127" t="str">
            <v>TRA</v>
          </cell>
          <cell r="D4127">
            <v>1</v>
          </cell>
          <cell r="G4127" t="str">
            <v>10.5.6</v>
          </cell>
          <cell r="H4127">
            <v>1</v>
          </cell>
          <cell r="I4127">
            <v>50</v>
          </cell>
          <cell r="J4127" t="str">
            <v>TRANSPORTE Cuadrilla de redes</v>
          </cell>
          <cell r="K4127" t="str">
            <v>DIA</v>
          </cell>
          <cell r="L4127">
            <v>176464.77359999999</v>
          </cell>
          <cell r="M4127">
            <v>3529.2954719999998</v>
          </cell>
          <cell r="N4127">
            <v>176464.77359999999</v>
          </cell>
        </row>
        <row r="4128">
          <cell r="A4128" t="str">
            <v>92TRA2</v>
          </cell>
          <cell r="B4128">
            <v>92</v>
          </cell>
          <cell r="C4128" t="str">
            <v>TRA</v>
          </cell>
          <cell r="D4128">
            <v>2</v>
          </cell>
          <cell r="G4128" t="str">
            <v>10.5.6</v>
          </cell>
          <cell r="J4128">
            <v>0</v>
          </cell>
          <cell r="K4128">
            <v>0</v>
          </cell>
          <cell r="L4128">
            <v>0</v>
          </cell>
          <cell r="M4128">
            <v>0</v>
          </cell>
          <cell r="N4128">
            <v>0</v>
          </cell>
        </row>
        <row r="4129">
          <cell r="A4129" t="str">
            <v>92TRA3</v>
          </cell>
          <cell r="B4129">
            <v>92</v>
          </cell>
          <cell r="C4129" t="str">
            <v>TRA</v>
          </cell>
          <cell r="D4129">
            <v>3</v>
          </cell>
          <cell r="G4129" t="str">
            <v>10.5.6</v>
          </cell>
          <cell r="J4129">
            <v>0</v>
          </cell>
          <cell r="K4129">
            <v>0</v>
          </cell>
          <cell r="L4129">
            <v>0</v>
          </cell>
          <cell r="M4129">
            <v>0</v>
          </cell>
          <cell r="N4129">
            <v>0</v>
          </cell>
        </row>
        <row r="4130">
          <cell r="A4130" t="str">
            <v>92TRA4</v>
          </cell>
          <cell r="B4130">
            <v>92</v>
          </cell>
          <cell r="C4130" t="str">
            <v>TRA</v>
          </cell>
          <cell r="D4130">
            <v>4</v>
          </cell>
          <cell r="G4130" t="str">
            <v>10.5.6</v>
          </cell>
          <cell r="J4130">
            <v>0</v>
          </cell>
          <cell r="K4130">
            <v>0</v>
          </cell>
          <cell r="L4130">
            <v>0</v>
          </cell>
          <cell r="M4130">
            <v>0</v>
          </cell>
          <cell r="N4130">
            <v>0</v>
          </cell>
        </row>
        <row r="4131">
          <cell r="A4131" t="str">
            <v>92TRA5</v>
          </cell>
          <cell r="B4131">
            <v>92</v>
          </cell>
          <cell r="C4131" t="str">
            <v>TRA</v>
          </cell>
          <cell r="D4131">
            <v>5</v>
          </cell>
          <cell r="G4131" t="str">
            <v>10.5.6</v>
          </cell>
          <cell r="J4131">
            <v>0</v>
          </cell>
          <cell r="K4131">
            <v>0</v>
          </cell>
          <cell r="L4131">
            <v>0</v>
          </cell>
          <cell r="M4131">
            <v>0</v>
          </cell>
          <cell r="N4131">
            <v>0</v>
          </cell>
        </row>
        <row r="4132">
          <cell r="A4132" t="str">
            <v>92TTRA1</v>
          </cell>
          <cell r="B4132">
            <v>92</v>
          </cell>
          <cell r="C4132" t="str">
            <v>TTRA</v>
          </cell>
          <cell r="D4132">
            <v>1</v>
          </cell>
          <cell r="G4132" t="str">
            <v>10.5.6</v>
          </cell>
          <cell r="H4132" t="str">
            <v>-</v>
          </cell>
          <cell r="J4132" t="str">
            <v>TOTAL TRANSPORTE</v>
          </cell>
          <cell r="M4132">
            <v>3529</v>
          </cell>
          <cell r="N4132">
            <v>176450</v>
          </cell>
        </row>
        <row r="4133">
          <cell r="A4133" t="str">
            <v>92MAN1</v>
          </cell>
          <cell r="B4133">
            <v>92</v>
          </cell>
          <cell r="C4133" t="str">
            <v>MAN</v>
          </cell>
          <cell r="D4133">
            <v>1</v>
          </cell>
          <cell r="G4133" t="str">
            <v>10.5.6</v>
          </cell>
          <cell r="H4133">
            <v>1</v>
          </cell>
          <cell r="I4133">
            <v>50</v>
          </cell>
          <cell r="J4133" t="str">
            <v>Mano de obra Cuadrilla de redes 5A 3O 1E</v>
          </cell>
          <cell r="K4133" t="str">
            <v>DIA</v>
          </cell>
          <cell r="L4133">
            <v>392886.57339345315</v>
          </cell>
          <cell r="M4133">
            <v>7857.7314678690627</v>
          </cell>
          <cell r="N4133">
            <v>392886.57339345315</v>
          </cell>
        </row>
        <row r="4134">
          <cell r="A4134" t="str">
            <v>92MAN2</v>
          </cell>
          <cell r="B4134">
            <v>92</v>
          </cell>
          <cell r="C4134" t="str">
            <v>MAN</v>
          </cell>
          <cell r="D4134">
            <v>2</v>
          </cell>
          <cell r="G4134" t="str">
            <v>10.5.6</v>
          </cell>
          <cell r="J4134">
            <v>0</v>
          </cell>
          <cell r="K4134">
            <v>0</v>
          </cell>
          <cell r="L4134">
            <v>0</v>
          </cell>
          <cell r="M4134">
            <v>0</v>
          </cell>
          <cell r="N4134">
            <v>0</v>
          </cell>
        </row>
        <row r="4135">
          <cell r="A4135" t="str">
            <v>92MAN3</v>
          </cell>
          <cell r="B4135">
            <v>92</v>
          </cell>
          <cell r="C4135" t="str">
            <v>MAN</v>
          </cell>
          <cell r="D4135">
            <v>3</v>
          </cell>
          <cell r="G4135" t="str">
            <v>10.5.6</v>
          </cell>
          <cell r="J4135">
            <v>0</v>
          </cell>
          <cell r="K4135">
            <v>0</v>
          </cell>
          <cell r="L4135">
            <v>0</v>
          </cell>
          <cell r="M4135">
            <v>0</v>
          </cell>
          <cell r="N4135">
            <v>0</v>
          </cell>
        </row>
        <row r="4136">
          <cell r="A4136" t="str">
            <v>92MAN4</v>
          </cell>
          <cell r="B4136">
            <v>92</v>
          </cell>
          <cell r="C4136" t="str">
            <v>MAN</v>
          </cell>
          <cell r="D4136">
            <v>4</v>
          </cell>
          <cell r="G4136" t="str">
            <v>10.5.6</v>
          </cell>
          <cell r="J4136">
            <v>0</v>
          </cell>
          <cell r="K4136">
            <v>0</v>
          </cell>
          <cell r="L4136">
            <v>0</v>
          </cell>
          <cell r="M4136">
            <v>0</v>
          </cell>
          <cell r="N4136">
            <v>0</v>
          </cell>
        </row>
        <row r="4137">
          <cell r="A4137" t="str">
            <v>92MAN5</v>
          </cell>
          <cell r="B4137">
            <v>92</v>
          </cell>
          <cell r="C4137" t="str">
            <v>MAN</v>
          </cell>
          <cell r="D4137">
            <v>5</v>
          </cell>
          <cell r="G4137" t="str">
            <v>10.5.6</v>
          </cell>
          <cell r="J4137">
            <v>0</v>
          </cell>
          <cell r="K4137">
            <v>0</v>
          </cell>
          <cell r="L4137">
            <v>0</v>
          </cell>
          <cell r="M4137">
            <v>0</v>
          </cell>
          <cell r="N4137">
            <v>0</v>
          </cell>
        </row>
        <row r="4138">
          <cell r="A4138" t="str">
            <v>92TMAN1</v>
          </cell>
          <cell r="B4138">
            <v>92</v>
          </cell>
          <cell r="C4138" t="str">
            <v>TMAN</v>
          </cell>
          <cell r="D4138">
            <v>1</v>
          </cell>
          <cell r="G4138" t="str">
            <v>10.5.6</v>
          </cell>
          <cell r="H4138" t="str">
            <v>-</v>
          </cell>
          <cell r="J4138" t="str">
            <v>TOTAL MANO DE OBRA</v>
          </cell>
          <cell r="M4138">
            <v>7858</v>
          </cell>
          <cell r="N4138">
            <v>392900</v>
          </cell>
        </row>
        <row r="4139">
          <cell r="A4139" t="str">
            <v>92TCD1</v>
          </cell>
          <cell r="B4139">
            <v>92</v>
          </cell>
          <cell r="C4139" t="str">
            <v>TCD</v>
          </cell>
          <cell r="D4139">
            <v>1</v>
          </cell>
          <cell r="G4139" t="str">
            <v>10.5.6</v>
          </cell>
          <cell r="H4139" t="str">
            <v>-</v>
          </cell>
          <cell r="J4139" t="str">
            <v>TOTAL COSTO DIRECTO</v>
          </cell>
          <cell r="M4139">
            <v>17236</v>
          </cell>
          <cell r="N4139">
            <v>861800</v>
          </cell>
        </row>
        <row r="4140">
          <cell r="A4140" t="str">
            <v>92AIU</v>
          </cell>
          <cell r="B4140">
            <v>92</v>
          </cell>
          <cell r="C4140" t="str">
            <v>AIU</v>
          </cell>
          <cell r="G4140" t="str">
            <v>10.5.6</v>
          </cell>
          <cell r="H4140">
            <v>1</v>
          </cell>
          <cell r="J4140" t="str">
            <v>TOTAL COSTOS INDIRECTOS</v>
          </cell>
          <cell r="L4140">
            <v>0</v>
          </cell>
          <cell r="M4140">
            <v>0</v>
          </cell>
          <cell r="N4140">
            <v>0</v>
          </cell>
        </row>
        <row r="4141">
          <cell r="A4141" t="str">
            <v>92TOT</v>
          </cell>
          <cell r="B4141">
            <v>92</v>
          </cell>
          <cell r="C4141" t="str">
            <v>TOT</v>
          </cell>
          <cell r="G4141" t="str">
            <v>10.5.6</v>
          </cell>
          <cell r="H4141" t="str">
            <v>-</v>
          </cell>
          <cell r="J4141" t="str">
            <v>VALOR TOTAL</v>
          </cell>
          <cell r="M4141">
            <v>17236</v>
          </cell>
          <cell r="N4141">
            <v>861800</v>
          </cell>
        </row>
        <row r="4142">
          <cell r="A4142" t="str">
            <v>93FOR1</v>
          </cell>
          <cell r="B4142">
            <v>93</v>
          </cell>
          <cell r="C4142" t="str">
            <v>FOR</v>
          </cell>
          <cell r="D4142">
            <v>1</v>
          </cell>
          <cell r="G4142">
            <v>0</v>
          </cell>
          <cell r="H4142" t="str">
            <v>-</v>
          </cell>
          <cell r="I4142">
            <v>0</v>
          </cell>
          <cell r="J4142">
            <v>0</v>
          </cell>
          <cell r="K4142">
            <v>0</v>
          </cell>
          <cell r="L4142">
            <v>0</v>
          </cell>
          <cell r="N4142">
            <v>0</v>
          </cell>
        </row>
        <row r="4143">
          <cell r="A4143" t="str">
            <v>93MAT1</v>
          </cell>
          <cell r="B4143">
            <v>93</v>
          </cell>
          <cell r="C4143" t="str">
            <v>MAT</v>
          </cell>
          <cell r="D4143">
            <v>1</v>
          </cell>
          <cell r="E4143">
            <v>0</v>
          </cell>
          <cell r="F4143" t="str">
            <v>MAT</v>
          </cell>
          <cell r="G4143">
            <v>0</v>
          </cell>
          <cell r="J4143">
            <v>0</v>
          </cell>
          <cell r="K4143">
            <v>0</v>
          </cell>
          <cell r="L4143">
            <v>0</v>
          </cell>
          <cell r="M4143">
            <v>0</v>
          </cell>
          <cell r="N4143">
            <v>0</v>
          </cell>
        </row>
        <row r="4144">
          <cell r="A4144" t="str">
            <v>93MAT2</v>
          </cell>
          <cell r="B4144">
            <v>93</v>
          </cell>
          <cell r="C4144" t="str">
            <v>MAT</v>
          </cell>
          <cell r="D4144">
            <v>2</v>
          </cell>
          <cell r="E4144">
            <v>0</v>
          </cell>
          <cell r="F4144" t="str">
            <v>MAT</v>
          </cell>
          <cell r="G4144">
            <v>0</v>
          </cell>
          <cell r="J4144">
            <v>0</v>
          </cell>
          <cell r="K4144">
            <v>0</v>
          </cell>
          <cell r="L4144">
            <v>0</v>
          </cell>
          <cell r="M4144">
            <v>0</v>
          </cell>
          <cell r="N4144">
            <v>0</v>
          </cell>
        </row>
        <row r="4145">
          <cell r="A4145" t="str">
            <v>93MAT3</v>
          </cell>
          <cell r="B4145">
            <v>93</v>
          </cell>
          <cell r="C4145" t="str">
            <v>MAT</v>
          </cell>
          <cell r="D4145">
            <v>3</v>
          </cell>
          <cell r="E4145">
            <v>0</v>
          </cell>
          <cell r="F4145" t="str">
            <v>MAT</v>
          </cell>
          <cell r="G4145">
            <v>0</v>
          </cell>
          <cell r="J4145">
            <v>0</v>
          </cell>
          <cell r="K4145">
            <v>0</v>
          </cell>
          <cell r="L4145">
            <v>0</v>
          </cell>
          <cell r="M4145">
            <v>0</v>
          </cell>
          <cell r="N4145">
            <v>0</v>
          </cell>
        </row>
        <row r="4146">
          <cell r="A4146" t="str">
            <v>93MAT4</v>
          </cell>
          <cell r="B4146">
            <v>93</v>
          </cell>
          <cell r="C4146" t="str">
            <v>MAT</v>
          </cell>
          <cell r="D4146">
            <v>4</v>
          </cell>
          <cell r="E4146">
            <v>0</v>
          </cell>
          <cell r="F4146" t="str">
            <v>MAT</v>
          </cell>
          <cell r="G4146">
            <v>0</v>
          </cell>
          <cell r="J4146">
            <v>0</v>
          </cell>
          <cell r="K4146">
            <v>0</v>
          </cell>
          <cell r="L4146">
            <v>0</v>
          </cell>
          <cell r="M4146">
            <v>0</v>
          </cell>
          <cell r="N4146">
            <v>0</v>
          </cell>
        </row>
        <row r="4147">
          <cell r="A4147" t="str">
            <v>93MAT5</v>
          </cell>
          <cell r="B4147">
            <v>93</v>
          </cell>
          <cell r="C4147" t="str">
            <v>MAT</v>
          </cell>
          <cell r="D4147">
            <v>5</v>
          </cell>
          <cell r="E4147">
            <v>0</v>
          </cell>
          <cell r="F4147" t="str">
            <v>MAT</v>
          </cell>
          <cell r="G4147">
            <v>0</v>
          </cell>
          <cell r="J4147">
            <v>0</v>
          </cell>
          <cell r="K4147">
            <v>0</v>
          </cell>
          <cell r="L4147">
            <v>0</v>
          </cell>
          <cell r="M4147">
            <v>0</v>
          </cell>
          <cell r="N4147">
            <v>0</v>
          </cell>
        </row>
        <row r="4148">
          <cell r="A4148" t="str">
            <v>93MAT6</v>
          </cell>
          <cell r="B4148">
            <v>93</v>
          </cell>
          <cell r="C4148" t="str">
            <v>MAT</v>
          </cell>
          <cell r="D4148">
            <v>6</v>
          </cell>
          <cell r="E4148">
            <v>0</v>
          </cell>
          <cell r="F4148" t="str">
            <v>MAT</v>
          </cell>
          <cell r="G4148">
            <v>0</v>
          </cell>
          <cell r="J4148">
            <v>0</v>
          </cell>
          <cell r="K4148">
            <v>0</v>
          </cell>
          <cell r="L4148">
            <v>0</v>
          </cell>
          <cell r="M4148">
            <v>0</v>
          </cell>
          <cell r="N4148">
            <v>0</v>
          </cell>
        </row>
        <row r="4149">
          <cell r="A4149" t="str">
            <v>93MAT7</v>
          </cell>
          <cell r="B4149">
            <v>93</v>
          </cell>
          <cell r="C4149" t="str">
            <v>MAT</v>
          </cell>
          <cell r="D4149">
            <v>7</v>
          </cell>
          <cell r="E4149">
            <v>0</v>
          </cell>
          <cell r="F4149" t="str">
            <v>MAT</v>
          </cell>
          <cell r="G4149">
            <v>0</v>
          </cell>
          <cell r="J4149">
            <v>0</v>
          </cell>
          <cell r="K4149">
            <v>0</v>
          </cell>
          <cell r="L4149">
            <v>0</v>
          </cell>
          <cell r="M4149">
            <v>0</v>
          </cell>
          <cell r="N4149">
            <v>0</v>
          </cell>
        </row>
        <row r="4150">
          <cell r="A4150" t="str">
            <v>93MAT8</v>
          </cell>
          <cell r="B4150">
            <v>93</v>
          </cell>
          <cell r="C4150" t="str">
            <v>MAT</v>
          </cell>
          <cell r="D4150">
            <v>8</v>
          </cell>
          <cell r="E4150">
            <v>0</v>
          </cell>
          <cell r="F4150" t="str">
            <v>MAT</v>
          </cell>
          <cell r="G4150">
            <v>0</v>
          </cell>
          <cell r="J4150">
            <v>0</v>
          </cell>
          <cell r="K4150">
            <v>0</v>
          </cell>
          <cell r="L4150">
            <v>0</v>
          </cell>
          <cell r="M4150">
            <v>0</v>
          </cell>
          <cell r="N4150">
            <v>0</v>
          </cell>
        </row>
        <row r="4151">
          <cell r="A4151" t="str">
            <v>93MAT9</v>
          </cell>
          <cell r="B4151">
            <v>93</v>
          </cell>
          <cell r="C4151" t="str">
            <v>MAT</v>
          </cell>
          <cell r="D4151">
            <v>9</v>
          </cell>
          <cell r="E4151">
            <v>0</v>
          </cell>
          <cell r="F4151" t="str">
            <v>MAT</v>
          </cell>
          <cell r="G4151">
            <v>0</v>
          </cell>
          <cell r="J4151">
            <v>0</v>
          </cell>
          <cell r="K4151">
            <v>0</v>
          </cell>
          <cell r="L4151">
            <v>0</v>
          </cell>
          <cell r="M4151">
            <v>0</v>
          </cell>
          <cell r="N4151">
            <v>0</v>
          </cell>
        </row>
        <row r="4152">
          <cell r="A4152" t="str">
            <v>93MAT10</v>
          </cell>
          <cell r="B4152">
            <v>93</v>
          </cell>
          <cell r="C4152" t="str">
            <v>MAT</v>
          </cell>
          <cell r="D4152">
            <v>10</v>
          </cell>
          <cell r="E4152">
            <v>0</v>
          </cell>
          <cell r="F4152" t="str">
            <v>MAT</v>
          </cell>
          <cell r="G4152">
            <v>0</v>
          </cell>
          <cell r="J4152">
            <v>0</v>
          </cell>
          <cell r="K4152">
            <v>0</v>
          </cell>
          <cell r="L4152">
            <v>0</v>
          </cell>
          <cell r="M4152">
            <v>0</v>
          </cell>
          <cell r="N4152">
            <v>0</v>
          </cell>
        </row>
        <row r="4153">
          <cell r="A4153" t="str">
            <v>93MAT11</v>
          </cell>
          <cell r="B4153">
            <v>93</v>
          </cell>
          <cell r="C4153" t="str">
            <v>MAT</v>
          </cell>
          <cell r="D4153">
            <v>11</v>
          </cell>
          <cell r="E4153">
            <v>0</v>
          </cell>
          <cell r="F4153" t="str">
            <v>MAT</v>
          </cell>
          <cell r="G4153">
            <v>0</v>
          </cell>
          <cell r="J4153">
            <v>0</v>
          </cell>
          <cell r="K4153">
            <v>0</v>
          </cell>
          <cell r="L4153">
            <v>0</v>
          </cell>
          <cell r="M4153">
            <v>0</v>
          </cell>
          <cell r="N4153">
            <v>0</v>
          </cell>
        </row>
        <row r="4154">
          <cell r="A4154" t="str">
            <v>93MAT12</v>
          </cell>
          <cell r="B4154">
            <v>93</v>
          </cell>
          <cell r="C4154" t="str">
            <v>MAT</v>
          </cell>
          <cell r="D4154">
            <v>12</v>
          </cell>
          <cell r="E4154">
            <v>0</v>
          </cell>
          <cell r="F4154" t="str">
            <v>MAT</v>
          </cell>
          <cell r="G4154">
            <v>0</v>
          </cell>
          <cell r="J4154">
            <v>0</v>
          </cell>
          <cell r="K4154">
            <v>0</v>
          </cell>
          <cell r="L4154">
            <v>0</v>
          </cell>
          <cell r="M4154">
            <v>0</v>
          </cell>
          <cell r="N4154">
            <v>0</v>
          </cell>
        </row>
        <row r="4155">
          <cell r="A4155" t="str">
            <v>93MAT13</v>
          </cell>
          <cell r="B4155">
            <v>93</v>
          </cell>
          <cell r="C4155" t="str">
            <v>MAT</v>
          </cell>
          <cell r="D4155">
            <v>13</v>
          </cell>
          <cell r="E4155">
            <v>0</v>
          </cell>
          <cell r="F4155" t="str">
            <v>MAT</v>
          </cell>
          <cell r="G4155">
            <v>0</v>
          </cell>
          <cell r="J4155">
            <v>0</v>
          </cell>
          <cell r="K4155">
            <v>0</v>
          </cell>
          <cell r="L4155">
            <v>0</v>
          </cell>
          <cell r="M4155">
            <v>0</v>
          </cell>
          <cell r="N4155">
            <v>0</v>
          </cell>
        </row>
        <row r="4156">
          <cell r="A4156" t="str">
            <v>93MAT14</v>
          </cell>
          <cell r="B4156">
            <v>93</v>
          </cell>
          <cell r="C4156" t="str">
            <v>MAT</v>
          </cell>
          <cell r="D4156">
            <v>14</v>
          </cell>
          <cell r="E4156">
            <v>0</v>
          </cell>
          <cell r="F4156" t="str">
            <v>MAT</v>
          </cell>
          <cell r="G4156">
            <v>0</v>
          </cell>
          <cell r="J4156">
            <v>0</v>
          </cell>
          <cell r="K4156">
            <v>0</v>
          </cell>
          <cell r="L4156">
            <v>0</v>
          </cell>
          <cell r="M4156">
            <v>0</v>
          </cell>
          <cell r="N4156">
            <v>0</v>
          </cell>
        </row>
        <row r="4157">
          <cell r="A4157" t="str">
            <v>93MAT15</v>
          </cell>
          <cell r="B4157">
            <v>93</v>
          </cell>
          <cell r="C4157" t="str">
            <v>MAT</v>
          </cell>
          <cell r="D4157">
            <v>15</v>
          </cell>
          <cell r="E4157">
            <v>0</v>
          </cell>
          <cell r="F4157" t="str">
            <v>MAT</v>
          </cell>
          <cell r="G4157">
            <v>0</v>
          </cell>
          <cell r="J4157">
            <v>0</v>
          </cell>
          <cell r="K4157">
            <v>0</v>
          </cell>
          <cell r="L4157">
            <v>0</v>
          </cell>
          <cell r="M4157">
            <v>0</v>
          </cell>
          <cell r="N4157">
            <v>0</v>
          </cell>
        </row>
        <row r="4158">
          <cell r="A4158" t="str">
            <v>93MAT16</v>
          </cell>
          <cell r="B4158">
            <v>93</v>
          </cell>
          <cell r="C4158" t="str">
            <v>MAT</v>
          </cell>
          <cell r="D4158">
            <v>16</v>
          </cell>
          <cell r="E4158">
            <v>0</v>
          </cell>
          <cell r="F4158" t="str">
            <v>MAT</v>
          </cell>
          <cell r="G4158">
            <v>0</v>
          </cell>
          <cell r="J4158">
            <v>0</v>
          </cell>
          <cell r="K4158">
            <v>0</v>
          </cell>
          <cell r="L4158">
            <v>0</v>
          </cell>
          <cell r="M4158">
            <v>0</v>
          </cell>
          <cell r="N4158">
            <v>0</v>
          </cell>
        </row>
        <row r="4159">
          <cell r="A4159" t="str">
            <v>93MAT17</v>
          </cell>
          <cell r="B4159">
            <v>93</v>
          </cell>
          <cell r="C4159" t="str">
            <v>MAT</v>
          </cell>
          <cell r="D4159">
            <v>17</v>
          </cell>
          <cell r="E4159">
            <v>0</v>
          </cell>
          <cell r="F4159" t="str">
            <v>MAT</v>
          </cell>
          <cell r="G4159">
            <v>0</v>
          </cell>
          <cell r="J4159">
            <v>0</v>
          </cell>
          <cell r="K4159">
            <v>0</v>
          </cell>
          <cell r="L4159">
            <v>0</v>
          </cell>
          <cell r="M4159">
            <v>0</v>
          </cell>
          <cell r="N4159">
            <v>0</v>
          </cell>
        </row>
        <row r="4160">
          <cell r="A4160" t="str">
            <v>93MAT18</v>
          </cell>
          <cell r="B4160">
            <v>93</v>
          </cell>
          <cell r="C4160" t="str">
            <v>MAT</v>
          </cell>
          <cell r="D4160">
            <v>18</v>
          </cell>
          <cell r="E4160">
            <v>0</v>
          </cell>
          <cell r="F4160" t="str">
            <v>MAT</v>
          </cell>
          <cell r="G4160">
            <v>0</v>
          </cell>
          <cell r="J4160">
            <v>0</v>
          </cell>
          <cell r="K4160">
            <v>0</v>
          </cell>
          <cell r="L4160">
            <v>0</v>
          </cell>
          <cell r="M4160">
            <v>0</v>
          </cell>
          <cell r="N4160">
            <v>0</v>
          </cell>
        </row>
        <row r="4161">
          <cell r="A4161" t="str">
            <v>93MAT19</v>
          </cell>
          <cell r="B4161">
            <v>93</v>
          </cell>
          <cell r="C4161" t="str">
            <v>MAT</v>
          </cell>
          <cell r="D4161">
            <v>19</v>
          </cell>
          <cell r="E4161">
            <v>0</v>
          </cell>
          <cell r="F4161" t="str">
            <v>MAT</v>
          </cell>
          <cell r="G4161">
            <v>0</v>
          </cell>
          <cell r="J4161">
            <v>0</v>
          </cell>
          <cell r="K4161">
            <v>0</v>
          </cell>
          <cell r="L4161">
            <v>0</v>
          </cell>
          <cell r="M4161">
            <v>0</v>
          </cell>
          <cell r="N4161">
            <v>0</v>
          </cell>
        </row>
        <row r="4162">
          <cell r="A4162" t="str">
            <v>93MAT20</v>
          </cell>
          <cell r="B4162">
            <v>93</v>
          </cell>
          <cell r="C4162" t="str">
            <v>MAT</v>
          </cell>
          <cell r="D4162">
            <v>20</v>
          </cell>
          <cell r="E4162">
            <v>0</v>
          </cell>
          <cell r="F4162" t="str">
            <v>MAT</v>
          </cell>
          <cell r="G4162">
            <v>0</v>
          </cell>
          <cell r="J4162">
            <v>0</v>
          </cell>
          <cell r="K4162">
            <v>0</v>
          </cell>
          <cell r="L4162">
            <v>0</v>
          </cell>
          <cell r="M4162">
            <v>0</v>
          </cell>
          <cell r="N4162">
            <v>0</v>
          </cell>
        </row>
        <row r="4163">
          <cell r="A4163" t="str">
            <v>93STMAT1</v>
          </cell>
          <cell r="B4163">
            <v>93</v>
          </cell>
          <cell r="C4163" t="str">
            <v>STMAT</v>
          </cell>
          <cell r="D4163">
            <v>1</v>
          </cell>
          <cell r="G4163">
            <v>0</v>
          </cell>
          <cell r="H4163" t="str">
            <v>-</v>
          </cell>
          <cell r="J4163" t="str">
            <v>SUBTOTAL MATERIALES</v>
          </cell>
          <cell r="M4163">
            <v>0</v>
          </cell>
          <cell r="N4163">
            <v>0</v>
          </cell>
        </row>
        <row r="4164">
          <cell r="A4164" t="str">
            <v>93IVAMAT1</v>
          </cell>
          <cell r="B4164">
            <v>93</v>
          </cell>
          <cell r="C4164" t="str">
            <v>IVAMAT</v>
          </cell>
          <cell r="D4164">
            <v>1</v>
          </cell>
          <cell r="G4164">
            <v>0</v>
          </cell>
          <cell r="H4164" t="str">
            <v>-</v>
          </cell>
          <cell r="J4164" t="str">
            <v>IVA MATERIALES</v>
          </cell>
          <cell r="L4164">
            <v>0.16</v>
          </cell>
          <cell r="M4164">
            <v>0</v>
          </cell>
          <cell r="N4164">
            <v>0</v>
          </cell>
        </row>
        <row r="4165">
          <cell r="A4165" t="str">
            <v>93TMAT1</v>
          </cell>
          <cell r="B4165">
            <v>93</v>
          </cell>
          <cell r="C4165" t="str">
            <v>TMAT</v>
          </cell>
          <cell r="D4165">
            <v>1</v>
          </cell>
          <cell r="G4165">
            <v>0</v>
          </cell>
          <cell r="H4165" t="str">
            <v>-</v>
          </cell>
          <cell r="J4165" t="str">
            <v>TOTAL MATERIALES</v>
          </cell>
          <cell r="M4165">
            <v>0</v>
          </cell>
          <cell r="N4165">
            <v>0</v>
          </cell>
        </row>
        <row r="4166">
          <cell r="A4166" t="str">
            <v>93HER1</v>
          </cell>
          <cell r="B4166">
            <v>93</v>
          </cell>
          <cell r="C4166" t="str">
            <v>HER</v>
          </cell>
          <cell r="D4166">
            <v>1</v>
          </cell>
          <cell r="G4166">
            <v>0</v>
          </cell>
          <cell r="H4166">
            <v>1</v>
          </cell>
          <cell r="I4166">
            <v>0</v>
          </cell>
          <cell r="J4166" t="str">
            <v>HERRAMINETA Cuadrilla de redes</v>
          </cell>
          <cell r="K4166" t="str">
            <v>DIA</v>
          </cell>
          <cell r="L4166">
            <v>31140.842399999998</v>
          </cell>
          <cell r="M4166">
            <v>0</v>
          </cell>
          <cell r="N4166">
            <v>0</v>
          </cell>
        </row>
        <row r="4167">
          <cell r="A4167" t="str">
            <v>93HER2</v>
          </cell>
          <cell r="B4167">
            <v>93</v>
          </cell>
          <cell r="C4167" t="str">
            <v>HER</v>
          </cell>
          <cell r="D4167">
            <v>2</v>
          </cell>
          <cell r="G4167">
            <v>0</v>
          </cell>
          <cell r="J4167">
            <v>0</v>
          </cell>
          <cell r="K4167">
            <v>0</v>
          </cell>
          <cell r="L4167">
            <v>0</v>
          </cell>
          <cell r="M4167">
            <v>0</v>
          </cell>
          <cell r="N4167">
            <v>0</v>
          </cell>
        </row>
        <row r="4168">
          <cell r="A4168" t="str">
            <v>93HER3</v>
          </cell>
          <cell r="B4168">
            <v>93</v>
          </cell>
          <cell r="C4168" t="str">
            <v>HER</v>
          </cell>
          <cell r="D4168">
            <v>3</v>
          </cell>
          <cell r="G4168">
            <v>0</v>
          </cell>
          <cell r="J4168">
            <v>0</v>
          </cell>
          <cell r="K4168">
            <v>0</v>
          </cell>
          <cell r="L4168">
            <v>0</v>
          </cell>
          <cell r="M4168">
            <v>0</v>
          </cell>
          <cell r="N4168">
            <v>0</v>
          </cell>
        </row>
        <row r="4169">
          <cell r="A4169" t="str">
            <v>93HER4</v>
          </cell>
          <cell r="B4169">
            <v>93</v>
          </cell>
          <cell r="C4169" t="str">
            <v>HER</v>
          </cell>
          <cell r="D4169">
            <v>4</v>
          </cell>
          <cell r="G4169">
            <v>0</v>
          </cell>
          <cell r="J4169">
            <v>0</v>
          </cell>
          <cell r="K4169">
            <v>0</v>
          </cell>
          <cell r="L4169">
            <v>0</v>
          </cell>
          <cell r="M4169">
            <v>0</v>
          </cell>
          <cell r="N4169">
            <v>0</v>
          </cell>
        </row>
        <row r="4170">
          <cell r="A4170" t="str">
            <v>93HER5</v>
          </cell>
          <cell r="B4170">
            <v>93</v>
          </cell>
          <cell r="C4170" t="str">
            <v>HER</v>
          </cell>
          <cell r="D4170">
            <v>5</v>
          </cell>
          <cell r="G4170">
            <v>0</v>
          </cell>
          <cell r="J4170">
            <v>0</v>
          </cell>
          <cell r="K4170">
            <v>0</v>
          </cell>
          <cell r="L4170">
            <v>0</v>
          </cell>
          <cell r="M4170">
            <v>0</v>
          </cell>
          <cell r="N4170">
            <v>0</v>
          </cell>
        </row>
        <row r="4171">
          <cell r="A4171" t="str">
            <v>93THER1</v>
          </cell>
          <cell r="B4171">
            <v>93</v>
          </cell>
          <cell r="C4171" t="str">
            <v>THER</v>
          </cell>
          <cell r="D4171">
            <v>1</v>
          </cell>
          <cell r="G4171">
            <v>0</v>
          </cell>
          <cell r="H4171" t="str">
            <v>-</v>
          </cell>
          <cell r="J4171" t="str">
            <v>TOTAL HERRAMIENTAS</v>
          </cell>
          <cell r="M4171">
            <v>0</v>
          </cell>
          <cell r="N4171">
            <v>0</v>
          </cell>
        </row>
        <row r="4172">
          <cell r="A4172" t="str">
            <v>93TRA1</v>
          </cell>
          <cell r="B4172">
            <v>93</v>
          </cell>
          <cell r="C4172" t="str">
            <v>TRA</v>
          </cell>
          <cell r="D4172">
            <v>1</v>
          </cell>
          <cell r="G4172">
            <v>0</v>
          </cell>
          <cell r="H4172">
            <v>1</v>
          </cell>
          <cell r="I4172">
            <v>0</v>
          </cell>
          <cell r="J4172" t="str">
            <v>TRANSPORTE Cuadrilla de redes</v>
          </cell>
          <cell r="K4172" t="str">
            <v>DIA</v>
          </cell>
          <cell r="L4172">
            <v>176464.77359999999</v>
          </cell>
          <cell r="M4172">
            <v>0</v>
          </cell>
          <cell r="N4172">
            <v>0</v>
          </cell>
        </row>
        <row r="4173">
          <cell r="A4173" t="str">
            <v>93TRA2</v>
          </cell>
          <cell r="B4173">
            <v>93</v>
          </cell>
          <cell r="C4173" t="str">
            <v>TRA</v>
          </cell>
          <cell r="D4173">
            <v>2</v>
          </cell>
          <cell r="G4173">
            <v>0</v>
          </cell>
          <cell r="J4173">
            <v>0</v>
          </cell>
          <cell r="K4173">
            <v>0</v>
          </cell>
          <cell r="L4173">
            <v>0</v>
          </cell>
          <cell r="M4173">
            <v>0</v>
          </cell>
          <cell r="N4173">
            <v>0</v>
          </cell>
        </row>
        <row r="4174">
          <cell r="A4174" t="str">
            <v>93TRA3</v>
          </cell>
          <cell r="B4174">
            <v>93</v>
          </cell>
          <cell r="C4174" t="str">
            <v>TRA</v>
          </cell>
          <cell r="D4174">
            <v>3</v>
          </cell>
          <cell r="G4174">
            <v>0</v>
          </cell>
          <cell r="J4174">
            <v>0</v>
          </cell>
          <cell r="K4174">
            <v>0</v>
          </cell>
          <cell r="L4174">
            <v>0</v>
          </cell>
          <cell r="M4174">
            <v>0</v>
          </cell>
          <cell r="N4174">
            <v>0</v>
          </cell>
        </row>
        <row r="4175">
          <cell r="A4175" t="str">
            <v>93TRA4</v>
          </cell>
          <cell r="B4175">
            <v>93</v>
          </cell>
          <cell r="C4175" t="str">
            <v>TRA</v>
          </cell>
          <cell r="D4175">
            <v>4</v>
          </cell>
          <cell r="G4175">
            <v>0</v>
          </cell>
          <cell r="J4175">
            <v>0</v>
          </cell>
          <cell r="K4175">
            <v>0</v>
          </cell>
          <cell r="L4175">
            <v>0</v>
          </cell>
          <cell r="M4175">
            <v>0</v>
          </cell>
          <cell r="N4175">
            <v>0</v>
          </cell>
        </row>
        <row r="4176">
          <cell r="A4176" t="str">
            <v>93TRA5</v>
          </cell>
          <cell r="B4176">
            <v>93</v>
          </cell>
          <cell r="C4176" t="str">
            <v>TRA</v>
          </cell>
          <cell r="D4176">
            <v>5</v>
          </cell>
          <cell r="G4176">
            <v>0</v>
          </cell>
          <cell r="J4176">
            <v>0</v>
          </cell>
          <cell r="K4176">
            <v>0</v>
          </cell>
          <cell r="L4176">
            <v>0</v>
          </cell>
          <cell r="M4176">
            <v>0</v>
          </cell>
          <cell r="N4176">
            <v>0</v>
          </cell>
        </row>
        <row r="4177">
          <cell r="A4177" t="str">
            <v>93TTRA1</v>
          </cell>
          <cell r="B4177">
            <v>93</v>
          </cell>
          <cell r="C4177" t="str">
            <v>TTRA</v>
          </cell>
          <cell r="D4177">
            <v>1</v>
          </cell>
          <cell r="G4177">
            <v>0</v>
          </cell>
          <cell r="H4177" t="str">
            <v>-</v>
          </cell>
          <cell r="J4177" t="str">
            <v>TOTAL TRANSPORTE</v>
          </cell>
          <cell r="M4177">
            <v>0</v>
          </cell>
          <cell r="N4177">
            <v>0</v>
          </cell>
        </row>
        <row r="4178">
          <cell r="A4178" t="str">
            <v>93MAN1</v>
          </cell>
          <cell r="B4178">
            <v>93</v>
          </cell>
          <cell r="C4178" t="str">
            <v>MAN</v>
          </cell>
          <cell r="D4178">
            <v>1</v>
          </cell>
          <cell r="G4178">
            <v>0</v>
          </cell>
          <cell r="H4178">
            <v>1</v>
          </cell>
          <cell r="I4178">
            <v>0</v>
          </cell>
          <cell r="J4178" t="str">
            <v>Mano de obra Cuadrilla de redes 5A 3O 1E</v>
          </cell>
          <cell r="K4178" t="str">
            <v>DIA</v>
          </cell>
          <cell r="L4178">
            <v>392886.57339345315</v>
          </cell>
          <cell r="M4178">
            <v>0</v>
          </cell>
          <cell r="N4178">
            <v>0</v>
          </cell>
        </row>
        <row r="4179">
          <cell r="A4179" t="str">
            <v>93MAN2</v>
          </cell>
          <cell r="B4179">
            <v>93</v>
          </cell>
          <cell r="C4179" t="str">
            <v>MAN</v>
          </cell>
          <cell r="D4179">
            <v>2</v>
          </cell>
          <cell r="G4179">
            <v>0</v>
          </cell>
          <cell r="J4179">
            <v>0</v>
          </cell>
          <cell r="K4179">
            <v>0</v>
          </cell>
          <cell r="L4179">
            <v>0</v>
          </cell>
          <cell r="M4179">
            <v>0</v>
          </cell>
          <cell r="N4179">
            <v>0</v>
          </cell>
        </row>
        <row r="4180">
          <cell r="A4180" t="str">
            <v>93MAN3</v>
          </cell>
          <cell r="B4180">
            <v>93</v>
          </cell>
          <cell r="C4180" t="str">
            <v>MAN</v>
          </cell>
          <cell r="D4180">
            <v>3</v>
          </cell>
          <cell r="G4180">
            <v>0</v>
          </cell>
          <cell r="J4180">
            <v>0</v>
          </cell>
          <cell r="K4180">
            <v>0</v>
          </cell>
          <cell r="L4180">
            <v>0</v>
          </cell>
          <cell r="M4180">
            <v>0</v>
          </cell>
          <cell r="N4180">
            <v>0</v>
          </cell>
        </row>
        <row r="4181">
          <cell r="A4181" t="str">
            <v>93MAN4</v>
          </cell>
          <cell r="B4181">
            <v>93</v>
          </cell>
          <cell r="C4181" t="str">
            <v>MAN</v>
          </cell>
          <cell r="D4181">
            <v>4</v>
          </cell>
          <cell r="G4181">
            <v>0</v>
          </cell>
          <cell r="J4181">
            <v>0</v>
          </cell>
          <cell r="K4181">
            <v>0</v>
          </cell>
          <cell r="L4181">
            <v>0</v>
          </cell>
          <cell r="M4181">
            <v>0</v>
          </cell>
          <cell r="N4181">
            <v>0</v>
          </cell>
        </row>
        <row r="4182">
          <cell r="A4182" t="str">
            <v>93MAN5</v>
          </cell>
          <cell r="B4182">
            <v>93</v>
          </cell>
          <cell r="C4182" t="str">
            <v>MAN</v>
          </cell>
          <cell r="D4182">
            <v>5</v>
          </cell>
          <cell r="G4182">
            <v>0</v>
          </cell>
          <cell r="J4182">
            <v>0</v>
          </cell>
          <cell r="K4182">
            <v>0</v>
          </cell>
          <cell r="L4182">
            <v>0</v>
          </cell>
          <cell r="M4182">
            <v>0</v>
          </cell>
          <cell r="N4182">
            <v>0</v>
          </cell>
        </row>
        <row r="4183">
          <cell r="A4183" t="str">
            <v>93TMAN1</v>
          </cell>
          <cell r="B4183">
            <v>93</v>
          </cell>
          <cell r="C4183" t="str">
            <v>TMAN</v>
          </cell>
          <cell r="D4183">
            <v>1</v>
          </cell>
          <cell r="G4183">
            <v>0</v>
          </cell>
          <cell r="H4183" t="str">
            <v>-</v>
          </cell>
          <cell r="J4183" t="str">
            <v>TOTAL MANO DE OBRA</v>
          </cell>
          <cell r="M4183">
            <v>0</v>
          </cell>
          <cell r="N4183">
            <v>0</v>
          </cell>
        </row>
        <row r="4184">
          <cell r="A4184" t="str">
            <v>93TCD1</v>
          </cell>
          <cell r="B4184">
            <v>93</v>
          </cell>
          <cell r="C4184" t="str">
            <v>TCD</v>
          </cell>
          <cell r="D4184">
            <v>1</v>
          </cell>
          <cell r="G4184">
            <v>0</v>
          </cell>
          <cell r="H4184" t="str">
            <v>-</v>
          </cell>
          <cell r="J4184" t="str">
            <v>TOTAL COSTO DIRECTO</v>
          </cell>
          <cell r="M4184">
            <v>0</v>
          </cell>
          <cell r="N4184">
            <v>0</v>
          </cell>
        </row>
        <row r="4185">
          <cell r="A4185" t="str">
            <v>93AIU</v>
          </cell>
          <cell r="B4185">
            <v>93</v>
          </cell>
          <cell r="C4185" t="str">
            <v>AIU</v>
          </cell>
          <cell r="G4185">
            <v>0</v>
          </cell>
          <cell r="H4185">
            <v>1</v>
          </cell>
          <cell r="J4185" t="str">
            <v>TOTAL COSTOS INDIRECTOS</v>
          </cell>
          <cell r="L4185">
            <v>0</v>
          </cell>
          <cell r="M4185">
            <v>0</v>
          </cell>
          <cell r="N4185">
            <v>0</v>
          </cell>
        </row>
        <row r="4186">
          <cell r="A4186" t="str">
            <v>93TOT</v>
          </cell>
          <cell r="B4186">
            <v>93</v>
          </cell>
          <cell r="C4186" t="str">
            <v>TOT</v>
          </cell>
          <cell r="G4186">
            <v>0</v>
          </cell>
          <cell r="H4186" t="str">
            <v>-</v>
          </cell>
          <cell r="J4186" t="str">
            <v>VALOR TOTAL</v>
          </cell>
          <cell r="M4186">
            <v>0</v>
          </cell>
          <cell r="N4186">
            <v>0</v>
          </cell>
        </row>
        <row r="4187">
          <cell r="A4187" t="str">
            <v>94FOR1</v>
          </cell>
          <cell r="B4187">
            <v>94</v>
          </cell>
          <cell r="C4187" t="str">
            <v>FOR</v>
          </cell>
          <cell r="D4187">
            <v>1</v>
          </cell>
          <cell r="G4187">
            <v>0</v>
          </cell>
          <cell r="H4187" t="str">
            <v>-</v>
          </cell>
          <cell r="I4187">
            <v>0</v>
          </cell>
          <cell r="J4187">
            <v>0</v>
          </cell>
          <cell r="K4187">
            <v>0</v>
          </cell>
          <cell r="L4187">
            <v>0</v>
          </cell>
          <cell r="N4187">
            <v>0</v>
          </cell>
        </row>
        <row r="4188">
          <cell r="A4188" t="str">
            <v>94MAT1</v>
          </cell>
          <cell r="B4188">
            <v>94</v>
          </cell>
          <cell r="C4188" t="str">
            <v>MAT</v>
          </cell>
          <cell r="D4188">
            <v>1</v>
          </cell>
          <cell r="E4188">
            <v>0</v>
          </cell>
          <cell r="F4188" t="str">
            <v>MAT</v>
          </cell>
          <cell r="G4188">
            <v>0</v>
          </cell>
          <cell r="J4188">
            <v>0</v>
          </cell>
          <cell r="K4188">
            <v>0</v>
          </cell>
          <cell r="L4188">
            <v>0</v>
          </cell>
          <cell r="M4188">
            <v>0</v>
          </cell>
          <cell r="N4188">
            <v>0</v>
          </cell>
        </row>
        <row r="4189">
          <cell r="A4189" t="str">
            <v>94MAT2</v>
          </cell>
          <cell r="B4189">
            <v>94</v>
          </cell>
          <cell r="C4189" t="str">
            <v>MAT</v>
          </cell>
          <cell r="D4189">
            <v>2</v>
          </cell>
          <cell r="E4189">
            <v>0</v>
          </cell>
          <cell r="F4189" t="str">
            <v>MAT</v>
          </cell>
          <cell r="G4189">
            <v>0</v>
          </cell>
          <cell r="J4189">
            <v>0</v>
          </cell>
          <cell r="K4189">
            <v>0</v>
          </cell>
          <cell r="L4189">
            <v>0</v>
          </cell>
          <cell r="M4189">
            <v>0</v>
          </cell>
          <cell r="N4189">
            <v>0</v>
          </cell>
        </row>
        <row r="4190">
          <cell r="A4190" t="str">
            <v>94MAT3</v>
          </cell>
          <cell r="B4190">
            <v>94</v>
          </cell>
          <cell r="C4190" t="str">
            <v>MAT</v>
          </cell>
          <cell r="D4190">
            <v>3</v>
          </cell>
          <cell r="E4190">
            <v>0</v>
          </cell>
          <cell r="F4190" t="str">
            <v>MAT</v>
          </cell>
          <cell r="G4190">
            <v>0</v>
          </cell>
          <cell r="J4190">
            <v>0</v>
          </cell>
          <cell r="K4190">
            <v>0</v>
          </cell>
          <cell r="L4190">
            <v>0</v>
          </cell>
          <cell r="M4190">
            <v>0</v>
          </cell>
          <cell r="N4190">
            <v>0</v>
          </cell>
        </row>
        <row r="4191">
          <cell r="A4191" t="str">
            <v>94MAT4</v>
          </cell>
          <cell r="B4191">
            <v>94</v>
          </cell>
          <cell r="C4191" t="str">
            <v>MAT</v>
          </cell>
          <cell r="D4191">
            <v>4</v>
          </cell>
          <cell r="E4191">
            <v>0</v>
          </cell>
          <cell r="F4191" t="str">
            <v>MAT</v>
          </cell>
          <cell r="G4191">
            <v>0</v>
          </cell>
          <cell r="J4191">
            <v>0</v>
          </cell>
          <cell r="K4191">
            <v>0</v>
          </cell>
          <cell r="L4191">
            <v>0</v>
          </cell>
          <cell r="M4191">
            <v>0</v>
          </cell>
          <cell r="N4191">
            <v>0</v>
          </cell>
        </row>
        <row r="4192">
          <cell r="A4192" t="str">
            <v>94MAT5</v>
          </cell>
          <cell r="B4192">
            <v>94</v>
          </cell>
          <cell r="C4192" t="str">
            <v>MAT</v>
          </cell>
          <cell r="D4192">
            <v>5</v>
          </cell>
          <cell r="E4192">
            <v>0</v>
          </cell>
          <cell r="F4192" t="str">
            <v>MAT</v>
          </cell>
          <cell r="G4192">
            <v>0</v>
          </cell>
          <cell r="J4192">
            <v>0</v>
          </cell>
          <cell r="K4192">
            <v>0</v>
          </cell>
          <cell r="L4192">
            <v>0</v>
          </cell>
          <cell r="M4192">
            <v>0</v>
          </cell>
          <cell r="N4192">
            <v>0</v>
          </cell>
        </row>
        <row r="4193">
          <cell r="A4193" t="str">
            <v>94MAT6</v>
          </cell>
          <cell r="B4193">
            <v>94</v>
          </cell>
          <cell r="C4193" t="str">
            <v>MAT</v>
          </cell>
          <cell r="D4193">
            <v>6</v>
          </cell>
          <cell r="E4193">
            <v>0</v>
          </cell>
          <cell r="F4193" t="str">
            <v>MAT</v>
          </cell>
          <cell r="G4193">
            <v>0</v>
          </cell>
          <cell r="J4193">
            <v>0</v>
          </cell>
          <cell r="K4193">
            <v>0</v>
          </cell>
          <cell r="L4193">
            <v>0</v>
          </cell>
          <cell r="M4193">
            <v>0</v>
          </cell>
          <cell r="N4193">
            <v>0</v>
          </cell>
        </row>
        <row r="4194">
          <cell r="A4194" t="str">
            <v>94MAT7</v>
          </cell>
          <cell r="B4194">
            <v>94</v>
          </cell>
          <cell r="C4194" t="str">
            <v>MAT</v>
          </cell>
          <cell r="D4194">
            <v>7</v>
          </cell>
          <cell r="E4194">
            <v>0</v>
          </cell>
          <cell r="F4194" t="str">
            <v>MAT</v>
          </cell>
          <cell r="G4194">
            <v>0</v>
          </cell>
          <cell r="J4194">
            <v>0</v>
          </cell>
          <cell r="K4194">
            <v>0</v>
          </cell>
          <cell r="L4194">
            <v>0</v>
          </cell>
          <cell r="M4194">
            <v>0</v>
          </cell>
          <cell r="N4194">
            <v>0</v>
          </cell>
        </row>
        <row r="4195">
          <cell r="A4195" t="str">
            <v>94MAT8</v>
          </cell>
          <cell r="B4195">
            <v>94</v>
          </cell>
          <cell r="C4195" t="str">
            <v>MAT</v>
          </cell>
          <cell r="D4195">
            <v>8</v>
          </cell>
          <cell r="E4195">
            <v>0</v>
          </cell>
          <cell r="F4195" t="str">
            <v>MAT</v>
          </cell>
          <cell r="G4195">
            <v>0</v>
          </cell>
          <cell r="J4195">
            <v>0</v>
          </cell>
          <cell r="K4195">
            <v>0</v>
          </cell>
          <cell r="L4195">
            <v>0</v>
          </cell>
          <cell r="M4195">
            <v>0</v>
          </cell>
          <cell r="N4195">
            <v>0</v>
          </cell>
        </row>
        <row r="4196">
          <cell r="A4196" t="str">
            <v>94MAT9</v>
          </cell>
          <cell r="B4196">
            <v>94</v>
          </cell>
          <cell r="C4196" t="str">
            <v>MAT</v>
          </cell>
          <cell r="D4196">
            <v>9</v>
          </cell>
          <cell r="E4196">
            <v>0</v>
          </cell>
          <cell r="F4196" t="str">
            <v>MAT</v>
          </cell>
          <cell r="G4196">
            <v>0</v>
          </cell>
          <cell r="J4196">
            <v>0</v>
          </cell>
          <cell r="K4196">
            <v>0</v>
          </cell>
          <cell r="L4196">
            <v>0</v>
          </cell>
          <cell r="M4196">
            <v>0</v>
          </cell>
          <cell r="N4196">
            <v>0</v>
          </cell>
        </row>
        <row r="4197">
          <cell r="A4197" t="str">
            <v>94MAT10</v>
          </cell>
          <cell r="B4197">
            <v>94</v>
          </cell>
          <cell r="C4197" t="str">
            <v>MAT</v>
          </cell>
          <cell r="D4197">
            <v>10</v>
          </cell>
          <cell r="E4197">
            <v>0</v>
          </cell>
          <cell r="F4197" t="str">
            <v>MAT</v>
          </cell>
          <cell r="G4197">
            <v>0</v>
          </cell>
          <cell r="J4197">
            <v>0</v>
          </cell>
          <cell r="K4197">
            <v>0</v>
          </cell>
          <cell r="L4197">
            <v>0</v>
          </cell>
          <cell r="M4197">
            <v>0</v>
          </cell>
          <cell r="N4197">
            <v>0</v>
          </cell>
        </row>
        <row r="4198">
          <cell r="A4198" t="str">
            <v>94MAT11</v>
          </cell>
          <cell r="B4198">
            <v>94</v>
          </cell>
          <cell r="C4198" t="str">
            <v>MAT</v>
          </cell>
          <cell r="D4198">
            <v>11</v>
          </cell>
          <cell r="E4198">
            <v>0</v>
          </cell>
          <cell r="F4198" t="str">
            <v>MAT</v>
          </cell>
          <cell r="G4198">
            <v>0</v>
          </cell>
          <cell r="J4198">
            <v>0</v>
          </cell>
          <cell r="K4198">
            <v>0</v>
          </cell>
          <cell r="L4198">
            <v>0</v>
          </cell>
          <cell r="M4198">
            <v>0</v>
          </cell>
          <cell r="N4198">
            <v>0</v>
          </cell>
        </row>
        <row r="4199">
          <cell r="A4199" t="str">
            <v>94MAT12</v>
          </cell>
          <cell r="B4199">
            <v>94</v>
          </cell>
          <cell r="C4199" t="str">
            <v>MAT</v>
          </cell>
          <cell r="D4199">
            <v>12</v>
          </cell>
          <cell r="E4199">
            <v>0</v>
          </cell>
          <cell r="F4199" t="str">
            <v>MAT</v>
          </cell>
          <cell r="G4199">
            <v>0</v>
          </cell>
          <cell r="J4199">
            <v>0</v>
          </cell>
          <cell r="K4199">
            <v>0</v>
          </cell>
          <cell r="L4199">
            <v>0</v>
          </cell>
          <cell r="M4199">
            <v>0</v>
          </cell>
          <cell r="N4199">
            <v>0</v>
          </cell>
        </row>
        <row r="4200">
          <cell r="A4200" t="str">
            <v>94MAT13</v>
          </cell>
          <cell r="B4200">
            <v>94</v>
          </cell>
          <cell r="C4200" t="str">
            <v>MAT</v>
          </cell>
          <cell r="D4200">
            <v>13</v>
          </cell>
          <cell r="E4200">
            <v>0</v>
          </cell>
          <cell r="F4200" t="str">
            <v>MAT</v>
          </cell>
          <cell r="G4200">
            <v>0</v>
          </cell>
          <cell r="J4200">
            <v>0</v>
          </cell>
          <cell r="K4200">
            <v>0</v>
          </cell>
          <cell r="L4200">
            <v>0</v>
          </cell>
          <cell r="M4200">
            <v>0</v>
          </cell>
          <cell r="N4200">
            <v>0</v>
          </cell>
        </row>
        <row r="4201">
          <cell r="A4201" t="str">
            <v>94MAT14</v>
          </cell>
          <cell r="B4201">
            <v>94</v>
          </cell>
          <cell r="C4201" t="str">
            <v>MAT</v>
          </cell>
          <cell r="D4201">
            <v>14</v>
          </cell>
          <cell r="E4201">
            <v>0</v>
          </cell>
          <cell r="F4201" t="str">
            <v>MAT</v>
          </cell>
          <cell r="G4201">
            <v>0</v>
          </cell>
          <cell r="J4201">
            <v>0</v>
          </cell>
          <cell r="K4201">
            <v>0</v>
          </cell>
          <cell r="L4201">
            <v>0</v>
          </cell>
          <cell r="M4201">
            <v>0</v>
          </cell>
          <cell r="N4201">
            <v>0</v>
          </cell>
        </row>
        <row r="4202">
          <cell r="A4202" t="str">
            <v>94MAT15</v>
          </cell>
          <cell r="B4202">
            <v>94</v>
          </cell>
          <cell r="C4202" t="str">
            <v>MAT</v>
          </cell>
          <cell r="D4202">
            <v>15</v>
          </cell>
          <cell r="E4202">
            <v>0</v>
          </cell>
          <cell r="F4202" t="str">
            <v>MAT</v>
          </cell>
          <cell r="G4202">
            <v>0</v>
          </cell>
          <cell r="J4202">
            <v>0</v>
          </cell>
          <cell r="K4202">
            <v>0</v>
          </cell>
          <cell r="L4202">
            <v>0</v>
          </cell>
          <cell r="M4202">
            <v>0</v>
          </cell>
          <cell r="N4202">
            <v>0</v>
          </cell>
        </row>
        <row r="4203">
          <cell r="A4203" t="str">
            <v>94MAT16</v>
          </cell>
          <cell r="B4203">
            <v>94</v>
          </cell>
          <cell r="C4203" t="str">
            <v>MAT</v>
          </cell>
          <cell r="D4203">
            <v>16</v>
          </cell>
          <cell r="E4203">
            <v>0</v>
          </cell>
          <cell r="F4203" t="str">
            <v>MAT</v>
          </cell>
          <cell r="G4203">
            <v>0</v>
          </cell>
          <cell r="J4203">
            <v>0</v>
          </cell>
          <cell r="K4203">
            <v>0</v>
          </cell>
          <cell r="L4203">
            <v>0</v>
          </cell>
          <cell r="M4203">
            <v>0</v>
          </cell>
          <cell r="N4203">
            <v>0</v>
          </cell>
        </row>
        <row r="4204">
          <cell r="A4204" t="str">
            <v>94MAT17</v>
          </cell>
          <cell r="B4204">
            <v>94</v>
          </cell>
          <cell r="C4204" t="str">
            <v>MAT</v>
          </cell>
          <cell r="D4204">
            <v>17</v>
          </cell>
          <cell r="E4204">
            <v>0</v>
          </cell>
          <cell r="F4204" t="str">
            <v>MAT</v>
          </cell>
          <cell r="G4204">
            <v>0</v>
          </cell>
          <cell r="J4204">
            <v>0</v>
          </cell>
          <cell r="K4204">
            <v>0</v>
          </cell>
          <cell r="L4204">
            <v>0</v>
          </cell>
          <cell r="M4204">
            <v>0</v>
          </cell>
          <cell r="N4204">
            <v>0</v>
          </cell>
        </row>
        <row r="4205">
          <cell r="A4205" t="str">
            <v>94MAT18</v>
          </cell>
          <cell r="B4205">
            <v>94</v>
          </cell>
          <cell r="C4205" t="str">
            <v>MAT</v>
          </cell>
          <cell r="D4205">
            <v>18</v>
          </cell>
          <cell r="E4205">
            <v>0</v>
          </cell>
          <cell r="F4205" t="str">
            <v>MAT</v>
          </cell>
          <cell r="G4205">
            <v>0</v>
          </cell>
          <cell r="J4205">
            <v>0</v>
          </cell>
          <cell r="K4205">
            <v>0</v>
          </cell>
          <cell r="L4205">
            <v>0</v>
          </cell>
          <cell r="M4205">
            <v>0</v>
          </cell>
          <cell r="N4205">
            <v>0</v>
          </cell>
        </row>
        <row r="4206">
          <cell r="A4206" t="str">
            <v>94MAT19</v>
          </cell>
          <cell r="B4206">
            <v>94</v>
          </cell>
          <cell r="C4206" t="str">
            <v>MAT</v>
          </cell>
          <cell r="D4206">
            <v>19</v>
          </cell>
          <cell r="E4206">
            <v>0</v>
          </cell>
          <cell r="F4206" t="str">
            <v>MAT</v>
          </cell>
          <cell r="G4206">
            <v>0</v>
          </cell>
          <cell r="J4206">
            <v>0</v>
          </cell>
          <cell r="K4206">
            <v>0</v>
          </cell>
          <cell r="L4206">
            <v>0</v>
          </cell>
          <cell r="M4206">
            <v>0</v>
          </cell>
          <cell r="N4206">
            <v>0</v>
          </cell>
        </row>
        <row r="4207">
          <cell r="A4207" t="str">
            <v>94MAT20</v>
          </cell>
          <cell r="B4207">
            <v>94</v>
          </cell>
          <cell r="C4207" t="str">
            <v>MAT</v>
          </cell>
          <cell r="D4207">
            <v>20</v>
          </cell>
          <cell r="E4207">
            <v>0</v>
          </cell>
          <cell r="F4207" t="str">
            <v>MAT</v>
          </cell>
          <cell r="G4207">
            <v>0</v>
          </cell>
          <cell r="J4207">
            <v>0</v>
          </cell>
          <cell r="K4207">
            <v>0</v>
          </cell>
          <cell r="L4207">
            <v>0</v>
          </cell>
          <cell r="M4207">
            <v>0</v>
          </cell>
          <cell r="N4207">
            <v>0</v>
          </cell>
        </row>
        <row r="4208">
          <cell r="A4208" t="str">
            <v>94STMAT1</v>
          </cell>
          <cell r="B4208">
            <v>94</v>
          </cell>
          <cell r="C4208" t="str">
            <v>STMAT</v>
          </cell>
          <cell r="D4208">
            <v>1</v>
          </cell>
          <cell r="G4208">
            <v>0</v>
          </cell>
          <cell r="H4208" t="str">
            <v>-</v>
          </cell>
          <cell r="J4208" t="str">
            <v>SUBTOTAL MATERIALES</v>
          </cell>
          <cell r="M4208">
            <v>0</v>
          </cell>
          <cell r="N4208">
            <v>0</v>
          </cell>
        </row>
        <row r="4209">
          <cell r="A4209" t="str">
            <v>94IVAMAT1</v>
          </cell>
          <cell r="B4209">
            <v>94</v>
          </cell>
          <cell r="C4209" t="str">
            <v>IVAMAT</v>
          </cell>
          <cell r="D4209">
            <v>1</v>
          </cell>
          <cell r="G4209">
            <v>0</v>
          </cell>
          <cell r="H4209" t="str">
            <v>-</v>
          </cell>
          <cell r="J4209" t="str">
            <v>IVA MATERIALES</v>
          </cell>
          <cell r="L4209">
            <v>0.16</v>
          </cell>
          <cell r="M4209">
            <v>0</v>
          </cell>
          <cell r="N4209">
            <v>0</v>
          </cell>
        </row>
        <row r="4210">
          <cell r="A4210" t="str">
            <v>94TMAT1</v>
          </cell>
          <cell r="B4210">
            <v>94</v>
          </cell>
          <cell r="C4210" t="str">
            <v>TMAT</v>
          </cell>
          <cell r="D4210">
            <v>1</v>
          </cell>
          <cell r="G4210">
            <v>0</v>
          </cell>
          <cell r="H4210" t="str">
            <v>-</v>
          </cell>
          <cell r="J4210" t="str">
            <v>TOTAL MATERIALES</v>
          </cell>
          <cell r="M4210">
            <v>0</v>
          </cell>
          <cell r="N4210">
            <v>0</v>
          </cell>
        </row>
        <row r="4211">
          <cell r="A4211" t="str">
            <v>94HER1</v>
          </cell>
          <cell r="B4211">
            <v>94</v>
          </cell>
          <cell r="C4211" t="str">
            <v>HER</v>
          </cell>
          <cell r="D4211">
            <v>1</v>
          </cell>
          <cell r="G4211">
            <v>0</v>
          </cell>
          <cell r="H4211">
            <v>1</v>
          </cell>
          <cell r="I4211">
            <v>0</v>
          </cell>
          <cell r="J4211" t="str">
            <v>HERRAMINETA Cuadrilla de redes</v>
          </cell>
          <cell r="K4211" t="str">
            <v>DIA</v>
          </cell>
          <cell r="L4211">
            <v>31140.842399999998</v>
          </cell>
          <cell r="M4211">
            <v>0</v>
          </cell>
          <cell r="N4211">
            <v>0</v>
          </cell>
        </row>
        <row r="4212">
          <cell r="A4212" t="str">
            <v>94HER2</v>
          </cell>
          <cell r="B4212">
            <v>94</v>
          </cell>
          <cell r="C4212" t="str">
            <v>HER</v>
          </cell>
          <cell r="D4212">
            <v>2</v>
          </cell>
          <cell r="G4212">
            <v>0</v>
          </cell>
          <cell r="J4212">
            <v>0</v>
          </cell>
          <cell r="K4212">
            <v>0</v>
          </cell>
          <cell r="L4212">
            <v>0</v>
          </cell>
          <cell r="M4212">
            <v>0</v>
          </cell>
          <cell r="N4212">
            <v>0</v>
          </cell>
        </row>
        <row r="4213">
          <cell r="A4213" t="str">
            <v>94HER3</v>
          </cell>
          <cell r="B4213">
            <v>94</v>
          </cell>
          <cell r="C4213" t="str">
            <v>HER</v>
          </cell>
          <cell r="D4213">
            <v>3</v>
          </cell>
          <cell r="G4213">
            <v>0</v>
          </cell>
          <cell r="J4213">
            <v>0</v>
          </cell>
          <cell r="K4213">
            <v>0</v>
          </cell>
          <cell r="L4213">
            <v>0</v>
          </cell>
          <cell r="M4213">
            <v>0</v>
          </cell>
          <cell r="N4213">
            <v>0</v>
          </cell>
        </row>
        <row r="4214">
          <cell r="A4214" t="str">
            <v>94HER4</v>
          </cell>
          <cell r="B4214">
            <v>94</v>
          </cell>
          <cell r="C4214" t="str">
            <v>HER</v>
          </cell>
          <cell r="D4214">
            <v>4</v>
          </cell>
          <cell r="G4214">
            <v>0</v>
          </cell>
          <cell r="J4214">
            <v>0</v>
          </cell>
          <cell r="K4214">
            <v>0</v>
          </cell>
          <cell r="L4214">
            <v>0</v>
          </cell>
          <cell r="M4214">
            <v>0</v>
          </cell>
          <cell r="N4214">
            <v>0</v>
          </cell>
        </row>
        <row r="4215">
          <cell r="A4215" t="str">
            <v>94HER5</v>
          </cell>
          <cell r="B4215">
            <v>94</v>
          </cell>
          <cell r="C4215" t="str">
            <v>HER</v>
          </cell>
          <cell r="D4215">
            <v>5</v>
          </cell>
          <cell r="G4215">
            <v>0</v>
          </cell>
          <cell r="J4215">
            <v>0</v>
          </cell>
          <cell r="K4215">
            <v>0</v>
          </cell>
          <cell r="L4215">
            <v>0</v>
          </cell>
          <cell r="M4215">
            <v>0</v>
          </cell>
          <cell r="N4215">
            <v>0</v>
          </cell>
        </row>
        <row r="4216">
          <cell r="A4216" t="str">
            <v>94THER1</v>
          </cell>
          <cell r="B4216">
            <v>94</v>
          </cell>
          <cell r="C4216" t="str">
            <v>THER</v>
          </cell>
          <cell r="D4216">
            <v>1</v>
          </cell>
          <cell r="G4216">
            <v>0</v>
          </cell>
          <cell r="H4216" t="str">
            <v>-</v>
          </cell>
          <cell r="J4216" t="str">
            <v>TOTAL HERRAMIENTAS</v>
          </cell>
          <cell r="M4216">
            <v>0</v>
          </cell>
          <cell r="N4216">
            <v>0</v>
          </cell>
        </row>
        <row r="4217">
          <cell r="A4217" t="str">
            <v>94TRA1</v>
          </cell>
          <cell r="B4217">
            <v>94</v>
          </cell>
          <cell r="C4217" t="str">
            <v>TRA</v>
          </cell>
          <cell r="D4217">
            <v>1</v>
          </cell>
          <cell r="G4217">
            <v>0</v>
          </cell>
          <cell r="H4217">
            <v>1</v>
          </cell>
          <cell r="I4217">
            <v>0</v>
          </cell>
          <cell r="J4217" t="str">
            <v>TRANSPORTE Cuadrilla de redes</v>
          </cell>
          <cell r="K4217" t="str">
            <v>DIA</v>
          </cell>
          <cell r="L4217">
            <v>176464.77359999999</v>
          </cell>
          <cell r="M4217">
            <v>0</v>
          </cell>
          <cell r="N4217">
            <v>0</v>
          </cell>
        </row>
        <row r="4218">
          <cell r="A4218" t="str">
            <v>94TRA2</v>
          </cell>
          <cell r="B4218">
            <v>94</v>
          </cell>
          <cell r="C4218" t="str">
            <v>TRA</v>
          </cell>
          <cell r="D4218">
            <v>2</v>
          </cell>
          <cell r="G4218">
            <v>0</v>
          </cell>
          <cell r="J4218">
            <v>0</v>
          </cell>
          <cell r="K4218">
            <v>0</v>
          </cell>
          <cell r="L4218">
            <v>0</v>
          </cell>
          <cell r="M4218">
            <v>0</v>
          </cell>
          <cell r="N4218">
            <v>0</v>
          </cell>
        </row>
        <row r="4219">
          <cell r="A4219" t="str">
            <v>94TRA3</v>
          </cell>
          <cell r="B4219">
            <v>94</v>
          </cell>
          <cell r="C4219" t="str">
            <v>TRA</v>
          </cell>
          <cell r="D4219">
            <v>3</v>
          </cell>
          <cell r="G4219">
            <v>0</v>
          </cell>
          <cell r="J4219">
            <v>0</v>
          </cell>
          <cell r="K4219">
            <v>0</v>
          </cell>
          <cell r="L4219">
            <v>0</v>
          </cell>
          <cell r="M4219">
            <v>0</v>
          </cell>
          <cell r="N4219">
            <v>0</v>
          </cell>
        </row>
        <row r="4220">
          <cell r="A4220" t="str">
            <v>94TRA4</v>
          </cell>
          <cell r="B4220">
            <v>94</v>
          </cell>
          <cell r="C4220" t="str">
            <v>TRA</v>
          </cell>
          <cell r="D4220">
            <v>4</v>
          </cell>
          <cell r="G4220">
            <v>0</v>
          </cell>
          <cell r="J4220">
            <v>0</v>
          </cell>
          <cell r="K4220">
            <v>0</v>
          </cell>
          <cell r="L4220">
            <v>0</v>
          </cell>
          <cell r="M4220">
            <v>0</v>
          </cell>
          <cell r="N4220">
            <v>0</v>
          </cell>
        </row>
        <row r="4221">
          <cell r="A4221" t="str">
            <v>94TRA5</v>
          </cell>
          <cell r="B4221">
            <v>94</v>
          </cell>
          <cell r="C4221" t="str">
            <v>TRA</v>
          </cell>
          <cell r="D4221">
            <v>5</v>
          </cell>
          <cell r="G4221">
            <v>0</v>
          </cell>
          <cell r="J4221">
            <v>0</v>
          </cell>
          <cell r="K4221">
            <v>0</v>
          </cell>
          <cell r="L4221">
            <v>0</v>
          </cell>
          <cell r="M4221">
            <v>0</v>
          </cell>
          <cell r="N4221">
            <v>0</v>
          </cell>
        </row>
        <row r="4222">
          <cell r="A4222" t="str">
            <v>94TTRA1</v>
          </cell>
          <cell r="B4222">
            <v>94</v>
          </cell>
          <cell r="C4222" t="str">
            <v>TTRA</v>
          </cell>
          <cell r="D4222">
            <v>1</v>
          </cell>
          <cell r="G4222">
            <v>0</v>
          </cell>
          <cell r="H4222" t="str">
            <v>-</v>
          </cell>
          <cell r="J4222" t="str">
            <v>TOTAL TRANSPORTE</v>
          </cell>
          <cell r="M4222">
            <v>0</v>
          </cell>
          <cell r="N4222">
            <v>0</v>
          </cell>
        </row>
        <row r="4223">
          <cell r="A4223" t="str">
            <v>94MAN1</v>
          </cell>
          <cell r="B4223">
            <v>94</v>
          </cell>
          <cell r="C4223" t="str">
            <v>MAN</v>
          </cell>
          <cell r="D4223">
            <v>1</v>
          </cell>
          <cell r="G4223">
            <v>0</v>
          </cell>
          <cell r="H4223">
            <v>1</v>
          </cell>
          <cell r="I4223">
            <v>0</v>
          </cell>
          <cell r="J4223" t="str">
            <v>Mano de obra Cuadrilla de redes 5A 3O 1E</v>
          </cell>
          <cell r="K4223" t="str">
            <v>DIA</v>
          </cell>
          <cell r="L4223">
            <v>392886.57339345315</v>
          </cell>
          <cell r="M4223">
            <v>0</v>
          </cell>
          <cell r="N4223">
            <v>0</v>
          </cell>
        </row>
        <row r="4224">
          <cell r="A4224" t="str">
            <v>94MAN2</v>
          </cell>
          <cell r="B4224">
            <v>94</v>
          </cell>
          <cell r="C4224" t="str">
            <v>MAN</v>
          </cell>
          <cell r="D4224">
            <v>2</v>
          </cell>
          <cell r="G4224">
            <v>0</v>
          </cell>
          <cell r="J4224">
            <v>0</v>
          </cell>
          <cell r="K4224">
            <v>0</v>
          </cell>
          <cell r="L4224">
            <v>0</v>
          </cell>
          <cell r="M4224">
            <v>0</v>
          </cell>
          <cell r="N4224">
            <v>0</v>
          </cell>
        </row>
        <row r="4225">
          <cell r="A4225" t="str">
            <v>94MAN3</v>
          </cell>
          <cell r="B4225">
            <v>94</v>
          </cell>
          <cell r="C4225" t="str">
            <v>MAN</v>
          </cell>
          <cell r="D4225">
            <v>3</v>
          </cell>
          <cell r="G4225">
            <v>0</v>
          </cell>
          <cell r="J4225">
            <v>0</v>
          </cell>
          <cell r="K4225">
            <v>0</v>
          </cell>
          <cell r="L4225">
            <v>0</v>
          </cell>
          <cell r="M4225">
            <v>0</v>
          </cell>
          <cell r="N4225">
            <v>0</v>
          </cell>
        </row>
        <row r="4226">
          <cell r="A4226" t="str">
            <v>94MAN4</v>
          </cell>
          <cell r="B4226">
            <v>94</v>
          </cell>
          <cell r="C4226" t="str">
            <v>MAN</v>
          </cell>
          <cell r="D4226">
            <v>4</v>
          </cell>
          <cell r="G4226">
            <v>0</v>
          </cell>
          <cell r="J4226">
            <v>0</v>
          </cell>
          <cell r="K4226">
            <v>0</v>
          </cell>
          <cell r="L4226">
            <v>0</v>
          </cell>
          <cell r="M4226">
            <v>0</v>
          </cell>
          <cell r="N4226">
            <v>0</v>
          </cell>
        </row>
        <row r="4227">
          <cell r="A4227" t="str">
            <v>94MAN5</v>
          </cell>
          <cell r="B4227">
            <v>94</v>
          </cell>
          <cell r="C4227" t="str">
            <v>MAN</v>
          </cell>
          <cell r="D4227">
            <v>5</v>
          </cell>
          <cell r="G4227">
            <v>0</v>
          </cell>
          <cell r="J4227">
            <v>0</v>
          </cell>
          <cell r="K4227">
            <v>0</v>
          </cell>
          <cell r="L4227">
            <v>0</v>
          </cell>
          <cell r="M4227">
            <v>0</v>
          </cell>
          <cell r="N4227">
            <v>0</v>
          </cell>
        </row>
        <row r="4228">
          <cell r="A4228" t="str">
            <v>94TMAN1</v>
          </cell>
          <cell r="B4228">
            <v>94</v>
          </cell>
          <cell r="C4228" t="str">
            <v>TMAN</v>
          </cell>
          <cell r="D4228">
            <v>1</v>
          </cell>
          <cell r="G4228">
            <v>0</v>
          </cell>
          <cell r="H4228" t="str">
            <v>-</v>
          </cell>
          <cell r="J4228" t="str">
            <v>TOTAL MANO DE OBRA</v>
          </cell>
          <cell r="M4228">
            <v>0</v>
          </cell>
          <cell r="N4228">
            <v>0</v>
          </cell>
        </row>
        <row r="4229">
          <cell r="A4229" t="str">
            <v>94TCD1</v>
          </cell>
          <cell r="B4229">
            <v>94</v>
          </cell>
          <cell r="C4229" t="str">
            <v>TCD</v>
          </cell>
          <cell r="D4229">
            <v>1</v>
          </cell>
          <cell r="G4229">
            <v>0</v>
          </cell>
          <cell r="H4229" t="str">
            <v>-</v>
          </cell>
          <cell r="J4229" t="str">
            <v>TOTAL COSTO DIRECTO</v>
          </cell>
          <cell r="M4229">
            <v>0</v>
          </cell>
          <cell r="N4229">
            <v>0</v>
          </cell>
        </row>
        <row r="4230">
          <cell r="A4230" t="str">
            <v>94AIU</v>
          </cell>
          <cell r="B4230">
            <v>94</v>
          </cell>
          <cell r="C4230" t="str">
            <v>AIU</v>
          </cell>
          <cell r="G4230">
            <v>0</v>
          </cell>
          <cell r="H4230">
            <v>1</v>
          </cell>
          <cell r="J4230" t="str">
            <v>TOTAL COSTOS INDIRECTOS</v>
          </cell>
          <cell r="L4230">
            <v>0</v>
          </cell>
          <cell r="M4230">
            <v>0</v>
          </cell>
          <cell r="N4230">
            <v>0</v>
          </cell>
        </row>
        <row r="4231">
          <cell r="A4231" t="str">
            <v>94TOT</v>
          </cell>
          <cell r="B4231">
            <v>94</v>
          </cell>
          <cell r="C4231" t="str">
            <v>TOT</v>
          </cell>
          <cell r="G4231">
            <v>0</v>
          </cell>
          <cell r="H4231" t="str">
            <v>-</v>
          </cell>
          <cell r="J4231" t="str">
            <v>VALOR TOTAL</v>
          </cell>
          <cell r="M4231">
            <v>0</v>
          </cell>
          <cell r="N4231">
            <v>0</v>
          </cell>
        </row>
        <row r="4232">
          <cell r="A4232" t="str">
            <v>95FOR1</v>
          </cell>
          <cell r="B4232">
            <v>95</v>
          </cell>
          <cell r="C4232" t="str">
            <v>FOR</v>
          </cell>
          <cell r="D4232">
            <v>1</v>
          </cell>
          <cell r="G4232">
            <v>0</v>
          </cell>
          <cell r="H4232" t="str">
            <v>-</v>
          </cell>
          <cell r="I4232">
            <v>0</v>
          </cell>
          <cell r="J4232">
            <v>0</v>
          </cell>
          <cell r="K4232">
            <v>0</v>
          </cell>
          <cell r="L4232">
            <v>0</v>
          </cell>
          <cell r="N4232">
            <v>0</v>
          </cell>
        </row>
        <row r="4233">
          <cell r="A4233" t="str">
            <v>95MAT1</v>
          </cell>
          <cell r="B4233">
            <v>95</v>
          </cell>
          <cell r="C4233" t="str">
            <v>MAT</v>
          </cell>
          <cell r="D4233">
            <v>1</v>
          </cell>
          <cell r="E4233">
            <v>0</v>
          </cell>
          <cell r="F4233" t="str">
            <v>MAT</v>
          </cell>
          <cell r="G4233">
            <v>0</v>
          </cell>
          <cell r="J4233">
            <v>0</v>
          </cell>
          <cell r="K4233">
            <v>0</v>
          </cell>
          <cell r="L4233">
            <v>0</v>
          </cell>
          <cell r="M4233">
            <v>0</v>
          </cell>
          <cell r="N4233">
            <v>0</v>
          </cell>
        </row>
        <row r="4234">
          <cell r="A4234" t="str">
            <v>95MAT2</v>
          </cell>
          <cell r="B4234">
            <v>95</v>
          </cell>
          <cell r="C4234" t="str">
            <v>MAT</v>
          </cell>
          <cell r="D4234">
            <v>2</v>
          </cell>
          <cell r="E4234">
            <v>0</v>
          </cell>
          <cell r="F4234" t="str">
            <v>MAT</v>
          </cell>
          <cell r="G4234">
            <v>0</v>
          </cell>
          <cell r="J4234">
            <v>0</v>
          </cell>
          <cell r="K4234">
            <v>0</v>
          </cell>
          <cell r="L4234">
            <v>0</v>
          </cell>
          <cell r="M4234">
            <v>0</v>
          </cell>
          <cell r="N4234">
            <v>0</v>
          </cell>
        </row>
        <row r="4235">
          <cell r="A4235" t="str">
            <v>95MAT3</v>
          </cell>
          <cell r="B4235">
            <v>95</v>
          </cell>
          <cell r="C4235" t="str">
            <v>MAT</v>
          </cell>
          <cell r="D4235">
            <v>3</v>
          </cell>
          <cell r="E4235">
            <v>0</v>
          </cell>
          <cell r="F4235" t="str">
            <v>MAT</v>
          </cell>
          <cell r="G4235">
            <v>0</v>
          </cell>
          <cell r="J4235">
            <v>0</v>
          </cell>
          <cell r="K4235">
            <v>0</v>
          </cell>
          <cell r="L4235">
            <v>0</v>
          </cell>
          <cell r="M4235">
            <v>0</v>
          </cell>
          <cell r="N4235">
            <v>0</v>
          </cell>
        </row>
        <row r="4236">
          <cell r="A4236" t="str">
            <v>95MAT4</v>
          </cell>
          <cell r="B4236">
            <v>95</v>
          </cell>
          <cell r="C4236" t="str">
            <v>MAT</v>
          </cell>
          <cell r="D4236">
            <v>4</v>
          </cell>
          <cell r="E4236">
            <v>0</v>
          </cell>
          <cell r="F4236" t="str">
            <v>MAT</v>
          </cell>
          <cell r="G4236">
            <v>0</v>
          </cell>
          <cell r="J4236">
            <v>0</v>
          </cell>
          <cell r="K4236">
            <v>0</v>
          </cell>
          <cell r="L4236">
            <v>0</v>
          </cell>
          <cell r="M4236">
            <v>0</v>
          </cell>
          <cell r="N4236">
            <v>0</v>
          </cell>
        </row>
        <row r="4237">
          <cell r="A4237" t="str">
            <v>95MAT5</v>
          </cell>
          <cell r="B4237">
            <v>95</v>
          </cell>
          <cell r="C4237" t="str">
            <v>MAT</v>
          </cell>
          <cell r="D4237">
            <v>5</v>
          </cell>
          <cell r="E4237">
            <v>0</v>
          </cell>
          <cell r="F4237" t="str">
            <v>MAT</v>
          </cell>
          <cell r="G4237">
            <v>0</v>
          </cell>
          <cell r="J4237">
            <v>0</v>
          </cell>
          <cell r="K4237">
            <v>0</v>
          </cell>
          <cell r="L4237">
            <v>0</v>
          </cell>
          <cell r="M4237">
            <v>0</v>
          </cell>
          <cell r="N4237">
            <v>0</v>
          </cell>
        </row>
        <row r="4238">
          <cell r="A4238" t="str">
            <v>95MAT6</v>
          </cell>
          <cell r="B4238">
            <v>95</v>
          </cell>
          <cell r="C4238" t="str">
            <v>MAT</v>
          </cell>
          <cell r="D4238">
            <v>6</v>
          </cell>
          <cell r="E4238">
            <v>0</v>
          </cell>
          <cell r="F4238" t="str">
            <v>MAT</v>
          </cell>
          <cell r="G4238">
            <v>0</v>
          </cell>
          <cell r="J4238">
            <v>0</v>
          </cell>
          <cell r="K4238">
            <v>0</v>
          </cell>
          <cell r="L4238">
            <v>0</v>
          </cell>
          <cell r="M4238">
            <v>0</v>
          </cell>
          <cell r="N4238">
            <v>0</v>
          </cell>
        </row>
        <row r="4239">
          <cell r="A4239" t="str">
            <v>95MAT7</v>
          </cell>
          <cell r="B4239">
            <v>95</v>
          </cell>
          <cell r="C4239" t="str">
            <v>MAT</v>
          </cell>
          <cell r="D4239">
            <v>7</v>
          </cell>
          <cell r="E4239">
            <v>0</v>
          </cell>
          <cell r="F4239" t="str">
            <v>MAT</v>
          </cell>
          <cell r="G4239">
            <v>0</v>
          </cell>
          <cell r="J4239">
            <v>0</v>
          </cell>
          <cell r="K4239">
            <v>0</v>
          </cell>
          <cell r="L4239">
            <v>0</v>
          </cell>
          <cell r="M4239">
            <v>0</v>
          </cell>
          <cell r="N4239">
            <v>0</v>
          </cell>
        </row>
        <row r="4240">
          <cell r="A4240" t="str">
            <v>95MAT8</v>
          </cell>
          <cell r="B4240">
            <v>95</v>
          </cell>
          <cell r="C4240" t="str">
            <v>MAT</v>
          </cell>
          <cell r="D4240">
            <v>8</v>
          </cell>
          <cell r="E4240">
            <v>0</v>
          </cell>
          <cell r="F4240" t="str">
            <v>MAT</v>
          </cell>
          <cell r="G4240">
            <v>0</v>
          </cell>
          <cell r="J4240">
            <v>0</v>
          </cell>
          <cell r="K4240">
            <v>0</v>
          </cell>
          <cell r="L4240">
            <v>0</v>
          </cell>
          <cell r="M4240">
            <v>0</v>
          </cell>
          <cell r="N4240">
            <v>0</v>
          </cell>
        </row>
        <row r="4241">
          <cell r="A4241" t="str">
            <v>95MAT9</v>
          </cell>
          <cell r="B4241">
            <v>95</v>
          </cell>
          <cell r="C4241" t="str">
            <v>MAT</v>
          </cell>
          <cell r="D4241">
            <v>9</v>
          </cell>
          <cell r="E4241">
            <v>0</v>
          </cell>
          <cell r="F4241" t="str">
            <v>MAT</v>
          </cell>
          <cell r="G4241">
            <v>0</v>
          </cell>
          <cell r="J4241">
            <v>0</v>
          </cell>
          <cell r="K4241">
            <v>0</v>
          </cell>
          <cell r="L4241">
            <v>0</v>
          </cell>
          <cell r="M4241">
            <v>0</v>
          </cell>
          <cell r="N4241">
            <v>0</v>
          </cell>
        </row>
        <row r="4242">
          <cell r="A4242" t="str">
            <v>95MAT10</v>
          </cell>
          <cell r="B4242">
            <v>95</v>
          </cell>
          <cell r="C4242" t="str">
            <v>MAT</v>
          </cell>
          <cell r="D4242">
            <v>10</v>
          </cell>
          <cell r="E4242">
            <v>0</v>
          </cell>
          <cell r="F4242" t="str">
            <v>MAT</v>
          </cell>
          <cell r="G4242">
            <v>0</v>
          </cell>
          <cell r="J4242">
            <v>0</v>
          </cell>
          <cell r="K4242">
            <v>0</v>
          </cell>
          <cell r="L4242">
            <v>0</v>
          </cell>
          <cell r="M4242">
            <v>0</v>
          </cell>
          <cell r="N4242">
            <v>0</v>
          </cell>
        </row>
        <row r="4243">
          <cell r="A4243" t="str">
            <v>95MAT11</v>
          </cell>
          <cell r="B4243">
            <v>95</v>
          </cell>
          <cell r="C4243" t="str">
            <v>MAT</v>
          </cell>
          <cell r="D4243">
            <v>11</v>
          </cell>
          <cell r="E4243">
            <v>0</v>
          </cell>
          <cell r="F4243" t="str">
            <v>MAT</v>
          </cell>
          <cell r="G4243">
            <v>0</v>
          </cell>
          <cell r="J4243">
            <v>0</v>
          </cell>
          <cell r="K4243">
            <v>0</v>
          </cell>
          <cell r="L4243">
            <v>0</v>
          </cell>
          <cell r="M4243">
            <v>0</v>
          </cell>
          <cell r="N4243">
            <v>0</v>
          </cell>
        </row>
        <row r="4244">
          <cell r="A4244" t="str">
            <v>95MAT12</v>
          </cell>
          <cell r="B4244">
            <v>95</v>
          </cell>
          <cell r="C4244" t="str">
            <v>MAT</v>
          </cell>
          <cell r="D4244">
            <v>12</v>
          </cell>
          <cell r="E4244">
            <v>0</v>
          </cell>
          <cell r="F4244" t="str">
            <v>MAT</v>
          </cell>
          <cell r="G4244">
            <v>0</v>
          </cell>
          <cell r="J4244">
            <v>0</v>
          </cell>
          <cell r="K4244">
            <v>0</v>
          </cell>
          <cell r="L4244">
            <v>0</v>
          </cell>
          <cell r="M4244">
            <v>0</v>
          </cell>
          <cell r="N4244">
            <v>0</v>
          </cell>
        </row>
        <row r="4245">
          <cell r="A4245" t="str">
            <v>95MAT13</v>
          </cell>
          <cell r="B4245">
            <v>95</v>
          </cell>
          <cell r="C4245" t="str">
            <v>MAT</v>
          </cell>
          <cell r="D4245">
            <v>13</v>
          </cell>
          <cell r="E4245">
            <v>0</v>
          </cell>
          <cell r="F4245" t="str">
            <v>MAT</v>
          </cell>
          <cell r="G4245">
            <v>0</v>
          </cell>
          <cell r="J4245">
            <v>0</v>
          </cell>
          <cell r="K4245">
            <v>0</v>
          </cell>
          <cell r="L4245">
            <v>0</v>
          </cell>
          <cell r="M4245">
            <v>0</v>
          </cell>
          <cell r="N4245">
            <v>0</v>
          </cell>
        </row>
        <row r="4246">
          <cell r="A4246" t="str">
            <v>95MAT14</v>
          </cell>
          <cell r="B4246">
            <v>95</v>
          </cell>
          <cell r="C4246" t="str">
            <v>MAT</v>
          </cell>
          <cell r="D4246">
            <v>14</v>
          </cell>
          <cell r="E4246">
            <v>0</v>
          </cell>
          <cell r="F4246" t="str">
            <v>MAT</v>
          </cell>
          <cell r="G4246">
            <v>0</v>
          </cell>
          <cell r="J4246">
            <v>0</v>
          </cell>
          <cell r="K4246">
            <v>0</v>
          </cell>
          <cell r="L4246">
            <v>0</v>
          </cell>
          <cell r="M4246">
            <v>0</v>
          </cell>
          <cell r="N4246">
            <v>0</v>
          </cell>
        </row>
        <row r="4247">
          <cell r="A4247" t="str">
            <v>95MAT15</v>
          </cell>
          <cell r="B4247">
            <v>95</v>
          </cell>
          <cell r="C4247" t="str">
            <v>MAT</v>
          </cell>
          <cell r="D4247">
            <v>15</v>
          </cell>
          <cell r="E4247">
            <v>0</v>
          </cell>
          <cell r="F4247" t="str">
            <v>MAT</v>
          </cell>
          <cell r="G4247">
            <v>0</v>
          </cell>
          <cell r="J4247">
            <v>0</v>
          </cell>
          <cell r="K4247">
            <v>0</v>
          </cell>
          <cell r="L4247">
            <v>0</v>
          </cell>
          <cell r="M4247">
            <v>0</v>
          </cell>
          <cell r="N4247">
            <v>0</v>
          </cell>
        </row>
        <row r="4248">
          <cell r="A4248" t="str">
            <v>95MAT16</v>
          </cell>
          <cell r="B4248">
            <v>95</v>
          </cell>
          <cell r="C4248" t="str">
            <v>MAT</v>
          </cell>
          <cell r="D4248">
            <v>16</v>
          </cell>
          <cell r="E4248">
            <v>0</v>
          </cell>
          <cell r="F4248" t="str">
            <v>MAT</v>
          </cell>
          <cell r="G4248">
            <v>0</v>
          </cell>
          <cell r="J4248">
            <v>0</v>
          </cell>
          <cell r="K4248">
            <v>0</v>
          </cell>
          <cell r="L4248">
            <v>0</v>
          </cell>
          <cell r="M4248">
            <v>0</v>
          </cell>
          <cell r="N4248">
            <v>0</v>
          </cell>
        </row>
        <row r="4249">
          <cell r="A4249" t="str">
            <v>95MAT17</v>
          </cell>
          <cell r="B4249">
            <v>95</v>
          </cell>
          <cell r="C4249" t="str">
            <v>MAT</v>
          </cell>
          <cell r="D4249">
            <v>17</v>
          </cell>
          <cell r="E4249">
            <v>0</v>
          </cell>
          <cell r="F4249" t="str">
            <v>MAT</v>
          </cell>
          <cell r="G4249">
            <v>0</v>
          </cell>
          <cell r="J4249">
            <v>0</v>
          </cell>
          <cell r="K4249">
            <v>0</v>
          </cell>
          <cell r="L4249">
            <v>0</v>
          </cell>
          <cell r="M4249">
            <v>0</v>
          </cell>
          <cell r="N4249">
            <v>0</v>
          </cell>
        </row>
        <row r="4250">
          <cell r="A4250" t="str">
            <v>95MAT18</v>
          </cell>
          <cell r="B4250">
            <v>95</v>
          </cell>
          <cell r="C4250" t="str">
            <v>MAT</v>
          </cell>
          <cell r="D4250">
            <v>18</v>
          </cell>
          <cell r="E4250">
            <v>0</v>
          </cell>
          <cell r="F4250" t="str">
            <v>MAT</v>
          </cell>
          <cell r="G4250">
            <v>0</v>
          </cell>
          <cell r="J4250">
            <v>0</v>
          </cell>
          <cell r="K4250">
            <v>0</v>
          </cell>
          <cell r="L4250">
            <v>0</v>
          </cell>
          <cell r="M4250">
            <v>0</v>
          </cell>
          <cell r="N4250">
            <v>0</v>
          </cell>
        </row>
        <row r="4251">
          <cell r="A4251" t="str">
            <v>95MAT19</v>
          </cell>
          <cell r="B4251">
            <v>95</v>
          </cell>
          <cell r="C4251" t="str">
            <v>MAT</v>
          </cell>
          <cell r="D4251">
            <v>19</v>
          </cell>
          <cell r="E4251">
            <v>0</v>
          </cell>
          <cell r="F4251" t="str">
            <v>MAT</v>
          </cell>
          <cell r="G4251">
            <v>0</v>
          </cell>
          <cell r="J4251">
            <v>0</v>
          </cell>
          <cell r="K4251">
            <v>0</v>
          </cell>
          <cell r="L4251">
            <v>0</v>
          </cell>
          <cell r="M4251">
            <v>0</v>
          </cell>
          <cell r="N4251">
            <v>0</v>
          </cell>
        </row>
        <row r="4252">
          <cell r="A4252" t="str">
            <v>95MAT20</v>
          </cell>
          <cell r="B4252">
            <v>95</v>
          </cell>
          <cell r="C4252" t="str">
            <v>MAT</v>
          </cell>
          <cell r="D4252">
            <v>20</v>
          </cell>
          <cell r="E4252">
            <v>0</v>
          </cell>
          <cell r="F4252" t="str">
            <v>MAT</v>
          </cell>
          <cell r="G4252">
            <v>0</v>
          </cell>
          <cell r="J4252">
            <v>0</v>
          </cell>
          <cell r="K4252">
            <v>0</v>
          </cell>
          <cell r="L4252">
            <v>0</v>
          </cell>
          <cell r="M4252">
            <v>0</v>
          </cell>
          <cell r="N4252">
            <v>0</v>
          </cell>
        </row>
        <row r="4253">
          <cell r="A4253" t="str">
            <v>95STMAT1</v>
          </cell>
          <cell r="B4253">
            <v>95</v>
          </cell>
          <cell r="C4253" t="str">
            <v>STMAT</v>
          </cell>
          <cell r="D4253">
            <v>1</v>
          </cell>
          <cell r="G4253">
            <v>0</v>
          </cell>
          <cell r="H4253" t="str">
            <v>-</v>
          </cell>
          <cell r="J4253" t="str">
            <v>SUBTOTAL MATERIALES</v>
          </cell>
          <cell r="M4253">
            <v>0</v>
          </cell>
          <cell r="N4253">
            <v>0</v>
          </cell>
        </row>
        <row r="4254">
          <cell r="A4254" t="str">
            <v>95IVAMAT1</v>
          </cell>
          <cell r="B4254">
            <v>95</v>
          </cell>
          <cell r="C4254" t="str">
            <v>IVAMAT</v>
          </cell>
          <cell r="D4254">
            <v>1</v>
          </cell>
          <cell r="G4254">
            <v>0</v>
          </cell>
          <cell r="H4254" t="str">
            <v>-</v>
          </cell>
          <cell r="J4254" t="str">
            <v>IVA MATERIALES</v>
          </cell>
          <cell r="L4254">
            <v>0.16</v>
          </cell>
          <cell r="M4254">
            <v>0</v>
          </cell>
          <cell r="N4254">
            <v>0</v>
          </cell>
        </row>
        <row r="4255">
          <cell r="A4255" t="str">
            <v>95TMAT1</v>
          </cell>
          <cell r="B4255">
            <v>95</v>
          </cell>
          <cell r="C4255" t="str">
            <v>TMAT</v>
          </cell>
          <cell r="D4255">
            <v>1</v>
          </cell>
          <cell r="G4255">
            <v>0</v>
          </cell>
          <cell r="H4255" t="str">
            <v>-</v>
          </cell>
          <cell r="J4255" t="str">
            <v>TOTAL MATERIALES</v>
          </cell>
          <cell r="M4255">
            <v>0</v>
          </cell>
          <cell r="N4255">
            <v>0</v>
          </cell>
        </row>
        <row r="4256">
          <cell r="A4256" t="str">
            <v>95HER1</v>
          </cell>
          <cell r="B4256">
            <v>95</v>
          </cell>
          <cell r="C4256" t="str">
            <v>HER</v>
          </cell>
          <cell r="D4256">
            <v>1</v>
          </cell>
          <cell r="G4256">
            <v>0</v>
          </cell>
          <cell r="H4256">
            <v>1</v>
          </cell>
          <cell r="I4256">
            <v>0</v>
          </cell>
          <cell r="J4256" t="str">
            <v>HERRAMINETA Cuadrilla de redes</v>
          </cell>
          <cell r="K4256" t="str">
            <v>DIA</v>
          </cell>
          <cell r="L4256">
            <v>31140.842399999998</v>
          </cell>
          <cell r="M4256">
            <v>0</v>
          </cell>
          <cell r="N4256">
            <v>0</v>
          </cell>
        </row>
        <row r="4257">
          <cell r="A4257" t="str">
            <v>95HER2</v>
          </cell>
          <cell r="B4257">
            <v>95</v>
          </cell>
          <cell r="C4257" t="str">
            <v>HER</v>
          </cell>
          <cell r="D4257">
            <v>2</v>
          </cell>
          <cell r="G4257">
            <v>0</v>
          </cell>
          <cell r="J4257">
            <v>0</v>
          </cell>
          <cell r="K4257">
            <v>0</v>
          </cell>
          <cell r="L4257">
            <v>0</v>
          </cell>
          <cell r="M4257">
            <v>0</v>
          </cell>
          <cell r="N4257">
            <v>0</v>
          </cell>
        </row>
        <row r="4258">
          <cell r="A4258" t="str">
            <v>95HER3</v>
          </cell>
          <cell r="B4258">
            <v>95</v>
          </cell>
          <cell r="C4258" t="str">
            <v>HER</v>
          </cell>
          <cell r="D4258">
            <v>3</v>
          </cell>
          <cell r="G4258">
            <v>0</v>
          </cell>
          <cell r="J4258">
            <v>0</v>
          </cell>
          <cell r="K4258">
            <v>0</v>
          </cell>
          <cell r="L4258">
            <v>0</v>
          </cell>
          <cell r="M4258">
            <v>0</v>
          </cell>
          <cell r="N4258">
            <v>0</v>
          </cell>
        </row>
        <row r="4259">
          <cell r="A4259" t="str">
            <v>95HER4</v>
          </cell>
          <cell r="B4259">
            <v>95</v>
          </cell>
          <cell r="C4259" t="str">
            <v>HER</v>
          </cell>
          <cell r="D4259">
            <v>4</v>
          </cell>
          <cell r="G4259">
            <v>0</v>
          </cell>
          <cell r="J4259">
            <v>0</v>
          </cell>
          <cell r="K4259">
            <v>0</v>
          </cell>
          <cell r="L4259">
            <v>0</v>
          </cell>
          <cell r="M4259">
            <v>0</v>
          </cell>
          <cell r="N4259">
            <v>0</v>
          </cell>
        </row>
        <row r="4260">
          <cell r="A4260" t="str">
            <v>95HER5</v>
          </cell>
          <cell r="B4260">
            <v>95</v>
          </cell>
          <cell r="C4260" t="str">
            <v>HER</v>
          </cell>
          <cell r="D4260">
            <v>5</v>
          </cell>
          <cell r="G4260">
            <v>0</v>
          </cell>
          <cell r="J4260">
            <v>0</v>
          </cell>
          <cell r="K4260">
            <v>0</v>
          </cell>
          <cell r="L4260">
            <v>0</v>
          </cell>
          <cell r="M4260">
            <v>0</v>
          </cell>
          <cell r="N4260">
            <v>0</v>
          </cell>
        </row>
        <row r="4261">
          <cell r="A4261" t="str">
            <v>95THER1</v>
          </cell>
          <cell r="B4261">
            <v>95</v>
          </cell>
          <cell r="C4261" t="str">
            <v>THER</v>
          </cell>
          <cell r="D4261">
            <v>1</v>
          </cell>
          <cell r="G4261">
            <v>0</v>
          </cell>
          <cell r="H4261" t="str">
            <v>-</v>
          </cell>
          <cell r="J4261" t="str">
            <v>TOTAL HERRAMIENTAS</v>
          </cell>
          <cell r="M4261">
            <v>0</v>
          </cell>
          <cell r="N4261">
            <v>0</v>
          </cell>
        </row>
        <row r="4262">
          <cell r="A4262" t="str">
            <v>95TRA1</v>
          </cell>
          <cell r="B4262">
            <v>95</v>
          </cell>
          <cell r="C4262" t="str">
            <v>TRA</v>
          </cell>
          <cell r="D4262">
            <v>1</v>
          </cell>
          <cell r="G4262">
            <v>0</v>
          </cell>
          <cell r="H4262">
            <v>1</v>
          </cell>
          <cell r="I4262">
            <v>0</v>
          </cell>
          <cell r="J4262" t="str">
            <v>TRANSPORTE Cuadrilla de redes</v>
          </cell>
          <cell r="K4262" t="str">
            <v>DIA</v>
          </cell>
          <cell r="L4262">
            <v>176464.77359999999</v>
          </cell>
          <cell r="M4262">
            <v>0</v>
          </cell>
          <cell r="N4262">
            <v>0</v>
          </cell>
        </row>
        <row r="4263">
          <cell r="A4263" t="str">
            <v>95TRA2</v>
          </cell>
          <cell r="B4263">
            <v>95</v>
          </cell>
          <cell r="C4263" t="str">
            <v>TRA</v>
          </cell>
          <cell r="D4263">
            <v>2</v>
          </cell>
          <cell r="G4263">
            <v>0</v>
          </cell>
          <cell r="J4263">
            <v>0</v>
          </cell>
          <cell r="K4263">
            <v>0</v>
          </cell>
          <cell r="L4263">
            <v>0</v>
          </cell>
          <cell r="M4263">
            <v>0</v>
          </cell>
          <cell r="N4263">
            <v>0</v>
          </cell>
        </row>
        <row r="4264">
          <cell r="A4264" t="str">
            <v>95TRA3</v>
          </cell>
          <cell r="B4264">
            <v>95</v>
          </cell>
          <cell r="C4264" t="str">
            <v>TRA</v>
          </cell>
          <cell r="D4264">
            <v>3</v>
          </cell>
          <cell r="G4264">
            <v>0</v>
          </cell>
          <cell r="J4264">
            <v>0</v>
          </cell>
          <cell r="K4264">
            <v>0</v>
          </cell>
          <cell r="L4264">
            <v>0</v>
          </cell>
          <cell r="M4264">
            <v>0</v>
          </cell>
          <cell r="N4264">
            <v>0</v>
          </cell>
        </row>
        <row r="4265">
          <cell r="A4265" t="str">
            <v>95TRA4</v>
          </cell>
          <cell r="B4265">
            <v>95</v>
          </cell>
          <cell r="C4265" t="str">
            <v>TRA</v>
          </cell>
          <cell r="D4265">
            <v>4</v>
          </cell>
          <cell r="G4265">
            <v>0</v>
          </cell>
          <cell r="J4265">
            <v>0</v>
          </cell>
          <cell r="K4265">
            <v>0</v>
          </cell>
          <cell r="L4265">
            <v>0</v>
          </cell>
          <cell r="M4265">
            <v>0</v>
          </cell>
          <cell r="N4265">
            <v>0</v>
          </cell>
        </row>
        <row r="4266">
          <cell r="A4266" t="str">
            <v>95TRA5</v>
          </cell>
          <cell r="B4266">
            <v>95</v>
          </cell>
          <cell r="C4266" t="str">
            <v>TRA</v>
          </cell>
          <cell r="D4266">
            <v>5</v>
          </cell>
          <cell r="G4266">
            <v>0</v>
          </cell>
          <cell r="J4266">
            <v>0</v>
          </cell>
          <cell r="K4266">
            <v>0</v>
          </cell>
          <cell r="L4266">
            <v>0</v>
          </cell>
          <cell r="M4266">
            <v>0</v>
          </cell>
          <cell r="N4266">
            <v>0</v>
          </cell>
        </row>
        <row r="4267">
          <cell r="A4267" t="str">
            <v>95TTRA1</v>
          </cell>
          <cell r="B4267">
            <v>95</v>
          </cell>
          <cell r="C4267" t="str">
            <v>TTRA</v>
          </cell>
          <cell r="D4267">
            <v>1</v>
          </cell>
          <cell r="G4267">
            <v>0</v>
          </cell>
          <cell r="H4267" t="str">
            <v>-</v>
          </cell>
          <cell r="J4267" t="str">
            <v>TOTAL TRANSPORTE</v>
          </cell>
          <cell r="M4267">
            <v>0</v>
          </cell>
          <cell r="N4267">
            <v>0</v>
          </cell>
        </row>
        <row r="4268">
          <cell r="A4268" t="str">
            <v>95MAN1</v>
          </cell>
          <cell r="B4268">
            <v>95</v>
          </cell>
          <cell r="C4268" t="str">
            <v>MAN</v>
          </cell>
          <cell r="D4268">
            <v>1</v>
          </cell>
          <cell r="G4268">
            <v>0</v>
          </cell>
          <cell r="H4268">
            <v>1</v>
          </cell>
          <cell r="I4268">
            <v>0</v>
          </cell>
          <cell r="J4268" t="str">
            <v>Mano de obra Cuadrilla de redes 5A 3O 1E</v>
          </cell>
          <cell r="K4268" t="str">
            <v>DIA</v>
          </cell>
          <cell r="L4268">
            <v>392886.57339345315</v>
          </cell>
          <cell r="M4268">
            <v>0</v>
          </cell>
          <cell r="N4268">
            <v>0</v>
          </cell>
        </row>
        <row r="4269">
          <cell r="A4269" t="str">
            <v>95MAN2</v>
          </cell>
          <cell r="B4269">
            <v>95</v>
          </cell>
          <cell r="C4269" t="str">
            <v>MAN</v>
          </cell>
          <cell r="D4269">
            <v>2</v>
          </cell>
          <cell r="G4269">
            <v>0</v>
          </cell>
          <cell r="J4269">
            <v>0</v>
          </cell>
          <cell r="K4269">
            <v>0</v>
          </cell>
          <cell r="L4269">
            <v>0</v>
          </cell>
          <cell r="M4269">
            <v>0</v>
          </cell>
          <cell r="N4269">
            <v>0</v>
          </cell>
        </row>
        <row r="4270">
          <cell r="A4270" t="str">
            <v>95MAN3</v>
          </cell>
          <cell r="B4270">
            <v>95</v>
          </cell>
          <cell r="C4270" t="str">
            <v>MAN</v>
          </cell>
          <cell r="D4270">
            <v>3</v>
          </cell>
          <cell r="G4270">
            <v>0</v>
          </cell>
          <cell r="J4270">
            <v>0</v>
          </cell>
          <cell r="K4270">
            <v>0</v>
          </cell>
          <cell r="L4270">
            <v>0</v>
          </cell>
          <cell r="M4270">
            <v>0</v>
          </cell>
          <cell r="N4270">
            <v>0</v>
          </cell>
        </row>
        <row r="4271">
          <cell r="A4271" t="str">
            <v>95MAN4</v>
          </cell>
          <cell r="B4271">
            <v>95</v>
          </cell>
          <cell r="C4271" t="str">
            <v>MAN</v>
          </cell>
          <cell r="D4271">
            <v>4</v>
          </cell>
          <cell r="G4271">
            <v>0</v>
          </cell>
          <cell r="J4271">
            <v>0</v>
          </cell>
          <cell r="K4271">
            <v>0</v>
          </cell>
          <cell r="L4271">
            <v>0</v>
          </cell>
          <cell r="M4271">
            <v>0</v>
          </cell>
          <cell r="N4271">
            <v>0</v>
          </cell>
        </row>
        <row r="4272">
          <cell r="A4272" t="str">
            <v>95MAN5</v>
          </cell>
          <cell r="B4272">
            <v>95</v>
          </cell>
          <cell r="C4272" t="str">
            <v>MAN</v>
          </cell>
          <cell r="D4272">
            <v>5</v>
          </cell>
          <cell r="G4272">
            <v>0</v>
          </cell>
          <cell r="J4272">
            <v>0</v>
          </cell>
          <cell r="K4272">
            <v>0</v>
          </cell>
          <cell r="L4272">
            <v>0</v>
          </cell>
          <cell r="M4272">
            <v>0</v>
          </cell>
          <cell r="N4272">
            <v>0</v>
          </cell>
        </row>
        <row r="4273">
          <cell r="A4273" t="str">
            <v>95TMAN1</v>
          </cell>
          <cell r="B4273">
            <v>95</v>
          </cell>
          <cell r="C4273" t="str">
            <v>TMAN</v>
          </cell>
          <cell r="D4273">
            <v>1</v>
          </cell>
          <cell r="G4273">
            <v>0</v>
          </cell>
          <cell r="H4273" t="str">
            <v>-</v>
          </cell>
          <cell r="J4273" t="str">
            <v>TOTAL MANO DE OBRA</v>
          </cell>
          <cell r="M4273">
            <v>0</v>
          </cell>
          <cell r="N4273">
            <v>0</v>
          </cell>
        </row>
        <row r="4274">
          <cell r="A4274" t="str">
            <v>95TCD1</v>
          </cell>
          <cell r="B4274">
            <v>95</v>
          </cell>
          <cell r="C4274" t="str">
            <v>TCD</v>
          </cell>
          <cell r="D4274">
            <v>1</v>
          </cell>
          <cell r="G4274">
            <v>0</v>
          </cell>
          <cell r="H4274" t="str">
            <v>-</v>
          </cell>
          <cell r="J4274" t="str">
            <v>TOTAL COSTO DIRECTO</v>
          </cell>
          <cell r="M4274">
            <v>0</v>
          </cell>
          <cell r="N4274">
            <v>0</v>
          </cell>
        </row>
        <row r="4275">
          <cell r="A4275" t="str">
            <v>95AIU</v>
          </cell>
          <cell r="B4275">
            <v>95</v>
          </cell>
          <cell r="C4275" t="str">
            <v>AIU</v>
          </cell>
          <cell r="G4275">
            <v>0</v>
          </cell>
          <cell r="H4275">
            <v>1</v>
          </cell>
          <cell r="J4275" t="str">
            <v>TOTAL COSTOS INDIRECTOS</v>
          </cell>
          <cell r="L4275">
            <v>0</v>
          </cell>
          <cell r="M4275">
            <v>0</v>
          </cell>
          <cell r="N4275">
            <v>0</v>
          </cell>
        </row>
        <row r="4276">
          <cell r="A4276" t="str">
            <v>95TOT</v>
          </cell>
          <cell r="B4276">
            <v>95</v>
          </cell>
          <cell r="C4276" t="str">
            <v>TOT</v>
          </cell>
          <cell r="G4276">
            <v>0</v>
          </cell>
          <cell r="H4276" t="str">
            <v>-</v>
          </cell>
          <cell r="J4276" t="str">
            <v>VALOR TOTAL</v>
          </cell>
          <cell r="M4276">
            <v>0</v>
          </cell>
          <cell r="N4276">
            <v>0</v>
          </cell>
        </row>
        <row r="4277">
          <cell r="A4277" t="str">
            <v>96FOR1</v>
          </cell>
          <cell r="B4277">
            <v>96</v>
          </cell>
          <cell r="C4277" t="str">
            <v>FOR</v>
          </cell>
          <cell r="D4277">
            <v>1</v>
          </cell>
          <cell r="G4277">
            <v>0</v>
          </cell>
          <cell r="H4277" t="str">
            <v>-</v>
          </cell>
          <cell r="I4277">
            <v>0</v>
          </cell>
          <cell r="J4277">
            <v>0</v>
          </cell>
          <cell r="K4277">
            <v>0</v>
          </cell>
          <cell r="L4277">
            <v>0</v>
          </cell>
          <cell r="N4277">
            <v>0</v>
          </cell>
        </row>
        <row r="4278">
          <cell r="A4278" t="str">
            <v>96MAT1</v>
          </cell>
          <cell r="B4278">
            <v>96</v>
          </cell>
          <cell r="C4278" t="str">
            <v>MAT</v>
          </cell>
          <cell r="D4278">
            <v>1</v>
          </cell>
          <cell r="E4278">
            <v>0</v>
          </cell>
          <cell r="F4278" t="str">
            <v>MAT</v>
          </cell>
          <cell r="G4278">
            <v>0</v>
          </cell>
          <cell r="J4278">
            <v>0</v>
          </cell>
          <cell r="K4278">
            <v>0</v>
          </cell>
          <cell r="L4278">
            <v>0</v>
          </cell>
          <cell r="M4278">
            <v>0</v>
          </cell>
          <cell r="N4278">
            <v>0</v>
          </cell>
        </row>
        <row r="4279">
          <cell r="A4279" t="str">
            <v>96MAT2</v>
          </cell>
          <cell r="B4279">
            <v>96</v>
          </cell>
          <cell r="C4279" t="str">
            <v>MAT</v>
          </cell>
          <cell r="D4279">
            <v>2</v>
          </cell>
          <cell r="E4279">
            <v>0</v>
          </cell>
          <cell r="F4279" t="str">
            <v>MAT</v>
          </cell>
          <cell r="G4279">
            <v>0</v>
          </cell>
          <cell r="J4279">
            <v>0</v>
          </cell>
          <cell r="K4279">
            <v>0</v>
          </cell>
          <cell r="L4279">
            <v>0</v>
          </cell>
          <cell r="M4279">
            <v>0</v>
          </cell>
          <cell r="N4279">
            <v>0</v>
          </cell>
        </row>
        <row r="4280">
          <cell r="A4280" t="str">
            <v>96MAT3</v>
          </cell>
          <cell r="B4280">
            <v>96</v>
          </cell>
          <cell r="C4280" t="str">
            <v>MAT</v>
          </cell>
          <cell r="D4280">
            <v>3</v>
          </cell>
          <cell r="E4280">
            <v>0</v>
          </cell>
          <cell r="F4280" t="str">
            <v>MAT</v>
          </cell>
          <cell r="G4280">
            <v>0</v>
          </cell>
          <cell r="J4280">
            <v>0</v>
          </cell>
          <cell r="K4280">
            <v>0</v>
          </cell>
          <cell r="L4280">
            <v>0</v>
          </cell>
          <cell r="M4280">
            <v>0</v>
          </cell>
          <cell r="N4280">
            <v>0</v>
          </cell>
        </row>
        <row r="4281">
          <cell r="A4281" t="str">
            <v>96MAT4</v>
          </cell>
          <cell r="B4281">
            <v>96</v>
          </cell>
          <cell r="C4281" t="str">
            <v>MAT</v>
          </cell>
          <cell r="D4281">
            <v>4</v>
          </cell>
          <cell r="E4281">
            <v>0</v>
          </cell>
          <cell r="F4281" t="str">
            <v>MAT</v>
          </cell>
          <cell r="G4281">
            <v>0</v>
          </cell>
          <cell r="J4281">
            <v>0</v>
          </cell>
          <cell r="K4281">
            <v>0</v>
          </cell>
          <cell r="L4281">
            <v>0</v>
          </cell>
          <cell r="M4281">
            <v>0</v>
          </cell>
          <cell r="N4281">
            <v>0</v>
          </cell>
        </row>
        <row r="4282">
          <cell r="A4282" t="str">
            <v>96MAT5</v>
          </cell>
          <cell r="B4282">
            <v>96</v>
          </cell>
          <cell r="C4282" t="str">
            <v>MAT</v>
          </cell>
          <cell r="D4282">
            <v>5</v>
          </cell>
          <cell r="E4282">
            <v>0</v>
          </cell>
          <cell r="F4282" t="str">
            <v>MAT</v>
          </cell>
          <cell r="G4282">
            <v>0</v>
          </cell>
          <cell r="J4282">
            <v>0</v>
          </cell>
          <cell r="K4282">
            <v>0</v>
          </cell>
          <cell r="L4282">
            <v>0</v>
          </cell>
          <cell r="M4282">
            <v>0</v>
          </cell>
          <cell r="N4282">
            <v>0</v>
          </cell>
        </row>
        <row r="4283">
          <cell r="A4283" t="str">
            <v>96MAT6</v>
          </cell>
          <cell r="B4283">
            <v>96</v>
          </cell>
          <cell r="C4283" t="str">
            <v>MAT</v>
          </cell>
          <cell r="D4283">
            <v>6</v>
          </cell>
          <cell r="E4283">
            <v>0</v>
          </cell>
          <cell r="F4283" t="str">
            <v>MAT</v>
          </cell>
          <cell r="G4283">
            <v>0</v>
          </cell>
          <cell r="J4283">
            <v>0</v>
          </cell>
          <cell r="K4283">
            <v>0</v>
          </cell>
          <cell r="L4283">
            <v>0</v>
          </cell>
          <cell r="M4283">
            <v>0</v>
          </cell>
          <cell r="N4283">
            <v>0</v>
          </cell>
        </row>
        <row r="4284">
          <cell r="A4284" t="str">
            <v>96MAT7</v>
          </cell>
          <cell r="B4284">
            <v>96</v>
          </cell>
          <cell r="C4284" t="str">
            <v>MAT</v>
          </cell>
          <cell r="D4284">
            <v>7</v>
          </cell>
          <cell r="E4284">
            <v>0</v>
          </cell>
          <cell r="F4284" t="str">
            <v>MAT</v>
          </cell>
          <cell r="G4284">
            <v>0</v>
          </cell>
          <cell r="J4284">
            <v>0</v>
          </cell>
          <cell r="K4284">
            <v>0</v>
          </cell>
          <cell r="L4284">
            <v>0</v>
          </cell>
          <cell r="M4284">
            <v>0</v>
          </cell>
          <cell r="N4284">
            <v>0</v>
          </cell>
        </row>
        <row r="4285">
          <cell r="A4285" t="str">
            <v>96MAT8</v>
          </cell>
          <cell r="B4285">
            <v>96</v>
          </cell>
          <cell r="C4285" t="str">
            <v>MAT</v>
          </cell>
          <cell r="D4285">
            <v>8</v>
          </cell>
          <cell r="E4285">
            <v>0</v>
          </cell>
          <cell r="F4285" t="str">
            <v>MAT</v>
          </cell>
          <cell r="G4285">
            <v>0</v>
          </cell>
          <cell r="J4285">
            <v>0</v>
          </cell>
          <cell r="K4285">
            <v>0</v>
          </cell>
          <cell r="L4285">
            <v>0</v>
          </cell>
          <cell r="M4285">
            <v>0</v>
          </cell>
          <cell r="N4285">
            <v>0</v>
          </cell>
        </row>
        <row r="4286">
          <cell r="A4286" t="str">
            <v>96MAT9</v>
          </cell>
          <cell r="B4286">
            <v>96</v>
          </cell>
          <cell r="C4286" t="str">
            <v>MAT</v>
          </cell>
          <cell r="D4286">
            <v>9</v>
          </cell>
          <cell r="E4286">
            <v>0</v>
          </cell>
          <cell r="F4286" t="str">
            <v>MAT</v>
          </cell>
          <cell r="G4286">
            <v>0</v>
          </cell>
          <cell r="J4286">
            <v>0</v>
          </cell>
          <cell r="K4286">
            <v>0</v>
          </cell>
          <cell r="L4286">
            <v>0</v>
          </cell>
          <cell r="M4286">
            <v>0</v>
          </cell>
          <cell r="N4286">
            <v>0</v>
          </cell>
        </row>
        <row r="4287">
          <cell r="A4287" t="str">
            <v>96MAT10</v>
          </cell>
          <cell r="B4287">
            <v>96</v>
          </cell>
          <cell r="C4287" t="str">
            <v>MAT</v>
          </cell>
          <cell r="D4287">
            <v>10</v>
          </cell>
          <cell r="E4287">
            <v>0</v>
          </cell>
          <cell r="F4287" t="str">
            <v>MAT</v>
          </cell>
          <cell r="G4287">
            <v>0</v>
          </cell>
          <cell r="J4287">
            <v>0</v>
          </cell>
          <cell r="K4287">
            <v>0</v>
          </cell>
          <cell r="L4287">
            <v>0</v>
          </cell>
          <cell r="M4287">
            <v>0</v>
          </cell>
          <cell r="N4287">
            <v>0</v>
          </cell>
        </row>
        <row r="4288">
          <cell r="A4288" t="str">
            <v>96MAT11</v>
          </cell>
          <cell r="B4288">
            <v>96</v>
          </cell>
          <cell r="C4288" t="str">
            <v>MAT</v>
          </cell>
          <cell r="D4288">
            <v>11</v>
          </cell>
          <cell r="E4288">
            <v>0</v>
          </cell>
          <cell r="F4288" t="str">
            <v>MAT</v>
          </cell>
          <cell r="G4288">
            <v>0</v>
          </cell>
          <cell r="J4288">
            <v>0</v>
          </cell>
          <cell r="K4288">
            <v>0</v>
          </cell>
          <cell r="L4288">
            <v>0</v>
          </cell>
          <cell r="M4288">
            <v>0</v>
          </cell>
          <cell r="N4288">
            <v>0</v>
          </cell>
        </row>
        <row r="4289">
          <cell r="A4289" t="str">
            <v>96MAT12</v>
          </cell>
          <cell r="B4289">
            <v>96</v>
          </cell>
          <cell r="C4289" t="str">
            <v>MAT</v>
          </cell>
          <cell r="D4289">
            <v>12</v>
          </cell>
          <cell r="E4289">
            <v>0</v>
          </cell>
          <cell r="F4289" t="str">
            <v>MAT</v>
          </cell>
          <cell r="G4289">
            <v>0</v>
          </cell>
          <cell r="J4289">
            <v>0</v>
          </cell>
          <cell r="K4289">
            <v>0</v>
          </cell>
          <cell r="L4289">
            <v>0</v>
          </cell>
          <cell r="M4289">
            <v>0</v>
          </cell>
          <cell r="N4289">
            <v>0</v>
          </cell>
        </row>
        <row r="4290">
          <cell r="A4290" t="str">
            <v>96MAT13</v>
          </cell>
          <cell r="B4290">
            <v>96</v>
          </cell>
          <cell r="C4290" t="str">
            <v>MAT</v>
          </cell>
          <cell r="D4290">
            <v>13</v>
          </cell>
          <cell r="E4290">
            <v>0</v>
          </cell>
          <cell r="F4290" t="str">
            <v>MAT</v>
          </cell>
          <cell r="G4290">
            <v>0</v>
          </cell>
          <cell r="J4290">
            <v>0</v>
          </cell>
          <cell r="K4290">
            <v>0</v>
          </cell>
          <cell r="L4290">
            <v>0</v>
          </cell>
          <cell r="M4290">
            <v>0</v>
          </cell>
          <cell r="N4290">
            <v>0</v>
          </cell>
        </row>
        <row r="4291">
          <cell r="A4291" t="str">
            <v>96MAT14</v>
          </cell>
          <cell r="B4291">
            <v>96</v>
          </cell>
          <cell r="C4291" t="str">
            <v>MAT</v>
          </cell>
          <cell r="D4291">
            <v>14</v>
          </cell>
          <cell r="E4291">
            <v>0</v>
          </cell>
          <cell r="F4291" t="str">
            <v>MAT</v>
          </cell>
          <cell r="G4291">
            <v>0</v>
          </cell>
          <cell r="J4291">
            <v>0</v>
          </cell>
          <cell r="K4291">
            <v>0</v>
          </cell>
          <cell r="L4291">
            <v>0</v>
          </cell>
          <cell r="M4291">
            <v>0</v>
          </cell>
          <cell r="N4291">
            <v>0</v>
          </cell>
        </row>
        <row r="4292">
          <cell r="A4292" t="str">
            <v>96MAT15</v>
          </cell>
          <cell r="B4292">
            <v>96</v>
          </cell>
          <cell r="C4292" t="str">
            <v>MAT</v>
          </cell>
          <cell r="D4292">
            <v>15</v>
          </cell>
          <cell r="E4292">
            <v>0</v>
          </cell>
          <cell r="F4292" t="str">
            <v>MAT</v>
          </cell>
          <cell r="G4292">
            <v>0</v>
          </cell>
          <cell r="J4292">
            <v>0</v>
          </cell>
          <cell r="K4292">
            <v>0</v>
          </cell>
          <cell r="L4292">
            <v>0</v>
          </cell>
          <cell r="M4292">
            <v>0</v>
          </cell>
          <cell r="N4292">
            <v>0</v>
          </cell>
        </row>
        <row r="4293">
          <cell r="A4293" t="str">
            <v>96MAT16</v>
          </cell>
          <cell r="B4293">
            <v>96</v>
          </cell>
          <cell r="C4293" t="str">
            <v>MAT</v>
          </cell>
          <cell r="D4293">
            <v>16</v>
          </cell>
          <cell r="E4293">
            <v>0</v>
          </cell>
          <cell r="F4293" t="str">
            <v>MAT</v>
          </cell>
          <cell r="G4293">
            <v>0</v>
          </cell>
          <cell r="J4293">
            <v>0</v>
          </cell>
          <cell r="K4293">
            <v>0</v>
          </cell>
          <cell r="L4293">
            <v>0</v>
          </cell>
          <cell r="M4293">
            <v>0</v>
          </cell>
          <cell r="N4293">
            <v>0</v>
          </cell>
        </row>
        <row r="4294">
          <cell r="A4294" t="str">
            <v>96MAT17</v>
          </cell>
          <cell r="B4294">
            <v>96</v>
          </cell>
          <cell r="C4294" t="str">
            <v>MAT</v>
          </cell>
          <cell r="D4294">
            <v>17</v>
          </cell>
          <cell r="E4294">
            <v>0</v>
          </cell>
          <cell r="F4294" t="str">
            <v>MAT</v>
          </cell>
          <cell r="G4294">
            <v>0</v>
          </cell>
          <cell r="J4294">
            <v>0</v>
          </cell>
          <cell r="K4294">
            <v>0</v>
          </cell>
          <cell r="L4294">
            <v>0</v>
          </cell>
          <cell r="M4294">
            <v>0</v>
          </cell>
          <cell r="N4294">
            <v>0</v>
          </cell>
        </row>
        <row r="4295">
          <cell r="A4295" t="str">
            <v>96MAT18</v>
          </cell>
          <cell r="B4295">
            <v>96</v>
          </cell>
          <cell r="C4295" t="str">
            <v>MAT</v>
          </cell>
          <cell r="D4295">
            <v>18</v>
          </cell>
          <cell r="E4295">
            <v>0</v>
          </cell>
          <cell r="F4295" t="str">
            <v>MAT</v>
          </cell>
          <cell r="G4295">
            <v>0</v>
          </cell>
          <cell r="J4295">
            <v>0</v>
          </cell>
          <cell r="K4295">
            <v>0</v>
          </cell>
          <cell r="L4295">
            <v>0</v>
          </cell>
          <cell r="M4295">
            <v>0</v>
          </cell>
          <cell r="N4295">
            <v>0</v>
          </cell>
        </row>
        <row r="4296">
          <cell r="A4296" t="str">
            <v>96MAT19</v>
          </cell>
          <cell r="B4296">
            <v>96</v>
          </cell>
          <cell r="C4296" t="str">
            <v>MAT</v>
          </cell>
          <cell r="D4296">
            <v>19</v>
          </cell>
          <cell r="E4296">
            <v>0</v>
          </cell>
          <cell r="F4296" t="str">
            <v>MAT</v>
          </cell>
          <cell r="G4296">
            <v>0</v>
          </cell>
          <cell r="J4296">
            <v>0</v>
          </cell>
          <cell r="K4296">
            <v>0</v>
          </cell>
          <cell r="L4296">
            <v>0</v>
          </cell>
          <cell r="M4296">
            <v>0</v>
          </cell>
          <cell r="N4296">
            <v>0</v>
          </cell>
        </row>
        <row r="4297">
          <cell r="A4297" t="str">
            <v>96MAT20</v>
          </cell>
          <cell r="B4297">
            <v>96</v>
          </cell>
          <cell r="C4297" t="str">
            <v>MAT</v>
          </cell>
          <cell r="D4297">
            <v>20</v>
          </cell>
          <cell r="E4297">
            <v>0</v>
          </cell>
          <cell r="F4297" t="str">
            <v>MAT</v>
          </cell>
          <cell r="G4297">
            <v>0</v>
          </cell>
          <cell r="J4297">
            <v>0</v>
          </cell>
          <cell r="K4297">
            <v>0</v>
          </cell>
          <cell r="L4297">
            <v>0</v>
          </cell>
          <cell r="M4297">
            <v>0</v>
          </cell>
          <cell r="N4297">
            <v>0</v>
          </cell>
        </row>
        <row r="4298">
          <cell r="A4298" t="str">
            <v>96STMAT1</v>
          </cell>
          <cell r="B4298">
            <v>96</v>
          </cell>
          <cell r="C4298" t="str">
            <v>STMAT</v>
          </cell>
          <cell r="D4298">
            <v>1</v>
          </cell>
          <cell r="G4298">
            <v>0</v>
          </cell>
          <cell r="H4298" t="str">
            <v>-</v>
          </cell>
          <cell r="J4298" t="str">
            <v>SUBTOTAL MATERIALES</v>
          </cell>
          <cell r="M4298">
            <v>0</v>
          </cell>
          <cell r="N4298">
            <v>0</v>
          </cell>
        </row>
        <row r="4299">
          <cell r="A4299" t="str">
            <v>96IVAMAT1</v>
          </cell>
          <cell r="B4299">
            <v>96</v>
          </cell>
          <cell r="C4299" t="str">
            <v>IVAMAT</v>
          </cell>
          <cell r="D4299">
            <v>1</v>
          </cell>
          <cell r="G4299">
            <v>0</v>
          </cell>
          <cell r="H4299" t="str">
            <v>-</v>
          </cell>
          <cell r="J4299" t="str">
            <v>IVA MATERIALES</v>
          </cell>
          <cell r="L4299">
            <v>0.16</v>
          </cell>
          <cell r="M4299">
            <v>0</v>
          </cell>
          <cell r="N4299">
            <v>0</v>
          </cell>
        </row>
        <row r="4300">
          <cell r="A4300" t="str">
            <v>96TMAT1</v>
          </cell>
          <cell r="B4300">
            <v>96</v>
          </cell>
          <cell r="C4300" t="str">
            <v>TMAT</v>
          </cell>
          <cell r="D4300">
            <v>1</v>
          </cell>
          <cell r="G4300">
            <v>0</v>
          </cell>
          <cell r="H4300" t="str">
            <v>-</v>
          </cell>
          <cell r="J4300" t="str">
            <v>TOTAL MATERIALES</v>
          </cell>
          <cell r="M4300">
            <v>0</v>
          </cell>
          <cell r="N4300">
            <v>0</v>
          </cell>
        </row>
        <row r="4301">
          <cell r="A4301" t="str">
            <v>96HER1</v>
          </cell>
          <cell r="B4301">
            <v>96</v>
          </cell>
          <cell r="C4301" t="str">
            <v>HER</v>
          </cell>
          <cell r="D4301">
            <v>1</v>
          </cell>
          <cell r="G4301">
            <v>0</v>
          </cell>
          <cell r="H4301">
            <v>1</v>
          </cell>
          <cell r="I4301">
            <v>0</v>
          </cell>
          <cell r="J4301" t="str">
            <v>HERRAMINETA Cuadrilla de redes</v>
          </cell>
          <cell r="K4301" t="str">
            <v>DIA</v>
          </cell>
          <cell r="L4301">
            <v>31140.842399999998</v>
          </cell>
          <cell r="M4301">
            <v>0</v>
          </cell>
          <cell r="N4301">
            <v>0</v>
          </cell>
        </row>
        <row r="4302">
          <cell r="A4302" t="str">
            <v>96HER2</v>
          </cell>
          <cell r="B4302">
            <v>96</v>
          </cell>
          <cell r="C4302" t="str">
            <v>HER</v>
          </cell>
          <cell r="D4302">
            <v>2</v>
          </cell>
          <cell r="G4302">
            <v>0</v>
          </cell>
          <cell r="J4302">
            <v>0</v>
          </cell>
          <cell r="K4302">
            <v>0</v>
          </cell>
          <cell r="L4302">
            <v>0</v>
          </cell>
          <cell r="M4302">
            <v>0</v>
          </cell>
          <cell r="N4302">
            <v>0</v>
          </cell>
        </row>
        <row r="4303">
          <cell r="A4303" t="str">
            <v>96HER3</v>
          </cell>
          <cell r="B4303">
            <v>96</v>
          </cell>
          <cell r="C4303" t="str">
            <v>HER</v>
          </cell>
          <cell r="D4303">
            <v>3</v>
          </cell>
          <cell r="G4303">
            <v>0</v>
          </cell>
          <cell r="J4303">
            <v>0</v>
          </cell>
          <cell r="K4303">
            <v>0</v>
          </cell>
          <cell r="L4303">
            <v>0</v>
          </cell>
          <cell r="M4303">
            <v>0</v>
          </cell>
          <cell r="N4303">
            <v>0</v>
          </cell>
        </row>
        <row r="4304">
          <cell r="A4304" t="str">
            <v>96HER4</v>
          </cell>
          <cell r="B4304">
            <v>96</v>
          </cell>
          <cell r="C4304" t="str">
            <v>HER</v>
          </cell>
          <cell r="D4304">
            <v>4</v>
          </cell>
          <cell r="G4304">
            <v>0</v>
          </cell>
          <cell r="J4304">
            <v>0</v>
          </cell>
          <cell r="K4304">
            <v>0</v>
          </cell>
          <cell r="L4304">
            <v>0</v>
          </cell>
          <cell r="M4304">
            <v>0</v>
          </cell>
          <cell r="N4304">
            <v>0</v>
          </cell>
        </row>
        <row r="4305">
          <cell r="A4305" t="str">
            <v>96HER5</v>
          </cell>
          <cell r="B4305">
            <v>96</v>
          </cell>
          <cell r="C4305" t="str">
            <v>HER</v>
          </cell>
          <cell r="D4305">
            <v>5</v>
          </cell>
          <cell r="G4305">
            <v>0</v>
          </cell>
          <cell r="J4305">
            <v>0</v>
          </cell>
          <cell r="K4305">
            <v>0</v>
          </cell>
          <cell r="L4305">
            <v>0</v>
          </cell>
          <cell r="M4305">
            <v>0</v>
          </cell>
          <cell r="N4305">
            <v>0</v>
          </cell>
        </row>
        <row r="4306">
          <cell r="A4306" t="str">
            <v>96THER1</v>
          </cell>
          <cell r="B4306">
            <v>96</v>
          </cell>
          <cell r="C4306" t="str">
            <v>THER</v>
          </cell>
          <cell r="D4306">
            <v>1</v>
          </cell>
          <cell r="G4306">
            <v>0</v>
          </cell>
          <cell r="H4306" t="str">
            <v>-</v>
          </cell>
          <cell r="J4306" t="str">
            <v>TOTAL HERRAMIENTAS</v>
          </cell>
          <cell r="M4306">
            <v>0</v>
          </cell>
          <cell r="N4306">
            <v>0</v>
          </cell>
        </row>
        <row r="4307">
          <cell r="A4307" t="str">
            <v>96TRA1</v>
          </cell>
          <cell r="B4307">
            <v>96</v>
          </cell>
          <cell r="C4307" t="str">
            <v>TRA</v>
          </cell>
          <cell r="D4307">
            <v>1</v>
          </cell>
          <cell r="G4307">
            <v>0</v>
          </cell>
          <cell r="H4307">
            <v>1</v>
          </cell>
          <cell r="I4307">
            <v>0</v>
          </cell>
          <cell r="J4307" t="str">
            <v>TRANSPORTE Cuadrilla de redes</v>
          </cell>
          <cell r="K4307" t="str">
            <v>DIA</v>
          </cell>
          <cell r="L4307">
            <v>176464.77359999999</v>
          </cell>
          <cell r="M4307">
            <v>0</v>
          </cell>
          <cell r="N4307">
            <v>0</v>
          </cell>
        </row>
        <row r="4308">
          <cell r="A4308" t="str">
            <v>96TRA2</v>
          </cell>
          <cell r="B4308">
            <v>96</v>
          </cell>
          <cell r="C4308" t="str">
            <v>TRA</v>
          </cell>
          <cell r="D4308">
            <v>2</v>
          </cell>
          <cell r="G4308">
            <v>0</v>
          </cell>
          <cell r="J4308">
            <v>0</v>
          </cell>
          <cell r="K4308">
            <v>0</v>
          </cell>
          <cell r="L4308">
            <v>0</v>
          </cell>
          <cell r="M4308">
            <v>0</v>
          </cell>
          <cell r="N4308">
            <v>0</v>
          </cell>
        </row>
        <row r="4309">
          <cell r="A4309" t="str">
            <v>96TRA3</v>
          </cell>
          <cell r="B4309">
            <v>96</v>
          </cell>
          <cell r="C4309" t="str">
            <v>TRA</v>
          </cell>
          <cell r="D4309">
            <v>3</v>
          </cell>
          <cell r="G4309">
            <v>0</v>
          </cell>
          <cell r="J4309">
            <v>0</v>
          </cell>
          <cell r="K4309">
            <v>0</v>
          </cell>
          <cell r="L4309">
            <v>0</v>
          </cell>
          <cell r="M4309">
            <v>0</v>
          </cell>
          <cell r="N4309">
            <v>0</v>
          </cell>
        </row>
        <row r="4310">
          <cell r="A4310" t="str">
            <v>96TRA4</v>
          </cell>
          <cell r="B4310">
            <v>96</v>
          </cell>
          <cell r="C4310" t="str">
            <v>TRA</v>
          </cell>
          <cell r="D4310">
            <v>4</v>
          </cell>
          <cell r="G4310">
            <v>0</v>
          </cell>
          <cell r="J4310">
            <v>0</v>
          </cell>
          <cell r="K4310">
            <v>0</v>
          </cell>
          <cell r="L4310">
            <v>0</v>
          </cell>
          <cell r="M4310">
            <v>0</v>
          </cell>
          <cell r="N4310">
            <v>0</v>
          </cell>
        </row>
        <row r="4311">
          <cell r="A4311" t="str">
            <v>96TRA5</v>
          </cell>
          <cell r="B4311">
            <v>96</v>
          </cell>
          <cell r="C4311" t="str">
            <v>TRA</v>
          </cell>
          <cell r="D4311">
            <v>5</v>
          </cell>
          <cell r="G4311">
            <v>0</v>
          </cell>
          <cell r="J4311">
            <v>0</v>
          </cell>
          <cell r="K4311">
            <v>0</v>
          </cell>
          <cell r="L4311">
            <v>0</v>
          </cell>
          <cell r="M4311">
            <v>0</v>
          </cell>
          <cell r="N4311">
            <v>0</v>
          </cell>
        </row>
        <row r="4312">
          <cell r="A4312" t="str">
            <v>96TTRA1</v>
          </cell>
          <cell r="B4312">
            <v>96</v>
          </cell>
          <cell r="C4312" t="str">
            <v>TTRA</v>
          </cell>
          <cell r="D4312">
            <v>1</v>
          </cell>
          <cell r="G4312">
            <v>0</v>
          </cell>
          <cell r="H4312" t="str">
            <v>-</v>
          </cell>
          <cell r="J4312" t="str">
            <v>TOTAL TRANSPORTE</v>
          </cell>
          <cell r="M4312">
            <v>0</v>
          </cell>
          <cell r="N4312">
            <v>0</v>
          </cell>
        </row>
        <row r="4313">
          <cell r="A4313" t="str">
            <v>96MAN1</v>
          </cell>
          <cell r="B4313">
            <v>96</v>
          </cell>
          <cell r="C4313" t="str">
            <v>MAN</v>
          </cell>
          <cell r="D4313">
            <v>1</v>
          </cell>
          <cell r="G4313">
            <v>0</v>
          </cell>
          <cell r="H4313">
            <v>1</v>
          </cell>
          <cell r="I4313">
            <v>0</v>
          </cell>
          <cell r="J4313" t="str">
            <v>Mano de obra Cuadrilla de redes 5A 3O 1E</v>
          </cell>
          <cell r="K4313" t="str">
            <v>DIA</v>
          </cell>
          <cell r="L4313">
            <v>392886.57339345315</v>
          </cell>
          <cell r="M4313">
            <v>0</v>
          </cell>
          <cell r="N4313">
            <v>0</v>
          </cell>
        </row>
        <row r="4314">
          <cell r="A4314" t="str">
            <v>96MAN2</v>
          </cell>
          <cell r="B4314">
            <v>96</v>
          </cell>
          <cell r="C4314" t="str">
            <v>MAN</v>
          </cell>
          <cell r="D4314">
            <v>2</v>
          </cell>
          <cell r="G4314">
            <v>0</v>
          </cell>
          <cell r="J4314">
            <v>0</v>
          </cell>
          <cell r="K4314">
            <v>0</v>
          </cell>
          <cell r="L4314">
            <v>0</v>
          </cell>
          <cell r="M4314">
            <v>0</v>
          </cell>
          <cell r="N4314">
            <v>0</v>
          </cell>
        </row>
        <row r="4315">
          <cell r="A4315" t="str">
            <v>96MAN3</v>
          </cell>
          <cell r="B4315">
            <v>96</v>
          </cell>
          <cell r="C4315" t="str">
            <v>MAN</v>
          </cell>
          <cell r="D4315">
            <v>3</v>
          </cell>
          <cell r="G4315">
            <v>0</v>
          </cell>
          <cell r="J4315">
            <v>0</v>
          </cell>
          <cell r="K4315">
            <v>0</v>
          </cell>
          <cell r="L4315">
            <v>0</v>
          </cell>
          <cell r="M4315">
            <v>0</v>
          </cell>
          <cell r="N4315">
            <v>0</v>
          </cell>
        </row>
        <row r="4316">
          <cell r="A4316" t="str">
            <v>96MAN4</v>
          </cell>
          <cell r="B4316">
            <v>96</v>
          </cell>
          <cell r="C4316" t="str">
            <v>MAN</v>
          </cell>
          <cell r="D4316">
            <v>4</v>
          </cell>
          <cell r="G4316">
            <v>0</v>
          </cell>
          <cell r="J4316">
            <v>0</v>
          </cell>
          <cell r="K4316">
            <v>0</v>
          </cell>
          <cell r="L4316">
            <v>0</v>
          </cell>
          <cell r="M4316">
            <v>0</v>
          </cell>
          <cell r="N4316">
            <v>0</v>
          </cell>
        </row>
        <row r="4317">
          <cell r="A4317" t="str">
            <v>96MAN5</v>
          </cell>
          <cell r="B4317">
            <v>96</v>
          </cell>
          <cell r="C4317" t="str">
            <v>MAN</v>
          </cell>
          <cell r="D4317">
            <v>5</v>
          </cell>
          <cell r="G4317">
            <v>0</v>
          </cell>
          <cell r="J4317">
            <v>0</v>
          </cell>
          <cell r="K4317">
            <v>0</v>
          </cell>
          <cell r="L4317">
            <v>0</v>
          </cell>
          <cell r="M4317">
            <v>0</v>
          </cell>
          <cell r="N4317">
            <v>0</v>
          </cell>
        </row>
        <row r="4318">
          <cell r="A4318" t="str">
            <v>96TMAN1</v>
          </cell>
          <cell r="B4318">
            <v>96</v>
          </cell>
          <cell r="C4318" t="str">
            <v>TMAN</v>
          </cell>
          <cell r="D4318">
            <v>1</v>
          </cell>
          <cell r="G4318">
            <v>0</v>
          </cell>
          <cell r="H4318" t="str">
            <v>-</v>
          </cell>
          <cell r="J4318" t="str">
            <v>TOTAL MANO DE OBRA</v>
          </cell>
          <cell r="M4318">
            <v>0</v>
          </cell>
          <cell r="N4318">
            <v>0</v>
          </cell>
        </row>
        <row r="4319">
          <cell r="A4319" t="str">
            <v>96TCD1</v>
          </cell>
          <cell r="B4319">
            <v>96</v>
          </cell>
          <cell r="C4319" t="str">
            <v>TCD</v>
          </cell>
          <cell r="D4319">
            <v>1</v>
          </cell>
          <cell r="G4319">
            <v>0</v>
          </cell>
          <cell r="H4319" t="str">
            <v>-</v>
          </cell>
          <cell r="J4319" t="str">
            <v>TOTAL COSTO DIRECTO</v>
          </cell>
          <cell r="M4319">
            <v>0</v>
          </cell>
          <cell r="N4319">
            <v>0</v>
          </cell>
        </row>
        <row r="4320">
          <cell r="A4320" t="str">
            <v>96AIU</v>
          </cell>
          <cell r="B4320">
            <v>96</v>
          </cell>
          <cell r="C4320" t="str">
            <v>AIU</v>
          </cell>
          <cell r="G4320">
            <v>0</v>
          </cell>
          <cell r="H4320">
            <v>1</v>
          </cell>
          <cell r="J4320" t="str">
            <v>TOTAL COSTOS INDIRECTOS</v>
          </cell>
          <cell r="L4320">
            <v>0</v>
          </cell>
          <cell r="M4320">
            <v>0</v>
          </cell>
          <cell r="N4320">
            <v>0</v>
          </cell>
        </row>
        <row r="4321">
          <cell r="A4321" t="str">
            <v>96TOT</v>
          </cell>
          <cell r="B4321">
            <v>96</v>
          </cell>
          <cell r="C4321" t="str">
            <v>TOT</v>
          </cell>
          <cell r="G4321">
            <v>0</v>
          </cell>
          <cell r="H4321" t="str">
            <v>-</v>
          </cell>
          <cell r="J4321" t="str">
            <v>VALOR TOTAL</v>
          </cell>
          <cell r="M4321">
            <v>0</v>
          </cell>
          <cell r="N4321">
            <v>0</v>
          </cell>
        </row>
        <row r="4322">
          <cell r="A4322" t="str">
            <v>97FOR1</v>
          </cell>
          <cell r="B4322">
            <v>97</v>
          </cell>
          <cell r="C4322" t="str">
            <v>FOR</v>
          </cell>
          <cell r="D4322">
            <v>1</v>
          </cell>
          <cell r="G4322">
            <v>0</v>
          </cell>
          <cell r="H4322" t="str">
            <v>-</v>
          </cell>
          <cell r="I4322">
            <v>0</v>
          </cell>
          <cell r="J4322">
            <v>0</v>
          </cell>
          <cell r="K4322">
            <v>0</v>
          </cell>
          <cell r="L4322">
            <v>0</v>
          </cell>
          <cell r="N4322">
            <v>0</v>
          </cell>
        </row>
        <row r="4323">
          <cell r="A4323" t="str">
            <v>97MAT1</v>
          </cell>
          <cell r="B4323">
            <v>97</v>
          </cell>
          <cell r="C4323" t="str">
            <v>MAT</v>
          </cell>
          <cell r="D4323">
            <v>1</v>
          </cell>
          <cell r="E4323">
            <v>0</v>
          </cell>
          <cell r="F4323" t="str">
            <v>MAT</v>
          </cell>
          <cell r="G4323">
            <v>0</v>
          </cell>
          <cell r="J4323">
            <v>0</v>
          </cell>
          <cell r="K4323">
            <v>0</v>
          </cell>
          <cell r="L4323">
            <v>0</v>
          </cell>
          <cell r="M4323">
            <v>0</v>
          </cell>
          <cell r="N4323">
            <v>0</v>
          </cell>
        </row>
        <row r="4324">
          <cell r="A4324" t="str">
            <v>97MAT2</v>
          </cell>
          <cell r="B4324">
            <v>97</v>
          </cell>
          <cell r="C4324" t="str">
            <v>MAT</v>
          </cell>
          <cell r="D4324">
            <v>2</v>
          </cell>
          <cell r="E4324">
            <v>0</v>
          </cell>
          <cell r="F4324" t="str">
            <v>MAT</v>
          </cell>
          <cell r="G4324">
            <v>0</v>
          </cell>
          <cell r="J4324">
            <v>0</v>
          </cell>
          <cell r="K4324">
            <v>0</v>
          </cell>
          <cell r="L4324">
            <v>0</v>
          </cell>
          <cell r="M4324">
            <v>0</v>
          </cell>
          <cell r="N4324">
            <v>0</v>
          </cell>
        </row>
        <row r="4325">
          <cell r="A4325" t="str">
            <v>97MAT3</v>
          </cell>
          <cell r="B4325">
            <v>97</v>
          </cell>
          <cell r="C4325" t="str">
            <v>MAT</v>
          </cell>
          <cell r="D4325">
            <v>3</v>
          </cell>
          <cell r="E4325">
            <v>0</v>
          </cell>
          <cell r="F4325" t="str">
            <v>MAT</v>
          </cell>
          <cell r="G4325">
            <v>0</v>
          </cell>
          <cell r="J4325">
            <v>0</v>
          </cell>
          <cell r="K4325">
            <v>0</v>
          </cell>
          <cell r="L4325">
            <v>0</v>
          </cell>
          <cell r="M4325">
            <v>0</v>
          </cell>
          <cell r="N4325">
            <v>0</v>
          </cell>
        </row>
        <row r="4326">
          <cell r="A4326" t="str">
            <v>97MAT4</v>
          </cell>
          <cell r="B4326">
            <v>97</v>
          </cell>
          <cell r="C4326" t="str">
            <v>MAT</v>
          </cell>
          <cell r="D4326">
            <v>4</v>
          </cell>
          <cell r="E4326">
            <v>0</v>
          </cell>
          <cell r="F4326" t="str">
            <v>MAT</v>
          </cell>
          <cell r="G4326">
            <v>0</v>
          </cell>
          <cell r="J4326">
            <v>0</v>
          </cell>
          <cell r="K4326">
            <v>0</v>
          </cell>
          <cell r="L4326">
            <v>0</v>
          </cell>
          <cell r="M4326">
            <v>0</v>
          </cell>
          <cell r="N4326">
            <v>0</v>
          </cell>
        </row>
        <row r="4327">
          <cell r="A4327" t="str">
            <v>97MAT5</v>
          </cell>
          <cell r="B4327">
            <v>97</v>
          </cell>
          <cell r="C4327" t="str">
            <v>MAT</v>
          </cell>
          <cell r="D4327">
            <v>5</v>
          </cell>
          <cell r="E4327">
            <v>0</v>
          </cell>
          <cell r="F4327" t="str">
            <v>MAT</v>
          </cell>
          <cell r="G4327">
            <v>0</v>
          </cell>
          <cell r="J4327">
            <v>0</v>
          </cell>
          <cell r="K4327">
            <v>0</v>
          </cell>
          <cell r="L4327">
            <v>0</v>
          </cell>
          <cell r="M4327">
            <v>0</v>
          </cell>
          <cell r="N4327">
            <v>0</v>
          </cell>
        </row>
        <row r="4328">
          <cell r="A4328" t="str">
            <v>97MAT6</v>
          </cell>
          <cell r="B4328">
            <v>97</v>
          </cell>
          <cell r="C4328" t="str">
            <v>MAT</v>
          </cell>
          <cell r="D4328">
            <v>6</v>
          </cell>
          <cell r="E4328">
            <v>0</v>
          </cell>
          <cell r="F4328" t="str">
            <v>MAT</v>
          </cell>
          <cell r="G4328">
            <v>0</v>
          </cell>
          <cell r="J4328">
            <v>0</v>
          </cell>
          <cell r="K4328">
            <v>0</v>
          </cell>
          <cell r="L4328">
            <v>0</v>
          </cell>
          <cell r="M4328">
            <v>0</v>
          </cell>
          <cell r="N4328">
            <v>0</v>
          </cell>
        </row>
        <row r="4329">
          <cell r="A4329" t="str">
            <v>97MAT7</v>
          </cell>
          <cell r="B4329">
            <v>97</v>
          </cell>
          <cell r="C4329" t="str">
            <v>MAT</v>
          </cell>
          <cell r="D4329">
            <v>7</v>
          </cell>
          <cell r="E4329">
            <v>0</v>
          </cell>
          <cell r="F4329" t="str">
            <v>MAT</v>
          </cell>
          <cell r="G4329">
            <v>0</v>
          </cell>
          <cell r="J4329">
            <v>0</v>
          </cell>
          <cell r="K4329">
            <v>0</v>
          </cell>
          <cell r="L4329">
            <v>0</v>
          </cell>
          <cell r="M4329">
            <v>0</v>
          </cell>
          <cell r="N4329">
            <v>0</v>
          </cell>
        </row>
        <row r="4330">
          <cell r="A4330" t="str">
            <v>97MAT8</v>
          </cell>
          <cell r="B4330">
            <v>97</v>
          </cell>
          <cell r="C4330" t="str">
            <v>MAT</v>
          </cell>
          <cell r="D4330">
            <v>8</v>
          </cell>
          <cell r="E4330">
            <v>0</v>
          </cell>
          <cell r="F4330" t="str">
            <v>MAT</v>
          </cell>
          <cell r="G4330">
            <v>0</v>
          </cell>
          <cell r="J4330">
            <v>0</v>
          </cell>
          <cell r="K4330">
            <v>0</v>
          </cell>
          <cell r="L4330">
            <v>0</v>
          </cell>
          <cell r="M4330">
            <v>0</v>
          </cell>
          <cell r="N4330">
            <v>0</v>
          </cell>
        </row>
        <row r="4331">
          <cell r="A4331" t="str">
            <v>97MAT9</v>
          </cell>
          <cell r="B4331">
            <v>97</v>
          </cell>
          <cell r="C4331" t="str">
            <v>MAT</v>
          </cell>
          <cell r="D4331">
            <v>9</v>
          </cell>
          <cell r="E4331">
            <v>0</v>
          </cell>
          <cell r="F4331" t="str">
            <v>MAT</v>
          </cell>
          <cell r="G4331">
            <v>0</v>
          </cell>
          <cell r="J4331">
            <v>0</v>
          </cell>
          <cell r="K4331">
            <v>0</v>
          </cell>
          <cell r="L4331">
            <v>0</v>
          </cell>
          <cell r="M4331">
            <v>0</v>
          </cell>
          <cell r="N4331">
            <v>0</v>
          </cell>
        </row>
        <row r="4332">
          <cell r="A4332" t="str">
            <v>97MAT10</v>
          </cell>
          <cell r="B4332">
            <v>97</v>
          </cell>
          <cell r="C4332" t="str">
            <v>MAT</v>
          </cell>
          <cell r="D4332">
            <v>10</v>
          </cell>
          <cell r="E4332">
            <v>0</v>
          </cell>
          <cell r="F4332" t="str">
            <v>MAT</v>
          </cell>
          <cell r="G4332">
            <v>0</v>
          </cell>
          <cell r="J4332">
            <v>0</v>
          </cell>
          <cell r="K4332">
            <v>0</v>
          </cell>
          <cell r="L4332">
            <v>0</v>
          </cell>
          <cell r="M4332">
            <v>0</v>
          </cell>
          <cell r="N4332">
            <v>0</v>
          </cell>
        </row>
        <row r="4333">
          <cell r="A4333" t="str">
            <v>97MAT11</v>
          </cell>
          <cell r="B4333">
            <v>97</v>
          </cell>
          <cell r="C4333" t="str">
            <v>MAT</v>
          </cell>
          <cell r="D4333">
            <v>11</v>
          </cell>
          <cell r="E4333">
            <v>0</v>
          </cell>
          <cell r="F4333" t="str">
            <v>MAT</v>
          </cell>
          <cell r="G4333">
            <v>0</v>
          </cell>
          <cell r="J4333">
            <v>0</v>
          </cell>
          <cell r="K4333">
            <v>0</v>
          </cell>
          <cell r="L4333">
            <v>0</v>
          </cell>
          <cell r="M4333">
            <v>0</v>
          </cell>
          <cell r="N4333">
            <v>0</v>
          </cell>
        </row>
        <row r="4334">
          <cell r="A4334" t="str">
            <v>97MAT12</v>
          </cell>
          <cell r="B4334">
            <v>97</v>
          </cell>
          <cell r="C4334" t="str">
            <v>MAT</v>
          </cell>
          <cell r="D4334">
            <v>12</v>
          </cell>
          <cell r="E4334">
            <v>0</v>
          </cell>
          <cell r="F4334" t="str">
            <v>MAT</v>
          </cell>
          <cell r="G4334">
            <v>0</v>
          </cell>
          <cell r="J4334">
            <v>0</v>
          </cell>
          <cell r="K4334">
            <v>0</v>
          </cell>
          <cell r="L4334">
            <v>0</v>
          </cell>
          <cell r="M4334">
            <v>0</v>
          </cell>
          <cell r="N4334">
            <v>0</v>
          </cell>
        </row>
        <row r="4335">
          <cell r="A4335" t="str">
            <v>97MAT13</v>
          </cell>
          <cell r="B4335">
            <v>97</v>
          </cell>
          <cell r="C4335" t="str">
            <v>MAT</v>
          </cell>
          <cell r="D4335">
            <v>13</v>
          </cell>
          <cell r="E4335">
            <v>0</v>
          </cell>
          <cell r="F4335" t="str">
            <v>MAT</v>
          </cell>
          <cell r="G4335">
            <v>0</v>
          </cell>
          <cell r="J4335">
            <v>0</v>
          </cell>
          <cell r="K4335">
            <v>0</v>
          </cell>
          <cell r="L4335">
            <v>0</v>
          </cell>
          <cell r="M4335">
            <v>0</v>
          </cell>
          <cell r="N4335">
            <v>0</v>
          </cell>
        </row>
        <row r="4336">
          <cell r="A4336" t="str">
            <v>97MAT14</v>
          </cell>
          <cell r="B4336">
            <v>97</v>
          </cell>
          <cell r="C4336" t="str">
            <v>MAT</v>
          </cell>
          <cell r="D4336">
            <v>14</v>
          </cell>
          <cell r="E4336">
            <v>0</v>
          </cell>
          <cell r="F4336" t="str">
            <v>MAT</v>
          </cell>
          <cell r="G4336">
            <v>0</v>
          </cell>
          <cell r="J4336">
            <v>0</v>
          </cell>
          <cell r="K4336">
            <v>0</v>
          </cell>
          <cell r="L4336">
            <v>0</v>
          </cell>
          <cell r="M4336">
            <v>0</v>
          </cell>
          <cell r="N4336">
            <v>0</v>
          </cell>
        </row>
        <row r="4337">
          <cell r="A4337" t="str">
            <v>97MAT15</v>
          </cell>
          <cell r="B4337">
            <v>97</v>
          </cell>
          <cell r="C4337" t="str">
            <v>MAT</v>
          </cell>
          <cell r="D4337">
            <v>15</v>
          </cell>
          <cell r="E4337">
            <v>0</v>
          </cell>
          <cell r="F4337" t="str">
            <v>MAT</v>
          </cell>
          <cell r="G4337">
            <v>0</v>
          </cell>
          <cell r="J4337">
            <v>0</v>
          </cell>
          <cell r="K4337">
            <v>0</v>
          </cell>
          <cell r="L4337">
            <v>0</v>
          </cell>
          <cell r="M4337">
            <v>0</v>
          </cell>
          <cell r="N4337">
            <v>0</v>
          </cell>
        </row>
        <row r="4338">
          <cell r="A4338" t="str">
            <v>97MAT16</v>
          </cell>
          <cell r="B4338">
            <v>97</v>
          </cell>
          <cell r="C4338" t="str">
            <v>MAT</v>
          </cell>
          <cell r="D4338">
            <v>16</v>
          </cell>
          <cell r="E4338">
            <v>0</v>
          </cell>
          <cell r="F4338" t="str">
            <v>MAT</v>
          </cell>
          <cell r="G4338">
            <v>0</v>
          </cell>
          <cell r="J4338">
            <v>0</v>
          </cell>
          <cell r="K4338">
            <v>0</v>
          </cell>
          <cell r="L4338">
            <v>0</v>
          </cell>
          <cell r="M4338">
            <v>0</v>
          </cell>
          <cell r="N4338">
            <v>0</v>
          </cell>
        </row>
        <row r="4339">
          <cell r="A4339" t="str">
            <v>97MAT17</v>
          </cell>
          <cell r="B4339">
            <v>97</v>
          </cell>
          <cell r="C4339" t="str">
            <v>MAT</v>
          </cell>
          <cell r="D4339">
            <v>17</v>
          </cell>
          <cell r="E4339">
            <v>0</v>
          </cell>
          <cell r="F4339" t="str">
            <v>MAT</v>
          </cell>
          <cell r="G4339">
            <v>0</v>
          </cell>
          <cell r="J4339">
            <v>0</v>
          </cell>
          <cell r="K4339">
            <v>0</v>
          </cell>
          <cell r="L4339">
            <v>0</v>
          </cell>
          <cell r="M4339">
            <v>0</v>
          </cell>
          <cell r="N4339">
            <v>0</v>
          </cell>
        </row>
        <row r="4340">
          <cell r="A4340" t="str">
            <v>97MAT18</v>
          </cell>
          <cell r="B4340">
            <v>97</v>
          </cell>
          <cell r="C4340" t="str">
            <v>MAT</v>
          </cell>
          <cell r="D4340">
            <v>18</v>
          </cell>
          <cell r="E4340">
            <v>0</v>
          </cell>
          <cell r="F4340" t="str">
            <v>MAT</v>
          </cell>
          <cell r="G4340">
            <v>0</v>
          </cell>
          <cell r="J4340">
            <v>0</v>
          </cell>
          <cell r="K4340">
            <v>0</v>
          </cell>
          <cell r="L4340">
            <v>0</v>
          </cell>
          <cell r="M4340">
            <v>0</v>
          </cell>
          <cell r="N4340">
            <v>0</v>
          </cell>
        </row>
        <row r="4341">
          <cell r="A4341" t="str">
            <v>97MAT19</v>
          </cell>
          <cell r="B4341">
            <v>97</v>
          </cell>
          <cell r="C4341" t="str">
            <v>MAT</v>
          </cell>
          <cell r="D4341">
            <v>19</v>
          </cell>
          <cell r="E4341">
            <v>0</v>
          </cell>
          <cell r="F4341" t="str">
            <v>MAT</v>
          </cell>
          <cell r="G4341">
            <v>0</v>
          </cell>
          <cell r="J4341">
            <v>0</v>
          </cell>
          <cell r="K4341">
            <v>0</v>
          </cell>
          <cell r="L4341">
            <v>0</v>
          </cell>
          <cell r="M4341">
            <v>0</v>
          </cell>
          <cell r="N4341">
            <v>0</v>
          </cell>
        </row>
        <row r="4342">
          <cell r="A4342" t="str">
            <v>97MAT20</v>
          </cell>
          <cell r="B4342">
            <v>97</v>
          </cell>
          <cell r="C4342" t="str">
            <v>MAT</v>
          </cell>
          <cell r="D4342">
            <v>20</v>
          </cell>
          <cell r="E4342">
            <v>0</v>
          </cell>
          <cell r="F4342" t="str">
            <v>MAT</v>
          </cell>
          <cell r="G4342">
            <v>0</v>
          </cell>
          <cell r="J4342">
            <v>0</v>
          </cell>
          <cell r="K4342">
            <v>0</v>
          </cell>
          <cell r="L4342">
            <v>0</v>
          </cell>
          <cell r="M4342">
            <v>0</v>
          </cell>
          <cell r="N4342">
            <v>0</v>
          </cell>
        </row>
        <row r="4343">
          <cell r="A4343" t="str">
            <v>97STMAT1</v>
          </cell>
          <cell r="B4343">
            <v>97</v>
          </cell>
          <cell r="C4343" t="str">
            <v>STMAT</v>
          </cell>
          <cell r="D4343">
            <v>1</v>
          </cell>
          <cell r="G4343">
            <v>0</v>
          </cell>
          <cell r="H4343" t="str">
            <v>-</v>
          </cell>
          <cell r="J4343" t="str">
            <v>SUBTOTAL MATERIALES</v>
          </cell>
          <cell r="M4343">
            <v>0</v>
          </cell>
          <cell r="N4343">
            <v>0</v>
          </cell>
        </row>
        <row r="4344">
          <cell r="A4344" t="str">
            <v>97IVAMAT1</v>
          </cell>
          <cell r="B4344">
            <v>97</v>
          </cell>
          <cell r="C4344" t="str">
            <v>IVAMAT</v>
          </cell>
          <cell r="D4344">
            <v>1</v>
          </cell>
          <cell r="G4344">
            <v>0</v>
          </cell>
          <cell r="H4344" t="str">
            <v>-</v>
          </cell>
          <cell r="J4344" t="str">
            <v>IVA MATERIALES</v>
          </cell>
          <cell r="L4344">
            <v>0.16</v>
          </cell>
          <cell r="M4344">
            <v>0</v>
          </cell>
          <cell r="N4344">
            <v>0</v>
          </cell>
        </row>
        <row r="4345">
          <cell r="A4345" t="str">
            <v>97TMAT1</v>
          </cell>
          <cell r="B4345">
            <v>97</v>
          </cell>
          <cell r="C4345" t="str">
            <v>TMAT</v>
          </cell>
          <cell r="D4345">
            <v>1</v>
          </cell>
          <cell r="G4345">
            <v>0</v>
          </cell>
          <cell r="H4345" t="str">
            <v>-</v>
          </cell>
          <cell r="J4345" t="str">
            <v>TOTAL MATERIALES</v>
          </cell>
          <cell r="M4345">
            <v>0</v>
          </cell>
          <cell r="N4345">
            <v>0</v>
          </cell>
        </row>
        <row r="4346">
          <cell r="A4346" t="str">
            <v>97HER1</v>
          </cell>
          <cell r="B4346">
            <v>97</v>
          </cell>
          <cell r="C4346" t="str">
            <v>HER</v>
          </cell>
          <cell r="D4346">
            <v>1</v>
          </cell>
          <cell r="G4346">
            <v>0</v>
          </cell>
          <cell r="H4346">
            <v>1</v>
          </cell>
          <cell r="I4346">
            <v>0</v>
          </cell>
          <cell r="J4346" t="str">
            <v>HERRAMINETA Cuadrilla de redes</v>
          </cell>
          <cell r="K4346" t="str">
            <v>DIA</v>
          </cell>
          <cell r="L4346">
            <v>31140.842399999998</v>
          </cell>
          <cell r="M4346">
            <v>0</v>
          </cell>
          <cell r="N4346">
            <v>0</v>
          </cell>
        </row>
        <row r="4347">
          <cell r="A4347" t="str">
            <v>97HER2</v>
          </cell>
          <cell r="B4347">
            <v>97</v>
          </cell>
          <cell r="C4347" t="str">
            <v>HER</v>
          </cell>
          <cell r="D4347">
            <v>2</v>
          </cell>
          <cell r="G4347">
            <v>0</v>
          </cell>
          <cell r="J4347">
            <v>0</v>
          </cell>
          <cell r="K4347">
            <v>0</v>
          </cell>
          <cell r="L4347">
            <v>0</v>
          </cell>
          <cell r="M4347">
            <v>0</v>
          </cell>
          <cell r="N4347">
            <v>0</v>
          </cell>
        </row>
        <row r="4348">
          <cell r="A4348" t="str">
            <v>97HER3</v>
          </cell>
          <cell r="B4348">
            <v>97</v>
          </cell>
          <cell r="C4348" t="str">
            <v>HER</v>
          </cell>
          <cell r="D4348">
            <v>3</v>
          </cell>
          <cell r="G4348">
            <v>0</v>
          </cell>
          <cell r="J4348">
            <v>0</v>
          </cell>
          <cell r="K4348">
            <v>0</v>
          </cell>
          <cell r="L4348">
            <v>0</v>
          </cell>
          <cell r="M4348">
            <v>0</v>
          </cell>
          <cell r="N4348">
            <v>0</v>
          </cell>
        </row>
        <row r="4349">
          <cell r="A4349" t="str">
            <v>97HER4</v>
          </cell>
          <cell r="B4349">
            <v>97</v>
          </cell>
          <cell r="C4349" t="str">
            <v>HER</v>
          </cell>
          <cell r="D4349">
            <v>4</v>
          </cell>
          <cell r="G4349">
            <v>0</v>
          </cell>
          <cell r="J4349">
            <v>0</v>
          </cell>
          <cell r="K4349">
            <v>0</v>
          </cell>
          <cell r="L4349">
            <v>0</v>
          </cell>
          <cell r="M4349">
            <v>0</v>
          </cell>
          <cell r="N4349">
            <v>0</v>
          </cell>
        </row>
        <row r="4350">
          <cell r="A4350" t="str">
            <v>97HER5</v>
          </cell>
          <cell r="B4350">
            <v>97</v>
          </cell>
          <cell r="C4350" t="str">
            <v>HER</v>
          </cell>
          <cell r="D4350">
            <v>5</v>
          </cell>
          <cell r="G4350">
            <v>0</v>
          </cell>
          <cell r="J4350">
            <v>0</v>
          </cell>
          <cell r="K4350">
            <v>0</v>
          </cell>
          <cell r="L4350">
            <v>0</v>
          </cell>
          <cell r="M4350">
            <v>0</v>
          </cell>
          <cell r="N4350">
            <v>0</v>
          </cell>
        </row>
        <row r="4351">
          <cell r="A4351" t="str">
            <v>97THER1</v>
          </cell>
          <cell r="B4351">
            <v>97</v>
          </cell>
          <cell r="C4351" t="str">
            <v>THER</v>
          </cell>
          <cell r="D4351">
            <v>1</v>
          </cell>
          <cell r="G4351">
            <v>0</v>
          </cell>
          <cell r="H4351" t="str">
            <v>-</v>
          </cell>
          <cell r="J4351" t="str">
            <v>TOTAL HERRAMIENTAS</v>
          </cell>
          <cell r="M4351">
            <v>0</v>
          </cell>
          <cell r="N4351">
            <v>0</v>
          </cell>
        </row>
        <row r="4352">
          <cell r="A4352" t="str">
            <v>97TRA1</v>
          </cell>
          <cell r="B4352">
            <v>97</v>
          </cell>
          <cell r="C4352" t="str">
            <v>TRA</v>
          </cell>
          <cell r="D4352">
            <v>1</v>
          </cell>
          <cell r="G4352">
            <v>0</v>
          </cell>
          <cell r="H4352">
            <v>1</v>
          </cell>
          <cell r="I4352">
            <v>0</v>
          </cell>
          <cell r="J4352" t="str">
            <v>TRANSPORTE Cuadrilla de redes</v>
          </cell>
          <cell r="K4352" t="str">
            <v>DIA</v>
          </cell>
          <cell r="L4352">
            <v>176464.77359999999</v>
          </cell>
          <cell r="M4352">
            <v>0</v>
          </cell>
          <cell r="N4352">
            <v>0</v>
          </cell>
        </row>
        <row r="4353">
          <cell r="A4353" t="str">
            <v>97TRA2</v>
          </cell>
          <cell r="B4353">
            <v>97</v>
          </cell>
          <cell r="C4353" t="str">
            <v>TRA</v>
          </cell>
          <cell r="D4353">
            <v>2</v>
          </cell>
          <cell r="G4353">
            <v>0</v>
          </cell>
          <cell r="J4353">
            <v>0</v>
          </cell>
          <cell r="K4353">
            <v>0</v>
          </cell>
          <cell r="L4353">
            <v>0</v>
          </cell>
          <cell r="M4353">
            <v>0</v>
          </cell>
          <cell r="N4353">
            <v>0</v>
          </cell>
        </row>
        <row r="4354">
          <cell r="A4354" t="str">
            <v>97TRA3</v>
          </cell>
          <cell r="B4354">
            <v>97</v>
          </cell>
          <cell r="C4354" t="str">
            <v>TRA</v>
          </cell>
          <cell r="D4354">
            <v>3</v>
          </cell>
          <cell r="G4354">
            <v>0</v>
          </cell>
          <cell r="J4354">
            <v>0</v>
          </cell>
          <cell r="K4354">
            <v>0</v>
          </cell>
          <cell r="L4354">
            <v>0</v>
          </cell>
          <cell r="M4354">
            <v>0</v>
          </cell>
          <cell r="N4354">
            <v>0</v>
          </cell>
        </row>
        <row r="4355">
          <cell r="A4355" t="str">
            <v>97TRA4</v>
          </cell>
          <cell r="B4355">
            <v>97</v>
          </cell>
          <cell r="C4355" t="str">
            <v>TRA</v>
          </cell>
          <cell r="D4355">
            <v>4</v>
          </cell>
          <cell r="G4355">
            <v>0</v>
          </cell>
          <cell r="J4355">
            <v>0</v>
          </cell>
          <cell r="K4355">
            <v>0</v>
          </cell>
          <cell r="L4355">
            <v>0</v>
          </cell>
          <cell r="M4355">
            <v>0</v>
          </cell>
          <cell r="N4355">
            <v>0</v>
          </cell>
        </row>
        <row r="4356">
          <cell r="A4356" t="str">
            <v>97TRA5</v>
          </cell>
          <cell r="B4356">
            <v>97</v>
          </cell>
          <cell r="C4356" t="str">
            <v>TRA</v>
          </cell>
          <cell r="D4356">
            <v>5</v>
          </cell>
          <cell r="G4356">
            <v>0</v>
          </cell>
          <cell r="J4356">
            <v>0</v>
          </cell>
          <cell r="K4356">
            <v>0</v>
          </cell>
          <cell r="L4356">
            <v>0</v>
          </cell>
          <cell r="M4356">
            <v>0</v>
          </cell>
          <cell r="N4356">
            <v>0</v>
          </cell>
        </row>
        <row r="4357">
          <cell r="A4357" t="str">
            <v>97TTRA1</v>
          </cell>
          <cell r="B4357">
            <v>97</v>
          </cell>
          <cell r="C4357" t="str">
            <v>TTRA</v>
          </cell>
          <cell r="D4357">
            <v>1</v>
          </cell>
          <cell r="G4357">
            <v>0</v>
          </cell>
          <cell r="H4357" t="str">
            <v>-</v>
          </cell>
          <cell r="J4357" t="str">
            <v>TOTAL TRANSPORTE</v>
          </cell>
          <cell r="M4357">
            <v>0</v>
          </cell>
          <cell r="N4357">
            <v>0</v>
          </cell>
        </row>
        <row r="4358">
          <cell r="A4358" t="str">
            <v>97MAN1</v>
          </cell>
          <cell r="B4358">
            <v>97</v>
          </cell>
          <cell r="C4358" t="str">
            <v>MAN</v>
          </cell>
          <cell r="D4358">
            <v>1</v>
          </cell>
          <cell r="G4358">
            <v>0</v>
          </cell>
          <cell r="H4358">
            <v>1</v>
          </cell>
          <cell r="I4358">
            <v>0</v>
          </cell>
          <cell r="J4358" t="str">
            <v>Mano de obra Cuadrilla de redes 5A 3O 1E</v>
          </cell>
          <cell r="K4358" t="str">
            <v>DIA</v>
          </cell>
          <cell r="L4358">
            <v>392886.57339345315</v>
          </cell>
          <cell r="M4358">
            <v>0</v>
          </cell>
          <cell r="N4358">
            <v>0</v>
          </cell>
        </row>
        <row r="4359">
          <cell r="A4359" t="str">
            <v>97MAN2</v>
          </cell>
          <cell r="B4359">
            <v>97</v>
          </cell>
          <cell r="C4359" t="str">
            <v>MAN</v>
          </cell>
          <cell r="D4359">
            <v>2</v>
          </cell>
          <cell r="G4359">
            <v>0</v>
          </cell>
          <cell r="J4359">
            <v>0</v>
          </cell>
          <cell r="K4359">
            <v>0</v>
          </cell>
          <cell r="L4359">
            <v>0</v>
          </cell>
          <cell r="M4359">
            <v>0</v>
          </cell>
          <cell r="N4359">
            <v>0</v>
          </cell>
        </row>
        <row r="4360">
          <cell r="A4360" t="str">
            <v>97MAN3</v>
          </cell>
          <cell r="B4360">
            <v>97</v>
          </cell>
          <cell r="C4360" t="str">
            <v>MAN</v>
          </cell>
          <cell r="D4360">
            <v>3</v>
          </cell>
          <cell r="G4360">
            <v>0</v>
          </cell>
          <cell r="J4360">
            <v>0</v>
          </cell>
          <cell r="K4360">
            <v>0</v>
          </cell>
          <cell r="L4360">
            <v>0</v>
          </cell>
          <cell r="M4360">
            <v>0</v>
          </cell>
          <cell r="N4360">
            <v>0</v>
          </cell>
        </row>
        <row r="4361">
          <cell r="A4361" t="str">
            <v>97MAN4</v>
          </cell>
          <cell r="B4361">
            <v>97</v>
          </cell>
          <cell r="C4361" t="str">
            <v>MAN</v>
          </cell>
          <cell r="D4361">
            <v>4</v>
          </cell>
          <cell r="G4361">
            <v>0</v>
          </cell>
          <cell r="J4361">
            <v>0</v>
          </cell>
          <cell r="K4361">
            <v>0</v>
          </cell>
          <cell r="L4361">
            <v>0</v>
          </cell>
          <cell r="M4361">
            <v>0</v>
          </cell>
          <cell r="N4361">
            <v>0</v>
          </cell>
        </row>
        <row r="4362">
          <cell r="A4362" t="str">
            <v>97MAN5</v>
          </cell>
          <cell r="B4362">
            <v>97</v>
          </cell>
          <cell r="C4362" t="str">
            <v>MAN</v>
          </cell>
          <cell r="D4362">
            <v>5</v>
          </cell>
          <cell r="G4362">
            <v>0</v>
          </cell>
          <cell r="J4362">
            <v>0</v>
          </cell>
          <cell r="K4362">
            <v>0</v>
          </cell>
          <cell r="L4362">
            <v>0</v>
          </cell>
          <cell r="M4362">
            <v>0</v>
          </cell>
          <cell r="N4362">
            <v>0</v>
          </cell>
        </row>
        <row r="4363">
          <cell r="A4363" t="str">
            <v>97TMAN1</v>
          </cell>
          <cell r="B4363">
            <v>97</v>
          </cell>
          <cell r="C4363" t="str">
            <v>TMAN</v>
          </cell>
          <cell r="D4363">
            <v>1</v>
          </cell>
          <cell r="G4363">
            <v>0</v>
          </cell>
          <cell r="H4363" t="str">
            <v>-</v>
          </cell>
          <cell r="J4363" t="str">
            <v>TOTAL MANO DE OBRA</v>
          </cell>
          <cell r="M4363">
            <v>0</v>
          </cell>
          <cell r="N4363">
            <v>0</v>
          </cell>
        </row>
        <row r="4364">
          <cell r="A4364" t="str">
            <v>97TCD1</v>
          </cell>
          <cell r="B4364">
            <v>97</v>
          </cell>
          <cell r="C4364" t="str">
            <v>TCD</v>
          </cell>
          <cell r="D4364">
            <v>1</v>
          </cell>
          <cell r="G4364">
            <v>0</v>
          </cell>
          <cell r="H4364" t="str">
            <v>-</v>
          </cell>
          <cell r="J4364" t="str">
            <v>TOTAL COSTO DIRECTO</v>
          </cell>
          <cell r="M4364">
            <v>0</v>
          </cell>
          <cell r="N4364">
            <v>0</v>
          </cell>
        </row>
        <row r="4365">
          <cell r="A4365" t="str">
            <v>97AIU</v>
          </cell>
          <cell r="B4365">
            <v>97</v>
          </cell>
          <cell r="C4365" t="str">
            <v>AIU</v>
          </cell>
          <cell r="G4365">
            <v>0</v>
          </cell>
          <cell r="H4365">
            <v>1</v>
          </cell>
          <cell r="J4365" t="str">
            <v>TOTAL COSTOS INDIRECTOS</v>
          </cell>
          <cell r="L4365">
            <v>0</v>
          </cell>
          <cell r="M4365">
            <v>0</v>
          </cell>
          <cell r="N4365">
            <v>0</v>
          </cell>
        </row>
        <row r="4366">
          <cell r="A4366" t="str">
            <v>97TOT</v>
          </cell>
          <cell r="B4366">
            <v>97</v>
          </cell>
          <cell r="C4366" t="str">
            <v>TOT</v>
          </cell>
          <cell r="G4366">
            <v>0</v>
          </cell>
          <cell r="H4366" t="str">
            <v>-</v>
          </cell>
          <cell r="J4366" t="str">
            <v>VALOR TOTAL</v>
          </cell>
          <cell r="M4366">
            <v>0</v>
          </cell>
          <cell r="N4366">
            <v>0</v>
          </cell>
        </row>
        <row r="4367">
          <cell r="A4367" t="str">
            <v>98FOR1</v>
          </cell>
          <cell r="B4367">
            <v>98</v>
          </cell>
          <cell r="C4367" t="str">
            <v>FOR</v>
          </cell>
          <cell r="D4367">
            <v>1</v>
          </cell>
          <cell r="G4367">
            <v>0</v>
          </cell>
          <cell r="H4367" t="str">
            <v>-</v>
          </cell>
          <cell r="I4367">
            <v>0</v>
          </cell>
          <cell r="J4367">
            <v>0</v>
          </cell>
          <cell r="K4367">
            <v>0</v>
          </cell>
          <cell r="L4367">
            <v>0</v>
          </cell>
          <cell r="N4367">
            <v>0</v>
          </cell>
        </row>
        <row r="4368">
          <cell r="A4368" t="str">
            <v>98MAT1</v>
          </cell>
          <cell r="B4368">
            <v>98</v>
          </cell>
          <cell r="C4368" t="str">
            <v>MAT</v>
          </cell>
          <cell r="D4368">
            <v>1</v>
          </cell>
          <cell r="E4368">
            <v>0</v>
          </cell>
          <cell r="F4368" t="str">
            <v>MAT</v>
          </cell>
          <cell r="G4368">
            <v>0</v>
          </cell>
          <cell r="J4368">
            <v>0</v>
          </cell>
          <cell r="K4368">
            <v>0</v>
          </cell>
          <cell r="L4368">
            <v>0</v>
          </cell>
          <cell r="M4368">
            <v>0</v>
          </cell>
          <cell r="N4368">
            <v>0</v>
          </cell>
        </row>
        <row r="4369">
          <cell r="A4369" t="str">
            <v>98MAT2</v>
          </cell>
          <cell r="B4369">
            <v>98</v>
          </cell>
          <cell r="C4369" t="str">
            <v>MAT</v>
          </cell>
          <cell r="D4369">
            <v>2</v>
          </cell>
          <cell r="E4369">
            <v>0</v>
          </cell>
          <cell r="F4369" t="str">
            <v>MAT</v>
          </cell>
          <cell r="G4369">
            <v>0</v>
          </cell>
          <cell r="J4369">
            <v>0</v>
          </cell>
          <cell r="K4369">
            <v>0</v>
          </cell>
          <cell r="L4369">
            <v>0</v>
          </cell>
          <cell r="M4369">
            <v>0</v>
          </cell>
          <cell r="N4369">
            <v>0</v>
          </cell>
        </row>
        <row r="4370">
          <cell r="A4370" t="str">
            <v>98MAT3</v>
          </cell>
          <cell r="B4370">
            <v>98</v>
          </cell>
          <cell r="C4370" t="str">
            <v>MAT</v>
          </cell>
          <cell r="D4370">
            <v>3</v>
          </cell>
          <cell r="E4370">
            <v>0</v>
          </cell>
          <cell r="F4370" t="str">
            <v>MAT</v>
          </cell>
          <cell r="G4370">
            <v>0</v>
          </cell>
          <cell r="J4370">
            <v>0</v>
          </cell>
          <cell r="K4370">
            <v>0</v>
          </cell>
          <cell r="L4370">
            <v>0</v>
          </cell>
          <cell r="M4370">
            <v>0</v>
          </cell>
          <cell r="N4370">
            <v>0</v>
          </cell>
        </row>
        <row r="4371">
          <cell r="A4371" t="str">
            <v>98MAT4</v>
          </cell>
          <cell r="B4371">
            <v>98</v>
          </cell>
          <cell r="C4371" t="str">
            <v>MAT</v>
          </cell>
          <cell r="D4371">
            <v>4</v>
          </cell>
          <cell r="E4371">
            <v>0</v>
          </cell>
          <cell r="F4371" t="str">
            <v>MAT</v>
          </cell>
          <cell r="G4371">
            <v>0</v>
          </cell>
          <cell r="J4371">
            <v>0</v>
          </cell>
          <cell r="K4371">
            <v>0</v>
          </cell>
          <cell r="L4371">
            <v>0</v>
          </cell>
          <cell r="M4371">
            <v>0</v>
          </cell>
          <cell r="N4371">
            <v>0</v>
          </cell>
        </row>
        <row r="4372">
          <cell r="A4372" t="str">
            <v>98MAT5</v>
          </cell>
          <cell r="B4372">
            <v>98</v>
          </cell>
          <cell r="C4372" t="str">
            <v>MAT</v>
          </cell>
          <cell r="D4372">
            <v>5</v>
          </cell>
          <cell r="E4372">
            <v>0</v>
          </cell>
          <cell r="F4372" t="str">
            <v>MAT</v>
          </cell>
          <cell r="G4372">
            <v>0</v>
          </cell>
          <cell r="J4372">
            <v>0</v>
          </cell>
          <cell r="K4372">
            <v>0</v>
          </cell>
          <cell r="L4372">
            <v>0</v>
          </cell>
          <cell r="M4372">
            <v>0</v>
          </cell>
          <cell r="N4372">
            <v>0</v>
          </cell>
        </row>
        <row r="4373">
          <cell r="A4373" t="str">
            <v>98MAT6</v>
          </cell>
          <cell r="B4373">
            <v>98</v>
          </cell>
          <cell r="C4373" t="str">
            <v>MAT</v>
          </cell>
          <cell r="D4373">
            <v>6</v>
          </cell>
          <cell r="E4373">
            <v>0</v>
          </cell>
          <cell r="F4373" t="str">
            <v>MAT</v>
          </cell>
          <cell r="G4373">
            <v>0</v>
          </cell>
          <cell r="J4373">
            <v>0</v>
          </cell>
          <cell r="K4373">
            <v>0</v>
          </cell>
          <cell r="L4373">
            <v>0</v>
          </cell>
          <cell r="M4373">
            <v>0</v>
          </cell>
          <cell r="N4373">
            <v>0</v>
          </cell>
        </row>
        <row r="4374">
          <cell r="A4374" t="str">
            <v>98MAT7</v>
          </cell>
          <cell r="B4374">
            <v>98</v>
          </cell>
          <cell r="C4374" t="str">
            <v>MAT</v>
          </cell>
          <cell r="D4374">
            <v>7</v>
          </cell>
          <cell r="E4374">
            <v>0</v>
          </cell>
          <cell r="F4374" t="str">
            <v>MAT</v>
          </cell>
          <cell r="G4374">
            <v>0</v>
          </cell>
          <cell r="J4374">
            <v>0</v>
          </cell>
          <cell r="K4374">
            <v>0</v>
          </cell>
          <cell r="L4374">
            <v>0</v>
          </cell>
          <cell r="M4374">
            <v>0</v>
          </cell>
          <cell r="N4374">
            <v>0</v>
          </cell>
        </row>
        <row r="4375">
          <cell r="A4375" t="str">
            <v>98MAT8</v>
          </cell>
          <cell r="B4375">
            <v>98</v>
          </cell>
          <cell r="C4375" t="str">
            <v>MAT</v>
          </cell>
          <cell r="D4375">
            <v>8</v>
          </cell>
          <cell r="E4375">
            <v>0</v>
          </cell>
          <cell r="F4375" t="str">
            <v>MAT</v>
          </cell>
          <cell r="G4375">
            <v>0</v>
          </cell>
          <cell r="J4375">
            <v>0</v>
          </cell>
          <cell r="K4375">
            <v>0</v>
          </cell>
          <cell r="L4375">
            <v>0</v>
          </cell>
          <cell r="M4375">
            <v>0</v>
          </cell>
          <cell r="N4375">
            <v>0</v>
          </cell>
        </row>
        <row r="4376">
          <cell r="A4376" t="str">
            <v>98MAT9</v>
          </cell>
          <cell r="B4376">
            <v>98</v>
          </cell>
          <cell r="C4376" t="str">
            <v>MAT</v>
          </cell>
          <cell r="D4376">
            <v>9</v>
          </cell>
          <cell r="E4376">
            <v>0</v>
          </cell>
          <cell r="F4376" t="str">
            <v>MAT</v>
          </cell>
          <cell r="G4376">
            <v>0</v>
          </cell>
          <cell r="J4376">
            <v>0</v>
          </cell>
          <cell r="K4376">
            <v>0</v>
          </cell>
          <cell r="L4376">
            <v>0</v>
          </cell>
          <cell r="M4376">
            <v>0</v>
          </cell>
          <cell r="N4376">
            <v>0</v>
          </cell>
        </row>
        <row r="4377">
          <cell r="A4377" t="str">
            <v>98MAT10</v>
          </cell>
          <cell r="B4377">
            <v>98</v>
          </cell>
          <cell r="C4377" t="str">
            <v>MAT</v>
          </cell>
          <cell r="D4377">
            <v>10</v>
          </cell>
          <cell r="E4377">
            <v>0</v>
          </cell>
          <cell r="F4377" t="str">
            <v>MAT</v>
          </cell>
          <cell r="G4377">
            <v>0</v>
          </cell>
          <cell r="J4377">
            <v>0</v>
          </cell>
          <cell r="K4377">
            <v>0</v>
          </cell>
          <cell r="L4377">
            <v>0</v>
          </cell>
          <cell r="M4377">
            <v>0</v>
          </cell>
          <cell r="N4377">
            <v>0</v>
          </cell>
        </row>
        <row r="4378">
          <cell r="A4378" t="str">
            <v>98MAT11</v>
          </cell>
          <cell r="B4378">
            <v>98</v>
          </cell>
          <cell r="C4378" t="str">
            <v>MAT</v>
          </cell>
          <cell r="D4378">
            <v>11</v>
          </cell>
          <cell r="E4378">
            <v>0</v>
          </cell>
          <cell r="F4378" t="str">
            <v>MAT</v>
          </cell>
          <cell r="G4378">
            <v>0</v>
          </cell>
          <cell r="J4378">
            <v>0</v>
          </cell>
          <cell r="K4378">
            <v>0</v>
          </cell>
          <cell r="L4378">
            <v>0</v>
          </cell>
          <cell r="M4378">
            <v>0</v>
          </cell>
          <cell r="N4378">
            <v>0</v>
          </cell>
        </row>
        <row r="4379">
          <cell r="A4379" t="str">
            <v>98MAT12</v>
          </cell>
          <cell r="B4379">
            <v>98</v>
          </cell>
          <cell r="C4379" t="str">
            <v>MAT</v>
          </cell>
          <cell r="D4379">
            <v>12</v>
          </cell>
          <cell r="E4379">
            <v>0</v>
          </cell>
          <cell r="F4379" t="str">
            <v>MAT</v>
          </cell>
          <cell r="G4379">
            <v>0</v>
          </cell>
          <cell r="J4379">
            <v>0</v>
          </cell>
          <cell r="K4379">
            <v>0</v>
          </cell>
          <cell r="L4379">
            <v>0</v>
          </cell>
          <cell r="M4379">
            <v>0</v>
          </cell>
          <cell r="N4379">
            <v>0</v>
          </cell>
        </row>
        <row r="4380">
          <cell r="A4380" t="str">
            <v>98MAT13</v>
          </cell>
          <cell r="B4380">
            <v>98</v>
          </cell>
          <cell r="C4380" t="str">
            <v>MAT</v>
          </cell>
          <cell r="D4380">
            <v>13</v>
          </cell>
          <cell r="E4380">
            <v>0</v>
          </cell>
          <cell r="F4380" t="str">
            <v>MAT</v>
          </cell>
          <cell r="G4380">
            <v>0</v>
          </cell>
          <cell r="J4380">
            <v>0</v>
          </cell>
          <cell r="K4380">
            <v>0</v>
          </cell>
          <cell r="L4380">
            <v>0</v>
          </cell>
          <cell r="M4380">
            <v>0</v>
          </cell>
          <cell r="N4380">
            <v>0</v>
          </cell>
        </row>
        <row r="4381">
          <cell r="A4381" t="str">
            <v>98MAT14</v>
          </cell>
          <cell r="B4381">
            <v>98</v>
          </cell>
          <cell r="C4381" t="str">
            <v>MAT</v>
          </cell>
          <cell r="D4381">
            <v>14</v>
          </cell>
          <cell r="E4381">
            <v>0</v>
          </cell>
          <cell r="F4381" t="str">
            <v>MAT</v>
          </cell>
          <cell r="G4381">
            <v>0</v>
          </cell>
          <cell r="J4381">
            <v>0</v>
          </cell>
          <cell r="K4381">
            <v>0</v>
          </cell>
          <cell r="L4381">
            <v>0</v>
          </cell>
          <cell r="M4381">
            <v>0</v>
          </cell>
          <cell r="N4381">
            <v>0</v>
          </cell>
        </row>
        <row r="4382">
          <cell r="A4382" t="str">
            <v>98MAT15</v>
          </cell>
          <cell r="B4382">
            <v>98</v>
          </cell>
          <cell r="C4382" t="str">
            <v>MAT</v>
          </cell>
          <cell r="D4382">
            <v>15</v>
          </cell>
          <cell r="E4382">
            <v>0</v>
          </cell>
          <cell r="F4382" t="str">
            <v>MAT</v>
          </cell>
          <cell r="G4382">
            <v>0</v>
          </cell>
          <cell r="J4382">
            <v>0</v>
          </cell>
          <cell r="K4382">
            <v>0</v>
          </cell>
          <cell r="L4382">
            <v>0</v>
          </cell>
          <cell r="M4382">
            <v>0</v>
          </cell>
          <cell r="N4382">
            <v>0</v>
          </cell>
        </row>
        <row r="4383">
          <cell r="A4383" t="str">
            <v>98MAT16</v>
          </cell>
          <cell r="B4383">
            <v>98</v>
          </cell>
          <cell r="C4383" t="str">
            <v>MAT</v>
          </cell>
          <cell r="D4383">
            <v>16</v>
          </cell>
          <cell r="E4383">
            <v>0</v>
          </cell>
          <cell r="F4383" t="str">
            <v>MAT</v>
          </cell>
          <cell r="G4383">
            <v>0</v>
          </cell>
          <cell r="J4383">
            <v>0</v>
          </cell>
          <cell r="K4383">
            <v>0</v>
          </cell>
          <cell r="L4383">
            <v>0</v>
          </cell>
          <cell r="M4383">
            <v>0</v>
          </cell>
          <cell r="N4383">
            <v>0</v>
          </cell>
        </row>
        <row r="4384">
          <cell r="A4384" t="str">
            <v>98MAT17</v>
          </cell>
          <cell r="B4384">
            <v>98</v>
          </cell>
          <cell r="C4384" t="str">
            <v>MAT</v>
          </cell>
          <cell r="D4384">
            <v>17</v>
          </cell>
          <cell r="E4384">
            <v>0</v>
          </cell>
          <cell r="F4384" t="str">
            <v>MAT</v>
          </cell>
          <cell r="G4384">
            <v>0</v>
          </cell>
          <cell r="J4384">
            <v>0</v>
          </cell>
          <cell r="K4384">
            <v>0</v>
          </cell>
          <cell r="L4384">
            <v>0</v>
          </cell>
          <cell r="M4384">
            <v>0</v>
          </cell>
          <cell r="N4384">
            <v>0</v>
          </cell>
        </row>
        <row r="4385">
          <cell r="A4385" t="str">
            <v>98MAT18</v>
          </cell>
          <cell r="B4385">
            <v>98</v>
          </cell>
          <cell r="C4385" t="str">
            <v>MAT</v>
          </cell>
          <cell r="D4385">
            <v>18</v>
          </cell>
          <cell r="E4385">
            <v>0</v>
          </cell>
          <cell r="F4385" t="str">
            <v>MAT</v>
          </cell>
          <cell r="G4385">
            <v>0</v>
          </cell>
          <cell r="J4385">
            <v>0</v>
          </cell>
          <cell r="K4385">
            <v>0</v>
          </cell>
          <cell r="L4385">
            <v>0</v>
          </cell>
          <cell r="M4385">
            <v>0</v>
          </cell>
          <cell r="N4385">
            <v>0</v>
          </cell>
        </row>
        <row r="4386">
          <cell r="A4386" t="str">
            <v>98MAT19</v>
          </cell>
          <cell r="B4386">
            <v>98</v>
          </cell>
          <cell r="C4386" t="str">
            <v>MAT</v>
          </cell>
          <cell r="D4386">
            <v>19</v>
          </cell>
          <cell r="E4386">
            <v>0</v>
          </cell>
          <cell r="F4386" t="str">
            <v>MAT</v>
          </cell>
          <cell r="G4386">
            <v>0</v>
          </cell>
          <cell r="J4386">
            <v>0</v>
          </cell>
          <cell r="K4386">
            <v>0</v>
          </cell>
          <cell r="L4386">
            <v>0</v>
          </cell>
          <cell r="M4386">
            <v>0</v>
          </cell>
          <cell r="N4386">
            <v>0</v>
          </cell>
        </row>
        <row r="4387">
          <cell r="A4387" t="str">
            <v>98MAT20</v>
          </cell>
          <cell r="B4387">
            <v>98</v>
          </cell>
          <cell r="C4387" t="str">
            <v>MAT</v>
          </cell>
          <cell r="D4387">
            <v>20</v>
          </cell>
          <cell r="E4387">
            <v>0</v>
          </cell>
          <cell r="F4387" t="str">
            <v>MAT</v>
          </cell>
          <cell r="G4387">
            <v>0</v>
          </cell>
          <cell r="J4387">
            <v>0</v>
          </cell>
          <cell r="K4387">
            <v>0</v>
          </cell>
          <cell r="L4387">
            <v>0</v>
          </cell>
          <cell r="M4387">
            <v>0</v>
          </cell>
          <cell r="N4387">
            <v>0</v>
          </cell>
        </row>
        <row r="4388">
          <cell r="A4388" t="str">
            <v>98STMAT1</v>
          </cell>
          <cell r="B4388">
            <v>98</v>
          </cell>
          <cell r="C4388" t="str">
            <v>STMAT</v>
          </cell>
          <cell r="D4388">
            <v>1</v>
          </cell>
          <cell r="G4388">
            <v>0</v>
          </cell>
          <cell r="H4388" t="str">
            <v>-</v>
          </cell>
          <cell r="J4388" t="str">
            <v>SUBTOTAL MATERIALES</v>
          </cell>
          <cell r="M4388">
            <v>0</v>
          </cell>
          <cell r="N4388">
            <v>0</v>
          </cell>
        </row>
        <row r="4389">
          <cell r="A4389" t="str">
            <v>98IVAMAT1</v>
          </cell>
          <cell r="B4389">
            <v>98</v>
          </cell>
          <cell r="C4389" t="str">
            <v>IVAMAT</v>
          </cell>
          <cell r="D4389">
            <v>1</v>
          </cell>
          <cell r="G4389">
            <v>0</v>
          </cell>
          <cell r="H4389" t="str">
            <v>-</v>
          </cell>
          <cell r="J4389" t="str">
            <v>IVA MATERIALES</v>
          </cell>
          <cell r="L4389">
            <v>0.16</v>
          </cell>
          <cell r="M4389">
            <v>0</v>
          </cell>
          <cell r="N4389">
            <v>0</v>
          </cell>
        </row>
        <row r="4390">
          <cell r="A4390" t="str">
            <v>98TMAT1</v>
          </cell>
          <cell r="B4390">
            <v>98</v>
          </cell>
          <cell r="C4390" t="str">
            <v>TMAT</v>
          </cell>
          <cell r="D4390">
            <v>1</v>
          </cell>
          <cell r="G4390">
            <v>0</v>
          </cell>
          <cell r="H4390" t="str">
            <v>-</v>
          </cell>
          <cell r="J4390" t="str">
            <v>TOTAL MATERIALES</v>
          </cell>
          <cell r="M4390">
            <v>0</v>
          </cell>
          <cell r="N4390">
            <v>0</v>
          </cell>
        </row>
        <row r="4391">
          <cell r="A4391" t="str">
            <v>98HER1</v>
          </cell>
          <cell r="B4391">
            <v>98</v>
          </cell>
          <cell r="C4391" t="str">
            <v>HER</v>
          </cell>
          <cell r="D4391">
            <v>1</v>
          </cell>
          <cell r="G4391">
            <v>0</v>
          </cell>
          <cell r="H4391">
            <v>1</v>
          </cell>
          <cell r="I4391">
            <v>0</v>
          </cell>
          <cell r="J4391" t="str">
            <v>HERRAMINETA Cuadrilla de redes</v>
          </cell>
          <cell r="K4391" t="str">
            <v>DIA</v>
          </cell>
          <cell r="L4391">
            <v>31140.842399999998</v>
          </cell>
          <cell r="M4391">
            <v>0</v>
          </cell>
          <cell r="N4391">
            <v>0</v>
          </cell>
        </row>
        <row r="4392">
          <cell r="A4392" t="str">
            <v>98HER2</v>
          </cell>
          <cell r="B4392">
            <v>98</v>
          </cell>
          <cell r="C4392" t="str">
            <v>HER</v>
          </cell>
          <cell r="D4392">
            <v>2</v>
          </cell>
          <cell r="G4392">
            <v>0</v>
          </cell>
          <cell r="J4392">
            <v>0</v>
          </cell>
          <cell r="K4392">
            <v>0</v>
          </cell>
          <cell r="L4392">
            <v>0</v>
          </cell>
          <cell r="M4392">
            <v>0</v>
          </cell>
          <cell r="N4392">
            <v>0</v>
          </cell>
        </row>
        <row r="4393">
          <cell r="A4393" t="str">
            <v>98HER3</v>
          </cell>
          <cell r="B4393">
            <v>98</v>
          </cell>
          <cell r="C4393" t="str">
            <v>HER</v>
          </cell>
          <cell r="D4393">
            <v>3</v>
          </cell>
          <cell r="G4393">
            <v>0</v>
          </cell>
          <cell r="J4393">
            <v>0</v>
          </cell>
          <cell r="K4393">
            <v>0</v>
          </cell>
          <cell r="L4393">
            <v>0</v>
          </cell>
          <cell r="M4393">
            <v>0</v>
          </cell>
          <cell r="N4393">
            <v>0</v>
          </cell>
        </row>
        <row r="4394">
          <cell r="A4394" t="str">
            <v>98HER4</v>
          </cell>
          <cell r="B4394">
            <v>98</v>
          </cell>
          <cell r="C4394" t="str">
            <v>HER</v>
          </cell>
          <cell r="D4394">
            <v>4</v>
          </cell>
          <cell r="G4394">
            <v>0</v>
          </cell>
          <cell r="J4394">
            <v>0</v>
          </cell>
          <cell r="K4394">
            <v>0</v>
          </cell>
          <cell r="L4394">
            <v>0</v>
          </cell>
          <cell r="M4394">
            <v>0</v>
          </cell>
          <cell r="N4394">
            <v>0</v>
          </cell>
        </row>
        <row r="4395">
          <cell r="A4395" t="str">
            <v>98HER5</v>
          </cell>
          <cell r="B4395">
            <v>98</v>
          </cell>
          <cell r="C4395" t="str">
            <v>HER</v>
          </cell>
          <cell r="D4395">
            <v>5</v>
          </cell>
          <cell r="G4395">
            <v>0</v>
          </cell>
          <cell r="J4395">
            <v>0</v>
          </cell>
          <cell r="K4395">
            <v>0</v>
          </cell>
          <cell r="L4395">
            <v>0</v>
          </cell>
          <cell r="M4395">
            <v>0</v>
          </cell>
          <cell r="N4395">
            <v>0</v>
          </cell>
        </row>
        <row r="4396">
          <cell r="A4396" t="str">
            <v>98THER1</v>
          </cell>
          <cell r="B4396">
            <v>98</v>
          </cell>
          <cell r="C4396" t="str">
            <v>THER</v>
          </cell>
          <cell r="D4396">
            <v>1</v>
          </cell>
          <cell r="G4396">
            <v>0</v>
          </cell>
          <cell r="H4396" t="str">
            <v>-</v>
          </cell>
          <cell r="J4396" t="str">
            <v>TOTAL HERRAMIENTAS</v>
          </cell>
          <cell r="M4396">
            <v>0</v>
          </cell>
          <cell r="N4396">
            <v>0</v>
          </cell>
        </row>
        <row r="4397">
          <cell r="A4397" t="str">
            <v>98TRA1</v>
          </cell>
          <cell r="B4397">
            <v>98</v>
          </cell>
          <cell r="C4397" t="str">
            <v>TRA</v>
          </cell>
          <cell r="D4397">
            <v>1</v>
          </cell>
          <cell r="G4397">
            <v>0</v>
          </cell>
          <cell r="H4397">
            <v>1</v>
          </cell>
          <cell r="I4397">
            <v>0</v>
          </cell>
          <cell r="J4397" t="str">
            <v>TRANSPORTE Cuadrilla de redes</v>
          </cell>
          <cell r="K4397" t="str">
            <v>DIA</v>
          </cell>
          <cell r="L4397">
            <v>176464.77359999999</v>
          </cell>
          <cell r="M4397">
            <v>0</v>
          </cell>
          <cell r="N4397">
            <v>0</v>
          </cell>
        </row>
        <row r="4398">
          <cell r="A4398" t="str">
            <v>98TRA2</v>
          </cell>
          <cell r="B4398">
            <v>98</v>
          </cell>
          <cell r="C4398" t="str">
            <v>TRA</v>
          </cell>
          <cell r="D4398">
            <v>2</v>
          </cell>
          <cell r="G4398">
            <v>0</v>
          </cell>
          <cell r="J4398">
            <v>0</v>
          </cell>
          <cell r="K4398">
            <v>0</v>
          </cell>
          <cell r="L4398">
            <v>0</v>
          </cell>
          <cell r="M4398">
            <v>0</v>
          </cell>
          <cell r="N4398">
            <v>0</v>
          </cell>
        </row>
        <row r="4399">
          <cell r="A4399" t="str">
            <v>98TRA3</v>
          </cell>
          <cell r="B4399">
            <v>98</v>
          </cell>
          <cell r="C4399" t="str">
            <v>TRA</v>
          </cell>
          <cell r="D4399">
            <v>3</v>
          </cell>
          <cell r="G4399">
            <v>0</v>
          </cell>
          <cell r="J4399">
            <v>0</v>
          </cell>
          <cell r="K4399">
            <v>0</v>
          </cell>
          <cell r="L4399">
            <v>0</v>
          </cell>
          <cell r="M4399">
            <v>0</v>
          </cell>
          <cell r="N4399">
            <v>0</v>
          </cell>
        </row>
        <row r="4400">
          <cell r="A4400" t="str">
            <v>98TRA4</v>
          </cell>
          <cell r="B4400">
            <v>98</v>
          </cell>
          <cell r="C4400" t="str">
            <v>TRA</v>
          </cell>
          <cell r="D4400">
            <v>4</v>
          </cell>
          <cell r="G4400">
            <v>0</v>
          </cell>
          <cell r="J4400">
            <v>0</v>
          </cell>
          <cell r="K4400">
            <v>0</v>
          </cell>
          <cell r="L4400">
            <v>0</v>
          </cell>
          <cell r="M4400">
            <v>0</v>
          </cell>
          <cell r="N4400">
            <v>0</v>
          </cell>
        </row>
        <row r="4401">
          <cell r="A4401" t="str">
            <v>98TRA5</v>
          </cell>
          <cell r="B4401">
            <v>98</v>
          </cell>
          <cell r="C4401" t="str">
            <v>TRA</v>
          </cell>
          <cell r="D4401">
            <v>5</v>
          </cell>
          <cell r="G4401">
            <v>0</v>
          </cell>
          <cell r="J4401">
            <v>0</v>
          </cell>
          <cell r="K4401">
            <v>0</v>
          </cell>
          <cell r="L4401">
            <v>0</v>
          </cell>
          <cell r="M4401">
            <v>0</v>
          </cell>
          <cell r="N4401">
            <v>0</v>
          </cell>
        </row>
        <row r="4402">
          <cell r="A4402" t="str">
            <v>98TTRA1</v>
          </cell>
          <cell r="B4402">
            <v>98</v>
          </cell>
          <cell r="C4402" t="str">
            <v>TTRA</v>
          </cell>
          <cell r="D4402">
            <v>1</v>
          </cell>
          <cell r="G4402">
            <v>0</v>
          </cell>
          <cell r="H4402" t="str">
            <v>-</v>
          </cell>
          <cell r="J4402" t="str">
            <v>TOTAL TRANSPORTE</v>
          </cell>
          <cell r="M4402">
            <v>0</v>
          </cell>
          <cell r="N4402">
            <v>0</v>
          </cell>
        </row>
        <row r="4403">
          <cell r="A4403" t="str">
            <v>98MAN1</v>
          </cell>
          <cell r="B4403">
            <v>98</v>
          </cell>
          <cell r="C4403" t="str">
            <v>MAN</v>
          </cell>
          <cell r="D4403">
            <v>1</v>
          </cell>
          <cell r="G4403">
            <v>0</v>
          </cell>
          <cell r="H4403">
            <v>1</v>
          </cell>
          <cell r="I4403">
            <v>0</v>
          </cell>
          <cell r="J4403" t="str">
            <v>Mano de obra Cuadrilla de redes 5A 3O 1E</v>
          </cell>
          <cell r="K4403" t="str">
            <v>DIA</v>
          </cell>
          <cell r="L4403">
            <v>392886.57339345315</v>
          </cell>
          <cell r="M4403">
            <v>0</v>
          </cell>
          <cell r="N4403">
            <v>0</v>
          </cell>
        </row>
        <row r="4404">
          <cell r="A4404" t="str">
            <v>98MAN2</v>
          </cell>
          <cell r="B4404">
            <v>98</v>
          </cell>
          <cell r="C4404" t="str">
            <v>MAN</v>
          </cell>
          <cell r="D4404">
            <v>2</v>
          </cell>
          <cell r="G4404">
            <v>0</v>
          </cell>
          <cell r="J4404">
            <v>0</v>
          </cell>
          <cell r="K4404">
            <v>0</v>
          </cell>
          <cell r="L4404">
            <v>0</v>
          </cell>
          <cell r="M4404">
            <v>0</v>
          </cell>
          <cell r="N4404">
            <v>0</v>
          </cell>
        </row>
        <row r="4405">
          <cell r="A4405" t="str">
            <v>98MAN3</v>
          </cell>
          <cell r="B4405">
            <v>98</v>
          </cell>
          <cell r="C4405" t="str">
            <v>MAN</v>
          </cell>
          <cell r="D4405">
            <v>3</v>
          </cell>
          <cell r="G4405">
            <v>0</v>
          </cell>
          <cell r="J4405">
            <v>0</v>
          </cell>
          <cell r="K4405">
            <v>0</v>
          </cell>
          <cell r="L4405">
            <v>0</v>
          </cell>
          <cell r="M4405">
            <v>0</v>
          </cell>
          <cell r="N4405">
            <v>0</v>
          </cell>
        </row>
        <row r="4406">
          <cell r="A4406" t="str">
            <v>98MAN4</v>
          </cell>
          <cell r="B4406">
            <v>98</v>
          </cell>
          <cell r="C4406" t="str">
            <v>MAN</v>
          </cell>
          <cell r="D4406">
            <v>4</v>
          </cell>
          <cell r="G4406">
            <v>0</v>
          </cell>
          <cell r="J4406">
            <v>0</v>
          </cell>
          <cell r="K4406">
            <v>0</v>
          </cell>
          <cell r="L4406">
            <v>0</v>
          </cell>
          <cell r="M4406">
            <v>0</v>
          </cell>
          <cell r="N4406">
            <v>0</v>
          </cell>
        </row>
        <row r="4407">
          <cell r="A4407" t="str">
            <v>98MAN5</v>
          </cell>
          <cell r="B4407">
            <v>98</v>
          </cell>
          <cell r="C4407" t="str">
            <v>MAN</v>
          </cell>
          <cell r="D4407">
            <v>5</v>
          </cell>
          <cell r="G4407">
            <v>0</v>
          </cell>
          <cell r="J4407">
            <v>0</v>
          </cell>
          <cell r="K4407">
            <v>0</v>
          </cell>
          <cell r="L4407">
            <v>0</v>
          </cell>
          <cell r="M4407">
            <v>0</v>
          </cell>
          <cell r="N4407">
            <v>0</v>
          </cell>
        </row>
        <row r="4408">
          <cell r="A4408" t="str">
            <v>98TMAN1</v>
          </cell>
          <cell r="B4408">
            <v>98</v>
          </cell>
          <cell r="C4408" t="str">
            <v>TMAN</v>
          </cell>
          <cell r="D4408">
            <v>1</v>
          </cell>
          <cell r="G4408">
            <v>0</v>
          </cell>
          <cell r="H4408" t="str">
            <v>-</v>
          </cell>
          <cell r="J4408" t="str">
            <v>TOTAL MANO DE OBRA</v>
          </cell>
          <cell r="M4408">
            <v>0</v>
          </cell>
          <cell r="N4408">
            <v>0</v>
          </cell>
        </row>
        <row r="4409">
          <cell r="A4409" t="str">
            <v>98TCD1</v>
          </cell>
          <cell r="B4409">
            <v>98</v>
          </cell>
          <cell r="C4409" t="str">
            <v>TCD</v>
          </cell>
          <cell r="D4409">
            <v>1</v>
          </cell>
          <cell r="G4409">
            <v>0</v>
          </cell>
          <cell r="H4409" t="str">
            <v>-</v>
          </cell>
          <cell r="J4409" t="str">
            <v>TOTAL COSTO DIRECTO</v>
          </cell>
          <cell r="M4409">
            <v>0</v>
          </cell>
          <cell r="N4409">
            <v>0</v>
          </cell>
        </row>
        <row r="4410">
          <cell r="A4410" t="str">
            <v>98AIU</v>
          </cell>
          <cell r="B4410">
            <v>98</v>
          </cell>
          <cell r="C4410" t="str">
            <v>AIU</v>
          </cell>
          <cell r="G4410">
            <v>0</v>
          </cell>
          <cell r="H4410">
            <v>1</v>
          </cell>
          <cell r="J4410" t="str">
            <v>TOTAL COSTOS INDIRECTOS</v>
          </cell>
          <cell r="L4410">
            <v>0</v>
          </cell>
          <cell r="M4410">
            <v>0</v>
          </cell>
          <cell r="N4410">
            <v>0</v>
          </cell>
        </row>
        <row r="4411">
          <cell r="A4411" t="str">
            <v>98TOT</v>
          </cell>
          <cell r="B4411">
            <v>98</v>
          </cell>
          <cell r="C4411" t="str">
            <v>TOT</v>
          </cell>
          <cell r="G4411">
            <v>0</v>
          </cell>
          <cell r="H4411" t="str">
            <v>-</v>
          </cell>
          <cell r="J4411" t="str">
            <v>VALOR TOTAL</v>
          </cell>
          <cell r="M4411">
            <v>0</v>
          </cell>
          <cell r="N4411">
            <v>0</v>
          </cell>
        </row>
        <row r="4412">
          <cell r="A4412" t="str">
            <v>99FOR1</v>
          </cell>
          <cell r="B4412">
            <v>99</v>
          </cell>
          <cell r="C4412" t="str">
            <v>FOR</v>
          </cell>
          <cell r="D4412">
            <v>1</v>
          </cell>
          <cell r="G4412">
            <v>0</v>
          </cell>
          <cell r="H4412" t="str">
            <v>-</v>
          </cell>
          <cell r="I4412">
            <v>0</v>
          </cell>
          <cell r="J4412">
            <v>0</v>
          </cell>
          <cell r="K4412">
            <v>0</v>
          </cell>
          <cell r="L4412">
            <v>0</v>
          </cell>
          <cell r="N4412">
            <v>0</v>
          </cell>
        </row>
        <row r="4413">
          <cell r="A4413" t="str">
            <v>99MAT1</v>
          </cell>
          <cell r="B4413">
            <v>99</v>
          </cell>
          <cell r="C4413" t="str">
            <v>MAT</v>
          </cell>
          <cell r="D4413">
            <v>1</v>
          </cell>
          <cell r="E4413">
            <v>0</v>
          </cell>
          <cell r="F4413" t="str">
            <v>MAT</v>
          </cell>
          <cell r="G4413">
            <v>0</v>
          </cell>
          <cell r="J4413">
            <v>0</v>
          </cell>
          <cell r="K4413">
            <v>0</v>
          </cell>
          <cell r="L4413">
            <v>0</v>
          </cell>
          <cell r="M4413">
            <v>0</v>
          </cell>
          <cell r="N4413">
            <v>0</v>
          </cell>
        </row>
        <row r="4414">
          <cell r="A4414" t="str">
            <v>99MAT2</v>
          </cell>
          <cell r="B4414">
            <v>99</v>
          </cell>
          <cell r="C4414" t="str">
            <v>MAT</v>
          </cell>
          <cell r="D4414">
            <v>2</v>
          </cell>
          <cell r="E4414">
            <v>0</v>
          </cell>
          <cell r="F4414" t="str">
            <v>MAT</v>
          </cell>
          <cell r="G4414">
            <v>0</v>
          </cell>
          <cell r="J4414">
            <v>0</v>
          </cell>
          <cell r="K4414">
            <v>0</v>
          </cell>
          <cell r="L4414">
            <v>0</v>
          </cell>
          <cell r="M4414">
            <v>0</v>
          </cell>
          <cell r="N4414">
            <v>0</v>
          </cell>
        </row>
        <row r="4415">
          <cell r="A4415" t="str">
            <v>99MAT3</v>
          </cell>
          <cell r="B4415">
            <v>99</v>
          </cell>
          <cell r="C4415" t="str">
            <v>MAT</v>
          </cell>
          <cell r="D4415">
            <v>3</v>
          </cell>
          <cell r="E4415">
            <v>0</v>
          </cell>
          <cell r="F4415" t="str">
            <v>MAT</v>
          </cell>
          <cell r="G4415">
            <v>0</v>
          </cell>
          <cell r="J4415">
            <v>0</v>
          </cell>
          <cell r="K4415">
            <v>0</v>
          </cell>
          <cell r="L4415">
            <v>0</v>
          </cell>
          <cell r="M4415">
            <v>0</v>
          </cell>
          <cell r="N4415">
            <v>0</v>
          </cell>
        </row>
        <row r="4416">
          <cell r="A4416" t="str">
            <v>99MAT4</v>
          </cell>
          <cell r="B4416">
            <v>99</v>
          </cell>
          <cell r="C4416" t="str">
            <v>MAT</v>
          </cell>
          <cell r="D4416">
            <v>4</v>
          </cell>
          <cell r="E4416">
            <v>0</v>
          </cell>
          <cell r="F4416" t="str">
            <v>MAT</v>
          </cell>
          <cell r="G4416">
            <v>0</v>
          </cell>
          <cell r="J4416">
            <v>0</v>
          </cell>
          <cell r="K4416">
            <v>0</v>
          </cell>
          <cell r="L4416">
            <v>0</v>
          </cell>
          <cell r="M4416">
            <v>0</v>
          </cell>
          <cell r="N4416">
            <v>0</v>
          </cell>
        </row>
        <row r="4417">
          <cell r="A4417" t="str">
            <v>99MAT5</v>
          </cell>
          <cell r="B4417">
            <v>99</v>
          </cell>
          <cell r="C4417" t="str">
            <v>MAT</v>
          </cell>
          <cell r="D4417">
            <v>5</v>
          </cell>
          <cell r="E4417">
            <v>0</v>
          </cell>
          <cell r="F4417" t="str">
            <v>MAT</v>
          </cell>
          <cell r="G4417">
            <v>0</v>
          </cell>
          <cell r="J4417">
            <v>0</v>
          </cell>
          <cell r="K4417">
            <v>0</v>
          </cell>
          <cell r="L4417">
            <v>0</v>
          </cell>
          <cell r="M4417">
            <v>0</v>
          </cell>
          <cell r="N4417">
            <v>0</v>
          </cell>
        </row>
        <row r="4418">
          <cell r="A4418" t="str">
            <v>99MAT6</v>
          </cell>
          <cell r="B4418">
            <v>99</v>
          </cell>
          <cell r="C4418" t="str">
            <v>MAT</v>
          </cell>
          <cell r="D4418">
            <v>6</v>
          </cell>
          <cell r="E4418">
            <v>0</v>
          </cell>
          <cell r="F4418" t="str">
            <v>MAT</v>
          </cell>
          <cell r="G4418">
            <v>0</v>
          </cell>
          <cell r="J4418">
            <v>0</v>
          </cell>
          <cell r="K4418">
            <v>0</v>
          </cell>
          <cell r="L4418">
            <v>0</v>
          </cell>
          <cell r="M4418">
            <v>0</v>
          </cell>
          <cell r="N4418">
            <v>0</v>
          </cell>
        </row>
        <row r="4419">
          <cell r="A4419" t="str">
            <v>99MAT7</v>
          </cell>
          <cell r="B4419">
            <v>99</v>
          </cell>
          <cell r="C4419" t="str">
            <v>MAT</v>
          </cell>
          <cell r="D4419">
            <v>7</v>
          </cell>
          <cell r="E4419">
            <v>0</v>
          </cell>
          <cell r="F4419" t="str">
            <v>MAT</v>
          </cell>
          <cell r="G4419">
            <v>0</v>
          </cell>
          <cell r="J4419">
            <v>0</v>
          </cell>
          <cell r="K4419">
            <v>0</v>
          </cell>
          <cell r="L4419">
            <v>0</v>
          </cell>
          <cell r="M4419">
            <v>0</v>
          </cell>
          <cell r="N4419">
            <v>0</v>
          </cell>
        </row>
        <row r="4420">
          <cell r="A4420" t="str">
            <v>99MAT8</v>
          </cell>
          <cell r="B4420">
            <v>99</v>
          </cell>
          <cell r="C4420" t="str">
            <v>MAT</v>
          </cell>
          <cell r="D4420">
            <v>8</v>
          </cell>
          <cell r="E4420">
            <v>0</v>
          </cell>
          <cell r="F4420" t="str">
            <v>MAT</v>
          </cell>
          <cell r="G4420">
            <v>0</v>
          </cell>
          <cell r="J4420">
            <v>0</v>
          </cell>
          <cell r="K4420">
            <v>0</v>
          </cell>
          <cell r="L4420">
            <v>0</v>
          </cell>
          <cell r="M4420">
            <v>0</v>
          </cell>
          <cell r="N4420">
            <v>0</v>
          </cell>
        </row>
        <row r="4421">
          <cell r="A4421" t="str">
            <v>99MAT9</v>
          </cell>
          <cell r="B4421">
            <v>99</v>
          </cell>
          <cell r="C4421" t="str">
            <v>MAT</v>
          </cell>
          <cell r="D4421">
            <v>9</v>
          </cell>
          <cell r="E4421">
            <v>0</v>
          </cell>
          <cell r="F4421" t="str">
            <v>MAT</v>
          </cell>
          <cell r="G4421">
            <v>0</v>
          </cell>
          <cell r="J4421">
            <v>0</v>
          </cell>
          <cell r="K4421">
            <v>0</v>
          </cell>
          <cell r="L4421">
            <v>0</v>
          </cell>
          <cell r="M4421">
            <v>0</v>
          </cell>
          <cell r="N4421">
            <v>0</v>
          </cell>
        </row>
        <row r="4422">
          <cell r="A4422" t="str">
            <v>99MAT10</v>
          </cell>
          <cell r="B4422">
            <v>99</v>
          </cell>
          <cell r="C4422" t="str">
            <v>MAT</v>
          </cell>
          <cell r="D4422">
            <v>10</v>
          </cell>
          <cell r="E4422">
            <v>0</v>
          </cell>
          <cell r="F4422" t="str">
            <v>MAT</v>
          </cell>
          <cell r="G4422">
            <v>0</v>
          </cell>
          <cell r="J4422">
            <v>0</v>
          </cell>
          <cell r="K4422">
            <v>0</v>
          </cell>
          <cell r="L4422">
            <v>0</v>
          </cell>
          <cell r="M4422">
            <v>0</v>
          </cell>
          <cell r="N4422">
            <v>0</v>
          </cell>
        </row>
        <row r="4423">
          <cell r="A4423" t="str">
            <v>99MAT11</v>
          </cell>
          <cell r="B4423">
            <v>99</v>
          </cell>
          <cell r="C4423" t="str">
            <v>MAT</v>
          </cell>
          <cell r="D4423">
            <v>11</v>
          </cell>
          <cell r="E4423">
            <v>0</v>
          </cell>
          <cell r="F4423" t="str">
            <v>MAT</v>
          </cell>
          <cell r="G4423">
            <v>0</v>
          </cell>
          <cell r="J4423">
            <v>0</v>
          </cell>
          <cell r="K4423">
            <v>0</v>
          </cell>
          <cell r="L4423">
            <v>0</v>
          </cell>
          <cell r="M4423">
            <v>0</v>
          </cell>
          <cell r="N4423">
            <v>0</v>
          </cell>
        </row>
        <row r="4424">
          <cell r="A4424" t="str">
            <v>99MAT12</v>
          </cell>
          <cell r="B4424">
            <v>99</v>
          </cell>
          <cell r="C4424" t="str">
            <v>MAT</v>
          </cell>
          <cell r="D4424">
            <v>12</v>
          </cell>
          <cell r="E4424">
            <v>0</v>
          </cell>
          <cell r="F4424" t="str">
            <v>MAT</v>
          </cell>
          <cell r="G4424">
            <v>0</v>
          </cell>
          <cell r="J4424">
            <v>0</v>
          </cell>
          <cell r="K4424">
            <v>0</v>
          </cell>
          <cell r="L4424">
            <v>0</v>
          </cell>
          <cell r="M4424">
            <v>0</v>
          </cell>
          <cell r="N4424">
            <v>0</v>
          </cell>
        </row>
        <row r="4425">
          <cell r="A4425" t="str">
            <v>99MAT13</v>
          </cell>
          <cell r="B4425">
            <v>99</v>
          </cell>
          <cell r="C4425" t="str">
            <v>MAT</v>
          </cell>
          <cell r="D4425">
            <v>13</v>
          </cell>
          <cell r="E4425">
            <v>0</v>
          </cell>
          <cell r="F4425" t="str">
            <v>MAT</v>
          </cell>
          <cell r="G4425">
            <v>0</v>
          </cell>
          <cell r="J4425">
            <v>0</v>
          </cell>
          <cell r="K4425">
            <v>0</v>
          </cell>
          <cell r="L4425">
            <v>0</v>
          </cell>
          <cell r="M4425">
            <v>0</v>
          </cell>
          <cell r="N4425">
            <v>0</v>
          </cell>
        </row>
        <row r="4426">
          <cell r="A4426" t="str">
            <v>99MAT14</v>
          </cell>
          <cell r="B4426">
            <v>99</v>
          </cell>
          <cell r="C4426" t="str">
            <v>MAT</v>
          </cell>
          <cell r="D4426">
            <v>14</v>
          </cell>
          <cell r="E4426">
            <v>0</v>
          </cell>
          <cell r="F4426" t="str">
            <v>MAT</v>
          </cell>
          <cell r="G4426">
            <v>0</v>
          </cell>
          <cell r="J4426">
            <v>0</v>
          </cell>
          <cell r="K4426">
            <v>0</v>
          </cell>
          <cell r="L4426">
            <v>0</v>
          </cell>
          <cell r="M4426">
            <v>0</v>
          </cell>
          <cell r="N4426">
            <v>0</v>
          </cell>
        </row>
        <row r="4427">
          <cell r="A4427" t="str">
            <v>99MAT15</v>
          </cell>
          <cell r="B4427">
            <v>99</v>
          </cell>
          <cell r="C4427" t="str">
            <v>MAT</v>
          </cell>
          <cell r="D4427">
            <v>15</v>
          </cell>
          <cell r="E4427">
            <v>0</v>
          </cell>
          <cell r="F4427" t="str">
            <v>MAT</v>
          </cell>
          <cell r="G4427">
            <v>0</v>
          </cell>
          <cell r="J4427">
            <v>0</v>
          </cell>
          <cell r="K4427">
            <v>0</v>
          </cell>
          <cell r="L4427">
            <v>0</v>
          </cell>
          <cell r="M4427">
            <v>0</v>
          </cell>
          <cell r="N4427">
            <v>0</v>
          </cell>
        </row>
        <row r="4428">
          <cell r="A4428" t="str">
            <v>99MAT16</v>
          </cell>
          <cell r="B4428">
            <v>99</v>
          </cell>
          <cell r="C4428" t="str">
            <v>MAT</v>
          </cell>
          <cell r="D4428">
            <v>16</v>
          </cell>
          <cell r="E4428">
            <v>0</v>
          </cell>
          <cell r="F4428" t="str">
            <v>MAT</v>
          </cell>
          <cell r="G4428">
            <v>0</v>
          </cell>
          <cell r="J4428">
            <v>0</v>
          </cell>
          <cell r="K4428">
            <v>0</v>
          </cell>
          <cell r="L4428">
            <v>0</v>
          </cell>
          <cell r="M4428">
            <v>0</v>
          </cell>
          <cell r="N4428">
            <v>0</v>
          </cell>
        </row>
        <row r="4429">
          <cell r="A4429" t="str">
            <v>99MAT17</v>
          </cell>
          <cell r="B4429">
            <v>99</v>
          </cell>
          <cell r="C4429" t="str">
            <v>MAT</v>
          </cell>
          <cell r="D4429">
            <v>17</v>
          </cell>
          <cell r="E4429">
            <v>0</v>
          </cell>
          <cell r="F4429" t="str">
            <v>MAT</v>
          </cell>
          <cell r="G4429">
            <v>0</v>
          </cell>
          <cell r="J4429">
            <v>0</v>
          </cell>
          <cell r="K4429">
            <v>0</v>
          </cell>
          <cell r="L4429">
            <v>0</v>
          </cell>
          <cell r="M4429">
            <v>0</v>
          </cell>
          <cell r="N4429">
            <v>0</v>
          </cell>
        </row>
        <row r="4430">
          <cell r="A4430" t="str">
            <v>99MAT18</v>
          </cell>
          <cell r="B4430">
            <v>99</v>
          </cell>
          <cell r="C4430" t="str">
            <v>MAT</v>
          </cell>
          <cell r="D4430">
            <v>18</v>
          </cell>
          <cell r="E4430">
            <v>0</v>
          </cell>
          <cell r="F4430" t="str">
            <v>MAT</v>
          </cell>
          <cell r="G4430">
            <v>0</v>
          </cell>
          <cell r="J4430">
            <v>0</v>
          </cell>
          <cell r="K4430">
            <v>0</v>
          </cell>
          <cell r="L4430">
            <v>0</v>
          </cell>
          <cell r="M4430">
            <v>0</v>
          </cell>
          <cell r="N4430">
            <v>0</v>
          </cell>
        </row>
        <row r="4431">
          <cell r="A4431" t="str">
            <v>99MAT19</v>
          </cell>
          <cell r="B4431">
            <v>99</v>
          </cell>
          <cell r="C4431" t="str">
            <v>MAT</v>
          </cell>
          <cell r="D4431">
            <v>19</v>
          </cell>
          <cell r="E4431">
            <v>0</v>
          </cell>
          <cell r="F4431" t="str">
            <v>MAT</v>
          </cell>
          <cell r="G4431">
            <v>0</v>
          </cell>
          <cell r="J4431">
            <v>0</v>
          </cell>
          <cell r="K4431">
            <v>0</v>
          </cell>
          <cell r="L4431">
            <v>0</v>
          </cell>
          <cell r="M4431">
            <v>0</v>
          </cell>
          <cell r="N4431">
            <v>0</v>
          </cell>
        </row>
        <row r="4432">
          <cell r="A4432" t="str">
            <v>99MAT20</v>
          </cell>
          <cell r="B4432">
            <v>99</v>
          </cell>
          <cell r="C4432" t="str">
            <v>MAT</v>
          </cell>
          <cell r="D4432">
            <v>20</v>
          </cell>
          <cell r="E4432">
            <v>0</v>
          </cell>
          <cell r="F4432" t="str">
            <v>MAT</v>
          </cell>
          <cell r="G4432">
            <v>0</v>
          </cell>
          <cell r="J4432">
            <v>0</v>
          </cell>
          <cell r="K4432">
            <v>0</v>
          </cell>
          <cell r="L4432">
            <v>0</v>
          </cell>
          <cell r="M4432">
            <v>0</v>
          </cell>
          <cell r="N4432">
            <v>0</v>
          </cell>
        </row>
        <row r="4433">
          <cell r="A4433" t="str">
            <v>99STMAT1</v>
          </cell>
          <cell r="B4433">
            <v>99</v>
          </cell>
          <cell r="C4433" t="str">
            <v>STMAT</v>
          </cell>
          <cell r="D4433">
            <v>1</v>
          </cell>
          <cell r="G4433">
            <v>0</v>
          </cell>
          <cell r="H4433" t="str">
            <v>-</v>
          </cell>
          <cell r="J4433" t="str">
            <v>SUBTOTAL MATERIALES</v>
          </cell>
          <cell r="M4433">
            <v>0</v>
          </cell>
          <cell r="N4433">
            <v>0</v>
          </cell>
        </row>
        <row r="4434">
          <cell r="A4434" t="str">
            <v>99IVAMAT1</v>
          </cell>
          <cell r="B4434">
            <v>99</v>
          </cell>
          <cell r="C4434" t="str">
            <v>IVAMAT</v>
          </cell>
          <cell r="D4434">
            <v>1</v>
          </cell>
          <cell r="G4434">
            <v>0</v>
          </cell>
          <cell r="H4434" t="str">
            <v>-</v>
          </cell>
          <cell r="J4434" t="str">
            <v>IVA MATERIALES</v>
          </cell>
          <cell r="L4434">
            <v>0.16</v>
          </cell>
          <cell r="M4434">
            <v>0</v>
          </cell>
          <cell r="N4434">
            <v>0</v>
          </cell>
        </row>
        <row r="4435">
          <cell r="A4435" t="str">
            <v>99TMAT1</v>
          </cell>
          <cell r="B4435">
            <v>99</v>
          </cell>
          <cell r="C4435" t="str">
            <v>TMAT</v>
          </cell>
          <cell r="D4435">
            <v>1</v>
          </cell>
          <cell r="G4435">
            <v>0</v>
          </cell>
          <cell r="H4435" t="str">
            <v>-</v>
          </cell>
          <cell r="J4435" t="str">
            <v>TOTAL MATERIALES</v>
          </cell>
          <cell r="M4435">
            <v>0</v>
          </cell>
          <cell r="N4435">
            <v>0</v>
          </cell>
        </row>
        <row r="4436">
          <cell r="A4436" t="str">
            <v>99HER1</v>
          </cell>
          <cell r="B4436">
            <v>99</v>
          </cell>
          <cell r="C4436" t="str">
            <v>HER</v>
          </cell>
          <cell r="D4436">
            <v>1</v>
          </cell>
          <cell r="G4436">
            <v>0</v>
          </cell>
          <cell r="H4436">
            <v>1</v>
          </cell>
          <cell r="I4436">
            <v>0</v>
          </cell>
          <cell r="J4436" t="str">
            <v>HERRAMINETA Cuadrilla de redes</v>
          </cell>
          <cell r="K4436" t="str">
            <v>DIA</v>
          </cell>
          <cell r="L4436">
            <v>31140.842399999998</v>
          </cell>
          <cell r="M4436">
            <v>0</v>
          </cell>
          <cell r="N4436">
            <v>0</v>
          </cell>
        </row>
        <row r="4437">
          <cell r="A4437" t="str">
            <v>99HER2</v>
          </cell>
          <cell r="B4437">
            <v>99</v>
          </cell>
          <cell r="C4437" t="str">
            <v>HER</v>
          </cell>
          <cell r="D4437">
            <v>2</v>
          </cell>
          <cell r="G4437">
            <v>0</v>
          </cell>
          <cell r="J4437">
            <v>0</v>
          </cell>
          <cell r="K4437">
            <v>0</v>
          </cell>
          <cell r="L4437">
            <v>0</v>
          </cell>
          <cell r="M4437">
            <v>0</v>
          </cell>
          <cell r="N4437">
            <v>0</v>
          </cell>
        </row>
        <row r="4438">
          <cell r="A4438" t="str">
            <v>99HER3</v>
          </cell>
          <cell r="B4438">
            <v>99</v>
          </cell>
          <cell r="C4438" t="str">
            <v>HER</v>
          </cell>
          <cell r="D4438">
            <v>3</v>
          </cell>
          <cell r="G4438">
            <v>0</v>
          </cell>
          <cell r="J4438">
            <v>0</v>
          </cell>
          <cell r="K4438">
            <v>0</v>
          </cell>
          <cell r="L4438">
            <v>0</v>
          </cell>
          <cell r="M4438">
            <v>0</v>
          </cell>
          <cell r="N4438">
            <v>0</v>
          </cell>
        </row>
        <row r="4439">
          <cell r="A4439" t="str">
            <v>99HER4</v>
          </cell>
          <cell r="B4439">
            <v>99</v>
          </cell>
          <cell r="C4439" t="str">
            <v>HER</v>
          </cell>
          <cell r="D4439">
            <v>4</v>
          </cell>
          <cell r="G4439">
            <v>0</v>
          </cell>
          <cell r="J4439">
            <v>0</v>
          </cell>
          <cell r="K4439">
            <v>0</v>
          </cell>
          <cell r="L4439">
            <v>0</v>
          </cell>
          <cell r="M4439">
            <v>0</v>
          </cell>
          <cell r="N4439">
            <v>0</v>
          </cell>
        </row>
        <row r="4440">
          <cell r="A4440" t="str">
            <v>99HER5</v>
          </cell>
          <cell r="B4440">
            <v>99</v>
          </cell>
          <cell r="C4440" t="str">
            <v>HER</v>
          </cell>
          <cell r="D4440">
            <v>5</v>
          </cell>
          <cell r="G4440">
            <v>0</v>
          </cell>
          <cell r="J4440">
            <v>0</v>
          </cell>
          <cell r="K4440">
            <v>0</v>
          </cell>
          <cell r="L4440">
            <v>0</v>
          </cell>
          <cell r="M4440">
            <v>0</v>
          </cell>
          <cell r="N4440">
            <v>0</v>
          </cell>
        </row>
        <row r="4441">
          <cell r="A4441" t="str">
            <v>99THER1</v>
          </cell>
          <cell r="B4441">
            <v>99</v>
          </cell>
          <cell r="C4441" t="str">
            <v>THER</v>
          </cell>
          <cell r="D4441">
            <v>1</v>
          </cell>
          <cell r="G4441">
            <v>0</v>
          </cell>
          <cell r="H4441" t="str">
            <v>-</v>
          </cell>
          <cell r="J4441" t="str">
            <v>TOTAL HERRAMIENTAS</v>
          </cell>
          <cell r="M4441">
            <v>0</v>
          </cell>
          <cell r="N4441">
            <v>0</v>
          </cell>
        </row>
        <row r="4442">
          <cell r="A4442" t="str">
            <v>99TRA1</v>
          </cell>
          <cell r="B4442">
            <v>99</v>
          </cell>
          <cell r="C4442" t="str">
            <v>TRA</v>
          </cell>
          <cell r="D4442">
            <v>1</v>
          </cell>
          <cell r="G4442">
            <v>0</v>
          </cell>
          <cell r="H4442">
            <v>1</v>
          </cell>
          <cell r="I4442">
            <v>0</v>
          </cell>
          <cell r="J4442" t="str">
            <v>TRANSPORTE Cuadrilla de redes</v>
          </cell>
          <cell r="K4442" t="str">
            <v>DIA</v>
          </cell>
          <cell r="L4442">
            <v>176464.77359999999</v>
          </cell>
          <cell r="M4442">
            <v>0</v>
          </cell>
          <cell r="N4442">
            <v>0</v>
          </cell>
        </row>
        <row r="4443">
          <cell r="A4443" t="str">
            <v>99TRA2</v>
          </cell>
          <cell r="B4443">
            <v>99</v>
          </cell>
          <cell r="C4443" t="str">
            <v>TRA</v>
          </cell>
          <cell r="D4443">
            <v>2</v>
          </cell>
          <cell r="G4443">
            <v>0</v>
          </cell>
          <cell r="J4443">
            <v>0</v>
          </cell>
          <cell r="K4443">
            <v>0</v>
          </cell>
          <cell r="L4443">
            <v>0</v>
          </cell>
          <cell r="M4443">
            <v>0</v>
          </cell>
          <cell r="N4443">
            <v>0</v>
          </cell>
        </row>
        <row r="4444">
          <cell r="A4444" t="str">
            <v>99TRA3</v>
          </cell>
          <cell r="B4444">
            <v>99</v>
          </cell>
          <cell r="C4444" t="str">
            <v>TRA</v>
          </cell>
          <cell r="D4444">
            <v>3</v>
          </cell>
          <cell r="G4444">
            <v>0</v>
          </cell>
          <cell r="J4444">
            <v>0</v>
          </cell>
          <cell r="K4444">
            <v>0</v>
          </cell>
          <cell r="L4444">
            <v>0</v>
          </cell>
          <cell r="M4444">
            <v>0</v>
          </cell>
          <cell r="N4444">
            <v>0</v>
          </cell>
        </row>
        <row r="4445">
          <cell r="A4445" t="str">
            <v>99TRA4</v>
          </cell>
          <cell r="B4445">
            <v>99</v>
          </cell>
          <cell r="C4445" t="str">
            <v>TRA</v>
          </cell>
          <cell r="D4445">
            <v>4</v>
          </cell>
          <cell r="G4445">
            <v>0</v>
          </cell>
          <cell r="J4445">
            <v>0</v>
          </cell>
          <cell r="K4445">
            <v>0</v>
          </cell>
          <cell r="L4445">
            <v>0</v>
          </cell>
          <cell r="M4445">
            <v>0</v>
          </cell>
          <cell r="N4445">
            <v>0</v>
          </cell>
        </row>
        <row r="4446">
          <cell r="A4446" t="str">
            <v>99TRA5</v>
          </cell>
          <cell r="B4446">
            <v>99</v>
          </cell>
          <cell r="C4446" t="str">
            <v>TRA</v>
          </cell>
          <cell r="D4446">
            <v>5</v>
          </cell>
          <cell r="G4446">
            <v>0</v>
          </cell>
          <cell r="J4446">
            <v>0</v>
          </cell>
          <cell r="K4446">
            <v>0</v>
          </cell>
          <cell r="L4446">
            <v>0</v>
          </cell>
          <cell r="M4446">
            <v>0</v>
          </cell>
          <cell r="N4446">
            <v>0</v>
          </cell>
        </row>
        <row r="4447">
          <cell r="A4447" t="str">
            <v>99TTRA1</v>
          </cell>
          <cell r="B4447">
            <v>99</v>
          </cell>
          <cell r="C4447" t="str">
            <v>TTRA</v>
          </cell>
          <cell r="D4447">
            <v>1</v>
          </cell>
          <cell r="G4447">
            <v>0</v>
          </cell>
          <cell r="H4447" t="str">
            <v>-</v>
          </cell>
          <cell r="J4447" t="str">
            <v>TOTAL TRANSPORTE</v>
          </cell>
          <cell r="M4447">
            <v>0</v>
          </cell>
          <cell r="N4447">
            <v>0</v>
          </cell>
        </row>
        <row r="4448">
          <cell r="A4448" t="str">
            <v>99MAN1</v>
          </cell>
          <cell r="B4448">
            <v>99</v>
          </cell>
          <cell r="C4448" t="str">
            <v>MAN</v>
          </cell>
          <cell r="D4448">
            <v>1</v>
          </cell>
          <cell r="G4448">
            <v>0</v>
          </cell>
          <cell r="H4448">
            <v>1</v>
          </cell>
          <cell r="I4448">
            <v>0</v>
          </cell>
          <cell r="J4448" t="str">
            <v>Mano de obra Cuadrilla de redes 5A 3O 1E</v>
          </cell>
          <cell r="K4448" t="str">
            <v>DIA</v>
          </cell>
          <cell r="L4448">
            <v>392886.57339345315</v>
          </cell>
          <cell r="M4448">
            <v>0</v>
          </cell>
          <cell r="N4448">
            <v>0</v>
          </cell>
        </row>
        <row r="4449">
          <cell r="A4449" t="str">
            <v>99MAN2</v>
          </cell>
          <cell r="B4449">
            <v>99</v>
          </cell>
          <cell r="C4449" t="str">
            <v>MAN</v>
          </cell>
          <cell r="D4449">
            <v>2</v>
          </cell>
          <cell r="G4449">
            <v>0</v>
          </cell>
          <cell r="J4449">
            <v>0</v>
          </cell>
          <cell r="K4449">
            <v>0</v>
          </cell>
          <cell r="L4449">
            <v>0</v>
          </cell>
          <cell r="M4449">
            <v>0</v>
          </cell>
          <cell r="N4449">
            <v>0</v>
          </cell>
        </row>
        <row r="4450">
          <cell r="A4450" t="str">
            <v>99MAN3</v>
          </cell>
          <cell r="B4450">
            <v>99</v>
          </cell>
          <cell r="C4450" t="str">
            <v>MAN</v>
          </cell>
          <cell r="D4450">
            <v>3</v>
          </cell>
          <cell r="G4450">
            <v>0</v>
          </cell>
          <cell r="J4450">
            <v>0</v>
          </cell>
          <cell r="K4450">
            <v>0</v>
          </cell>
          <cell r="L4450">
            <v>0</v>
          </cell>
          <cell r="M4450">
            <v>0</v>
          </cell>
          <cell r="N4450">
            <v>0</v>
          </cell>
        </row>
        <row r="4451">
          <cell r="A4451" t="str">
            <v>99MAN4</v>
          </cell>
          <cell r="B4451">
            <v>99</v>
          </cell>
          <cell r="C4451" t="str">
            <v>MAN</v>
          </cell>
          <cell r="D4451">
            <v>4</v>
          </cell>
          <cell r="G4451">
            <v>0</v>
          </cell>
          <cell r="J4451">
            <v>0</v>
          </cell>
          <cell r="K4451">
            <v>0</v>
          </cell>
          <cell r="L4451">
            <v>0</v>
          </cell>
          <cell r="M4451">
            <v>0</v>
          </cell>
          <cell r="N4451">
            <v>0</v>
          </cell>
        </row>
        <row r="4452">
          <cell r="A4452" t="str">
            <v>99MAN5</v>
          </cell>
          <cell r="B4452">
            <v>99</v>
          </cell>
          <cell r="C4452" t="str">
            <v>MAN</v>
          </cell>
          <cell r="D4452">
            <v>5</v>
          </cell>
          <cell r="G4452">
            <v>0</v>
          </cell>
          <cell r="J4452">
            <v>0</v>
          </cell>
          <cell r="K4452">
            <v>0</v>
          </cell>
          <cell r="L4452">
            <v>0</v>
          </cell>
          <cell r="M4452">
            <v>0</v>
          </cell>
          <cell r="N4452">
            <v>0</v>
          </cell>
        </row>
        <row r="4453">
          <cell r="A4453" t="str">
            <v>99TMAN1</v>
          </cell>
          <cell r="B4453">
            <v>99</v>
          </cell>
          <cell r="C4453" t="str">
            <v>TMAN</v>
          </cell>
          <cell r="D4453">
            <v>1</v>
          </cell>
          <cell r="G4453">
            <v>0</v>
          </cell>
          <cell r="H4453" t="str">
            <v>-</v>
          </cell>
          <cell r="J4453" t="str">
            <v>TOTAL MANO DE OBRA</v>
          </cell>
          <cell r="M4453">
            <v>0</v>
          </cell>
          <cell r="N4453">
            <v>0</v>
          </cell>
        </row>
        <row r="4454">
          <cell r="A4454" t="str">
            <v>99TCD1</v>
          </cell>
          <cell r="B4454">
            <v>99</v>
          </cell>
          <cell r="C4454" t="str">
            <v>TCD</v>
          </cell>
          <cell r="D4454">
            <v>1</v>
          </cell>
          <cell r="G4454">
            <v>0</v>
          </cell>
          <cell r="H4454" t="str">
            <v>-</v>
          </cell>
          <cell r="J4454" t="str">
            <v>TOTAL COSTO DIRECTO</v>
          </cell>
          <cell r="M4454">
            <v>0</v>
          </cell>
          <cell r="N4454">
            <v>0</v>
          </cell>
        </row>
        <row r="4455">
          <cell r="A4455" t="str">
            <v>99AIU</v>
          </cell>
          <cell r="B4455">
            <v>99</v>
          </cell>
          <cell r="C4455" t="str">
            <v>AIU</v>
          </cell>
          <cell r="G4455">
            <v>0</v>
          </cell>
          <cell r="H4455">
            <v>1</v>
          </cell>
          <cell r="J4455" t="str">
            <v>TOTAL COSTOS INDIRECTOS</v>
          </cell>
          <cell r="L4455">
            <v>0</v>
          </cell>
          <cell r="M4455">
            <v>0</v>
          </cell>
          <cell r="N4455">
            <v>0</v>
          </cell>
        </row>
        <row r="4456">
          <cell r="A4456" t="str">
            <v>99TOT</v>
          </cell>
          <cell r="B4456">
            <v>99</v>
          </cell>
          <cell r="C4456" t="str">
            <v>TOT</v>
          </cell>
          <cell r="G4456">
            <v>0</v>
          </cell>
          <cell r="H4456" t="str">
            <v>-</v>
          </cell>
          <cell r="J4456" t="str">
            <v>VALOR TOTAL</v>
          </cell>
          <cell r="M4456">
            <v>0</v>
          </cell>
          <cell r="N4456">
            <v>0</v>
          </cell>
        </row>
        <row r="4457">
          <cell r="A4457" t="str">
            <v>100FOR1</v>
          </cell>
          <cell r="B4457">
            <v>100</v>
          </cell>
          <cell r="C4457" t="str">
            <v>FOR</v>
          </cell>
          <cell r="D4457">
            <v>1</v>
          </cell>
          <cell r="G4457">
            <v>0</v>
          </cell>
          <cell r="H4457" t="str">
            <v>-</v>
          </cell>
          <cell r="I4457">
            <v>0</v>
          </cell>
          <cell r="J4457">
            <v>0</v>
          </cell>
          <cell r="K4457">
            <v>0</v>
          </cell>
          <cell r="L4457">
            <v>0</v>
          </cell>
          <cell r="N4457">
            <v>0</v>
          </cell>
        </row>
        <row r="4458">
          <cell r="A4458" t="str">
            <v>100MAT1</v>
          </cell>
          <cell r="B4458">
            <v>100</v>
          </cell>
          <cell r="C4458" t="str">
            <v>MAT</v>
          </cell>
          <cell r="D4458">
            <v>1</v>
          </cell>
          <cell r="E4458">
            <v>0</v>
          </cell>
          <cell r="F4458" t="str">
            <v>MAT</v>
          </cell>
          <cell r="G4458">
            <v>0</v>
          </cell>
          <cell r="J4458">
            <v>0</v>
          </cell>
          <cell r="K4458">
            <v>0</v>
          </cell>
          <cell r="L4458">
            <v>0</v>
          </cell>
          <cell r="M4458">
            <v>0</v>
          </cell>
          <cell r="N4458">
            <v>0</v>
          </cell>
        </row>
        <row r="4459">
          <cell r="A4459" t="str">
            <v>100MAT2</v>
          </cell>
          <cell r="B4459">
            <v>100</v>
          </cell>
          <cell r="C4459" t="str">
            <v>MAT</v>
          </cell>
          <cell r="D4459">
            <v>2</v>
          </cell>
          <cell r="E4459">
            <v>0</v>
          </cell>
          <cell r="F4459" t="str">
            <v>MAT</v>
          </cell>
          <cell r="G4459">
            <v>0</v>
          </cell>
          <cell r="J4459">
            <v>0</v>
          </cell>
          <cell r="K4459">
            <v>0</v>
          </cell>
          <cell r="L4459">
            <v>0</v>
          </cell>
          <cell r="M4459">
            <v>0</v>
          </cell>
          <cell r="N4459">
            <v>0</v>
          </cell>
        </row>
        <row r="4460">
          <cell r="A4460" t="str">
            <v>100MAT3</v>
          </cell>
          <cell r="B4460">
            <v>100</v>
          </cell>
          <cell r="C4460" t="str">
            <v>MAT</v>
          </cell>
          <cell r="D4460">
            <v>3</v>
          </cell>
          <cell r="E4460">
            <v>0</v>
          </cell>
          <cell r="F4460" t="str">
            <v>MAT</v>
          </cell>
          <cell r="G4460">
            <v>0</v>
          </cell>
          <cell r="J4460">
            <v>0</v>
          </cell>
          <cell r="K4460">
            <v>0</v>
          </cell>
          <cell r="L4460">
            <v>0</v>
          </cell>
          <cell r="M4460">
            <v>0</v>
          </cell>
          <cell r="N4460">
            <v>0</v>
          </cell>
        </row>
        <row r="4461">
          <cell r="A4461" t="str">
            <v>100MAT4</v>
          </cell>
          <cell r="B4461">
            <v>100</v>
          </cell>
          <cell r="C4461" t="str">
            <v>MAT</v>
          </cell>
          <cell r="D4461">
            <v>4</v>
          </cell>
          <cell r="E4461">
            <v>0</v>
          </cell>
          <cell r="F4461" t="str">
            <v>MAT</v>
          </cell>
          <cell r="G4461">
            <v>0</v>
          </cell>
          <cell r="J4461">
            <v>0</v>
          </cell>
          <cell r="K4461">
            <v>0</v>
          </cell>
          <cell r="L4461">
            <v>0</v>
          </cell>
          <cell r="M4461">
            <v>0</v>
          </cell>
          <cell r="N4461">
            <v>0</v>
          </cell>
        </row>
        <row r="4462">
          <cell r="A4462" t="str">
            <v>100MAT5</v>
          </cell>
          <cell r="B4462">
            <v>100</v>
          </cell>
          <cell r="C4462" t="str">
            <v>MAT</v>
          </cell>
          <cell r="D4462">
            <v>5</v>
          </cell>
          <cell r="E4462">
            <v>0</v>
          </cell>
          <cell r="F4462" t="str">
            <v>MAT</v>
          </cell>
          <cell r="G4462">
            <v>0</v>
          </cell>
          <cell r="J4462">
            <v>0</v>
          </cell>
          <cell r="K4462">
            <v>0</v>
          </cell>
          <cell r="L4462">
            <v>0</v>
          </cell>
          <cell r="M4462">
            <v>0</v>
          </cell>
          <cell r="N4462">
            <v>0</v>
          </cell>
        </row>
        <row r="4463">
          <cell r="A4463" t="str">
            <v>100MAT6</v>
          </cell>
          <cell r="B4463">
            <v>100</v>
          </cell>
          <cell r="C4463" t="str">
            <v>MAT</v>
          </cell>
          <cell r="D4463">
            <v>6</v>
          </cell>
          <cell r="E4463">
            <v>0</v>
          </cell>
          <cell r="F4463" t="str">
            <v>MAT</v>
          </cell>
          <cell r="G4463">
            <v>0</v>
          </cell>
          <cell r="J4463">
            <v>0</v>
          </cell>
          <cell r="K4463">
            <v>0</v>
          </cell>
          <cell r="L4463">
            <v>0</v>
          </cell>
          <cell r="M4463">
            <v>0</v>
          </cell>
          <cell r="N4463">
            <v>0</v>
          </cell>
        </row>
        <row r="4464">
          <cell r="A4464" t="str">
            <v>100MAT7</v>
          </cell>
          <cell r="B4464">
            <v>100</v>
          </cell>
          <cell r="C4464" t="str">
            <v>MAT</v>
          </cell>
          <cell r="D4464">
            <v>7</v>
          </cell>
          <cell r="E4464">
            <v>0</v>
          </cell>
          <cell r="F4464" t="str">
            <v>MAT</v>
          </cell>
          <cell r="G4464">
            <v>0</v>
          </cell>
          <cell r="J4464">
            <v>0</v>
          </cell>
          <cell r="K4464">
            <v>0</v>
          </cell>
          <cell r="L4464">
            <v>0</v>
          </cell>
          <cell r="M4464">
            <v>0</v>
          </cell>
          <cell r="N4464">
            <v>0</v>
          </cell>
        </row>
        <row r="4465">
          <cell r="A4465" t="str">
            <v>100MAT8</v>
          </cell>
          <cell r="B4465">
            <v>100</v>
          </cell>
          <cell r="C4465" t="str">
            <v>MAT</v>
          </cell>
          <cell r="D4465">
            <v>8</v>
          </cell>
          <cell r="E4465">
            <v>0</v>
          </cell>
          <cell r="F4465" t="str">
            <v>MAT</v>
          </cell>
          <cell r="G4465">
            <v>0</v>
          </cell>
          <cell r="J4465">
            <v>0</v>
          </cell>
          <cell r="K4465">
            <v>0</v>
          </cell>
          <cell r="L4465">
            <v>0</v>
          </cell>
          <cell r="M4465">
            <v>0</v>
          </cell>
          <cell r="N4465">
            <v>0</v>
          </cell>
        </row>
        <row r="4466">
          <cell r="A4466" t="str">
            <v>100MAT9</v>
          </cell>
          <cell r="B4466">
            <v>100</v>
          </cell>
          <cell r="C4466" t="str">
            <v>MAT</v>
          </cell>
          <cell r="D4466">
            <v>9</v>
          </cell>
          <cell r="E4466">
            <v>0</v>
          </cell>
          <cell r="F4466" t="str">
            <v>MAT</v>
          </cell>
          <cell r="G4466">
            <v>0</v>
          </cell>
          <cell r="J4466">
            <v>0</v>
          </cell>
          <cell r="K4466">
            <v>0</v>
          </cell>
          <cell r="L4466">
            <v>0</v>
          </cell>
          <cell r="M4466">
            <v>0</v>
          </cell>
          <cell r="N4466">
            <v>0</v>
          </cell>
        </row>
        <row r="4467">
          <cell r="A4467" t="str">
            <v>100MAT10</v>
          </cell>
          <cell r="B4467">
            <v>100</v>
          </cell>
          <cell r="C4467" t="str">
            <v>MAT</v>
          </cell>
          <cell r="D4467">
            <v>10</v>
          </cell>
          <cell r="E4467">
            <v>0</v>
          </cell>
          <cell r="F4467" t="str">
            <v>MAT</v>
          </cell>
          <cell r="G4467">
            <v>0</v>
          </cell>
          <cell r="J4467">
            <v>0</v>
          </cell>
          <cell r="K4467">
            <v>0</v>
          </cell>
          <cell r="L4467">
            <v>0</v>
          </cell>
          <cell r="M4467">
            <v>0</v>
          </cell>
          <cell r="N4467">
            <v>0</v>
          </cell>
        </row>
        <row r="4468">
          <cell r="A4468" t="str">
            <v>100MAT11</v>
          </cell>
          <cell r="B4468">
            <v>100</v>
          </cell>
          <cell r="C4468" t="str">
            <v>MAT</v>
          </cell>
          <cell r="D4468">
            <v>11</v>
          </cell>
          <cell r="E4468">
            <v>0</v>
          </cell>
          <cell r="F4468" t="str">
            <v>MAT</v>
          </cell>
          <cell r="G4468">
            <v>0</v>
          </cell>
          <cell r="J4468">
            <v>0</v>
          </cell>
          <cell r="K4468">
            <v>0</v>
          </cell>
          <cell r="L4468">
            <v>0</v>
          </cell>
          <cell r="M4468">
            <v>0</v>
          </cell>
          <cell r="N4468">
            <v>0</v>
          </cell>
        </row>
        <row r="4469">
          <cell r="A4469" t="str">
            <v>100MAT12</v>
          </cell>
          <cell r="B4469">
            <v>100</v>
          </cell>
          <cell r="C4469" t="str">
            <v>MAT</v>
          </cell>
          <cell r="D4469">
            <v>12</v>
          </cell>
          <cell r="E4469">
            <v>0</v>
          </cell>
          <cell r="F4469" t="str">
            <v>MAT</v>
          </cell>
          <cell r="G4469">
            <v>0</v>
          </cell>
          <cell r="J4469">
            <v>0</v>
          </cell>
          <cell r="K4469">
            <v>0</v>
          </cell>
          <cell r="L4469">
            <v>0</v>
          </cell>
          <cell r="M4469">
            <v>0</v>
          </cell>
          <cell r="N4469">
            <v>0</v>
          </cell>
        </row>
        <row r="4470">
          <cell r="A4470" t="str">
            <v>100MAT13</v>
          </cell>
          <cell r="B4470">
            <v>100</v>
          </cell>
          <cell r="C4470" t="str">
            <v>MAT</v>
          </cell>
          <cell r="D4470">
            <v>13</v>
          </cell>
          <cell r="E4470">
            <v>0</v>
          </cell>
          <cell r="F4470" t="str">
            <v>MAT</v>
          </cell>
          <cell r="G4470">
            <v>0</v>
          </cell>
          <cell r="J4470">
            <v>0</v>
          </cell>
          <cell r="K4470">
            <v>0</v>
          </cell>
          <cell r="L4470">
            <v>0</v>
          </cell>
          <cell r="M4470">
            <v>0</v>
          </cell>
          <cell r="N4470">
            <v>0</v>
          </cell>
        </row>
        <row r="4471">
          <cell r="A4471" t="str">
            <v>100MAT14</v>
          </cell>
          <cell r="B4471">
            <v>100</v>
          </cell>
          <cell r="C4471" t="str">
            <v>MAT</v>
          </cell>
          <cell r="D4471">
            <v>14</v>
          </cell>
          <cell r="E4471">
            <v>0</v>
          </cell>
          <cell r="F4471" t="str">
            <v>MAT</v>
          </cell>
          <cell r="G4471">
            <v>0</v>
          </cell>
          <cell r="J4471">
            <v>0</v>
          </cell>
          <cell r="K4471">
            <v>0</v>
          </cell>
          <cell r="L4471">
            <v>0</v>
          </cell>
          <cell r="M4471">
            <v>0</v>
          </cell>
          <cell r="N4471">
            <v>0</v>
          </cell>
        </row>
        <row r="4472">
          <cell r="A4472" t="str">
            <v>100MAT15</v>
          </cell>
          <cell r="B4472">
            <v>100</v>
          </cell>
          <cell r="C4472" t="str">
            <v>MAT</v>
          </cell>
          <cell r="D4472">
            <v>15</v>
          </cell>
          <cell r="E4472">
            <v>0</v>
          </cell>
          <cell r="F4472" t="str">
            <v>MAT</v>
          </cell>
          <cell r="G4472">
            <v>0</v>
          </cell>
          <cell r="J4472">
            <v>0</v>
          </cell>
          <cell r="K4472">
            <v>0</v>
          </cell>
          <cell r="L4472">
            <v>0</v>
          </cell>
          <cell r="M4472">
            <v>0</v>
          </cell>
          <cell r="N4472">
            <v>0</v>
          </cell>
        </row>
        <row r="4473">
          <cell r="A4473" t="str">
            <v>100MAT16</v>
          </cell>
          <cell r="B4473">
            <v>100</v>
          </cell>
          <cell r="C4473" t="str">
            <v>MAT</v>
          </cell>
          <cell r="D4473">
            <v>16</v>
          </cell>
          <cell r="E4473">
            <v>0</v>
          </cell>
          <cell r="F4473" t="str">
            <v>MAT</v>
          </cell>
          <cell r="G4473">
            <v>0</v>
          </cell>
          <cell r="J4473">
            <v>0</v>
          </cell>
          <cell r="K4473">
            <v>0</v>
          </cell>
          <cell r="L4473">
            <v>0</v>
          </cell>
          <cell r="M4473">
            <v>0</v>
          </cell>
          <cell r="N4473">
            <v>0</v>
          </cell>
        </row>
        <row r="4474">
          <cell r="A4474" t="str">
            <v>100MAT17</v>
          </cell>
          <cell r="B4474">
            <v>100</v>
          </cell>
          <cell r="C4474" t="str">
            <v>MAT</v>
          </cell>
          <cell r="D4474">
            <v>17</v>
          </cell>
          <cell r="E4474">
            <v>0</v>
          </cell>
          <cell r="F4474" t="str">
            <v>MAT</v>
          </cell>
          <cell r="G4474">
            <v>0</v>
          </cell>
          <cell r="J4474">
            <v>0</v>
          </cell>
          <cell r="K4474">
            <v>0</v>
          </cell>
          <cell r="L4474">
            <v>0</v>
          </cell>
          <cell r="M4474">
            <v>0</v>
          </cell>
          <cell r="N4474">
            <v>0</v>
          </cell>
        </row>
        <row r="4475">
          <cell r="A4475" t="str">
            <v>100MAT18</v>
          </cell>
          <cell r="B4475">
            <v>100</v>
          </cell>
          <cell r="C4475" t="str">
            <v>MAT</v>
          </cell>
          <cell r="D4475">
            <v>18</v>
          </cell>
          <cell r="E4475">
            <v>0</v>
          </cell>
          <cell r="F4475" t="str">
            <v>MAT</v>
          </cell>
          <cell r="G4475">
            <v>0</v>
          </cell>
          <cell r="J4475">
            <v>0</v>
          </cell>
          <cell r="K4475">
            <v>0</v>
          </cell>
          <cell r="L4475">
            <v>0</v>
          </cell>
          <cell r="M4475">
            <v>0</v>
          </cell>
          <cell r="N4475">
            <v>0</v>
          </cell>
        </row>
        <row r="4476">
          <cell r="A4476" t="str">
            <v>100MAT19</v>
          </cell>
          <cell r="B4476">
            <v>100</v>
          </cell>
          <cell r="C4476" t="str">
            <v>MAT</v>
          </cell>
          <cell r="D4476">
            <v>19</v>
          </cell>
          <cell r="E4476">
            <v>0</v>
          </cell>
          <cell r="F4476" t="str">
            <v>MAT</v>
          </cell>
          <cell r="G4476">
            <v>0</v>
          </cell>
          <cell r="J4476">
            <v>0</v>
          </cell>
          <cell r="K4476">
            <v>0</v>
          </cell>
          <cell r="L4476">
            <v>0</v>
          </cell>
          <cell r="M4476">
            <v>0</v>
          </cell>
          <cell r="N4476">
            <v>0</v>
          </cell>
        </row>
        <row r="4477">
          <cell r="A4477" t="str">
            <v>100MAT20</v>
          </cell>
          <cell r="B4477">
            <v>100</v>
          </cell>
          <cell r="C4477" t="str">
            <v>MAT</v>
          </cell>
          <cell r="D4477">
            <v>20</v>
          </cell>
          <cell r="E4477">
            <v>0</v>
          </cell>
          <cell r="F4477" t="str">
            <v>MAT</v>
          </cell>
          <cell r="G4477">
            <v>0</v>
          </cell>
          <cell r="J4477">
            <v>0</v>
          </cell>
          <cell r="K4477">
            <v>0</v>
          </cell>
          <cell r="L4477">
            <v>0</v>
          </cell>
          <cell r="M4477">
            <v>0</v>
          </cell>
          <cell r="N4477">
            <v>0</v>
          </cell>
        </row>
        <row r="4478">
          <cell r="A4478" t="str">
            <v>100STMAT1</v>
          </cell>
          <cell r="B4478">
            <v>100</v>
          </cell>
          <cell r="C4478" t="str">
            <v>STMAT</v>
          </cell>
          <cell r="D4478">
            <v>1</v>
          </cell>
          <cell r="G4478">
            <v>0</v>
          </cell>
          <cell r="H4478" t="str">
            <v>-</v>
          </cell>
          <cell r="J4478" t="str">
            <v>SUBTOTAL MATERIALES</v>
          </cell>
          <cell r="M4478">
            <v>0</v>
          </cell>
          <cell r="N4478">
            <v>0</v>
          </cell>
        </row>
        <row r="4479">
          <cell r="A4479" t="str">
            <v>100IVAMAT1</v>
          </cell>
          <cell r="B4479">
            <v>100</v>
          </cell>
          <cell r="C4479" t="str">
            <v>IVAMAT</v>
          </cell>
          <cell r="D4479">
            <v>1</v>
          </cell>
          <cell r="G4479">
            <v>0</v>
          </cell>
          <cell r="H4479" t="str">
            <v>-</v>
          </cell>
          <cell r="J4479" t="str">
            <v>IVA MATERIALES</v>
          </cell>
          <cell r="L4479">
            <v>0.16</v>
          </cell>
          <cell r="M4479">
            <v>0</v>
          </cell>
          <cell r="N4479">
            <v>0</v>
          </cell>
        </row>
        <row r="4480">
          <cell r="A4480" t="str">
            <v>100TMAT1</v>
          </cell>
          <cell r="B4480">
            <v>100</v>
          </cell>
          <cell r="C4480" t="str">
            <v>TMAT</v>
          </cell>
          <cell r="D4480">
            <v>1</v>
          </cell>
          <cell r="G4480">
            <v>0</v>
          </cell>
          <cell r="H4480" t="str">
            <v>-</v>
          </cell>
          <cell r="J4480" t="str">
            <v>TOTAL MATERIALES</v>
          </cell>
          <cell r="M4480">
            <v>0</v>
          </cell>
          <cell r="N4480">
            <v>0</v>
          </cell>
        </row>
        <row r="4481">
          <cell r="A4481" t="str">
            <v>100HER1</v>
          </cell>
          <cell r="B4481">
            <v>100</v>
          </cell>
          <cell r="C4481" t="str">
            <v>HER</v>
          </cell>
          <cell r="D4481">
            <v>1</v>
          </cell>
          <cell r="G4481">
            <v>0</v>
          </cell>
          <cell r="H4481">
            <v>1</v>
          </cell>
          <cell r="I4481">
            <v>0</v>
          </cell>
          <cell r="J4481" t="str">
            <v>HERRAMINETA Cuadrilla de redes</v>
          </cell>
          <cell r="K4481" t="str">
            <v>DIA</v>
          </cell>
          <cell r="L4481">
            <v>31140.842399999998</v>
          </cell>
          <cell r="M4481">
            <v>0</v>
          </cell>
          <cell r="N4481">
            <v>0</v>
          </cell>
        </row>
        <row r="4482">
          <cell r="A4482" t="str">
            <v>100HER2</v>
          </cell>
          <cell r="B4482">
            <v>100</v>
          </cell>
          <cell r="C4482" t="str">
            <v>HER</v>
          </cell>
          <cell r="D4482">
            <v>2</v>
          </cell>
          <cell r="G4482">
            <v>0</v>
          </cell>
          <cell r="J4482">
            <v>0</v>
          </cell>
          <cell r="K4482">
            <v>0</v>
          </cell>
          <cell r="L4482">
            <v>0</v>
          </cell>
          <cell r="M4482">
            <v>0</v>
          </cell>
          <cell r="N4482">
            <v>0</v>
          </cell>
        </row>
        <row r="4483">
          <cell r="A4483" t="str">
            <v>100HER3</v>
          </cell>
          <cell r="B4483">
            <v>100</v>
          </cell>
          <cell r="C4483" t="str">
            <v>HER</v>
          </cell>
          <cell r="D4483">
            <v>3</v>
          </cell>
          <cell r="G4483">
            <v>0</v>
          </cell>
          <cell r="J4483">
            <v>0</v>
          </cell>
          <cell r="K4483">
            <v>0</v>
          </cell>
          <cell r="L4483">
            <v>0</v>
          </cell>
          <cell r="M4483">
            <v>0</v>
          </cell>
          <cell r="N4483">
            <v>0</v>
          </cell>
        </row>
        <row r="4484">
          <cell r="A4484" t="str">
            <v>100HER4</v>
          </cell>
          <cell r="B4484">
            <v>100</v>
          </cell>
          <cell r="C4484" t="str">
            <v>HER</v>
          </cell>
          <cell r="D4484">
            <v>4</v>
          </cell>
          <cell r="G4484">
            <v>0</v>
          </cell>
          <cell r="J4484">
            <v>0</v>
          </cell>
          <cell r="K4484">
            <v>0</v>
          </cell>
          <cell r="L4484">
            <v>0</v>
          </cell>
          <cell r="M4484">
            <v>0</v>
          </cell>
          <cell r="N4484">
            <v>0</v>
          </cell>
        </row>
        <row r="4485">
          <cell r="A4485" t="str">
            <v>100HER5</v>
          </cell>
          <cell r="B4485">
            <v>100</v>
          </cell>
          <cell r="C4485" t="str">
            <v>HER</v>
          </cell>
          <cell r="D4485">
            <v>5</v>
          </cell>
          <cell r="G4485">
            <v>0</v>
          </cell>
          <cell r="J4485">
            <v>0</v>
          </cell>
          <cell r="K4485">
            <v>0</v>
          </cell>
          <cell r="L4485">
            <v>0</v>
          </cell>
          <cell r="M4485">
            <v>0</v>
          </cell>
          <cell r="N4485">
            <v>0</v>
          </cell>
        </row>
        <row r="4486">
          <cell r="A4486" t="str">
            <v>100THER1</v>
          </cell>
          <cell r="B4486">
            <v>100</v>
          </cell>
          <cell r="C4486" t="str">
            <v>THER</v>
          </cell>
          <cell r="D4486">
            <v>1</v>
          </cell>
          <cell r="G4486">
            <v>0</v>
          </cell>
          <cell r="H4486" t="str">
            <v>-</v>
          </cell>
          <cell r="J4486" t="str">
            <v>TOTAL HERRAMIENTAS</v>
          </cell>
          <cell r="M4486">
            <v>0</v>
          </cell>
          <cell r="N4486">
            <v>0</v>
          </cell>
        </row>
        <row r="4487">
          <cell r="A4487" t="str">
            <v>100TRA1</v>
          </cell>
          <cell r="B4487">
            <v>100</v>
          </cell>
          <cell r="C4487" t="str">
            <v>TRA</v>
          </cell>
          <cell r="D4487">
            <v>1</v>
          </cell>
          <cell r="G4487">
            <v>0</v>
          </cell>
          <cell r="H4487">
            <v>1</v>
          </cell>
          <cell r="I4487">
            <v>0</v>
          </cell>
          <cell r="J4487" t="str">
            <v>TRANSPORTE Cuadrilla de redes</v>
          </cell>
          <cell r="K4487" t="str">
            <v>DIA</v>
          </cell>
          <cell r="L4487">
            <v>176464.77359999999</v>
          </cell>
          <cell r="M4487">
            <v>0</v>
          </cell>
          <cell r="N4487">
            <v>0</v>
          </cell>
        </row>
        <row r="4488">
          <cell r="A4488" t="str">
            <v>100TRA2</v>
          </cell>
          <cell r="B4488">
            <v>100</v>
          </cell>
          <cell r="C4488" t="str">
            <v>TRA</v>
          </cell>
          <cell r="D4488">
            <v>2</v>
          </cell>
          <cell r="G4488">
            <v>0</v>
          </cell>
          <cell r="J4488">
            <v>0</v>
          </cell>
          <cell r="K4488">
            <v>0</v>
          </cell>
          <cell r="L4488">
            <v>0</v>
          </cell>
          <cell r="M4488">
            <v>0</v>
          </cell>
          <cell r="N4488">
            <v>0</v>
          </cell>
        </row>
        <row r="4489">
          <cell r="A4489" t="str">
            <v>100TRA3</v>
          </cell>
          <cell r="B4489">
            <v>100</v>
          </cell>
          <cell r="C4489" t="str">
            <v>TRA</v>
          </cell>
          <cell r="D4489">
            <v>3</v>
          </cell>
          <cell r="G4489">
            <v>0</v>
          </cell>
          <cell r="J4489">
            <v>0</v>
          </cell>
          <cell r="K4489">
            <v>0</v>
          </cell>
          <cell r="L4489">
            <v>0</v>
          </cell>
          <cell r="M4489">
            <v>0</v>
          </cell>
          <cell r="N4489">
            <v>0</v>
          </cell>
        </row>
        <row r="4490">
          <cell r="A4490" t="str">
            <v>100TRA4</v>
          </cell>
          <cell r="B4490">
            <v>100</v>
          </cell>
          <cell r="C4490" t="str">
            <v>TRA</v>
          </cell>
          <cell r="D4490">
            <v>4</v>
          </cell>
          <cell r="G4490">
            <v>0</v>
          </cell>
          <cell r="J4490">
            <v>0</v>
          </cell>
          <cell r="K4490">
            <v>0</v>
          </cell>
          <cell r="L4490">
            <v>0</v>
          </cell>
          <cell r="M4490">
            <v>0</v>
          </cell>
          <cell r="N4490">
            <v>0</v>
          </cell>
        </row>
        <row r="4491">
          <cell r="A4491" t="str">
            <v>100TRA5</v>
          </cell>
          <cell r="B4491">
            <v>100</v>
          </cell>
          <cell r="C4491" t="str">
            <v>TRA</v>
          </cell>
          <cell r="D4491">
            <v>5</v>
          </cell>
          <cell r="G4491">
            <v>0</v>
          </cell>
          <cell r="J4491">
            <v>0</v>
          </cell>
          <cell r="K4491">
            <v>0</v>
          </cell>
          <cell r="L4491">
            <v>0</v>
          </cell>
          <cell r="M4491">
            <v>0</v>
          </cell>
          <cell r="N4491">
            <v>0</v>
          </cell>
        </row>
        <row r="4492">
          <cell r="A4492" t="str">
            <v>100TTRA1</v>
          </cell>
          <cell r="B4492">
            <v>100</v>
          </cell>
          <cell r="C4492" t="str">
            <v>TTRA</v>
          </cell>
          <cell r="D4492">
            <v>1</v>
          </cell>
          <cell r="G4492">
            <v>0</v>
          </cell>
          <cell r="H4492" t="str">
            <v>-</v>
          </cell>
          <cell r="J4492" t="str">
            <v>TOTAL TRANSPORTE</v>
          </cell>
          <cell r="M4492">
            <v>0</v>
          </cell>
          <cell r="N4492">
            <v>0</v>
          </cell>
        </row>
        <row r="4493">
          <cell r="A4493" t="str">
            <v>100MAN1</v>
          </cell>
          <cell r="B4493">
            <v>100</v>
          </cell>
          <cell r="C4493" t="str">
            <v>MAN</v>
          </cell>
          <cell r="D4493">
            <v>1</v>
          </cell>
          <cell r="G4493">
            <v>0</v>
          </cell>
          <cell r="H4493">
            <v>1</v>
          </cell>
          <cell r="I4493">
            <v>0</v>
          </cell>
          <cell r="J4493" t="str">
            <v>Mano de obra Cuadrilla de redes 5A 3O 1E</v>
          </cell>
          <cell r="K4493" t="str">
            <v>DIA</v>
          </cell>
          <cell r="L4493">
            <v>392886.57339345315</v>
          </cell>
          <cell r="M4493">
            <v>0</v>
          </cell>
          <cell r="N4493">
            <v>0</v>
          </cell>
        </row>
        <row r="4494">
          <cell r="A4494" t="str">
            <v>100MAN2</v>
          </cell>
          <cell r="B4494">
            <v>100</v>
          </cell>
          <cell r="C4494" t="str">
            <v>MAN</v>
          </cell>
          <cell r="D4494">
            <v>2</v>
          </cell>
          <cell r="G4494">
            <v>0</v>
          </cell>
          <cell r="J4494">
            <v>0</v>
          </cell>
          <cell r="K4494">
            <v>0</v>
          </cell>
          <cell r="L4494">
            <v>0</v>
          </cell>
          <cell r="M4494">
            <v>0</v>
          </cell>
          <cell r="N4494">
            <v>0</v>
          </cell>
        </row>
        <row r="4495">
          <cell r="A4495" t="str">
            <v>100MAN3</v>
          </cell>
          <cell r="B4495">
            <v>100</v>
          </cell>
          <cell r="C4495" t="str">
            <v>MAN</v>
          </cell>
          <cell r="D4495">
            <v>3</v>
          </cell>
          <cell r="G4495">
            <v>0</v>
          </cell>
          <cell r="J4495">
            <v>0</v>
          </cell>
          <cell r="K4495">
            <v>0</v>
          </cell>
          <cell r="L4495">
            <v>0</v>
          </cell>
          <cell r="M4495">
            <v>0</v>
          </cell>
          <cell r="N4495">
            <v>0</v>
          </cell>
        </row>
        <row r="4496">
          <cell r="A4496" t="str">
            <v>100MAN4</v>
          </cell>
          <cell r="B4496">
            <v>100</v>
          </cell>
          <cell r="C4496" t="str">
            <v>MAN</v>
          </cell>
          <cell r="D4496">
            <v>4</v>
          </cell>
          <cell r="G4496">
            <v>0</v>
          </cell>
          <cell r="J4496">
            <v>0</v>
          </cell>
          <cell r="K4496">
            <v>0</v>
          </cell>
          <cell r="L4496">
            <v>0</v>
          </cell>
          <cell r="M4496">
            <v>0</v>
          </cell>
          <cell r="N4496">
            <v>0</v>
          </cell>
        </row>
        <row r="4497">
          <cell r="A4497" t="str">
            <v>100MAN5</v>
          </cell>
          <cell r="B4497">
            <v>100</v>
          </cell>
          <cell r="C4497" t="str">
            <v>MAN</v>
          </cell>
          <cell r="D4497">
            <v>5</v>
          </cell>
          <cell r="G4497">
            <v>0</v>
          </cell>
          <cell r="J4497">
            <v>0</v>
          </cell>
          <cell r="K4497">
            <v>0</v>
          </cell>
          <cell r="L4497">
            <v>0</v>
          </cell>
          <cell r="M4497">
            <v>0</v>
          </cell>
          <cell r="N4497">
            <v>0</v>
          </cell>
        </row>
        <row r="4498">
          <cell r="A4498" t="str">
            <v>100TMAN1</v>
          </cell>
          <cell r="B4498">
            <v>100</v>
          </cell>
          <cell r="C4498" t="str">
            <v>TMAN</v>
          </cell>
          <cell r="D4498">
            <v>1</v>
          </cell>
          <cell r="G4498">
            <v>0</v>
          </cell>
          <cell r="H4498" t="str">
            <v>-</v>
          </cell>
          <cell r="J4498" t="str">
            <v>TOTAL MANO DE OBRA</v>
          </cell>
          <cell r="M4498">
            <v>0</v>
          </cell>
          <cell r="N4498">
            <v>0</v>
          </cell>
        </row>
        <row r="4499">
          <cell r="A4499" t="str">
            <v>100TCD1</v>
          </cell>
          <cell r="B4499">
            <v>100</v>
          </cell>
          <cell r="C4499" t="str">
            <v>TCD</v>
          </cell>
          <cell r="D4499">
            <v>1</v>
          </cell>
          <cell r="G4499">
            <v>0</v>
          </cell>
          <cell r="H4499" t="str">
            <v>-</v>
          </cell>
          <cell r="J4499" t="str">
            <v>TOTAL COSTO DIRECTO</v>
          </cell>
          <cell r="M4499">
            <v>0</v>
          </cell>
          <cell r="N4499">
            <v>0</v>
          </cell>
        </row>
        <row r="4500">
          <cell r="A4500" t="str">
            <v>100AIU</v>
          </cell>
          <cell r="B4500">
            <v>100</v>
          </cell>
          <cell r="C4500" t="str">
            <v>AIU</v>
          </cell>
          <cell r="G4500">
            <v>0</v>
          </cell>
          <cell r="H4500">
            <v>1</v>
          </cell>
          <cell r="J4500" t="str">
            <v>TOTAL COSTOS INDIRECTOS</v>
          </cell>
          <cell r="L4500">
            <v>0</v>
          </cell>
          <cell r="M4500">
            <v>0</v>
          </cell>
          <cell r="N4500">
            <v>0</v>
          </cell>
        </row>
        <row r="4501">
          <cell r="A4501" t="str">
            <v>100TOT</v>
          </cell>
          <cell r="B4501">
            <v>100</v>
          </cell>
          <cell r="C4501" t="str">
            <v>TOT</v>
          </cell>
          <cell r="G4501">
            <v>0</v>
          </cell>
          <cell r="H4501" t="str">
            <v>-</v>
          </cell>
          <cell r="J4501" t="str">
            <v>VALOR TOTAL</v>
          </cell>
          <cell r="M4501">
            <v>0</v>
          </cell>
          <cell r="N4501">
            <v>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RRETERAS"/>
      <sheetName val="GENERALIDADES "/>
      <sheetName val="ESTADO RED"/>
      <sheetName val="PORTADA"/>
      <sheetName val="TABLA DE CONTENIDO"/>
      <sheetName val="CUMPLIMIENTO % "/>
      <sheetName val="CUMPLIMIENTO %  (2)"/>
      <sheetName val="SEMAFORO 45A-04"/>
      <sheetName val="SEMAFORO 55-01"/>
      <sheetName val="SEMAFORO 56-07"/>
      <sheetName val="SEMAFORO 55CN-03"/>
      <sheetName val="SEMAFORO 55CN-01"/>
      <sheetName val="TORTA EST. VIAS "/>
      <sheetName val="EST. VIAS"/>
      <sheetName val="MAPA EST RED"/>
      <sheetName val="NECESIDAD VIA"/>
      <sheetName val="Necesidades cr."/>
      <sheetName val="SITIOS CRITICOS"/>
      <sheetName val="CANT OBRA B-C"/>
      <sheetName val="CANT OBRA C-G"/>
      <sheetName val="CANT OBRA Z-U"/>
      <sheetName val="CANT OBRA B-T"/>
      <sheetName val="INF. EMERGENCIAS"/>
      <sheetName val="PUENTES"/>
      <sheetName val="NEC PTES"/>
      <sheetName val="PONTONES"/>
      <sheetName val="NEC. PONTONES"/>
      <sheetName val="señal v"/>
      <sheetName val="señal H"/>
      <sheetName val="ACCIDENTALIDAD junio"/>
      <sheetName val="ACCIDENTALIDAD julio"/>
      <sheetName val="ACCIDENTALIDAD agosto"/>
      <sheetName val="ACCIDENT."/>
      <sheetName val="DEFENSA VIAS"/>
      <sheetName val="ZONAS RETIRO"/>
      <sheetName val="SEGUIMIENTO"/>
      <sheetName val="CUANTI AMV"/>
      <sheetName val="CUALI AMV"/>
      <sheetName val="CUANTI MICRO"/>
      <sheetName val="CUALI MICRO"/>
      <sheetName val="CALIDAD"/>
      <sheetName val="FOTOG"/>
      <sheetName val="PRENSA"/>
      <sheetName val="COMENTARIOS"/>
      <sheetName val="ACC.EJECUTIVO"/>
      <sheetName val="RESUM.ACCID"/>
      <sheetName val="RESUM.ACCID (2)"/>
      <sheetName val="Cotización"/>
      <sheetName val="TABLA_DE_CONTENIDO"/>
      <sheetName val="GENERALIDADES_"/>
      <sheetName val="CUMPLIMIENTO_%_"/>
      <sheetName val="CUMPLIMIENTO_%__(2)"/>
      <sheetName val="ESTADO_RED"/>
      <sheetName val="SEMAFORO_45A-04"/>
      <sheetName val="SEMAFORO_55-01"/>
      <sheetName val="SEMAFORO_56-07"/>
      <sheetName val="SEMAFORO_55CN-03"/>
      <sheetName val="SEMAFORO_55CN-01"/>
      <sheetName val="TORTA_EST__VIAS_"/>
      <sheetName val="EST__VIAS"/>
      <sheetName val="MAPA_EST_RED"/>
      <sheetName val="NECESIDAD_VIA"/>
      <sheetName val="Necesidades_cr_"/>
      <sheetName val="SITIOS_CRITICOS"/>
      <sheetName val="CANT_OBRA_B-C"/>
      <sheetName val="CANT_OBRA_C-G"/>
      <sheetName val="CANT_OBRA_Z-U"/>
      <sheetName val="CANT_OBRA_B-T"/>
      <sheetName val="INF__EMERGENCIAS"/>
      <sheetName val="NEC_PTES"/>
      <sheetName val="NEC__PONTONES"/>
      <sheetName val="señal_v"/>
      <sheetName val="señal_H"/>
      <sheetName val="ACCIDENTALIDAD_junio"/>
      <sheetName val="ACCIDENTALIDAD_julio"/>
      <sheetName val="ACCIDENTALIDAD_agosto"/>
      <sheetName val="ACCIDENT_"/>
      <sheetName val="DEFENSA_VIAS"/>
      <sheetName val="ZONAS_RETIRO"/>
      <sheetName val="CUANTI_AMV"/>
      <sheetName val="CUALI_AMV"/>
      <sheetName val="CUANTI_MICRO"/>
      <sheetName val="CUALI_MICRO"/>
      <sheetName val="ACC_EJECUTIVO"/>
      <sheetName val="RESUM_ACCID"/>
      <sheetName val="RESUM_ACCID_(2)"/>
      <sheetName val="GENERALIDADES_2"/>
      <sheetName val="ESTADO_RED2"/>
      <sheetName val="TABLA_DE_CONTENIDO2"/>
      <sheetName val="CUMPLIMIENTO_%_2"/>
      <sheetName val="CUMPLIMIENTO_%__(2)2"/>
      <sheetName val="SEMAFORO_45A-042"/>
      <sheetName val="SEMAFORO_55-012"/>
      <sheetName val="SEMAFORO_56-072"/>
      <sheetName val="SEMAFORO_55CN-032"/>
      <sheetName val="SEMAFORO_55CN-012"/>
      <sheetName val="TORTA_EST__VIAS_2"/>
      <sheetName val="EST__VIAS2"/>
      <sheetName val="MAPA_EST_RED2"/>
      <sheetName val="NECESIDAD_VIA2"/>
      <sheetName val="Necesidades_cr_2"/>
      <sheetName val="SITIOS_CRITICOS2"/>
      <sheetName val="CANT_OBRA_B-C2"/>
      <sheetName val="CANT_OBRA_C-G2"/>
      <sheetName val="CANT_OBRA_Z-U2"/>
      <sheetName val="CANT_OBRA_B-T2"/>
      <sheetName val="INF__EMERGENCIAS2"/>
      <sheetName val="NEC_PTES2"/>
      <sheetName val="NEC__PONTONES2"/>
      <sheetName val="señal_v2"/>
      <sheetName val="señal_H2"/>
      <sheetName val="ACCIDENTALIDAD_junio2"/>
      <sheetName val="ACCIDENTALIDAD_julio2"/>
      <sheetName val="ACCIDENTALIDAD_agosto2"/>
      <sheetName val="ACCIDENT_2"/>
      <sheetName val="DEFENSA_VIAS2"/>
      <sheetName val="ZONAS_RETIRO2"/>
      <sheetName val="CUANTI_AMV2"/>
      <sheetName val="CUALI_AMV2"/>
      <sheetName val="CUANTI_MICRO2"/>
      <sheetName val="CUALI_MICRO2"/>
      <sheetName val="ACC_EJECUTIVO2"/>
      <sheetName val="RESUM_ACCID2"/>
      <sheetName val="RESUM_ACCID_(2)2"/>
      <sheetName val="GENERALIDADES_1"/>
      <sheetName val="ESTADO_RED1"/>
      <sheetName val="TABLA_DE_CONTENIDO1"/>
      <sheetName val="CUMPLIMIENTO_%_1"/>
      <sheetName val="CUMPLIMIENTO_%__(2)1"/>
      <sheetName val="SEMAFORO_45A-041"/>
      <sheetName val="SEMAFORO_55-011"/>
      <sheetName val="SEMAFORO_56-071"/>
      <sheetName val="SEMAFORO_55CN-031"/>
      <sheetName val="SEMAFORO_55CN-011"/>
      <sheetName val="TORTA_EST__VIAS_1"/>
      <sheetName val="EST__VIAS1"/>
      <sheetName val="MAPA_EST_RED1"/>
      <sheetName val="NECESIDAD_VIA1"/>
      <sheetName val="Necesidades_cr_1"/>
      <sheetName val="SITIOS_CRITICOS1"/>
      <sheetName val="CANT_OBRA_B-C1"/>
      <sheetName val="CANT_OBRA_C-G1"/>
      <sheetName val="CANT_OBRA_Z-U1"/>
      <sheetName val="CANT_OBRA_B-T1"/>
      <sheetName val="INF__EMERGENCIAS1"/>
      <sheetName val="NEC_PTES1"/>
      <sheetName val="NEC__PONTONES1"/>
      <sheetName val="señal_v1"/>
      <sheetName val="señal_H1"/>
      <sheetName val="ACCIDENTALIDAD_junio1"/>
      <sheetName val="ACCIDENTALIDAD_julio1"/>
      <sheetName val="ACCIDENTALIDAD_agosto1"/>
      <sheetName val="ACCIDENT_1"/>
      <sheetName val="DEFENSA_VIAS1"/>
      <sheetName val="ZONAS_RETIRO1"/>
      <sheetName val="CUANTI_AMV1"/>
      <sheetName val="CUALI_AMV1"/>
      <sheetName val="CUANTI_MICRO1"/>
      <sheetName val="CUALI_MICRO1"/>
      <sheetName val="ACC_EJECUTIVO1"/>
      <sheetName val="RESUM_ACCID1"/>
      <sheetName val="RESUM_ACCID_(2)1"/>
      <sheetName val="GENERALIDADES_3"/>
      <sheetName val="ESTADO_RED3"/>
      <sheetName val="TABLA_DE_CONTENIDO3"/>
      <sheetName val="CUMPLIMIENTO_%_3"/>
      <sheetName val="CUMPLIMIENTO_%__(2)3"/>
      <sheetName val="SEMAFORO_45A-043"/>
      <sheetName val="SEMAFORO_55-013"/>
      <sheetName val="SEMAFORO_56-073"/>
      <sheetName val="SEMAFORO_55CN-033"/>
      <sheetName val="SEMAFORO_55CN-013"/>
      <sheetName val="TORTA_EST__VIAS_3"/>
      <sheetName val="EST__VIAS3"/>
      <sheetName val="MAPA_EST_RED3"/>
      <sheetName val="NECESIDAD_VIA3"/>
      <sheetName val="Necesidades_cr_3"/>
      <sheetName val="SITIOS_CRITICOS3"/>
      <sheetName val="CANT_OBRA_B-C3"/>
      <sheetName val="CANT_OBRA_C-G3"/>
      <sheetName val="CANT_OBRA_Z-U3"/>
      <sheetName val="CANT_OBRA_B-T3"/>
      <sheetName val="INF__EMERGENCIAS3"/>
      <sheetName val="NEC_PTES3"/>
      <sheetName val="NEC__PONTONES3"/>
      <sheetName val="señal_v3"/>
      <sheetName val="señal_H3"/>
      <sheetName val="ACCIDENTALIDAD_junio3"/>
      <sheetName val="ACCIDENTALIDAD_julio3"/>
      <sheetName val="ACCIDENTALIDAD_agosto3"/>
      <sheetName val="ACCIDENT_3"/>
      <sheetName val="DEFENSA_VIAS3"/>
      <sheetName val="ZONAS_RETIRO3"/>
      <sheetName val="CUANTI_AMV3"/>
      <sheetName val="CUALI_AMV3"/>
      <sheetName val="CUANTI_MICRO3"/>
      <sheetName val="CUALI_MICRO3"/>
      <sheetName val="ACC_EJECUTIVO3"/>
      <sheetName val="RESUM_ACCID3"/>
      <sheetName val="RESUM_ACCID_(2)3"/>
      <sheetName val="GENERALIDADES_4"/>
      <sheetName val="ESTADO_RED4"/>
      <sheetName val="TABLA_DE_CONTENIDO4"/>
      <sheetName val="CUMPLIMIENTO_%_4"/>
      <sheetName val="CUMPLIMIENTO_%__(2)4"/>
      <sheetName val="SEMAFORO_45A-044"/>
      <sheetName val="SEMAFORO_55-014"/>
      <sheetName val="SEMAFORO_56-074"/>
      <sheetName val="SEMAFORO_55CN-034"/>
      <sheetName val="SEMAFORO_55CN-014"/>
      <sheetName val="TORTA_EST__VIAS_4"/>
      <sheetName val="EST__VIAS4"/>
      <sheetName val="MAPA_EST_RED4"/>
      <sheetName val="NECESIDAD_VIA4"/>
      <sheetName val="Necesidades_cr_4"/>
      <sheetName val="SITIOS_CRITICOS4"/>
      <sheetName val="CANT_OBRA_B-C4"/>
      <sheetName val="CANT_OBRA_C-G4"/>
      <sheetName val="CANT_OBRA_Z-U4"/>
      <sheetName val="CANT_OBRA_B-T4"/>
      <sheetName val="INF__EMERGENCIAS4"/>
      <sheetName val="NEC_PTES4"/>
      <sheetName val="NEC__PONTONES4"/>
      <sheetName val="señal_v4"/>
      <sheetName val="señal_H4"/>
      <sheetName val="ACCIDENTALIDAD_junio4"/>
      <sheetName val="ACCIDENTALIDAD_julio4"/>
      <sheetName val="ACCIDENTALIDAD_agosto4"/>
      <sheetName val="ACCIDENT_4"/>
      <sheetName val="DEFENSA_VIAS4"/>
      <sheetName val="ZONAS_RETIRO4"/>
      <sheetName val="CUANTI_AMV4"/>
      <sheetName val="CUALI_AMV4"/>
      <sheetName val="CUANTI_MICRO4"/>
      <sheetName val="CUALI_MICRO4"/>
      <sheetName val="ACC_EJECUTIVO4"/>
      <sheetName val="RESUM_ACCID4"/>
      <sheetName val="RESUM_ACCID_(2)4"/>
      <sheetName val="GENERALIDADES_5"/>
      <sheetName val="ESTADO_RED5"/>
      <sheetName val="TABLA_DE_CONTENIDO5"/>
      <sheetName val="CUMPLIMIENTO_%_5"/>
      <sheetName val="CUMPLIMIENTO_%__(2)5"/>
      <sheetName val="SEMAFORO_45A-045"/>
      <sheetName val="SEMAFORO_55-015"/>
      <sheetName val="SEMAFORO_56-075"/>
      <sheetName val="SEMAFORO_55CN-035"/>
      <sheetName val="SEMAFORO_55CN-015"/>
      <sheetName val="TORTA_EST__VIAS_5"/>
      <sheetName val="EST__VIAS5"/>
      <sheetName val="MAPA_EST_RED5"/>
      <sheetName val="NECESIDAD_VIA5"/>
      <sheetName val="Necesidades_cr_5"/>
      <sheetName val="SITIOS_CRITICOS5"/>
      <sheetName val="CANT_OBRA_B-C5"/>
      <sheetName val="CANT_OBRA_C-G5"/>
      <sheetName val="CANT_OBRA_Z-U5"/>
      <sheetName val="CANT_OBRA_B-T5"/>
      <sheetName val="INF__EMERGENCIAS5"/>
      <sheetName val="NEC_PTES5"/>
      <sheetName val="NEC__PONTONES5"/>
      <sheetName val="señal_v5"/>
      <sheetName val="señal_H5"/>
      <sheetName val="ACCIDENTALIDAD_junio5"/>
      <sheetName val="ACCIDENTALIDAD_julio5"/>
      <sheetName val="ACCIDENTALIDAD_agosto5"/>
      <sheetName val="ACCIDENT_5"/>
      <sheetName val="DEFENSA_VIAS5"/>
      <sheetName val="ZONAS_RETIRO5"/>
      <sheetName val="CUANTI_AMV5"/>
      <sheetName val="CUALI_AMV5"/>
      <sheetName val="CUANTI_MICRO5"/>
      <sheetName val="CUALI_MICRO5"/>
      <sheetName val="ACC_EJECUTIVO5"/>
      <sheetName val="RESUM_ACCID5"/>
      <sheetName val="RESUM_ACCID_(2)5"/>
      <sheetName val="GENERALIDADES_6"/>
      <sheetName val="ESTADO_RED6"/>
      <sheetName val="TABLA_DE_CONTENIDO6"/>
      <sheetName val="CUMPLIMIENTO_%_6"/>
      <sheetName val="CUMPLIMIENTO_%__(2)6"/>
      <sheetName val="SEMAFORO_45A-046"/>
      <sheetName val="SEMAFORO_55-016"/>
      <sheetName val="SEMAFORO_56-076"/>
      <sheetName val="SEMAFORO_55CN-036"/>
      <sheetName val="SEMAFORO_55CN-016"/>
      <sheetName val="TORTA_EST__VIAS_6"/>
      <sheetName val="EST__VIAS6"/>
      <sheetName val="MAPA_EST_RED6"/>
      <sheetName val="NECESIDAD_VIA6"/>
      <sheetName val="Necesidades_cr_6"/>
      <sheetName val="SITIOS_CRITICOS6"/>
      <sheetName val="CANT_OBRA_B-C6"/>
      <sheetName val="CANT_OBRA_C-G6"/>
      <sheetName val="CANT_OBRA_Z-U6"/>
      <sheetName val="CANT_OBRA_B-T6"/>
      <sheetName val="INF__EMERGENCIAS6"/>
      <sheetName val="NEC_PTES6"/>
      <sheetName val="NEC__PONTONES6"/>
      <sheetName val="señal_v6"/>
      <sheetName val="señal_H6"/>
      <sheetName val="ACCIDENTALIDAD_junio6"/>
      <sheetName val="ACCIDENTALIDAD_julio6"/>
      <sheetName val="ACCIDENTALIDAD_agosto6"/>
      <sheetName val="ACCIDENT_6"/>
      <sheetName val="DEFENSA_VIAS6"/>
      <sheetName val="ZONAS_RETIRO6"/>
      <sheetName val="CUANTI_AMV6"/>
      <sheetName val="CUALI_AMV6"/>
      <sheetName val="CUANTI_MICRO6"/>
      <sheetName val="CUALI_MICRO6"/>
      <sheetName val="ACC_EJECUTIVO6"/>
      <sheetName val="RESUM_ACCID6"/>
      <sheetName val="RESUM_ACCID_(2)6"/>
      <sheetName val="VER1"/>
      <sheetName val="ENCABEZADO"/>
      <sheetName val="CUMPLIMIENTO"/>
      <sheetName val="E"/>
      <sheetName val="P"/>
      <sheetName val="RECURSOS"/>
      <sheetName val="BD100-45-P1"/>
      <sheetName val="5.2"/>
      <sheetName val="CRA.MODI"/>
    </sheetNames>
    <sheetDataSet>
      <sheetData sheetId="0">
        <row r="2">
          <cell r="A2" t="str">
            <v>REGIONAL CUNDINAMARCA</v>
          </cell>
        </row>
      </sheetData>
      <sheetData sheetId="1">
        <row r="2">
          <cell r="A2" t="str">
            <v>REGIONAL CUNDINAMARCA</v>
          </cell>
        </row>
        <row r="9">
          <cell r="E9" t="str">
            <v>EDGAR EDUARDO HERNANDEZ Q.</v>
          </cell>
        </row>
      </sheetData>
      <sheetData sheetId="2">
        <row r="8">
          <cell r="E8" t="str">
            <v>BIMESTRE: JULIO - AGOSTO DE 2001</v>
          </cell>
        </row>
      </sheetData>
      <sheetData sheetId="3">
        <row r="2">
          <cell r="A2" t="str">
            <v>REGIONAL CUNDINAMARCA</v>
          </cell>
        </row>
      </sheetData>
      <sheetData sheetId="4">
        <row r="8">
          <cell r="E8" t="str">
            <v>BIMESTRE: JULIO - AGOSTO DE 2001</v>
          </cell>
        </row>
      </sheetData>
      <sheetData sheetId="5">
        <row r="8">
          <cell r="E8" t="str">
            <v>BIMESTRE: JULIO - AGOSTO DE 2001</v>
          </cell>
        </row>
      </sheetData>
      <sheetData sheetId="6">
        <row r="8">
          <cell r="E8" t="str">
            <v>BIMESTRE: JULIO - AGOSTO DE 2001</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row r="9">
          <cell r="E9" t="str">
            <v>EDGAR EDUARDO HERNANDEZ Q.</v>
          </cell>
        </row>
      </sheetData>
      <sheetData sheetId="50"/>
      <sheetData sheetId="51"/>
      <sheetData sheetId="52">
        <row r="8">
          <cell r="E8" t="str">
            <v>BIMESTRE: JULIO - AGOSTO DE 2001</v>
          </cell>
        </row>
      </sheetData>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row r="2">
          <cell r="A2" t="str">
            <v>REGIONAL CUNDINAMARCA</v>
          </cell>
        </row>
      </sheetData>
      <sheetData sheetId="87">
        <row r="8">
          <cell r="E8" t="str">
            <v>BIMESTRE: JULIO - AGOSTO DE 2001</v>
          </cell>
        </row>
      </sheetData>
      <sheetData sheetId="88">
        <row r="8">
          <cell r="E8" t="str">
            <v>BIMESTRE: JULIO - AGOSTO DE 2001</v>
          </cell>
        </row>
      </sheetData>
      <sheetData sheetId="89">
        <row r="8">
          <cell r="E8" t="str">
            <v>BIMESTRE: JULIO - AGOSTO DE 2001</v>
          </cell>
        </row>
      </sheetData>
      <sheetData sheetId="90">
        <row r="8">
          <cell r="E8" t="str">
            <v>BIMESTRE: JULIO - AGOSTO DE 2001</v>
          </cell>
        </row>
      </sheetData>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row r="9">
          <cell r="E9" t="str">
            <v>EDGAR EDUARDO HERNANDEZ Q.</v>
          </cell>
        </row>
      </sheetData>
      <sheetData sheetId="125">
        <row r="8">
          <cell r="E8" t="str">
            <v>BIMESTRE: JULIO - AGOSTO DE 2001</v>
          </cell>
        </row>
      </sheetData>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row r="2">
          <cell r="A2" t="str">
            <v>REGIONAL CUNDINAMARCA</v>
          </cell>
        </row>
      </sheetData>
      <sheetData sheetId="163">
        <row r="8">
          <cell r="E8" t="str">
            <v>BIMESTRE: JULIO - AGOSTO DE 2001</v>
          </cell>
        </row>
      </sheetData>
      <sheetData sheetId="164">
        <row r="8">
          <cell r="E8" t="str">
            <v>BIMESTRE: JULIO - AGOSTO DE 2001</v>
          </cell>
        </row>
      </sheetData>
      <sheetData sheetId="165">
        <row r="8">
          <cell r="E8" t="str">
            <v>BIMESTRE: JULIO - AGOSTO DE 2001</v>
          </cell>
        </row>
      </sheetData>
      <sheetData sheetId="166">
        <row r="8">
          <cell r="E8" t="str">
            <v>BIMESTRE: JULIO - AGOSTO DE 2001</v>
          </cell>
        </row>
      </sheetData>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row r="2">
          <cell r="A2" t="str">
            <v>REGIONAL CUNDINAMARCA</v>
          </cell>
        </row>
      </sheetData>
      <sheetData sheetId="201">
        <row r="8">
          <cell r="E8" t="str">
            <v>BIMESTRE: JULIO - AGOSTO DE 2001</v>
          </cell>
        </row>
      </sheetData>
      <sheetData sheetId="202">
        <row r="8">
          <cell r="E8" t="str">
            <v>BIMESTRE: JULIO - AGOSTO DE 2001</v>
          </cell>
        </row>
      </sheetData>
      <sheetData sheetId="203">
        <row r="8">
          <cell r="E8" t="str">
            <v>BIMESTRE: JULIO - AGOSTO DE 2001</v>
          </cell>
        </row>
      </sheetData>
      <sheetData sheetId="204">
        <row r="8">
          <cell r="E8" t="str">
            <v>BIMESTRE: JULIO - AGOSTO DE 2001</v>
          </cell>
        </row>
      </sheetData>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row r="2">
          <cell r="A2" t="str">
            <v>REGIONAL CUNDINAMARCA</v>
          </cell>
        </row>
      </sheetData>
      <sheetData sheetId="239">
        <row r="8">
          <cell r="E8" t="str">
            <v>BIMESTRE: JULIO - AGOSTO DE 2001</v>
          </cell>
        </row>
      </sheetData>
      <sheetData sheetId="240">
        <row r="8">
          <cell r="E8" t="str">
            <v>BIMESTRE: JULIO - AGOSTO DE 2001</v>
          </cell>
        </row>
      </sheetData>
      <sheetData sheetId="241">
        <row r="8">
          <cell r="E8" t="str">
            <v>BIMESTRE: JULIO - AGOSTO DE 2001</v>
          </cell>
        </row>
      </sheetData>
      <sheetData sheetId="242">
        <row r="8">
          <cell r="E8" t="str">
            <v>BIMESTRE: JULIO - AGOSTO DE 2001</v>
          </cell>
        </row>
      </sheetData>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row r="2">
          <cell r="A2" t="str">
            <v>REGIONAL CUNDINAMARCA</v>
          </cell>
        </row>
      </sheetData>
      <sheetData sheetId="277">
        <row r="8">
          <cell r="E8" t="str">
            <v>BIMESTRE: JULIO - AGOSTO DE 2001</v>
          </cell>
        </row>
      </sheetData>
      <sheetData sheetId="278">
        <row r="8">
          <cell r="E8" t="str">
            <v>BIMESTRE: JULIO - AGOSTO DE 2001</v>
          </cell>
        </row>
      </sheetData>
      <sheetData sheetId="279">
        <row r="8">
          <cell r="E8" t="str">
            <v>BIMESTRE: JULIO - AGOSTO DE 2001</v>
          </cell>
        </row>
      </sheetData>
      <sheetData sheetId="280">
        <row r="8">
          <cell r="E8" t="str">
            <v>BIMESTRE: JULIO - AGOSTO DE 2001</v>
          </cell>
        </row>
      </sheetData>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row r="2">
          <cell r="A2">
            <v>0</v>
          </cell>
        </row>
      </sheetData>
      <sheetData sheetId="315"/>
      <sheetData sheetId="316" refreshError="1"/>
      <sheetData sheetId="317"/>
      <sheetData sheetId="318"/>
      <sheetData sheetId="319" refreshError="1"/>
      <sheetData sheetId="320" refreshError="1"/>
      <sheetData sheetId="321" refreshError="1"/>
      <sheetData sheetId="322"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ALIMENDORES UHP"/>
    </sheetNames>
    <sheetDataSet>
      <sheetData sheetId="0">
        <row r="5">
          <cell r="N5">
            <v>14</v>
          </cell>
        </row>
        <row r="6">
          <cell r="N6">
            <v>12</v>
          </cell>
        </row>
        <row r="7">
          <cell r="N7">
            <v>10</v>
          </cell>
        </row>
        <row r="8">
          <cell r="N8">
            <v>8</v>
          </cell>
        </row>
        <row r="9">
          <cell r="N9">
            <v>6</v>
          </cell>
        </row>
        <row r="10">
          <cell r="N10">
            <v>4</v>
          </cell>
        </row>
        <row r="11">
          <cell r="N11">
            <v>3</v>
          </cell>
        </row>
        <row r="12">
          <cell r="N12">
            <v>2</v>
          </cell>
        </row>
        <row r="13">
          <cell r="N13">
            <v>1</v>
          </cell>
        </row>
        <row r="14">
          <cell r="N14" t="str">
            <v xml:space="preserve">1/0 </v>
          </cell>
        </row>
        <row r="15">
          <cell r="N15" t="str">
            <v xml:space="preserve">2/0 </v>
          </cell>
        </row>
        <row r="16">
          <cell r="N16" t="str">
            <v xml:space="preserve">3/0 </v>
          </cell>
        </row>
        <row r="17">
          <cell r="N17" t="str">
            <v xml:space="preserve">4/0 </v>
          </cell>
        </row>
        <row r="18">
          <cell r="N18">
            <v>250</v>
          </cell>
        </row>
        <row r="19">
          <cell r="N19">
            <v>300</v>
          </cell>
        </row>
        <row r="20">
          <cell r="N20">
            <v>350</v>
          </cell>
        </row>
        <row r="21">
          <cell r="N21">
            <v>400</v>
          </cell>
        </row>
        <row r="22">
          <cell r="N22">
            <v>500</v>
          </cell>
        </row>
        <row r="23">
          <cell r="N23">
            <v>600</v>
          </cell>
        </row>
        <row r="24">
          <cell r="N24">
            <v>700</v>
          </cell>
        </row>
        <row r="25">
          <cell r="N25">
            <v>750</v>
          </cell>
        </row>
        <row r="26">
          <cell r="N26">
            <v>800</v>
          </cell>
        </row>
        <row r="27">
          <cell r="N27">
            <v>900</v>
          </cell>
        </row>
        <row r="28">
          <cell r="N28">
            <v>1000</v>
          </cell>
        </row>
        <row r="29">
          <cell r="N29">
            <v>1250</v>
          </cell>
        </row>
        <row r="30">
          <cell r="N30">
            <v>1500</v>
          </cell>
        </row>
        <row r="31">
          <cell r="N31">
            <v>1750</v>
          </cell>
        </row>
        <row r="32">
          <cell r="N32">
            <v>2000</v>
          </cell>
        </row>
      </sheetData>
      <sheetData sheetId="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arametros"/>
      <sheetName val="Variables"/>
      <sheetName val="RESUMEN"/>
      <sheetName val="PRESUPUESTO"/>
      <sheetName val="Apu"/>
      <sheetName val="Aux"/>
      <sheetName val="Insumos"/>
      <sheetName val="CO_BENEDICTINOS"/>
      <sheetName val="CO_Acero"/>
      <sheetName val="CO_Pilas"/>
      <sheetName val="ARU DEFINITIVO"/>
      <sheetName val="CALCULO PRESTACIONES Y SALARIOS"/>
      <sheetName val="flujo de caja"/>
      <sheetName val="RIESGOS"/>
      <sheetName val="2 POLITICA"/>
      <sheetName val="3 ECONOMICO"/>
      <sheetName val="3.1 Calculo economico"/>
      <sheetName val="4 OPERACIONALES"/>
      <sheetName val="4.1 Calculo operacionales"/>
      <sheetName val="5. FINANCIEROS"/>
      <sheetName val="5.1 Calculo FINANCIERO"/>
      <sheetName val="6 NATURALEZA"/>
      <sheetName val="6.1 CalculoNATURALEZA"/>
      <sheetName val="6.2 CalculoNATURALEZA"/>
      <sheetName val="7 AMBIENTALES"/>
      <sheetName val="7.1 GESTION SOCIO AMBIENTAL"/>
      <sheetName val="7.2 SEÑALIZACION Y DEMARCACION"/>
      <sheetName val="IDENTIFICACIONES"/>
      <sheetName val="VALORACION"/>
      <sheetName val="PROGRAMAS"/>
    </sheetNames>
    <sheetDataSet>
      <sheetData sheetId="0" refreshError="1"/>
      <sheetData sheetId="1" refreshError="1"/>
      <sheetData sheetId="2" refreshError="1"/>
      <sheetData sheetId="3" refreshError="1">
        <row r="1">
          <cell r="N1">
            <v>0</v>
          </cell>
        </row>
        <row r="2">
          <cell r="D2">
            <v>0</v>
          </cell>
        </row>
        <row r="3">
          <cell r="E3" t="str">
            <v>CONSORCIO</v>
          </cell>
          <cell r="H3" t="str">
            <v>ESTUDIOS Y DISEÑOS DEFINITIVOS PARA EL INTERCAMBIO VIAL LOS BENEDICTINOS DEL MUNICIPIO DE ENVIGADO</v>
          </cell>
        </row>
        <row r="4">
          <cell r="J4" t="str">
            <v>BENEDICTINOS</v>
          </cell>
        </row>
        <row r="5">
          <cell r="D5" t="str">
            <v>Ítem</v>
          </cell>
          <cell r="E5" t="str">
            <v>EspecificaciónI: INVIASE: EPMP: Particular</v>
          </cell>
          <cell r="G5" t="str">
            <v>Descripción</v>
          </cell>
          <cell r="H5" t="str">
            <v>Unidad</v>
          </cell>
          <cell r="I5" t="str">
            <v>Vr Unitario</v>
          </cell>
          <cell r="J5" t="str">
            <v>Cant</v>
          </cell>
          <cell r="K5" t="str">
            <v>Vr Parcial</v>
          </cell>
          <cell r="L5" t="str">
            <v>Cantidad Total</v>
          </cell>
          <cell r="M5" t="str">
            <v>Subtotal</v>
          </cell>
          <cell r="N5" t="str">
            <v>Vr Capitulo</v>
          </cell>
        </row>
        <row r="6">
          <cell r="D6" t="str">
            <v>01</v>
          </cell>
          <cell r="G6" t="str">
            <v>PRELIMINARES</v>
          </cell>
          <cell r="I6">
            <v>0</v>
          </cell>
          <cell r="J6">
            <v>0</v>
          </cell>
          <cell r="K6">
            <v>70936099.469999999</v>
          </cell>
          <cell r="L6">
            <v>0</v>
          </cell>
          <cell r="M6">
            <v>0</v>
          </cell>
          <cell r="N6">
            <v>70936099.469999999</v>
          </cell>
          <cell r="O6">
            <v>8.2751324100835463E-3</v>
          </cell>
          <cell r="P6">
            <v>2</v>
          </cell>
        </row>
        <row r="7">
          <cell r="D7" t="str">
            <v>01-01</v>
          </cell>
          <cell r="G7" t="str">
            <v>INSTALACIONES PROVISIONALES</v>
          </cell>
          <cell r="I7">
            <v>0</v>
          </cell>
          <cell r="J7">
            <v>0</v>
          </cell>
          <cell r="K7">
            <v>58998660</v>
          </cell>
          <cell r="L7">
            <v>0</v>
          </cell>
          <cell r="M7">
            <v>58998660</v>
          </cell>
          <cell r="N7">
            <v>0</v>
          </cell>
          <cell r="O7">
            <v>0</v>
          </cell>
          <cell r="P7">
            <v>5</v>
          </cell>
        </row>
        <row r="8">
          <cell r="D8" t="str">
            <v>01-01-010</v>
          </cell>
          <cell r="E8" t="str">
            <v>P-001</v>
          </cell>
          <cell r="G8" t="str">
            <v>CERRAMIENTO PROVISIONAL EN TELA DE CERRAMIENTO VERDE H: 2.10 M. INCLUYE ESTRUCTURA DE MADERA COMUN, ANCLAJES DE PARALES AL PISO Y TELA VERDE</v>
          </cell>
          <cell r="H8" t="str">
            <v>M</v>
          </cell>
          <cell r="I8">
            <v>14482.56</v>
          </cell>
          <cell r="J8">
            <v>2406.25</v>
          </cell>
          <cell r="K8">
            <v>34848660</v>
          </cell>
          <cell r="L8">
            <v>2406.25</v>
          </cell>
          <cell r="M8">
            <v>34848660</v>
          </cell>
          <cell r="N8">
            <v>0</v>
          </cell>
          <cell r="O8">
            <v>0</v>
          </cell>
          <cell r="P8">
            <v>9</v>
          </cell>
        </row>
        <row r="9">
          <cell r="D9" t="str">
            <v>01-01-020</v>
          </cell>
          <cell r="E9" t="str">
            <v>E-101</v>
          </cell>
          <cell r="G9" t="str">
            <v>CAMPAMENTOS, ALMACENES Y OFICINAS. INCLUYE TODO LO NECESARIO PARA SU CORRECTO FUNCIONAMIENTO</v>
          </cell>
          <cell r="H9" t="str">
            <v>MES</v>
          </cell>
          <cell r="I9">
            <v>1500000</v>
          </cell>
          <cell r="J9">
            <v>16.099999999999998</v>
          </cell>
          <cell r="K9">
            <v>24149999.999999996</v>
          </cell>
          <cell r="L9">
            <v>16.099999999999998</v>
          </cell>
          <cell r="M9">
            <v>24149999.999999996</v>
          </cell>
          <cell r="N9">
            <v>0</v>
          </cell>
          <cell r="O9">
            <v>0</v>
          </cell>
          <cell r="P9">
            <v>9</v>
          </cell>
        </row>
        <row r="10">
          <cell r="D10" t="str">
            <v>01-02</v>
          </cell>
          <cell r="G10" t="str">
            <v>LOCALIZACION Y REPLANTEO</v>
          </cell>
          <cell r="I10">
            <v>0</v>
          </cell>
          <cell r="J10">
            <v>0</v>
          </cell>
          <cell r="K10">
            <v>11937439.470000001</v>
          </cell>
          <cell r="L10">
            <v>0</v>
          </cell>
          <cell r="M10">
            <v>11937439.470000001</v>
          </cell>
          <cell r="N10">
            <v>0</v>
          </cell>
          <cell r="O10">
            <v>0</v>
          </cell>
          <cell r="P10">
            <v>5</v>
          </cell>
        </row>
        <row r="11">
          <cell r="D11" t="str">
            <v>01-02-010</v>
          </cell>
          <cell r="E11" t="str">
            <v>E-104</v>
          </cell>
          <cell r="G11" t="str">
            <v>LOCALIZACION, TRAZADO Y REPLANTEO. INCLUYE HILADEROS Y SEÑALIZACION NECESARIA</v>
          </cell>
          <cell r="H11" t="str">
            <v>DIA</v>
          </cell>
          <cell r="I11">
            <v>723481.18</v>
          </cell>
          <cell r="J11">
            <v>16.5</v>
          </cell>
          <cell r="K11">
            <v>11937439.470000001</v>
          </cell>
          <cell r="L11">
            <v>16.5</v>
          </cell>
          <cell r="M11">
            <v>11937439.470000001</v>
          </cell>
          <cell r="N11">
            <v>0</v>
          </cell>
          <cell r="O11">
            <v>0</v>
          </cell>
          <cell r="P11">
            <v>9</v>
          </cell>
        </row>
        <row r="12">
          <cell r="D12" t="str">
            <v>02</v>
          </cell>
          <cell r="G12" t="str">
            <v>RETIROS Y DEMOLICIONES</v>
          </cell>
          <cell r="I12">
            <v>0</v>
          </cell>
          <cell r="J12">
            <v>0</v>
          </cell>
          <cell r="K12">
            <v>154315901.83976001</v>
          </cell>
          <cell r="L12">
            <v>0</v>
          </cell>
          <cell r="M12">
            <v>0</v>
          </cell>
          <cell r="N12">
            <v>154315901.83976001</v>
          </cell>
          <cell r="O12">
            <v>1.8001899318491936E-2</v>
          </cell>
          <cell r="P12">
            <v>2</v>
          </cell>
        </row>
        <row r="13">
          <cell r="D13" t="str">
            <v>02-01</v>
          </cell>
          <cell r="G13" t="str">
            <v>RETIROS Y TRASLADOS</v>
          </cell>
          <cell r="H13">
            <v>0</v>
          </cell>
          <cell r="I13">
            <v>0</v>
          </cell>
          <cell r="J13">
            <v>0</v>
          </cell>
          <cell r="K13">
            <v>2998936.73</v>
          </cell>
          <cell r="L13">
            <v>0</v>
          </cell>
          <cell r="M13">
            <v>2998936.73</v>
          </cell>
          <cell r="N13">
            <v>0</v>
          </cell>
          <cell r="O13">
            <v>0</v>
          </cell>
          <cell r="P13">
            <v>5</v>
          </cell>
        </row>
        <row r="14">
          <cell r="D14" t="str">
            <v>02-01-010</v>
          </cell>
          <cell r="E14" t="str">
            <v>E-105.6</v>
          </cell>
          <cell r="G14" t="str">
            <v>PROVISION PARA TRASLADO DE OTRAS ESTRUCTURAS EXISTENTES. INCLUYE TRANSPORTE INTERNO, CARGUE Y DISPOSICION FINAL DE MATERIAL SOBRANTE EN BOTADERO OFICIAL</v>
          </cell>
          <cell r="H14" t="str">
            <v>U</v>
          </cell>
          <cell r="I14">
            <v>2998936.73</v>
          </cell>
          <cell r="J14">
            <v>1</v>
          </cell>
          <cell r="K14">
            <v>2998936.73</v>
          </cell>
          <cell r="L14">
            <v>1</v>
          </cell>
          <cell r="M14">
            <v>2998936.73</v>
          </cell>
          <cell r="N14">
            <v>0</v>
          </cell>
          <cell r="O14">
            <v>0</v>
          </cell>
          <cell r="P14">
            <v>9</v>
          </cell>
        </row>
        <row r="15">
          <cell r="D15" t="str">
            <v>02-02</v>
          </cell>
          <cell r="G15" t="str">
            <v>DEMOLICIONES</v>
          </cell>
          <cell r="I15">
            <v>0</v>
          </cell>
          <cell r="J15">
            <v>0</v>
          </cell>
          <cell r="K15">
            <v>151316965.10975999</v>
          </cell>
          <cell r="L15">
            <v>0</v>
          </cell>
          <cell r="M15">
            <v>151316965.10975999</v>
          </cell>
          <cell r="N15">
            <v>0</v>
          </cell>
          <cell r="O15">
            <v>0</v>
          </cell>
          <cell r="P15">
            <v>5</v>
          </cell>
        </row>
        <row r="16">
          <cell r="D16" t="str">
            <v>02-02-020</v>
          </cell>
          <cell r="E16" t="str">
            <v>E-105.2</v>
          </cell>
          <cell r="G16" t="str">
            <v>DEMOLICION DE ANDENES, ZONAS VERDES, MUROS Y CUALQUIER OTRO ELEMENTO EXISTENTE ENTERRADO O SUPERFICIAL, MEDIDO EN SITIO COMO AREA COMPRENDIDA ENTRE EL PARAMENTO DE LAS EDIFICACIONES Y EL BORDE DEL PAVIMENTO ACTUAL. INCLUYE TRANSPORTE INTERNO, CARGUE Y DISPOSICION FINAL DE MATERIAL SOBRANTE EN BOTADERO OFICIAL.</v>
          </cell>
          <cell r="H16" t="str">
            <v>M2</v>
          </cell>
          <cell r="I16">
            <v>18590.879999999997</v>
          </cell>
          <cell r="J16">
            <v>1929.5039999999997</v>
          </cell>
          <cell r="K16">
            <v>35871177.32351999</v>
          </cell>
          <cell r="L16">
            <v>1929.5039999999997</v>
          </cell>
          <cell r="M16">
            <v>35871177.32351999</v>
          </cell>
          <cell r="N16">
            <v>0</v>
          </cell>
          <cell r="O16">
            <v>0</v>
          </cell>
          <cell r="P16">
            <v>9</v>
          </cell>
        </row>
        <row r="17">
          <cell r="D17" t="str">
            <v>02-02-030</v>
          </cell>
          <cell r="E17" t="str">
            <v>E-105.5</v>
          </cell>
          <cell r="G17" t="str">
            <v>DEMOLICION MANUAL Y/O MECANICA DE VIVIENDAS EXISTENTES MEDIDO EN SITIO COMO AREA CONSTRUIDA POR NIVELES. INCLUYE TRANSPORTE INTERNO, CARGUE Y DISPOSICION FINAL DE MATERIAL SOBRANTE EN BOTADERO OFICIAL.</v>
          </cell>
          <cell r="H17" t="str">
            <v>M2</v>
          </cell>
          <cell r="I17">
            <v>40738.22</v>
          </cell>
          <cell r="J17">
            <v>799.2912</v>
          </cell>
          <cell r="K17">
            <v>32561700.749664001</v>
          </cell>
          <cell r="L17">
            <v>799.2912</v>
          </cell>
          <cell r="M17">
            <v>32561700.749664001</v>
          </cell>
          <cell r="N17">
            <v>0</v>
          </cell>
          <cell r="O17">
            <v>0</v>
          </cell>
          <cell r="P17">
            <v>9</v>
          </cell>
        </row>
        <row r="18">
          <cell r="D18" t="str">
            <v>02-02-040</v>
          </cell>
          <cell r="E18" t="str">
            <v>E-201</v>
          </cell>
          <cell r="G18" t="str">
            <v>DEMOLICION DE MUROS EN CONCRETO REFORZADO EXISTENTES MEDIDO EN SITIO. INCLUYE TRANSPORTE INTERNO, CARGUE, TRANSPORTE Y BOTADA DE MATERIAL SOBRANTE EN BOTADEROS OFICIALES</v>
          </cell>
          <cell r="H18" t="str">
            <v>M3</v>
          </cell>
          <cell r="I18">
            <v>133875.41000000003</v>
          </cell>
          <cell r="J18">
            <v>619.11360000000002</v>
          </cell>
          <cell r="K18">
            <v>82884087.036576018</v>
          </cell>
          <cell r="L18">
            <v>619.11360000000002</v>
          </cell>
          <cell r="M18">
            <v>82884087.036576018</v>
          </cell>
          <cell r="N18">
            <v>0</v>
          </cell>
          <cell r="O18">
            <v>0</v>
          </cell>
          <cell r="P18">
            <v>9</v>
          </cell>
        </row>
        <row r="19">
          <cell r="D19" t="str">
            <v>03</v>
          </cell>
          <cell r="G19" t="str">
            <v>MOVIMIENTOS DE TIERRA</v>
          </cell>
          <cell r="I19">
            <v>0</v>
          </cell>
          <cell r="J19">
            <v>0</v>
          </cell>
          <cell r="K19">
            <v>1511416381.2662551</v>
          </cell>
          <cell r="L19">
            <v>0</v>
          </cell>
          <cell r="M19">
            <v>0</v>
          </cell>
          <cell r="N19">
            <v>1511416381.2662551</v>
          </cell>
          <cell r="O19">
            <v>0.17631601927925369</v>
          </cell>
          <cell r="P19">
            <v>2</v>
          </cell>
        </row>
        <row r="20">
          <cell r="D20" t="str">
            <v>03-01</v>
          </cell>
          <cell r="G20" t="str">
            <v>CORTES</v>
          </cell>
          <cell r="I20">
            <v>0</v>
          </cell>
          <cell r="J20">
            <v>0</v>
          </cell>
          <cell r="K20">
            <v>1030027989.9215406</v>
          </cell>
          <cell r="L20">
            <v>0</v>
          </cell>
          <cell r="M20">
            <v>1030027989.9215406</v>
          </cell>
          <cell r="N20">
            <v>0</v>
          </cell>
          <cell r="O20">
            <v>0</v>
          </cell>
          <cell r="P20">
            <v>5</v>
          </cell>
        </row>
        <row r="21">
          <cell r="D21" t="str">
            <v>03-01-210</v>
          </cell>
          <cell r="E21" t="str">
            <v>E-201</v>
          </cell>
          <cell r="G21" t="str">
            <v>EXCAVACION MANUAL O MECANICA EN TIERRA BAJO CUALQUIER GRADO DE HUMEDAD. INCLUYE ACARREO INTERNO, CARGUE, TRANSPORTE Y DISPOSICION FINAL DEL MATERIAL SOBRANTE EN BOTADEROS OFICIALES. MEDIDO EN SITIO</v>
          </cell>
          <cell r="H21" t="str">
            <v>M3</v>
          </cell>
          <cell r="I21">
            <v>52735.839999999997</v>
          </cell>
          <cell r="J21">
            <v>10184.820312000002</v>
          </cell>
          <cell r="K21">
            <v>537105054.40238214</v>
          </cell>
          <cell r="L21">
            <v>10184.820312000002</v>
          </cell>
          <cell r="M21">
            <v>537105054.40238214</v>
          </cell>
          <cell r="N21">
            <v>0</v>
          </cell>
          <cell r="O21">
            <v>0</v>
          </cell>
          <cell r="P21">
            <v>9</v>
          </cell>
        </row>
        <row r="22">
          <cell r="D22" t="str">
            <v>03-01-300</v>
          </cell>
          <cell r="E22" t="str">
            <v>I-621.1</v>
          </cell>
          <cell r="G22" t="str">
            <v>EXCAVACION MANUAL DE PILAS. INCLUYE VACIADO DE ANILLOS DE ENTIBADO, CARGUE, TRANSPORTE Y DISPOSICION FINAL DEL MATERIAL SOBRANTE EN BOTADEROS OFICIALES.</v>
          </cell>
          <cell r="H22" t="str">
            <v>M3</v>
          </cell>
          <cell r="I22">
            <v>324733.12000000005</v>
          </cell>
          <cell r="J22">
            <v>573.40349113320895</v>
          </cell>
          <cell r="K22">
            <v>186203104.6945793</v>
          </cell>
          <cell r="L22">
            <v>573.40349113320895</v>
          </cell>
          <cell r="M22">
            <v>186203104.6945793</v>
          </cell>
          <cell r="N22">
            <v>0</v>
          </cell>
          <cell r="O22">
            <v>0</v>
          </cell>
          <cell r="P22">
            <v>9</v>
          </cell>
        </row>
        <row r="23">
          <cell r="D23" t="str">
            <v>03-01-310</v>
          </cell>
          <cell r="E23" t="str">
            <v>E-201</v>
          </cell>
          <cell r="G23" t="str">
            <v>EXCAVACION MANUAL DE CAISSONS. INCLUYE VACIADO DE ANILLOS DE ENTIBADO, CARGUE, TRANSPORTE Y DISPOSICION FINAL DEL MATERIAL SOBRANTE EN BOTADEROS OFICIALES.</v>
          </cell>
          <cell r="H23" t="str">
            <v>M3</v>
          </cell>
          <cell r="I23">
            <v>269466.28999999998</v>
          </cell>
          <cell r="J23">
            <v>294.5243112740431</v>
          </cell>
          <cell r="K23">
            <v>79364373.473821566</v>
          </cell>
          <cell r="L23">
            <v>294.5243112740431</v>
          </cell>
          <cell r="M23">
            <v>79364373.473821566</v>
          </cell>
          <cell r="N23">
            <v>0</v>
          </cell>
          <cell r="O23">
            <v>0</v>
          </cell>
          <cell r="P23">
            <v>9</v>
          </cell>
        </row>
        <row r="24">
          <cell r="D24" t="str">
            <v>03-01-400</v>
          </cell>
          <cell r="E24" t="str">
            <v>E-107.2</v>
          </cell>
          <cell r="G24" t="str">
            <v>EXCAVACION MANUAL O MECANICA EN ROCA BAJO CUALQUIER GRADO DE HUMEDAD Y A CUALQUIER PROFUNDIDAD. INCLUYE ACARREO INTERNO, CARGUE, TRANSPORTE Y DISPOSICION FINAL DEL MATERIAL SOBRANTE EN BOTADEROS OFICIALES. MEDIDO EN SITIO</v>
          </cell>
          <cell r="H24" t="str">
            <v>M3</v>
          </cell>
          <cell r="I24">
            <v>242816.16000000003</v>
          </cell>
          <cell r="J24">
            <v>936.32753829381693</v>
          </cell>
          <cell r="K24">
            <v>227355457.3507576</v>
          </cell>
          <cell r="L24">
            <v>936.32753829381693</v>
          </cell>
          <cell r="M24">
            <v>227355457.3507576</v>
          </cell>
          <cell r="N24">
            <v>0</v>
          </cell>
          <cell r="O24">
            <v>0</v>
          </cell>
          <cell r="P24">
            <v>9</v>
          </cell>
        </row>
        <row r="25">
          <cell r="D25" t="str">
            <v>03-02</v>
          </cell>
          <cell r="G25" t="str">
            <v>LLENOS</v>
          </cell>
          <cell r="I25">
            <v>0</v>
          </cell>
          <cell r="J25">
            <v>0</v>
          </cell>
          <cell r="K25">
            <v>407376032.10077763</v>
          </cell>
          <cell r="L25">
            <v>0</v>
          </cell>
          <cell r="M25">
            <v>407376032.10077763</v>
          </cell>
          <cell r="N25">
            <v>0</v>
          </cell>
          <cell r="O25">
            <v>0</v>
          </cell>
          <cell r="P25">
            <v>5</v>
          </cell>
        </row>
        <row r="26">
          <cell r="D26" t="str">
            <v>03-02-010</v>
          </cell>
          <cell r="E26" t="str">
            <v>E-204</v>
          </cell>
          <cell r="G26" t="str">
            <v>LLENOS COMPACTADOS EN ARENILLA ALREDEDOR DE ESTRUCTURAS. INCLUYE SUMINISTRO, TRANSPORTE INTERNO Y COMPACTACION.</v>
          </cell>
          <cell r="H26" t="str">
            <v>M3</v>
          </cell>
          <cell r="I26">
            <v>72634.73000000001</v>
          </cell>
          <cell r="J26">
            <v>5608.5571199999995</v>
          </cell>
          <cell r="K26">
            <v>407376032.10077763</v>
          </cell>
          <cell r="L26">
            <v>5608.5571199999995</v>
          </cell>
          <cell r="M26">
            <v>407376032.10077763</v>
          </cell>
          <cell r="N26">
            <v>0</v>
          </cell>
          <cell r="O26">
            <v>0</v>
          </cell>
          <cell r="P26">
            <v>9</v>
          </cell>
        </row>
        <row r="27">
          <cell r="D27" t="str">
            <v>03-04</v>
          </cell>
          <cell r="G27" t="str">
            <v>FILTROS</v>
          </cell>
          <cell r="I27">
            <v>0</v>
          </cell>
          <cell r="J27">
            <v>0</v>
          </cell>
          <cell r="K27">
            <v>74012359.243937001</v>
          </cell>
          <cell r="L27">
            <v>0</v>
          </cell>
          <cell r="M27">
            <v>74012359.243937001</v>
          </cell>
          <cell r="N27">
            <v>0</v>
          </cell>
          <cell r="O27">
            <v>0</v>
          </cell>
          <cell r="P27">
            <v>5</v>
          </cell>
        </row>
        <row r="28">
          <cell r="D28" t="str">
            <v>03-04-010</v>
          </cell>
          <cell r="E28" t="str">
            <v>E-404</v>
          </cell>
          <cell r="G28" t="str">
            <v>CAMA DE TRITURADO</v>
          </cell>
          <cell r="H28" t="str">
            <v>M3</v>
          </cell>
          <cell r="I28">
            <v>77402.890000000014</v>
          </cell>
          <cell r="J28">
            <v>14.609100000000002</v>
          </cell>
          <cell r="K28">
            <v>1130786.5602990002</v>
          </cell>
          <cell r="L28">
            <v>14.609100000000002</v>
          </cell>
          <cell r="M28">
            <v>1130786.5602990002</v>
          </cell>
          <cell r="N28">
            <v>0</v>
          </cell>
          <cell r="O28">
            <v>0</v>
          </cell>
          <cell r="P28">
            <v>9</v>
          </cell>
        </row>
        <row r="29">
          <cell r="D29" t="str">
            <v>03-04-020</v>
          </cell>
          <cell r="E29" t="str">
            <v>E-405</v>
          </cell>
          <cell r="G29" t="str">
            <v>MATERIAL GRANULAR PARA FILTRO 1" A 1-1/2"</v>
          </cell>
          <cell r="H29" t="str">
            <v>M3</v>
          </cell>
          <cell r="I29">
            <v>75952.890000000014</v>
          </cell>
          <cell r="J29">
            <v>34.661200000000001</v>
          </cell>
          <cell r="K29">
            <v>2632618.3108680006</v>
          </cell>
          <cell r="L29">
            <v>34.661200000000001</v>
          </cell>
          <cell r="M29">
            <v>2632618.3108680006</v>
          </cell>
          <cell r="N29">
            <v>0</v>
          </cell>
          <cell r="O29">
            <v>0</v>
          </cell>
          <cell r="P29">
            <v>9</v>
          </cell>
        </row>
        <row r="30">
          <cell r="D30" t="str">
            <v>03-04-030</v>
          </cell>
          <cell r="E30" t="str">
            <v>E-405</v>
          </cell>
          <cell r="G30" t="str">
            <v>GEOTEXTIL</v>
          </cell>
          <cell r="H30" t="str">
            <v>M2</v>
          </cell>
          <cell r="I30">
            <v>8819.5499999999993</v>
          </cell>
          <cell r="J30">
            <v>1333.0613999999998</v>
          </cell>
          <cell r="K30">
            <v>11757001.670369998</v>
          </cell>
          <cell r="L30">
            <v>1333.0613999999998</v>
          </cell>
          <cell r="M30">
            <v>11757001.670369998</v>
          </cell>
          <cell r="N30">
            <v>0</v>
          </cell>
          <cell r="O30">
            <v>0</v>
          </cell>
          <cell r="P30">
            <v>9</v>
          </cell>
        </row>
        <row r="31">
          <cell r="D31" t="str">
            <v>03-04-040</v>
          </cell>
          <cell r="E31" t="str">
            <v>E-405</v>
          </cell>
          <cell r="G31" t="str">
            <v>TUBERIA PERFORADA PARA FILTRO Ø4"</v>
          </cell>
          <cell r="H31" t="str">
            <v>M</v>
          </cell>
          <cell r="I31">
            <v>30159.08</v>
          </cell>
          <cell r="J31">
            <v>605.04</v>
          </cell>
          <cell r="K31">
            <v>18247449.7632</v>
          </cell>
          <cell r="L31">
            <v>605.04</v>
          </cell>
          <cell r="M31">
            <v>18247449.7632</v>
          </cell>
          <cell r="N31">
            <v>0</v>
          </cell>
          <cell r="O31">
            <v>0</v>
          </cell>
          <cell r="P31">
            <v>9</v>
          </cell>
        </row>
        <row r="32">
          <cell r="D32" t="str">
            <v>03-04-045</v>
          </cell>
          <cell r="E32" t="str">
            <v>E-405</v>
          </cell>
          <cell r="G32" t="str">
            <v>TUBERIA PVC Ø2" PERFORADA PARA LLORADEROS</v>
          </cell>
          <cell r="H32" t="str">
            <v>M</v>
          </cell>
          <cell r="I32">
            <v>88681.16</v>
          </cell>
          <cell r="J32">
            <v>19</v>
          </cell>
          <cell r="K32">
            <v>1684942.04</v>
          </cell>
          <cell r="L32">
            <v>19</v>
          </cell>
          <cell r="M32">
            <v>1684942.04</v>
          </cell>
          <cell r="N32">
            <v>0</v>
          </cell>
          <cell r="O32">
            <v>0</v>
          </cell>
          <cell r="P32">
            <v>9</v>
          </cell>
        </row>
        <row r="33">
          <cell r="D33" t="str">
            <v>03-04-067</v>
          </cell>
          <cell r="E33" t="str">
            <v>E-401</v>
          </cell>
          <cell r="G33" t="str">
            <v>GEODREN VIAL PAVCO, TB 100 MM 2.0 M O EQUIVALENTE</v>
          </cell>
          <cell r="H33" t="str">
            <v>M</v>
          </cell>
          <cell r="I33">
            <v>65742.960000000006</v>
          </cell>
          <cell r="J33">
            <v>586.52</v>
          </cell>
          <cell r="K33">
            <v>38559560.8992</v>
          </cell>
          <cell r="L33">
            <v>586.52</v>
          </cell>
          <cell r="M33">
            <v>38559560.8992</v>
          </cell>
          <cell r="N33">
            <v>0</v>
          </cell>
          <cell r="O33">
            <v>0</v>
          </cell>
          <cell r="P33">
            <v>9</v>
          </cell>
        </row>
        <row r="34">
          <cell r="D34" t="str">
            <v>04</v>
          </cell>
          <cell r="G34" t="str">
            <v>CONCRETOS ESTRUCTURALES</v>
          </cell>
          <cell r="I34">
            <v>0</v>
          </cell>
          <cell r="J34">
            <v>0</v>
          </cell>
          <cell r="K34">
            <v>2174787997.253283</v>
          </cell>
          <cell r="L34">
            <v>0</v>
          </cell>
          <cell r="M34">
            <v>0</v>
          </cell>
          <cell r="N34">
            <v>2174787997.253283</v>
          </cell>
          <cell r="O34">
            <v>0.25370239942136091</v>
          </cell>
          <cell r="P34">
            <v>2</v>
          </cell>
        </row>
        <row r="35">
          <cell r="D35" t="str">
            <v>04-02</v>
          </cell>
          <cell r="G35" t="str">
            <v>MUROS DE CONTENCION</v>
          </cell>
          <cell r="I35">
            <v>0</v>
          </cell>
          <cell r="J35">
            <v>0</v>
          </cell>
          <cell r="K35">
            <v>842125248.38757157</v>
          </cell>
          <cell r="L35">
            <v>0</v>
          </cell>
          <cell r="M35">
            <v>842125248.38757157</v>
          </cell>
          <cell r="N35">
            <v>0</v>
          </cell>
          <cell r="O35">
            <v>0</v>
          </cell>
          <cell r="P35">
            <v>5</v>
          </cell>
        </row>
        <row r="36">
          <cell r="D36" t="str">
            <v>04-02-010</v>
          </cell>
          <cell r="E36" t="str">
            <v>E-503</v>
          </cell>
          <cell r="G36" t="str">
            <v>CONCRETO F'C 21 MPa PARA MUROS DE CONTENCION</v>
          </cell>
          <cell r="H36" t="str">
            <v>M3</v>
          </cell>
          <cell r="I36">
            <v>620845.82999999984</v>
          </cell>
          <cell r="J36">
            <v>1356.4160500000005</v>
          </cell>
          <cell r="K36">
            <v>842125248.38757157</v>
          </cell>
          <cell r="L36">
            <v>1356.4160500000005</v>
          </cell>
          <cell r="M36">
            <v>842125248.38757157</v>
          </cell>
          <cell r="N36">
            <v>0</v>
          </cell>
          <cell r="O36">
            <v>0</v>
          </cell>
          <cell r="P36">
            <v>9</v>
          </cell>
        </row>
        <row r="37">
          <cell r="D37" t="str">
            <v>04-04</v>
          </cell>
          <cell r="G37" t="str">
            <v>BOX CULVERT</v>
          </cell>
          <cell r="I37">
            <v>0</v>
          </cell>
          <cell r="J37">
            <v>0</v>
          </cell>
          <cell r="K37">
            <v>73309215.982558683</v>
          </cell>
          <cell r="L37">
            <v>0</v>
          </cell>
          <cell r="M37">
            <v>73309215.982558683</v>
          </cell>
          <cell r="N37">
            <v>0</v>
          </cell>
          <cell r="O37">
            <v>0</v>
          </cell>
          <cell r="P37">
            <v>5</v>
          </cell>
        </row>
        <row r="38">
          <cell r="D38" t="str">
            <v>04-04-010</v>
          </cell>
          <cell r="E38" t="str">
            <v>E-503</v>
          </cell>
          <cell r="G38" t="str">
            <v>CONCRETO F'C 28 MPa PARA BOX CULVERT</v>
          </cell>
          <cell r="H38" t="str">
            <v>M3</v>
          </cell>
          <cell r="I38">
            <v>648962.0299999998</v>
          </cell>
          <cell r="J38">
            <v>47.091440000000006</v>
          </cell>
          <cell r="K38">
            <v>30560556.498023193</v>
          </cell>
          <cell r="L38">
            <v>47.091440000000006</v>
          </cell>
          <cell r="M38">
            <v>30560556.498023193</v>
          </cell>
          <cell r="N38">
            <v>0</v>
          </cell>
          <cell r="O38">
            <v>0</v>
          </cell>
          <cell r="P38">
            <v>9</v>
          </cell>
        </row>
        <row r="39">
          <cell r="D39" t="str">
            <v>04-04-080</v>
          </cell>
          <cell r="E39" t="str">
            <v>E-503</v>
          </cell>
          <cell r="G39" t="str">
            <v>CONCRETO F'C 21 MPa PARA ALETA DE CONFINAMIENTO</v>
          </cell>
          <cell r="H39" t="str">
            <v>M3</v>
          </cell>
          <cell r="I39">
            <v>536064.57999999996</v>
          </cell>
          <cell r="J39">
            <v>79.745353600000001</v>
          </cell>
          <cell r="K39">
            <v>42748659.484535486</v>
          </cell>
          <cell r="L39">
            <v>79.745353600000001</v>
          </cell>
          <cell r="M39">
            <v>42748659.484535486</v>
          </cell>
          <cell r="N39">
            <v>0</v>
          </cell>
          <cell r="O39">
            <v>0</v>
          </cell>
          <cell r="P39">
            <v>9</v>
          </cell>
        </row>
        <row r="40">
          <cell r="D40" t="str">
            <v>04-05</v>
          </cell>
          <cell r="G40" t="str">
            <v>PUENTES</v>
          </cell>
          <cell r="I40">
            <v>0</v>
          </cell>
          <cell r="J40">
            <v>0</v>
          </cell>
          <cell r="K40">
            <v>1240237211.0561621</v>
          </cell>
          <cell r="L40">
            <v>0</v>
          </cell>
          <cell r="M40">
            <v>1240237211.0561621</v>
          </cell>
          <cell r="N40">
            <v>0</v>
          </cell>
          <cell r="O40">
            <v>0</v>
          </cell>
          <cell r="P40">
            <v>5</v>
          </cell>
        </row>
        <row r="41">
          <cell r="D41" t="str">
            <v>04-05-015</v>
          </cell>
          <cell r="E41" t="str">
            <v>I-621.1</v>
          </cell>
          <cell r="G41" t="str">
            <v>CONCRETO F'C 21 MPa PARA PILOTES</v>
          </cell>
          <cell r="H41" t="str">
            <v>M3</v>
          </cell>
          <cell r="I41">
            <v>403811.98</v>
          </cell>
          <cell r="J41">
            <v>336.39671479814933</v>
          </cell>
          <cell r="K41">
            <v>135841023.46813598</v>
          </cell>
          <cell r="L41">
            <v>336.39671479814933</v>
          </cell>
          <cell r="M41">
            <v>135841023.46813598</v>
          </cell>
          <cell r="N41">
            <v>0</v>
          </cell>
          <cell r="O41">
            <v>0</v>
          </cell>
          <cell r="P41">
            <v>9</v>
          </cell>
        </row>
        <row r="42">
          <cell r="D42" t="str">
            <v>04-05-017</v>
          </cell>
          <cell r="E42" t="str">
            <v>I-621.1</v>
          </cell>
          <cell r="G42" t="str">
            <v>CONCRETO F'C 21 MPa PARA CAISSONS</v>
          </cell>
          <cell r="H42" t="str">
            <v>M3</v>
          </cell>
          <cell r="I42">
            <v>612424.76</v>
          </cell>
          <cell r="J42">
            <v>161.11752171714863</v>
          </cell>
          <cell r="K42">
            <v>98672359.569419548</v>
          </cell>
          <cell r="L42">
            <v>161.11752171714863</v>
          </cell>
          <cell r="M42">
            <v>98672359.569419548</v>
          </cell>
          <cell r="N42">
            <v>0</v>
          </cell>
          <cell r="O42">
            <v>0</v>
          </cell>
          <cell r="P42">
            <v>9</v>
          </cell>
        </row>
        <row r="43">
          <cell r="D43" t="str">
            <v>04-05-100</v>
          </cell>
          <cell r="E43" t="str">
            <v>E-503</v>
          </cell>
          <cell r="G43" t="str">
            <v>CONCRETO F'C 21 MPa PARA ESTRIBOS</v>
          </cell>
          <cell r="H43" t="str">
            <v>M3</v>
          </cell>
          <cell r="I43">
            <v>513353.69</v>
          </cell>
          <cell r="J43">
            <v>20.307797399999995</v>
          </cell>
          <cell r="K43">
            <v>10425082.731062403</v>
          </cell>
          <cell r="L43">
            <v>20.307797399999995</v>
          </cell>
          <cell r="M43">
            <v>10425082.731062403</v>
          </cell>
          <cell r="N43">
            <v>0</v>
          </cell>
          <cell r="O43">
            <v>0</v>
          </cell>
          <cell r="P43">
            <v>9</v>
          </cell>
        </row>
        <row r="44">
          <cell r="D44" t="str">
            <v>04-05-130</v>
          </cell>
          <cell r="E44" t="str">
            <v>E-503</v>
          </cell>
          <cell r="G44" t="str">
            <v>CONCRETO F'C 21 MPa PARA VIGA CABEZAL</v>
          </cell>
          <cell r="H44" t="str">
            <v>M3</v>
          </cell>
          <cell r="I44">
            <v>507719.78000000009</v>
          </cell>
          <cell r="J44">
            <v>2.8797999999999999</v>
          </cell>
          <cell r="K44">
            <v>1462131.4224440001</v>
          </cell>
          <cell r="L44">
            <v>2.8797999999999999</v>
          </cell>
          <cell r="M44">
            <v>1462131.4224440001</v>
          </cell>
          <cell r="N44">
            <v>0</v>
          </cell>
          <cell r="O44">
            <v>0</v>
          </cell>
          <cell r="P44">
            <v>9</v>
          </cell>
        </row>
        <row r="45">
          <cell r="D45" t="str">
            <v>04-05-190</v>
          </cell>
          <cell r="E45" t="str">
            <v>E-502</v>
          </cell>
          <cell r="G45" t="str">
            <v>CONCRETO F'C 28 MPa PARA ZAPATAS</v>
          </cell>
          <cell r="H45" t="str">
            <v>M3</v>
          </cell>
          <cell r="I45">
            <v>510046.96</v>
          </cell>
          <cell r="J45">
            <v>152.46000000000004</v>
          </cell>
          <cell r="K45">
            <v>77761759.521600023</v>
          </cell>
          <cell r="L45">
            <v>152.46000000000004</v>
          </cell>
          <cell r="M45">
            <v>77761759.521600023</v>
          </cell>
          <cell r="N45">
            <v>0</v>
          </cell>
          <cell r="O45">
            <v>0</v>
          </cell>
          <cell r="P45">
            <v>9</v>
          </cell>
        </row>
        <row r="46">
          <cell r="D46" t="str">
            <v>04-05-200</v>
          </cell>
          <cell r="E46" t="str">
            <v>E-502</v>
          </cell>
          <cell r="G46" t="str">
            <v>CONCRETO F'C 35 MPa PARA ZAPATAS</v>
          </cell>
          <cell r="H46" t="str">
            <v>M3</v>
          </cell>
          <cell r="I46">
            <v>545915.84000000008</v>
          </cell>
          <cell r="J46">
            <v>15.972000000000001</v>
          </cell>
          <cell r="K46">
            <v>8719367.7964800019</v>
          </cell>
          <cell r="L46">
            <v>15.972000000000001</v>
          </cell>
          <cell r="M46">
            <v>8719367.7964800019</v>
          </cell>
          <cell r="N46">
            <v>0</v>
          </cell>
          <cell r="O46">
            <v>0</v>
          </cell>
          <cell r="P46">
            <v>9</v>
          </cell>
        </row>
        <row r="47">
          <cell r="D47" t="str">
            <v>04-05-210</v>
          </cell>
          <cell r="E47" t="str">
            <v>E-503</v>
          </cell>
          <cell r="G47" t="str">
            <v>CONCRETO F'C 28 MPa PARA COLUMNAS</v>
          </cell>
          <cell r="H47" t="str">
            <v>M3</v>
          </cell>
          <cell r="I47">
            <v>838373.19</v>
          </cell>
          <cell r="J47">
            <v>46.084499999999998</v>
          </cell>
          <cell r="K47">
            <v>38636009.274554998</v>
          </cell>
          <cell r="L47">
            <v>46.084499999999998</v>
          </cell>
          <cell r="M47">
            <v>38636009.274554998</v>
          </cell>
          <cell r="N47">
            <v>0</v>
          </cell>
          <cell r="O47">
            <v>0</v>
          </cell>
          <cell r="P47">
            <v>9</v>
          </cell>
        </row>
        <row r="48">
          <cell r="D48" t="str">
            <v>04-05-220</v>
          </cell>
          <cell r="E48" t="str">
            <v>E-503</v>
          </cell>
          <cell r="G48" t="str">
            <v>CONCRETO F'C 42 MPa PARA COLUMNAS</v>
          </cell>
          <cell r="H48" t="str">
            <v>M3</v>
          </cell>
          <cell r="I48">
            <v>917969.49</v>
          </cell>
          <cell r="J48">
            <v>17.671500000000002</v>
          </cell>
          <cell r="K48">
            <v>16221897.842535002</v>
          </cell>
          <cell r="L48">
            <v>17.671500000000002</v>
          </cell>
          <cell r="M48">
            <v>16221897.842535002</v>
          </cell>
          <cell r="N48">
            <v>0</v>
          </cell>
          <cell r="O48">
            <v>0</v>
          </cell>
          <cell r="P48">
            <v>9</v>
          </cell>
        </row>
        <row r="49">
          <cell r="D49" t="str">
            <v>04-05-230</v>
          </cell>
          <cell r="E49" t="str">
            <v>E-503</v>
          </cell>
          <cell r="G49" t="str">
            <v>CONCRETO F'C 35 MPa PARA TABLEROS</v>
          </cell>
          <cell r="H49" t="str">
            <v>M3</v>
          </cell>
          <cell r="I49">
            <v>1442646.68</v>
          </cell>
          <cell r="J49">
            <v>568.77602100000013</v>
          </cell>
          <cell r="K49">
            <v>820542838.35926044</v>
          </cell>
          <cell r="L49">
            <v>568.77602100000013</v>
          </cell>
          <cell r="M49">
            <v>820542838.35926044</v>
          </cell>
          <cell r="N49">
            <v>0</v>
          </cell>
          <cell r="O49">
            <v>0</v>
          </cell>
          <cell r="P49">
            <v>9</v>
          </cell>
        </row>
        <row r="50">
          <cell r="D50" t="str">
            <v>04-05-240</v>
          </cell>
          <cell r="E50" t="str">
            <v>E-503</v>
          </cell>
          <cell r="G50" t="str">
            <v>CONCRETO F'C 21 MPa PARA BARRERA TIPO NEW JERSEY</v>
          </cell>
          <cell r="H50" t="str">
            <v>M3</v>
          </cell>
          <cell r="I50">
            <v>605771.34000000008</v>
          </cell>
          <cell r="J50">
            <v>52.750500000000002</v>
          </cell>
          <cell r="K50">
            <v>31954741.070670005</v>
          </cell>
          <cell r="L50">
            <v>52.750500000000002</v>
          </cell>
          <cell r="M50">
            <v>31954741.070670005</v>
          </cell>
          <cell r="N50">
            <v>0</v>
          </cell>
          <cell r="O50">
            <v>0</v>
          </cell>
          <cell r="P50">
            <v>9</v>
          </cell>
        </row>
        <row r="51">
          <cell r="D51" t="str">
            <v>04-10</v>
          </cell>
          <cell r="G51" t="str">
            <v>ACCESORIOS</v>
          </cell>
          <cell r="I51">
            <v>0</v>
          </cell>
          <cell r="J51">
            <v>0</v>
          </cell>
          <cell r="K51">
            <v>19116321.826990001</v>
          </cell>
          <cell r="L51">
            <v>0</v>
          </cell>
          <cell r="M51">
            <v>19116321.826990001</v>
          </cell>
          <cell r="N51">
            <v>0</v>
          </cell>
          <cell r="O51">
            <v>0</v>
          </cell>
          <cell r="P51">
            <v>5</v>
          </cell>
        </row>
        <row r="52">
          <cell r="D52" t="str">
            <v>04-10-010</v>
          </cell>
          <cell r="E52" t="str">
            <v>E-507</v>
          </cell>
          <cell r="G52" t="str">
            <v>CINTA PVC DE 15 CM PARA JUNTAS DE EXPANSION</v>
          </cell>
          <cell r="H52" t="str">
            <v>M</v>
          </cell>
          <cell r="I52">
            <v>33701.410000000003</v>
          </cell>
          <cell r="J52">
            <v>173.23900000000003</v>
          </cell>
          <cell r="K52">
            <v>5838398.5669900021</v>
          </cell>
          <cell r="L52">
            <v>173.23900000000003</v>
          </cell>
          <cell r="M52">
            <v>5838398.5669900021</v>
          </cell>
          <cell r="N52">
            <v>0</v>
          </cell>
          <cell r="O52">
            <v>0</v>
          </cell>
          <cell r="P52">
            <v>9</v>
          </cell>
        </row>
        <row r="53">
          <cell r="D53" t="str">
            <v>04-10-027</v>
          </cell>
          <cell r="E53" t="str">
            <v>I-642</v>
          </cell>
          <cell r="G53" t="str">
            <v>NEOPRENO DUREZA 60 55X50X10 CON 3 PLATINAS DE 1/8"</v>
          </cell>
          <cell r="H53" t="str">
            <v>U</v>
          </cell>
          <cell r="I53">
            <v>912661.8</v>
          </cell>
          <cell r="J53">
            <v>14</v>
          </cell>
          <cell r="K53">
            <v>12777265.200000001</v>
          </cell>
          <cell r="L53">
            <v>14</v>
          </cell>
          <cell r="M53">
            <v>12777265.200000001</v>
          </cell>
          <cell r="N53">
            <v>0</v>
          </cell>
          <cell r="O53">
            <v>0</v>
          </cell>
          <cell r="P53">
            <v>9</v>
          </cell>
        </row>
        <row r="54">
          <cell r="D54" t="str">
            <v>04-10-030</v>
          </cell>
          <cell r="E54" t="str">
            <v>I-642</v>
          </cell>
          <cell r="G54" t="str">
            <v>NEOPRENO 0.25X0.60X0.01</v>
          </cell>
          <cell r="H54" t="str">
            <v>U</v>
          </cell>
          <cell r="I54">
            <v>35761.289999999994</v>
          </cell>
          <cell r="J54">
            <v>14</v>
          </cell>
          <cell r="K54">
            <v>500658.05999999994</v>
          </cell>
          <cell r="L54">
            <v>14</v>
          </cell>
          <cell r="M54">
            <v>500658.05999999994</v>
          </cell>
          <cell r="N54">
            <v>0</v>
          </cell>
          <cell r="O54">
            <v>0</v>
          </cell>
          <cell r="P54">
            <v>9</v>
          </cell>
        </row>
        <row r="55">
          <cell r="D55" t="str">
            <v>05</v>
          </cell>
          <cell r="G55" t="str">
            <v>ACERO DE REFUERZO</v>
          </cell>
          <cell r="I55">
            <v>0</v>
          </cell>
          <cell r="J55">
            <v>0</v>
          </cell>
          <cell r="K55">
            <v>849149901.00547922</v>
          </cell>
          <cell r="L55">
            <v>0</v>
          </cell>
          <cell r="M55">
            <v>0</v>
          </cell>
          <cell r="N55">
            <v>849149901.00547922</v>
          </cell>
          <cell r="O55">
            <v>9.9058560018533762E-2</v>
          </cell>
          <cell r="P55">
            <v>2</v>
          </cell>
        </row>
        <row r="56">
          <cell r="D56" t="str">
            <v>05-01</v>
          </cell>
          <cell r="G56" t="str">
            <v>ACERO DE REFUERZO PARA ESTRUCTURAS</v>
          </cell>
          <cell r="I56">
            <v>0</v>
          </cell>
          <cell r="J56">
            <v>0</v>
          </cell>
          <cell r="K56">
            <v>849149901.00547922</v>
          </cell>
          <cell r="L56">
            <v>0</v>
          </cell>
          <cell r="M56">
            <v>849149901.00547922</v>
          </cell>
          <cell r="N56">
            <v>0</v>
          </cell>
          <cell r="O56">
            <v>0</v>
          </cell>
          <cell r="P56">
            <v>5</v>
          </cell>
        </row>
        <row r="57">
          <cell r="D57" t="str">
            <v>05-01-010</v>
          </cell>
          <cell r="E57" t="str">
            <v>I-640.1</v>
          </cell>
          <cell r="G57" t="str">
            <v>ACERO CORRUGADO FY 4200 MPA</v>
          </cell>
          <cell r="H57" t="str">
            <v>KG</v>
          </cell>
          <cell r="I57">
            <v>2641.34</v>
          </cell>
          <cell r="J57">
            <v>258078.65122655893</v>
          </cell>
          <cell r="K57">
            <v>681673464.63075924</v>
          </cell>
          <cell r="L57">
            <v>258078.65122655893</v>
          </cell>
          <cell r="M57">
            <v>681673464.63075924</v>
          </cell>
          <cell r="N57">
            <v>0</v>
          </cell>
          <cell r="O57">
            <v>0</v>
          </cell>
          <cell r="P57">
            <v>9</v>
          </cell>
        </row>
        <row r="58">
          <cell r="D58" t="str">
            <v>05-01-040</v>
          </cell>
          <cell r="E58" t="str">
            <v>I-640.1</v>
          </cell>
          <cell r="G58" t="str">
            <v>PELDAÑOS PARA CAMARAS DE INSPECCION</v>
          </cell>
          <cell r="H58" t="str">
            <v>U</v>
          </cell>
          <cell r="I58">
            <v>32888.850000000006</v>
          </cell>
          <cell r="J58">
            <v>308</v>
          </cell>
          <cell r="K58">
            <v>10129765.800000003</v>
          </cell>
          <cell r="L58">
            <v>308</v>
          </cell>
          <cell r="M58">
            <v>10129765.800000003</v>
          </cell>
          <cell r="N58">
            <v>0</v>
          </cell>
          <cell r="O58">
            <v>0</v>
          </cell>
          <cell r="P58">
            <v>9</v>
          </cell>
        </row>
        <row r="59">
          <cell r="D59" t="str">
            <v>05-01-050</v>
          </cell>
          <cell r="E59" t="str">
            <v>I-641</v>
          </cell>
          <cell r="G59" t="str">
            <v>ACERO POSTENSADO TORON Ø=0.6"</v>
          </cell>
          <cell r="H59" t="str">
            <v>M</v>
          </cell>
          <cell r="I59">
            <v>13608</v>
          </cell>
          <cell r="J59">
            <v>11553.696000000002</v>
          </cell>
          <cell r="K59">
            <v>157222695.16800001</v>
          </cell>
          <cell r="L59">
            <v>11553.696000000002</v>
          </cell>
          <cell r="M59">
            <v>157222695.16800001</v>
          </cell>
          <cell r="N59">
            <v>0</v>
          </cell>
          <cell r="O59">
            <v>0</v>
          </cell>
          <cell r="P59">
            <v>9</v>
          </cell>
        </row>
        <row r="60">
          <cell r="D60" t="str">
            <v>05-01-060</v>
          </cell>
          <cell r="E60" t="str">
            <v>E-602</v>
          </cell>
          <cell r="G60" t="str">
            <v>MALLA ELECTROSOLDADA D50</v>
          </cell>
          <cell r="H60" t="str">
            <v>KG</v>
          </cell>
          <cell r="I60">
            <v>2984.77</v>
          </cell>
          <cell r="J60">
            <v>41.536000000000001</v>
          </cell>
          <cell r="K60">
            <v>123975.40672</v>
          </cell>
          <cell r="L60">
            <v>41.536000000000001</v>
          </cell>
          <cell r="M60">
            <v>123975.40672</v>
          </cell>
          <cell r="N60">
            <v>0</v>
          </cell>
          <cell r="O60">
            <v>0</v>
          </cell>
          <cell r="P60">
            <v>9</v>
          </cell>
        </row>
        <row r="61">
          <cell r="D61" t="str">
            <v>11</v>
          </cell>
          <cell r="G61" t="str">
            <v>CARPINTERIA METALICA</v>
          </cell>
          <cell r="I61">
            <v>0</v>
          </cell>
          <cell r="J61">
            <v>0</v>
          </cell>
          <cell r="K61">
            <v>180870163.45200002</v>
          </cell>
          <cell r="L61">
            <v>0</v>
          </cell>
          <cell r="M61">
            <v>0</v>
          </cell>
          <cell r="N61">
            <v>180870163.45200002</v>
          </cell>
          <cell r="O61">
            <v>2.1099617300380923E-2</v>
          </cell>
          <cell r="P61">
            <v>2</v>
          </cell>
        </row>
        <row r="62">
          <cell r="D62" t="str">
            <v>11-03</v>
          </cell>
          <cell r="G62" t="str">
            <v>BARANDAS Y DEFENSAS</v>
          </cell>
          <cell r="I62">
            <v>0</v>
          </cell>
          <cell r="J62">
            <v>0</v>
          </cell>
          <cell r="K62">
            <v>180870163.45200002</v>
          </cell>
          <cell r="L62">
            <v>0</v>
          </cell>
          <cell r="M62">
            <v>180870163.45200002</v>
          </cell>
          <cell r="N62">
            <v>0</v>
          </cell>
          <cell r="O62">
            <v>0</v>
          </cell>
          <cell r="P62">
            <v>5</v>
          </cell>
        </row>
        <row r="63">
          <cell r="D63" t="str">
            <v>11-03-020</v>
          </cell>
          <cell r="E63" t="str">
            <v>E-2301</v>
          </cell>
          <cell r="G63" t="str">
            <v>BARANDA METALICA</v>
          </cell>
          <cell r="H63" t="str">
            <v>M</v>
          </cell>
          <cell r="I63">
            <v>324046</v>
          </cell>
          <cell r="J63">
            <v>558.16200000000003</v>
          </cell>
          <cell r="K63">
            <v>180870163.45200002</v>
          </cell>
          <cell r="L63">
            <v>558.16200000000003</v>
          </cell>
          <cell r="M63">
            <v>180870163.45200002</v>
          </cell>
          <cell r="N63">
            <v>0</v>
          </cell>
          <cell r="O63">
            <v>0</v>
          </cell>
          <cell r="P63">
            <v>9</v>
          </cell>
        </row>
        <row r="64">
          <cell r="D64" t="str">
            <v>14</v>
          </cell>
          <cell r="G64" t="str">
            <v>INSTALACIONES HIDROSANITARIAS Y DE GAS</v>
          </cell>
          <cell r="I64">
            <v>0</v>
          </cell>
          <cell r="J64">
            <v>0</v>
          </cell>
          <cell r="K64">
            <v>615720589.26309514</v>
          </cell>
          <cell r="L64">
            <v>0</v>
          </cell>
          <cell r="M64">
            <v>0</v>
          </cell>
          <cell r="N64">
            <v>615720589.26309514</v>
          </cell>
          <cell r="O64">
            <v>7.1827594720253907E-2</v>
          </cell>
          <cell r="P64">
            <v>2</v>
          </cell>
        </row>
        <row r="65">
          <cell r="D65" t="str">
            <v>14-01</v>
          </cell>
          <cell r="G65" t="str">
            <v>OBRAS PRELIMINARES</v>
          </cell>
          <cell r="I65">
            <v>0</v>
          </cell>
          <cell r="J65">
            <v>0</v>
          </cell>
          <cell r="K65">
            <v>2387487.8940000003</v>
          </cell>
          <cell r="L65">
            <v>0</v>
          </cell>
          <cell r="M65">
            <v>2387487.8940000003</v>
          </cell>
          <cell r="N65">
            <v>0</v>
          </cell>
          <cell r="O65">
            <v>0</v>
          </cell>
          <cell r="P65">
            <v>5</v>
          </cell>
        </row>
        <row r="66">
          <cell r="D66" t="str">
            <v>14-01-010</v>
          </cell>
          <cell r="E66" t="str">
            <v>E-104</v>
          </cell>
          <cell r="G66" t="str">
            <v>LOCALIZACION, TRAZADO Y REPLANTEO.</v>
          </cell>
          <cell r="H66" t="str">
            <v>DIA</v>
          </cell>
          <cell r="I66">
            <v>723481.18</v>
          </cell>
          <cell r="J66">
            <v>3.3000000000000003</v>
          </cell>
          <cell r="K66">
            <v>2387487.8940000003</v>
          </cell>
          <cell r="L66">
            <v>3.3000000000000003</v>
          </cell>
          <cell r="M66">
            <v>2387487.8940000003</v>
          </cell>
          <cell r="N66">
            <v>0</v>
          </cell>
          <cell r="O66">
            <v>0</v>
          </cell>
          <cell r="P66">
            <v>9</v>
          </cell>
        </row>
        <row r="67">
          <cell r="D67" t="str">
            <v>14-02</v>
          </cell>
          <cell r="G67" t="str">
            <v>MOVIMIENTO DE TIERRA Y EXCAVACIONES</v>
          </cell>
          <cell r="I67">
            <v>0</v>
          </cell>
          <cell r="J67">
            <v>0</v>
          </cell>
          <cell r="K67">
            <v>182791832.11755061</v>
          </cell>
          <cell r="L67">
            <v>0</v>
          </cell>
          <cell r="M67">
            <v>182791832.11755061</v>
          </cell>
          <cell r="N67">
            <v>0</v>
          </cell>
          <cell r="O67">
            <v>0</v>
          </cell>
          <cell r="P67">
            <v>5</v>
          </cell>
        </row>
        <row r="68">
          <cell r="D68" t="str">
            <v>14-02-010</v>
          </cell>
          <cell r="E68" t="str">
            <v>E-201</v>
          </cell>
          <cell r="G68" t="str">
            <v>EXCAVACION DE 0 A 2 METROS</v>
          </cell>
          <cell r="H68" t="str">
            <v>M3</v>
          </cell>
          <cell r="I68">
            <v>20733.97</v>
          </cell>
          <cell r="J68">
            <v>1836.8127800000002</v>
          </cell>
          <cell r="K68">
            <v>38084421.076136604</v>
          </cell>
          <cell r="L68">
            <v>1836.8127800000002</v>
          </cell>
          <cell r="M68">
            <v>38084421.076136604</v>
          </cell>
          <cell r="N68">
            <v>0</v>
          </cell>
          <cell r="O68">
            <v>0</v>
          </cell>
          <cell r="P68">
            <v>9</v>
          </cell>
        </row>
        <row r="69">
          <cell r="D69" t="str">
            <v>14-02-015</v>
          </cell>
          <cell r="E69" t="str">
            <v>E-201</v>
          </cell>
          <cell r="G69" t="str">
            <v>EXCAVACION DE 2 A 4 METROS</v>
          </cell>
          <cell r="H69" t="str">
            <v>M3</v>
          </cell>
          <cell r="I69">
            <v>52735.839999999997</v>
          </cell>
          <cell r="J69">
            <v>725.53800000000001</v>
          </cell>
          <cell r="K69">
            <v>38261855.881919995</v>
          </cell>
          <cell r="L69">
            <v>725.53800000000001</v>
          </cell>
          <cell r="M69">
            <v>38261855.881919995</v>
          </cell>
          <cell r="N69">
            <v>0</v>
          </cell>
          <cell r="O69">
            <v>0</v>
          </cell>
          <cell r="P69">
            <v>9</v>
          </cell>
        </row>
        <row r="70">
          <cell r="D70" t="str">
            <v>14-02-017</v>
          </cell>
          <cell r="E70" t="str">
            <v>E-201</v>
          </cell>
          <cell r="G70" t="str">
            <v>EXCAVACION DE 4 A 6 METROS</v>
          </cell>
          <cell r="H70" t="str">
            <v>M3</v>
          </cell>
          <cell r="I70">
            <v>60555.96</v>
          </cell>
          <cell r="J70">
            <v>196.87320000000003</v>
          </cell>
          <cell r="K70">
            <v>11921845.624272002</v>
          </cell>
          <cell r="L70">
            <v>196.87320000000003</v>
          </cell>
          <cell r="M70">
            <v>11921845.624272002</v>
          </cell>
          <cell r="N70">
            <v>0</v>
          </cell>
          <cell r="O70">
            <v>0</v>
          </cell>
          <cell r="P70">
            <v>9</v>
          </cell>
        </row>
        <row r="71">
          <cell r="D71" t="str">
            <v>14-02-020</v>
          </cell>
          <cell r="E71" t="str">
            <v>E-205</v>
          </cell>
          <cell r="G71" t="str">
            <v>BOTADA DE MATERIAL SOBRANTE</v>
          </cell>
          <cell r="H71" t="str">
            <v>M3</v>
          </cell>
          <cell r="I71">
            <v>36400</v>
          </cell>
          <cell r="J71">
            <v>931.21395400000029</v>
          </cell>
          <cell r="K71">
            <v>33896187.925600007</v>
          </cell>
          <cell r="L71">
            <v>931.21395400000029</v>
          </cell>
          <cell r="M71">
            <v>33896187.925600007</v>
          </cell>
          <cell r="N71">
            <v>0</v>
          </cell>
          <cell r="O71">
            <v>0</v>
          </cell>
          <cell r="P71">
            <v>9</v>
          </cell>
        </row>
        <row r="72">
          <cell r="D72" t="str">
            <v>14-02-030</v>
          </cell>
          <cell r="E72" t="str">
            <v>E-202</v>
          </cell>
          <cell r="G72" t="str">
            <v>CONSTRUCCION ENTIBADO TEMPORAL</v>
          </cell>
          <cell r="H72" t="str">
            <v>M2</v>
          </cell>
          <cell r="I72">
            <v>18579.810000000001</v>
          </cell>
          <cell r="J72">
            <v>3263.0861999999997</v>
          </cell>
          <cell r="K72">
            <v>60627521.609622002</v>
          </cell>
          <cell r="L72">
            <v>3263.0861999999997</v>
          </cell>
          <cell r="M72">
            <v>60627521.609622002</v>
          </cell>
          <cell r="N72">
            <v>0</v>
          </cell>
          <cell r="O72">
            <v>0</v>
          </cell>
          <cell r="P72">
            <v>9</v>
          </cell>
        </row>
        <row r="73">
          <cell r="D73" t="str">
            <v>14-03</v>
          </cell>
          <cell r="G73" t="str">
            <v>LLENOS Y REEMPLAZOS</v>
          </cell>
          <cell r="I73">
            <v>0</v>
          </cell>
          <cell r="J73">
            <v>0</v>
          </cell>
          <cell r="K73">
            <v>172941488.37396446</v>
          </cell>
          <cell r="L73">
            <v>0</v>
          </cell>
          <cell r="M73">
            <v>172941488.37396446</v>
          </cell>
          <cell r="N73">
            <v>0</v>
          </cell>
          <cell r="O73">
            <v>0</v>
          </cell>
          <cell r="P73">
            <v>5</v>
          </cell>
        </row>
        <row r="74">
          <cell r="D74" t="str">
            <v>14-03-010</v>
          </cell>
          <cell r="E74" t="str">
            <v>E-204</v>
          </cell>
          <cell r="G74" t="str">
            <v>LLENOS EN BASE GRANULAR</v>
          </cell>
          <cell r="H74" t="str">
            <v>M3</v>
          </cell>
          <cell r="I74">
            <v>100681.89</v>
          </cell>
          <cell r="J74">
            <v>264.39655000000005</v>
          </cell>
          <cell r="K74">
            <v>26619944.363479506</v>
          </cell>
          <cell r="L74">
            <v>264.39655000000005</v>
          </cell>
          <cell r="M74">
            <v>26619944.363479506</v>
          </cell>
          <cell r="N74">
            <v>0</v>
          </cell>
          <cell r="O74">
            <v>0</v>
          </cell>
          <cell r="P74">
            <v>9</v>
          </cell>
        </row>
        <row r="75">
          <cell r="D75" t="str">
            <v>14-03-020</v>
          </cell>
          <cell r="E75" t="str">
            <v>E-204</v>
          </cell>
          <cell r="G75" t="str">
            <v>LLENOS EN SUB-BASE GRANULAR</v>
          </cell>
          <cell r="H75" t="str">
            <v>M3</v>
          </cell>
          <cell r="I75">
            <v>88719.39</v>
          </cell>
          <cell r="J75">
            <v>369.45711000000006</v>
          </cell>
          <cell r="K75">
            <v>32778009.430362906</v>
          </cell>
          <cell r="L75">
            <v>369.45711000000006</v>
          </cell>
          <cell r="M75">
            <v>32778009.430362906</v>
          </cell>
          <cell r="N75">
            <v>0</v>
          </cell>
          <cell r="O75">
            <v>0</v>
          </cell>
          <cell r="P75">
            <v>9</v>
          </cell>
        </row>
        <row r="76">
          <cell r="D76" t="str">
            <v>14-03-030</v>
          </cell>
          <cell r="E76" t="str">
            <v>E-204</v>
          </cell>
          <cell r="G76" t="str">
            <v>LLENOS EN ARENILLA</v>
          </cell>
          <cell r="H76" t="str">
            <v>M3</v>
          </cell>
          <cell r="I76">
            <v>72634.73</v>
          </cell>
          <cell r="J76">
            <v>580.90826937582995</v>
          </cell>
          <cell r="K76">
            <v>42194115.300880671</v>
          </cell>
          <cell r="L76">
            <v>580.90826937582995</v>
          </cell>
          <cell r="M76">
            <v>42194115.300880671</v>
          </cell>
          <cell r="N76">
            <v>0</v>
          </cell>
          <cell r="O76">
            <v>0</v>
          </cell>
          <cell r="P76">
            <v>9</v>
          </cell>
        </row>
        <row r="77">
          <cell r="D77" t="str">
            <v>14-03-040</v>
          </cell>
          <cell r="E77" t="str">
            <v>E-204</v>
          </cell>
          <cell r="G77" t="str">
            <v>LLENOS EN MATERIAL SOBRANTE, PROVENIENTE DE LAS EXCAVACIONES</v>
          </cell>
          <cell r="H77" t="str">
            <v>M3</v>
          </cell>
          <cell r="I77">
            <v>29006.05</v>
          </cell>
          <cell r="J77">
            <v>1679.0548499999998</v>
          </cell>
          <cell r="K77">
            <v>48702748.931842491</v>
          </cell>
          <cell r="L77">
            <v>1679.0548499999998</v>
          </cell>
          <cell r="M77">
            <v>48702748.931842491</v>
          </cell>
          <cell r="N77">
            <v>0</v>
          </cell>
          <cell r="O77">
            <v>0</v>
          </cell>
          <cell r="P77">
            <v>9</v>
          </cell>
        </row>
        <row r="78">
          <cell r="D78" t="str">
            <v>14-03-050</v>
          </cell>
          <cell r="E78" t="str">
            <v>E-204</v>
          </cell>
          <cell r="G78" t="str">
            <v>TRITURADO 3/4" PARA CIMENTACION</v>
          </cell>
          <cell r="H78" t="str">
            <v>M3</v>
          </cell>
          <cell r="I78">
            <v>125167.31</v>
          </cell>
          <cell r="J78">
            <v>180.93119000000002</v>
          </cell>
          <cell r="K78">
            <v>22646670.347398903</v>
          </cell>
          <cell r="L78">
            <v>180.93119000000002</v>
          </cell>
          <cell r="M78">
            <v>22646670.347398903</v>
          </cell>
          <cell r="N78">
            <v>0</v>
          </cell>
          <cell r="O78">
            <v>0</v>
          </cell>
          <cell r="P78">
            <v>9</v>
          </cell>
        </row>
        <row r="79">
          <cell r="D79" t="str">
            <v>14-04</v>
          </cell>
          <cell r="G79" t="str">
            <v>ACUEDUCTO - TUBERIA</v>
          </cell>
          <cell r="I79">
            <v>0</v>
          </cell>
          <cell r="J79">
            <v>0</v>
          </cell>
          <cell r="K79">
            <v>36953710.213420004</v>
          </cell>
          <cell r="L79">
            <v>0</v>
          </cell>
          <cell r="M79">
            <v>36953710.213420004</v>
          </cell>
          <cell r="N79">
            <v>0</v>
          </cell>
          <cell r="O79">
            <v>0</v>
          </cell>
          <cell r="P79">
            <v>5</v>
          </cell>
        </row>
        <row r="80">
          <cell r="D80" t="str">
            <v>14-04-010</v>
          </cell>
          <cell r="E80" t="str">
            <v>E-701.3</v>
          </cell>
          <cell r="G80" t="str">
            <v>TUBERIA PVC Ø100 MM RDE 21</v>
          </cell>
          <cell r="H80" t="str">
            <v>M</v>
          </cell>
          <cell r="I80">
            <v>46458.080000000002</v>
          </cell>
          <cell r="J80">
            <v>581.29500000000007</v>
          </cell>
          <cell r="K80">
            <v>27005849.613600004</v>
          </cell>
          <cell r="L80">
            <v>581.29500000000007</v>
          </cell>
          <cell r="M80">
            <v>27005849.613600004</v>
          </cell>
          <cell r="N80">
            <v>0</v>
          </cell>
          <cell r="O80">
            <v>0</v>
          </cell>
          <cell r="P80">
            <v>9</v>
          </cell>
        </row>
        <row r="81">
          <cell r="D81" t="str">
            <v>14-04-020</v>
          </cell>
          <cell r="E81" t="str">
            <v>E-701.3</v>
          </cell>
          <cell r="G81" t="str">
            <v>TUBERIA PVC Ø150 MM RDE 21</v>
          </cell>
          <cell r="H81" t="str">
            <v>M</v>
          </cell>
          <cell r="I81">
            <v>99972.47</v>
          </cell>
          <cell r="J81">
            <v>99.506</v>
          </cell>
          <cell r="K81">
            <v>9947860.5998200011</v>
          </cell>
          <cell r="L81">
            <v>99.506</v>
          </cell>
          <cell r="M81">
            <v>9947860.5998200011</v>
          </cell>
          <cell r="N81">
            <v>0</v>
          </cell>
          <cell r="O81">
            <v>0</v>
          </cell>
          <cell r="P81">
            <v>9</v>
          </cell>
        </row>
        <row r="82">
          <cell r="D82" t="str">
            <v>14-05</v>
          </cell>
          <cell r="G82" t="str">
            <v>ACUEDUCTO - ACCESORIOS</v>
          </cell>
          <cell r="I82">
            <v>0</v>
          </cell>
          <cell r="J82">
            <v>0</v>
          </cell>
          <cell r="K82">
            <v>15914318.93</v>
          </cell>
          <cell r="L82">
            <v>0</v>
          </cell>
          <cell r="M82">
            <v>15914318.93</v>
          </cell>
          <cell r="N82">
            <v>0</v>
          </cell>
          <cell r="O82">
            <v>0</v>
          </cell>
          <cell r="P82">
            <v>5</v>
          </cell>
        </row>
        <row r="83">
          <cell r="D83" t="str">
            <v>14-05-010</v>
          </cell>
          <cell r="E83" t="str">
            <v>E-701.3</v>
          </cell>
          <cell r="G83" t="str">
            <v>TEE PVC Ø150 MM X 150 MM</v>
          </cell>
          <cell r="H83" t="str">
            <v>U</v>
          </cell>
          <cell r="I83">
            <v>482504.93</v>
          </cell>
          <cell r="J83">
            <v>4</v>
          </cell>
          <cell r="K83">
            <v>1930019.72</v>
          </cell>
          <cell r="L83">
            <v>4</v>
          </cell>
          <cell r="M83">
            <v>1930019.72</v>
          </cell>
          <cell r="N83">
            <v>0</v>
          </cell>
          <cell r="O83">
            <v>0</v>
          </cell>
          <cell r="P83">
            <v>9</v>
          </cell>
        </row>
        <row r="84">
          <cell r="D84" t="str">
            <v>14-05-020</v>
          </cell>
          <cell r="E84" t="str">
            <v>E-701.3</v>
          </cell>
          <cell r="G84" t="str">
            <v>TEE PVC Ø150 MM X 100 MM</v>
          </cell>
          <cell r="H84" t="str">
            <v>U</v>
          </cell>
          <cell r="I84">
            <v>388769.51</v>
          </cell>
          <cell r="J84">
            <v>2</v>
          </cell>
          <cell r="K84">
            <v>777539.02</v>
          </cell>
          <cell r="L84">
            <v>2</v>
          </cell>
          <cell r="M84">
            <v>777539.02</v>
          </cell>
          <cell r="N84">
            <v>0</v>
          </cell>
          <cell r="O84">
            <v>0</v>
          </cell>
          <cell r="P84">
            <v>9</v>
          </cell>
        </row>
        <row r="85">
          <cell r="D85" t="str">
            <v>14-05-030</v>
          </cell>
          <cell r="E85" t="str">
            <v>E-701.3</v>
          </cell>
          <cell r="G85" t="str">
            <v>TEE PVC Ø150 MM X 75 MM</v>
          </cell>
          <cell r="H85" t="str">
            <v>U</v>
          </cell>
          <cell r="I85">
            <v>461144.92</v>
          </cell>
          <cell r="J85">
            <v>4</v>
          </cell>
          <cell r="K85">
            <v>1844579.68</v>
          </cell>
          <cell r="L85">
            <v>4</v>
          </cell>
          <cell r="M85">
            <v>1844579.68</v>
          </cell>
          <cell r="N85">
            <v>0</v>
          </cell>
          <cell r="O85">
            <v>0</v>
          </cell>
          <cell r="P85">
            <v>9</v>
          </cell>
        </row>
        <row r="86">
          <cell r="D86" t="str">
            <v>14-05-055</v>
          </cell>
          <cell r="E86" t="str">
            <v>E-701.3</v>
          </cell>
          <cell r="G86" t="str">
            <v>CODO 45° PVC Ø200 MM</v>
          </cell>
          <cell r="H86" t="str">
            <v>U</v>
          </cell>
          <cell r="I86">
            <v>417152.1</v>
          </cell>
          <cell r="J86">
            <v>2</v>
          </cell>
          <cell r="K86">
            <v>834304.2</v>
          </cell>
          <cell r="L86">
            <v>2</v>
          </cell>
          <cell r="M86">
            <v>834304.2</v>
          </cell>
          <cell r="N86">
            <v>0</v>
          </cell>
          <cell r="O86">
            <v>0</v>
          </cell>
          <cell r="P86">
            <v>9</v>
          </cell>
        </row>
        <row r="87">
          <cell r="D87" t="str">
            <v>14-05-060</v>
          </cell>
          <cell r="E87" t="str">
            <v>E-701.3</v>
          </cell>
          <cell r="G87" t="str">
            <v>CODO 90° PVC Ø150 MM</v>
          </cell>
          <cell r="H87" t="str">
            <v>U</v>
          </cell>
          <cell r="I87">
            <v>308401.17</v>
          </cell>
          <cell r="J87">
            <v>4</v>
          </cell>
          <cell r="K87">
            <v>1233604.68</v>
          </cell>
          <cell r="L87">
            <v>4</v>
          </cell>
          <cell r="M87">
            <v>1233604.68</v>
          </cell>
          <cell r="N87">
            <v>0</v>
          </cell>
          <cell r="O87">
            <v>0</v>
          </cell>
          <cell r="P87">
            <v>9</v>
          </cell>
        </row>
        <row r="88">
          <cell r="D88" t="str">
            <v>14-05-065</v>
          </cell>
          <cell r="E88" t="str">
            <v>E-701.3</v>
          </cell>
          <cell r="G88" t="str">
            <v>CODO 45° PVC Ø150 MM</v>
          </cell>
          <cell r="H88" t="str">
            <v>U</v>
          </cell>
          <cell r="I88">
            <v>201145.31</v>
          </cell>
          <cell r="J88">
            <v>5</v>
          </cell>
          <cell r="K88">
            <v>1005726.55</v>
          </cell>
          <cell r="L88">
            <v>5</v>
          </cell>
          <cell r="M88">
            <v>1005726.55</v>
          </cell>
          <cell r="N88">
            <v>0</v>
          </cell>
          <cell r="O88">
            <v>0</v>
          </cell>
          <cell r="P88">
            <v>9</v>
          </cell>
        </row>
        <row r="89">
          <cell r="D89" t="str">
            <v>14-05-070</v>
          </cell>
          <cell r="E89" t="str">
            <v>E-701.3</v>
          </cell>
          <cell r="G89" t="str">
            <v>CODO 22.50° PVC Ø150 MM</v>
          </cell>
          <cell r="H89" t="str">
            <v>U</v>
          </cell>
          <cell r="I89">
            <v>187858.14</v>
          </cell>
          <cell r="J89">
            <v>4</v>
          </cell>
          <cell r="K89">
            <v>751432.56</v>
          </cell>
          <cell r="L89">
            <v>4</v>
          </cell>
          <cell r="M89">
            <v>751432.56</v>
          </cell>
          <cell r="N89">
            <v>0</v>
          </cell>
          <cell r="O89">
            <v>0</v>
          </cell>
          <cell r="P89">
            <v>9</v>
          </cell>
        </row>
        <row r="90">
          <cell r="D90" t="str">
            <v>14-05-080</v>
          </cell>
          <cell r="E90" t="str">
            <v>E-701.3</v>
          </cell>
          <cell r="G90" t="str">
            <v>CODO 11.25° PVC Ø150 MM</v>
          </cell>
          <cell r="H90" t="str">
            <v>U</v>
          </cell>
          <cell r="I90">
            <v>170163.04</v>
          </cell>
          <cell r="J90">
            <v>9</v>
          </cell>
          <cell r="K90">
            <v>1531467.36</v>
          </cell>
          <cell r="L90">
            <v>9</v>
          </cell>
          <cell r="M90">
            <v>1531467.36</v>
          </cell>
          <cell r="N90">
            <v>0</v>
          </cell>
          <cell r="O90">
            <v>0</v>
          </cell>
          <cell r="P90">
            <v>9</v>
          </cell>
        </row>
        <row r="91">
          <cell r="D91" t="str">
            <v>14-05-100</v>
          </cell>
          <cell r="E91" t="str">
            <v>E-703</v>
          </cell>
          <cell r="G91" t="str">
            <v>HIDRANTE Ø75 MM</v>
          </cell>
          <cell r="H91" t="str">
            <v>U</v>
          </cell>
          <cell r="I91">
            <v>4101981.86</v>
          </cell>
          <cell r="J91">
            <v>1</v>
          </cell>
          <cell r="K91">
            <v>4101981.86</v>
          </cell>
          <cell r="L91">
            <v>1</v>
          </cell>
          <cell r="M91">
            <v>4101981.86</v>
          </cell>
          <cell r="N91">
            <v>0</v>
          </cell>
          <cell r="O91">
            <v>0</v>
          </cell>
          <cell r="P91">
            <v>9</v>
          </cell>
        </row>
        <row r="92">
          <cell r="D92" t="str">
            <v>14-05-110</v>
          </cell>
          <cell r="E92" t="str">
            <v>E-701.3</v>
          </cell>
          <cell r="G92" t="str">
            <v>CODO 90° PVC Ø100 MM</v>
          </cell>
          <cell r="H92" t="str">
            <v>U</v>
          </cell>
          <cell r="I92">
            <v>129940.83</v>
          </cell>
          <cell r="J92">
            <v>4</v>
          </cell>
          <cell r="K92">
            <v>519763.32</v>
          </cell>
          <cell r="L92">
            <v>4</v>
          </cell>
          <cell r="M92">
            <v>519763.32</v>
          </cell>
          <cell r="N92">
            <v>0</v>
          </cell>
          <cell r="O92">
            <v>0</v>
          </cell>
          <cell r="P92">
            <v>9</v>
          </cell>
        </row>
        <row r="93">
          <cell r="D93" t="str">
            <v>14-05-140</v>
          </cell>
          <cell r="E93" t="str">
            <v>E-701.3</v>
          </cell>
          <cell r="G93" t="str">
            <v>CODO 11.25° PVC Ø100 MM</v>
          </cell>
          <cell r="H93" t="str">
            <v>U</v>
          </cell>
          <cell r="I93">
            <v>92774.78</v>
          </cell>
          <cell r="J93">
            <v>6</v>
          </cell>
          <cell r="K93">
            <v>556648.67999999993</v>
          </cell>
          <cell r="L93">
            <v>6</v>
          </cell>
          <cell r="M93">
            <v>556648.67999999993</v>
          </cell>
          <cell r="N93">
            <v>0</v>
          </cell>
          <cell r="O93">
            <v>0</v>
          </cell>
          <cell r="P93">
            <v>9</v>
          </cell>
        </row>
        <row r="94">
          <cell r="D94" t="str">
            <v>14-05-180</v>
          </cell>
          <cell r="E94" t="str">
            <v>E-701.3</v>
          </cell>
          <cell r="G94" t="str">
            <v>REDUCCION PVC Ø200 MM X 150 MM</v>
          </cell>
          <cell r="H94" t="str">
            <v>U</v>
          </cell>
          <cell r="I94">
            <v>413625.65</v>
          </cell>
          <cell r="J94">
            <v>2</v>
          </cell>
          <cell r="K94">
            <v>827251.3</v>
          </cell>
          <cell r="L94">
            <v>2</v>
          </cell>
          <cell r="M94">
            <v>827251.3</v>
          </cell>
          <cell r="N94">
            <v>0</v>
          </cell>
          <cell r="O94">
            <v>0</v>
          </cell>
          <cell r="P94">
            <v>9</v>
          </cell>
        </row>
        <row r="95">
          <cell r="D95" t="str">
            <v>14-06</v>
          </cell>
          <cell r="G95" t="str">
            <v>ACUEDUCTO - VALVULAS</v>
          </cell>
          <cell r="I95">
            <v>0</v>
          </cell>
          <cell r="J95">
            <v>0</v>
          </cell>
          <cell r="K95">
            <v>19891137.200000003</v>
          </cell>
          <cell r="L95">
            <v>0</v>
          </cell>
          <cell r="M95">
            <v>19891137.200000003</v>
          </cell>
          <cell r="N95">
            <v>0</v>
          </cell>
          <cell r="O95">
            <v>0</v>
          </cell>
          <cell r="P95">
            <v>5</v>
          </cell>
        </row>
        <row r="96">
          <cell r="D96" t="str">
            <v>14-06-025</v>
          </cell>
          <cell r="E96" t="str">
            <v>E-702.1</v>
          </cell>
          <cell r="G96" t="str">
            <v>VALVULA DE COMPUERTA Ø200 MM</v>
          </cell>
          <cell r="H96" t="str">
            <v>U</v>
          </cell>
          <cell r="I96">
            <v>2785688.06</v>
          </cell>
          <cell r="J96">
            <v>1</v>
          </cell>
          <cell r="K96">
            <v>2785688.06</v>
          </cell>
          <cell r="L96">
            <v>1</v>
          </cell>
          <cell r="M96">
            <v>2785688.06</v>
          </cell>
          <cell r="N96">
            <v>0</v>
          </cell>
          <cell r="O96">
            <v>0</v>
          </cell>
          <cell r="P96">
            <v>9</v>
          </cell>
        </row>
        <row r="97">
          <cell r="D97" t="str">
            <v>14-06-030</v>
          </cell>
          <cell r="E97" t="str">
            <v>E-702.1</v>
          </cell>
          <cell r="G97" t="str">
            <v>VALVULA DE COMPUERTA Ø150 MM</v>
          </cell>
          <cell r="H97" t="str">
            <v>U</v>
          </cell>
          <cell r="I97">
            <v>1803492.86</v>
          </cell>
          <cell r="J97">
            <v>6</v>
          </cell>
          <cell r="K97">
            <v>10820957.16</v>
          </cell>
          <cell r="L97">
            <v>6</v>
          </cell>
          <cell r="M97">
            <v>10820957.16</v>
          </cell>
          <cell r="N97">
            <v>0</v>
          </cell>
          <cell r="O97">
            <v>0</v>
          </cell>
          <cell r="P97">
            <v>9</v>
          </cell>
        </row>
        <row r="98">
          <cell r="D98" t="str">
            <v>14-06-040</v>
          </cell>
          <cell r="E98" t="str">
            <v>E-702.1</v>
          </cell>
          <cell r="G98" t="str">
            <v>VALVULA DE COMPUERTA Ø100 MM</v>
          </cell>
          <cell r="H98" t="str">
            <v>U</v>
          </cell>
          <cell r="I98">
            <v>905899.9</v>
          </cell>
          <cell r="J98">
            <v>3</v>
          </cell>
          <cell r="K98">
            <v>2717699.7</v>
          </cell>
          <cell r="L98">
            <v>3</v>
          </cell>
          <cell r="M98">
            <v>2717699.7</v>
          </cell>
          <cell r="N98">
            <v>0</v>
          </cell>
          <cell r="O98">
            <v>0</v>
          </cell>
          <cell r="P98">
            <v>9</v>
          </cell>
        </row>
        <row r="99">
          <cell r="D99" t="str">
            <v>14-06-050</v>
          </cell>
          <cell r="E99" t="str">
            <v>E-702.1</v>
          </cell>
          <cell r="G99" t="str">
            <v>VALVULA DE COMPUERTA Ø75 MM</v>
          </cell>
          <cell r="H99" t="str">
            <v>U</v>
          </cell>
          <cell r="I99">
            <v>700380.65</v>
          </cell>
          <cell r="J99">
            <v>4</v>
          </cell>
          <cell r="K99">
            <v>2801522.6</v>
          </cell>
          <cell r="L99">
            <v>4</v>
          </cell>
          <cell r="M99">
            <v>2801522.6</v>
          </cell>
          <cell r="N99">
            <v>0</v>
          </cell>
          <cell r="O99">
            <v>0</v>
          </cell>
          <cell r="P99">
            <v>9</v>
          </cell>
        </row>
        <row r="100">
          <cell r="D100" t="str">
            <v>14-06-070</v>
          </cell>
          <cell r="E100" t="str">
            <v>E-702.2</v>
          </cell>
          <cell r="G100" t="str">
            <v>VALVULA DE VENTOSA Ø50 MM</v>
          </cell>
          <cell r="H100" t="str">
            <v>U</v>
          </cell>
          <cell r="I100">
            <v>382634.84</v>
          </cell>
          <cell r="J100">
            <v>2</v>
          </cell>
          <cell r="K100">
            <v>765269.68</v>
          </cell>
          <cell r="L100">
            <v>2</v>
          </cell>
          <cell r="M100">
            <v>765269.68</v>
          </cell>
          <cell r="N100">
            <v>0</v>
          </cell>
          <cell r="O100">
            <v>0</v>
          </cell>
          <cell r="P100">
            <v>9</v>
          </cell>
        </row>
        <row r="101">
          <cell r="D101" t="str">
            <v>14-07</v>
          </cell>
          <cell r="G101" t="str">
            <v>ANCLAJES</v>
          </cell>
          <cell r="I101">
            <v>0</v>
          </cell>
          <cell r="J101">
            <v>0</v>
          </cell>
          <cell r="K101">
            <v>9468504.0876800008</v>
          </cell>
          <cell r="L101">
            <v>0</v>
          </cell>
          <cell r="M101">
            <v>9468504.0876800008</v>
          </cell>
          <cell r="N101">
            <v>0</v>
          </cell>
          <cell r="O101">
            <v>0</v>
          </cell>
          <cell r="P101">
            <v>5</v>
          </cell>
        </row>
        <row r="102">
          <cell r="D102" t="str">
            <v>14-07-010</v>
          </cell>
          <cell r="E102" t="str">
            <v>E-503</v>
          </cell>
          <cell r="G102" t="str">
            <v>ANCLAJE EN CONCRETO REFORZADO</v>
          </cell>
          <cell r="H102" t="str">
            <v>M3</v>
          </cell>
          <cell r="I102">
            <v>594456.56000000006</v>
          </cell>
          <cell r="J102">
            <v>15.928000000000001</v>
          </cell>
          <cell r="K102">
            <v>9468504.0876800008</v>
          </cell>
          <cell r="L102">
            <v>15.928000000000001</v>
          </cell>
          <cell r="M102">
            <v>9468504.0876800008</v>
          </cell>
          <cell r="N102">
            <v>0</v>
          </cell>
          <cell r="O102">
            <v>0</v>
          </cell>
          <cell r="P102">
            <v>9</v>
          </cell>
        </row>
        <row r="103">
          <cell r="D103" t="str">
            <v>14-11</v>
          </cell>
          <cell r="G103" t="str">
            <v>TUBERIAS PVC NOVAFORT, NOVALOC O EQUIVALENTE</v>
          </cell>
          <cell r="I103">
            <v>0</v>
          </cell>
          <cell r="J103">
            <v>0</v>
          </cell>
          <cell r="K103">
            <v>65588430.691299997</v>
          </cell>
          <cell r="L103">
            <v>0</v>
          </cell>
          <cell r="M103">
            <v>65588430.691299997</v>
          </cell>
          <cell r="N103">
            <v>0</v>
          </cell>
          <cell r="O103">
            <v>0</v>
          </cell>
          <cell r="P103">
            <v>5</v>
          </cell>
        </row>
        <row r="104">
          <cell r="D104" t="str">
            <v>14-11-005</v>
          </cell>
          <cell r="E104" t="str">
            <v>E-701.3</v>
          </cell>
          <cell r="G104" t="str">
            <v>TUBERIA PVC NOVAFORT O EQUIVALENTE DE Ø200 MM</v>
          </cell>
          <cell r="H104" t="str">
            <v>M</v>
          </cell>
          <cell r="I104">
            <v>56942.49</v>
          </cell>
          <cell r="J104">
            <v>201.09100000000001</v>
          </cell>
          <cell r="K104">
            <v>11450622.256589999</v>
          </cell>
          <cell r="L104">
            <v>201.09100000000001</v>
          </cell>
          <cell r="M104">
            <v>11450622.256589999</v>
          </cell>
          <cell r="N104">
            <v>0</v>
          </cell>
          <cell r="O104">
            <v>0</v>
          </cell>
          <cell r="P104">
            <v>9</v>
          </cell>
        </row>
        <row r="105">
          <cell r="D105" t="str">
            <v>14-11-010</v>
          </cell>
          <cell r="E105" t="str">
            <v>E-701.3</v>
          </cell>
          <cell r="G105" t="str">
            <v>TUBERIA PVC NOVAFORT O EQUIVALENTE DE Ø250 MM</v>
          </cell>
          <cell r="H105" t="str">
            <v>M</v>
          </cell>
          <cell r="I105">
            <v>82784.039999999994</v>
          </cell>
          <cell r="J105">
            <v>301.51</v>
          </cell>
          <cell r="K105">
            <v>24960215.900399998</v>
          </cell>
          <cell r="L105">
            <v>301.51</v>
          </cell>
          <cell r="M105">
            <v>24960215.900399998</v>
          </cell>
          <cell r="N105">
            <v>0</v>
          </cell>
          <cell r="O105">
            <v>0</v>
          </cell>
          <cell r="P105">
            <v>9</v>
          </cell>
        </row>
        <row r="106">
          <cell r="D106" t="str">
            <v>14-11-200</v>
          </cell>
          <cell r="E106" t="str">
            <v>E-701.3</v>
          </cell>
          <cell r="G106" t="str">
            <v>TUBERIA PVC NOVALOC O EQUIVALENTE DE Ø625 MM</v>
          </cell>
          <cell r="H106" t="str">
            <v>M</v>
          </cell>
          <cell r="I106">
            <v>87267.23</v>
          </cell>
          <cell r="J106">
            <v>204.886</v>
          </cell>
          <cell r="K106">
            <v>17879833.68578</v>
          </cell>
          <cell r="L106">
            <v>204.886</v>
          </cell>
          <cell r="M106">
            <v>17879833.68578</v>
          </cell>
          <cell r="N106">
            <v>0</v>
          </cell>
          <cell r="O106">
            <v>0</v>
          </cell>
          <cell r="P106">
            <v>9</v>
          </cell>
        </row>
        <row r="107">
          <cell r="D107" t="str">
            <v>14-11-220</v>
          </cell>
          <cell r="E107" t="str">
            <v>E-701.3</v>
          </cell>
          <cell r="G107" t="str">
            <v>TUBERIA PVC NOVALOC O EQUIVALENTE DE Ø860 MM</v>
          </cell>
          <cell r="H107" t="str">
            <v>M</v>
          </cell>
          <cell r="I107">
            <v>135542.91</v>
          </cell>
          <cell r="J107">
            <v>32.538000000000004</v>
          </cell>
          <cell r="K107">
            <v>4410295.2055800008</v>
          </cell>
          <cell r="L107">
            <v>32.538000000000004</v>
          </cell>
          <cell r="M107">
            <v>4410295.2055800008</v>
          </cell>
          <cell r="N107">
            <v>0</v>
          </cell>
          <cell r="O107">
            <v>0</v>
          </cell>
          <cell r="P107">
            <v>9</v>
          </cell>
        </row>
        <row r="108">
          <cell r="D108" t="str">
            <v>14-11-240</v>
          </cell>
          <cell r="E108" t="str">
            <v>E-701.3</v>
          </cell>
          <cell r="G108" t="str">
            <v>TUBERIA PVC NOVALOC O EQUIVALENTE DE Ø1101 MM</v>
          </cell>
          <cell r="H108" t="str">
            <v>M</v>
          </cell>
          <cell r="I108">
            <v>253187.65</v>
          </cell>
          <cell r="J108">
            <v>27.203000000000003</v>
          </cell>
          <cell r="K108">
            <v>6887463.6429500002</v>
          </cell>
          <cell r="L108">
            <v>27.203000000000003</v>
          </cell>
          <cell r="M108">
            <v>6887463.6429500002</v>
          </cell>
          <cell r="N108">
            <v>0</v>
          </cell>
          <cell r="O108">
            <v>0</v>
          </cell>
          <cell r="P108">
            <v>9</v>
          </cell>
        </row>
        <row r="109">
          <cell r="D109" t="str">
            <v>14-12</v>
          </cell>
          <cell r="G109" t="str">
            <v>OBRAS CIVILES</v>
          </cell>
          <cell r="I109">
            <v>0</v>
          </cell>
          <cell r="J109">
            <v>0</v>
          </cell>
          <cell r="K109">
            <v>85289983.304250017</v>
          </cell>
          <cell r="L109">
            <v>0</v>
          </cell>
          <cell r="M109">
            <v>85289983.304250017</v>
          </cell>
          <cell r="N109">
            <v>0</v>
          </cell>
          <cell r="O109">
            <v>0</v>
          </cell>
          <cell r="P109">
            <v>5</v>
          </cell>
        </row>
        <row r="110">
          <cell r="D110" t="str">
            <v>14-12-010</v>
          </cell>
          <cell r="E110" t="str">
            <v>E-808</v>
          </cell>
          <cell r="G110" t="str">
            <v>CONSTRUCCION DE BASE Y CAÑUELA PARA CAMARA DE INSPECCION DE Ø1.20M. INCLUYE TODOS LOS ELEMENTOS NECESARIOS PARA SU CORRECTA INSTALACION Y FUNCIONAMIENTO.</v>
          </cell>
          <cell r="H110" t="str">
            <v>U</v>
          </cell>
          <cell r="I110">
            <v>337377.47</v>
          </cell>
          <cell r="J110">
            <v>14</v>
          </cell>
          <cell r="K110">
            <v>4723284.58</v>
          </cell>
          <cell r="L110">
            <v>14</v>
          </cell>
          <cell r="M110">
            <v>4723284.58</v>
          </cell>
          <cell r="N110">
            <v>0</v>
          </cell>
          <cell r="O110">
            <v>0</v>
          </cell>
          <cell r="P110">
            <v>9</v>
          </cell>
        </row>
        <row r="111">
          <cell r="D111" t="str">
            <v>14-12-011</v>
          </cell>
          <cell r="E111" t="str">
            <v>E-808</v>
          </cell>
          <cell r="G111" t="str">
            <v>CONSTRUCCION DE BASE Y CAÑUELA PARA CAMARA DE INSPECCION DE Ø1.50M. INCLUYE TODOS LOS ELEMENTOS NECESARIOS PARA SU CORRECTA INSTALACION Y FUNCIONAMIENTO.</v>
          </cell>
          <cell r="H111" t="str">
            <v>U</v>
          </cell>
          <cell r="I111">
            <v>481227.28</v>
          </cell>
          <cell r="J111">
            <v>20</v>
          </cell>
          <cell r="K111">
            <v>9624545.6000000015</v>
          </cell>
          <cell r="L111">
            <v>20</v>
          </cell>
          <cell r="M111">
            <v>9624545.6000000015</v>
          </cell>
          <cell r="N111">
            <v>0</v>
          </cell>
          <cell r="O111">
            <v>0</v>
          </cell>
          <cell r="P111">
            <v>9</v>
          </cell>
        </row>
        <row r="112">
          <cell r="D112" t="str">
            <v>14-12-012</v>
          </cell>
          <cell r="E112" t="str">
            <v>E-808</v>
          </cell>
          <cell r="G112" t="str">
            <v>CONSTRUCCION DE CONO PARA CAMARA DE INSPECCION DE Ø1.20M. INCLUYE TODOS LOS ELEMENTOS NECESARIOS PARA SU CORRECTA INSTALACION Y FUNCIONAMIENTO.</v>
          </cell>
          <cell r="H112" t="str">
            <v>U</v>
          </cell>
          <cell r="I112">
            <v>485096.48</v>
          </cell>
          <cell r="J112">
            <v>11</v>
          </cell>
          <cell r="K112">
            <v>5336061.2799999993</v>
          </cell>
          <cell r="L112">
            <v>11</v>
          </cell>
          <cell r="M112">
            <v>5336061.2799999993</v>
          </cell>
          <cell r="N112">
            <v>0</v>
          </cell>
          <cell r="O112">
            <v>0</v>
          </cell>
          <cell r="P112">
            <v>9</v>
          </cell>
        </row>
        <row r="113">
          <cell r="D113" t="str">
            <v>14-12-013</v>
          </cell>
          <cell r="E113" t="str">
            <v>E-808</v>
          </cell>
          <cell r="G113" t="str">
            <v>CONSTRUCCION DE CONO PARA CAMARA DE INSPECCION DE Ø1.50M. INCLUYE TODOS LOS ELEMENTOS NECESARIOS PARA SU CORRECTA INSTALACION Y FUNCIONAMIENTO.</v>
          </cell>
          <cell r="H113" t="str">
            <v>U</v>
          </cell>
          <cell r="I113">
            <v>796523.69</v>
          </cell>
          <cell r="J113">
            <v>8</v>
          </cell>
          <cell r="K113">
            <v>6372189.5199999996</v>
          </cell>
          <cell r="L113">
            <v>8</v>
          </cell>
          <cell r="M113">
            <v>6372189.5199999996</v>
          </cell>
          <cell r="N113">
            <v>0</v>
          </cell>
          <cell r="O113">
            <v>0</v>
          </cell>
          <cell r="P113">
            <v>9</v>
          </cell>
        </row>
        <row r="114">
          <cell r="D114" t="str">
            <v>14-12-014</v>
          </cell>
          <cell r="E114" t="str">
            <v>E-808</v>
          </cell>
          <cell r="G114" t="str">
            <v>CONSTRUCCION DE CUELLO Y TAPA PARA CAMARA DE INSPECCION DE Ø1.20M. INCLUYE TODOS LOS ELEMENTOS NECESARIOS PARA SU CORRECTA INSTALACION Y FUNCIONAMIENTO.</v>
          </cell>
          <cell r="H114" t="str">
            <v>U</v>
          </cell>
          <cell r="I114">
            <v>341418.04</v>
          </cell>
          <cell r="J114">
            <v>19</v>
          </cell>
          <cell r="K114">
            <v>6486942.7599999998</v>
          </cell>
          <cell r="L114">
            <v>19</v>
          </cell>
          <cell r="M114">
            <v>6486942.7599999998</v>
          </cell>
          <cell r="N114">
            <v>0</v>
          </cell>
          <cell r="O114">
            <v>0</v>
          </cell>
          <cell r="P114">
            <v>9</v>
          </cell>
        </row>
        <row r="115">
          <cell r="D115" t="str">
            <v>14-12-020</v>
          </cell>
          <cell r="E115" t="str">
            <v>E-808</v>
          </cell>
          <cell r="G115" t="str">
            <v>CONSTRUCCION DE CILINDRO PARA CAMARA DE INSPECCION DE Ø1.20M. INCLUYE TODOS LOS ELEMENTOS NECESARIOS PARA SU CORRECTA INSTALACION Y FUNCIONAMIENTO. LOS GANCHOS SE PAGARAN EN SU RESPECTIVO ITEM.</v>
          </cell>
          <cell r="H115" t="str">
            <v>M</v>
          </cell>
          <cell r="I115">
            <v>845080.55</v>
          </cell>
          <cell r="J115">
            <v>16.599</v>
          </cell>
          <cell r="K115">
            <v>14027492.049450001</v>
          </cell>
          <cell r="L115">
            <v>16.599</v>
          </cell>
          <cell r="M115">
            <v>14027492.049450001</v>
          </cell>
          <cell r="N115">
            <v>0</v>
          </cell>
          <cell r="O115">
            <v>0</v>
          </cell>
          <cell r="P115">
            <v>9</v>
          </cell>
        </row>
        <row r="116">
          <cell r="D116" t="str">
            <v>14-12-021</v>
          </cell>
          <cell r="E116" t="str">
            <v>E-808</v>
          </cell>
          <cell r="G116" t="str">
            <v>CONSTRUCCION DE CILINDRO PARA CAMARA DE INSPECCION DE Ø1.50M. INCLUYE TODOS LOS ELEMENTOS NECESARIOS PARA SU CORRECTA INSTALACION Y FUNCIONAMIENTO. LOS GANCHOS SE PAGARAN EN SU RESPECTIVO ITEM.</v>
          </cell>
          <cell r="H116" t="str">
            <v>M</v>
          </cell>
          <cell r="I116">
            <v>1154390.7</v>
          </cell>
          <cell r="J116">
            <v>22.263999999999999</v>
          </cell>
          <cell r="K116">
            <v>25701354.544799998</v>
          </cell>
          <cell r="L116">
            <v>22.263999999999999</v>
          </cell>
          <cell r="M116">
            <v>25701354.544799998</v>
          </cell>
          <cell r="N116">
            <v>0</v>
          </cell>
          <cell r="O116">
            <v>0</v>
          </cell>
          <cell r="P116">
            <v>9</v>
          </cell>
        </row>
        <row r="117">
          <cell r="D117" t="str">
            <v>14-12-030</v>
          </cell>
          <cell r="E117" t="str">
            <v>E-818</v>
          </cell>
          <cell r="G117" t="str">
            <v>CONSTRUCCION DE SUMIDERO TIPO B</v>
          </cell>
          <cell r="H117" t="str">
            <v>U</v>
          </cell>
          <cell r="I117">
            <v>601219.88</v>
          </cell>
          <cell r="J117">
            <v>2</v>
          </cell>
          <cell r="K117">
            <v>1202439.76</v>
          </cell>
          <cell r="L117">
            <v>2</v>
          </cell>
          <cell r="M117">
            <v>1202439.76</v>
          </cell>
          <cell r="N117">
            <v>0</v>
          </cell>
          <cell r="O117">
            <v>0</v>
          </cell>
          <cell r="P117">
            <v>9</v>
          </cell>
        </row>
        <row r="118">
          <cell r="D118" t="str">
            <v>14-12-040</v>
          </cell>
          <cell r="E118" t="str">
            <v>E-813</v>
          </cell>
          <cell r="G118" t="str">
            <v>CONSTRUCCION DE ALIVIADERO DE ORIFICIO EN CAMARA DE INSPECCION</v>
          </cell>
          <cell r="H118" t="str">
            <v>U</v>
          </cell>
          <cell r="I118">
            <v>33335.410000000003</v>
          </cell>
          <cell r="J118">
            <v>1</v>
          </cell>
          <cell r="K118">
            <v>33335.410000000003</v>
          </cell>
          <cell r="L118">
            <v>1</v>
          </cell>
          <cell r="M118">
            <v>33335.410000000003</v>
          </cell>
          <cell r="N118">
            <v>0</v>
          </cell>
          <cell r="O118">
            <v>0</v>
          </cell>
          <cell r="P118">
            <v>9</v>
          </cell>
        </row>
        <row r="119">
          <cell r="D119" t="str">
            <v>14-12-050</v>
          </cell>
          <cell r="E119" t="str">
            <v>E-808</v>
          </cell>
          <cell r="G119" t="str">
            <v>RECUBRIMIENTO PARA PROTECCION DE CAÑUELAS CON EL FIN DE PREVENIR DESGASTES DEBIDO A ALTAS VELOCIDADES</v>
          </cell>
          <cell r="H119" t="str">
            <v>U</v>
          </cell>
          <cell r="I119">
            <v>58132.160000000003</v>
          </cell>
          <cell r="J119">
            <v>8</v>
          </cell>
          <cell r="K119">
            <v>465057.28000000003</v>
          </cell>
          <cell r="L119">
            <v>8</v>
          </cell>
          <cell r="M119">
            <v>465057.28000000003</v>
          </cell>
          <cell r="N119">
            <v>0</v>
          </cell>
          <cell r="O119">
            <v>0</v>
          </cell>
          <cell r="P119">
            <v>9</v>
          </cell>
        </row>
        <row r="120">
          <cell r="D120" t="str">
            <v>14-12-060</v>
          </cell>
          <cell r="E120" t="str">
            <v>E-811</v>
          </cell>
          <cell r="G120" t="str">
            <v>ADECUACION DE CAMARAS EXISTENTES PARA EMPALMES CON LA RED PROYECTADA, YA SEA REALZAR O PROFUNDIZAR LA CAMARA.</v>
          </cell>
          <cell r="H120" t="str">
            <v>U</v>
          </cell>
          <cell r="I120">
            <v>745190.07</v>
          </cell>
          <cell r="J120">
            <v>12</v>
          </cell>
          <cell r="K120">
            <v>8942280.8399999999</v>
          </cell>
          <cell r="L120">
            <v>12</v>
          </cell>
          <cell r="M120">
            <v>8942280.8399999999</v>
          </cell>
          <cell r="N120">
            <v>0</v>
          </cell>
          <cell r="O120">
            <v>0</v>
          </cell>
          <cell r="P120">
            <v>9</v>
          </cell>
        </row>
        <row r="121">
          <cell r="D121" t="str">
            <v>14-12-070</v>
          </cell>
          <cell r="E121" t="str">
            <v>E-813</v>
          </cell>
          <cell r="G121" t="str">
            <v>CONSTRUCCION DE CAMARA DE CAIDA</v>
          </cell>
          <cell r="H121" t="str">
            <v>U</v>
          </cell>
          <cell r="I121">
            <v>791666.56</v>
          </cell>
          <cell r="J121">
            <v>3</v>
          </cell>
          <cell r="K121">
            <v>2374999.6800000002</v>
          </cell>
          <cell r="L121">
            <v>3</v>
          </cell>
          <cell r="M121">
            <v>2374999.6800000002</v>
          </cell>
          <cell r="N121">
            <v>0</v>
          </cell>
          <cell r="O121">
            <v>0</v>
          </cell>
          <cell r="P121">
            <v>9</v>
          </cell>
        </row>
        <row r="122">
          <cell r="D122" t="str">
            <v>14-20</v>
          </cell>
          <cell r="G122" t="str">
            <v>REDES DE GAS</v>
          </cell>
          <cell r="I122">
            <v>0</v>
          </cell>
          <cell r="J122">
            <v>0</v>
          </cell>
          <cell r="K122">
            <v>24493696.450929996</v>
          </cell>
          <cell r="L122">
            <v>0</v>
          </cell>
          <cell r="M122">
            <v>24493696.450929996</v>
          </cell>
          <cell r="N122">
            <v>0</v>
          </cell>
          <cell r="O122">
            <v>0</v>
          </cell>
          <cell r="P122">
            <v>5</v>
          </cell>
        </row>
        <row r="123">
          <cell r="D123" t="str">
            <v>14-20-020</v>
          </cell>
          <cell r="E123" t="str">
            <v>E-1101</v>
          </cell>
          <cell r="G123" t="str">
            <v>SUMINISTRO, TRANSPORTE E INSTALACION DE TUBERIA POLIETILENO 32MM. INCLUYE SUMINISTRO Y TRANSPORTE DE LOS MATERIALES, CINTA DE SEÑALIZACION, TENDIDO DE TUBERIA, LLENOS COMPACTACION CON ARENILLA Y TODOS LOS ELEMENTOS NECESARIOS PARA SU CORRECTA INSTALACION Y FUNCIONAMIENTO.</v>
          </cell>
          <cell r="H123" t="str">
            <v>M</v>
          </cell>
          <cell r="I123">
            <v>23747.43</v>
          </cell>
          <cell r="J123">
            <v>125.01500000000001</v>
          </cell>
          <cell r="K123">
            <v>2968784.9614500003</v>
          </cell>
          <cell r="L123">
            <v>125.01500000000001</v>
          </cell>
          <cell r="M123">
            <v>2968784.9614500003</v>
          </cell>
          <cell r="N123">
            <v>0</v>
          </cell>
          <cell r="O123">
            <v>0</v>
          </cell>
          <cell r="P123">
            <v>9</v>
          </cell>
        </row>
        <row r="124">
          <cell r="D124" t="str">
            <v>14-20-030</v>
          </cell>
          <cell r="E124" t="str">
            <v>E-1101</v>
          </cell>
          <cell r="G124" t="str">
            <v>SUMINISTRO, TRANSPORTE E INSTALACION DE TUBERIA POLIETILENO 90MM. INCLUYE SUMINISTRO Y TRANSPORTE DE LOS MATERIALES, CINTA DE SEÑALIZACION, TENDIDO DE TUBERIA, LLENOS COMPACTACION CON ARENILLA Y TODOS LOS ELEMENTOS NECESARIOS PARA SU CORRECTA INSTALACION Y FUNCIONAMIENTO.</v>
          </cell>
          <cell r="H124" t="str">
            <v>M</v>
          </cell>
          <cell r="I124">
            <v>45738.78</v>
          </cell>
          <cell r="J124">
            <v>368.56600000000003</v>
          </cell>
          <cell r="K124">
            <v>16857759.189479999</v>
          </cell>
          <cell r="L124">
            <v>368.56600000000003</v>
          </cell>
          <cell r="M124">
            <v>16857759.189479999</v>
          </cell>
          <cell r="N124">
            <v>0</v>
          </cell>
          <cell r="O124">
            <v>0</v>
          </cell>
          <cell r="P124">
            <v>9</v>
          </cell>
        </row>
        <row r="125">
          <cell r="D125" t="str">
            <v>14-20-040</v>
          </cell>
          <cell r="E125" t="str">
            <v>E-1102</v>
          </cell>
          <cell r="G125" t="str">
            <v>SUMINISTRO, TRANSPORTE E INSTALACION DE UNION DE 32 MM EN POLIETILENO. INCLUYE SUMINISTRO Y TRANSPORTE DE LOS MATERIALES, TERMOFUSION DEL ACCESORIO Y TODOS LOS ELEMENTOS NECESARIOS PARA SU CORRECTA INSTALACION Y FUNCIONAMIENTO.</v>
          </cell>
          <cell r="H125" t="str">
            <v>U</v>
          </cell>
          <cell r="I125">
            <v>95663.16</v>
          </cell>
          <cell r="J125">
            <v>2</v>
          </cell>
          <cell r="K125">
            <v>191326.32</v>
          </cell>
          <cell r="L125">
            <v>2</v>
          </cell>
          <cell r="M125">
            <v>191326.32</v>
          </cell>
          <cell r="N125">
            <v>0</v>
          </cell>
          <cell r="O125">
            <v>0</v>
          </cell>
          <cell r="P125">
            <v>9</v>
          </cell>
        </row>
        <row r="126">
          <cell r="D126" t="str">
            <v>14-20-050</v>
          </cell>
          <cell r="E126" t="str">
            <v>E-1103</v>
          </cell>
          <cell r="G126" t="str">
            <v>SUMINISTRO, TRANSPORTE E INSTALACION DE POLIVALVULA DE 32 MM EN POLIETILENO. INCLUYE SUMINISTRO Y TRANSPORTE DE LOS MATERIALES, TERMOFUSION DEL ACCESORIO Y TODOS LOS ELEMENTOS NECESARIOS PARA SU CORRECTA INSTALACION Y FUNCIONAMIENTO.</v>
          </cell>
          <cell r="H126" t="str">
            <v>U</v>
          </cell>
          <cell r="I126">
            <v>393183.95</v>
          </cell>
          <cell r="J126">
            <v>1</v>
          </cell>
          <cell r="K126">
            <v>393183.95</v>
          </cell>
          <cell r="L126">
            <v>1</v>
          </cell>
          <cell r="M126">
            <v>393183.95</v>
          </cell>
          <cell r="N126">
            <v>0</v>
          </cell>
          <cell r="O126">
            <v>0</v>
          </cell>
          <cell r="P126">
            <v>9</v>
          </cell>
        </row>
        <row r="127">
          <cell r="D127" t="str">
            <v>14-20-055</v>
          </cell>
          <cell r="E127" t="str">
            <v>E-1103</v>
          </cell>
          <cell r="G127" t="str">
            <v>SUMINISTRO, TRANSPORTE E INSTALACION DE POLIVALVULA DE 90 MM EN POLIETILENO. INCLUYE SUMINISTRO Y TRANSPORTE DE LOS MATERIALES, TERMOFUSION DEL ACCESORIO Y TODOS LOS ELEMENTOS NECESARIOS PARA SU CORRECTA INSTALACION Y FUNCIONAMIENTO.</v>
          </cell>
          <cell r="H127" t="str">
            <v>U</v>
          </cell>
          <cell r="I127">
            <v>1006546.71</v>
          </cell>
          <cell r="J127">
            <v>1</v>
          </cell>
          <cell r="K127">
            <v>1006546.71</v>
          </cell>
          <cell r="L127">
            <v>1</v>
          </cell>
          <cell r="M127">
            <v>1006546.71</v>
          </cell>
          <cell r="N127">
            <v>0</v>
          </cell>
          <cell r="O127">
            <v>0</v>
          </cell>
          <cell r="P127">
            <v>9</v>
          </cell>
        </row>
        <row r="128">
          <cell r="D128" t="str">
            <v>14-20-075</v>
          </cell>
          <cell r="E128" t="str">
            <v>E-1102</v>
          </cell>
          <cell r="G128" t="str">
            <v>SUMINISTRO, TRANSPORTE E INSTALACION DE TEE DE 32X25MM EN POLIETILENO. INCLUYE SUMINISTRO Y TRANSPORTE DE LOS MATERIALES, TERMOFUSION DEL ACCESORIO Y TODOS LOS ELEMENTOS NECESARIOS PARA SU CORRECTA INSTALACION Y FUNCIONAMIENTO.</v>
          </cell>
          <cell r="H128" t="str">
            <v>U</v>
          </cell>
          <cell r="I128">
            <v>116327.42</v>
          </cell>
          <cell r="J128">
            <v>1</v>
          </cell>
          <cell r="K128">
            <v>116327.42</v>
          </cell>
          <cell r="L128">
            <v>1</v>
          </cell>
          <cell r="M128">
            <v>116327.42</v>
          </cell>
          <cell r="N128">
            <v>0</v>
          </cell>
          <cell r="O128">
            <v>0</v>
          </cell>
          <cell r="P128">
            <v>9</v>
          </cell>
        </row>
        <row r="129">
          <cell r="D129" t="str">
            <v>14-20-080</v>
          </cell>
          <cell r="E129" t="str">
            <v>E-1102</v>
          </cell>
          <cell r="G129" t="str">
            <v>SUMINISTRO, TRANSPORTE E INSTALACION DE TEE DE 32 MM EN POLIETILENO. INCLUYE SUMINISTRO Y TRANSPORTE DE LOS MATERIALES, TERMOFUSION DEL ACCESORIO Y TODOS LOS ELEMENTOS NECESARIOS PARA SU CORRECTA INSTALACION Y FUNCIONAMIENTO.</v>
          </cell>
          <cell r="H129" t="str">
            <v>U</v>
          </cell>
          <cell r="I129">
            <v>122011.42</v>
          </cell>
          <cell r="J129">
            <v>2</v>
          </cell>
          <cell r="K129">
            <v>244022.84</v>
          </cell>
          <cell r="L129">
            <v>2</v>
          </cell>
          <cell r="M129">
            <v>244022.84</v>
          </cell>
          <cell r="N129">
            <v>0</v>
          </cell>
          <cell r="O129">
            <v>0</v>
          </cell>
          <cell r="P129">
            <v>9</v>
          </cell>
        </row>
        <row r="130">
          <cell r="D130" t="str">
            <v>14-20-110</v>
          </cell>
          <cell r="E130" t="str">
            <v>E-1102</v>
          </cell>
          <cell r="G130" t="str">
            <v>SUMINISTRO, TRANSPORTE E INSTALACION DE TAPON DE 32MM EN POLIETILENO. INCLUYE SUMINISTRO Y TRANSPORTE DE LOS MATERIALES, TERMOFUSION DEL ACCESORIO Y TODOS LOS ELEMENTOS NECESARIOS PARA SU CORRECTA INSTALACION Y FUNCIONAMIENTO.</v>
          </cell>
          <cell r="H130" t="str">
            <v>U</v>
          </cell>
          <cell r="I130">
            <v>91100.15</v>
          </cell>
          <cell r="J130">
            <v>1</v>
          </cell>
          <cell r="K130">
            <v>91100.15</v>
          </cell>
          <cell r="L130">
            <v>1</v>
          </cell>
          <cell r="M130">
            <v>91100.15</v>
          </cell>
          <cell r="N130">
            <v>0</v>
          </cell>
          <cell r="O130">
            <v>0</v>
          </cell>
          <cell r="P130">
            <v>9</v>
          </cell>
        </row>
        <row r="131">
          <cell r="D131" t="str">
            <v>14-20-130</v>
          </cell>
          <cell r="E131" t="str">
            <v>E-1102</v>
          </cell>
          <cell r="G131" t="str">
            <v>SUMINISTRO, TRANSPORTE E INSTALACION DE TEE DE 90 MM EN POLIETILENO. INCLUYE SUMINISTRO Y TRANSPORTE DE LOS MATERIALES, TERMOFUSION DEL ACCESORIO Y TODOS LOS ELEMENTOS NECESARIOS PARA SU CORRECTA INSTALACION Y FUNCIONAMIENTO.</v>
          </cell>
          <cell r="H131" t="str">
            <v>U</v>
          </cell>
          <cell r="I131">
            <v>140806.88</v>
          </cell>
          <cell r="J131">
            <v>4</v>
          </cell>
          <cell r="K131">
            <v>563227.52</v>
          </cell>
          <cell r="L131">
            <v>4</v>
          </cell>
          <cell r="M131">
            <v>563227.52</v>
          </cell>
          <cell r="N131">
            <v>0</v>
          </cell>
          <cell r="O131">
            <v>0</v>
          </cell>
          <cell r="P131">
            <v>9</v>
          </cell>
        </row>
        <row r="132">
          <cell r="D132" t="str">
            <v>14-20-140</v>
          </cell>
          <cell r="E132" t="str">
            <v>E-1102</v>
          </cell>
          <cell r="G132" t="str">
            <v>SUMINISTRO, TRANSPORTE E INSTALACION DE REDUCCION 90X32 MM EN POLIETILENO. INCLUYE SUMINISTRO Y TRANSPORTE DE LOS MATERIALES, TERMOFUSION DEL ACCESORIO Y TODOS LOS ELEMENTOS NECESARIOS PARA SU CORRECTA INSTALACION Y FUNCIONAMIENTO.</v>
          </cell>
          <cell r="H132" t="str">
            <v>U</v>
          </cell>
          <cell r="I132">
            <v>125842.88</v>
          </cell>
          <cell r="J132">
            <v>1</v>
          </cell>
          <cell r="K132">
            <v>125842.88</v>
          </cell>
          <cell r="L132">
            <v>1</v>
          </cell>
          <cell r="M132">
            <v>125842.88</v>
          </cell>
          <cell r="N132">
            <v>0</v>
          </cell>
          <cell r="O132">
            <v>0</v>
          </cell>
          <cell r="P132">
            <v>9</v>
          </cell>
        </row>
        <row r="133">
          <cell r="D133" t="str">
            <v>14-20-155</v>
          </cell>
          <cell r="E133" t="str">
            <v>E-1102</v>
          </cell>
          <cell r="G133" t="str">
            <v>SUMINISTRO, TRANSPORTE E INSTALACION DE REDUCCION 90X63 MM EN POLIETILENO. INCLUYE SUMINISTRO Y TRANSPORTE DE LOS MATERIALES, TERMOFUSION DEL ACCESORIO Y TODOS LOS ELEMENTOS NECESARIOS PARA SU CORRECTA INSTALACION Y FUNCIONAMIENTO.</v>
          </cell>
          <cell r="H133" t="str">
            <v>U</v>
          </cell>
          <cell r="I133">
            <v>217260.16</v>
          </cell>
          <cell r="J133">
            <v>1</v>
          </cell>
          <cell r="K133">
            <v>217260.16</v>
          </cell>
          <cell r="L133">
            <v>1</v>
          </cell>
          <cell r="M133">
            <v>217260.16</v>
          </cell>
          <cell r="N133">
            <v>0</v>
          </cell>
          <cell r="O133">
            <v>0</v>
          </cell>
          <cell r="P133">
            <v>9</v>
          </cell>
        </row>
        <row r="134">
          <cell r="D134" t="str">
            <v>14-20-160</v>
          </cell>
          <cell r="E134" t="str">
            <v>E-1111</v>
          </cell>
          <cell r="G134" t="str">
            <v>SUMINISTRO, TRANSPORTE E INSTALACION DE PLACAS METALICAS Y MOJONES DE REFERENCIACION CADA 15 MTS Y EN CADA CAMBIO DE DIRECCION. INCLUYE SUMINISTRO Y TRANSPORTE DE LOS MATERIALES Y TODOS LOS ELEMENTOS NECESARIOS PARA SU CORRECTA INSTALACION.</v>
          </cell>
          <cell r="H134" t="str">
            <v>U</v>
          </cell>
          <cell r="I134">
            <v>37469.69</v>
          </cell>
          <cell r="J134">
            <v>35</v>
          </cell>
          <cell r="K134">
            <v>1311439.1500000001</v>
          </cell>
          <cell r="L134">
            <v>35</v>
          </cell>
          <cell r="M134">
            <v>1311439.1500000001</v>
          </cell>
          <cell r="N134">
            <v>0</v>
          </cell>
          <cell r="O134">
            <v>0</v>
          </cell>
          <cell r="P134">
            <v>9</v>
          </cell>
        </row>
        <row r="135">
          <cell r="D135" t="str">
            <v>14-20-170</v>
          </cell>
          <cell r="E135" t="str">
            <v>E-1102</v>
          </cell>
          <cell r="G135" t="str">
            <v>SUMINISTRO, TRANSPORTE E INSTALACIÓN DE CODO DE 90 MM EN POLIETILENO. INCLUYE SUMINISTRO Y TRANSPORTE DE LOS MATERIALES, TERMOFUSIÓN DEL ACCESORIO Y TODOS LOS ELEMENTOS NECESARIOS PARA SU CORRECTA INSTALACIÓN Y FUNCIONAMIENTO.</v>
          </cell>
          <cell r="H135" t="str">
            <v>U</v>
          </cell>
          <cell r="I135">
            <v>203437.6</v>
          </cell>
          <cell r="J135">
            <v>2</v>
          </cell>
          <cell r="K135">
            <v>406875.2</v>
          </cell>
          <cell r="L135">
            <v>2</v>
          </cell>
          <cell r="M135">
            <v>406875.2</v>
          </cell>
          <cell r="N135">
            <v>0</v>
          </cell>
          <cell r="O135">
            <v>0</v>
          </cell>
          <cell r="P135">
            <v>9</v>
          </cell>
        </row>
        <row r="136">
          <cell r="D136" t="str">
            <v>15</v>
          </cell>
          <cell r="G136" t="str">
            <v>INSTALACIONES ELECTRICAS</v>
          </cell>
          <cell r="I136">
            <v>0</v>
          </cell>
          <cell r="J136">
            <v>0</v>
          </cell>
          <cell r="K136">
            <v>573440204.9369998</v>
          </cell>
          <cell r="L136">
            <v>0</v>
          </cell>
          <cell r="M136">
            <v>0</v>
          </cell>
          <cell r="N136">
            <v>573440204.9369998</v>
          </cell>
          <cell r="O136">
            <v>6.6895327774907865E-2</v>
          </cell>
          <cell r="P136">
            <v>2</v>
          </cell>
        </row>
        <row r="137">
          <cell r="D137" t="str">
            <v>15-01</v>
          </cell>
          <cell r="G137" t="str">
            <v>INSTALACIONES ELECTRICAS</v>
          </cell>
          <cell r="I137">
            <v>0</v>
          </cell>
          <cell r="J137">
            <v>0</v>
          </cell>
          <cell r="K137">
            <v>175280319.81699997</v>
          </cell>
          <cell r="L137">
            <v>0</v>
          </cell>
          <cell r="M137">
            <v>175280319.81699997</v>
          </cell>
          <cell r="N137">
            <v>0</v>
          </cell>
          <cell r="O137">
            <v>0</v>
          </cell>
          <cell r="P137">
            <v>5</v>
          </cell>
        </row>
        <row r="138">
          <cell r="D138" t="str">
            <v>15-01-010</v>
          </cell>
          <cell r="E138" t="str">
            <v>E-GRUPO 0 A 7</v>
          </cell>
          <cell r="G138" t="str">
            <v>SUMINISTRO, MONTAJE Y PUESTA EN OPERACION DE: POSTE DE CONCRETO DE 12M, 1050KG.</v>
          </cell>
          <cell r="H138" t="str">
            <v>U</v>
          </cell>
          <cell r="I138">
            <v>2246445.5400000005</v>
          </cell>
          <cell r="J138">
            <v>11</v>
          </cell>
          <cell r="K138">
            <v>24710900.940000005</v>
          </cell>
          <cell r="L138">
            <v>11</v>
          </cell>
          <cell r="M138">
            <v>24710900.940000005</v>
          </cell>
          <cell r="N138">
            <v>0</v>
          </cell>
          <cell r="O138">
            <v>0</v>
          </cell>
          <cell r="P138">
            <v>9</v>
          </cell>
        </row>
        <row r="139">
          <cell r="D139" t="str">
            <v>15-01-040</v>
          </cell>
          <cell r="E139" t="str">
            <v>E-RA6-002</v>
          </cell>
          <cell r="G139" t="str">
            <v>SUMINISTRO, MONTAJE Y PUESTA EN OPERACION DE: GRUPO DE NORMA RA6-002.</v>
          </cell>
          <cell r="H139" t="str">
            <v>U</v>
          </cell>
          <cell r="I139">
            <v>446044.51</v>
          </cell>
          <cell r="J139">
            <v>7</v>
          </cell>
          <cell r="K139">
            <v>3122311.5700000003</v>
          </cell>
          <cell r="L139">
            <v>7</v>
          </cell>
          <cell r="M139">
            <v>3122311.5700000003</v>
          </cell>
          <cell r="N139">
            <v>0</v>
          </cell>
          <cell r="O139">
            <v>0</v>
          </cell>
          <cell r="P139">
            <v>9</v>
          </cell>
        </row>
        <row r="140">
          <cell r="D140" t="str">
            <v>15-01-115</v>
          </cell>
          <cell r="E140" t="str">
            <v>E-RA2-301</v>
          </cell>
          <cell r="G140" t="str">
            <v>SUMINISTRO, MONTAJE Y PUESTA EN OPERACION DE: GRUPO DE NORMA RA2-301.</v>
          </cell>
          <cell r="H140" t="str">
            <v>U</v>
          </cell>
          <cell r="I140">
            <v>494901.25000000006</v>
          </cell>
          <cell r="J140">
            <v>1</v>
          </cell>
          <cell r="K140">
            <v>494901.25000000006</v>
          </cell>
          <cell r="L140">
            <v>1</v>
          </cell>
          <cell r="M140">
            <v>494901.25000000006</v>
          </cell>
          <cell r="N140">
            <v>0</v>
          </cell>
          <cell r="O140">
            <v>0</v>
          </cell>
          <cell r="P140">
            <v>9</v>
          </cell>
        </row>
        <row r="141">
          <cell r="D141" t="str">
            <v>15-01-120</v>
          </cell>
          <cell r="E141" t="str">
            <v>E-RA2-302</v>
          </cell>
          <cell r="G141" t="str">
            <v>SUMINISTRO, MONTAJE Y PUESTA EN OPERACION DE: GRUPO DE NORMA RA2-302.</v>
          </cell>
          <cell r="H141" t="str">
            <v>U</v>
          </cell>
          <cell r="I141">
            <v>862567</v>
          </cell>
          <cell r="J141">
            <v>7</v>
          </cell>
          <cell r="K141">
            <v>6037969</v>
          </cell>
          <cell r="L141">
            <v>7</v>
          </cell>
          <cell r="M141">
            <v>6037969</v>
          </cell>
          <cell r="N141">
            <v>0</v>
          </cell>
          <cell r="O141">
            <v>0</v>
          </cell>
          <cell r="P141">
            <v>9</v>
          </cell>
        </row>
        <row r="142">
          <cell r="D142" t="str">
            <v>15-01-135</v>
          </cell>
          <cell r="E142" t="str">
            <v>E-RA2-303/2</v>
          </cell>
          <cell r="G142" t="str">
            <v>SUMINISTRO, MONTAJE Y PUESTA EN OPERACION DE: GRUPO DE NORMA RA2-303/2.</v>
          </cell>
          <cell r="H142" t="str">
            <v>U</v>
          </cell>
          <cell r="I142">
            <v>822851.35000000009</v>
          </cell>
          <cell r="J142">
            <v>8</v>
          </cell>
          <cell r="K142">
            <v>6582810.8000000007</v>
          </cell>
          <cell r="L142">
            <v>8</v>
          </cell>
          <cell r="M142">
            <v>6582810.8000000007</v>
          </cell>
          <cell r="N142">
            <v>0</v>
          </cell>
          <cell r="O142">
            <v>0</v>
          </cell>
          <cell r="P142">
            <v>9</v>
          </cell>
        </row>
        <row r="143">
          <cell r="D143" t="str">
            <v>15-01-137</v>
          </cell>
          <cell r="E143" t="str">
            <v>E-RA2-304/1</v>
          </cell>
          <cell r="G143" t="str">
            <v>SUMINISTRO, MONTAJE Y PUESTA EN OPERACION DE: GRUPO DE NORMA RA2-304/1.</v>
          </cell>
          <cell r="H143" t="str">
            <v>U</v>
          </cell>
          <cell r="I143">
            <v>1695146.97</v>
          </cell>
          <cell r="J143">
            <v>1</v>
          </cell>
          <cell r="K143">
            <v>1695146.97</v>
          </cell>
          <cell r="L143">
            <v>1</v>
          </cell>
          <cell r="M143">
            <v>1695146.97</v>
          </cell>
          <cell r="N143">
            <v>0</v>
          </cell>
          <cell r="O143">
            <v>0</v>
          </cell>
          <cell r="P143">
            <v>9</v>
          </cell>
        </row>
        <row r="144">
          <cell r="D144" t="str">
            <v>15-01-140</v>
          </cell>
          <cell r="E144" t="str">
            <v>E-RA6-010</v>
          </cell>
          <cell r="G144" t="str">
            <v>SUMINISTRO, MONTAJE Y PUESTA EN OPERACION DE: GRUPO DE NORMA RA6-010.</v>
          </cell>
          <cell r="H144" t="str">
            <v>U</v>
          </cell>
          <cell r="I144">
            <v>300663.25</v>
          </cell>
          <cell r="J144">
            <v>11</v>
          </cell>
          <cell r="K144">
            <v>3307295.75</v>
          </cell>
          <cell r="L144">
            <v>11</v>
          </cell>
          <cell r="M144">
            <v>3307295.75</v>
          </cell>
          <cell r="N144">
            <v>0</v>
          </cell>
          <cell r="O144">
            <v>0</v>
          </cell>
          <cell r="P144">
            <v>9</v>
          </cell>
        </row>
        <row r="145">
          <cell r="D145" t="str">
            <v>15-01-150</v>
          </cell>
          <cell r="E145" t="str">
            <v>E-RA2-017</v>
          </cell>
          <cell r="G145" t="str">
            <v>SUMINISTRO, MONTAJE Y PUESTA EN OPERACION DE: GRUPO DE NORMA RA2-017.</v>
          </cell>
          <cell r="H145" t="str">
            <v>U</v>
          </cell>
          <cell r="I145">
            <v>2002242.4000000001</v>
          </cell>
          <cell r="J145">
            <v>2</v>
          </cell>
          <cell r="K145">
            <v>4004484.8000000003</v>
          </cell>
          <cell r="L145">
            <v>2</v>
          </cell>
          <cell r="M145">
            <v>4004484.8000000003</v>
          </cell>
          <cell r="N145">
            <v>0</v>
          </cell>
          <cell r="O145">
            <v>0</v>
          </cell>
          <cell r="P145">
            <v>9</v>
          </cell>
        </row>
        <row r="146">
          <cell r="D146" t="str">
            <v>15-01-170</v>
          </cell>
          <cell r="E146" t="str">
            <v>E-GRUPO 0 A 7</v>
          </cell>
          <cell r="G146" t="str">
            <v>SUMINISTRO, MONTAJE Y PUESTA EN OPERACION DE: LINEA 4X266.8 ACSR CUBIERTO.</v>
          </cell>
          <cell r="H146" t="str">
            <v>M</v>
          </cell>
          <cell r="I146">
            <v>128205.16</v>
          </cell>
          <cell r="J146">
            <v>517</v>
          </cell>
          <cell r="K146">
            <v>66282067.719999999</v>
          </cell>
          <cell r="L146">
            <v>517</v>
          </cell>
          <cell r="M146">
            <v>66282067.719999999</v>
          </cell>
          <cell r="N146">
            <v>0</v>
          </cell>
          <cell r="O146">
            <v>0</v>
          </cell>
          <cell r="P146">
            <v>9</v>
          </cell>
        </row>
        <row r="147">
          <cell r="D147" t="str">
            <v>15-01-180</v>
          </cell>
          <cell r="E147" t="str">
            <v>E-GRUPO 0 A 7</v>
          </cell>
          <cell r="G147" t="str">
            <v>SUMINISTRO, MONTAJE Y PUESTA EN OPERACION DE: POSTE DE CONCRETO DE 8M.</v>
          </cell>
          <cell r="H147" t="str">
            <v>U</v>
          </cell>
          <cell r="I147">
            <v>1502453.53</v>
          </cell>
          <cell r="J147">
            <v>1</v>
          </cell>
          <cell r="K147">
            <v>1502453.53</v>
          </cell>
          <cell r="L147">
            <v>1</v>
          </cell>
          <cell r="M147">
            <v>1502453.53</v>
          </cell>
          <cell r="N147">
            <v>0</v>
          </cell>
          <cell r="O147">
            <v>0</v>
          </cell>
          <cell r="P147">
            <v>9</v>
          </cell>
        </row>
        <row r="148">
          <cell r="D148" t="str">
            <v>15-01-190</v>
          </cell>
          <cell r="E148" t="str">
            <v>E-RS3-002</v>
          </cell>
          <cell r="G148" t="str">
            <v>SUMINISTRO, MONTAJE Y PUESTA EN OPERACION DE: CAJAS DE PISO SEGUN NORMA RS3-002 COMPLETAS.</v>
          </cell>
          <cell r="H148" t="str">
            <v>U</v>
          </cell>
          <cell r="I148">
            <v>381159.61999999994</v>
          </cell>
          <cell r="J148">
            <v>5</v>
          </cell>
          <cell r="K148">
            <v>1905798.0999999996</v>
          </cell>
          <cell r="L148">
            <v>5</v>
          </cell>
          <cell r="M148">
            <v>1905798.0999999996</v>
          </cell>
          <cell r="N148">
            <v>0</v>
          </cell>
          <cell r="O148">
            <v>0</v>
          </cell>
          <cell r="P148">
            <v>9</v>
          </cell>
        </row>
        <row r="149">
          <cell r="D149" t="str">
            <v>15-01-200</v>
          </cell>
          <cell r="E149" t="str">
            <v>E-RS3-003</v>
          </cell>
          <cell r="G149" t="str">
            <v>SUMINISTRO, MONTAJE Y PUESTA EN OPERACION DE: CAJAS DE PISO SEGUN NORMA RS3-003 COMPLETAS.</v>
          </cell>
          <cell r="H149" t="str">
            <v>U</v>
          </cell>
          <cell r="I149">
            <v>310892.77</v>
          </cell>
          <cell r="J149">
            <v>8</v>
          </cell>
          <cell r="K149">
            <v>2487142.16</v>
          </cell>
          <cell r="L149">
            <v>8</v>
          </cell>
          <cell r="M149">
            <v>2487142.16</v>
          </cell>
          <cell r="N149">
            <v>0</v>
          </cell>
          <cell r="O149">
            <v>0</v>
          </cell>
          <cell r="P149">
            <v>9</v>
          </cell>
        </row>
        <row r="150">
          <cell r="D150" t="str">
            <v>15-01-210</v>
          </cell>
          <cell r="E150" t="str">
            <v>E-GRUPO 0 A 7</v>
          </cell>
          <cell r="G150" t="str">
            <v>SUMINISTRO, MONTAJE Y PUESTA EN OPERACION DE: CANALIZACION EN PVC TIPO DB DE 1Ø 3". INCLUYE, EXCAVACION, BOTADA DE MATERIAL, LLENOS EN ARENILLA Y TODO LO NECESARIO PARA SU CORRECTA EJECUCION.</v>
          </cell>
          <cell r="H150" t="str">
            <v>M</v>
          </cell>
          <cell r="I150">
            <v>28463.21</v>
          </cell>
          <cell r="J150">
            <v>176</v>
          </cell>
          <cell r="K150">
            <v>5009524.96</v>
          </cell>
          <cell r="L150">
            <v>176</v>
          </cell>
          <cell r="M150">
            <v>5009524.96</v>
          </cell>
          <cell r="N150">
            <v>0</v>
          </cell>
          <cell r="O150">
            <v>0</v>
          </cell>
          <cell r="P150">
            <v>9</v>
          </cell>
        </row>
        <row r="151">
          <cell r="D151" t="str">
            <v>15-01-215</v>
          </cell>
          <cell r="E151" t="str">
            <v>E-GRUPO 0 A 7</v>
          </cell>
          <cell r="G151" t="str">
            <v>SUMINISTRO, MONTAJE Y PUESTA EN OPERACION DE: CRUCE DE VIA CON CANALIZACION EN PVC TIPO DB DE 1Ø 3". INCLUYE, EXCAVACION, BOTADA DE MATERIAL, ATRACADA, LLENOS EN ARENILLA Y TODO LO NECESARIO PARA SU CORRECTA EJECUCION.</v>
          </cell>
          <cell r="H151" t="str">
            <v>M</v>
          </cell>
          <cell r="I151">
            <v>259079.66999999998</v>
          </cell>
          <cell r="J151">
            <v>53.900000000000006</v>
          </cell>
          <cell r="K151">
            <v>13964394.213000001</v>
          </cell>
          <cell r="L151">
            <v>53.900000000000006</v>
          </cell>
          <cell r="M151">
            <v>13964394.213000001</v>
          </cell>
          <cell r="N151">
            <v>0</v>
          </cell>
          <cell r="O151">
            <v>0</v>
          </cell>
          <cell r="P151">
            <v>9</v>
          </cell>
        </row>
        <row r="152">
          <cell r="D152" t="str">
            <v>15-01-240</v>
          </cell>
          <cell r="E152" t="str">
            <v>E-GRUPO 0 A 7</v>
          </cell>
          <cell r="G152" t="str">
            <v>SUMINISTRO, MONTAJE Y PUESTA EN OPERACION DE: ACOMETIDA MONOFASICA SECUNDARIA EN 2 N° 4 + 1 N° 6 CU-THHN/THWN EN PVC DE 1-1/2" INCLUYE EXCAVACION, BOTADA DE MATERIAL Y TODO LO NECESARIO PARA SU CORRECTA EJECUCION.</v>
          </cell>
          <cell r="H152" t="str">
            <v>M</v>
          </cell>
          <cell r="I152">
            <v>81061.64</v>
          </cell>
          <cell r="J152">
            <v>276.10000000000002</v>
          </cell>
          <cell r="K152">
            <v>22381118.804000001</v>
          </cell>
          <cell r="L152">
            <v>276.10000000000002</v>
          </cell>
          <cell r="M152">
            <v>22381118.804000001</v>
          </cell>
          <cell r="N152">
            <v>0</v>
          </cell>
          <cell r="O152">
            <v>0</v>
          </cell>
          <cell r="P152">
            <v>9</v>
          </cell>
        </row>
        <row r="153">
          <cell r="D153" t="str">
            <v>15-01-250</v>
          </cell>
          <cell r="E153" t="str">
            <v>E-GRUPO 0 A 7</v>
          </cell>
          <cell r="G153" t="str">
            <v>SUMINISTRO, MONTAJE Y PUESTA EN OPERACION DE: ACOMETIDA MONOFASICA DOMICILIARIA EN 2 N° 8 + 1 N° 10 CU-THHN/THWN EN PVC DE 1" INCLUYE CONECTORIZACION, EXCAVACION, BOTADA DE MATERIAL Y TODO LO NECESARIO PARA SU CORRECTA EJECUCION.</v>
          </cell>
          <cell r="H153" t="str">
            <v>M</v>
          </cell>
          <cell r="I153">
            <v>66086.09</v>
          </cell>
          <cell r="J153">
            <v>66</v>
          </cell>
          <cell r="K153">
            <v>4361681.9399999995</v>
          </cell>
          <cell r="L153">
            <v>66</v>
          </cell>
          <cell r="M153">
            <v>4361681.9399999995</v>
          </cell>
          <cell r="N153">
            <v>0</v>
          </cell>
          <cell r="O153">
            <v>0</v>
          </cell>
          <cell r="P153">
            <v>9</v>
          </cell>
        </row>
        <row r="154">
          <cell r="D154" t="str">
            <v>15-01-260</v>
          </cell>
          <cell r="E154" t="str">
            <v>E-RA3-026</v>
          </cell>
          <cell r="G154" t="str">
            <v>SUMINISTRO, MONTAJE Y PUESTA EN OPERACION DE: TRASLADO DE TRANSFORMADOR MONOFASICO EXISTENTE SEGUN NORMA RA3-026.</v>
          </cell>
          <cell r="H154" t="str">
            <v>U</v>
          </cell>
          <cell r="I154">
            <v>316642.61</v>
          </cell>
          <cell r="J154">
            <v>4</v>
          </cell>
          <cell r="K154">
            <v>1266570.44</v>
          </cell>
          <cell r="L154">
            <v>4</v>
          </cell>
          <cell r="M154">
            <v>1266570.44</v>
          </cell>
          <cell r="N154">
            <v>0</v>
          </cell>
          <cell r="O154">
            <v>0</v>
          </cell>
          <cell r="P154">
            <v>9</v>
          </cell>
        </row>
        <row r="155">
          <cell r="D155" t="str">
            <v>15-01-270</v>
          </cell>
          <cell r="E155" t="str">
            <v>E-GRUPO 0 A 7</v>
          </cell>
          <cell r="G155" t="str">
            <v>RETIRO Y REINTEGRO A EMPRESAS PUBLICAS DE MEDELLIN DE POSTERIA DE CONCRETO DE 12 M. INCLUYE LAS RESPECTIVAS VESTIDAS Y VIENTOS.</v>
          </cell>
          <cell r="H155" t="str">
            <v>U</v>
          </cell>
          <cell r="I155">
            <v>236992.35</v>
          </cell>
          <cell r="J155">
            <v>6</v>
          </cell>
          <cell r="K155">
            <v>1421954.1</v>
          </cell>
          <cell r="L155">
            <v>6</v>
          </cell>
          <cell r="M155">
            <v>1421954.1</v>
          </cell>
          <cell r="N155">
            <v>0</v>
          </cell>
          <cell r="O155">
            <v>0</v>
          </cell>
          <cell r="P155">
            <v>9</v>
          </cell>
        </row>
        <row r="156">
          <cell r="D156" t="str">
            <v>15-01-280</v>
          </cell>
          <cell r="E156" t="str">
            <v>E-GRUPO 0 A 7</v>
          </cell>
          <cell r="G156" t="str">
            <v>RETIRO Y REINTEGRO A EMPRESAS PUBLICAS DE MEDELLIN DE POSTERIA DE CONCRETO DE 8 M. INCLUYE LAS RESPECTIVAS VESTIDAS Y VIENTOS.</v>
          </cell>
          <cell r="H156" t="str">
            <v>U</v>
          </cell>
          <cell r="I156">
            <v>169492.06</v>
          </cell>
          <cell r="J156">
            <v>1</v>
          </cell>
          <cell r="K156">
            <v>169492.06</v>
          </cell>
          <cell r="L156">
            <v>1</v>
          </cell>
          <cell r="M156">
            <v>169492.06</v>
          </cell>
          <cell r="N156">
            <v>0</v>
          </cell>
          <cell r="O156">
            <v>0</v>
          </cell>
          <cell r="P156">
            <v>9</v>
          </cell>
        </row>
        <row r="157">
          <cell r="D157" t="str">
            <v>15-01-290</v>
          </cell>
          <cell r="E157" t="str">
            <v>E-GRUPO 0 A 7</v>
          </cell>
          <cell r="G157" t="str">
            <v>RETIRO Y REINTEGRO DE RED PRIMARIA DOBLE CIRCUITO EXISTENTE INCLUYE ESPACIADORES Y REMACHES.</v>
          </cell>
          <cell r="H157" t="str">
            <v>M</v>
          </cell>
          <cell r="I157">
            <v>6074.9899999999989</v>
          </cell>
          <cell r="J157">
            <v>401.50000000000006</v>
          </cell>
          <cell r="K157">
            <v>2439108.4849999999</v>
          </cell>
          <cell r="L157">
            <v>401.50000000000006</v>
          </cell>
          <cell r="M157">
            <v>2439108.4849999999</v>
          </cell>
          <cell r="N157">
            <v>0</v>
          </cell>
          <cell r="O157">
            <v>0</v>
          </cell>
          <cell r="P157">
            <v>9</v>
          </cell>
        </row>
        <row r="158">
          <cell r="D158" t="str">
            <v>15-01-300</v>
          </cell>
          <cell r="E158" t="str">
            <v>E-GRUPO 0 A 7</v>
          </cell>
          <cell r="G158" t="str">
            <v>RETIRO Y REINTEGRO A EMPRESAS PUBLICAS DE MEDELLIN DE LINEA SECUNDARIA EN CABLE TRENZADO.</v>
          </cell>
          <cell r="H158" t="str">
            <v>M</v>
          </cell>
          <cell r="I158">
            <v>6074.9899999999989</v>
          </cell>
          <cell r="J158">
            <v>291.5</v>
          </cell>
          <cell r="K158">
            <v>1770859.5849999997</v>
          </cell>
          <cell r="L158">
            <v>291.5</v>
          </cell>
          <cell r="M158">
            <v>1770859.5849999997</v>
          </cell>
          <cell r="N158">
            <v>0</v>
          </cell>
          <cell r="O158">
            <v>0</v>
          </cell>
          <cell r="P158">
            <v>9</v>
          </cell>
        </row>
        <row r="159">
          <cell r="D159" t="str">
            <v>15-01-310</v>
          </cell>
          <cell r="E159" t="str">
            <v>E-GRUPO 0 A 7</v>
          </cell>
          <cell r="G159" t="str">
            <v>RETIRO Y REINTEGRO A EMPRESAS PUBLICAS DE MEDELLIN DE LAMPARAS DE ALUMBRADO PUBLICO.</v>
          </cell>
          <cell r="H159" t="str">
            <v>U</v>
          </cell>
          <cell r="I159">
            <v>45291.58</v>
          </cell>
          <cell r="J159">
            <v>8</v>
          </cell>
          <cell r="K159">
            <v>362332.64</v>
          </cell>
          <cell r="L159">
            <v>8</v>
          </cell>
          <cell r="M159">
            <v>362332.64</v>
          </cell>
          <cell r="N159">
            <v>0</v>
          </cell>
          <cell r="O159">
            <v>0</v>
          </cell>
          <cell r="P159">
            <v>9</v>
          </cell>
        </row>
        <row r="160">
          <cell r="D160" t="str">
            <v>15-02</v>
          </cell>
          <cell r="G160" t="str">
            <v>ILUMINACION</v>
          </cell>
          <cell r="I160">
            <v>0</v>
          </cell>
          <cell r="J160">
            <v>0</v>
          </cell>
          <cell r="K160">
            <v>250510803.32000002</v>
          </cell>
          <cell r="L160">
            <v>0</v>
          </cell>
          <cell r="M160">
            <v>250510803.32000002</v>
          </cell>
          <cell r="N160">
            <v>0</v>
          </cell>
          <cell r="O160">
            <v>0</v>
          </cell>
          <cell r="P160">
            <v>5</v>
          </cell>
        </row>
        <row r="161">
          <cell r="D161" t="str">
            <v>15-02-010</v>
          </cell>
          <cell r="E161" t="str">
            <v>E-GRUPO 0 A 7</v>
          </cell>
          <cell r="G161" t="str">
            <v>SUMINISTRO E INSTALACION DE LUMINARIA APOLLO SERIES LED STREET LIGHT - KINGSUN - 120W 11250LM, 4X14 LED, IP66, 4500K, INCLUYE LUMINARIA LED, INSTALACION, TRANSPORTE, KIT ELECTRICO, CABLE ENCAUCHETADO 3X12 AWG, ELEMENTOS DE ANCLAJE Y FIJACION Y TODOS LOS ELEMENTOS NECESARIOS PARA SU CORRECTO FUNCIONAMIENTO. ESTA LUMINARIA DEBE CUMPLIR CON EL RETILAP Y EL RETIE.</v>
          </cell>
          <cell r="H161" t="str">
            <v>U</v>
          </cell>
          <cell r="I161">
            <v>1435715.77</v>
          </cell>
          <cell r="J161">
            <v>45</v>
          </cell>
          <cell r="K161">
            <v>64607209.649999999</v>
          </cell>
          <cell r="L161">
            <v>45</v>
          </cell>
          <cell r="M161">
            <v>64607209.649999999</v>
          </cell>
          <cell r="N161">
            <v>0</v>
          </cell>
          <cell r="O161">
            <v>0</v>
          </cell>
          <cell r="P161">
            <v>9</v>
          </cell>
        </row>
        <row r="162">
          <cell r="D162" t="str">
            <v>15-02-020</v>
          </cell>
          <cell r="E162" t="str">
            <v>E-GRUPO 0 A 7</v>
          </cell>
          <cell r="G162" t="str">
            <v>SUMINISTRO E INSTALACION DE BRAZO METALICO PARA ALUMBRADO PUBLICO DE 11/2" - 52°/0°, INCLUYE BRAZO, INSTALACION, TRANSPORTE, ELEMENTOS DE ANCLAJE Y FIJACION, Y TODOS LOS ELEMENTOS NECESARIOS PARA SU CORRECTA INSTALACION.</v>
          </cell>
          <cell r="H162" t="str">
            <v>U</v>
          </cell>
          <cell r="I162">
            <v>129643.15</v>
          </cell>
          <cell r="J162">
            <v>45</v>
          </cell>
          <cell r="K162">
            <v>5833941.75</v>
          </cell>
          <cell r="L162">
            <v>45</v>
          </cell>
          <cell r="M162">
            <v>5833941.75</v>
          </cell>
          <cell r="N162">
            <v>0</v>
          </cell>
          <cell r="O162">
            <v>0</v>
          </cell>
          <cell r="P162">
            <v>9</v>
          </cell>
        </row>
        <row r="163">
          <cell r="D163" t="str">
            <v>15-02-021</v>
          </cell>
          <cell r="E163" t="str">
            <v>E-GRUPO 0 A 7</v>
          </cell>
          <cell r="G163" t="str">
            <v>SUMINISTRO E INSTALACION DE LUMINARIA APOLLO SERIES LED GL2 COMPAC 2 - 70W , INCLUYE LUMINARIA LED, INSTALACION, TRANSPORTE, KIT ELECTRICO, CABLE ENCAUCHETADO 3X12 AWG, ELEMENTOS DE ANCLAJE Y FIJACION Y TODOS LOS ELEMENTOS NECESARIOS PARA SU CORRECTO FUNCIONAMIENTO. ESTA LUMINARIA DEBE CUMPLIR CON EL RETILAP Y EL RETIE.</v>
          </cell>
          <cell r="H163" t="str">
            <v>U</v>
          </cell>
          <cell r="I163">
            <v>1835715.77</v>
          </cell>
          <cell r="J163">
            <v>12</v>
          </cell>
          <cell r="K163">
            <v>22028589.240000002</v>
          </cell>
          <cell r="L163">
            <v>12</v>
          </cell>
          <cell r="M163">
            <v>22028589.240000002</v>
          </cell>
          <cell r="N163">
            <v>0</v>
          </cell>
          <cell r="O163">
            <v>0</v>
          </cell>
          <cell r="P163">
            <v>9</v>
          </cell>
        </row>
        <row r="164">
          <cell r="D164" t="str">
            <v>15-02-030</v>
          </cell>
          <cell r="E164" t="str">
            <v>E-GRUPO 0 A 7</v>
          </cell>
          <cell r="G164" t="str">
            <v>SUMINISTRO, TRANSPORTE E INSTALACION DE POSTE DE CONCRETO REDONDO DE 10M, 510 KG. INCLUYE EXCAVACION EN ZONA VERDE, ANDEN O PISO SEGUN CORRESPONDA, NIVELACION, LLENO, BOTADA DE ESCOMBROS Y CONCRETO EN LA BASE DE 210 KG/CM2, PINTURA 3 FRANJAS, COLOCACION DE VIENTOS NECESARIOS PARA LA ESTABILIDAD DEL POSTE Y LA ACOMETIDA, TRANSPORTE EN GRUA DESDE LA FABRICA HASTA EL SITIO DE INSTALACION.</v>
          </cell>
          <cell r="H164" t="str">
            <v>U</v>
          </cell>
          <cell r="I164">
            <v>1620031.5499999998</v>
          </cell>
          <cell r="J164">
            <v>26</v>
          </cell>
          <cell r="K164">
            <v>42120820.299999997</v>
          </cell>
          <cell r="L164">
            <v>26</v>
          </cell>
          <cell r="M164">
            <v>42120820.299999997</v>
          </cell>
          <cell r="N164">
            <v>0</v>
          </cell>
          <cell r="O164">
            <v>0</v>
          </cell>
          <cell r="P164">
            <v>9</v>
          </cell>
        </row>
        <row r="165">
          <cell r="D165" t="str">
            <v>15-02-050</v>
          </cell>
          <cell r="E165" t="str">
            <v>E-GRUPO 0 A 7</v>
          </cell>
          <cell r="G165" t="str">
            <v>SUMINISTRO E INSTALACION DE TUBERIA CONDUIT, PVC Ø 2". INCLUYE TODO TIPO DE OBRA CIVIL ASOCIADA Y TODOS LOS ELEMENTOS NECESARIOS PARA SU CORRECTO FUNCIONAMIENTO.</v>
          </cell>
          <cell r="H165" t="str">
            <v>M</v>
          </cell>
          <cell r="I165">
            <v>31932.76</v>
          </cell>
          <cell r="J165">
            <v>704</v>
          </cell>
          <cell r="K165">
            <v>22480663.039999999</v>
          </cell>
          <cell r="L165">
            <v>704</v>
          </cell>
          <cell r="M165">
            <v>22480663.039999999</v>
          </cell>
          <cell r="N165">
            <v>0</v>
          </cell>
          <cell r="O165">
            <v>0</v>
          </cell>
          <cell r="P165">
            <v>9</v>
          </cell>
        </row>
        <row r="166">
          <cell r="D166" t="str">
            <v>15-02-060</v>
          </cell>
          <cell r="E166" t="str">
            <v>E-GRUPO 0 A 7</v>
          </cell>
          <cell r="G166" t="str">
            <v>SUMINISTRO E INSTALACION DE TUBERIA CONDUIT, PVC 2 Ø 2". INCLUYE TODO TIPO DE OBRA CIVIL ASOCIADA Y TODOS LOS ELEMENTOS NECESARIOS PARA SU CORRECTO FUNCIONAMIENTO.</v>
          </cell>
          <cell r="H166" t="str">
            <v>M</v>
          </cell>
          <cell r="I166">
            <v>53932.76</v>
          </cell>
          <cell r="J166">
            <v>145.20000000000002</v>
          </cell>
          <cell r="K166">
            <v>7831036.7520000013</v>
          </cell>
          <cell r="L166">
            <v>145.20000000000002</v>
          </cell>
          <cell r="M166">
            <v>7831036.7520000013</v>
          </cell>
          <cell r="N166">
            <v>0</v>
          </cell>
          <cell r="O166">
            <v>0</v>
          </cell>
          <cell r="P166">
            <v>9</v>
          </cell>
        </row>
        <row r="167">
          <cell r="D167" t="str">
            <v>15-02-070</v>
          </cell>
          <cell r="E167" t="str">
            <v>E-GRUPO 0 A 7</v>
          </cell>
          <cell r="G167" t="str">
            <v>SUMINISTRO E INSTALACION DE ACOMETIDA ELECTRICA, EN CABLE THHN 2 N° 4 + 2 N° 6 AWG. INCLUYE: CABLE, AMARRES DE NYLON, TERMINALES DE COBRE ESTAÑADA, MARCACION Y TODOS LOS ACCESORIOS NECESARIOS PARA SU CORRECTO FUNCIONAMIENTO. NO INCLUYE: TUBERIA, CANALIZACIONES Y/O OBRA CIVIL.</v>
          </cell>
          <cell r="H167" t="str">
            <v>M</v>
          </cell>
          <cell r="I167">
            <v>46793.540000000008</v>
          </cell>
          <cell r="J167">
            <v>880.00000000000011</v>
          </cell>
          <cell r="K167">
            <v>41178315.20000001</v>
          </cell>
          <cell r="L167">
            <v>880.00000000000011</v>
          </cell>
          <cell r="M167">
            <v>41178315.20000001</v>
          </cell>
          <cell r="N167">
            <v>0</v>
          </cell>
          <cell r="O167">
            <v>0</v>
          </cell>
          <cell r="P167">
            <v>9</v>
          </cell>
        </row>
        <row r="168">
          <cell r="D168" t="str">
            <v>15-02-080</v>
          </cell>
          <cell r="E168" t="str">
            <v>E-GRUPO 0 A 7</v>
          </cell>
          <cell r="G168" t="str">
            <v>SUMINISTRO E INSTALACION DE TRANSFORMADOR MONOFASICO - ACEITE - 15 KVA - 480/240V. INCLUYE TODOS LOS ELEMENTOS NECESARIOS PARA SU CORRECTO FUNCIONAMIENTO.</v>
          </cell>
          <cell r="H168" t="str">
            <v>U</v>
          </cell>
          <cell r="I168">
            <v>4446431.5500000007</v>
          </cell>
          <cell r="J168">
            <v>1</v>
          </cell>
          <cell r="K168">
            <v>4446431.5500000007</v>
          </cell>
          <cell r="L168">
            <v>1</v>
          </cell>
          <cell r="M168">
            <v>4446431.5500000007</v>
          </cell>
          <cell r="N168">
            <v>0</v>
          </cell>
          <cell r="O168">
            <v>0</v>
          </cell>
          <cell r="P168">
            <v>9</v>
          </cell>
        </row>
        <row r="169">
          <cell r="D169" t="str">
            <v>15-02-090</v>
          </cell>
          <cell r="E169" t="str">
            <v>E-GRUPO 0 A 7</v>
          </cell>
          <cell r="G169" t="str">
            <v>SUMINISTRO Y CONSTRUCCION DE CAJA DE PASO 50X50, ANTIFRAUDE, INCLUYE EXCAVACION, BOTADA DE ESCOMBROS, MARCACION CON PLAQUETA ACRILICA ESPECIFICANDO LA RED QUE CRUZA, EL NUMERO DEL TRANSFORMADOR Y VOLTAJE DE LA MISMA.</v>
          </cell>
          <cell r="H169" t="str">
            <v>U</v>
          </cell>
          <cell r="I169">
            <v>411445.19</v>
          </cell>
          <cell r="J169">
            <v>37</v>
          </cell>
          <cell r="K169">
            <v>15223472.029999999</v>
          </cell>
          <cell r="L169">
            <v>37</v>
          </cell>
          <cell r="M169">
            <v>15223472.029999999</v>
          </cell>
          <cell r="N169">
            <v>0</v>
          </cell>
          <cell r="O169">
            <v>0</v>
          </cell>
          <cell r="P169">
            <v>9</v>
          </cell>
        </row>
        <row r="170">
          <cell r="D170" t="str">
            <v>15-02-100</v>
          </cell>
          <cell r="E170" t="str">
            <v>E-GRUPO 0 A 7</v>
          </cell>
          <cell r="G170" t="str">
            <v>SUMINISTRO E INSTALACION DE MALLA DE PUESTA A TIERRA. INCLUYE CABLE DE COBRE DESNUDO, VARILLAS DE COBRE COOPERWELD DE 5/8" X 2.40 M DE LONGITUD, SOLDADURA EXOTERMICA, CONECTOR BI METALICO, CAJA DE INSPECCION DE 30X30CM LIBRES, BORNA TERMINAL DE COMPRESION ESTAÑADA, MEDIDA DE RESISTENCIA DE PUESTA A TIERRA Y TODOS LOS ELEMENTOS NECESARIOS PARA SU CORRECTO FUNCIONAMIENTO.</v>
          </cell>
          <cell r="H170" t="str">
            <v>U</v>
          </cell>
          <cell r="I170">
            <v>221607.88999999998</v>
          </cell>
          <cell r="J170">
            <v>11</v>
          </cell>
          <cell r="K170">
            <v>2437686.79</v>
          </cell>
          <cell r="L170">
            <v>11</v>
          </cell>
          <cell r="M170">
            <v>2437686.79</v>
          </cell>
          <cell r="N170">
            <v>0</v>
          </cell>
          <cell r="O170">
            <v>0</v>
          </cell>
          <cell r="P170">
            <v>9</v>
          </cell>
        </row>
        <row r="171">
          <cell r="D171" t="str">
            <v>15-02-110</v>
          </cell>
          <cell r="E171" t="str">
            <v>E-GRUPO 0 A 7</v>
          </cell>
          <cell r="G171" t="str">
            <v>DESMONTE DE INSTALACIONES ELECTRICAS EXISTENTES</v>
          </cell>
          <cell r="H171" t="str">
            <v>U</v>
          </cell>
          <cell r="I171">
            <v>223215.77</v>
          </cell>
          <cell r="J171">
            <v>45</v>
          </cell>
          <cell r="K171">
            <v>10044709.65</v>
          </cell>
          <cell r="L171">
            <v>45</v>
          </cell>
          <cell r="M171">
            <v>10044709.65</v>
          </cell>
          <cell r="N171">
            <v>0</v>
          </cell>
          <cell r="O171">
            <v>0</v>
          </cell>
          <cell r="P171">
            <v>9</v>
          </cell>
        </row>
        <row r="172">
          <cell r="D172" t="str">
            <v>15-02-120</v>
          </cell>
          <cell r="E172" t="str">
            <v>E-GRUPO 0 A 7</v>
          </cell>
          <cell r="G172" t="str">
            <v>CERTIFICACION RETIE</v>
          </cell>
          <cell r="H172" t="str">
            <v>U</v>
          </cell>
          <cell r="I172">
            <v>3000000</v>
          </cell>
          <cell r="J172">
            <v>1</v>
          </cell>
          <cell r="K172">
            <v>3000000</v>
          </cell>
          <cell r="L172">
            <v>1</v>
          </cell>
          <cell r="M172">
            <v>3000000</v>
          </cell>
          <cell r="N172">
            <v>0</v>
          </cell>
          <cell r="O172">
            <v>0</v>
          </cell>
          <cell r="P172">
            <v>9</v>
          </cell>
        </row>
        <row r="173">
          <cell r="D173" t="str">
            <v>15-02-130</v>
          </cell>
          <cell r="E173" t="str">
            <v>E-GRUPO 0 A 7</v>
          </cell>
          <cell r="G173" t="str">
            <v>CERTIFICACION RETILAP</v>
          </cell>
          <cell r="H173" t="str">
            <v>U</v>
          </cell>
          <cell r="I173">
            <v>4500000</v>
          </cell>
          <cell r="J173">
            <v>1</v>
          </cell>
          <cell r="K173">
            <v>4500000</v>
          </cell>
          <cell r="L173">
            <v>1</v>
          </cell>
          <cell r="M173">
            <v>4500000</v>
          </cell>
          <cell r="N173">
            <v>0</v>
          </cell>
          <cell r="O173">
            <v>0</v>
          </cell>
          <cell r="P173">
            <v>9</v>
          </cell>
        </row>
        <row r="174">
          <cell r="D174" t="str">
            <v>15-02-140</v>
          </cell>
          <cell r="E174" t="str">
            <v>E-GRUPO 0 A 7</v>
          </cell>
          <cell r="G174" t="str">
            <v>LEGALIZACION ANTE EL O.R</v>
          </cell>
          <cell r="H174" t="str">
            <v>U</v>
          </cell>
          <cell r="I174">
            <v>1500000</v>
          </cell>
          <cell r="J174">
            <v>1</v>
          </cell>
          <cell r="K174">
            <v>1500000</v>
          </cell>
          <cell r="L174">
            <v>1</v>
          </cell>
          <cell r="M174">
            <v>1500000</v>
          </cell>
          <cell r="N174">
            <v>0</v>
          </cell>
          <cell r="O174">
            <v>0</v>
          </cell>
          <cell r="P174">
            <v>9</v>
          </cell>
        </row>
        <row r="175">
          <cell r="D175" t="str">
            <v>15-02-150</v>
          </cell>
          <cell r="E175" t="str">
            <v>E-GRUPO 0 A 7</v>
          </cell>
          <cell r="G175" t="str">
            <v>SUMINISTRO E INSTALACION DE TABLERO DE ENERGIA NORMAL, ALUMBRADO PUBLICO, TIPO ML PARA INSTALACION EN PEDESTAL, TIPO INTEMPERIE, 2 FASES, NEUTRO Y TIERRA. CON ESPACIO PARA TOTALIZADOR, 1 EQUIPO DE MEDIDA, INCLUYE BREAKER TIPO INDUSTRIAL (TOTALIZADOR), EQUIPO DE MEDIDA CONTADOR ELECTRONICO 15/150 A. VER CUADRO DE CARGAS Y TODOS LOS ELEMENTOS NECESARIOS PARA SU CORRECTA INSTALACION Y FUNCIONAMIENTO.</v>
          </cell>
          <cell r="H175" t="str">
            <v>U</v>
          </cell>
          <cell r="I175">
            <v>2401031.5500000003</v>
          </cell>
          <cell r="J175">
            <v>1</v>
          </cell>
          <cell r="K175">
            <v>2401031.5500000003</v>
          </cell>
          <cell r="L175">
            <v>1</v>
          </cell>
          <cell r="M175">
            <v>2401031.5500000003</v>
          </cell>
          <cell r="N175">
            <v>0</v>
          </cell>
          <cell r="O175">
            <v>0</v>
          </cell>
          <cell r="P175">
            <v>9</v>
          </cell>
        </row>
        <row r="176">
          <cell r="D176" t="str">
            <v>15-02-160</v>
          </cell>
          <cell r="E176" t="str">
            <v>E-GRUPO 0 A 7</v>
          </cell>
          <cell r="G176" t="str">
            <v>SUMINISTRO E INSTALACION DE CONTADOR DE ENERGIA ACTIVA, MONOFASICO, BIFILAR, 240/120 V, 10/60A, CICLOMETRICO (DE INDUCCION). INCLUYE, CONTADOR, CAJA Y TODOS LOS ELEMENTOS NECESARIOS PARA SU CORRECTO FUNCIONAMIENTO.</v>
          </cell>
          <cell r="H176" t="str">
            <v>U</v>
          </cell>
          <cell r="I176">
            <v>351607.89</v>
          </cell>
          <cell r="J176">
            <v>1</v>
          </cell>
          <cell r="K176">
            <v>351607.89</v>
          </cell>
          <cell r="L176">
            <v>1</v>
          </cell>
          <cell r="M176">
            <v>351607.89</v>
          </cell>
          <cell r="N176">
            <v>0</v>
          </cell>
          <cell r="O176">
            <v>0</v>
          </cell>
          <cell r="P176">
            <v>9</v>
          </cell>
        </row>
        <row r="177">
          <cell r="D177" t="str">
            <v>15-02-250</v>
          </cell>
          <cell r="E177" t="str">
            <v>E-GRUPO 0 A 7</v>
          </cell>
          <cell r="G177" t="str">
            <v>SUMINISTRO E INSTALACION DE ACOMETIDA ELECTRICA, EN CABLE THHN 2 N° 4 + 1 N° 6 AWG. INCLUYE: CABLE, AMARRES DE NYLON, TERMINALES DE COBRE ESTAÑADA, MARCACION Y TODOS LOS ACCESORIOS NECESARIOS PARA SU CORRECTO FUNCIONAMIENTO. NO INCLUYE: TUBERIA, CANALIZACIONES Y/O OBRA CIVIL.</v>
          </cell>
          <cell r="H177" t="str">
            <v>M</v>
          </cell>
          <cell r="I177">
            <v>39794.540000000008</v>
          </cell>
          <cell r="J177">
            <v>13.200000000000001</v>
          </cell>
          <cell r="K177">
            <v>525287.92800000019</v>
          </cell>
          <cell r="L177">
            <v>13.200000000000001</v>
          </cell>
          <cell r="M177">
            <v>525287.92800000019</v>
          </cell>
          <cell r="N177">
            <v>0</v>
          </cell>
          <cell r="O177">
            <v>0</v>
          </cell>
          <cell r="P177">
            <v>9</v>
          </cell>
        </row>
        <row r="178">
          <cell r="D178" t="str">
            <v>15-03</v>
          </cell>
          <cell r="G178" t="str">
            <v>TELECOMUNICACIONES</v>
          </cell>
          <cell r="I178">
            <v>0</v>
          </cell>
          <cell r="J178">
            <v>0</v>
          </cell>
          <cell r="K178">
            <v>147649081.80000001</v>
          </cell>
          <cell r="L178">
            <v>0</v>
          </cell>
          <cell r="M178">
            <v>147649081.80000001</v>
          </cell>
          <cell r="N178">
            <v>0</v>
          </cell>
          <cell r="O178">
            <v>0</v>
          </cell>
          <cell r="P178">
            <v>5</v>
          </cell>
        </row>
        <row r="179">
          <cell r="D179" t="str">
            <v>15-03-010</v>
          </cell>
          <cell r="E179" t="str">
            <v>E-GRUPO 0 A 7</v>
          </cell>
          <cell r="G179" t="str">
            <v>SUMINISTRO, MONTAJE Y PUESTA EN OPERACION DE: CAJA PARA DOS TAPAS 60X80 COMPLETA (TEL NIN-115).</v>
          </cell>
          <cell r="H179" t="str">
            <v>U</v>
          </cell>
          <cell r="I179">
            <v>880135.66</v>
          </cell>
          <cell r="J179">
            <v>6</v>
          </cell>
          <cell r="K179">
            <v>5280813.96</v>
          </cell>
          <cell r="L179">
            <v>6</v>
          </cell>
          <cell r="M179">
            <v>5280813.96</v>
          </cell>
          <cell r="N179">
            <v>0</v>
          </cell>
          <cell r="O179">
            <v>0</v>
          </cell>
          <cell r="P179">
            <v>9</v>
          </cell>
        </row>
        <row r="180">
          <cell r="D180" t="str">
            <v>15-03-012</v>
          </cell>
          <cell r="E180" t="str">
            <v>E-GRUPO 0 A 7</v>
          </cell>
          <cell r="G180" t="str">
            <v>SUMINISTRO, MONTAJE Y PUESTA EN OPERACION DE: CAMARA PARA SALIDA DE CENTRAL COMPLETA (TEL NIN-110).</v>
          </cell>
          <cell r="H180" t="str">
            <v>U</v>
          </cell>
          <cell r="I180">
            <v>7990722.0300000012</v>
          </cell>
          <cell r="J180">
            <v>2</v>
          </cell>
          <cell r="K180">
            <v>15981444.060000002</v>
          </cell>
          <cell r="L180">
            <v>2</v>
          </cell>
          <cell r="M180">
            <v>15981444.060000002</v>
          </cell>
          <cell r="N180">
            <v>0</v>
          </cell>
          <cell r="O180">
            <v>0</v>
          </cell>
          <cell r="P180">
            <v>9</v>
          </cell>
        </row>
        <row r="181">
          <cell r="D181" t="str">
            <v>15-03-014</v>
          </cell>
          <cell r="E181" t="str">
            <v>E-GRUPO 0 A 7</v>
          </cell>
          <cell r="G181" t="str">
            <v>SUMINISTRO, MONTAJE Y PUESTA EN OPERACION DE: CAJA DE PASO 1 COMPLETA (TEL NIN-104).</v>
          </cell>
          <cell r="H181" t="str">
            <v>U</v>
          </cell>
          <cell r="I181">
            <v>5440437.0199999996</v>
          </cell>
          <cell r="J181">
            <v>3</v>
          </cell>
          <cell r="K181">
            <v>16321311.059999999</v>
          </cell>
          <cell r="L181">
            <v>3</v>
          </cell>
          <cell r="M181">
            <v>16321311.059999999</v>
          </cell>
          <cell r="N181">
            <v>0</v>
          </cell>
          <cell r="O181">
            <v>0</v>
          </cell>
          <cell r="P181">
            <v>9</v>
          </cell>
        </row>
        <row r="182">
          <cell r="D182" t="str">
            <v>15-03-016</v>
          </cell>
          <cell r="E182" t="str">
            <v>E-GRUPO 0 A 7</v>
          </cell>
          <cell r="G182" t="str">
            <v>SUMINISTRO, MONTAJE Y PUESTA EN OPERACION DE: CAJA DE PASO TIPO A COMPLETA (TEL NIN-101).</v>
          </cell>
          <cell r="H182" t="str">
            <v>U</v>
          </cell>
          <cell r="I182">
            <v>7494314.9699999997</v>
          </cell>
          <cell r="J182">
            <v>2</v>
          </cell>
          <cell r="K182">
            <v>14988629.939999999</v>
          </cell>
          <cell r="L182">
            <v>2</v>
          </cell>
          <cell r="M182">
            <v>14988629.939999999</v>
          </cell>
          <cell r="N182">
            <v>0</v>
          </cell>
          <cell r="O182">
            <v>0</v>
          </cell>
          <cell r="P182">
            <v>9</v>
          </cell>
        </row>
        <row r="183">
          <cell r="D183" t="str">
            <v>15-03-018</v>
          </cell>
          <cell r="E183" t="str">
            <v>E-GRUPO 0 A 7</v>
          </cell>
          <cell r="G183" t="str">
            <v>SUMINISTRO, MONTAJE Y PUESTA EN OPERACION DE: CAJA DE PASO DE 1MX 1M COMPLETA (TEL NIN-111).</v>
          </cell>
          <cell r="H183" t="str">
            <v>U</v>
          </cell>
          <cell r="I183">
            <v>1513964.5199999998</v>
          </cell>
          <cell r="J183">
            <v>4</v>
          </cell>
          <cell r="K183">
            <v>6055858.0799999991</v>
          </cell>
          <cell r="L183">
            <v>4</v>
          </cell>
          <cell r="M183">
            <v>6055858.0799999991</v>
          </cell>
          <cell r="N183">
            <v>0</v>
          </cell>
          <cell r="O183">
            <v>0</v>
          </cell>
          <cell r="P183">
            <v>9</v>
          </cell>
        </row>
        <row r="184">
          <cell r="D184" t="str">
            <v>15-03-020</v>
          </cell>
          <cell r="E184" t="str">
            <v>E-TEL-NIN-114</v>
          </cell>
          <cell r="G184" t="str">
            <v>SUMINISTRO, MONTAJE Y PUESTA EN OPERACION DE: CAJA PARA UNA TAPA 60X80 COMPLETA (TEL NIN-114).</v>
          </cell>
          <cell r="H184" t="str">
            <v>U</v>
          </cell>
          <cell r="I184">
            <v>615644.05000000005</v>
          </cell>
          <cell r="J184">
            <v>8</v>
          </cell>
          <cell r="K184">
            <v>4925152.4000000004</v>
          </cell>
          <cell r="L184">
            <v>8</v>
          </cell>
          <cell r="M184">
            <v>4925152.4000000004</v>
          </cell>
          <cell r="N184">
            <v>0</v>
          </cell>
          <cell r="O184">
            <v>0</v>
          </cell>
          <cell r="P184">
            <v>9</v>
          </cell>
        </row>
        <row r="185">
          <cell r="D185" t="str">
            <v>15-03-050</v>
          </cell>
          <cell r="E185" t="str">
            <v>E-GRUPO 0 A 7</v>
          </cell>
          <cell r="G185" t="str">
            <v>SUMINISTRO, MONTAJE Y PUESTA EN OPERACION DE: CANALIZACION EN PVC TIPO DB DE 3Ø 3". INCLUYE: EXCAVACION, BOTADA DE MATERIAL, LLENOS EN ARENILLA Y TODO LO NECESARIO PARA SU CORRECTA EJECUCION.</v>
          </cell>
          <cell r="H185" t="str">
            <v>M</v>
          </cell>
          <cell r="I185">
            <v>79087.86</v>
          </cell>
          <cell r="J185">
            <v>275</v>
          </cell>
          <cell r="K185">
            <v>21749161.5</v>
          </cell>
          <cell r="L185">
            <v>275</v>
          </cell>
          <cell r="M185">
            <v>21749161.5</v>
          </cell>
          <cell r="N185">
            <v>0</v>
          </cell>
          <cell r="O185">
            <v>0</v>
          </cell>
          <cell r="P185">
            <v>9</v>
          </cell>
        </row>
        <row r="186">
          <cell r="D186" t="str">
            <v>15-03-085</v>
          </cell>
          <cell r="E186" t="str">
            <v>E-GRUPO 0 A 7</v>
          </cell>
          <cell r="G186" t="str">
            <v>SUMINISTRO, MONTAJE Y PUESTA EN OPERACION DE: CANALIZACION EN PVC TIPO DB DE 6Ø 4". INCLUYE, EXCAVACION, BOTADA DE MATERIAL, LLENOS EN ARENILLA Y TODO LO NECESARIO PARA SU CORRECTA EJECUCION.</v>
          </cell>
          <cell r="H186" t="str">
            <v>M</v>
          </cell>
          <cell r="I186">
            <v>236161.78</v>
          </cell>
          <cell r="J186">
            <v>253.00000000000003</v>
          </cell>
          <cell r="K186">
            <v>59748930.340000004</v>
          </cell>
          <cell r="L186">
            <v>253.00000000000003</v>
          </cell>
          <cell r="M186">
            <v>59748930.340000004</v>
          </cell>
          <cell r="N186">
            <v>0</v>
          </cell>
          <cell r="O186">
            <v>0</v>
          </cell>
          <cell r="P186">
            <v>9</v>
          </cell>
        </row>
        <row r="187">
          <cell r="D187" t="str">
            <v>15-03-087</v>
          </cell>
          <cell r="E187" t="str">
            <v>E-GRUPO 0 A 7</v>
          </cell>
          <cell r="G187" t="str">
            <v>SUMINISTRO, MONTAJE Y PUESTA EN OPERACION DE: CANALIZACION EN PVC TIPO DB DE 2Ø 4". INCLUYE, EXCAVACION, BOTADA DE MATERIAL, LLENOS EN ARENILLA Y TODO LO NECESARIO PARA SU CORRECTA EJECUCION.</v>
          </cell>
          <cell r="H187" t="str">
            <v>M</v>
          </cell>
          <cell r="I187">
            <v>78720.62</v>
          </cell>
          <cell r="J187">
            <v>33</v>
          </cell>
          <cell r="K187">
            <v>2597780.46</v>
          </cell>
          <cell r="L187">
            <v>33</v>
          </cell>
          <cell r="M187">
            <v>2597780.46</v>
          </cell>
          <cell r="N187">
            <v>0</v>
          </cell>
          <cell r="O187">
            <v>0</v>
          </cell>
          <cell r="P187">
            <v>9</v>
          </cell>
        </row>
        <row r="188">
          <cell r="D188" t="str">
            <v>18</v>
          </cell>
          <cell r="G188" t="str">
            <v>URBANISMO</v>
          </cell>
          <cell r="I188">
            <v>0</v>
          </cell>
          <cell r="J188">
            <v>0</v>
          </cell>
          <cell r="K188">
            <v>2441563900.3809257</v>
          </cell>
          <cell r="L188">
            <v>0</v>
          </cell>
          <cell r="M188">
            <v>0</v>
          </cell>
          <cell r="N188">
            <v>2441563900.3809257</v>
          </cell>
          <cell r="O188">
            <v>0.28482344975673346</v>
          </cell>
          <cell r="P188">
            <v>2</v>
          </cell>
        </row>
        <row r="189">
          <cell r="D189" t="str">
            <v>18-01</v>
          </cell>
          <cell r="G189" t="str">
            <v>ANDENES Y BORDILLOS</v>
          </cell>
          <cell r="I189">
            <v>0</v>
          </cell>
          <cell r="J189">
            <v>0</v>
          </cell>
          <cell r="K189">
            <v>358138781.11796486</v>
          </cell>
          <cell r="L189">
            <v>0</v>
          </cell>
          <cell r="M189">
            <v>358138781.11796486</v>
          </cell>
          <cell r="N189">
            <v>0</v>
          </cell>
          <cell r="O189">
            <v>0</v>
          </cell>
          <cell r="P189">
            <v>5</v>
          </cell>
        </row>
        <row r="190">
          <cell r="D190" t="str">
            <v>18-01-020</v>
          </cell>
          <cell r="E190" t="str">
            <v>E-403</v>
          </cell>
          <cell r="G190" t="str">
            <v>LOSA FUNDIDA 21 MPa E: 0.10 M - ANDENES</v>
          </cell>
          <cell r="H190" t="str">
            <v>M2</v>
          </cell>
          <cell r="I190">
            <v>83386.53</v>
          </cell>
          <cell r="J190">
            <v>1430.8184999999999</v>
          </cell>
          <cell r="K190">
            <v>119310989.77480498</v>
          </cell>
          <cell r="L190">
            <v>1430.8184999999999</v>
          </cell>
          <cell r="M190">
            <v>119310989.77480498</v>
          </cell>
          <cell r="N190">
            <v>0</v>
          </cell>
          <cell r="O190">
            <v>0</v>
          </cell>
          <cell r="P190">
            <v>9</v>
          </cell>
        </row>
        <row r="191">
          <cell r="D191" t="str">
            <v>18-01-030</v>
          </cell>
          <cell r="E191" t="str">
            <v>E-403</v>
          </cell>
          <cell r="G191" t="str">
            <v>LOSA TACTIL ALERTA Y GUIA 0.40X0.40 M</v>
          </cell>
          <cell r="H191" t="str">
            <v>M</v>
          </cell>
          <cell r="I191">
            <v>65364.599999999984</v>
          </cell>
          <cell r="J191">
            <v>2049.564499999999</v>
          </cell>
          <cell r="K191">
            <v>133968963.7166999</v>
          </cell>
          <cell r="L191">
            <v>2049.564499999999</v>
          </cell>
          <cell r="M191">
            <v>133968963.7166999</v>
          </cell>
          <cell r="N191">
            <v>0</v>
          </cell>
          <cell r="O191">
            <v>0</v>
          </cell>
          <cell r="P191">
            <v>9</v>
          </cell>
        </row>
        <row r="192">
          <cell r="D192" t="str">
            <v>18-01-040</v>
          </cell>
          <cell r="E192" t="str">
            <v>E-403</v>
          </cell>
          <cell r="G192" t="str">
            <v>TABLETA DEMARCADORA</v>
          </cell>
          <cell r="H192" t="str">
            <v>M</v>
          </cell>
          <cell r="I192">
            <v>26365.649999999998</v>
          </cell>
          <cell r="J192">
            <v>199.31799999999998</v>
          </cell>
          <cell r="K192">
            <v>5255148.626699999</v>
          </cell>
          <cell r="L192">
            <v>199.31799999999998</v>
          </cell>
          <cell r="M192">
            <v>5255148.626699999</v>
          </cell>
          <cell r="N192">
            <v>0</v>
          </cell>
          <cell r="O192">
            <v>0</v>
          </cell>
          <cell r="P192">
            <v>9</v>
          </cell>
        </row>
        <row r="193">
          <cell r="D193" t="str">
            <v>18-01-050</v>
          </cell>
          <cell r="E193" t="str">
            <v>E-402</v>
          </cell>
          <cell r="G193" t="str">
            <v>BORDILLOS BARRERA RECTO, CUADRANTE BARRERA, REBAJE, ESQUINERO BARRERA 90° Y RECTANGULAR RECTO (350)</v>
          </cell>
          <cell r="H193" t="str">
            <v>M</v>
          </cell>
          <cell r="I193">
            <v>51093.639999999985</v>
          </cell>
          <cell r="J193">
            <v>1949.4340000000002</v>
          </cell>
          <cell r="K193">
            <v>99603678.999759987</v>
          </cell>
          <cell r="L193">
            <v>1949.4340000000002</v>
          </cell>
          <cell r="M193">
            <v>99603678.999759987</v>
          </cell>
          <cell r="N193">
            <v>0</v>
          </cell>
          <cell r="O193">
            <v>0</v>
          </cell>
          <cell r="P193">
            <v>9</v>
          </cell>
        </row>
        <row r="194">
          <cell r="D194" t="str">
            <v>18-02</v>
          </cell>
          <cell r="G194" t="str">
            <v>PAVIMENTOS</v>
          </cell>
          <cell r="I194">
            <v>0</v>
          </cell>
          <cell r="J194">
            <v>0</v>
          </cell>
          <cell r="K194">
            <v>1725973281.6231449</v>
          </cell>
          <cell r="L194">
            <v>0</v>
          </cell>
          <cell r="M194">
            <v>1725973281.6231449</v>
          </cell>
          <cell r="N194">
            <v>0</v>
          </cell>
          <cell r="O194">
            <v>0</v>
          </cell>
          <cell r="P194">
            <v>5</v>
          </cell>
        </row>
        <row r="195">
          <cell r="D195" t="str">
            <v>18-02-870</v>
          </cell>
          <cell r="E195" t="str">
            <v>E-301</v>
          </cell>
          <cell r="G195" t="str">
            <v>RIEGO DE IMPRIMACION CON EMULSION ASFALTICA</v>
          </cell>
          <cell r="H195" t="str">
            <v>M2</v>
          </cell>
          <cell r="I195">
            <v>3317.54</v>
          </cell>
          <cell r="J195">
            <v>4239.6061</v>
          </cell>
          <cell r="K195">
            <v>14065062.820993999</v>
          </cell>
          <cell r="L195">
            <v>4239.6061</v>
          </cell>
          <cell r="M195">
            <v>14065062.820993999</v>
          </cell>
          <cell r="N195">
            <v>0</v>
          </cell>
          <cell r="O195">
            <v>0</v>
          </cell>
          <cell r="P195">
            <v>9</v>
          </cell>
        </row>
        <row r="196">
          <cell r="D196" t="str">
            <v>18-02-890</v>
          </cell>
          <cell r="E196" t="str">
            <v>E-307</v>
          </cell>
          <cell r="G196" t="str">
            <v>REPARACION DE PAVIMENTO EXISTENTE</v>
          </cell>
          <cell r="H196" t="str">
            <v>M3</v>
          </cell>
          <cell r="I196">
            <v>709421.48</v>
          </cell>
          <cell r="J196">
            <v>1510.1703399999999</v>
          </cell>
          <cell r="K196">
            <v>1071347277.6549031</v>
          </cell>
          <cell r="L196">
            <v>1510.1703399999999</v>
          </cell>
          <cell r="M196">
            <v>1071347277.6549031</v>
          </cell>
          <cell r="N196">
            <v>0</v>
          </cell>
          <cell r="O196">
            <v>0</v>
          </cell>
          <cell r="P196">
            <v>9</v>
          </cell>
        </row>
        <row r="197">
          <cell r="D197" t="str">
            <v>18-02-910</v>
          </cell>
          <cell r="E197" t="str">
            <v>E-303</v>
          </cell>
          <cell r="G197" t="str">
            <v>BASE GRANULAR COMPACTADA BG-1 CBR 80%</v>
          </cell>
          <cell r="H197" t="str">
            <v>M3</v>
          </cell>
          <cell r="I197">
            <v>87918.45</v>
          </cell>
          <cell r="J197">
            <v>1950.2188060000001</v>
          </cell>
          <cell r="K197">
            <v>171460214.5843707</v>
          </cell>
          <cell r="L197">
            <v>1950.2188060000001</v>
          </cell>
          <cell r="M197">
            <v>171460214.5843707</v>
          </cell>
          <cell r="N197">
            <v>0</v>
          </cell>
          <cell r="O197">
            <v>0</v>
          </cell>
          <cell r="P197">
            <v>9</v>
          </cell>
        </row>
        <row r="198">
          <cell r="D198" t="str">
            <v>18-02-920</v>
          </cell>
          <cell r="E198" t="str">
            <v>E-307</v>
          </cell>
          <cell r="G198" t="str">
            <v>MEZCLA ASFALTICA TIPO MSC-1</v>
          </cell>
          <cell r="H198" t="str">
            <v>M3</v>
          </cell>
          <cell r="I198">
            <v>556327.36</v>
          </cell>
          <cell r="J198">
            <v>381.56454899999994</v>
          </cell>
          <cell r="K198">
            <v>212274798.2147606</v>
          </cell>
          <cell r="L198">
            <v>381.56454899999994</v>
          </cell>
          <cell r="M198">
            <v>212274798.2147606</v>
          </cell>
          <cell r="N198">
            <v>0</v>
          </cell>
          <cell r="O198">
            <v>0</v>
          </cell>
          <cell r="P198">
            <v>9</v>
          </cell>
        </row>
        <row r="199">
          <cell r="D199" t="str">
            <v>18-02-930</v>
          </cell>
          <cell r="E199" t="str">
            <v>E-307</v>
          </cell>
          <cell r="G199" t="str">
            <v>MEZCLA ASFALTICA TIPO MDC-2</v>
          </cell>
          <cell r="H199" t="str">
            <v>M3</v>
          </cell>
          <cell r="I199">
            <v>574597.36</v>
          </cell>
          <cell r="J199">
            <v>446.96677399999993</v>
          </cell>
          <cell r="K199">
            <v>256825928.34811661</v>
          </cell>
          <cell r="L199">
            <v>446.96677399999993</v>
          </cell>
          <cell r="M199">
            <v>256825928.34811661</v>
          </cell>
          <cell r="N199">
            <v>0</v>
          </cell>
          <cell r="O199">
            <v>0</v>
          </cell>
          <cell r="P199">
            <v>9</v>
          </cell>
        </row>
        <row r="200">
          <cell r="D200" t="str">
            <v>18-03</v>
          </cell>
          <cell r="G200" t="str">
            <v>AMOBLAMIENTO URBANO</v>
          </cell>
          <cell r="I200">
            <v>0</v>
          </cell>
          <cell r="J200">
            <v>0</v>
          </cell>
          <cell r="K200">
            <v>70672775.200000003</v>
          </cell>
          <cell r="L200">
            <v>0</v>
          </cell>
          <cell r="M200">
            <v>70672775.200000003</v>
          </cell>
          <cell r="N200">
            <v>0</v>
          </cell>
          <cell r="O200">
            <v>0</v>
          </cell>
          <cell r="P200">
            <v>5</v>
          </cell>
        </row>
        <row r="201">
          <cell r="D201" t="str">
            <v>18-03-010</v>
          </cell>
          <cell r="E201" t="str">
            <v>P-010</v>
          </cell>
          <cell r="G201" t="str">
            <v>CANECA</v>
          </cell>
          <cell r="H201" t="str">
            <v>U</v>
          </cell>
          <cell r="I201">
            <v>738221.95000000007</v>
          </cell>
          <cell r="J201">
            <v>4</v>
          </cell>
          <cell r="K201">
            <v>2952887.8000000003</v>
          </cell>
          <cell r="L201">
            <v>4</v>
          </cell>
          <cell r="M201">
            <v>2952887.8000000003</v>
          </cell>
          <cell r="N201">
            <v>0</v>
          </cell>
          <cell r="O201">
            <v>0</v>
          </cell>
          <cell r="P201">
            <v>9</v>
          </cell>
        </row>
        <row r="202">
          <cell r="D202" t="str">
            <v>18-03-030</v>
          </cell>
          <cell r="E202" t="str">
            <v>P-010</v>
          </cell>
          <cell r="G202" t="str">
            <v>PARADEROS</v>
          </cell>
          <cell r="H202" t="str">
            <v>U</v>
          </cell>
          <cell r="I202">
            <v>16475667.170000002</v>
          </cell>
          <cell r="J202">
            <v>2</v>
          </cell>
          <cell r="K202">
            <v>32951334.340000004</v>
          </cell>
          <cell r="L202">
            <v>2</v>
          </cell>
          <cell r="M202">
            <v>32951334.340000004</v>
          </cell>
          <cell r="N202">
            <v>0</v>
          </cell>
          <cell r="O202">
            <v>0</v>
          </cell>
          <cell r="P202">
            <v>9</v>
          </cell>
        </row>
        <row r="203">
          <cell r="D203" t="str">
            <v>18-03-070</v>
          </cell>
          <cell r="E203" t="str">
            <v>P-010</v>
          </cell>
          <cell r="G203" t="str">
            <v>BANCA EN ACERO INOXIDABLE TIPO ARQUIMUEBLES L: 2.00 M</v>
          </cell>
          <cell r="H203" t="str">
            <v>U</v>
          </cell>
          <cell r="I203">
            <v>1835676.0400000003</v>
          </cell>
          <cell r="J203">
            <v>14</v>
          </cell>
          <cell r="K203">
            <v>25699464.560000002</v>
          </cell>
          <cell r="L203">
            <v>14</v>
          </cell>
          <cell r="M203">
            <v>25699464.560000002</v>
          </cell>
          <cell r="N203">
            <v>0</v>
          </cell>
          <cell r="O203">
            <v>0</v>
          </cell>
          <cell r="P203">
            <v>9</v>
          </cell>
        </row>
        <row r="204">
          <cell r="D204" t="str">
            <v>18-03-080</v>
          </cell>
          <cell r="E204" t="str">
            <v>P-010</v>
          </cell>
          <cell r="G204" t="str">
            <v>BOLARDOS</v>
          </cell>
          <cell r="H204" t="str">
            <v>U</v>
          </cell>
          <cell r="I204">
            <v>362763.54000000004</v>
          </cell>
          <cell r="J204">
            <v>25</v>
          </cell>
          <cell r="K204">
            <v>9069088.5</v>
          </cell>
          <cell r="L204">
            <v>25</v>
          </cell>
          <cell r="M204">
            <v>9069088.5</v>
          </cell>
          <cell r="N204">
            <v>0</v>
          </cell>
          <cell r="O204">
            <v>0</v>
          </cell>
          <cell r="P204">
            <v>9</v>
          </cell>
        </row>
        <row r="205">
          <cell r="D205" t="str">
            <v>18-04</v>
          </cell>
          <cell r="G205" t="str">
            <v>ARBORIZACION Y ESPECIES VEGETALES</v>
          </cell>
          <cell r="I205">
            <v>0</v>
          </cell>
          <cell r="J205">
            <v>0</v>
          </cell>
          <cell r="K205">
            <v>102596818.029815</v>
          </cell>
          <cell r="L205">
            <v>0</v>
          </cell>
          <cell r="M205">
            <v>102596818.029815</v>
          </cell>
          <cell r="N205">
            <v>0</v>
          </cell>
          <cell r="O205">
            <v>0</v>
          </cell>
          <cell r="P205">
            <v>5</v>
          </cell>
        </row>
        <row r="206">
          <cell r="D206" t="str">
            <v>18-04-010</v>
          </cell>
          <cell r="E206" t="str">
            <v>E-407</v>
          </cell>
          <cell r="G206" t="str">
            <v>ARBOLES</v>
          </cell>
          <cell r="H206" t="str">
            <v>U</v>
          </cell>
          <cell r="I206">
            <v>228237.27000000002</v>
          </cell>
          <cell r="J206">
            <v>76</v>
          </cell>
          <cell r="K206">
            <v>17346032.520000003</v>
          </cell>
          <cell r="L206">
            <v>76</v>
          </cell>
          <cell r="M206">
            <v>17346032.520000003</v>
          </cell>
          <cell r="N206">
            <v>0</v>
          </cell>
          <cell r="O206">
            <v>0</v>
          </cell>
          <cell r="P206">
            <v>9</v>
          </cell>
        </row>
        <row r="207">
          <cell r="D207" t="str">
            <v>18-04-020</v>
          </cell>
          <cell r="E207" t="str">
            <v>P-020</v>
          </cell>
          <cell r="G207" t="str">
            <v>ALCORQUES</v>
          </cell>
          <cell r="H207" t="str">
            <v>U</v>
          </cell>
          <cell r="I207">
            <v>515033.52</v>
          </cell>
          <cell r="J207">
            <v>69</v>
          </cell>
          <cell r="K207">
            <v>35537312.880000003</v>
          </cell>
          <cell r="L207">
            <v>69</v>
          </cell>
          <cell r="M207">
            <v>35537312.880000003</v>
          </cell>
          <cell r="N207">
            <v>0</v>
          </cell>
          <cell r="O207">
            <v>0</v>
          </cell>
          <cell r="P207">
            <v>9</v>
          </cell>
        </row>
        <row r="208">
          <cell r="D208" t="str">
            <v>18-04-030</v>
          </cell>
          <cell r="E208" t="str">
            <v>P-020</v>
          </cell>
          <cell r="G208" t="str">
            <v>MATERA MULTIESPECIES</v>
          </cell>
          <cell r="H208" t="str">
            <v>U</v>
          </cell>
          <cell r="I208">
            <v>281641.48000000004</v>
          </cell>
          <cell r="J208">
            <v>3</v>
          </cell>
          <cell r="K208">
            <v>844924.44000000018</v>
          </cell>
          <cell r="L208">
            <v>3</v>
          </cell>
          <cell r="M208">
            <v>844924.44000000018</v>
          </cell>
          <cell r="N208">
            <v>0</v>
          </cell>
          <cell r="O208">
            <v>0</v>
          </cell>
          <cell r="P208">
            <v>9</v>
          </cell>
        </row>
        <row r="209">
          <cell r="D209" t="str">
            <v>18-04-050</v>
          </cell>
          <cell r="E209" t="str">
            <v>E-406</v>
          </cell>
          <cell r="G209" t="str">
            <v>ZONA VERDE</v>
          </cell>
          <cell r="H209" t="str">
            <v>M2</v>
          </cell>
          <cell r="I209">
            <v>7724.41</v>
          </cell>
          <cell r="J209">
            <v>1577.1214999999997</v>
          </cell>
          <cell r="K209">
            <v>12182333.085814998</v>
          </cell>
          <cell r="L209">
            <v>1577.1214999999997</v>
          </cell>
          <cell r="M209">
            <v>12182333.085814998</v>
          </cell>
          <cell r="N209">
            <v>0</v>
          </cell>
          <cell r="O209">
            <v>0</v>
          </cell>
          <cell r="P209">
            <v>9</v>
          </cell>
        </row>
        <row r="210">
          <cell r="D210" t="str">
            <v>18-04-060</v>
          </cell>
          <cell r="E210" t="str">
            <v>E-405</v>
          </cell>
          <cell r="G210" t="str">
            <v>GRAVILLA</v>
          </cell>
          <cell r="H210" t="str">
            <v>M2</v>
          </cell>
          <cell r="I210">
            <v>90529.600000000006</v>
          </cell>
          <cell r="J210">
            <v>405.24</v>
          </cell>
          <cell r="K210">
            <v>36686215.104000002</v>
          </cell>
          <cell r="L210">
            <v>405.24</v>
          </cell>
          <cell r="M210">
            <v>36686215.104000002</v>
          </cell>
          <cell r="N210">
            <v>0</v>
          </cell>
          <cell r="O210">
            <v>0</v>
          </cell>
          <cell r="P210">
            <v>9</v>
          </cell>
        </row>
        <row r="211">
          <cell r="D211" t="str">
            <v>18-05</v>
          </cell>
          <cell r="G211" t="str">
            <v>SEÑALIZACION</v>
          </cell>
          <cell r="H211">
            <v>0</v>
          </cell>
          <cell r="I211">
            <v>0</v>
          </cell>
          <cell r="J211">
            <v>0</v>
          </cell>
          <cell r="K211">
            <v>30785902.929999996</v>
          </cell>
          <cell r="L211">
            <v>0</v>
          </cell>
          <cell r="M211">
            <v>30785902.929999996</v>
          </cell>
          <cell r="N211">
            <v>0</v>
          </cell>
          <cell r="O211">
            <v>0</v>
          </cell>
          <cell r="P211">
            <v>5</v>
          </cell>
        </row>
        <row r="212">
          <cell r="D212" t="str">
            <v>18-05-010</v>
          </cell>
          <cell r="E212" t="str">
            <v>I-700</v>
          </cell>
          <cell r="G212" t="str">
            <v>SEÑALES HORIZONTALES (FLECHAS Y TRIANGULOS)</v>
          </cell>
          <cell r="H212" t="str">
            <v>U</v>
          </cell>
          <cell r="I212">
            <v>58761.77</v>
          </cell>
          <cell r="J212">
            <v>32</v>
          </cell>
          <cell r="K212">
            <v>1880376.64</v>
          </cell>
          <cell r="L212">
            <v>32</v>
          </cell>
          <cell r="M212">
            <v>1880376.64</v>
          </cell>
          <cell r="N212">
            <v>0</v>
          </cell>
          <cell r="O212">
            <v>0</v>
          </cell>
          <cell r="P212">
            <v>9</v>
          </cell>
        </row>
        <row r="213">
          <cell r="D213" t="str">
            <v>18-05-015</v>
          </cell>
          <cell r="E213" t="str">
            <v>I-700</v>
          </cell>
          <cell r="G213" t="str">
            <v>SEÑALES HORIZONTALES (PARE EN LETRAS)</v>
          </cell>
          <cell r="H213" t="str">
            <v>U</v>
          </cell>
          <cell r="I213">
            <v>232880.36</v>
          </cell>
          <cell r="J213">
            <v>3</v>
          </cell>
          <cell r="K213">
            <v>698641.08</v>
          </cell>
          <cell r="L213">
            <v>3</v>
          </cell>
          <cell r="M213">
            <v>698641.08</v>
          </cell>
          <cell r="N213">
            <v>0</v>
          </cell>
          <cell r="O213">
            <v>0</v>
          </cell>
          <cell r="P213">
            <v>9</v>
          </cell>
        </row>
        <row r="214">
          <cell r="D214" t="str">
            <v>18-05-020</v>
          </cell>
          <cell r="E214" t="str">
            <v>I-710</v>
          </cell>
          <cell r="G214" t="str">
            <v>SEÑALES VERTICALES (REGLAMENTARIAS, PREVENTIVAS E INFORMATIVAS)</v>
          </cell>
          <cell r="H214" t="str">
            <v>U</v>
          </cell>
          <cell r="I214">
            <v>226588</v>
          </cell>
          <cell r="J214">
            <v>37</v>
          </cell>
          <cell r="K214">
            <v>8383756</v>
          </cell>
          <cell r="L214">
            <v>37</v>
          </cell>
          <cell r="M214">
            <v>8383756</v>
          </cell>
          <cell r="N214">
            <v>0</v>
          </cell>
          <cell r="O214">
            <v>0</v>
          </cell>
          <cell r="P214">
            <v>9</v>
          </cell>
        </row>
        <row r="215">
          <cell r="D215" t="str">
            <v>18-05-025</v>
          </cell>
          <cell r="E215" t="str">
            <v>I-710</v>
          </cell>
          <cell r="G215" t="str">
            <v>SEÑALES VERTICALES (SI-05 - 142X95 CM)</v>
          </cell>
          <cell r="H215" t="str">
            <v>U</v>
          </cell>
          <cell r="I215">
            <v>238188</v>
          </cell>
          <cell r="J215">
            <v>6</v>
          </cell>
          <cell r="K215">
            <v>1429128</v>
          </cell>
          <cell r="L215">
            <v>6</v>
          </cell>
          <cell r="M215">
            <v>1429128</v>
          </cell>
          <cell r="N215">
            <v>0</v>
          </cell>
          <cell r="O215">
            <v>0</v>
          </cell>
          <cell r="P215">
            <v>9</v>
          </cell>
        </row>
        <row r="216">
          <cell r="D216" t="str">
            <v>18-05-030</v>
          </cell>
          <cell r="E216" t="str">
            <v>I-710</v>
          </cell>
          <cell r="G216" t="str">
            <v>CHEVRON 1</v>
          </cell>
          <cell r="H216" t="str">
            <v>U</v>
          </cell>
          <cell r="I216">
            <v>145388</v>
          </cell>
          <cell r="J216">
            <v>1</v>
          </cell>
          <cell r="K216">
            <v>145388</v>
          </cell>
          <cell r="L216">
            <v>1</v>
          </cell>
          <cell r="M216">
            <v>145388</v>
          </cell>
          <cell r="N216">
            <v>0</v>
          </cell>
          <cell r="O216">
            <v>0</v>
          </cell>
          <cell r="P216">
            <v>9</v>
          </cell>
        </row>
        <row r="217">
          <cell r="D217" t="str">
            <v>18-05-040</v>
          </cell>
          <cell r="E217" t="str">
            <v>I-701</v>
          </cell>
          <cell r="G217" t="str">
            <v>TACHAS REFLECTIVAS</v>
          </cell>
          <cell r="H217" t="str">
            <v>U</v>
          </cell>
          <cell r="I217">
            <v>14044.73</v>
          </cell>
          <cell r="J217">
            <v>25</v>
          </cell>
          <cell r="K217">
            <v>351118.25</v>
          </cell>
          <cell r="L217">
            <v>25</v>
          </cell>
          <cell r="M217">
            <v>351118.25</v>
          </cell>
          <cell r="N217">
            <v>0</v>
          </cell>
          <cell r="O217">
            <v>0</v>
          </cell>
          <cell r="P217">
            <v>9</v>
          </cell>
        </row>
        <row r="218">
          <cell r="D218" t="str">
            <v>18-05-050</v>
          </cell>
          <cell r="E218" t="str">
            <v>I-700</v>
          </cell>
          <cell r="G218" t="str">
            <v>LINEAS AMARILLAS Y BLANCAS, CONTINUAS Y DISCONTINUAS</v>
          </cell>
          <cell r="H218" t="str">
            <v>M</v>
          </cell>
          <cell r="I218">
            <v>2357.06</v>
          </cell>
          <cell r="J218">
            <v>1924</v>
          </cell>
          <cell r="K218">
            <v>4534983.4399999995</v>
          </cell>
          <cell r="L218">
            <v>1924</v>
          </cell>
          <cell r="M218">
            <v>4534983.4399999995</v>
          </cell>
          <cell r="N218">
            <v>0</v>
          </cell>
          <cell r="O218">
            <v>0</v>
          </cell>
          <cell r="P218">
            <v>9</v>
          </cell>
        </row>
        <row r="219">
          <cell r="D219" t="str">
            <v>18-05-060</v>
          </cell>
          <cell r="E219" t="str">
            <v>I-700</v>
          </cell>
          <cell r="G219" t="str">
            <v>CEBRAS</v>
          </cell>
          <cell r="H219" t="str">
            <v>M</v>
          </cell>
          <cell r="I219">
            <v>175822.52</v>
          </cell>
          <cell r="J219">
            <v>76</v>
          </cell>
          <cell r="K219">
            <v>13362511.52</v>
          </cell>
          <cell r="L219">
            <v>76</v>
          </cell>
          <cell r="M219">
            <v>13362511.52</v>
          </cell>
          <cell r="N219">
            <v>0</v>
          </cell>
          <cell r="O219">
            <v>0</v>
          </cell>
          <cell r="P219">
            <v>9</v>
          </cell>
        </row>
        <row r="220">
          <cell r="D220" t="str">
            <v>18-06</v>
          </cell>
          <cell r="G220" t="str">
            <v>SEMAFORIZACION</v>
          </cell>
          <cell r="I220">
            <v>0</v>
          </cell>
          <cell r="J220">
            <v>0</v>
          </cell>
          <cell r="K220">
            <v>153396341.47999999</v>
          </cell>
          <cell r="L220">
            <v>0</v>
          </cell>
          <cell r="M220">
            <v>153396341.47999999</v>
          </cell>
          <cell r="N220">
            <v>0</v>
          </cell>
          <cell r="O220">
            <v>0</v>
          </cell>
          <cell r="P220">
            <v>5</v>
          </cell>
        </row>
        <row r="221">
          <cell r="D221" t="str">
            <v>18-06-010</v>
          </cell>
          <cell r="E221" t="str">
            <v>E-GRUPO 1</v>
          </cell>
          <cell r="G221" t="str">
            <v>CANALIZACION EN PAVIMENTO</v>
          </cell>
          <cell r="H221" t="str">
            <v>M</v>
          </cell>
          <cell r="I221">
            <v>291423.27</v>
          </cell>
          <cell r="J221">
            <v>15</v>
          </cell>
          <cell r="K221">
            <v>4371349.0500000007</v>
          </cell>
          <cell r="L221">
            <v>15</v>
          </cell>
          <cell r="M221">
            <v>4371349.0500000007</v>
          </cell>
          <cell r="N221">
            <v>0</v>
          </cell>
          <cell r="O221">
            <v>0</v>
          </cell>
          <cell r="P221">
            <v>9</v>
          </cell>
        </row>
        <row r="222">
          <cell r="D222" t="str">
            <v>18-06-020</v>
          </cell>
          <cell r="E222" t="str">
            <v>E-GRUPO 1</v>
          </cell>
          <cell r="G222" t="str">
            <v>CANALIZACION EN ANDEN</v>
          </cell>
          <cell r="H222" t="str">
            <v>M</v>
          </cell>
          <cell r="I222">
            <v>107233.27</v>
          </cell>
          <cell r="J222">
            <v>30</v>
          </cell>
          <cell r="K222">
            <v>3216998.1</v>
          </cell>
          <cell r="L222">
            <v>30</v>
          </cell>
          <cell r="M222">
            <v>3216998.1</v>
          </cell>
          <cell r="N222">
            <v>0</v>
          </cell>
          <cell r="O222">
            <v>0</v>
          </cell>
          <cell r="P222">
            <v>9</v>
          </cell>
        </row>
        <row r="223">
          <cell r="D223" t="str">
            <v>18-06-040</v>
          </cell>
          <cell r="E223" t="str">
            <v>E-GRUPO 3</v>
          </cell>
          <cell r="G223" t="str">
            <v>CAJAS DE INSPECCION DE 50 X 50</v>
          </cell>
          <cell r="H223" t="str">
            <v>U</v>
          </cell>
          <cell r="I223">
            <v>430903.32000000007</v>
          </cell>
          <cell r="J223">
            <v>4</v>
          </cell>
          <cell r="K223">
            <v>1723613.2800000003</v>
          </cell>
          <cell r="L223">
            <v>4</v>
          </cell>
          <cell r="M223">
            <v>1723613.2800000003</v>
          </cell>
          <cell r="N223">
            <v>0</v>
          </cell>
          <cell r="O223">
            <v>0</v>
          </cell>
          <cell r="P223">
            <v>9</v>
          </cell>
        </row>
        <row r="224">
          <cell r="D224" t="str">
            <v>18-06-050</v>
          </cell>
          <cell r="E224" t="str">
            <v>E-GRUPO 3</v>
          </cell>
          <cell r="G224" t="str">
            <v>CAJAS DE INSPECCION DE 60 X 80</v>
          </cell>
          <cell r="H224" t="str">
            <v>U</v>
          </cell>
          <cell r="I224">
            <v>563049.52</v>
          </cell>
          <cell r="J224">
            <v>1</v>
          </cell>
          <cell r="K224">
            <v>563049.52</v>
          </cell>
          <cell r="L224">
            <v>1</v>
          </cell>
          <cell r="M224">
            <v>563049.52</v>
          </cell>
          <cell r="N224">
            <v>0</v>
          </cell>
          <cell r="O224">
            <v>0</v>
          </cell>
          <cell r="P224">
            <v>9</v>
          </cell>
        </row>
        <row r="225">
          <cell r="D225" t="str">
            <v>18-06-070</v>
          </cell>
          <cell r="E225" t="str">
            <v>P-030</v>
          </cell>
          <cell r="G225" t="str">
            <v>POSTE RECTOS</v>
          </cell>
          <cell r="H225" t="str">
            <v>U</v>
          </cell>
          <cell r="I225">
            <v>986315.31999999983</v>
          </cell>
          <cell r="J225">
            <v>4</v>
          </cell>
          <cell r="K225">
            <v>3945261.2799999993</v>
          </cell>
          <cell r="L225">
            <v>4</v>
          </cell>
          <cell r="M225">
            <v>3945261.2799999993</v>
          </cell>
          <cell r="N225">
            <v>0</v>
          </cell>
          <cell r="O225">
            <v>0</v>
          </cell>
          <cell r="P225">
            <v>9</v>
          </cell>
        </row>
        <row r="226">
          <cell r="D226" t="str">
            <v>18-06-080</v>
          </cell>
          <cell r="E226" t="str">
            <v>P-030</v>
          </cell>
          <cell r="G226" t="str">
            <v>ANCLAJES</v>
          </cell>
          <cell r="H226" t="str">
            <v>U</v>
          </cell>
          <cell r="I226">
            <v>1164660.9099999999</v>
          </cell>
          <cell r="J226">
            <v>4</v>
          </cell>
          <cell r="K226">
            <v>4658643.6399999997</v>
          </cell>
          <cell r="L226">
            <v>4</v>
          </cell>
          <cell r="M226">
            <v>4658643.6399999997</v>
          </cell>
          <cell r="N226">
            <v>0</v>
          </cell>
          <cell r="O226">
            <v>0</v>
          </cell>
          <cell r="P226">
            <v>9</v>
          </cell>
        </row>
        <row r="227">
          <cell r="D227" t="str">
            <v>18-06-090</v>
          </cell>
          <cell r="E227" t="str">
            <v>P-030</v>
          </cell>
          <cell r="G227" t="str">
            <v>PEDESTAL PARA CONTROLADOR</v>
          </cell>
          <cell r="H227" t="str">
            <v>U</v>
          </cell>
          <cell r="I227">
            <v>656979.32999999996</v>
          </cell>
          <cell r="J227">
            <v>1</v>
          </cell>
          <cell r="K227">
            <v>656979.32999999996</v>
          </cell>
          <cell r="L227">
            <v>1</v>
          </cell>
          <cell r="M227">
            <v>656979.32999999996</v>
          </cell>
          <cell r="N227">
            <v>0</v>
          </cell>
          <cell r="O227">
            <v>0</v>
          </cell>
          <cell r="P227">
            <v>9</v>
          </cell>
        </row>
        <row r="228">
          <cell r="D228" t="str">
            <v>18-06-100</v>
          </cell>
          <cell r="E228" t="str">
            <v>E-GRUPO 0 A 7</v>
          </cell>
          <cell r="G228" t="str">
            <v>SISTEMA DE TIERRA</v>
          </cell>
          <cell r="H228" t="str">
            <v>U</v>
          </cell>
          <cell r="I228">
            <v>199520</v>
          </cell>
          <cell r="J228">
            <v>1</v>
          </cell>
          <cell r="K228">
            <v>199520</v>
          </cell>
          <cell r="L228">
            <v>1</v>
          </cell>
          <cell r="M228">
            <v>199520</v>
          </cell>
          <cell r="N228">
            <v>0</v>
          </cell>
          <cell r="O228">
            <v>0</v>
          </cell>
          <cell r="P228">
            <v>9</v>
          </cell>
        </row>
        <row r="229">
          <cell r="D229" t="str">
            <v>18-06-110</v>
          </cell>
          <cell r="E229" t="str">
            <v>E-GRUPO 0 A 7</v>
          </cell>
          <cell r="G229" t="str">
            <v>ACOMETIDA ELECTRICA</v>
          </cell>
          <cell r="H229" t="str">
            <v>U</v>
          </cell>
          <cell r="I229">
            <v>454720</v>
          </cell>
          <cell r="J229">
            <v>1</v>
          </cell>
          <cell r="K229">
            <v>454720</v>
          </cell>
          <cell r="L229">
            <v>1</v>
          </cell>
          <cell r="M229">
            <v>454720</v>
          </cell>
          <cell r="N229">
            <v>0</v>
          </cell>
          <cell r="O229">
            <v>0</v>
          </cell>
          <cell r="P229">
            <v>9</v>
          </cell>
        </row>
        <row r="230">
          <cell r="D230" t="str">
            <v>18-06-120</v>
          </cell>
          <cell r="E230" t="str">
            <v>P-030</v>
          </cell>
          <cell r="G230" t="str">
            <v>DISCOS DIRECCIONALES</v>
          </cell>
          <cell r="H230" t="str">
            <v>U</v>
          </cell>
          <cell r="I230">
            <v>138053.46</v>
          </cell>
          <cell r="J230">
            <v>4</v>
          </cell>
          <cell r="K230">
            <v>552213.84</v>
          </cell>
          <cell r="L230">
            <v>4</v>
          </cell>
          <cell r="M230">
            <v>552213.84</v>
          </cell>
          <cell r="N230">
            <v>0</v>
          </cell>
          <cell r="O230">
            <v>0</v>
          </cell>
          <cell r="P230">
            <v>9</v>
          </cell>
        </row>
        <row r="231">
          <cell r="D231" t="str">
            <v>18-06-130</v>
          </cell>
          <cell r="E231" t="str">
            <v>P-030</v>
          </cell>
          <cell r="G231" t="str">
            <v>CABLE DE CONTROL</v>
          </cell>
          <cell r="H231" t="str">
            <v>M</v>
          </cell>
          <cell r="I231">
            <v>293563.82000000007</v>
          </cell>
          <cell r="J231">
            <v>200</v>
          </cell>
          <cell r="K231">
            <v>58712764.000000015</v>
          </cell>
          <cell r="L231">
            <v>200</v>
          </cell>
          <cell r="M231">
            <v>58712764.000000015</v>
          </cell>
          <cell r="N231">
            <v>0</v>
          </cell>
          <cell r="O231">
            <v>0</v>
          </cell>
          <cell r="P231">
            <v>9</v>
          </cell>
        </row>
        <row r="232">
          <cell r="D232" t="str">
            <v>18-06-140</v>
          </cell>
          <cell r="E232" t="str">
            <v>P-030</v>
          </cell>
          <cell r="G232" t="str">
            <v>CABLE PULSADOR</v>
          </cell>
          <cell r="H232" t="str">
            <v>M</v>
          </cell>
          <cell r="I232">
            <v>10866.020000000002</v>
          </cell>
          <cell r="J232">
            <v>50</v>
          </cell>
          <cell r="K232">
            <v>543301.00000000012</v>
          </cell>
          <cell r="L232">
            <v>50</v>
          </cell>
          <cell r="M232">
            <v>543301.00000000012</v>
          </cell>
          <cell r="N232">
            <v>0</v>
          </cell>
          <cell r="O232">
            <v>0</v>
          </cell>
          <cell r="P232">
            <v>9</v>
          </cell>
        </row>
        <row r="233">
          <cell r="D233" t="str">
            <v>18-06-160</v>
          </cell>
          <cell r="E233" t="str">
            <v>P-030</v>
          </cell>
          <cell r="G233" t="str">
            <v>SEMAFOROS VEHICULARES A POSTE</v>
          </cell>
          <cell r="H233" t="str">
            <v>U</v>
          </cell>
          <cell r="I233">
            <v>1778290.2199999997</v>
          </cell>
          <cell r="J233">
            <v>4</v>
          </cell>
          <cell r="K233">
            <v>7113160.879999999</v>
          </cell>
          <cell r="L233">
            <v>4</v>
          </cell>
          <cell r="M233">
            <v>7113160.879999999</v>
          </cell>
          <cell r="N233">
            <v>0</v>
          </cell>
          <cell r="O233">
            <v>0</v>
          </cell>
          <cell r="P233">
            <v>9</v>
          </cell>
        </row>
        <row r="234">
          <cell r="D234" t="str">
            <v>18-06-170</v>
          </cell>
          <cell r="E234" t="str">
            <v>P-030</v>
          </cell>
          <cell r="G234" t="str">
            <v>SEMAFOROS PEATONALES</v>
          </cell>
          <cell r="H234" t="str">
            <v>U</v>
          </cell>
          <cell r="I234">
            <v>1470632.02</v>
          </cell>
          <cell r="J234">
            <v>4</v>
          </cell>
          <cell r="K234">
            <v>5882528.0800000001</v>
          </cell>
          <cell r="L234">
            <v>4</v>
          </cell>
          <cell r="M234">
            <v>5882528.0800000001</v>
          </cell>
          <cell r="N234">
            <v>0</v>
          </cell>
          <cell r="O234">
            <v>0</v>
          </cell>
          <cell r="P234">
            <v>9</v>
          </cell>
        </row>
        <row r="235">
          <cell r="D235" t="str">
            <v>18-06-210</v>
          </cell>
          <cell r="E235" t="str">
            <v>P-030</v>
          </cell>
          <cell r="G235" t="str">
            <v>PLACAS DE CONTRASTE</v>
          </cell>
          <cell r="H235" t="str">
            <v>U</v>
          </cell>
          <cell r="I235">
            <v>258723.65</v>
          </cell>
          <cell r="J235">
            <v>4</v>
          </cell>
          <cell r="K235">
            <v>1034894.6</v>
          </cell>
          <cell r="L235">
            <v>4</v>
          </cell>
          <cell r="M235">
            <v>1034894.6</v>
          </cell>
          <cell r="N235">
            <v>0</v>
          </cell>
          <cell r="O235">
            <v>0</v>
          </cell>
          <cell r="P235">
            <v>9</v>
          </cell>
        </row>
        <row r="236">
          <cell r="D236" t="str">
            <v>18-06-230</v>
          </cell>
          <cell r="E236" t="str">
            <v>P-030</v>
          </cell>
          <cell r="G236" t="str">
            <v>PULSADOR PEATONAL</v>
          </cell>
          <cell r="H236" t="str">
            <v>U</v>
          </cell>
          <cell r="I236">
            <v>581136.04</v>
          </cell>
          <cell r="J236">
            <v>4</v>
          </cell>
          <cell r="K236">
            <v>2324544.16</v>
          </cell>
          <cell r="L236">
            <v>4</v>
          </cell>
          <cell r="M236">
            <v>2324544.16</v>
          </cell>
          <cell r="N236">
            <v>0</v>
          </cell>
          <cell r="O236">
            <v>0</v>
          </cell>
          <cell r="P236">
            <v>9</v>
          </cell>
        </row>
        <row r="237">
          <cell r="D237" t="str">
            <v>18-06-260</v>
          </cell>
          <cell r="E237" t="str">
            <v>P-030</v>
          </cell>
          <cell r="G237" t="str">
            <v>CONTROLADOR LOCAL</v>
          </cell>
          <cell r="H237" t="str">
            <v>U</v>
          </cell>
          <cell r="I237">
            <v>57442800.719999999</v>
          </cell>
          <cell r="J237">
            <v>1</v>
          </cell>
          <cell r="K237">
            <v>57442800.719999999</v>
          </cell>
          <cell r="L237">
            <v>1</v>
          </cell>
          <cell r="M237">
            <v>57442800.719999999</v>
          </cell>
          <cell r="N237">
            <v>0</v>
          </cell>
          <cell r="O237">
            <v>0</v>
          </cell>
          <cell r="P237">
            <v>9</v>
          </cell>
        </row>
        <row r="238">
          <cell r="O238">
            <v>0</v>
          </cell>
        </row>
        <row r="239">
          <cell r="D239" t="str">
            <v>CD</v>
          </cell>
          <cell r="G239" t="str">
            <v>SUBTOTAL COSTO DIRECTO</v>
          </cell>
          <cell r="N239">
            <v>8572201138.8677979</v>
          </cell>
          <cell r="O239">
            <v>1</v>
          </cell>
        </row>
        <row r="240">
          <cell r="D240" t="str">
            <v>CI</v>
          </cell>
          <cell r="G240" t="str">
            <v>SUBTOTAL COSTOS INDIRECTOS</v>
          </cell>
          <cell r="H240" t="str">
            <v>%</v>
          </cell>
          <cell r="I240">
            <v>0.24460000000000001</v>
          </cell>
          <cell r="L240">
            <v>0</v>
          </cell>
          <cell r="N240">
            <v>2096760398.5670636</v>
          </cell>
        </row>
        <row r="241">
          <cell r="G241" t="str">
            <v>SUBTOTAL OBRA CIVIL</v>
          </cell>
          <cell r="N241">
            <v>10668961537.434862</v>
          </cell>
        </row>
        <row r="242">
          <cell r="G242" t="str">
            <v>% DE REAJUSTE DE PRECIOS</v>
          </cell>
          <cell r="H242" t="str">
            <v>%</v>
          </cell>
          <cell r="I242">
            <v>4.1539161436190485E-2</v>
          </cell>
          <cell r="N242">
            <v>443179715.66001379</v>
          </cell>
        </row>
        <row r="244">
          <cell r="G244" t="str">
            <v>VALOR TOTAL DEL PROYECTO</v>
          </cell>
          <cell r="N244">
            <v>11112141253.094875</v>
          </cell>
        </row>
      </sheetData>
      <sheetData sheetId="4" refreshError="1"/>
      <sheetData sheetId="5" refreshError="1"/>
      <sheetData sheetId="6" refreshError="1">
        <row r="1">
          <cell r="D1" t="str">
            <v>COD</v>
          </cell>
          <cell r="E1" t="str">
            <v>MATERIALES</v>
          </cell>
          <cell r="F1" t="str">
            <v>UNIDAD</v>
          </cell>
          <cell r="G1" t="str">
            <v>VALOR SIN IVA</v>
          </cell>
          <cell r="H1" t="str">
            <v>IVA - PS</v>
          </cell>
          <cell r="I1" t="str">
            <v>VALOR CON IVA</v>
          </cell>
        </row>
        <row r="2">
          <cell r="D2" t="str">
            <v>11114</v>
          </cell>
          <cell r="E2" t="str">
            <v>cemento tipo 1 x 50kg</v>
          </cell>
          <cell r="F2" t="str">
            <v>blt</v>
          </cell>
          <cell r="G2">
            <v>26300</v>
          </cell>
          <cell r="H2">
            <v>0.16</v>
          </cell>
          <cell r="I2">
            <v>30507.999999999996</v>
          </cell>
        </row>
        <row r="3">
          <cell r="D3" t="str">
            <v>11212</v>
          </cell>
          <cell r="E3" t="str">
            <v>arena fina para concreto (1,448kg/m3)</v>
          </cell>
          <cell r="F3" t="str">
            <v>m3</v>
          </cell>
          <cell r="G3">
            <v>55804</v>
          </cell>
          <cell r="H3">
            <v>0.16</v>
          </cell>
          <cell r="I3">
            <v>64732.639999999992</v>
          </cell>
        </row>
        <row r="4">
          <cell r="D4" t="str">
            <v>11218</v>
          </cell>
          <cell r="E4" t="str">
            <v>arenilla</v>
          </cell>
          <cell r="F4" t="str">
            <v>m3</v>
          </cell>
          <cell r="G4">
            <v>17650</v>
          </cell>
          <cell r="H4">
            <v>0.16</v>
          </cell>
          <cell r="I4">
            <v>20474</v>
          </cell>
        </row>
        <row r="5">
          <cell r="D5" t="str">
            <v>11219</v>
          </cell>
          <cell r="E5" t="str">
            <v>arena fina para revoque (1,310kg/m3)</v>
          </cell>
          <cell r="F5" t="str">
            <v>m3</v>
          </cell>
          <cell r="G5">
            <v>48700</v>
          </cell>
          <cell r="H5">
            <v>0.16</v>
          </cell>
          <cell r="I5">
            <v>56491.999999999993</v>
          </cell>
        </row>
        <row r="6">
          <cell r="D6" t="str">
            <v>1121A</v>
          </cell>
          <cell r="E6" t="str">
            <v>arena de pega (1,600kg/m3)</v>
          </cell>
          <cell r="F6" t="str">
            <v>m3</v>
          </cell>
          <cell r="G6">
            <v>27940</v>
          </cell>
          <cell r="H6">
            <v>0.16</v>
          </cell>
          <cell r="I6">
            <v>32410.399999999998</v>
          </cell>
        </row>
        <row r="7">
          <cell r="D7" t="str">
            <v>11237</v>
          </cell>
          <cell r="E7" t="str">
            <v>triturado para concreto tamaño maximo 3/8" (1,540kg/m3)</v>
          </cell>
          <cell r="F7" t="str">
            <v>m3</v>
          </cell>
          <cell r="G7">
            <v>50220</v>
          </cell>
          <cell r="H7">
            <v>0.16</v>
          </cell>
          <cell r="I7">
            <v>58255.199999999997</v>
          </cell>
        </row>
        <row r="8">
          <cell r="D8" t="str">
            <v>11238</v>
          </cell>
          <cell r="E8" t="str">
            <v>triturado para concreto tamaño maximo 3/4" (1,520kg/m3)</v>
          </cell>
          <cell r="F8" t="str">
            <v>m3</v>
          </cell>
          <cell r="G8">
            <v>63540</v>
          </cell>
          <cell r="H8">
            <v>0.16</v>
          </cell>
          <cell r="I8">
            <v>73706.399999999994</v>
          </cell>
        </row>
        <row r="9">
          <cell r="D9" t="str">
            <v>11239</v>
          </cell>
          <cell r="E9" t="str">
            <v>triturado 1/2"</v>
          </cell>
          <cell r="F9" t="str">
            <v>m3</v>
          </cell>
          <cell r="G9">
            <v>30000</v>
          </cell>
          <cell r="H9">
            <v>0.16</v>
          </cell>
          <cell r="I9">
            <v>34800</v>
          </cell>
        </row>
        <row r="10">
          <cell r="D10" t="str">
            <v>11240</v>
          </cell>
          <cell r="E10" t="str">
            <v>piedra para entresuelo</v>
          </cell>
          <cell r="F10" t="str">
            <v>m3</v>
          </cell>
          <cell r="G10">
            <v>40850</v>
          </cell>
          <cell r="H10">
            <v>0.16</v>
          </cell>
          <cell r="I10">
            <v>47386</v>
          </cell>
        </row>
        <row r="11">
          <cell r="D11" t="str">
            <v>11241</v>
          </cell>
          <cell r="E11" t="str">
            <v>triturado 1" a 1-1/2" para filtro</v>
          </cell>
          <cell r="F11" t="str">
            <v>m3</v>
          </cell>
          <cell r="G11">
            <v>29000</v>
          </cell>
          <cell r="H11">
            <v>0.16</v>
          </cell>
          <cell r="I11">
            <v>33640</v>
          </cell>
        </row>
        <row r="12">
          <cell r="D12" t="str">
            <v>11292</v>
          </cell>
          <cell r="E12" t="str">
            <v>base granular (1,650kg/m2)</v>
          </cell>
          <cell r="F12" t="str">
            <v>m3</v>
          </cell>
          <cell r="G12">
            <v>52200</v>
          </cell>
          <cell r="H12">
            <v>0.16</v>
          </cell>
          <cell r="I12">
            <v>60551.999999999993</v>
          </cell>
        </row>
        <row r="13">
          <cell r="D13" t="str">
            <v>11297</v>
          </cell>
          <cell r="E13" t="str">
            <v>sub base granular cruda sin procesar (1,650kg/m3)</v>
          </cell>
          <cell r="F13" t="str">
            <v>m3</v>
          </cell>
          <cell r="G13">
            <v>43950</v>
          </cell>
          <cell r="H13">
            <v>0.16</v>
          </cell>
          <cell r="I13">
            <v>50982</v>
          </cell>
        </row>
        <row r="14">
          <cell r="D14" t="str">
            <v>12133</v>
          </cell>
          <cell r="E14" t="str">
            <v>concreto tipo bombeo 21 mpa, (3000 psi) 1"</v>
          </cell>
          <cell r="F14" t="str">
            <v>m3</v>
          </cell>
          <cell r="G14">
            <v>261938</v>
          </cell>
          <cell r="H14">
            <v>0.16</v>
          </cell>
          <cell r="I14">
            <v>303848.07999999996</v>
          </cell>
        </row>
        <row r="15">
          <cell r="D15" t="str">
            <v>12136</v>
          </cell>
          <cell r="E15" t="str">
            <v>concreto tipo bombeo 28 mpa, (4000 psi) 1"</v>
          </cell>
          <cell r="F15" t="str">
            <v>m3</v>
          </cell>
          <cell r="G15">
            <v>288786</v>
          </cell>
          <cell r="H15">
            <v>0.16</v>
          </cell>
          <cell r="I15">
            <v>334991.75999999995</v>
          </cell>
        </row>
        <row r="16">
          <cell r="D16" t="str">
            <v>12137</v>
          </cell>
          <cell r="E16" t="str">
            <v>servicio de bombeo</v>
          </cell>
          <cell r="F16" t="str">
            <v>m3</v>
          </cell>
          <cell r="G16">
            <v>40000</v>
          </cell>
          <cell r="H16">
            <v>0.16</v>
          </cell>
          <cell r="I16">
            <v>46400</v>
          </cell>
        </row>
        <row r="17">
          <cell r="D17" t="str">
            <v>12139</v>
          </cell>
          <cell r="E17" t="str">
            <v>concreto tipo bombeo 35 mpa, (5000 psi) 1"</v>
          </cell>
          <cell r="F17" t="str">
            <v>m3</v>
          </cell>
          <cell r="G17">
            <v>318235</v>
          </cell>
          <cell r="H17">
            <v>0.16</v>
          </cell>
          <cell r="I17">
            <v>369152.6</v>
          </cell>
        </row>
        <row r="18">
          <cell r="D18" t="str">
            <v>12140</v>
          </cell>
          <cell r="E18" t="str">
            <v>concreto tipo bombeo 41 mpa, (6000 psi) 1"</v>
          </cell>
          <cell r="F18" t="str">
            <v>m3</v>
          </cell>
          <cell r="G18">
            <v>354136</v>
          </cell>
          <cell r="H18">
            <v>0.16</v>
          </cell>
          <cell r="I18">
            <v>410797.75999999995</v>
          </cell>
        </row>
        <row r="19">
          <cell r="D19" t="str">
            <v>12311</v>
          </cell>
          <cell r="E19" t="str">
            <v>pintura acrilica pura para trafico</v>
          </cell>
          <cell r="F19" t="str">
            <v>gl</v>
          </cell>
          <cell r="G19">
            <v>57242</v>
          </cell>
          <cell r="H19">
            <v>0.16</v>
          </cell>
          <cell r="I19">
            <v>66400.72</v>
          </cell>
        </row>
        <row r="20">
          <cell r="D20" t="str">
            <v>12312</v>
          </cell>
          <cell r="E20" t="str">
            <v>esferas reflectivas</v>
          </cell>
          <cell r="F20" t="str">
            <v>blt</v>
          </cell>
          <cell r="G20">
            <v>121810</v>
          </cell>
          <cell r="H20">
            <v>0.16</v>
          </cell>
          <cell r="I20">
            <v>141299.59999999998</v>
          </cell>
        </row>
        <row r="21">
          <cell r="D21" t="str">
            <v>12313</v>
          </cell>
          <cell r="E21" t="str">
            <v>xilol disolvente</v>
          </cell>
          <cell r="F21" t="str">
            <v>gl</v>
          </cell>
          <cell r="G21">
            <v>21700</v>
          </cell>
          <cell r="H21">
            <v>0.16</v>
          </cell>
          <cell r="I21">
            <v>25172</v>
          </cell>
        </row>
        <row r="22">
          <cell r="D22" t="str">
            <v>12911</v>
          </cell>
          <cell r="E22" t="str">
            <v>agua</v>
          </cell>
          <cell r="F22" t="str">
            <v>lt</v>
          </cell>
          <cell r="G22">
            <v>1.1365000000000001</v>
          </cell>
          <cell r="H22">
            <v>0.16</v>
          </cell>
          <cell r="I22">
            <v>1.3183400000000001</v>
          </cell>
        </row>
        <row r="23">
          <cell r="D23" t="str">
            <v>1512O</v>
          </cell>
          <cell r="E23" t="str">
            <v>acero de refuerzo figurado</v>
          </cell>
          <cell r="F23" t="str">
            <v>kg</v>
          </cell>
          <cell r="G23">
            <v>1730</v>
          </cell>
          <cell r="H23">
            <v>0.16</v>
          </cell>
          <cell r="I23">
            <v>2006.8</v>
          </cell>
        </row>
        <row r="24">
          <cell r="D24" t="str">
            <v>1512P</v>
          </cell>
          <cell r="E24" t="str">
            <v>peldaño en acero galvanizado para camara de inspeccion</v>
          </cell>
          <cell r="F24" t="str">
            <v>u</v>
          </cell>
          <cell r="G24">
            <v>14000</v>
          </cell>
          <cell r="H24">
            <v>0.16</v>
          </cell>
          <cell r="I24">
            <v>16239.999999999998</v>
          </cell>
        </row>
        <row r="25">
          <cell r="D25" t="str">
            <v>15231</v>
          </cell>
          <cell r="E25" t="str">
            <v>alambre recocido (alambre cal 18)</v>
          </cell>
          <cell r="F25" t="str">
            <v>kg</v>
          </cell>
          <cell r="G25">
            <v>2500</v>
          </cell>
          <cell r="H25">
            <v>0.16</v>
          </cell>
          <cell r="I25">
            <v>2900</v>
          </cell>
        </row>
        <row r="26">
          <cell r="D26" t="str">
            <v>15421</v>
          </cell>
          <cell r="E26" t="str">
            <v>clavo corriente 1-1/2" a 5"</v>
          </cell>
          <cell r="F26" t="str">
            <v>lb</v>
          </cell>
          <cell r="G26">
            <v>1400</v>
          </cell>
          <cell r="H26">
            <v>0.16</v>
          </cell>
          <cell r="I26">
            <v>1624</v>
          </cell>
        </row>
        <row r="27">
          <cell r="D27" t="str">
            <v>15431</v>
          </cell>
          <cell r="E27" t="str">
            <v>clavo acero liso 1"</v>
          </cell>
          <cell r="F27" t="str">
            <v>lb</v>
          </cell>
          <cell r="G27">
            <v>4000</v>
          </cell>
          <cell r="H27">
            <v>0.16</v>
          </cell>
          <cell r="I27">
            <v>4640</v>
          </cell>
        </row>
        <row r="28">
          <cell r="D28" t="str">
            <v>16F11</v>
          </cell>
          <cell r="E28" t="str">
            <v>baranda metalica vial</v>
          </cell>
          <cell r="F28" t="str">
            <v>m</v>
          </cell>
          <cell r="G28">
            <v>279350</v>
          </cell>
          <cell r="H28">
            <v>0.16</v>
          </cell>
          <cell r="I28">
            <v>324046</v>
          </cell>
        </row>
        <row r="29">
          <cell r="D29" t="str">
            <v>17111</v>
          </cell>
          <cell r="E29" t="str">
            <v>malla electrosoldada d50 2.35x6mt 11.52kg</v>
          </cell>
          <cell r="F29" t="str">
            <v>u</v>
          </cell>
          <cell r="G29">
            <v>23575</v>
          </cell>
          <cell r="H29">
            <v>0.16</v>
          </cell>
          <cell r="I29">
            <v>27346.999999999996</v>
          </cell>
        </row>
        <row r="30">
          <cell r="D30" t="str">
            <v>17511</v>
          </cell>
          <cell r="E30" t="str">
            <v>tela verde cerramiento h: 2.10 m</v>
          </cell>
          <cell r="F30" t="str">
            <v>m</v>
          </cell>
          <cell r="G30">
            <v>1700</v>
          </cell>
          <cell r="H30">
            <v>0.16</v>
          </cell>
          <cell r="I30">
            <v>1971.9999999999998</v>
          </cell>
        </row>
        <row r="31">
          <cell r="D31" t="str">
            <v>17711</v>
          </cell>
          <cell r="E31" t="str">
            <v>señal vertical</v>
          </cell>
          <cell r="F31" t="str">
            <v>u</v>
          </cell>
          <cell r="G31">
            <v>190000</v>
          </cell>
          <cell r="H31">
            <v>0.16</v>
          </cell>
          <cell r="I31">
            <v>220399.99999999997</v>
          </cell>
        </row>
        <row r="32">
          <cell r="D32" t="str">
            <v>17712</v>
          </cell>
          <cell r="E32" t="str">
            <v>chevron 1</v>
          </cell>
          <cell r="F32" t="str">
            <v>u</v>
          </cell>
          <cell r="G32">
            <v>120000</v>
          </cell>
          <cell r="H32">
            <v>0.16</v>
          </cell>
          <cell r="I32">
            <v>139200</v>
          </cell>
        </row>
        <row r="33">
          <cell r="D33" t="str">
            <v>17713</v>
          </cell>
          <cell r="E33" t="str">
            <v>tacha reflectiva</v>
          </cell>
          <cell r="F33" t="str">
            <v>u</v>
          </cell>
          <cell r="G33">
            <v>5200</v>
          </cell>
          <cell r="H33">
            <v>0.16</v>
          </cell>
          <cell r="I33">
            <v>6032</v>
          </cell>
        </row>
        <row r="34">
          <cell r="D34" t="str">
            <v>17715</v>
          </cell>
          <cell r="E34" t="str">
            <v>señal informativa 142x95 cm</v>
          </cell>
          <cell r="F34" t="str">
            <v>u</v>
          </cell>
          <cell r="G34">
            <v>200000</v>
          </cell>
          <cell r="H34">
            <v>0.16</v>
          </cell>
          <cell r="I34">
            <v>231999.99999999997</v>
          </cell>
        </row>
        <row r="35">
          <cell r="D35" t="str">
            <v>18133</v>
          </cell>
          <cell r="E35" t="str">
            <v>bloque 15x20x40 intermed 2 perforaciones r13 (13.0 kg)</v>
          </cell>
          <cell r="F35" t="str">
            <v>u</v>
          </cell>
          <cell r="G35">
            <v>2303</v>
          </cell>
          <cell r="H35">
            <v>0.16</v>
          </cell>
          <cell r="I35">
            <v>2671.48</v>
          </cell>
        </row>
        <row r="36">
          <cell r="D36" t="str">
            <v>18143</v>
          </cell>
          <cell r="E36" t="str">
            <v>bloque 20x20x40 intermed 2 perforaciones r13 (16.1 kg)</v>
          </cell>
          <cell r="F36" t="str">
            <v>u</v>
          </cell>
          <cell r="G36">
            <v>2998.1</v>
          </cell>
          <cell r="H36">
            <v>0.16</v>
          </cell>
          <cell r="I36">
            <v>3477.7959999999998</v>
          </cell>
        </row>
        <row r="37">
          <cell r="D37" t="str">
            <v>18328</v>
          </cell>
          <cell r="E37" t="str">
            <v>adoquin tactil guia o alerta 20x20x6 amarillo, champaña, salmon, jaspe, beige 5.4 kg ntc 2017</v>
          </cell>
          <cell r="F37" t="str">
            <v>u</v>
          </cell>
          <cell r="G37">
            <v>1752.2</v>
          </cell>
          <cell r="H37">
            <v>0.16</v>
          </cell>
          <cell r="I37">
            <v>2032.5519999999999</v>
          </cell>
        </row>
        <row r="38">
          <cell r="D38" t="str">
            <v>18329</v>
          </cell>
          <cell r="E38" t="str">
            <v>tableta demarcadora 15x100x6</v>
          </cell>
          <cell r="F38" t="str">
            <v>u</v>
          </cell>
          <cell r="G38">
            <v>6570.75</v>
          </cell>
          <cell r="H38">
            <v>0.16</v>
          </cell>
          <cell r="I38">
            <v>7622.07</v>
          </cell>
        </row>
        <row r="39">
          <cell r="D39" t="str">
            <v>18814</v>
          </cell>
          <cell r="E39" t="str">
            <v xml:space="preserve">bordillo rectangular recto prefabricado u50 </v>
          </cell>
          <cell r="F39" t="str">
            <v>u</v>
          </cell>
          <cell r="G39">
            <v>20112</v>
          </cell>
          <cell r="H39">
            <v>0.16</v>
          </cell>
          <cell r="I39">
            <v>23329.919999999998</v>
          </cell>
        </row>
        <row r="40">
          <cell r="D40" t="str">
            <v>18815</v>
          </cell>
          <cell r="E40" t="str">
            <v>bordillo barrera recto prefabricado u10</v>
          </cell>
          <cell r="F40" t="str">
            <v>u</v>
          </cell>
          <cell r="G40">
            <v>18492</v>
          </cell>
          <cell r="H40">
            <v>0.16</v>
          </cell>
          <cell r="I40">
            <v>21450.719999999998</v>
          </cell>
        </row>
        <row r="41">
          <cell r="D41" t="str">
            <v>18816</v>
          </cell>
          <cell r="E41" t="str">
            <v>bordillo cuadrante barrera prefabricado u70</v>
          </cell>
          <cell r="F41" t="str">
            <v>u</v>
          </cell>
          <cell r="G41">
            <v>20341.2</v>
          </cell>
          <cell r="H41">
            <v>0.16</v>
          </cell>
          <cell r="I41">
            <v>23595.791999999998</v>
          </cell>
        </row>
        <row r="42">
          <cell r="D42" t="str">
            <v>18817</v>
          </cell>
          <cell r="E42" t="str">
            <v>bordillo rebaje prefabricado u160</v>
          </cell>
          <cell r="F42" t="str">
            <v>u</v>
          </cell>
          <cell r="G42">
            <v>21265.8</v>
          </cell>
          <cell r="H42">
            <v>0.16</v>
          </cell>
          <cell r="I42">
            <v>24668.327999999998</v>
          </cell>
        </row>
        <row r="43">
          <cell r="D43" t="str">
            <v>18818</v>
          </cell>
          <cell r="E43" t="str">
            <v>bordillo esquinero barrera 90° prefabricado u120</v>
          </cell>
          <cell r="F43" t="str">
            <v>u</v>
          </cell>
          <cell r="G43">
            <v>14793.6</v>
          </cell>
          <cell r="H43">
            <v>0.16</v>
          </cell>
          <cell r="I43">
            <v>17160.576000000001</v>
          </cell>
        </row>
        <row r="44">
          <cell r="D44" t="str">
            <v>18871</v>
          </cell>
          <cell r="E44" t="str">
            <v>alcorque prefabricado esquinero de 40cm</v>
          </cell>
          <cell r="F44" t="str">
            <v>u</v>
          </cell>
          <cell r="G44">
            <v>13800</v>
          </cell>
          <cell r="H44">
            <v>0.16</v>
          </cell>
          <cell r="I44">
            <v>16007.999999999998</v>
          </cell>
        </row>
        <row r="45">
          <cell r="D45" t="str">
            <v>18872</v>
          </cell>
          <cell r="E45" t="str">
            <v>alcorque maint de 20 (interno)</v>
          </cell>
          <cell r="F45" t="str">
            <v>u</v>
          </cell>
          <cell r="G45">
            <v>5970</v>
          </cell>
          <cell r="H45">
            <v>0.16</v>
          </cell>
          <cell r="I45">
            <v>6925.2</v>
          </cell>
        </row>
        <row r="46">
          <cell r="D46" t="str">
            <v>18Z11</v>
          </cell>
          <cell r="E46" t="str">
            <v>telera de 0.90 x 1.35 m en madera comun</v>
          </cell>
          <cell r="F46" t="str">
            <v>u</v>
          </cell>
          <cell r="G46">
            <v>14000</v>
          </cell>
          <cell r="H46">
            <v>0.16</v>
          </cell>
          <cell r="I46">
            <v>16239.999999999998</v>
          </cell>
        </row>
        <row r="47">
          <cell r="D47" t="str">
            <v>18Z13</v>
          </cell>
          <cell r="E47" t="str">
            <v>cuadro madera comun 4"x4" de 3m</v>
          </cell>
          <cell r="F47" t="str">
            <v>u</v>
          </cell>
          <cell r="G47">
            <v>13000</v>
          </cell>
          <cell r="H47">
            <v>0.16</v>
          </cell>
          <cell r="I47">
            <v>15079.999999999998</v>
          </cell>
        </row>
        <row r="48">
          <cell r="D48" t="str">
            <v>18Z14</v>
          </cell>
          <cell r="E48" t="str">
            <v xml:space="preserve">can en madera comun 8"x2" de 3m </v>
          </cell>
          <cell r="F48" t="str">
            <v>u</v>
          </cell>
          <cell r="G48">
            <v>12000</v>
          </cell>
          <cell r="H48">
            <v>0.16</v>
          </cell>
          <cell r="I48">
            <v>13919.999999999998</v>
          </cell>
        </row>
        <row r="49">
          <cell r="D49" t="str">
            <v>18Z15</v>
          </cell>
          <cell r="E49" t="str">
            <v>tabla madera comun 1 x 8" 3m</v>
          </cell>
          <cell r="F49" t="str">
            <v>u</v>
          </cell>
          <cell r="G49">
            <v>8000</v>
          </cell>
          <cell r="H49">
            <v>0.16</v>
          </cell>
          <cell r="I49">
            <v>9280</v>
          </cell>
        </row>
        <row r="50">
          <cell r="D50" t="str">
            <v>18Z16</v>
          </cell>
          <cell r="E50" t="str">
            <v>larguero madera comun 2"x4" de 3m</v>
          </cell>
          <cell r="F50" t="str">
            <v>u</v>
          </cell>
          <cell r="G50">
            <v>6000</v>
          </cell>
          <cell r="H50">
            <v>0.16</v>
          </cell>
          <cell r="I50">
            <v>6959.9999999999991</v>
          </cell>
        </row>
        <row r="51">
          <cell r="D51" t="str">
            <v>18Z18</v>
          </cell>
          <cell r="E51" t="str">
            <v>estacon madera comun 3" de 3m</v>
          </cell>
          <cell r="F51" t="str">
            <v>u</v>
          </cell>
          <cell r="G51">
            <v>17990</v>
          </cell>
          <cell r="H51">
            <v>0.16</v>
          </cell>
          <cell r="I51">
            <v>20868.399999999998</v>
          </cell>
        </row>
        <row r="52">
          <cell r="D52" t="str">
            <v>18Z21</v>
          </cell>
          <cell r="E52" t="str">
            <v>triplex formaleta 1.53x2.44m x 19mm verde (6 usos)</v>
          </cell>
          <cell r="F52" t="str">
            <v>u</v>
          </cell>
          <cell r="G52">
            <v>118900</v>
          </cell>
          <cell r="H52">
            <v>0.16</v>
          </cell>
          <cell r="I52">
            <v>137924</v>
          </cell>
        </row>
        <row r="53">
          <cell r="D53" t="str">
            <v>18Z22</v>
          </cell>
          <cell r="E53" t="str">
            <v>manguera felxible pf 1/2"</v>
          </cell>
          <cell r="F53" t="str">
            <v>m</v>
          </cell>
          <cell r="G53">
            <v>4400</v>
          </cell>
          <cell r="H53">
            <v>0.16</v>
          </cell>
          <cell r="I53">
            <v>5104</v>
          </cell>
        </row>
        <row r="54">
          <cell r="D54" t="str">
            <v>18Z23</v>
          </cell>
          <cell r="E54" t="str">
            <v>nylon</v>
          </cell>
          <cell r="F54" t="str">
            <v>m</v>
          </cell>
          <cell r="G54">
            <v>52</v>
          </cell>
          <cell r="H54">
            <v>0.16</v>
          </cell>
          <cell r="I54">
            <v>60.319999999999993</v>
          </cell>
        </row>
        <row r="55">
          <cell r="D55" t="str">
            <v>1A911</v>
          </cell>
          <cell r="E55" t="str">
            <v>oficinas obra</v>
          </cell>
          <cell r="F55" t="str">
            <v>mes</v>
          </cell>
          <cell r="G55">
            <v>1500000</v>
          </cell>
          <cell r="I55">
            <v>1500000</v>
          </cell>
        </row>
        <row r="56">
          <cell r="D56" t="str">
            <v>1E111</v>
          </cell>
          <cell r="E56" t="str">
            <v>adaptador - pvc - conduit - 2"</v>
          </cell>
          <cell r="F56" t="str">
            <v>u</v>
          </cell>
          <cell r="G56">
            <v>2906</v>
          </cell>
          <cell r="I56">
            <v>2906</v>
          </cell>
        </row>
        <row r="57">
          <cell r="D57" t="str">
            <v>1E113</v>
          </cell>
          <cell r="E57" t="str">
            <v>borna terminal - # 4 awg - de compresion estañada - 3m</v>
          </cell>
          <cell r="F57" t="str">
            <v>u</v>
          </cell>
          <cell r="G57">
            <v>3716</v>
          </cell>
          <cell r="I57">
            <v>3716</v>
          </cell>
        </row>
        <row r="58">
          <cell r="D58" t="str">
            <v>1E114</v>
          </cell>
          <cell r="E58" t="str">
            <v>borna terminal - # 6 awg - de compresion estañada - 3m</v>
          </cell>
          <cell r="F58" t="str">
            <v>u</v>
          </cell>
          <cell r="G58">
            <v>3716</v>
          </cell>
          <cell r="I58">
            <v>3716</v>
          </cell>
        </row>
        <row r="59">
          <cell r="D59" t="str">
            <v>1E116</v>
          </cell>
          <cell r="E59" t="str">
            <v>brazo metalico - 11/2" - 52°/0°</v>
          </cell>
          <cell r="F59" t="str">
            <v>u</v>
          </cell>
          <cell r="G59">
            <v>85000</v>
          </cell>
          <cell r="I59">
            <v>85000</v>
          </cell>
        </row>
        <row r="60">
          <cell r="D60" t="str">
            <v>1E117</v>
          </cell>
          <cell r="E60" t="str">
            <v>breaker - totalizador - tripolar - 50a - schneider - ezc100b</v>
          </cell>
          <cell r="F60" t="str">
            <v>u</v>
          </cell>
          <cell r="G60">
            <v>215300</v>
          </cell>
          <cell r="I60">
            <v>215300</v>
          </cell>
        </row>
        <row r="61">
          <cell r="D61" t="str">
            <v>1E118</v>
          </cell>
          <cell r="E61" t="str">
            <v>brecha - piso blando - 30x50cm</v>
          </cell>
          <cell r="F61" t="str">
            <v>m</v>
          </cell>
          <cell r="G61">
            <v>15000</v>
          </cell>
          <cell r="I61">
            <v>15000</v>
          </cell>
        </row>
        <row r="62">
          <cell r="D62" t="str">
            <v>1E119</v>
          </cell>
          <cell r="E62" t="str">
            <v>brecha - piso duro - 30x50cm</v>
          </cell>
          <cell r="F62" t="str">
            <v>m</v>
          </cell>
          <cell r="G62">
            <v>30000</v>
          </cell>
          <cell r="I62">
            <v>30000</v>
          </cell>
        </row>
        <row r="63">
          <cell r="D63" t="str">
            <v>1E120</v>
          </cell>
          <cell r="E63" t="str">
            <v>cable encauchetado 3 n°12 awg</v>
          </cell>
          <cell r="F63" t="str">
            <v>m</v>
          </cell>
          <cell r="G63">
            <v>7500</v>
          </cell>
          <cell r="I63">
            <v>7500</v>
          </cell>
        </row>
        <row r="64">
          <cell r="D64" t="str">
            <v>1E121</v>
          </cell>
          <cell r="E64" t="str">
            <v>cable de cobre aislado thhn n°4 awg</v>
          </cell>
          <cell r="F64" t="str">
            <v>m</v>
          </cell>
          <cell r="G64">
            <v>10791</v>
          </cell>
          <cell r="I64">
            <v>10791</v>
          </cell>
        </row>
        <row r="65">
          <cell r="D65" t="str">
            <v>1E122</v>
          </cell>
          <cell r="E65" t="str">
            <v>cable de cobre aislado thhn n°6 awg</v>
          </cell>
          <cell r="F65" t="str">
            <v>m</v>
          </cell>
          <cell r="G65">
            <v>6999</v>
          </cell>
          <cell r="I65">
            <v>6999</v>
          </cell>
        </row>
        <row r="66">
          <cell r="D66" t="str">
            <v>1E123</v>
          </cell>
          <cell r="E66" t="str">
            <v>caja - contador - sencilla - metálica o policarbonato - intemperie - porta tacos</v>
          </cell>
          <cell r="F66" t="str">
            <v>u</v>
          </cell>
          <cell r="G66">
            <v>40000</v>
          </cell>
          <cell r="I66">
            <v>40000</v>
          </cell>
        </row>
        <row r="67">
          <cell r="D67" t="str">
            <v>1E124</v>
          </cell>
          <cell r="E67" t="str">
            <v>legalizacion ante epm</v>
          </cell>
          <cell r="F67" t="str">
            <v>u</v>
          </cell>
          <cell r="G67">
            <v>1000000</v>
          </cell>
          <cell r="I67">
            <v>1000000</v>
          </cell>
        </row>
        <row r="68">
          <cell r="D68" t="str">
            <v>1E125</v>
          </cell>
          <cell r="E68" t="str">
            <v>certificacion retie - cidet</v>
          </cell>
          <cell r="F68" t="str">
            <v>u</v>
          </cell>
          <cell r="G68">
            <v>2500000</v>
          </cell>
          <cell r="I68">
            <v>2500000</v>
          </cell>
        </row>
        <row r="69">
          <cell r="D69" t="str">
            <v>1E126</v>
          </cell>
          <cell r="E69" t="str">
            <v>certificacion retilap - cidet</v>
          </cell>
          <cell r="F69" t="str">
            <v>u</v>
          </cell>
          <cell r="G69">
            <v>2500000</v>
          </cell>
          <cell r="I69">
            <v>2500000</v>
          </cell>
        </row>
        <row r="70">
          <cell r="D70" t="str">
            <v>1E127</v>
          </cell>
          <cell r="E70" t="str">
            <v>cinta aislante autofundente scotch 23</v>
          </cell>
          <cell r="F70" t="str">
            <v>u</v>
          </cell>
          <cell r="G70">
            <v>29000</v>
          </cell>
          <cell r="I70">
            <v>29000</v>
          </cell>
        </row>
        <row r="71">
          <cell r="D71" t="str">
            <v>1E128</v>
          </cell>
          <cell r="E71" t="str">
            <v>cinta aislante scotch 33</v>
          </cell>
          <cell r="F71" t="str">
            <v>u</v>
          </cell>
          <cell r="G71">
            <v>8000</v>
          </cell>
          <cell r="I71">
            <v>8000</v>
          </cell>
        </row>
        <row r="72">
          <cell r="D72" t="str">
            <v>1E131</v>
          </cell>
          <cell r="E72" t="str">
            <v>t1 - contador de energía activa - monofásico trifilar - 240/120 v - 10(60) a - 15(60) a - 15(100) a - calibrado</v>
          </cell>
          <cell r="F72" t="str">
            <v>u</v>
          </cell>
          <cell r="G72">
            <v>200000</v>
          </cell>
          <cell r="I72">
            <v>200000</v>
          </cell>
        </row>
        <row r="73">
          <cell r="D73" t="str">
            <v>1E132</v>
          </cell>
          <cell r="E73" t="str">
            <v>varilla cooperweld - cobre macizo - 5/8" - 2.40mt</v>
          </cell>
          <cell r="F73" t="str">
            <v>u</v>
          </cell>
          <cell r="G73">
            <v>85000</v>
          </cell>
          <cell r="I73">
            <v>85000</v>
          </cell>
        </row>
        <row r="74">
          <cell r="D74" t="str">
            <v>1E135</v>
          </cell>
          <cell r="E74" t="str">
            <v>curva 90° - pvc - conduit - 2"</v>
          </cell>
          <cell r="F74" t="str">
            <v>u</v>
          </cell>
          <cell r="G74">
            <v>8400</v>
          </cell>
          <cell r="I74">
            <v>8400</v>
          </cell>
        </row>
        <row r="75">
          <cell r="D75" t="str">
            <v>1E137</v>
          </cell>
          <cell r="E75" t="str">
            <v>fijación - tipo rl 38 - chazo</v>
          </cell>
          <cell r="F75" t="str">
            <v>u</v>
          </cell>
          <cell r="G75">
            <v>1500</v>
          </cell>
          <cell r="I75">
            <v>1500</v>
          </cell>
        </row>
        <row r="76">
          <cell r="D76" t="str">
            <v>1E139</v>
          </cell>
          <cell r="E76" t="str">
            <v>herraje caja en piso - 50x50cm libres</v>
          </cell>
          <cell r="F76" t="str">
            <v>u</v>
          </cell>
          <cell r="G76">
            <v>110000</v>
          </cell>
          <cell r="I76">
            <v>110000</v>
          </cell>
        </row>
        <row r="77">
          <cell r="D77" t="str">
            <v>1E140</v>
          </cell>
          <cell r="E77" t="str">
            <v>luminaria - led - apollo series led street light - 120 v - 4500k - 11250 lm - rl2r1056</v>
          </cell>
          <cell r="F77" t="str">
            <v>u</v>
          </cell>
          <cell r="G77">
            <v>1100000</v>
          </cell>
          <cell r="I77">
            <v>1100000</v>
          </cell>
        </row>
        <row r="78">
          <cell r="D78" t="str">
            <v>1E141</v>
          </cell>
          <cell r="E78" t="str">
            <v>marcacion tablero ml o puerta - acrilico</v>
          </cell>
          <cell r="F78" t="str">
            <v>u</v>
          </cell>
          <cell r="G78">
            <v>15000</v>
          </cell>
          <cell r="I78">
            <v>15000</v>
          </cell>
        </row>
        <row r="79">
          <cell r="D79" t="str">
            <v>1E142</v>
          </cell>
          <cell r="E79" t="str">
            <v>marcacion tablero - contact - cinta dymo plastica</v>
          </cell>
          <cell r="F79" t="str">
            <v>u</v>
          </cell>
          <cell r="G79">
            <v>3000</v>
          </cell>
          <cell r="I79">
            <v>3000</v>
          </cell>
        </row>
        <row r="80">
          <cell r="D80" t="str">
            <v>1E143</v>
          </cell>
          <cell r="E80" t="str">
            <v>tablero ml - 2 fases - 8 circuitos - espacio para totalizador - espacio para equipo de medida - espacio para dps - con puerta</v>
          </cell>
          <cell r="F80" t="str">
            <v>u</v>
          </cell>
          <cell r="G80">
            <v>1500000</v>
          </cell>
          <cell r="I80">
            <v>1500000</v>
          </cell>
        </row>
        <row r="81">
          <cell r="D81" t="str">
            <v>1E144</v>
          </cell>
          <cell r="E81" t="str">
            <v>pintura reflectiva amarillo - tipo intemperie - marcacion poste</v>
          </cell>
          <cell r="F81" t="str">
            <v>m2</v>
          </cell>
          <cell r="G81">
            <v>3500</v>
          </cell>
          <cell r="I81">
            <v>3500</v>
          </cell>
        </row>
        <row r="82">
          <cell r="D82" t="str">
            <v>1E145</v>
          </cell>
          <cell r="E82" t="str">
            <v>pintura reflectiva negra - tipo intemperie - marcacion poste</v>
          </cell>
          <cell r="F82" t="str">
            <v>m2</v>
          </cell>
          <cell r="G82">
            <v>3500</v>
          </cell>
          <cell r="I82">
            <v>3500</v>
          </cell>
        </row>
        <row r="83">
          <cell r="D83" t="str">
            <v>1E146</v>
          </cell>
          <cell r="E83" t="str">
            <v>poste - concreto pretensado - 10mt - 510 kg</v>
          </cell>
          <cell r="F83" t="str">
            <v>u</v>
          </cell>
          <cell r="G83">
            <v>800000</v>
          </cell>
          <cell r="I83">
            <v>800000</v>
          </cell>
        </row>
        <row r="84">
          <cell r="D84" t="str">
            <v>1E148</v>
          </cell>
          <cell r="E84" t="str">
            <v>soldadura exotermica - 150 gr</v>
          </cell>
          <cell r="F84" t="str">
            <v>u</v>
          </cell>
          <cell r="G84">
            <v>25000</v>
          </cell>
          <cell r="I84">
            <v>25000</v>
          </cell>
        </row>
        <row r="85">
          <cell r="D85" t="str">
            <v>1E149</v>
          </cell>
          <cell r="E85" t="str">
            <v>soldadura liquida conduit pvc - 1/8 gl</v>
          </cell>
          <cell r="F85" t="str">
            <v>u</v>
          </cell>
          <cell r="G85">
            <v>33170</v>
          </cell>
          <cell r="H85">
            <v>0.16</v>
          </cell>
          <cell r="I85">
            <v>38477.199999999997</v>
          </cell>
        </row>
        <row r="86">
          <cell r="D86" t="str">
            <v>1E150</v>
          </cell>
          <cell r="E86" t="str">
            <v>transformador - monofasico - aceite - 15 kva - 7.620/ 480 -240 v</v>
          </cell>
          <cell r="F86" t="str">
            <v>u</v>
          </cell>
          <cell r="G86">
            <v>4000000</v>
          </cell>
          <cell r="I86">
            <v>4000000</v>
          </cell>
        </row>
        <row r="87">
          <cell r="D87" t="str">
            <v>1E152</v>
          </cell>
          <cell r="E87" t="str">
            <v>tubo - pvc - conduit - 2"</v>
          </cell>
          <cell r="F87" t="str">
            <v>m</v>
          </cell>
          <cell r="G87">
            <v>7000</v>
          </cell>
          <cell r="I87">
            <v>7000</v>
          </cell>
        </row>
        <row r="88">
          <cell r="D88" t="str">
            <v>1E153</v>
          </cell>
          <cell r="E88" t="str">
            <v>union - pvc - conduit - 2"</v>
          </cell>
          <cell r="F88" t="str">
            <v>u</v>
          </cell>
          <cell r="G88">
            <v>1300</v>
          </cell>
          <cell r="I88">
            <v>1300</v>
          </cell>
        </row>
        <row r="89">
          <cell r="D89" t="str">
            <v>1E511</v>
          </cell>
          <cell r="E89" t="str">
            <v>arandela cuadrada de 5/8x3/16"</v>
          </cell>
          <cell r="F89" t="str">
            <v>u</v>
          </cell>
          <cell r="G89">
            <v>5200</v>
          </cell>
          <cell r="I89">
            <v>5200</v>
          </cell>
        </row>
        <row r="90">
          <cell r="D90" t="str">
            <v>1E512</v>
          </cell>
          <cell r="E90" t="str">
            <v>alambre de cobre desnudo no. 4</v>
          </cell>
          <cell r="F90" t="str">
            <v>m</v>
          </cell>
          <cell r="G90">
            <v>6148</v>
          </cell>
          <cell r="I90">
            <v>6148</v>
          </cell>
        </row>
        <row r="91">
          <cell r="D91" t="str">
            <v>1E513</v>
          </cell>
          <cell r="E91" t="str">
            <v>alambre de cobre no. 6</v>
          </cell>
          <cell r="F91" t="str">
            <v>m</v>
          </cell>
          <cell r="G91">
            <v>4624</v>
          </cell>
          <cell r="I91">
            <v>4624</v>
          </cell>
        </row>
        <row r="92">
          <cell r="D92" t="str">
            <v>1E514</v>
          </cell>
          <cell r="E92" t="str">
            <v>aislador tensor de 41/4"-13.2kv</v>
          </cell>
          <cell r="F92" t="str">
            <v>u</v>
          </cell>
          <cell r="G92">
            <v>7920</v>
          </cell>
          <cell r="I92">
            <v>7920</v>
          </cell>
        </row>
        <row r="93">
          <cell r="D93" t="str">
            <v>1E515</v>
          </cell>
          <cell r="E93" t="str">
            <v>aislador polimerico tipo suspension 13.2kv</v>
          </cell>
          <cell r="F93" t="str">
            <v>u</v>
          </cell>
          <cell r="G93">
            <v>25829</v>
          </cell>
          <cell r="I93">
            <v>25829</v>
          </cell>
        </row>
        <row r="94">
          <cell r="D94" t="str">
            <v>1E516</v>
          </cell>
          <cell r="E94" t="str">
            <v>amarre preformado cable cubierto</v>
          </cell>
          <cell r="F94" t="str">
            <v>u</v>
          </cell>
          <cell r="G94">
            <v>104632</v>
          </cell>
          <cell r="I94">
            <v>104632</v>
          </cell>
        </row>
        <row r="95">
          <cell r="D95" t="str">
            <v>1E518</v>
          </cell>
          <cell r="E95" t="str">
            <v>brazo angular tipo c</v>
          </cell>
          <cell r="F95" t="str">
            <v>u</v>
          </cell>
          <cell r="G95">
            <v>70160</v>
          </cell>
          <cell r="I95">
            <v>70160</v>
          </cell>
        </row>
        <row r="96">
          <cell r="D96" t="str">
            <v>1E519</v>
          </cell>
          <cell r="E96" t="str">
            <v>brazo viento farol primario</v>
          </cell>
          <cell r="F96" t="str">
            <v>u</v>
          </cell>
          <cell r="G96">
            <v>52200</v>
          </cell>
          <cell r="I96">
            <v>52200</v>
          </cell>
        </row>
        <row r="97">
          <cell r="D97" t="str">
            <v>1E521</v>
          </cell>
          <cell r="E97" t="str">
            <v>cable ecologico 266.8 kcm</v>
          </cell>
          <cell r="F97" t="str">
            <v>m</v>
          </cell>
          <cell r="G97">
            <v>15699</v>
          </cell>
          <cell r="I97">
            <v>15699</v>
          </cell>
        </row>
        <row r="98">
          <cell r="D98" t="str">
            <v>1E522</v>
          </cell>
          <cell r="E98" t="str">
            <v>cable cu thw 10</v>
          </cell>
          <cell r="F98" t="str">
            <v>m</v>
          </cell>
          <cell r="G98">
            <v>1589</v>
          </cell>
          <cell r="I98">
            <v>1589</v>
          </cell>
        </row>
        <row r="99">
          <cell r="D99" t="str">
            <v>1E523</v>
          </cell>
          <cell r="E99" t="str">
            <v>cable super gx de 1/4"</v>
          </cell>
          <cell r="F99" t="str">
            <v>m</v>
          </cell>
          <cell r="G99">
            <v>1249</v>
          </cell>
          <cell r="I99">
            <v>1249</v>
          </cell>
        </row>
        <row r="100">
          <cell r="D100" t="str">
            <v>1E526</v>
          </cell>
          <cell r="E100" t="str">
            <v>conector de compr. tipo derivacion</v>
          </cell>
          <cell r="F100" t="str">
            <v>u</v>
          </cell>
          <cell r="G100">
            <v>4454</v>
          </cell>
          <cell r="I100">
            <v>4454</v>
          </cell>
        </row>
        <row r="101">
          <cell r="D101" t="str">
            <v>1E529</v>
          </cell>
          <cell r="E101" t="str">
            <v>conector de compresión universal</v>
          </cell>
          <cell r="F101" t="str">
            <v>u</v>
          </cell>
          <cell r="G101">
            <v>2432</v>
          </cell>
          <cell r="I101">
            <v>2432</v>
          </cell>
        </row>
        <row r="102">
          <cell r="D102" t="str">
            <v>1E532</v>
          </cell>
          <cell r="E102" t="str">
            <v>cruceta metalica de 2400 mm</v>
          </cell>
          <cell r="F102" t="str">
            <v>u</v>
          </cell>
          <cell r="G102">
            <v>96960</v>
          </cell>
          <cell r="I102">
            <v>96960</v>
          </cell>
        </row>
        <row r="103">
          <cell r="D103" t="str">
            <v>1E535</v>
          </cell>
          <cell r="E103" t="str">
            <v>diagonal en "v" de 48"</v>
          </cell>
          <cell r="F103" t="str">
            <v>u</v>
          </cell>
          <cell r="G103">
            <v>25452</v>
          </cell>
          <cell r="I103">
            <v>25452</v>
          </cell>
        </row>
        <row r="104">
          <cell r="D104" t="str">
            <v>1E542</v>
          </cell>
          <cell r="E104" t="str">
            <v>espigo para aislador b=38 mm</v>
          </cell>
          <cell r="F104" t="str">
            <v>u</v>
          </cell>
          <cell r="G104">
            <v>11876</v>
          </cell>
          <cell r="I104">
            <v>11876</v>
          </cell>
        </row>
        <row r="105">
          <cell r="D105" t="str">
            <v>1E543</v>
          </cell>
          <cell r="E105" t="str">
            <v>espaciador para cable tk ecologico</v>
          </cell>
          <cell r="F105" t="str">
            <v>u</v>
          </cell>
          <cell r="G105">
            <v>65000</v>
          </cell>
          <cell r="I105">
            <v>65000</v>
          </cell>
        </row>
        <row r="106">
          <cell r="D106" t="str">
            <v>1E546</v>
          </cell>
          <cell r="E106" t="str">
            <v>fusible tipo "t"</v>
          </cell>
          <cell r="F106" t="str">
            <v>u</v>
          </cell>
          <cell r="G106">
            <v>4300</v>
          </cell>
          <cell r="I106">
            <v>4300</v>
          </cell>
        </row>
        <row r="107">
          <cell r="D107" t="str">
            <v>1E547</v>
          </cell>
          <cell r="E107" t="str">
            <v>guarda cabo</v>
          </cell>
          <cell r="F107" t="str">
            <v>u</v>
          </cell>
          <cell r="G107">
            <v>1530</v>
          </cell>
          <cell r="I107">
            <v>1530</v>
          </cell>
        </row>
        <row r="108">
          <cell r="D108" t="str">
            <v>1E549</v>
          </cell>
          <cell r="E108" t="str">
            <v>grapa para varilla copperweld</v>
          </cell>
          <cell r="F108" t="str">
            <v>u</v>
          </cell>
          <cell r="G108">
            <v>5500</v>
          </cell>
          <cell r="I108">
            <v>5500</v>
          </cell>
        </row>
        <row r="109">
          <cell r="D109" t="str">
            <v>1E551</v>
          </cell>
          <cell r="E109" t="str">
            <v>cable cu thw cal8</v>
          </cell>
          <cell r="F109" t="str">
            <v>m</v>
          </cell>
          <cell r="G109">
            <v>2588</v>
          </cell>
          <cell r="I109">
            <v>2588</v>
          </cell>
        </row>
        <row r="110">
          <cell r="D110" t="str">
            <v>1E552</v>
          </cell>
          <cell r="E110" t="str">
            <v>cable cu thw cal6</v>
          </cell>
          <cell r="F110" t="str">
            <v>m</v>
          </cell>
          <cell r="G110">
            <v>3987</v>
          </cell>
          <cell r="I110">
            <v>3987</v>
          </cell>
        </row>
        <row r="111">
          <cell r="D111" t="str">
            <v>1E553</v>
          </cell>
          <cell r="E111" t="str">
            <v>cable cu thw cal4</v>
          </cell>
          <cell r="F111" t="str">
            <v>m</v>
          </cell>
          <cell r="G111">
            <v>6146</v>
          </cell>
          <cell r="I111">
            <v>6146</v>
          </cell>
        </row>
        <row r="112">
          <cell r="D112" t="str">
            <v>1E556</v>
          </cell>
          <cell r="E112" t="str">
            <v>tubo pvc de 1"</v>
          </cell>
          <cell r="F112" t="str">
            <v>m</v>
          </cell>
          <cell r="G112">
            <v>1627</v>
          </cell>
          <cell r="I112">
            <v>1627</v>
          </cell>
        </row>
        <row r="113">
          <cell r="D113" t="str">
            <v>1E557</v>
          </cell>
          <cell r="E113" t="str">
            <v>tubo pvc de 1-1/2</v>
          </cell>
          <cell r="F113" t="str">
            <v>m</v>
          </cell>
          <cell r="G113">
            <v>3206</v>
          </cell>
          <cell r="I113">
            <v>3206</v>
          </cell>
        </row>
        <row r="114">
          <cell r="D114" t="str">
            <v>1E558</v>
          </cell>
          <cell r="E114" t="str">
            <v>tubo pvc de 3"</v>
          </cell>
          <cell r="F114" t="str">
            <v>m</v>
          </cell>
          <cell r="G114">
            <v>7216</v>
          </cell>
          <cell r="I114">
            <v>7216</v>
          </cell>
        </row>
        <row r="115">
          <cell r="D115" t="str">
            <v>1E559</v>
          </cell>
          <cell r="E115" t="str">
            <v>herraje de 50*50</v>
          </cell>
          <cell r="F115" t="str">
            <v>u</v>
          </cell>
          <cell r="G115">
            <v>58698</v>
          </cell>
          <cell r="I115">
            <v>58698</v>
          </cell>
        </row>
        <row r="116">
          <cell r="D116" t="str">
            <v>1E561</v>
          </cell>
          <cell r="E116" t="str">
            <v>pararrayos 15 kv</v>
          </cell>
          <cell r="F116" t="str">
            <v>u</v>
          </cell>
          <cell r="G116">
            <v>87614</v>
          </cell>
          <cell r="I116">
            <v>87614</v>
          </cell>
        </row>
        <row r="117">
          <cell r="D117" t="str">
            <v>1E562</v>
          </cell>
          <cell r="E117" t="str">
            <v>cortacircuito de 15 kv</v>
          </cell>
          <cell r="F117" t="str">
            <v>u</v>
          </cell>
          <cell r="G117">
            <v>181169</v>
          </cell>
          <cell r="I117">
            <v>181169</v>
          </cell>
        </row>
        <row r="118">
          <cell r="D118" t="str">
            <v>1E564</v>
          </cell>
          <cell r="E118" t="str">
            <v>herraje 60x60</v>
          </cell>
          <cell r="F118" t="str">
            <v>u</v>
          </cell>
          <cell r="G118">
            <v>91746</v>
          </cell>
          <cell r="I118">
            <v>91746</v>
          </cell>
        </row>
        <row r="119">
          <cell r="D119" t="str">
            <v>1E565</v>
          </cell>
          <cell r="E119" t="str">
            <v>manguera de 1/2"</v>
          </cell>
          <cell r="F119" t="str">
            <v>m</v>
          </cell>
          <cell r="G119">
            <v>1673</v>
          </cell>
          <cell r="I119">
            <v>1673</v>
          </cell>
        </row>
        <row r="120">
          <cell r="D120" t="str">
            <v>1E573</v>
          </cell>
          <cell r="E120" t="str">
            <v>poste de concreto de 8 mts</v>
          </cell>
          <cell r="F120" t="str">
            <v>u</v>
          </cell>
          <cell r="G120">
            <v>450000</v>
          </cell>
          <cell r="I120">
            <v>450000</v>
          </cell>
        </row>
        <row r="121">
          <cell r="D121" t="str">
            <v>1E574</v>
          </cell>
          <cell r="E121" t="str">
            <v>poste de concreto de 12 mts</v>
          </cell>
          <cell r="F121" t="str">
            <v>u</v>
          </cell>
          <cell r="G121">
            <v>973100</v>
          </cell>
          <cell r="I121">
            <v>973100</v>
          </cell>
        </row>
        <row r="122">
          <cell r="D122" t="str">
            <v>1E575</v>
          </cell>
          <cell r="E122" t="str">
            <v>mensula de soporte 610 mm</v>
          </cell>
          <cell r="F122" t="str">
            <v>u</v>
          </cell>
          <cell r="G122">
            <v>44360</v>
          </cell>
          <cell r="I122">
            <v>44360</v>
          </cell>
        </row>
        <row r="123">
          <cell r="D123" t="str">
            <v>1E578</v>
          </cell>
          <cell r="E123" t="str">
            <v>tornillo galv. de 5/8" x 12"</v>
          </cell>
          <cell r="F123" t="str">
            <v>u</v>
          </cell>
          <cell r="G123">
            <v>6300</v>
          </cell>
          <cell r="I123">
            <v>6300</v>
          </cell>
        </row>
        <row r="124">
          <cell r="D124" t="str">
            <v>1E579</v>
          </cell>
          <cell r="E124" t="str">
            <v>tornillo de 5/8" x 1-1/2"</v>
          </cell>
          <cell r="F124" t="str">
            <v>u</v>
          </cell>
          <cell r="G124">
            <v>1314</v>
          </cell>
          <cell r="I124">
            <v>1314</v>
          </cell>
        </row>
        <row r="125">
          <cell r="D125" t="str">
            <v>1E580</v>
          </cell>
          <cell r="E125" t="str">
            <v>tornillo de 5/8" x 8"</v>
          </cell>
          <cell r="F125" t="str">
            <v>u</v>
          </cell>
          <cell r="G125">
            <v>4939</v>
          </cell>
          <cell r="I125">
            <v>4939</v>
          </cell>
        </row>
        <row r="126">
          <cell r="D126" t="str">
            <v>1E581</v>
          </cell>
          <cell r="E126" t="str">
            <v>terminal campana de 3"</v>
          </cell>
          <cell r="F126" t="str">
            <v>u</v>
          </cell>
          <cell r="G126">
            <v>2988</v>
          </cell>
          <cell r="I126">
            <v>2988</v>
          </cell>
        </row>
        <row r="127">
          <cell r="D127" t="str">
            <v>1E587</v>
          </cell>
          <cell r="E127" t="str">
            <v>varilla de anclaje de 2.4 mts</v>
          </cell>
          <cell r="F127" t="str">
            <v>u</v>
          </cell>
          <cell r="G127">
            <v>18234</v>
          </cell>
          <cell r="I127">
            <v>18234</v>
          </cell>
        </row>
        <row r="128">
          <cell r="D128" t="str">
            <v>1E588</v>
          </cell>
          <cell r="E128" t="str">
            <v>varilla de puesta a tierra de 2.4</v>
          </cell>
          <cell r="F128" t="str">
            <v>u</v>
          </cell>
          <cell r="G128">
            <v>23328</v>
          </cell>
          <cell r="I128">
            <v>23328</v>
          </cell>
        </row>
        <row r="129">
          <cell r="D129" t="str">
            <v>1E596</v>
          </cell>
          <cell r="E129" t="str">
            <v>herraje para 2 tapas 60x80 - tipo 1</v>
          </cell>
          <cell r="F129" t="str">
            <v>u</v>
          </cell>
          <cell r="G129">
            <v>252640</v>
          </cell>
          <cell r="I129">
            <v>252640</v>
          </cell>
        </row>
        <row r="130">
          <cell r="D130" t="str">
            <v>1E597</v>
          </cell>
          <cell r="E130" t="str">
            <v>herraje para 2 tapas 60x80 - tipo 2</v>
          </cell>
          <cell r="F130" t="str">
            <v>u</v>
          </cell>
          <cell r="G130">
            <v>183400</v>
          </cell>
          <cell r="I130">
            <v>183400</v>
          </cell>
        </row>
        <row r="131">
          <cell r="D131" t="str">
            <v>1E598</v>
          </cell>
          <cell r="E131" t="str">
            <v>suspension red compacta cruceta volada 1500 mm ra2-301/3</v>
          </cell>
          <cell r="F131" t="str">
            <v>u</v>
          </cell>
          <cell r="G131">
            <v>291664</v>
          </cell>
          <cell r="I131">
            <v>291664</v>
          </cell>
        </row>
        <row r="132">
          <cell r="D132" t="str">
            <v>1E599</v>
          </cell>
          <cell r="E132" t="str">
            <v>terminal con mensula en c, cable cubierto red compacta</v>
          </cell>
          <cell r="F132" t="str">
            <v>u</v>
          </cell>
          <cell r="G132">
            <v>534590</v>
          </cell>
          <cell r="I132">
            <v>534590</v>
          </cell>
        </row>
        <row r="133">
          <cell r="D133" t="str">
            <v>1E600</v>
          </cell>
          <cell r="E133" t="str">
            <v>referencia con cruceta de 1500 mm cable cubierto red compacta</v>
          </cell>
          <cell r="F133" t="str">
            <v>u</v>
          </cell>
          <cell r="G133">
            <v>1128710</v>
          </cell>
          <cell r="I133">
            <v>1128710</v>
          </cell>
        </row>
        <row r="134">
          <cell r="D134" t="str">
            <v>1E615</v>
          </cell>
          <cell r="E134" t="str">
            <v>tubo pvc de 2"</v>
          </cell>
          <cell r="F134" t="str">
            <v>m</v>
          </cell>
          <cell r="G134">
            <v>2967</v>
          </cell>
          <cell r="H134">
            <v>0</v>
          </cell>
          <cell r="I134">
            <v>2967</v>
          </cell>
        </row>
        <row r="135">
          <cell r="D135" t="str">
            <v>1E631</v>
          </cell>
          <cell r="E135" t="str">
            <v>tubo pvc de 4"</v>
          </cell>
          <cell r="F135" t="str">
            <v>m</v>
          </cell>
          <cell r="G135">
            <v>10887</v>
          </cell>
          <cell r="I135">
            <v>10887</v>
          </cell>
        </row>
        <row r="136">
          <cell r="D136" t="str">
            <v>1E632</v>
          </cell>
          <cell r="E136" t="str">
            <v>terminal campana de 4"</v>
          </cell>
          <cell r="F136" t="str">
            <v>u</v>
          </cell>
          <cell r="G136">
            <v>4211</v>
          </cell>
          <cell r="I136">
            <v>4211</v>
          </cell>
        </row>
        <row r="137">
          <cell r="D137" t="str">
            <v>1E645</v>
          </cell>
          <cell r="E137" t="str">
            <v>tapa circular norma tel nin-113</v>
          </cell>
          <cell r="F137" t="str">
            <v>u</v>
          </cell>
          <cell r="G137">
            <v>150000</v>
          </cell>
          <cell r="I137">
            <v>150000</v>
          </cell>
        </row>
        <row r="138">
          <cell r="D138" t="str">
            <v>1E647</v>
          </cell>
          <cell r="E138" t="str">
            <v>luminaria apollo series led gl2 compac 2 70w</v>
          </cell>
          <cell r="F138" t="str">
            <v>u</v>
          </cell>
          <cell r="G138">
            <v>1500000</v>
          </cell>
          <cell r="I138">
            <v>1500000</v>
          </cell>
        </row>
        <row r="139">
          <cell r="D139" t="str">
            <v>1H122</v>
          </cell>
          <cell r="E139" t="str">
            <v>reja para sumidero tipo b</v>
          </cell>
          <cell r="F139" t="str">
            <v>u</v>
          </cell>
          <cell r="G139">
            <v>210000</v>
          </cell>
          <cell r="H139">
            <v>0.16</v>
          </cell>
          <cell r="I139">
            <v>243599.99999999997</v>
          </cell>
        </row>
        <row r="140">
          <cell r="D140" t="str">
            <v>1HG12</v>
          </cell>
          <cell r="E140" t="str">
            <v>banda plastica de pvc norma rs6-010</v>
          </cell>
          <cell r="F140" t="str">
            <v>m</v>
          </cell>
          <cell r="G140">
            <v>1895</v>
          </cell>
          <cell r="H140">
            <v>0.16</v>
          </cell>
          <cell r="I140">
            <v>2198.1999999999998</v>
          </cell>
        </row>
        <row r="141">
          <cell r="D141" t="str">
            <v>1HG13</v>
          </cell>
          <cell r="E141" t="str">
            <v>tuberia polietileno 32mm - pavco o equivalente</v>
          </cell>
          <cell r="F141" t="str">
            <v>m</v>
          </cell>
          <cell r="G141">
            <v>4188</v>
          </cell>
          <cell r="H141">
            <v>0.16</v>
          </cell>
          <cell r="I141">
            <v>4858.08</v>
          </cell>
        </row>
        <row r="142">
          <cell r="D142" t="str">
            <v>1HG14</v>
          </cell>
          <cell r="E142" t="str">
            <v>tuberia polietileno 90mm - pavco o equivalente</v>
          </cell>
          <cell r="F142" t="str">
            <v>m</v>
          </cell>
          <cell r="G142">
            <v>19845</v>
          </cell>
          <cell r="H142">
            <v>0.16</v>
          </cell>
          <cell r="I142">
            <v>23020.199999999997</v>
          </cell>
        </row>
        <row r="143">
          <cell r="D143" t="str">
            <v>1HG15</v>
          </cell>
          <cell r="E143" t="str">
            <v>union polietileno 32mm - pavco o equivalente</v>
          </cell>
          <cell r="F143" t="str">
            <v>u</v>
          </cell>
          <cell r="G143">
            <v>14333</v>
          </cell>
          <cell r="H143">
            <v>0.16</v>
          </cell>
          <cell r="I143">
            <v>16626.28</v>
          </cell>
        </row>
        <row r="144">
          <cell r="D144" t="str">
            <v>1HG17</v>
          </cell>
          <cell r="E144" t="str">
            <v>polivalvula de 32mm tipo extrucol o equivalente</v>
          </cell>
          <cell r="F144" t="str">
            <v>u</v>
          </cell>
          <cell r="G144">
            <v>121310</v>
          </cell>
          <cell r="H144">
            <v>0.16</v>
          </cell>
          <cell r="I144">
            <v>140719.59999999998</v>
          </cell>
        </row>
        <row r="145">
          <cell r="D145" t="str">
            <v>1HG18</v>
          </cell>
          <cell r="E145" t="str">
            <v>tapon polietileno 32mm</v>
          </cell>
          <cell r="F145" t="str">
            <v>u</v>
          </cell>
          <cell r="G145">
            <v>10410</v>
          </cell>
          <cell r="H145">
            <v>0.16</v>
          </cell>
          <cell r="I145">
            <v>12075.599999999999</v>
          </cell>
        </row>
        <row r="146">
          <cell r="D146" t="str">
            <v>1HG21</v>
          </cell>
          <cell r="E146" t="str">
            <v>union polietileno reducida 32x25mm - pavco o equivalente</v>
          </cell>
          <cell r="F146" t="str">
            <v>u</v>
          </cell>
          <cell r="G146">
            <v>20810</v>
          </cell>
          <cell r="H146">
            <v>0.16</v>
          </cell>
          <cell r="I146">
            <v>24139.599999999999</v>
          </cell>
        </row>
        <row r="147">
          <cell r="D147" t="str">
            <v>1HG25</v>
          </cell>
          <cell r="E147" t="str">
            <v>tee polietileno 32mm</v>
          </cell>
          <cell r="F147" t="str">
            <v>u</v>
          </cell>
          <cell r="G147">
            <v>25700</v>
          </cell>
          <cell r="H147">
            <v>0.16</v>
          </cell>
          <cell r="I147">
            <v>29811.999999999996</v>
          </cell>
        </row>
        <row r="148">
          <cell r="D148" t="str">
            <v>1HG30</v>
          </cell>
          <cell r="E148" t="str">
            <v>tee polietileno 90mm</v>
          </cell>
          <cell r="F148" t="str">
            <v>u</v>
          </cell>
          <cell r="G148">
            <v>53250</v>
          </cell>
          <cell r="H148">
            <v>0.16</v>
          </cell>
          <cell r="I148">
            <v>61769.999999999993</v>
          </cell>
        </row>
        <row r="149">
          <cell r="D149" t="str">
            <v>1HG31</v>
          </cell>
          <cell r="E149" t="str">
            <v>reduccion polietileno 90x32mm</v>
          </cell>
          <cell r="F149" t="str">
            <v>u</v>
          </cell>
          <cell r="G149">
            <v>40350</v>
          </cell>
          <cell r="H149">
            <v>0.16</v>
          </cell>
          <cell r="I149">
            <v>46806</v>
          </cell>
        </row>
        <row r="150">
          <cell r="D150" t="str">
            <v>1HG33</v>
          </cell>
          <cell r="E150" t="str">
            <v>tapa metálica 20x20cm para caja polivalvula de red de gas en lámina de 6.35mm</v>
          </cell>
          <cell r="F150" t="str">
            <v>u</v>
          </cell>
          <cell r="G150">
            <v>19960</v>
          </cell>
          <cell r="H150">
            <v>0.16</v>
          </cell>
          <cell r="I150">
            <v>23153.599999999999</v>
          </cell>
        </row>
        <row r="151">
          <cell r="D151" t="str">
            <v>1HG35</v>
          </cell>
          <cell r="E151" t="str">
            <v>tee polietileno 32x25mm</v>
          </cell>
          <cell r="F151" t="str">
            <v>u</v>
          </cell>
          <cell r="G151">
            <v>20800</v>
          </cell>
          <cell r="H151">
            <v>0.16</v>
          </cell>
          <cell r="I151">
            <v>24128</v>
          </cell>
        </row>
        <row r="152">
          <cell r="D152" t="str">
            <v>1HG38</v>
          </cell>
          <cell r="E152" t="str">
            <v>polivalvula de 90mm tipo extrucol o equivalente</v>
          </cell>
          <cell r="F152" t="str">
            <v>u</v>
          </cell>
          <cell r="G152">
            <v>525000</v>
          </cell>
          <cell r="H152">
            <v>0.16</v>
          </cell>
          <cell r="I152">
            <v>609000</v>
          </cell>
        </row>
        <row r="153">
          <cell r="D153" t="str">
            <v>1HG39</v>
          </cell>
          <cell r="E153" t="str">
            <v>union polietileno reducida 90x25mm - pavco o equivalente</v>
          </cell>
          <cell r="F153" t="str">
            <v>u</v>
          </cell>
          <cell r="G153">
            <v>112374</v>
          </cell>
          <cell r="H153">
            <v>0.16</v>
          </cell>
          <cell r="I153">
            <v>130353.84</v>
          </cell>
        </row>
        <row r="154">
          <cell r="D154" t="str">
            <v>1HG40</v>
          </cell>
          <cell r="E154" t="str">
            <v>tapon polietileno 90mm</v>
          </cell>
          <cell r="F154" t="str">
            <v>u</v>
          </cell>
          <cell r="G154">
            <v>43917</v>
          </cell>
          <cell r="H154">
            <v>0.16</v>
          </cell>
          <cell r="I154">
            <v>50943.719999999994</v>
          </cell>
        </row>
        <row r="155">
          <cell r="D155" t="str">
            <v>1HG41</v>
          </cell>
          <cell r="E155" t="str">
            <v>reduccion polietileno 90x63mm</v>
          </cell>
          <cell r="F155" t="str">
            <v>u</v>
          </cell>
          <cell r="G155">
            <v>119158</v>
          </cell>
          <cell r="H155">
            <v>0.16</v>
          </cell>
          <cell r="I155">
            <v>138223.28</v>
          </cell>
        </row>
        <row r="156">
          <cell r="D156" t="str">
            <v>1HG42</v>
          </cell>
          <cell r="E156" t="str">
            <v>codo polietileno 90mm</v>
          </cell>
          <cell r="F156" t="str">
            <v>u</v>
          </cell>
          <cell r="G156">
            <v>107242</v>
          </cell>
          <cell r="H156">
            <v>0.16</v>
          </cell>
          <cell r="I156">
            <v>124400.71999999999</v>
          </cell>
        </row>
        <row r="157">
          <cell r="D157" t="str">
            <v>1HS11</v>
          </cell>
          <cell r="E157" t="str">
            <v>tubería unión platino rde 21 200 psi, ø= 6" - pavco o equivalente.</v>
          </cell>
          <cell r="F157" t="str">
            <v>m</v>
          </cell>
          <cell r="G157">
            <v>50153.666666666664</v>
          </cell>
          <cell r="H157">
            <v>0.16</v>
          </cell>
          <cell r="I157">
            <v>58178.253333333327</v>
          </cell>
        </row>
        <row r="158">
          <cell r="D158" t="str">
            <v>1HS12</v>
          </cell>
          <cell r="E158" t="str">
            <v>unión platino ø= 6"</v>
          </cell>
          <cell r="F158" t="str">
            <v>u</v>
          </cell>
          <cell r="G158">
            <v>87692</v>
          </cell>
          <cell r="H158">
            <v>0.16</v>
          </cell>
          <cell r="I158">
            <v>101722.71999999999</v>
          </cell>
        </row>
        <row r="159">
          <cell r="D159" t="str">
            <v>1HS13</v>
          </cell>
          <cell r="E159" t="str">
            <v>unión platino de reparacion ø= 6"</v>
          </cell>
          <cell r="F159" t="str">
            <v>u</v>
          </cell>
          <cell r="G159">
            <v>179874</v>
          </cell>
          <cell r="H159">
            <v>0.16</v>
          </cell>
          <cell r="I159">
            <v>208653.84</v>
          </cell>
        </row>
        <row r="160">
          <cell r="D160" t="str">
            <v>1HS14</v>
          </cell>
          <cell r="E160" t="str">
            <v>lubricante para tubería 500 gr</v>
          </cell>
          <cell r="F160" t="str">
            <v>lb</v>
          </cell>
          <cell r="G160">
            <v>12980</v>
          </cell>
          <cell r="H160">
            <v>0.16</v>
          </cell>
          <cell r="I160">
            <v>15056.8</v>
          </cell>
        </row>
        <row r="161">
          <cell r="D161" t="str">
            <v>1HS16</v>
          </cell>
          <cell r="E161" t="str">
            <v>tubería unión platino rde 21 200 psi, ø= 4" - pavco o equivalente.</v>
          </cell>
          <cell r="F161" t="str">
            <v>m</v>
          </cell>
          <cell r="G161">
            <v>22969.333333333332</v>
          </cell>
          <cell r="H161">
            <v>0.16</v>
          </cell>
          <cell r="I161">
            <v>26644.426666666663</v>
          </cell>
        </row>
        <row r="162">
          <cell r="D162" t="str">
            <v>1HS17</v>
          </cell>
          <cell r="E162" t="str">
            <v>unión platino ø= 4"</v>
          </cell>
          <cell r="F162" t="str">
            <v>u</v>
          </cell>
          <cell r="G162">
            <v>37556</v>
          </cell>
          <cell r="H162">
            <v>0.16</v>
          </cell>
          <cell r="I162">
            <v>43564.959999999999</v>
          </cell>
        </row>
        <row r="163">
          <cell r="D163" t="str">
            <v>1HS18</v>
          </cell>
          <cell r="E163" t="str">
            <v>unión platino de reparacion ø= 4"</v>
          </cell>
          <cell r="F163" t="str">
            <v>u</v>
          </cell>
          <cell r="G163">
            <v>42247</v>
          </cell>
          <cell r="H163">
            <v>0.16</v>
          </cell>
          <cell r="I163">
            <v>49006.52</v>
          </cell>
        </row>
        <row r="164">
          <cell r="D164" t="str">
            <v>1HS26</v>
          </cell>
          <cell r="E164" t="str">
            <v>pintura acondicionador de superficies tipo wash primer, componente a. presentación por 1/4 galón.</v>
          </cell>
          <cell r="F164" t="str">
            <v>u</v>
          </cell>
          <cell r="G164">
            <v>20600</v>
          </cell>
          <cell r="H164">
            <v>0.16</v>
          </cell>
          <cell r="I164">
            <v>23896</v>
          </cell>
        </row>
        <row r="165">
          <cell r="D165" t="str">
            <v>1HS27</v>
          </cell>
          <cell r="E165" t="str">
            <v>pintura anticorrosivo premium</v>
          </cell>
          <cell r="F165" t="str">
            <v>gl</v>
          </cell>
          <cell r="G165">
            <v>36500</v>
          </cell>
          <cell r="H165">
            <v>0.16</v>
          </cell>
          <cell r="I165">
            <v>42340</v>
          </cell>
        </row>
        <row r="166">
          <cell r="D166" t="str">
            <v>1HS32</v>
          </cell>
          <cell r="E166" t="str">
            <v>tee ø= 6"x6" - pavco o equivalente</v>
          </cell>
          <cell r="F166" t="str">
            <v>u</v>
          </cell>
          <cell r="G166">
            <v>372980</v>
          </cell>
          <cell r="H166">
            <v>0.16</v>
          </cell>
          <cell r="I166">
            <v>432656.8</v>
          </cell>
        </row>
        <row r="167">
          <cell r="D167" t="str">
            <v>1HS33</v>
          </cell>
          <cell r="E167" t="str">
            <v>tee ø= 6"x4" - pavco o equivalente</v>
          </cell>
          <cell r="F167" t="str">
            <v>u</v>
          </cell>
          <cell r="G167">
            <v>297892</v>
          </cell>
          <cell r="H167">
            <v>0.16</v>
          </cell>
          <cell r="I167">
            <v>345554.72</v>
          </cell>
        </row>
        <row r="168">
          <cell r="D168" t="str">
            <v>1HS34</v>
          </cell>
          <cell r="E168" t="str">
            <v>tee ø= 6"x3" - pavco o equivalente</v>
          </cell>
          <cell r="F168" t="str">
            <v>u</v>
          </cell>
          <cell r="G168">
            <v>359184</v>
          </cell>
          <cell r="H168">
            <v>0.16</v>
          </cell>
          <cell r="I168">
            <v>416653.43999999994</v>
          </cell>
        </row>
        <row r="169">
          <cell r="D169" t="str">
            <v>1HS37</v>
          </cell>
          <cell r="E169" t="str">
            <v>codo ø= 6"x90° - pavco o equivalente</v>
          </cell>
          <cell r="F169" t="str">
            <v>u</v>
          </cell>
          <cell r="G169">
            <v>236251</v>
          </cell>
          <cell r="H169">
            <v>0.16</v>
          </cell>
          <cell r="I169">
            <v>274051.15999999997</v>
          </cell>
        </row>
        <row r="170">
          <cell r="D170" t="str">
            <v>1HS38</v>
          </cell>
          <cell r="E170" t="str">
            <v>codo ø= 6"x22.5° - pavco o equivalente</v>
          </cell>
          <cell r="F170" t="str">
            <v>u</v>
          </cell>
          <cell r="G170">
            <v>137283</v>
          </cell>
          <cell r="H170">
            <v>0.16</v>
          </cell>
          <cell r="I170">
            <v>159248.28</v>
          </cell>
        </row>
        <row r="171">
          <cell r="D171" t="str">
            <v>1HS39</v>
          </cell>
          <cell r="E171" t="str">
            <v>codo ø= 6"x11.25° - pavco o equivalente</v>
          </cell>
          <cell r="F171" t="str">
            <v>u</v>
          </cell>
          <cell r="G171">
            <v>122755</v>
          </cell>
          <cell r="H171">
            <v>0.16</v>
          </cell>
          <cell r="I171">
            <v>142395.79999999999</v>
          </cell>
        </row>
        <row r="172">
          <cell r="D172" t="str">
            <v>1HS51</v>
          </cell>
          <cell r="E172" t="str">
            <v>valvula de compuerta diametro 150 mm</v>
          </cell>
          <cell r="F172" t="str">
            <v>u</v>
          </cell>
          <cell r="G172">
            <v>1607760</v>
          </cell>
          <cell r="I172">
            <v>1607760</v>
          </cell>
        </row>
        <row r="173">
          <cell r="D173" t="str">
            <v>1HS52</v>
          </cell>
          <cell r="E173" t="str">
            <v>valvula de compuerta diametro 100 mm</v>
          </cell>
          <cell r="F173" t="str">
            <v>u</v>
          </cell>
          <cell r="G173">
            <v>774880</v>
          </cell>
          <cell r="I173">
            <v>774880</v>
          </cell>
        </row>
        <row r="174">
          <cell r="D174" t="str">
            <v>1HS53</v>
          </cell>
          <cell r="E174" t="str">
            <v>valvula de compuerta diametro 75 mm</v>
          </cell>
          <cell r="F174" t="str">
            <v>u</v>
          </cell>
          <cell r="G174">
            <v>584640</v>
          </cell>
          <cell r="I174">
            <v>584640</v>
          </cell>
        </row>
        <row r="175">
          <cell r="D175" t="str">
            <v>1HS55</v>
          </cell>
          <cell r="E175" t="str">
            <v>tubería pvc novafort ø= 250mm</v>
          </cell>
          <cell r="F175" t="str">
            <v>m</v>
          </cell>
          <cell r="G175">
            <v>42255.5</v>
          </cell>
          <cell r="H175">
            <v>0.16</v>
          </cell>
          <cell r="I175">
            <v>49016.38</v>
          </cell>
        </row>
        <row r="176">
          <cell r="D176" t="str">
            <v>1HS57</v>
          </cell>
          <cell r="E176" t="str">
            <v>tubería pvc novafort ø= 450mm</v>
          </cell>
          <cell r="F176" t="str">
            <v>m</v>
          </cell>
          <cell r="G176">
            <v>135602.16666666666</v>
          </cell>
          <cell r="H176">
            <v>0.16</v>
          </cell>
          <cell r="I176">
            <v>157298.51333333331</v>
          </cell>
        </row>
        <row r="177">
          <cell r="D177" t="str">
            <v>1HS59</v>
          </cell>
          <cell r="E177" t="str">
            <v>unión pvc novafort ø= 250mm</v>
          </cell>
          <cell r="F177" t="str">
            <v>u</v>
          </cell>
          <cell r="G177">
            <v>85154</v>
          </cell>
          <cell r="H177">
            <v>0.16</v>
          </cell>
          <cell r="I177">
            <v>98778.64</v>
          </cell>
        </row>
        <row r="178">
          <cell r="D178" t="str">
            <v>1HS61</v>
          </cell>
          <cell r="E178" t="str">
            <v>tubería pvc novafort ø= 200mm</v>
          </cell>
          <cell r="F178" t="str">
            <v>m</v>
          </cell>
          <cell r="G178">
            <v>29979</v>
          </cell>
          <cell r="H178">
            <v>0.16</v>
          </cell>
          <cell r="I178">
            <v>34775.64</v>
          </cell>
        </row>
        <row r="179">
          <cell r="D179" t="str">
            <v>1HS65</v>
          </cell>
          <cell r="E179" t="str">
            <v>codo pvc novafort ø= 250mm</v>
          </cell>
          <cell r="F179" t="str">
            <v>u</v>
          </cell>
          <cell r="G179">
            <v>177124</v>
          </cell>
          <cell r="H179">
            <v>0.16</v>
          </cell>
          <cell r="I179">
            <v>205463.84</v>
          </cell>
        </row>
        <row r="180">
          <cell r="D180" t="str">
            <v>1HS72</v>
          </cell>
          <cell r="E180" t="str">
            <v>hidrosello pvc novafort ø= 200mm</v>
          </cell>
          <cell r="F180" t="str">
            <v>u</v>
          </cell>
          <cell r="G180">
            <v>4493</v>
          </cell>
          <cell r="H180">
            <v>0.16</v>
          </cell>
          <cell r="I180">
            <v>5211.8799999999992</v>
          </cell>
        </row>
        <row r="181">
          <cell r="D181" t="str">
            <v>1HS73</v>
          </cell>
          <cell r="E181" t="str">
            <v>unión pvc novafort ø= 200mm</v>
          </cell>
          <cell r="F181" t="str">
            <v>u</v>
          </cell>
          <cell r="G181">
            <v>29979</v>
          </cell>
          <cell r="H181">
            <v>0.16</v>
          </cell>
          <cell r="I181">
            <v>34775.64</v>
          </cell>
        </row>
        <row r="182">
          <cell r="D182" t="str">
            <v>1HS76</v>
          </cell>
          <cell r="E182" t="str">
            <v>hidrosello pvc novafort ø= 250mm</v>
          </cell>
          <cell r="F182" t="str">
            <v>u</v>
          </cell>
          <cell r="G182">
            <v>7849</v>
          </cell>
          <cell r="H182">
            <v>0.16</v>
          </cell>
          <cell r="I182">
            <v>9104.84</v>
          </cell>
        </row>
        <row r="183">
          <cell r="D183" t="str">
            <v>1HS80</v>
          </cell>
          <cell r="E183" t="str">
            <v>acondicionador de superficie novafort x 250cc</v>
          </cell>
          <cell r="F183" t="str">
            <v>u</v>
          </cell>
          <cell r="G183">
            <v>77959</v>
          </cell>
          <cell r="H183">
            <v>0.16</v>
          </cell>
          <cell r="I183">
            <v>90432.439999999988</v>
          </cell>
        </row>
        <row r="184">
          <cell r="D184" t="str">
            <v>1HS81</v>
          </cell>
          <cell r="E184" t="str">
            <v>adhesivo novafort x 310ml</v>
          </cell>
          <cell r="F184" t="str">
            <v>u</v>
          </cell>
          <cell r="G184">
            <v>39080</v>
          </cell>
          <cell r="H184">
            <v>0.16</v>
          </cell>
          <cell r="I184">
            <v>45332.799999999996</v>
          </cell>
        </row>
        <row r="185">
          <cell r="D185" t="str">
            <v>1HS82</v>
          </cell>
          <cell r="E185" t="str">
            <v>tapa para camara de inspeccion</v>
          </cell>
          <cell r="F185" t="str">
            <v>u</v>
          </cell>
          <cell r="G185">
            <v>107500</v>
          </cell>
          <cell r="H185">
            <v>0.16</v>
          </cell>
          <cell r="I185">
            <v>124699.99999999999</v>
          </cell>
        </row>
        <row r="186">
          <cell r="D186" t="str">
            <v>1HS83</v>
          </cell>
          <cell r="E186" t="str">
            <v>cuello para camara de inspeccion</v>
          </cell>
          <cell r="F186" t="str">
            <v>u</v>
          </cell>
          <cell r="G186">
            <v>158450</v>
          </cell>
          <cell r="H186">
            <v>0.16</v>
          </cell>
          <cell r="I186">
            <v>183802</v>
          </cell>
        </row>
        <row r="187">
          <cell r="D187" t="str">
            <v>1HS84</v>
          </cell>
          <cell r="E187" t="str">
            <v>cono concéntrico Ø 1.20m</v>
          </cell>
          <cell r="F187" t="str">
            <v>u</v>
          </cell>
          <cell r="G187">
            <v>260000</v>
          </cell>
          <cell r="H187">
            <v>0.16</v>
          </cell>
          <cell r="I187">
            <v>301600</v>
          </cell>
        </row>
        <row r="188">
          <cell r="D188" t="str">
            <v>1HS85</v>
          </cell>
          <cell r="E188" t="str">
            <v>cilindro 0.20m x Ø 1.20m</v>
          </cell>
          <cell r="F188" t="str">
            <v>u</v>
          </cell>
          <cell r="G188">
            <v>105000</v>
          </cell>
          <cell r="H188">
            <v>0.16</v>
          </cell>
          <cell r="I188">
            <v>121799.99999999999</v>
          </cell>
        </row>
        <row r="189">
          <cell r="D189" t="str">
            <v>1HS86</v>
          </cell>
          <cell r="E189" t="str">
            <v>cilindro 0.50m x Ø 1.20m</v>
          </cell>
          <cell r="F189" t="str">
            <v>u</v>
          </cell>
          <cell r="G189">
            <v>192375</v>
          </cell>
          <cell r="H189">
            <v>0.16</v>
          </cell>
          <cell r="I189">
            <v>223154.99999999997</v>
          </cell>
        </row>
        <row r="190">
          <cell r="D190" t="str">
            <v>1HS87</v>
          </cell>
          <cell r="E190" t="str">
            <v>cilindro 1.00m x Ø 1.20m</v>
          </cell>
          <cell r="F190" t="str">
            <v>u</v>
          </cell>
          <cell r="G190">
            <v>339750</v>
          </cell>
          <cell r="H190">
            <v>0.16</v>
          </cell>
          <cell r="I190">
            <v>394110</v>
          </cell>
        </row>
        <row r="191">
          <cell r="D191" t="str">
            <v>1HS88</v>
          </cell>
          <cell r="E191" t="str">
            <v>cono concéntrico Ø 1.50m</v>
          </cell>
          <cell r="F191" t="str">
            <v>u</v>
          </cell>
          <cell r="G191">
            <v>504250</v>
          </cell>
          <cell r="H191">
            <v>0.16</v>
          </cell>
          <cell r="I191">
            <v>584930</v>
          </cell>
        </row>
        <row r="192">
          <cell r="D192" t="str">
            <v>1HS89</v>
          </cell>
          <cell r="E192" t="str">
            <v>cilindro 0.20m x Ø 1.50m</v>
          </cell>
          <cell r="F192" t="str">
            <v>u</v>
          </cell>
          <cell r="G192">
            <v>126750</v>
          </cell>
          <cell r="H192">
            <v>0.16</v>
          </cell>
          <cell r="I192">
            <v>147030</v>
          </cell>
        </row>
        <row r="193">
          <cell r="D193" t="str">
            <v>1HS90</v>
          </cell>
          <cell r="E193" t="str">
            <v>cilindro 0.50m x Ø 1.50m</v>
          </cell>
          <cell r="F193" t="str">
            <v>u</v>
          </cell>
          <cell r="G193">
            <v>323750</v>
          </cell>
          <cell r="H193">
            <v>0.16</v>
          </cell>
          <cell r="I193">
            <v>375550</v>
          </cell>
        </row>
        <row r="194">
          <cell r="D194" t="str">
            <v>1HS91</v>
          </cell>
          <cell r="E194" t="str">
            <v>cilindro 1.00m x Ø 1.50m</v>
          </cell>
          <cell r="F194" t="str">
            <v>u</v>
          </cell>
          <cell r="G194">
            <v>653250</v>
          </cell>
          <cell r="H194">
            <v>0.16</v>
          </cell>
          <cell r="I194">
            <v>757770</v>
          </cell>
        </row>
        <row r="195">
          <cell r="D195" t="str">
            <v>1HS92</v>
          </cell>
          <cell r="E195" t="str">
            <v>union empaque caucho Ø 1.20m</v>
          </cell>
          <cell r="F195" t="str">
            <v>u</v>
          </cell>
          <cell r="G195">
            <v>25000</v>
          </cell>
          <cell r="H195">
            <v>0.16</v>
          </cell>
          <cell r="I195">
            <v>28999.999999999996</v>
          </cell>
        </row>
        <row r="196">
          <cell r="D196" t="str">
            <v>1HS93</v>
          </cell>
          <cell r="E196" t="str">
            <v>union empaque caucho Ø 1.50m</v>
          </cell>
          <cell r="F196" t="str">
            <v>u</v>
          </cell>
          <cell r="G196">
            <v>30000</v>
          </cell>
          <cell r="H196">
            <v>0.16</v>
          </cell>
          <cell r="I196">
            <v>34800</v>
          </cell>
        </row>
        <row r="197">
          <cell r="D197" t="str">
            <v>1HS98</v>
          </cell>
          <cell r="E197" t="str">
            <v>hidrante Ø3"</v>
          </cell>
          <cell r="F197" t="str">
            <v>u</v>
          </cell>
          <cell r="G197">
            <v>1626000</v>
          </cell>
          <cell r="H197">
            <v>0.16</v>
          </cell>
          <cell r="I197">
            <v>1886159.9999999998</v>
          </cell>
        </row>
        <row r="198">
          <cell r="D198" t="str">
            <v>1HSA1</v>
          </cell>
          <cell r="E198" t="str">
            <v>válvula bridada de 3"</v>
          </cell>
          <cell r="F198" t="str">
            <v>u</v>
          </cell>
          <cell r="G198">
            <v>475400</v>
          </cell>
          <cell r="H198">
            <v>0.16</v>
          </cell>
          <cell r="I198">
            <v>551464</v>
          </cell>
        </row>
        <row r="199">
          <cell r="D199" t="str">
            <v>1HSA2</v>
          </cell>
          <cell r="E199" t="str">
            <v>codo 90º bridado de hierro ductil de ø= 3"</v>
          </cell>
          <cell r="F199" t="str">
            <v>u</v>
          </cell>
          <cell r="G199">
            <v>169400</v>
          </cell>
          <cell r="H199">
            <v>0.16</v>
          </cell>
          <cell r="I199">
            <v>196504</v>
          </cell>
        </row>
        <row r="200">
          <cell r="D200" t="str">
            <v>1HSA3</v>
          </cell>
          <cell r="E200" t="str">
            <v>tubería de hierro ductil de 3"</v>
          </cell>
          <cell r="F200" t="str">
            <v>m</v>
          </cell>
          <cell r="G200">
            <v>94300</v>
          </cell>
          <cell r="H200">
            <v>0.16</v>
          </cell>
          <cell r="I200">
            <v>109387.99999999999</v>
          </cell>
        </row>
        <row r="201">
          <cell r="D201" t="str">
            <v>1HSA4</v>
          </cell>
          <cell r="E201" t="str">
            <v>unión vitauli 3"</v>
          </cell>
          <cell r="F201" t="str">
            <v>u</v>
          </cell>
          <cell r="G201">
            <v>63200</v>
          </cell>
          <cell r="H201">
            <v>0.16</v>
          </cell>
          <cell r="I201">
            <v>73312</v>
          </cell>
        </row>
        <row r="202">
          <cell r="D202" t="str">
            <v>1HSA5</v>
          </cell>
          <cell r="E202" t="str">
            <v>tapa valvula con caja de concreto</v>
          </cell>
          <cell r="F202" t="str">
            <v>u</v>
          </cell>
          <cell r="G202">
            <v>174600</v>
          </cell>
          <cell r="H202">
            <v>0.16</v>
          </cell>
          <cell r="I202">
            <v>202536</v>
          </cell>
        </row>
        <row r="203">
          <cell r="D203" t="str">
            <v>1HSA6</v>
          </cell>
          <cell r="E203" t="str">
            <v>tubería pvc-s ø= 3"</v>
          </cell>
          <cell r="F203" t="str">
            <v>m</v>
          </cell>
          <cell r="G203">
            <v>11769.666666666666</v>
          </cell>
          <cell r="H203">
            <v>0.16</v>
          </cell>
          <cell r="I203">
            <v>13652.813333333332</v>
          </cell>
        </row>
        <row r="204">
          <cell r="D204" t="str">
            <v>1HSA7</v>
          </cell>
          <cell r="E204" t="str">
            <v>tapón pvc registro 3"</v>
          </cell>
          <cell r="F204" t="str">
            <v>u</v>
          </cell>
          <cell r="G204">
            <v>995</v>
          </cell>
          <cell r="H204">
            <v>0.16</v>
          </cell>
          <cell r="I204">
            <v>1154.1999999999998</v>
          </cell>
        </row>
        <row r="205">
          <cell r="D205" t="str">
            <v>1HSA8</v>
          </cell>
          <cell r="E205" t="str">
            <v>codo ø= 4"x90° - gran radio pavco o equivalente</v>
          </cell>
          <cell r="F205" t="str">
            <v>u</v>
          </cell>
          <cell r="G205">
            <v>76275</v>
          </cell>
          <cell r="H205">
            <v>0.16</v>
          </cell>
          <cell r="I205">
            <v>88479</v>
          </cell>
        </row>
        <row r="206">
          <cell r="D206" t="str">
            <v>1HSB2</v>
          </cell>
          <cell r="E206" t="str">
            <v>codo ø= 4"x11.25° - gran radio pavco o equivalente</v>
          </cell>
          <cell r="F206" t="str">
            <v>u</v>
          </cell>
          <cell r="G206">
            <v>45761</v>
          </cell>
          <cell r="H206">
            <v>0.16</v>
          </cell>
          <cell r="I206">
            <v>53082.759999999995</v>
          </cell>
        </row>
        <row r="207">
          <cell r="D207" t="str">
            <v>1HSC3</v>
          </cell>
          <cell r="E207" t="str">
            <v>tubería pvc presion Ø2" rde 21</v>
          </cell>
          <cell r="F207" t="str">
            <v>u</v>
          </cell>
          <cell r="G207">
            <v>68039</v>
          </cell>
          <cell r="H207">
            <v>0.16</v>
          </cell>
          <cell r="I207">
            <v>78925.239999999991</v>
          </cell>
        </row>
        <row r="208">
          <cell r="D208" t="str">
            <v>1HSC4</v>
          </cell>
          <cell r="E208" t="str">
            <v>codo ø= 6"x45° - gran radio pavco o equivalente</v>
          </cell>
          <cell r="F208" t="str">
            <v>u</v>
          </cell>
          <cell r="G208">
            <v>148192</v>
          </cell>
          <cell r="H208">
            <v>0.16</v>
          </cell>
          <cell r="I208">
            <v>171902.72</v>
          </cell>
        </row>
        <row r="209">
          <cell r="D209" t="str">
            <v>1HSC8</v>
          </cell>
          <cell r="E209" t="str">
            <v>valvula de compuerta diametro 200 mm</v>
          </cell>
          <cell r="F209" t="str">
            <v>u</v>
          </cell>
          <cell r="G209">
            <v>2192400</v>
          </cell>
          <cell r="H209">
            <v>0.16</v>
          </cell>
          <cell r="I209">
            <v>2543184</v>
          </cell>
        </row>
        <row r="210">
          <cell r="D210" t="str">
            <v>1HSD3</v>
          </cell>
          <cell r="E210" t="str">
            <v>codo ø= 8"x45° - pavco o equivalente</v>
          </cell>
          <cell r="F210" t="str">
            <v>u</v>
          </cell>
          <cell r="G210">
            <v>321773</v>
          </cell>
          <cell r="H210">
            <v>0.16</v>
          </cell>
          <cell r="I210">
            <v>373256.68</v>
          </cell>
        </row>
        <row r="211">
          <cell r="D211" t="str">
            <v>1HSD4</v>
          </cell>
          <cell r="E211" t="str">
            <v>reduccion pvc 200 mm x 150 mm</v>
          </cell>
          <cell r="F211" t="str">
            <v>u</v>
          </cell>
          <cell r="G211">
            <v>320000</v>
          </cell>
          <cell r="H211">
            <v>0.16</v>
          </cell>
          <cell r="I211">
            <v>371200</v>
          </cell>
        </row>
        <row r="212">
          <cell r="D212" t="str">
            <v>1HSD5</v>
          </cell>
          <cell r="E212" t="str">
            <v>valvula de ventosa diametro 50 mm</v>
          </cell>
          <cell r="F212" t="str">
            <v>u</v>
          </cell>
          <cell r="G212">
            <v>266800</v>
          </cell>
          <cell r="H212">
            <v>0.16</v>
          </cell>
          <cell r="I212">
            <v>309488</v>
          </cell>
        </row>
        <row r="213">
          <cell r="D213" t="str">
            <v>1HSD6</v>
          </cell>
          <cell r="E213" t="str">
            <v>tuberia pvc novaloc 24"</v>
          </cell>
          <cell r="F213" t="str">
            <v>u</v>
          </cell>
          <cell r="G213">
            <v>229514</v>
          </cell>
          <cell r="H213">
            <v>0.16</v>
          </cell>
          <cell r="I213">
            <v>266236.24</v>
          </cell>
        </row>
        <row r="214">
          <cell r="D214" t="str">
            <v>1HSD7</v>
          </cell>
          <cell r="E214" t="str">
            <v>tuberia pvc novaloc 33"</v>
          </cell>
          <cell r="F214" t="str">
            <v>u</v>
          </cell>
          <cell r="G214">
            <v>417608</v>
          </cell>
          <cell r="H214">
            <v>0.16</v>
          </cell>
          <cell r="I214">
            <v>484425.27999999997</v>
          </cell>
        </row>
        <row r="215">
          <cell r="D215" t="str">
            <v>1HSD8</v>
          </cell>
          <cell r="E215" t="str">
            <v>tuberia pvc novaloc 42"</v>
          </cell>
          <cell r="F215" t="str">
            <v>u</v>
          </cell>
          <cell r="G215">
            <v>932931</v>
          </cell>
          <cell r="H215">
            <v>0.16</v>
          </cell>
          <cell r="I215">
            <v>1082199.96</v>
          </cell>
        </row>
        <row r="216">
          <cell r="D216" t="str">
            <v>1HSD9</v>
          </cell>
          <cell r="E216" t="str">
            <v>bisel novaloc 24"</v>
          </cell>
          <cell r="F216" t="str">
            <v>u</v>
          </cell>
          <cell r="G216">
            <v>11526</v>
          </cell>
          <cell r="H216">
            <v>0.16</v>
          </cell>
          <cell r="I216">
            <v>13370.16</v>
          </cell>
        </row>
        <row r="217">
          <cell r="D217" t="str">
            <v>1HSE1</v>
          </cell>
          <cell r="E217" t="str">
            <v>bisel novaloc 33"</v>
          </cell>
          <cell r="F217" t="str">
            <v>u</v>
          </cell>
          <cell r="G217">
            <v>25961</v>
          </cell>
          <cell r="H217">
            <v>0.16</v>
          </cell>
          <cell r="I217">
            <v>30114.76</v>
          </cell>
        </row>
        <row r="218">
          <cell r="D218" t="str">
            <v>1HSE2</v>
          </cell>
          <cell r="E218" t="str">
            <v>bisel novaloc 42"</v>
          </cell>
          <cell r="F218" t="str">
            <v>u</v>
          </cell>
          <cell r="G218">
            <v>47020</v>
          </cell>
          <cell r="H218">
            <v>0.16</v>
          </cell>
          <cell r="I218">
            <v>54543.199999999997</v>
          </cell>
        </row>
        <row r="219">
          <cell r="D219" t="str">
            <v>1HSE3</v>
          </cell>
          <cell r="E219" t="str">
            <v>hidrosello novaloc 24"</v>
          </cell>
          <cell r="F219" t="str">
            <v>u</v>
          </cell>
          <cell r="G219">
            <v>56577</v>
          </cell>
          <cell r="H219">
            <v>0.16</v>
          </cell>
          <cell r="I219">
            <v>65629.319999999992</v>
          </cell>
        </row>
        <row r="220">
          <cell r="D220" t="str">
            <v>1HSE4</v>
          </cell>
          <cell r="E220" t="str">
            <v>hidrosello novaloc 33"</v>
          </cell>
          <cell r="F220" t="str">
            <v>u</v>
          </cell>
          <cell r="G220">
            <v>72508</v>
          </cell>
          <cell r="H220">
            <v>0.16</v>
          </cell>
          <cell r="I220">
            <v>84109.28</v>
          </cell>
        </row>
        <row r="221">
          <cell r="D221" t="str">
            <v>1HSE5</v>
          </cell>
          <cell r="E221" t="str">
            <v>hidrosello novaloc 42"</v>
          </cell>
          <cell r="F221" t="str">
            <v>u</v>
          </cell>
          <cell r="G221">
            <v>98386</v>
          </cell>
          <cell r="H221">
            <v>0.16</v>
          </cell>
          <cell r="I221">
            <v>114127.76</v>
          </cell>
        </row>
        <row r="222">
          <cell r="D222" t="str">
            <v>1HSE6</v>
          </cell>
          <cell r="E222" t="str">
            <v>union novaloc 24"</v>
          </cell>
          <cell r="F222" t="str">
            <v>u</v>
          </cell>
          <cell r="G222">
            <v>88488</v>
          </cell>
          <cell r="H222">
            <v>0.16</v>
          </cell>
          <cell r="I222">
            <v>102646.07999999999</v>
          </cell>
        </row>
        <row r="223">
          <cell r="D223" t="str">
            <v>1HSE7</v>
          </cell>
          <cell r="E223" t="str">
            <v>union novaloc 33"</v>
          </cell>
          <cell r="F223" t="str">
            <v>u</v>
          </cell>
          <cell r="G223">
            <v>104009</v>
          </cell>
          <cell r="H223">
            <v>0.16</v>
          </cell>
          <cell r="I223">
            <v>120650.43999999999</v>
          </cell>
        </row>
        <row r="224">
          <cell r="D224" t="str">
            <v>1HSE8</v>
          </cell>
          <cell r="E224" t="str">
            <v>union novaloc 42"</v>
          </cell>
          <cell r="F224" t="str">
            <v>u</v>
          </cell>
          <cell r="G224">
            <v>130961</v>
          </cell>
          <cell r="H224">
            <v>0.16</v>
          </cell>
          <cell r="I224">
            <v>151914.75999999998</v>
          </cell>
        </row>
        <row r="225">
          <cell r="D225" t="str">
            <v>1HSE9</v>
          </cell>
          <cell r="E225" t="str">
            <v>soldadura pvc barra</v>
          </cell>
          <cell r="F225" t="str">
            <v>u</v>
          </cell>
          <cell r="G225">
            <v>1796</v>
          </cell>
          <cell r="H225">
            <v>0.16</v>
          </cell>
          <cell r="I225">
            <v>2083.3599999999997</v>
          </cell>
        </row>
        <row r="226">
          <cell r="D226" t="str">
            <v>1NE12</v>
          </cell>
          <cell r="E226" t="str">
            <v>neopreno dureza 50 60x25x1 cm</v>
          </cell>
          <cell r="F226" t="str">
            <v>u</v>
          </cell>
          <cell r="G226">
            <v>28000</v>
          </cell>
          <cell r="H226">
            <v>0.16</v>
          </cell>
          <cell r="I226">
            <v>32479.999999999996</v>
          </cell>
        </row>
        <row r="227">
          <cell r="D227" t="str">
            <v>1NE26</v>
          </cell>
          <cell r="E227" t="str">
            <v>neopreno dureza 60 55x50x10 con 3 platinas de 1/8"</v>
          </cell>
          <cell r="F227" t="str">
            <v>u</v>
          </cell>
          <cell r="G227">
            <v>760000</v>
          </cell>
          <cell r="H227">
            <v>0.16</v>
          </cell>
          <cell r="I227">
            <v>881599.99999999988</v>
          </cell>
        </row>
        <row r="228">
          <cell r="D228" t="str">
            <v>1O123</v>
          </cell>
          <cell r="E228" t="str">
            <v>emulsion asfaltica crl-1</v>
          </cell>
          <cell r="F228" t="str">
            <v>lt</v>
          </cell>
          <cell r="G228">
            <v>1500</v>
          </cell>
          <cell r="H228">
            <v>0.16</v>
          </cell>
          <cell r="I228">
            <v>1739.9999999999998</v>
          </cell>
        </row>
        <row r="229">
          <cell r="D229" t="str">
            <v>1O124</v>
          </cell>
          <cell r="E229" t="str">
            <v>riego de liga con emulsion asfaltica crr-1</v>
          </cell>
          <cell r="F229" t="str">
            <v>lt</v>
          </cell>
          <cell r="G229">
            <v>2000</v>
          </cell>
          <cell r="H229">
            <v>0.16</v>
          </cell>
          <cell r="I229">
            <v>2320</v>
          </cell>
        </row>
        <row r="230">
          <cell r="D230" t="str">
            <v>1O126</v>
          </cell>
          <cell r="E230" t="str">
            <v>mezcla asfaltica tipo msc-1 con asfalto 60-70, norma invias (1800kg/m3)</v>
          </cell>
          <cell r="F230" t="str">
            <v>ton</v>
          </cell>
          <cell r="G230">
            <v>192500</v>
          </cell>
          <cell r="H230">
            <v>0.16</v>
          </cell>
          <cell r="I230">
            <v>223299.99999999997</v>
          </cell>
        </row>
        <row r="231">
          <cell r="D231" t="str">
            <v>1O127</v>
          </cell>
          <cell r="E231" t="str">
            <v>mezcla asfaltica tipo mdc-2 con asfalto 60-70, norma invias (1800kg/m3)</v>
          </cell>
          <cell r="F231" t="str">
            <v>ton</v>
          </cell>
          <cell r="G231">
            <v>199500</v>
          </cell>
          <cell r="H231">
            <v>0.16</v>
          </cell>
          <cell r="I231">
            <v>231419.99999999997</v>
          </cell>
        </row>
        <row r="232">
          <cell r="D232" t="str">
            <v>1PVE2</v>
          </cell>
          <cell r="E232" t="str">
            <v>tuberia perforada para filtros de 4"</v>
          </cell>
          <cell r="F232" t="str">
            <v>m</v>
          </cell>
          <cell r="G232">
            <v>20172</v>
          </cell>
          <cell r="H232">
            <v>0.16</v>
          </cell>
          <cell r="I232">
            <v>23399.519999999997</v>
          </cell>
        </row>
        <row r="233">
          <cell r="D233" t="str">
            <v>1PVE3</v>
          </cell>
          <cell r="E233" t="str">
            <v>union pvc-filtro de Ø= 4" (100 mm)</v>
          </cell>
          <cell r="F233" t="str">
            <v>u</v>
          </cell>
          <cell r="G233">
            <v>8610</v>
          </cell>
          <cell r="H233">
            <v>0.16</v>
          </cell>
          <cell r="I233">
            <v>9987.5999999999985</v>
          </cell>
        </row>
        <row r="234">
          <cell r="D234" t="str">
            <v>1PVE4</v>
          </cell>
          <cell r="E234" t="str">
            <v>tapon pvc-filtro de Ø= 4" (100 mm)</v>
          </cell>
          <cell r="F234" t="str">
            <v>u</v>
          </cell>
          <cell r="G234">
            <v>5080</v>
          </cell>
          <cell r="H234">
            <v>0.16</v>
          </cell>
          <cell r="I234">
            <v>5892.7999999999993</v>
          </cell>
        </row>
        <row r="235">
          <cell r="D235" t="str">
            <v>1PVE5</v>
          </cell>
          <cell r="E235" t="str">
            <v>geotextil tr 4000</v>
          </cell>
          <cell r="F235" t="str">
            <v>m2</v>
          </cell>
          <cell r="G235">
            <v>7760</v>
          </cell>
          <cell r="H235">
            <v>0.16</v>
          </cell>
          <cell r="I235">
            <v>9001.5999999999985</v>
          </cell>
        </row>
        <row r="236">
          <cell r="D236" t="str">
            <v>1PVZ2</v>
          </cell>
          <cell r="E236" t="str">
            <v>limpiador pvc 1/4</v>
          </cell>
          <cell r="F236" t="str">
            <v>u</v>
          </cell>
          <cell r="G236">
            <v>28440</v>
          </cell>
          <cell r="H236">
            <v>0.16</v>
          </cell>
          <cell r="I236">
            <v>32990.399999999994</v>
          </cell>
        </row>
        <row r="237">
          <cell r="D237" t="str">
            <v>1PVZ4</v>
          </cell>
          <cell r="E237" t="str">
            <v>soldadura pvc 1/4</v>
          </cell>
          <cell r="F237" t="str">
            <v>u</v>
          </cell>
          <cell r="G237">
            <v>58980</v>
          </cell>
          <cell r="H237">
            <v>0.16</v>
          </cell>
          <cell r="I237">
            <v>68416.799999999988</v>
          </cell>
        </row>
        <row r="238">
          <cell r="D238" t="str">
            <v>1PVZ6</v>
          </cell>
          <cell r="E238" t="str">
            <v>geodren vial pavco, tb 100 mm 2.0 m. incluye tuberia de Ø4"</v>
          </cell>
          <cell r="F238" t="str">
            <v>m</v>
          </cell>
          <cell r="G238">
            <v>53972</v>
          </cell>
          <cell r="H238">
            <v>0.16</v>
          </cell>
          <cell r="I238">
            <v>62607.519999999997</v>
          </cell>
        </row>
        <row r="239">
          <cell r="D239" t="str">
            <v>1SK51</v>
          </cell>
          <cell r="E239" t="str">
            <v>antisol blanco 20 k</v>
          </cell>
          <cell r="F239" t="str">
            <v>kg</v>
          </cell>
          <cell r="G239">
            <v>3500</v>
          </cell>
          <cell r="H239">
            <v>0.16</v>
          </cell>
          <cell r="I239">
            <v>4059.9999999999995</v>
          </cell>
        </row>
        <row r="240">
          <cell r="D240" t="str">
            <v>1SK57</v>
          </cell>
          <cell r="E240" t="str">
            <v>separol- desformaleteante 25 k</v>
          </cell>
          <cell r="F240" t="str">
            <v>kg</v>
          </cell>
          <cell r="G240">
            <v>12000</v>
          </cell>
          <cell r="H240">
            <v>0.16</v>
          </cell>
          <cell r="I240">
            <v>13919.999999999998</v>
          </cell>
        </row>
        <row r="241">
          <cell r="D241" t="str">
            <v>1SKH9</v>
          </cell>
          <cell r="E241" t="str">
            <v>geotextil pp-2500 sika 100x1.8m</v>
          </cell>
          <cell r="F241" t="str">
            <v>m2</v>
          </cell>
          <cell r="G241">
            <v>6440</v>
          </cell>
          <cell r="H241">
            <v>0.16</v>
          </cell>
          <cell r="I241">
            <v>7470.4</v>
          </cell>
        </row>
        <row r="242">
          <cell r="D242" t="str">
            <v>1SKN4</v>
          </cell>
          <cell r="E242" t="str">
            <v>sika demoledor</v>
          </cell>
          <cell r="F242" t="str">
            <v>kg</v>
          </cell>
          <cell r="G242">
            <v>16500</v>
          </cell>
          <cell r="H242">
            <v>0.16</v>
          </cell>
          <cell r="I242">
            <v>19140</v>
          </cell>
        </row>
        <row r="243">
          <cell r="D243" t="str">
            <v>1SKN5</v>
          </cell>
          <cell r="E243" t="str">
            <v>cinta sika pvc 0-15 de 0.15m</v>
          </cell>
          <cell r="F243" t="str">
            <v>m</v>
          </cell>
          <cell r="G243">
            <v>27000</v>
          </cell>
          <cell r="H243">
            <v>0.16</v>
          </cell>
          <cell r="I243">
            <v>31319.999999999996</v>
          </cell>
        </row>
        <row r="244">
          <cell r="D244" t="str">
            <v>1SKP3</v>
          </cell>
          <cell r="E244" t="str">
            <v>sikamanto 3mm poliester x 10m2</v>
          </cell>
          <cell r="F244" t="str">
            <v>m2</v>
          </cell>
          <cell r="G244">
            <v>13000</v>
          </cell>
          <cell r="H244">
            <v>0.16</v>
          </cell>
          <cell r="I244">
            <v>15079.999999999998</v>
          </cell>
        </row>
        <row r="245">
          <cell r="D245" t="str">
            <v>1T511</v>
          </cell>
          <cell r="E245" t="str">
            <v>basusrero arquimuebles</v>
          </cell>
          <cell r="F245" t="str">
            <v>u</v>
          </cell>
          <cell r="G245">
            <v>569000</v>
          </cell>
          <cell r="H245">
            <v>0.16</v>
          </cell>
          <cell r="I245">
            <v>660040</v>
          </cell>
        </row>
        <row r="246">
          <cell r="D246" t="str">
            <v>1T512</v>
          </cell>
          <cell r="E246" t="str">
            <v>banca arquimuebles - acero inoxidable</v>
          </cell>
          <cell r="F246" t="str">
            <v>u</v>
          </cell>
          <cell r="G246">
            <v>1395000</v>
          </cell>
          <cell r="H246">
            <v>0.16</v>
          </cell>
          <cell r="I246">
            <v>1618200</v>
          </cell>
        </row>
        <row r="247">
          <cell r="D247" t="str">
            <v>1T514</v>
          </cell>
          <cell r="E247" t="str">
            <v>paradero arquimuebles</v>
          </cell>
          <cell r="F247" t="str">
            <v>u</v>
          </cell>
          <cell r="G247">
            <v>13617000</v>
          </cell>
          <cell r="H247">
            <v>0.16</v>
          </cell>
          <cell r="I247">
            <v>15795719.999999998</v>
          </cell>
        </row>
        <row r="248">
          <cell r="D248" t="str">
            <v>1T515</v>
          </cell>
          <cell r="E248" t="str">
            <v>bolardo genesis, estructura recubierta con pintura electrostatica. gorro superior en acero inoxidable. alto 1 m, ancho 11 cm</v>
          </cell>
          <cell r="F248" t="str">
            <v>u</v>
          </cell>
          <cell r="G248">
            <v>293104</v>
          </cell>
          <cell r="H248">
            <v>0.16</v>
          </cell>
          <cell r="I248">
            <v>340000.63999999996</v>
          </cell>
        </row>
        <row r="249">
          <cell r="D249" t="str">
            <v>1T711</v>
          </cell>
          <cell r="E249" t="str">
            <v>arboles</v>
          </cell>
          <cell r="F249" t="str">
            <v>u</v>
          </cell>
          <cell r="G249">
            <v>125000</v>
          </cell>
          <cell r="H249">
            <v>0.16</v>
          </cell>
          <cell r="I249">
            <v>145000</v>
          </cell>
        </row>
        <row r="250">
          <cell r="D250" t="str">
            <v>1T712</v>
          </cell>
          <cell r="E250" t="str">
            <v>tierra abonada negra</v>
          </cell>
          <cell r="F250" t="str">
            <v>m3</v>
          </cell>
          <cell r="G250">
            <v>37900</v>
          </cell>
          <cell r="H250">
            <v>0.16</v>
          </cell>
          <cell r="I250">
            <v>43964</v>
          </cell>
        </row>
        <row r="251">
          <cell r="D251" t="str">
            <v>1T713</v>
          </cell>
          <cell r="E251" t="str">
            <v>abonos, fertilizantes, reguladores de humedad, micorrizas</v>
          </cell>
          <cell r="F251" t="str">
            <v>kg</v>
          </cell>
          <cell r="G251">
            <v>495000</v>
          </cell>
          <cell r="H251">
            <v>0.16</v>
          </cell>
          <cell r="I251">
            <v>574200</v>
          </cell>
        </row>
        <row r="252">
          <cell r="D252" t="str">
            <v>21111</v>
          </cell>
          <cell r="E252" t="str">
            <v>mo ayudante</v>
          </cell>
          <cell r="F252" t="str">
            <v>h</v>
          </cell>
          <cell r="G252">
            <v>2834.6153846153848</v>
          </cell>
          <cell r="H252">
            <v>0.86399999999999999</v>
          </cell>
          <cell r="I252">
            <v>5283.7230769230764</v>
          </cell>
        </row>
        <row r="253">
          <cell r="D253" t="str">
            <v>21116</v>
          </cell>
          <cell r="E253" t="str">
            <v>mo transporte interno cemento</v>
          </cell>
          <cell r="F253" t="str">
            <v>blt</v>
          </cell>
          <cell r="G253">
            <v>242.44</v>
          </cell>
          <cell r="I253">
            <v>242.44</v>
          </cell>
        </row>
        <row r="254">
          <cell r="D254" t="str">
            <v>21117</v>
          </cell>
          <cell r="E254" t="str">
            <v>mo descargue de cemento</v>
          </cell>
          <cell r="F254" t="str">
            <v>blt</v>
          </cell>
          <cell r="G254">
            <v>250</v>
          </cell>
          <cell r="I254">
            <v>250</v>
          </cell>
        </row>
        <row r="255">
          <cell r="D255" t="str">
            <v>21118</v>
          </cell>
          <cell r="E255" t="str">
            <v>mo acarreo interno de material de playa y agregados</v>
          </cell>
          <cell r="F255" t="str">
            <v>m3</v>
          </cell>
          <cell r="G255">
            <v>5275.2227000000003</v>
          </cell>
          <cell r="I255">
            <v>5275.2227000000003</v>
          </cell>
        </row>
        <row r="256">
          <cell r="D256" t="str">
            <v>21119</v>
          </cell>
          <cell r="E256" t="str">
            <v>mo salario minimo</v>
          </cell>
          <cell r="F256" t="str">
            <v>mes</v>
          </cell>
          <cell r="G256">
            <v>616000</v>
          </cell>
          <cell r="I256">
            <v>616000</v>
          </cell>
        </row>
        <row r="257">
          <cell r="D257" t="str">
            <v>21121</v>
          </cell>
          <cell r="E257" t="str">
            <v>mo oficial obra negra</v>
          </cell>
          <cell r="F257" t="str">
            <v>h</v>
          </cell>
          <cell r="G257">
            <v>4445.7274826789835</v>
          </cell>
          <cell r="H257">
            <v>0.86399999999999999</v>
          </cell>
          <cell r="I257">
            <v>8286.8360277136253</v>
          </cell>
        </row>
        <row r="258">
          <cell r="D258" t="str">
            <v>21139</v>
          </cell>
          <cell r="E258" t="str">
            <v>comision de topografia</v>
          </cell>
          <cell r="F258" t="str">
            <v>d</v>
          </cell>
          <cell r="G258">
            <v>485000</v>
          </cell>
          <cell r="H258">
            <v>0.16</v>
          </cell>
          <cell r="I258">
            <v>562600</v>
          </cell>
        </row>
        <row r="259">
          <cell r="D259" t="str">
            <v>22129</v>
          </cell>
          <cell r="E259" t="str">
            <v>mo transporte interno mortero</v>
          </cell>
          <cell r="F259" t="str">
            <v>m3</v>
          </cell>
          <cell r="G259">
            <v>6270</v>
          </cell>
          <cell r="I259">
            <v>6270</v>
          </cell>
        </row>
        <row r="260">
          <cell r="D260" t="str">
            <v>22132</v>
          </cell>
          <cell r="E260" t="str">
            <v>mo preparacion concreto</v>
          </cell>
          <cell r="F260" t="str">
            <v>m3</v>
          </cell>
          <cell r="G260">
            <v>17740</v>
          </cell>
          <cell r="I260">
            <v>17740</v>
          </cell>
        </row>
        <row r="261">
          <cell r="D261" t="str">
            <v>22561</v>
          </cell>
          <cell r="E261" t="str">
            <v>mo curador concreto</v>
          </cell>
          <cell r="F261" t="str">
            <v>m2</v>
          </cell>
          <cell r="G261">
            <v>216</v>
          </cell>
          <cell r="I261">
            <v>216</v>
          </cell>
        </row>
        <row r="262">
          <cell r="D262" t="str">
            <v>22711</v>
          </cell>
          <cell r="E262" t="str">
            <v>mo desmoldante</v>
          </cell>
          <cell r="F262" t="str">
            <v>m2</v>
          </cell>
          <cell r="G262">
            <v>248.45</v>
          </cell>
          <cell r="I262">
            <v>248.45</v>
          </cell>
        </row>
        <row r="263">
          <cell r="D263" t="str">
            <v>24151</v>
          </cell>
          <cell r="E263" t="str">
            <v>mo operario concretadora</v>
          </cell>
          <cell r="F263" t="str">
            <v>m3</v>
          </cell>
          <cell r="G263">
            <v>7000</v>
          </cell>
          <cell r="I263">
            <v>7000</v>
          </cell>
        </row>
        <row r="264">
          <cell r="D264" t="str">
            <v>2512A</v>
          </cell>
          <cell r="E264" t="str">
            <v>mo transporte interno hierro horizontal o vertical</v>
          </cell>
          <cell r="F264" t="str">
            <v>kg</v>
          </cell>
          <cell r="G264">
            <v>37.619999999999997</v>
          </cell>
          <cell r="I264">
            <v>37.619999999999997</v>
          </cell>
        </row>
        <row r="265">
          <cell r="D265" t="str">
            <v>29211</v>
          </cell>
          <cell r="E265" t="str">
            <v>mo prestaciones sociales</v>
          </cell>
          <cell r="F265" t="str">
            <v>%</v>
          </cell>
          <cell r="G265">
            <v>0.86399999999999999</v>
          </cell>
          <cell r="I265">
            <v>0.86399999999999999</v>
          </cell>
        </row>
        <row r="266">
          <cell r="D266" t="str">
            <v>2A411</v>
          </cell>
          <cell r="E266" t="str">
            <v>mo excavacion manual 0-2m</v>
          </cell>
          <cell r="F266" t="str">
            <v>m3</v>
          </cell>
          <cell r="G266">
            <v>11500</v>
          </cell>
          <cell r="I266">
            <v>11500</v>
          </cell>
        </row>
        <row r="267">
          <cell r="D267" t="str">
            <v>2A461</v>
          </cell>
          <cell r="E267" t="str">
            <v>mo transporte interno de material proveniente de las excavaciones</v>
          </cell>
          <cell r="F267" t="str">
            <v>m3</v>
          </cell>
          <cell r="G267">
            <v>6165.5</v>
          </cell>
          <cell r="I267">
            <v>6165.5</v>
          </cell>
        </row>
        <row r="268">
          <cell r="D268" t="str">
            <v>2A851</v>
          </cell>
          <cell r="E268" t="str">
            <v>mo instalacion cerramiento provisional en tela verde</v>
          </cell>
          <cell r="F268" t="str">
            <v>m</v>
          </cell>
          <cell r="G268">
            <v>3400</v>
          </cell>
          <cell r="I268">
            <v>3400</v>
          </cell>
        </row>
        <row r="269">
          <cell r="D269" t="str">
            <v>2B311</v>
          </cell>
          <cell r="E269" t="str">
            <v>excavacion pilas 00-02 m</v>
          </cell>
          <cell r="F269" t="str">
            <v>m3</v>
          </cell>
          <cell r="G269">
            <v>21000</v>
          </cell>
          <cell r="I269">
            <v>21000</v>
          </cell>
        </row>
        <row r="270">
          <cell r="D270" t="str">
            <v>2B312</v>
          </cell>
          <cell r="E270" t="str">
            <v>excavacion pilas 02-04 m</v>
          </cell>
          <cell r="F270" t="str">
            <v>m3</v>
          </cell>
          <cell r="G270">
            <v>29700</v>
          </cell>
          <cell r="I270">
            <v>29700</v>
          </cell>
        </row>
        <row r="271">
          <cell r="D271" t="str">
            <v>2B313</v>
          </cell>
          <cell r="E271" t="str">
            <v>excavacion pilas 04-06 m</v>
          </cell>
          <cell r="F271" t="str">
            <v>m3</v>
          </cell>
          <cell r="G271">
            <v>39000</v>
          </cell>
          <cell r="I271">
            <v>39000</v>
          </cell>
        </row>
        <row r="272">
          <cell r="D272" t="str">
            <v>2B314</v>
          </cell>
          <cell r="E272" t="str">
            <v>excavacion pilas 06-08 m</v>
          </cell>
          <cell r="F272" t="str">
            <v>m3</v>
          </cell>
          <cell r="G272">
            <v>48900</v>
          </cell>
          <cell r="I272">
            <v>48900</v>
          </cell>
        </row>
        <row r="273">
          <cell r="D273" t="str">
            <v>2B315</v>
          </cell>
          <cell r="E273" t="str">
            <v>excavacion pilas 08-10 m</v>
          </cell>
          <cell r="F273" t="str">
            <v>m3</v>
          </cell>
          <cell r="G273">
            <v>59400</v>
          </cell>
          <cell r="I273">
            <v>59400</v>
          </cell>
        </row>
        <row r="274">
          <cell r="D274" t="str">
            <v>2B316</v>
          </cell>
          <cell r="E274" t="str">
            <v>excavacion pilas 10-12 m</v>
          </cell>
          <cell r="F274" t="str">
            <v>m3</v>
          </cell>
          <cell r="G274">
            <v>70500</v>
          </cell>
          <cell r="I274">
            <v>70500</v>
          </cell>
        </row>
        <row r="275">
          <cell r="D275" t="str">
            <v>2B317</v>
          </cell>
          <cell r="E275" t="str">
            <v>excavacion pilas 12-14 m</v>
          </cell>
          <cell r="F275" t="str">
            <v>m3</v>
          </cell>
          <cell r="G275">
            <v>82200</v>
          </cell>
          <cell r="I275">
            <v>82200</v>
          </cell>
        </row>
        <row r="276">
          <cell r="D276" t="str">
            <v>2B318</v>
          </cell>
          <cell r="E276" t="str">
            <v>excavacion pilas 14-16 m</v>
          </cell>
          <cell r="F276" t="str">
            <v>m3</v>
          </cell>
          <cell r="G276">
            <v>94500</v>
          </cell>
          <cell r="I276">
            <v>94500</v>
          </cell>
        </row>
        <row r="277">
          <cell r="D277" t="str">
            <v>2B319</v>
          </cell>
          <cell r="E277" t="str">
            <v>excavacion pilas 16-18 m</v>
          </cell>
          <cell r="F277" t="str">
            <v>m3</v>
          </cell>
          <cell r="G277">
            <v>107400</v>
          </cell>
          <cell r="I277">
            <v>107400</v>
          </cell>
        </row>
        <row r="278">
          <cell r="D278" t="str">
            <v>2B320</v>
          </cell>
          <cell r="E278" t="str">
            <v>excavacion pilas 18-20 m</v>
          </cell>
          <cell r="F278" t="str">
            <v>m3</v>
          </cell>
          <cell r="G278">
            <v>120900</v>
          </cell>
          <cell r="I278">
            <v>120900</v>
          </cell>
        </row>
        <row r="279">
          <cell r="D279" t="str">
            <v>2B321</v>
          </cell>
          <cell r="E279" t="str">
            <v>excavacion pilas 20-22 m</v>
          </cell>
          <cell r="F279" t="str">
            <v>m3</v>
          </cell>
          <cell r="G279">
            <v>135000</v>
          </cell>
          <cell r="I279">
            <v>135000</v>
          </cell>
        </row>
        <row r="280">
          <cell r="D280" t="str">
            <v>2B322</v>
          </cell>
          <cell r="E280" t="str">
            <v>excavacion pilas 22-24 m</v>
          </cell>
          <cell r="F280" t="str">
            <v>m3</v>
          </cell>
          <cell r="G280">
            <v>149700</v>
          </cell>
          <cell r="I280">
            <v>149700</v>
          </cell>
        </row>
        <row r="281">
          <cell r="D281" t="str">
            <v>2B323</v>
          </cell>
          <cell r="E281" t="str">
            <v>excavacion pilas 24-26 m</v>
          </cell>
          <cell r="F281" t="str">
            <v>m3</v>
          </cell>
          <cell r="G281">
            <v>165000</v>
          </cell>
          <cell r="I281">
            <v>165000</v>
          </cell>
        </row>
        <row r="282">
          <cell r="D282" t="str">
            <v>2B372</v>
          </cell>
          <cell r="E282" t="str">
            <v>mo vaciado anillos en pilas</v>
          </cell>
          <cell r="F282" t="str">
            <v>m3</v>
          </cell>
          <cell r="G282">
            <v>70000</v>
          </cell>
          <cell r="I282">
            <v>70000</v>
          </cell>
        </row>
        <row r="283">
          <cell r="D283" t="str">
            <v>2C111</v>
          </cell>
          <cell r="E283" t="str">
            <v>mo cuadrilla (1 of + 1 ay)</v>
          </cell>
          <cell r="F283" t="str">
            <v>d</v>
          </cell>
          <cell r="G283">
            <v>108564.47283709361</v>
          </cell>
          <cell r="I283">
            <v>108564.47283709361</v>
          </cell>
        </row>
        <row r="284">
          <cell r="D284" t="str">
            <v>2C112</v>
          </cell>
          <cell r="E284" t="str">
            <v>mo cuadrilla (1 of + 2 ay)</v>
          </cell>
          <cell r="F284" t="str">
            <v>d</v>
          </cell>
          <cell r="G284">
            <v>150834.25745247822</v>
          </cell>
          <cell r="I284">
            <v>150834.25745247822</v>
          </cell>
        </row>
        <row r="285">
          <cell r="D285" t="str">
            <v>2C113</v>
          </cell>
          <cell r="E285" t="str">
            <v>mo cuadrilla (2 of + 3 ay)</v>
          </cell>
          <cell r="F285" t="str">
            <v>d</v>
          </cell>
          <cell r="G285">
            <v>259398.73028957183</v>
          </cell>
          <cell r="I285">
            <v>259398.73028957183</v>
          </cell>
        </row>
        <row r="286">
          <cell r="D286" t="str">
            <v>2C114</v>
          </cell>
          <cell r="E286" t="str">
            <v>mo cuadrilla (2 of + 4 ay)</v>
          </cell>
          <cell r="F286" t="str">
            <v>d</v>
          </cell>
          <cell r="G286">
            <v>301668.51490495645</v>
          </cell>
          <cell r="I286">
            <v>301668.51490495645</v>
          </cell>
        </row>
        <row r="287">
          <cell r="D287" t="str">
            <v>2C115</v>
          </cell>
          <cell r="E287" t="str">
            <v>mo cuadrilla (3 of + 5 ay)</v>
          </cell>
          <cell r="F287" t="str">
            <v>d</v>
          </cell>
          <cell r="G287">
            <v>410232.98774205009</v>
          </cell>
          <cell r="I287">
            <v>410232.98774205009</v>
          </cell>
        </row>
        <row r="288">
          <cell r="D288" t="str">
            <v>2D92A</v>
          </cell>
          <cell r="E288" t="str">
            <v>mo colocacion acero refuerzo</v>
          </cell>
          <cell r="F288" t="str">
            <v>kg</v>
          </cell>
          <cell r="G288">
            <v>434.71999999999997</v>
          </cell>
          <cell r="I288">
            <v>434.71999999999997</v>
          </cell>
        </row>
        <row r="289">
          <cell r="D289" t="str">
            <v>2E133</v>
          </cell>
          <cell r="E289" t="str">
            <v>cuadrilla electrica acometida n° 6 a 2 awg</v>
          </cell>
          <cell r="F289" t="str">
            <v>m</v>
          </cell>
          <cell r="G289">
            <v>7148.13</v>
          </cell>
          <cell r="I289">
            <v>7148.13</v>
          </cell>
        </row>
        <row r="290">
          <cell r="D290" t="str">
            <v>2E134</v>
          </cell>
          <cell r="E290" t="str">
            <v>cuadrilla electrica dia</v>
          </cell>
          <cell r="F290" t="str">
            <v>dia</v>
          </cell>
          <cell r="G290">
            <v>212586.45</v>
          </cell>
          <cell r="I290">
            <v>212586.45</v>
          </cell>
        </row>
        <row r="291">
          <cell r="D291" t="str">
            <v>2HG16</v>
          </cell>
          <cell r="E291" t="str">
            <v>termofusion de 2 pegas para union de tuberia de gas</v>
          </cell>
          <cell r="F291" t="str">
            <v>u</v>
          </cell>
          <cell r="G291">
            <v>64130</v>
          </cell>
          <cell r="H291">
            <v>0.16</v>
          </cell>
          <cell r="I291">
            <v>74390.799999999988</v>
          </cell>
        </row>
        <row r="292">
          <cell r="D292" t="str">
            <v>2HG19</v>
          </cell>
          <cell r="E292" t="str">
            <v>termofusion de 5 pegas para polivalvula red de gas</v>
          </cell>
          <cell r="F292" t="str">
            <v>u</v>
          </cell>
          <cell r="G292">
            <v>96190</v>
          </cell>
          <cell r="H292">
            <v>0.16</v>
          </cell>
          <cell r="I292">
            <v>111580.4</v>
          </cell>
        </row>
        <row r="293">
          <cell r="D293" t="str">
            <v>2HG23</v>
          </cell>
          <cell r="E293" t="str">
            <v>termofusion de 3 pegas para polivalvula red de gas</v>
          </cell>
          <cell r="F293" t="str">
            <v>u</v>
          </cell>
          <cell r="G293">
            <v>74810</v>
          </cell>
          <cell r="H293">
            <v>0.16</v>
          </cell>
          <cell r="I293">
            <v>86779.599999999991</v>
          </cell>
        </row>
        <row r="294">
          <cell r="D294" t="str">
            <v>2HG28</v>
          </cell>
          <cell r="E294" t="str">
            <v>termofusion de 1 pega para red de gas</v>
          </cell>
          <cell r="F294" t="str">
            <v>u</v>
          </cell>
          <cell r="G294">
            <v>64120</v>
          </cell>
          <cell r="H294">
            <v>0.16</v>
          </cell>
          <cell r="I294">
            <v>74379.199999999997</v>
          </cell>
        </row>
        <row r="295">
          <cell r="D295" t="str">
            <v>2T714</v>
          </cell>
          <cell r="E295" t="str">
            <v>excavacion, siembra y asesoria tecnica</v>
          </cell>
          <cell r="F295" t="str">
            <v>gb</v>
          </cell>
          <cell r="G295">
            <v>10450000</v>
          </cell>
          <cell r="I295">
            <v>10450000</v>
          </cell>
        </row>
        <row r="296">
          <cell r="D296" t="str">
            <v>2Z111</v>
          </cell>
          <cell r="E296" t="str">
            <v>mo transporte interno de material general</v>
          </cell>
          <cell r="F296" t="str">
            <v>m3</v>
          </cell>
          <cell r="G296">
            <v>7276.2860000000001</v>
          </cell>
          <cell r="I296">
            <v>7276.2860000000001</v>
          </cell>
        </row>
        <row r="297">
          <cell r="D297" t="str">
            <v>39112</v>
          </cell>
          <cell r="E297" t="str">
            <v>subcontrato zona verde en grama macana. incluye suministro e instalacion.</v>
          </cell>
          <cell r="F297" t="str">
            <v>m2</v>
          </cell>
          <cell r="G297">
            <v>5300</v>
          </cell>
          <cell r="H297">
            <v>0.16</v>
          </cell>
          <cell r="I297">
            <v>6148</v>
          </cell>
        </row>
        <row r="298">
          <cell r="D298" t="str">
            <v>3A111</v>
          </cell>
          <cell r="E298" t="str">
            <v>ensayo de toma de densidades</v>
          </cell>
          <cell r="F298" t="str">
            <v>u</v>
          </cell>
          <cell r="G298">
            <v>27150</v>
          </cell>
          <cell r="H298">
            <v>0.16</v>
          </cell>
          <cell r="I298">
            <v>31493.999999999996</v>
          </cell>
        </row>
        <row r="299">
          <cell r="D299" t="str">
            <v>3A112</v>
          </cell>
          <cell r="E299" t="str">
            <v>ensayo de resistencia de cilindros a la compresion</v>
          </cell>
          <cell r="F299" t="str">
            <v>u</v>
          </cell>
          <cell r="G299">
            <v>7550</v>
          </cell>
          <cell r="H299">
            <v>0.16</v>
          </cell>
          <cell r="I299">
            <v>8758</v>
          </cell>
        </row>
        <row r="300">
          <cell r="D300" t="str">
            <v>3A242</v>
          </cell>
          <cell r="E300" t="str">
            <v>subcontrato de cargue y botada de materiales varios</v>
          </cell>
          <cell r="F300" t="str">
            <v>m3</v>
          </cell>
          <cell r="G300">
            <v>28000</v>
          </cell>
          <cell r="I300">
            <v>28000</v>
          </cell>
        </row>
        <row r="301">
          <cell r="D301" t="str">
            <v>3SF11</v>
          </cell>
          <cell r="E301" t="str">
            <v>semaforo vehicular a poste</v>
          </cell>
          <cell r="F301" t="str">
            <v>u</v>
          </cell>
          <cell r="G301">
            <v>1451500</v>
          </cell>
          <cell r="H301">
            <v>0.16</v>
          </cell>
          <cell r="I301">
            <v>1683740</v>
          </cell>
        </row>
        <row r="302">
          <cell r="D302" t="str">
            <v>3SF13</v>
          </cell>
          <cell r="E302" t="str">
            <v>semaforo peatonal</v>
          </cell>
          <cell r="F302" t="str">
            <v>u</v>
          </cell>
          <cell r="G302">
            <v>1207000</v>
          </cell>
          <cell r="H302">
            <v>0.16</v>
          </cell>
          <cell r="I302">
            <v>1400120</v>
          </cell>
        </row>
        <row r="303">
          <cell r="D303" t="str">
            <v>3SF15</v>
          </cell>
          <cell r="E303" t="str">
            <v xml:space="preserve">suministro controlador local </v>
          </cell>
          <cell r="F303" t="str">
            <v>u</v>
          </cell>
          <cell r="G303">
            <v>48000000</v>
          </cell>
          <cell r="H303">
            <v>0.16</v>
          </cell>
          <cell r="I303">
            <v>55679999.999999993</v>
          </cell>
        </row>
        <row r="304">
          <cell r="D304" t="str">
            <v>3SF16</v>
          </cell>
          <cell r="E304" t="str">
            <v>canalizaciones en pavimento tubo pvc 2"</v>
          </cell>
          <cell r="F304" t="str">
            <v>m</v>
          </cell>
          <cell r="G304">
            <v>251000</v>
          </cell>
          <cell r="H304">
            <v>0.16</v>
          </cell>
          <cell r="I304">
            <v>291160</v>
          </cell>
        </row>
        <row r="305">
          <cell r="D305" t="str">
            <v>3SF17</v>
          </cell>
          <cell r="E305" t="str">
            <v>caja de inspeccion 50x50</v>
          </cell>
          <cell r="F305" t="str">
            <v>u</v>
          </cell>
          <cell r="G305">
            <v>272000</v>
          </cell>
          <cell r="H305">
            <v>0.16</v>
          </cell>
          <cell r="I305">
            <v>315520</v>
          </cell>
        </row>
        <row r="306">
          <cell r="D306" t="str">
            <v>3SF18</v>
          </cell>
          <cell r="E306" t="str">
            <v>caja de inspeccion 60x80</v>
          </cell>
          <cell r="F306" t="str">
            <v>u</v>
          </cell>
          <cell r="G306">
            <v>350000</v>
          </cell>
          <cell r="H306">
            <v>0.16</v>
          </cell>
          <cell r="I306">
            <v>406000</v>
          </cell>
        </row>
        <row r="307">
          <cell r="D307" t="str">
            <v>3SF19</v>
          </cell>
          <cell r="E307" t="str">
            <v>poste recto vehicular</v>
          </cell>
          <cell r="F307" t="str">
            <v>u</v>
          </cell>
          <cell r="G307">
            <v>766000</v>
          </cell>
          <cell r="H307">
            <v>0.16</v>
          </cell>
          <cell r="I307">
            <v>888559.99999999988</v>
          </cell>
        </row>
        <row r="308">
          <cell r="D308" t="str">
            <v>3SF20</v>
          </cell>
          <cell r="E308" t="str">
            <v>anclaje para poste semaforo</v>
          </cell>
          <cell r="F308" t="str">
            <v>u</v>
          </cell>
          <cell r="G308">
            <v>602000</v>
          </cell>
          <cell r="H308">
            <v>0.16</v>
          </cell>
          <cell r="I308">
            <v>698320</v>
          </cell>
        </row>
        <row r="309">
          <cell r="D309" t="str">
            <v>3SF21</v>
          </cell>
          <cell r="E309" t="str">
            <v>pedestal para controlador</v>
          </cell>
          <cell r="F309" t="str">
            <v>u</v>
          </cell>
          <cell r="G309">
            <v>436500</v>
          </cell>
          <cell r="H309">
            <v>0.16</v>
          </cell>
          <cell r="I309">
            <v>506339.99999999994</v>
          </cell>
        </row>
        <row r="310">
          <cell r="D310" t="str">
            <v>3SF22</v>
          </cell>
          <cell r="E310" t="str">
            <v>sistema de tierra para semaforos</v>
          </cell>
          <cell r="F310" t="str">
            <v>u</v>
          </cell>
          <cell r="G310">
            <v>172000</v>
          </cell>
          <cell r="H310">
            <v>0.16</v>
          </cell>
          <cell r="I310">
            <v>199520</v>
          </cell>
        </row>
        <row r="311">
          <cell r="D311" t="str">
            <v>3SF23</v>
          </cell>
          <cell r="E311" t="str">
            <v>acometida electrica</v>
          </cell>
          <cell r="F311" t="str">
            <v>m</v>
          </cell>
          <cell r="G311">
            <v>300000</v>
          </cell>
          <cell r="H311">
            <v>0.16</v>
          </cell>
          <cell r="I311">
            <v>348000</v>
          </cell>
        </row>
        <row r="312">
          <cell r="D312" t="str">
            <v>3SF24</v>
          </cell>
          <cell r="E312" t="str">
            <v>discos direccionales</v>
          </cell>
          <cell r="F312" t="str">
            <v>u</v>
          </cell>
          <cell r="G312">
            <v>90000</v>
          </cell>
          <cell r="H312">
            <v>0.16</v>
          </cell>
          <cell r="I312">
            <v>104400</v>
          </cell>
        </row>
        <row r="313">
          <cell r="D313" t="str">
            <v>3SF25</v>
          </cell>
          <cell r="E313" t="str">
            <v>sumininstro e instalacion placas de contraste en aluminio para semaforo vehicular de 200 mm</v>
          </cell>
          <cell r="F313" t="str">
            <v>u</v>
          </cell>
          <cell r="G313">
            <v>188500</v>
          </cell>
          <cell r="H313">
            <v>0.16</v>
          </cell>
          <cell r="I313">
            <v>218659.99999999997</v>
          </cell>
        </row>
        <row r="314">
          <cell r="D314" t="str">
            <v>3SF26</v>
          </cell>
          <cell r="E314" t="str">
            <v>canalizaciones en anden tubo pvc 2"</v>
          </cell>
          <cell r="F314" t="str">
            <v>u</v>
          </cell>
          <cell r="G314">
            <v>92000</v>
          </cell>
          <cell r="H314">
            <v>0.16</v>
          </cell>
          <cell r="I314">
            <v>106719.99999999999</v>
          </cell>
        </row>
        <row r="315">
          <cell r="D315" t="str">
            <v>3SF28</v>
          </cell>
          <cell r="E315" t="str">
            <v>suministro e intalacion cable de control 4x16 AWG a 600 voltios</v>
          </cell>
          <cell r="F315" t="str">
            <v>m</v>
          </cell>
          <cell r="G315">
            <v>7295</v>
          </cell>
          <cell r="H315">
            <v>0.16</v>
          </cell>
          <cell r="I315">
            <v>8462.1999999999989</v>
          </cell>
        </row>
        <row r="316">
          <cell r="D316" t="str">
            <v>3SF30</v>
          </cell>
          <cell r="E316" t="str">
            <v>suministro e instalacion de pulsador peatonal o para ciclista</v>
          </cell>
          <cell r="F316" t="str">
            <v>u</v>
          </cell>
          <cell r="G316">
            <v>409800</v>
          </cell>
          <cell r="H316">
            <v>0.16</v>
          </cell>
          <cell r="I316">
            <v>475367.99999999994</v>
          </cell>
        </row>
        <row r="317">
          <cell r="D317" t="str">
            <v>3HG20</v>
          </cell>
          <cell r="E317" t="str">
            <v>suministro y construccion de caja para polivalvula de 40x40x15cm en concreto</v>
          </cell>
          <cell r="F317" t="str">
            <v>u</v>
          </cell>
          <cell r="G317">
            <v>97700</v>
          </cell>
          <cell r="I317">
            <v>97700</v>
          </cell>
        </row>
        <row r="318">
          <cell r="D318" t="str">
            <v>3Z163</v>
          </cell>
          <cell r="E318" t="str">
            <v>subcontrato perforacion roca</v>
          </cell>
          <cell r="F318" t="str">
            <v>pul</v>
          </cell>
          <cell r="G318">
            <v>300</v>
          </cell>
          <cell r="I318">
            <v>300</v>
          </cell>
        </row>
        <row r="319">
          <cell r="D319" t="str">
            <v>3Z164</v>
          </cell>
          <cell r="E319" t="str">
            <v>subcontrato suministro y tensionamiento de toron de 0.6" (5/8)</v>
          </cell>
          <cell r="F319" t="str">
            <v>m</v>
          </cell>
          <cell r="G319">
            <v>13500</v>
          </cell>
          <cell r="H319">
            <v>8.0000000000000002E-3</v>
          </cell>
          <cell r="I319">
            <v>13608</v>
          </cell>
        </row>
        <row r="320">
          <cell r="D320" t="str">
            <v>3Z165</v>
          </cell>
          <cell r="E320" t="str">
            <v>subcontrato perforacion y anclaje con epoxico tipo hit-re500 de hilti o equivalente. - ø 5/8"</v>
          </cell>
          <cell r="F320" t="str">
            <v>cm</v>
          </cell>
          <cell r="G320">
            <v>576</v>
          </cell>
          <cell r="H320">
            <v>0.16</v>
          </cell>
          <cell r="I320">
            <v>668.16</v>
          </cell>
        </row>
        <row r="321">
          <cell r="D321" t="str">
            <v>41222</v>
          </cell>
          <cell r="E321" t="str">
            <v>tornillo nivelador escualizable 600mm</v>
          </cell>
          <cell r="F321" t="str">
            <v>d</v>
          </cell>
          <cell r="G321">
            <v>81</v>
          </cell>
          <cell r="H321">
            <v>0.16</v>
          </cell>
          <cell r="I321">
            <v>93.96</v>
          </cell>
        </row>
        <row r="322">
          <cell r="D322" t="str">
            <v>41223</v>
          </cell>
          <cell r="E322" t="str">
            <v>vertical 1500mm con pin</v>
          </cell>
          <cell r="F322" t="str">
            <v>d</v>
          </cell>
          <cell r="G322">
            <v>115</v>
          </cell>
          <cell r="H322">
            <v>0.16</v>
          </cell>
          <cell r="I322">
            <v>133.39999999999998</v>
          </cell>
        </row>
        <row r="323">
          <cell r="D323" t="str">
            <v>41224</v>
          </cell>
          <cell r="E323" t="str">
            <v>horizontal 1400mm</v>
          </cell>
          <cell r="F323" t="str">
            <v>d</v>
          </cell>
          <cell r="G323">
            <v>109</v>
          </cell>
          <cell r="H323">
            <v>0.16</v>
          </cell>
          <cell r="I323">
            <v>126.44</v>
          </cell>
        </row>
        <row r="324">
          <cell r="D324" t="str">
            <v>41225</v>
          </cell>
          <cell r="E324" t="str">
            <v>diagonal 3000x2000mm</v>
          </cell>
          <cell r="F324" t="str">
            <v>d</v>
          </cell>
          <cell r="G324">
            <v>193</v>
          </cell>
          <cell r="H324">
            <v>0.16</v>
          </cell>
          <cell r="I324">
            <v>223.88</v>
          </cell>
        </row>
        <row r="325">
          <cell r="D325" t="str">
            <v>41226</v>
          </cell>
          <cell r="E325" t="str">
            <v>plataforma 1400mm</v>
          </cell>
          <cell r="F325" t="str">
            <v>d</v>
          </cell>
          <cell r="G325">
            <v>351</v>
          </cell>
          <cell r="H325">
            <v>0.16</v>
          </cell>
          <cell r="I325">
            <v>407.15999999999997</v>
          </cell>
        </row>
        <row r="326">
          <cell r="D326" t="str">
            <v>41227</v>
          </cell>
          <cell r="E326" t="str">
            <v>escalera</v>
          </cell>
          <cell r="F326" t="str">
            <v>d</v>
          </cell>
          <cell r="G326">
            <v>2790</v>
          </cell>
          <cell r="H326">
            <v>0.16</v>
          </cell>
          <cell r="I326">
            <v>3236.3999999999996</v>
          </cell>
        </row>
        <row r="327">
          <cell r="D327" t="str">
            <v>41228</v>
          </cell>
          <cell r="E327" t="str">
            <v>tornillo nivelador con ruedas</v>
          </cell>
          <cell r="F327" t="str">
            <v>d</v>
          </cell>
          <cell r="G327">
            <v>500</v>
          </cell>
          <cell r="H327">
            <v>0.16</v>
          </cell>
          <cell r="I327">
            <v>580</v>
          </cell>
        </row>
        <row r="328">
          <cell r="D328" t="str">
            <v>41229</v>
          </cell>
          <cell r="E328" t="str">
            <v>rodapies 1400mm</v>
          </cell>
          <cell r="F328" t="str">
            <v>d</v>
          </cell>
          <cell r="G328">
            <v>103</v>
          </cell>
          <cell r="H328">
            <v>0.16</v>
          </cell>
          <cell r="I328">
            <v>119.47999999999999</v>
          </cell>
        </row>
        <row r="329">
          <cell r="D329" t="str">
            <v>4122B</v>
          </cell>
          <cell r="E329" t="str">
            <v>base para andamio multidireccional</v>
          </cell>
          <cell r="F329" t="str">
            <v>d</v>
          </cell>
          <cell r="G329">
            <v>22</v>
          </cell>
          <cell r="H329">
            <v>0.16</v>
          </cell>
          <cell r="I329">
            <v>25.52</v>
          </cell>
        </row>
        <row r="330">
          <cell r="D330" t="str">
            <v>4122C</v>
          </cell>
          <cell r="E330" t="str">
            <v>conector mellizo</v>
          </cell>
          <cell r="F330" t="str">
            <v>d</v>
          </cell>
          <cell r="G330">
            <v>40</v>
          </cell>
          <cell r="H330">
            <v>0.16</v>
          </cell>
          <cell r="I330">
            <v>46.4</v>
          </cell>
        </row>
        <row r="331">
          <cell r="D331" t="str">
            <v>4122D</v>
          </cell>
          <cell r="E331" t="str">
            <v>horquilla</v>
          </cell>
          <cell r="F331" t="str">
            <v>d</v>
          </cell>
          <cell r="G331">
            <v>28</v>
          </cell>
          <cell r="H331">
            <v>0.16</v>
          </cell>
          <cell r="I331">
            <v>32.479999999999997</v>
          </cell>
        </row>
        <row r="332">
          <cell r="D332" t="str">
            <v>4122E</v>
          </cell>
          <cell r="E332" t="str">
            <v>pasador seguridad</v>
          </cell>
          <cell r="F332" t="str">
            <v>d</v>
          </cell>
          <cell r="G332">
            <v>5</v>
          </cell>
          <cell r="H332">
            <v>0.16</v>
          </cell>
          <cell r="I332">
            <v>5.8</v>
          </cell>
        </row>
        <row r="333">
          <cell r="D333" t="str">
            <v>4122F</v>
          </cell>
          <cell r="E333" t="str">
            <v>pin acople graduable</v>
          </cell>
          <cell r="F333" t="str">
            <v>d</v>
          </cell>
          <cell r="G333">
            <v>14</v>
          </cell>
          <cell r="H333">
            <v>0.16</v>
          </cell>
          <cell r="I333">
            <v>16.239999999999998</v>
          </cell>
        </row>
        <row r="334">
          <cell r="D334" t="str">
            <v>41321</v>
          </cell>
          <cell r="E334" t="str">
            <v>vibrocompactador (canguro)</v>
          </cell>
          <cell r="F334" t="str">
            <v>d</v>
          </cell>
          <cell r="G334">
            <v>42000</v>
          </cell>
          <cell r="H334">
            <v>0.16</v>
          </cell>
          <cell r="I334">
            <v>48720</v>
          </cell>
        </row>
        <row r="335">
          <cell r="D335" t="str">
            <v>42511</v>
          </cell>
          <cell r="E335" t="str">
            <v>coche de una llanta</v>
          </cell>
          <cell r="F335" t="str">
            <v>d</v>
          </cell>
          <cell r="G335">
            <v>1863</v>
          </cell>
          <cell r="H335">
            <v>0.16</v>
          </cell>
          <cell r="I335">
            <v>2161.08</v>
          </cell>
        </row>
        <row r="336">
          <cell r="D336" t="str">
            <v>43MCH</v>
          </cell>
          <cell r="E336" t="str">
            <v>corbata 600 mm</v>
          </cell>
          <cell r="F336" t="str">
            <v>d</v>
          </cell>
          <cell r="G336">
            <v>57</v>
          </cell>
          <cell r="H336">
            <v>0.16</v>
          </cell>
          <cell r="I336">
            <v>66.11999999999999</v>
          </cell>
        </row>
        <row r="337">
          <cell r="D337" t="str">
            <v>43MCI</v>
          </cell>
          <cell r="E337" t="str">
            <v>chapeta tensora 3/8"</v>
          </cell>
          <cell r="F337" t="str">
            <v>d</v>
          </cell>
          <cell r="G337">
            <v>23</v>
          </cell>
          <cell r="H337">
            <v>0.16</v>
          </cell>
          <cell r="I337">
            <v>26.68</v>
          </cell>
        </row>
        <row r="338">
          <cell r="D338" t="str">
            <v>43MCJ</v>
          </cell>
          <cell r="E338" t="str">
            <v>gato tensor de 3/8"</v>
          </cell>
          <cell r="F338" t="str">
            <v>d</v>
          </cell>
          <cell r="G338">
            <v>600</v>
          </cell>
          <cell r="H338">
            <v>0.16</v>
          </cell>
          <cell r="I338">
            <v>696</v>
          </cell>
        </row>
        <row r="339">
          <cell r="D339" t="str">
            <v>44115</v>
          </cell>
          <cell r="E339" t="str">
            <v xml:space="preserve">andamio con tijera tramo completo 1.50 x 1.50 </v>
          </cell>
          <cell r="F339" t="str">
            <v>d</v>
          </cell>
          <cell r="G339">
            <v>690</v>
          </cell>
          <cell r="H339">
            <v>0.16</v>
          </cell>
          <cell r="I339">
            <v>800.4</v>
          </cell>
        </row>
        <row r="340">
          <cell r="D340" t="str">
            <v>4411F</v>
          </cell>
          <cell r="E340" t="str">
            <v>molinetes con base y freno de mano</v>
          </cell>
          <cell r="F340" t="str">
            <v>d</v>
          </cell>
          <cell r="G340">
            <v>2400</v>
          </cell>
          <cell r="H340">
            <v>0.16</v>
          </cell>
          <cell r="I340">
            <v>2784</v>
          </cell>
        </row>
        <row r="341">
          <cell r="D341" t="str">
            <v>44121</v>
          </cell>
          <cell r="E341" t="str">
            <v>vibrador electrico para concreto</v>
          </cell>
          <cell r="F341" t="str">
            <v>d</v>
          </cell>
          <cell r="G341">
            <v>34000</v>
          </cell>
          <cell r="H341">
            <v>0.16</v>
          </cell>
          <cell r="I341">
            <v>39440</v>
          </cell>
        </row>
        <row r="342">
          <cell r="D342" t="str">
            <v>44153</v>
          </cell>
          <cell r="E342" t="str">
            <v>bascula de 500kg</v>
          </cell>
          <cell r="F342" t="str">
            <v>d</v>
          </cell>
          <cell r="G342">
            <v>12000</v>
          </cell>
          <cell r="H342">
            <v>0.16</v>
          </cell>
          <cell r="I342">
            <v>13919.999999999998</v>
          </cell>
        </row>
        <row r="343">
          <cell r="D343" t="str">
            <v>44159</v>
          </cell>
          <cell r="E343" t="str">
            <v>concretadora 2 sacos</v>
          </cell>
          <cell r="F343" t="str">
            <v>d</v>
          </cell>
          <cell r="G343">
            <v>38166</v>
          </cell>
          <cell r="H343">
            <v>0.16</v>
          </cell>
          <cell r="I343">
            <v>44272.56</v>
          </cell>
        </row>
        <row r="344">
          <cell r="D344" t="str">
            <v>44242</v>
          </cell>
          <cell r="E344" t="str">
            <v>taco metalico corto 2,00 a 3,30 m</v>
          </cell>
          <cell r="F344" t="str">
            <v>d</v>
          </cell>
          <cell r="G344">
            <v>230</v>
          </cell>
          <cell r="H344">
            <v>0.16</v>
          </cell>
          <cell r="I344">
            <v>266.79999999999995</v>
          </cell>
        </row>
        <row r="345">
          <cell r="D345" t="str">
            <v>44243</v>
          </cell>
          <cell r="E345" t="str">
            <v>taco metalico largo de 2,20 a 3,80 m</v>
          </cell>
          <cell r="F345" t="str">
            <v>d</v>
          </cell>
          <cell r="G345">
            <v>380</v>
          </cell>
          <cell r="H345">
            <v>0.16</v>
          </cell>
          <cell r="I345">
            <v>440.79999999999995</v>
          </cell>
        </row>
        <row r="346">
          <cell r="D346" t="str">
            <v>44253</v>
          </cell>
          <cell r="E346" t="str">
            <v>cercha 3,00 m</v>
          </cell>
          <cell r="F346" t="str">
            <v>d</v>
          </cell>
          <cell r="G346">
            <v>120</v>
          </cell>
          <cell r="H346">
            <v>0.16</v>
          </cell>
          <cell r="I346">
            <v>139.19999999999999</v>
          </cell>
        </row>
        <row r="347">
          <cell r="D347" t="str">
            <v>45911</v>
          </cell>
          <cell r="E347" t="str">
            <v>estacion total geodesica con laser</v>
          </cell>
          <cell r="F347" t="str">
            <v>d</v>
          </cell>
          <cell r="G347">
            <v>95000</v>
          </cell>
          <cell r="H347">
            <v>0.16</v>
          </cell>
          <cell r="I347">
            <v>110199.99999999999</v>
          </cell>
        </row>
        <row r="348">
          <cell r="D348" t="str">
            <v>46111</v>
          </cell>
          <cell r="E348" t="str">
            <v>herramienta y equipo menor</v>
          </cell>
          <cell r="F348" t="str">
            <v>%</v>
          </cell>
          <cell r="G348">
            <v>0.05</v>
          </cell>
          <cell r="I348">
            <v>0.05</v>
          </cell>
        </row>
        <row r="349">
          <cell r="D349" t="str">
            <v>47111</v>
          </cell>
          <cell r="E349" t="str">
            <v>elementos de consumo y proteccion</v>
          </cell>
          <cell r="F349" t="str">
            <v>%</v>
          </cell>
          <cell r="G349">
            <v>1.2455000000000001E-2</v>
          </cell>
          <cell r="I349">
            <v>1.2455000000000001E-2</v>
          </cell>
        </row>
        <row r="350">
          <cell r="D350" t="str">
            <v>48Z19</v>
          </cell>
          <cell r="E350" t="str">
            <v>can madera abarco de 2.80-3.00 m</v>
          </cell>
          <cell r="F350" t="str">
            <v>d</v>
          </cell>
          <cell r="G350">
            <v>300</v>
          </cell>
          <cell r="H350">
            <v>0.16</v>
          </cell>
          <cell r="I350">
            <v>348</v>
          </cell>
        </row>
        <row r="351">
          <cell r="D351" t="str">
            <v>4FP03</v>
          </cell>
          <cell r="E351" t="str">
            <v>correas bajo encofrado exterior</v>
          </cell>
          <cell r="F351" t="str">
            <v>d-m2</v>
          </cell>
          <cell r="G351">
            <v>250</v>
          </cell>
          <cell r="H351">
            <v>0.16</v>
          </cell>
          <cell r="I351">
            <v>290</v>
          </cell>
        </row>
        <row r="352">
          <cell r="D352" t="str">
            <v>4FP04</v>
          </cell>
          <cell r="E352" t="str">
            <v>doble fondo para mesas sobre celosias</v>
          </cell>
          <cell r="F352" t="str">
            <v>d-m2</v>
          </cell>
          <cell r="G352">
            <v>1360</v>
          </cell>
          <cell r="H352">
            <v>0.16</v>
          </cell>
          <cell r="I352">
            <v>1577.6</v>
          </cell>
        </row>
        <row r="353">
          <cell r="D353" t="str">
            <v>4FP06</v>
          </cell>
          <cell r="E353" t="str">
            <v>paso mediante perfiles de 12 m</v>
          </cell>
          <cell r="F353" t="str">
            <v>d-m2</v>
          </cell>
          <cell r="G353">
            <v>3250</v>
          </cell>
          <cell r="H353">
            <v>0.16</v>
          </cell>
          <cell r="I353">
            <v>3769.9999999999995</v>
          </cell>
        </row>
        <row r="354">
          <cell r="D354" t="str">
            <v>4FP08</v>
          </cell>
          <cell r="E354" t="str">
            <v>cimbra cuajada tipo amd (andamio de carga)</v>
          </cell>
          <cell r="F354" t="str">
            <v>d-m3</v>
          </cell>
          <cell r="G354">
            <v>300</v>
          </cell>
          <cell r="H354">
            <v>0.16</v>
          </cell>
          <cell r="I354">
            <v>348</v>
          </cell>
        </row>
        <row r="355">
          <cell r="D355" t="str">
            <v>4FP10</v>
          </cell>
          <cell r="E355" t="str">
            <v>transporte de formaleteria</v>
          </cell>
          <cell r="F355" t="str">
            <v>ton</v>
          </cell>
          <cell r="G355">
            <v>30000</v>
          </cell>
          <cell r="H355">
            <v>0.16</v>
          </cell>
          <cell r="I355">
            <v>34800</v>
          </cell>
        </row>
        <row r="356">
          <cell r="D356" t="str">
            <v>4H122</v>
          </cell>
          <cell r="E356" t="str">
            <v>formaleta para sumidero tipo b</v>
          </cell>
          <cell r="F356" t="str">
            <v>u</v>
          </cell>
          <cell r="G356">
            <v>3000</v>
          </cell>
          <cell r="H356">
            <v>0.16</v>
          </cell>
          <cell r="I356">
            <v>3479.9999999999995</v>
          </cell>
        </row>
        <row r="357">
          <cell r="D357" t="str">
            <v>4HS15</v>
          </cell>
          <cell r="E357" t="str">
            <v>bomba hidrostática para presurización de redes de abasto o acueducto.</v>
          </cell>
          <cell r="F357" t="str">
            <v>d</v>
          </cell>
          <cell r="G357">
            <v>26300</v>
          </cell>
          <cell r="H357">
            <v>0.16</v>
          </cell>
          <cell r="I357">
            <v>30507.999999999996</v>
          </cell>
        </row>
        <row r="358">
          <cell r="D358" t="str">
            <v>4V311</v>
          </cell>
          <cell r="E358" t="str">
            <v xml:space="preserve">finisher volvo blaw knox pf 161 </v>
          </cell>
          <cell r="F358" t="str">
            <v>h</v>
          </cell>
          <cell r="G358">
            <v>101000</v>
          </cell>
          <cell r="H358">
            <v>0.16</v>
          </cell>
          <cell r="I358">
            <v>117159.99999999999</v>
          </cell>
        </row>
        <row r="359">
          <cell r="D359" t="str">
            <v>4V511</v>
          </cell>
          <cell r="E359" t="str">
            <v>motoniveladora cat 120g</v>
          </cell>
          <cell r="F359" t="str">
            <v>h</v>
          </cell>
          <cell r="G359">
            <v>142000</v>
          </cell>
          <cell r="H359">
            <v>0.16</v>
          </cell>
          <cell r="I359">
            <v>164720</v>
          </cell>
        </row>
        <row r="360">
          <cell r="D360" t="str">
            <v>4V611</v>
          </cell>
          <cell r="E360" t="str">
            <v>carrotanque para agua</v>
          </cell>
          <cell r="F360" t="str">
            <v>h</v>
          </cell>
          <cell r="G360">
            <v>58400</v>
          </cell>
          <cell r="H360">
            <v>0.16</v>
          </cell>
          <cell r="I360">
            <v>67744</v>
          </cell>
        </row>
        <row r="361">
          <cell r="D361" t="str">
            <v>4V612</v>
          </cell>
          <cell r="E361" t="str">
            <v>carrotanque irrigador de asfalto</v>
          </cell>
          <cell r="F361" t="str">
            <v>h</v>
          </cell>
          <cell r="G361">
            <v>102500</v>
          </cell>
          <cell r="H361">
            <v>0.16</v>
          </cell>
          <cell r="I361">
            <v>118899.99999999999</v>
          </cell>
        </row>
        <row r="362">
          <cell r="D362" t="str">
            <v>4V711</v>
          </cell>
          <cell r="E362" t="str">
            <v>compresor ingersoll rand p185wjd</v>
          </cell>
          <cell r="F362" t="str">
            <v>h</v>
          </cell>
          <cell r="G362">
            <v>55000</v>
          </cell>
          <cell r="H362">
            <v>0.16</v>
          </cell>
          <cell r="I362">
            <v>63799.999999999993</v>
          </cell>
        </row>
        <row r="363">
          <cell r="D363" t="str">
            <v>4V811</v>
          </cell>
          <cell r="E363" t="str">
            <v>compactador vibratorio</v>
          </cell>
          <cell r="F363" t="str">
            <v>h</v>
          </cell>
          <cell r="G363">
            <v>84400</v>
          </cell>
          <cell r="H363">
            <v>0.16</v>
          </cell>
          <cell r="I363">
            <v>97904</v>
          </cell>
        </row>
        <row r="364">
          <cell r="D364" t="str">
            <v>4V812</v>
          </cell>
          <cell r="E364" t="str">
            <v>compactador de llantas</v>
          </cell>
          <cell r="F364" t="str">
            <v>h</v>
          </cell>
          <cell r="G364">
            <v>49700</v>
          </cell>
          <cell r="H364">
            <v>0.16</v>
          </cell>
          <cell r="I364">
            <v>57651.999999999993</v>
          </cell>
        </row>
        <row r="365">
          <cell r="D365" t="str">
            <v>4V912</v>
          </cell>
          <cell r="E365" t="str">
            <v>retroexcavadora cat 416-b</v>
          </cell>
          <cell r="F365" t="str">
            <v>h</v>
          </cell>
          <cell r="G365">
            <v>90000</v>
          </cell>
          <cell r="H365">
            <v>0.16</v>
          </cell>
          <cell r="I365">
            <v>104400</v>
          </cell>
        </row>
        <row r="366">
          <cell r="D366" t="str">
            <v>4V913</v>
          </cell>
          <cell r="E366" t="str">
            <v>grua 20 ton</v>
          </cell>
          <cell r="F366" t="str">
            <v>h</v>
          </cell>
          <cell r="G366">
            <v>130000</v>
          </cell>
          <cell r="H366">
            <v>0.16</v>
          </cell>
          <cell r="I366">
            <v>150800</v>
          </cell>
        </row>
        <row r="367">
          <cell r="D367" t="str">
            <v>4V914</v>
          </cell>
          <cell r="E367" t="str">
            <v>vehiculo delineador</v>
          </cell>
          <cell r="F367" t="str">
            <v>h</v>
          </cell>
          <cell r="G367">
            <v>60000</v>
          </cell>
          <cell r="H367">
            <v>0.16</v>
          </cell>
          <cell r="I367">
            <v>69600</v>
          </cell>
        </row>
        <row r="368">
          <cell r="D368" t="str">
            <v>4V915</v>
          </cell>
          <cell r="E368" t="str">
            <v>camioneta</v>
          </cell>
          <cell r="F368" t="str">
            <v>h</v>
          </cell>
          <cell r="G368">
            <v>40000</v>
          </cell>
          <cell r="H368">
            <v>0.16</v>
          </cell>
          <cell r="I368">
            <v>46400</v>
          </cell>
        </row>
        <row r="369">
          <cell r="D369" t="str">
            <v>61213</v>
          </cell>
          <cell r="E369" t="str">
            <v>transporte a envigado</v>
          </cell>
          <cell r="F369" t="str">
            <v>t</v>
          </cell>
          <cell r="G369">
            <v>7040</v>
          </cell>
          <cell r="H369">
            <v>0.16</v>
          </cell>
          <cell r="I369">
            <v>8166.4</v>
          </cell>
        </row>
        <row r="370">
          <cell r="D370" t="str">
            <v>71111</v>
          </cell>
          <cell r="E370" t="str">
            <v>aux mo ayudante</v>
          </cell>
          <cell r="F370" t="str">
            <v>h</v>
          </cell>
          <cell r="G370">
            <v>5520.31</v>
          </cell>
          <cell r="I370">
            <v>5520.31</v>
          </cell>
        </row>
        <row r="371">
          <cell r="D371" t="str">
            <v>71A13</v>
          </cell>
          <cell r="E371" t="str">
            <v>aux mortero de pega 1:3</v>
          </cell>
          <cell r="F371" t="str">
            <v>m3</v>
          </cell>
          <cell r="G371">
            <v>359986.94999999995</v>
          </cell>
          <cell r="I371">
            <v>359986.94999999995</v>
          </cell>
        </row>
        <row r="372">
          <cell r="D372" t="str">
            <v>71A14</v>
          </cell>
          <cell r="E372" t="str">
            <v>aux mortero de pega 1:4</v>
          </cell>
          <cell r="F372" t="str">
            <v>m3</v>
          </cell>
          <cell r="G372">
            <v>305660.30000000005</v>
          </cell>
          <cell r="I372">
            <v>305660.30000000005</v>
          </cell>
        </row>
        <row r="373">
          <cell r="D373" t="str">
            <v>72132</v>
          </cell>
          <cell r="E373" t="str">
            <v>aux concreto 3000 psi (21.1 MPa) -obra- 3/4"</v>
          </cell>
          <cell r="F373" t="str">
            <v>m3</v>
          </cell>
          <cell r="G373">
            <v>397371.06000000006</v>
          </cell>
          <cell r="I373">
            <v>397371.06000000006</v>
          </cell>
        </row>
        <row r="374">
          <cell r="D374" t="str">
            <v>72134</v>
          </cell>
          <cell r="E374" t="str">
            <v>aux concreto 3500 psi (24.1 MPa) -obra- 3/4"</v>
          </cell>
          <cell r="F374" t="str">
            <v>m3</v>
          </cell>
          <cell r="G374">
            <v>436323.68</v>
          </cell>
          <cell r="I374">
            <v>436323.68</v>
          </cell>
        </row>
        <row r="375">
          <cell r="D375" t="str">
            <v>72138</v>
          </cell>
          <cell r="E375" t="str">
            <v>aux concreto 2000 psi (14.0 MPa) -obra- 3/4"</v>
          </cell>
          <cell r="F375" t="str">
            <v>m3</v>
          </cell>
          <cell r="G375">
            <v>344710.23</v>
          </cell>
          <cell r="I375">
            <v>344710.23</v>
          </cell>
        </row>
        <row r="376">
          <cell r="D376" t="str">
            <v>72139</v>
          </cell>
          <cell r="E376" t="str">
            <v>aux concreto 2500 psi (17.5 MPa) -obra- 3/4"</v>
          </cell>
          <cell r="F376" t="str">
            <v>m3</v>
          </cell>
          <cell r="G376">
            <v>368333.38</v>
          </cell>
          <cell r="I376">
            <v>368333.38</v>
          </cell>
        </row>
        <row r="377">
          <cell r="D377" t="str">
            <v>7213B</v>
          </cell>
          <cell r="E377" t="str">
            <v>aux concreto 3000 psi (21.1 MPa) -obra- 3/8"</v>
          </cell>
          <cell r="F377" t="str">
            <v>m3</v>
          </cell>
          <cell r="G377">
            <v>449919.07000000007</v>
          </cell>
          <cell r="I377">
            <v>449919.07000000007</v>
          </cell>
        </row>
        <row r="378">
          <cell r="D378" t="str">
            <v>72561</v>
          </cell>
          <cell r="E378" t="str">
            <v>aux curado concreto</v>
          </cell>
          <cell r="F378" t="str">
            <v>m2</v>
          </cell>
          <cell r="G378">
            <v>1109.2</v>
          </cell>
          <cell r="I378">
            <v>1109.2</v>
          </cell>
        </row>
        <row r="379">
          <cell r="D379" t="str">
            <v>72711</v>
          </cell>
          <cell r="E379" t="str">
            <v>aux desmoldante -separol-</v>
          </cell>
          <cell r="F379" t="str">
            <v>m2</v>
          </cell>
          <cell r="G379">
            <v>1182.68</v>
          </cell>
          <cell r="I379">
            <v>1182.68</v>
          </cell>
        </row>
        <row r="380">
          <cell r="D380" t="str">
            <v>74F11</v>
          </cell>
          <cell r="E380" t="str">
            <v>aux formaleta losa tradicional hasta h=3 m</v>
          </cell>
          <cell r="F380" t="str">
            <v>m2</v>
          </cell>
          <cell r="G380">
            <v>4324.55</v>
          </cell>
          <cell r="I380">
            <v>4324.55</v>
          </cell>
        </row>
        <row r="381">
          <cell r="D381" t="str">
            <v>74F24</v>
          </cell>
          <cell r="E381" t="str">
            <v>aux formaleta lateral para anillos pilas</v>
          </cell>
          <cell r="F381" t="str">
            <v>m2</v>
          </cell>
          <cell r="G381">
            <v>13738.460000000001</v>
          </cell>
          <cell r="I381">
            <v>13738.460000000001</v>
          </cell>
        </row>
        <row r="382">
          <cell r="D382" t="str">
            <v>74O33</v>
          </cell>
          <cell r="E382" t="str">
            <v>aux andamios de carga - tramo h=1.50m</v>
          </cell>
          <cell r="F382" t="str">
            <v>d</v>
          </cell>
          <cell r="G382">
            <v>11458.270000000002</v>
          </cell>
          <cell r="I382">
            <v>11458.270000000002</v>
          </cell>
        </row>
      </sheetData>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arametros"/>
      <sheetName val="Variables"/>
      <sheetName val="RESUMEN"/>
      <sheetName val="PRESUPUESTO"/>
      <sheetName val="Apu"/>
      <sheetName val="Aux"/>
      <sheetName val="Insumos"/>
      <sheetName val="CO_TRANS_ESMERALDAL"/>
      <sheetName val="CO_Acero"/>
      <sheetName val="CO_Pilas"/>
      <sheetName val="can1"/>
      <sheetName val="can11"/>
      <sheetName val="can12"/>
      <sheetName val="can13"/>
      <sheetName val="can14"/>
      <sheetName val="can15"/>
      <sheetName val="can16"/>
      <sheetName val="cant17"/>
      <sheetName val="mat1"/>
      <sheetName val="mat11"/>
      <sheetName val="mat12"/>
      <sheetName val="mat13"/>
      <sheetName val="mat14"/>
      <sheetName val="mat15"/>
      <sheetName val="mat16"/>
      <sheetName val="mat17"/>
      <sheetName val="ARU DEFINITIVO"/>
      <sheetName val="CALCULO PRESTACIONES Y SALARIOS"/>
      <sheetName val="flujo de caja"/>
      <sheetName val="RIESGOS"/>
      <sheetName val="2 POLITICA"/>
      <sheetName val="3 ECONOMICO"/>
      <sheetName val="3.1 Calculo economico"/>
      <sheetName val="4 OPERACIONALES"/>
      <sheetName val="4.1 Calculo operacionales"/>
      <sheetName val="5. FINANCIEROS"/>
      <sheetName val="5.1 Calculo FINANCIERO"/>
      <sheetName val="6 NATURALEZA"/>
      <sheetName val="6.1 CalculoNATURALEZA"/>
      <sheetName val="6.2 CalculoNATURALEZA"/>
      <sheetName val="7 AMBIENTALES"/>
      <sheetName val="7.1 GESTION SOCIO AMBIENTAL"/>
      <sheetName val="7.2 SEÑALIZACION Y DEMARCACION"/>
      <sheetName val="IDENTIFICACIONES"/>
      <sheetName val="VALORACION"/>
      <sheetName val="PROGRAMAS"/>
    </sheetNames>
    <sheetDataSet>
      <sheetData sheetId="0" refreshError="1"/>
      <sheetData sheetId="1" refreshError="1"/>
      <sheetData sheetId="2" refreshError="1"/>
      <sheetData sheetId="3" refreshError="1">
        <row r="2">
          <cell r="D2">
            <v>0</v>
          </cell>
        </row>
        <row r="3">
          <cell r="E3" t="str">
            <v>CONSORCIO</v>
          </cell>
          <cell r="H3" t="str">
            <v>ESTUDIOS Y DISEÑOS DEFINITIVOS PARA LA CONSTRUCCIÓN DEL INTERCAMBIO VIAL LOMA EL ESMERALDAL CON TRANSVERSAL INTERMEDIA DEL MUNICIPIO DE ENVIGADO</v>
          </cell>
        </row>
        <row r="4">
          <cell r="J4" t="str">
            <v>TRANS_ESMERALDAL</v>
          </cell>
        </row>
        <row r="5">
          <cell r="D5" t="str">
            <v>Ítem</v>
          </cell>
          <cell r="E5" t="str">
            <v>EspecificaciónI: INVIASE: EPMP: Particular</v>
          </cell>
          <cell r="G5" t="str">
            <v>Descripción</v>
          </cell>
          <cell r="H5" t="str">
            <v>Unidad</v>
          </cell>
          <cell r="I5" t="str">
            <v>Vr Unitario</v>
          </cell>
          <cell r="J5" t="str">
            <v>Cant</v>
          </cell>
          <cell r="K5" t="str">
            <v>Vr Parcial</v>
          </cell>
          <cell r="L5" t="str">
            <v>Cantidad Total</v>
          </cell>
        </row>
        <row r="6">
          <cell r="D6" t="str">
            <v>01</v>
          </cell>
          <cell r="G6" t="str">
            <v>PRELIMINARES</v>
          </cell>
          <cell r="H6">
            <v>0</v>
          </cell>
          <cell r="I6">
            <v>0</v>
          </cell>
          <cell r="J6">
            <v>0</v>
          </cell>
          <cell r="K6">
            <v>52061256.395936862</v>
          </cell>
          <cell r="L6">
            <v>0</v>
          </cell>
        </row>
        <row r="7">
          <cell r="D7" t="str">
            <v>01-01</v>
          </cell>
          <cell r="G7" t="str">
            <v>INSTALACIONES PROVISIONALES</v>
          </cell>
          <cell r="H7">
            <v>0</v>
          </cell>
          <cell r="I7">
            <v>0</v>
          </cell>
          <cell r="J7">
            <v>0</v>
          </cell>
          <cell r="K7">
            <v>28186377.356936865</v>
          </cell>
          <cell r="L7">
            <v>0</v>
          </cell>
        </row>
        <row r="8">
          <cell r="D8" t="str">
            <v>01-01-010</v>
          </cell>
          <cell r="E8" t="str">
            <v>P-001</v>
          </cell>
          <cell r="G8" t="str">
            <v>CERRAMIENTO PROVISIONAL EN TELA DE CERRAMIENTO VERDE H: 2.10 M. INCLUYE ESTRUCTURA DE MADERA COMUN, ANCLAJES DE PARALES AL PISO Y TELA VERDE</v>
          </cell>
          <cell r="H8" t="str">
            <v>M</v>
          </cell>
          <cell r="I8">
            <v>14482.555166798631</v>
          </cell>
          <cell r="J8">
            <v>979.06600000000003</v>
          </cell>
          <cell r="K8">
            <v>14179377.356936868</v>
          </cell>
          <cell r="L8">
            <v>979.06600000000003</v>
          </cell>
        </row>
        <row r="9">
          <cell r="D9" t="str">
            <v>01-01-020</v>
          </cell>
          <cell r="E9" t="str">
            <v>E-101</v>
          </cell>
          <cell r="G9" t="str">
            <v>CAMPAMENTOS, ALMACENES Y OFICINAS. INCLUYE TODO LO NECESARIO PARA SU CORRECTO FUNCIONAMIENTO</v>
          </cell>
          <cell r="H9" t="str">
            <v>MES</v>
          </cell>
          <cell r="I9">
            <v>1739999.9999999998</v>
          </cell>
          <cell r="J9">
            <v>8.0499999999999989</v>
          </cell>
          <cell r="K9">
            <v>14006999.999999996</v>
          </cell>
          <cell r="L9">
            <v>8.0499999999999989</v>
          </cell>
        </row>
        <row r="10">
          <cell r="D10" t="str">
            <v>01-02</v>
          </cell>
          <cell r="G10" t="str">
            <v>LOCALIZACION Y REPLANTEO</v>
          </cell>
          <cell r="H10">
            <v>0</v>
          </cell>
          <cell r="I10">
            <v>0</v>
          </cell>
          <cell r="J10">
            <v>0</v>
          </cell>
          <cell r="K10">
            <v>23874879.038999997</v>
          </cell>
          <cell r="L10">
            <v>0</v>
          </cell>
        </row>
        <row r="11">
          <cell r="D11" t="str">
            <v>01-02-010</v>
          </cell>
          <cell r="E11" t="str">
            <v>E-104</v>
          </cell>
          <cell r="G11" t="str">
            <v>LOCALIZACION, TRAZADO Y REPLANTEO. INCLUYE HILADEROS Y SEÑALIZACION NECESARIA</v>
          </cell>
          <cell r="H11" t="str">
            <v>DIA</v>
          </cell>
          <cell r="I11">
            <v>723481.18299999996</v>
          </cell>
          <cell r="J11">
            <v>33</v>
          </cell>
          <cell r="K11">
            <v>23874879.038999997</v>
          </cell>
          <cell r="L11">
            <v>33</v>
          </cell>
        </row>
        <row r="12">
          <cell r="D12" t="str">
            <v>02</v>
          </cell>
          <cell r="G12" t="str">
            <v>RETIROS Y DEMOLICIONES</v>
          </cell>
          <cell r="H12">
            <v>0</v>
          </cell>
          <cell r="I12">
            <v>0</v>
          </cell>
          <cell r="J12">
            <v>0</v>
          </cell>
          <cell r="K12">
            <v>58656154.818632647</v>
          </cell>
          <cell r="L12">
            <v>0</v>
          </cell>
        </row>
        <row r="13">
          <cell r="D13" t="str">
            <v>02-01</v>
          </cell>
          <cell r="G13" t="str">
            <v>RETIROS Y TRASLADOS</v>
          </cell>
          <cell r="H13">
            <v>0</v>
          </cell>
          <cell r="I13">
            <v>0</v>
          </cell>
          <cell r="J13">
            <v>0</v>
          </cell>
          <cell r="K13">
            <v>2998936.7207997637</v>
          </cell>
          <cell r="L13">
            <v>0</v>
          </cell>
        </row>
        <row r="14">
          <cell r="D14" t="str">
            <v>02-01-010</v>
          </cell>
          <cell r="E14" t="str">
            <v>E-105.6</v>
          </cell>
          <cell r="G14" t="str">
            <v>PROVISION PARA TRASLADO DE OTRAS ESTRUCTURAS EXISTENTES. INCLUYE TRANSPORTE INTERNO, CARGUE Y DISPOSICION FINAL DE MATERIAL SOBRANTE EN BOTADERO OFICIAL</v>
          </cell>
          <cell r="H14" t="str">
            <v>U</v>
          </cell>
          <cell r="I14">
            <v>2998936.7207997637</v>
          </cell>
          <cell r="J14">
            <v>1</v>
          </cell>
          <cell r="K14">
            <v>2998936.7207997637</v>
          </cell>
          <cell r="L14">
            <v>1</v>
          </cell>
        </row>
        <row r="15">
          <cell r="D15" t="str">
            <v>02-02</v>
          </cell>
          <cell r="G15" t="str">
            <v>DEMOLICIONES</v>
          </cell>
          <cell r="H15">
            <v>0</v>
          </cell>
          <cell r="I15">
            <v>0</v>
          </cell>
          <cell r="J15">
            <v>0</v>
          </cell>
          <cell r="K15">
            <v>55657218.097832888</v>
          </cell>
          <cell r="L15">
            <v>0</v>
          </cell>
        </row>
        <row r="16">
          <cell r="D16" t="str">
            <v>02-02-010</v>
          </cell>
          <cell r="E16" t="str">
            <v>E-105.1</v>
          </cell>
          <cell r="G16" t="str">
            <v>DEMOLICION DE BORDILLOS Y CORDONES. INCLUYE TRANSPORTE INTERNO, CARGUE Y DISPOSICION FINAL DE MATERIAL SOBRANTE EN BOTADERO OFICIAL.</v>
          </cell>
          <cell r="H16" t="str">
            <v>M</v>
          </cell>
          <cell r="I16">
            <v>8071.8805701633582</v>
          </cell>
          <cell r="J16">
            <v>34.423199999999994</v>
          </cell>
          <cell r="K16">
            <v>277859.95924284728</v>
          </cell>
          <cell r="L16">
            <v>34.423199999999994</v>
          </cell>
        </row>
        <row r="17">
          <cell r="D17" t="str">
            <v>02-02-040</v>
          </cell>
          <cell r="E17" t="str">
            <v>E-201</v>
          </cell>
          <cell r="G17" t="str">
            <v>DEMOLICION DE MUROS EN CONCRETO REFORZADO EXISTENTES MEDIDO EN SITIO. INCLUYE TRANSPORTE INTERNO, CARGUE, TRANSPORTE Y BOTADA DE MATERIAL SOBRANTE EN BOTADEROS OFICIALES</v>
          </cell>
          <cell r="H17" t="str">
            <v>M3</v>
          </cell>
          <cell r="I17">
            <v>133875.41303672388</v>
          </cell>
          <cell r="J17">
            <v>196.18199999999999</v>
          </cell>
          <cell r="K17">
            <v>26263946.280370563</v>
          </cell>
          <cell r="L17">
            <v>196.18199999999999</v>
          </cell>
        </row>
        <row r="18">
          <cell r="D18" t="str">
            <v>02-02-045</v>
          </cell>
          <cell r="E18" t="str">
            <v>E-105.5</v>
          </cell>
          <cell r="G18" t="str">
            <v>DEMOLICION DE MUROS EN GAVIONES MEDIDO EN SITIO. INCLUYE TRANSPORTE INTERNO, CARGUE, TRANSPORTE Y BOTADA DE MATERIAL SOBRANTE EN BOTADEROS OFICIALES</v>
          </cell>
          <cell r="H18" t="str">
            <v>M3</v>
          </cell>
          <cell r="I18">
            <v>137191.62978375741</v>
          </cell>
          <cell r="J18">
            <v>21.588000000000001</v>
          </cell>
          <cell r="K18">
            <v>2961692.9037717553</v>
          </cell>
          <cell r="L18">
            <v>21.588000000000001</v>
          </cell>
        </row>
        <row r="19">
          <cell r="D19" t="str">
            <v>02-02-060</v>
          </cell>
          <cell r="E19" t="str">
            <v>E-105.2</v>
          </cell>
          <cell r="G19" t="str">
            <v>DEMOLICION ANDENES EXISTENTES MEDIDO EN SITIO. INCLUYE TRANSPORTE INTERNO, CARGUE Y DISPOSICION FINAL DE MATERIAL SOBRANTE EN BOTADERO OFICIAL</v>
          </cell>
          <cell r="H19" t="str">
            <v>M</v>
          </cell>
          <cell r="I19">
            <v>25273.454638761516</v>
          </cell>
          <cell r="J19">
            <v>1034.8296</v>
          </cell>
          <cell r="K19">
            <v>26153718.954447724</v>
          </cell>
          <cell r="L19">
            <v>1034.8296</v>
          </cell>
        </row>
        <row r="20">
          <cell r="D20" t="str">
            <v>03</v>
          </cell>
          <cell r="G20" t="str">
            <v>MOVIMIENTOS DE TIERRA</v>
          </cell>
          <cell r="H20">
            <v>0</v>
          </cell>
          <cell r="I20">
            <v>0</v>
          </cell>
          <cell r="J20">
            <v>0</v>
          </cell>
          <cell r="K20">
            <v>2143622196.0062134</v>
          </cell>
          <cell r="L20">
            <v>0</v>
          </cell>
        </row>
        <row r="21">
          <cell r="D21" t="str">
            <v>03-01</v>
          </cell>
          <cell r="G21" t="str">
            <v>CORTES</v>
          </cell>
          <cell r="H21">
            <v>0</v>
          </cell>
          <cell r="I21">
            <v>0</v>
          </cell>
          <cell r="J21">
            <v>0</v>
          </cell>
          <cell r="K21">
            <v>1877284470.6888926</v>
          </cell>
          <cell r="L21">
            <v>0</v>
          </cell>
        </row>
        <row r="22">
          <cell r="D22" t="str">
            <v>03-01-210</v>
          </cell>
          <cell r="E22" t="str">
            <v>E-201</v>
          </cell>
          <cell r="G22" t="str">
            <v>EXCAVACION MANUAL O MECANICA EN TIERRA BAJO CUALQUIER GRADO DE HUMEDAD. INCLUYE ACARREO INTERNO, CARGUE, TRANSPORTE Y DISPOSICION FINAL DEL MATERIAL SOBRANTE EN BOTADEROS OFICIALES. MEDIDO EN SITIO</v>
          </cell>
          <cell r="H22" t="str">
            <v>M3</v>
          </cell>
          <cell r="I22">
            <v>52735.840872224362</v>
          </cell>
          <cell r="J22">
            <v>23684.526960000003</v>
          </cell>
          <cell r="K22">
            <v>1249023444.8964679</v>
          </cell>
          <cell r="L22">
            <v>23684.526960000003</v>
          </cell>
        </row>
        <row r="23">
          <cell r="D23" t="str">
            <v>03-01-300</v>
          </cell>
          <cell r="E23" t="str">
            <v>I-621.1</v>
          </cell>
          <cell r="G23" t="str">
            <v>EXCAVACION MANUAL DE PILAS. INCLUYE VACIADO DE ANILLOS DE ENTIBADO, CARGUE, TRANSPORTE Y DISPOSICION FINAL DEL MATERIAL SOBRANTE EN BOTADEROS OFICIALES.</v>
          </cell>
          <cell r="H23" t="str">
            <v>M3</v>
          </cell>
          <cell r="I23">
            <v>278581.12435606506</v>
          </cell>
          <cell r="J23">
            <v>619.60061110424692</v>
          </cell>
          <cell r="K23">
            <v>172609034.89312613</v>
          </cell>
          <cell r="L23">
            <v>619.60061110424692</v>
          </cell>
        </row>
        <row r="24">
          <cell r="D24" t="str">
            <v>03-01-400</v>
          </cell>
          <cell r="E24" t="str">
            <v>E-107.2</v>
          </cell>
          <cell r="G24" t="str">
            <v>EXCAVACION MANUAL O MECANICA EN ROCA BAJO CUALQUIER GRADO DE HUMEDAD Y A CUALQUIER PROFUNDIDAD. INCLUYE ACARREO INTERNO, CARGUE, TRANSPORTE Y DISPOSICION FINAL DEL MATERIAL SOBRANTE EN BOTADEROS OFICIALES. MEDIDO EN SITIO</v>
          </cell>
          <cell r="H24" t="str">
            <v>M3</v>
          </cell>
          <cell r="I24">
            <v>242816.15490914744</v>
          </cell>
          <cell r="J24">
            <v>1876.5307896000004</v>
          </cell>
          <cell r="K24">
            <v>455651990.89929849</v>
          </cell>
          <cell r="L24">
            <v>1876.5307896000004</v>
          </cell>
        </row>
        <row r="25">
          <cell r="D25" t="str">
            <v>03-02</v>
          </cell>
          <cell r="G25" t="str">
            <v>LLENOS</v>
          </cell>
          <cell r="H25">
            <v>0</v>
          </cell>
          <cell r="I25">
            <v>0</v>
          </cell>
          <cell r="J25">
            <v>0</v>
          </cell>
          <cell r="K25">
            <v>152158600.69785023</v>
          </cell>
          <cell r="L25">
            <v>0</v>
          </cell>
        </row>
        <row r="26">
          <cell r="D26" t="str">
            <v>03-02-010</v>
          </cell>
          <cell r="E26" t="str">
            <v>E-204</v>
          </cell>
          <cell r="G26" t="str">
            <v>LLENOS COMPACTADOS EN ARENILLA ALREDEDOR DE ESTRUCTURAS. INCLUYE SUMINISTRO, TRANSPORTE INTERNO Y COMPACTACION.</v>
          </cell>
          <cell r="H26" t="str">
            <v>M3</v>
          </cell>
          <cell r="I26">
            <v>72634.719710043719</v>
          </cell>
          <cell r="J26">
            <v>561.42600000000004</v>
          </cell>
          <cell r="K26">
            <v>40779020.14793101</v>
          </cell>
          <cell r="L26">
            <v>561.42600000000004</v>
          </cell>
        </row>
        <row r="27">
          <cell r="D27" t="str">
            <v>03-02-015</v>
          </cell>
          <cell r="E27" t="str">
            <v>E-204</v>
          </cell>
          <cell r="G27" t="str">
            <v>LLENOS COMPACTADOS CON MATERIAL SELECCIONADO. INCLUYE SUMINISTRO, TRANSPORTE INTERNO Y COMPACTACION AL 95% DEL PROCTOR MODIFICADO.</v>
          </cell>
          <cell r="H27" t="str">
            <v>M3</v>
          </cell>
          <cell r="I27">
            <v>29032.407710043728</v>
          </cell>
          <cell r="J27">
            <v>3836.3879999999999</v>
          </cell>
          <cell r="K27">
            <v>111379580.54991923</v>
          </cell>
          <cell r="L27">
            <v>3836.3879999999999</v>
          </cell>
        </row>
        <row r="28">
          <cell r="D28" t="str">
            <v>03-04</v>
          </cell>
          <cell r="G28" t="str">
            <v>FILTROS Y DRENAJES</v>
          </cell>
          <cell r="H28">
            <v>0</v>
          </cell>
          <cell r="I28">
            <v>0</v>
          </cell>
          <cell r="J28">
            <v>0</v>
          </cell>
          <cell r="K28">
            <v>114179124.61947072</v>
          </cell>
          <cell r="L28">
            <v>0</v>
          </cell>
        </row>
        <row r="29">
          <cell r="D29" t="str">
            <v>03-04-045</v>
          </cell>
          <cell r="E29" t="str">
            <v>E-405</v>
          </cell>
          <cell r="G29" t="str">
            <v>TUBERIA PVC Ø2" PERFORADA PARA LLORADEROS</v>
          </cell>
          <cell r="H29" t="str">
            <v>M</v>
          </cell>
          <cell r="I29">
            <v>88681.164390052538</v>
          </cell>
          <cell r="J29">
            <v>103.125</v>
          </cell>
          <cell r="K29">
            <v>9145245.0777241681</v>
          </cell>
          <cell r="L29">
            <v>103.125</v>
          </cell>
        </row>
        <row r="30">
          <cell r="D30" t="str">
            <v>03-04-055</v>
          </cell>
          <cell r="E30" t="str">
            <v>E-401</v>
          </cell>
          <cell r="G30" t="str">
            <v>CUNETA EN "V" VACIADA EN CONCRETO A: 1.10 M E: 0.10 M</v>
          </cell>
          <cell r="H30" t="str">
            <v>M</v>
          </cell>
          <cell r="I30">
            <v>79720.05098750873</v>
          </cell>
          <cell r="J30">
            <v>1203.2570000000003</v>
          </cell>
          <cell r="K30">
            <v>95923709.391076818</v>
          </cell>
          <cell r="L30">
            <v>1203.2570000000003</v>
          </cell>
        </row>
        <row r="31">
          <cell r="D31" t="str">
            <v>03-04-065</v>
          </cell>
          <cell r="E31" t="str">
            <v>E-405</v>
          </cell>
          <cell r="G31" t="str">
            <v>GEODREN VIAL PAVCO, TB 100 MM 1.0 M O EQUIVALENTE</v>
          </cell>
          <cell r="H31" t="str">
            <v>M</v>
          </cell>
          <cell r="I31">
            <v>40813.287404822011</v>
          </cell>
          <cell r="J31">
            <v>46.2</v>
          </cell>
          <cell r="K31">
            <v>1885573.8781027771</v>
          </cell>
          <cell r="L31">
            <v>46.2</v>
          </cell>
        </row>
        <row r="32">
          <cell r="D32" t="str">
            <v>03-04-070</v>
          </cell>
          <cell r="E32" t="str">
            <v>E-405</v>
          </cell>
          <cell r="G32" t="str">
            <v>GEODREN PLANAR PAVCO 1.0 M O EQUIVALENTE</v>
          </cell>
          <cell r="H32" t="str">
            <v>M2</v>
          </cell>
          <cell r="I32">
            <v>27867.190837351678</v>
          </cell>
          <cell r="J32">
            <v>259.25097060316102</v>
          </cell>
          <cell r="K32">
            <v>7224596.2725669378</v>
          </cell>
          <cell r="L32">
            <v>259.25097060316102</v>
          </cell>
        </row>
        <row r="33">
          <cell r="D33" t="str">
            <v>04</v>
          </cell>
          <cell r="G33" t="str">
            <v>CONCRETOS ESTRUCTURALES</v>
          </cell>
          <cell r="H33">
            <v>0</v>
          </cell>
          <cell r="I33">
            <v>0</v>
          </cell>
          <cell r="J33">
            <v>0</v>
          </cell>
          <cell r="K33">
            <v>327160071.42465669</v>
          </cell>
          <cell r="L33">
            <v>0</v>
          </cell>
        </row>
        <row r="34">
          <cell r="D34" t="str">
            <v>04-01</v>
          </cell>
          <cell r="G34" t="str">
            <v>PILAS Y PILOTES</v>
          </cell>
          <cell r="H34">
            <v>0</v>
          </cell>
          <cell r="I34">
            <v>0</v>
          </cell>
          <cell r="J34">
            <v>0</v>
          </cell>
          <cell r="K34">
            <v>176890422.57049111</v>
          </cell>
          <cell r="L34">
            <v>0</v>
          </cell>
        </row>
        <row r="35">
          <cell r="D35" t="str">
            <v>04-01-010</v>
          </cell>
          <cell r="E35" t="str">
            <v>I-621.1</v>
          </cell>
          <cell r="G35" t="str">
            <v>VACIADO DE PILAS EN CONCRETO F'C 21 MPA</v>
          </cell>
          <cell r="H35" t="str">
            <v>M3</v>
          </cell>
          <cell r="I35">
            <v>406247.98178510572</v>
          </cell>
          <cell r="J35">
            <v>435.42474178754537</v>
          </cell>
          <cell r="K35">
            <v>176890422.57049111</v>
          </cell>
          <cell r="L35">
            <v>435.42474178754537</v>
          </cell>
        </row>
        <row r="36">
          <cell r="D36" t="str">
            <v>04-02</v>
          </cell>
          <cell r="G36" t="str">
            <v>MUROS DE CONTENCION</v>
          </cell>
          <cell r="H36">
            <v>0</v>
          </cell>
          <cell r="I36">
            <v>0</v>
          </cell>
          <cell r="J36">
            <v>0</v>
          </cell>
          <cell r="K36">
            <v>147960461.88500109</v>
          </cell>
          <cell r="L36">
            <v>0</v>
          </cell>
        </row>
        <row r="37">
          <cell r="D37" t="str">
            <v>04-02-010</v>
          </cell>
          <cell r="E37" t="str">
            <v>E-503</v>
          </cell>
          <cell r="G37" t="str">
            <v>CONCRETO F'C 21 MPa PARA MUROS DE CONTENCION</v>
          </cell>
          <cell r="H37" t="str">
            <v>M3</v>
          </cell>
          <cell r="I37">
            <v>620845.84059027629</v>
          </cell>
          <cell r="J37">
            <v>238.32077499999997</v>
          </cell>
          <cell r="K37">
            <v>147960461.88500109</v>
          </cell>
          <cell r="L37">
            <v>238.32077499999997</v>
          </cell>
        </row>
        <row r="38">
          <cell r="D38" t="str">
            <v>04-10</v>
          </cell>
          <cell r="G38" t="str">
            <v>ACCESORIOS</v>
          </cell>
          <cell r="H38">
            <v>0</v>
          </cell>
          <cell r="I38">
            <v>0</v>
          </cell>
          <cell r="J38">
            <v>0</v>
          </cell>
          <cell r="K38">
            <v>2309186.9691644995</v>
          </cell>
          <cell r="L38">
            <v>0</v>
          </cell>
        </row>
        <row r="39">
          <cell r="D39" t="str">
            <v>04-10-010</v>
          </cell>
          <cell r="E39" t="str">
            <v>E-507</v>
          </cell>
          <cell r="G39" t="str">
            <v>CINTA SIKA PVC O-15 O EQUIVALENTE PARA JUNTAS DE EXPANSION</v>
          </cell>
          <cell r="H39" t="str">
            <v>M</v>
          </cell>
          <cell r="I39">
            <v>33701.410837351672</v>
          </cell>
          <cell r="J39">
            <v>68.519000000000005</v>
          </cell>
          <cell r="K39">
            <v>2309186.9691644995</v>
          </cell>
          <cell r="L39">
            <v>68.519000000000005</v>
          </cell>
        </row>
        <row r="40">
          <cell r="D40" t="str">
            <v>05</v>
          </cell>
          <cell r="G40" t="str">
            <v>ACERO DE REFUERZO</v>
          </cell>
          <cell r="H40">
            <v>0</v>
          </cell>
          <cell r="I40">
            <v>0</v>
          </cell>
          <cell r="J40">
            <v>0</v>
          </cell>
          <cell r="K40">
            <v>195936828.32790217</v>
          </cell>
          <cell r="L40">
            <v>0</v>
          </cell>
        </row>
        <row r="41">
          <cell r="D41" t="str">
            <v>05-01</v>
          </cell>
          <cell r="G41" t="str">
            <v>ACERO DE REFUERZO PARA ESTRUCTURAS</v>
          </cell>
          <cell r="H41">
            <v>0</v>
          </cell>
          <cell r="I41">
            <v>0</v>
          </cell>
          <cell r="J41">
            <v>0</v>
          </cell>
          <cell r="K41">
            <v>195936828.32790217</v>
          </cell>
          <cell r="L41">
            <v>0</v>
          </cell>
        </row>
        <row r="42">
          <cell r="D42" t="str">
            <v>05-01-010</v>
          </cell>
          <cell r="E42" t="str">
            <v>I-640.1</v>
          </cell>
          <cell r="G42" t="str">
            <v>ACERO CORRUGADO FY 4200 MPA</v>
          </cell>
          <cell r="H42" t="str">
            <v>KG</v>
          </cell>
          <cell r="I42">
            <v>2641.3439947000002</v>
          </cell>
          <cell r="J42">
            <v>70756.552374362975</v>
          </cell>
          <cell r="K42">
            <v>186892394.69969967</v>
          </cell>
          <cell r="L42">
            <v>70756.552374362975</v>
          </cell>
        </row>
        <row r="43">
          <cell r="D43" t="str">
            <v>05-01-040</v>
          </cell>
          <cell r="E43" t="str">
            <v>E-600</v>
          </cell>
          <cell r="G43" t="str">
            <v>PELDAÑOS PARA CAMARAS DE INSPECCION</v>
          </cell>
          <cell r="H43" t="str">
            <v>U</v>
          </cell>
          <cell r="I43">
            <v>32888.849557099995</v>
          </cell>
          <cell r="J43">
            <v>275</v>
          </cell>
          <cell r="K43">
            <v>9044433.628202498</v>
          </cell>
          <cell r="L43">
            <v>275</v>
          </cell>
        </row>
        <row r="44">
          <cell r="D44" t="str">
            <v>11</v>
          </cell>
          <cell r="G44" t="str">
            <v>CARPINTERIA METALICA</v>
          </cell>
          <cell r="H44">
            <v>0</v>
          </cell>
          <cell r="I44">
            <v>0</v>
          </cell>
          <cell r="J44">
            <v>0</v>
          </cell>
          <cell r="K44">
            <v>217465.19999999998</v>
          </cell>
          <cell r="L44">
            <v>0</v>
          </cell>
        </row>
        <row r="45">
          <cell r="D45" t="str">
            <v>11-03</v>
          </cell>
          <cell r="G45" t="str">
            <v>BARANDAS Y DEFENSAS</v>
          </cell>
          <cell r="H45">
            <v>0</v>
          </cell>
          <cell r="I45">
            <v>0</v>
          </cell>
          <cell r="J45">
            <v>0</v>
          </cell>
          <cell r="K45">
            <v>217465.19999999998</v>
          </cell>
          <cell r="L45">
            <v>0</v>
          </cell>
        </row>
        <row r="46">
          <cell r="D46" t="str">
            <v>11-03-030</v>
          </cell>
          <cell r="E46" t="str">
            <v>E-2301</v>
          </cell>
          <cell r="G46" t="str">
            <v>BARANDA METALICA PEATONAL</v>
          </cell>
          <cell r="H46" t="str">
            <v>M</v>
          </cell>
          <cell r="I46">
            <v>217465.19999999998</v>
          </cell>
          <cell r="J46">
            <v>1</v>
          </cell>
          <cell r="K46">
            <v>217465.19999999998</v>
          </cell>
          <cell r="L46">
            <v>1</v>
          </cell>
        </row>
        <row r="47">
          <cell r="D47" t="str">
            <v>14</v>
          </cell>
          <cell r="G47" t="str">
            <v>INSTALACIONES HIDROSANITARIAS Y DE GAS</v>
          </cell>
          <cell r="H47">
            <v>0</v>
          </cell>
          <cell r="I47">
            <v>0</v>
          </cell>
          <cell r="J47">
            <v>0</v>
          </cell>
          <cell r="K47">
            <v>397472677.08745348</v>
          </cell>
          <cell r="L47">
            <v>0</v>
          </cell>
        </row>
        <row r="48">
          <cell r="D48" t="str">
            <v>14-01</v>
          </cell>
          <cell r="G48" t="str">
            <v>OBRAS PRELIMINARES</v>
          </cell>
          <cell r="H48">
            <v>0</v>
          </cell>
          <cell r="I48">
            <v>0</v>
          </cell>
          <cell r="J48">
            <v>0</v>
          </cell>
          <cell r="K48">
            <v>2387487.9039000003</v>
          </cell>
          <cell r="L48">
            <v>0</v>
          </cell>
        </row>
        <row r="49">
          <cell r="D49" t="str">
            <v>14-01-010</v>
          </cell>
          <cell r="E49" t="str">
            <v>E-104</v>
          </cell>
          <cell r="G49" t="str">
            <v>LOCALIZACION, TRAZADO Y REPLANTEO.</v>
          </cell>
          <cell r="H49" t="str">
            <v>DIA</v>
          </cell>
          <cell r="I49">
            <v>723481.18299999996</v>
          </cell>
          <cell r="J49">
            <v>3.3000000000000003</v>
          </cell>
          <cell r="K49">
            <v>2387487.9039000003</v>
          </cell>
          <cell r="L49">
            <v>3.3000000000000003</v>
          </cell>
        </row>
        <row r="50">
          <cell r="D50" t="str">
            <v>14-02</v>
          </cell>
          <cell r="G50" t="str">
            <v>MOVIMIENTO DE TIERRA Y EXCAVACIONES</v>
          </cell>
          <cell r="H50">
            <v>0</v>
          </cell>
          <cell r="I50">
            <v>0</v>
          </cell>
          <cell r="J50">
            <v>0</v>
          </cell>
          <cell r="K50">
            <v>89227699.321746558</v>
          </cell>
          <cell r="L50">
            <v>0</v>
          </cell>
        </row>
        <row r="51">
          <cell r="D51" t="str">
            <v>14-02-010</v>
          </cell>
          <cell r="E51" t="str">
            <v>E-201</v>
          </cell>
          <cell r="G51" t="str">
            <v>EXCAVACION MANUAL O MECANICA DE 0 A 2 M EN TIERRA BAJO CUALQUIER GRADO DE HUMEDAD. INCLUYE ACARREO INTERNO, CARGUE, TRANSPORTE Y DISPOSICION FINAL DEL MATERIAL SOBRANTE EN BOTADEROS OFICIALES. MEDIDO EN SITIO</v>
          </cell>
          <cell r="H51" t="str">
            <v>M3</v>
          </cell>
          <cell r="I51">
            <v>20733.968693250001</v>
          </cell>
          <cell r="J51">
            <v>1382.3348000000001</v>
          </cell>
          <cell r="K51">
            <v>28661286.466790002</v>
          </cell>
          <cell r="L51">
            <v>1382.3348000000001</v>
          </cell>
        </row>
        <row r="52">
          <cell r="D52" t="str">
            <v>14-02-015</v>
          </cell>
          <cell r="E52" t="str">
            <v>E-201</v>
          </cell>
          <cell r="G52" t="str">
            <v>EXCAVACION MANUAL O MECANICA DE 2 A 4 M EN TIERRA BAJO CUALQUIER GRADO DE HUMEDAD. INCLUYE ACARREO INTERNO, CARGUE, TRANSPORTE Y DISPOSICION FINAL DEL MATERIAL SOBRANTE EN BOTADEROS OFICIALES. MEDIDO EN SITIO</v>
          </cell>
          <cell r="H52" t="str">
            <v>M3</v>
          </cell>
          <cell r="I52">
            <v>52735.840872224362</v>
          </cell>
          <cell r="J52">
            <v>53.328000000000003</v>
          </cell>
          <cell r="K52">
            <v>2812296.922033981</v>
          </cell>
          <cell r="L52">
            <v>53.328000000000003</v>
          </cell>
        </row>
        <row r="53">
          <cell r="D53" t="str">
            <v>14-02-020</v>
          </cell>
          <cell r="E53" t="str">
            <v>E-205</v>
          </cell>
          <cell r="G53" t="str">
            <v>BOTADA DE MATERIAL SOBRANTE</v>
          </cell>
          <cell r="H53" t="str">
            <v>M3</v>
          </cell>
          <cell r="I53">
            <v>36400</v>
          </cell>
          <cell r="J53">
            <v>1107.5988</v>
          </cell>
          <cell r="K53">
            <v>40316596.32</v>
          </cell>
          <cell r="L53">
            <v>1107.5988</v>
          </cell>
        </row>
        <row r="54">
          <cell r="D54" t="str">
            <v>14-02-030</v>
          </cell>
          <cell r="E54" t="str">
            <v>E-202</v>
          </cell>
          <cell r="G54" t="str">
            <v>CONSTRUCCION ENTIBADO TEMPORAL</v>
          </cell>
          <cell r="H54" t="str">
            <v>M2</v>
          </cell>
          <cell r="I54">
            <v>18579.806091423274</v>
          </cell>
          <cell r="J54">
            <v>938.5200000000001</v>
          </cell>
          <cell r="K54">
            <v>17437519.612922572</v>
          </cell>
          <cell r="L54">
            <v>938.5200000000001</v>
          </cell>
        </row>
        <row r="55">
          <cell r="D55" t="str">
            <v>14-03</v>
          </cell>
          <cell r="G55" t="str">
            <v>LLENOS Y REEMPLAZOS</v>
          </cell>
          <cell r="H55">
            <v>0</v>
          </cell>
          <cell r="I55">
            <v>0</v>
          </cell>
          <cell r="J55">
            <v>0</v>
          </cell>
          <cell r="K55">
            <v>111027883.9430224</v>
          </cell>
          <cell r="L55">
            <v>0</v>
          </cell>
        </row>
        <row r="56">
          <cell r="D56" t="str">
            <v>14-03-010</v>
          </cell>
          <cell r="E56" t="str">
            <v>E-204</v>
          </cell>
          <cell r="G56" t="str">
            <v>LLENOS EN BASE GRANULAR</v>
          </cell>
          <cell r="H56" t="str">
            <v>M3</v>
          </cell>
          <cell r="I56">
            <v>100681.87138793721</v>
          </cell>
          <cell r="J56">
            <v>216.05099999999999</v>
          </cell>
          <cell r="K56">
            <v>21752418.99523522</v>
          </cell>
          <cell r="L56">
            <v>216.05099999999999</v>
          </cell>
        </row>
        <row r="57">
          <cell r="D57" t="str">
            <v>14-03-020</v>
          </cell>
          <cell r="E57" t="str">
            <v>E-204</v>
          </cell>
          <cell r="G57" t="str">
            <v>LLENOS EN SUB-BASE GRANULAR</v>
          </cell>
          <cell r="H57" t="str">
            <v>M3</v>
          </cell>
          <cell r="I57">
            <v>88719.371387937208</v>
          </cell>
          <cell r="J57">
            <v>302.48679999999996</v>
          </cell>
          <cell r="K57">
            <v>26836438.749148682</v>
          </cell>
          <cell r="L57">
            <v>302.48679999999996</v>
          </cell>
        </row>
        <row r="58">
          <cell r="D58" t="str">
            <v>14-03-030</v>
          </cell>
          <cell r="E58" t="str">
            <v>E-204</v>
          </cell>
          <cell r="G58" t="str">
            <v>LLENOS EN ARENILLA</v>
          </cell>
          <cell r="H58" t="str">
            <v>M3</v>
          </cell>
          <cell r="I58">
            <v>72634.719710043733</v>
          </cell>
          <cell r="J58">
            <v>396.09679999999992</v>
          </cell>
          <cell r="K58">
            <v>28770380.046045244</v>
          </cell>
          <cell r="L58">
            <v>396.09679999999992</v>
          </cell>
        </row>
        <row r="59">
          <cell r="D59" t="str">
            <v>14-03-040</v>
          </cell>
          <cell r="E59" t="str">
            <v>E-204</v>
          </cell>
          <cell r="G59" t="str">
            <v>LLENOS EN MATERIAL SOBRANTE, PROVENIENTE DE LAS EXCAVACIONES</v>
          </cell>
          <cell r="H59" t="str">
            <v>M3</v>
          </cell>
          <cell r="I59">
            <v>29006.040910043728</v>
          </cell>
          <cell r="J59">
            <v>328.06400000000008</v>
          </cell>
          <cell r="K59">
            <v>9515837.8051125873</v>
          </cell>
          <cell r="L59">
            <v>328.06400000000008</v>
          </cell>
        </row>
        <row r="60">
          <cell r="D60" t="str">
            <v>14-03-050</v>
          </cell>
          <cell r="E60" t="str">
            <v>E-204</v>
          </cell>
          <cell r="G60" t="str">
            <v>TRITURADO 3/4" PARA CIMENTACION</v>
          </cell>
          <cell r="H60" t="str">
            <v>M3</v>
          </cell>
          <cell r="I60">
            <v>125167.30226373942</v>
          </cell>
          <cell r="J60">
            <v>192.96420000000001</v>
          </cell>
          <cell r="K60">
            <v>24152808.347480666</v>
          </cell>
          <cell r="L60">
            <v>192.96420000000001</v>
          </cell>
        </row>
        <row r="61">
          <cell r="D61" t="str">
            <v>14-04</v>
          </cell>
          <cell r="G61" t="str">
            <v>ACUEDUCTO - TUBERIA</v>
          </cell>
          <cell r="H61">
            <v>0</v>
          </cell>
          <cell r="I61">
            <v>0</v>
          </cell>
          <cell r="J61">
            <v>0</v>
          </cell>
          <cell r="K61">
            <v>27394047.494271085</v>
          </cell>
          <cell r="L61">
            <v>0</v>
          </cell>
        </row>
        <row r="62">
          <cell r="D62" t="str">
            <v>14-04-005</v>
          </cell>
          <cell r="E62" t="str">
            <v>E-701.3</v>
          </cell>
          <cell r="G62" t="str">
            <v>TUBERIA PVC Ø75 MM RDE 21</v>
          </cell>
          <cell r="H62" t="str">
            <v>M</v>
          </cell>
          <cell r="I62">
            <v>37180.769692813439</v>
          </cell>
          <cell r="J62">
            <v>736.78</v>
          </cell>
          <cell r="K62">
            <v>27394047.494271085</v>
          </cell>
          <cell r="L62">
            <v>736.78</v>
          </cell>
        </row>
        <row r="63">
          <cell r="D63" t="str">
            <v>14-05</v>
          </cell>
          <cell r="G63" t="str">
            <v>ACUEDUCTO - ACCESORIOS</v>
          </cell>
          <cell r="H63">
            <v>0</v>
          </cell>
          <cell r="I63">
            <v>0</v>
          </cell>
          <cell r="J63">
            <v>0</v>
          </cell>
          <cell r="K63">
            <v>11503238.89214471</v>
          </cell>
          <cell r="L63">
            <v>0</v>
          </cell>
        </row>
        <row r="64">
          <cell r="D64" t="str">
            <v>14-05-003</v>
          </cell>
          <cell r="E64" t="str">
            <v>E-701.3</v>
          </cell>
          <cell r="G64" t="str">
            <v>TEE PVC Ø75 MM X 75 MM</v>
          </cell>
          <cell r="H64" t="str">
            <v>U</v>
          </cell>
          <cell r="I64">
            <v>29487.395359050744</v>
          </cell>
          <cell r="J64">
            <v>4</v>
          </cell>
          <cell r="K64">
            <v>117949.58143620298</v>
          </cell>
          <cell r="L64">
            <v>4</v>
          </cell>
        </row>
        <row r="65">
          <cell r="D65" t="str">
            <v>14-05-067</v>
          </cell>
          <cell r="E65" t="str">
            <v>E-701.3</v>
          </cell>
          <cell r="G65" t="str">
            <v>CODO 45° PVC Ø75 MM</v>
          </cell>
          <cell r="H65" t="str">
            <v>U</v>
          </cell>
          <cell r="I65">
            <v>53091.312698813432</v>
          </cell>
          <cell r="J65">
            <v>4</v>
          </cell>
          <cell r="K65">
            <v>212365.25079525373</v>
          </cell>
          <cell r="L65">
            <v>4</v>
          </cell>
        </row>
        <row r="66">
          <cell r="D66" t="str">
            <v>14-05-100</v>
          </cell>
          <cell r="E66" t="str">
            <v>E-703</v>
          </cell>
          <cell r="G66" t="str">
            <v>HIDRANTE Ø75 MM</v>
          </cell>
          <cell r="H66" t="str">
            <v>U</v>
          </cell>
          <cell r="I66">
            <v>4101981.8539076494</v>
          </cell>
          <cell r="J66">
            <v>2</v>
          </cell>
          <cell r="K66">
            <v>8203963.7078152988</v>
          </cell>
          <cell r="L66">
            <v>2</v>
          </cell>
        </row>
        <row r="67">
          <cell r="D67" t="str">
            <v>14-05-150</v>
          </cell>
          <cell r="E67" t="str">
            <v>E-701.3</v>
          </cell>
          <cell r="G67" t="str">
            <v>CODO 90° PVC Ø75 MM</v>
          </cell>
          <cell r="H67" t="str">
            <v>U</v>
          </cell>
          <cell r="I67">
            <v>79200.039397626882</v>
          </cell>
          <cell r="J67">
            <v>5</v>
          </cell>
          <cell r="K67">
            <v>396000.19698813441</v>
          </cell>
          <cell r="L67">
            <v>5</v>
          </cell>
        </row>
        <row r="68">
          <cell r="D68" t="str">
            <v>14-05-160</v>
          </cell>
          <cell r="E68" t="str">
            <v>E-701.3</v>
          </cell>
          <cell r="G68" t="str">
            <v>CODO 22.5° PVC Ø75 MM</v>
          </cell>
          <cell r="H68" t="str">
            <v>U</v>
          </cell>
          <cell r="I68">
            <v>62813.067397626859</v>
          </cell>
          <cell r="J68">
            <v>9</v>
          </cell>
          <cell r="K68">
            <v>565317.60657864169</v>
          </cell>
          <cell r="L68">
            <v>9</v>
          </cell>
        </row>
        <row r="69">
          <cell r="D69" t="str">
            <v>14-05-170</v>
          </cell>
          <cell r="E69" t="str">
            <v>E-701.3</v>
          </cell>
          <cell r="G69" t="str">
            <v>CODO 11.25° PVC Ø75 MM</v>
          </cell>
          <cell r="H69" t="str">
            <v>U</v>
          </cell>
          <cell r="I69">
            <v>59978.781397626852</v>
          </cell>
          <cell r="J69">
            <v>27</v>
          </cell>
          <cell r="K69">
            <v>1619427.0977359251</v>
          </cell>
          <cell r="L69">
            <v>27</v>
          </cell>
        </row>
        <row r="70">
          <cell r="D70" t="str">
            <v>14-05-330</v>
          </cell>
          <cell r="E70" t="str">
            <v>E-701.2</v>
          </cell>
          <cell r="G70" t="str">
            <v>TAPON PVC Ø75 MM</v>
          </cell>
          <cell r="H70" t="str">
            <v>U</v>
          </cell>
          <cell r="I70">
            <v>97053.86269881342</v>
          </cell>
          <cell r="J70">
            <v>4</v>
          </cell>
          <cell r="K70">
            <v>388215.45079525368</v>
          </cell>
          <cell r="L70">
            <v>4</v>
          </cell>
        </row>
        <row r="71">
          <cell r="D71" t="str">
            <v>14-06</v>
          </cell>
          <cell r="G71" t="str">
            <v>ACUEDUCTO - VALVULAS</v>
          </cell>
          <cell r="H71">
            <v>0</v>
          </cell>
          <cell r="I71">
            <v>0</v>
          </cell>
          <cell r="J71">
            <v>0</v>
          </cell>
          <cell r="K71">
            <v>700380.65024110069</v>
          </cell>
          <cell r="L71">
            <v>0</v>
          </cell>
        </row>
        <row r="72">
          <cell r="D72" t="str">
            <v>14-06-050</v>
          </cell>
          <cell r="E72" t="str">
            <v>E-702.1</v>
          </cell>
          <cell r="G72" t="str">
            <v>VALVULA DE COMPUERTA Ø75 MM</v>
          </cell>
          <cell r="H72" t="str">
            <v>U</v>
          </cell>
          <cell r="I72">
            <v>700380.65024110069</v>
          </cell>
          <cell r="J72">
            <v>1</v>
          </cell>
          <cell r="K72">
            <v>700380.65024110069</v>
          </cell>
          <cell r="L72">
            <v>1</v>
          </cell>
        </row>
        <row r="73">
          <cell r="D73" t="str">
            <v>14-07</v>
          </cell>
          <cell r="G73" t="str">
            <v>ANCLAJES</v>
          </cell>
          <cell r="H73">
            <v>0</v>
          </cell>
          <cell r="I73">
            <v>0</v>
          </cell>
          <cell r="J73">
            <v>0</v>
          </cell>
          <cell r="K73">
            <v>2916041.1351433937</v>
          </cell>
          <cell r="L73">
            <v>0</v>
          </cell>
        </row>
        <row r="74">
          <cell r="D74" t="str">
            <v>14-07-010</v>
          </cell>
          <cell r="E74" t="str">
            <v>E-503</v>
          </cell>
          <cell r="G74" t="str">
            <v>ANCLAJE Y DADOS EN CONCRETO</v>
          </cell>
          <cell r="H74" t="str">
            <v>M3</v>
          </cell>
          <cell r="I74">
            <v>660425.13365570363</v>
          </cell>
          <cell r="J74">
            <v>4.4154</v>
          </cell>
          <cell r="K74">
            <v>2916041.1351433937</v>
          </cell>
          <cell r="L74">
            <v>4.4154</v>
          </cell>
        </row>
        <row r="75">
          <cell r="D75" t="str">
            <v>14-11</v>
          </cell>
          <cell r="G75" t="str">
            <v>TUBERIAS PVC NOVAFORT O EQUIVALENTE</v>
          </cell>
          <cell r="H75">
            <v>0</v>
          </cell>
          <cell r="I75">
            <v>0</v>
          </cell>
          <cell r="J75">
            <v>0</v>
          </cell>
          <cell r="K75">
            <v>58509686.09279988</v>
          </cell>
          <cell r="L75">
            <v>0</v>
          </cell>
        </row>
        <row r="76">
          <cell r="D76" t="str">
            <v>14-11-005</v>
          </cell>
          <cell r="E76" t="str">
            <v>E-701.3</v>
          </cell>
          <cell r="G76" t="str">
            <v>TUBERIA PVC NOVAFORT O EQUIVALENTE DE Ø200 MM</v>
          </cell>
          <cell r="H76" t="str">
            <v>M</v>
          </cell>
          <cell r="I76">
            <v>56942.490056000104</v>
          </cell>
          <cell r="J76">
            <v>233.13400000000001</v>
          </cell>
          <cell r="K76">
            <v>13275230.476715529</v>
          </cell>
          <cell r="L76">
            <v>233.13400000000001</v>
          </cell>
        </row>
        <row r="77">
          <cell r="D77" t="str">
            <v>14-11-010</v>
          </cell>
          <cell r="E77" t="str">
            <v>E-701.3</v>
          </cell>
          <cell r="G77" t="str">
            <v>TUBERIA PVC NOVAFORT O EQUIVALENTE DE Ø250 MM</v>
          </cell>
          <cell r="H77" t="str">
            <v>M</v>
          </cell>
          <cell r="I77">
            <v>82784.038189333427</v>
          </cell>
          <cell r="J77">
            <v>119.82300000000002</v>
          </cell>
          <cell r="K77">
            <v>9919431.8079605009</v>
          </cell>
          <cell r="L77">
            <v>119.82300000000002</v>
          </cell>
        </row>
        <row r="78">
          <cell r="D78" t="str">
            <v>14-11-017</v>
          </cell>
          <cell r="E78" t="str">
            <v>E-701.3</v>
          </cell>
          <cell r="G78" t="str">
            <v>TUBERIA PVC NOVAFORT O EQUIVALENTE DE Ø315 MM</v>
          </cell>
          <cell r="H78" t="str">
            <v>M</v>
          </cell>
          <cell r="I78">
            <v>122963.49653070346</v>
          </cell>
          <cell r="J78">
            <v>184.99800000000002</v>
          </cell>
          <cell r="K78">
            <v>22748000.931187082</v>
          </cell>
          <cell r="L78">
            <v>184.99800000000002</v>
          </cell>
        </row>
        <row r="79">
          <cell r="D79" t="str">
            <v>14-11-020</v>
          </cell>
          <cell r="E79" t="str">
            <v>E-701.3</v>
          </cell>
          <cell r="G79" t="str">
            <v>TUBERIA PVC NOVAFORT O EQUIVALENTE DE Ø350 MM</v>
          </cell>
          <cell r="H79" t="str">
            <v>M</v>
          </cell>
          <cell r="I79">
            <v>145907.61496501532</v>
          </cell>
          <cell r="J79">
            <v>71.313000000000002</v>
          </cell>
          <cell r="K79">
            <v>10405109.746000139</v>
          </cell>
          <cell r="L79">
            <v>71.313000000000002</v>
          </cell>
        </row>
        <row r="80">
          <cell r="D80" t="str">
            <v>14-11-025</v>
          </cell>
          <cell r="E80" t="str">
            <v>E-701.3</v>
          </cell>
          <cell r="G80" t="str">
            <v>TUBERIA PVC NOVAFORT O EQUIVALENTE DE Ø400 MM</v>
          </cell>
          <cell r="H80" t="str">
            <v>M</v>
          </cell>
          <cell r="I80">
            <v>145907.61496501532</v>
          </cell>
          <cell r="J80">
            <v>14.817000000000002</v>
          </cell>
          <cell r="K80">
            <v>2161913.1309366324</v>
          </cell>
          <cell r="L80">
            <v>14.817000000000002</v>
          </cell>
        </row>
        <row r="81">
          <cell r="D81" t="str">
            <v>14-12</v>
          </cell>
          <cell r="G81" t="str">
            <v>OBRAS CIVILES</v>
          </cell>
          <cell r="H81">
            <v>0</v>
          </cell>
          <cell r="I81">
            <v>0</v>
          </cell>
          <cell r="J81">
            <v>0</v>
          </cell>
          <cell r="K81">
            <v>78347580.428692758</v>
          </cell>
          <cell r="L81">
            <v>0</v>
          </cell>
        </row>
        <row r="82">
          <cell r="D82" t="str">
            <v>14-12-010</v>
          </cell>
          <cell r="E82" t="str">
            <v>E-808</v>
          </cell>
          <cell r="G82" t="str">
            <v>CONSTRUCCION DE BASE Y CAÑUELA PARA CAMARA DE INSPECCION DE Ø1.20M EN CONCRETO DE 28 MPa. INCLUYE TODOS LOS ELEMENTOS NECESARIOS PARA SU CORRECTA INSTALACION Y FUNCIONAMIENTO.</v>
          </cell>
          <cell r="H82" t="str">
            <v>U</v>
          </cell>
          <cell r="I82">
            <v>337377.46519732097</v>
          </cell>
          <cell r="J82">
            <v>30</v>
          </cell>
          <cell r="K82">
            <v>10121323.955919629</v>
          </cell>
          <cell r="L82">
            <v>30</v>
          </cell>
        </row>
        <row r="83">
          <cell r="D83" t="str">
            <v>14-12-012</v>
          </cell>
          <cell r="E83" t="str">
            <v>E-808</v>
          </cell>
          <cell r="G83" t="str">
            <v>CONSTRUCCION DE CONO PREFABRICADO PARA CAMARA DE INSPECCION DE Ø1.20M EN CONCRETO DE 28 MPa. INCLUYE TODOS LOS ELEMENTOS NECESARIOS PARA SU CORRECTA INSTALACION Y FUNCIONAMIENTO.</v>
          </cell>
          <cell r="H83" t="str">
            <v>U</v>
          </cell>
          <cell r="I83">
            <v>485096.48532580654</v>
          </cell>
          <cell r="J83">
            <v>30</v>
          </cell>
          <cell r="K83">
            <v>14552894.559774196</v>
          </cell>
          <cell r="L83">
            <v>30</v>
          </cell>
        </row>
        <row r="84">
          <cell r="D84" t="str">
            <v>14-12-014</v>
          </cell>
          <cell r="E84" t="str">
            <v>E-808</v>
          </cell>
          <cell r="G84" t="str">
            <v>CONSTRUCCION DE CUELLO Y TAPA PREFABRICADOS PARA CAMARA DE INSPECCION DE Ø1.20M EN CONCRETO DE 28 MPa. INCLUYE TODOS LOS ELEMENTOS NECESARIOS PARA SU CORRECTA INSTALACION Y FUNCIONAMIENTO.</v>
          </cell>
          <cell r="H84" t="str">
            <v>U</v>
          </cell>
          <cell r="I84">
            <v>341418.04094890517</v>
          </cell>
          <cell r="J84">
            <v>30</v>
          </cell>
          <cell r="K84">
            <v>10242541.228467155</v>
          </cell>
          <cell r="L84">
            <v>30</v>
          </cell>
        </row>
        <row r="85">
          <cell r="D85" t="str">
            <v>14-12-020</v>
          </cell>
          <cell r="E85" t="str">
            <v>E-808</v>
          </cell>
          <cell r="G85" t="str">
            <v>CONSTRUCCION DE CILINDRO PREFABRICADO PARA CAMARA DE INSPECCION DE Ø1.20M EN CONCRETO DE 28 MPa. INCLUYE TODOS LOS ELEMENTOS NECESARIOS PARA SU CORRECTA INSTALACION Y FUNCIONAMIENTO. LOS GANCHOS SE PAGARAN EN SU RESPECTIVO ITEM.</v>
          </cell>
          <cell r="H85" t="str">
            <v>M</v>
          </cell>
          <cell r="I85">
            <v>845080.54601139121</v>
          </cell>
          <cell r="J85">
            <v>22.946000000000002</v>
          </cell>
          <cell r="K85">
            <v>19391218.208777383</v>
          </cell>
          <cell r="L85">
            <v>22.946000000000002</v>
          </cell>
        </row>
        <row r="86">
          <cell r="D86" t="str">
            <v>14-12-030</v>
          </cell>
          <cell r="E86" t="str">
            <v>E-818</v>
          </cell>
          <cell r="G86" t="str">
            <v>CONSTRUCCION DE SUMIDERO TIPO B</v>
          </cell>
          <cell r="H86" t="str">
            <v>U</v>
          </cell>
          <cell r="I86">
            <v>601219.86713087792</v>
          </cell>
          <cell r="J86">
            <v>9</v>
          </cell>
          <cell r="K86">
            <v>5410978.8041779008</v>
          </cell>
          <cell r="L86">
            <v>9</v>
          </cell>
        </row>
        <row r="87">
          <cell r="D87" t="str">
            <v>14-12-050</v>
          </cell>
          <cell r="E87" t="str">
            <v>E-808</v>
          </cell>
          <cell r="G87" t="str">
            <v>RECUBRIMIENTO PARA PROTECCION DE CAÑUELAS CON EL FIN DE PREVENIR DESGASTES DEBIDO A ALTAS VELOCIDADES</v>
          </cell>
          <cell r="H87" t="str">
            <v>U</v>
          </cell>
          <cell r="I87">
            <v>58132.157948813423</v>
          </cell>
          <cell r="J87">
            <v>12</v>
          </cell>
          <cell r="K87">
            <v>697585.89538576105</v>
          </cell>
          <cell r="L87">
            <v>12</v>
          </cell>
        </row>
        <row r="88">
          <cell r="D88" t="str">
            <v>14-12-060</v>
          </cell>
          <cell r="E88" t="str">
            <v>E-811</v>
          </cell>
          <cell r="G88" t="str">
            <v>ADECUACION DE CAMARAS EXISTENTES PARA EMPALMES CON LA RED PROYECTADA, YA SEA REALZAR O PROFUNDIZAR LA CAMARA.</v>
          </cell>
          <cell r="H88" t="str">
            <v>U</v>
          </cell>
          <cell r="I88">
            <v>745190.05336923769</v>
          </cell>
          <cell r="J88">
            <v>23</v>
          </cell>
          <cell r="K88">
            <v>17139371.227492467</v>
          </cell>
          <cell r="L88">
            <v>23</v>
          </cell>
        </row>
        <row r="89">
          <cell r="D89" t="str">
            <v>14-12-070</v>
          </cell>
          <cell r="E89" t="str">
            <v>E-813</v>
          </cell>
          <cell r="G89" t="str">
            <v>CONSTRUCCION DE CAMARA DE CAIDA</v>
          </cell>
          <cell r="H89" t="str">
            <v>U</v>
          </cell>
          <cell r="I89">
            <v>791666.54869825672</v>
          </cell>
          <cell r="J89">
            <v>1</v>
          </cell>
          <cell r="K89">
            <v>791666.54869825672</v>
          </cell>
          <cell r="L89">
            <v>1</v>
          </cell>
        </row>
        <row r="90">
          <cell r="D90" t="str">
            <v>14-20</v>
          </cell>
          <cell r="G90" t="str">
            <v>REDES DE GAS</v>
          </cell>
          <cell r="H90">
            <v>0</v>
          </cell>
          <cell r="I90">
            <v>0</v>
          </cell>
          <cell r="J90">
            <v>0</v>
          </cell>
          <cell r="K90">
            <v>15458631.225491753</v>
          </cell>
          <cell r="L90">
            <v>0</v>
          </cell>
        </row>
        <row r="91">
          <cell r="D91" t="str">
            <v>14-20-020</v>
          </cell>
          <cell r="E91" t="str">
            <v>E-1101</v>
          </cell>
          <cell r="G91" t="str">
            <v>SUMINISTRO, TRANSPORTE E INSTALACION DE TUBERIA POLIETILENO 32MM. INCLUYE SUMINISTRO Y TRANSPORTE DE LOS MATERIALES, CINTA DE SEÑALIZACION, TENDIDO DE TUBERIA, LLENOS COMPACTACION CON ARENILLA Y TODOS LOS ELEMENTOS NECESARIOS PARA SU CORRECTA INSTALACION Y FUNCIONAMIENTO.</v>
          </cell>
          <cell r="H91" t="str">
            <v>M</v>
          </cell>
          <cell r="I91">
            <v>23747.430698813427</v>
          </cell>
          <cell r="J91">
            <v>418.99</v>
          </cell>
          <cell r="K91">
            <v>9949935.9884958379</v>
          </cell>
          <cell r="L91">
            <v>418.99</v>
          </cell>
        </row>
        <row r="92">
          <cell r="D92" t="str">
            <v>14-20-030</v>
          </cell>
          <cell r="E92" t="str">
            <v>E-1101</v>
          </cell>
          <cell r="G92" t="str">
            <v>SUMINISTRO, TRANSPORTE E INSTALACION DE TUBERIA POLIETILENO 90MM. INCLUYE SUMINISTRO Y TRANSPORTE DE LOS MATERIALES, CINTA DE SEÑALIZACION, TENDIDO DE TUBERIA, LLENOS COMPACTACION CON ARENILLA Y TODOS LOS ELEMENTOS NECESARIOS PARA SU CORRECTA INSTALACION Y FUNCIONAMIENTO.</v>
          </cell>
          <cell r="H92" t="str">
            <v>M</v>
          </cell>
          <cell r="I92">
            <v>45738.774038576114</v>
          </cell>
          <cell r="J92">
            <v>67.760000000000005</v>
          </cell>
          <cell r="K92">
            <v>3099259.3288539178</v>
          </cell>
          <cell r="L92">
            <v>67.760000000000005</v>
          </cell>
        </row>
        <row r="93">
          <cell r="D93" t="str">
            <v>14-20-040</v>
          </cell>
          <cell r="E93" t="str">
            <v>E-1102</v>
          </cell>
          <cell r="G93" t="str">
            <v>SUMINISTRO, TRANSPORTE E INSTALACION DE UNION DE 32 MM EN POLIETILENO. INCLUYE SUMINISTRO Y TRANSPORTE DE LOS MATERIALES, TERMOFUSION DEL ACCESORIO Y TODOS LOS ELEMENTOS NECESARIOS PARA SU CORRECTA INSTALACION Y FUNCIONAMIENTO.</v>
          </cell>
          <cell r="H93" t="str">
            <v>U</v>
          </cell>
          <cell r="I93">
            <v>95663.157413999987</v>
          </cell>
          <cell r="J93">
            <v>3</v>
          </cell>
          <cell r="K93">
            <v>286989.47224199993</v>
          </cell>
          <cell r="L93">
            <v>3</v>
          </cell>
        </row>
        <row r="94">
          <cell r="D94" t="str">
            <v>14-20-050</v>
          </cell>
          <cell r="E94" t="str">
            <v>E-1103</v>
          </cell>
          <cell r="G94" t="str">
            <v>SUMINISTRO, TRANSPORTE E INSTALACION DE POLIVALVULA DE 32 MM EN POLIETILENO. INCLUYE SUMINISTRO Y TRANSPORTE DE LOS MATERIALES, TERMOFUSION DEL ACCESORIO Y TODOS LOS ELEMENTOS NECESARIOS PARA SU CORRECTA INSTALACION Y FUNCIONAMIENTO.</v>
          </cell>
          <cell r="H94" t="str">
            <v>U</v>
          </cell>
          <cell r="I94">
            <v>393183.95388199994</v>
          </cell>
          <cell r="J94">
            <v>2</v>
          </cell>
          <cell r="K94">
            <v>786367.90776399989</v>
          </cell>
          <cell r="L94">
            <v>2</v>
          </cell>
        </row>
        <row r="95">
          <cell r="D95" t="str">
            <v>14-20-075</v>
          </cell>
          <cell r="E95" t="str">
            <v>E-1102</v>
          </cell>
          <cell r="G95" t="str">
            <v>SUMINISTRO, TRANSPORTE E INSTALACION DE TEE DE 32X25MM EN POLIETILENO. INCLUYE SUMINISTRO Y TRANSPORTE DE LOS MATERIALES, TERMOFUSION DEL ACCESORIO Y TODOS LOS ELEMENTOS NECESARIOS PARA SU CORRECTA INSTALACION Y FUNCIONAMIENTO.</v>
          </cell>
          <cell r="H95" t="str">
            <v>U</v>
          </cell>
          <cell r="I95">
            <v>116327.41991799999</v>
          </cell>
          <cell r="J95">
            <v>2</v>
          </cell>
          <cell r="K95">
            <v>232654.83983599997</v>
          </cell>
          <cell r="L95">
            <v>2</v>
          </cell>
        </row>
        <row r="96">
          <cell r="D96" t="str">
            <v>14-20-080</v>
          </cell>
          <cell r="E96" t="str">
            <v>E-1102</v>
          </cell>
          <cell r="G96" t="str">
            <v>SUMINISTRO, TRANSPORTE E INSTALACION DE TEE DE 32 MM EN POLIETILENO. INCLUYE SUMINISTRO Y TRANSPORTE DE LOS MATERIALES, TERMOFUSION DEL ACCESORIO Y TODOS LOS ELEMENTOS NECESARIOS PARA SU CORRECTA INSTALACION Y FUNCIONAMIENTO.</v>
          </cell>
          <cell r="H96" t="str">
            <v>U</v>
          </cell>
          <cell r="I96">
            <v>122011.41991799999</v>
          </cell>
          <cell r="J96">
            <v>2</v>
          </cell>
          <cell r="K96">
            <v>244022.83983599997</v>
          </cell>
          <cell r="L96">
            <v>2</v>
          </cell>
        </row>
        <row r="97">
          <cell r="D97" t="str">
            <v>14-20-110</v>
          </cell>
          <cell r="E97" t="str">
            <v>E-1102</v>
          </cell>
          <cell r="G97" t="str">
            <v>SUMINISTRO, TRANSPORTE E INSTALACION DE TAPON DE 32MM EN POLIETILENO. INCLUYE SUMINISTRO Y TRANSPORTE DE LOS MATERIALES, TERMOFUSION DEL ACCESORIO Y TODOS LOS ELEMENTOS NECESARIOS PARA SU CORRECTA INSTALACION Y FUNCIONAMIENTO.</v>
          </cell>
          <cell r="H97" t="str">
            <v>U</v>
          </cell>
          <cell r="I97">
            <v>91100.152935999999</v>
          </cell>
          <cell r="J97">
            <v>3</v>
          </cell>
          <cell r="K97">
            <v>273300.45880799997</v>
          </cell>
          <cell r="L97">
            <v>3</v>
          </cell>
        </row>
        <row r="98">
          <cell r="D98" t="str">
            <v>14-20-120</v>
          </cell>
          <cell r="E98" t="str">
            <v>E-1102</v>
          </cell>
          <cell r="G98" t="str">
            <v>SUMINISTRO, TRANSPORTE E INSTALACION DE UNION DE 90 MM EN POLIETILENO. INCLUYE SUMINISTRO Y TRANSPORTE DE LOS MATERIALES, TERMOFUSION DEL ACCESORIO Y TODOS LOS ELEMENTOS NECESARIOS PARA SU CORRECTA INSTALACION Y FUNCIONAMIENTO.</v>
          </cell>
          <cell r="H98" t="str">
            <v>U</v>
          </cell>
          <cell r="I98">
            <v>152243.31741399999</v>
          </cell>
          <cell r="J98">
            <v>2</v>
          </cell>
          <cell r="K98">
            <v>304486.63482799998</v>
          </cell>
          <cell r="L98">
            <v>2</v>
          </cell>
        </row>
        <row r="99">
          <cell r="D99" t="str">
            <v>14-20-130</v>
          </cell>
          <cell r="E99" t="str">
            <v>E-1102</v>
          </cell>
          <cell r="G99" t="str">
            <v>SUMINISTRO, TRANSPORTE E INSTALACION DE TEE DE 90 MM EN POLIETILENO. INCLUYE SUMINISTRO Y TRANSPORTE DE LOS MATERIALES, TERMOFUSION DEL ACCESORIO Y TODOS LOS ELEMENTOS NECESARIOS PARA SU CORRECTA INSTALACION Y FUNCIONAMIENTO.</v>
          </cell>
          <cell r="H99" t="str">
            <v>U</v>
          </cell>
          <cell r="I99">
            <v>140806.87741399999</v>
          </cell>
          <cell r="J99">
            <v>2</v>
          </cell>
          <cell r="K99">
            <v>281613.75482799998</v>
          </cell>
          <cell r="L99">
            <v>2</v>
          </cell>
        </row>
        <row r="100">
          <cell r="D100" t="str">
            <v>15</v>
          </cell>
          <cell r="G100" t="str">
            <v>INSTALACIONES ELECTRICAS</v>
          </cell>
          <cell r="H100">
            <v>0</v>
          </cell>
          <cell r="I100">
            <v>0</v>
          </cell>
          <cell r="J100">
            <v>0</v>
          </cell>
          <cell r="K100">
            <v>382961701.30338186</v>
          </cell>
          <cell r="L100">
            <v>0</v>
          </cell>
        </row>
        <row r="101">
          <cell r="D101" t="str">
            <v>15-01</v>
          </cell>
          <cell r="G101" t="str">
            <v>INSTALACIONES ELECTRICAS</v>
          </cell>
          <cell r="H101">
            <v>0</v>
          </cell>
          <cell r="I101">
            <v>0</v>
          </cell>
          <cell r="J101">
            <v>0</v>
          </cell>
          <cell r="K101">
            <v>99433683.090386659</v>
          </cell>
          <cell r="L101">
            <v>0</v>
          </cell>
        </row>
        <row r="102">
          <cell r="D102" t="str">
            <v>15-01-010</v>
          </cell>
          <cell r="E102" t="str">
            <v>E-GRUPO 0 A 7</v>
          </cell>
          <cell r="G102" t="str">
            <v>SUMINISTRO, MONTAJE Y PUESTA EN OPERACION DE: POSTE DE CONCRETO DE 12M, 1050KG.</v>
          </cell>
          <cell r="H102" t="str">
            <v>U</v>
          </cell>
          <cell r="I102">
            <v>2246445.5451471992</v>
          </cell>
          <cell r="J102">
            <v>6</v>
          </cell>
          <cell r="K102">
            <v>13478673.270883195</v>
          </cell>
          <cell r="L102">
            <v>6</v>
          </cell>
        </row>
        <row r="103">
          <cell r="D103" t="str">
            <v>15-01-028</v>
          </cell>
          <cell r="E103" t="str">
            <v>E-RA3-026</v>
          </cell>
          <cell r="G103" t="str">
            <v>SUMINISTRO, MONTAJE Y PUESTA EN OPERACION DE: TRASLADO DE TRANSFORMADOR MONOFASICO EXISTENTE SEGUN NORMA RA3-026.</v>
          </cell>
          <cell r="H103" t="str">
            <v>U</v>
          </cell>
          <cell r="I103">
            <v>316648.63166625006</v>
          </cell>
          <cell r="J103">
            <v>1</v>
          </cell>
          <cell r="K103">
            <v>316648.63166625006</v>
          </cell>
          <cell r="L103">
            <v>1</v>
          </cell>
        </row>
        <row r="104">
          <cell r="D104" t="str">
            <v>15-01-040</v>
          </cell>
          <cell r="E104" t="str">
            <v>E-RA6-002</v>
          </cell>
          <cell r="G104" t="str">
            <v>SUMINISTRO, MONTAJE Y PUESTA EN OPERACION DE: GRUPO DE NORMA RA6-002.</v>
          </cell>
          <cell r="H104" t="str">
            <v>U</v>
          </cell>
          <cell r="I104">
            <v>446044.49975573999</v>
          </cell>
          <cell r="J104">
            <v>10</v>
          </cell>
          <cell r="K104">
            <v>4460444.9975573998</v>
          </cell>
          <cell r="L104">
            <v>10</v>
          </cell>
        </row>
        <row r="105">
          <cell r="D105" t="str">
            <v>15-01-050</v>
          </cell>
          <cell r="E105" t="str">
            <v>E-RA6-003</v>
          </cell>
          <cell r="G105" t="str">
            <v>SUMINISTRO, MONTAJE Y PUESTA EN OPERACION DE: GRUPO DE NORMA RA6-003.</v>
          </cell>
          <cell r="H105" t="str">
            <v>U</v>
          </cell>
          <cell r="I105">
            <v>1571350.1514872287</v>
          </cell>
          <cell r="J105">
            <v>1</v>
          </cell>
          <cell r="K105">
            <v>1571350.1514872287</v>
          </cell>
          <cell r="L105">
            <v>1</v>
          </cell>
        </row>
        <row r="106">
          <cell r="D106" t="str">
            <v>15-01-062</v>
          </cell>
          <cell r="E106" t="str">
            <v>E-RA2-007</v>
          </cell>
          <cell r="G106" t="str">
            <v>SUMINISTRO, MONTAJE Y PUESTA EN OPERACION DE: GRUPO DE NORMA RA2-007.</v>
          </cell>
          <cell r="H106" t="str">
            <v>U</v>
          </cell>
          <cell r="I106">
            <v>1539124.9051037515</v>
          </cell>
          <cell r="J106">
            <v>2</v>
          </cell>
          <cell r="K106">
            <v>3078249.8102075029</v>
          </cell>
          <cell r="L106">
            <v>2</v>
          </cell>
        </row>
        <row r="107">
          <cell r="D107" t="str">
            <v>15-01-068</v>
          </cell>
          <cell r="E107" t="str">
            <v>E-RA2-026</v>
          </cell>
          <cell r="G107" t="str">
            <v>SUMINISTRO, MONTAJE Y PUESTA EN OPERACION DE: GRUPO DE NORMA RA2-026.</v>
          </cell>
          <cell r="H107" t="str">
            <v>U</v>
          </cell>
          <cell r="I107">
            <v>3635888.2761261384</v>
          </cell>
          <cell r="J107">
            <v>1</v>
          </cell>
          <cell r="K107">
            <v>3635888.2761261384</v>
          </cell>
          <cell r="L107">
            <v>1</v>
          </cell>
        </row>
        <row r="108">
          <cell r="D108" t="str">
            <v>15-01-120</v>
          </cell>
          <cell r="E108" t="str">
            <v>E-RA2-302</v>
          </cell>
          <cell r="G108" t="str">
            <v>SUMINISTRO, MONTAJE Y PUESTA EN OPERACION DE: GRUPO DE NORMA RA2-302.</v>
          </cell>
          <cell r="H108" t="str">
            <v>U</v>
          </cell>
          <cell r="I108">
            <v>862567.00394501269</v>
          </cell>
          <cell r="J108">
            <v>1</v>
          </cell>
          <cell r="K108">
            <v>862567.00394501269</v>
          </cell>
          <cell r="L108">
            <v>1</v>
          </cell>
        </row>
        <row r="109">
          <cell r="D109" t="str">
            <v>15-01-122</v>
          </cell>
          <cell r="E109" t="str">
            <v>E-RA2-302/2</v>
          </cell>
          <cell r="G109" t="str">
            <v>SUMINISTRO, MONTAJE Y PUESTA EN OPERACION DE: GRUPO DE NORMA RA2-302/2.</v>
          </cell>
          <cell r="H109" t="str">
            <v>U</v>
          </cell>
          <cell r="I109">
            <v>663029.9414818089</v>
          </cell>
          <cell r="J109">
            <v>3</v>
          </cell>
          <cell r="K109">
            <v>1989089.8244454267</v>
          </cell>
          <cell r="L109">
            <v>3</v>
          </cell>
        </row>
        <row r="110">
          <cell r="D110" t="str">
            <v>15-01-125</v>
          </cell>
          <cell r="E110" t="str">
            <v>E-RA2-303</v>
          </cell>
          <cell r="G110" t="str">
            <v>SUMINISTRO, MONTAJE Y PUESTA EN OPERACION DE: GRUPO DE NORMA RA2-303.</v>
          </cell>
          <cell r="H110" t="str">
            <v>U</v>
          </cell>
          <cell r="I110">
            <v>1112627.5039450126</v>
          </cell>
          <cell r="J110">
            <v>2</v>
          </cell>
          <cell r="K110">
            <v>2225255.0078900252</v>
          </cell>
          <cell r="L110">
            <v>2</v>
          </cell>
        </row>
        <row r="111">
          <cell r="D111" t="str">
            <v>15-01-137</v>
          </cell>
          <cell r="E111" t="str">
            <v>E-RA2-304/1</v>
          </cell>
          <cell r="G111" t="str">
            <v>SUMINISTRO, MONTAJE Y PUESTA EN OPERACION DE: GRUPO DE NORMA RA2-304/1.</v>
          </cell>
          <cell r="H111" t="str">
            <v>U</v>
          </cell>
          <cell r="I111">
            <v>1695146.9690753885</v>
          </cell>
          <cell r="J111">
            <v>2</v>
          </cell>
          <cell r="K111">
            <v>3390293.938150777</v>
          </cell>
          <cell r="L111">
            <v>2</v>
          </cell>
        </row>
        <row r="112">
          <cell r="D112" t="str">
            <v>15-01-139</v>
          </cell>
          <cell r="E112" t="str">
            <v>E-RA2-323</v>
          </cell>
          <cell r="G112" t="str">
            <v>SUMINISTRO, MONTAJE Y PUESTA EN OPERACION DE: GRUPO DE NORMA RA2-323.</v>
          </cell>
          <cell r="H112" t="str">
            <v>U</v>
          </cell>
          <cell r="I112">
            <v>1438225.7510912288</v>
          </cell>
          <cell r="J112">
            <v>3</v>
          </cell>
          <cell r="K112">
            <v>4314677.2532736864</v>
          </cell>
          <cell r="L112">
            <v>3</v>
          </cell>
        </row>
        <row r="113">
          <cell r="D113" t="str">
            <v>15-01-140</v>
          </cell>
          <cell r="E113" t="str">
            <v>E-RA6-010</v>
          </cell>
          <cell r="G113" t="str">
            <v>SUMINISTRO, MONTAJE Y PUESTA EN OPERACION DE: GRUPO DE NORMA RA6-010.</v>
          </cell>
          <cell r="H113" t="str">
            <v>U</v>
          </cell>
          <cell r="I113">
            <v>300663.25394501252</v>
          </cell>
          <cell r="J113">
            <v>6</v>
          </cell>
          <cell r="K113">
            <v>1803979.523670075</v>
          </cell>
          <cell r="L113">
            <v>6</v>
          </cell>
        </row>
        <row r="114">
          <cell r="D114" t="str">
            <v>15-01-170</v>
          </cell>
          <cell r="E114" t="str">
            <v>E-GRUPO 0 A 7</v>
          </cell>
          <cell r="G114" t="str">
            <v>SUMINISTRO, MONTAJE Y PUESTA EN OPERACION DE: LINEA 4X266.8 ACSR CUBIERTO.</v>
          </cell>
          <cell r="H114" t="str">
            <v>M</v>
          </cell>
          <cell r="I114">
            <v>128205.15909649877</v>
          </cell>
          <cell r="J114">
            <v>418.00000000000006</v>
          </cell>
          <cell r="K114">
            <v>53589756.502336495</v>
          </cell>
          <cell r="L114">
            <v>418.00000000000006</v>
          </cell>
        </row>
        <row r="115">
          <cell r="D115" t="str">
            <v>15-01-190</v>
          </cell>
          <cell r="E115" t="str">
            <v>E-RS3-002</v>
          </cell>
          <cell r="G115" t="str">
            <v>SUMINISTRO, MONTAJE Y PUESTA EN OPERACION DE: CAJAS DE PISO SEGUN NORMA RS3-002 COMPLETAS.</v>
          </cell>
          <cell r="H115" t="str">
            <v>U</v>
          </cell>
          <cell r="I115">
            <v>381159.61084921338</v>
          </cell>
          <cell r="J115">
            <v>1</v>
          </cell>
          <cell r="K115">
            <v>381159.61084921338</v>
          </cell>
          <cell r="L115">
            <v>1</v>
          </cell>
        </row>
        <row r="116">
          <cell r="D116" t="str">
            <v>15-01-270</v>
          </cell>
          <cell r="E116" t="str">
            <v>E-GRUPO 0 A 7</v>
          </cell>
          <cell r="G116" t="str">
            <v>RETIRO Y REINTEGRO A EMPRESAS PUBLICAS DE MEDELLIN DE POSTERIA DE CONCRETO DE 12 M. INCLUYE LAS RESPECTIVAS VESTIDAS Y VIENTOS.</v>
          </cell>
          <cell r="H116" t="str">
            <v>U</v>
          </cell>
          <cell r="I116">
            <v>236992.34818487254</v>
          </cell>
          <cell r="J116">
            <v>5</v>
          </cell>
          <cell r="K116">
            <v>1184961.7409243626</v>
          </cell>
          <cell r="L116">
            <v>5</v>
          </cell>
        </row>
        <row r="117">
          <cell r="D117" t="str">
            <v>15-01-280</v>
          </cell>
          <cell r="E117" t="str">
            <v>E-GRUPO 0 A 7</v>
          </cell>
          <cell r="G117" t="str">
            <v>RETIRO Y REINTEGRO A EMPRESAS PUBLICAS DE MEDELLIN DE POSTERIA DE CONCRETO DE 8 M. INCLUYE LAS RESPECTIVAS VESTIDAS Y VIENTOS.</v>
          </cell>
          <cell r="H117" t="str">
            <v>U</v>
          </cell>
          <cell r="I117">
            <v>169492.06221167251</v>
          </cell>
          <cell r="J117">
            <v>1</v>
          </cell>
          <cell r="K117">
            <v>169492.06221167251</v>
          </cell>
          <cell r="L117">
            <v>1</v>
          </cell>
        </row>
        <row r="118">
          <cell r="D118" t="str">
            <v>15-01-285</v>
          </cell>
          <cell r="E118" t="str">
            <v>E-GRUPO 0 A 7</v>
          </cell>
          <cell r="G118" t="str">
            <v>RETIRO Y REINTEGRO DE RED PRIMARIA EXISTENTE INCLUYE VESTIDAS.</v>
          </cell>
          <cell r="H118" t="str">
            <v>M</v>
          </cell>
          <cell r="I118">
            <v>6074.9910273599999</v>
          </cell>
          <cell r="J118">
            <v>380</v>
          </cell>
          <cell r="K118">
            <v>2308496.5903968001</v>
          </cell>
          <cell r="L118">
            <v>380</v>
          </cell>
        </row>
        <row r="119">
          <cell r="D119" t="str">
            <v>15-01-300</v>
          </cell>
          <cell r="E119" t="str">
            <v>E-GRUPO 0 A 7</v>
          </cell>
          <cell r="G119" t="str">
            <v>RETIRO Y REINTEGRO A EMPRESAS PUBLICAS DE MEDELLIN DE LINEA SECUNDARIA EN CABLE TRENZADO.</v>
          </cell>
          <cell r="H119" t="str">
            <v>M</v>
          </cell>
          <cell r="I119">
            <v>6074.9910273599999</v>
          </cell>
          <cell r="J119">
            <v>66</v>
          </cell>
          <cell r="K119">
            <v>400949.40780575998</v>
          </cell>
          <cell r="L119">
            <v>66</v>
          </cell>
        </row>
        <row r="120">
          <cell r="D120" t="str">
            <v>15-01-310</v>
          </cell>
          <cell r="E120" t="str">
            <v>E-GRUPO 0 A 7</v>
          </cell>
          <cell r="G120" t="str">
            <v>RETIRO Y REINTEGRO A EMPRESAS PUBLICAS DE MEDELLIN DE LAMPARAS DE ALUMBRADO PUBLICO.</v>
          </cell>
          <cell r="H120" t="str">
            <v>U</v>
          </cell>
          <cell r="I120">
            <v>45291.581093272507</v>
          </cell>
          <cell r="J120">
            <v>6</v>
          </cell>
          <cell r="K120">
            <v>271749.48655963503</v>
          </cell>
          <cell r="L120">
            <v>6</v>
          </cell>
        </row>
        <row r="121">
          <cell r="D121" t="str">
            <v>15-02</v>
          </cell>
          <cell r="G121" t="str">
            <v>ILUMINACION</v>
          </cell>
          <cell r="H121">
            <v>0</v>
          </cell>
          <cell r="I121">
            <v>0</v>
          </cell>
          <cell r="J121">
            <v>0</v>
          </cell>
          <cell r="K121">
            <v>194055012.69439963</v>
          </cell>
          <cell r="L121">
            <v>0</v>
          </cell>
        </row>
        <row r="122">
          <cell r="D122" t="str">
            <v>15-02-010</v>
          </cell>
          <cell r="E122" t="str">
            <v>E-GRUPO 0 A 7</v>
          </cell>
          <cell r="G122" t="str">
            <v>SUMINISTRO E INSTALACION DE LUMINARIA APOLLO SERIES LED STREET LIGHT - KINGSUN - 120W 11250LM, 4X14 LED, IP66, 4500K, INCLUYE LUMINARIA LED, INSTALACION, TRANSPORTE, KIT ELECTRICO, CABLE ENCAUCHETADO 3X12 AWG, ELEMENTOS DE ANCLAJE Y FIJACION Y TODOS LOS ELEMENTOS NECESARIOS PARA SU CORRECTO FUNCIONAMIENTO. ESTA LUMINARIA DEBE CUMPLIR CON EL RETILAP Y EL RETIE.</v>
          </cell>
          <cell r="H122" t="str">
            <v>U</v>
          </cell>
          <cell r="I122">
            <v>1435715.7725</v>
          </cell>
          <cell r="J122">
            <v>35</v>
          </cell>
          <cell r="K122">
            <v>50250052.037500001</v>
          </cell>
          <cell r="L122">
            <v>35</v>
          </cell>
        </row>
        <row r="123">
          <cell r="D123" t="str">
            <v>15-02-020</v>
          </cell>
          <cell r="E123" t="str">
            <v>E-GRUPO 0 A 7</v>
          </cell>
          <cell r="G123" t="str">
            <v>SUMINISTRO E INSTALACION DE BRAZO METALICO PARA ALUMBRADO PUBLICO DE 11/2" - 52°/0°, INCLUYE BRAZO, INSTALACION, TRANSPORTE, ELEMENTOS DE ANCLAJE Y FIJACION, Y TODOS LOS ELEMENTOS NECESARIOS PARA SU CORRECTA INSTALACION.</v>
          </cell>
          <cell r="H123" t="str">
            <v>U</v>
          </cell>
          <cell r="I123">
            <v>129643.1545</v>
          </cell>
          <cell r="J123">
            <v>35</v>
          </cell>
          <cell r="K123">
            <v>4537510.4074999997</v>
          </cell>
          <cell r="L123">
            <v>35</v>
          </cell>
        </row>
        <row r="124">
          <cell r="D124" t="str">
            <v>15-02-030</v>
          </cell>
          <cell r="E124" t="str">
            <v>E-GRUPO 0 A 7</v>
          </cell>
          <cell r="G124" t="str">
            <v>SUMINISTRO, TRANSPORTE E INSTALACION DE POSTE DE CONCRETO REDONDO DE 10M, 510 KG. INCLUYE EXCAVACION EN ZONA VERDE, ANDEN O PISO SEGUN CORRESPONDA, NIVELACION, LLENO, BOTADA DE ESCOMBROS Y CONCRETO EN LA BASE DE 210 KG/CM2, PINTURA 3 FRANJAS, COLOCACION DE VIENTOS NECESARIOS PARA LA ESTABILIDAD DEL POSTE Y LA ACOMETIDA, TRANSPORTE EN GRUA DESDE LA FABRICA HASTA EL SITIO DE INSTALACION.</v>
          </cell>
          <cell r="H124" t="str">
            <v>U</v>
          </cell>
          <cell r="I124">
            <v>1620031.5449999999</v>
          </cell>
          <cell r="J124">
            <v>28</v>
          </cell>
          <cell r="K124">
            <v>45360883.259999998</v>
          </cell>
          <cell r="L124">
            <v>28</v>
          </cell>
        </row>
        <row r="125">
          <cell r="D125" t="str">
            <v>15-02-050</v>
          </cell>
          <cell r="E125" t="str">
            <v>E-GRUPO 0 A 7</v>
          </cell>
          <cell r="G125" t="str">
            <v>SUMINISTRO E INSTALACION DE TUBERIA CONDUIT, PVC Ø 2". INCLUYE TODO TIPO DE OBRA CIVIL ASOCIADA Y TODOS LOS ELEMENTOS NECESARIOS PARA SU CORRECTO FUNCIONAMIENTO.</v>
          </cell>
          <cell r="H125" t="str">
            <v>M</v>
          </cell>
          <cell r="I125">
            <v>31932.760312500002</v>
          </cell>
          <cell r="J125">
            <v>660</v>
          </cell>
          <cell r="K125">
            <v>21075621.806250002</v>
          </cell>
          <cell r="L125">
            <v>660</v>
          </cell>
        </row>
        <row r="126">
          <cell r="D126" t="str">
            <v>15-02-060</v>
          </cell>
          <cell r="E126" t="str">
            <v>E-GRUPO 0 A 7</v>
          </cell>
          <cell r="G126" t="str">
            <v>SUMINISTRO E INSTALACION DE TUBERIA CONDUIT, PVC 2 Ø 2". INCLUYE TODO TIPO DE OBRA CIVIL ASOCIADA Y TODOS LOS ELEMENTOS NECESARIOS PARA SU CORRECTO FUNCIONAMIENTO.</v>
          </cell>
          <cell r="H126" t="str">
            <v>M</v>
          </cell>
          <cell r="I126">
            <v>53932.760312500002</v>
          </cell>
          <cell r="J126">
            <v>55.000000000000007</v>
          </cell>
          <cell r="K126">
            <v>2966301.8171875007</v>
          </cell>
          <cell r="L126">
            <v>55.000000000000007</v>
          </cell>
        </row>
        <row r="127">
          <cell r="D127" t="str">
            <v>15-02-070</v>
          </cell>
          <cell r="E127" t="str">
            <v>E-GRUPO 0 A 7</v>
          </cell>
          <cell r="G127" t="str">
            <v>SUMINISTRO E INSTALACION DE ACOMETIDA ELECTRICA, EN CABLE THHN 2 N° 4 + 2 N° 6 AWG. INCLUYE: CABLE, AMARRES DE NYLON, TERMINALES DE COBRE ESTAÑADA, MARCACION Y TODOS LOS ACCESORIOS NECESARIOS PARA SU CORRECTO FUNCIONAMIENTO. NO INCLUYE: TUBERIA, CANALIZACIONES Y/O OBRA CIVIL.</v>
          </cell>
          <cell r="H127" t="str">
            <v>M</v>
          </cell>
          <cell r="I127">
            <v>46793.536499999995</v>
          </cell>
          <cell r="J127">
            <v>715.00000000000011</v>
          </cell>
          <cell r="K127">
            <v>33457378.5975</v>
          </cell>
          <cell r="L127">
            <v>715.00000000000011</v>
          </cell>
        </row>
        <row r="128">
          <cell r="D128" t="str">
            <v>15-02-080</v>
          </cell>
          <cell r="E128" t="str">
            <v>E-GRUPO 0 A 7</v>
          </cell>
          <cell r="G128" t="str">
            <v>SUMINISTRO E INSTALACION DE TRANSFORMADOR MONOFASICO - ACEITE - 15 KVA - 480/240V. INCLUYE TODOS LOS ELEMENTOS NECESARIOS PARA SU CORRECTO FUNCIONAMIENTO.</v>
          </cell>
          <cell r="H128" t="str">
            <v>U</v>
          </cell>
          <cell r="I128">
            <v>4446431.5449999999</v>
          </cell>
          <cell r="J128">
            <v>1</v>
          </cell>
          <cell r="K128">
            <v>4446431.5449999999</v>
          </cell>
          <cell r="L128">
            <v>1</v>
          </cell>
        </row>
        <row r="129">
          <cell r="D129" t="str">
            <v>15-02-090</v>
          </cell>
          <cell r="E129" t="str">
            <v>E-GRUPO 0 A 7</v>
          </cell>
          <cell r="G129" t="str">
            <v>SUMINISTRO Y CONSTRUCCION DE CAJA DE PASO 50X50, ANTIFRAUDE, INCLUYE EXCAVACION, BOTADA DE ESCOMBROS, MARCACION CON PLAQUETA ACRILICA ESPECIFICANDO LA RED QUE CRUZA, EL NUMERO DEL TRANSFORMADOR Y VOLTAJE DE LA MISMA.</v>
          </cell>
          <cell r="H129" t="str">
            <v>U</v>
          </cell>
          <cell r="I129">
            <v>411445.19333793421</v>
          </cell>
          <cell r="J129">
            <v>28</v>
          </cell>
          <cell r="K129">
            <v>11520465.413462158</v>
          </cell>
          <cell r="L129">
            <v>28</v>
          </cell>
        </row>
        <row r="130">
          <cell r="D130" t="str">
            <v>15-02-100</v>
          </cell>
          <cell r="E130" t="str">
            <v>E-GRUPO 0 A 7</v>
          </cell>
          <cell r="G130" t="str">
            <v>SUMINISTRO E INSTALACION DE MALLA DE PUESTA A TIERRA. INCLUYE CABLE DE COBRE DESNUDO, VARILLAS DE COBRE COOPERWELD DE 5/8" X 2.40 M DE LONGITUD, SOLDADURA EXOTERMICA, CONECTOR BI METALICO, CAJA DE INSPECCION DE 30X30CM LIBRES, BORNA TERMINAL DE COMPRESION ESTAÑADA, MEDIDA DE RESISTENCIA DE PUESTA A TIERRA Y TODOS LOS ELEMENTOS NECESARIOS PARA SU CORRECTO FUNCIONAMIENTO.</v>
          </cell>
          <cell r="H130" t="str">
            <v>U</v>
          </cell>
          <cell r="I130">
            <v>221607.88624999998</v>
          </cell>
          <cell r="J130">
            <v>11</v>
          </cell>
          <cell r="K130">
            <v>2437686.7487499998</v>
          </cell>
          <cell r="L130">
            <v>11</v>
          </cell>
        </row>
        <row r="131">
          <cell r="D131" t="str">
            <v>15-02-110</v>
          </cell>
          <cell r="E131" t="str">
            <v>E-GRUPO 0 A 7</v>
          </cell>
          <cell r="G131" t="str">
            <v>DESMONTE DE INSTALACIONES ELECTRICAS EXISTENTES</v>
          </cell>
          <cell r="H131" t="str">
            <v>U</v>
          </cell>
          <cell r="I131">
            <v>223215.77250000002</v>
          </cell>
          <cell r="J131">
            <v>28</v>
          </cell>
          <cell r="K131">
            <v>6250041.6300000008</v>
          </cell>
          <cell r="L131">
            <v>28</v>
          </cell>
        </row>
        <row r="132">
          <cell r="D132" t="str">
            <v>15-02-120</v>
          </cell>
          <cell r="E132" t="str">
            <v>E-GRUPO 0 A 7</v>
          </cell>
          <cell r="G132" t="str">
            <v>CERTIFICACION RETIE</v>
          </cell>
          <cell r="H132" t="str">
            <v>U</v>
          </cell>
          <cell r="I132">
            <v>3000000</v>
          </cell>
          <cell r="J132">
            <v>1</v>
          </cell>
          <cell r="K132">
            <v>3000000</v>
          </cell>
          <cell r="L132">
            <v>1</v>
          </cell>
        </row>
        <row r="133">
          <cell r="D133" t="str">
            <v>15-02-130</v>
          </cell>
          <cell r="E133" t="str">
            <v>E-GRUPO 0 A 7</v>
          </cell>
          <cell r="G133" t="str">
            <v>CERTIFICACION RETILAP</v>
          </cell>
          <cell r="H133" t="str">
            <v>U</v>
          </cell>
          <cell r="I133">
            <v>4500000</v>
          </cell>
          <cell r="J133">
            <v>1</v>
          </cell>
          <cell r="K133">
            <v>4500000</v>
          </cell>
          <cell r="L133">
            <v>1</v>
          </cell>
        </row>
        <row r="134">
          <cell r="D134" t="str">
            <v>15-02-140</v>
          </cell>
          <cell r="E134" t="str">
            <v>E-GRUPO 0 A 7</v>
          </cell>
          <cell r="G134" t="str">
            <v>LEGALIZACION ANTE EL O.R</v>
          </cell>
          <cell r="H134" t="str">
            <v>U</v>
          </cell>
          <cell r="I134">
            <v>1500000</v>
          </cell>
          <cell r="J134">
            <v>1</v>
          </cell>
          <cell r="K134">
            <v>1500000</v>
          </cell>
          <cell r="L134">
            <v>1</v>
          </cell>
        </row>
        <row r="135">
          <cell r="D135" t="str">
            <v>15-02-150</v>
          </cell>
          <cell r="E135" t="str">
            <v>E-GRUPO 0 A 7</v>
          </cell>
          <cell r="G135" t="str">
            <v>SUMINISTRO E INSTALACION DE TABLERO DE ENERGIA NORMAL, ALUMBRADO PUBLICO, TIPO ML PARA INSTALACION EN PEDESTAL, TIPO INTEMPERIE, 2 FASES, NEUTRO Y TIERRA. CON ESPACIO PARA TOTALIZADOR, 1 EQUIPO DE MEDIDA, INCLUYE BREAKER TIPO INDUSTRIAL (TOTALIZADOR), EQUIPO DE MEDIDA CONTADOR ELECTRONICO 15/150 A. VER CUADRO DE CARGAS Y TODOS LOS ELEMENTOS NECESARIOS PARA SU CORRECTA INSTALACION Y FUNCIONAMIENTO.</v>
          </cell>
          <cell r="H135" t="str">
            <v>U</v>
          </cell>
          <cell r="I135">
            <v>2401031.5449999999</v>
          </cell>
          <cell r="J135">
            <v>1</v>
          </cell>
          <cell r="K135">
            <v>2401031.5449999999</v>
          </cell>
          <cell r="L135">
            <v>1</v>
          </cell>
        </row>
        <row r="136">
          <cell r="D136" t="str">
            <v>15-02-160</v>
          </cell>
          <cell r="E136" t="str">
            <v>E-GRUPO 0 A 7</v>
          </cell>
          <cell r="G136" t="str">
            <v>SUMINISTRO E INSTALACION DE CONTADOR DE ENERGIA ACTIVA, MONOFASICO, BIFILAR, 240/120 V, 10/60A, CICLOMETRICO (DE INDUCCION). INCLUYE, CONTADOR, CAJA Y TODOS LOS ELEMENTOS NECESARIOS PARA SU CORRECTO FUNCIONAMIENTO.</v>
          </cell>
          <cell r="H136" t="str">
            <v>U</v>
          </cell>
          <cell r="I136">
            <v>351607.88624999998</v>
          </cell>
          <cell r="J136">
            <v>1</v>
          </cell>
          <cell r="K136">
            <v>351607.88624999998</v>
          </cell>
          <cell r="L136">
            <v>1</v>
          </cell>
        </row>
        <row r="137">
          <cell r="D137" t="str">
            <v>15-03</v>
          </cell>
          <cell r="G137" t="str">
            <v>TELECOMUNICACIONES</v>
          </cell>
          <cell r="H137">
            <v>0</v>
          </cell>
          <cell r="I137">
            <v>0</v>
          </cell>
          <cell r="J137">
            <v>0</v>
          </cell>
          <cell r="K137">
            <v>89473005.518595725</v>
          </cell>
          <cell r="L137">
            <v>0</v>
          </cell>
        </row>
        <row r="138">
          <cell r="D138" t="str">
            <v>15-03-010</v>
          </cell>
          <cell r="E138" t="str">
            <v>E-GRUPO 0 A 7</v>
          </cell>
          <cell r="G138" t="str">
            <v>SUMINISTRO, MONTAJE Y PUESTA EN OPERACION DE: CAJA PARA DOS TAPAS 60X80 COMPLETA (TEL NIN-115).</v>
          </cell>
          <cell r="H138" t="str">
            <v>U</v>
          </cell>
          <cell r="I138">
            <v>880135.65900467522</v>
          </cell>
          <cell r="J138">
            <v>7</v>
          </cell>
          <cell r="K138">
            <v>6160949.6130327266</v>
          </cell>
          <cell r="L138">
            <v>7</v>
          </cell>
        </row>
        <row r="139">
          <cell r="D139" t="str">
            <v>15-03-012</v>
          </cell>
          <cell r="E139" t="str">
            <v>E-GRUPO 0 A 7</v>
          </cell>
          <cell r="G139" t="str">
            <v>SUMINISTRO, MONTAJE Y PUESTA EN OPERACION DE: CAMARA PARA SALIDA DE CENTRAL COMPLETA (TEL NIN-110).</v>
          </cell>
          <cell r="H139" t="str">
            <v>U</v>
          </cell>
          <cell r="I139">
            <v>7990722.0612652637</v>
          </cell>
          <cell r="J139">
            <v>1</v>
          </cell>
          <cell r="K139">
            <v>7990722.0612652637</v>
          </cell>
          <cell r="L139">
            <v>1</v>
          </cell>
        </row>
        <row r="140">
          <cell r="D140" t="str">
            <v>15-03-020</v>
          </cell>
          <cell r="E140" t="str">
            <v>E-TEL-NIN-114</v>
          </cell>
          <cell r="G140" t="str">
            <v>SUMINISTRO, MONTAJE Y PUESTA EN OPERACION DE: CAJA PARA UNA TAPA 60X80 COMPLETA (TEL NIN-114).</v>
          </cell>
          <cell r="H140" t="str">
            <v>U</v>
          </cell>
          <cell r="I140">
            <v>615644.04782529525</v>
          </cell>
          <cell r="J140">
            <v>7</v>
          </cell>
          <cell r="K140">
            <v>4309508.3347770665</v>
          </cell>
          <cell r="L140">
            <v>7</v>
          </cell>
        </row>
        <row r="141">
          <cell r="D141" t="str">
            <v>15-03-040</v>
          </cell>
          <cell r="E141" t="str">
            <v>E-GRUPO 0 A 7</v>
          </cell>
          <cell r="G141" t="str">
            <v>SUMINISTRO, MONTAJE Y PUESTA EN OPERACION DE: CRUCE DE VIA CON CANALIZACION EN PVC TIPO DB DE 3Ø 3". INCLUYE EXCAVACION, BOTADA DE MATERIAL, LLENOS EN ARENILLA Y TODO LO NECESARIO PARA SU CORRECTA EJECUCION.</v>
          </cell>
          <cell r="H141" t="str">
            <v>M</v>
          </cell>
          <cell r="I141">
            <v>333474.77032096504</v>
          </cell>
          <cell r="J141">
            <v>116.60000000000001</v>
          </cell>
          <cell r="K141">
            <v>38883158.219424523</v>
          </cell>
          <cell r="L141">
            <v>116.60000000000001</v>
          </cell>
        </row>
        <row r="142">
          <cell r="D142" t="str">
            <v>15-03-050</v>
          </cell>
          <cell r="E142" t="str">
            <v>E-GRUPO 0 A 7</v>
          </cell>
          <cell r="G142" t="str">
            <v>SUMINISTRO, MONTAJE Y PUESTA EN OPERACION DE: CANALIZACION EN PVC TIPO DB DE 3Ø 3". INCLUYE: EXCAVACION, BOTADA DE MATERIAL, LLENOS EN ARENILLA Y TODO LO NECESARIO PARA SU CORRECTA EJECUCION.</v>
          </cell>
          <cell r="H142" t="str">
            <v>M</v>
          </cell>
          <cell r="I142">
            <v>79087.860578205014</v>
          </cell>
          <cell r="J142">
            <v>231.00000000000003</v>
          </cell>
          <cell r="K142">
            <v>18269295.793565359</v>
          </cell>
          <cell r="L142">
            <v>231.00000000000003</v>
          </cell>
        </row>
        <row r="143">
          <cell r="D143" t="str">
            <v>15-03-060</v>
          </cell>
          <cell r="E143" t="str">
            <v>E-GRUPO 0 A 7</v>
          </cell>
          <cell r="G143" t="str">
            <v>SUMINISTRO, MONTAJE Y PUESTA EN OPERACION DE: CANALIZACION EN PVC TIPO DB DE 1Ø 2". INCLUYE, EXCAVACION, BOTADA DE MATERIAL, LLENOS EN ARENILLA Y TODO LO NECESARIO PARA SU CORRECTA EJECUCION.</v>
          </cell>
          <cell r="H143" t="str">
            <v>M</v>
          </cell>
          <cell r="I143">
            <v>43302.840335066248</v>
          </cell>
          <cell r="J143">
            <v>5.5</v>
          </cell>
          <cell r="K143">
            <v>238165.62184286438</v>
          </cell>
          <cell r="L143">
            <v>5.5</v>
          </cell>
        </row>
        <row r="144">
          <cell r="D144" t="str">
            <v>15-03-070</v>
          </cell>
          <cell r="E144" t="str">
            <v>E-GRUPO 0 A 7</v>
          </cell>
          <cell r="G144" t="str">
            <v>SUMINISTRO, MONTAJE Y PUESTA EN OPERACION DE: CANALIZACION EN PVC TIPO DB DE 1Ø 3". INCLUYE, EXCAVACION, BOTADA DE MATERIAL, LLENOS EN ARENILLA Y TODO LO NECESARIO PARA SU CORRECTA EJECUCION.</v>
          </cell>
          <cell r="H144" t="str">
            <v>M</v>
          </cell>
          <cell r="I144">
            <v>69064.803832263773</v>
          </cell>
          <cell r="J144">
            <v>24.200000000000003</v>
          </cell>
          <cell r="K144">
            <v>1671368.2527407836</v>
          </cell>
          <cell r="L144">
            <v>24.200000000000003</v>
          </cell>
        </row>
        <row r="145">
          <cell r="D145" t="str">
            <v>15-03-090</v>
          </cell>
          <cell r="E145" t="str">
            <v>E-GRUPO 0 A 7</v>
          </cell>
          <cell r="G145" t="str">
            <v>SUMINISTRO, MONTAJE Y PUESTA EN OPERACION DE: BAJANTE A MURO EN TUBERIA METALICA GALVANIZADA DE 2". INCLUYE TODO LO NECESARIO PARA SU CORRECTA EJECUCION.</v>
          </cell>
          <cell r="H145" t="str">
            <v>M</v>
          </cell>
          <cell r="I145">
            <v>164397.06569099246</v>
          </cell>
          <cell r="J145">
            <v>2.2000000000000002</v>
          </cell>
          <cell r="K145">
            <v>361673.54452018347</v>
          </cell>
          <cell r="L145">
            <v>2.2000000000000002</v>
          </cell>
        </row>
        <row r="146">
          <cell r="D146" t="str">
            <v>15-03-100</v>
          </cell>
          <cell r="E146" t="str">
            <v>E-GRUPO 0 A 7</v>
          </cell>
          <cell r="G146" t="str">
            <v>SUMINISTRO, MONTAJE Y PUESTA EN OPERACION DE: BAJANTE EN POSTE EN TUBERIA METALICA GALVANIZADA DE 3". INCLUYE TODO LO NECESARIO PARA SU CORRECTA EJECUCION.</v>
          </cell>
          <cell r="H146" t="str">
            <v>M</v>
          </cell>
          <cell r="I146">
            <v>585260.81199125992</v>
          </cell>
          <cell r="J146">
            <v>19.8</v>
          </cell>
          <cell r="K146">
            <v>11588164.077426948</v>
          </cell>
          <cell r="L146">
            <v>19.8</v>
          </cell>
        </row>
        <row r="147">
          <cell r="D147" t="str">
            <v>18</v>
          </cell>
          <cell r="G147" t="str">
            <v>URBANISMO</v>
          </cell>
          <cell r="H147">
            <v>0</v>
          </cell>
          <cell r="I147">
            <v>0</v>
          </cell>
          <cell r="J147">
            <v>0</v>
          </cell>
          <cell r="K147">
            <v>724925872.81699252</v>
          </cell>
          <cell r="L147">
            <v>0</v>
          </cell>
        </row>
        <row r="148">
          <cell r="D148" t="str">
            <v>18-01</v>
          </cell>
          <cell r="G148" t="str">
            <v>ANDENES, BORDILLOS Y CUNETAS</v>
          </cell>
          <cell r="H148">
            <v>0</v>
          </cell>
          <cell r="I148">
            <v>0</v>
          </cell>
          <cell r="J148">
            <v>0</v>
          </cell>
          <cell r="K148">
            <v>437368070.51882917</v>
          </cell>
          <cell r="L148">
            <v>0</v>
          </cell>
        </row>
        <row r="149">
          <cell r="D149" t="str">
            <v>18-01-020</v>
          </cell>
          <cell r="E149" t="str">
            <v>E-403</v>
          </cell>
          <cell r="G149" t="str">
            <v>LOSA FUNDIDA 21 MPa E: 0.10 M - ANDENES</v>
          </cell>
          <cell r="H149" t="str">
            <v>M2</v>
          </cell>
          <cell r="I149">
            <v>83386.532688216976</v>
          </cell>
          <cell r="J149">
            <v>3454.599999999999</v>
          </cell>
          <cell r="K149">
            <v>288067115.8247143</v>
          </cell>
          <cell r="L149">
            <v>3454.599999999999</v>
          </cell>
        </row>
        <row r="150">
          <cell r="D150" t="str">
            <v>18-01-030</v>
          </cell>
          <cell r="E150" t="str">
            <v>E-403</v>
          </cell>
          <cell r="G150" t="str">
            <v>LOSA TACTIL ALERTA Y GUIA 0.40X0.40 M</v>
          </cell>
          <cell r="H150" t="str">
            <v>M</v>
          </cell>
          <cell r="I150">
            <v>65364.596826179397</v>
          </cell>
          <cell r="J150">
            <v>885.97149999999988</v>
          </cell>
          <cell r="K150">
            <v>57911169.896985389</v>
          </cell>
          <cell r="L150">
            <v>885.97149999999988</v>
          </cell>
        </row>
        <row r="151">
          <cell r="D151" t="str">
            <v>18-01-040</v>
          </cell>
          <cell r="E151" t="str">
            <v>E-403</v>
          </cell>
          <cell r="G151" t="str">
            <v>TABLETA DEMARCADORA</v>
          </cell>
          <cell r="H151" t="str">
            <v>M</v>
          </cell>
          <cell r="I151">
            <v>26365.653838386341</v>
          </cell>
          <cell r="J151">
            <v>869.87149999999986</v>
          </cell>
          <cell r="K151">
            <v>22934730.852877881</v>
          </cell>
          <cell r="L151">
            <v>869.87149999999986</v>
          </cell>
        </row>
        <row r="152">
          <cell r="D152" t="str">
            <v>18-01-050</v>
          </cell>
          <cell r="E152" t="str">
            <v>E-402</v>
          </cell>
          <cell r="G152" t="str">
            <v>BORDILLOS BARRERA RECTO, CUADRANTE BARRERA, REBAJE, ESQUINERO BARRERA 90° Y RECTANGULAR RECTO (350)</v>
          </cell>
          <cell r="H152" t="str">
            <v>M</v>
          </cell>
          <cell r="I152">
            <v>51093.639587109959</v>
          </cell>
          <cell r="J152">
            <v>1339.796</v>
          </cell>
          <cell r="K152">
            <v>68455053.944251582</v>
          </cell>
          <cell r="L152">
            <v>1339.796</v>
          </cell>
        </row>
        <row r="153">
          <cell r="D153" t="str">
            <v>18-02</v>
          </cell>
          <cell r="G153" t="str">
            <v>PAVIMENTOS</v>
          </cell>
          <cell r="H153">
            <v>0</v>
          </cell>
          <cell r="I153">
            <v>0</v>
          </cell>
          <cell r="J153">
            <v>0</v>
          </cell>
          <cell r="K153">
            <v>239195944.33490384</v>
          </cell>
          <cell r="L153">
            <v>0</v>
          </cell>
        </row>
        <row r="154">
          <cell r="D154" t="str">
            <v>18-02-860</v>
          </cell>
          <cell r="E154" t="str">
            <v>E-301</v>
          </cell>
          <cell r="G154" t="str">
            <v>RECTIFICACION RASANTE</v>
          </cell>
          <cell r="H154" t="str">
            <v>M2</v>
          </cell>
          <cell r="I154">
            <v>76312.364440066915</v>
          </cell>
          <cell r="J154">
            <v>191.98560000000001</v>
          </cell>
          <cell r="K154">
            <v>14650875.074444911</v>
          </cell>
          <cell r="L154">
            <v>191.98560000000001</v>
          </cell>
        </row>
        <row r="155">
          <cell r="D155" t="str">
            <v>18-02-870</v>
          </cell>
          <cell r="E155" t="str">
            <v>E-301</v>
          </cell>
          <cell r="G155" t="str">
            <v>RIEGO DE IMPRIMACION CON EMULSION ASFALTICA</v>
          </cell>
          <cell r="H155" t="str">
            <v>M2</v>
          </cell>
          <cell r="I155">
            <v>3317.5344866988135</v>
          </cell>
          <cell r="J155">
            <v>1282.4569999999999</v>
          </cell>
          <cell r="K155">
            <v>4254595.3252082998</v>
          </cell>
          <cell r="L155">
            <v>1282.4569999999999</v>
          </cell>
        </row>
        <row r="156">
          <cell r="D156" t="str">
            <v>18-02-910</v>
          </cell>
          <cell r="E156" t="str">
            <v>E-303</v>
          </cell>
          <cell r="G156" t="str">
            <v>BASE GRANULAR COMPACTADA BG-1 CBR 80%</v>
          </cell>
          <cell r="H156" t="str">
            <v>M3</v>
          </cell>
          <cell r="I156">
            <v>87918.441230808792</v>
          </cell>
          <cell r="J156">
            <v>769.4742</v>
          </cell>
          <cell r="K156">
            <v>67650972.231323615</v>
          </cell>
          <cell r="L156">
            <v>769.4742</v>
          </cell>
        </row>
        <row r="157">
          <cell r="D157" t="str">
            <v>18-02-920</v>
          </cell>
          <cell r="E157" t="str">
            <v>E-307</v>
          </cell>
          <cell r="G157" t="str">
            <v>MEZCLA ASFALTICA TIPO MSC-1</v>
          </cell>
          <cell r="H157" t="str">
            <v>M3</v>
          </cell>
          <cell r="I157">
            <v>556327.36141539237</v>
          </cell>
          <cell r="J157">
            <v>115.42113000000001</v>
          </cell>
          <cell r="K157">
            <v>64211932.704482988</v>
          </cell>
          <cell r="L157">
            <v>115.42113000000001</v>
          </cell>
        </row>
        <row r="158">
          <cell r="D158" t="str">
            <v>18-02-930</v>
          </cell>
          <cell r="E158" t="str">
            <v>E-307</v>
          </cell>
          <cell r="G158" t="str">
            <v>MEZCLA ASFALTICA TIPO MDC-2</v>
          </cell>
          <cell r="H158" t="str">
            <v>M3</v>
          </cell>
          <cell r="I158">
            <v>574597.36141539249</v>
          </cell>
          <cell r="J158">
            <v>153.89483999999999</v>
          </cell>
          <cell r="K158">
            <v>88427568.999443993</v>
          </cell>
          <cell r="L158">
            <v>153.89483999999999</v>
          </cell>
        </row>
        <row r="159">
          <cell r="D159" t="str">
            <v>18-05</v>
          </cell>
          <cell r="G159" t="str">
            <v>SEÑALIZACION</v>
          </cell>
          <cell r="H159">
            <v>0</v>
          </cell>
          <cell r="I159">
            <v>0</v>
          </cell>
          <cell r="J159">
            <v>0</v>
          </cell>
          <cell r="K159">
            <v>48361857.963259421</v>
          </cell>
          <cell r="L159">
            <v>0</v>
          </cell>
        </row>
        <row r="160">
          <cell r="D160" t="str">
            <v>18-05-010</v>
          </cell>
          <cell r="E160" t="str">
            <v>I-700</v>
          </cell>
          <cell r="G160" t="str">
            <v>SEÑALES HORIZONTALES (FLECHAS, PARES, ETC.)</v>
          </cell>
          <cell r="H160" t="str">
            <v>U</v>
          </cell>
          <cell r="I160">
            <v>58761.770534674739</v>
          </cell>
          <cell r="J160">
            <v>44</v>
          </cell>
          <cell r="K160">
            <v>2585517.9035256887</v>
          </cell>
          <cell r="L160">
            <v>44</v>
          </cell>
        </row>
        <row r="161">
          <cell r="D161" t="str">
            <v>18-05-020</v>
          </cell>
          <cell r="E161" t="str">
            <v>I-710</v>
          </cell>
          <cell r="G161" t="str">
            <v>SEÑALES VERTICALES (REGLAMENTARIAS, PREVENTIVAS E INFORMATIVAS)</v>
          </cell>
          <cell r="H161" t="str">
            <v>M</v>
          </cell>
          <cell r="I161">
            <v>226588.00078741473</v>
          </cell>
          <cell r="J161">
            <v>20.900000000000002</v>
          </cell>
          <cell r="K161">
            <v>4735689.2164569683</v>
          </cell>
          <cell r="L161">
            <v>20.900000000000002</v>
          </cell>
        </row>
        <row r="162">
          <cell r="D162" t="str">
            <v>18-05-050</v>
          </cell>
          <cell r="E162" t="str">
            <v>I-700</v>
          </cell>
          <cell r="G162" t="str">
            <v>LINEAS AMARILLAS Y BLANCAS, CONTINUAS Y DISCONTINUAS</v>
          </cell>
          <cell r="H162" t="str">
            <v>M</v>
          </cell>
          <cell r="I162">
            <v>2357.0753160242484</v>
          </cell>
          <cell r="J162">
            <v>589.6</v>
          </cell>
          <cell r="K162">
            <v>1389731.6063278969</v>
          </cell>
          <cell r="L162">
            <v>589.6</v>
          </cell>
        </row>
        <row r="163">
          <cell r="D163" t="str">
            <v>18-05-060</v>
          </cell>
          <cell r="E163" t="str">
            <v>I-700</v>
          </cell>
          <cell r="G163" t="str">
            <v>CEBRAS</v>
          </cell>
          <cell r="H163" t="str">
            <v>M</v>
          </cell>
          <cell r="I163">
            <v>175822.52133007694</v>
          </cell>
          <cell r="J163">
            <v>60.500000000000007</v>
          </cell>
          <cell r="K163">
            <v>10637262.540469656</v>
          </cell>
          <cell r="L163">
            <v>60.500000000000007</v>
          </cell>
        </row>
        <row r="164">
          <cell r="D164" t="str">
            <v>18-05-070</v>
          </cell>
          <cell r="E164" t="str">
            <v>I-700</v>
          </cell>
          <cell r="G164" t="str">
            <v>BERMAS O SOBREANCHOS</v>
          </cell>
          <cell r="H164" t="str">
            <v>M2</v>
          </cell>
          <cell r="I164">
            <v>34806.085434486442</v>
          </cell>
          <cell r="J164">
            <v>833.58</v>
          </cell>
          <cell r="K164">
            <v>29013656.696479209</v>
          </cell>
          <cell r="L164">
            <v>833.58</v>
          </cell>
        </row>
        <row r="166">
          <cell r="D166" t="str">
            <v>CD</v>
          </cell>
          <cell r="G166" t="str">
            <v>SUBTOTAL COSTO DIRECTO</v>
          </cell>
        </row>
        <row r="167">
          <cell r="D167" t="str">
            <v>CI</v>
          </cell>
          <cell r="G167" t="str">
            <v>SUBTOTAL COSTOS INDIRECTOS</v>
          </cell>
          <cell r="H167" t="str">
            <v>%</v>
          </cell>
          <cell r="I167">
            <v>0.24379999999999999</v>
          </cell>
          <cell r="L167">
            <v>0</v>
          </cell>
        </row>
        <row r="168">
          <cell r="G168" t="str">
            <v>SUBTOTAL OBRA CIVIL</v>
          </cell>
        </row>
        <row r="169">
          <cell r="G169" t="str">
            <v>% DE REAJUSTE DE PRECIOS</v>
          </cell>
          <cell r="H169" t="str">
            <v>%</v>
          </cell>
          <cell r="I169">
            <v>0.02</v>
          </cell>
        </row>
        <row r="171">
          <cell r="G171" t="str">
            <v>VALOR TOTAL DEL PROYECTO</v>
          </cell>
        </row>
      </sheetData>
      <sheetData sheetId="4" refreshError="1"/>
      <sheetData sheetId="5" refreshError="1"/>
      <sheetData sheetId="6" refreshError="1">
        <row r="1">
          <cell r="D1" t="str">
            <v>COD</v>
          </cell>
          <cell r="E1" t="str">
            <v>MATERIALES</v>
          </cell>
          <cell r="F1" t="str">
            <v>UNIDAD</v>
          </cell>
          <cell r="G1" t="str">
            <v>VALOR SIN IVA</v>
          </cell>
          <cell r="H1" t="str">
            <v>IVA - PS</v>
          </cell>
          <cell r="I1" t="str">
            <v>VALOR CON IVA</v>
          </cell>
          <cell r="J1" t="str">
            <v>FUENTE</v>
          </cell>
          <cell r="K1" t="str">
            <v>VIGENCIA</v>
          </cell>
        </row>
        <row r="2">
          <cell r="D2" t="str">
            <v>11114</v>
          </cell>
          <cell r="E2" t="str">
            <v>cemento tipo 1 x 50kg</v>
          </cell>
          <cell r="F2" t="str">
            <v>blt</v>
          </cell>
          <cell r="G2">
            <v>26300</v>
          </cell>
          <cell r="H2">
            <v>0.16</v>
          </cell>
          <cell r="I2">
            <v>30507.999999999996</v>
          </cell>
          <cell r="J2" t="str">
            <v>ARGOS</v>
          </cell>
          <cell r="K2">
            <v>41739</v>
          </cell>
        </row>
        <row r="3">
          <cell r="D3" t="str">
            <v>11212</v>
          </cell>
          <cell r="E3" t="str">
            <v>arena fina para concreto (1,448kg/m3)</v>
          </cell>
          <cell r="F3" t="str">
            <v>m3</v>
          </cell>
          <cell r="G3">
            <v>55804</v>
          </cell>
          <cell r="H3">
            <v>0.16</v>
          </cell>
          <cell r="I3">
            <v>64732.639999999992</v>
          </cell>
          <cell r="J3" t="str">
            <v>CONASFALTOS</v>
          </cell>
          <cell r="K3">
            <v>41640</v>
          </cell>
        </row>
        <row r="4">
          <cell r="D4" t="str">
            <v>11218</v>
          </cell>
          <cell r="E4" t="str">
            <v>arenilla</v>
          </cell>
          <cell r="F4" t="str">
            <v>m3</v>
          </cell>
          <cell r="G4">
            <v>17650</v>
          </cell>
          <cell r="H4">
            <v>0.16</v>
          </cell>
          <cell r="I4">
            <v>20474</v>
          </cell>
          <cell r="J4" t="str">
            <v>CANTERA SANTA RITA</v>
          </cell>
          <cell r="K4">
            <v>41724</v>
          </cell>
        </row>
        <row r="5">
          <cell r="D5" t="str">
            <v>11219</v>
          </cell>
          <cell r="E5" t="str">
            <v>arena fina para revoque (1,310kg/m3)</v>
          </cell>
          <cell r="F5" t="str">
            <v>m3</v>
          </cell>
          <cell r="G5">
            <v>48700</v>
          </cell>
          <cell r="H5">
            <v>0.16</v>
          </cell>
          <cell r="I5">
            <v>56491.999999999993</v>
          </cell>
          <cell r="J5" t="str">
            <v>CONASFALTOS</v>
          </cell>
          <cell r="K5">
            <v>41640</v>
          </cell>
        </row>
        <row r="6">
          <cell r="D6" t="str">
            <v>1121A</v>
          </cell>
          <cell r="E6" t="str">
            <v>arena de pega (1,600kg/m3)</v>
          </cell>
          <cell r="F6" t="str">
            <v>m3</v>
          </cell>
          <cell r="G6">
            <v>27940</v>
          </cell>
          <cell r="H6">
            <v>0.16</v>
          </cell>
          <cell r="I6">
            <v>32410.399999999998</v>
          </cell>
          <cell r="J6" t="str">
            <v>CANTERA SANTA RITA</v>
          </cell>
          <cell r="K6">
            <v>41724</v>
          </cell>
        </row>
        <row r="7">
          <cell r="D7" t="str">
            <v>11237</v>
          </cell>
          <cell r="E7" t="str">
            <v>triturado para concreto tamaño maximo 3/8" (1,540kg/m3)</v>
          </cell>
          <cell r="F7" t="str">
            <v>m3</v>
          </cell>
          <cell r="G7">
            <v>50220</v>
          </cell>
          <cell r="H7">
            <v>0.16</v>
          </cell>
          <cell r="I7">
            <v>58255.199999999997</v>
          </cell>
          <cell r="J7" t="str">
            <v>CONASFALTOS</v>
          </cell>
          <cell r="K7">
            <v>41640</v>
          </cell>
        </row>
        <row r="8">
          <cell r="D8" t="str">
            <v>11238</v>
          </cell>
          <cell r="E8" t="str">
            <v>triturado para concreto tamaño maximo 3/4" (1,520kg/m3)</v>
          </cell>
          <cell r="F8" t="str">
            <v>m3</v>
          </cell>
          <cell r="G8">
            <v>63540</v>
          </cell>
          <cell r="H8">
            <v>0.16</v>
          </cell>
          <cell r="I8">
            <v>73706.399999999994</v>
          </cell>
          <cell r="J8" t="str">
            <v>CONASFALTOS</v>
          </cell>
          <cell r="K8">
            <v>41640</v>
          </cell>
        </row>
        <row r="9">
          <cell r="D9" t="str">
            <v>11239</v>
          </cell>
          <cell r="E9" t="str">
            <v>triturado 1/2"</v>
          </cell>
          <cell r="F9" t="str">
            <v>m3</v>
          </cell>
          <cell r="G9">
            <v>30000</v>
          </cell>
          <cell r="H9">
            <v>0.16</v>
          </cell>
          <cell r="I9">
            <v>34800</v>
          </cell>
          <cell r="J9" t="str">
            <v>PROCOPAL</v>
          </cell>
          <cell r="K9">
            <v>41640</v>
          </cell>
        </row>
        <row r="10">
          <cell r="D10" t="str">
            <v>11240</v>
          </cell>
          <cell r="E10" t="str">
            <v>piedra para entresuelo</v>
          </cell>
          <cell r="F10" t="str">
            <v>m3</v>
          </cell>
          <cell r="G10">
            <v>40850</v>
          </cell>
          <cell r="H10">
            <v>0.16</v>
          </cell>
          <cell r="I10">
            <v>47386</v>
          </cell>
          <cell r="J10" t="str">
            <v>CANTERA SANTA RITA</v>
          </cell>
          <cell r="K10">
            <v>41724</v>
          </cell>
        </row>
        <row r="11">
          <cell r="D11" t="str">
            <v>11241</v>
          </cell>
          <cell r="E11" t="str">
            <v>triturado 1" a 1-1/2" para filtro</v>
          </cell>
          <cell r="F11" t="str">
            <v>m3</v>
          </cell>
          <cell r="G11">
            <v>29000</v>
          </cell>
          <cell r="H11">
            <v>0.16</v>
          </cell>
          <cell r="I11">
            <v>33640</v>
          </cell>
          <cell r="J11" t="str">
            <v>CANTERA SANTA RITA</v>
          </cell>
          <cell r="K11">
            <v>41724</v>
          </cell>
        </row>
        <row r="12">
          <cell r="D12" t="str">
            <v>11292</v>
          </cell>
          <cell r="E12" t="str">
            <v>base granular (1,650kg/m2)</v>
          </cell>
          <cell r="F12" t="str">
            <v>m3</v>
          </cell>
          <cell r="G12">
            <v>52200</v>
          </cell>
          <cell r="H12">
            <v>0.16</v>
          </cell>
          <cell r="I12">
            <v>60551.999999999993</v>
          </cell>
          <cell r="J12" t="str">
            <v>CONASFALTOS</v>
          </cell>
          <cell r="K12">
            <v>41640</v>
          </cell>
        </row>
        <row r="13">
          <cell r="D13" t="str">
            <v>11297</v>
          </cell>
          <cell r="E13" t="str">
            <v>sub base granular cruda sin procesar (1,650kg/m3)</v>
          </cell>
          <cell r="F13" t="str">
            <v>m3</v>
          </cell>
          <cell r="G13">
            <v>43950</v>
          </cell>
          <cell r="H13">
            <v>0.16</v>
          </cell>
          <cell r="I13">
            <v>50982</v>
          </cell>
          <cell r="J13" t="str">
            <v>CONASFALTOS</v>
          </cell>
          <cell r="K13">
            <v>41640</v>
          </cell>
        </row>
        <row r="14">
          <cell r="D14" t="str">
            <v>12133</v>
          </cell>
          <cell r="E14" t="str">
            <v>concreto tipo bombeo 21 mpa, (3000 psi) 1"</v>
          </cell>
          <cell r="F14" t="str">
            <v>m3</v>
          </cell>
          <cell r="G14">
            <v>261938</v>
          </cell>
          <cell r="H14">
            <v>0.16</v>
          </cell>
          <cell r="I14">
            <v>303848.07999999996</v>
          </cell>
          <cell r="J14" t="str">
            <v>ARGOS</v>
          </cell>
          <cell r="K14">
            <v>41802</v>
          </cell>
        </row>
        <row r="15">
          <cell r="D15" t="str">
            <v>12137</v>
          </cell>
          <cell r="E15" t="str">
            <v>servicio de bombeo</v>
          </cell>
          <cell r="F15" t="str">
            <v>m3</v>
          </cell>
          <cell r="G15">
            <v>40000</v>
          </cell>
          <cell r="H15">
            <v>0.16</v>
          </cell>
          <cell r="I15">
            <v>46400</v>
          </cell>
          <cell r="J15" t="str">
            <v>ARGOS</v>
          </cell>
          <cell r="K15">
            <v>41802</v>
          </cell>
        </row>
        <row r="16">
          <cell r="D16" t="str">
            <v>12311</v>
          </cell>
          <cell r="E16" t="str">
            <v>pintura acrilica pura para trafico</v>
          </cell>
          <cell r="F16" t="str">
            <v>gl</v>
          </cell>
          <cell r="G16">
            <v>57242</v>
          </cell>
          <cell r="H16">
            <v>0.16</v>
          </cell>
          <cell r="I16">
            <v>66400.72</v>
          </cell>
          <cell r="J16" t="str">
            <v>INDUSTRIAL DE PINTURAS</v>
          </cell>
          <cell r="K16">
            <v>41890</v>
          </cell>
        </row>
        <row r="17">
          <cell r="D17" t="str">
            <v>12312</v>
          </cell>
          <cell r="E17" t="str">
            <v>esferas reflectivas</v>
          </cell>
          <cell r="F17" t="str">
            <v>blt</v>
          </cell>
          <cell r="G17">
            <v>121810</v>
          </cell>
          <cell r="H17">
            <v>0.16</v>
          </cell>
          <cell r="I17">
            <v>141299.59999999998</v>
          </cell>
          <cell r="J17" t="str">
            <v>INDUSTRIAL DE PINTURAS</v>
          </cell>
          <cell r="K17">
            <v>41890</v>
          </cell>
        </row>
        <row r="18">
          <cell r="D18" t="str">
            <v>12313</v>
          </cell>
          <cell r="E18" t="str">
            <v>xilol disolvente</v>
          </cell>
          <cell r="F18" t="str">
            <v>gl</v>
          </cell>
          <cell r="G18">
            <v>21700</v>
          </cell>
          <cell r="H18">
            <v>0.16</v>
          </cell>
          <cell r="I18">
            <v>25172</v>
          </cell>
          <cell r="J18" t="str">
            <v>INDUSTRIAL DE PINTURAS</v>
          </cell>
          <cell r="K18">
            <v>41890</v>
          </cell>
        </row>
        <row r="19">
          <cell r="D19" t="str">
            <v>12911</v>
          </cell>
          <cell r="E19" t="str">
            <v>agua</v>
          </cell>
          <cell r="F19" t="str">
            <v>lt</v>
          </cell>
          <cell r="G19">
            <v>1.1365000000000001</v>
          </cell>
          <cell r="H19">
            <v>0.16</v>
          </cell>
          <cell r="I19">
            <v>1.3183400000000001</v>
          </cell>
          <cell r="J19" t="str">
            <v>EPM</v>
          </cell>
          <cell r="K19">
            <v>41807</v>
          </cell>
        </row>
        <row r="20">
          <cell r="D20" t="str">
            <v>1512O</v>
          </cell>
          <cell r="E20" t="str">
            <v>acero de refuerzo figurado</v>
          </cell>
          <cell r="F20" t="str">
            <v>kg</v>
          </cell>
          <cell r="G20">
            <v>1730</v>
          </cell>
          <cell r="H20">
            <v>0.16</v>
          </cell>
          <cell r="I20">
            <v>2006.8</v>
          </cell>
          <cell r="J20" t="str">
            <v>G&amp;J FERRETERIAS</v>
          </cell>
          <cell r="K20">
            <v>41795</v>
          </cell>
        </row>
        <row r="21">
          <cell r="D21" t="str">
            <v>1512P</v>
          </cell>
          <cell r="E21" t="str">
            <v>peldaño en acero galvanizado para camara de inspeccion</v>
          </cell>
          <cell r="F21" t="str">
            <v>u</v>
          </cell>
          <cell r="G21">
            <v>14000</v>
          </cell>
          <cell r="H21">
            <v>0.16</v>
          </cell>
          <cell r="I21">
            <v>16239.999999999998</v>
          </cell>
          <cell r="J21" t="str">
            <v>G&amp;J FERRETERIAS</v>
          </cell>
          <cell r="K21">
            <v>41795</v>
          </cell>
        </row>
        <row r="22">
          <cell r="D22" t="str">
            <v>15231</v>
          </cell>
          <cell r="E22" t="str">
            <v>alambre recocido (alambre cal 18)</v>
          </cell>
          <cell r="F22" t="str">
            <v>kg</v>
          </cell>
          <cell r="G22">
            <v>2500</v>
          </cell>
          <cell r="H22">
            <v>0.16</v>
          </cell>
          <cell r="I22">
            <v>2900</v>
          </cell>
          <cell r="J22" t="str">
            <v>G&amp;J FERRETERIAS</v>
          </cell>
          <cell r="K22">
            <v>41687</v>
          </cell>
        </row>
        <row r="23">
          <cell r="D23" t="str">
            <v>15421</v>
          </cell>
          <cell r="E23" t="str">
            <v>clavo corriente 1-1/2" a 5"</v>
          </cell>
          <cell r="F23" t="str">
            <v>lb</v>
          </cell>
          <cell r="G23">
            <v>1400</v>
          </cell>
          <cell r="H23">
            <v>0.16</v>
          </cell>
          <cell r="I23">
            <v>1624</v>
          </cell>
          <cell r="J23" t="str">
            <v>G&amp;J FERRETERIAS</v>
          </cell>
          <cell r="K23">
            <v>41687</v>
          </cell>
        </row>
        <row r="24">
          <cell r="D24" t="str">
            <v>15431</v>
          </cell>
          <cell r="E24" t="str">
            <v>clavo acero liso 1"</v>
          </cell>
          <cell r="F24" t="str">
            <v>lb</v>
          </cell>
          <cell r="G24">
            <v>4000</v>
          </cell>
          <cell r="H24">
            <v>0.16</v>
          </cell>
          <cell r="I24">
            <v>4640</v>
          </cell>
          <cell r="J24" t="str">
            <v>G&amp;J FERRETERIAS</v>
          </cell>
          <cell r="K24">
            <v>41687</v>
          </cell>
        </row>
        <row r="25">
          <cell r="D25" t="str">
            <v>16F13</v>
          </cell>
          <cell r="E25" t="str">
            <v>baranda metalica peatonal</v>
          </cell>
          <cell r="F25" t="str">
            <v>m</v>
          </cell>
          <cell r="G25">
            <v>187470</v>
          </cell>
          <cell r="H25">
            <v>0.16</v>
          </cell>
          <cell r="I25">
            <v>217465.19999999998</v>
          </cell>
          <cell r="J25" t="str">
            <v>ROLFORMADOS</v>
          </cell>
          <cell r="K25">
            <v>41890</v>
          </cell>
        </row>
        <row r="26">
          <cell r="D26" t="str">
            <v>17511</v>
          </cell>
          <cell r="E26" t="str">
            <v>tela verde cerramiento h: 2.10 m</v>
          </cell>
          <cell r="F26" t="str">
            <v>m</v>
          </cell>
          <cell r="G26">
            <v>1700</v>
          </cell>
          <cell r="H26">
            <v>0.16</v>
          </cell>
          <cell r="I26">
            <v>1971.9999999999998</v>
          </cell>
          <cell r="J26" t="str">
            <v>FERRETERIA AMISTAD</v>
          </cell>
          <cell r="K26">
            <v>41890</v>
          </cell>
        </row>
        <row r="27">
          <cell r="D27" t="str">
            <v>17711</v>
          </cell>
          <cell r="E27" t="str">
            <v>señal vertical</v>
          </cell>
          <cell r="F27" t="str">
            <v>u</v>
          </cell>
          <cell r="G27">
            <v>190000</v>
          </cell>
          <cell r="H27">
            <v>0.16</v>
          </cell>
          <cell r="I27">
            <v>220399.99999999997</v>
          </cell>
          <cell r="J27" t="str">
            <v xml:space="preserve">AB SEÑALIZACION </v>
          </cell>
          <cell r="K27">
            <v>41866</v>
          </cell>
        </row>
        <row r="28">
          <cell r="D28" t="str">
            <v>18133</v>
          </cell>
          <cell r="E28" t="str">
            <v>bloque 15x20x40 intermed 2 perforaciones r13 (13.0 kg)</v>
          </cell>
          <cell r="F28" t="str">
            <v>u</v>
          </cell>
          <cell r="G28">
            <v>2303</v>
          </cell>
          <cell r="H28">
            <v>0.16</v>
          </cell>
          <cell r="I28">
            <v>2671.48</v>
          </cell>
          <cell r="J28" t="str">
            <v>INDURAL</v>
          </cell>
          <cell r="K28">
            <v>41671</v>
          </cell>
        </row>
        <row r="29">
          <cell r="D29" t="str">
            <v>18143</v>
          </cell>
          <cell r="E29" t="str">
            <v>bloque 20x20x40 intermed 2 perforaciones r13 (16.1 kg)</v>
          </cell>
          <cell r="F29" t="str">
            <v>u</v>
          </cell>
          <cell r="G29">
            <v>2998.1</v>
          </cell>
          <cell r="H29">
            <v>0.16</v>
          </cell>
          <cell r="I29">
            <v>3477.7959999999998</v>
          </cell>
          <cell r="J29" t="str">
            <v>INDURAL</v>
          </cell>
          <cell r="K29">
            <v>41671</v>
          </cell>
        </row>
        <row r="30">
          <cell r="D30" t="str">
            <v>18328</v>
          </cell>
          <cell r="E30" t="str">
            <v>adoquin tactil guia o alerta 20x20x6 amarillo, champaña, salmon, jaspe, beige 5.4 kg ntc 2017</v>
          </cell>
          <cell r="F30" t="str">
            <v>u</v>
          </cell>
          <cell r="G30">
            <v>1752.2</v>
          </cell>
          <cell r="H30">
            <v>0.16</v>
          </cell>
          <cell r="I30">
            <v>2032.5519999999999</v>
          </cell>
          <cell r="J30" t="str">
            <v>CONCRETODO</v>
          </cell>
          <cell r="K30">
            <v>41654</v>
          </cell>
        </row>
        <row r="31">
          <cell r="D31" t="str">
            <v>18329</v>
          </cell>
          <cell r="E31" t="str">
            <v>tableta demarcadora 15x100x6</v>
          </cell>
          <cell r="F31" t="str">
            <v>u</v>
          </cell>
          <cell r="G31">
            <v>6570.75</v>
          </cell>
          <cell r="H31">
            <v>0.16</v>
          </cell>
          <cell r="I31">
            <v>7622.07</v>
          </cell>
          <cell r="J31" t="str">
            <v>CONCRETODO</v>
          </cell>
          <cell r="K31">
            <v>41654</v>
          </cell>
        </row>
        <row r="32">
          <cell r="D32" t="str">
            <v>18814</v>
          </cell>
          <cell r="E32" t="str">
            <v xml:space="preserve">bordillo rectangular recto prefabricado u50 </v>
          </cell>
          <cell r="F32" t="str">
            <v>u</v>
          </cell>
          <cell r="G32">
            <v>20112</v>
          </cell>
          <cell r="H32">
            <v>0.16</v>
          </cell>
          <cell r="I32">
            <v>23329.919999999998</v>
          </cell>
          <cell r="J32" t="str">
            <v>COLBLOQUES</v>
          </cell>
          <cell r="K32">
            <v>41671</v>
          </cell>
        </row>
        <row r="33">
          <cell r="D33" t="str">
            <v>18815</v>
          </cell>
          <cell r="E33" t="str">
            <v>bordillo barrera recto prefabricado u10</v>
          </cell>
          <cell r="F33" t="str">
            <v>u</v>
          </cell>
          <cell r="G33">
            <v>18492</v>
          </cell>
          <cell r="H33">
            <v>0.16</v>
          </cell>
          <cell r="I33">
            <v>21450.719999999998</v>
          </cell>
          <cell r="J33" t="str">
            <v>COLBLOQUES</v>
          </cell>
          <cell r="K33">
            <v>41671</v>
          </cell>
        </row>
        <row r="34">
          <cell r="D34" t="str">
            <v>18816</v>
          </cell>
          <cell r="E34" t="str">
            <v>bordillo cuadrante barrera prefabricado u70</v>
          </cell>
          <cell r="F34" t="str">
            <v>u</v>
          </cell>
          <cell r="G34">
            <v>20341.2</v>
          </cell>
          <cell r="H34">
            <v>0.16</v>
          </cell>
          <cell r="I34">
            <v>23595.791999999998</v>
          </cell>
          <cell r="J34" t="str">
            <v>CONCRETODO</v>
          </cell>
          <cell r="K34">
            <v>41654</v>
          </cell>
        </row>
        <row r="35">
          <cell r="D35" t="str">
            <v>18817</v>
          </cell>
          <cell r="E35" t="str">
            <v>bordillo rebaje prefabricado u160</v>
          </cell>
          <cell r="F35" t="str">
            <v>u</v>
          </cell>
          <cell r="G35">
            <v>21265.8</v>
          </cell>
          <cell r="H35">
            <v>0.16</v>
          </cell>
          <cell r="I35">
            <v>24668.327999999998</v>
          </cell>
          <cell r="J35" t="str">
            <v>CONCRETODO</v>
          </cell>
          <cell r="K35">
            <v>41654</v>
          </cell>
        </row>
        <row r="36">
          <cell r="D36" t="str">
            <v>18818</v>
          </cell>
          <cell r="E36" t="str">
            <v>bordillo esquinero barrera 90° prefabricado u120</v>
          </cell>
          <cell r="F36" t="str">
            <v>u</v>
          </cell>
          <cell r="G36">
            <v>14793.6</v>
          </cell>
          <cell r="H36">
            <v>0.16</v>
          </cell>
          <cell r="I36">
            <v>17160.576000000001</v>
          </cell>
          <cell r="J36" t="str">
            <v>CONCRETODO</v>
          </cell>
          <cell r="K36">
            <v>41654</v>
          </cell>
        </row>
        <row r="37">
          <cell r="D37" t="str">
            <v>18Z11</v>
          </cell>
          <cell r="E37" t="str">
            <v>telera de 0.90 x 1.35 m en madera comun</v>
          </cell>
          <cell r="F37" t="str">
            <v>u</v>
          </cell>
          <cell r="G37">
            <v>14000</v>
          </cell>
          <cell r="H37">
            <v>0.16</v>
          </cell>
          <cell r="I37">
            <v>16239.999999999998</v>
          </cell>
          <cell r="J37" t="str">
            <v>ESTIBAS Y HUACALES</v>
          </cell>
          <cell r="K37">
            <v>41893</v>
          </cell>
        </row>
        <row r="38">
          <cell r="D38" t="str">
            <v>18Z13</v>
          </cell>
          <cell r="E38" t="str">
            <v>cuadro madera comun 4"x4" de 3m</v>
          </cell>
          <cell r="F38" t="str">
            <v>u</v>
          </cell>
          <cell r="G38">
            <v>13000</v>
          </cell>
          <cell r="H38">
            <v>0.16</v>
          </cell>
          <cell r="I38">
            <v>15079.999999999998</v>
          </cell>
          <cell r="J38" t="str">
            <v>ESTIBAS Y HUACALES</v>
          </cell>
          <cell r="K38">
            <v>41893</v>
          </cell>
        </row>
        <row r="39">
          <cell r="D39" t="str">
            <v>18Z14</v>
          </cell>
          <cell r="E39" t="str">
            <v xml:space="preserve">can en madera comun 8"x2" de 3m </v>
          </cell>
          <cell r="F39" t="str">
            <v>u</v>
          </cell>
          <cell r="G39">
            <v>12000</v>
          </cell>
          <cell r="H39">
            <v>0.16</v>
          </cell>
          <cell r="I39">
            <v>13919.999999999998</v>
          </cell>
          <cell r="J39" t="str">
            <v>ESTIBAS Y HUACALES</v>
          </cell>
          <cell r="K39">
            <v>41893</v>
          </cell>
        </row>
        <row r="40">
          <cell r="D40" t="str">
            <v>18Z15</v>
          </cell>
          <cell r="E40" t="str">
            <v>tabla madera comun 1 x 8" 3m</v>
          </cell>
          <cell r="F40" t="str">
            <v>u</v>
          </cell>
          <cell r="G40">
            <v>8000</v>
          </cell>
          <cell r="H40">
            <v>0.16</v>
          </cell>
          <cell r="I40">
            <v>9280</v>
          </cell>
          <cell r="J40" t="str">
            <v>ESTIBAS Y HUACALES</v>
          </cell>
          <cell r="K40">
            <v>41893</v>
          </cell>
        </row>
        <row r="41">
          <cell r="D41" t="str">
            <v>18Z16</v>
          </cell>
          <cell r="E41" t="str">
            <v>larguero madera comun 2"x4" de 3m</v>
          </cell>
          <cell r="F41" t="str">
            <v>u</v>
          </cell>
          <cell r="G41">
            <v>6000</v>
          </cell>
          <cell r="H41">
            <v>0.16</v>
          </cell>
          <cell r="I41">
            <v>6959.9999999999991</v>
          </cell>
          <cell r="J41" t="str">
            <v>ESTIBAS Y HUACALES</v>
          </cell>
          <cell r="K41">
            <v>41893</v>
          </cell>
        </row>
        <row r="42">
          <cell r="D42" t="str">
            <v>18Z18</v>
          </cell>
          <cell r="E42" t="str">
            <v>estacon madera comun 3" de 3m</v>
          </cell>
          <cell r="F42" t="str">
            <v>u</v>
          </cell>
          <cell r="G42">
            <v>17990</v>
          </cell>
          <cell r="H42">
            <v>0.16</v>
          </cell>
          <cell r="I42">
            <v>20868.399999999998</v>
          </cell>
          <cell r="J42" t="str">
            <v>ASERRIO MYD</v>
          </cell>
          <cell r="K42">
            <v>41890</v>
          </cell>
        </row>
        <row r="43">
          <cell r="D43" t="str">
            <v>18Z21</v>
          </cell>
          <cell r="E43" t="str">
            <v>triplex formaleta 1.53x2.44m x 19mm verde (6 usos)</v>
          </cell>
          <cell r="F43" t="str">
            <v>u</v>
          </cell>
          <cell r="G43">
            <v>118900</v>
          </cell>
          <cell r="H43">
            <v>0.16</v>
          </cell>
          <cell r="I43">
            <v>137924</v>
          </cell>
          <cell r="J43" t="str">
            <v>CONSTRUCTOR 10 - PAG 222</v>
          </cell>
          <cell r="K43">
            <v>41740</v>
          </cell>
        </row>
        <row r="44">
          <cell r="D44" t="str">
            <v>18Z22</v>
          </cell>
          <cell r="E44" t="str">
            <v>manguera felxible pf 1/2"</v>
          </cell>
          <cell r="F44" t="str">
            <v>m</v>
          </cell>
          <cell r="G44">
            <v>4400</v>
          </cell>
          <cell r="H44">
            <v>0.16</v>
          </cell>
          <cell r="I44">
            <v>5104</v>
          </cell>
          <cell r="J44" t="str">
            <v>MAXIFER</v>
          </cell>
          <cell r="K44">
            <v>41890</v>
          </cell>
        </row>
        <row r="45">
          <cell r="D45" t="str">
            <v>18Z23</v>
          </cell>
          <cell r="E45" t="str">
            <v>nylon</v>
          </cell>
          <cell r="F45" t="str">
            <v>m</v>
          </cell>
          <cell r="G45">
            <v>52</v>
          </cell>
          <cell r="H45">
            <v>0.16</v>
          </cell>
          <cell r="I45">
            <v>60.319999999999993</v>
          </cell>
          <cell r="J45" t="str">
            <v>FERRETERIA AMISTAD</v>
          </cell>
          <cell r="K45">
            <v>41890</v>
          </cell>
        </row>
        <row r="46">
          <cell r="D46" t="str">
            <v>1A911</v>
          </cell>
          <cell r="E46" t="str">
            <v xml:space="preserve">oficina tipo campamento de 6mx2,40x2,40m </v>
          </cell>
          <cell r="F46" t="str">
            <v>mes</v>
          </cell>
          <cell r="G46">
            <v>1500000</v>
          </cell>
          <cell r="H46">
            <v>0.16</v>
          </cell>
          <cell r="I46">
            <v>1739999.9999999998</v>
          </cell>
          <cell r="J46" t="str">
            <v>ALQUILAR</v>
          </cell>
          <cell r="K46">
            <v>41893</v>
          </cell>
        </row>
        <row r="47">
          <cell r="D47" t="str">
            <v>1E111</v>
          </cell>
          <cell r="E47" t="str">
            <v>adaptador - pvc - conduit - 2"</v>
          </cell>
          <cell r="F47" t="str">
            <v>u</v>
          </cell>
          <cell r="G47">
            <v>2906</v>
          </cell>
          <cell r="H47">
            <v>0</v>
          </cell>
          <cell r="I47">
            <v>2906</v>
          </cell>
          <cell r="J47" t="str">
            <v>PAVCO</v>
          </cell>
          <cell r="K47">
            <v>41671</v>
          </cell>
        </row>
        <row r="48">
          <cell r="D48" t="str">
            <v>1E113</v>
          </cell>
          <cell r="E48" t="str">
            <v>borna terminal - # 4 awg - de compresion estañada - 3m</v>
          </cell>
          <cell r="F48" t="str">
            <v>u</v>
          </cell>
          <cell r="G48">
            <v>3716</v>
          </cell>
          <cell r="H48">
            <v>0</v>
          </cell>
          <cell r="I48">
            <v>3716</v>
          </cell>
          <cell r="J48" t="str">
            <v>ENSAMBLES Y DISTRIBUCIONES</v>
          </cell>
          <cell r="K48">
            <v>41640</v>
          </cell>
        </row>
        <row r="49">
          <cell r="D49" t="str">
            <v>1E114</v>
          </cell>
          <cell r="E49" t="str">
            <v>borna terminal - # 6 awg - de compresion estañada - 3m</v>
          </cell>
          <cell r="F49" t="str">
            <v>u</v>
          </cell>
          <cell r="G49">
            <v>3716</v>
          </cell>
          <cell r="H49">
            <v>0</v>
          </cell>
          <cell r="I49">
            <v>3716</v>
          </cell>
          <cell r="J49" t="str">
            <v>ENSAMBLES Y DISTRIBUCIONES</v>
          </cell>
          <cell r="K49">
            <v>41640</v>
          </cell>
        </row>
        <row r="50">
          <cell r="D50" t="str">
            <v>1E116</v>
          </cell>
          <cell r="E50" t="str">
            <v>brazo metalico - 11/2" - 52°/0°</v>
          </cell>
          <cell r="F50" t="str">
            <v>u</v>
          </cell>
          <cell r="G50">
            <v>85000</v>
          </cell>
          <cell r="H50">
            <v>0</v>
          </cell>
          <cell r="I50">
            <v>85000</v>
          </cell>
          <cell r="J50" t="str">
            <v>ENSAMBLES Y DISTRIBUCIONES</v>
          </cell>
          <cell r="K50">
            <v>41640</v>
          </cell>
        </row>
        <row r="51">
          <cell r="D51" t="str">
            <v>1E117</v>
          </cell>
          <cell r="E51" t="str">
            <v>breaker - totalizador - tripolar - 50a - schneider - ezc100b</v>
          </cell>
          <cell r="F51" t="str">
            <v>u</v>
          </cell>
          <cell r="G51">
            <v>215300</v>
          </cell>
          <cell r="H51">
            <v>0</v>
          </cell>
          <cell r="I51">
            <v>215300</v>
          </cell>
          <cell r="J51" t="str">
            <v>ENSAMBLES Y DISTRIBUCIONES</v>
          </cell>
          <cell r="K51">
            <v>41640</v>
          </cell>
        </row>
        <row r="52">
          <cell r="D52" t="str">
            <v>1E118</v>
          </cell>
          <cell r="E52" t="str">
            <v>brecha - piso blando - 30x50cm</v>
          </cell>
          <cell r="F52" t="str">
            <v>m</v>
          </cell>
          <cell r="G52">
            <v>15000</v>
          </cell>
          <cell r="H52">
            <v>0</v>
          </cell>
          <cell r="I52">
            <v>15000</v>
          </cell>
          <cell r="J52" t="str">
            <v>ENSAMBLES Y DISTRIBUCIONES</v>
          </cell>
          <cell r="K52">
            <v>41640</v>
          </cell>
        </row>
        <row r="53">
          <cell r="D53" t="str">
            <v>1E119</v>
          </cell>
          <cell r="E53" t="str">
            <v>brecha - piso duro - 30x50cm</v>
          </cell>
          <cell r="F53" t="str">
            <v>m</v>
          </cell>
          <cell r="G53">
            <v>30000</v>
          </cell>
          <cell r="H53">
            <v>0</v>
          </cell>
          <cell r="I53">
            <v>30000</v>
          </cell>
          <cell r="J53" t="str">
            <v>ENSAMBLES Y DISTRIBUCIONES</v>
          </cell>
          <cell r="K53">
            <v>41640</v>
          </cell>
        </row>
        <row r="54">
          <cell r="D54" t="str">
            <v>1E120</v>
          </cell>
          <cell r="E54" t="str">
            <v>cable encauchetado 3 n°12 awg</v>
          </cell>
          <cell r="F54" t="str">
            <v>m</v>
          </cell>
          <cell r="G54">
            <v>7500</v>
          </cell>
          <cell r="H54">
            <v>0</v>
          </cell>
          <cell r="I54">
            <v>7500</v>
          </cell>
          <cell r="J54" t="str">
            <v>ENSAMBLES Y DISTRIBUCIONES</v>
          </cell>
          <cell r="K54">
            <v>41640</v>
          </cell>
        </row>
        <row r="55">
          <cell r="D55" t="str">
            <v>1E121</v>
          </cell>
          <cell r="E55" t="str">
            <v>cable de cobre aislado thhn n°4 awg</v>
          </cell>
          <cell r="F55" t="str">
            <v>m</v>
          </cell>
          <cell r="G55">
            <v>10791</v>
          </cell>
          <cell r="H55">
            <v>0</v>
          </cell>
          <cell r="I55">
            <v>10791</v>
          </cell>
          <cell r="J55" t="str">
            <v>ENSAMBLES Y DISTRIBUCIONES</v>
          </cell>
          <cell r="K55">
            <v>41640</v>
          </cell>
        </row>
        <row r="56">
          <cell r="D56" t="str">
            <v>1E122</v>
          </cell>
          <cell r="E56" t="str">
            <v>cable de cobre aislado thhn n°6 awg</v>
          </cell>
          <cell r="F56" t="str">
            <v>m</v>
          </cell>
          <cell r="G56">
            <v>6999</v>
          </cell>
          <cell r="H56">
            <v>0</v>
          </cell>
          <cell r="I56">
            <v>6999</v>
          </cell>
          <cell r="J56" t="str">
            <v>ENSAMBLES Y DISTRIBUCIONES</v>
          </cell>
          <cell r="K56">
            <v>41640</v>
          </cell>
        </row>
        <row r="57">
          <cell r="D57" t="str">
            <v>1E123</v>
          </cell>
          <cell r="E57" t="str">
            <v>caja - contador - sencilla - metálica o policarbonato - intemperie - porta tacos</v>
          </cell>
          <cell r="F57" t="str">
            <v>u</v>
          </cell>
          <cell r="G57">
            <v>40000</v>
          </cell>
          <cell r="H57">
            <v>0</v>
          </cell>
          <cell r="I57">
            <v>40000</v>
          </cell>
          <cell r="J57" t="str">
            <v>ENSAMBLES Y DISTRIBUCIONES</v>
          </cell>
          <cell r="K57">
            <v>41640</v>
          </cell>
        </row>
        <row r="58">
          <cell r="D58" t="str">
            <v>1E124</v>
          </cell>
          <cell r="E58" t="str">
            <v>legalizacion ante epm</v>
          </cell>
          <cell r="F58" t="str">
            <v>u</v>
          </cell>
          <cell r="G58">
            <v>1000000</v>
          </cell>
          <cell r="H58">
            <v>0</v>
          </cell>
          <cell r="I58">
            <v>1000000</v>
          </cell>
          <cell r="J58" t="str">
            <v>ENSAMBLES Y DISTRIBUCIONES</v>
          </cell>
          <cell r="K58">
            <v>41640</v>
          </cell>
        </row>
        <row r="59">
          <cell r="D59" t="str">
            <v>1E125</v>
          </cell>
          <cell r="E59" t="str">
            <v>certificacion retie - cidet</v>
          </cell>
          <cell r="F59" t="str">
            <v>u</v>
          </cell>
          <cell r="G59">
            <v>2500000</v>
          </cell>
          <cell r="H59">
            <v>0</v>
          </cell>
          <cell r="I59">
            <v>2500000</v>
          </cell>
          <cell r="J59" t="str">
            <v>ENSAMBLES Y DISTRIBUCIONES</v>
          </cell>
          <cell r="K59">
            <v>41640</v>
          </cell>
        </row>
        <row r="60">
          <cell r="D60" t="str">
            <v>1E126</v>
          </cell>
          <cell r="E60" t="str">
            <v>certificacion retilap - cidet</v>
          </cell>
          <cell r="F60" t="str">
            <v>u</v>
          </cell>
          <cell r="G60">
            <v>2500000</v>
          </cell>
          <cell r="H60">
            <v>0</v>
          </cell>
          <cell r="I60">
            <v>2500000</v>
          </cell>
          <cell r="J60" t="str">
            <v>ENSAMBLES Y DISTRIBUCIONES</v>
          </cell>
          <cell r="K60">
            <v>41640</v>
          </cell>
        </row>
        <row r="61">
          <cell r="D61" t="str">
            <v>1E127</v>
          </cell>
          <cell r="E61" t="str">
            <v>cinta aislante autofundente scotch 23</v>
          </cell>
          <cell r="F61" t="str">
            <v>u</v>
          </cell>
          <cell r="G61">
            <v>29000</v>
          </cell>
          <cell r="H61">
            <v>0</v>
          </cell>
          <cell r="I61">
            <v>29000</v>
          </cell>
          <cell r="J61" t="str">
            <v>ENSAMBLES Y DISTRIBUCIONES</v>
          </cell>
          <cell r="K61">
            <v>41640</v>
          </cell>
        </row>
        <row r="62">
          <cell r="D62" t="str">
            <v>1E128</v>
          </cell>
          <cell r="E62" t="str">
            <v>cinta aislante scotch 33</v>
          </cell>
          <cell r="F62" t="str">
            <v>u</v>
          </cell>
          <cell r="G62">
            <v>8000</v>
          </cell>
          <cell r="H62">
            <v>0</v>
          </cell>
          <cell r="I62">
            <v>8000</v>
          </cell>
          <cell r="J62" t="str">
            <v>ENSAMBLES Y DISTRIBUCIONES</v>
          </cell>
          <cell r="K62">
            <v>41640</v>
          </cell>
        </row>
        <row r="63">
          <cell r="D63" t="str">
            <v>1E131</v>
          </cell>
          <cell r="E63" t="str">
            <v>t1 - contador de energía activa - monofásico trifilar - 240/120 v - 10(60) a - 15(60) a - 15(100) a - calibrado</v>
          </cell>
          <cell r="F63" t="str">
            <v>u</v>
          </cell>
          <cell r="G63">
            <v>200000</v>
          </cell>
          <cell r="H63">
            <v>0</v>
          </cell>
          <cell r="I63">
            <v>200000</v>
          </cell>
          <cell r="J63" t="str">
            <v>ENSAMBLES Y DISTRIBUCIONES</v>
          </cell>
          <cell r="K63">
            <v>41640</v>
          </cell>
        </row>
        <row r="64">
          <cell r="D64" t="str">
            <v>1E132</v>
          </cell>
          <cell r="E64" t="str">
            <v>varilla cooperweld - cobre macizo - 5/8" - 2.40mt</v>
          </cell>
          <cell r="F64" t="str">
            <v>u</v>
          </cell>
          <cell r="G64">
            <v>85000</v>
          </cell>
          <cell r="H64">
            <v>0</v>
          </cell>
          <cell r="I64">
            <v>85000</v>
          </cell>
          <cell r="J64" t="str">
            <v>ENSAMBLES Y DISTRIBUCIONES</v>
          </cell>
          <cell r="K64">
            <v>41640</v>
          </cell>
        </row>
        <row r="65">
          <cell r="D65" t="str">
            <v>1E135</v>
          </cell>
          <cell r="E65" t="str">
            <v>curva 90° - pvc - conduit - 2"</v>
          </cell>
          <cell r="F65" t="str">
            <v>u</v>
          </cell>
          <cell r="G65">
            <v>8400</v>
          </cell>
          <cell r="H65">
            <v>0</v>
          </cell>
          <cell r="I65">
            <v>8400</v>
          </cell>
          <cell r="J65" t="str">
            <v>ENSAMBLES Y DISTRIBUCIONES</v>
          </cell>
          <cell r="K65">
            <v>41640</v>
          </cell>
        </row>
        <row r="66">
          <cell r="D66" t="str">
            <v>1E137</v>
          </cell>
          <cell r="E66" t="str">
            <v>fijación - tipo rl 38 - chazo</v>
          </cell>
          <cell r="F66" t="str">
            <v>u</v>
          </cell>
          <cell r="G66">
            <v>1500</v>
          </cell>
          <cell r="H66">
            <v>0</v>
          </cell>
          <cell r="I66">
            <v>1500</v>
          </cell>
          <cell r="J66" t="str">
            <v>ENSAMBLES Y DISTRIBUCIONES</v>
          </cell>
          <cell r="K66">
            <v>41640</v>
          </cell>
        </row>
        <row r="67">
          <cell r="D67" t="str">
            <v>1E139</v>
          </cell>
          <cell r="E67" t="str">
            <v>herraje caja en piso - 50x50cm libres</v>
          </cell>
          <cell r="F67" t="str">
            <v>u</v>
          </cell>
          <cell r="G67">
            <v>110000</v>
          </cell>
          <cell r="H67">
            <v>0</v>
          </cell>
          <cell r="I67">
            <v>110000</v>
          </cell>
          <cell r="J67" t="str">
            <v>ENSAMBLES Y DISTRIBUCIONES</v>
          </cell>
          <cell r="K67">
            <v>41640</v>
          </cell>
        </row>
        <row r="68">
          <cell r="D68" t="str">
            <v>1E140</v>
          </cell>
          <cell r="E68" t="str">
            <v>luminaria - led - apollo series led street light - 120 v - 4500k - 11250 lm - rl2r1056</v>
          </cell>
          <cell r="F68" t="str">
            <v>u</v>
          </cell>
          <cell r="G68">
            <v>1100000</v>
          </cell>
          <cell r="H68">
            <v>0</v>
          </cell>
          <cell r="I68">
            <v>1100000</v>
          </cell>
          <cell r="J68" t="str">
            <v>ENSAMBLES Y DISTRIBUCIONES</v>
          </cell>
          <cell r="K68">
            <v>41640</v>
          </cell>
        </row>
        <row r="69">
          <cell r="D69" t="str">
            <v>1E141</v>
          </cell>
          <cell r="E69" t="str">
            <v>marcacion tablero ml o puerta - acrilico</v>
          </cell>
          <cell r="F69" t="str">
            <v>u</v>
          </cell>
          <cell r="G69">
            <v>15000</v>
          </cell>
          <cell r="H69">
            <v>0</v>
          </cell>
          <cell r="I69">
            <v>15000</v>
          </cell>
          <cell r="J69" t="str">
            <v>ENSAMBLES Y DISTRIBUCIONES</v>
          </cell>
          <cell r="K69">
            <v>41640</v>
          </cell>
        </row>
        <row r="70">
          <cell r="D70" t="str">
            <v>1E142</v>
          </cell>
          <cell r="E70" t="str">
            <v>marcacion tablero - contact - cinta dymo plastica</v>
          </cell>
          <cell r="F70" t="str">
            <v>u</v>
          </cell>
          <cell r="G70">
            <v>3000</v>
          </cell>
          <cell r="H70">
            <v>0</v>
          </cell>
          <cell r="I70">
            <v>3000</v>
          </cell>
          <cell r="J70" t="str">
            <v>ENSAMBLES Y DISTRIBUCIONES</v>
          </cell>
          <cell r="K70">
            <v>41640</v>
          </cell>
        </row>
        <row r="71">
          <cell r="D71" t="str">
            <v>1E143</v>
          </cell>
          <cell r="E71" t="str">
            <v>tablero ml - 2 fases - 8 circuitos - espacio para totalizador - espacio para equipo de medida - espacio para dps - con puerta</v>
          </cell>
          <cell r="F71" t="str">
            <v>u</v>
          </cell>
          <cell r="G71">
            <v>1500000</v>
          </cell>
          <cell r="H71">
            <v>0</v>
          </cell>
          <cell r="I71">
            <v>1500000</v>
          </cell>
          <cell r="J71" t="str">
            <v>ENSAMBLES Y DISTRIBUCIONES</v>
          </cell>
          <cell r="K71">
            <v>41640</v>
          </cell>
        </row>
        <row r="72">
          <cell r="D72" t="str">
            <v>1E144</v>
          </cell>
          <cell r="E72" t="str">
            <v>pintura reflectiva amarillo - tipo intemperie - marcacion poste</v>
          </cell>
          <cell r="F72" t="str">
            <v>m2</v>
          </cell>
          <cell r="G72">
            <v>3500</v>
          </cell>
          <cell r="H72">
            <v>0</v>
          </cell>
          <cell r="I72">
            <v>3500</v>
          </cell>
          <cell r="J72" t="str">
            <v>ENSAMBLES Y DISTRIBUCIONES</v>
          </cell>
          <cell r="K72">
            <v>41640</v>
          </cell>
        </row>
        <row r="73">
          <cell r="D73" t="str">
            <v>1E145</v>
          </cell>
          <cell r="E73" t="str">
            <v>pintura reflectiva negra - tipo intemperie - marcacion poste</v>
          </cell>
          <cell r="F73" t="str">
            <v>m2</v>
          </cell>
          <cell r="G73">
            <v>3500</v>
          </cell>
          <cell r="H73">
            <v>0</v>
          </cell>
          <cell r="I73">
            <v>3500</v>
          </cell>
          <cell r="J73" t="str">
            <v>ENSAMBLES Y DISTRIBUCIONES</v>
          </cell>
          <cell r="K73">
            <v>41640</v>
          </cell>
        </row>
        <row r="74">
          <cell r="D74" t="str">
            <v>1E146</v>
          </cell>
          <cell r="E74" t="str">
            <v>poste - concreto pretensado - 10mt - 510 kg</v>
          </cell>
          <cell r="F74" t="str">
            <v>u</v>
          </cell>
          <cell r="G74">
            <v>800000</v>
          </cell>
          <cell r="H74">
            <v>0</v>
          </cell>
          <cell r="I74">
            <v>800000</v>
          </cell>
          <cell r="J74" t="str">
            <v>ENSAMBLES Y DISTRIBUCIONES</v>
          </cell>
          <cell r="K74">
            <v>41640</v>
          </cell>
        </row>
        <row r="75">
          <cell r="D75" t="str">
            <v>1E148</v>
          </cell>
          <cell r="E75" t="str">
            <v>soldadura exotermica - 150 gr</v>
          </cell>
          <cell r="F75" t="str">
            <v>u</v>
          </cell>
          <cell r="G75">
            <v>25000</v>
          </cell>
          <cell r="H75">
            <v>0</v>
          </cell>
          <cell r="I75">
            <v>25000</v>
          </cell>
          <cell r="J75" t="str">
            <v>ENSAMBLES Y DISTRIBUCIONES</v>
          </cell>
          <cell r="K75">
            <v>41640</v>
          </cell>
        </row>
        <row r="76">
          <cell r="D76" t="str">
            <v>1E149</v>
          </cell>
          <cell r="E76" t="str">
            <v>soldadura liquida conduit pvc - 1/8 gl</v>
          </cell>
          <cell r="F76" t="str">
            <v>u</v>
          </cell>
          <cell r="G76">
            <v>33170</v>
          </cell>
          <cell r="H76">
            <v>0.16</v>
          </cell>
          <cell r="I76">
            <v>38477.199999999997</v>
          </cell>
          <cell r="J76" t="str">
            <v>PAVCO</v>
          </cell>
          <cell r="K76">
            <v>41671</v>
          </cell>
        </row>
        <row r="77">
          <cell r="D77" t="str">
            <v>1E150</v>
          </cell>
          <cell r="E77" t="str">
            <v>transformador - monofasico - aceite - 15 kva - 7.620/ 480 -240 v</v>
          </cell>
          <cell r="F77" t="str">
            <v>u</v>
          </cell>
          <cell r="G77">
            <v>4000000</v>
          </cell>
          <cell r="H77">
            <v>0</v>
          </cell>
          <cell r="I77">
            <v>4000000</v>
          </cell>
          <cell r="J77" t="str">
            <v>ENSAMBLES Y DISTRIBUCIONES</v>
          </cell>
          <cell r="K77">
            <v>41640</v>
          </cell>
        </row>
        <row r="78">
          <cell r="D78" t="str">
            <v>1E152</v>
          </cell>
          <cell r="E78" t="str">
            <v>tubo - pvc - conduit - 2"</v>
          </cell>
          <cell r="F78" t="str">
            <v>m</v>
          </cell>
          <cell r="G78">
            <v>7000</v>
          </cell>
          <cell r="H78">
            <v>0</v>
          </cell>
          <cell r="I78">
            <v>7000</v>
          </cell>
          <cell r="J78" t="str">
            <v>ENSAMBLES Y DISTRIBUCIONES</v>
          </cell>
          <cell r="K78">
            <v>41640</v>
          </cell>
        </row>
        <row r="79">
          <cell r="D79" t="str">
            <v>1E153</v>
          </cell>
          <cell r="E79" t="str">
            <v>union - pvc - conduit - 2"</v>
          </cell>
          <cell r="F79" t="str">
            <v>u</v>
          </cell>
          <cell r="G79">
            <v>1300</v>
          </cell>
          <cell r="H79">
            <v>0</v>
          </cell>
          <cell r="I79">
            <v>1300</v>
          </cell>
          <cell r="J79" t="str">
            <v>ENSAMBLES Y DISTRIBUCIONES</v>
          </cell>
          <cell r="K79">
            <v>41640</v>
          </cell>
        </row>
        <row r="80">
          <cell r="D80" t="str">
            <v>1E511</v>
          </cell>
          <cell r="E80" t="str">
            <v>arandela cuadrada de 5/8x3/16"</v>
          </cell>
          <cell r="F80" t="str">
            <v>u</v>
          </cell>
          <cell r="G80">
            <v>5200</v>
          </cell>
          <cell r="H80">
            <v>0</v>
          </cell>
          <cell r="I80">
            <v>5200</v>
          </cell>
          <cell r="J80" t="str">
            <v>ENSAMBLES Y DISTRIBUCIONES</v>
          </cell>
          <cell r="K80">
            <v>41640</v>
          </cell>
        </row>
        <row r="81">
          <cell r="D81" t="str">
            <v>1E512</v>
          </cell>
          <cell r="E81" t="str">
            <v>alambre de cobre desnudo no. 4</v>
          </cell>
          <cell r="F81" t="str">
            <v>m</v>
          </cell>
          <cell r="G81">
            <v>6148</v>
          </cell>
          <cell r="H81">
            <v>0</v>
          </cell>
          <cell r="I81">
            <v>6148</v>
          </cell>
          <cell r="J81" t="str">
            <v>ENSAMBLES Y DISTRIBUCIONES</v>
          </cell>
          <cell r="K81">
            <v>41640</v>
          </cell>
        </row>
        <row r="82">
          <cell r="D82" t="str">
            <v>1E514</v>
          </cell>
          <cell r="E82" t="str">
            <v>aislador tensor de 41/4"-13.2kv</v>
          </cell>
          <cell r="F82" t="str">
            <v>u</v>
          </cell>
          <cell r="G82">
            <v>7920</v>
          </cell>
          <cell r="H82">
            <v>0</v>
          </cell>
          <cell r="I82">
            <v>7920</v>
          </cell>
          <cell r="J82" t="str">
            <v>ENSAMBLES Y DISTRIBUCIONES</v>
          </cell>
          <cell r="K82">
            <v>41640</v>
          </cell>
        </row>
        <row r="83">
          <cell r="D83" t="str">
            <v>1E515</v>
          </cell>
          <cell r="E83" t="str">
            <v>aislador polimerico tipo suspension 13.2kv</v>
          </cell>
          <cell r="F83" t="str">
            <v>u</v>
          </cell>
          <cell r="G83">
            <v>25829</v>
          </cell>
          <cell r="H83">
            <v>0</v>
          </cell>
          <cell r="I83">
            <v>25829</v>
          </cell>
          <cell r="J83" t="str">
            <v>ENSAMBLES Y DISTRIBUCIONES</v>
          </cell>
          <cell r="K83">
            <v>41640</v>
          </cell>
        </row>
        <row r="84">
          <cell r="D84" t="str">
            <v>1E516</v>
          </cell>
          <cell r="E84" t="str">
            <v>amarre preformado cable cubierto</v>
          </cell>
          <cell r="F84" t="str">
            <v>u</v>
          </cell>
          <cell r="G84">
            <v>104632</v>
          </cell>
          <cell r="H84">
            <v>0</v>
          </cell>
          <cell r="I84">
            <v>104632</v>
          </cell>
          <cell r="J84" t="str">
            <v>ENSAMBLES Y DISTRIBUCIONES</v>
          </cell>
          <cell r="K84">
            <v>41640</v>
          </cell>
        </row>
        <row r="85">
          <cell r="D85" t="str">
            <v>1E518</v>
          </cell>
          <cell r="E85" t="str">
            <v>brazo angular tipo c</v>
          </cell>
          <cell r="F85" t="str">
            <v>u</v>
          </cell>
          <cell r="G85">
            <v>70160</v>
          </cell>
          <cell r="H85">
            <v>0</v>
          </cell>
          <cell r="I85">
            <v>70160</v>
          </cell>
          <cell r="J85" t="str">
            <v>ENSAMBLES Y DISTRIBUCIONES</v>
          </cell>
          <cell r="K85">
            <v>41640</v>
          </cell>
        </row>
        <row r="86">
          <cell r="D86" t="str">
            <v>1E519</v>
          </cell>
          <cell r="E86" t="str">
            <v>brazo viento farol primario</v>
          </cell>
          <cell r="F86" t="str">
            <v>u</v>
          </cell>
          <cell r="G86">
            <v>52200</v>
          </cell>
          <cell r="H86">
            <v>0</v>
          </cell>
          <cell r="I86">
            <v>52200</v>
          </cell>
          <cell r="J86" t="str">
            <v>ENSAMBLES Y DISTRIBUCIONES</v>
          </cell>
          <cell r="K86">
            <v>41640</v>
          </cell>
        </row>
        <row r="87">
          <cell r="D87" t="str">
            <v>1E520</v>
          </cell>
          <cell r="E87" t="str">
            <v>cruceta de 1500 mm</v>
          </cell>
          <cell r="F87" t="str">
            <v>u</v>
          </cell>
          <cell r="G87">
            <v>62747</v>
          </cell>
          <cell r="H87">
            <v>0</v>
          </cell>
          <cell r="I87">
            <v>62747</v>
          </cell>
          <cell r="J87" t="str">
            <v>ENSAMBLES Y DISTRIBUCIONES</v>
          </cell>
          <cell r="K87">
            <v>41640</v>
          </cell>
        </row>
        <row r="88">
          <cell r="D88" t="str">
            <v>1E521</v>
          </cell>
          <cell r="E88" t="str">
            <v>cable ecologico 266.8 kcm</v>
          </cell>
          <cell r="F88" t="str">
            <v>m</v>
          </cell>
          <cell r="G88">
            <v>15699</v>
          </cell>
          <cell r="H88">
            <v>0</v>
          </cell>
          <cell r="I88">
            <v>15699</v>
          </cell>
          <cell r="J88" t="str">
            <v>ENSAMBLES Y DISTRIBUCIONES</v>
          </cell>
          <cell r="K88">
            <v>41640</v>
          </cell>
        </row>
        <row r="89">
          <cell r="D89" t="str">
            <v>1E523</v>
          </cell>
          <cell r="E89" t="str">
            <v>cable super gx de 1/4"</v>
          </cell>
          <cell r="F89" t="str">
            <v>m</v>
          </cell>
          <cell r="G89">
            <v>1249</v>
          </cell>
          <cell r="H89">
            <v>0</v>
          </cell>
          <cell r="I89">
            <v>1249</v>
          </cell>
          <cell r="J89" t="str">
            <v>ENSAMBLES Y DISTRIBUCIONES</v>
          </cell>
          <cell r="K89">
            <v>41640</v>
          </cell>
        </row>
        <row r="90">
          <cell r="D90" t="str">
            <v>1E526</v>
          </cell>
          <cell r="E90" t="str">
            <v>conector de compr. tipo derivacion</v>
          </cell>
          <cell r="F90" t="str">
            <v>u</v>
          </cell>
          <cell r="G90">
            <v>4454</v>
          </cell>
          <cell r="H90">
            <v>0</v>
          </cell>
          <cell r="I90">
            <v>4454</v>
          </cell>
          <cell r="J90" t="str">
            <v>ENSAMBLES Y DISTRIBUCIONES</v>
          </cell>
          <cell r="K90">
            <v>41640</v>
          </cell>
        </row>
        <row r="91">
          <cell r="D91" t="str">
            <v>1E530</v>
          </cell>
          <cell r="E91" t="str">
            <v>cruceta metalica de 1500 mm</v>
          </cell>
          <cell r="F91" t="str">
            <v>u</v>
          </cell>
          <cell r="G91">
            <v>62747</v>
          </cell>
          <cell r="H91">
            <v>0</v>
          </cell>
          <cell r="I91">
            <v>62747</v>
          </cell>
          <cell r="J91" t="str">
            <v>ENSAMBLES Y DISTRIBUCIONES</v>
          </cell>
          <cell r="K91">
            <v>41640</v>
          </cell>
        </row>
        <row r="92">
          <cell r="D92" t="str">
            <v>1E532</v>
          </cell>
          <cell r="E92" t="str">
            <v>cruceta metalica de 2400 mm</v>
          </cell>
          <cell r="F92" t="str">
            <v>u</v>
          </cell>
          <cell r="G92">
            <v>96960</v>
          </cell>
          <cell r="H92">
            <v>0</v>
          </cell>
          <cell r="I92">
            <v>96960</v>
          </cell>
          <cell r="J92" t="str">
            <v>ENSAMBLES Y DISTRIBUCIONES</v>
          </cell>
          <cell r="K92">
            <v>41640</v>
          </cell>
        </row>
        <row r="93">
          <cell r="D93" t="str">
            <v>1E533</v>
          </cell>
          <cell r="E93" t="str">
            <v>cruceta metalica de 600 mm</v>
          </cell>
          <cell r="F93" t="str">
            <v>u</v>
          </cell>
          <cell r="G93">
            <v>30020</v>
          </cell>
          <cell r="H93">
            <v>0</v>
          </cell>
          <cell r="I93">
            <v>30020</v>
          </cell>
          <cell r="J93" t="str">
            <v>ENSAMBLES Y DISTRIBUCIONES</v>
          </cell>
          <cell r="K93">
            <v>41640</v>
          </cell>
        </row>
        <row r="94">
          <cell r="D94" t="str">
            <v>1E535</v>
          </cell>
          <cell r="E94" t="str">
            <v>diagonal en "v" de 48"</v>
          </cell>
          <cell r="F94" t="str">
            <v>u</v>
          </cell>
          <cell r="G94">
            <v>25452</v>
          </cell>
          <cell r="H94">
            <v>0</v>
          </cell>
          <cell r="I94">
            <v>25452</v>
          </cell>
          <cell r="J94" t="str">
            <v>ENSAMBLES Y DISTRIBUCIONES</v>
          </cell>
          <cell r="K94">
            <v>41640</v>
          </cell>
        </row>
        <row r="95">
          <cell r="D95" t="str">
            <v>1E536</v>
          </cell>
          <cell r="E95" t="str">
            <v>diagonal en "v" 920 mm</v>
          </cell>
          <cell r="F95" t="str">
            <v>u</v>
          </cell>
          <cell r="G95">
            <v>32805</v>
          </cell>
          <cell r="H95">
            <v>0</v>
          </cell>
          <cell r="I95">
            <v>32805</v>
          </cell>
          <cell r="J95" t="str">
            <v>ENSAMBLES Y DISTRIBUCIONES</v>
          </cell>
          <cell r="K95">
            <v>41640</v>
          </cell>
        </row>
        <row r="96">
          <cell r="D96" t="str">
            <v>1E537</v>
          </cell>
          <cell r="E96" t="str">
            <v>espaciador de 5/8"x10"</v>
          </cell>
          <cell r="F96" t="str">
            <v>u</v>
          </cell>
          <cell r="G96">
            <v>6600</v>
          </cell>
          <cell r="H96">
            <v>0</v>
          </cell>
          <cell r="I96">
            <v>6600</v>
          </cell>
          <cell r="J96" t="str">
            <v>ENSAMBLES Y DISTRIBUCIONES</v>
          </cell>
          <cell r="K96">
            <v>41640</v>
          </cell>
        </row>
        <row r="97">
          <cell r="D97" t="str">
            <v>1E538</v>
          </cell>
          <cell r="E97" t="str">
            <v>espaciador de 5/8" x 12"</v>
          </cell>
          <cell r="F97" t="str">
            <v>u</v>
          </cell>
          <cell r="G97">
            <v>6341</v>
          </cell>
          <cell r="H97">
            <v>0</v>
          </cell>
          <cell r="I97">
            <v>6341</v>
          </cell>
          <cell r="J97" t="str">
            <v>ENSAMBLES Y DISTRIBUCIONES</v>
          </cell>
          <cell r="K97">
            <v>41640</v>
          </cell>
        </row>
        <row r="98">
          <cell r="D98" t="str">
            <v>1E539</v>
          </cell>
          <cell r="E98" t="str">
            <v>espaciador de 5/8"x10"</v>
          </cell>
          <cell r="F98" t="str">
            <v>u</v>
          </cell>
          <cell r="G98">
            <v>5940</v>
          </cell>
          <cell r="H98">
            <v>0</v>
          </cell>
          <cell r="I98">
            <v>5940</v>
          </cell>
          <cell r="J98" t="str">
            <v>ENSAMBLES Y DISTRIBUCIONES</v>
          </cell>
          <cell r="K98">
            <v>41640</v>
          </cell>
        </row>
        <row r="99">
          <cell r="D99" t="str">
            <v>1E540</v>
          </cell>
          <cell r="E99" t="str">
            <v>espaciador de 5/8"x8" (200mm)</v>
          </cell>
          <cell r="F99" t="str">
            <v>u</v>
          </cell>
          <cell r="G99">
            <v>5814</v>
          </cell>
          <cell r="H99">
            <v>0</v>
          </cell>
          <cell r="I99">
            <v>5814</v>
          </cell>
          <cell r="J99" t="str">
            <v>ENSAMBLES Y DISTRIBUCIONES</v>
          </cell>
          <cell r="K99">
            <v>41640</v>
          </cell>
        </row>
        <row r="100">
          <cell r="D100" t="str">
            <v>1E541</v>
          </cell>
          <cell r="E100" t="str">
            <v>eslabones</v>
          </cell>
          <cell r="F100" t="str">
            <v>u</v>
          </cell>
          <cell r="G100">
            <v>7218</v>
          </cell>
          <cell r="H100">
            <v>0</v>
          </cell>
          <cell r="I100">
            <v>7218</v>
          </cell>
          <cell r="J100" t="str">
            <v>ENSAMBLES Y DISTRIBUCIONES</v>
          </cell>
          <cell r="K100">
            <v>41640</v>
          </cell>
        </row>
        <row r="101">
          <cell r="D101" t="str">
            <v>1E542</v>
          </cell>
          <cell r="E101" t="str">
            <v>espigo para aislador b=38 mm</v>
          </cell>
          <cell r="F101" t="str">
            <v>u</v>
          </cell>
          <cell r="G101">
            <v>11876</v>
          </cell>
          <cell r="H101">
            <v>0</v>
          </cell>
          <cell r="I101">
            <v>11876</v>
          </cell>
          <cell r="J101" t="str">
            <v>ENSAMBLES Y DISTRIBUCIONES</v>
          </cell>
          <cell r="K101">
            <v>41640</v>
          </cell>
        </row>
        <row r="102">
          <cell r="D102" t="str">
            <v>1E543</v>
          </cell>
          <cell r="E102" t="str">
            <v>espaciador para cable tk ecologico</v>
          </cell>
          <cell r="F102" t="str">
            <v>u</v>
          </cell>
          <cell r="G102">
            <v>65000</v>
          </cell>
          <cell r="H102">
            <v>0</v>
          </cell>
          <cell r="I102">
            <v>65000</v>
          </cell>
          <cell r="J102" t="str">
            <v>ENSAMBLES Y DISTRIBUCIONES</v>
          </cell>
          <cell r="K102">
            <v>41640</v>
          </cell>
        </row>
        <row r="103">
          <cell r="D103" t="str">
            <v>1E544</v>
          </cell>
          <cell r="E103" t="str">
            <v>estribo</v>
          </cell>
          <cell r="F103" t="str">
            <v>u</v>
          </cell>
          <cell r="G103">
            <v>8910</v>
          </cell>
          <cell r="H103">
            <v>0</v>
          </cell>
          <cell r="I103">
            <v>8910</v>
          </cell>
          <cell r="J103" t="str">
            <v>ENSAMBLES Y DISTRIBUCIONES</v>
          </cell>
          <cell r="K103">
            <v>41640</v>
          </cell>
        </row>
        <row r="104">
          <cell r="D104" t="str">
            <v>1E547</v>
          </cell>
          <cell r="E104" t="str">
            <v>guarda cabo</v>
          </cell>
          <cell r="F104" t="str">
            <v>u</v>
          </cell>
          <cell r="G104">
            <v>1530</v>
          </cell>
          <cell r="H104">
            <v>0</v>
          </cell>
          <cell r="I104">
            <v>1530</v>
          </cell>
          <cell r="J104" t="str">
            <v>ENSAMBLES Y DISTRIBUCIONES</v>
          </cell>
          <cell r="K104">
            <v>41640</v>
          </cell>
        </row>
        <row r="105">
          <cell r="D105" t="str">
            <v>1E548</v>
          </cell>
          <cell r="E105" t="str">
            <v>grapa de retencion tipo pistola</v>
          </cell>
          <cell r="F105" t="str">
            <v>u</v>
          </cell>
          <cell r="G105">
            <v>25000</v>
          </cell>
          <cell r="H105">
            <v>0</v>
          </cell>
          <cell r="I105">
            <v>25000</v>
          </cell>
          <cell r="J105" t="str">
            <v>ENSAMBLES Y DISTRIBUCIONES</v>
          </cell>
          <cell r="K105">
            <v>41640</v>
          </cell>
        </row>
        <row r="106">
          <cell r="D106" t="str">
            <v>1E558</v>
          </cell>
          <cell r="E106" t="str">
            <v>tubo pvc de 3"</v>
          </cell>
          <cell r="F106" t="str">
            <v>m</v>
          </cell>
          <cell r="G106">
            <v>7216</v>
          </cell>
          <cell r="H106">
            <v>0</v>
          </cell>
          <cell r="I106">
            <v>7216</v>
          </cell>
          <cell r="J106" t="str">
            <v>PAVCO</v>
          </cell>
          <cell r="K106">
            <v>41671</v>
          </cell>
        </row>
        <row r="107">
          <cell r="D107" t="str">
            <v>1E560</v>
          </cell>
          <cell r="E107" t="str">
            <v>espaciador de 5/8*12</v>
          </cell>
          <cell r="F107" t="str">
            <v>u</v>
          </cell>
          <cell r="G107">
            <v>5706</v>
          </cell>
          <cell r="H107">
            <v>0</v>
          </cell>
          <cell r="I107">
            <v>5706</v>
          </cell>
          <cell r="J107" t="str">
            <v>ENSAMBLES Y DISTRIBUCIONES</v>
          </cell>
          <cell r="K107">
            <v>41640</v>
          </cell>
        </row>
        <row r="108">
          <cell r="D108" t="str">
            <v>1E561</v>
          </cell>
          <cell r="E108" t="str">
            <v>pararrayos 15 kv</v>
          </cell>
          <cell r="F108" t="str">
            <v>u</v>
          </cell>
          <cell r="G108">
            <v>87614</v>
          </cell>
          <cell r="H108">
            <v>0</v>
          </cell>
          <cell r="I108">
            <v>87614</v>
          </cell>
          <cell r="J108" t="str">
            <v>ENSAMBLES Y DISTRIBUCIONES</v>
          </cell>
          <cell r="K108">
            <v>41640</v>
          </cell>
        </row>
        <row r="109">
          <cell r="D109" t="str">
            <v>1E562</v>
          </cell>
          <cell r="E109" t="str">
            <v>cortacircuito de 15 kv</v>
          </cell>
          <cell r="F109" t="str">
            <v>u</v>
          </cell>
          <cell r="G109">
            <v>181169</v>
          </cell>
          <cell r="H109">
            <v>0</v>
          </cell>
          <cell r="I109">
            <v>181169</v>
          </cell>
          <cell r="J109" t="str">
            <v>ENSAMBLES Y DISTRIBUCIONES</v>
          </cell>
          <cell r="K109">
            <v>41640</v>
          </cell>
        </row>
        <row r="110">
          <cell r="D110" t="str">
            <v>1E564</v>
          </cell>
          <cell r="E110" t="str">
            <v>herraje 60x60</v>
          </cell>
          <cell r="F110" t="str">
            <v>u</v>
          </cell>
          <cell r="G110">
            <v>91746</v>
          </cell>
          <cell r="H110">
            <v>0</v>
          </cell>
          <cell r="I110">
            <v>91746</v>
          </cell>
          <cell r="J110" t="str">
            <v>ENSAMBLES Y DISTRIBUCIONES</v>
          </cell>
          <cell r="K110">
            <v>41640</v>
          </cell>
        </row>
        <row r="111">
          <cell r="D111" t="str">
            <v>1E565</v>
          </cell>
          <cell r="E111" t="str">
            <v>manguera de 1/2"</v>
          </cell>
          <cell r="F111" t="str">
            <v>m</v>
          </cell>
          <cell r="G111">
            <v>1673</v>
          </cell>
          <cell r="H111">
            <v>0</v>
          </cell>
          <cell r="I111">
            <v>1673</v>
          </cell>
          <cell r="J111" t="str">
            <v>ENSAMBLES Y DISTRIBUCIONES</v>
          </cell>
          <cell r="K111">
            <v>41640</v>
          </cell>
        </row>
        <row r="112">
          <cell r="D112" t="str">
            <v>1E567</v>
          </cell>
          <cell r="E112" t="str">
            <v>tornillo de 5/8"x 1-1/2 (38mm)</v>
          </cell>
          <cell r="F112" t="str">
            <v>u</v>
          </cell>
          <cell r="G112">
            <v>1314</v>
          </cell>
          <cell r="H112">
            <v>0</v>
          </cell>
          <cell r="I112">
            <v>1314</v>
          </cell>
          <cell r="J112" t="str">
            <v>ENSAMBLES Y DISTRIBUCIONES</v>
          </cell>
          <cell r="K112">
            <v>41640</v>
          </cell>
        </row>
        <row r="113">
          <cell r="D113" t="str">
            <v>1E569</v>
          </cell>
          <cell r="E113" t="str">
            <v>eslabon (ra7-005)</v>
          </cell>
          <cell r="F113" t="str">
            <v>u</v>
          </cell>
          <cell r="G113">
            <v>7218</v>
          </cell>
          <cell r="H113">
            <v>0</v>
          </cell>
          <cell r="I113">
            <v>7218</v>
          </cell>
          <cell r="J113" t="str">
            <v>ENSAMBLES Y DISTRIBUCIONES</v>
          </cell>
          <cell r="K113">
            <v>41640</v>
          </cell>
        </row>
        <row r="114">
          <cell r="D114" t="str">
            <v>1E571</v>
          </cell>
          <cell r="E114" t="str">
            <v>pieamigo cruceta de 1500 mm</v>
          </cell>
          <cell r="F114" t="str">
            <v>u</v>
          </cell>
          <cell r="G114">
            <v>32720</v>
          </cell>
          <cell r="H114">
            <v>0</v>
          </cell>
          <cell r="I114">
            <v>32720</v>
          </cell>
          <cell r="J114" t="str">
            <v>ENSAMBLES Y DISTRIBUCIONES</v>
          </cell>
          <cell r="K114">
            <v>41640</v>
          </cell>
        </row>
        <row r="115">
          <cell r="D115" t="str">
            <v>1E574</v>
          </cell>
          <cell r="E115" t="str">
            <v>poste de concreto de 12 mts</v>
          </cell>
          <cell r="F115" t="str">
            <v>u</v>
          </cell>
          <cell r="G115">
            <v>973100</v>
          </cell>
          <cell r="H115">
            <v>0</v>
          </cell>
          <cell r="I115">
            <v>973100</v>
          </cell>
          <cell r="J115" t="str">
            <v>ENSAMBLES Y DISTRIBUCIONES</v>
          </cell>
          <cell r="K115">
            <v>41640</v>
          </cell>
        </row>
        <row r="116">
          <cell r="D116" t="str">
            <v>1E575</v>
          </cell>
          <cell r="E116" t="str">
            <v>mensula de soporte 610 mm</v>
          </cell>
          <cell r="F116" t="str">
            <v>u</v>
          </cell>
          <cell r="G116">
            <v>44360</v>
          </cell>
          <cell r="H116">
            <v>0</v>
          </cell>
          <cell r="I116">
            <v>44360</v>
          </cell>
          <cell r="J116" t="str">
            <v>ENSAMBLES Y DISTRIBUCIONES</v>
          </cell>
          <cell r="K116">
            <v>41640</v>
          </cell>
        </row>
        <row r="117">
          <cell r="D117" t="str">
            <v>1E576</v>
          </cell>
          <cell r="E117" t="str">
            <v>soporte de 300 mm</v>
          </cell>
          <cell r="F117" t="str">
            <v>u</v>
          </cell>
          <cell r="G117">
            <v>29448</v>
          </cell>
          <cell r="H117">
            <v>0</v>
          </cell>
          <cell r="I117">
            <v>29448</v>
          </cell>
          <cell r="J117" t="str">
            <v>ENSAMBLES Y DISTRIBUCIONES</v>
          </cell>
          <cell r="K117">
            <v>41640</v>
          </cell>
        </row>
        <row r="118">
          <cell r="D118" t="str">
            <v>1E578</v>
          </cell>
          <cell r="E118" t="str">
            <v>tornillo galv. de 5/8" x 12"</v>
          </cell>
          <cell r="F118" t="str">
            <v>u</v>
          </cell>
          <cell r="G118">
            <v>6300</v>
          </cell>
          <cell r="H118">
            <v>0</v>
          </cell>
          <cell r="I118">
            <v>6300</v>
          </cell>
          <cell r="J118" t="str">
            <v>ENSAMBLES Y DISTRIBUCIONES</v>
          </cell>
          <cell r="K118">
            <v>41640</v>
          </cell>
        </row>
        <row r="119">
          <cell r="D119" t="str">
            <v>1E580</v>
          </cell>
          <cell r="E119" t="str">
            <v>tornillo de 5/8" x 8"</v>
          </cell>
          <cell r="F119" t="str">
            <v>u</v>
          </cell>
          <cell r="G119">
            <v>4939</v>
          </cell>
          <cell r="H119">
            <v>0</v>
          </cell>
          <cell r="I119">
            <v>4939</v>
          </cell>
          <cell r="J119" t="str">
            <v>ENSAMBLES Y DISTRIBUCIONES</v>
          </cell>
          <cell r="K119">
            <v>41640</v>
          </cell>
        </row>
        <row r="120">
          <cell r="D120" t="str">
            <v>1E581</v>
          </cell>
          <cell r="E120" t="str">
            <v>terminal campana de 3"</v>
          </cell>
          <cell r="F120" t="str">
            <v>u</v>
          </cell>
          <cell r="G120">
            <v>2988</v>
          </cell>
          <cell r="H120">
            <v>0</v>
          </cell>
          <cell r="I120">
            <v>2988</v>
          </cell>
          <cell r="J120" t="str">
            <v>ENSAMBLES Y DISTRIBUCIONES</v>
          </cell>
          <cell r="K120">
            <v>41640</v>
          </cell>
        </row>
        <row r="121">
          <cell r="D121" t="str">
            <v>1E582</v>
          </cell>
          <cell r="E121" t="str">
            <v>tuerca de ojo de 5/8"</v>
          </cell>
          <cell r="F121" t="str">
            <v>u</v>
          </cell>
          <cell r="G121">
            <v>6520</v>
          </cell>
          <cell r="H121">
            <v>0</v>
          </cell>
          <cell r="I121">
            <v>6520</v>
          </cell>
          <cell r="J121" t="str">
            <v>ENSAMBLES Y DISTRIBUCIONES</v>
          </cell>
          <cell r="K121">
            <v>41640</v>
          </cell>
        </row>
        <row r="122">
          <cell r="D122" t="str">
            <v>1E584</v>
          </cell>
          <cell r="E122" t="str">
            <v>tuerca de ojo</v>
          </cell>
          <cell r="F122" t="str">
            <v>u</v>
          </cell>
          <cell r="G122">
            <v>5867</v>
          </cell>
          <cell r="H122">
            <v>0</v>
          </cell>
          <cell r="I122">
            <v>5867</v>
          </cell>
          <cell r="J122" t="str">
            <v>ENSAMBLES Y DISTRIBUCIONES</v>
          </cell>
          <cell r="K122">
            <v>41640</v>
          </cell>
        </row>
        <row r="123">
          <cell r="D123" t="str">
            <v>1E587</v>
          </cell>
          <cell r="E123" t="str">
            <v>varilla de anclaje de 2.4 mts</v>
          </cell>
          <cell r="F123" t="str">
            <v>u</v>
          </cell>
          <cell r="G123">
            <v>18234</v>
          </cell>
          <cell r="H123">
            <v>0</v>
          </cell>
          <cell r="I123">
            <v>18234</v>
          </cell>
          <cell r="J123" t="str">
            <v>ENSAMBLES Y DISTRIBUCIONES</v>
          </cell>
          <cell r="K123">
            <v>41640</v>
          </cell>
        </row>
        <row r="124">
          <cell r="D124" t="str">
            <v>1E588</v>
          </cell>
          <cell r="E124" t="str">
            <v>varilla de puesta a tierra de 2.4</v>
          </cell>
          <cell r="F124" t="str">
            <v>u</v>
          </cell>
          <cell r="G124">
            <v>23328</v>
          </cell>
          <cell r="H124">
            <v>0</v>
          </cell>
          <cell r="I124">
            <v>23328</v>
          </cell>
          <cell r="J124" t="str">
            <v>ENSAMBLES Y DISTRIBUCIONES</v>
          </cell>
          <cell r="K124">
            <v>41640</v>
          </cell>
        </row>
        <row r="125">
          <cell r="D125" t="str">
            <v>1E596</v>
          </cell>
          <cell r="E125" t="str">
            <v>herraje para 2 tapas 60x80 - tipo 1</v>
          </cell>
          <cell r="F125" t="str">
            <v>u</v>
          </cell>
          <cell r="G125">
            <v>252640</v>
          </cell>
          <cell r="H125">
            <v>0</v>
          </cell>
          <cell r="I125">
            <v>252640</v>
          </cell>
          <cell r="J125" t="str">
            <v>ENSAMBLES Y DISTRIBUCIONES</v>
          </cell>
          <cell r="K125">
            <v>41640</v>
          </cell>
        </row>
        <row r="126">
          <cell r="D126" t="str">
            <v>1E597</v>
          </cell>
          <cell r="E126" t="str">
            <v>herraje para 2 tapas 60x80 - tipo 2</v>
          </cell>
          <cell r="F126" t="str">
            <v>u</v>
          </cell>
          <cell r="G126">
            <v>183400</v>
          </cell>
          <cell r="H126">
            <v>0</v>
          </cell>
          <cell r="I126">
            <v>183400</v>
          </cell>
          <cell r="J126" t="str">
            <v>PAVCO</v>
          </cell>
          <cell r="K126">
            <v>41671</v>
          </cell>
        </row>
        <row r="127">
          <cell r="D127" t="str">
            <v>1E601</v>
          </cell>
          <cell r="E127" t="str">
            <v>tornillo galv. de 5/8" x 2"</v>
          </cell>
          <cell r="F127" t="str">
            <v>u</v>
          </cell>
          <cell r="G127">
            <v>1300</v>
          </cell>
          <cell r="H127">
            <v>0</v>
          </cell>
          <cell r="I127">
            <v>1300</v>
          </cell>
          <cell r="J127" t="str">
            <v>ENSAMBLES Y DISTRIBUCIONES</v>
          </cell>
          <cell r="K127">
            <v>41640</v>
          </cell>
        </row>
        <row r="128">
          <cell r="D128" t="str">
            <v>1E602</v>
          </cell>
          <cell r="E128" t="str">
            <v>diagonal en v de 36"</v>
          </cell>
          <cell r="F128" t="str">
            <v>u</v>
          </cell>
          <cell r="G128">
            <v>17100</v>
          </cell>
          <cell r="H128">
            <v>0</v>
          </cell>
          <cell r="I128">
            <v>17100</v>
          </cell>
          <cell r="J128" t="str">
            <v>ENSAMBLES Y DISTRIBUCIONES</v>
          </cell>
          <cell r="K128">
            <v>41640</v>
          </cell>
        </row>
        <row r="129">
          <cell r="D129" t="str">
            <v>1E615</v>
          </cell>
          <cell r="E129" t="str">
            <v>tubo pvc de 2"</v>
          </cell>
          <cell r="F129" t="str">
            <v>m</v>
          </cell>
          <cell r="G129">
            <v>2967</v>
          </cell>
          <cell r="H129">
            <v>0</v>
          </cell>
          <cell r="I129">
            <v>2967</v>
          </cell>
          <cell r="J129" t="str">
            <v>PAVCO</v>
          </cell>
          <cell r="K129">
            <v>41671</v>
          </cell>
        </row>
        <row r="130">
          <cell r="D130" t="str">
            <v>1E617</v>
          </cell>
          <cell r="E130" t="str">
            <v>espigo para aislador 6"x3/4" rosca de nylon</v>
          </cell>
          <cell r="F130" t="str">
            <v>u</v>
          </cell>
          <cell r="G130">
            <v>5</v>
          </cell>
          <cell r="H130">
            <v>0</v>
          </cell>
          <cell r="I130">
            <v>5</v>
          </cell>
          <cell r="J130" t="str">
            <v>ENSAMBLES Y DISTRIBUCIONES</v>
          </cell>
          <cell r="K130">
            <v>41640</v>
          </cell>
        </row>
        <row r="131">
          <cell r="D131" t="str">
            <v>1E619</v>
          </cell>
          <cell r="E131" t="str">
            <v>pieamigo cruceta de 2400 mm</v>
          </cell>
          <cell r="F131" t="str">
            <v>u</v>
          </cell>
          <cell r="G131">
            <v>56000</v>
          </cell>
          <cell r="H131">
            <v>0</v>
          </cell>
          <cell r="I131">
            <v>56000</v>
          </cell>
          <cell r="J131" t="str">
            <v>ENSAMBLES Y DISTRIBUCIONES</v>
          </cell>
          <cell r="K131">
            <v>41640</v>
          </cell>
        </row>
        <row r="132">
          <cell r="D132" t="str">
            <v>1E620</v>
          </cell>
          <cell r="E132" t="str">
            <v>conectores 10-10</v>
          </cell>
          <cell r="F132" t="str">
            <v>u</v>
          </cell>
          <cell r="G132">
            <v>2432</v>
          </cell>
          <cell r="H132">
            <v>0</v>
          </cell>
          <cell r="I132">
            <v>2432</v>
          </cell>
          <cell r="J132" t="str">
            <v>ENSAMBLES Y DISTRIBUCIONES</v>
          </cell>
          <cell r="K132">
            <v>41640</v>
          </cell>
        </row>
        <row r="133">
          <cell r="D133" t="str">
            <v>1E621</v>
          </cell>
          <cell r="E133" t="str">
            <v>varilla de anclaje 5/8"x1.8 (ra7-038)</v>
          </cell>
          <cell r="F133" t="str">
            <v>u</v>
          </cell>
          <cell r="G133">
            <v>18716</v>
          </cell>
          <cell r="H133">
            <v>0</v>
          </cell>
          <cell r="I133">
            <v>18716</v>
          </cell>
          <cell r="J133" t="str">
            <v>ENSAMBLES Y DISTRIBUCIONES</v>
          </cell>
          <cell r="K133">
            <v>41640</v>
          </cell>
        </row>
        <row r="134">
          <cell r="D134" t="str">
            <v>1E622</v>
          </cell>
          <cell r="E134" t="str">
            <v>diagonal en v de 48"</v>
          </cell>
          <cell r="F134" t="str">
            <v>u</v>
          </cell>
          <cell r="G134">
            <v>22300</v>
          </cell>
          <cell r="H134">
            <v>0</v>
          </cell>
          <cell r="I134">
            <v>22300</v>
          </cell>
          <cell r="J134" t="str">
            <v>ENSAMBLES Y DISTRIBUCIONES</v>
          </cell>
          <cell r="K134">
            <v>41640</v>
          </cell>
        </row>
        <row r="135">
          <cell r="D135" t="str">
            <v>1E623</v>
          </cell>
          <cell r="E135" t="str">
            <v>conector transversal universal</v>
          </cell>
          <cell r="F135" t="str">
            <v>u</v>
          </cell>
          <cell r="G135">
            <v>18560</v>
          </cell>
          <cell r="H135">
            <v>0</v>
          </cell>
          <cell r="I135">
            <v>18560</v>
          </cell>
          <cell r="J135" t="str">
            <v>ENSAMBLES Y DISTRIBUCIONES</v>
          </cell>
          <cell r="K135">
            <v>41640</v>
          </cell>
        </row>
        <row r="136">
          <cell r="D136" t="str">
            <v>1E624</v>
          </cell>
          <cell r="E136" t="str">
            <v>cruceta de 2.4 m</v>
          </cell>
          <cell r="F136" t="str">
            <v>u</v>
          </cell>
          <cell r="G136">
            <v>84800</v>
          </cell>
          <cell r="H136">
            <v>0</v>
          </cell>
          <cell r="I136">
            <v>84800</v>
          </cell>
          <cell r="J136" t="str">
            <v>ENSAMBLES Y DISTRIBUCIONES</v>
          </cell>
          <cell r="K136">
            <v>41640</v>
          </cell>
        </row>
        <row r="137">
          <cell r="D137" t="str">
            <v>1E625</v>
          </cell>
          <cell r="E137" t="str">
            <v>alambre desnudo n 6</v>
          </cell>
          <cell r="F137" t="str">
            <v>m</v>
          </cell>
          <cell r="G137">
            <v>3480</v>
          </cell>
          <cell r="H137">
            <v>0</v>
          </cell>
          <cell r="I137">
            <v>3480</v>
          </cell>
          <cell r="J137" t="str">
            <v>ENSAMBLES Y DISTRIBUCIONES</v>
          </cell>
          <cell r="K137">
            <v>41640</v>
          </cell>
        </row>
        <row r="138">
          <cell r="D138" t="str">
            <v>1E626</v>
          </cell>
          <cell r="E138" t="str">
            <v>tornillo de 5/8" 1-1/2</v>
          </cell>
          <cell r="F138" t="str">
            <v>u</v>
          </cell>
          <cell r="G138">
            <v>1180</v>
          </cell>
          <cell r="H138">
            <v>0</v>
          </cell>
          <cell r="I138">
            <v>1180</v>
          </cell>
          <cell r="J138" t="str">
            <v>ENSAMBLES Y DISTRIBUCIONES</v>
          </cell>
          <cell r="K138">
            <v>41640</v>
          </cell>
        </row>
        <row r="139">
          <cell r="D139" t="str">
            <v>1E630</v>
          </cell>
          <cell r="E139" t="str">
            <v>terminal campana de 2"</v>
          </cell>
          <cell r="F139" t="str">
            <v>u</v>
          </cell>
          <cell r="G139">
            <v>1149</v>
          </cell>
          <cell r="H139">
            <v>0</v>
          </cell>
          <cell r="I139">
            <v>1149</v>
          </cell>
          <cell r="J139" t="str">
            <v>ENSAMBLES Y DISTRIBUCIONES</v>
          </cell>
          <cell r="K139">
            <v>41640</v>
          </cell>
        </row>
        <row r="140">
          <cell r="D140" t="str">
            <v>1E633</v>
          </cell>
          <cell r="E140" t="str">
            <v>grapa galvanizada de 2" doble ala</v>
          </cell>
          <cell r="F140" t="str">
            <v>u</v>
          </cell>
          <cell r="G140">
            <v>2200</v>
          </cell>
          <cell r="H140">
            <v>0</v>
          </cell>
          <cell r="I140">
            <v>2200</v>
          </cell>
          <cell r="J140" t="str">
            <v>ENSAMBLES Y DISTRIBUCIONES</v>
          </cell>
          <cell r="K140">
            <v>41640</v>
          </cell>
        </row>
        <row r="141">
          <cell r="D141" t="str">
            <v>1E634</v>
          </cell>
          <cell r="E141" t="str">
            <v>perno expansivo</v>
          </cell>
          <cell r="F141" t="str">
            <v>u</v>
          </cell>
          <cell r="G141">
            <v>1200</v>
          </cell>
          <cell r="H141">
            <v>0</v>
          </cell>
          <cell r="I141">
            <v>1200</v>
          </cell>
          <cell r="J141" t="str">
            <v>ENSAMBLES Y DISTRIBUCIONES</v>
          </cell>
          <cell r="K141">
            <v>41640</v>
          </cell>
        </row>
        <row r="142">
          <cell r="D142" t="str">
            <v>1E635</v>
          </cell>
          <cell r="E142" t="str">
            <v>curva mg de 2"</v>
          </cell>
          <cell r="F142" t="str">
            <v>u</v>
          </cell>
          <cell r="G142">
            <v>34485</v>
          </cell>
          <cell r="H142">
            <v>0</v>
          </cell>
          <cell r="I142">
            <v>34485</v>
          </cell>
          <cell r="J142" t="str">
            <v>ENSAMBLES Y DISTRIBUCIONES</v>
          </cell>
          <cell r="K142">
            <v>41640</v>
          </cell>
        </row>
        <row r="143">
          <cell r="D143" t="str">
            <v>1E636</v>
          </cell>
          <cell r="E143" t="str">
            <v>tubo mg de 2" conduven</v>
          </cell>
          <cell r="F143" t="str">
            <v>u</v>
          </cell>
          <cell r="G143">
            <v>23348</v>
          </cell>
          <cell r="H143">
            <v>0</v>
          </cell>
          <cell r="I143">
            <v>23348</v>
          </cell>
          <cell r="J143" t="str">
            <v>ENSAMBLES Y DISTRIBUCIONES</v>
          </cell>
          <cell r="K143">
            <v>41640</v>
          </cell>
        </row>
        <row r="144">
          <cell r="D144" t="str">
            <v>1E637</v>
          </cell>
          <cell r="E144" t="str">
            <v>hebillas de 5/8"</v>
          </cell>
          <cell r="F144" t="str">
            <v>u</v>
          </cell>
          <cell r="G144">
            <v>449</v>
          </cell>
          <cell r="H144">
            <v>0</v>
          </cell>
          <cell r="I144">
            <v>449</v>
          </cell>
          <cell r="J144" t="str">
            <v>ENSAMBLES Y DISTRIBUCIONES</v>
          </cell>
          <cell r="K144">
            <v>41640</v>
          </cell>
        </row>
        <row r="145">
          <cell r="D145" t="str">
            <v>1E638</v>
          </cell>
          <cell r="E145" t="str">
            <v>cinta band-it de 5/8"</v>
          </cell>
          <cell r="F145" t="str">
            <v>u</v>
          </cell>
          <cell r="G145">
            <v>2624</v>
          </cell>
          <cell r="H145">
            <v>0</v>
          </cell>
          <cell r="I145">
            <v>2624</v>
          </cell>
          <cell r="J145" t="str">
            <v>ENSAMBLES Y DISTRIBUCIONES</v>
          </cell>
          <cell r="K145">
            <v>41640</v>
          </cell>
        </row>
        <row r="146">
          <cell r="D146" t="str">
            <v>1E639</v>
          </cell>
          <cell r="E146" t="str">
            <v>union mg de 3"</v>
          </cell>
          <cell r="F146" t="str">
            <v>u</v>
          </cell>
          <cell r="G146">
            <v>16701</v>
          </cell>
          <cell r="H146">
            <v>0</v>
          </cell>
          <cell r="I146">
            <v>16701</v>
          </cell>
          <cell r="J146" t="str">
            <v>ENSAMBLES Y DISTRIBUCIONES</v>
          </cell>
          <cell r="K146">
            <v>41640</v>
          </cell>
        </row>
        <row r="147">
          <cell r="D147" t="str">
            <v>1E640</v>
          </cell>
          <cell r="E147" t="str">
            <v>curva mg de 3"</v>
          </cell>
          <cell r="F147" t="str">
            <v>u</v>
          </cell>
          <cell r="G147">
            <v>93023</v>
          </cell>
          <cell r="H147">
            <v>0</v>
          </cell>
          <cell r="I147">
            <v>93023</v>
          </cell>
          <cell r="J147" t="str">
            <v>ENSAMBLES Y DISTRIBUCIONES</v>
          </cell>
          <cell r="K147">
            <v>41640</v>
          </cell>
        </row>
        <row r="148">
          <cell r="D148" t="str">
            <v>1E641</v>
          </cell>
          <cell r="E148" t="str">
            <v>tubo mg de 3" conduven</v>
          </cell>
          <cell r="F148" t="str">
            <v>u</v>
          </cell>
          <cell r="G148">
            <v>59070</v>
          </cell>
          <cell r="H148">
            <v>0</v>
          </cell>
          <cell r="I148">
            <v>59070</v>
          </cell>
          <cell r="J148" t="str">
            <v>ENSAMBLES Y DISTRIBUCIONES</v>
          </cell>
          <cell r="K148">
            <v>41640</v>
          </cell>
        </row>
        <row r="149">
          <cell r="D149" t="str">
            <v>1E645</v>
          </cell>
          <cell r="E149" t="str">
            <v>tapa circular norma tel nin-113</v>
          </cell>
          <cell r="F149" t="str">
            <v>u</v>
          </cell>
          <cell r="G149">
            <v>150000</v>
          </cell>
          <cell r="H149">
            <v>0</v>
          </cell>
          <cell r="I149">
            <v>150000</v>
          </cell>
          <cell r="J149" t="str">
            <v>ENSAMBLES Y DISTRIBUCIONES</v>
          </cell>
          <cell r="K149">
            <v>41640</v>
          </cell>
        </row>
        <row r="150">
          <cell r="D150" t="str">
            <v>1E652</v>
          </cell>
          <cell r="E150" t="str">
            <v>fusible cortacircuito tipo "t"</v>
          </cell>
          <cell r="F150" t="str">
            <v>u</v>
          </cell>
          <cell r="G150">
            <v>4500</v>
          </cell>
          <cell r="H150">
            <v>0</v>
          </cell>
          <cell r="I150">
            <v>4500</v>
          </cell>
          <cell r="J150" t="str">
            <v>ENSAMBLES Y DISTRIBUCIONES</v>
          </cell>
          <cell r="K150">
            <v>41640</v>
          </cell>
        </row>
        <row r="151">
          <cell r="D151" t="str">
            <v>1H122</v>
          </cell>
          <cell r="E151" t="str">
            <v>reja para sumidero tipo b</v>
          </cell>
          <cell r="F151" t="str">
            <v>u</v>
          </cell>
          <cell r="G151">
            <v>210000</v>
          </cell>
          <cell r="H151">
            <v>0.16</v>
          </cell>
          <cell r="I151">
            <v>243599.99999999997</v>
          </cell>
          <cell r="J151" t="str">
            <v>COLREJILLAS</v>
          </cell>
          <cell r="K151">
            <v>0</v>
          </cell>
        </row>
        <row r="152">
          <cell r="D152" t="str">
            <v>1HG12</v>
          </cell>
          <cell r="E152" t="str">
            <v>banda plastica de pvc norma rs6-010</v>
          </cell>
          <cell r="F152" t="str">
            <v>m</v>
          </cell>
          <cell r="G152">
            <v>1895</v>
          </cell>
          <cell r="H152">
            <v>0.16</v>
          </cell>
          <cell r="I152">
            <v>2198.1999999999998</v>
          </cell>
          <cell r="J152" t="str">
            <v>PAVCO</v>
          </cell>
          <cell r="K152">
            <v>41671</v>
          </cell>
        </row>
        <row r="153">
          <cell r="D153" t="str">
            <v>1HG13</v>
          </cell>
          <cell r="E153" t="str">
            <v>tuberia polietileno 32mm - pavco o equivalente</v>
          </cell>
          <cell r="F153" t="str">
            <v>m</v>
          </cell>
          <cell r="G153">
            <v>4188</v>
          </cell>
          <cell r="H153">
            <v>0.16</v>
          </cell>
          <cell r="I153">
            <v>4858.08</v>
          </cell>
          <cell r="J153" t="str">
            <v>PAVCO</v>
          </cell>
          <cell r="K153">
            <v>41671</v>
          </cell>
        </row>
        <row r="154">
          <cell r="D154" t="str">
            <v>1HG14</v>
          </cell>
          <cell r="E154" t="str">
            <v>tuberia polietileno 90mm - pavco o equivalente</v>
          </cell>
          <cell r="F154" t="str">
            <v>m</v>
          </cell>
          <cell r="G154">
            <v>19845</v>
          </cell>
          <cell r="H154">
            <v>0.16</v>
          </cell>
          <cell r="I154">
            <v>23020.199999999997</v>
          </cell>
          <cell r="J154" t="str">
            <v>PAVCO</v>
          </cell>
          <cell r="K154">
            <v>41671</v>
          </cell>
        </row>
        <row r="155">
          <cell r="D155" t="str">
            <v>1HG15</v>
          </cell>
          <cell r="E155" t="str">
            <v>union polietileno 32mm - pavco o equivalente</v>
          </cell>
          <cell r="F155" t="str">
            <v>u</v>
          </cell>
          <cell r="G155">
            <v>14333</v>
          </cell>
          <cell r="H155">
            <v>0.16</v>
          </cell>
          <cell r="I155">
            <v>16626.28</v>
          </cell>
          <cell r="J155" t="str">
            <v>PAVCO</v>
          </cell>
          <cell r="K155">
            <v>41671</v>
          </cell>
        </row>
        <row r="156">
          <cell r="D156" t="str">
            <v>1HG17</v>
          </cell>
          <cell r="E156" t="str">
            <v>polivalvula de 32mm tipo extrucol o equivalente</v>
          </cell>
          <cell r="F156" t="str">
            <v>u</v>
          </cell>
          <cell r="G156">
            <v>121310</v>
          </cell>
          <cell r="H156">
            <v>0.16</v>
          </cell>
          <cell r="I156">
            <v>140719.59999999998</v>
          </cell>
          <cell r="J156" t="str">
            <v>PAVCO</v>
          </cell>
          <cell r="K156">
            <v>41671</v>
          </cell>
        </row>
        <row r="157">
          <cell r="D157" t="str">
            <v>1HG18</v>
          </cell>
          <cell r="E157" t="str">
            <v>tapon polietileno 32mm</v>
          </cell>
          <cell r="F157" t="str">
            <v>u</v>
          </cell>
          <cell r="G157">
            <v>10410</v>
          </cell>
          <cell r="H157">
            <v>0.16</v>
          </cell>
          <cell r="I157">
            <v>12075.599999999999</v>
          </cell>
          <cell r="J157" t="str">
            <v>PAVCO</v>
          </cell>
          <cell r="K157">
            <v>41671</v>
          </cell>
        </row>
        <row r="158">
          <cell r="D158" t="str">
            <v>1HG21</v>
          </cell>
          <cell r="E158" t="str">
            <v>union polietileno reducida 32x25mm - pavco o equivalente</v>
          </cell>
          <cell r="F158" t="str">
            <v>u</v>
          </cell>
          <cell r="G158">
            <v>20810</v>
          </cell>
          <cell r="H158">
            <v>0.16</v>
          </cell>
          <cell r="I158">
            <v>24139.599999999999</v>
          </cell>
          <cell r="J158" t="str">
            <v>PAVCO</v>
          </cell>
          <cell r="K158">
            <v>41671</v>
          </cell>
        </row>
        <row r="159">
          <cell r="D159" t="str">
            <v>1HG25</v>
          </cell>
          <cell r="E159" t="str">
            <v>tee polietileno 32mm</v>
          </cell>
          <cell r="F159" t="str">
            <v>u</v>
          </cell>
          <cell r="G159">
            <v>25700</v>
          </cell>
          <cell r="H159">
            <v>0.16</v>
          </cell>
          <cell r="I159">
            <v>29811.999999999996</v>
          </cell>
          <cell r="J159" t="str">
            <v>PAVCO</v>
          </cell>
          <cell r="K159">
            <v>41671</v>
          </cell>
        </row>
        <row r="160">
          <cell r="D160" t="str">
            <v>1HS26</v>
          </cell>
          <cell r="E160" t="str">
            <v>pintura acondicionador de superficies tipo wash primer, componente a. presentación por 1/4 galón.</v>
          </cell>
          <cell r="F160" t="str">
            <v>u</v>
          </cell>
          <cell r="G160">
            <v>20600</v>
          </cell>
          <cell r="H160">
            <v>0.16</v>
          </cell>
          <cell r="I160">
            <v>23896</v>
          </cell>
          <cell r="J160" t="str">
            <v>PINTURAS URIBE</v>
          </cell>
          <cell r="K160">
            <v>41891</v>
          </cell>
        </row>
        <row r="161">
          <cell r="D161" t="str">
            <v>1HS27</v>
          </cell>
          <cell r="E161" t="str">
            <v>pintura anticorrosivo premium</v>
          </cell>
          <cell r="F161" t="str">
            <v>gl</v>
          </cell>
          <cell r="G161">
            <v>36500</v>
          </cell>
          <cell r="H161">
            <v>0.16</v>
          </cell>
          <cell r="I161">
            <v>42340</v>
          </cell>
          <cell r="J161" t="str">
            <v>CONSTRUCTOR 10 - PAG 438</v>
          </cell>
          <cell r="K161">
            <v>41771</v>
          </cell>
        </row>
        <row r="162">
          <cell r="D162" t="str">
            <v>1HG29</v>
          </cell>
          <cell r="E162" t="str">
            <v>union polietileno 90mm - pavco o equivalente</v>
          </cell>
          <cell r="F162" t="str">
            <v>u</v>
          </cell>
          <cell r="G162">
            <v>63109</v>
          </cell>
          <cell r="H162">
            <v>0.16</v>
          </cell>
          <cell r="I162">
            <v>73206.439999999988</v>
          </cell>
          <cell r="J162" t="str">
            <v>PAVCO</v>
          </cell>
          <cell r="K162">
            <v>41671</v>
          </cell>
        </row>
        <row r="163">
          <cell r="D163" t="str">
            <v>1HG30</v>
          </cell>
          <cell r="E163" t="str">
            <v>tee polietileno 90mm</v>
          </cell>
          <cell r="F163" t="str">
            <v>u</v>
          </cell>
          <cell r="G163">
            <v>53250</v>
          </cell>
          <cell r="H163">
            <v>0.16</v>
          </cell>
          <cell r="I163">
            <v>61769.999999999993</v>
          </cell>
          <cell r="J163" t="str">
            <v>PAVCO</v>
          </cell>
          <cell r="K163">
            <v>41671</v>
          </cell>
        </row>
        <row r="164">
          <cell r="D164" t="str">
            <v>1HG35</v>
          </cell>
          <cell r="E164" t="str">
            <v>tee polietileno 32x25mm</v>
          </cell>
          <cell r="F164" t="str">
            <v>u</v>
          </cell>
          <cell r="G164">
            <v>20800</v>
          </cell>
          <cell r="H164">
            <v>0.16</v>
          </cell>
          <cell r="I164">
            <v>24128</v>
          </cell>
          <cell r="J164" t="str">
            <v>PAVCO</v>
          </cell>
          <cell r="K164">
            <v>41671</v>
          </cell>
        </row>
        <row r="165">
          <cell r="D165" t="str">
            <v>1HS14</v>
          </cell>
          <cell r="E165" t="str">
            <v>lubricante para tubería 500 gr</v>
          </cell>
          <cell r="F165" t="str">
            <v>lb</v>
          </cell>
          <cell r="G165">
            <v>12980</v>
          </cell>
          <cell r="H165">
            <v>0.16</v>
          </cell>
          <cell r="I165">
            <v>15056.8</v>
          </cell>
          <cell r="J165" t="str">
            <v>PAVCO</v>
          </cell>
          <cell r="K165">
            <v>41671</v>
          </cell>
        </row>
        <row r="166">
          <cell r="D166" t="str">
            <v>1HS53</v>
          </cell>
          <cell r="E166" t="str">
            <v>valvula de compuerta diametro 75 mm</v>
          </cell>
          <cell r="F166" t="str">
            <v>u</v>
          </cell>
          <cell r="G166">
            <v>584640</v>
          </cell>
          <cell r="H166">
            <v>0</v>
          </cell>
          <cell r="I166">
            <v>584640</v>
          </cell>
          <cell r="J166" t="str">
            <v>COVAL</v>
          </cell>
          <cell r="K166">
            <v>41640</v>
          </cell>
        </row>
        <row r="167">
          <cell r="D167" t="str">
            <v>1HS55</v>
          </cell>
          <cell r="E167" t="str">
            <v>tubería pvc novafort ø= 250mm</v>
          </cell>
          <cell r="F167" t="str">
            <v>m</v>
          </cell>
          <cell r="G167">
            <v>42255.5</v>
          </cell>
          <cell r="H167">
            <v>0.16</v>
          </cell>
          <cell r="I167">
            <v>49016.38</v>
          </cell>
          <cell r="J167" t="str">
            <v>PAVCO</v>
          </cell>
          <cell r="K167">
            <v>41671</v>
          </cell>
        </row>
        <row r="168">
          <cell r="D168" t="str">
            <v>1HS56</v>
          </cell>
          <cell r="E168" t="str">
            <v>tubería pvc novafort ø= 350mm</v>
          </cell>
          <cell r="F168" t="str">
            <v>m</v>
          </cell>
          <cell r="G168">
            <v>72198.833333333328</v>
          </cell>
          <cell r="H168">
            <v>0.16</v>
          </cell>
          <cell r="I168">
            <v>83750.646666666653</v>
          </cell>
          <cell r="J168" t="str">
            <v>PAVCO</v>
          </cell>
          <cell r="K168">
            <v>41671</v>
          </cell>
        </row>
        <row r="169">
          <cell r="D169" t="str">
            <v>1HS57</v>
          </cell>
          <cell r="E169" t="str">
            <v>tubería pvc novafort ø= 450mm</v>
          </cell>
          <cell r="F169" t="str">
            <v>m</v>
          </cell>
          <cell r="G169">
            <v>135602.16666666666</v>
          </cell>
          <cell r="H169">
            <v>0.16</v>
          </cell>
          <cell r="I169">
            <v>157298.51333333331</v>
          </cell>
          <cell r="J169" t="str">
            <v>PAVCO</v>
          </cell>
          <cell r="K169">
            <v>41671</v>
          </cell>
        </row>
        <row r="170">
          <cell r="D170" t="str">
            <v>1HS59</v>
          </cell>
          <cell r="E170" t="str">
            <v>unión pvc novafort ø= 250mm</v>
          </cell>
          <cell r="F170" t="str">
            <v>u</v>
          </cell>
          <cell r="G170">
            <v>85154</v>
          </cell>
          <cell r="H170">
            <v>0.16</v>
          </cell>
          <cell r="I170">
            <v>98778.64</v>
          </cell>
          <cell r="J170" t="str">
            <v>PAVCO</v>
          </cell>
          <cell r="K170">
            <v>41671</v>
          </cell>
        </row>
        <row r="171">
          <cell r="D171" t="str">
            <v>1HS60</v>
          </cell>
          <cell r="E171" t="str">
            <v>unión pvc novafort ø= 350mm</v>
          </cell>
          <cell r="F171" t="str">
            <v>u</v>
          </cell>
          <cell r="G171">
            <v>193400</v>
          </cell>
          <cell r="H171">
            <v>0.16</v>
          </cell>
          <cell r="I171">
            <v>224343.99999999997</v>
          </cell>
          <cell r="J171" t="str">
            <v>PAVCO</v>
          </cell>
          <cell r="K171">
            <v>41671</v>
          </cell>
        </row>
        <row r="172">
          <cell r="D172" t="str">
            <v>1HS61</v>
          </cell>
          <cell r="E172" t="str">
            <v>tubería pvc novafort ø= 200mm</v>
          </cell>
          <cell r="F172" t="str">
            <v>m</v>
          </cell>
          <cell r="G172">
            <v>29979</v>
          </cell>
          <cell r="H172">
            <v>0.16</v>
          </cell>
          <cell r="I172">
            <v>34775.64</v>
          </cell>
          <cell r="J172" t="str">
            <v>PAVCO</v>
          </cell>
          <cell r="K172">
            <v>41671</v>
          </cell>
        </row>
        <row r="173">
          <cell r="D173" t="str">
            <v>1HS65</v>
          </cell>
          <cell r="E173" t="str">
            <v>codo pvc novafort ø= 250mm</v>
          </cell>
          <cell r="F173" t="str">
            <v>u</v>
          </cell>
          <cell r="G173">
            <v>177124</v>
          </cell>
          <cell r="H173">
            <v>0.16</v>
          </cell>
          <cell r="I173">
            <v>205463.84</v>
          </cell>
          <cell r="J173" t="str">
            <v>PAVCO</v>
          </cell>
          <cell r="K173">
            <v>41671</v>
          </cell>
        </row>
        <row r="174">
          <cell r="D174" t="str">
            <v>1HS72</v>
          </cell>
          <cell r="E174" t="str">
            <v>hidrosello pvc novafort ø= 200mm</v>
          </cell>
          <cell r="F174" t="str">
            <v>u</v>
          </cell>
          <cell r="G174">
            <v>4493</v>
          </cell>
          <cell r="H174">
            <v>0.16</v>
          </cell>
          <cell r="I174">
            <v>5211.8799999999992</v>
          </cell>
          <cell r="J174" t="str">
            <v>PAVCO</v>
          </cell>
          <cell r="K174">
            <v>41671</v>
          </cell>
        </row>
        <row r="175">
          <cell r="D175" t="str">
            <v>1HS73</v>
          </cell>
          <cell r="E175" t="str">
            <v>unión pvc novafort ø= 200mm</v>
          </cell>
          <cell r="F175" t="str">
            <v>u</v>
          </cell>
          <cell r="G175">
            <v>29979</v>
          </cell>
          <cell r="H175">
            <v>0.16</v>
          </cell>
          <cell r="I175">
            <v>34775.64</v>
          </cell>
          <cell r="J175" t="str">
            <v>PAVCO</v>
          </cell>
          <cell r="K175">
            <v>41671</v>
          </cell>
        </row>
        <row r="176">
          <cell r="D176" t="str">
            <v>1HS76</v>
          </cell>
          <cell r="E176" t="str">
            <v>hidrosello pvc novafort ø= 250mm</v>
          </cell>
          <cell r="F176" t="str">
            <v>u</v>
          </cell>
          <cell r="G176">
            <v>7849</v>
          </cell>
          <cell r="H176">
            <v>0.16</v>
          </cell>
          <cell r="I176">
            <v>9104.84</v>
          </cell>
          <cell r="J176" t="str">
            <v>PAVCO</v>
          </cell>
          <cell r="K176">
            <v>41671</v>
          </cell>
        </row>
        <row r="177">
          <cell r="D177" t="str">
            <v>1HS77</v>
          </cell>
          <cell r="E177" t="str">
            <v>hidrosello pvc novafort ø= 350mm</v>
          </cell>
          <cell r="F177" t="str">
            <v>u</v>
          </cell>
          <cell r="G177">
            <v>17282</v>
          </cell>
          <cell r="H177">
            <v>0.16</v>
          </cell>
          <cell r="I177">
            <v>20047.12</v>
          </cell>
          <cell r="J177" t="str">
            <v>PAVCO</v>
          </cell>
          <cell r="K177">
            <v>41671</v>
          </cell>
        </row>
        <row r="178">
          <cell r="D178" t="str">
            <v>1HS80</v>
          </cell>
          <cell r="E178" t="str">
            <v>acondicionador de superficie novafort x 250cc</v>
          </cell>
          <cell r="F178" t="str">
            <v>u</v>
          </cell>
          <cell r="G178">
            <v>77959</v>
          </cell>
          <cell r="H178">
            <v>0.16</v>
          </cell>
          <cell r="I178">
            <v>90432.439999999988</v>
          </cell>
          <cell r="J178" t="str">
            <v>PAVCO</v>
          </cell>
          <cell r="K178">
            <v>41671</v>
          </cell>
        </row>
        <row r="179">
          <cell r="D179" t="str">
            <v>1HS81</v>
          </cell>
          <cell r="E179" t="str">
            <v>adhesivo novafort x 310ml</v>
          </cell>
          <cell r="F179" t="str">
            <v>u</v>
          </cell>
          <cell r="G179">
            <v>39080</v>
          </cell>
          <cell r="H179">
            <v>0.16</v>
          </cell>
          <cell r="I179">
            <v>45332.799999999996</v>
          </cell>
          <cell r="J179" t="str">
            <v>PAVCO</v>
          </cell>
          <cell r="K179">
            <v>41671</v>
          </cell>
        </row>
        <row r="180">
          <cell r="D180" t="str">
            <v>1HS82</v>
          </cell>
          <cell r="E180" t="str">
            <v>tapa para camara de inspeccion</v>
          </cell>
          <cell r="F180" t="str">
            <v>u</v>
          </cell>
          <cell r="G180">
            <v>107500</v>
          </cell>
          <cell r="H180">
            <v>0.16</v>
          </cell>
          <cell r="I180">
            <v>124699.99999999999</v>
          </cell>
          <cell r="J180" t="str">
            <v>COLBLOQUES</v>
          </cell>
          <cell r="K180">
            <v>41671</v>
          </cell>
        </row>
        <row r="181">
          <cell r="D181" t="str">
            <v>1HS83</v>
          </cell>
          <cell r="E181" t="str">
            <v>cuello para camara de inspeccion</v>
          </cell>
          <cell r="F181" t="str">
            <v>u</v>
          </cell>
          <cell r="G181">
            <v>158450</v>
          </cell>
          <cell r="H181">
            <v>0.16</v>
          </cell>
          <cell r="I181">
            <v>183802</v>
          </cell>
          <cell r="J181" t="str">
            <v>COLBLOQUES</v>
          </cell>
          <cell r="K181">
            <v>41671</v>
          </cell>
        </row>
        <row r="182">
          <cell r="D182" t="str">
            <v>1HS84</v>
          </cell>
          <cell r="E182" t="str">
            <v>cono concéntrico Ø 1.20m</v>
          </cell>
          <cell r="F182" t="str">
            <v>u</v>
          </cell>
          <cell r="G182">
            <v>260000</v>
          </cell>
          <cell r="H182">
            <v>0.16</v>
          </cell>
          <cell r="I182">
            <v>301600</v>
          </cell>
          <cell r="J182" t="str">
            <v>COLBLOQUES</v>
          </cell>
          <cell r="K182">
            <v>41671</v>
          </cell>
        </row>
        <row r="183">
          <cell r="D183" t="str">
            <v>1HS85</v>
          </cell>
          <cell r="E183" t="str">
            <v>cilindro 0.20m x Ø 1.20m</v>
          </cell>
          <cell r="F183" t="str">
            <v>u</v>
          </cell>
          <cell r="G183">
            <v>105000</v>
          </cell>
          <cell r="H183">
            <v>0.16</v>
          </cell>
          <cell r="I183">
            <v>121799.99999999999</v>
          </cell>
          <cell r="J183" t="str">
            <v>COLBLOQUES</v>
          </cell>
          <cell r="K183">
            <v>41671</v>
          </cell>
        </row>
        <row r="184">
          <cell r="D184" t="str">
            <v>1HS86</v>
          </cell>
          <cell r="E184" t="str">
            <v>cilindro 0.50m x Ø 1.20m</v>
          </cell>
          <cell r="F184" t="str">
            <v>u</v>
          </cell>
          <cell r="G184">
            <v>192375</v>
          </cell>
          <cell r="H184">
            <v>0.16</v>
          </cell>
          <cell r="I184">
            <v>223154.99999999997</v>
          </cell>
          <cell r="J184" t="str">
            <v>COLBLOQUES</v>
          </cell>
          <cell r="K184">
            <v>41671</v>
          </cell>
        </row>
        <row r="185">
          <cell r="D185" t="str">
            <v>1HS87</v>
          </cell>
          <cell r="E185" t="str">
            <v>cilindro 1.00m x Ø 1.20m</v>
          </cell>
          <cell r="F185" t="str">
            <v>u</v>
          </cell>
          <cell r="G185">
            <v>339750</v>
          </cell>
          <cell r="H185">
            <v>0.16</v>
          </cell>
          <cell r="I185">
            <v>394110</v>
          </cell>
          <cell r="J185" t="str">
            <v>COLBLOQUES</v>
          </cell>
          <cell r="K185">
            <v>41671</v>
          </cell>
        </row>
        <row r="186">
          <cell r="D186" t="str">
            <v>1HS92</v>
          </cell>
          <cell r="E186" t="str">
            <v>union empaque caucho Ø 1.20m</v>
          </cell>
          <cell r="F186" t="str">
            <v>u</v>
          </cell>
          <cell r="G186">
            <v>25000</v>
          </cell>
          <cell r="H186">
            <v>0.16</v>
          </cell>
          <cell r="I186">
            <v>28999.999999999996</v>
          </cell>
          <cell r="J186" t="str">
            <v>COLBLOQUES</v>
          </cell>
          <cell r="K186">
            <v>41671</v>
          </cell>
        </row>
        <row r="187">
          <cell r="D187" t="str">
            <v>1HS94</v>
          </cell>
          <cell r="E187" t="str">
            <v>tubería unión platino rde 21 200 psi, ø= 3" - pavco o equivalente.</v>
          </cell>
          <cell r="F187" t="str">
            <v>m</v>
          </cell>
          <cell r="G187">
            <v>13921.166666666666</v>
          </cell>
          <cell r="H187">
            <v>0.16</v>
          </cell>
          <cell r="I187">
            <v>16148.553333333331</v>
          </cell>
          <cell r="J187" t="str">
            <v>PAVCO</v>
          </cell>
          <cell r="K187">
            <v>41671</v>
          </cell>
        </row>
        <row r="188">
          <cell r="D188" t="str">
            <v>1HS95</v>
          </cell>
          <cell r="E188" t="str">
            <v>unión platino ø= 3"</v>
          </cell>
          <cell r="F188" t="str">
            <v>u</v>
          </cell>
          <cell r="G188">
            <v>23105</v>
          </cell>
          <cell r="H188">
            <v>0.16</v>
          </cell>
          <cell r="I188">
            <v>26801.8</v>
          </cell>
          <cell r="J188" t="str">
            <v>PAVCO</v>
          </cell>
          <cell r="K188">
            <v>41671</v>
          </cell>
        </row>
        <row r="189">
          <cell r="D189" t="str">
            <v>1HS96</v>
          </cell>
          <cell r="E189" t="str">
            <v>unión platino de reparacion ø= 3"</v>
          </cell>
          <cell r="F189" t="str">
            <v>u</v>
          </cell>
          <cell r="G189">
            <v>24638</v>
          </cell>
          <cell r="H189">
            <v>0.16</v>
          </cell>
          <cell r="I189">
            <v>28580.079999999998</v>
          </cell>
          <cell r="J189" t="str">
            <v>PAVCO</v>
          </cell>
          <cell r="K189">
            <v>41671</v>
          </cell>
        </row>
        <row r="190">
          <cell r="D190" t="str">
            <v>1HS98</v>
          </cell>
          <cell r="E190" t="str">
            <v>hidrante Ø3"</v>
          </cell>
          <cell r="F190" t="str">
            <v>u</v>
          </cell>
          <cell r="G190">
            <v>1626000</v>
          </cell>
          <cell r="H190">
            <v>0.16</v>
          </cell>
          <cell r="I190">
            <v>1886159.9999999998</v>
          </cell>
          <cell r="J190" t="str">
            <v>COVAL</v>
          </cell>
          <cell r="K190">
            <v>41640</v>
          </cell>
        </row>
        <row r="191">
          <cell r="D191" t="str">
            <v>1HSA1</v>
          </cell>
          <cell r="E191" t="str">
            <v>válvula bridada de 3"</v>
          </cell>
          <cell r="F191" t="str">
            <v>u</v>
          </cell>
          <cell r="G191">
            <v>475400</v>
          </cell>
          <cell r="H191">
            <v>0.16</v>
          </cell>
          <cell r="I191">
            <v>551464</v>
          </cell>
          <cell r="J191" t="str">
            <v>COVAL</v>
          </cell>
          <cell r="K191">
            <v>41640</v>
          </cell>
        </row>
        <row r="192">
          <cell r="D192" t="str">
            <v>1HSA2</v>
          </cell>
          <cell r="E192" t="str">
            <v>codo 90º bridado de hierro ductil de ø= 3"</v>
          </cell>
          <cell r="F192" t="str">
            <v>u</v>
          </cell>
          <cell r="G192">
            <v>169400</v>
          </cell>
          <cell r="H192">
            <v>0.16</v>
          </cell>
          <cell r="I192">
            <v>196504</v>
          </cell>
          <cell r="J192" t="str">
            <v>COVAL</v>
          </cell>
          <cell r="K192">
            <v>41640</v>
          </cell>
        </row>
        <row r="193">
          <cell r="D193" t="str">
            <v>1HSA3</v>
          </cell>
          <cell r="E193" t="str">
            <v>tubería de hierro ductil de 3"</v>
          </cell>
          <cell r="F193" t="str">
            <v>m</v>
          </cell>
          <cell r="G193">
            <v>94300</v>
          </cell>
          <cell r="H193">
            <v>0.16</v>
          </cell>
          <cell r="I193">
            <v>109387.99999999999</v>
          </cell>
          <cell r="J193" t="str">
            <v>FERRO VALVULAS</v>
          </cell>
          <cell r="K193">
            <v>41892</v>
          </cell>
        </row>
        <row r="194">
          <cell r="D194" t="str">
            <v>1HSA4</v>
          </cell>
          <cell r="E194" t="str">
            <v>unión vitauli 3"</v>
          </cell>
          <cell r="F194" t="str">
            <v>u</v>
          </cell>
          <cell r="G194">
            <v>63200</v>
          </cell>
          <cell r="H194">
            <v>0.16</v>
          </cell>
          <cell r="I194">
            <v>73312</v>
          </cell>
          <cell r="J194" t="str">
            <v>COVAL</v>
          </cell>
          <cell r="K194">
            <v>41640</v>
          </cell>
        </row>
        <row r="195">
          <cell r="D195" t="str">
            <v>1HSA5</v>
          </cell>
          <cell r="E195" t="str">
            <v>tapa valvula con caja de concreto</v>
          </cell>
          <cell r="F195" t="str">
            <v>u</v>
          </cell>
          <cell r="G195">
            <v>174600</v>
          </cell>
          <cell r="H195">
            <v>0.16</v>
          </cell>
          <cell r="I195">
            <v>202536</v>
          </cell>
          <cell r="J195">
            <v>0</v>
          </cell>
          <cell r="K195">
            <v>0</v>
          </cell>
        </row>
        <row r="196">
          <cell r="D196" t="str">
            <v>1HSA6</v>
          </cell>
          <cell r="E196" t="str">
            <v>tubería pvc-s ø= 3"</v>
          </cell>
          <cell r="F196" t="str">
            <v>m</v>
          </cell>
          <cell r="G196">
            <v>11769.666666666666</v>
          </cell>
          <cell r="H196">
            <v>0.16</v>
          </cell>
          <cell r="I196">
            <v>13652.813333333332</v>
          </cell>
          <cell r="J196" t="str">
            <v>PAVCO</v>
          </cell>
          <cell r="K196">
            <v>41671</v>
          </cell>
        </row>
        <row r="197">
          <cell r="D197" t="str">
            <v>1HSA7</v>
          </cell>
          <cell r="E197" t="str">
            <v>tapón pvc registro 3"</v>
          </cell>
          <cell r="F197" t="str">
            <v>u</v>
          </cell>
          <cell r="G197">
            <v>995</v>
          </cell>
          <cell r="H197">
            <v>0.16</v>
          </cell>
          <cell r="I197">
            <v>1154.1999999999998</v>
          </cell>
          <cell r="J197" t="str">
            <v>PAVCO</v>
          </cell>
          <cell r="K197">
            <v>41671</v>
          </cell>
        </row>
        <row r="198">
          <cell r="D198" t="str">
            <v>1HSB3</v>
          </cell>
          <cell r="E198" t="str">
            <v>codo ø= 3"x90° - gran radio pavco o equivalente</v>
          </cell>
          <cell r="F198" t="str">
            <v>u</v>
          </cell>
          <cell r="G198">
            <v>39725</v>
          </cell>
          <cell r="H198">
            <v>0.16</v>
          </cell>
          <cell r="I198">
            <v>46081</v>
          </cell>
          <cell r="J198" t="str">
            <v>PAVCO</v>
          </cell>
          <cell r="K198">
            <v>41671</v>
          </cell>
        </row>
        <row r="199">
          <cell r="D199" t="str">
            <v>1HSB4</v>
          </cell>
          <cell r="E199" t="str">
            <v>codo ø= 3"x22.5° - gran radio pavco o equivalente</v>
          </cell>
          <cell r="F199" t="str">
            <v>u</v>
          </cell>
          <cell r="G199">
            <v>26271</v>
          </cell>
          <cell r="H199">
            <v>0.16</v>
          </cell>
          <cell r="I199">
            <v>30474.359999999997</v>
          </cell>
          <cell r="J199" t="str">
            <v>PAVCO</v>
          </cell>
          <cell r="K199">
            <v>41671</v>
          </cell>
        </row>
        <row r="200">
          <cell r="D200" t="str">
            <v>1HSB5</v>
          </cell>
          <cell r="E200" t="str">
            <v>codo ø= 3"x11.25° - gran radio pavco o equivalente</v>
          </cell>
          <cell r="F200" t="str">
            <v>u</v>
          </cell>
          <cell r="G200">
            <v>23944</v>
          </cell>
          <cell r="H200">
            <v>0.16</v>
          </cell>
          <cell r="I200">
            <v>27775.039999999997</v>
          </cell>
          <cell r="J200" t="str">
            <v>PAVCO</v>
          </cell>
          <cell r="K200">
            <v>41671</v>
          </cell>
        </row>
        <row r="201">
          <cell r="D201" t="str">
            <v>1HSB6</v>
          </cell>
          <cell r="E201" t="str">
            <v>tubería pvc novafort ø= 315mm</v>
          </cell>
          <cell r="F201" t="str">
            <v>m</v>
          </cell>
          <cell r="G201">
            <v>62476.333333333336</v>
          </cell>
          <cell r="H201">
            <v>0.16</v>
          </cell>
          <cell r="I201">
            <v>72472.546666666662</v>
          </cell>
          <cell r="J201" t="str">
            <v>PAVCO</v>
          </cell>
          <cell r="K201">
            <v>41671</v>
          </cell>
        </row>
        <row r="202">
          <cell r="D202" t="str">
            <v>1HSB7</v>
          </cell>
          <cell r="E202" t="str">
            <v>unión pvc novafort ø= 315mm</v>
          </cell>
          <cell r="F202" t="str">
            <v>u</v>
          </cell>
          <cell r="G202">
            <v>145699</v>
          </cell>
          <cell r="H202">
            <v>0.16</v>
          </cell>
          <cell r="I202">
            <v>169010.84</v>
          </cell>
          <cell r="J202" t="str">
            <v>PAVCO</v>
          </cell>
          <cell r="K202">
            <v>41671</v>
          </cell>
        </row>
        <row r="203">
          <cell r="D203" t="str">
            <v>1HSB8</v>
          </cell>
          <cell r="E203" t="str">
            <v>hidrosello pvc novafort ø= 315mm</v>
          </cell>
          <cell r="F203" t="str">
            <v>u</v>
          </cell>
          <cell r="G203">
            <v>16462</v>
          </cell>
          <cell r="H203">
            <v>0.16</v>
          </cell>
          <cell r="I203">
            <v>19095.919999999998</v>
          </cell>
          <cell r="J203" t="str">
            <v>PAVCO</v>
          </cell>
          <cell r="K203">
            <v>41671</v>
          </cell>
        </row>
        <row r="204">
          <cell r="D204" t="str">
            <v>1HSC3</v>
          </cell>
          <cell r="E204" t="str">
            <v>tuberia pvc presion ø2" rde 21</v>
          </cell>
          <cell r="F204" t="str">
            <v>u</v>
          </cell>
          <cell r="G204">
            <v>68039</v>
          </cell>
          <cell r="H204">
            <v>0.16</v>
          </cell>
          <cell r="I204">
            <v>78925.239999999991</v>
          </cell>
          <cell r="J204" t="str">
            <v>PAVCO</v>
          </cell>
          <cell r="K204">
            <v>41671</v>
          </cell>
        </row>
        <row r="205">
          <cell r="D205" t="str">
            <v>1HSF4</v>
          </cell>
          <cell r="E205" t="str">
            <v>tee ø= 3"x3" - pavco o equivalente</v>
          </cell>
          <cell r="F205" t="str">
            <v>u</v>
          </cell>
          <cell r="G205">
            <v>5427</v>
          </cell>
          <cell r="H205">
            <v>0.16</v>
          </cell>
          <cell r="I205">
            <v>6295.32</v>
          </cell>
          <cell r="J205" t="str">
            <v>PAVCO</v>
          </cell>
          <cell r="K205">
            <v>41671</v>
          </cell>
        </row>
        <row r="206">
          <cell r="D206" t="str">
            <v>1HSG9</v>
          </cell>
          <cell r="E206" t="str">
            <v>codo ø= 3"x45° - gran radio pavco o equivalente</v>
          </cell>
          <cell r="F206" t="str">
            <v>u</v>
          </cell>
          <cell r="G206">
            <v>26637</v>
          </cell>
          <cell r="H206">
            <v>0.16</v>
          </cell>
          <cell r="I206">
            <v>30898.92</v>
          </cell>
          <cell r="J206" t="str">
            <v>PAVCO</v>
          </cell>
          <cell r="K206">
            <v>41671</v>
          </cell>
        </row>
        <row r="207">
          <cell r="D207" t="str">
            <v>1HSH2</v>
          </cell>
          <cell r="E207" t="str">
            <v>tapon pvc Ø250x75mm</v>
          </cell>
          <cell r="F207" t="str">
            <v>u</v>
          </cell>
          <cell r="G207">
            <v>66472</v>
          </cell>
          <cell r="H207">
            <v>0.16</v>
          </cell>
          <cell r="I207">
            <v>77107.51999999999</v>
          </cell>
          <cell r="J207" t="str">
            <v>PAVCO</v>
          </cell>
          <cell r="K207">
            <v>41671</v>
          </cell>
        </row>
        <row r="208">
          <cell r="D208" t="str">
            <v>1O123</v>
          </cell>
          <cell r="E208" t="str">
            <v>emulsion asfaltica crl-1</v>
          </cell>
          <cell r="F208" t="str">
            <v>lt</v>
          </cell>
          <cell r="G208">
            <v>1500</v>
          </cell>
          <cell r="H208">
            <v>0.16</v>
          </cell>
          <cell r="I208">
            <v>1739.9999999999998</v>
          </cell>
          <cell r="J208" t="str">
            <v>CONASFALTOS</v>
          </cell>
          <cell r="K208">
            <v>41892</v>
          </cell>
        </row>
        <row r="209">
          <cell r="D209" t="str">
            <v>1O124</v>
          </cell>
          <cell r="E209" t="str">
            <v>riego de liga con emulsion asfaltica crr-1</v>
          </cell>
          <cell r="F209" t="str">
            <v>lt</v>
          </cell>
          <cell r="G209">
            <v>2000</v>
          </cell>
          <cell r="H209">
            <v>0.16</v>
          </cell>
          <cell r="I209">
            <v>2320</v>
          </cell>
          <cell r="J209" t="str">
            <v>CONASFALTOS</v>
          </cell>
          <cell r="K209">
            <v>41640</v>
          </cell>
        </row>
        <row r="210">
          <cell r="D210" t="str">
            <v>1O126</v>
          </cell>
          <cell r="E210" t="str">
            <v>mezcla asfaltica tipo msc-1 con asfalto 60-70, norma invias (1800kg/m3)</v>
          </cell>
          <cell r="F210" t="str">
            <v>ton</v>
          </cell>
          <cell r="G210">
            <v>192500</v>
          </cell>
          <cell r="H210">
            <v>0.16</v>
          </cell>
          <cell r="I210">
            <v>223299.99999999997</v>
          </cell>
          <cell r="J210" t="str">
            <v>CONASFALTOS</v>
          </cell>
          <cell r="K210">
            <v>41640</v>
          </cell>
        </row>
        <row r="211">
          <cell r="D211" t="str">
            <v>1O127</v>
          </cell>
          <cell r="E211" t="str">
            <v>mezcla asfaltica tipo mdc-2 con asfalto 60-70, norma invias (1800kg/m3)</v>
          </cell>
          <cell r="F211" t="str">
            <v>ton</v>
          </cell>
          <cell r="G211">
            <v>199500</v>
          </cell>
          <cell r="H211">
            <v>0.16</v>
          </cell>
          <cell r="I211">
            <v>231419.99999999997</v>
          </cell>
          <cell r="J211" t="str">
            <v>CONASFALTOS</v>
          </cell>
          <cell r="K211">
            <v>41640</v>
          </cell>
        </row>
        <row r="212">
          <cell r="D212" t="str">
            <v>1PVE5</v>
          </cell>
          <cell r="E212" t="str">
            <v>geotextil tr 4000</v>
          </cell>
          <cell r="F212" t="str">
            <v>m2</v>
          </cell>
          <cell r="G212">
            <v>7760</v>
          </cell>
          <cell r="H212">
            <v>0.16</v>
          </cell>
          <cell r="I212">
            <v>9001.5999999999985</v>
          </cell>
          <cell r="J212" t="str">
            <v>PAVCO</v>
          </cell>
          <cell r="K212">
            <v>41640</v>
          </cell>
        </row>
        <row r="213">
          <cell r="D213" t="str">
            <v>1PVZ4</v>
          </cell>
          <cell r="E213" t="str">
            <v>soldadura pvc 1/4</v>
          </cell>
          <cell r="F213" t="str">
            <v>u</v>
          </cell>
          <cell r="G213">
            <v>58980</v>
          </cell>
          <cell r="H213">
            <v>0.16</v>
          </cell>
          <cell r="I213">
            <v>68416.799999999988</v>
          </cell>
          <cell r="J213" t="str">
            <v>PAVCO</v>
          </cell>
          <cell r="K213">
            <v>41671</v>
          </cell>
        </row>
        <row r="214">
          <cell r="D214" t="str">
            <v>1PVZ5</v>
          </cell>
          <cell r="E214" t="str">
            <v>geodren planar 1.0 m</v>
          </cell>
          <cell r="F214" t="str">
            <v>m2</v>
          </cell>
          <cell r="G214">
            <v>21570</v>
          </cell>
          <cell r="H214">
            <v>0.16</v>
          </cell>
          <cell r="I214">
            <v>25021.199999999997</v>
          </cell>
          <cell r="J214" t="str">
            <v>PAVCO</v>
          </cell>
          <cell r="K214">
            <v>41640</v>
          </cell>
        </row>
        <row r="215">
          <cell r="D215" t="str">
            <v>1PVZ7</v>
          </cell>
          <cell r="E215" t="str">
            <v>geodren vial pavco, tb 100 mm 1.0 m. incluye tuberia de ø4"</v>
          </cell>
          <cell r="F215" t="str">
            <v>m</v>
          </cell>
          <cell r="G215">
            <v>32967</v>
          </cell>
          <cell r="H215">
            <v>0.16</v>
          </cell>
          <cell r="I215">
            <v>38241.719999999994</v>
          </cell>
          <cell r="J215" t="str">
            <v>PAVCO</v>
          </cell>
          <cell r="K215">
            <v>41640</v>
          </cell>
        </row>
        <row r="216">
          <cell r="D216" t="str">
            <v>1SK51</v>
          </cell>
          <cell r="E216" t="str">
            <v>antisol blanco 20 k</v>
          </cell>
          <cell r="F216" t="str">
            <v>kg</v>
          </cell>
          <cell r="G216">
            <v>3500</v>
          </cell>
          <cell r="H216">
            <v>0.16</v>
          </cell>
          <cell r="I216">
            <v>4059.9999999999995</v>
          </cell>
          <cell r="J216" t="str">
            <v>SIKA</v>
          </cell>
          <cell r="K216">
            <v>41687</v>
          </cell>
        </row>
        <row r="217">
          <cell r="D217" t="str">
            <v>1SK57</v>
          </cell>
          <cell r="E217" t="str">
            <v>separol- desformaleteante 25 k</v>
          </cell>
          <cell r="F217" t="str">
            <v>kg</v>
          </cell>
          <cell r="G217">
            <v>12000</v>
          </cell>
          <cell r="H217">
            <v>0.16</v>
          </cell>
          <cell r="I217">
            <v>13919.999999999998</v>
          </cell>
          <cell r="J217" t="str">
            <v>SIKA</v>
          </cell>
          <cell r="K217">
            <v>41687</v>
          </cell>
        </row>
        <row r="218">
          <cell r="D218" t="str">
            <v>1SKN4</v>
          </cell>
          <cell r="E218" t="str">
            <v>sika demoledor</v>
          </cell>
          <cell r="F218" t="str">
            <v>kg</v>
          </cell>
          <cell r="G218">
            <v>16500</v>
          </cell>
          <cell r="H218">
            <v>0.16</v>
          </cell>
          <cell r="I218">
            <v>19140</v>
          </cell>
          <cell r="J218" t="str">
            <v>SIKA</v>
          </cell>
          <cell r="K218">
            <v>41687</v>
          </cell>
        </row>
        <row r="219">
          <cell r="D219" t="str">
            <v>1SKN5</v>
          </cell>
          <cell r="E219" t="str">
            <v>cinta sika pvc 0-15 de 0.15m</v>
          </cell>
          <cell r="F219" t="str">
            <v>m</v>
          </cell>
          <cell r="G219">
            <v>27000</v>
          </cell>
          <cell r="H219">
            <v>0.16</v>
          </cell>
          <cell r="I219">
            <v>31319.999999999996</v>
          </cell>
          <cell r="J219" t="str">
            <v>SIKA</v>
          </cell>
          <cell r="K219">
            <v>41687</v>
          </cell>
        </row>
        <row r="220">
          <cell r="D220" t="str">
            <v>1SKP3</v>
          </cell>
          <cell r="E220" t="str">
            <v>sikamanto 3mm poliester x 10m2</v>
          </cell>
          <cell r="F220" t="str">
            <v>m2</v>
          </cell>
          <cell r="G220">
            <v>13000</v>
          </cell>
          <cell r="H220">
            <v>0.16</v>
          </cell>
          <cell r="I220">
            <v>15079.999999999998</v>
          </cell>
          <cell r="J220" t="str">
            <v>SIKA</v>
          </cell>
          <cell r="K220">
            <v>41687</v>
          </cell>
        </row>
        <row r="221">
          <cell r="D221" t="str">
            <v>21111</v>
          </cell>
          <cell r="E221" t="str">
            <v>mo ayudante</v>
          </cell>
          <cell r="F221" t="str">
            <v>h</v>
          </cell>
          <cell r="G221">
            <v>2834.6153846153848</v>
          </cell>
          <cell r="H221">
            <v>0.86399999999999999</v>
          </cell>
          <cell r="I221">
            <v>5283.7230769230764</v>
          </cell>
          <cell r="J221" t="str">
            <v>SALARIO MINIMO</v>
          </cell>
          <cell r="K221">
            <v>41640</v>
          </cell>
        </row>
        <row r="222">
          <cell r="D222" t="str">
            <v>21116</v>
          </cell>
          <cell r="E222" t="str">
            <v>mo transporte interno cemento</v>
          </cell>
          <cell r="F222" t="str">
            <v>blt</v>
          </cell>
          <cell r="G222">
            <v>242.44</v>
          </cell>
          <cell r="H222">
            <v>0</v>
          </cell>
          <cell r="I222">
            <v>242.44</v>
          </cell>
          <cell r="J222" t="str">
            <v>CONTRATISTA MENOR</v>
          </cell>
          <cell r="K222">
            <v>41640</v>
          </cell>
        </row>
        <row r="223">
          <cell r="D223" t="str">
            <v>21117</v>
          </cell>
          <cell r="E223" t="str">
            <v>mo descargue de cemento</v>
          </cell>
          <cell r="F223" t="str">
            <v>blt</v>
          </cell>
          <cell r="G223">
            <v>250</v>
          </cell>
          <cell r="H223">
            <v>0</v>
          </cell>
          <cell r="I223">
            <v>250</v>
          </cell>
          <cell r="J223" t="str">
            <v>CONTRATISTA MENOR</v>
          </cell>
          <cell r="K223">
            <v>41640</v>
          </cell>
        </row>
        <row r="224">
          <cell r="D224" t="str">
            <v>21118</v>
          </cell>
          <cell r="E224" t="str">
            <v>mo acarreo interno de material de playa y agregados</v>
          </cell>
          <cell r="F224" t="str">
            <v>m3</v>
          </cell>
          <cell r="G224">
            <v>5275.2227000000003</v>
          </cell>
          <cell r="H224">
            <v>0</v>
          </cell>
          <cell r="I224">
            <v>5275.2227000000003</v>
          </cell>
          <cell r="J224" t="str">
            <v>CONTRATISTA MENOR</v>
          </cell>
          <cell r="K224">
            <v>41640</v>
          </cell>
        </row>
        <row r="225">
          <cell r="D225" t="str">
            <v>21119</v>
          </cell>
          <cell r="E225" t="str">
            <v>mo salario minimo</v>
          </cell>
          <cell r="F225" t="str">
            <v>mes</v>
          </cell>
          <cell r="G225">
            <v>616000</v>
          </cell>
          <cell r="H225">
            <v>0</v>
          </cell>
          <cell r="I225">
            <v>616000</v>
          </cell>
          <cell r="J225" t="str">
            <v>SALARIO MINIMO</v>
          </cell>
          <cell r="K225">
            <v>41640</v>
          </cell>
        </row>
        <row r="226">
          <cell r="D226" t="str">
            <v>21121</v>
          </cell>
          <cell r="E226" t="str">
            <v>mo oficial obra negra</v>
          </cell>
          <cell r="F226" t="str">
            <v>h</v>
          </cell>
          <cell r="G226">
            <v>4445.7274826789835</v>
          </cell>
          <cell r="H226">
            <v>0.86399999999999999</v>
          </cell>
          <cell r="I226">
            <v>8286.8360277136253</v>
          </cell>
          <cell r="J226" t="str">
            <v>CONTRATISTA MENOR</v>
          </cell>
          <cell r="K226">
            <v>41640</v>
          </cell>
        </row>
        <row r="227">
          <cell r="D227" t="str">
            <v>21139</v>
          </cell>
          <cell r="E227" t="str">
            <v>comision de topografia</v>
          </cell>
          <cell r="F227" t="str">
            <v>d</v>
          </cell>
          <cell r="G227">
            <v>485000</v>
          </cell>
          <cell r="H227">
            <v>0.16</v>
          </cell>
          <cell r="I227">
            <v>562600</v>
          </cell>
          <cell r="J227" t="str">
            <v>MDT SAS</v>
          </cell>
          <cell r="K227">
            <v>41886</v>
          </cell>
        </row>
        <row r="228">
          <cell r="D228" t="str">
            <v>22129</v>
          </cell>
          <cell r="E228" t="str">
            <v>mo transporte interno mortero</v>
          </cell>
          <cell r="F228" t="str">
            <v>m3</v>
          </cell>
          <cell r="G228">
            <v>6270</v>
          </cell>
          <cell r="H228">
            <v>0</v>
          </cell>
          <cell r="I228">
            <v>6270</v>
          </cell>
          <cell r="J228" t="str">
            <v>CONTRATISTA MENOR</v>
          </cell>
          <cell r="K228">
            <v>41640</v>
          </cell>
        </row>
        <row r="229">
          <cell r="D229" t="str">
            <v>22132</v>
          </cell>
          <cell r="E229" t="str">
            <v>mo preparacion concreto</v>
          </cell>
          <cell r="F229" t="str">
            <v>m3</v>
          </cell>
          <cell r="G229">
            <v>17740</v>
          </cell>
          <cell r="H229">
            <v>0</v>
          </cell>
          <cell r="I229">
            <v>17740</v>
          </cell>
          <cell r="J229" t="str">
            <v>CONTRATISTA MENOR</v>
          </cell>
          <cell r="K229">
            <v>41640</v>
          </cell>
        </row>
        <row r="230">
          <cell r="D230" t="str">
            <v>22561</v>
          </cell>
          <cell r="E230" t="str">
            <v>mo curador concreto</v>
          </cell>
          <cell r="F230" t="str">
            <v>m2</v>
          </cell>
          <cell r="G230">
            <v>216</v>
          </cell>
          <cell r="H230">
            <v>0</v>
          </cell>
          <cell r="I230">
            <v>216</v>
          </cell>
          <cell r="J230" t="str">
            <v>CONTRATISTA MENOR</v>
          </cell>
          <cell r="K230">
            <v>41640</v>
          </cell>
        </row>
        <row r="231">
          <cell r="D231" t="str">
            <v>22711</v>
          </cell>
          <cell r="E231" t="str">
            <v>mo desmoldante</v>
          </cell>
          <cell r="F231" t="str">
            <v>m2</v>
          </cell>
          <cell r="G231">
            <v>248.45</v>
          </cell>
          <cell r="H231">
            <v>0</v>
          </cell>
          <cell r="I231">
            <v>248.45</v>
          </cell>
          <cell r="J231" t="str">
            <v>CONTRATISTA MENOR</v>
          </cell>
          <cell r="K231">
            <v>41640</v>
          </cell>
        </row>
        <row r="232">
          <cell r="D232" t="str">
            <v>24151</v>
          </cell>
          <cell r="E232" t="str">
            <v>mo operario concretadora</v>
          </cell>
          <cell r="F232" t="str">
            <v>m3</v>
          </cell>
          <cell r="G232">
            <v>7000</v>
          </cell>
          <cell r="H232">
            <v>0</v>
          </cell>
          <cell r="I232">
            <v>7000</v>
          </cell>
          <cell r="J232" t="str">
            <v>CONTRATISTA MENOR</v>
          </cell>
          <cell r="K232">
            <v>41640</v>
          </cell>
        </row>
        <row r="233">
          <cell r="D233" t="str">
            <v>2512A</v>
          </cell>
          <cell r="E233" t="str">
            <v>mo transporte interno hierro horizontal o vertical</v>
          </cell>
          <cell r="F233" t="str">
            <v>kg</v>
          </cell>
          <cell r="G233">
            <v>37.619999999999997</v>
          </cell>
          <cell r="H233">
            <v>0</v>
          </cell>
          <cell r="I233">
            <v>37.619999999999997</v>
          </cell>
          <cell r="J233" t="str">
            <v>CONTRATISTA MENOR</v>
          </cell>
          <cell r="K233">
            <v>41640</v>
          </cell>
        </row>
        <row r="234">
          <cell r="D234" t="str">
            <v>29211</v>
          </cell>
          <cell r="E234" t="str">
            <v>mo prestaciones sociales</v>
          </cell>
          <cell r="F234" t="str">
            <v>%</v>
          </cell>
          <cell r="G234">
            <v>0.86399999999999999</v>
          </cell>
          <cell r="H234">
            <v>0</v>
          </cell>
          <cell r="I234">
            <v>0.86399999999999999</v>
          </cell>
          <cell r="J234" t="str">
            <v>CALCULO PRESTACIONES</v>
          </cell>
          <cell r="K234">
            <v>41640</v>
          </cell>
        </row>
        <row r="235">
          <cell r="D235" t="str">
            <v>2A411</v>
          </cell>
          <cell r="E235" t="str">
            <v>mo excavacion manual 0-2m</v>
          </cell>
          <cell r="F235" t="str">
            <v>m3</v>
          </cell>
          <cell r="G235">
            <v>11500</v>
          </cell>
          <cell r="H235">
            <v>0</v>
          </cell>
          <cell r="I235">
            <v>11500</v>
          </cell>
          <cell r="J235" t="str">
            <v>CONTRATISTA MENOR</v>
          </cell>
          <cell r="K235">
            <v>41640</v>
          </cell>
        </row>
        <row r="236">
          <cell r="D236" t="str">
            <v>2A461</v>
          </cell>
          <cell r="E236" t="str">
            <v>mo transporte interno de material proveniente de las excavaciones</v>
          </cell>
          <cell r="F236" t="str">
            <v>m3</v>
          </cell>
          <cell r="G236">
            <v>6165.5</v>
          </cell>
          <cell r="H236">
            <v>0</v>
          </cell>
          <cell r="I236">
            <v>6165.5</v>
          </cell>
          <cell r="J236" t="str">
            <v>CONTRATISTA MENOR</v>
          </cell>
          <cell r="K236">
            <v>41640</v>
          </cell>
        </row>
        <row r="237">
          <cell r="D237" t="str">
            <v>2A851</v>
          </cell>
          <cell r="E237" t="str">
            <v>mo instalacion cerramiento provisional en tela verde</v>
          </cell>
          <cell r="F237" t="str">
            <v>m</v>
          </cell>
          <cell r="G237">
            <v>3400</v>
          </cell>
          <cell r="H237">
            <v>0</v>
          </cell>
          <cell r="I237">
            <v>3400</v>
          </cell>
          <cell r="J237" t="str">
            <v>CONTRATISTA MENOR</v>
          </cell>
          <cell r="K237">
            <v>41640</v>
          </cell>
        </row>
        <row r="238">
          <cell r="D238" t="str">
            <v>2B311</v>
          </cell>
          <cell r="E238" t="str">
            <v>excavacion pilas 00-02 m</v>
          </cell>
          <cell r="F238" t="str">
            <v>m3</v>
          </cell>
          <cell r="G238">
            <v>21000</v>
          </cell>
          <cell r="I238">
            <v>21000</v>
          </cell>
          <cell r="J238" t="str">
            <v>CONTRATISTA MENOR</v>
          </cell>
          <cell r="K238">
            <v>41640</v>
          </cell>
        </row>
        <row r="239">
          <cell r="D239" t="str">
            <v>2B312</v>
          </cell>
          <cell r="E239" t="str">
            <v>excavacion pilas 02-04 m</v>
          </cell>
          <cell r="F239" t="str">
            <v>m3</v>
          </cell>
          <cell r="G239">
            <v>29700</v>
          </cell>
          <cell r="I239">
            <v>29700</v>
          </cell>
          <cell r="J239" t="str">
            <v>CONTRATISTA MENOR</v>
          </cell>
          <cell r="K239">
            <v>41640</v>
          </cell>
        </row>
        <row r="240">
          <cell r="D240" t="str">
            <v>2B313</v>
          </cell>
          <cell r="E240" t="str">
            <v>excavacion pilas 04-06 m</v>
          </cell>
          <cell r="F240" t="str">
            <v>m3</v>
          </cell>
          <cell r="G240">
            <v>39000</v>
          </cell>
          <cell r="I240">
            <v>39000</v>
          </cell>
          <cell r="J240" t="str">
            <v>CONTRATISTA MENOR</v>
          </cell>
          <cell r="K240">
            <v>41640</v>
          </cell>
        </row>
        <row r="241">
          <cell r="D241" t="str">
            <v>2B314</v>
          </cell>
          <cell r="E241" t="str">
            <v>excavacion pilas 06-08 m</v>
          </cell>
          <cell r="F241" t="str">
            <v>m3</v>
          </cell>
          <cell r="G241">
            <v>48900</v>
          </cell>
          <cell r="I241">
            <v>48900</v>
          </cell>
          <cell r="J241" t="str">
            <v>CONTRATISTA MENOR</v>
          </cell>
          <cell r="K241">
            <v>41640</v>
          </cell>
        </row>
        <row r="242">
          <cell r="D242" t="str">
            <v>2B315</v>
          </cell>
          <cell r="E242" t="str">
            <v>excavacion pilas 08-10 m</v>
          </cell>
          <cell r="F242" t="str">
            <v>m3</v>
          </cell>
          <cell r="G242">
            <v>59400</v>
          </cell>
          <cell r="I242">
            <v>59400</v>
          </cell>
          <cell r="J242" t="str">
            <v>CONTRATISTA MENOR</v>
          </cell>
          <cell r="K242">
            <v>41640</v>
          </cell>
        </row>
        <row r="243">
          <cell r="D243" t="str">
            <v>2B316</v>
          </cell>
          <cell r="E243" t="str">
            <v>excavacion pilas 10-12 m</v>
          </cell>
          <cell r="F243" t="str">
            <v>m3</v>
          </cell>
          <cell r="G243">
            <v>70500</v>
          </cell>
          <cell r="I243">
            <v>70500</v>
          </cell>
          <cell r="J243" t="str">
            <v>CONTRATISTA MENOR</v>
          </cell>
          <cell r="K243">
            <v>41640</v>
          </cell>
        </row>
        <row r="244">
          <cell r="D244" t="str">
            <v>2B317</v>
          </cell>
          <cell r="E244" t="str">
            <v>excavacion pilas 12-14 m</v>
          </cell>
          <cell r="F244" t="str">
            <v>m3</v>
          </cell>
          <cell r="G244">
            <v>82200</v>
          </cell>
          <cell r="I244">
            <v>82200</v>
          </cell>
          <cell r="J244" t="str">
            <v>CONTRATISTA MENOR</v>
          </cell>
          <cell r="K244">
            <v>41640</v>
          </cell>
        </row>
        <row r="245">
          <cell r="D245" t="str">
            <v>2B318</v>
          </cell>
          <cell r="E245" t="str">
            <v>excavacion pilas 14-16 m</v>
          </cell>
          <cell r="F245" t="str">
            <v>m3</v>
          </cell>
          <cell r="G245">
            <v>94500</v>
          </cell>
          <cell r="I245">
            <v>94500</v>
          </cell>
          <cell r="J245" t="str">
            <v>CONTRATISTA MENOR</v>
          </cell>
          <cell r="K245">
            <v>41640</v>
          </cell>
        </row>
        <row r="246">
          <cell r="D246" t="str">
            <v>2B372</v>
          </cell>
          <cell r="E246" t="str">
            <v>mo vaciado anillos en pilas</v>
          </cell>
          <cell r="F246" t="str">
            <v>m3</v>
          </cell>
          <cell r="G246">
            <v>70000</v>
          </cell>
          <cell r="I246">
            <v>70000</v>
          </cell>
          <cell r="J246" t="str">
            <v>CONTRATISTA MENOR</v>
          </cell>
          <cell r="K246">
            <v>41640</v>
          </cell>
        </row>
        <row r="247">
          <cell r="D247" t="str">
            <v>2C111</v>
          </cell>
          <cell r="E247" t="str">
            <v>mo cuadrilla (1 of + 1 ay)</v>
          </cell>
          <cell r="F247" t="str">
            <v>d</v>
          </cell>
          <cell r="G247">
            <v>108564.47283709361</v>
          </cell>
          <cell r="H247">
            <v>0</v>
          </cell>
          <cell r="I247">
            <v>108564.47283709361</v>
          </cell>
          <cell r="J247" t="str">
            <v>CONTRATISTA MENOR</v>
          </cell>
          <cell r="K247">
            <v>41640</v>
          </cell>
        </row>
        <row r="248">
          <cell r="D248" t="str">
            <v>2C112</v>
          </cell>
          <cell r="E248" t="str">
            <v>mo cuadrilla (1 of + 2 ay)</v>
          </cell>
          <cell r="F248" t="str">
            <v>d</v>
          </cell>
          <cell r="G248">
            <v>150834.25745247822</v>
          </cell>
          <cell r="H248">
            <v>0</v>
          </cell>
          <cell r="I248">
            <v>150834.25745247822</v>
          </cell>
          <cell r="J248" t="str">
            <v>CONTRATISTA MENOR</v>
          </cell>
          <cell r="K248">
            <v>41640</v>
          </cell>
        </row>
        <row r="249">
          <cell r="D249" t="str">
            <v>2C113</v>
          </cell>
          <cell r="E249" t="str">
            <v>mo cuadrilla (2 of + 3 ay)</v>
          </cell>
          <cell r="F249" t="str">
            <v>d</v>
          </cell>
          <cell r="G249">
            <v>259398.73028957183</v>
          </cell>
          <cell r="H249">
            <v>0</v>
          </cell>
          <cell r="I249">
            <v>259398.73028957183</v>
          </cell>
          <cell r="J249" t="str">
            <v>CONTRATISTA MENOR</v>
          </cell>
          <cell r="K249">
            <v>41640</v>
          </cell>
        </row>
        <row r="250">
          <cell r="D250" t="str">
            <v>2C114</v>
          </cell>
          <cell r="E250" t="str">
            <v>mo cuadrilla (2 of + 4 ay)</v>
          </cell>
          <cell r="F250" t="str">
            <v>d</v>
          </cell>
          <cell r="G250">
            <v>301668.51490495645</v>
          </cell>
          <cell r="H250">
            <v>0</v>
          </cell>
          <cell r="I250">
            <v>301668.51490495645</v>
          </cell>
          <cell r="J250" t="str">
            <v>CONTRATISTA MENOR</v>
          </cell>
          <cell r="K250">
            <v>41640</v>
          </cell>
        </row>
        <row r="251">
          <cell r="D251" t="str">
            <v>2C115</v>
          </cell>
          <cell r="E251" t="str">
            <v>mo cuadrilla (3 of + 5 ay)</v>
          </cell>
          <cell r="F251" t="str">
            <v>d</v>
          </cell>
          <cell r="G251">
            <v>410232.98774205009</v>
          </cell>
          <cell r="I251">
            <v>410232.98774205009</v>
          </cell>
          <cell r="J251" t="str">
            <v>CONTRATISTA MENOR</v>
          </cell>
          <cell r="K251">
            <v>41640</v>
          </cell>
        </row>
        <row r="252">
          <cell r="D252" t="str">
            <v>2D92A</v>
          </cell>
          <cell r="E252" t="str">
            <v>mo colocacion acero refuerzo</v>
          </cell>
          <cell r="F252" t="str">
            <v>kg</v>
          </cell>
          <cell r="G252">
            <v>434.71999999999997</v>
          </cell>
          <cell r="I252">
            <v>434.71999999999997</v>
          </cell>
          <cell r="J252" t="str">
            <v>CONTRATISTA MENOR</v>
          </cell>
          <cell r="K252">
            <v>41640</v>
          </cell>
        </row>
        <row r="253">
          <cell r="D253" t="str">
            <v>2E133</v>
          </cell>
          <cell r="E253" t="str">
            <v>cuadrilla electrica acometida n° 6 a 2 awg</v>
          </cell>
          <cell r="F253" t="str">
            <v>m</v>
          </cell>
          <cell r="G253">
            <v>7148.13</v>
          </cell>
          <cell r="H253">
            <v>0</v>
          </cell>
          <cell r="I253">
            <v>7148.13</v>
          </cell>
          <cell r="J253" t="str">
            <v>ENSAMBLES Y DISTRIBUCIONES</v>
          </cell>
          <cell r="K253">
            <v>41640</v>
          </cell>
        </row>
        <row r="254">
          <cell r="D254" t="str">
            <v>2E134</v>
          </cell>
          <cell r="E254" t="str">
            <v>cuadrilla electrica dia</v>
          </cell>
          <cell r="F254" t="str">
            <v>dia</v>
          </cell>
          <cell r="G254">
            <v>212586.45</v>
          </cell>
          <cell r="H254">
            <v>0</v>
          </cell>
          <cell r="I254">
            <v>212586.45</v>
          </cell>
          <cell r="J254" t="str">
            <v>CONTRATISTA MENOR</v>
          </cell>
          <cell r="K254">
            <v>41640</v>
          </cell>
        </row>
        <row r="255">
          <cell r="D255" t="str">
            <v>2HG16</v>
          </cell>
          <cell r="E255" t="str">
            <v>termofusion de 2 pegas para union de tuberia de gas</v>
          </cell>
          <cell r="F255" t="str">
            <v>u</v>
          </cell>
          <cell r="G255">
            <v>64130</v>
          </cell>
          <cell r="H255">
            <v>0.16</v>
          </cell>
          <cell r="I255">
            <v>74390.799999999988</v>
          </cell>
          <cell r="J255" t="str">
            <v>ENSAMBLES Y DISTRIBUCIONES</v>
          </cell>
          <cell r="K255">
            <v>41640</v>
          </cell>
        </row>
        <row r="256">
          <cell r="D256" t="str">
            <v>2HG19</v>
          </cell>
          <cell r="E256" t="str">
            <v>termofusion de 5 pegas para polivalvula red de gas</v>
          </cell>
          <cell r="F256" t="str">
            <v>u</v>
          </cell>
          <cell r="G256">
            <v>96190</v>
          </cell>
          <cell r="H256">
            <v>0.16</v>
          </cell>
          <cell r="I256">
            <v>111580.4</v>
          </cell>
          <cell r="J256" t="str">
            <v>ENSAMBLES Y DISTRIBUCIONES</v>
          </cell>
          <cell r="K256">
            <v>41640</v>
          </cell>
        </row>
        <row r="257">
          <cell r="D257" t="str">
            <v>2HG23</v>
          </cell>
          <cell r="E257" t="str">
            <v>termofusion de 3 pegas para polivalvula red de gas</v>
          </cell>
          <cell r="F257" t="str">
            <v>u</v>
          </cell>
          <cell r="G257">
            <v>74810</v>
          </cell>
          <cell r="H257">
            <v>0.16</v>
          </cell>
          <cell r="I257">
            <v>86779.599999999991</v>
          </cell>
          <cell r="J257" t="str">
            <v>ENSAMBLES Y DISTRIBUCIONES</v>
          </cell>
          <cell r="K257">
            <v>41640</v>
          </cell>
        </row>
        <row r="258">
          <cell r="D258" t="str">
            <v>2HG28</v>
          </cell>
          <cell r="E258" t="str">
            <v>termofusion de 1 pega para red de gas</v>
          </cell>
          <cell r="F258" t="str">
            <v>u</v>
          </cell>
          <cell r="G258">
            <v>64120</v>
          </cell>
          <cell r="H258">
            <v>0.16</v>
          </cell>
          <cell r="I258">
            <v>74379.199999999997</v>
          </cell>
          <cell r="J258" t="str">
            <v>ENSAMBLES Y DISTRIBUCIONES</v>
          </cell>
          <cell r="K258">
            <v>41640</v>
          </cell>
        </row>
        <row r="259">
          <cell r="D259" t="str">
            <v>2Z111</v>
          </cell>
          <cell r="E259" t="str">
            <v>mo transporte interno de material general</v>
          </cell>
          <cell r="F259" t="str">
            <v>m3</v>
          </cell>
          <cell r="G259">
            <v>7276.2860000000001</v>
          </cell>
          <cell r="H259">
            <v>0</v>
          </cell>
          <cell r="I259">
            <v>7276.2860000000001</v>
          </cell>
          <cell r="J259" t="str">
            <v>CONTRATISTA MENOR</v>
          </cell>
          <cell r="K259">
            <v>41640</v>
          </cell>
        </row>
        <row r="260">
          <cell r="D260" t="str">
            <v>3A111</v>
          </cell>
          <cell r="E260" t="str">
            <v>ensayo de toma de densidades</v>
          </cell>
          <cell r="F260" t="str">
            <v>u</v>
          </cell>
          <cell r="G260">
            <v>27150</v>
          </cell>
          <cell r="H260">
            <v>0.16</v>
          </cell>
          <cell r="I260">
            <v>31493.999999999996</v>
          </cell>
          <cell r="J260" t="str">
            <v>SUELOS Y PAVIMENTOS</v>
          </cell>
          <cell r="K260">
            <v>41640</v>
          </cell>
        </row>
        <row r="261">
          <cell r="D261" t="str">
            <v>3A112</v>
          </cell>
          <cell r="E261" t="str">
            <v>ensayo de resistencia de cilindros a la compresion</v>
          </cell>
          <cell r="F261" t="str">
            <v>u</v>
          </cell>
          <cell r="G261">
            <v>7550</v>
          </cell>
          <cell r="H261">
            <v>0.16</v>
          </cell>
          <cell r="I261">
            <v>8758</v>
          </cell>
          <cell r="J261" t="str">
            <v>SUELOS Y PAVIMENTOS</v>
          </cell>
          <cell r="K261">
            <v>41640</v>
          </cell>
        </row>
        <row r="262">
          <cell r="D262" t="str">
            <v>3A242</v>
          </cell>
          <cell r="E262" t="str">
            <v>subcontrato de cargue y botada de materiales varios</v>
          </cell>
          <cell r="F262" t="str">
            <v>m3</v>
          </cell>
          <cell r="G262">
            <v>28000</v>
          </cell>
          <cell r="H262">
            <v>0</v>
          </cell>
          <cell r="I262">
            <v>28000</v>
          </cell>
          <cell r="J262" t="str">
            <v>RUBEN DARIO FRANCO</v>
          </cell>
          <cell r="K262">
            <v>41725</v>
          </cell>
        </row>
        <row r="263">
          <cell r="D263" t="str">
            <v>3HG20</v>
          </cell>
          <cell r="E263" t="str">
            <v>suministro y construccion de caja para polivalvula de 40x40x15cm en concreto</v>
          </cell>
          <cell r="F263" t="str">
            <v>u</v>
          </cell>
          <cell r="G263">
            <v>97700</v>
          </cell>
          <cell r="H263">
            <v>0</v>
          </cell>
          <cell r="I263">
            <v>97700</v>
          </cell>
        </row>
        <row r="264">
          <cell r="D264" t="str">
            <v>3Z163</v>
          </cell>
          <cell r="E264" t="str">
            <v>subcontrato perforacion roca</v>
          </cell>
          <cell r="F264" t="str">
            <v>pul</v>
          </cell>
          <cell r="G264">
            <v>300</v>
          </cell>
          <cell r="H264">
            <v>0</v>
          </cell>
          <cell r="I264">
            <v>300</v>
          </cell>
          <cell r="J264" t="str">
            <v>CONTRATISTA MENOR</v>
          </cell>
          <cell r="K264">
            <v>41640</v>
          </cell>
        </row>
        <row r="265">
          <cell r="D265" t="str">
            <v>3Z165</v>
          </cell>
          <cell r="E265" t="str">
            <v>subcontrato perforacion y anclaje con epoxico tipo hit-re500 de hilti o equivalente. - ø 5/8"</v>
          </cell>
          <cell r="F265" t="str">
            <v>cm</v>
          </cell>
          <cell r="G265">
            <v>576</v>
          </cell>
          <cell r="H265">
            <v>0.16</v>
          </cell>
          <cell r="I265">
            <v>668.16</v>
          </cell>
          <cell r="J265" t="str">
            <v>IDEAS CIVILES</v>
          </cell>
          <cell r="K265">
            <v>41771</v>
          </cell>
        </row>
        <row r="266">
          <cell r="D266" t="str">
            <v>41321</v>
          </cell>
          <cell r="E266" t="str">
            <v>vibrocompactador (canguro)</v>
          </cell>
          <cell r="F266" t="str">
            <v>d</v>
          </cell>
          <cell r="G266">
            <v>42000</v>
          </cell>
          <cell r="H266">
            <v>0.16</v>
          </cell>
          <cell r="I266">
            <v>48720</v>
          </cell>
          <cell r="J266" t="str">
            <v>GLEASON</v>
          </cell>
          <cell r="K266">
            <v>41802</v>
          </cell>
        </row>
        <row r="267">
          <cell r="D267" t="str">
            <v>42511</v>
          </cell>
          <cell r="E267" t="str">
            <v>coche de una llanta</v>
          </cell>
          <cell r="F267" t="str">
            <v>d</v>
          </cell>
          <cell r="G267">
            <v>1863</v>
          </cell>
          <cell r="H267">
            <v>0.16</v>
          </cell>
          <cell r="I267">
            <v>2161.08</v>
          </cell>
          <cell r="J267" t="str">
            <v>GLEASON</v>
          </cell>
          <cell r="K267">
            <v>41802</v>
          </cell>
        </row>
        <row r="268">
          <cell r="D268" t="str">
            <v>43MCH</v>
          </cell>
          <cell r="E268" t="str">
            <v>corbata 600 mm</v>
          </cell>
          <cell r="F268" t="str">
            <v>d</v>
          </cell>
          <cell r="G268">
            <v>57</v>
          </cell>
          <cell r="H268">
            <v>0.16</v>
          </cell>
          <cell r="I268">
            <v>66.11999999999999</v>
          </cell>
          <cell r="J268" t="str">
            <v>GLEASON</v>
          </cell>
          <cell r="K268">
            <v>41802</v>
          </cell>
        </row>
        <row r="269">
          <cell r="D269" t="str">
            <v>43MCI</v>
          </cell>
          <cell r="E269" t="str">
            <v>chapeta tensora 3/8"</v>
          </cell>
          <cell r="F269" t="str">
            <v>d</v>
          </cell>
          <cell r="G269">
            <v>23</v>
          </cell>
          <cell r="H269">
            <v>0.16</v>
          </cell>
          <cell r="I269">
            <v>26.68</v>
          </cell>
          <cell r="J269" t="str">
            <v>GLEASON</v>
          </cell>
          <cell r="K269">
            <v>41802</v>
          </cell>
        </row>
        <row r="270">
          <cell r="D270" t="str">
            <v>43MCJ</v>
          </cell>
          <cell r="E270" t="str">
            <v>gato tensor de 3/8"</v>
          </cell>
          <cell r="F270" t="str">
            <v>d</v>
          </cell>
          <cell r="G270">
            <v>600</v>
          </cell>
          <cell r="H270">
            <v>0.16</v>
          </cell>
          <cell r="I270">
            <v>696</v>
          </cell>
          <cell r="J270" t="str">
            <v>GLEASON</v>
          </cell>
          <cell r="K270">
            <v>41802</v>
          </cell>
        </row>
        <row r="271">
          <cell r="D271" t="str">
            <v>44115</v>
          </cell>
          <cell r="E271" t="str">
            <v xml:space="preserve">andamio con tijera tramo completo 1.50 x 1.50 </v>
          </cell>
          <cell r="F271" t="str">
            <v>d</v>
          </cell>
          <cell r="G271">
            <v>690</v>
          </cell>
          <cell r="H271">
            <v>0.16</v>
          </cell>
          <cell r="I271">
            <v>800.4</v>
          </cell>
          <cell r="J271" t="str">
            <v>EQUIPOS Y EQUIPOS</v>
          </cell>
          <cell r="K271">
            <v>41640</v>
          </cell>
        </row>
        <row r="272">
          <cell r="D272" t="str">
            <v>4411F</v>
          </cell>
          <cell r="E272" t="str">
            <v>molinetes con base y freno de mano</v>
          </cell>
          <cell r="F272" t="str">
            <v>d</v>
          </cell>
          <cell r="G272">
            <v>2400</v>
          </cell>
          <cell r="H272">
            <v>0.16</v>
          </cell>
          <cell r="I272">
            <v>2784</v>
          </cell>
          <cell r="J272" t="str">
            <v>EQUIPOS Y EQUIPOS</v>
          </cell>
          <cell r="K272">
            <v>41640</v>
          </cell>
        </row>
        <row r="273">
          <cell r="D273" t="str">
            <v>44121</v>
          </cell>
          <cell r="E273" t="str">
            <v>vibrador electrico para concreto</v>
          </cell>
          <cell r="F273" t="str">
            <v>d</v>
          </cell>
          <cell r="G273">
            <v>34000</v>
          </cell>
          <cell r="H273">
            <v>0.16</v>
          </cell>
          <cell r="I273">
            <v>39440</v>
          </cell>
          <cell r="J273" t="str">
            <v>EQUIPOS Y EQUIPOS</v>
          </cell>
          <cell r="K273">
            <v>41640</v>
          </cell>
        </row>
        <row r="274">
          <cell r="D274" t="str">
            <v>44153</v>
          </cell>
          <cell r="E274" t="str">
            <v>bascula de 500kg</v>
          </cell>
          <cell r="F274" t="str">
            <v>d</v>
          </cell>
          <cell r="G274">
            <v>12000</v>
          </cell>
          <cell r="H274">
            <v>0.16</v>
          </cell>
          <cell r="I274">
            <v>13919.999999999998</v>
          </cell>
          <cell r="J274" t="str">
            <v>EQUIPOS Y EQUIPOS</v>
          </cell>
          <cell r="K274">
            <v>41640</v>
          </cell>
        </row>
        <row r="275">
          <cell r="D275" t="str">
            <v>44159</v>
          </cell>
          <cell r="E275" t="str">
            <v>concretadora 2 sacos</v>
          </cell>
          <cell r="F275" t="str">
            <v>d</v>
          </cell>
          <cell r="G275">
            <v>38166</v>
          </cell>
          <cell r="H275">
            <v>0.16</v>
          </cell>
          <cell r="I275">
            <v>44272.56</v>
          </cell>
          <cell r="J275" t="str">
            <v>GLEASON</v>
          </cell>
          <cell r="K275">
            <v>41802</v>
          </cell>
        </row>
        <row r="276">
          <cell r="D276" t="str">
            <v>44242</v>
          </cell>
          <cell r="E276" t="str">
            <v>taco metalico corto 2,00 a 3,30 m</v>
          </cell>
          <cell r="F276" t="str">
            <v>d</v>
          </cell>
          <cell r="G276">
            <v>230</v>
          </cell>
          <cell r="H276">
            <v>0.16</v>
          </cell>
          <cell r="I276">
            <v>266.79999999999995</v>
          </cell>
          <cell r="J276" t="str">
            <v>EQUIPOS Y EQUIPOS</v>
          </cell>
          <cell r="K276">
            <v>41640</v>
          </cell>
        </row>
        <row r="277">
          <cell r="D277" t="str">
            <v>44243</v>
          </cell>
          <cell r="E277" t="str">
            <v>taco metalico largo de 2,20 a 3,80 m</v>
          </cell>
          <cell r="F277" t="str">
            <v>d</v>
          </cell>
          <cell r="G277">
            <v>380</v>
          </cell>
          <cell r="H277">
            <v>0.16</v>
          </cell>
          <cell r="I277">
            <v>440.79999999999995</v>
          </cell>
          <cell r="J277" t="str">
            <v>EQUIPOS Y EQUIPOS</v>
          </cell>
          <cell r="K277">
            <v>41640</v>
          </cell>
        </row>
        <row r="278">
          <cell r="D278" t="str">
            <v>44253</v>
          </cell>
          <cell r="E278" t="str">
            <v>cercha 3,00 m</v>
          </cell>
          <cell r="F278" t="str">
            <v>d</v>
          </cell>
          <cell r="G278">
            <v>120</v>
          </cell>
          <cell r="H278">
            <v>0.16</v>
          </cell>
          <cell r="I278">
            <v>139.19999999999999</v>
          </cell>
          <cell r="J278" t="str">
            <v>GLEASON</v>
          </cell>
          <cell r="K278">
            <v>41802</v>
          </cell>
        </row>
        <row r="279">
          <cell r="D279" t="str">
            <v>45911</v>
          </cell>
          <cell r="E279" t="str">
            <v>estacion total geodesica con laser</v>
          </cell>
          <cell r="F279" t="str">
            <v>d</v>
          </cell>
          <cell r="G279">
            <v>95000</v>
          </cell>
          <cell r="H279">
            <v>0.16</v>
          </cell>
          <cell r="I279">
            <v>110199.99999999999</v>
          </cell>
          <cell r="J279" t="str">
            <v>MDT SAS</v>
          </cell>
          <cell r="K279">
            <v>41887</v>
          </cell>
        </row>
        <row r="280">
          <cell r="D280" t="str">
            <v>46111</v>
          </cell>
          <cell r="E280" t="str">
            <v>herramienta y equipo menor</v>
          </cell>
          <cell r="F280" t="str">
            <v>%</v>
          </cell>
          <cell r="G280">
            <v>0.05</v>
          </cell>
          <cell r="H280">
            <v>0</v>
          </cell>
          <cell r="I280">
            <v>0.05</v>
          </cell>
          <cell r="J280" t="str">
            <v>CALCULO</v>
          </cell>
          <cell r="K280">
            <v>41640</v>
          </cell>
        </row>
        <row r="281">
          <cell r="D281" t="str">
            <v>47111</v>
          </cell>
          <cell r="E281" t="str">
            <v>elementos de consumo y proteccion</v>
          </cell>
          <cell r="F281" t="str">
            <v>%</v>
          </cell>
          <cell r="G281">
            <v>1.2455000000000001E-2</v>
          </cell>
          <cell r="H281">
            <v>0</v>
          </cell>
          <cell r="I281">
            <v>1.2455000000000001E-2</v>
          </cell>
          <cell r="J281" t="str">
            <v>CALCULO</v>
          </cell>
          <cell r="K281">
            <v>41640</v>
          </cell>
        </row>
        <row r="282">
          <cell r="D282" t="str">
            <v>48Z19</v>
          </cell>
          <cell r="E282" t="str">
            <v>can madera abarco de 2.80-3.00 m</v>
          </cell>
          <cell r="F282" t="str">
            <v>d</v>
          </cell>
          <cell r="G282">
            <v>300</v>
          </cell>
          <cell r="H282">
            <v>0.16</v>
          </cell>
          <cell r="I282">
            <v>348</v>
          </cell>
          <cell r="J282" t="str">
            <v>GLEASON</v>
          </cell>
          <cell r="K282">
            <v>41802</v>
          </cell>
        </row>
        <row r="283">
          <cell r="D283" t="str">
            <v>4H122</v>
          </cell>
          <cell r="E283" t="str">
            <v>formaleta para sumidero tipo b</v>
          </cell>
          <cell r="F283" t="str">
            <v>u</v>
          </cell>
          <cell r="G283">
            <v>3000</v>
          </cell>
          <cell r="H283">
            <v>0.16</v>
          </cell>
          <cell r="I283">
            <v>3479.9999999999995</v>
          </cell>
          <cell r="J283" t="str">
            <v>CONALQUIPOS</v>
          </cell>
          <cell r="K283">
            <v>41718</v>
          </cell>
        </row>
        <row r="284">
          <cell r="D284" t="str">
            <v>4HS15</v>
          </cell>
          <cell r="E284" t="str">
            <v>bomba hidrostática para presurización de redes de abasto o acueducto.</v>
          </cell>
          <cell r="F284" t="str">
            <v>d</v>
          </cell>
          <cell r="G284">
            <v>26300</v>
          </cell>
          <cell r="H284">
            <v>0.16</v>
          </cell>
          <cell r="I284">
            <v>30507.999999999996</v>
          </cell>
          <cell r="J284" t="str">
            <v>EQUIPOS Y EQUIPOS</v>
          </cell>
          <cell r="K284">
            <v>41640</v>
          </cell>
        </row>
        <row r="285">
          <cell r="D285" t="str">
            <v>4V311</v>
          </cell>
          <cell r="E285" t="str">
            <v xml:space="preserve">finisher volvo blaw knox pf 161 </v>
          </cell>
          <cell r="F285" t="str">
            <v>h</v>
          </cell>
          <cell r="G285">
            <v>101000</v>
          </cell>
          <cell r="H285">
            <v>0.16</v>
          </cell>
          <cell r="I285">
            <v>117159.99999999999</v>
          </cell>
          <cell r="J285" t="str">
            <v>PROCOPAL</v>
          </cell>
          <cell r="K285">
            <v>41740</v>
          </cell>
        </row>
        <row r="286">
          <cell r="D286" t="str">
            <v>4V511</v>
          </cell>
          <cell r="E286" t="str">
            <v>motoniveladora cat 120g</v>
          </cell>
          <cell r="F286" t="str">
            <v>h</v>
          </cell>
          <cell r="G286">
            <v>142000</v>
          </cell>
          <cell r="H286">
            <v>0.16</v>
          </cell>
          <cell r="I286">
            <v>164720</v>
          </cell>
          <cell r="J286" t="str">
            <v>PROCOPAL</v>
          </cell>
          <cell r="K286">
            <v>41740</v>
          </cell>
        </row>
        <row r="287">
          <cell r="D287" t="str">
            <v>4V611</v>
          </cell>
          <cell r="E287" t="str">
            <v>carrotanque para agua</v>
          </cell>
          <cell r="F287" t="str">
            <v>h</v>
          </cell>
          <cell r="G287">
            <v>58400</v>
          </cell>
          <cell r="H287">
            <v>0.16</v>
          </cell>
          <cell r="I287">
            <v>67744</v>
          </cell>
          <cell r="J287" t="str">
            <v>PROCOPAL</v>
          </cell>
          <cell r="K287">
            <v>41740</v>
          </cell>
        </row>
        <row r="288">
          <cell r="D288" t="str">
            <v>4V612</v>
          </cell>
          <cell r="E288" t="str">
            <v>carrotanque irrigador de asfalto</v>
          </cell>
          <cell r="F288" t="str">
            <v>h</v>
          </cell>
          <cell r="G288">
            <v>102500</v>
          </cell>
          <cell r="H288">
            <v>0.16</v>
          </cell>
          <cell r="I288">
            <v>118899.99999999999</v>
          </cell>
          <cell r="J288" t="str">
            <v>PROCOPAL</v>
          </cell>
          <cell r="K288">
            <v>41740</v>
          </cell>
        </row>
        <row r="289">
          <cell r="D289" t="str">
            <v>4V711</v>
          </cell>
          <cell r="E289" t="str">
            <v>compresor ingersoll rand p185wjd</v>
          </cell>
          <cell r="F289" t="str">
            <v>h</v>
          </cell>
          <cell r="G289">
            <v>55000</v>
          </cell>
          <cell r="H289">
            <v>0.16</v>
          </cell>
          <cell r="I289">
            <v>63799.999999999993</v>
          </cell>
          <cell r="J289" t="str">
            <v>EQUIPOS Y EQUIPOS</v>
          </cell>
          <cell r="K289">
            <v>41640</v>
          </cell>
        </row>
        <row r="290">
          <cell r="D290" t="str">
            <v>4V811</v>
          </cell>
          <cell r="E290" t="str">
            <v>compactador vibratorio</v>
          </cell>
          <cell r="F290" t="str">
            <v>h</v>
          </cell>
          <cell r="G290">
            <v>84400</v>
          </cell>
          <cell r="H290">
            <v>0.16</v>
          </cell>
          <cell r="I290">
            <v>97904</v>
          </cell>
          <cell r="J290" t="str">
            <v>PROCOPAL</v>
          </cell>
          <cell r="K290">
            <v>41740</v>
          </cell>
        </row>
        <row r="291">
          <cell r="D291" t="str">
            <v>4V812</v>
          </cell>
          <cell r="E291" t="str">
            <v>compactador de llantas</v>
          </cell>
          <cell r="F291" t="str">
            <v>h</v>
          </cell>
          <cell r="G291">
            <v>49700</v>
          </cell>
          <cell r="H291">
            <v>0.16</v>
          </cell>
          <cell r="I291">
            <v>57651.999999999993</v>
          </cell>
          <cell r="J291" t="str">
            <v>PROCOPAL</v>
          </cell>
          <cell r="K291">
            <v>41740</v>
          </cell>
        </row>
        <row r="292">
          <cell r="D292" t="str">
            <v>4V912</v>
          </cell>
          <cell r="E292" t="str">
            <v>retroexcavadora cat 416-b</v>
          </cell>
          <cell r="F292" t="str">
            <v>h</v>
          </cell>
          <cell r="G292">
            <v>90000</v>
          </cell>
          <cell r="H292">
            <v>0.16</v>
          </cell>
          <cell r="I292">
            <v>104400</v>
          </cell>
          <cell r="J292" t="str">
            <v>PROCOPAL</v>
          </cell>
          <cell r="K292">
            <v>41740</v>
          </cell>
        </row>
        <row r="293">
          <cell r="D293" t="str">
            <v>4V913</v>
          </cell>
          <cell r="E293" t="str">
            <v>grua 20 ton</v>
          </cell>
          <cell r="F293" t="str">
            <v>h</v>
          </cell>
          <cell r="G293">
            <v>130000</v>
          </cell>
          <cell r="H293">
            <v>0.16</v>
          </cell>
          <cell r="I293">
            <v>150800</v>
          </cell>
          <cell r="J293" t="str">
            <v>FAISON</v>
          </cell>
          <cell r="K293">
            <v>41865</v>
          </cell>
        </row>
        <row r="294">
          <cell r="D294" t="str">
            <v>4V914</v>
          </cell>
          <cell r="E294" t="str">
            <v>vehiculo delineador</v>
          </cell>
          <cell r="F294" t="str">
            <v>h</v>
          </cell>
          <cell r="G294">
            <v>60000</v>
          </cell>
          <cell r="H294">
            <v>0.16</v>
          </cell>
          <cell r="I294">
            <v>69600</v>
          </cell>
          <cell r="J294" t="str">
            <v>PROCOPAL</v>
          </cell>
          <cell r="K294">
            <v>41740</v>
          </cell>
        </row>
        <row r="295">
          <cell r="D295" t="str">
            <v>4V915</v>
          </cell>
          <cell r="E295" t="str">
            <v>camioneta</v>
          </cell>
          <cell r="F295" t="str">
            <v>h</v>
          </cell>
          <cell r="G295">
            <v>40000</v>
          </cell>
          <cell r="H295">
            <v>0.16</v>
          </cell>
          <cell r="I295">
            <v>46400</v>
          </cell>
          <cell r="J295" t="str">
            <v>PROCOPAL</v>
          </cell>
          <cell r="K295">
            <v>41740</v>
          </cell>
        </row>
        <row r="296">
          <cell r="D296" t="str">
            <v>61213</v>
          </cell>
          <cell r="E296" t="str">
            <v>transporte a envigado</v>
          </cell>
          <cell r="F296" t="str">
            <v>t</v>
          </cell>
          <cell r="G296">
            <v>7040</v>
          </cell>
          <cell r="H296">
            <v>0.16</v>
          </cell>
          <cell r="I296">
            <v>8166.4</v>
          </cell>
          <cell r="J296" t="str">
            <v>VOLQUETERO</v>
          </cell>
          <cell r="K296">
            <v>41886</v>
          </cell>
        </row>
        <row r="297">
          <cell r="D297" t="str">
            <v>71111</v>
          </cell>
          <cell r="E297" t="str">
            <v>aux mo ayudante</v>
          </cell>
          <cell r="F297" t="str">
            <v>h</v>
          </cell>
          <cell r="G297">
            <v>5520.3076923076933</v>
          </cell>
          <cell r="I297">
            <v>5520.3076923076933</v>
          </cell>
          <cell r="L297">
            <v>2</v>
          </cell>
        </row>
        <row r="298">
          <cell r="D298" t="str">
            <v>71A13</v>
          </cell>
          <cell r="E298" t="str">
            <v>aux mortero de pega 1:3</v>
          </cell>
          <cell r="F298" t="str">
            <v>m3</v>
          </cell>
          <cell r="G298">
            <v>359986.94425218244</v>
          </cell>
          <cell r="I298">
            <v>359986.94425218244</v>
          </cell>
        </row>
        <row r="299">
          <cell r="D299" t="str">
            <v>71A14</v>
          </cell>
          <cell r="E299" t="str">
            <v>aux mortero de pega 1:4</v>
          </cell>
          <cell r="F299" t="str">
            <v>m3</v>
          </cell>
          <cell r="G299">
            <v>305660.30854178657</v>
          </cell>
          <cell r="I299">
            <v>305660.30854178657</v>
          </cell>
        </row>
        <row r="300">
          <cell r="D300" t="str">
            <v>72132</v>
          </cell>
          <cell r="E300" t="str">
            <v>aux concreto 3000 psi (21.1 MPa) -obra- 3/4"</v>
          </cell>
          <cell r="F300" t="str">
            <v>m3</v>
          </cell>
          <cell r="G300">
            <v>397371.06598046987</v>
          </cell>
          <cell r="I300">
            <v>397371.06598046987</v>
          </cell>
        </row>
        <row r="301">
          <cell r="D301" t="str">
            <v>72134</v>
          </cell>
          <cell r="E301" t="str">
            <v>aux concreto 3500 psi (24.1 MPa) -obra- 3/4"</v>
          </cell>
          <cell r="F301" t="str">
            <v>m3</v>
          </cell>
          <cell r="G301">
            <v>436323.67346056399</v>
          </cell>
          <cell r="I301">
            <v>436323.67346056399</v>
          </cell>
        </row>
        <row r="302">
          <cell r="D302" t="str">
            <v>72139</v>
          </cell>
          <cell r="E302" t="str">
            <v>aux concreto 2500 psi (17.5 MPa) -obra- 3/4"</v>
          </cell>
          <cell r="F302" t="str">
            <v>m3</v>
          </cell>
          <cell r="G302">
            <v>368333.38020325993</v>
          </cell>
          <cell r="I302">
            <v>368333.38020325993</v>
          </cell>
        </row>
        <row r="303">
          <cell r="D303" t="str">
            <v>7213B</v>
          </cell>
          <cell r="E303" t="str">
            <v>aux concreto 3000 psi (21.1 MPa) -obra- 3/8"</v>
          </cell>
          <cell r="F303" t="str">
            <v>m3</v>
          </cell>
          <cell r="G303">
            <v>449919.06073488999</v>
          </cell>
          <cell r="I303">
            <v>449919.06073488999</v>
          </cell>
        </row>
        <row r="304">
          <cell r="D304" t="str">
            <v>72561</v>
          </cell>
          <cell r="E304" t="str">
            <v>aux curado concreto</v>
          </cell>
          <cell r="F304" t="str">
            <v>m2</v>
          </cell>
          <cell r="G304">
            <v>1109.2</v>
          </cell>
          <cell r="I304">
            <v>1109.2</v>
          </cell>
        </row>
        <row r="305">
          <cell r="D305" t="str">
            <v>72711</v>
          </cell>
          <cell r="E305" t="str">
            <v>aux desmoldante -separol-</v>
          </cell>
          <cell r="F305" t="str">
            <v>m2</v>
          </cell>
          <cell r="G305">
            <v>1182.6869447499998</v>
          </cell>
          <cell r="I305">
            <v>1182.6869447499998</v>
          </cell>
        </row>
        <row r="306">
          <cell r="D306" t="str">
            <v>74F11</v>
          </cell>
          <cell r="E306" t="str">
            <v>aux formaleta losa tradicional hasta h=3 m</v>
          </cell>
          <cell r="F306" t="str">
            <v>m2</v>
          </cell>
          <cell r="G306">
            <v>4324.5563786008215</v>
          </cell>
          <cell r="I306">
            <v>4324.5563786008215</v>
          </cell>
        </row>
        <row r="307">
          <cell r="D307" t="str">
            <v>74F24</v>
          </cell>
          <cell r="E307" t="str">
            <v>aux formaleta lateral para anillos pilas</v>
          </cell>
          <cell r="F307" t="str">
            <v>m2</v>
          </cell>
          <cell r="G307">
            <v>13738.466679956919</v>
          </cell>
          <cell r="I307">
            <v>13738.466679956919</v>
          </cell>
        </row>
      </sheetData>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RESUMEN "/>
      <sheetName val="CRONOGRAMA"/>
      <sheetName val="ARU DEFINITIVO"/>
      <sheetName val="CALCULO PRESTACIONES Y SALA "/>
      <sheetName val="FLUJO DE CAJA"/>
      <sheetName val="RIESGOS"/>
      <sheetName val="2 POLITICA"/>
      <sheetName val="3 ECONOMICO"/>
      <sheetName val="3.1 CALCULO ECONOMICO"/>
      <sheetName val="4 OPERACIONALES"/>
      <sheetName val="4.1 Calculos Operacionales"/>
      <sheetName val="5 FINANCIEROS"/>
      <sheetName val="5.1 Calculo Financiero"/>
      <sheetName val="6 NATURALEZA"/>
      <sheetName val="6.1 Calculo Naturaleza"/>
      <sheetName val="6.2 Calculo Naturaleza"/>
      <sheetName val="7 Ambientales"/>
      <sheetName val="7.1 GESTION SOCIAMBIENTAL"/>
      <sheetName val="7.2 PLAN DE MANEJO DE TRANSITO"/>
      <sheetName val="1,01"/>
      <sheetName val="1,10"/>
      <sheetName val="1,21"/>
      <sheetName val="1,22"/>
      <sheetName val="1,23"/>
      <sheetName val="1,24"/>
      <sheetName val="1,25"/>
      <sheetName val="2,01"/>
      <sheetName val="2,02"/>
      <sheetName val="INDICES CAMACOL"/>
      <sheetName val="Base Indices Camacol"/>
      <sheetName val="Memorias de calculo"/>
      <sheetName val="RESUMEN"/>
      <sheetName val="CALCULO PRESTACIONES Y SALARIOS"/>
    </sheetNames>
    <sheetDataSet>
      <sheetData sheetId="0">
        <row r="1">
          <cell r="B1" t="str">
            <v>PRESUPUESTO OFICIAL
ANEXO No.1</v>
          </cell>
        </row>
        <row r="2">
          <cell r="B2">
            <v>0</v>
          </cell>
        </row>
        <row r="3">
          <cell r="B3">
            <v>0</v>
          </cell>
        </row>
        <row r="4">
          <cell r="B4" t="str">
            <v xml:space="preserve"> CONSTRUCCION DEL INTERCAMBIO VIAL TRIANGULO DE LAS BERMUDAS EN EL MUNICIPIO DE ENVIGADO</v>
          </cell>
        </row>
        <row r="5">
          <cell r="B5">
            <v>0</v>
          </cell>
        </row>
        <row r="6">
          <cell r="B6" t="str">
            <v>DESCRIPCION</v>
          </cell>
        </row>
        <row r="7">
          <cell r="B7" t="str">
            <v xml:space="preserve">   PRELIMINARES</v>
          </cell>
        </row>
        <row r="8">
          <cell r="B8" t="str">
            <v>CERRAMIENTOS</v>
          </cell>
        </row>
        <row r="9">
          <cell r="B9" t="str">
            <v xml:space="preserve"> CERRAMIENTO PROVISIONAL EN TELA DE VERDE H: 2.10 M. INCLUYE ESTRUCTURA DE MADERA COMÚN, ANCLAJES DE PARALES AL PISO Y TELA VERDE.</v>
          </cell>
        </row>
        <row r="10">
          <cell r="B10" t="str">
            <v xml:space="preserve">      LOCALIZACION Y REPLANTEO</v>
          </cell>
        </row>
        <row r="11">
          <cell r="B11" t="str">
            <v>LOCALIZACION, TRAZADO Y REPLANTEO</v>
          </cell>
        </row>
        <row r="12">
          <cell r="B12" t="str">
            <v>CAMPAMENTOS</v>
          </cell>
        </row>
        <row r="13">
          <cell r="B13">
            <v>0</v>
          </cell>
        </row>
        <row r="14">
          <cell r="B14">
            <v>0</v>
          </cell>
        </row>
        <row r="15">
          <cell r="B15">
            <v>0</v>
          </cell>
        </row>
        <row r="16">
          <cell r="B16">
            <v>0</v>
          </cell>
        </row>
        <row r="17">
          <cell r="B17">
            <v>0</v>
          </cell>
        </row>
        <row r="18">
          <cell r="B18" t="str">
            <v>RETIROS</v>
          </cell>
        </row>
        <row r="19">
          <cell r="B19" t="str">
            <v>Retiro y reintegro de puerta metalica de cerramiento, incluye corte, desmonte, transporte internoy disposicion fianl donde indique la Interventoria.</v>
          </cell>
        </row>
        <row r="20">
          <cell r="B20" t="str">
            <v>Retiro y reintegro de cerramiento metalico tipo reja, incluye corte transporte nterno y disposicion final.</v>
          </cell>
        </row>
        <row r="21">
          <cell r="B21" t="str">
            <v>Retiro y reintegro de reja metalica para seguridad en ventanas</v>
          </cell>
        </row>
        <row r="22">
          <cell r="B22" t="str">
            <v>Retiro y reintego de pasamanos metalico incluye cortes de tuebria de ser necesario</v>
          </cell>
        </row>
        <row r="23">
          <cell r="B23" t="str">
            <v>Retiro y reintegro de ventaneria en vidrio templado</v>
          </cell>
        </row>
        <row r="24">
          <cell r="B24" t="str">
            <v>Retiro y reintegro de puerta garaje, incluye recuperacion de elementos.</v>
          </cell>
        </row>
        <row r="25">
          <cell r="B25" t="str">
            <v>RETIRO DE PUERTA  EN MADERA en interiores, INCLUYE REINTEGRO DONDE LA INTERVENTORIA LO REQUIERA</v>
          </cell>
        </row>
        <row r="26">
          <cell r="B26" t="str">
            <v>Retiro y reintegro de lavamanos incluye griferia</v>
          </cell>
        </row>
        <row r="27">
          <cell r="B27" t="str">
            <v>RETIRO Y REINTEGRO DE UNIDAD SANITARIA INCLUYE GRIFERIA</v>
          </cell>
        </row>
        <row r="28">
          <cell r="B28" t="str">
            <v>Retiro y reintegro de sistema de iluminacion de casa incluye lamparas, plafones, tomas, cable,conector telecomnicaciones)</v>
          </cell>
        </row>
        <row r="29">
          <cell r="B29" t="str">
            <v>RETIRO DE CANOAS METALICAS INCLUYE DESMONTE DE BAJANTES Y ACCESORIOS,  REINTEGRO DONDE LA INTERVENTORIA LO REQUIERA</v>
          </cell>
        </row>
        <row r="30">
          <cell r="B30" t="str">
            <v>RETIRO DE CUBIERTA , INCLUYE EL RETIRO DE LA TEJA DE BARRO , ESTRUCTURA MADERA, REINTEGROS Y DISPOSICION FINAL SOBRANTE EN BOTADERO OFICIAL</v>
          </cell>
        </row>
        <row r="31">
          <cell r="B31" t="str">
            <v>Retiro de defensa metalica, incluye demolicion de concreto  y reintegro donde la interventoria lo considere</v>
          </cell>
        </row>
        <row r="32">
          <cell r="B32" t="str">
            <v>DEMOLICIONES</v>
          </cell>
        </row>
        <row r="33">
          <cell r="B33" t="str">
            <v>Demolición de pavimento espesor entre 5 a 10 cm, incluye transporte botada</v>
          </cell>
        </row>
        <row r="34">
          <cell r="B34" t="str">
            <v>Demolicion de andenes en concreto espesor entre 8 a 10 cm, incluye cargue, transporte en botadero oficial</v>
          </cell>
        </row>
        <row r="35">
          <cell r="B35" t="str">
            <v>DEMOLICION DE PISOS EN CONCRETO. E= de 0.15 a 0.2 mt INCLUYE TRANSPORTE INTERNO, CARGUE Y DISPOSICIÓN FINAL DE MATERIAL SOBRANTE EN BOTADERO OFICIAL</v>
          </cell>
        </row>
        <row r="36">
          <cell r="B36" t="str">
            <v>Demolición de muros en concreto reforzado existentes medido en sitio. Incluye transporte interno, cargue, transporte y botada de material sobrante en botaderos oficiales</v>
          </cell>
        </row>
        <row r="37">
          <cell r="B37" t="str">
            <v xml:space="preserve"> DEMOLICIÓN DE MUROS EN BLOQUE O EN LADRILLO, INCLUYE TRANSPORTE INTERNO, CARGUE Y DISPOSICIÓN FINA DE MATERIAL SOBRANTE EN BOTADERO OFICIAL</v>
          </cell>
        </row>
        <row r="38">
          <cell r="B38" t="str">
            <v xml:space="preserve"> PROVISIÓN PARA DEMOLICIÓN DE CONCRETOS ENTERRADOS. INCLUYE TRANSPORTE INTERNO, CARGUE Y DISPOSICIÓN FINAL DE MATERIAL SOBRANTE EN BOTADERO  OFICIAL</v>
          </cell>
        </row>
        <row r="39">
          <cell r="B39" t="str">
            <v>DEMOLICIÓN DE CORDONES EXISTENTES , INCLUYE CARGUE Y DISPOSICION FINAL.</v>
          </cell>
        </row>
        <row r="40">
          <cell r="B40" t="str">
            <v>Corte de pavimento hasta 15cm de profundidad</v>
          </cell>
        </row>
        <row r="41">
          <cell r="B41" t="str">
            <v>DEMOLICIÓN DE ZONAS VERDES, cargue, transporte y botada de material con espesor variable. Incluye retiro de material en separadores y zonas verdes de Jardines y Antejardines.</v>
          </cell>
        </row>
        <row r="42">
          <cell r="B42" t="str">
            <v>MOVIMIENTOS DE TIERRA</v>
          </cell>
        </row>
        <row r="43">
          <cell r="B43" t="str">
            <v xml:space="preserve">      EXCAVACIONES</v>
          </cell>
        </row>
        <row r="44">
          <cell r="B44" t="str">
            <v xml:space="preserve">EXCAVACIÓN MECÁNICA de material heterogéneo de 0-2 m, bajo cualquier grado de humedad. Incluye: roca descompuesta, bolas de roca de volúmen inferior a 0.35 m³. motobomba, manguera y elementos necesarios para mantener libre de agua la zona de trabajo, transporte interno y su medida sera en el sito. No incluye el cargue, transporte externo y botada de material. Incluye conformación y compactación de la subrasante en caso que se requiera
</v>
          </cell>
        </row>
        <row r="45">
          <cell r="B45" t="str">
            <v>EXCAVACIÓN MECÁNICA de material heterogéneo de 2-4 m, bajo cualquier grado de humedad. Incluye: roca descompuesta, bolas de roca de volúmen inferior a 0.35 m³, motobomba, manguera y elementos necesarios para mantener libre de agua la zona de trabajo; transporte interno y su medida sera en el sitio. No incluye el cargue, transporte  externo y botada de material . Incluye conformación y compactación de la subrasante en caso que se requiera</v>
          </cell>
        </row>
        <row r="46">
          <cell r="B46" t="str">
            <v xml:space="preserve">EXCAVACIÓN MECÁNICA de material heterogéneo a mas de 4m, bajo cualquier grado de humedad. Incluye: roca descompuesta, bolas de roca de volúmen inferior a 0.35 m³,motobomba, manguera y elementos necesarios para mantener libre de agua la zona de trabajo; transporte interni y su medida sera en el sitio. No incluye el cargue, transporte  externo y botada de material. Incluye conformación y compactación de la subrasante en caso que se requiera
</v>
          </cell>
        </row>
        <row r="47">
          <cell r="B47" t="str">
            <v>EXCAVACIÓN MANUAL de material heterogéneo de 0-2 m, bajo cualquier grado de humedad . Incluye: roca descompuesta, bolas de roca de volúmen inferior a 0.35 m³.motobomba, manguera y elementos necesarios para mantener libre de agua la zona de trabajo; transporte interno y su medida sera en sitio, No incluye el cargue, transporte  externo y botada de material . Incluye conformación y compactación de la subrasante en caso que se requiera</v>
          </cell>
        </row>
        <row r="48">
          <cell r="B48" t="str">
            <v>Excavación en roca para caissons y columnas por mètodos mecànicos de cualquier diámetro y a cualquier profundidad. No incluye cargue y botada y su medida será en el sitio</v>
          </cell>
        </row>
        <row r="49">
          <cell r="B49" t="str">
            <v>Excavación manual de caisson hasta 3m de diametro. Incluye entibado, concreto y vaciado de anillos espesor promedio 12.5 cm, bombeo, equipos, cargue, transporte interno, acopio y disposición final del material sobrante en botaderos oficiales</v>
          </cell>
        </row>
        <row r="50">
          <cell r="B50" t="str">
            <v xml:space="preserve">Excavación manual o mecanica en roca bajo cualquier grado de humedad y cualquier profundida. ]Incluye acarreo interno, cargue, transporte y disposicion final del material sobrante en botaderos oficiales. Medido en sitio. </v>
          </cell>
        </row>
        <row r="51">
          <cell r="B51" t="str">
            <v>Excavación en material heterogeneo para pilas de fundacion. Incluye excavacion, concreto de 175 Kg/ cm2, anillos de confinamiento de 0,13 m, roca descompuesta, bolas de roca de volúmen inferior a 0.35 m³, cualquier condicion de humedad, motobomba, manguera. No incluye el cargue, transporte y botada de material sobrante. Pilotes de Φ exterior pila de fundacion = 1,60 m, en las siguientes profundidades</v>
          </cell>
        </row>
        <row r="52">
          <cell r="B52" t="str">
            <v>De 0.00 a  5.00 m.</v>
          </cell>
        </row>
        <row r="53">
          <cell r="B53" t="str">
            <v>De 5.00 a 10.00 m.</v>
          </cell>
        </row>
        <row r="54">
          <cell r="B54" t="str">
            <v>De 10.00 a 15.00 m.</v>
          </cell>
        </row>
        <row r="55">
          <cell r="B55" t="str">
            <v>REMOCION DE DERRUMBES. NO INCLUYE BOTADA</v>
          </cell>
        </row>
        <row r="56">
          <cell r="B56" t="str">
            <v xml:space="preserve">      LLENOS</v>
          </cell>
        </row>
        <row r="57">
          <cell r="B57" t="str">
            <v>Llenos compactados con material seleccionado. Incluye suministro, transporte interno y compactación al 95% del próctor modificado.</v>
          </cell>
        </row>
        <row r="58">
          <cell r="B58" t="str">
            <v xml:space="preserve"> LLENOS COMPACTADOS  EN MATERIAL SELECCIONADO DE PRESTAMO (BASE GRANULAR). incluye suministro de material, conformación, compactación y transporte</v>
          </cell>
        </row>
        <row r="59">
          <cell r="B59" t="str">
            <v>TRANSPORTES Y DISPOSICION FINAL</v>
          </cell>
        </row>
        <row r="60">
          <cell r="B60" t="str">
            <v>TRANSPORTE DE MATERIAL PROVENIENTE DE DERRUMBES</v>
          </cell>
        </row>
        <row r="61">
          <cell r="B61" t="str">
            <v>TRANSPORTE DE MATERIALES PROVENIENTES DE LA EXPLAN, CANAL, PRESTA ENTRE MAS DE 1000m</v>
          </cell>
        </row>
        <row r="62">
          <cell r="B62" t="str">
            <v xml:space="preserve"> DISPOSICION DE MATERIAL SOBRANTE DE EXAVACIONES, INCLUYE CARGUE, TRANSPORTE Y BOTADA</v>
          </cell>
        </row>
        <row r="63">
          <cell r="B63" t="str">
            <v>ENTIBADOS</v>
          </cell>
        </row>
        <row r="64">
          <cell r="B64" t="str">
            <v>Construcción de ENTIBADO TEMPORAL en tablón de madera. Bajo cualquier altura y grado de humedad. Incluye suministro, transporte y colocación de elementos en madera, el cargue, transporte interno y externo y botada de material sobrantes en los sitios donde lo indique la interventoría y su medida sera en el sitio.</v>
          </cell>
        </row>
        <row r="65">
          <cell r="B65" t="str">
            <v xml:space="preserve">Construcción de ENTIBADO PERMANENTE en tablón de madera. Bajo cualquier altura y grado de humedad. Incluye suministro, transporte y colocación de elementos en madera, el cargue, transporte interno y externo y botada de material sobrantes en los sitios donde lo indique la interventoría y su medida sera en el sitio. </v>
          </cell>
        </row>
        <row r="66">
          <cell r="B66" t="str">
            <v>DRENAJES</v>
          </cell>
        </row>
        <row r="67">
          <cell r="B67" t="str">
            <v>Geotextil</v>
          </cell>
        </row>
        <row r="68">
          <cell r="B68" t="str">
            <v>Tubería PVC ø2" perforada para lloraderos</v>
          </cell>
        </row>
        <row r="69">
          <cell r="B69" t="str">
            <v>Geodren vial pavco, tb 100 mm 1.0 m o equivalente</v>
          </cell>
        </row>
        <row r="70">
          <cell r="B70" t="str">
            <v>CONCRETOS</v>
          </cell>
        </row>
        <row r="71">
          <cell r="B71" t="str">
            <v>Suministro y colocación de concreto de 14 Mpa para solados de e=0,07m</v>
          </cell>
        </row>
        <row r="72">
          <cell r="B72" t="str">
            <v xml:space="preserve">Suministro y colocación de concreto  de 21 Mpa para PILAS DE FUNDACION, de cualquier diámetro, según diseño. Incluye mano de obra y colocacion mediante sistema tremie; . No incluye refuerzo
</v>
          </cell>
        </row>
        <row r="73">
          <cell r="B73" t="str">
            <v>Suministro, transporte y colocación de concreto Premezclado de 21 MPA para Viga Cabezal . Incluye todos los elementos necesarios para su correcta construccion. No incluye refuerzo.  Según diseño</v>
          </cell>
        </row>
        <row r="74">
          <cell r="B74" t="str">
            <v xml:space="preserve">concreto premezclado f'c 21 Mpa para PILOTES </v>
          </cell>
        </row>
        <row r="75">
          <cell r="B75" t="str">
            <v xml:space="preserve">Concreto  de 21 MPa para VASTAGOS EN MUROS . Incluye suministro, transporte y colocación del concreto, formaleta, bordes biselados, fluidificante, vibrado, protección y curado para estructuras y todos los demás elementos necesarios para su correcta construcción. No incluye refuerzo.
</v>
          </cell>
        </row>
        <row r="76">
          <cell r="B76" t="str">
            <v xml:space="preserve">Concreto  de 21 MPa para Estribo . Incluye suministro, transporte y colocación del concreto, formaleta, bordes biselados, fluidificante, vibrado, protección y curado para estructuras y todos los demás elementos necesarios para su correcta construcción. No incluye refuerzo.
</v>
          </cell>
        </row>
        <row r="77">
          <cell r="B77" t="str">
            <v>Suministro y colocación de concreto  de 21 Mpa para andenes</v>
          </cell>
        </row>
        <row r="78">
          <cell r="B78" t="str">
            <v xml:space="preserve">Suministro y colocación de BARRERAS DE SEGURIDAD en concreto a la vista de 21 Mpa, .Incluye suministro, transporte y colocación del concreto, mano de obra, vibrado, protección, para estructuras de acuerdo con las diferentes dimensiones establecidas en los planos y diseños y todos los demás elementos necesarios para su correcto vaciado, incluye transporte interno. No incluye acero.
</v>
          </cell>
        </row>
        <row r="79">
          <cell r="B79" t="str">
            <v xml:space="preserve">Suministro y colocación de concreto de 28 Mpa para COLUMNAS, según diseños. acabado a la la vista. Incluye suministro, transporte y colocación del concreto, formaleta , aristas biseladas, desmoldante, fluidificante para mezclas de concreto, vibrado, protección, curado y todos los demás elementos necesarios para su correcta construcción. No incluye refuerzo, según diseño. En el vaciado se deben dejar los hierros para el amarre, por ningún motivo se pagarán anclajes. </v>
          </cell>
        </row>
        <row r="80">
          <cell r="B80" t="str">
            <v>Concreto  de 5000psi  para Daifragma . Incluye suministro, transporte y colocación del concreto, formaleta, fluidificante, vibrado, protección y curado para estructuras y todos los demás elementos necesarios para su correcta construcción. No incluye refuerzo.</v>
          </cell>
        </row>
        <row r="81">
          <cell r="B81" t="str">
            <v xml:space="preserve">Concreto de 5000psi para vigas tipo cajón (incluye tabique interior, tabique exterior, losa inferior y losa superior) que incluyen todos los elementos necesarios para su correcta construcción.Incluye suministro, transporte y la colocación del concreto, mano de obra, formaleta, vibrado, protección y curado, para estructuras de acuerdo con las diferentes dimensiones establecidas en los planos y diseños. No incluye refuerzo . Acabado a la vista, bordes biselados. 
</v>
          </cell>
        </row>
        <row r="82">
          <cell r="B82" t="str">
            <v xml:space="preserve">S.t.i vaciado de caisson en concreto premezclado f'c 28 Mpa tremie </v>
          </cell>
        </row>
        <row r="83">
          <cell r="B83" t="str">
            <v xml:space="preserve">Obra falsa para puente en cruce de vía principales, incluye todos los elementos necesarios para la correcta ejecución. Medido como proyección del tablero sobre un plano horizontal. De acuerdo con las especificaciones particulares.
</v>
          </cell>
        </row>
        <row r="84">
          <cell r="B84" t="str">
            <v xml:space="preserve">Suministro y colocación de concreto DE 28 Mpa para LOSAS DE APROXIMACION. Incluye suministro, transporte y colocación del concreto, formaleta , aristas biseladas, desmoldante, fluidificante para mezclas de concreto, vibrado, protección, curado y todos los demás elementos necesarios para su correcta construcción. No incluye refuerzo, según diseño.  por ningún motivo se pagarán anclajes. </v>
          </cell>
        </row>
        <row r="85">
          <cell r="B85" t="str">
            <v>Concreto de 21Mpa para escaleras ón de concreto DE 28 Mpa para LOSAS DE APROXIMACION. Incluye suministro, transporte y colocación del concreto, formaleta , aristas biseladas, desmoldante, fluidificante para mezclas de concreto, vibrado, protección, curado y todos los demás elementos necesarios para su correcta construcción. No incluye refuerzo</v>
          </cell>
        </row>
        <row r="86">
          <cell r="B86" t="str">
            <v>ACERO DE REFUERZO</v>
          </cell>
        </row>
        <row r="87">
          <cell r="B87" t="str">
            <v xml:space="preserve">
Suministro, transporte, corte, figuración y colocación de acero de refuerzo de fy = 420 Mpa</v>
          </cell>
        </row>
        <row r="88">
          <cell r="B88" t="str">
            <v xml:space="preserve">Acero de preesfuerzo en cables de 8 a 12 torones de 0,6", incluye suministro, transporte, almacenamiento e instalación; ductos, anclajes, inyeccion de lechada rica en cemento con aditivo expansivo, tensionamiento y en general todo lo necesario para la correcta ejecución del trabajo. Medida la longitud de torón entre anclajes, de acuerdo con las especificaciones.
</v>
          </cell>
        </row>
        <row r="89">
          <cell r="B89" t="str">
            <v>APOYOS ELASTOMERICOS</v>
          </cell>
        </row>
        <row r="90">
          <cell r="B90" t="str">
            <v>Suministro e instalación de neoprenos de 60 0.55X0.55X0.10 CON 3 PLATINAS DE 3/8"</v>
          </cell>
        </row>
        <row r="91">
          <cell r="B91" t="str">
            <v>Suministro e instalación de neoprenos de  0.25X0.60X0.01</v>
          </cell>
        </row>
        <row r="92">
          <cell r="B92" t="str">
            <v>Suministro e instalación de neoprenos de 60 0.60X0.60X0.10 CON 3 PLATINAS DE 3/8"</v>
          </cell>
        </row>
        <row r="93">
          <cell r="B93" t="str">
            <v>Cinta sika PVC o-15 o equivalente para juntas de expansión</v>
          </cell>
        </row>
        <row r="94">
          <cell r="B94" t="str">
            <v>Suministro e instalación de neoprenos de  0.90X0.45X0.01</v>
          </cell>
        </row>
        <row r="95">
          <cell r="B95" t="str">
            <v xml:space="preserve">Suministro e instalación de apoyos elastomericos D60 reforzado VSL tipo B de medidas 600x300x100 mm, reforzado con 7 platinas de 5 mm, o equivalente, de acuerdo con los planos y especificaciones del fabricante.
</v>
          </cell>
        </row>
        <row r="96">
          <cell r="B96" t="str">
            <v>CARPINTERIA METALICA</v>
          </cell>
        </row>
        <row r="97">
          <cell r="B97" t="str">
            <v>Suministro transporte y colocación de pasamanos peatonal, incluye anclajes, soldaduras, todos los elementos que se describen en el diseño, pintura anticorrosiva, pintura de acabado, y todo lo necesario para su correcta instalación y funcionamiento</v>
          </cell>
        </row>
        <row r="98">
          <cell r="B98" t="str">
            <v>Suministro transporte y colocación de pasamanos tipo Pinguino, incluye anclajes, soldaduras, todos los elementos que se describen en el diseño, pintura anticorrosiva, pintura de acabado, y todo lo necesario para su correcta instalación y funcionamient</v>
          </cell>
        </row>
        <row r="99">
          <cell r="B99" t="str">
            <v>VIAS</v>
          </cell>
        </row>
        <row r="100">
          <cell r="B100" t="str">
            <v>Suministro, colocación y compactación de Mezcla Densa en Caliente Tipo MDC-2</v>
          </cell>
        </row>
        <row r="101">
          <cell r="B101" t="str">
            <v>Suministro, colocacion y compactacion de Mezcla Semidensa en caliente  tipo MSC - 1</v>
          </cell>
        </row>
        <row r="102">
          <cell r="B102" t="str">
            <v>Suministro, Transporte, colocación, conformación y compactación de Base granular.</v>
          </cell>
        </row>
        <row r="103">
          <cell r="B103" t="str">
            <v>Suministro y aplicación de liga con emulsion asfaltica CRR-2</v>
          </cell>
        </row>
        <row r="104">
          <cell r="B104" t="str">
            <v>Suministro y aplicación de liga con emulsion asfaltica CRR-1 modificada con 2,5% de plimero</v>
          </cell>
        </row>
        <row r="105">
          <cell r="B105" t="str">
            <v>URBANISMO</v>
          </cell>
        </row>
        <row r="106">
          <cell r="B106" t="str">
            <v>LOSA FUNDIDA 21 MPa E: 0.10 M - ANDENES. INCLUYE ESTRUCTURA DE ENTRESUELO PIEDRA E=15 cm y Arenilla E= 5cm</v>
          </cell>
        </row>
        <row r="107">
          <cell r="B107" t="str">
            <v>BORDILLOS BARRERA RECTO, CUADRANTE BARRERA, REBAJE, ESQUINERO BARRERA 90° Y RECTANGULAR RECTO (350)</v>
          </cell>
        </row>
        <row r="108">
          <cell r="B108" t="str">
            <v>TABLETA DEMARCADORA</v>
          </cell>
        </row>
        <row r="109">
          <cell r="B109" t="str">
            <v>LOSETA TACTIL, ALERTA Y GUIA 20 X 20</v>
          </cell>
        </row>
        <row r="110">
          <cell r="B110" t="str">
            <v>Construccion de pompeyanos en concreto 3000 PSI (Cruces de Vías) e=0.10 m</v>
          </cell>
        </row>
        <row r="111">
          <cell r="B111" t="str">
            <v>Rejilla para amoblamiento urbano tipo REJCO 400: Incluye tapa de concreto y todos los elementos necesarios para su correcta instalación</v>
          </cell>
        </row>
        <row r="112">
          <cell r="B112" t="str">
            <v>Construcción de contenedor de raíces y alcorque 1,2 m X 1,2 m., con una altura de 1,4 m. Incluye excavación para el contenedor, capa de triturado de 3/4" de espesor 20 cm en el fondo y espesor de 1.0 m en arena lavada mezclada con tierra de capote para abono y todo lo necesario para su correcta construcción y funcionamiento. Incluye acero de refuerzo</v>
          </cell>
        </row>
        <row r="113">
          <cell r="B113" t="str">
            <v>Construcción de contenedor de raíces + alcorque de 1,60 x 1,20 m. con una altura de 1,40 m. Incluye viga de fundación en concreto de 17.5 Mpa. de 0,20 x 0,20 m. , mampostería en bloque de 0,15 x 0,20 x 0,40 m. tipo Indural o equivalente calidad, grouting en concreto de 14 Mpa (en los bloques hueco de por medio), acero de refuerzo, marco para alcorque prefabricado en concreto de 21 Mpa. y todos los demás elementos necesarios para su correcta construcción y funcionamiento</v>
          </cell>
        </row>
        <row r="114">
          <cell r="B114" t="str">
            <v>ADECUACIONES Y REPOSICIONES DE PREDIOS</v>
          </cell>
        </row>
        <row r="115">
          <cell r="B115" t="str">
            <v>Construcción de cerramiento en malla. Incluye excavación, adecuacion de la superficie, viga de fundación en concreto 21 Mpa ciclopeo  30% piedra 40x40 cm, 2 hiladas de muro en bloque concreto 20x20x40 cm altura 44 cm ranurado, viga en concreto 21 Mpa 20x20 (4 varilla de 1/2" y estribos de 3/8" cada 15cm), columnetas, cordon en revoque esmaltado 1:6, tubo galvanizado 2" cada 2 mts aproximadamente  (longitud tubo  2.9 m repartidos asi: 30 cm gallinazo, 2 m para malla, 20 cm para viga concreto, 40 cm para empotrar), malla eslabonada 2"x2" alambre galvanizado calibre 10, pieamigos donde sea necesario, tapon metalico para tubo, 3 hiladas de alambre de pua calibre 12 con argollas de 1/4" soldadas al tubo para paso de alambre, refuerzo; altura total a nivel de piso acabado mínimo 2.65 m. incluye refuerzo.según diseño .</v>
          </cell>
        </row>
        <row r="116">
          <cell r="B116" t="str">
            <v>Suminsitro y colocación de cerco en malla eslabonada calibre 10 N° 5 y parales de madera inmunizada de 4".  Incluye anclaje en concreto y todo lo necesario para su correcta intalación y funcionamiento. Según diseño.</v>
          </cell>
        </row>
        <row r="117">
          <cell r="B117" t="str">
            <v>Suministro, transporte y colocación de revoque impermeabilizado con mortero 1:4. Incluye ranuras, filetes y dilataciones en muros. Incluye todo lo necesario para su correcta colocación y funcionamiento.</v>
          </cell>
        </row>
        <row r="118">
          <cell r="B118" t="str">
            <v>Construcción de muros estructurales en mampostería confinada en bloque de concreto gris tres ranuras verticales de 15cmx20cmx40cm, tipo Indural o similar.</v>
          </cell>
        </row>
        <row r="119">
          <cell r="B119" t="str">
            <v>SEÑALIZACION VIAL</v>
          </cell>
        </row>
        <row r="120">
          <cell r="B120" t="str">
            <v>SEÑALIZACION HORIZONTAL</v>
          </cell>
        </row>
        <row r="121">
          <cell r="B121" t="str">
            <v>Demarcación de 0,12 m. con pintura plástico en frio con imprimante para canalización CONTINUA de color  blanca o amarilla . Incluye microesferas de vidrio y alumina antideslizante</v>
          </cell>
        </row>
        <row r="122">
          <cell r="B122" t="str">
            <v>Demarcación de 0,12 m. con pintura plástico en frio con imprimante para canalización DISCONTINUA de color  blanca o amarilla . Incluye microesferas de vidrio y alumina antideslizante</v>
          </cell>
        </row>
        <row r="123">
          <cell r="B123" t="str">
            <v>Demarcación de  Línea de 0,50 m., con pintura plástico en frio con imprimante para lineas de detencion o sendero peatonal, ente otros. Incluye microesferas de vidrio y alumina antideslizante</v>
          </cell>
        </row>
        <row r="124">
          <cell r="B124" t="str">
            <v>Demarcación convergencia y divergencia de 0,6m blanca o amarilla, con pintura plástico en frio con imprimante para canalización discontinua  . Incluye microesferas de vidrio y alumina antideslizante</v>
          </cell>
        </row>
        <row r="125">
          <cell r="B125" t="str">
            <v>Demarcacion líneas diagonales demarcación transición de 0,6m blanca, con pintura plástico en frio con imprimante para canalización discontinua   . Incluye microesferas de vidrio y alumina antideslizante</v>
          </cell>
        </row>
        <row r="126">
          <cell r="B126" t="str">
            <v>Demarcación de  Línea de 0,40 m., con pintura plástico en frio con imprimante para cruces, resaltos, zona peatonal, cebras, lineas logarítmicas, linea de pare, líneas antebloques, ente otros. Incluye microesferas de vidrio y alumina antideslizante - CEBRA / PASO PEATONAL</v>
          </cell>
        </row>
        <row r="127">
          <cell r="B127" t="str">
            <v>Demarcación de  Línea de 0,40 m., con pintura plástico en frio con imprimante para cruces, resaltos, zona peatonal, cebras, lineas logarítmicas, linea de pare, líneas antebloques, ente otros. Incluye microesferas de vidrio y alumina antideslizante - ALERTA PASO PEATONAL</v>
          </cell>
        </row>
        <row r="128">
          <cell r="B128" t="str">
            <v>Demarcación amarilla rectángulo anti-bloqueo,  con pintura plástico en frio con imprimante para canalización discontinua de color  amarilla  . Incluye microesferas de vidrio y alumina antideslizante</v>
          </cell>
        </row>
        <row r="129">
          <cell r="B129" t="str">
            <v>Flecha Terminación de carril : Demarcación en pintura blanca termoplastica  en frio para demarcación de vías (NTC 1360).</v>
          </cell>
        </row>
        <row r="130">
          <cell r="B130" t="str">
            <v>PARE : Demarcación en pintura blanca termoplastica  en frio para demarcación de vías (NTC 1360).</v>
          </cell>
        </row>
        <row r="131">
          <cell r="B131" t="str">
            <v>Máxima velocidad 30 km/h : Demarcación en pintura blanca termoplastica  en frio para demarcación de vías (NTC 1360).</v>
          </cell>
        </row>
        <row r="132">
          <cell r="B132" t="str">
            <v>Pintura de Pompeyano</v>
          </cell>
        </row>
        <row r="133">
          <cell r="B133" t="str">
            <v>Demarcación de 0,20 m. con pintura plástico en frio con imprimante para canalización DISCONTINUA de color  blanca o amarilla . Incluye microesferas de vidrio y alumina antideslizante</v>
          </cell>
        </row>
        <row r="134">
          <cell r="B134" t="str">
            <v>Demarcación con pintura plástico en frio con imprimante para canalización discontinua de color  blanca  . Incluye microesferas de vidrio y alumina antideslizante, para Ciclorruta - FLECHA DE FRENTE</v>
          </cell>
        </row>
        <row r="135">
          <cell r="B135" t="str">
            <v>Demarcación con pintura plástico en frio con imprimante para canalización discontinua de color  blanca  . Incluye microesferas de vidrio y alumina antideslizante, para Ciclorruta - FLECHA DOBLE</v>
          </cell>
        </row>
        <row r="136">
          <cell r="B136" t="str">
            <v>SEÑALIZACION VERTICAL</v>
          </cell>
        </row>
        <row r="137">
          <cell r="B137" t="str">
            <v>Señalización vial vertical tipo SR - Reglamentarias circulares, según normas y especificaciones del ministerio de vias y transportes. Incluye suminsitro , transpote y todo lo necesario para su correcta instalacion 75 cm diámetro</v>
          </cell>
        </row>
        <row r="138">
          <cell r="B138" t="str">
            <v>Señalización vial vertical tipo SP - Preventivas forma de rombo, según normas y especificaciones del ministerio de vias y transportes. Incluye suminsitro , transpote y todo lo necesario para su correcta instalacion 75cm x 75 cm</v>
          </cell>
        </row>
        <row r="139">
          <cell r="B139" t="str">
            <v>Suministro e instalación de señalización vertical de tipo informativa (SI), según normas de tránsito. Incluye concreto de anclaje.</v>
          </cell>
        </row>
        <row r="140">
          <cell r="B140" t="str">
            <v>Suministro y colocacion de señal vertical tipo chevron vertical  paso ambos lados</v>
          </cell>
        </row>
        <row r="141">
          <cell r="B141" t="str">
            <v>Suministro y colocacion de señal vertical tipo Bandera, Incluye concreto de anclaje y todo lo necesario para su instalacion</v>
          </cell>
        </row>
        <row r="142">
          <cell r="B142" t="str">
            <v>Suministro y colocacion de Bandera destino, incluye concreto de anclaje y todo lo necesario para su instalacion</v>
          </cell>
        </row>
        <row r="143">
          <cell r="B143" t="str">
            <v>Suministro y colocacion de Portico, incluye concreto de anclaje y todo lo necesario para su instalacion</v>
          </cell>
        </row>
        <row r="144">
          <cell r="B144" t="str">
            <v>INSTLACIONES HIDRAULICAS -  SANITARIAS Y GAS</v>
          </cell>
        </row>
        <row r="145">
          <cell r="B145" t="str">
            <v>RED DE ALCANTARILLADO</v>
          </cell>
        </row>
        <row r="146">
          <cell r="B146" t="str">
            <v>LOCALIZAION Y REPLANTEO</v>
          </cell>
        </row>
        <row r="147">
          <cell r="B147" t="str">
            <v>LOCALIZACION, TRAZADO Y REPLANTEO</v>
          </cell>
        </row>
        <row r="148">
          <cell r="B148" t="str">
            <v>REFERENCIACION EN PLANOS</v>
          </cell>
        </row>
        <row r="149">
          <cell r="B149" t="str">
            <v>Referenciación ee.pp.m incluye planos</v>
          </cell>
        </row>
        <row r="150">
          <cell r="B150" t="str">
            <v>DEMOLICIONES</v>
          </cell>
        </row>
        <row r="151">
          <cell r="B151" t="str">
            <v>Corte y Retiro de pavimento asfáltico, incluye transporte y disposición final en un sitio autorizado por las autoridades ambientales.</v>
          </cell>
        </row>
        <row r="152">
          <cell r="B152" t="str">
            <v>EXCAVACIONES</v>
          </cell>
        </row>
        <row r="153">
          <cell r="B153" t="str">
            <v>Excavación  manual  de   0-2  m  de  material  común  a cualquier grado de humedad. La cantidad incluye un porcentaje de reexcavación por derrembamiento del 5%, no incluye botada</v>
          </cell>
        </row>
        <row r="154">
          <cell r="B154" t="str">
            <v>Excavación a máquina de 0-2 m  en brechas de material común a cualquier grado de humedad. La cantidad incluye un porcentaje de reexcavación por derrumbamiento del 5%, no incluye botada</v>
          </cell>
        </row>
        <row r="155">
          <cell r="B155" t="str">
            <v>Excavación manual de 2-4 m de material comun a cualquier  grado  de  humedad.  La  cantidad  incluye  un porcentaje de reexcavación por derrembamiento del 5%, no incluye botada</v>
          </cell>
        </row>
        <row r="156">
          <cell r="B156" t="str">
            <v>Excavación de roca  a cualquier profundidad por método no explosivo  o con material no explosivo tipo Crash o similar.</v>
          </cell>
        </row>
        <row r="157">
          <cell r="B157" t="str">
            <v>Transporte   interno   manual   o   mecánico   de   tierra, materiales pétreos, demoliciones, arenilla, base, subbase y otros hasta un sitio de acopio a una distancia de 50m.</v>
          </cell>
        </row>
        <row r="158">
          <cell r="B158" t="str">
            <v>Transporte  y  Disposicion final  de  material  sobrante  a  un  sitio autorizado por las autoridades ambientales</v>
          </cell>
        </row>
        <row r="159">
          <cell r="B159" t="str">
            <v>DESMONTE Y LIMPIEZA</v>
          </cell>
        </row>
        <row r="160">
          <cell r="B160" t="str">
            <v>Desmonte  y  limpieza  en  zonas.  Incluye  transporte  y botada de material sobrante</v>
          </cell>
        </row>
        <row r="161">
          <cell r="B161" t="str">
            <v>ENTIBADOS DE MADERA</v>
          </cell>
        </row>
        <row r="162">
          <cell r="B162" t="str">
            <v>Entibado temporal en madera</v>
          </cell>
        </row>
        <row r="163">
          <cell r="B163" t="str">
            <v>LLENOS COMPACTADOS</v>
          </cell>
        </row>
        <row r="164">
          <cell r="B164" t="str">
            <v>Lleno con triturado de  de 3/4" a 11/2" para cimentación de tuberías</v>
          </cell>
        </row>
        <row r="165">
          <cell r="B165" t="str">
            <v>Lleno para brechas en arenilla compactados por medio manual o mecanico</v>
          </cell>
        </row>
        <row r="166">
          <cell r="B166" t="str">
            <v>Lleno con material seleccionado de la excavación</v>
          </cell>
        </row>
        <row r="167">
          <cell r="B167" t="str">
            <v>Lleno  con  subbase  granular  compactada  por  medio mecanico para brechas</v>
          </cell>
        </row>
        <row r="168">
          <cell r="B168" t="str">
            <v>Lleno con base granular compactada al 100% por medio mecanico para brechas en via</v>
          </cell>
        </row>
        <row r="169">
          <cell r="B169" t="str">
            <v>Suministro, transporte e instalacion de Geotextil Nt1600 para separacion de estructuras</v>
          </cell>
        </row>
        <row r="170">
          <cell r="B170" t="str">
            <v xml:space="preserve">         INSTALACION DE TUBERIAS</v>
          </cell>
        </row>
        <row r="171">
          <cell r="B171" t="str">
            <v>Suministro, transporte y colocación de tuberia PVC 200mm PVC-S8</v>
          </cell>
        </row>
        <row r="172">
          <cell r="B172" t="str">
            <v>Suministro, transporte y colocación de tuberia PVC 315mm PVC-S8</v>
          </cell>
        </row>
        <row r="173">
          <cell r="B173" t="str">
            <v>Pozos de inspección</v>
          </cell>
        </row>
        <row r="174">
          <cell r="B174" t="str">
            <v>Suministro, transporte e instalación de CUELLO Y TAPA en concreto para camara de inspección prefabricada. Pagado por unidad</v>
          </cell>
        </row>
        <row r="175">
          <cell r="B175" t="str">
            <v>Construcción de BASE Y CAÑUELA para camara de inspección pagado por unidad, para MH diametro 1,20 m</v>
          </cell>
        </row>
        <row r="176">
          <cell r="B176" t="str">
            <v xml:space="preserve">Suministro, transporte e instalación de CILINDRO PREFABRICADO en concreto para camara de inspección de diametro 1,20m </v>
          </cell>
        </row>
        <row r="177">
          <cell r="B177" t="str">
            <v xml:space="preserve">Suministro, transporte e instalación de CONO PREFABRICADO en concreto 210 MPA para camara de inspección de diametro 1,20m </v>
          </cell>
        </row>
        <row r="178">
          <cell r="B178" t="str">
            <v xml:space="preserve">Perforación y emboquillado de pared para camara de inspección </v>
          </cell>
        </row>
        <row r="179">
          <cell r="B179" t="str">
            <v>Suministro e instalación de gancho galvanizado para camara de inspección</v>
          </cell>
        </row>
        <row r="180">
          <cell r="B180" t="str">
            <v>Suministro y colocación de concreto de 21 MPA para camara de caida</v>
          </cell>
        </row>
        <row r="181">
          <cell r="B181" t="str">
            <v>Suministro e instalacion de lamina PVC con tuberia de 8 y 10" para proteccion de cilindro, incluye pernos de anclaje.</v>
          </cell>
        </row>
        <row r="182">
          <cell r="B182" t="str">
            <v>Fabricación y utilización de concretos</v>
          </cell>
        </row>
        <row r="183">
          <cell r="B183" t="str">
            <v>Concreto pobre para solado, f´c = 14MPA.  e=5 cm.</v>
          </cell>
        </row>
        <row r="184">
          <cell r="B184" t="str">
            <v xml:space="preserve">Suministro, transporte y colocación de concreto de 210Kg/cm2, para anclaje por pendiente (dado en concreto) y paso subfluviales, incluye polietileno para protección de tuberia. </v>
          </cell>
        </row>
        <row r="185">
          <cell r="B185" t="str">
            <v>RED DE ACUEDUCTO</v>
          </cell>
        </row>
        <row r="186">
          <cell r="B186" t="str">
            <v>INSTALACION DE TUBERIA</v>
          </cell>
        </row>
        <row r="187">
          <cell r="B187" t="str">
            <v>Suministro y colocación de tubería PEAD, RDE 21, PE100 serie Métrica para presión nominal de trabajo a 23ºC de 16 Bar o 232 PSI. Incluye accesorios y todo lo necesario para su correcto funcionamiento.</v>
          </cell>
        </row>
        <row r="188">
          <cell r="B188" t="str">
            <v>Ø = 150 mm</v>
          </cell>
        </row>
        <row r="189">
          <cell r="B189" t="str">
            <v>VALVULAS</v>
          </cell>
        </row>
        <row r="190">
          <cell r="B190" t="str">
            <v xml:space="preserve">Suministro e instalación de válvulas de compuerta tipo Junta Rápida. Incluye Tee, uniones de reparación, bujes demás accesorios para su correcto funcionamiento. </v>
          </cell>
        </row>
        <row r="191">
          <cell r="B191" t="str">
            <v>Ø = 100 mm</v>
          </cell>
        </row>
        <row r="192">
          <cell r="B192" t="str">
            <v>Ø = 150mm</v>
          </cell>
        </row>
        <row r="193">
          <cell r="B193" t="str">
            <v>ANCLAJES</v>
          </cell>
        </row>
        <row r="194">
          <cell r="B194" t="str">
            <v>Anclaje y dados en concreto</v>
          </cell>
        </row>
        <row r="195">
          <cell r="B195" t="str">
            <v>RED DE AGUAS LLUVIAS</v>
          </cell>
        </row>
        <row r="196">
          <cell r="B196" t="str">
            <v>PRELIMINARES</v>
          </cell>
        </row>
        <row r="197">
          <cell r="B197" t="str">
            <v>Diagnostico de redes de alcantarillado con equipo operado mediante camara (circuito cerrado de televisión), incluye lavado, Inspección y calificación de la red con los informes avalados por EPM.</v>
          </cell>
        </row>
        <row r="198">
          <cell r="B198" t="str">
            <v xml:space="preserve"> LOCALIZACION TRAZADO Y REPLANTEO</v>
          </cell>
        </row>
        <row r="199">
          <cell r="B199" t="str">
            <v>Localización, trazado y replanteo</v>
          </cell>
        </row>
        <row r="200">
          <cell r="B200" t="str">
            <v>Referenciación de la obra</v>
          </cell>
        </row>
        <row r="201">
          <cell r="B201" t="str">
            <v>Referenciación ee.pp.m incluye planos</v>
          </cell>
        </row>
        <row r="202">
          <cell r="B202" t="str">
            <v xml:space="preserve">  EXCAVACIONES, DEMOLICIONES Y BOTADA</v>
          </cell>
        </row>
        <row r="203">
          <cell r="B203" t="str">
            <v>Excavación manual de  0-2 m de material común a cualquier grado de humedad. La cantidad incluye un porcentaje de reexcavación por derrembamiento del 5%, no incluye botada</v>
          </cell>
        </row>
        <row r="204">
          <cell r="B204" t="str">
            <v>Excavación a máquina de 0-2 m  en brechas de material común a cualquier grado de humedad. La cantidad incluye un porcentaje de reexcavación por derrumbamiento del 5%, no incluye botada</v>
          </cell>
        </row>
        <row r="205">
          <cell r="B205" t="str">
            <v>Excavación manual de  2-4 m de material común a cualquier grado de humedad. La cantidad incluye un porcentaje de reexcavación por derrembamiento del 5%, no incluye botada</v>
          </cell>
        </row>
        <row r="206">
          <cell r="B206" t="str">
            <v>Excavación de roca  a cualquier profundidad por método no explosivo  o con material no explosivo tipo Crash o similar.</v>
          </cell>
        </row>
        <row r="207">
          <cell r="B207" t="str">
            <v xml:space="preserve">Transporte interno manual o mecánico de tierra, materiales pétreos, demoliciones, arenilla, base, subbase y otros hasta un sitio de acopio a hasta el lugar de trabajo. La cantidad incluye el porcentaje de expanción (30%)
</v>
          </cell>
        </row>
        <row r="208">
          <cell r="B208" t="str">
            <v>Transporte y botada de material sobrante a un sitio autorizado por las autoridades ambientales</v>
          </cell>
        </row>
        <row r="209">
          <cell r="B209" t="str">
            <v xml:space="preserve">         ENTIBADOS DE MADERA</v>
          </cell>
        </row>
        <row r="210">
          <cell r="B210" t="str">
            <v>Entibado temporal en madera</v>
          </cell>
        </row>
        <row r="211">
          <cell r="B211" t="str">
            <v xml:space="preserve">         LLENOS COMPACTADOS</v>
          </cell>
        </row>
        <row r="212">
          <cell r="B212" t="str">
            <v>Lleno con triturado de  de 3/4" a 11/2" para cimentación de tuberías</v>
          </cell>
        </row>
        <row r="213">
          <cell r="B213" t="str">
            <v>Lleno para brechas en arenilla compactados por medio manual o mecanico</v>
          </cell>
        </row>
        <row r="214">
          <cell r="B214" t="str">
            <v>Lleno con material seleccionado de la excavación</v>
          </cell>
        </row>
        <row r="215">
          <cell r="B215" t="str">
            <v xml:space="preserve">Lleno con subbase granular compactada por medio mecanico para brechas </v>
          </cell>
        </row>
        <row r="216">
          <cell r="B216" t="str">
            <v>Lleno con base granular compactada al 100% por medio mecanico para brechas en via</v>
          </cell>
        </row>
        <row r="217">
          <cell r="B217" t="str">
            <v xml:space="preserve">         INSTALACION DE TUBERIAS</v>
          </cell>
        </row>
        <row r="218">
          <cell r="B218" t="str">
            <v>Suministro, transporte y colocación de tuberia PVC 250mm PVC-S8</v>
          </cell>
        </row>
        <row r="219">
          <cell r="B219" t="str">
            <v>Suministro, transporte y colocación de tuberia PVC 315mm PVC-S8</v>
          </cell>
        </row>
        <row r="220">
          <cell r="B220" t="str">
            <v>Suministro, transporte y colocación de tuberia PVC 355mm PVC-S8</v>
          </cell>
        </row>
        <row r="221">
          <cell r="B221" t="str">
            <v>Pozos de inspección</v>
          </cell>
        </row>
        <row r="222">
          <cell r="B222" t="str">
            <v>Suministro, transporte e instalación de CUELLO Y TAPA en concreto para camara de inspección prefabricada. Pagado por unidad</v>
          </cell>
        </row>
        <row r="223">
          <cell r="B223" t="str">
            <v>Construcción de BASE Y CAÑUELA para camara de inspección pagado por unidad, para MH diametro 1,20 m</v>
          </cell>
        </row>
        <row r="224">
          <cell r="B224" t="str">
            <v xml:space="preserve">Suministro, transporte e instalación de CILINDRO PREFABRICADO en concreto para camara de inspección de diametro 1,20m </v>
          </cell>
        </row>
        <row r="225">
          <cell r="B225" t="str">
            <v xml:space="preserve">Suministro, transporte e instalación de CONO PREFABRICADO en concreto 210 MPA para camara de inspección de diametro 1,20m </v>
          </cell>
        </row>
        <row r="226">
          <cell r="B226" t="str">
            <v xml:space="preserve">Perforación y emboquillado de pared para camara de inspección </v>
          </cell>
        </row>
        <row r="227">
          <cell r="B227" t="str">
            <v>Suministro e instalación de gancho galvanizado para camara de inspección</v>
          </cell>
        </row>
        <row r="228">
          <cell r="B228" t="str">
            <v>Suministro y colocación de concreto de 21 MPA para camara de caida</v>
          </cell>
        </row>
        <row r="229">
          <cell r="B229" t="str">
            <v>Fabricación y utilización de concretos</v>
          </cell>
        </row>
        <row r="230">
          <cell r="B230" t="str">
            <v>Concreto pobre para solado, f´c = 14MPA.  e=5 cm.</v>
          </cell>
        </row>
        <row r="231">
          <cell r="B231" t="str">
            <v xml:space="preserve">Suministro, transporte y colocación de concreto de 210Kg/cm2, para anclaje por pendiente (dado en concreto) y paso subfluviales, incluye polietileno para protección de tuberia. </v>
          </cell>
        </row>
        <row r="232">
          <cell r="B232" t="str">
            <v>Acero de refuerzo</v>
          </cell>
        </row>
        <row r="233">
          <cell r="B233" t="str">
            <v>Acero de refuerzo 4200 Fy</v>
          </cell>
        </row>
        <row r="234">
          <cell r="B234" t="str">
            <v>Sumideros</v>
          </cell>
        </row>
        <row r="235">
          <cell r="B235" t="str">
            <v>Construcción de sumidero tipo B segun norma EPM</v>
          </cell>
        </row>
        <row r="236">
          <cell r="B236" t="str">
            <v>RED DE GAS</v>
          </cell>
        </row>
        <row r="237">
          <cell r="B237" t="str">
            <v>SUMINISTRO, TRANSPORTE E INSTALACION DE TUBERIA POLIETILENO 32MM. INCLUYE SUMINISTRO Y TRANSPORTE DE LOS MATERIALES, CINTA DE SEÑALIZACION, TENDIDO DE TUBERIA, LLENOS COMPACTACION CON ARENILLA Y TODOS LOS ELEMENTOS NECESARIOS PARA SU CORRECTA INSTALACION Y FUNCIONAMIENTO.</v>
          </cell>
        </row>
        <row r="238">
          <cell r="B238" t="str">
            <v>SUMINISTRO, TRANSPORTE E INSTALACION DE TUBERIA POLIETILENO 90MM. INCLUYE SUMINISTRO Y TRANSPORTE DE LOS MATERIALES, CINTA DE SEÑALIZACION, TENDIDO DE TUBERIA, LLENOS COMPACTACION CON ARENILLA Y TODOS LOS ELEMENTOS NECESARIOS PARA SU CORRECTA INSTALACION Y FUNCIONAMIENTO.</v>
          </cell>
        </row>
        <row r="239">
          <cell r="B239" t="str">
            <v>SUMINISTRO, TRANSPORTE E INSTALACION DE UNION DE 32 MM EN POLIETILENO. INCLUYE SUMINISTRO Y TRANSPORTE DE LOS MATERIALES, TERMOFUSION DEL ACCESORIO Y TODOS LOS ELEMENTOS NECESARIOS PARA SU CORRECTA INSTALACION Y FUNCIONAMIENTO.</v>
          </cell>
        </row>
        <row r="240">
          <cell r="B240" t="str">
            <v>SUMINISTRO, TRANSPORTE E INSTALACION DE POLIVALVULA DE 32 MM EN POLIETILENO. INCLUYE SUMINISTRO Y TRANSPORTE DE LOS MATERIALES, TERMOFUSION DEL ACCESORIO Y TODOS LOS ELEMENTOS NECESARIOS PARA SU CORRECTA INSTALACION Y FUNCIONAMIENTO.</v>
          </cell>
        </row>
        <row r="241">
          <cell r="B241" t="str">
            <v>SUMINISTRO, TRANSPORTE E INSTALACION DE TEE DE 32X20 MM EN POLIETILENO. INCLUYE SUMINISTRO Y TRANSPORTE DE LOS MATERIALES, TERMOFUSION DEL ACCESORIO Y TODOS LOS ELEMENTOS NECESARIOS PARA SU CORRECTA INSTALACION Y FUNCIONAMIENTO.</v>
          </cell>
        </row>
        <row r="242">
          <cell r="B242" t="str">
            <v>SUMINISTRO, TRANSPORTE E INSTALACION DE TEE DE 32 MM EN POLIETILENO. INCLUYE SUMINISTRO Y TRANSPORTE DE LOS MATERIALES, TERMOFUSION DEL ACCESORIO Y TODOS LOS ELEMENTOS NECESARIOS PARA SU CORRECTA INSTALACION Y FUNCIONAMIENTO.</v>
          </cell>
        </row>
        <row r="243">
          <cell r="B243" t="str">
            <v>SUMINISTRO, TRANSPORTE E INSTALACION DE TAPON DE 32MM EN POLIETILENO. INCLUYE SUMINISTRO Y TRANSPORTE DE LOS MATERIALES, TERMOFUSION DEL ACCESORIO Y TODOS LOS ELEMENTOS NECESARIOS PARA SU CORRECTA INSTALACION Y FUNCIONAMIENTO.</v>
          </cell>
        </row>
        <row r="244">
          <cell r="B244" t="str">
            <v>SUMINISTRO, TRANSPORTE E INSTALACION DE UNION DE 90 MM EN POLIETILENO. INCLUYE SUMINISTRO Y TRANSPORTE DE LOS MATERIALES, TERMOFUSION DEL ACCESORIO Y TODOS LOS ELEMENTOS NECESARIOS PARA SU CORRECTA INSTALACION Y FUNCIONAMIENTO.</v>
          </cell>
        </row>
        <row r="245">
          <cell r="B245" t="str">
            <v>SUMINISTRO, TRANSPORTE E INSTALACION DE TEE DE 90 MM EN POLIETILENO. INCLUYE SUMINISTRO Y TRANSPORTE DE LOS MATERIALES, TERMOFUSION DEL ACCESORIO Y TODOS LOS ELEMENTOS NECESARIOS PARA SU CORRECTA INSTALACION Y FUNCIONAMIENTO.</v>
          </cell>
        </row>
        <row r="246">
          <cell r="B246" t="str">
            <v>SUMINISTRO, TRANSPORTE E INSTALACION DE REDUCCION 90X32 MM EN POLIETILENO. INCLUYE SUMINISTRO Y TRANSPORTE DE LOS MATERIALES, TERMOFUSION DEL ACCESORIO Y TODOS LOS ELEMENTOS NECESARIOS PARA SU CORRECTA INSTALACION Y FUNCIONAMIENTO.</v>
          </cell>
        </row>
        <row r="247">
          <cell r="B247" t="str">
            <v>SUMINISTRO, TRANSPORTE E INSTALACION DE PLACAS METALICAS Y MOJONES DE REFERENCIACION CADA 15 MTS Y EN CADA CAMBIO DE DIRECCION. INCLUYE SUMINISTRO Y TRANSPORTE DE LOS MATERIALES Y TODOS LOS ELEMENTOS NECESARIOS PARA SU CORRECTA INSTALACION.</v>
          </cell>
        </row>
        <row r="248">
          <cell r="B248" t="str">
            <v>SUMINISTRO, TRANSPORTE E INSTALACIÓN DE CODO DE 90 MM EN POLIETILENO. INCLUYE SUMINISTRO Y TRANSPORTE DE LOS MATERIALES, TERMOFUSIÓN DEL ACCESORIO Y TODOS LOS ELEMENTOS NECESARIOS PARA SU CORRECTA INSTALACIÓN Y FUNCIONAMIENTO.</v>
          </cell>
        </row>
        <row r="249">
          <cell r="B249" t="str">
            <v>RED DE ENERGIA</v>
          </cell>
        </row>
        <row r="250">
          <cell r="B250" t="str">
            <v>Suministro, montaje y puesta en operación de: poste de concreto de 12m, 1050kg.</v>
          </cell>
        </row>
        <row r="251">
          <cell r="B251" t="str">
            <v>Suministro, montaje y puesta en operación de: traslado de transformador monofásico existente según norma ra3-026.</v>
          </cell>
        </row>
        <row r="252">
          <cell r="B252" t="str">
            <v>Suministro, montaje y puesta en operación de: grupo de norma ra6-002.</v>
          </cell>
        </row>
        <row r="253">
          <cell r="B253" t="str">
            <v>SUMINISTRO, MONTAJE Y PUESTA EN OPERACION DE: GRUPO DE NORMA RA2-902. EL SUICHE Y SUS ACCESORIOS SE TRASLADAN</v>
          </cell>
        </row>
        <row r="254">
          <cell r="B254" t="str">
            <v>SUMINISTRO, MONTAJE Y PUESTA EN OPERACION DE: CRUCE DE VIA CON CANALIZACION EN PVC TIPO DB DE 2Ø 3". INCLUYE, EXCAVACION, BOTADA DE MATERIAL, ATRACADA, LLENOS EN ARENILLA Y TODO LO NECESARIO PARA SU CORRECTA EJECUCION.</v>
          </cell>
        </row>
        <row r="255">
          <cell r="B255" t="str">
            <v>Suministro, montaje y puesta en operación de: grupo de norma ra2-019.</v>
          </cell>
        </row>
        <row r="256">
          <cell r="B256" t="str">
            <v>SUMINISTRO, MONTAJE Y PUESTA EN OPERACION DE: CRUCE DE VIA CON CANALIZACION EN PVC TIPO DB DE 2Ø 6". INCLUYE EXCAVACION, BOTADA DE MATERIAL, ATRACADA, LLENOS EN ARENILLA Y TODO LO NECESARIO PARA SU CORRECTA EJECUCION.</v>
          </cell>
        </row>
        <row r="257">
          <cell r="B257" t="str">
            <v>SUMINISTRO, MONTAJE Y PUESTA EN OPERACION DE: CABLE PRIMARIO 3 N° 1/0 + 1 N° XLPE 133% Y TODO LO NECESARIO PARA SU CORRECTA EJECUCION.</v>
          </cell>
        </row>
        <row r="258">
          <cell r="B258" t="str">
            <v>SUMINISTRO, MONTAJE Y PUESTA EN OPERACION DE: ACOMETIDA MONOFASICA SECUNDARIA EN 2 N° 1/0 + 1 N° 2 CU-THHN/THWN EN PVC DE 2". INCLUYE EXCAVACION, BOTADA DE MATERIAL Y TODO LO NECESARIO PARA SU CORRECTA EJECUCION.</v>
          </cell>
        </row>
        <row r="259">
          <cell r="B259" t="str">
            <v>SUMINISTRO, MONTAJE Y PUESTA EN OPERACION DE: ACOMETIDA MONOFASICA DOMICILIARIA EN 2 N° 8 + 1 N° 10 CU-THHN/THWN EN PVC DE 1" INCLUYE CONECTORIZACION, EXCAVACION, BOTADA DE MATERIAL Y TODO LO NECESARIO PARA SU CORRECTA EJECUCION.</v>
          </cell>
        </row>
        <row r="260">
          <cell r="B260" t="str">
            <v>SUMINISTRO, MONTAJE Y PUESTA EN OPERACION DE: TRASLADO DE TRANSFORMADOR MONOFASICO EXISTENTE SEGUN NORMA RA3-026.</v>
          </cell>
        </row>
        <row r="261">
          <cell r="B261" t="str">
            <v>RETIRO Y REINTEGRO DE RED PRIMARIA EXISTENTE INCLUYE VESTIDAS.</v>
          </cell>
        </row>
        <row r="262">
          <cell r="B262" t="str">
            <v>Suministro, montaje y puesta en operación de: grupo de norma ra2-302.</v>
          </cell>
        </row>
        <row r="263">
          <cell r="B263" t="str">
            <v>Suministro, montaje y puesta en operación de: grupo de norma ra2-302/2.</v>
          </cell>
        </row>
        <row r="264">
          <cell r="B264" t="str">
            <v>Suministro, montaje y puesta en operación de: grupo de norma ra2-303.</v>
          </cell>
        </row>
        <row r="265">
          <cell r="B265" t="str">
            <v>RETIRO Y REINTEGRO A EMPRESAS PUBLICAS DE MEDELLIN DE LINEA SECUNDARIA EN CABLE TRENZADO.</v>
          </cell>
        </row>
        <row r="266">
          <cell r="B266" t="str">
            <v>Suministro, montaje y puesta en operación de: grupo de norma ra2-303/2.</v>
          </cell>
        </row>
        <row r="267">
          <cell r="B267" t="str">
            <v>Suministro, montaje y puesta en operación de: grupo de norma ra2-304/1.</v>
          </cell>
        </row>
        <row r="268">
          <cell r="B268" t="str">
            <v>SUMINISTRO E INSTALACION DE CANALIZACION ELECTRICA PARA CRUCES DE VIAS. INCLUYE TUBERIA EN PVC DE 2" DB, CABLE AWG THWN, 2 N 4 + 2 N 6</v>
          </cell>
        </row>
        <row r="269">
          <cell r="B269" t="str">
            <v>Suministro, montaje y puesta en operación de: grupo de norma ra6-010.</v>
          </cell>
        </row>
        <row r="270">
          <cell r="B270" t="str">
            <v>SUMINISTRO, TRANSPORTE Y MANO DE OBRA MONTAJE DE TRANSFORMADOR MONOFASICO DE 15 KVA REQUERIDOS 7620 V/480/240V. INCLUYE: TODAS LAS PROTECCIONES BARRAS PRIMARIA Y SECUNDARIAS Y TODO LO NECESARIO PARA SU CORRECTO FUNCIONAMIENTO Y REQUERIMIENTOS PARA LA LEGALIZACION CON EPM DE MEDELLIN.</v>
          </cell>
        </row>
        <row r="271">
          <cell r="B271" t="str">
            <v>SUMINISTRO Y CONSTRUCCION DE CAJA DE PASO 50X50, ANTIFRAUDE, INCLUYE EXCAVACION, BOTADA DE ESCOMBROS, MARCACION CON PLAQUETA ACRILICA ESPECIFICANDO LA RED QUE CRUZA, EL NUMERO DEL TRANSFORMADOR Y VOLTAJE DE LA MISMA.</v>
          </cell>
        </row>
        <row r="272">
          <cell r="B272" t="str">
            <v>Suministro, montaje y puesta en operación de: línea 4x266.8 acsr cubierto.</v>
          </cell>
        </row>
        <row r="273">
          <cell r="B273" t="str">
            <v>Suministro, montaje y puesta en operación de: cajas de piso según norma rs3-002 completas.</v>
          </cell>
        </row>
        <row r="274">
          <cell r="B274" t="str">
            <v>SUMINISTRO E INSTALACION DE ELECTRODOS DE PUESTA A TIERRA DE COBRE MACIZO, 2.4 M DE LONGITUD PARA PUESTAS A TIERRA.</v>
          </cell>
        </row>
        <row r="275">
          <cell r="B275" t="str">
            <v>Suministro, montaje y puesta en operación de: cajas de piso según norma rs3-004 completas.</v>
          </cell>
        </row>
        <row r="276">
          <cell r="B276" t="str">
            <v>Suministro, montaje y puesta en operación de: cajas de piso según norma rs3-005 completas.</v>
          </cell>
        </row>
        <row r="277">
          <cell r="B277" t="str">
            <v>Suministro, montaje y puesta en operación de: canalización en PVC tipo db de 1ø 3". Incluye, excavación, botada de material, llenos en arenilla y todo lo necesario para su correcta ejecución.</v>
          </cell>
        </row>
        <row r="278">
          <cell r="B278" t="str">
            <v>Suministro, montaje y puesta en operación de: cruce de vía con canalización en PVC tipo db de 1ø 3". Incluye, excavación, botada de material, atracada, llenos en arenilla y todo lo necesario para su correcta ejecución.</v>
          </cell>
        </row>
        <row r="279">
          <cell r="B279" t="str">
            <v>Suministro, montaje y puesta en operación de: canalización en PVC tipo db de 2ø 3". Incluye, excavación, botada de material, atracada, llenos en arenilla y todo lo necesario para su correcta ejecución.</v>
          </cell>
        </row>
        <row r="280">
          <cell r="B280" t="str">
            <v>Retiro y reintegro a empresas públicas de Medellín de postería de concreto de 12 m. Incluye las respectivas vestidas y vientos.</v>
          </cell>
        </row>
        <row r="281">
          <cell r="B281" t="str">
            <v>Retiro y reintegro a empresas públicas de Medellín de postería de concreto de 8 m. Incluye las respectivas vestidas y vientos.</v>
          </cell>
        </row>
        <row r="282">
          <cell r="B282" t="str">
            <v>Retiro y reintegro de red primaria doble circuito existente incluye espaciadores y remaches.</v>
          </cell>
        </row>
        <row r="283">
          <cell r="B283" t="str">
            <v>Retiro y reintegro a empresas públicas de Medellín de línea secundaria en cable trenzado.</v>
          </cell>
        </row>
        <row r="284">
          <cell r="B284" t="str">
            <v>Retiro y reintegro a empresas públicas de Medellín de lámparas de alumbrado público.</v>
          </cell>
        </row>
        <row r="285">
          <cell r="B285" t="str">
            <v>Suministro, transporte e instalación de norma EPM ra2 - 010</v>
          </cell>
        </row>
        <row r="286">
          <cell r="B286" t="str">
            <v>Suministro, transporte e instalación de norma EPM ra2 - 204 con cruceta de 3600mm y refuerzo.</v>
          </cell>
        </row>
        <row r="287">
          <cell r="B287" t="str">
            <v>Suministro, transporte e instalación de norma EPM ra2 - 204 con cruceta de 2400mm.</v>
          </cell>
        </row>
        <row r="288">
          <cell r="B288" t="str">
            <v>Suministro, transporte e instalación de poste de concreto 14m 1050 kgf.</v>
          </cell>
        </row>
        <row r="289">
          <cell r="B289" t="str">
            <v>Suministro, transporte e instalación de circuito monofásico en cable acrs no. 1/0 awg, incluye conectores bimetálicos ob1010.</v>
          </cell>
        </row>
        <row r="290">
          <cell r="B290" t="str">
            <v>Retiro de vestidas primarias norma EPM. Incluye reintegro a empresas públicas de Medellín.</v>
          </cell>
        </row>
        <row r="291">
          <cell r="B291" t="str">
            <v>Suministro, transportes e instalación de canalización en tubería PVC de 3/4". Incluye accesorios, curvas y soladura PVC para su correcta instalación.</v>
          </cell>
        </row>
        <row r="292">
          <cell r="B292" t="str">
            <v>ILUMINACION</v>
          </cell>
        </row>
        <row r="293">
          <cell r="B293" t="str">
            <v>Suministro e instalación de luminaria apollo series led street light - kingsu - 120w 11250lm, 4x14 led, ip66, 4500k, incluye luminaria led, instalación, transporte, kit eléctrico, cable encauchetado 3x12 awg, elementos de anclaje y fijación y todos los elementos necesarios  para su correcto funcionamiento. Esta luminaria debe cumplir con el retilap y el retie.</v>
          </cell>
        </row>
        <row r="294">
          <cell r="B294" t="str">
            <v>Suministro e instalación de brazo metálico para alumbrado público de 11/2" - 52°/0°, incluye brazo, instalación, transporte, elementos de anclaje y fijación, y todos los elementos necesarios para su correcta instalación.</v>
          </cell>
        </row>
        <row r="295">
          <cell r="B295" t="str">
            <v>Suministro, transporte e instalación de poste de concreto redondo de 10m, 510 kg. Incluye excavación en zona verde, andén o piso según corresponda, nivelación, lleno, botada de escombros y concreto en la base de 210 kg/cm2, pintura 3 franjas, colocación de vientos necesarios para la estabilidad del poste y la acometida, transporte en grúa desde la fábrica hasta el sitio de instalación.</v>
          </cell>
        </row>
        <row r="296">
          <cell r="B296" t="str">
            <v>Suministro, transporte e instalación de poste de concreto redondo de 12m, 1050 kg. Incluye excavación en zona verde, anden o piso según corresponda, nivelación, lleno, botada de escombros y concreto en la base de 210 hg/cm2, pintura 3 franjas, colocación de vientos necesarios para la estabilidad del poste y la acometida, transporte en grúa desde la fábrica hasta el sitio de instalación.</v>
          </cell>
        </row>
        <row r="297">
          <cell r="B297" t="str">
            <v>Suministro e instalación de tubería conduit, PVC ø 2". Incluye todo tipo de obra civil asociada y todos los elementos necesarios para su correcto funcionamiento.</v>
          </cell>
        </row>
        <row r="298">
          <cell r="B298" t="str">
            <v>Suministro e instalación de tubería conduit cruce de vía con canalización incluye tubería PVC 2 ø 2". Incluye todo tipo de obra civil asociada y todos los elementos necesarios para su correcto funcionamiento.</v>
          </cell>
        </row>
        <row r="299">
          <cell r="B299" t="str">
            <v>Suministro e instalación de acometida eléctrica, en cable thhn 2 n° 4 + 2 n° 6 awg. Incluye: cable, amarres de nylon, terminales de cobre estañado, marcación y todos los accesorios necesarios para su correcto funcionamiento. No incluye: tubería, canalizaciones y/o obra civil.</v>
          </cell>
        </row>
        <row r="300">
          <cell r="B300" t="str">
            <v>Suministro y construcción de caja de paso 50x50, antifraude, incluye excavación, botada de escombros, marcación con plaqueta acrílica especificando la red que cruza, el número del transformador y voltaje de la misma.</v>
          </cell>
        </row>
        <row r="301">
          <cell r="B301" t="str">
            <v>Suministro e instalación de malla de puesta a tierra. Incluye cable de cobre desnudo, varillas de cobre cooperweld de 5/8" x 2.40 m de longitud, soldadura exotérmica, conector bimetálico, borna terminal de compresión estañada, medida de resistencia de puesta a tierra y todos los elementos necesarios para su correcto funcionamiento.</v>
          </cell>
        </row>
        <row r="302">
          <cell r="B302" t="str">
            <v>Certificación retie</v>
          </cell>
        </row>
        <row r="303">
          <cell r="B303" t="str">
            <v>Certificación retilap</v>
          </cell>
        </row>
        <row r="304">
          <cell r="B304" t="str">
            <v>Traslado de luminaria de ap sodio, incluye conectores bimetálicos ap1, cinta autofudente y cinta vinilo.</v>
          </cell>
        </row>
        <row r="305">
          <cell r="B305" t="str">
            <v>Traslado de cable trenzado de alumbrado público. Incluye conectores bimetálicos ob1010, cinta autofudente y cinta vinilo.</v>
          </cell>
        </row>
        <row r="306">
          <cell r="B306" t="str">
            <v>Suministro transporte e instalación cable encauchetado 3x12 awg. Incluye cintas y elementos de fijación.</v>
          </cell>
        </row>
        <row r="307">
          <cell r="B307" t="str">
            <v>Suministro, transporte e instalación de fotocontrol inteligente esclavo garantías de 5 años. Cada fotocontrol inteligentes cuenta con dos microprocesadores que mantienen todas las variables de la luminaria, el suministro de potencia y las variables ambientales monitoreadas. Los fotocontroles incluyen el socket para conexión tipo led.</v>
          </cell>
        </row>
        <row r="308">
          <cell r="B308" t="str">
            <v>Suministro, transporte e instalación de fotocontrol inteligente maestro garantía 5 años cada fotocontrol inteligentes cuenta con dos microprocesadores que mantienen todas las variables de la luminaria, el suministro de potencia y las variables ambientales monitoreadas. Los fotocontroles incluyen el socket para conexión tipo led.</v>
          </cell>
        </row>
        <row r="309">
          <cell r="B309" t="str">
            <v>TELECOMUNICACIONES</v>
          </cell>
        </row>
        <row r="310">
          <cell r="B310" t="str">
            <v>Suministro, montaje y puesta en operación de: caja para dos tapas 60x80 completa (tel nin-115).</v>
          </cell>
        </row>
        <row r="311">
          <cell r="B311" t="str">
            <v>Suministro, montaje y puesta en operación de: caja de paso de 1m x 1m completa (tel nin-111).</v>
          </cell>
        </row>
        <row r="312">
          <cell r="B312" t="str">
            <v>Suministro, montaje y puesta en operación de: caja para ua tapa 60x80 completa (tel nin-114).</v>
          </cell>
        </row>
        <row r="313">
          <cell r="B313" t="str">
            <v>Suministro, montaje y puesta en operación de: cruce de vía con canalización en PVC tipo tdp de 3ø 3". Incluye excavación, botada de material, llenos en arenilla y todo lo necesario para su correcta ejecución.</v>
          </cell>
        </row>
        <row r="314">
          <cell r="B314" t="str">
            <v>Suministro, montaje y puesta en operación de: canalización en PVC tipo tdp de 3ø 3". Incluye: excavación, botada de material, llenos en arenilla y todo lo necesario para su correcta ejecución.</v>
          </cell>
        </row>
        <row r="315">
          <cell r="B315" t="str">
            <v>Suministro, montaje y puesta en operación de: canalización en PVC tipo db de 1ø 2". Incluye, excavación, botada de material, llenos en arenilla y todo lo necesario para su correcta ejecución.</v>
          </cell>
        </row>
        <row r="316">
          <cell r="B316" t="str">
            <v>Suministro, montaje y puesta en operación de: canalización en PVC tipo db de 6ø 4". Incluye, excavación, botada de material, llenos en arenilla y todo lo necesario para su correcta ejecución.</v>
          </cell>
        </row>
        <row r="317">
          <cell r="B317" t="str">
            <v>Suministro, montaje y puesta en operación de: bajante a muro en tubería metálica galvanizada de 2". Incluye todo lo necesario para su correcta ejecución.</v>
          </cell>
        </row>
        <row r="318">
          <cell r="B318" t="str">
            <v>Suministro, montaje y puesta en operación de: bajante en poste en tubería metálica galvanizada de 3". Incluye todo lo necesario para su correcta ejecución.</v>
          </cell>
        </row>
        <row r="319">
          <cell r="B319" t="str">
            <v>Suministro, montaje y puesta en operación de: bajante en poste en tubería metálica galvanizada de 4", incluye todo lo necesario para su correcta ejecución.</v>
          </cell>
        </row>
        <row r="320">
          <cell r="B320" t="str">
            <v>Traslado de cable de f.o. De operadores de telecomunicaciones y municipio. Incluye elementos de fijación.</v>
          </cell>
        </row>
        <row r="321">
          <cell r="B321" t="str">
            <v>Suministro, transporte e instalación de vestida con cruceta volada de 1500mm para redes de telecomunicaciones, incluye elementos de fijación.</v>
          </cell>
        </row>
        <row r="322">
          <cell r="B322" t="str">
            <v>Suministro e instalación de tubería conduit, PVC 2 ø 2". Incluye todo tipo de obra civil asociada y todos los elementos necesarios para su correcto funcionamiento. Para semaforización</v>
          </cell>
        </row>
        <row r="323">
          <cell r="B323" t="str">
            <v>TALA Y DESENRAICE DE ARBOLES</v>
          </cell>
        </row>
        <row r="324">
          <cell r="B324" t="str">
            <v>Tala de Arboles Incluye retiro de raices,  chipiado, señalizacion y disposicion final, corte, cargue, botada de material sobrante y todo lo necesario para su correcta ejecución. Para las siguientes alturas:</v>
          </cell>
        </row>
        <row r="325">
          <cell r="B325" t="str">
            <v>0-5 m</v>
          </cell>
        </row>
        <row r="326">
          <cell r="B326" t="str">
            <v>5-10m</v>
          </cell>
        </row>
        <row r="327">
          <cell r="B327" t="str">
            <v>10- 15 m</v>
          </cell>
        </row>
        <row r="328">
          <cell r="B328" t="str">
            <v>Mayores a 15 m.</v>
          </cell>
        </row>
        <row r="329">
          <cell r="B329" t="str">
            <v>Roceria gramineas y herbaceas y retiro de horizonte organico y vegetal, almacenamiento para posterior instalación en zonas verdes, incluye almacenaje.</v>
          </cell>
        </row>
        <row r="330">
          <cell r="B330" t="str">
            <v>ARBORIZACION, COBERTURAS Y PAISAJISMO</v>
          </cell>
        </row>
        <row r="331">
          <cell r="B331" t="str">
            <v>Trasplante de Arboles  realizado por personal profesional especializado, incluye: podas previas, preparación  de la especie, tratamiento fitosanitario, piloneo, tratamiento de ramas y raíces, bloqueo, cargue y transporte a lugar indicado (distancia promedio de 3 km); excavaciones y retiro de material sobrante, siembra, tierra abonada de relleno, abonos, estacas y tensores (según PMA). Incluye todos los procesos desde el prepiloneo hasta el piloneo, venteo y podas. Incluye todo lo inherente y necesario para realizar el manejo de redes secas. Incluye suministro y trasporte de materiales. Incluye todo lo necesario para su correcta ejecución.</v>
          </cell>
        </row>
        <row r="332">
          <cell r="B332" t="str">
            <v>De 0 a 5 m</v>
          </cell>
        </row>
        <row r="333">
          <cell r="B333" t="str">
            <v>De 5 a 10 m</v>
          </cell>
        </row>
        <row r="334">
          <cell r="B334" t="str">
            <v>Suministro, transporte e instalación de grama tipo macana, de 1.0 - 2000 m2, para conformación de zonas verdes. Incluye conformación, nivelación de la superficie, regado y todo lo necesario hasta su total prendimiento.</v>
          </cell>
        </row>
        <row r="335">
          <cell r="B335" t="str">
            <v>Suministro y colocación de plantas (zebrina, duranta, tradescantia, maní forajero, balazo etc.) de h=0,40 m como mínimo,  para conformación de jardines, inlcuye tierra abonada, chipiado y los demás elementos necesarios para su instalación, según  diseño paisajistico . Incluye mantenimento durante un mes.</v>
          </cell>
        </row>
        <row r="336">
          <cell r="B336" t="str">
            <v>Siembra de árboles según Plan de Compensación , incluye suministro de abono triple 15, bórax , hidro-retenedor, vara tutora y tierra abonada, acarreo de todo el material para siembra, el cumplimiento de especificaciones técnicas y recomendaciones forestales, incluye mantenimiento de arboles sembrados durante seis (6) meses según especificación y operación anexo técnico.</v>
          </cell>
        </row>
        <row r="337">
          <cell r="B337" t="str">
            <v>PRUEBA DE CARGA EN PUENTES</v>
          </cell>
        </row>
        <row r="338">
          <cell r="B338" t="str">
            <v>PRUEBA DE CARGA EN PUENTES</v>
          </cell>
        </row>
        <row r="339">
          <cell r="B339">
            <v>0</v>
          </cell>
        </row>
        <row r="340">
          <cell r="B340">
            <v>0</v>
          </cell>
        </row>
        <row r="341">
          <cell r="B341">
            <v>0</v>
          </cell>
        </row>
        <row r="342">
          <cell r="B342">
            <v>0</v>
          </cell>
        </row>
        <row r="343">
          <cell r="B343">
            <v>0</v>
          </cell>
        </row>
        <row r="344">
          <cell r="B344">
            <v>0</v>
          </cell>
        </row>
        <row r="345">
          <cell r="B345">
            <v>0</v>
          </cell>
        </row>
        <row r="347">
          <cell r="B347">
            <v>0</v>
          </cell>
        </row>
        <row r="348">
          <cell r="B348">
            <v>0</v>
          </cell>
        </row>
        <row r="349">
          <cell r="B349">
            <v>0</v>
          </cell>
        </row>
        <row r="350">
          <cell r="B350">
            <v>0</v>
          </cell>
        </row>
        <row r="351">
          <cell r="B351">
            <v>43864</v>
          </cell>
        </row>
        <row r="352">
          <cell r="B352">
            <v>43864</v>
          </cell>
        </row>
        <row r="353">
          <cell r="B353">
            <v>43864</v>
          </cell>
        </row>
        <row r="354">
          <cell r="B354">
            <v>43864</v>
          </cell>
        </row>
        <row r="355">
          <cell r="B355">
            <v>43864</v>
          </cell>
        </row>
        <row r="356">
          <cell r="B356">
            <v>43864</v>
          </cell>
        </row>
        <row r="357">
          <cell r="B357">
            <v>43864</v>
          </cell>
        </row>
        <row r="358">
          <cell r="B358">
            <v>43864</v>
          </cell>
        </row>
        <row r="359">
          <cell r="B359">
            <v>43864</v>
          </cell>
        </row>
        <row r="360">
          <cell r="B360">
            <v>43864</v>
          </cell>
        </row>
        <row r="361">
          <cell r="B361">
            <v>43864</v>
          </cell>
        </row>
        <row r="362">
          <cell r="B362">
            <v>43864</v>
          </cell>
        </row>
        <row r="363">
          <cell r="B363">
            <v>43864</v>
          </cell>
        </row>
        <row r="364">
          <cell r="B364">
            <v>43864</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TOTCAPIT"/>
      <sheetName val="JORNABAS"/>
      <sheetName val="MATERIALES"/>
      <sheetName val="TOTCUADEQ"/>
      <sheetName val="TOTCUADMO"/>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s>
    <sheetDataSet>
      <sheetData sheetId="0" refreshError="1">
        <row r="60">
          <cell r="F60">
            <v>80591.125</v>
          </cell>
        </row>
        <row r="81">
          <cell r="C81">
            <v>1030017.2290000001</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s>
    <sheetDataSet>
      <sheetData sheetId="0">
        <row r="60">
          <cell r="F60">
            <v>80591.125</v>
          </cell>
        </row>
        <row r="81">
          <cell r="C81">
            <v>1030017.2290000001</v>
          </cell>
        </row>
      </sheetData>
      <sheetData sheetId="1"/>
      <sheetData sheetId="2"/>
      <sheetData sheetId="3"/>
      <sheetData sheetId="4"/>
      <sheetData sheetId="5"/>
      <sheetData sheetId="6"/>
      <sheetData sheetId="7" refreshError="1"/>
      <sheetData sheetId="8" refreshError="1"/>
      <sheetData sheetId="9"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arametros"/>
      <sheetName val="Variables"/>
      <sheetName val="RESUMEN"/>
      <sheetName val="PRESUPUESTO"/>
      <sheetName val="Apu"/>
      <sheetName val="Aux"/>
      <sheetName val="Insumos"/>
      <sheetName val="CO_LAS_ANTILLAS"/>
      <sheetName val="CO_Acero"/>
      <sheetName val="CO_Pilas"/>
      <sheetName val="can1"/>
      <sheetName val="can2"/>
      <sheetName val="can3"/>
      <sheetName val="ARU DEFINITIVO"/>
      <sheetName val="CALCULO PRESTACIONES Y SALARIOS"/>
      <sheetName val="flujo de caja"/>
      <sheetName val="RIESGOS"/>
      <sheetName val="2 POLITICA"/>
      <sheetName val="3 ECONOMICO"/>
      <sheetName val="3.1 Calculo economico"/>
      <sheetName val="4 OPERACIONALES"/>
      <sheetName val="4.1 Calculo operacionales"/>
      <sheetName val="5. FINANCIEROS"/>
      <sheetName val="5.1 Calculo FINANCIERO"/>
      <sheetName val="6 NATURALEZA"/>
      <sheetName val="6.1 CalculoNATURALEZA"/>
      <sheetName val="6.2 CalculoNATURALEZA"/>
      <sheetName val="7 AMBIENTALES"/>
      <sheetName val="7.1 GESTION SOCIO AMBIENTAL"/>
      <sheetName val="7.2 SEÑALIZACION Y DEMARCACION"/>
      <sheetName val="IDENTIFICACIONES"/>
      <sheetName val="VALORACION"/>
      <sheetName val="PROGRAMAS"/>
      <sheetName val="ARU_DEFINITIVO"/>
      <sheetName val="CALCULO_PRESTACIONES_Y_SALARIOS"/>
      <sheetName val="flujo_de_caja"/>
      <sheetName val="2_POLITICA"/>
      <sheetName val="3_ECONOMICO"/>
      <sheetName val="3_1_Calculo_economico"/>
      <sheetName val="4_OPERACIONALES"/>
      <sheetName val="4_1_Calculo_operacionales"/>
      <sheetName val="5__FINANCIEROS"/>
      <sheetName val="5_1_Calculo_FINANCIERO"/>
      <sheetName val="6_NATURALEZA"/>
      <sheetName val="6_1_CalculoNATURALEZA"/>
      <sheetName val="6_2_CalculoNATURALEZA"/>
      <sheetName val="7_AMBIENTALES"/>
      <sheetName val="7_1_GESTION_SOCIO_AMBIENTAL"/>
      <sheetName val="7_2_SEÑALIZACION_Y_DEMARCACION"/>
      <sheetName val="ARU_DEFINITIVO1"/>
      <sheetName val="CALCULO_PRESTACIONES_Y_SALARIO1"/>
      <sheetName val="flujo_de_caja1"/>
      <sheetName val="2_POLITICA1"/>
      <sheetName val="3_ECONOMICO1"/>
      <sheetName val="3_1_Calculo_economico1"/>
      <sheetName val="4_OPERACIONALES1"/>
      <sheetName val="4_1_Calculo_operacionales1"/>
      <sheetName val="5__FINANCIEROS1"/>
      <sheetName val="5_1_Calculo_FINANCIERO1"/>
      <sheetName val="6_NATURALEZA1"/>
      <sheetName val="6_1_CalculoNATURALEZA1"/>
      <sheetName val="6_2_CalculoNATURALEZA1"/>
      <sheetName val="7_AMBIENTALES1"/>
      <sheetName val="7_1_GESTION_SOCIO_AMBIENTAL1"/>
      <sheetName val="7_2_SEÑALIZACION_Y_DEMARCACION1"/>
      <sheetName val="ARU_DEFINITIVO2"/>
      <sheetName val="CALCULO_PRESTACIONES_Y_SALARIO2"/>
      <sheetName val="flujo_de_caja2"/>
      <sheetName val="2_POLITICA2"/>
      <sheetName val="3_ECONOMICO2"/>
      <sheetName val="3_1_Calculo_economico2"/>
      <sheetName val="4_OPERACIONALES2"/>
      <sheetName val="4_1_Calculo_operacionales2"/>
      <sheetName val="5__FINANCIEROS2"/>
      <sheetName val="5_1_Calculo_FINANCIERO2"/>
      <sheetName val="6_NATURALEZA2"/>
      <sheetName val="6_1_CalculoNATURALEZA2"/>
      <sheetName val="6_2_CalculoNATURALEZA2"/>
      <sheetName val="7_AMBIENTALES2"/>
      <sheetName val="7_1_GESTION_SOCIO_AMBIENTAL2"/>
      <sheetName val="7_2_SEÑALIZACION_Y_DEMARCACION2"/>
      <sheetName val="ARU_DEFINITIVO3"/>
      <sheetName val="CALCULO_PRESTACIONES_Y_SALARIO3"/>
      <sheetName val="flujo_de_caja3"/>
      <sheetName val="2_POLITICA3"/>
      <sheetName val="3_ECONOMICO3"/>
      <sheetName val="3_1_Calculo_economico3"/>
      <sheetName val="4_OPERACIONALES3"/>
      <sheetName val="4_1_Calculo_operacionales3"/>
      <sheetName val="5__FINANCIEROS3"/>
      <sheetName val="5_1_Calculo_FINANCIERO3"/>
      <sheetName val="6_NATURALEZA3"/>
      <sheetName val="6_1_CalculoNATURALEZA3"/>
      <sheetName val="6_2_CalculoNATURALEZA3"/>
      <sheetName val="7_AMBIENTALES3"/>
      <sheetName val="7_1_GESTION_SOCIO_AMBIENTAL3"/>
      <sheetName val="7_2_SEÑALIZACION_Y_DEMARCACION3"/>
      <sheetName val="ARU_DEFINITIVO4"/>
      <sheetName val="CALCULO_PRESTACIONES_Y_SALARIO4"/>
      <sheetName val="flujo_de_caja4"/>
      <sheetName val="2_POLITICA4"/>
      <sheetName val="3_ECONOMICO4"/>
      <sheetName val="3_1_Calculo_economico4"/>
      <sheetName val="4_OPERACIONALES4"/>
      <sheetName val="4_1_Calculo_operacionales4"/>
      <sheetName val="5__FINANCIEROS4"/>
      <sheetName val="5_1_Calculo_FINANCIERO4"/>
      <sheetName val="6_NATURALEZA4"/>
      <sheetName val="6_1_CalculoNATURALEZA4"/>
      <sheetName val="6_2_CalculoNATURALEZA4"/>
      <sheetName val="7_AMBIENTALES4"/>
      <sheetName val="7_1_GESTION_SOCIO_AMBIENTAL4"/>
      <sheetName val="7_2_SEÑALIZACION_Y_DEMARCACION4"/>
      <sheetName val="ARU_DEFINITIVO5"/>
      <sheetName val="CALCULO_PRESTACIONES_Y_SALARIO5"/>
      <sheetName val="flujo_de_caja5"/>
      <sheetName val="2_POLITICA5"/>
      <sheetName val="3_ECONOMICO5"/>
      <sheetName val="3_1_Calculo_economico5"/>
      <sheetName val="4_OPERACIONALES5"/>
      <sheetName val="4_1_Calculo_operacionales5"/>
      <sheetName val="5__FINANCIEROS5"/>
      <sheetName val="5_1_Calculo_FINANCIERO5"/>
      <sheetName val="6_NATURALEZA5"/>
      <sheetName val="6_1_CalculoNATURALEZA5"/>
      <sheetName val="6_2_CalculoNATURALEZA5"/>
      <sheetName val="7_AMBIENTALES5"/>
      <sheetName val="7_1_GESTION_SOCIO_AMBIENTAL5"/>
      <sheetName val="7_2_SEÑALIZACION_Y_DEMARCACION5"/>
      <sheetName val="ARU_DEFINITIVO6"/>
      <sheetName val="CALCULO_PRESTACIONES_Y_SALARIO6"/>
      <sheetName val="flujo_de_caja6"/>
      <sheetName val="2_POLITICA6"/>
      <sheetName val="3_ECONOMICO6"/>
      <sheetName val="3_1_Calculo_economico6"/>
      <sheetName val="4_OPERACIONALES6"/>
      <sheetName val="4_1_Calculo_operacionales6"/>
      <sheetName val="5__FINANCIEROS6"/>
      <sheetName val="5_1_Calculo_FINANCIERO6"/>
      <sheetName val="6_NATURALEZA6"/>
      <sheetName val="6_1_CalculoNATURALEZA6"/>
      <sheetName val="6_2_CalculoNATURALEZA6"/>
      <sheetName val="7_AMBIENTALES6"/>
      <sheetName val="7_1_GESTION_SOCIO_AMBIENTAL6"/>
      <sheetName val="7_2_SEÑALIZACION_Y_DEMARCACION6"/>
      <sheetName val="ARU_DEFINITIVO7"/>
      <sheetName val="CALCULO_PRESTACIONES_Y_SALARIO7"/>
      <sheetName val="flujo_de_caja7"/>
      <sheetName val="2_POLITICA7"/>
      <sheetName val="3_ECONOMICO7"/>
      <sheetName val="3_1_Calculo_economico7"/>
      <sheetName val="4_OPERACIONALES7"/>
      <sheetName val="4_1_Calculo_operacionales7"/>
      <sheetName val="5__FINANCIEROS7"/>
      <sheetName val="5_1_Calculo_FINANCIERO7"/>
      <sheetName val="6_NATURALEZA7"/>
      <sheetName val="6_1_CalculoNATURALEZA7"/>
      <sheetName val="6_2_CalculoNATURALEZA7"/>
      <sheetName val="7_AMBIENTALES7"/>
      <sheetName val="7_1_GESTION_SOCIO_AMBIENTAL7"/>
      <sheetName val="7_2_SEÑALIZACION_Y_DEMARCACION7"/>
      <sheetName val="ARU_DEFINITIVO9"/>
      <sheetName val="CALCULO_PRESTACIONES_Y_SALARIO9"/>
      <sheetName val="flujo_de_caja9"/>
      <sheetName val="2_POLITICA9"/>
      <sheetName val="3_ECONOMICO9"/>
      <sheetName val="3_1_Calculo_economico9"/>
      <sheetName val="4_OPERACIONALES9"/>
      <sheetName val="4_1_Calculo_operacionales9"/>
      <sheetName val="5__FINANCIEROS9"/>
      <sheetName val="5_1_Calculo_FINANCIERO9"/>
      <sheetName val="6_NATURALEZA9"/>
      <sheetName val="6_1_CalculoNATURALEZA9"/>
      <sheetName val="6_2_CalculoNATURALEZA9"/>
      <sheetName val="7_AMBIENTALES9"/>
      <sheetName val="7_1_GESTION_SOCIO_AMBIENTAL9"/>
      <sheetName val="7_2_SEÑALIZACION_Y_DEMARCACION9"/>
      <sheetName val="ARU_DEFINITIVO8"/>
      <sheetName val="CALCULO_PRESTACIONES_Y_SALARIO8"/>
      <sheetName val="flujo_de_caja8"/>
      <sheetName val="2_POLITICA8"/>
      <sheetName val="3_ECONOMICO8"/>
      <sheetName val="3_1_Calculo_economico8"/>
      <sheetName val="4_OPERACIONALES8"/>
      <sheetName val="4_1_Calculo_operacionales8"/>
      <sheetName val="5__FINANCIEROS8"/>
      <sheetName val="5_1_Calculo_FINANCIERO8"/>
      <sheetName val="6_NATURALEZA8"/>
      <sheetName val="6_1_CalculoNATURALEZA8"/>
      <sheetName val="6_2_CalculoNATURALEZA8"/>
      <sheetName val="7_AMBIENTALES8"/>
      <sheetName val="7_1_GESTION_SOCIO_AMBIENTAL8"/>
      <sheetName val="7_2_SEÑALIZACION_Y_DEMARCACION8"/>
      <sheetName val="ARU_DEFINITIVO10"/>
      <sheetName val="CALCULO_PRESTACIONES_Y_SALARI10"/>
      <sheetName val="flujo_de_caja10"/>
      <sheetName val="2_POLITICA10"/>
      <sheetName val="3_ECONOMICO10"/>
      <sheetName val="3_1_Calculo_economico10"/>
      <sheetName val="4_OPERACIONALES10"/>
      <sheetName val="4_1_Calculo_operacionales10"/>
      <sheetName val="5__FINANCIEROS10"/>
      <sheetName val="5_1_Calculo_FINANCIERO10"/>
      <sheetName val="6_NATURALEZA10"/>
      <sheetName val="6_1_CalculoNATURALEZA10"/>
      <sheetName val="6_2_CalculoNATURALEZA10"/>
      <sheetName val="7_AMBIENTALES10"/>
      <sheetName val="7_1_GESTION_SOCIO_AMBIENTAL10"/>
      <sheetName val="7_2_SEÑALIZACION_Y_DEMARCACIO10"/>
      <sheetName val="ARU_DEFINITIVO11"/>
      <sheetName val="CALCULO_PRESTACIONES_Y_SALARI11"/>
      <sheetName val="flujo_de_caja11"/>
      <sheetName val="2_POLITICA11"/>
      <sheetName val="3_ECONOMICO11"/>
      <sheetName val="3_1_Calculo_economico11"/>
      <sheetName val="4_OPERACIONALES11"/>
      <sheetName val="4_1_Calculo_operacionales11"/>
      <sheetName val="5__FINANCIEROS11"/>
      <sheetName val="5_1_Calculo_FINANCIERO11"/>
      <sheetName val="6_NATURALEZA11"/>
      <sheetName val="6_1_CalculoNATURALEZA11"/>
      <sheetName val="6_2_CalculoNATURALEZA11"/>
      <sheetName val="7_AMBIENTALES11"/>
      <sheetName val="7_1_GESTION_SOCIO_AMBIENTAL11"/>
      <sheetName val="7_2_SEÑALIZACION_Y_DEMARCACIO11"/>
      <sheetName val="ARU_DEFINITIVO12"/>
      <sheetName val="CALCULO_PRESTACIONES_Y_SALARI12"/>
      <sheetName val="flujo_de_caja12"/>
      <sheetName val="2_POLITICA12"/>
      <sheetName val="3_ECONOMICO12"/>
      <sheetName val="3_1_Calculo_economico12"/>
      <sheetName val="4_OPERACIONALES12"/>
      <sheetName val="4_1_Calculo_operacionales12"/>
      <sheetName val="5__FINANCIEROS12"/>
      <sheetName val="5_1_Calculo_FINANCIERO12"/>
      <sheetName val="6_NATURALEZA12"/>
      <sheetName val="6_1_CalculoNATURALEZA12"/>
      <sheetName val="6_2_CalculoNATURALEZA12"/>
      <sheetName val="7_AMBIENTALES12"/>
      <sheetName val="7_1_GESTION_SOCIO_AMBIENTAL12"/>
      <sheetName val="7_2_SEÑALIZACION_Y_DEMARCACIO12"/>
      <sheetName val="ARU_DEFINITIVO13"/>
      <sheetName val="CALCULO_PRESTACIONES_Y_SALARI13"/>
      <sheetName val="flujo_de_caja13"/>
      <sheetName val="2_POLITICA13"/>
      <sheetName val="3_ECONOMICO13"/>
      <sheetName val="3_1_Calculo_economico13"/>
      <sheetName val="4_OPERACIONALES13"/>
      <sheetName val="4_1_Calculo_operacionales13"/>
      <sheetName val="5__FINANCIEROS13"/>
      <sheetName val="5_1_Calculo_FINANCIERO13"/>
      <sheetName val="6_NATURALEZA13"/>
      <sheetName val="6_1_CalculoNATURALEZA13"/>
      <sheetName val="6_2_CalculoNATURALEZA13"/>
      <sheetName val="7_AMBIENTALES13"/>
      <sheetName val="7_1_GESTION_SOCIO_AMBIENTAL13"/>
      <sheetName val="7_2_SEÑALIZACION_Y_DEMARCACIO13"/>
    </sheetNames>
    <sheetDataSet>
      <sheetData sheetId="0"/>
      <sheetData sheetId="1"/>
      <sheetData sheetId="2"/>
      <sheetData sheetId="3">
        <row r="180">
          <cell r="N180">
            <v>8900586486.9674416</v>
          </cell>
        </row>
      </sheetData>
      <sheetData sheetId="4">
        <row r="1">
          <cell r="B1" t="str">
            <v>ANALISIS DE PRECIOS UNITARIOS - ESTUDIOS Y DISEÑOS VIALES DEFINITIVOS PARA LA CONSTRUCCIÓN DEL EJE VIAL LAS ANTILLAS EN EL MUNICIPIO DE ENVIGADO</v>
          </cell>
        </row>
        <row r="2">
          <cell r="B2" t="str">
            <v>CLAVE</v>
          </cell>
          <cell r="C2" t="str">
            <v>DESCRIPCION</v>
          </cell>
          <cell r="D2" t="str">
            <v>UN</v>
          </cell>
          <cell r="E2" t="str">
            <v>CANTIDAD</v>
          </cell>
          <cell r="F2" t="str">
            <v>%</v>
          </cell>
          <cell r="G2" t="str">
            <v>VR. UNIT.</v>
          </cell>
          <cell r="H2" t="str">
            <v>VR. TOTAL</v>
          </cell>
        </row>
        <row r="3">
          <cell r="B3" t="str">
            <v>01</v>
          </cell>
          <cell r="C3" t="str">
            <v>PRELIMINARES</v>
          </cell>
          <cell r="D3">
            <v>0</v>
          </cell>
          <cell r="G3">
            <v>0</v>
          </cell>
          <cell r="H3">
            <v>0</v>
          </cell>
        </row>
        <row r="4">
          <cell r="A4" t="str">
            <v>01-01-010</v>
          </cell>
          <cell r="B4" t="str">
            <v>01-01-010</v>
          </cell>
          <cell r="C4" t="str">
            <v>CERRAMIENTO PROVISIONAL EN TELA DE CERRAMIENTO VERDE H: 2.10 M. INCLUYE ESTRUCTURA DE MADERA COMUN, ANCLAJES DE PARALES AL PISO Y TELA VERDE</v>
          </cell>
          <cell r="D4" t="str">
            <v>M</v>
          </cell>
          <cell r="E4">
            <v>2406.25</v>
          </cell>
          <cell r="G4">
            <v>0</v>
          </cell>
          <cell r="H4">
            <v>14482.555166798631</v>
          </cell>
        </row>
        <row r="5">
          <cell r="A5" t="str">
            <v>01-01-010</v>
          </cell>
          <cell r="B5" t="str">
            <v>18Z18</v>
          </cell>
          <cell r="C5" t="str">
            <v>estacon madera comun 3" de 3m</v>
          </cell>
          <cell r="D5" t="str">
            <v>u</v>
          </cell>
          <cell r="E5">
            <v>0.1111111111111111</v>
          </cell>
          <cell r="G5">
            <v>20868.399999999998</v>
          </cell>
          <cell r="H5">
            <v>2318.7111111111108</v>
          </cell>
        </row>
        <row r="6">
          <cell r="A6" t="str">
            <v>01-01-010</v>
          </cell>
          <cell r="B6" t="str">
            <v>72132</v>
          </cell>
          <cell r="C6" t="str">
            <v>aux concreto 3000 psi (21.1 MPa) -obra- 3/4"</v>
          </cell>
          <cell r="D6" t="str">
            <v>m3</v>
          </cell>
          <cell r="E6">
            <v>1.6000000000000004E-2</v>
          </cell>
          <cell r="G6">
            <v>397371.06598046987</v>
          </cell>
          <cell r="H6">
            <v>6357.9370556875192</v>
          </cell>
        </row>
        <row r="7">
          <cell r="A7" t="str">
            <v>01-01-010</v>
          </cell>
          <cell r="B7" t="str">
            <v>17511</v>
          </cell>
          <cell r="C7" t="str">
            <v>tela verde cerramiento h: 2.10 m</v>
          </cell>
          <cell r="D7" t="str">
            <v>m</v>
          </cell>
          <cell r="E7">
            <v>1</v>
          </cell>
          <cell r="F7">
            <v>0.1</v>
          </cell>
          <cell r="G7">
            <v>1971.9999999999998</v>
          </cell>
          <cell r="H7">
            <v>2169.1999999999998</v>
          </cell>
        </row>
        <row r="8">
          <cell r="A8" t="str">
            <v>01-01-010</v>
          </cell>
          <cell r="B8" t="str">
            <v>15421</v>
          </cell>
          <cell r="C8" t="str">
            <v>clavo corriente 1-1/2" a 5"</v>
          </cell>
          <cell r="D8" t="str">
            <v>lb</v>
          </cell>
          <cell r="E8">
            <v>1.4999999999999999E-2</v>
          </cell>
          <cell r="G8">
            <v>1624</v>
          </cell>
          <cell r="H8">
            <v>24.36</v>
          </cell>
        </row>
        <row r="9">
          <cell r="A9" t="str">
            <v>01-01-010</v>
          </cell>
          <cell r="B9" t="str">
            <v>2A851</v>
          </cell>
          <cell r="C9" t="str">
            <v>mo instalacion cerramiento provisional en tela verde</v>
          </cell>
          <cell r="D9" t="str">
            <v>m</v>
          </cell>
          <cell r="E9">
            <v>1</v>
          </cell>
          <cell r="G9">
            <v>3400</v>
          </cell>
          <cell r="H9">
            <v>3400</v>
          </cell>
        </row>
        <row r="10">
          <cell r="A10" t="str">
            <v>01-01-010</v>
          </cell>
          <cell r="B10" t="str">
            <v>47111</v>
          </cell>
          <cell r="C10" t="str">
            <v>elementos de consumo y proteccion</v>
          </cell>
          <cell r="D10" t="str">
            <v>%</v>
          </cell>
          <cell r="E10">
            <v>3400</v>
          </cell>
          <cell r="G10">
            <v>1.2455000000000001E-2</v>
          </cell>
          <cell r="H10">
            <v>42.347000000000001</v>
          </cell>
        </row>
        <row r="11">
          <cell r="A11" t="str">
            <v>01-01-010</v>
          </cell>
          <cell r="B11" t="str">
            <v>46111</v>
          </cell>
          <cell r="C11" t="str">
            <v>herramienta y equipo menor</v>
          </cell>
          <cell r="D11" t="str">
            <v>%</v>
          </cell>
          <cell r="E11">
            <v>3400</v>
          </cell>
          <cell r="G11">
            <v>0.05</v>
          </cell>
          <cell r="H11">
            <v>170</v>
          </cell>
        </row>
        <row r="12">
          <cell r="A12">
            <v>0</v>
          </cell>
          <cell r="C12" t="str">
            <v>DIRECTO:  14483,0 / M</v>
          </cell>
          <cell r="D12">
            <v>0</v>
          </cell>
          <cell r="E12" t="str">
            <v xml:space="preserve">  </v>
          </cell>
          <cell r="G12">
            <v>0</v>
          </cell>
          <cell r="H12">
            <v>0</v>
          </cell>
        </row>
        <row r="13">
          <cell r="A13">
            <v>0</v>
          </cell>
          <cell r="C13">
            <v>0</v>
          </cell>
          <cell r="D13">
            <v>0</v>
          </cell>
          <cell r="G13">
            <v>0</v>
          </cell>
          <cell r="H13">
            <v>0</v>
          </cell>
        </row>
        <row r="14">
          <cell r="A14" t="str">
            <v>01-01-020</v>
          </cell>
          <cell r="B14" t="str">
            <v>01-01-020</v>
          </cell>
          <cell r="C14" t="str">
            <v>CAMPAMENTOS, ALMACENES Y OFICINAS. INCLUYE TODO LO NECESARIO PARA SU CORRECTO FUNCIONAMIENTO</v>
          </cell>
          <cell r="D14" t="str">
            <v>MES</v>
          </cell>
          <cell r="E14">
            <v>10.35</v>
          </cell>
          <cell r="G14">
            <v>0</v>
          </cell>
          <cell r="H14">
            <v>1739999.9999999998</v>
          </cell>
        </row>
        <row r="15">
          <cell r="A15" t="str">
            <v>01-01-020</v>
          </cell>
          <cell r="B15" t="str">
            <v>1A911</v>
          </cell>
          <cell r="C15" t="str">
            <v xml:space="preserve">oficina tipo campamento de 6mx2,40x2,40m </v>
          </cell>
          <cell r="D15" t="str">
            <v>mes</v>
          </cell>
          <cell r="E15">
            <v>1</v>
          </cell>
          <cell r="G15">
            <v>1739999.9999999998</v>
          </cell>
          <cell r="H15">
            <v>1739999.9999999998</v>
          </cell>
        </row>
        <row r="16">
          <cell r="A16" t="str">
            <v>01-01-020</v>
          </cell>
          <cell r="B16" t="str">
            <v>47111</v>
          </cell>
          <cell r="C16" t="str">
            <v>elementos de consumo y proteccion</v>
          </cell>
          <cell r="D16" t="str">
            <v>%</v>
          </cell>
          <cell r="E16">
            <v>0</v>
          </cell>
          <cell r="G16">
            <v>1.2455000000000001E-2</v>
          </cell>
          <cell r="H16">
            <v>0</v>
          </cell>
        </row>
        <row r="17">
          <cell r="A17" t="str">
            <v>01-01-020</v>
          </cell>
          <cell r="B17" t="str">
            <v>46111</v>
          </cell>
          <cell r="C17" t="str">
            <v>herramienta y equipo menor</v>
          </cell>
          <cell r="D17" t="str">
            <v>%</v>
          </cell>
          <cell r="E17">
            <v>0</v>
          </cell>
          <cell r="G17">
            <v>0.05</v>
          </cell>
          <cell r="H17">
            <v>0</v>
          </cell>
        </row>
        <row r="18">
          <cell r="A18">
            <v>0</v>
          </cell>
          <cell r="C18" t="str">
            <v>DIRECTO:  1740000,0 / MES</v>
          </cell>
          <cell r="D18">
            <v>0</v>
          </cell>
          <cell r="E18" t="str">
            <v xml:space="preserve">  </v>
          </cell>
          <cell r="G18">
            <v>0</v>
          </cell>
          <cell r="H18">
            <v>0</v>
          </cell>
        </row>
        <row r="19">
          <cell r="A19">
            <v>0</v>
          </cell>
          <cell r="C19">
            <v>0</v>
          </cell>
          <cell r="D19">
            <v>0</v>
          </cell>
          <cell r="G19">
            <v>0</v>
          </cell>
          <cell r="H19">
            <v>0</v>
          </cell>
        </row>
        <row r="20">
          <cell r="A20" t="str">
            <v>01-02-010</v>
          </cell>
          <cell r="B20" t="str">
            <v>01-02-010</v>
          </cell>
          <cell r="C20" t="str">
            <v>LOCALIZACION, TRAZADO Y REPLANTEO. INCLUYE HILADEROS Y SEÑALIZACION NECESARIA</v>
          </cell>
          <cell r="D20" t="str">
            <v>DIA</v>
          </cell>
          <cell r="E20">
            <v>33</v>
          </cell>
          <cell r="G20">
            <v>0</v>
          </cell>
          <cell r="H20">
            <v>723481.18299999996</v>
          </cell>
        </row>
        <row r="21">
          <cell r="A21" t="str">
            <v>01-02-010</v>
          </cell>
          <cell r="B21" t="str">
            <v>21139</v>
          </cell>
          <cell r="C21" t="str">
            <v>comision de topografia</v>
          </cell>
          <cell r="D21" t="str">
            <v>d</v>
          </cell>
          <cell r="E21">
            <v>1</v>
          </cell>
          <cell r="G21">
            <v>562600</v>
          </cell>
          <cell r="H21">
            <v>562600</v>
          </cell>
        </row>
        <row r="22">
          <cell r="A22" t="str">
            <v>01-02-010</v>
          </cell>
          <cell r="B22" t="str">
            <v>18Z16</v>
          </cell>
          <cell r="C22" t="str">
            <v>larguero madera comun 2"x4" de 3m</v>
          </cell>
          <cell r="D22" t="str">
            <v>u</v>
          </cell>
          <cell r="E22">
            <v>2</v>
          </cell>
          <cell r="G22">
            <v>6959.9999999999991</v>
          </cell>
          <cell r="H22">
            <v>13919.999999999998</v>
          </cell>
        </row>
        <row r="23">
          <cell r="A23" t="str">
            <v>01-02-010</v>
          </cell>
          <cell r="B23" t="str">
            <v>15421</v>
          </cell>
          <cell r="C23" t="str">
            <v>clavo corriente 1-1/2" a 5"</v>
          </cell>
          <cell r="D23" t="str">
            <v>lb</v>
          </cell>
          <cell r="E23">
            <v>1</v>
          </cell>
          <cell r="G23">
            <v>1624</v>
          </cell>
          <cell r="H23">
            <v>1624</v>
          </cell>
        </row>
        <row r="24">
          <cell r="A24" t="str">
            <v>01-02-010</v>
          </cell>
          <cell r="B24" t="str">
            <v>45911</v>
          </cell>
          <cell r="C24" t="str">
            <v>estacion total geodesica con laser</v>
          </cell>
          <cell r="D24" t="str">
            <v>d</v>
          </cell>
          <cell r="E24">
            <v>1</v>
          </cell>
          <cell r="G24">
            <v>110199.99999999999</v>
          </cell>
          <cell r="H24">
            <v>110199.99999999999</v>
          </cell>
        </row>
        <row r="25">
          <cell r="A25" t="str">
            <v>01-02-010</v>
          </cell>
          <cell r="B25" t="str">
            <v>47111</v>
          </cell>
          <cell r="C25" t="str">
            <v>elementos de consumo y proteccion</v>
          </cell>
          <cell r="D25" t="str">
            <v>%</v>
          </cell>
          <cell r="E25">
            <v>562600</v>
          </cell>
          <cell r="G25">
            <v>1.2455000000000001E-2</v>
          </cell>
          <cell r="H25">
            <v>7007.183</v>
          </cell>
        </row>
        <row r="26">
          <cell r="A26" t="str">
            <v>01-02-010</v>
          </cell>
          <cell r="B26" t="str">
            <v>46111</v>
          </cell>
          <cell r="C26" t="str">
            <v>herramienta y equipo menor</v>
          </cell>
          <cell r="D26" t="str">
            <v>%</v>
          </cell>
          <cell r="E26">
            <v>562600</v>
          </cell>
          <cell r="G26">
            <v>0.05</v>
          </cell>
          <cell r="H26">
            <v>28130</v>
          </cell>
        </row>
        <row r="27">
          <cell r="A27">
            <v>0</v>
          </cell>
          <cell r="C27" t="str">
            <v>DIRECTO:  723482,0 / DIA</v>
          </cell>
          <cell r="D27">
            <v>0</v>
          </cell>
          <cell r="E27" t="str">
            <v xml:space="preserve">  </v>
          </cell>
          <cell r="G27">
            <v>0</v>
          </cell>
          <cell r="H27">
            <v>0</v>
          </cell>
        </row>
        <row r="28">
          <cell r="A28">
            <v>0</v>
          </cell>
          <cell r="B28" t="str">
            <v>02</v>
          </cell>
          <cell r="C28" t="str">
            <v>RETIROS Y DEMOLICIONES</v>
          </cell>
          <cell r="D28">
            <v>0</v>
          </cell>
          <cell r="G28">
            <v>0</v>
          </cell>
          <cell r="H28">
            <v>0</v>
          </cell>
        </row>
        <row r="29">
          <cell r="A29" t="str">
            <v>02-01-010</v>
          </cell>
          <cell r="B29" t="str">
            <v>02-01-010</v>
          </cell>
          <cell r="C29" t="str">
            <v>PROVISION PARA TRASLADO DE OTRAS ESTRUCTURAS EXISTENTES. INCLUYE TRANSPORTE INTERNO, CARGUE Y DISPOSICION FINAL DE MATERIAL SOBRANTE EN BOTADERO OFICIAL</v>
          </cell>
          <cell r="D29" t="str">
            <v>U</v>
          </cell>
          <cell r="E29">
            <v>1</v>
          </cell>
          <cell r="G29">
            <v>0</v>
          </cell>
          <cell r="H29">
            <v>2998936.7207997642</v>
          </cell>
        </row>
        <row r="30">
          <cell r="A30" t="str">
            <v>02-01-010</v>
          </cell>
          <cell r="B30" t="str">
            <v>4V711</v>
          </cell>
          <cell r="C30" t="str">
            <v>compresor ingersoll rand p185wjd</v>
          </cell>
          <cell r="D30" t="str">
            <v>h</v>
          </cell>
          <cell r="E30">
            <v>4</v>
          </cell>
          <cell r="G30">
            <v>63799.999999999993</v>
          </cell>
          <cell r="H30">
            <v>255199.99999999997</v>
          </cell>
        </row>
        <row r="31">
          <cell r="A31" t="str">
            <v>02-01-010</v>
          </cell>
          <cell r="B31" t="str">
            <v>2C114</v>
          </cell>
          <cell r="C31" t="str">
            <v>mo cuadrilla (2 of + 4 ay)</v>
          </cell>
          <cell r="D31" t="str">
            <v>d</v>
          </cell>
          <cell r="E31">
            <v>8</v>
          </cell>
          <cell r="G31">
            <v>301668.51490495645</v>
          </cell>
          <cell r="H31">
            <v>2413348.1192396516</v>
          </cell>
        </row>
        <row r="32">
          <cell r="A32" t="str">
            <v>02-01-010</v>
          </cell>
          <cell r="B32" t="str">
            <v>2A461</v>
          </cell>
          <cell r="C32" t="str">
            <v>mo transporte interno de material proveniente de las excavaciones</v>
          </cell>
          <cell r="D32" t="str">
            <v>m3</v>
          </cell>
          <cell r="E32">
            <v>4</v>
          </cell>
          <cell r="F32">
            <v>0.3</v>
          </cell>
          <cell r="G32">
            <v>6165.5</v>
          </cell>
          <cell r="H32">
            <v>32060.600000000002</v>
          </cell>
        </row>
        <row r="33">
          <cell r="A33" t="str">
            <v>02-01-010</v>
          </cell>
          <cell r="B33" t="str">
            <v>3A242</v>
          </cell>
          <cell r="C33" t="str">
            <v>subcontrato de cargue y botada de materiales varios</v>
          </cell>
          <cell r="D33" t="str">
            <v>m3</v>
          </cell>
          <cell r="E33">
            <v>5.2</v>
          </cell>
          <cell r="G33">
            <v>28000</v>
          </cell>
          <cell r="H33">
            <v>145600</v>
          </cell>
        </row>
        <row r="34">
          <cell r="A34" t="str">
            <v>02-01-010</v>
          </cell>
          <cell r="B34" t="str">
            <v>47111</v>
          </cell>
          <cell r="C34" t="str">
            <v>elementos de consumo y proteccion</v>
          </cell>
          <cell r="D34" t="str">
            <v>%</v>
          </cell>
          <cell r="E34">
            <v>2445408.7192396517</v>
          </cell>
          <cell r="G34">
            <v>1.2455000000000001E-2</v>
          </cell>
          <cell r="H34">
            <v>30457.565598129862</v>
          </cell>
        </row>
        <row r="35">
          <cell r="A35" t="str">
            <v>02-01-010</v>
          </cell>
          <cell r="B35" t="str">
            <v>46111</v>
          </cell>
          <cell r="C35" t="str">
            <v>herramienta y equipo menor</v>
          </cell>
          <cell r="D35" t="str">
            <v>%</v>
          </cell>
          <cell r="E35">
            <v>2445408.7192396517</v>
          </cell>
          <cell r="G35">
            <v>0.05</v>
          </cell>
          <cell r="H35">
            <v>122270.43596198258</v>
          </cell>
        </row>
        <row r="36">
          <cell r="A36">
            <v>0</v>
          </cell>
          <cell r="C36" t="str">
            <v>DIRECTO:  2998937,0 / U</v>
          </cell>
          <cell r="D36">
            <v>0</v>
          </cell>
          <cell r="G36">
            <v>0</v>
          </cell>
          <cell r="H36">
            <v>0</v>
          </cell>
        </row>
        <row r="37">
          <cell r="A37">
            <v>0</v>
          </cell>
          <cell r="C37">
            <v>0</v>
          </cell>
          <cell r="D37">
            <v>0</v>
          </cell>
          <cell r="G37">
            <v>0</v>
          </cell>
          <cell r="H37">
            <v>0</v>
          </cell>
        </row>
        <row r="38">
          <cell r="A38" t="str">
            <v>02-02-030</v>
          </cell>
          <cell r="B38" t="str">
            <v>02-02-030</v>
          </cell>
          <cell r="C38" t="str">
            <v>DEMOLICION MANUAL Y/O MECANICA DE VIVIENDAS EXISTENTES MEDIDO EN SITIO COMO AREA CONSTRUIDA POR NIVELES. INCLUYE TRANSPORTE INTERNO, CARGUE Y DISPOSICION FINAL DE MATERIAL SOBRANTE EN BOTADERO OFICIAL.</v>
          </cell>
          <cell r="D38" t="str">
            <v>M2</v>
          </cell>
          <cell r="E38">
            <v>2361.636</v>
          </cell>
          <cell r="G38">
            <v>0</v>
          </cell>
          <cell r="H38">
            <v>40738.204505230613</v>
          </cell>
        </row>
        <row r="39">
          <cell r="A39" t="str">
            <v>02-02-030</v>
          </cell>
          <cell r="B39" t="str">
            <v>4V711</v>
          </cell>
          <cell r="C39" t="str">
            <v>compresor ingersoll rand p185wjd</v>
          </cell>
          <cell r="D39" t="str">
            <v>h</v>
          </cell>
          <cell r="E39">
            <v>0.05</v>
          </cell>
          <cell r="G39">
            <v>63799.999999999993</v>
          </cell>
          <cell r="H39">
            <v>3190</v>
          </cell>
        </row>
        <row r="40">
          <cell r="A40" t="str">
            <v>02-02-030</v>
          </cell>
          <cell r="B40" t="str">
            <v>4V912</v>
          </cell>
          <cell r="C40" t="str">
            <v>retroexcavadora cat 416-b</v>
          </cell>
          <cell r="D40" t="str">
            <v>h</v>
          </cell>
          <cell r="E40">
            <v>0.05</v>
          </cell>
          <cell r="G40">
            <v>104400</v>
          </cell>
          <cell r="H40">
            <v>5220</v>
          </cell>
        </row>
        <row r="41">
          <cell r="A41" t="str">
            <v>02-02-030</v>
          </cell>
          <cell r="B41" t="str">
            <v>2C114</v>
          </cell>
          <cell r="C41" t="str">
            <v>mo cuadrilla (2 of + 4 ay)</v>
          </cell>
          <cell r="D41" t="str">
            <v>d</v>
          </cell>
          <cell r="E41">
            <v>5.8823529411764705E-2</v>
          </cell>
          <cell r="G41">
            <v>301668.51490495645</v>
          </cell>
          <cell r="H41">
            <v>17745.206759115084</v>
          </cell>
        </row>
        <row r="42">
          <cell r="A42" t="str">
            <v>02-02-030</v>
          </cell>
          <cell r="B42" t="str">
            <v>2A461</v>
          </cell>
          <cell r="C42" t="str">
            <v>mo transporte interno de material proveniente de las excavaciones</v>
          </cell>
          <cell r="D42" t="str">
            <v>m3</v>
          </cell>
          <cell r="E42">
            <v>0.3</v>
          </cell>
          <cell r="F42">
            <v>0.3</v>
          </cell>
          <cell r="G42">
            <v>6165.5</v>
          </cell>
          <cell r="H42">
            <v>2404.5450000000001</v>
          </cell>
        </row>
        <row r="43">
          <cell r="A43" t="str">
            <v>02-02-030</v>
          </cell>
          <cell r="B43" t="str">
            <v>3A242</v>
          </cell>
          <cell r="C43" t="str">
            <v>subcontrato de cargue y botada de materiales varios</v>
          </cell>
          <cell r="D43" t="str">
            <v>m3</v>
          </cell>
          <cell r="E43">
            <v>0.39</v>
          </cell>
          <cell r="G43">
            <v>28000</v>
          </cell>
          <cell r="H43">
            <v>10920</v>
          </cell>
        </row>
        <row r="44">
          <cell r="A44" t="str">
            <v>02-02-030</v>
          </cell>
          <cell r="B44" t="str">
            <v>47111</v>
          </cell>
          <cell r="C44" t="str">
            <v>elementos de consumo y proteccion</v>
          </cell>
          <cell r="D44" t="str">
            <v>%</v>
          </cell>
          <cell r="E44">
            <v>20149.751759115083</v>
          </cell>
          <cell r="G44">
            <v>1.2455000000000001E-2</v>
          </cell>
          <cell r="H44">
            <v>250.96515815977838</v>
          </cell>
        </row>
        <row r="45">
          <cell r="A45" t="str">
            <v>02-02-030</v>
          </cell>
          <cell r="B45" t="str">
            <v>46111</v>
          </cell>
          <cell r="C45" t="str">
            <v>herramienta y equipo menor</v>
          </cell>
          <cell r="D45" t="str">
            <v>%</v>
          </cell>
          <cell r="E45">
            <v>20149.751759115083</v>
          </cell>
          <cell r="G45">
            <v>0.05</v>
          </cell>
          <cell r="H45">
            <v>1007.4875879557542</v>
          </cell>
        </row>
        <row r="46">
          <cell r="A46">
            <v>0</v>
          </cell>
          <cell r="C46" t="str">
            <v>DIRECTO:  40739,0 / M2</v>
          </cell>
          <cell r="D46">
            <v>0</v>
          </cell>
          <cell r="G46">
            <v>0</v>
          </cell>
          <cell r="H46">
            <v>0</v>
          </cell>
        </row>
        <row r="47">
          <cell r="A47">
            <v>0</v>
          </cell>
          <cell r="C47">
            <v>0</v>
          </cell>
          <cell r="D47">
            <v>0</v>
          </cell>
          <cell r="G47">
            <v>0</v>
          </cell>
          <cell r="H47">
            <v>0</v>
          </cell>
        </row>
        <row r="48">
          <cell r="A48" t="str">
            <v>02-02-060</v>
          </cell>
          <cell r="B48" t="str">
            <v>02-02-060</v>
          </cell>
          <cell r="C48" t="str">
            <v>DEMOLICION ANDENES EXISTENTES MEDIDO EN SITIO. INCLUYE TRANSPORTE INTERNO, CARGUE Y DISPOSICION FINAL DE MATERIAL SOBRANTE EN BOTADERO OFICIAL</v>
          </cell>
          <cell r="D48" t="str">
            <v>M2</v>
          </cell>
          <cell r="E48">
            <v>740.52960000000007</v>
          </cell>
          <cell r="G48">
            <v>0</v>
          </cell>
          <cell r="H48">
            <v>25273.454638761516</v>
          </cell>
        </row>
        <row r="49">
          <cell r="A49" t="str">
            <v>02-02-060</v>
          </cell>
          <cell r="B49" t="str">
            <v>4V711</v>
          </cell>
          <cell r="C49" t="str">
            <v>compresor ingersoll rand p185wjd</v>
          </cell>
          <cell r="D49" t="str">
            <v>h</v>
          </cell>
          <cell r="E49">
            <v>3.3333333333333333E-2</v>
          </cell>
          <cell r="G49">
            <v>63799.999999999993</v>
          </cell>
          <cell r="H49">
            <v>2126.6666666666665</v>
          </cell>
        </row>
        <row r="50">
          <cell r="A50" t="str">
            <v>02-02-060</v>
          </cell>
          <cell r="B50" t="str">
            <v>4V912</v>
          </cell>
          <cell r="C50" t="str">
            <v>retroexcavadora cat 416-b</v>
          </cell>
          <cell r="D50" t="str">
            <v>h</v>
          </cell>
          <cell r="E50">
            <v>3.3333333333333333E-2</v>
          </cell>
          <cell r="G50">
            <v>104400</v>
          </cell>
          <cell r="H50">
            <v>3480</v>
          </cell>
        </row>
        <row r="51">
          <cell r="A51" t="str">
            <v>02-02-060</v>
          </cell>
          <cell r="B51" t="str">
            <v>2C114</v>
          </cell>
          <cell r="C51" t="str">
            <v>mo cuadrilla (2 of + 4 ay)</v>
          </cell>
          <cell r="D51" t="str">
            <v>d</v>
          </cell>
          <cell r="E51">
            <v>3.3333333333333333E-2</v>
          </cell>
          <cell r="G51">
            <v>301668.51490495645</v>
          </cell>
          <cell r="H51">
            <v>10055.617163498548</v>
          </cell>
        </row>
        <row r="52">
          <cell r="A52" t="str">
            <v>02-02-060</v>
          </cell>
          <cell r="B52" t="str">
            <v>2A461</v>
          </cell>
          <cell r="C52" t="str">
            <v>mo transporte interno de material proveniente de las excavaciones</v>
          </cell>
          <cell r="D52" t="str">
            <v>m3</v>
          </cell>
          <cell r="E52">
            <v>0.2</v>
          </cell>
          <cell r="F52">
            <v>0.3</v>
          </cell>
          <cell r="G52">
            <v>6165.5</v>
          </cell>
          <cell r="H52">
            <v>1603.0300000000002</v>
          </cell>
        </row>
        <row r="53">
          <cell r="A53" t="str">
            <v>02-02-060</v>
          </cell>
          <cell r="B53" t="str">
            <v>3A242</v>
          </cell>
          <cell r="C53" t="str">
            <v>subcontrato de cargue y botada de materiales varios</v>
          </cell>
          <cell r="D53" t="str">
            <v>m3</v>
          </cell>
          <cell r="E53">
            <v>0.26</v>
          </cell>
          <cell r="G53">
            <v>28000</v>
          </cell>
          <cell r="H53">
            <v>7280</v>
          </cell>
        </row>
        <row r="54">
          <cell r="A54" t="str">
            <v>02-02-060</v>
          </cell>
          <cell r="B54" t="str">
            <v>47111</v>
          </cell>
          <cell r="C54" t="str">
            <v>elementos de consumo y proteccion</v>
          </cell>
          <cell r="D54" t="str">
            <v>%</v>
          </cell>
          <cell r="E54">
            <v>11658.647163498548</v>
          </cell>
          <cell r="G54">
            <v>1.2455000000000001E-2</v>
          </cell>
          <cell r="H54">
            <v>145.20845042137444</v>
          </cell>
        </row>
        <row r="55">
          <cell r="A55" t="str">
            <v>02-02-060</v>
          </cell>
          <cell r="B55" t="str">
            <v>46111</v>
          </cell>
          <cell r="C55" t="str">
            <v>herramienta y equipo menor</v>
          </cell>
          <cell r="D55" t="str">
            <v>%</v>
          </cell>
          <cell r="E55">
            <v>11658.647163498548</v>
          </cell>
          <cell r="G55">
            <v>0.05</v>
          </cell>
          <cell r="H55">
            <v>582.93235817492746</v>
          </cell>
        </row>
        <row r="56">
          <cell r="A56">
            <v>0</v>
          </cell>
          <cell r="C56" t="str">
            <v>DIRECTO:  25274,0 / M2</v>
          </cell>
          <cell r="D56">
            <v>0</v>
          </cell>
          <cell r="G56">
            <v>0</v>
          </cell>
          <cell r="H56">
            <v>0</v>
          </cell>
        </row>
        <row r="57">
          <cell r="A57">
            <v>0</v>
          </cell>
          <cell r="B57" t="str">
            <v>03</v>
          </cell>
          <cell r="C57" t="str">
            <v>MOVIMIENTOS DE TIERRA</v>
          </cell>
          <cell r="D57">
            <v>0</v>
          </cell>
          <cell r="G57">
            <v>0</v>
          </cell>
          <cell r="H57">
            <v>0</v>
          </cell>
        </row>
        <row r="58">
          <cell r="A58" t="str">
            <v>03-01-210</v>
          </cell>
          <cell r="B58" t="str">
            <v>03-01-210</v>
          </cell>
          <cell r="C58" t="str">
            <v>EXCAVACION MANUAL O MECANICA EN TIERRA BAJO CUALQUIER GRADO DE HUMEDAD. INCLUYE ACARREO INTERNO, CARGUE, TRANSPORTE Y DISPOSICION FINAL DEL MATERIAL SOBRANTE EN BOTADEROS OFICIALES. MEDIDO EN SITIO</v>
          </cell>
          <cell r="D58" t="str">
            <v>M3</v>
          </cell>
          <cell r="E58">
            <v>10386.059823239999</v>
          </cell>
          <cell r="G58">
            <v>0</v>
          </cell>
          <cell r="H58">
            <v>52735.840872224362</v>
          </cell>
        </row>
        <row r="59">
          <cell r="A59" t="str">
            <v>03-01-210</v>
          </cell>
          <cell r="B59" t="str">
            <v>71111</v>
          </cell>
          <cell r="C59" t="str">
            <v>aux mo ayudante</v>
          </cell>
          <cell r="D59" t="str">
            <v>h</v>
          </cell>
          <cell r="E59">
            <v>1.3333333333333333</v>
          </cell>
          <cell r="G59">
            <v>5520.3076923076933</v>
          </cell>
          <cell r="H59">
            <v>7360.4102564102577</v>
          </cell>
        </row>
        <row r="60">
          <cell r="A60" t="str">
            <v>03-01-210</v>
          </cell>
          <cell r="B60" t="str">
            <v>2A461</v>
          </cell>
          <cell r="C60" t="str">
            <v>mo transporte interno de material proveniente de las excavaciones</v>
          </cell>
          <cell r="D60" t="str">
            <v>m3</v>
          </cell>
          <cell r="E60">
            <v>1</v>
          </cell>
          <cell r="F60">
            <v>0.3</v>
          </cell>
          <cell r="G60">
            <v>6165.5</v>
          </cell>
          <cell r="H60">
            <v>8015.1500000000005</v>
          </cell>
        </row>
        <row r="61">
          <cell r="A61" t="str">
            <v>03-01-210</v>
          </cell>
          <cell r="B61" t="str">
            <v>3A242</v>
          </cell>
          <cell r="C61" t="str">
            <v>subcontrato de cargue y botada de materiales varios</v>
          </cell>
          <cell r="D61" t="str">
            <v>m3</v>
          </cell>
          <cell r="E61">
            <v>1.3</v>
          </cell>
          <cell r="G61">
            <v>28000</v>
          </cell>
          <cell r="H61">
            <v>36400</v>
          </cell>
        </row>
        <row r="62">
          <cell r="A62" t="str">
            <v>03-01-210</v>
          </cell>
          <cell r="B62" t="str">
            <v>47111</v>
          </cell>
          <cell r="C62" t="str">
            <v>elementos de consumo y proteccion</v>
          </cell>
          <cell r="D62" t="str">
            <v>%</v>
          </cell>
          <cell r="E62">
            <v>15375.560256410259</v>
          </cell>
          <cell r="G62">
            <v>1.2455000000000001E-2</v>
          </cell>
          <cell r="H62">
            <v>191.50260299358979</v>
          </cell>
        </row>
        <row r="63">
          <cell r="A63" t="str">
            <v>03-01-210</v>
          </cell>
          <cell r="B63" t="str">
            <v>46111</v>
          </cell>
          <cell r="C63" t="str">
            <v>herramienta y equipo menor</v>
          </cell>
          <cell r="D63" t="str">
            <v>%</v>
          </cell>
          <cell r="E63">
            <v>15375.560256410259</v>
          </cell>
          <cell r="G63">
            <v>0.05</v>
          </cell>
          <cell r="H63">
            <v>768.77801282051303</v>
          </cell>
        </row>
        <row r="64">
          <cell r="A64">
            <v>0</v>
          </cell>
          <cell r="C64" t="str">
            <v>DIRECTO:  52736,0 / M3</v>
          </cell>
          <cell r="D64">
            <v>0</v>
          </cell>
          <cell r="G64">
            <v>0</v>
          </cell>
          <cell r="H64">
            <v>0</v>
          </cell>
        </row>
        <row r="65">
          <cell r="A65">
            <v>0</v>
          </cell>
          <cell r="C65">
            <v>0</v>
          </cell>
          <cell r="D65">
            <v>0</v>
          </cell>
          <cell r="G65">
            <v>0</v>
          </cell>
          <cell r="H65">
            <v>0</v>
          </cell>
        </row>
        <row r="66">
          <cell r="A66" t="str">
            <v>03-01-300</v>
          </cell>
          <cell r="B66" t="str">
            <v>03-01-300</v>
          </cell>
          <cell r="C66" t="str">
            <v>EXCAVACION MANUAL DE PILAS. INCLUYE VACIADO DE ANILLOS DE ENTIBADO, CARGUE, TRANSPORTE Y DISPOSICION FINAL DEL MATERIAL SOBRANTE EN BOTADEROS OFICIALES.</v>
          </cell>
          <cell r="D66" t="str">
            <v>M3</v>
          </cell>
          <cell r="E66">
            <v>1321.7002306899253</v>
          </cell>
          <cell r="G66">
            <v>0</v>
          </cell>
          <cell r="H66">
            <v>278581.124356065</v>
          </cell>
        </row>
        <row r="67">
          <cell r="A67" t="str">
            <v>03-01-300</v>
          </cell>
          <cell r="B67" t="str">
            <v>72132</v>
          </cell>
          <cell r="C67" t="str">
            <v>aux concreto 3000 psi (21.1 MPa) -obra- 3/4"</v>
          </cell>
          <cell r="D67" t="str">
            <v>m3</v>
          </cell>
          <cell r="E67">
            <v>0.28373061791252024</v>
          </cell>
          <cell r="F67">
            <v>0.1</v>
          </cell>
          <cell r="G67">
            <v>397371.06598046987</v>
          </cell>
          <cell r="H67">
            <v>124020.97190031513</v>
          </cell>
        </row>
        <row r="68">
          <cell r="A68" t="str">
            <v>03-01-300</v>
          </cell>
          <cell r="B68" t="str">
            <v>2B372</v>
          </cell>
          <cell r="C68" t="str">
            <v>mo vaciado anillos en pilas</v>
          </cell>
          <cell r="D68" t="str">
            <v>m3</v>
          </cell>
          <cell r="E68">
            <v>0.28373061791252024</v>
          </cell>
          <cell r="G68">
            <v>70000</v>
          </cell>
          <cell r="H68">
            <v>19861.143253876417</v>
          </cell>
        </row>
        <row r="69">
          <cell r="A69" t="str">
            <v>03-01-300</v>
          </cell>
          <cell r="B69" t="str">
            <v>74F24</v>
          </cell>
          <cell r="C69" t="str">
            <v>aux formaleta lateral para anillos pilas</v>
          </cell>
          <cell r="D69" t="str">
            <v>m2</v>
          </cell>
          <cell r="E69">
            <v>2.2599999999999998</v>
          </cell>
          <cell r="G69">
            <v>13738.466679956919</v>
          </cell>
          <cell r="H69">
            <v>31048.934696702632</v>
          </cell>
        </row>
        <row r="70">
          <cell r="A70" t="str">
            <v>03-01-300</v>
          </cell>
          <cell r="B70" t="str">
            <v>4411F</v>
          </cell>
          <cell r="C70" t="str">
            <v>molinetes con base y freno de mano</v>
          </cell>
          <cell r="D70" t="str">
            <v>d</v>
          </cell>
          <cell r="E70">
            <v>0.6</v>
          </cell>
          <cell r="G70">
            <v>2784</v>
          </cell>
          <cell r="H70">
            <v>1670.3999999999999</v>
          </cell>
        </row>
        <row r="71">
          <cell r="A71" t="str">
            <v>03-01-300</v>
          </cell>
          <cell r="B71" t="str">
            <v>2B311</v>
          </cell>
          <cell r="C71" t="str">
            <v>excavacion pilas 00-02 m</v>
          </cell>
          <cell r="D71" t="str">
            <v>m3</v>
          </cell>
          <cell r="E71">
            <v>0.13500000000000001</v>
          </cell>
          <cell r="G71">
            <v>21000</v>
          </cell>
          <cell r="H71">
            <v>2835</v>
          </cell>
        </row>
        <row r="72">
          <cell r="A72" t="str">
            <v>03-01-300</v>
          </cell>
          <cell r="B72" t="str">
            <v>2B312</v>
          </cell>
          <cell r="C72" t="str">
            <v>excavacion pilas 02-04 m</v>
          </cell>
          <cell r="D72" t="str">
            <v>m3</v>
          </cell>
          <cell r="E72">
            <v>0.13500000000000001</v>
          </cell>
          <cell r="G72">
            <v>29700</v>
          </cell>
          <cell r="H72">
            <v>4009.5000000000005</v>
          </cell>
        </row>
        <row r="73">
          <cell r="A73" t="str">
            <v>03-01-300</v>
          </cell>
          <cell r="B73" t="str">
            <v>2B313</v>
          </cell>
          <cell r="C73" t="str">
            <v>excavacion pilas 04-06 m</v>
          </cell>
          <cell r="D73" t="str">
            <v>m3</v>
          </cell>
          <cell r="E73">
            <v>0.13500000000000001</v>
          </cell>
          <cell r="G73">
            <v>39000</v>
          </cell>
          <cell r="H73">
            <v>5265</v>
          </cell>
        </row>
        <row r="74">
          <cell r="A74" t="str">
            <v>03-01-300</v>
          </cell>
          <cell r="B74" t="str">
            <v>2B314</v>
          </cell>
          <cell r="C74" t="str">
            <v>excavacion pilas 06-08 m</v>
          </cell>
          <cell r="D74" t="str">
            <v>m3</v>
          </cell>
          <cell r="E74">
            <v>0.13500000000000001</v>
          </cell>
          <cell r="G74">
            <v>48900</v>
          </cell>
          <cell r="H74">
            <v>6601.5</v>
          </cell>
        </row>
        <row r="75">
          <cell r="A75" t="str">
            <v>03-01-300</v>
          </cell>
          <cell r="B75" t="str">
            <v>2B315</v>
          </cell>
          <cell r="C75" t="str">
            <v>excavacion pilas 08-10 m</v>
          </cell>
          <cell r="D75" t="str">
            <v>m3</v>
          </cell>
          <cell r="E75">
            <v>0.13500000000000001</v>
          </cell>
          <cell r="G75">
            <v>59400</v>
          </cell>
          <cell r="H75">
            <v>8019.0000000000009</v>
          </cell>
        </row>
        <row r="76">
          <cell r="A76" t="str">
            <v>03-01-300</v>
          </cell>
          <cell r="B76" t="str">
            <v>2B316</v>
          </cell>
          <cell r="C76" t="str">
            <v>excavacion pilas 10-12 m</v>
          </cell>
          <cell r="D76" t="str">
            <v>m3</v>
          </cell>
          <cell r="E76">
            <v>0.13500000000000001</v>
          </cell>
          <cell r="G76">
            <v>70500</v>
          </cell>
          <cell r="H76">
            <v>9517.5</v>
          </cell>
        </row>
        <row r="77">
          <cell r="A77" t="str">
            <v>03-01-300</v>
          </cell>
          <cell r="B77" t="str">
            <v>2B317</v>
          </cell>
          <cell r="C77" t="str">
            <v>excavacion pilas 12-14 m</v>
          </cell>
          <cell r="D77" t="str">
            <v>m3</v>
          </cell>
          <cell r="E77">
            <v>0.13500000000000001</v>
          </cell>
          <cell r="G77">
            <v>82200</v>
          </cell>
          <cell r="H77">
            <v>11097</v>
          </cell>
        </row>
        <row r="78">
          <cell r="A78" t="str">
            <v>03-01-300</v>
          </cell>
          <cell r="B78" t="str">
            <v>2B318</v>
          </cell>
          <cell r="C78" t="str">
            <v>excavacion pilas 14-16 m</v>
          </cell>
          <cell r="D78" t="str">
            <v>m3</v>
          </cell>
          <cell r="E78">
            <v>5.5E-2</v>
          </cell>
          <cell r="G78">
            <v>94500</v>
          </cell>
          <cell r="H78">
            <v>5197.5</v>
          </cell>
        </row>
        <row r="79">
          <cell r="A79" t="str">
            <v>03-01-300</v>
          </cell>
          <cell r="B79" t="str">
            <v>2A461</v>
          </cell>
          <cell r="C79" t="str">
            <v>mo transporte interno de material proveniente de las excavaciones</v>
          </cell>
          <cell r="D79" t="str">
            <v>m3</v>
          </cell>
          <cell r="E79">
            <v>1</v>
          </cell>
          <cell r="F79">
            <v>0.3</v>
          </cell>
          <cell r="G79">
            <v>6165.5</v>
          </cell>
          <cell r="H79">
            <v>8015.1500000000005</v>
          </cell>
        </row>
        <row r="80">
          <cell r="A80" t="str">
            <v>03-01-300</v>
          </cell>
          <cell r="B80" t="str">
            <v>3A242</v>
          </cell>
          <cell r="C80" t="str">
            <v>subcontrato de cargue y botada de materiales varios</v>
          </cell>
          <cell r="D80" t="str">
            <v>m3</v>
          </cell>
          <cell r="E80">
            <v>1.3</v>
          </cell>
          <cell r="G80">
            <v>28000</v>
          </cell>
          <cell r="H80">
            <v>36400</v>
          </cell>
        </row>
        <row r="81">
          <cell r="A81" t="str">
            <v>03-01-300</v>
          </cell>
          <cell r="B81" t="str">
            <v>47111</v>
          </cell>
          <cell r="C81" t="str">
            <v>elementos de consumo y proteccion</v>
          </cell>
          <cell r="D81" t="str">
            <v>%</v>
          </cell>
          <cell r="E81">
            <v>80418.293253876414</v>
          </cell>
          <cell r="G81">
            <v>1.2455000000000001E-2</v>
          </cell>
          <cell r="H81">
            <v>1001.6098424770308</v>
          </cell>
        </row>
        <row r="82">
          <cell r="A82" t="str">
            <v>03-01-300</v>
          </cell>
          <cell r="B82" t="str">
            <v>46111</v>
          </cell>
          <cell r="C82" t="str">
            <v>herramienta y equipo menor</v>
          </cell>
          <cell r="D82" t="str">
            <v>%</v>
          </cell>
          <cell r="E82">
            <v>80418.293253876414</v>
          </cell>
          <cell r="G82">
            <v>0.05</v>
          </cell>
          <cell r="H82">
            <v>4020.9146626938209</v>
          </cell>
        </row>
        <row r="83">
          <cell r="A83">
            <v>0</v>
          </cell>
          <cell r="C83" t="str">
            <v>DIRECTO:  278582,0 / M3</v>
          </cell>
          <cell r="D83">
            <v>0</v>
          </cell>
          <cell r="G83">
            <v>0</v>
          </cell>
          <cell r="H83">
            <v>0</v>
          </cell>
        </row>
        <row r="84">
          <cell r="A84">
            <v>0</v>
          </cell>
          <cell r="C84">
            <v>0</v>
          </cell>
          <cell r="D84">
            <v>0</v>
          </cell>
          <cell r="G84">
            <v>0</v>
          </cell>
          <cell r="H84">
            <v>0</v>
          </cell>
        </row>
        <row r="85">
          <cell r="A85" t="str">
            <v>03-01-400</v>
          </cell>
          <cell r="B85" t="str">
            <v>03-01-400</v>
          </cell>
          <cell r="C85" t="str">
            <v>EXCAVACION MANUAL O MECANICA EN ROCA BAJO CUALQUIER GRADO DE HUMEDAD Y A CUALQUIER PROFUNDIDAD. INCLUYE ACARREO INTERNO, CARGUE, TRANSPORTE Y DISPOSICION FINAL DEL MATERIAL SOBRANTE EN BOTADEROS OFICIALES. MEDIDO EN SITIO</v>
          </cell>
          <cell r="D85" t="str">
            <v>M3</v>
          </cell>
          <cell r="E85">
            <v>721.1221649035939</v>
          </cell>
          <cell r="G85">
            <v>0</v>
          </cell>
          <cell r="H85">
            <v>242816.15490914744</v>
          </cell>
        </row>
        <row r="86">
          <cell r="A86" t="str">
            <v>03-01-400</v>
          </cell>
          <cell r="B86" t="str">
            <v>71111</v>
          </cell>
          <cell r="C86" t="str">
            <v>aux mo ayudante</v>
          </cell>
          <cell r="D86" t="str">
            <v>h</v>
          </cell>
          <cell r="E86">
            <v>5.333333333333333</v>
          </cell>
          <cell r="G86">
            <v>5520.3076923076933</v>
          </cell>
          <cell r="H86">
            <v>29441.641025641031</v>
          </cell>
        </row>
        <row r="87">
          <cell r="A87" t="str">
            <v>03-01-400</v>
          </cell>
          <cell r="B87" t="str">
            <v>1SKN4</v>
          </cell>
          <cell r="C87" t="str">
            <v>sika demoledor</v>
          </cell>
          <cell r="D87" t="str">
            <v>kg</v>
          </cell>
          <cell r="E87">
            <v>8</v>
          </cell>
          <cell r="G87">
            <v>19140</v>
          </cell>
          <cell r="H87">
            <v>153120</v>
          </cell>
        </row>
        <row r="88">
          <cell r="A88" t="str">
            <v>03-01-400</v>
          </cell>
          <cell r="B88" t="str">
            <v>3Z163</v>
          </cell>
          <cell r="C88" t="str">
            <v>subcontrato perforacion roca</v>
          </cell>
          <cell r="D88" t="str">
            <v>pul</v>
          </cell>
          <cell r="E88">
            <v>45</v>
          </cell>
          <cell r="G88">
            <v>300</v>
          </cell>
          <cell r="H88">
            <v>13500</v>
          </cell>
        </row>
        <row r="89">
          <cell r="A89" t="str">
            <v>03-01-400</v>
          </cell>
          <cell r="B89" t="str">
            <v>2A461</v>
          </cell>
          <cell r="C89" t="str">
            <v>mo transporte interno de material proveniente de las excavaciones</v>
          </cell>
          <cell r="D89" t="str">
            <v>m3</v>
          </cell>
          <cell r="E89">
            <v>1</v>
          </cell>
          <cell r="F89">
            <v>0.3</v>
          </cell>
          <cell r="G89">
            <v>6165.5</v>
          </cell>
          <cell r="H89">
            <v>8015.1500000000005</v>
          </cell>
        </row>
        <row r="90">
          <cell r="A90" t="str">
            <v>03-01-400</v>
          </cell>
          <cell r="B90" t="str">
            <v>3A242</v>
          </cell>
          <cell r="C90" t="str">
            <v>subcontrato de cargue y botada de materiales varios</v>
          </cell>
          <cell r="D90" t="str">
            <v>m3</v>
          </cell>
          <cell r="E90">
            <v>1.3</v>
          </cell>
          <cell r="G90">
            <v>28000</v>
          </cell>
          <cell r="H90">
            <v>36400</v>
          </cell>
        </row>
        <row r="91">
          <cell r="A91" t="str">
            <v>03-01-400</v>
          </cell>
          <cell r="B91" t="str">
            <v>47111</v>
          </cell>
          <cell r="C91" t="str">
            <v>elementos de consumo y proteccion</v>
          </cell>
          <cell r="D91" t="str">
            <v>%</v>
          </cell>
          <cell r="E91">
            <v>37456.791025641032</v>
          </cell>
          <cell r="G91">
            <v>1.2455000000000001E-2</v>
          </cell>
          <cell r="H91">
            <v>466.52433222435911</v>
          </cell>
        </row>
        <row r="92">
          <cell r="A92" t="str">
            <v>03-01-400</v>
          </cell>
          <cell r="B92" t="str">
            <v>46111</v>
          </cell>
          <cell r="C92" t="str">
            <v>herramienta y equipo menor</v>
          </cell>
          <cell r="D92" t="str">
            <v>%</v>
          </cell>
          <cell r="E92">
            <v>37456.791025641032</v>
          </cell>
          <cell r="G92">
            <v>0.05</v>
          </cell>
          <cell r="H92">
            <v>1872.8395512820516</v>
          </cell>
        </row>
        <row r="93">
          <cell r="A93">
            <v>0</v>
          </cell>
          <cell r="C93" t="str">
            <v>DIRECTO:  242817,0 / M3</v>
          </cell>
          <cell r="D93">
            <v>0</v>
          </cell>
          <cell r="G93">
            <v>0</v>
          </cell>
          <cell r="H93">
            <v>0</v>
          </cell>
        </row>
        <row r="94">
          <cell r="A94">
            <v>0</v>
          </cell>
          <cell r="C94">
            <v>0</v>
          </cell>
          <cell r="D94">
            <v>0</v>
          </cell>
          <cell r="G94">
            <v>0</v>
          </cell>
          <cell r="H94">
            <v>0</v>
          </cell>
        </row>
        <row r="95">
          <cell r="A95" t="str">
            <v>03-02-010</v>
          </cell>
          <cell r="B95" t="str">
            <v>03-02-010</v>
          </cell>
          <cell r="C95" t="str">
            <v>LLENOS COMPACTADOS EN ARENILLA ALREDEDOR DE ESTRUCTURAS. INCLUYE SUMINISTRO, TRANSPORTE INTERNO Y COMPACTACION.</v>
          </cell>
          <cell r="D95" t="str">
            <v>M3</v>
          </cell>
          <cell r="E95">
            <v>5834.0660192399992</v>
          </cell>
          <cell r="G95">
            <v>0</v>
          </cell>
          <cell r="H95">
            <v>72634.719710043733</v>
          </cell>
        </row>
        <row r="96">
          <cell r="A96" t="str">
            <v>03-02-010</v>
          </cell>
          <cell r="B96" t="str">
            <v>11218</v>
          </cell>
          <cell r="C96" t="str">
            <v>arenilla</v>
          </cell>
          <cell r="D96" t="str">
            <v>m3</v>
          </cell>
          <cell r="E96">
            <v>1</v>
          </cell>
          <cell r="F96">
            <v>0.3</v>
          </cell>
          <cell r="G96">
            <v>20474</v>
          </cell>
          <cell r="H96">
            <v>26616.2</v>
          </cell>
        </row>
        <row r="97">
          <cell r="A97" t="str">
            <v>03-02-010</v>
          </cell>
          <cell r="B97" t="str">
            <v>12911</v>
          </cell>
          <cell r="C97" t="str">
            <v>agua</v>
          </cell>
          <cell r="D97" t="str">
            <v>lt</v>
          </cell>
          <cell r="E97">
            <v>50</v>
          </cell>
          <cell r="G97">
            <v>1.3183400000000001</v>
          </cell>
          <cell r="H97">
            <v>65.917000000000002</v>
          </cell>
        </row>
        <row r="98">
          <cell r="A98" t="str">
            <v>03-02-010</v>
          </cell>
          <cell r="B98" t="str">
            <v>3A111</v>
          </cell>
          <cell r="C98" t="str">
            <v>ensayo de toma de densidades</v>
          </cell>
          <cell r="D98" t="str">
            <v>u</v>
          </cell>
          <cell r="E98">
            <v>1.1904761904761904E-2</v>
          </cell>
          <cell r="G98">
            <v>31493.999999999996</v>
          </cell>
          <cell r="H98">
            <v>374.92857142857139</v>
          </cell>
        </row>
        <row r="99">
          <cell r="A99" t="str">
            <v>03-02-010</v>
          </cell>
          <cell r="B99" t="str">
            <v>41321</v>
          </cell>
          <cell r="C99" t="str">
            <v>vibrocompactador (canguro)</v>
          </cell>
          <cell r="D99" t="str">
            <v>d</v>
          </cell>
          <cell r="E99">
            <v>0.2</v>
          </cell>
          <cell r="G99">
            <v>48720</v>
          </cell>
          <cell r="H99">
            <v>9744</v>
          </cell>
        </row>
        <row r="100">
          <cell r="A100" t="str">
            <v>03-02-010</v>
          </cell>
          <cell r="B100" t="str">
            <v>61213</v>
          </cell>
          <cell r="C100" t="str">
            <v>transporte a envigado</v>
          </cell>
          <cell r="D100" t="str">
            <v>t</v>
          </cell>
          <cell r="E100">
            <v>2.08</v>
          </cell>
          <cell r="G100">
            <v>8166.4</v>
          </cell>
          <cell r="H100">
            <v>16986.112000000001</v>
          </cell>
        </row>
        <row r="101">
          <cell r="A101" t="str">
            <v>03-02-010</v>
          </cell>
          <cell r="B101" t="str">
            <v>71111</v>
          </cell>
          <cell r="C101" t="str">
            <v>aux mo ayudante</v>
          </cell>
          <cell r="D101" t="str">
            <v>h</v>
          </cell>
          <cell r="E101">
            <v>1.5</v>
          </cell>
          <cell r="G101">
            <v>5520.3076923076933</v>
          </cell>
          <cell r="H101">
            <v>8280.461538461539</v>
          </cell>
        </row>
        <row r="102">
          <cell r="A102" t="str">
            <v>03-02-010</v>
          </cell>
          <cell r="B102" t="str">
            <v>2Z111</v>
          </cell>
          <cell r="C102" t="str">
            <v>mo transporte interno de material general</v>
          </cell>
          <cell r="D102" t="str">
            <v>m3</v>
          </cell>
          <cell r="E102">
            <v>1.3</v>
          </cell>
          <cell r="G102">
            <v>7276.2860000000001</v>
          </cell>
          <cell r="H102">
            <v>9459.1718000000001</v>
          </cell>
        </row>
        <row r="103">
          <cell r="A103" t="str">
            <v>03-02-010</v>
          </cell>
          <cell r="B103" t="str">
            <v>47111</v>
          </cell>
          <cell r="C103" t="str">
            <v>elementos de consumo y proteccion</v>
          </cell>
          <cell r="D103" t="str">
            <v>%</v>
          </cell>
          <cell r="E103">
            <v>17739.633338461539</v>
          </cell>
          <cell r="G103">
            <v>1.2455000000000001E-2</v>
          </cell>
          <cell r="H103">
            <v>220.9471332305385</v>
          </cell>
        </row>
        <row r="104">
          <cell r="A104" t="str">
            <v>03-02-010</v>
          </cell>
          <cell r="B104" t="str">
            <v>46111</v>
          </cell>
          <cell r="C104" t="str">
            <v>herramienta y equipo menor</v>
          </cell>
          <cell r="D104" t="str">
            <v>%</v>
          </cell>
          <cell r="E104">
            <v>17739.633338461539</v>
          </cell>
          <cell r="G104">
            <v>0.05</v>
          </cell>
          <cell r="H104">
            <v>886.981666923077</v>
          </cell>
        </row>
        <row r="105">
          <cell r="A105">
            <v>0</v>
          </cell>
          <cell r="C105" t="str">
            <v>DIRECTO:  72635,0 / M3</v>
          </cell>
          <cell r="D105">
            <v>0</v>
          </cell>
          <cell r="G105">
            <v>0</v>
          </cell>
          <cell r="H105">
            <v>0</v>
          </cell>
        </row>
        <row r="106">
          <cell r="A106">
            <v>0</v>
          </cell>
          <cell r="C106">
            <v>0</v>
          </cell>
          <cell r="D106">
            <v>0</v>
          </cell>
          <cell r="G106">
            <v>0</v>
          </cell>
          <cell r="H106">
            <v>0</v>
          </cell>
        </row>
        <row r="107">
          <cell r="A107" t="str">
            <v>03-04-020</v>
          </cell>
          <cell r="B107" t="str">
            <v>03-04-020</v>
          </cell>
          <cell r="C107" t="str">
            <v>MATERIAL GRANULAR PARA FILTRO 1" A 1-1/2"</v>
          </cell>
          <cell r="D107" t="str">
            <v>M3</v>
          </cell>
          <cell r="E107">
            <v>39.400680000000008</v>
          </cell>
          <cell r="G107">
            <v>0</v>
          </cell>
          <cell r="H107">
            <v>75952.886561893261</v>
          </cell>
        </row>
        <row r="108">
          <cell r="A108" t="str">
            <v>03-04-020</v>
          </cell>
          <cell r="B108" t="str">
            <v>11241</v>
          </cell>
          <cell r="C108" t="str">
            <v>triturado 1" a 1-1/2" para filtro</v>
          </cell>
          <cell r="D108" t="str">
            <v>m3</v>
          </cell>
          <cell r="E108">
            <v>1</v>
          </cell>
          <cell r="F108">
            <v>0.25</v>
          </cell>
          <cell r="G108">
            <v>33640</v>
          </cell>
          <cell r="H108">
            <v>42050</v>
          </cell>
        </row>
        <row r="109">
          <cell r="A109" t="str">
            <v>03-04-020</v>
          </cell>
          <cell r="B109" t="str">
            <v>61213</v>
          </cell>
          <cell r="C109" t="str">
            <v>transporte a envigado</v>
          </cell>
          <cell r="D109" t="str">
            <v>t</v>
          </cell>
          <cell r="E109">
            <v>2.25</v>
          </cell>
          <cell r="G109">
            <v>8166.4</v>
          </cell>
          <cell r="H109">
            <v>18374.399999999998</v>
          </cell>
        </row>
        <row r="110">
          <cell r="A110" t="str">
            <v>03-04-020</v>
          </cell>
          <cell r="B110" t="str">
            <v>71111</v>
          </cell>
          <cell r="C110" t="str">
            <v>aux mo ayudante</v>
          </cell>
          <cell r="D110" t="str">
            <v>h</v>
          </cell>
          <cell r="E110">
            <v>1</v>
          </cell>
          <cell r="G110">
            <v>5520.3076923076933</v>
          </cell>
          <cell r="H110">
            <v>5520.3076923076933</v>
          </cell>
        </row>
        <row r="111">
          <cell r="A111" t="str">
            <v>03-04-020</v>
          </cell>
          <cell r="B111" t="str">
            <v>2Z111</v>
          </cell>
          <cell r="C111" t="str">
            <v>mo transporte interno de material general</v>
          </cell>
          <cell r="D111" t="str">
            <v>m3</v>
          </cell>
          <cell r="E111">
            <v>1.25</v>
          </cell>
          <cell r="G111">
            <v>7276.2860000000001</v>
          </cell>
          <cell r="H111">
            <v>9095.3575000000001</v>
          </cell>
        </row>
        <row r="112">
          <cell r="A112" t="str">
            <v>03-04-020</v>
          </cell>
          <cell r="B112" t="str">
            <v>47111</v>
          </cell>
          <cell r="C112" t="str">
            <v>elementos de consumo y proteccion</v>
          </cell>
          <cell r="D112" t="str">
            <v>%</v>
          </cell>
          <cell r="E112">
            <v>14615.665192307693</v>
          </cell>
          <cell r="G112">
            <v>1.2455000000000001E-2</v>
          </cell>
          <cell r="H112">
            <v>182.03810997019232</v>
          </cell>
        </row>
        <row r="113">
          <cell r="A113" t="str">
            <v>03-04-020</v>
          </cell>
          <cell r="B113" t="str">
            <v>46111</v>
          </cell>
          <cell r="C113" t="str">
            <v>herramienta y equipo menor</v>
          </cell>
          <cell r="D113" t="str">
            <v>%</v>
          </cell>
          <cell r="E113">
            <v>14615.665192307693</v>
          </cell>
          <cell r="G113">
            <v>0.05</v>
          </cell>
          <cell r="H113">
            <v>730.78325961538474</v>
          </cell>
        </row>
        <row r="114">
          <cell r="A114">
            <v>0</v>
          </cell>
          <cell r="C114" t="str">
            <v>DIRECTO:  75953,0 / M3</v>
          </cell>
          <cell r="D114">
            <v>0</v>
          </cell>
          <cell r="G114">
            <v>0</v>
          </cell>
          <cell r="H114">
            <v>0</v>
          </cell>
        </row>
        <row r="115">
          <cell r="A115">
            <v>0</v>
          </cell>
          <cell r="C115">
            <v>0</v>
          </cell>
          <cell r="D115">
            <v>0</v>
          </cell>
          <cell r="G115">
            <v>0</v>
          </cell>
          <cell r="H115">
            <v>0</v>
          </cell>
        </row>
        <row r="116">
          <cell r="A116" t="str">
            <v>03-04-045</v>
          </cell>
          <cell r="B116" t="str">
            <v>03-04-045</v>
          </cell>
          <cell r="C116" t="str">
            <v>TUBERIA PVC Ø2" PERFORADA PARA LLORADEROS</v>
          </cell>
          <cell r="D116" t="str">
            <v>M</v>
          </cell>
          <cell r="E116">
            <v>678.7</v>
          </cell>
          <cell r="G116">
            <v>0</v>
          </cell>
          <cell r="H116">
            <v>88681.164390052552</v>
          </cell>
        </row>
        <row r="117">
          <cell r="A117" t="str">
            <v>03-04-045</v>
          </cell>
          <cell r="B117" t="str">
            <v>1HSC3</v>
          </cell>
          <cell r="C117" t="str">
            <v>tuberia pvc presion ø2" rde 21</v>
          </cell>
          <cell r="D117" t="str">
            <v>u</v>
          </cell>
          <cell r="E117">
            <v>1</v>
          </cell>
          <cell r="F117">
            <v>0.05</v>
          </cell>
          <cell r="G117">
            <v>78925.239999999991</v>
          </cell>
          <cell r="H117">
            <v>82871.501999999993</v>
          </cell>
        </row>
        <row r="118">
          <cell r="A118" t="str">
            <v>03-04-045</v>
          </cell>
          <cell r="B118" t="str">
            <v>1PVE5</v>
          </cell>
          <cell r="C118" t="str">
            <v>geotextil tr 4000</v>
          </cell>
          <cell r="D118" t="str">
            <v>m2</v>
          </cell>
          <cell r="E118">
            <v>3.9269908169872417E-3</v>
          </cell>
          <cell r="F118">
            <v>0.2</v>
          </cell>
          <cell r="G118">
            <v>9001.5999999999985</v>
          </cell>
          <cell r="H118">
            <v>42.419040645830819</v>
          </cell>
        </row>
        <row r="119">
          <cell r="A119" t="str">
            <v>03-04-045</v>
          </cell>
          <cell r="B119" t="str">
            <v>2C111</v>
          </cell>
          <cell r="C119" t="str">
            <v>mo cuadrilla (1 of + 1 ay)</v>
          </cell>
          <cell r="D119" t="str">
            <v>d</v>
          </cell>
          <cell r="E119">
            <v>0.05</v>
          </cell>
          <cell r="G119">
            <v>108564.47283709361</v>
          </cell>
          <cell r="H119">
            <v>5428.2236418546809</v>
          </cell>
        </row>
        <row r="120">
          <cell r="A120" t="str">
            <v>03-04-045</v>
          </cell>
          <cell r="B120" t="str">
            <v>47111</v>
          </cell>
          <cell r="C120" t="str">
            <v>elementos de consumo y proteccion</v>
          </cell>
          <cell r="D120" t="str">
            <v>%</v>
          </cell>
          <cell r="E120">
            <v>5428.2236418546809</v>
          </cell>
          <cell r="G120">
            <v>1.2455000000000001E-2</v>
          </cell>
          <cell r="H120">
            <v>67.608525459300054</v>
          </cell>
        </row>
        <row r="121">
          <cell r="A121" t="str">
            <v>03-04-045</v>
          </cell>
          <cell r="B121" t="str">
            <v>46111</v>
          </cell>
          <cell r="C121" t="str">
            <v>herramienta y equipo menor</v>
          </cell>
          <cell r="D121" t="str">
            <v>%</v>
          </cell>
          <cell r="E121">
            <v>5428.2236418546809</v>
          </cell>
          <cell r="G121">
            <v>0.05</v>
          </cell>
          <cell r="H121">
            <v>271.41118209273407</v>
          </cell>
        </row>
        <row r="122">
          <cell r="A122">
            <v>0</v>
          </cell>
          <cell r="C122" t="str">
            <v>DIRECTO:  88682,0 / M</v>
          </cell>
          <cell r="D122">
            <v>0</v>
          </cell>
          <cell r="G122">
            <v>0</v>
          </cell>
          <cell r="H122">
            <v>0</v>
          </cell>
        </row>
        <row r="123">
          <cell r="A123">
            <v>0</v>
          </cell>
          <cell r="C123">
            <v>0</v>
          </cell>
          <cell r="D123">
            <v>0</v>
          </cell>
          <cell r="G123">
            <v>0</v>
          </cell>
          <cell r="H123">
            <v>0</v>
          </cell>
        </row>
        <row r="124">
          <cell r="A124" t="str">
            <v>03-04-055</v>
          </cell>
          <cell r="B124" t="str">
            <v>03-04-055</v>
          </cell>
          <cell r="C124" t="str">
            <v>CUNETA EN "V" VACIADA EN CONCRETO A: 1.10 M E: 0.10 M</v>
          </cell>
          <cell r="D124" t="str">
            <v>M</v>
          </cell>
          <cell r="E124">
            <v>1795.2</v>
          </cell>
          <cell r="G124">
            <v>0</v>
          </cell>
          <cell r="H124">
            <v>79720.05098750873</v>
          </cell>
        </row>
        <row r="125">
          <cell r="A125" t="str">
            <v>03-04-055</v>
          </cell>
          <cell r="B125" t="str">
            <v>72132</v>
          </cell>
          <cell r="C125" t="str">
            <v>aux concreto 3000 psi (21.1 MPa) -obra- 3/4"</v>
          </cell>
          <cell r="D125" t="str">
            <v>m3</v>
          </cell>
          <cell r="E125">
            <v>0.13174</v>
          </cell>
          <cell r="F125">
            <v>0.1</v>
          </cell>
          <cell r="G125">
            <v>397371.06598046987</v>
          </cell>
          <cell r="H125">
            <v>57584.630655493813</v>
          </cell>
        </row>
        <row r="126">
          <cell r="A126" t="str">
            <v>03-04-055</v>
          </cell>
          <cell r="B126" t="str">
            <v>11241</v>
          </cell>
          <cell r="C126" t="str">
            <v>triturado 1" a 1-1/2" para filtro</v>
          </cell>
          <cell r="D126" t="str">
            <v>m3</v>
          </cell>
          <cell r="E126">
            <v>0.10700000000000001</v>
          </cell>
          <cell r="F126">
            <v>0.3</v>
          </cell>
          <cell r="G126">
            <v>33640</v>
          </cell>
          <cell r="H126">
            <v>4679.3240000000005</v>
          </cell>
        </row>
        <row r="127">
          <cell r="A127" t="str">
            <v>03-04-055</v>
          </cell>
          <cell r="B127" t="str">
            <v>18Z15</v>
          </cell>
          <cell r="C127" t="str">
            <v>tabla madera comun 1 x 8" 3m</v>
          </cell>
          <cell r="D127" t="str">
            <v>u</v>
          </cell>
          <cell r="E127">
            <v>0.5</v>
          </cell>
          <cell r="G127">
            <v>9280</v>
          </cell>
          <cell r="H127">
            <v>4640</v>
          </cell>
        </row>
        <row r="128">
          <cell r="A128" t="str">
            <v>03-04-055</v>
          </cell>
          <cell r="B128" t="str">
            <v>2C111</v>
          </cell>
          <cell r="C128" t="str">
            <v>mo cuadrilla (1 of + 1 ay)</v>
          </cell>
          <cell r="D128" t="str">
            <v>d</v>
          </cell>
          <cell r="E128">
            <v>0.1111111111111111</v>
          </cell>
          <cell r="G128">
            <v>108564.47283709361</v>
          </cell>
          <cell r="H128">
            <v>12062.719204121511</v>
          </cell>
        </row>
        <row r="129">
          <cell r="A129" t="str">
            <v>03-04-055</v>
          </cell>
          <cell r="B129" t="str">
            <v>47111</v>
          </cell>
          <cell r="C129" t="str">
            <v>elementos de consumo y proteccion</v>
          </cell>
          <cell r="D129" t="str">
            <v>%</v>
          </cell>
          <cell r="E129">
            <v>12062.719204121511</v>
          </cell>
          <cell r="G129">
            <v>1.2455000000000001E-2</v>
          </cell>
          <cell r="H129">
            <v>150.24116768733344</v>
          </cell>
        </row>
        <row r="130">
          <cell r="A130" t="str">
            <v>03-04-055</v>
          </cell>
          <cell r="B130" t="str">
            <v>46111</v>
          </cell>
          <cell r="C130" t="str">
            <v>herramienta y equipo menor</v>
          </cell>
          <cell r="D130" t="str">
            <v>%</v>
          </cell>
          <cell r="E130">
            <v>12062.719204121511</v>
          </cell>
          <cell r="G130">
            <v>0.05</v>
          </cell>
          <cell r="H130">
            <v>603.13596020607554</v>
          </cell>
        </row>
        <row r="131">
          <cell r="A131">
            <v>0</v>
          </cell>
          <cell r="C131" t="str">
            <v>DIRECTO:  79721,0 / M</v>
          </cell>
          <cell r="D131">
            <v>0</v>
          </cell>
          <cell r="G131">
            <v>0</v>
          </cell>
          <cell r="H131">
            <v>0</v>
          </cell>
        </row>
        <row r="132">
          <cell r="A132">
            <v>0</v>
          </cell>
          <cell r="C132">
            <v>0</v>
          </cell>
          <cell r="D132">
            <v>0</v>
          </cell>
          <cell r="G132">
            <v>0</v>
          </cell>
          <cell r="H132">
            <v>0</v>
          </cell>
        </row>
        <row r="133">
          <cell r="A133" t="str">
            <v>03-04-065</v>
          </cell>
          <cell r="B133" t="str">
            <v>03-04-065</v>
          </cell>
          <cell r="C133" t="str">
            <v>GEODREN VIAL PAVCO, TB 100 MM 1.0 M O EQUIVALENTE</v>
          </cell>
          <cell r="D133" t="str">
            <v>M</v>
          </cell>
          <cell r="E133">
            <v>548.63600000000008</v>
          </cell>
          <cell r="G133">
            <v>0</v>
          </cell>
          <cell r="H133">
            <v>40813.287404822011</v>
          </cell>
        </row>
        <row r="134">
          <cell r="A134" t="str">
            <v>03-04-065</v>
          </cell>
          <cell r="B134" t="str">
            <v>1PVZ7</v>
          </cell>
          <cell r="C134" t="str">
            <v>geodren vial pavco, tb 100 mm 1.0 m. incluye tuberia de ø4"</v>
          </cell>
          <cell r="D134" t="str">
            <v>m</v>
          </cell>
          <cell r="E134">
            <v>1</v>
          </cell>
          <cell r="F134">
            <v>0.02</v>
          </cell>
          <cell r="G134">
            <v>38241.719999999994</v>
          </cell>
          <cell r="H134">
            <v>39006.554399999994</v>
          </cell>
        </row>
        <row r="135">
          <cell r="A135" t="str">
            <v>03-04-065</v>
          </cell>
          <cell r="B135" t="str">
            <v>18Z23</v>
          </cell>
          <cell r="C135" t="str">
            <v>nylon</v>
          </cell>
          <cell r="D135" t="str">
            <v>m</v>
          </cell>
          <cell r="E135">
            <v>0.5</v>
          </cell>
          <cell r="G135">
            <v>60.319999999999993</v>
          </cell>
          <cell r="H135">
            <v>30.159999999999997</v>
          </cell>
        </row>
        <row r="136">
          <cell r="A136" t="str">
            <v>03-04-065</v>
          </cell>
          <cell r="B136" t="str">
            <v>15431</v>
          </cell>
          <cell r="C136" t="str">
            <v>clavo acero liso 1"</v>
          </cell>
          <cell r="D136" t="str">
            <v>lb</v>
          </cell>
          <cell r="E136">
            <v>0.01</v>
          </cell>
          <cell r="G136">
            <v>4640</v>
          </cell>
          <cell r="H136">
            <v>46.4</v>
          </cell>
        </row>
        <row r="137">
          <cell r="A137" t="str">
            <v>03-04-065</v>
          </cell>
          <cell r="B137" t="str">
            <v>2C111</v>
          </cell>
          <cell r="C137" t="str">
            <v>mo cuadrilla (1 of + 1 ay)</v>
          </cell>
          <cell r="D137" t="str">
            <v>d</v>
          </cell>
          <cell r="E137">
            <v>1.4999999999999999E-2</v>
          </cell>
          <cell r="G137">
            <v>108564.47283709361</v>
          </cell>
          <cell r="H137">
            <v>1628.4670925564039</v>
          </cell>
        </row>
        <row r="138">
          <cell r="A138" t="str">
            <v>03-04-065</v>
          </cell>
          <cell r="B138" t="str">
            <v>47111</v>
          </cell>
          <cell r="C138" t="str">
            <v>elementos de consumo y proteccion</v>
          </cell>
          <cell r="D138" t="str">
            <v>%</v>
          </cell>
          <cell r="E138">
            <v>1628.4670925564039</v>
          </cell>
          <cell r="G138">
            <v>1.2455000000000001E-2</v>
          </cell>
          <cell r="H138">
            <v>20.282557637790013</v>
          </cell>
        </row>
        <row r="139">
          <cell r="A139" t="str">
            <v>03-04-065</v>
          </cell>
          <cell r="B139" t="str">
            <v>46111</v>
          </cell>
          <cell r="C139" t="str">
            <v>herramienta y equipo menor</v>
          </cell>
          <cell r="D139" t="str">
            <v>%</v>
          </cell>
          <cell r="E139">
            <v>1628.4670925564039</v>
          </cell>
          <cell r="G139">
            <v>0.05</v>
          </cell>
          <cell r="H139">
            <v>81.423354627820203</v>
          </cell>
        </row>
        <row r="140">
          <cell r="A140">
            <v>0</v>
          </cell>
          <cell r="C140" t="str">
            <v>DIRECTO:  40814,0 / M</v>
          </cell>
          <cell r="D140">
            <v>0</v>
          </cell>
          <cell r="G140">
            <v>0</v>
          </cell>
          <cell r="H140">
            <v>0</v>
          </cell>
        </row>
        <row r="141">
          <cell r="A141">
            <v>0</v>
          </cell>
          <cell r="C141">
            <v>0</v>
          </cell>
          <cell r="D141">
            <v>0</v>
          </cell>
          <cell r="G141">
            <v>0</v>
          </cell>
          <cell r="H141">
            <v>0</v>
          </cell>
        </row>
        <row r="142">
          <cell r="A142" t="str">
            <v>03-04-070</v>
          </cell>
          <cell r="B142" t="str">
            <v>03-04-070</v>
          </cell>
          <cell r="C142" t="str">
            <v>GEODREN PLANAR PAVCO 1.0 M O EQUIVALENTE</v>
          </cell>
          <cell r="D142" t="str">
            <v>M2</v>
          </cell>
          <cell r="E142">
            <v>2395.6245459240859</v>
          </cell>
          <cell r="G142">
            <v>0</v>
          </cell>
          <cell r="H142">
            <v>27867.190837351678</v>
          </cell>
        </row>
        <row r="143">
          <cell r="A143" t="str">
            <v>03-04-070</v>
          </cell>
          <cell r="B143" t="str">
            <v>1PVZ5</v>
          </cell>
          <cell r="C143" t="str">
            <v>geodren planar 1.0 m</v>
          </cell>
          <cell r="D143" t="str">
            <v>m2</v>
          </cell>
          <cell r="E143">
            <v>1</v>
          </cell>
          <cell r="F143">
            <v>0.05</v>
          </cell>
          <cell r="G143">
            <v>25021.199999999997</v>
          </cell>
          <cell r="H143">
            <v>26272.26</v>
          </cell>
        </row>
        <row r="144">
          <cell r="A144" t="str">
            <v>03-04-070</v>
          </cell>
          <cell r="B144" t="str">
            <v>18Z23</v>
          </cell>
          <cell r="C144" t="str">
            <v>nylon</v>
          </cell>
          <cell r="D144" t="str">
            <v>m</v>
          </cell>
          <cell r="E144">
            <v>1</v>
          </cell>
          <cell r="G144">
            <v>60.319999999999993</v>
          </cell>
          <cell r="H144">
            <v>60.319999999999993</v>
          </cell>
        </row>
        <row r="145">
          <cell r="A145" t="str">
            <v>03-04-070</v>
          </cell>
          <cell r="B145" t="str">
            <v>15431</v>
          </cell>
          <cell r="C145" t="str">
            <v>clavo acero liso 1"</v>
          </cell>
          <cell r="D145" t="str">
            <v>lb</v>
          </cell>
          <cell r="E145">
            <v>0.02</v>
          </cell>
          <cell r="G145">
            <v>4640</v>
          </cell>
          <cell r="H145">
            <v>92.8</v>
          </cell>
        </row>
        <row r="146">
          <cell r="A146" t="str">
            <v>03-04-070</v>
          </cell>
          <cell r="B146" t="str">
            <v>2C111</v>
          </cell>
          <cell r="C146" t="str">
            <v>mo cuadrilla (1 of + 1 ay)</v>
          </cell>
          <cell r="D146" t="str">
            <v>d</v>
          </cell>
          <cell r="E146">
            <v>1.2500000000000001E-2</v>
          </cell>
          <cell r="G146">
            <v>108564.47283709361</v>
          </cell>
          <cell r="H146">
            <v>1357.0559104636702</v>
          </cell>
        </row>
        <row r="147">
          <cell r="A147" t="str">
            <v>03-04-070</v>
          </cell>
          <cell r="B147" t="str">
            <v>47111</v>
          </cell>
          <cell r="C147" t="str">
            <v>elementos de consumo y proteccion</v>
          </cell>
          <cell r="D147" t="str">
            <v>%</v>
          </cell>
          <cell r="E147">
            <v>1357.0559104636702</v>
          </cell>
          <cell r="G147">
            <v>1.2455000000000001E-2</v>
          </cell>
          <cell r="H147">
            <v>16.902131364825014</v>
          </cell>
        </row>
        <row r="148">
          <cell r="A148" t="str">
            <v>03-04-070</v>
          </cell>
          <cell r="B148" t="str">
            <v>46111</v>
          </cell>
          <cell r="C148" t="str">
            <v>herramienta y equipo menor</v>
          </cell>
          <cell r="D148" t="str">
            <v>%</v>
          </cell>
          <cell r="E148">
            <v>1357.0559104636702</v>
          </cell>
          <cell r="G148">
            <v>0.05</v>
          </cell>
          <cell r="H148">
            <v>67.852795523183516</v>
          </cell>
        </row>
        <row r="149">
          <cell r="A149">
            <v>0</v>
          </cell>
          <cell r="C149" t="str">
            <v>DIRECTO:  27868,0 / M2</v>
          </cell>
          <cell r="D149">
            <v>0</v>
          </cell>
          <cell r="G149">
            <v>0</v>
          </cell>
          <cell r="H149">
            <v>0</v>
          </cell>
        </row>
        <row r="150">
          <cell r="A150">
            <v>0</v>
          </cell>
          <cell r="B150" t="str">
            <v>04</v>
          </cell>
          <cell r="C150" t="str">
            <v>CONCRETOS ESTRUCTURALES</v>
          </cell>
          <cell r="D150">
            <v>0</v>
          </cell>
          <cell r="G150">
            <v>0</v>
          </cell>
          <cell r="H150">
            <v>0</v>
          </cell>
        </row>
        <row r="151">
          <cell r="A151" t="str">
            <v>04-01-010</v>
          </cell>
          <cell r="B151" t="str">
            <v>04-01-010</v>
          </cell>
          <cell r="C151" t="str">
            <v>VACIADO DE PILAS EN CONCRETO F'C 21 MPA</v>
          </cell>
          <cell r="D151" t="str">
            <v>M3</v>
          </cell>
          <cell r="E151">
            <v>865.87320081180451</v>
          </cell>
          <cell r="G151">
            <v>0</v>
          </cell>
          <cell r="H151">
            <v>406247.98178510572</v>
          </cell>
        </row>
        <row r="152">
          <cell r="A152" t="str">
            <v>04-01-010</v>
          </cell>
          <cell r="B152" t="str">
            <v>12133</v>
          </cell>
          <cell r="C152" t="str">
            <v>concreto tipo bombeo 21 mpa, (3000 psi) 1"</v>
          </cell>
          <cell r="D152" t="str">
            <v>m3</v>
          </cell>
          <cell r="E152">
            <v>1</v>
          </cell>
          <cell r="F152">
            <v>0.05</v>
          </cell>
          <cell r="G152">
            <v>303848.07999999996</v>
          </cell>
          <cell r="H152">
            <v>319040.484</v>
          </cell>
        </row>
        <row r="153">
          <cell r="A153" t="str">
            <v>04-01-010</v>
          </cell>
          <cell r="B153" t="str">
            <v>12137</v>
          </cell>
          <cell r="C153" t="str">
            <v>servicio de bombeo</v>
          </cell>
          <cell r="D153" t="str">
            <v>m3</v>
          </cell>
          <cell r="E153">
            <v>1.05</v>
          </cell>
          <cell r="F153">
            <v>0.05</v>
          </cell>
          <cell r="G153">
            <v>46400</v>
          </cell>
          <cell r="H153">
            <v>51156</v>
          </cell>
        </row>
        <row r="154">
          <cell r="A154" t="str">
            <v>04-01-010</v>
          </cell>
          <cell r="B154" t="str">
            <v>3A112</v>
          </cell>
          <cell r="C154" t="str">
            <v>ensayo de resistencia de cilindros a la compresion</v>
          </cell>
          <cell r="D154" t="str">
            <v>u</v>
          </cell>
          <cell r="E154">
            <v>0.24</v>
          </cell>
          <cell r="G154">
            <v>8758</v>
          </cell>
          <cell r="H154">
            <v>2101.92</v>
          </cell>
        </row>
        <row r="155">
          <cell r="A155" t="str">
            <v>04-01-010</v>
          </cell>
          <cell r="B155" t="str">
            <v>44121</v>
          </cell>
          <cell r="C155" t="str">
            <v>vibrador electrico para concreto</v>
          </cell>
          <cell r="D155" t="str">
            <v>d</v>
          </cell>
          <cell r="E155">
            <v>7.1428571428571425E-2</v>
          </cell>
          <cell r="G155">
            <v>39440</v>
          </cell>
          <cell r="H155">
            <v>2817.1428571428569</v>
          </cell>
        </row>
        <row r="156">
          <cell r="A156" t="str">
            <v>04-01-010</v>
          </cell>
          <cell r="B156" t="str">
            <v>2C115</v>
          </cell>
          <cell r="C156" t="str">
            <v>mo cuadrilla (3 of + 5 ay)</v>
          </cell>
          <cell r="D156" t="str">
            <v>d</v>
          </cell>
          <cell r="E156">
            <v>7.1428571428571425E-2</v>
          </cell>
          <cell r="G156">
            <v>410232.98774205009</v>
          </cell>
          <cell r="H156">
            <v>29302.356267289291</v>
          </cell>
        </row>
        <row r="157">
          <cell r="A157" t="str">
            <v>04-01-010</v>
          </cell>
          <cell r="B157" t="str">
            <v>47111</v>
          </cell>
          <cell r="C157" t="str">
            <v>elementos de consumo y proteccion</v>
          </cell>
          <cell r="D157" t="str">
            <v>%</v>
          </cell>
          <cell r="E157">
            <v>29302.356267289291</v>
          </cell>
          <cell r="G157">
            <v>1.2455000000000001E-2</v>
          </cell>
          <cell r="H157">
            <v>364.96084730908814</v>
          </cell>
        </row>
        <row r="158">
          <cell r="A158" t="str">
            <v>04-01-010</v>
          </cell>
          <cell r="B158" t="str">
            <v>46111</v>
          </cell>
          <cell r="C158" t="str">
            <v>herramienta y equipo menor</v>
          </cell>
          <cell r="D158" t="str">
            <v>%</v>
          </cell>
          <cell r="E158">
            <v>29302.356267289291</v>
          </cell>
          <cell r="G158">
            <v>0.05</v>
          </cell>
          <cell r="H158">
            <v>1465.1178133644646</v>
          </cell>
        </row>
        <row r="159">
          <cell r="A159">
            <v>0</v>
          </cell>
          <cell r="C159" t="str">
            <v>DIRECTO:  406248,0 / M3</v>
          </cell>
          <cell r="D159">
            <v>0</v>
          </cell>
          <cell r="E159" t="str">
            <v xml:space="preserve">  </v>
          </cell>
          <cell r="G159">
            <v>0</v>
          </cell>
          <cell r="H159">
            <v>0</v>
          </cell>
        </row>
        <row r="160">
          <cell r="A160">
            <v>0</v>
          </cell>
          <cell r="C160">
            <v>0</v>
          </cell>
          <cell r="D160">
            <v>0</v>
          </cell>
          <cell r="G160">
            <v>0</v>
          </cell>
          <cell r="H160">
            <v>0</v>
          </cell>
        </row>
        <row r="161">
          <cell r="A161" t="str">
            <v>04-02-010</v>
          </cell>
          <cell r="B161" t="str">
            <v>04-02-010</v>
          </cell>
          <cell r="C161" t="str">
            <v>CONCRETO F'C 21 MPa PARA MUROS DE CONTENCION</v>
          </cell>
          <cell r="D161" t="str">
            <v>M3</v>
          </cell>
          <cell r="E161">
            <v>915.13893625000014</v>
          </cell>
          <cell r="G161">
            <v>0</v>
          </cell>
          <cell r="H161">
            <v>620845.84059027617</v>
          </cell>
        </row>
        <row r="162">
          <cell r="A162" t="str">
            <v>04-02-010</v>
          </cell>
          <cell r="B162" t="str">
            <v>12133</v>
          </cell>
          <cell r="C162" t="str">
            <v>concreto tipo bombeo 21 mpa, (3000 psi) 1"</v>
          </cell>
          <cell r="D162" t="str">
            <v>m3</v>
          </cell>
          <cell r="E162">
            <v>1</v>
          </cell>
          <cell r="F162">
            <v>0.05</v>
          </cell>
          <cell r="G162">
            <v>303848.07999999996</v>
          </cell>
          <cell r="H162">
            <v>319040.484</v>
          </cell>
        </row>
        <row r="163">
          <cell r="A163" t="str">
            <v>04-02-010</v>
          </cell>
          <cell r="B163" t="str">
            <v>12137</v>
          </cell>
          <cell r="C163" t="str">
            <v>servicio de bombeo</v>
          </cell>
          <cell r="D163" t="str">
            <v>m3</v>
          </cell>
          <cell r="E163">
            <v>1.05</v>
          </cell>
          <cell r="G163">
            <v>46400</v>
          </cell>
          <cell r="H163">
            <v>48720</v>
          </cell>
        </row>
        <row r="164">
          <cell r="A164" t="str">
            <v>04-02-010</v>
          </cell>
          <cell r="B164" t="str">
            <v>3A112</v>
          </cell>
          <cell r="C164" t="str">
            <v>ensayo de resistencia de cilindros a la compresion</v>
          </cell>
          <cell r="D164" t="str">
            <v>u</v>
          </cell>
          <cell r="E164">
            <v>0.24</v>
          </cell>
          <cell r="G164">
            <v>8758</v>
          </cell>
          <cell r="H164">
            <v>2101.92</v>
          </cell>
        </row>
        <row r="165">
          <cell r="A165" t="str">
            <v>04-02-010</v>
          </cell>
          <cell r="B165" t="str">
            <v>18Z21</v>
          </cell>
          <cell r="C165" t="str">
            <v>triplex formaleta 1.53x2.44m x 19mm verde (6 usos)</v>
          </cell>
          <cell r="D165" t="str">
            <v>u</v>
          </cell>
          <cell r="E165">
            <v>0.18751000000000001</v>
          </cell>
          <cell r="G165">
            <v>137924</v>
          </cell>
          <cell r="H165">
            <v>25862.129240000002</v>
          </cell>
        </row>
        <row r="166">
          <cell r="A166" t="str">
            <v>04-02-010</v>
          </cell>
          <cell r="B166" t="str">
            <v>18Z16</v>
          </cell>
          <cell r="C166" t="str">
            <v>larguero madera comun 2"x4" de 3m</v>
          </cell>
          <cell r="D166" t="str">
            <v>u</v>
          </cell>
          <cell r="E166">
            <v>3.9285700000000001</v>
          </cell>
          <cell r="G166">
            <v>6959.9999999999991</v>
          </cell>
          <cell r="H166">
            <v>27342.847199999997</v>
          </cell>
        </row>
        <row r="167">
          <cell r="A167" t="str">
            <v>04-02-010</v>
          </cell>
          <cell r="B167" t="str">
            <v>15421</v>
          </cell>
          <cell r="C167" t="str">
            <v>clavo corriente 1-1/2" a 5"</v>
          </cell>
          <cell r="D167" t="str">
            <v>lb</v>
          </cell>
          <cell r="E167">
            <v>1</v>
          </cell>
          <cell r="G167">
            <v>1624</v>
          </cell>
          <cell r="H167">
            <v>1624</v>
          </cell>
        </row>
        <row r="168">
          <cell r="A168" t="str">
            <v>04-02-010</v>
          </cell>
          <cell r="B168" t="str">
            <v>15231</v>
          </cell>
          <cell r="C168" t="str">
            <v>alambre recocido (alambre cal 18)</v>
          </cell>
          <cell r="D168" t="str">
            <v>kg</v>
          </cell>
          <cell r="E168">
            <v>2</v>
          </cell>
          <cell r="G168">
            <v>2900</v>
          </cell>
          <cell r="H168">
            <v>5800</v>
          </cell>
        </row>
        <row r="169">
          <cell r="A169" t="str">
            <v>04-02-010</v>
          </cell>
          <cell r="B169" t="str">
            <v>72561</v>
          </cell>
          <cell r="C169" t="str">
            <v>aux curado concreto</v>
          </cell>
          <cell r="D169" t="str">
            <v>m2</v>
          </cell>
          <cell r="E169">
            <v>6.1429305912596401</v>
          </cell>
          <cell r="G169">
            <v>1109.2</v>
          </cell>
          <cell r="H169">
            <v>6813.7386118251934</v>
          </cell>
        </row>
        <row r="170">
          <cell r="A170" t="str">
            <v>04-02-010</v>
          </cell>
          <cell r="B170" t="str">
            <v>72711</v>
          </cell>
          <cell r="C170" t="str">
            <v>aux desmoldante -separol-</v>
          </cell>
          <cell r="D170" t="str">
            <v>m2</v>
          </cell>
          <cell r="E170">
            <v>1.5</v>
          </cell>
          <cell r="G170">
            <v>1182.6869447499998</v>
          </cell>
          <cell r="H170">
            <v>1774.0304171249998</v>
          </cell>
        </row>
        <row r="171">
          <cell r="A171" t="str">
            <v>04-02-010</v>
          </cell>
          <cell r="B171" t="str">
            <v>74F11</v>
          </cell>
          <cell r="C171" t="str">
            <v>aux formaleta losa tradicional hasta h=3 m</v>
          </cell>
          <cell r="D171" t="str">
            <v>m2</v>
          </cell>
          <cell r="E171">
            <v>0.77120822622107965</v>
          </cell>
          <cell r="G171">
            <v>4324.5563786008215</v>
          </cell>
          <cell r="H171">
            <v>3335.1334539337954</v>
          </cell>
        </row>
        <row r="172">
          <cell r="A172" t="str">
            <v>04-02-010</v>
          </cell>
          <cell r="B172" t="str">
            <v>18Z11</v>
          </cell>
          <cell r="C172" t="str">
            <v>telera de 0.90 x 1.35 m en madera comun</v>
          </cell>
          <cell r="D172" t="str">
            <v>u</v>
          </cell>
          <cell r="E172">
            <v>0.3</v>
          </cell>
          <cell r="G172">
            <v>16239.999999999998</v>
          </cell>
          <cell r="H172">
            <v>4871.9999999999991</v>
          </cell>
        </row>
        <row r="173">
          <cell r="A173" t="str">
            <v>04-02-010</v>
          </cell>
          <cell r="B173" t="str">
            <v>43MCH</v>
          </cell>
          <cell r="C173" t="str">
            <v>corbata 600 mm</v>
          </cell>
          <cell r="D173" t="str">
            <v>d</v>
          </cell>
          <cell r="E173">
            <v>32</v>
          </cell>
          <cell r="G173">
            <v>66.11999999999999</v>
          </cell>
          <cell r="H173">
            <v>2115.8399999999997</v>
          </cell>
        </row>
        <row r="174">
          <cell r="A174" t="str">
            <v>04-02-010</v>
          </cell>
          <cell r="B174" t="str">
            <v>43MCI</v>
          </cell>
          <cell r="C174" t="str">
            <v>chapeta tensora 3/8"</v>
          </cell>
          <cell r="D174" t="str">
            <v>d</v>
          </cell>
          <cell r="E174">
            <v>64</v>
          </cell>
          <cell r="G174">
            <v>26.68</v>
          </cell>
          <cell r="H174">
            <v>1707.52</v>
          </cell>
        </row>
        <row r="175">
          <cell r="A175" t="str">
            <v>04-02-010</v>
          </cell>
          <cell r="B175" t="str">
            <v>44243</v>
          </cell>
          <cell r="C175" t="str">
            <v>taco metalico largo de 2,20 a 3,80 m</v>
          </cell>
          <cell r="D175" t="str">
            <v>d</v>
          </cell>
          <cell r="E175">
            <v>16</v>
          </cell>
          <cell r="G175">
            <v>440.79999999999995</v>
          </cell>
          <cell r="H175">
            <v>7052.7999999999993</v>
          </cell>
        </row>
        <row r="176">
          <cell r="A176" t="str">
            <v>04-02-010</v>
          </cell>
          <cell r="B176" t="str">
            <v>43MCJ</v>
          </cell>
          <cell r="C176" t="str">
            <v>gato tensor de 3/8"</v>
          </cell>
          <cell r="D176" t="str">
            <v>d</v>
          </cell>
          <cell r="E176">
            <v>2</v>
          </cell>
          <cell r="G176">
            <v>696</v>
          </cell>
          <cell r="H176">
            <v>1392</v>
          </cell>
        </row>
        <row r="177">
          <cell r="A177" t="str">
            <v>04-02-010</v>
          </cell>
          <cell r="B177" t="str">
            <v>18Z22</v>
          </cell>
          <cell r="C177" t="str">
            <v>manguera felxible pf 1/2"</v>
          </cell>
          <cell r="D177" t="str">
            <v>m</v>
          </cell>
          <cell r="E177">
            <v>4</v>
          </cell>
          <cell r="G177">
            <v>5104</v>
          </cell>
          <cell r="H177">
            <v>20416</v>
          </cell>
        </row>
        <row r="178">
          <cell r="A178" t="str">
            <v>04-02-010</v>
          </cell>
          <cell r="B178" t="str">
            <v>44121</v>
          </cell>
          <cell r="C178" t="str">
            <v>vibrador electrico para concreto</v>
          </cell>
          <cell r="D178" t="str">
            <v>d</v>
          </cell>
          <cell r="E178">
            <v>0.22222222222222221</v>
          </cell>
          <cell r="G178">
            <v>39440</v>
          </cell>
          <cell r="H178">
            <v>8764.4444444444434</v>
          </cell>
        </row>
        <row r="179">
          <cell r="A179" t="str">
            <v>04-02-010</v>
          </cell>
          <cell r="B179" t="str">
            <v>44253</v>
          </cell>
          <cell r="C179" t="str">
            <v>cercha 3,00 m</v>
          </cell>
          <cell r="D179" t="str">
            <v>d</v>
          </cell>
          <cell r="E179">
            <v>5.3333300000000001</v>
          </cell>
          <cell r="G179">
            <v>139.19999999999999</v>
          </cell>
          <cell r="H179">
            <v>742.39953600000001</v>
          </cell>
        </row>
        <row r="180">
          <cell r="A180" t="str">
            <v>04-02-010</v>
          </cell>
          <cell r="B180" t="str">
            <v>44115</v>
          </cell>
          <cell r="C180" t="str">
            <v xml:space="preserve">andamio con tijera tramo completo 1.50 x 1.50 </v>
          </cell>
          <cell r="D180" t="str">
            <v>d</v>
          </cell>
          <cell r="E180">
            <v>3</v>
          </cell>
          <cell r="G180">
            <v>800.4</v>
          </cell>
          <cell r="H180">
            <v>2401.1999999999998</v>
          </cell>
        </row>
        <row r="181">
          <cell r="A181" t="str">
            <v>04-02-010</v>
          </cell>
          <cell r="B181" t="str">
            <v>48Z19</v>
          </cell>
          <cell r="C181" t="str">
            <v>can madera abarco de 2.80-3.00 m</v>
          </cell>
          <cell r="D181" t="str">
            <v>d</v>
          </cell>
          <cell r="E181">
            <v>6</v>
          </cell>
          <cell r="G181">
            <v>348</v>
          </cell>
          <cell r="H181">
            <v>2088</v>
          </cell>
        </row>
        <row r="182">
          <cell r="A182" t="str">
            <v>04-02-010</v>
          </cell>
          <cell r="B182" t="str">
            <v>2C111</v>
          </cell>
          <cell r="C182" t="str">
            <v>mo cuadrilla (1 of + 1 ay)</v>
          </cell>
          <cell r="D182" t="str">
            <v>d</v>
          </cell>
          <cell r="E182">
            <v>1.1000000000000001</v>
          </cell>
          <cell r="G182">
            <v>108564.47283709361</v>
          </cell>
          <cell r="H182">
            <v>119420.92012080297</v>
          </cell>
        </row>
        <row r="183">
          <cell r="A183" t="str">
            <v>04-02-010</v>
          </cell>
          <cell r="B183" t="str">
            <v>47111</v>
          </cell>
          <cell r="C183" t="str">
            <v>elementos de consumo y proteccion</v>
          </cell>
          <cell r="D183" t="str">
            <v>%</v>
          </cell>
          <cell r="E183">
            <v>119420.92012080297</v>
          </cell>
          <cell r="G183">
            <v>1.2455000000000001E-2</v>
          </cell>
          <cell r="H183">
            <v>1487.3875601046011</v>
          </cell>
        </row>
        <row r="184">
          <cell r="A184" t="str">
            <v>04-02-010</v>
          </cell>
          <cell r="B184" t="str">
            <v>46111</v>
          </cell>
          <cell r="C184" t="str">
            <v>herramienta y equipo menor</v>
          </cell>
          <cell r="D184" t="str">
            <v>%</v>
          </cell>
          <cell r="E184">
            <v>119420.92012080297</v>
          </cell>
          <cell r="G184">
            <v>0.05</v>
          </cell>
          <cell r="H184">
            <v>5971.0460060401492</v>
          </cell>
        </row>
        <row r="185">
          <cell r="A185">
            <v>0</v>
          </cell>
          <cell r="C185" t="str">
            <v>DIRECTO:  620846,0 / M3</v>
          </cell>
          <cell r="D185">
            <v>0</v>
          </cell>
          <cell r="E185" t="str">
            <v xml:space="preserve">  </v>
          </cell>
          <cell r="G185">
            <v>0</v>
          </cell>
          <cell r="H185">
            <v>0</v>
          </cell>
        </row>
        <row r="186">
          <cell r="A186">
            <v>0</v>
          </cell>
          <cell r="C186">
            <v>0</v>
          </cell>
          <cell r="D186">
            <v>0</v>
          </cell>
          <cell r="G186">
            <v>0</v>
          </cell>
          <cell r="H186">
            <v>0</v>
          </cell>
        </row>
        <row r="187">
          <cell r="A187" t="str">
            <v>04-06-130</v>
          </cell>
          <cell r="B187" t="str">
            <v>04-06-130</v>
          </cell>
          <cell r="C187" t="str">
            <v>CONCRETO F'C 21 MPa PARA VIGA CABEZAL</v>
          </cell>
          <cell r="D187" t="str">
            <v>M3</v>
          </cell>
          <cell r="E187">
            <v>78.801360000000003</v>
          </cell>
          <cell r="G187">
            <v>0</v>
          </cell>
          <cell r="H187">
            <v>818856.00748174405</v>
          </cell>
        </row>
        <row r="188">
          <cell r="A188" t="str">
            <v>04-06-130</v>
          </cell>
          <cell r="B188" t="str">
            <v>12133</v>
          </cell>
          <cell r="C188" t="str">
            <v>concreto tipo bombeo 21 mpa, (3000 psi) 1"</v>
          </cell>
          <cell r="D188" t="str">
            <v>m3</v>
          </cell>
          <cell r="E188">
            <v>1</v>
          </cell>
          <cell r="F188">
            <v>0.05</v>
          </cell>
          <cell r="G188">
            <v>303848.07999999996</v>
          </cell>
          <cell r="H188">
            <v>319040.484</v>
          </cell>
        </row>
        <row r="189">
          <cell r="A189" t="str">
            <v>04-06-130</v>
          </cell>
          <cell r="B189" t="str">
            <v>12137</v>
          </cell>
          <cell r="C189" t="str">
            <v>servicio de bombeo</v>
          </cell>
          <cell r="D189" t="str">
            <v>m3</v>
          </cell>
          <cell r="E189">
            <v>1.05</v>
          </cell>
          <cell r="G189">
            <v>46400</v>
          </cell>
          <cell r="H189">
            <v>48720</v>
          </cell>
        </row>
        <row r="190">
          <cell r="A190" t="str">
            <v>04-06-130</v>
          </cell>
          <cell r="B190" t="str">
            <v>3A112</v>
          </cell>
          <cell r="C190" t="str">
            <v>ensayo de resistencia de cilindros a la compresion</v>
          </cell>
          <cell r="D190" t="str">
            <v>u</v>
          </cell>
          <cell r="E190">
            <v>0.24</v>
          </cell>
          <cell r="G190">
            <v>8758</v>
          </cell>
          <cell r="H190">
            <v>2101.92</v>
          </cell>
        </row>
        <row r="191">
          <cell r="A191" t="str">
            <v>04-06-130</v>
          </cell>
          <cell r="B191" t="str">
            <v>18Z21</v>
          </cell>
          <cell r="C191" t="str">
            <v>triplex formaleta 1.53x2.44m x 19mm verde (6 usos)</v>
          </cell>
          <cell r="D191" t="str">
            <v>u</v>
          </cell>
          <cell r="E191">
            <v>0.13206786960611502</v>
          </cell>
          <cell r="F191">
            <v>0.2</v>
          </cell>
          <cell r="G191">
            <v>137924</v>
          </cell>
          <cell r="H191">
            <v>21858.394617064572</v>
          </cell>
        </row>
        <row r="192">
          <cell r="A192" t="str">
            <v>04-06-130</v>
          </cell>
          <cell r="B192" t="str">
            <v>74O33</v>
          </cell>
          <cell r="C192" t="str">
            <v>aux andamios de carga - tramo h=1.50m</v>
          </cell>
          <cell r="D192" t="str">
            <v>d</v>
          </cell>
          <cell r="E192">
            <v>11.396011396011394</v>
          </cell>
          <cell r="G192">
            <v>11458.264883822627</v>
          </cell>
          <cell r="H192">
            <v>130578.51719455983</v>
          </cell>
        </row>
        <row r="193">
          <cell r="A193" t="str">
            <v>04-06-130</v>
          </cell>
          <cell r="B193" t="str">
            <v>72561</v>
          </cell>
          <cell r="C193" t="str">
            <v>aux curado concreto</v>
          </cell>
          <cell r="D193" t="str">
            <v>m2</v>
          </cell>
          <cell r="E193">
            <v>3.7606837606837606</v>
          </cell>
          <cell r="G193">
            <v>1109.2</v>
          </cell>
          <cell r="H193">
            <v>4171.3504273504277</v>
          </cell>
        </row>
        <row r="194">
          <cell r="A194" t="str">
            <v>04-06-130</v>
          </cell>
          <cell r="B194" t="str">
            <v>72711</v>
          </cell>
          <cell r="C194" t="str">
            <v>aux desmoldante -separol-</v>
          </cell>
          <cell r="D194" t="str">
            <v>m2</v>
          </cell>
          <cell r="E194">
            <v>2.9582146248812915</v>
          </cell>
          <cell r="G194">
            <v>1182.6869447499998</v>
          </cell>
          <cell r="H194">
            <v>3498.6418166156213</v>
          </cell>
        </row>
        <row r="195">
          <cell r="A195" t="str">
            <v>04-06-130</v>
          </cell>
          <cell r="B195" t="str">
            <v>44243</v>
          </cell>
          <cell r="C195" t="str">
            <v>taco metalico largo de 2,20 a 3,80 m</v>
          </cell>
          <cell r="D195" t="str">
            <v>d</v>
          </cell>
          <cell r="E195">
            <v>22.792022792022788</v>
          </cell>
          <cell r="G195">
            <v>440.79999999999995</v>
          </cell>
          <cell r="H195">
            <v>10046.723646723643</v>
          </cell>
        </row>
        <row r="196">
          <cell r="A196" t="str">
            <v>04-06-130</v>
          </cell>
          <cell r="B196" t="str">
            <v>18Z11</v>
          </cell>
          <cell r="C196" t="str">
            <v>telera de 0.90 x 1.35 m en madera comun</v>
          </cell>
          <cell r="D196" t="str">
            <v>u</v>
          </cell>
          <cell r="E196">
            <v>0.54266720933387591</v>
          </cell>
          <cell r="G196">
            <v>16239.999999999998</v>
          </cell>
          <cell r="H196">
            <v>8812.9154795821432</v>
          </cell>
        </row>
        <row r="197">
          <cell r="A197" t="str">
            <v>04-06-130</v>
          </cell>
          <cell r="B197" t="str">
            <v>18Z15</v>
          </cell>
          <cell r="C197" t="str">
            <v>tabla madera comun 1 x 8" 3m</v>
          </cell>
          <cell r="D197" t="str">
            <v>u</v>
          </cell>
          <cell r="E197">
            <v>3.4188034188034182</v>
          </cell>
          <cell r="G197">
            <v>9280</v>
          </cell>
          <cell r="H197">
            <v>31726.495726495719</v>
          </cell>
        </row>
        <row r="198">
          <cell r="A198" t="str">
            <v>04-06-130</v>
          </cell>
          <cell r="B198" t="str">
            <v>18Z16</v>
          </cell>
          <cell r="C198" t="str">
            <v>larguero madera comun 2"x4" de 3m</v>
          </cell>
          <cell r="D198" t="str">
            <v>u</v>
          </cell>
          <cell r="E198">
            <v>3.7948717948717943</v>
          </cell>
          <cell r="G198">
            <v>6959.9999999999991</v>
          </cell>
          <cell r="H198">
            <v>26412.307692307684</v>
          </cell>
        </row>
        <row r="199">
          <cell r="A199" t="str">
            <v>04-06-130</v>
          </cell>
          <cell r="B199" t="str">
            <v>44121</v>
          </cell>
          <cell r="C199" t="str">
            <v>vibrador electrico para concreto</v>
          </cell>
          <cell r="D199" t="str">
            <v>d</v>
          </cell>
          <cell r="E199">
            <v>0.125</v>
          </cell>
          <cell r="G199">
            <v>39440</v>
          </cell>
          <cell r="H199">
            <v>4930</v>
          </cell>
        </row>
        <row r="200">
          <cell r="A200" t="str">
            <v>04-06-130</v>
          </cell>
          <cell r="B200" t="str">
            <v>2C115</v>
          </cell>
          <cell r="C200" t="str">
            <v>mo cuadrilla (3 of + 5 ay)</v>
          </cell>
          <cell r="D200" t="str">
            <v>d</v>
          </cell>
          <cell r="E200">
            <v>0.47483380816714144</v>
          </cell>
          <cell r="G200">
            <v>410232.98774205009</v>
          </cell>
          <cell r="H200">
            <v>194792.49180534188</v>
          </cell>
        </row>
        <row r="201">
          <cell r="A201" t="str">
            <v>04-06-130</v>
          </cell>
          <cell r="B201" t="str">
            <v>47111</v>
          </cell>
          <cell r="C201" t="str">
            <v>elementos de consumo y proteccion</v>
          </cell>
          <cell r="D201" t="str">
            <v>%</v>
          </cell>
          <cell r="E201">
            <v>194792.49180534188</v>
          </cell>
          <cell r="G201">
            <v>1.2455000000000001E-2</v>
          </cell>
          <cell r="H201">
            <v>2426.1404854355333</v>
          </cell>
        </row>
        <row r="202">
          <cell r="A202" t="str">
            <v>04-06-130</v>
          </cell>
          <cell r="B202" t="str">
            <v>46111</v>
          </cell>
          <cell r="C202" t="str">
            <v>herramienta y equipo menor</v>
          </cell>
          <cell r="D202" t="str">
            <v>%</v>
          </cell>
          <cell r="E202">
            <v>194792.49180534188</v>
          </cell>
          <cell r="G202">
            <v>0.05</v>
          </cell>
          <cell r="H202">
            <v>9739.6245902670944</v>
          </cell>
        </row>
        <row r="203">
          <cell r="A203">
            <v>0</v>
          </cell>
          <cell r="C203" t="str">
            <v>DIRECTO:  818857,0 / M3</v>
          </cell>
          <cell r="D203">
            <v>0</v>
          </cell>
          <cell r="E203" t="str">
            <v xml:space="preserve">  </v>
          </cell>
          <cell r="G203">
            <v>0</v>
          </cell>
          <cell r="H203">
            <v>0</v>
          </cell>
        </row>
        <row r="204">
          <cell r="A204">
            <v>0</v>
          </cell>
          <cell r="C204">
            <v>0</v>
          </cell>
          <cell r="D204">
            <v>0</v>
          </cell>
          <cell r="G204">
            <v>0</v>
          </cell>
          <cell r="H204">
            <v>0</v>
          </cell>
        </row>
        <row r="205">
          <cell r="A205" t="str">
            <v>04-06-180</v>
          </cell>
          <cell r="B205" t="str">
            <v>04-06-180</v>
          </cell>
          <cell r="C205" t="str">
            <v>CONCRETO F'C 21 MPa PARA TABIQUES ENTRE PILAS</v>
          </cell>
          <cell r="D205" t="str">
            <v>M3</v>
          </cell>
          <cell r="E205">
            <v>63.041087999999995</v>
          </cell>
          <cell r="G205">
            <v>0</v>
          </cell>
          <cell r="H205">
            <v>589696.49114247994</v>
          </cell>
        </row>
        <row r="206">
          <cell r="A206" t="str">
            <v>04-06-180</v>
          </cell>
          <cell r="B206" t="str">
            <v>12133</v>
          </cell>
          <cell r="C206" t="str">
            <v>concreto tipo bombeo 21 mpa, (3000 psi) 1"</v>
          </cell>
          <cell r="D206" t="str">
            <v>m3</v>
          </cell>
          <cell r="E206">
            <v>1</v>
          </cell>
          <cell r="F206">
            <v>0.05</v>
          </cell>
          <cell r="G206">
            <v>303848.07999999996</v>
          </cell>
          <cell r="H206">
            <v>319040.484</v>
          </cell>
        </row>
        <row r="207">
          <cell r="A207" t="str">
            <v>04-06-180</v>
          </cell>
          <cell r="B207" t="str">
            <v>12137</v>
          </cell>
          <cell r="C207" t="str">
            <v>servicio de bombeo</v>
          </cell>
          <cell r="D207" t="str">
            <v>m3</v>
          </cell>
          <cell r="E207">
            <v>1.05</v>
          </cell>
          <cell r="G207">
            <v>46400</v>
          </cell>
          <cell r="H207">
            <v>48720</v>
          </cell>
        </row>
        <row r="208">
          <cell r="A208" t="str">
            <v>04-06-180</v>
          </cell>
          <cell r="B208" t="str">
            <v>3A112</v>
          </cell>
          <cell r="C208" t="str">
            <v>ensayo de resistencia de cilindros a la compresion</v>
          </cell>
          <cell r="D208" t="str">
            <v>u</v>
          </cell>
          <cell r="E208">
            <v>0.24</v>
          </cell>
          <cell r="G208">
            <v>8758</v>
          </cell>
          <cell r="H208">
            <v>2101.92</v>
          </cell>
        </row>
        <row r="209">
          <cell r="A209" t="str">
            <v>04-06-180</v>
          </cell>
          <cell r="B209" t="str">
            <v>74271</v>
          </cell>
          <cell r="C209" t="str">
            <v>aux formaleta metalica</v>
          </cell>
          <cell r="D209" t="str">
            <v>m2</v>
          </cell>
          <cell r="E209">
            <v>10</v>
          </cell>
          <cell r="G209">
            <v>4419.6421818181816</v>
          </cell>
          <cell r="H209">
            <v>44196.421818181814</v>
          </cell>
        </row>
        <row r="210">
          <cell r="A210" t="str">
            <v>04-06-180</v>
          </cell>
          <cell r="B210" t="str">
            <v>74O33</v>
          </cell>
          <cell r="C210" t="str">
            <v>aux andamios de carga - tramo h=1.50m</v>
          </cell>
          <cell r="D210" t="str">
            <v>d</v>
          </cell>
          <cell r="E210">
            <v>0.82761758558923137</v>
          </cell>
          <cell r="G210">
            <v>11458.264883822627</v>
          </cell>
          <cell r="H210">
            <v>9483.061518191158</v>
          </cell>
        </row>
        <row r="211">
          <cell r="A211" t="str">
            <v>04-06-180</v>
          </cell>
          <cell r="B211" t="str">
            <v>72561</v>
          </cell>
          <cell r="C211" t="str">
            <v>aux curado concreto</v>
          </cell>
          <cell r="D211" t="str">
            <v>m2</v>
          </cell>
          <cell r="E211">
            <v>10</v>
          </cell>
          <cell r="G211">
            <v>1109.2</v>
          </cell>
          <cell r="H211">
            <v>11092</v>
          </cell>
        </row>
        <row r="212">
          <cell r="A212" t="str">
            <v>04-06-180</v>
          </cell>
          <cell r="B212" t="str">
            <v>72711</v>
          </cell>
          <cell r="C212" t="str">
            <v>aux desmoldante -separol-</v>
          </cell>
          <cell r="D212" t="str">
            <v>m2</v>
          </cell>
          <cell r="E212">
            <v>10</v>
          </cell>
          <cell r="G212">
            <v>1182.6869447499998</v>
          </cell>
          <cell r="H212">
            <v>11826.869447499997</v>
          </cell>
        </row>
        <row r="213">
          <cell r="A213" t="str">
            <v>04-06-180</v>
          </cell>
          <cell r="B213" t="str">
            <v>44243</v>
          </cell>
          <cell r="C213" t="str">
            <v>taco metalico largo de 2,20 a 3,80 m</v>
          </cell>
          <cell r="D213" t="str">
            <v>d</v>
          </cell>
          <cell r="E213">
            <v>30</v>
          </cell>
          <cell r="G213">
            <v>440.79999999999995</v>
          </cell>
          <cell r="H213">
            <v>13223.999999999998</v>
          </cell>
        </row>
        <row r="214">
          <cell r="A214" t="str">
            <v>04-06-180</v>
          </cell>
          <cell r="B214" t="str">
            <v>44121</v>
          </cell>
          <cell r="C214" t="str">
            <v>vibrador electrico para concreto</v>
          </cell>
          <cell r="D214" t="str">
            <v>d</v>
          </cell>
          <cell r="E214">
            <v>0.26709401709401709</v>
          </cell>
          <cell r="G214">
            <v>39440</v>
          </cell>
          <cell r="H214">
            <v>10534.188034188033</v>
          </cell>
        </row>
        <row r="215">
          <cell r="A215" t="str">
            <v>04-06-180</v>
          </cell>
          <cell r="B215" t="str">
            <v>2C115</v>
          </cell>
          <cell r="C215" t="str">
            <v>mo cuadrilla (3 of + 5 ay)</v>
          </cell>
          <cell r="D215" t="str">
            <v>d</v>
          </cell>
          <cell r="E215">
            <v>0.27412280701754388</v>
          </cell>
          <cell r="G215">
            <v>410232.98774205009</v>
          </cell>
          <cell r="H215">
            <v>112454.21813104444</v>
          </cell>
        </row>
        <row r="216">
          <cell r="A216" t="str">
            <v>04-06-180</v>
          </cell>
          <cell r="B216" t="str">
            <v>47111</v>
          </cell>
          <cell r="C216" t="str">
            <v>elementos de consumo y proteccion</v>
          </cell>
          <cell r="D216" t="str">
            <v>%</v>
          </cell>
          <cell r="E216">
            <v>112454.21813104444</v>
          </cell>
          <cell r="G216">
            <v>1.2455000000000001E-2</v>
          </cell>
          <cell r="H216">
            <v>1400.6172868221586</v>
          </cell>
        </row>
        <row r="217">
          <cell r="A217" t="str">
            <v>04-06-180</v>
          </cell>
          <cell r="B217" t="str">
            <v>46111</v>
          </cell>
          <cell r="C217" t="str">
            <v>herramienta y equipo menor</v>
          </cell>
          <cell r="D217" t="str">
            <v>%</v>
          </cell>
          <cell r="E217">
            <v>112454.21813104444</v>
          </cell>
          <cell r="G217">
            <v>0.05</v>
          </cell>
          <cell r="H217">
            <v>5622.7109065522227</v>
          </cell>
        </row>
        <row r="218">
          <cell r="A218">
            <v>0</v>
          </cell>
          <cell r="C218" t="str">
            <v>DIRECTO:  589697,0 / M3</v>
          </cell>
          <cell r="D218">
            <v>0</v>
          </cell>
          <cell r="E218" t="str">
            <v xml:space="preserve">  </v>
          </cell>
          <cell r="G218">
            <v>0</v>
          </cell>
          <cell r="H218">
            <v>0</v>
          </cell>
        </row>
        <row r="219">
          <cell r="A219">
            <v>0</v>
          </cell>
          <cell r="C219">
            <v>0</v>
          </cell>
          <cell r="D219">
            <v>0</v>
          </cell>
          <cell r="G219">
            <v>0</v>
          </cell>
          <cell r="H219">
            <v>0</v>
          </cell>
        </row>
        <row r="220">
          <cell r="A220" t="str">
            <v>04-10-010</v>
          </cell>
          <cell r="B220" t="str">
            <v>04-10-010</v>
          </cell>
          <cell r="C220" t="str">
            <v>CINTA SIKA PVC O-15 O EQUIVALENTE PARA JUNTAS DE EXPANSION</v>
          </cell>
          <cell r="D220" t="str">
            <v>M</v>
          </cell>
          <cell r="E220">
            <v>248.83584000000002</v>
          </cell>
          <cell r="G220">
            <v>0</v>
          </cell>
          <cell r="H220">
            <v>33701.410837351679</v>
          </cell>
        </row>
        <row r="221">
          <cell r="A221" t="str">
            <v>04-10-010</v>
          </cell>
          <cell r="B221" t="str">
            <v>1SKN5</v>
          </cell>
          <cell r="C221" t="str">
            <v>cinta sika pvc 0-15 de 0.15m</v>
          </cell>
          <cell r="D221" t="str">
            <v>m</v>
          </cell>
          <cell r="E221">
            <v>1</v>
          </cell>
          <cell r="F221">
            <v>0.03</v>
          </cell>
          <cell r="G221">
            <v>31319.999999999996</v>
          </cell>
          <cell r="H221">
            <v>32259.599999999999</v>
          </cell>
        </row>
        <row r="222">
          <cell r="A222" t="str">
            <v>04-10-010</v>
          </cell>
          <cell r="B222" t="str">
            <v>2C111</v>
          </cell>
          <cell r="C222" t="str">
            <v>mo cuadrilla (1 of + 1 ay)</v>
          </cell>
          <cell r="D222" t="str">
            <v>d</v>
          </cell>
          <cell r="E222">
            <v>1.2500000000000001E-2</v>
          </cell>
          <cell r="G222">
            <v>108564.47283709361</v>
          </cell>
          <cell r="H222">
            <v>1357.0559104636702</v>
          </cell>
        </row>
        <row r="223">
          <cell r="A223" t="str">
            <v>04-10-010</v>
          </cell>
          <cell r="B223" t="str">
            <v>47111</v>
          </cell>
          <cell r="C223" t="str">
            <v>elementos de consumo y proteccion</v>
          </cell>
          <cell r="D223" t="str">
            <v>%</v>
          </cell>
          <cell r="E223">
            <v>1357.0559104636702</v>
          </cell>
          <cell r="G223">
            <v>1.2455000000000001E-2</v>
          </cell>
          <cell r="H223">
            <v>16.902131364825014</v>
          </cell>
        </row>
        <row r="224">
          <cell r="A224" t="str">
            <v>04-10-010</v>
          </cell>
          <cell r="B224" t="str">
            <v>46111</v>
          </cell>
          <cell r="C224" t="str">
            <v>herramienta y equipo menor</v>
          </cell>
          <cell r="D224" t="str">
            <v>%</v>
          </cell>
          <cell r="E224">
            <v>1357.0559104636702</v>
          </cell>
          <cell r="G224">
            <v>0.05</v>
          </cell>
          <cell r="H224">
            <v>67.852795523183516</v>
          </cell>
        </row>
        <row r="225">
          <cell r="A225">
            <v>0</v>
          </cell>
          <cell r="C225" t="str">
            <v>DIRECTO:  33702,0 / M</v>
          </cell>
          <cell r="D225">
            <v>0</v>
          </cell>
          <cell r="E225" t="str">
            <v xml:space="preserve">  </v>
          </cell>
          <cell r="G225">
            <v>0</v>
          </cell>
          <cell r="H225">
            <v>0</v>
          </cell>
        </row>
        <row r="226">
          <cell r="A226">
            <v>0</v>
          </cell>
          <cell r="B226" t="str">
            <v>05</v>
          </cell>
          <cell r="C226" t="str">
            <v>ACERO DE REFUERZO</v>
          </cell>
          <cell r="D226">
            <v>0</v>
          </cell>
          <cell r="G226">
            <v>0</v>
          </cell>
          <cell r="H226">
            <v>0</v>
          </cell>
        </row>
        <row r="227">
          <cell r="A227" t="str">
            <v>05-01-010</v>
          </cell>
          <cell r="B227" t="str">
            <v>05-01-010</v>
          </cell>
          <cell r="C227" t="str">
            <v>ACERO CORRUGADO FY 4200 MPA</v>
          </cell>
          <cell r="D227" t="str">
            <v>KG</v>
          </cell>
          <cell r="E227">
            <v>232425.06481858966</v>
          </cell>
          <cell r="G227">
            <v>0</v>
          </cell>
          <cell r="H227">
            <v>2641.3439946999997</v>
          </cell>
        </row>
        <row r="228">
          <cell r="A228" t="str">
            <v>05-01-010</v>
          </cell>
          <cell r="B228" t="str">
            <v>1512O</v>
          </cell>
          <cell r="C228" t="str">
            <v>acero de refuerzo figurado</v>
          </cell>
          <cell r="D228" t="str">
            <v>kg</v>
          </cell>
          <cell r="E228">
            <v>1</v>
          </cell>
          <cell r="F228">
            <v>0.03</v>
          </cell>
          <cell r="G228">
            <v>2006.8</v>
          </cell>
          <cell r="H228">
            <v>2067.0039999999999</v>
          </cell>
        </row>
        <row r="229">
          <cell r="A229" t="str">
            <v>05-01-010</v>
          </cell>
          <cell r="B229" t="str">
            <v>15231</v>
          </cell>
          <cell r="C229" t="str">
            <v>alambre recocido (alambre cal 18)</v>
          </cell>
          <cell r="D229" t="str">
            <v>kg</v>
          </cell>
          <cell r="E229">
            <v>2.5000000000000001E-2</v>
          </cell>
          <cell r="G229">
            <v>2900</v>
          </cell>
          <cell r="H229">
            <v>72.5</v>
          </cell>
        </row>
        <row r="230">
          <cell r="A230" t="str">
            <v>05-01-010</v>
          </cell>
          <cell r="B230" t="str">
            <v>2D92A</v>
          </cell>
          <cell r="C230" t="str">
            <v>mo colocacion acero refuerzo</v>
          </cell>
          <cell r="D230" t="str">
            <v>kg</v>
          </cell>
          <cell r="E230">
            <v>1</v>
          </cell>
          <cell r="G230">
            <v>434.71999999999997</v>
          </cell>
          <cell r="H230">
            <v>434.71999999999997</v>
          </cell>
        </row>
        <row r="231">
          <cell r="A231" t="str">
            <v>05-01-010</v>
          </cell>
          <cell r="B231" t="str">
            <v>2512A</v>
          </cell>
          <cell r="C231" t="str">
            <v>mo transporte interno hierro horizontal o vertical</v>
          </cell>
          <cell r="D231" t="str">
            <v>kg</v>
          </cell>
          <cell r="E231">
            <v>1</v>
          </cell>
          <cell r="G231">
            <v>37.619999999999997</v>
          </cell>
          <cell r="H231">
            <v>37.619999999999997</v>
          </cell>
        </row>
        <row r="232">
          <cell r="A232" t="str">
            <v>05-01-010</v>
          </cell>
          <cell r="B232" t="str">
            <v>47111</v>
          </cell>
          <cell r="C232" t="str">
            <v>elementos de consumo y proteccion</v>
          </cell>
          <cell r="D232" t="str">
            <v>%</v>
          </cell>
          <cell r="E232">
            <v>472.34</v>
          </cell>
          <cell r="G232">
            <v>1.2455000000000001E-2</v>
          </cell>
          <cell r="H232">
            <v>5.8829947000000002</v>
          </cell>
        </row>
        <row r="233">
          <cell r="A233" t="str">
            <v>05-01-010</v>
          </cell>
          <cell r="B233" t="str">
            <v>46111</v>
          </cell>
          <cell r="C233" t="str">
            <v>herramienta y equipo menor</v>
          </cell>
          <cell r="D233" t="str">
            <v>%</v>
          </cell>
          <cell r="E233">
            <v>472.34</v>
          </cell>
          <cell r="G233">
            <v>0.05</v>
          </cell>
          <cell r="H233">
            <v>23.617000000000001</v>
          </cell>
        </row>
        <row r="234">
          <cell r="A234">
            <v>0</v>
          </cell>
          <cell r="C234" t="str">
            <v>DIRECTO:  2642,0 / KG</v>
          </cell>
          <cell r="D234">
            <v>0</v>
          </cell>
          <cell r="E234" t="str">
            <v xml:space="preserve">  </v>
          </cell>
          <cell r="G234">
            <v>0</v>
          </cell>
          <cell r="H234">
            <v>0</v>
          </cell>
        </row>
        <row r="235">
          <cell r="A235">
            <v>0</v>
          </cell>
          <cell r="C235">
            <v>0</v>
          </cell>
          <cell r="D235">
            <v>0</v>
          </cell>
          <cell r="G235">
            <v>0</v>
          </cell>
          <cell r="H235">
            <v>0</v>
          </cell>
        </row>
        <row r="236">
          <cell r="A236" t="str">
            <v>05-01-040</v>
          </cell>
          <cell r="B236" t="str">
            <v>05-01-040</v>
          </cell>
          <cell r="C236" t="str">
            <v>PELDAÑOS PARA CAMARAS DE INSPECCION</v>
          </cell>
          <cell r="D236" t="str">
            <v>U</v>
          </cell>
          <cell r="E236">
            <v>35</v>
          </cell>
          <cell r="G236">
            <v>0</v>
          </cell>
          <cell r="H236">
            <v>32888.849557100002</v>
          </cell>
        </row>
        <row r="237">
          <cell r="A237" t="str">
            <v>05-01-040</v>
          </cell>
          <cell r="B237" t="str">
            <v>1512P</v>
          </cell>
          <cell r="C237" t="str">
            <v>peldaño en acero galvanizado para camara de inspeccion</v>
          </cell>
          <cell r="D237" t="str">
            <v>u</v>
          </cell>
          <cell r="E237">
            <v>1</v>
          </cell>
          <cell r="F237">
            <v>0.03</v>
          </cell>
          <cell r="G237">
            <v>16239.999999999998</v>
          </cell>
          <cell r="H237">
            <v>16727.199999999997</v>
          </cell>
        </row>
        <row r="238">
          <cell r="A238" t="str">
            <v>05-01-040</v>
          </cell>
          <cell r="B238" t="str">
            <v>1HS26</v>
          </cell>
          <cell r="C238" t="str">
            <v>pintura acondicionador de superficies tipo wash primer, componente a. presentación por 1/4 galón.</v>
          </cell>
          <cell r="D238" t="str">
            <v>u</v>
          </cell>
          <cell r="E238">
            <v>0.08</v>
          </cell>
          <cell r="G238">
            <v>23896</v>
          </cell>
          <cell r="H238">
            <v>1911.68</v>
          </cell>
        </row>
        <row r="239">
          <cell r="A239" t="str">
            <v>05-01-040</v>
          </cell>
          <cell r="B239" t="str">
            <v>1HS27</v>
          </cell>
          <cell r="C239" t="str">
            <v>pintura anticorrosivo premium</v>
          </cell>
          <cell r="D239" t="str">
            <v>gl</v>
          </cell>
          <cell r="E239">
            <v>0.02</v>
          </cell>
          <cell r="G239">
            <v>42340</v>
          </cell>
          <cell r="H239">
            <v>846.80000000000007</v>
          </cell>
        </row>
        <row r="240">
          <cell r="A240" t="str">
            <v>05-01-040</v>
          </cell>
          <cell r="B240" t="str">
            <v>3Z165</v>
          </cell>
          <cell r="C240" t="str">
            <v>subcontrato perforacion y anclaje con epoxico tipo hit-re500 de hilti o equivalente. - ø 5/8"</v>
          </cell>
          <cell r="D240" t="str">
            <v>cm</v>
          </cell>
          <cell r="E240">
            <v>20</v>
          </cell>
          <cell r="G240">
            <v>668.16</v>
          </cell>
          <cell r="H240">
            <v>13363.199999999999</v>
          </cell>
        </row>
        <row r="241">
          <cell r="A241" t="str">
            <v>05-01-040</v>
          </cell>
          <cell r="B241" t="str">
            <v>2512A</v>
          </cell>
          <cell r="C241" t="str">
            <v>mo transporte interno hierro horizontal o vertical</v>
          </cell>
          <cell r="D241" t="str">
            <v>kg</v>
          </cell>
          <cell r="E241">
            <v>1</v>
          </cell>
          <cell r="G241">
            <v>37.619999999999997</v>
          </cell>
          <cell r="H241">
            <v>37.619999999999997</v>
          </cell>
        </row>
        <row r="242">
          <cell r="A242" t="str">
            <v>05-01-040</v>
          </cell>
          <cell r="B242" t="str">
            <v>47111</v>
          </cell>
          <cell r="C242" t="str">
            <v>elementos de consumo y proteccion</v>
          </cell>
          <cell r="D242" t="str">
            <v>%</v>
          </cell>
          <cell r="E242">
            <v>37.619999999999997</v>
          </cell>
          <cell r="G242">
            <v>1.2455000000000001E-2</v>
          </cell>
          <cell r="H242">
            <v>0.4685571</v>
          </cell>
        </row>
        <row r="243">
          <cell r="A243" t="str">
            <v>05-01-040</v>
          </cell>
          <cell r="B243" t="str">
            <v>46111</v>
          </cell>
          <cell r="C243" t="str">
            <v>herramienta y equipo menor</v>
          </cell>
          <cell r="D243" t="str">
            <v>%</v>
          </cell>
          <cell r="E243">
            <v>37.619999999999997</v>
          </cell>
          <cell r="G243">
            <v>0.05</v>
          </cell>
          <cell r="H243">
            <v>1.881</v>
          </cell>
        </row>
        <row r="244">
          <cell r="A244">
            <v>0</v>
          </cell>
          <cell r="C244" t="str">
            <v>DIRECTO:  32889,0 / U</v>
          </cell>
          <cell r="D244">
            <v>0</v>
          </cell>
          <cell r="E244" t="str">
            <v xml:space="preserve">  </v>
          </cell>
          <cell r="G244">
            <v>0</v>
          </cell>
          <cell r="H244">
            <v>0</v>
          </cell>
        </row>
        <row r="245">
          <cell r="A245">
            <v>0</v>
          </cell>
          <cell r="B245" t="str">
            <v>11</v>
          </cell>
          <cell r="C245" t="str">
            <v>CARPINTERIA METALICA</v>
          </cell>
          <cell r="D245">
            <v>0</v>
          </cell>
          <cell r="G245">
            <v>0</v>
          </cell>
          <cell r="H245">
            <v>0</v>
          </cell>
        </row>
        <row r="246">
          <cell r="A246" t="str">
            <v>11-03-030</v>
          </cell>
          <cell r="B246" t="str">
            <v>11-03-030</v>
          </cell>
          <cell r="C246" t="str">
            <v>BARANDA METALICA PEATONAL</v>
          </cell>
          <cell r="D246" t="str">
            <v>M</v>
          </cell>
          <cell r="E246">
            <v>471.03800000000001</v>
          </cell>
          <cell r="G246">
            <v>0</v>
          </cell>
          <cell r="H246">
            <v>217465.19999999998</v>
          </cell>
        </row>
        <row r="247">
          <cell r="A247" t="str">
            <v>11-03-030</v>
          </cell>
          <cell r="B247" t="str">
            <v>16F13</v>
          </cell>
          <cell r="C247" t="str">
            <v>baranda metalica peatonal</v>
          </cell>
          <cell r="D247" t="str">
            <v>m</v>
          </cell>
          <cell r="E247">
            <v>1</v>
          </cell>
          <cell r="G247">
            <v>217465.19999999998</v>
          </cell>
          <cell r="H247">
            <v>217465.19999999998</v>
          </cell>
        </row>
        <row r="248">
          <cell r="A248" t="str">
            <v>11-03-030</v>
          </cell>
          <cell r="B248" t="str">
            <v>47111</v>
          </cell>
          <cell r="C248" t="str">
            <v>elementos de consumo y proteccion</v>
          </cell>
          <cell r="D248" t="str">
            <v>%</v>
          </cell>
          <cell r="E248">
            <v>0</v>
          </cell>
          <cell r="G248">
            <v>1.2455000000000001E-2</v>
          </cell>
          <cell r="H248">
            <v>0</v>
          </cell>
        </row>
        <row r="249">
          <cell r="A249" t="str">
            <v>11-03-030</v>
          </cell>
          <cell r="B249" t="str">
            <v>46111</v>
          </cell>
          <cell r="C249" t="str">
            <v>herramienta y equipo menor</v>
          </cell>
          <cell r="D249" t="str">
            <v>%</v>
          </cell>
          <cell r="E249">
            <v>0</v>
          </cell>
          <cell r="G249">
            <v>0.05</v>
          </cell>
          <cell r="H249">
            <v>0</v>
          </cell>
        </row>
        <row r="250">
          <cell r="A250">
            <v>0</v>
          </cell>
          <cell r="C250" t="str">
            <v>DIRECTO:  217466,0 / M</v>
          </cell>
          <cell r="D250">
            <v>0</v>
          </cell>
          <cell r="E250" t="str">
            <v xml:space="preserve">  </v>
          </cell>
          <cell r="G250">
            <v>0</v>
          </cell>
          <cell r="H250">
            <v>0</v>
          </cell>
        </row>
        <row r="251">
          <cell r="A251">
            <v>0</v>
          </cell>
          <cell r="C251">
            <v>0</v>
          </cell>
          <cell r="D251">
            <v>0</v>
          </cell>
          <cell r="G251">
            <v>0</v>
          </cell>
          <cell r="H251">
            <v>0</v>
          </cell>
        </row>
        <row r="252">
          <cell r="A252" t="str">
            <v>11-03-020</v>
          </cell>
          <cell r="B252" t="str">
            <v>11-03-020</v>
          </cell>
          <cell r="C252" t="str">
            <v>BARANDA METALICA VIAL</v>
          </cell>
          <cell r="D252" t="str">
            <v>M</v>
          </cell>
          <cell r="E252">
            <v>119.39599999999999</v>
          </cell>
          <cell r="G252">
            <v>0</v>
          </cell>
          <cell r="H252">
            <v>2788417.875285293</v>
          </cell>
        </row>
        <row r="253">
          <cell r="A253" t="str">
            <v>11-03-020</v>
          </cell>
          <cell r="B253" t="str">
            <v>16F11</v>
          </cell>
          <cell r="C253" t="str">
            <v>baranda metalica vial</v>
          </cell>
          <cell r="D253" t="str">
            <v>m</v>
          </cell>
          <cell r="E253">
            <v>23.352683860465117</v>
          </cell>
          <cell r="G253">
            <v>119404.59999999999</v>
          </cell>
          <cell r="H253">
            <v>2788417.875285293</v>
          </cell>
        </row>
        <row r="254">
          <cell r="A254" t="str">
            <v>11-03-020</v>
          </cell>
          <cell r="B254" t="str">
            <v>47111</v>
          </cell>
          <cell r="C254" t="str">
            <v>elementos de consumo y proteccion</v>
          </cell>
          <cell r="D254" t="str">
            <v>%</v>
          </cell>
          <cell r="E254">
            <v>0</v>
          </cell>
          <cell r="G254">
            <v>1.2455000000000001E-2</v>
          </cell>
          <cell r="H254">
            <v>0</v>
          </cell>
        </row>
        <row r="255">
          <cell r="A255" t="str">
            <v>11-03-020</v>
          </cell>
          <cell r="B255" t="str">
            <v>46111</v>
          </cell>
          <cell r="C255" t="str">
            <v>herramienta y equipo menor</v>
          </cell>
          <cell r="D255" t="str">
            <v>%</v>
          </cell>
          <cell r="E255">
            <v>0</v>
          </cell>
          <cell r="G255">
            <v>0.05</v>
          </cell>
          <cell r="H255">
            <v>0</v>
          </cell>
        </row>
        <row r="256">
          <cell r="A256">
            <v>0</v>
          </cell>
          <cell r="C256" t="str">
            <v>DIRECTO:  2788418,0 / M</v>
          </cell>
          <cell r="D256">
            <v>0</v>
          </cell>
          <cell r="E256" t="str">
            <v xml:space="preserve">  </v>
          </cell>
          <cell r="G256">
            <v>0</v>
          </cell>
          <cell r="H256">
            <v>0</v>
          </cell>
        </row>
        <row r="257">
          <cell r="A257">
            <v>0</v>
          </cell>
          <cell r="B257" t="str">
            <v>14</v>
          </cell>
          <cell r="C257" t="str">
            <v>INSTALACIONES HIDROSANITARIAS Y DE GAS</v>
          </cell>
          <cell r="D257">
            <v>0</v>
          </cell>
          <cell r="G257">
            <v>0</v>
          </cell>
          <cell r="H257">
            <v>0</v>
          </cell>
        </row>
        <row r="258">
          <cell r="A258" t="str">
            <v>14-01-010</v>
          </cell>
          <cell r="B258" t="str">
            <v>14-01-010</v>
          </cell>
          <cell r="C258" t="str">
            <v>LOCALIZACION, TRAZADO Y REPLANTEO.</v>
          </cell>
          <cell r="D258" t="str">
            <v>DIA</v>
          </cell>
          <cell r="E258">
            <v>3.3000000000000003</v>
          </cell>
          <cell r="G258">
            <v>0</v>
          </cell>
          <cell r="H258">
            <v>723481.18299999996</v>
          </cell>
        </row>
        <row r="259">
          <cell r="A259" t="str">
            <v>14-01-010</v>
          </cell>
          <cell r="B259" t="str">
            <v>21139</v>
          </cell>
          <cell r="C259" t="str">
            <v>comision de topografia</v>
          </cell>
          <cell r="D259" t="str">
            <v>d</v>
          </cell>
          <cell r="E259">
            <v>1</v>
          </cell>
          <cell r="G259">
            <v>562600</v>
          </cell>
          <cell r="H259">
            <v>562600</v>
          </cell>
        </row>
        <row r="260">
          <cell r="A260" t="str">
            <v>14-01-010</v>
          </cell>
          <cell r="B260" t="str">
            <v>18Z16</v>
          </cell>
          <cell r="C260" t="str">
            <v>larguero madera comun 2"x4" de 3m</v>
          </cell>
          <cell r="D260" t="str">
            <v>u</v>
          </cell>
          <cell r="E260">
            <v>2</v>
          </cell>
          <cell r="G260">
            <v>6959.9999999999991</v>
          </cell>
          <cell r="H260">
            <v>13919.999999999998</v>
          </cell>
        </row>
        <row r="261">
          <cell r="A261" t="str">
            <v>14-01-010</v>
          </cell>
          <cell r="B261" t="str">
            <v>15421</v>
          </cell>
          <cell r="C261" t="str">
            <v>clavo corriente 1-1/2" a 5"</v>
          </cell>
          <cell r="D261" t="str">
            <v>lb</v>
          </cell>
          <cell r="E261">
            <v>1</v>
          </cell>
          <cell r="G261">
            <v>1624</v>
          </cell>
          <cell r="H261">
            <v>1624</v>
          </cell>
        </row>
        <row r="262">
          <cell r="A262" t="str">
            <v>14-01-010</v>
          </cell>
          <cell r="B262" t="str">
            <v>45911</v>
          </cell>
          <cell r="C262" t="str">
            <v>estacion total geodesica con laser</v>
          </cell>
          <cell r="D262" t="str">
            <v>d</v>
          </cell>
          <cell r="E262">
            <v>1</v>
          </cell>
          <cell r="G262">
            <v>110199.99999999999</v>
          </cell>
          <cell r="H262">
            <v>110199.99999999999</v>
          </cell>
        </row>
        <row r="263">
          <cell r="A263" t="str">
            <v>14-01-010</v>
          </cell>
          <cell r="B263" t="str">
            <v>47111</v>
          </cell>
          <cell r="C263" t="str">
            <v>elementos de consumo y proteccion</v>
          </cell>
          <cell r="D263" t="str">
            <v>%</v>
          </cell>
          <cell r="E263">
            <v>562600</v>
          </cell>
          <cell r="G263">
            <v>1.2455000000000001E-2</v>
          </cell>
          <cell r="H263">
            <v>7007.183</v>
          </cell>
        </row>
        <row r="264">
          <cell r="A264" t="str">
            <v>14-01-010</v>
          </cell>
          <cell r="B264" t="str">
            <v>46111</v>
          </cell>
          <cell r="C264" t="str">
            <v>herramienta y equipo menor</v>
          </cell>
          <cell r="D264" t="str">
            <v>%</v>
          </cell>
          <cell r="E264">
            <v>562600</v>
          </cell>
          <cell r="G264">
            <v>0.05</v>
          </cell>
          <cell r="H264">
            <v>28130</v>
          </cell>
        </row>
        <row r="265">
          <cell r="A265">
            <v>0</v>
          </cell>
          <cell r="C265" t="str">
            <v>DIRECTO:  723482,0 / DIA</v>
          </cell>
          <cell r="D265">
            <v>0</v>
          </cell>
          <cell r="E265" t="str">
            <v xml:space="preserve">  </v>
          </cell>
          <cell r="G265">
            <v>0</v>
          </cell>
          <cell r="H265">
            <v>0</v>
          </cell>
        </row>
        <row r="266">
          <cell r="A266">
            <v>0</v>
          </cell>
          <cell r="C266">
            <v>0</v>
          </cell>
          <cell r="D266">
            <v>0</v>
          </cell>
          <cell r="G266">
            <v>0</v>
          </cell>
          <cell r="H266">
            <v>0</v>
          </cell>
        </row>
        <row r="267">
          <cell r="A267" t="str">
            <v>14-02-010</v>
          </cell>
          <cell r="B267" t="str">
            <v>14-02-010</v>
          </cell>
          <cell r="C267" t="str">
            <v>EXCAVACION MANUAL O MECANICA DE 0 A 2 M EN TIERRA BAJO CUALQUIER GRADO DE HUMEDAD. INCLUYE ACARREO INTERNO, CARGUE, TRANSPORTE Y DISPOSICION FINAL DEL MATERIAL SOBRANTE EN BOTADEROS OFICIALES. MEDIDO EN SITIO</v>
          </cell>
          <cell r="D267" t="str">
            <v>M3</v>
          </cell>
          <cell r="E267">
            <v>151.12152</v>
          </cell>
          <cell r="G267">
            <v>0</v>
          </cell>
          <cell r="H267">
            <v>20733.968693250001</v>
          </cell>
        </row>
        <row r="268">
          <cell r="A268" t="str">
            <v>14-02-010</v>
          </cell>
          <cell r="B268" t="str">
            <v>2A411</v>
          </cell>
          <cell r="C268" t="str">
            <v>mo excavacion manual 0-2m</v>
          </cell>
          <cell r="D268" t="str">
            <v>m3</v>
          </cell>
          <cell r="E268">
            <v>1</v>
          </cell>
          <cell r="G268">
            <v>11500</v>
          </cell>
          <cell r="H268">
            <v>11500</v>
          </cell>
        </row>
        <row r="269">
          <cell r="A269" t="str">
            <v>14-02-010</v>
          </cell>
          <cell r="B269" t="str">
            <v>2A461</v>
          </cell>
          <cell r="C269" t="str">
            <v>mo transporte interno de material proveniente de las excavaciones</v>
          </cell>
          <cell r="D269" t="str">
            <v>m3</v>
          </cell>
          <cell r="E269">
            <v>1</v>
          </cell>
          <cell r="F269">
            <v>0.3</v>
          </cell>
          <cell r="G269">
            <v>6165.5</v>
          </cell>
          <cell r="H269">
            <v>8015.1500000000005</v>
          </cell>
        </row>
        <row r="270">
          <cell r="A270" t="str">
            <v>14-02-010</v>
          </cell>
          <cell r="B270" t="str">
            <v>47111</v>
          </cell>
          <cell r="C270" t="str">
            <v>elementos de consumo y proteccion</v>
          </cell>
          <cell r="D270" t="str">
            <v>%</v>
          </cell>
          <cell r="E270">
            <v>19515.150000000001</v>
          </cell>
          <cell r="G270">
            <v>1.2455000000000001E-2</v>
          </cell>
          <cell r="H270">
            <v>243.06119325000003</v>
          </cell>
        </row>
        <row r="271">
          <cell r="A271" t="str">
            <v>14-02-010</v>
          </cell>
          <cell r="B271" t="str">
            <v>46111</v>
          </cell>
          <cell r="C271" t="str">
            <v>herramienta y equipo menor</v>
          </cell>
          <cell r="D271" t="str">
            <v>%</v>
          </cell>
          <cell r="E271">
            <v>19515.150000000001</v>
          </cell>
          <cell r="G271">
            <v>0.05</v>
          </cell>
          <cell r="H271">
            <v>975.75750000000016</v>
          </cell>
        </row>
        <row r="272">
          <cell r="A272">
            <v>0</v>
          </cell>
          <cell r="C272" t="str">
            <v>DIRECTO:  20734,0 / M3</v>
          </cell>
          <cell r="D272">
            <v>0</v>
          </cell>
          <cell r="G272">
            <v>0</v>
          </cell>
          <cell r="H272">
            <v>0</v>
          </cell>
        </row>
        <row r="273">
          <cell r="A273">
            <v>0</v>
          </cell>
          <cell r="C273">
            <v>0</v>
          </cell>
          <cell r="D273">
            <v>0</v>
          </cell>
          <cell r="G273">
            <v>0</v>
          </cell>
          <cell r="H273">
            <v>0</v>
          </cell>
        </row>
        <row r="274">
          <cell r="A274" t="str">
            <v>14-02-020</v>
          </cell>
          <cell r="B274" t="str">
            <v>14-02-020</v>
          </cell>
          <cell r="C274" t="str">
            <v>BOTADA DE MATERIAL SOBRANTE</v>
          </cell>
          <cell r="D274" t="str">
            <v>M3</v>
          </cell>
          <cell r="E274">
            <v>113.82580000000002</v>
          </cell>
          <cell r="G274">
            <v>0</v>
          </cell>
          <cell r="H274">
            <v>36400</v>
          </cell>
        </row>
        <row r="275">
          <cell r="A275" t="str">
            <v>14-02-020</v>
          </cell>
          <cell r="B275" t="str">
            <v>3A242</v>
          </cell>
          <cell r="C275" t="str">
            <v>subcontrato de cargue y botada de materiales varios</v>
          </cell>
          <cell r="D275" t="str">
            <v>m3</v>
          </cell>
          <cell r="E275">
            <v>1</v>
          </cell>
          <cell r="F275">
            <v>0.3</v>
          </cell>
          <cell r="G275">
            <v>28000</v>
          </cell>
          <cell r="H275">
            <v>36400</v>
          </cell>
        </row>
        <row r="276">
          <cell r="A276" t="str">
            <v>14-02-020</v>
          </cell>
          <cell r="B276" t="str">
            <v>47111</v>
          </cell>
          <cell r="C276" t="str">
            <v>elementos de consumo y proteccion</v>
          </cell>
          <cell r="D276" t="str">
            <v>%</v>
          </cell>
          <cell r="E276">
            <v>0</v>
          </cell>
          <cell r="G276">
            <v>1.2455000000000001E-2</v>
          </cell>
          <cell r="H276">
            <v>0</v>
          </cell>
        </row>
        <row r="277">
          <cell r="A277" t="str">
            <v>14-02-020</v>
          </cell>
          <cell r="B277" t="str">
            <v>46111</v>
          </cell>
          <cell r="C277" t="str">
            <v>herramienta y equipo menor</v>
          </cell>
          <cell r="D277" t="str">
            <v>%</v>
          </cell>
          <cell r="E277">
            <v>0</v>
          </cell>
          <cell r="G277">
            <v>0.05</v>
          </cell>
          <cell r="H277">
            <v>0</v>
          </cell>
        </row>
        <row r="278">
          <cell r="A278">
            <v>0</v>
          </cell>
          <cell r="C278" t="str">
            <v>DIRECTO:  36400,0 / M3</v>
          </cell>
          <cell r="D278">
            <v>0</v>
          </cell>
          <cell r="G278">
            <v>0</v>
          </cell>
          <cell r="H278">
            <v>0</v>
          </cell>
        </row>
        <row r="279">
          <cell r="A279">
            <v>0</v>
          </cell>
          <cell r="C279">
            <v>0</v>
          </cell>
          <cell r="D279">
            <v>0</v>
          </cell>
          <cell r="G279">
            <v>0</v>
          </cell>
          <cell r="H279">
            <v>0</v>
          </cell>
        </row>
        <row r="280">
          <cell r="A280" t="str">
            <v>14-03-010</v>
          </cell>
          <cell r="B280" t="str">
            <v>14-03-010</v>
          </cell>
          <cell r="C280" t="str">
            <v>LLENOS EN BASE GRANULAR</v>
          </cell>
          <cell r="D280" t="str">
            <v>M3</v>
          </cell>
          <cell r="E280">
            <v>22.476025000000003</v>
          </cell>
          <cell r="G280">
            <v>0</v>
          </cell>
          <cell r="H280">
            <v>100681.87138793721</v>
          </cell>
        </row>
        <row r="281">
          <cell r="A281" t="str">
            <v>14-03-010</v>
          </cell>
          <cell r="B281" t="str">
            <v>11292</v>
          </cell>
          <cell r="C281" t="str">
            <v>base granular (1,650kg/m2)</v>
          </cell>
          <cell r="D281" t="str">
            <v>m3</v>
          </cell>
          <cell r="E281">
            <v>1</v>
          </cell>
          <cell r="F281">
            <v>0.25</v>
          </cell>
          <cell r="G281">
            <v>60551.999999999993</v>
          </cell>
          <cell r="H281">
            <v>75689.999999999985</v>
          </cell>
        </row>
        <row r="282">
          <cell r="A282" t="str">
            <v>14-03-010</v>
          </cell>
          <cell r="B282" t="str">
            <v>12911</v>
          </cell>
          <cell r="C282" t="str">
            <v>agua</v>
          </cell>
          <cell r="D282" t="str">
            <v>lt</v>
          </cell>
          <cell r="E282">
            <v>50</v>
          </cell>
          <cell r="G282">
            <v>1.3183400000000001</v>
          </cell>
          <cell r="H282">
            <v>65.917000000000002</v>
          </cell>
        </row>
        <row r="283">
          <cell r="A283" t="str">
            <v>14-03-010</v>
          </cell>
          <cell r="B283" t="str">
            <v>3A111</v>
          </cell>
          <cell r="C283" t="str">
            <v>ensayo de toma de densidades</v>
          </cell>
          <cell r="D283" t="str">
            <v>u</v>
          </cell>
          <cell r="E283">
            <v>1.1904761904761904E-2</v>
          </cell>
          <cell r="G283">
            <v>31493.999999999996</v>
          </cell>
          <cell r="H283">
            <v>374.92857142857139</v>
          </cell>
        </row>
        <row r="284">
          <cell r="A284" t="str">
            <v>14-03-010</v>
          </cell>
          <cell r="B284" t="str">
            <v>41321</v>
          </cell>
          <cell r="C284" t="str">
            <v>vibrocompactador (canguro)</v>
          </cell>
          <cell r="D284" t="str">
            <v>d</v>
          </cell>
          <cell r="E284">
            <v>0.125</v>
          </cell>
          <cell r="G284">
            <v>48720</v>
          </cell>
          <cell r="H284">
            <v>6090</v>
          </cell>
        </row>
        <row r="285">
          <cell r="A285" t="str">
            <v>14-03-010</v>
          </cell>
          <cell r="B285" t="str">
            <v>71111</v>
          </cell>
          <cell r="C285" t="str">
            <v>aux mo ayudante</v>
          </cell>
          <cell r="D285" t="str">
            <v>h</v>
          </cell>
          <cell r="E285">
            <v>1.5</v>
          </cell>
          <cell r="G285">
            <v>5520.3076923076933</v>
          </cell>
          <cell r="H285">
            <v>8280.461538461539</v>
          </cell>
        </row>
        <row r="286">
          <cell r="A286" t="str">
            <v>14-03-010</v>
          </cell>
          <cell r="B286" t="str">
            <v>2Z111</v>
          </cell>
          <cell r="C286" t="str">
            <v>mo transporte interno de material general</v>
          </cell>
          <cell r="D286" t="str">
            <v>m3</v>
          </cell>
          <cell r="E286">
            <v>1.25</v>
          </cell>
          <cell r="G286">
            <v>7276.2860000000001</v>
          </cell>
          <cell r="H286">
            <v>9095.3575000000001</v>
          </cell>
        </row>
        <row r="287">
          <cell r="A287" t="str">
            <v>14-03-010</v>
          </cell>
          <cell r="B287" t="str">
            <v>47111</v>
          </cell>
          <cell r="C287" t="str">
            <v>elementos de consumo y proteccion</v>
          </cell>
          <cell r="D287" t="str">
            <v>%</v>
          </cell>
          <cell r="E287">
            <v>17375.819038461537</v>
          </cell>
          <cell r="G287">
            <v>1.2455000000000001E-2</v>
          </cell>
          <cell r="H287">
            <v>216.41582612403846</v>
          </cell>
        </row>
        <row r="288">
          <cell r="A288" t="str">
            <v>14-03-010</v>
          </cell>
          <cell r="B288" t="str">
            <v>46111</v>
          </cell>
          <cell r="C288" t="str">
            <v>herramienta y equipo menor</v>
          </cell>
          <cell r="D288" t="str">
            <v>%</v>
          </cell>
          <cell r="E288">
            <v>17375.819038461537</v>
          </cell>
          <cell r="G288">
            <v>0.05</v>
          </cell>
          <cell r="H288">
            <v>868.79095192307693</v>
          </cell>
        </row>
        <row r="289">
          <cell r="A289">
            <v>0</v>
          </cell>
          <cell r="C289" t="str">
            <v>DIRECTO:  100682,0 / M3</v>
          </cell>
          <cell r="D289">
            <v>0</v>
          </cell>
          <cell r="G289">
            <v>0</v>
          </cell>
          <cell r="H289">
            <v>0</v>
          </cell>
        </row>
        <row r="290">
          <cell r="A290">
            <v>0</v>
          </cell>
          <cell r="C290">
            <v>0</v>
          </cell>
          <cell r="D290">
            <v>0</v>
          </cell>
          <cell r="G290">
            <v>0</v>
          </cell>
          <cell r="H290">
            <v>0</v>
          </cell>
        </row>
        <row r="291">
          <cell r="A291" t="str">
            <v>14-03-020</v>
          </cell>
          <cell r="B291" t="str">
            <v>14-03-020</v>
          </cell>
          <cell r="C291" t="str">
            <v>LLENOS EN SUB-BASE GRANULAR</v>
          </cell>
          <cell r="D291" t="str">
            <v>M3</v>
          </cell>
          <cell r="E291">
            <v>31.466435000000004</v>
          </cell>
          <cell r="G291">
            <v>0</v>
          </cell>
          <cell r="H291">
            <v>88719.371387937208</v>
          </cell>
        </row>
        <row r="292">
          <cell r="A292" t="str">
            <v>14-03-020</v>
          </cell>
          <cell r="B292" t="str">
            <v>11297</v>
          </cell>
          <cell r="C292" t="str">
            <v>sub base granular cruda sin procesar (1,650kg/m3)</v>
          </cell>
          <cell r="D292" t="str">
            <v>m3</v>
          </cell>
          <cell r="E292">
            <v>1</v>
          </cell>
          <cell r="F292">
            <v>0.25</v>
          </cell>
          <cell r="G292">
            <v>50982</v>
          </cell>
          <cell r="H292">
            <v>63727.5</v>
          </cell>
        </row>
        <row r="293">
          <cell r="A293" t="str">
            <v>14-03-020</v>
          </cell>
          <cell r="B293" t="str">
            <v>12911</v>
          </cell>
          <cell r="C293" t="str">
            <v>agua</v>
          </cell>
          <cell r="D293" t="str">
            <v>lt</v>
          </cell>
          <cell r="E293">
            <v>50</v>
          </cell>
          <cell r="G293">
            <v>1.3183400000000001</v>
          </cell>
          <cell r="H293">
            <v>65.917000000000002</v>
          </cell>
        </row>
        <row r="294">
          <cell r="A294" t="str">
            <v>14-03-020</v>
          </cell>
          <cell r="B294" t="str">
            <v>3A111</v>
          </cell>
          <cell r="C294" t="str">
            <v>ensayo de toma de densidades</v>
          </cell>
          <cell r="D294" t="str">
            <v>u</v>
          </cell>
          <cell r="E294">
            <v>1.1904761904761904E-2</v>
          </cell>
          <cell r="G294">
            <v>31493.999999999996</v>
          </cell>
          <cell r="H294">
            <v>374.92857142857139</v>
          </cell>
        </row>
        <row r="295">
          <cell r="A295" t="str">
            <v>14-03-020</v>
          </cell>
          <cell r="B295" t="str">
            <v>41321</v>
          </cell>
          <cell r="C295" t="str">
            <v>vibrocompactador (canguro)</v>
          </cell>
          <cell r="D295" t="str">
            <v>d</v>
          </cell>
          <cell r="E295">
            <v>0.125</v>
          </cell>
          <cell r="G295">
            <v>48720</v>
          </cell>
          <cell r="H295">
            <v>6090</v>
          </cell>
        </row>
        <row r="296">
          <cell r="A296" t="str">
            <v>14-03-020</v>
          </cell>
          <cell r="B296" t="str">
            <v>71111</v>
          </cell>
          <cell r="C296" t="str">
            <v>aux mo ayudante</v>
          </cell>
          <cell r="D296" t="str">
            <v>h</v>
          </cell>
          <cell r="E296">
            <v>1.5</v>
          </cell>
          <cell r="G296">
            <v>5520.3076923076933</v>
          </cell>
          <cell r="H296">
            <v>8280.461538461539</v>
          </cell>
        </row>
        <row r="297">
          <cell r="A297" t="str">
            <v>14-03-020</v>
          </cell>
          <cell r="B297" t="str">
            <v>2Z111</v>
          </cell>
          <cell r="C297" t="str">
            <v>mo transporte interno de material general</v>
          </cell>
          <cell r="D297" t="str">
            <v>m3</v>
          </cell>
          <cell r="E297">
            <v>1.25</v>
          </cell>
          <cell r="G297">
            <v>7276.2860000000001</v>
          </cell>
          <cell r="H297">
            <v>9095.3575000000001</v>
          </cell>
        </row>
        <row r="298">
          <cell r="A298" t="str">
            <v>14-03-020</v>
          </cell>
          <cell r="B298" t="str">
            <v>47111</v>
          </cell>
          <cell r="C298" t="str">
            <v>elementos de consumo y proteccion</v>
          </cell>
          <cell r="D298" t="str">
            <v>%</v>
          </cell>
          <cell r="E298">
            <v>17375.819038461537</v>
          </cell>
          <cell r="G298">
            <v>1.2455000000000001E-2</v>
          </cell>
          <cell r="H298">
            <v>216.41582612403846</v>
          </cell>
        </row>
        <row r="299">
          <cell r="A299" t="str">
            <v>14-03-020</v>
          </cell>
          <cell r="B299" t="str">
            <v>46111</v>
          </cell>
          <cell r="C299" t="str">
            <v>herramienta y equipo menor</v>
          </cell>
          <cell r="D299" t="str">
            <v>%</v>
          </cell>
          <cell r="E299">
            <v>17375.819038461537</v>
          </cell>
          <cell r="G299">
            <v>0.05</v>
          </cell>
          <cell r="H299">
            <v>868.79095192307693</v>
          </cell>
        </row>
        <row r="300">
          <cell r="A300">
            <v>0</v>
          </cell>
          <cell r="C300" t="str">
            <v>DIRECTO:  88720,0 / M3</v>
          </cell>
          <cell r="D300">
            <v>0</v>
          </cell>
          <cell r="G300">
            <v>0</v>
          </cell>
          <cell r="H300">
            <v>0</v>
          </cell>
        </row>
        <row r="301">
          <cell r="A301">
            <v>0</v>
          </cell>
          <cell r="C301">
            <v>0</v>
          </cell>
          <cell r="D301">
            <v>0</v>
          </cell>
          <cell r="G301">
            <v>0</v>
          </cell>
          <cell r="H301">
            <v>0</v>
          </cell>
        </row>
        <row r="302">
          <cell r="A302" t="str">
            <v>14-03-030</v>
          </cell>
          <cell r="B302" t="str">
            <v>14-03-030</v>
          </cell>
          <cell r="C302" t="str">
            <v>LLENOS EN ARENILLA</v>
          </cell>
          <cell r="D302" t="str">
            <v>M3</v>
          </cell>
          <cell r="E302">
            <v>46.397725000000001</v>
          </cell>
          <cell r="G302">
            <v>0</v>
          </cell>
          <cell r="H302">
            <v>72634.719710043733</v>
          </cell>
        </row>
        <row r="303">
          <cell r="A303" t="str">
            <v>14-03-030</v>
          </cell>
          <cell r="B303" t="str">
            <v>11218</v>
          </cell>
          <cell r="C303" t="str">
            <v>arenilla</v>
          </cell>
          <cell r="D303" t="str">
            <v>m3</v>
          </cell>
          <cell r="E303">
            <v>1</v>
          </cell>
          <cell r="F303">
            <v>0.3</v>
          </cell>
          <cell r="G303">
            <v>20474</v>
          </cell>
          <cell r="H303">
            <v>26616.2</v>
          </cell>
        </row>
        <row r="304">
          <cell r="A304" t="str">
            <v>14-03-030</v>
          </cell>
          <cell r="B304" t="str">
            <v>12911</v>
          </cell>
          <cell r="C304" t="str">
            <v>agua</v>
          </cell>
          <cell r="D304" t="str">
            <v>lt</v>
          </cell>
          <cell r="E304">
            <v>50</v>
          </cell>
          <cell r="G304">
            <v>1.3183400000000001</v>
          </cell>
          <cell r="H304">
            <v>65.917000000000002</v>
          </cell>
        </row>
        <row r="305">
          <cell r="A305" t="str">
            <v>14-03-030</v>
          </cell>
          <cell r="B305" t="str">
            <v>3A111</v>
          </cell>
          <cell r="C305" t="str">
            <v>ensayo de toma de densidades</v>
          </cell>
          <cell r="D305" t="str">
            <v>u</v>
          </cell>
          <cell r="E305">
            <v>1.1904761904761904E-2</v>
          </cell>
          <cell r="G305">
            <v>31493.999999999996</v>
          </cell>
          <cell r="H305">
            <v>374.92857142857139</v>
          </cell>
        </row>
        <row r="306">
          <cell r="A306" t="str">
            <v>14-03-030</v>
          </cell>
          <cell r="B306" t="str">
            <v>41321</v>
          </cell>
          <cell r="C306" t="str">
            <v>vibrocompactador (canguro)</v>
          </cell>
          <cell r="D306" t="str">
            <v>d</v>
          </cell>
          <cell r="E306">
            <v>0.2</v>
          </cell>
          <cell r="G306">
            <v>48720</v>
          </cell>
          <cell r="H306">
            <v>9744</v>
          </cell>
        </row>
        <row r="307">
          <cell r="A307" t="str">
            <v>14-03-030</v>
          </cell>
          <cell r="B307" t="str">
            <v>61213</v>
          </cell>
          <cell r="C307" t="str">
            <v>transporte a envigado</v>
          </cell>
          <cell r="D307" t="str">
            <v>t</v>
          </cell>
          <cell r="E307">
            <v>2.08</v>
          </cell>
          <cell r="G307">
            <v>8166.4</v>
          </cell>
          <cell r="H307">
            <v>16986.112000000001</v>
          </cell>
        </row>
        <row r="308">
          <cell r="A308" t="str">
            <v>14-03-030</v>
          </cell>
          <cell r="B308" t="str">
            <v>71111</v>
          </cell>
          <cell r="C308" t="str">
            <v>aux mo ayudante</v>
          </cell>
          <cell r="D308" t="str">
            <v>h</v>
          </cell>
          <cell r="E308">
            <v>1.5</v>
          </cell>
          <cell r="G308">
            <v>5520.3076923076933</v>
          </cell>
          <cell r="H308">
            <v>8280.461538461539</v>
          </cell>
        </row>
        <row r="309">
          <cell r="A309" t="str">
            <v>14-03-030</v>
          </cell>
          <cell r="B309" t="str">
            <v>2Z111</v>
          </cell>
          <cell r="C309" t="str">
            <v>mo transporte interno de material general</v>
          </cell>
          <cell r="D309" t="str">
            <v>m3</v>
          </cell>
          <cell r="E309">
            <v>1.3</v>
          </cell>
          <cell r="G309">
            <v>7276.2860000000001</v>
          </cell>
          <cell r="H309">
            <v>9459.1718000000001</v>
          </cell>
        </row>
        <row r="310">
          <cell r="A310" t="str">
            <v>14-03-030</v>
          </cell>
          <cell r="B310" t="str">
            <v>47111</v>
          </cell>
          <cell r="C310" t="str">
            <v>elementos de consumo y proteccion</v>
          </cell>
          <cell r="D310" t="str">
            <v>%</v>
          </cell>
          <cell r="E310">
            <v>17739.633338461539</v>
          </cell>
          <cell r="G310">
            <v>1.2455000000000001E-2</v>
          </cell>
          <cell r="H310">
            <v>220.9471332305385</v>
          </cell>
        </row>
        <row r="311">
          <cell r="A311" t="str">
            <v>14-03-030</v>
          </cell>
          <cell r="B311" t="str">
            <v>46111</v>
          </cell>
          <cell r="C311" t="str">
            <v>herramienta y equipo menor</v>
          </cell>
          <cell r="D311" t="str">
            <v>%</v>
          </cell>
          <cell r="E311">
            <v>17739.633338461539</v>
          </cell>
          <cell r="G311">
            <v>0.05</v>
          </cell>
          <cell r="H311">
            <v>886.981666923077</v>
          </cell>
        </row>
        <row r="312">
          <cell r="A312">
            <v>0</v>
          </cell>
          <cell r="C312" t="str">
            <v>DIRECTO:  72635,0 / M3</v>
          </cell>
          <cell r="D312">
            <v>0</v>
          </cell>
          <cell r="G312">
            <v>0</v>
          </cell>
          <cell r="H312">
            <v>0</v>
          </cell>
        </row>
        <row r="313">
          <cell r="A313">
            <v>0</v>
          </cell>
          <cell r="C313">
            <v>0</v>
          </cell>
          <cell r="D313">
            <v>0</v>
          </cell>
          <cell r="G313">
            <v>0</v>
          </cell>
          <cell r="H313">
            <v>0</v>
          </cell>
        </row>
        <row r="314">
          <cell r="A314" t="str">
            <v>14-03-040</v>
          </cell>
          <cell r="B314" t="str">
            <v>14-03-040</v>
          </cell>
          <cell r="C314" t="str">
            <v>LLENOS EN MATERIAL SOBRANTE, PROVENIENTE DE LAS EXCAVACIONES</v>
          </cell>
          <cell r="D314" t="str">
            <v>M3</v>
          </cell>
          <cell r="E314">
            <v>37.295720000000003</v>
          </cell>
          <cell r="G314">
            <v>0</v>
          </cell>
          <cell r="H314">
            <v>29006.040910043728</v>
          </cell>
        </row>
        <row r="315">
          <cell r="A315" t="str">
            <v>14-03-040</v>
          </cell>
          <cell r="B315" t="str">
            <v>41321</v>
          </cell>
          <cell r="C315" t="str">
            <v>vibrocompactador (canguro)</v>
          </cell>
          <cell r="D315" t="str">
            <v>d</v>
          </cell>
          <cell r="E315">
            <v>0.2</v>
          </cell>
          <cell r="G315">
            <v>48720</v>
          </cell>
          <cell r="H315">
            <v>9744</v>
          </cell>
        </row>
        <row r="316">
          <cell r="A316" t="str">
            <v>14-03-040</v>
          </cell>
          <cell r="B316" t="str">
            <v>12911</v>
          </cell>
          <cell r="C316" t="str">
            <v>agua</v>
          </cell>
          <cell r="D316" t="str">
            <v>lt</v>
          </cell>
          <cell r="E316">
            <v>30</v>
          </cell>
          <cell r="G316">
            <v>1.3183400000000001</v>
          </cell>
          <cell r="H316">
            <v>39.550200000000004</v>
          </cell>
        </row>
        <row r="317">
          <cell r="A317" t="str">
            <v>14-03-040</v>
          </cell>
          <cell r="B317" t="str">
            <v>3A111</v>
          </cell>
          <cell r="C317" t="str">
            <v>ensayo de toma de densidades</v>
          </cell>
          <cell r="D317" t="str">
            <v>u</v>
          </cell>
          <cell r="E317">
            <v>1.1904761904761904E-2</v>
          </cell>
          <cell r="G317">
            <v>31493.999999999996</v>
          </cell>
          <cell r="H317">
            <v>374.92857142857139</v>
          </cell>
        </row>
        <row r="318">
          <cell r="A318" t="str">
            <v>14-03-040</v>
          </cell>
          <cell r="B318" t="str">
            <v>71111</v>
          </cell>
          <cell r="C318" t="str">
            <v>aux mo ayudante</v>
          </cell>
          <cell r="D318" t="str">
            <v>h</v>
          </cell>
          <cell r="E318">
            <v>1.5</v>
          </cell>
          <cell r="G318">
            <v>5520.3076923076933</v>
          </cell>
          <cell r="H318">
            <v>8280.461538461539</v>
          </cell>
        </row>
        <row r="319">
          <cell r="A319" t="str">
            <v>14-03-040</v>
          </cell>
          <cell r="B319" t="str">
            <v>2Z111</v>
          </cell>
          <cell r="C319" t="str">
            <v>mo transporte interno de material general</v>
          </cell>
          <cell r="D319" t="str">
            <v>m3</v>
          </cell>
          <cell r="E319">
            <v>1</v>
          </cell>
          <cell r="F319">
            <v>0.3</v>
          </cell>
          <cell r="G319">
            <v>7276.2860000000001</v>
          </cell>
          <cell r="H319">
            <v>9459.1718000000001</v>
          </cell>
        </row>
        <row r="320">
          <cell r="A320" t="str">
            <v>14-03-040</v>
          </cell>
          <cell r="B320" t="str">
            <v>47111</v>
          </cell>
          <cell r="C320" t="str">
            <v>elementos de consumo y proteccion</v>
          </cell>
          <cell r="D320" t="str">
            <v>%</v>
          </cell>
          <cell r="E320">
            <v>17739.633338461539</v>
          </cell>
          <cell r="G320">
            <v>1.2455000000000001E-2</v>
          </cell>
          <cell r="H320">
            <v>220.9471332305385</v>
          </cell>
        </row>
        <row r="321">
          <cell r="A321" t="str">
            <v>14-03-040</v>
          </cell>
          <cell r="B321" t="str">
            <v>46111</v>
          </cell>
          <cell r="C321" t="str">
            <v>herramienta y equipo menor</v>
          </cell>
          <cell r="D321" t="str">
            <v>%</v>
          </cell>
          <cell r="E321">
            <v>17739.633338461539</v>
          </cell>
          <cell r="G321">
            <v>0.05</v>
          </cell>
          <cell r="H321">
            <v>886.981666923077</v>
          </cell>
        </row>
        <row r="322">
          <cell r="A322">
            <v>0</v>
          </cell>
          <cell r="C322" t="str">
            <v>DIRECTO:  29007,0 / M3</v>
          </cell>
          <cell r="D322">
            <v>0</v>
          </cell>
          <cell r="G322">
            <v>0</v>
          </cell>
          <cell r="H322">
            <v>0</v>
          </cell>
        </row>
        <row r="323">
          <cell r="A323">
            <v>0</v>
          </cell>
          <cell r="C323">
            <v>0</v>
          </cell>
          <cell r="D323">
            <v>0</v>
          </cell>
          <cell r="G323">
            <v>0</v>
          </cell>
          <cell r="H323">
            <v>0</v>
          </cell>
        </row>
        <row r="324">
          <cell r="A324" t="str">
            <v>14-03-050</v>
          </cell>
          <cell r="B324" t="str">
            <v>14-03-050</v>
          </cell>
          <cell r="C324" t="str">
            <v>TRITURADO 3/4" PARA CIMENTACION</v>
          </cell>
          <cell r="D324" t="str">
            <v>M3</v>
          </cell>
          <cell r="E324">
            <v>13.485615000000001</v>
          </cell>
          <cell r="G324">
            <v>0</v>
          </cell>
          <cell r="H324">
            <v>125167.30226373942</v>
          </cell>
        </row>
        <row r="325">
          <cell r="A325" t="str">
            <v>14-03-050</v>
          </cell>
          <cell r="B325" t="str">
            <v>11238</v>
          </cell>
          <cell r="C325" t="str">
            <v>triturado para concreto tamaño maximo 3/4" (1,520kg/m3)</v>
          </cell>
          <cell r="D325" t="str">
            <v>m3</v>
          </cell>
          <cell r="E325">
            <v>1</v>
          </cell>
          <cell r="F325">
            <v>0.25</v>
          </cell>
          <cell r="G325">
            <v>73706.399999999994</v>
          </cell>
          <cell r="H325">
            <v>92133</v>
          </cell>
        </row>
        <row r="326">
          <cell r="A326" t="str">
            <v>14-03-050</v>
          </cell>
          <cell r="B326" t="str">
            <v>61213</v>
          </cell>
          <cell r="C326" t="str">
            <v>transporte a envigado</v>
          </cell>
          <cell r="D326" t="str">
            <v>t</v>
          </cell>
          <cell r="E326">
            <v>2</v>
          </cell>
          <cell r="G326">
            <v>8166.4</v>
          </cell>
          <cell r="H326">
            <v>16332.8</v>
          </cell>
        </row>
        <row r="327">
          <cell r="A327" t="str">
            <v>14-03-050</v>
          </cell>
          <cell r="B327" t="str">
            <v>71111</v>
          </cell>
          <cell r="C327" t="str">
            <v>aux mo ayudante</v>
          </cell>
          <cell r="D327" t="str">
            <v>h</v>
          </cell>
          <cell r="E327">
            <v>1.2</v>
          </cell>
          <cell r="G327">
            <v>5520.3076923076933</v>
          </cell>
          <cell r="H327">
            <v>6624.3692307692318</v>
          </cell>
        </row>
        <row r="328">
          <cell r="A328" t="str">
            <v>14-03-050</v>
          </cell>
          <cell r="B328" t="str">
            <v>2Z111</v>
          </cell>
          <cell r="C328" t="str">
            <v>mo transporte interno de material general</v>
          </cell>
          <cell r="D328" t="str">
            <v>m3</v>
          </cell>
          <cell r="E328">
            <v>1.25</v>
          </cell>
          <cell r="G328">
            <v>7276.2860000000001</v>
          </cell>
          <cell r="H328">
            <v>9095.3575000000001</v>
          </cell>
        </row>
        <row r="329">
          <cell r="A329" t="str">
            <v>14-03-050</v>
          </cell>
          <cell r="B329" t="str">
            <v>47111</v>
          </cell>
          <cell r="C329" t="str">
            <v>elementos de consumo y proteccion</v>
          </cell>
          <cell r="D329" t="str">
            <v>%</v>
          </cell>
          <cell r="E329">
            <v>15719.726730769231</v>
          </cell>
          <cell r="G329">
            <v>1.2455000000000001E-2</v>
          </cell>
          <cell r="H329">
            <v>195.78919643173077</v>
          </cell>
        </row>
        <row r="330">
          <cell r="A330" t="str">
            <v>14-03-050</v>
          </cell>
          <cell r="B330" t="str">
            <v>46111</v>
          </cell>
          <cell r="C330" t="str">
            <v>herramienta y equipo menor</v>
          </cell>
          <cell r="D330" t="str">
            <v>%</v>
          </cell>
          <cell r="E330">
            <v>15719.726730769231</v>
          </cell>
          <cell r="G330">
            <v>0.05</v>
          </cell>
          <cell r="H330">
            <v>785.98633653846161</v>
          </cell>
        </row>
        <row r="331">
          <cell r="A331">
            <v>0</v>
          </cell>
          <cell r="C331" t="str">
            <v>DIRECTO:  125168,0 / M3</v>
          </cell>
          <cell r="D331">
            <v>0</v>
          </cell>
          <cell r="G331">
            <v>0</v>
          </cell>
          <cell r="H331">
            <v>0</v>
          </cell>
        </row>
        <row r="332">
          <cell r="A332">
            <v>0</v>
          </cell>
          <cell r="C332">
            <v>0</v>
          </cell>
          <cell r="D332">
            <v>0</v>
          </cell>
          <cell r="G332">
            <v>0</v>
          </cell>
          <cell r="H332">
            <v>0</v>
          </cell>
        </row>
        <row r="333">
          <cell r="A333" t="str">
            <v>14-04-010</v>
          </cell>
          <cell r="B333" t="str">
            <v>14-04-010</v>
          </cell>
          <cell r="C333" t="str">
            <v>TUBERIA PVC Ø100 MM RDE 21</v>
          </cell>
          <cell r="D333" t="str">
            <v>M</v>
          </cell>
          <cell r="E333">
            <v>59.477000000000004</v>
          </cell>
          <cell r="G333">
            <v>0</v>
          </cell>
          <cell r="H333">
            <v>46458.068829180098</v>
          </cell>
        </row>
        <row r="334">
          <cell r="A334" t="str">
            <v>14-04-010</v>
          </cell>
          <cell r="B334" t="str">
            <v>1HS16</v>
          </cell>
          <cell r="C334" t="str">
            <v>tuberia union platino rde 21 200 psi, ø= 4" - pavco o equivalente.</v>
          </cell>
          <cell r="D334" t="str">
            <v>m</v>
          </cell>
          <cell r="E334">
            <v>1</v>
          </cell>
          <cell r="F334">
            <v>0.05</v>
          </cell>
          <cell r="G334">
            <v>26644.426666666663</v>
          </cell>
          <cell r="H334">
            <v>27976.647999999997</v>
          </cell>
        </row>
        <row r="335">
          <cell r="A335" t="str">
            <v>14-04-010</v>
          </cell>
          <cell r="B335" t="str">
            <v>1HS17</v>
          </cell>
          <cell r="C335" t="str">
            <v>union platino ø= 4"</v>
          </cell>
          <cell r="D335" t="str">
            <v>u</v>
          </cell>
          <cell r="E335">
            <v>8.3330000000000001E-2</v>
          </cell>
          <cell r="G335">
            <v>43564.959999999999</v>
          </cell>
          <cell r="H335">
            <v>3630.2681167999999</v>
          </cell>
        </row>
        <row r="336">
          <cell r="A336" t="str">
            <v>14-04-010</v>
          </cell>
          <cell r="B336" t="str">
            <v>1HS18</v>
          </cell>
          <cell r="C336" t="str">
            <v>union platino de reparacion ø= 4"</v>
          </cell>
          <cell r="D336" t="str">
            <v>u</v>
          </cell>
          <cell r="E336">
            <v>0.05</v>
          </cell>
          <cell r="G336">
            <v>49006.52</v>
          </cell>
          <cell r="H336">
            <v>2450.326</v>
          </cell>
        </row>
        <row r="337">
          <cell r="A337" t="str">
            <v>14-04-010</v>
          </cell>
          <cell r="B337" t="str">
            <v>1HS14</v>
          </cell>
          <cell r="C337" t="str">
            <v>lubricante para tubería 500 gr</v>
          </cell>
          <cell r="D337" t="str">
            <v>lb</v>
          </cell>
          <cell r="E337">
            <v>0.04</v>
          </cell>
          <cell r="G337">
            <v>15056.8</v>
          </cell>
          <cell r="H337">
            <v>602.27199999999993</v>
          </cell>
        </row>
        <row r="338">
          <cell r="A338" t="str">
            <v>14-04-010</v>
          </cell>
          <cell r="B338" t="str">
            <v>4HS15</v>
          </cell>
          <cell r="C338" t="str">
            <v>bomba hidrostática para presurización de redes de abasto o acueducto.</v>
          </cell>
          <cell r="D338" t="str">
            <v>d</v>
          </cell>
          <cell r="E338">
            <v>0.1</v>
          </cell>
          <cell r="G338">
            <v>30507.999999999996</v>
          </cell>
          <cell r="H338">
            <v>3050.7999999999997</v>
          </cell>
        </row>
        <row r="339">
          <cell r="A339" t="str">
            <v>14-04-010</v>
          </cell>
          <cell r="B339" t="str">
            <v>2C111</v>
          </cell>
          <cell r="C339" t="str">
            <v>mo cuadrilla (1 of + 1 ay)</v>
          </cell>
          <cell r="D339" t="str">
            <v>d</v>
          </cell>
          <cell r="E339">
            <v>7.5840000000000005E-2</v>
          </cell>
          <cell r="G339">
            <v>108564.47283709361</v>
          </cell>
          <cell r="H339">
            <v>8233.5296199651802</v>
          </cell>
        </row>
        <row r="340">
          <cell r="A340" t="str">
            <v>14-04-010</v>
          </cell>
          <cell r="B340" t="str">
            <v>47111</v>
          </cell>
          <cell r="C340" t="str">
            <v>elementos de consumo y proteccion</v>
          </cell>
          <cell r="D340" t="str">
            <v>%</v>
          </cell>
          <cell r="E340">
            <v>8233.5296199651802</v>
          </cell>
          <cell r="G340">
            <v>1.2455000000000001E-2</v>
          </cell>
          <cell r="H340">
            <v>102.54861141666633</v>
          </cell>
        </row>
        <row r="341">
          <cell r="A341" t="str">
            <v>14-04-010</v>
          </cell>
          <cell r="B341" t="str">
            <v>46111</v>
          </cell>
          <cell r="C341" t="str">
            <v>herramienta y equipo menor</v>
          </cell>
          <cell r="D341" t="str">
            <v>%</v>
          </cell>
          <cell r="E341">
            <v>8233.5296199651802</v>
          </cell>
          <cell r="G341">
            <v>0.05</v>
          </cell>
          <cell r="H341">
            <v>411.67648099825902</v>
          </cell>
        </row>
        <row r="342">
          <cell r="A342">
            <v>0</v>
          </cell>
          <cell r="C342" t="str">
            <v>DIRECTO:  46459,0 / M</v>
          </cell>
          <cell r="D342">
            <v>0</v>
          </cell>
          <cell r="G342">
            <v>0</v>
          </cell>
          <cell r="H342">
            <v>0</v>
          </cell>
        </row>
        <row r="343">
          <cell r="A343">
            <v>0</v>
          </cell>
          <cell r="C343">
            <v>0</v>
          </cell>
          <cell r="D343">
            <v>0</v>
          </cell>
          <cell r="G343">
            <v>0</v>
          </cell>
          <cell r="H343">
            <v>0</v>
          </cell>
        </row>
        <row r="344">
          <cell r="A344" t="str">
            <v>14-05-002</v>
          </cell>
          <cell r="B344" t="str">
            <v>14-05-002</v>
          </cell>
          <cell r="C344" t="str">
            <v>TEE PVC Ø100 MM X 100 MM</v>
          </cell>
          <cell r="D344" t="str">
            <v>U</v>
          </cell>
          <cell r="E344">
            <v>2</v>
          </cell>
          <cell r="G344">
            <v>0</v>
          </cell>
          <cell r="H344">
            <v>204293.53735905077</v>
          </cell>
        </row>
        <row r="345">
          <cell r="A345" t="str">
            <v>14-05-002</v>
          </cell>
          <cell r="B345" t="str">
            <v>1HS97</v>
          </cell>
          <cell r="C345" t="str">
            <v>tee ø= 4"x4" - pavco platinum o equivalente</v>
          </cell>
          <cell r="D345" t="str">
            <v>u</v>
          </cell>
          <cell r="E345">
            <v>1</v>
          </cell>
          <cell r="F345">
            <v>0.05</v>
          </cell>
          <cell r="G345">
            <v>172777.36</v>
          </cell>
          <cell r="H345">
            <v>181416.228</v>
          </cell>
        </row>
        <row r="346">
          <cell r="A346" t="str">
            <v>14-05-002</v>
          </cell>
          <cell r="B346" t="str">
            <v>1HS14</v>
          </cell>
          <cell r="C346" t="str">
            <v>lubricante para tubería 500 gr</v>
          </cell>
          <cell r="D346" t="str">
            <v>lb</v>
          </cell>
          <cell r="E346">
            <v>0.4</v>
          </cell>
          <cell r="G346">
            <v>15056.8</v>
          </cell>
          <cell r="H346">
            <v>6022.72</v>
          </cell>
        </row>
        <row r="347">
          <cell r="A347" t="str">
            <v>14-05-002</v>
          </cell>
          <cell r="B347" t="str">
            <v>4HS15</v>
          </cell>
          <cell r="C347" t="str">
            <v>bomba hidrostática para presurización de redes de abasto o acueducto.</v>
          </cell>
          <cell r="D347" t="str">
            <v>d</v>
          </cell>
          <cell r="E347">
            <v>0.25</v>
          </cell>
          <cell r="G347">
            <v>30507.999999999996</v>
          </cell>
          <cell r="H347">
            <v>7626.9999999999991</v>
          </cell>
        </row>
        <row r="348">
          <cell r="A348" t="str">
            <v>14-05-002</v>
          </cell>
          <cell r="B348" t="str">
            <v>2C111</v>
          </cell>
          <cell r="C348" t="str">
            <v>mo cuadrilla (1 of + 1 ay)</v>
          </cell>
          <cell r="D348" t="str">
            <v>d</v>
          </cell>
          <cell r="E348">
            <v>0.08</v>
          </cell>
          <cell r="G348">
            <v>108564.47283709361</v>
          </cell>
          <cell r="H348">
            <v>8685.1578269674883</v>
          </cell>
        </row>
        <row r="349">
          <cell r="A349" t="str">
            <v>14-05-002</v>
          </cell>
          <cell r="B349" t="str">
            <v>47111</v>
          </cell>
          <cell r="C349" t="str">
            <v>elementos de consumo y proteccion</v>
          </cell>
          <cell r="D349" t="str">
            <v>%</v>
          </cell>
          <cell r="E349">
            <v>8685.1578269674883</v>
          </cell>
          <cell r="G349">
            <v>1.2455000000000001E-2</v>
          </cell>
          <cell r="H349">
            <v>108.17364073488007</v>
          </cell>
        </row>
        <row r="350">
          <cell r="A350" t="str">
            <v>14-05-002</v>
          </cell>
          <cell r="B350" t="str">
            <v>46111</v>
          </cell>
          <cell r="C350" t="str">
            <v>herramienta y equipo menor</v>
          </cell>
          <cell r="D350" t="str">
            <v>%</v>
          </cell>
          <cell r="E350">
            <v>8685.1578269674883</v>
          </cell>
          <cell r="G350">
            <v>0.05</v>
          </cell>
          <cell r="H350">
            <v>434.25789134837441</v>
          </cell>
        </row>
        <row r="351">
          <cell r="A351">
            <v>0</v>
          </cell>
          <cell r="C351" t="str">
            <v>DIRECTO:  204294,0 / U</v>
          </cell>
          <cell r="D351">
            <v>0</v>
          </cell>
          <cell r="G351">
            <v>0</v>
          </cell>
          <cell r="H351">
            <v>0</v>
          </cell>
        </row>
        <row r="352">
          <cell r="A352">
            <v>0</v>
          </cell>
          <cell r="C352">
            <v>0</v>
          </cell>
          <cell r="D352">
            <v>0</v>
          </cell>
          <cell r="G352">
            <v>0</v>
          </cell>
          <cell r="H352">
            <v>0</v>
          </cell>
        </row>
        <row r="353">
          <cell r="A353" t="str">
            <v>14-05-020</v>
          </cell>
          <cell r="B353" t="str">
            <v>14-05-020</v>
          </cell>
          <cell r="C353" t="str">
            <v>TEE PVC Ø150 MM X 100 MM</v>
          </cell>
          <cell r="D353" t="str">
            <v>U</v>
          </cell>
          <cell r="E353">
            <v>2</v>
          </cell>
          <cell r="G353">
            <v>0</v>
          </cell>
          <cell r="H353">
            <v>388769.50269881345</v>
          </cell>
        </row>
        <row r="354">
          <cell r="A354" t="str">
            <v>14-05-020</v>
          </cell>
          <cell r="B354" t="str">
            <v>1HS33</v>
          </cell>
          <cell r="C354" t="str">
            <v>tee ø= 6"x4" - pavco o equivalente</v>
          </cell>
          <cell r="D354" t="str">
            <v>u</v>
          </cell>
          <cell r="E354">
            <v>1</v>
          </cell>
          <cell r="F354">
            <v>0.05</v>
          </cell>
          <cell r="G354">
            <v>345554.72</v>
          </cell>
          <cell r="H354">
            <v>362832.45600000001</v>
          </cell>
        </row>
        <row r="355">
          <cell r="A355" t="str">
            <v>14-05-020</v>
          </cell>
          <cell r="B355" t="str">
            <v>1HS14</v>
          </cell>
          <cell r="C355" t="str">
            <v>lubricante para tubería 500 gr</v>
          </cell>
          <cell r="D355" t="str">
            <v>lb</v>
          </cell>
          <cell r="E355">
            <v>0.45</v>
          </cell>
          <cell r="G355">
            <v>15056.8</v>
          </cell>
          <cell r="H355">
            <v>6775.5599999999995</v>
          </cell>
        </row>
        <row r="356">
          <cell r="A356" t="str">
            <v>14-05-020</v>
          </cell>
          <cell r="B356" t="str">
            <v>4HS15</v>
          </cell>
          <cell r="C356" t="str">
            <v>bomba hidrostática para presurización de redes de abasto o acueducto.</v>
          </cell>
          <cell r="D356" t="str">
            <v>d</v>
          </cell>
          <cell r="E356">
            <v>0.25</v>
          </cell>
          <cell r="G356">
            <v>30507.999999999996</v>
          </cell>
          <cell r="H356">
            <v>7626.9999999999991</v>
          </cell>
        </row>
        <row r="357">
          <cell r="A357" t="str">
            <v>14-05-020</v>
          </cell>
          <cell r="B357" t="str">
            <v>2C111</v>
          </cell>
          <cell r="C357" t="str">
            <v>mo cuadrilla (1 of + 1 ay)</v>
          </cell>
          <cell r="D357" t="str">
            <v>d</v>
          </cell>
          <cell r="E357">
            <v>0.1</v>
          </cell>
          <cell r="G357">
            <v>108564.47283709361</v>
          </cell>
          <cell r="H357">
            <v>10856.447283709362</v>
          </cell>
        </row>
        <row r="358">
          <cell r="A358" t="str">
            <v>14-05-020</v>
          </cell>
          <cell r="B358" t="str">
            <v>47111</v>
          </cell>
          <cell r="C358" t="str">
            <v>elementos de consumo y proteccion</v>
          </cell>
          <cell r="D358" t="str">
            <v>%</v>
          </cell>
          <cell r="E358">
            <v>10856.447283709362</v>
          </cell>
          <cell r="G358">
            <v>1.2455000000000001E-2</v>
          </cell>
          <cell r="H358">
            <v>135.21705091860011</v>
          </cell>
        </row>
        <row r="359">
          <cell r="A359" t="str">
            <v>14-05-020</v>
          </cell>
          <cell r="B359" t="str">
            <v>46111</v>
          </cell>
          <cell r="C359" t="str">
            <v>herramienta y equipo menor</v>
          </cell>
          <cell r="D359" t="str">
            <v>%</v>
          </cell>
          <cell r="E359">
            <v>10856.447283709362</v>
          </cell>
          <cell r="G359">
            <v>0.05</v>
          </cell>
          <cell r="H359">
            <v>542.82236418546813</v>
          </cell>
        </row>
        <row r="360">
          <cell r="A360">
            <v>0</v>
          </cell>
          <cell r="C360" t="str">
            <v>DIRECTO:  388770,0 / U</v>
          </cell>
          <cell r="D360">
            <v>0</v>
          </cell>
          <cell r="G360">
            <v>0</v>
          </cell>
          <cell r="H360">
            <v>0</v>
          </cell>
        </row>
        <row r="361">
          <cell r="A361">
            <v>0</v>
          </cell>
          <cell r="C361">
            <v>0</v>
          </cell>
          <cell r="D361">
            <v>0</v>
          </cell>
          <cell r="G361">
            <v>0</v>
          </cell>
          <cell r="H361">
            <v>0</v>
          </cell>
        </row>
        <row r="362">
          <cell r="A362" t="str">
            <v>14-05-175</v>
          </cell>
          <cell r="B362" t="str">
            <v>14-05-175</v>
          </cell>
          <cell r="C362" t="str">
            <v>REDUCCION PVC Ø150 MM X 100 MM</v>
          </cell>
          <cell r="D362" t="str">
            <v>U</v>
          </cell>
          <cell r="E362">
            <v>2</v>
          </cell>
          <cell r="G362">
            <v>0</v>
          </cell>
          <cell r="H362">
            <v>77638.30469881343</v>
          </cell>
        </row>
        <row r="363">
          <cell r="A363" t="str">
            <v>14-05-175</v>
          </cell>
          <cell r="B363" t="str">
            <v>1HSE0</v>
          </cell>
          <cell r="C363" t="str">
            <v>reduccion pvc ø150x100mm</v>
          </cell>
          <cell r="D363" t="str">
            <v>u</v>
          </cell>
          <cell r="E363">
            <v>1</v>
          </cell>
          <cell r="F363">
            <v>0.05</v>
          </cell>
          <cell r="G363">
            <v>56446.759999999995</v>
          </cell>
          <cell r="H363">
            <v>59269.097999999998</v>
          </cell>
        </row>
        <row r="364">
          <cell r="A364" t="str">
            <v>14-05-175</v>
          </cell>
          <cell r="B364" t="str">
            <v>1HS14</v>
          </cell>
          <cell r="C364" t="str">
            <v>lubricante para tubería 500 gr</v>
          </cell>
          <cell r="D364" t="str">
            <v>lb</v>
          </cell>
          <cell r="E364">
            <v>0.15</v>
          </cell>
          <cell r="G364">
            <v>15056.8</v>
          </cell>
          <cell r="H364">
            <v>2258.52</v>
          </cell>
        </row>
        <row r="365">
          <cell r="A365" t="str">
            <v>14-05-175</v>
          </cell>
          <cell r="B365" t="str">
            <v>4HS15</v>
          </cell>
          <cell r="C365" t="str">
            <v>bomba hidrostática para presurización de redes de abasto o acueducto.</v>
          </cell>
          <cell r="D365" t="str">
            <v>d</v>
          </cell>
          <cell r="E365">
            <v>0.15</v>
          </cell>
          <cell r="G365">
            <v>30507.999999999996</v>
          </cell>
          <cell r="H365">
            <v>4576.1999999999989</v>
          </cell>
        </row>
        <row r="366">
          <cell r="A366" t="str">
            <v>14-05-175</v>
          </cell>
          <cell r="B366" t="str">
            <v>2C111</v>
          </cell>
          <cell r="C366" t="str">
            <v>mo cuadrilla (1 of + 1 ay)</v>
          </cell>
          <cell r="D366" t="str">
            <v>d</v>
          </cell>
          <cell r="E366">
            <v>0.1</v>
          </cell>
          <cell r="G366">
            <v>108564.47283709361</v>
          </cell>
          <cell r="H366">
            <v>10856.447283709362</v>
          </cell>
        </row>
        <row r="367">
          <cell r="A367" t="str">
            <v>14-05-175</v>
          </cell>
          <cell r="B367" t="str">
            <v>47111</v>
          </cell>
          <cell r="C367" t="str">
            <v>elementos de consumo y proteccion</v>
          </cell>
          <cell r="D367" t="str">
            <v>%</v>
          </cell>
          <cell r="E367">
            <v>10856.447283709362</v>
          </cell>
          <cell r="G367">
            <v>1.2455000000000001E-2</v>
          </cell>
          <cell r="H367">
            <v>135.21705091860011</v>
          </cell>
        </row>
        <row r="368">
          <cell r="A368" t="str">
            <v>14-05-175</v>
          </cell>
          <cell r="B368" t="str">
            <v>46111</v>
          </cell>
          <cell r="C368" t="str">
            <v>herramienta y equipo menor</v>
          </cell>
          <cell r="D368" t="str">
            <v>%</v>
          </cell>
          <cell r="E368">
            <v>10856.447283709362</v>
          </cell>
          <cell r="G368">
            <v>0.05</v>
          </cell>
          <cell r="H368">
            <v>542.82236418546813</v>
          </cell>
        </row>
        <row r="369">
          <cell r="A369">
            <v>0</v>
          </cell>
          <cell r="C369" t="str">
            <v>DIRECTO:  77639,0 / U</v>
          </cell>
          <cell r="D369">
            <v>0</v>
          </cell>
          <cell r="G369">
            <v>0</v>
          </cell>
          <cell r="H369">
            <v>0</v>
          </cell>
        </row>
        <row r="370">
          <cell r="A370">
            <v>0</v>
          </cell>
          <cell r="C370">
            <v>0</v>
          </cell>
          <cell r="D370">
            <v>0</v>
          </cell>
          <cell r="G370">
            <v>0</v>
          </cell>
          <cell r="H370">
            <v>0</v>
          </cell>
        </row>
        <row r="371">
          <cell r="A371" t="str">
            <v>14-06-040</v>
          </cell>
          <cell r="B371" t="str">
            <v>14-06-040</v>
          </cell>
          <cell r="C371" t="str">
            <v>VALVULA DE COMPUERTA Ø100 MM</v>
          </cell>
          <cell r="D371" t="str">
            <v>U</v>
          </cell>
          <cell r="E371">
            <v>1</v>
          </cell>
          <cell r="G371">
            <v>0</v>
          </cell>
          <cell r="H371">
            <v>905899.89359050745</v>
          </cell>
        </row>
        <row r="372">
          <cell r="A372" t="str">
            <v>14-06-040</v>
          </cell>
          <cell r="B372" t="str">
            <v>1HS52</v>
          </cell>
          <cell r="C372" t="str">
            <v>valvula de compuerta diametro 100 mm</v>
          </cell>
          <cell r="D372" t="str">
            <v>u</v>
          </cell>
          <cell r="E372">
            <v>1</v>
          </cell>
          <cell r="F372">
            <v>0.05</v>
          </cell>
          <cell r="G372">
            <v>774880</v>
          </cell>
          <cell r="H372">
            <v>813624</v>
          </cell>
        </row>
        <row r="373">
          <cell r="A373" t="str">
            <v>14-06-040</v>
          </cell>
          <cell r="B373" t="str">
            <v>2C111</v>
          </cell>
          <cell r="C373" t="str">
            <v>mo cuadrilla (1 of + 1 ay)</v>
          </cell>
          <cell r="D373" t="str">
            <v>d</v>
          </cell>
          <cell r="E373">
            <v>0.8</v>
          </cell>
          <cell r="G373">
            <v>108564.47283709361</v>
          </cell>
          <cell r="H373">
            <v>86851.578269674894</v>
          </cell>
        </row>
        <row r="374">
          <cell r="A374" t="str">
            <v>14-06-040</v>
          </cell>
          <cell r="B374" t="str">
            <v>47111</v>
          </cell>
          <cell r="C374" t="str">
            <v>elementos de consumo y proteccion</v>
          </cell>
          <cell r="D374" t="str">
            <v>%</v>
          </cell>
          <cell r="E374">
            <v>86851.578269674894</v>
          </cell>
          <cell r="G374">
            <v>1.2455000000000001E-2</v>
          </cell>
          <cell r="H374">
            <v>1081.7364073488009</v>
          </cell>
        </row>
        <row r="375">
          <cell r="A375" t="str">
            <v>14-06-040</v>
          </cell>
          <cell r="B375" t="str">
            <v>46111</v>
          </cell>
          <cell r="C375" t="str">
            <v>herramienta y equipo menor</v>
          </cell>
          <cell r="D375" t="str">
            <v>%</v>
          </cell>
          <cell r="E375">
            <v>86851.578269674894</v>
          </cell>
          <cell r="G375">
            <v>0.05</v>
          </cell>
          <cell r="H375">
            <v>4342.5789134837451</v>
          </cell>
        </row>
        <row r="376">
          <cell r="A376">
            <v>0</v>
          </cell>
          <cell r="C376" t="str">
            <v>DIRECTO:  905900,0 / U</v>
          </cell>
          <cell r="D376">
            <v>0</v>
          </cell>
          <cell r="G376">
            <v>0</v>
          </cell>
          <cell r="H376">
            <v>0</v>
          </cell>
        </row>
        <row r="377">
          <cell r="A377">
            <v>0</v>
          </cell>
          <cell r="C377">
            <v>0</v>
          </cell>
          <cell r="D377">
            <v>0</v>
          </cell>
          <cell r="G377">
            <v>0</v>
          </cell>
          <cell r="H377">
            <v>0</v>
          </cell>
        </row>
        <row r="378">
          <cell r="A378" t="str">
            <v>14-07-010</v>
          </cell>
          <cell r="B378" t="str">
            <v>14-07-010</v>
          </cell>
          <cell r="C378" t="str">
            <v>ANCLAJE Y DADOS EN CONCRETO</v>
          </cell>
          <cell r="D378" t="str">
            <v>M3</v>
          </cell>
          <cell r="E378">
            <v>1.6390000000000002</v>
          </cell>
          <cell r="G378">
            <v>0</v>
          </cell>
          <cell r="H378">
            <v>660425.13365570363</v>
          </cell>
        </row>
        <row r="379">
          <cell r="A379" t="str">
            <v>14-07-010</v>
          </cell>
          <cell r="B379" t="str">
            <v>72132</v>
          </cell>
          <cell r="C379" t="str">
            <v>aux concreto 3000 psi (21.1 MPa) -obra- 3/4"</v>
          </cell>
          <cell r="D379" t="str">
            <v>m3</v>
          </cell>
          <cell r="E379">
            <v>1</v>
          </cell>
          <cell r="F379">
            <v>0.05</v>
          </cell>
          <cell r="G379">
            <v>397371.06598046987</v>
          </cell>
          <cell r="H379">
            <v>417239.6192794934</v>
          </cell>
        </row>
        <row r="380">
          <cell r="A380" t="str">
            <v>14-07-010</v>
          </cell>
          <cell r="B380" t="str">
            <v>18Z21</v>
          </cell>
          <cell r="C380" t="str">
            <v>triplex formaleta 1.53x2.44m x 19mm verde (6 usos)</v>
          </cell>
          <cell r="D380" t="str">
            <v>u</v>
          </cell>
          <cell r="E380">
            <v>0.89288903175113399</v>
          </cell>
          <cell r="F380">
            <v>0.2</v>
          </cell>
          <cell r="G380">
            <v>137924</v>
          </cell>
          <cell r="H380">
            <v>147780.99217829207</v>
          </cell>
        </row>
        <row r="381">
          <cell r="A381" t="str">
            <v>14-07-010</v>
          </cell>
          <cell r="B381" t="str">
            <v>18Z16</v>
          </cell>
          <cell r="C381" t="str">
            <v>larguero madera comun 2"x4" de 3m</v>
          </cell>
          <cell r="D381" t="str">
            <v>u</v>
          </cell>
          <cell r="E381">
            <v>3</v>
          </cell>
          <cell r="F381">
            <v>0.1</v>
          </cell>
          <cell r="G381">
            <v>6959.9999999999991</v>
          </cell>
          <cell r="H381">
            <v>22967.999999999996</v>
          </cell>
        </row>
        <row r="382">
          <cell r="A382" t="str">
            <v>14-07-010</v>
          </cell>
          <cell r="B382" t="str">
            <v>15421</v>
          </cell>
          <cell r="C382" t="str">
            <v>clavo corriente 1-1/2" a 5"</v>
          </cell>
          <cell r="D382" t="str">
            <v>lb</v>
          </cell>
          <cell r="E382">
            <v>1</v>
          </cell>
          <cell r="G382">
            <v>1624</v>
          </cell>
          <cell r="H382">
            <v>1624</v>
          </cell>
        </row>
        <row r="383">
          <cell r="A383" t="str">
            <v>14-07-010</v>
          </cell>
          <cell r="B383" t="str">
            <v>15231</v>
          </cell>
          <cell r="C383" t="str">
            <v>alambre recocido (alambre cal 18)</v>
          </cell>
          <cell r="D383" t="str">
            <v>kg</v>
          </cell>
          <cell r="E383">
            <v>1</v>
          </cell>
          <cell r="G383">
            <v>2900</v>
          </cell>
          <cell r="H383">
            <v>2900</v>
          </cell>
        </row>
        <row r="384">
          <cell r="A384" t="str">
            <v>14-07-010</v>
          </cell>
          <cell r="B384" t="str">
            <v>72561</v>
          </cell>
          <cell r="C384" t="str">
            <v>aux curado concreto</v>
          </cell>
          <cell r="D384" t="str">
            <v>m2</v>
          </cell>
          <cell r="E384">
            <v>10</v>
          </cell>
          <cell r="G384">
            <v>1109.2</v>
          </cell>
          <cell r="H384">
            <v>11092</v>
          </cell>
        </row>
        <row r="385">
          <cell r="A385" t="str">
            <v>14-07-010</v>
          </cell>
          <cell r="B385" t="str">
            <v>72711</v>
          </cell>
          <cell r="C385" t="str">
            <v>aux desmoldante -separol-</v>
          </cell>
          <cell r="D385" t="str">
            <v>m2</v>
          </cell>
          <cell r="E385">
            <v>10</v>
          </cell>
          <cell r="G385">
            <v>1182.6869447499998</v>
          </cell>
          <cell r="H385">
            <v>11826.869447499997</v>
          </cell>
        </row>
        <row r="386">
          <cell r="A386" t="str">
            <v>14-07-010</v>
          </cell>
          <cell r="B386" t="str">
            <v>44121</v>
          </cell>
          <cell r="C386" t="str">
            <v>vibrador electrico para concreto</v>
          </cell>
          <cell r="D386" t="str">
            <v>d</v>
          </cell>
          <cell r="E386">
            <v>0.125</v>
          </cell>
          <cell r="G386">
            <v>39440</v>
          </cell>
          <cell r="H386">
            <v>4930</v>
          </cell>
        </row>
        <row r="387">
          <cell r="A387" t="str">
            <v>14-07-010</v>
          </cell>
          <cell r="B387" t="str">
            <v>2C114</v>
          </cell>
          <cell r="C387" t="str">
            <v>mo cuadrilla (2 of + 4 ay)</v>
          </cell>
          <cell r="D387" t="str">
            <v>d</v>
          </cell>
          <cell r="E387">
            <v>0.125</v>
          </cell>
          <cell r="G387">
            <v>301668.51490495645</v>
          </cell>
          <cell r="H387">
            <v>37708.564363119556</v>
          </cell>
        </row>
        <row r="388">
          <cell r="A388" t="str">
            <v>14-07-010</v>
          </cell>
          <cell r="B388" t="str">
            <v>47111</v>
          </cell>
          <cell r="C388" t="str">
            <v>elementos de consumo y proteccion</v>
          </cell>
          <cell r="D388" t="str">
            <v>%</v>
          </cell>
          <cell r="E388">
            <v>37708.564363119556</v>
          </cell>
          <cell r="G388">
            <v>1.2455000000000001E-2</v>
          </cell>
          <cell r="H388">
            <v>469.66016914265413</v>
          </cell>
        </row>
        <row r="389">
          <cell r="A389" t="str">
            <v>14-07-010</v>
          </cell>
          <cell r="B389" t="str">
            <v>46111</v>
          </cell>
          <cell r="C389" t="str">
            <v>herramienta y equipo menor</v>
          </cell>
          <cell r="D389" t="str">
            <v>%</v>
          </cell>
          <cell r="E389">
            <v>37708.564363119556</v>
          </cell>
          <cell r="G389">
            <v>0.05</v>
          </cell>
          <cell r="H389">
            <v>1885.4282181559779</v>
          </cell>
        </row>
        <row r="390">
          <cell r="A390">
            <v>0</v>
          </cell>
          <cell r="C390" t="str">
            <v>DIRECTO:  660426,0 / M3</v>
          </cell>
          <cell r="D390">
            <v>0</v>
          </cell>
          <cell r="E390" t="str">
            <v xml:space="preserve">  </v>
          </cell>
          <cell r="G390">
            <v>0</v>
          </cell>
          <cell r="H390">
            <v>0</v>
          </cell>
        </row>
        <row r="391">
          <cell r="A391">
            <v>0</v>
          </cell>
          <cell r="C391">
            <v>0</v>
          </cell>
          <cell r="D391">
            <v>0</v>
          </cell>
          <cell r="G391">
            <v>0</v>
          </cell>
          <cell r="H391">
            <v>0</v>
          </cell>
        </row>
        <row r="392">
          <cell r="A392" t="str">
            <v>14-11-005</v>
          </cell>
          <cell r="B392" t="str">
            <v>14-11-005</v>
          </cell>
          <cell r="C392" t="str">
            <v>TUBERIA PVC NOVAFORT O EQUIVALENTE DE Ø200 MM</v>
          </cell>
          <cell r="D392" t="str">
            <v>M</v>
          </cell>
          <cell r="E392">
            <v>42.174000000000007</v>
          </cell>
          <cell r="G392">
            <v>0</v>
          </cell>
          <cell r="H392">
            <v>56942.490056000104</v>
          </cell>
        </row>
        <row r="393">
          <cell r="A393" t="str">
            <v>14-11-005</v>
          </cell>
          <cell r="B393" t="str">
            <v>1HS61</v>
          </cell>
          <cell r="C393" t="str">
            <v>tubería pvc novafort ø= 200mm</v>
          </cell>
          <cell r="D393" t="str">
            <v>m</v>
          </cell>
          <cell r="E393">
            <v>1</v>
          </cell>
          <cell r="F393">
            <v>0.02</v>
          </cell>
          <cell r="G393">
            <v>34775.64</v>
          </cell>
          <cell r="H393">
            <v>35471.152800000003</v>
          </cell>
        </row>
        <row r="394">
          <cell r="A394" t="str">
            <v>14-11-005</v>
          </cell>
          <cell r="B394" t="str">
            <v>1HS73</v>
          </cell>
          <cell r="C394" t="str">
            <v>unión pvc novafort ø= 200mm</v>
          </cell>
          <cell r="D394" t="str">
            <v>u</v>
          </cell>
          <cell r="E394">
            <v>0.16666666666666666</v>
          </cell>
          <cell r="G394">
            <v>34775.64</v>
          </cell>
          <cell r="H394">
            <v>5795.94</v>
          </cell>
        </row>
        <row r="395">
          <cell r="A395" t="str">
            <v>14-11-005</v>
          </cell>
          <cell r="B395" t="str">
            <v>1HS72</v>
          </cell>
          <cell r="C395" t="str">
            <v>hidrosello pvc novafort ø= 200mm</v>
          </cell>
          <cell r="D395" t="str">
            <v>u</v>
          </cell>
          <cell r="E395">
            <v>0.16666666666666666</v>
          </cell>
          <cell r="G395">
            <v>5211.8799999999992</v>
          </cell>
          <cell r="H395">
            <v>868.64666666666653</v>
          </cell>
        </row>
        <row r="396">
          <cell r="A396" t="str">
            <v>14-11-005</v>
          </cell>
          <cell r="B396" t="str">
            <v>1HS80</v>
          </cell>
          <cell r="C396" t="str">
            <v>acondicionador de superficie novafort x 250cc</v>
          </cell>
          <cell r="D396" t="str">
            <v>u</v>
          </cell>
          <cell r="E396">
            <v>8.3330000000000001E-3</v>
          </cell>
          <cell r="G396">
            <v>90432.439999999988</v>
          </cell>
          <cell r="H396">
            <v>753.57352251999987</v>
          </cell>
        </row>
        <row r="397">
          <cell r="A397" t="str">
            <v>14-11-005</v>
          </cell>
          <cell r="B397" t="str">
            <v>1HS81</v>
          </cell>
          <cell r="C397" t="str">
            <v>adhesivo novafort x 310ml</v>
          </cell>
          <cell r="D397" t="str">
            <v>u</v>
          </cell>
          <cell r="E397">
            <v>5.5559999999999998E-2</v>
          </cell>
          <cell r="G397">
            <v>45332.799999999996</v>
          </cell>
          <cell r="H397">
            <v>2518.6903679999996</v>
          </cell>
        </row>
        <row r="398">
          <cell r="A398" t="str">
            <v>14-11-005</v>
          </cell>
          <cell r="B398" t="str">
            <v>2C111</v>
          </cell>
          <cell r="C398" t="str">
            <v>mo cuadrilla (1 of + 1 ay)</v>
          </cell>
          <cell r="D398" t="str">
            <v>d</v>
          </cell>
          <cell r="E398">
            <v>0.1</v>
          </cell>
          <cell r="G398">
            <v>108564.47283709361</v>
          </cell>
          <cell r="H398">
            <v>10856.447283709362</v>
          </cell>
        </row>
        <row r="399">
          <cell r="A399" t="str">
            <v>14-11-005</v>
          </cell>
          <cell r="B399" t="str">
            <v>47111</v>
          </cell>
          <cell r="C399" t="str">
            <v>elementos de consumo y proteccion</v>
          </cell>
          <cell r="D399" t="str">
            <v>%</v>
          </cell>
          <cell r="E399">
            <v>10856.447283709362</v>
          </cell>
          <cell r="G399">
            <v>1.2455000000000001E-2</v>
          </cell>
          <cell r="H399">
            <v>135.21705091860011</v>
          </cell>
        </row>
        <row r="400">
          <cell r="A400" t="str">
            <v>14-11-005</v>
          </cell>
          <cell r="B400" t="str">
            <v>46111</v>
          </cell>
          <cell r="C400" t="str">
            <v>herramienta y equipo menor</v>
          </cell>
          <cell r="D400" t="str">
            <v>%</v>
          </cell>
          <cell r="E400">
            <v>10856.447283709362</v>
          </cell>
          <cell r="G400">
            <v>0.05</v>
          </cell>
          <cell r="H400">
            <v>542.82236418546813</v>
          </cell>
        </row>
        <row r="401">
          <cell r="A401">
            <v>0</v>
          </cell>
          <cell r="C401" t="str">
            <v>DIRECTO:  56943,0 / M</v>
          </cell>
          <cell r="D401">
            <v>0</v>
          </cell>
          <cell r="G401">
            <v>0</v>
          </cell>
          <cell r="H401">
            <v>0</v>
          </cell>
        </row>
        <row r="402">
          <cell r="A402">
            <v>0</v>
          </cell>
          <cell r="C402">
            <v>0</v>
          </cell>
          <cell r="D402">
            <v>0</v>
          </cell>
          <cell r="G402">
            <v>0</v>
          </cell>
          <cell r="H402">
            <v>0</v>
          </cell>
        </row>
        <row r="403">
          <cell r="A403" t="str">
            <v>14-11-010</v>
          </cell>
          <cell r="B403" t="str">
            <v>14-11-010</v>
          </cell>
          <cell r="C403" t="str">
            <v>TUBERIA PVC NOVAFORT O EQUIVALENTE DE Ø250 MM S8</v>
          </cell>
          <cell r="D403" t="str">
            <v>M</v>
          </cell>
          <cell r="E403">
            <v>41.305</v>
          </cell>
          <cell r="G403">
            <v>0</v>
          </cell>
          <cell r="H403">
            <v>82784.038189333427</v>
          </cell>
        </row>
        <row r="404">
          <cell r="A404" t="str">
            <v>14-11-010</v>
          </cell>
          <cell r="B404" t="str">
            <v>1HS55</v>
          </cell>
          <cell r="C404" t="str">
            <v>tubería pvc novafort ø= 250mm</v>
          </cell>
          <cell r="D404" t="str">
            <v>m</v>
          </cell>
          <cell r="E404">
            <v>1</v>
          </cell>
          <cell r="F404">
            <v>0.02</v>
          </cell>
          <cell r="G404">
            <v>49016.38</v>
          </cell>
          <cell r="H404">
            <v>49996.707600000002</v>
          </cell>
        </row>
        <row r="405">
          <cell r="A405" t="str">
            <v>14-11-010</v>
          </cell>
          <cell r="B405" t="str">
            <v>1HS59</v>
          </cell>
          <cell r="C405" t="str">
            <v>unión pvc novafort ø= 250mm</v>
          </cell>
          <cell r="D405" t="str">
            <v>u</v>
          </cell>
          <cell r="E405">
            <v>0.16666666666666666</v>
          </cell>
          <cell r="G405">
            <v>98778.64</v>
          </cell>
          <cell r="H405">
            <v>16463.106666666667</v>
          </cell>
        </row>
        <row r="406">
          <cell r="A406" t="str">
            <v>14-11-010</v>
          </cell>
          <cell r="B406" t="str">
            <v>1HS76</v>
          </cell>
          <cell r="C406" t="str">
            <v>hidrosello pvc novafort ø= 250mm</v>
          </cell>
          <cell r="D406" t="str">
            <v>u</v>
          </cell>
          <cell r="E406">
            <v>0.16666666666666666</v>
          </cell>
          <cell r="G406">
            <v>9104.84</v>
          </cell>
          <cell r="H406">
            <v>1517.4733333333334</v>
          </cell>
        </row>
        <row r="407">
          <cell r="A407" t="str">
            <v>14-11-010</v>
          </cell>
          <cell r="B407" t="str">
            <v>1HS80</v>
          </cell>
          <cell r="C407" t="str">
            <v>acondicionador de superficie novafort x 250cc</v>
          </cell>
          <cell r="D407" t="str">
            <v>u</v>
          </cell>
          <cell r="E407">
            <v>8.3330000000000001E-3</v>
          </cell>
          <cell r="G407">
            <v>90432.439999999988</v>
          </cell>
          <cell r="H407">
            <v>753.57352251999987</v>
          </cell>
        </row>
        <row r="408">
          <cell r="A408" t="str">
            <v>14-11-010</v>
          </cell>
          <cell r="B408" t="str">
            <v>1HS81</v>
          </cell>
          <cell r="C408" t="str">
            <v>adhesivo novafort x 310ml</v>
          </cell>
          <cell r="D408" t="str">
            <v>u</v>
          </cell>
          <cell r="E408">
            <v>5.5559999999999998E-2</v>
          </cell>
          <cell r="G408">
            <v>45332.799999999996</v>
          </cell>
          <cell r="H408">
            <v>2518.6903679999996</v>
          </cell>
        </row>
        <row r="409">
          <cell r="A409" t="str">
            <v>14-11-010</v>
          </cell>
          <cell r="B409" t="str">
            <v>2C111</v>
          </cell>
          <cell r="C409" t="str">
            <v>mo cuadrilla (1 of + 1 ay)</v>
          </cell>
          <cell r="D409" t="str">
            <v>d</v>
          </cell>
          <cell r="E409">
            <v>0.1</v>
          </cell>
          <cell r="G409">
            <v>108564.47283709361</v>
          </cell>
          <cell r="H409">
            <v>10856.447283709362</v>
          </cell>
        </row>
        <row r="410">
          <cell r="A410" t="str">
            <v>14-11-010</v>
          </cell>
          <cell r="B410" t="str">
            <v>47111</v>
          </cell>
          <cell r="C410" t="str">
            <v>elementos de consumo y proteccion</v>
          </cell>
          <cell r="D410" t="str">
            <v>%</v>
          </cell>
          <cell r="E410">
            <v>10856.447283709362</v>
          </cell>
          <cell r="G410">
            <v>1.2455000000000001E-2</v>
          </cell>
          <cell r="H410">
            <v>135.21705091860011</v>
          </cell>
        </row>
        <row r="411">
          <cell r="A411" t="str">
            <v>14-11-010</v>
          </cell>
          <cell r="B411" t="str">
            <v>46111</v>
          </cell>
          <cell r="C411" t="str">
            <v>herramienta y equipo menor</v>
          </cell>
          <cell r="D411" t="str">
            <v>%</v>
          </cell>
          <cell r="E411">
            <v>10856.447283709362</v>
          </cell>
          <cell r="G411">
            <v>0.05</v>
          </cell>
          <cell r="H411">
            <v>542.82236418546813</v>
          </cell>
        </row>
        <row r="412">
          <cell r="A412">
            <v>0</v>
          </cell>
          <cell r="C412" t="str">
            <v>DIRECTO:  82785,0 / M</v>
          </cell>
          <cell r="D412">
            <v>0</v>
          </cell>
          <cell r="G412">
            <v>0</v>
          </cell>
          <cell r="H412">
            <v>0</v>
          </cell>
        </row>
        <row r="413">
          <cell r="A413">
            <v>0</v>
          </cell>
          <cell r="C413">
            <v>0</v>
          </cell>
          <cell r="D413">
            <v>0</v>
          </cell>
          <cell r="G413">
            <v>0</v>
          </cell>
          <cell r="H413">
            <v>0</v>
          </cell>
        </row>
        <row r="414">
          <cell r="A414" t="str">
            <v>14-12-010</v>
          </cell>
          <cell r="B414" t="str">
            <v>14-12-010</v>
          </cell>
          <cell r="C414" t="str">
            <v>CONSTRUCCION DE BASE Y CAÑUELA PARA CAMARA DE INSPECCION DE Ø1.20M EN CONCRETO DE 28 MPa. INCLUYE TODOS LOS ELEMENTOS NECESARIOS PARA SU CORRECTA INSTALACION Y FUNCIONAMIENTO.</v>
          </cell>
          <cell r="D414" t="str">
            <v>U</v>
          </cell>
          <cell r="E414">
            <v>5</v>
          </cell>
          <cell r="G414">
            <v>0</v>
          </cell>
          <cell r="H414">
            <v>337377.46519732097</v>
          </cell>
        </row>
        <row r="415">
          <cell r="A415" t="str">
            <v>14-12-010</v>
          </cell>
          <cell r="B415" t="str">
            <v>7213B</v>
          </cell>
          <cell r="C415" t="str">
            <v>aux concreto 3000 psi (21.1 MPa) -obra- 3/8"</v>
          </cell>
          <cell r="D415" t="str">
            <v>m3</v>
          </cell>
          <cell r="E415">
            <v>0.57176986295334242</v>
          </cell>
          <cell r="G415">
            <v>449919.06073488999</v>
          </cell>
          <cell r="H415">
            <v>257250.1596964846</v>
          </cell>
        </row>
        <row r="416">
          <cell r="A416" t="str">
            <v>14-12-010</v>
          </cell>
          <cell r="B416" t="str">
            <v>2C112</v>
          </cell>
          <cell r="C416" t="str">
            <v>mo cuadrilla (1 of + 2 ay)</v>
          </cell>
          <cell r="D416" t="str">
            <v>d</v>
          </cell>
          <cell r="E416">
            <v>0.5</v>
          </cell>
          <cell r="G416">
            <v>150834.25745247822</v>
          </cell>
          <cell r="H416">
            <v>75417.128726239112</v>
          </cell>
        </row>
        <row r="417">
          <cell r="A417" t="str">
            <v>14-12-010</v>
          </cell>
          <cell r="B417" t="str">
            <v>47111</v>
          </cell>
          <cell r="C417" t="str">
            <v>elementos de consumo y proteccion</v>
          </cell>
          <cell r="D417" t="str">
            <v>%</v>
          </cell>
          <cell r="E417">
            <v>75417.128726239112</v>
          </cell>
          <cell r="G417">
            <v>1.2455000000000001E-2</v>
          </cell>
          <cell r="H417">
            <v>939.32033828530825</v>
          </cell>
        </row>
        <row r="418">
          <cell r="A418" t="str">
            <v>14-12-010</v>
          </cell>
          <cell r="B418" t="str">
            <v>46111</v>
          </cell>
          <cell r="C418" t="str">
            <v>herramienta y equipo menor</v>
          </cell>
          <cell r="D418" t="str">
            <v>%</v>
          </cell>
          <cell r="E418">
            <v>75417.128726239112</v>
          </cell>
          <cell r="G418">
            <v>0.05</v>
          </cell>
          <cell r="H418">
            <v>3770.8564363119558</v>
          </cell>
        </row>
        <row r="419">
          <cell r="A419">
            <v>0</v>
          </cell>
          <cell r="C419" t="str">
            <v>DIRECTO:  337378,0 / U</v>
          </cell>
          <cell r="D419">
            <v>0</v>
          </cell>
          <cell r="G419">
            <v>0</v>
          </cell>
          <cell r="H419">
            <v>0</v>
          </cell>
        </row>
        <row r="420">
          <cell r="A420">
            <v>0</v>
          </cell>
          <cell r="C420">
            <v>0</v>
          </cell>
          <cell r="D420">
            <v>0</v>
          </cell>
          <cell r="G420">
            <v>0</v>
          </cell>
          <cell r="H420">
            <v>0</v>
          </cell>
        </row>
        <row r="421">
          <cell r="A421" t="str">
            <v>14-12-012</v>
          </cell>
          <cell r="B421" t="str">
            <v>14-12-012</v>
          </cell>
          <cell r="C421" t="str">
            <v>CONSTRUCCION DE CONO PREFABRICADO PARA CAMARA DE INSPECCION DE Ø1.20M EN CONCRETO DE 28 MPa. INCLUYE TODOS LOS ELEMENTOS NECESARIOS PARA SU CORRECTA INSTALACION Y FUNCIONAMIENTO.</v>
          </cell>
          <cell r="D421" t="str">
            <v>U</v>
          </cell>
          <cell r="E421">
            <v>5</v>
          </cell>
          <cell r="G421">
            <v>0</v>
          </cell>
          <cell r="H421">
            <v>485096.48532580654</v>
          </cell>
        </row>
        <row r="422">
          <cell r="A422" t="str">
            <v>14-12-012</v>
          </cell>
          <cell r="B422" t="str">
            <v>1HS84</v>
          </cell>
          <cell r="C422" t="str">
            <v>cono concéntrico Ø 1.20m</v>
          </cell>
          <cell r="D422" t="str">
            <v>u</v>
          </cell>
          <cell r="E422">
            <v>1</v>
          </cell>
          <cell r="F422">
            <v>0.05</v>
          </cell>
          <cell r="G422">
            <v>301600</v>
          </cell>
          <cell r="H422">
            <v>316680</v>
          </cell>
        </row>
        <row r="423">
          <cell r="A423" t="str">
            <v>14-12-012</v>
          </cell>
          <cell r="B423" t="str">
            <v>71A14</v>
          </cell>
          <cell r="C423" t="str">
            <v>aux mortero de pega 1:4</v>
          </cell>
          <cell r="D423" t="str">
            <v>m3</v>
          </cell>
          <cell r="E423">
            <v>1.005309649148734E-2</v>
          </cell>
          <cell r="G423">
            <v>305660.30854178657</v>
          </cell>
          <cell r="H423">
            <v>3072.8325753883723</v>
          </cell>
        </row>
        <row r="424">
          <cell r="A424" t="str">
            <v>14-12-012</v>
          </cell>
          <cell r="B424" t="str">
            <v>4V912</v>
          </cell>
          <cell r="C424" t="str">
            <v>retroexcavadora cat 416-b</v>
          </cell>
          <cell r="D424" t="str">
            <v>h</v>
          </cell>
          <cell r="E424">
            <v>1.2</v>
          </cell>
          <cell r="G424">
            <v>104400</v>
          </cell>
          <cell r="H424">
            <v>125280</v>
          </cell>
        </row>
        <row r="425">
          <cell r="A425" t="str">
            <v>14-12-012</v>
          </cell>
          <cell r="B425" t="str">
            <v>2C112</v>
          </cell>
          <cell r="C425" t="str">
            <v>mo cuadrilla (1 of + 2 ay)</v>
          </cell>
          <cell r="D425" t="str">
            <v>d</v>
          </cell>
          <cell r="E425">
            <v>0.25</v>
          </cell>
          <cell r="G425">
            <v>150834.25745247822</v>
          </cell>
          <cell r="H425">
            <v>37708.564363119556</v>
          </cell>
        </row>
        <row r="426">
          <cell r="A426" t="str">
            <v>14-12-012</v>
          </cell>
          <cell r="B426" t="str">
            <v>47111</v>
          </cell>
          <cell r="C426" t="str">
            <v>elementos de consumo y proteccion</v>
          </cell>
          <cell r="D426" t="str">
            <v>%</v>
          </cell>
          <cell r="E426">
            <v>37708.564363119556</v>
          </cell>
          <cell r="G426">
            <v>1.2455000000000001E-2</v>
          </cell>
          <cell r="H426">
            <v>469.66016914265413</v>
          </cell>
        </row>
        <row r="427">
          <cell r="A427" t="str">
            <v>14-12-012</v>
          </cell>
          <cell r="B427" t="str">
            <v>46111</v>
          </cell>
          <cell r="C427" t="str">
            <v>herramienta y equipo menor</v>
          </cell>
          <cell r="D427" t="str">
            <v>%</v>
          </cell>
          <cell r="E427">
            <v>37708.564363119556</v>
          </cell>
          <cell r="G427">
            <v>0.05</v>
          </cell>
          <cell r="H427">
            <v>1885.4282181559779</v>
          </cell>
        </row>
        <row r="428">
          <cell r="A428">
            <v>0</v>
          </cell>
          <cell r="C428" t="str">
            <v>DIRECTO:  485097,0 / U</v>
          </cell>
          <cell r="D428">
            <v>0</v>
          </cell>
          <cell r="G428">
            <v>0</v>
          </cell>
          <cell r="H428">
            <v>0</v>
          </cell>
        </row>
        <row r="429">
          <cell r="A429">
            <v>0</v>
          </cell>
          <cell r="C429">
            <v>0</v>
          </cell>
          <cell r="D429">
            <v>0</v>
          </cell>
          <cell r="G429">
            <v>0</v>
          </cell>
          <cell r="H429">
            <v>0</v>
          </cell>
        </row>
        <row r="430">
          <cell r="A430" t="str">
            <v>14-12-014</v>
          </cell>
          <cell r="B430" t="str">
            <v>14-12-014</v>
          </cell>
          <cell r="C430" t="str">
            <v>CONSTRUCCION DE CUELLO Y TAPA PREFABRICADOS PARA CAMARA DE INSPECCION DE Ø1.20M EN CONCRETO DE 28 MPa. INCLUYE TODOS LOS ELEMENTOS NECESARIOS PARA SU CORRECTA INSTALACION Y FUNCIONAMIENTO.</v>
          </cell>
          <cell r="D430" t="str">
            <v>U</v>
          </cell>
          <cell r="E430">
            <v>5</v>
          </cell>
          <cell r="G430">
            <v>0</v>
          </cell>
          <cell r="H430">
            <v>341418.04094890517</v>
          </cell>
        </row>
        <row r="431">
          <cell r="A431" t="str">
            <v>14-12-014</v>
          </cell>
          <cell r="B431" t="str">
            <v>1HS82</v>
          </cell>
          <cell r="C431" t="str">
            <v>tapa para camara de inspeccion</v>
          </cell>
          <cell r="D431" t="str">
            <v>u</v>
          </cell>
          <cell r="E431">
            <v>1</v>
          </cell>
          <cell r="F431">
            <v>0.05</v>
          </cell>
          <cell r="G431">
            <v>124699.99999999999</v>
          </cell>
          <cell r="H431">
            <v>130934.99999999999</v>
          </cell>
        </row>
        <row r="432">
          <cell r="A432" t="str">
            <v>14-12-014</v>
          </cell>
          <cell r="B432" t="str">
            <v>1HS83</v>
          </cell>
          <cell r="C432" t="str">
            <v>cuello para camara de inspeccion</v>
          </cell>
          <cell r="D432" t="str">
            <v>u</v>
          </cell>
          <cell r="E432">
            <v>1</v>
          </cell>
          <cell r="F432">
            <v>0.05</v>
          </cell>
          <cell r="G432">
            <v>183802</v>
          </cell>
          <cell r="H432">
            <v>192992.1</v>
          </cell>
        </row>
        <row r="433">
          <cell r="A433" t="str">
            <v>14-12-014</v>
          </cell>
          <cell r="B433" t="str">
            <v>71A14</v>
          </cell>
          <cell r="C433" t="str">
            <v>aux mortero de pega 1:4</v>
          </cell>
          <cell r="D433" t="str">
            <v>m3</v>
          </cell>
          <cell r="E433">
            <v>1.005309649148734E-2</v>
          </cell>
          <cell r="G433">
            <v>305660.30854178657</v>
          </cell>
          <cell r="H433">
            <v>3072.8325753883723</v>
          </cell>
        </row>
        <row r="434">
          <cell r="A434" t="str">
            <v>14-12-014</v>
          </cell>
          <cell r="B434" t="str">
            <v>2C111</v>
          </cell>
          <cell r="C434" t="str">
            <v>mo cuadrilla (1 of + 1 ay)</v>
          </cell>
          <cell r="D434" t="str">
            <v>d</v>
          </cell>
          <cell r="E434">
            <v>0.125</v>
          </cell>
          <cell r="G434">
            <v>108564.47283709361</v>
          </cell>
          <cell r="H434">
            <v>13570.559104636701</v>
          </cell>
        </row>
        <row r="435">
          <cell r="A435" t="str">
            <v>14-12-014</v>
          </cell>
          <cell r="B435" t="str">
            <v>47111</v>
          </cell>
          <cell r="C435" t="str">
            <v>elementos de consumo y proteccion</v>
          </cell>
          <cell r="D435" t="str">
            <v>%</v>
          </cell>
          <cell r="E435">
            <v>13570.559104636701</v>
          </cell>
          <cell r="G435">
            <v>1.2455000000000001E-2</v>
          </cell>
          <cell r="H435">
            <v>169.02131364825013</v>
          </cell>
        </row>
        <row r="436">
          <cell r="A436" t="str">
            <v>14-12-014</v>
          </cell>
          <cell r="B436" t="str">
            <v>46111</v>
          </cell>
          <cell r="C436" t="str">
            <v>herramienta y equipo menor</v>
          </cell>
          <cell r="D436" t="str">
            <v>%</v>
          </cell>
          <cell r="E436">
            <v>13570.559104636701</v>
          </cell>
          <cell r="G436">
            <v>0.05</v>
          </cell>
          <cell r="H436">
            <v>678.52795523183511</v>
          </cell>
        </row>
        <row r="437">
          <cell r="A437">
            <v>0</v>
          </cell>
          <cell r="C437" t="str">
            <v>DIRECTO:  341419,0 / U</v>
          </cell>
          <cell r="D437">
            <v>0</v>
          </cell>
          <cell r="G437">
            <v>0</v>
          </cell>
          <cell r="H437">
            <v>0</v>
          </cell>
        </row>
        <row r="438">
          <cell r="A438">
            <v>0</v>
          </cell>
          <cell r="C438">
            <v>0</v>
          </cell>
          <cell r="D438">
            <v>0</v>
          </cell>
          <cell r="G438">
            <v>0</v>
          </cell>
          <cell r="H438">
            <v>0</v>
          </cell>
        </row>
        <row r="439">
          <cell r="A439" t="str">
            <v>14-12-020</v>
          </cell>
          <cell r="B439" t="str">
            <v>14-12-020</v>
          </cell>
          <cell r="C439" t="str">
            <v>CONSTRUCCION DE CILINDRO PREFABRICADO PARA CAMARA DE INSPECCION DE Ø1.20M EN CONCRETO DE 28 MPa. INCLUYE TODOS LOS ELEMENTOS NECESARIOS PARA SU CORRECTA INSTALACION Y FUNCIONAMIENTO. LOS GANCHOS SE PAGARAN EN SU RESPECTIVO ITEM.</v>
          </cell>
          <cell r="D439" t="str">
            <v>M</v>
          </cell>
          <cell r="E439">
            <v>5.2249999999999996</v>
          </cell>
          <cell r="G439">
            <v>0</v>
          </cell>
          <cell r="H439">
            <v>845080.54601139121</v>
          </cell>
        </row>
        <row r="440">
          <cell r="A440" t="str">
            <v>14-12-020</v>
          </cell>
          <cell r="B440" t="str">
            <v>1HS85</v>
          </cell>
          <cell r="C440" t="str">
            <v>cilindro 0.20m x Ø 1.20m</v>
          </cell>
          <cell r="D440" t="str">
            <v>u</v>
          </cell>
          <cell r="E440">
            <v>1.3</v>
          </cell>
          <cell r="F440">
            <v>0.05</v>
          </cell>
          <cell r="G440">
            <v>121799.99999999999</v>
          </cell>
          <cell r="H440">
            <v>166257</v>
          </cell>
        </row>
        <row r="441">
          <cell r="A441" t="str">
            <v>14-12-020</v>
          </cell>
          <cell r="B441" t="str">
            <v>1HS86</v>
          </cell>
          <cell r="C441" t="str">
            <v>cilindro 0.50m x Ø 1.20m</v>
          </cell>
          <cell r="D441" t="str">
            <v>u</v>
          </cell>
          <cell r="E441">
            <v>0.8</v>
          </cell>
          <cell r="F441">
            <v>0.05</v>
          </cell>
          <cell r="G441">
            <v>223154.99999999997</v>
          </cell>
          <cell r="H441">
            <v>187450.2</v>
          </cell>
        </row>
        <row r="442">
          <cell r="A442" t="str">
            <v>14-12-020</v>
          </cell>
          <cell r="B442" t="str">
            <v>1HS87</v>
          </cell>
          <cell r="C442" t="str">
            <v>cilindro 1.00m x Ø 1.20m</v>
          </cell>
          <cell r="D442" t="str">
            <v>u</v>
          </cell>
          <cell r="E442">
            <v>0.34</v>
          </cell>
          <cell r="F442">
            <v>0.05</v>
          </cell>
          <cell r="G442">
            <v>394110</v>
          </cell>
          <cell r="H442">
            <v>140697.27000000002</v>
          </cell>
        </row>
        <row r="443">
          <cell r="A443" t="str">
            <v>14-12-020</v>
          </cell>
          <cell r="B443" t="str">
            <v>1HS92</v>
          </cell>
          <cell r="C443" t="str">
            <v>union empaque caucho Ø 1.20m</v>
          </cell>
          <cell r="D443" t="str">
            <v>u</v>
          </cell>
          <cell r="E443">
            <v>2.44</v>
          </cell>
          <cell r="G443">
            <v>28999.999999999996</v>
          </cell>
          <cell r="H443">
            <v>70759.999999999985</v>
          </cell>
        </row>
        <row r="444">
          <cell r="A444" t="str">
            <v>14-12-020</v>
          </cell>
          <cell r="B444" t="str">
            <v>71A14</v>
          </cell>
          <cell r="C444" t="str">
            <v>aux mortero de pega 1:4</v>
          </cell>
          <cell r="D444" t="str">
            <v>m3</v>
          </cell>
          <cell r="E444">
            <v>4.3982297150257116E-2</v>
          </cell>
          <cell r="G444">
            <v>305660.30854178657</v>
          </cell>
          <cell r="H444">
            <v>13443.64251732413</v>
          </cell>
        </row>
        <row r="445">
          <cell r="A445" t="str">
            <v>14-12-020</v>
          </cell>
          <cell r="B445" t="str">
            <v>4V912</v>
          </cell>
          <cell r="C445" t="str">
            <v>retroexcavadora cat 416-b</v>
          </cell>
          <cell r="D445" t="str">
            <v>h</v>
          </cell>
          <cell r="E445">
            <v>2</v>
          </cell>
          <cell r="G445">
            <v>104400</v>
          </cell>
          <cell r="H445">
            <v>208800</v>
          </cell>
        </row>
        <row r="446">
          <cell r="A446" t="str">
            <v>14-12-020</v>
          </cell>
          <cell r="B446" t="str">
            <v>2C111</v>
          </cell>
          <cell r="C446" t="str">
            <v>mo cuadrilla (1 of + 1 ay)</v>
          </cell>
          <cell r="D446" t="str">
            <v>d</v>
          </cell>
          <cell r="E446">
            <v>0.5</v>
          </cell>
          <cell r="G446">
            <v>108564.47283709361</v>
          </cell>
          <cell r="H446">
            <v>54282.236418546803</v>
          </cell>
        </row>
        <row r="447">
          <cell r="A447" t="str">
            <v>14-12-020</v>
          </cell>
          <cell r="B447" t="str">
            <v>47111</v>
          </cell>
          <cell r="C447" t="str">
            <v>elementos de consumo y proteccion</v>
          </cell>
          <cell r="D447" t="str">
            <v>%</v>
          </cell>
          <cell r="E447">
            <v>54282.236418546803</v>
          </cell>
          <cell r="G447">
            <v>1.2455000000000001E-2</v>
          </cell>
          <cell r="H447">
            <v>676.08525459300051</v>
          </cell>
        </row>
        <row r="448">
          <cell r="A448" t="str">
            <v>14-12-020</v>
          </cell>
          <cell r="B448" t="str">
            <v>46111</v>
          </cell>
          <cell r="C448" t="str">
            <v>herramienta y equipo menor</v>
          </cell>
          <cell r="D448" t="str">
            <v>%</v>
          </cell>
          <cell r="E448">
            <v>54282.236418546803</v>
          </cell>
          <cell r="G448">
            <v>0.05</v>
          </cell>
          <cell r="H448">
            <v>2714.1118209273404</v>
          </cell>
        </row>
        <row r="449">
          <cell r="A449">
            <v>0</v>
          </cell>
          <cell r="C449" t="str">
            <v>DIRECTO:  845081,0 / M</v>
          </cell>
          <cell r="D449">
            <v>0</v>
          </cell>
          <cell r="G449">
            <v>0</v>
          </cell>
          <cell r="H449">
            <v>0</v>
          </cell>
        </row>
        <row r="450">
          <cell r="A450">
            <v>0</v>
          </cell>
          <cell r="C450">
            <v>0</v>
          </cell>
          <cell r="D450">
            <v>0</v>
          </cell>
          <cell r="G450">
            <v>0</v>
          </cell>
          <cell r="H450">
            <v>0</v>
          </cell>
        </row>
        <row r="451">
          <cell r="A451" t="str">
            <v>14-12-030</v>
          </cell>
          <cell r="B451" t="str">
            <v>14-12-030</v>
          </cell>
          <cell r="C451" t="str">
            <v>CONSTRUCCION DE SUMIDERO TIPO B</v>
          </cell>
          <cell r="D451" t="str">
            <v>U</v>
          </cell>
          <cell r="E451">
            <v>4</v>
          </cell>
          <cell r="G451">
            <v>0</v>
          </cell>
          <cell r="H451">
            <v>601219.86713087792</v>
          </cell>
        </row>
        <row r="452">
          <cell r="A452" t="str">
            <v>14-12-030</v>
          </cell>
          <cell r="B452" t="str">
            <v>72139</v>
          </cell>
          <cell r="C452" t="str">
            <v>aux concreto 2500 psi (17.5 MPa) -obra- 3/4"</v>
          </cell>
          <cell r="D452" t="str">
            <v>m3</v>
          </cell>
          <cell r="E452">
            <v>0.75180000000000002</v>
          </cell>
          <cell r="G452">
            <v>368333.38020325993</v>
          </cell>
          <cell r="H452">
            <v>276913.0352368108</v>
          </cell>
        </row>
        <row r="453">
          <cell r="A453" t="str">
            <v>14-12-030</v>
          </cell>
          <cell r="B453" t="str">
            <v>1H122</v>
          </cell>
          <cell r="C453" t="str">
            <v>reja para sumidero tipo b</v>
          </cell>
          <cell r="D453" t="str">
            <v>u</v>
          </cell>
          <cell r="E453">
            <v>1</v>
          </cell>
          <cell r="G453">
            <v>243599.99999999997</v>
          </cell>
          <cell r="H453">
            <v>243599.99999999997</v>
          </cell>
        </row>
        <row r="454">
          <cell r="A454" t="str">
            <v>14-12-030</v>
          </cell>
          <cell r="B454" t="str">
            <v>4H122</v>
          </cell>
          <cell r="C454" t="str">
            <v>formaleta para sumidero tipo b</v>
          </cell>
          <cell r="D454" t="str">
            <v>u</v>
          </cell>
          <cell r="E454">
            <v>5</v>
          </cell>
          <cell r="G454">
            <v>3479.9999999999995</v>
          </cell>
          <cell r="H454">
            <v>17399.999999999996</v>
          </cell>
        </row>
        <row r="455">
          <cell r="A455" t="str">
            <v>14-12-030</v>
          </cell>
          <cell r="B455" t="str">
            <v>44121</v>
          </cell>
          <cell r="C455" t="str">
            <v>vibrador electrico para concreto</v>
          </cell>
          <cell r="D455" t="str">
            <v>d</v>
          </cell>
          <cell r="E455">
            <v>0.14285999999999999</v>
          </cell>
          <cell r="G455">
            <v>39440</v>
          </cell>
          <cell r="H455">
            <v>5634.3983999999991</v>
          </cell>
        </row>
        <row r="456">
          <cell r="A456" t="str">
            <v>14-12-030</v>
          </cell>
          <cell r="B456" t="str">
            <v>2C111</v>
          </cell>
          <cell r="C456" t="str">
            <v>mo cuadrilla (1 of + 1 ay)</v>
          </cell>
          <cell r="D456" t="str">
            <v>d</v>
          </cell>
          <cell r="E456">
            <v>0.5</v>
          </cell>
          <cell r="G456">
            <v>108564.47283709361</v>
          </cell>
          <cell r="H456">
            <v>54282.236418546803</v>
          </cell>
        </row>
        <row r="457">
          <cell r="A457" t="str">
            <v>14-12-030</v>
          </cell>
          <cell r="B457" t="str">
            <v>47111</v>
          </cell>
          <cell r="C457" t="str">
            <v>elementos de consumo y proteccion</v>
          </cell>
          <cell r="D457" t="str">
            <v>%</v>
          </cell>
          <cell r="E457">
            <v>54282.236418546803</v>
          </cell>
          <cell r="G457">
            <v>1.2455000000000001E-2</v>
          </cell>
          <cell r="H457">
            <v>676.08525459300051</v>
          </cell>
        </row>
        <row r="458">
          <cell r="A458" t="str">
            <v>14-12-030</v>
          </cell>
          <cell r="B458" t="str">
            <v>46111</v>
          </cell>
          <cell r="C458" t="str">
            <v>herramienta y equipo menor</v>
          </cell>
          <cell r="D458" t="str">
            <v>%</v>
          </cell>
          <cell r="E458">
            <v>54282.236418546803</v>
          </cell>
          <cell r="G458">
            <v>0.05</v>
          </cell>
          <cell r="H458">
            <v>2714.1118209273404</v>
          </cell>
        </row>
        <row r="459">
          <cell r="A459">
            <v>0</v>
          </cell>
          <cell r="C459" t="str">
            <v>DIRECTO:  601220,0 / U</v>
          </cell>
          <cell r="D459">
            <v>0</v>
          </cell>
          <cell r="G459">
            <v>0</v>
          </cell>
          <cell r="H459">
            <v>0</v>
          </cell>
        </row>
        <row r="460">
          <cell r="A460">
            <v>0</v>
          </cell>
          <cell r="C460">
            <v>0</v>
          </cell>
          <cell r="D460">
            <v>0</v>
          </cell>
          <cell r="G460">
            <v>0</v>
          </cell>
          <cell r="H460">
            <v>0</v>
          </cell>
        </row>
        <row r="461">
          <cell r="A461" t="str">
            <v>14-12-060</v>
          </cell>
          <cell r="B461" t="str">
            <v>14-12-060</v>
          </cell>
          <cell r="C461" t="str">
            <v>ADECUACION DE CAMARAS EXISTENTES PARA EMPALMES CON LA RED PROYECTADA, YA SEA REALZAR O PROFUNDIZAR LA CAMARA.</v>
          </cell>
          <cell r="D461" t="str">
            <v>U</v>
          </cell>
          <cell r="E461">
            <v>44</v>
          </cell>
          <cell r="G461">
            <v>0</v>
          </cell>
          <cell r="H461">
            <v>745190.05336923769</v>
          </cell>
        </row>
        <row r="462">
          <cell r="A462" t="str">
            <v>14-12-060</v>
          </cell>
          <cell r="B462" t="str">
            <v>7213B</v>
          </cell>
          <cell r="C462" t="str">
            <v>aux concreto 3000 psi (21.1 MPa) -obra- 3/8"</v>
          </cell>
          <cell r="D462" t="str">
            <v>m3</v>
          </cell>
          <cell r="E462">
            <v>1.1435397259066848</v>
          </cell>
          <cell r="G462">
            <v>449919.06073488999</v>
          </cell>
          <cell r="H462">
            <v>514500.31939296919</v>
          </cell>
        </row>
        <row r="463">
          <cell r="A463" t="str">
            <v>14-12-060</v>
          </cell>
          <cell r="B463" t="str">
            <v>2C111</v>
          </cell>
          <cell r="C463" t="str">
            <v>mo cuadrilla (1 of + 1 ay)</v>
          </cell>
          <cell r="D463" t="str">
            <v>d</v>
          </cell>
          <cell r="E463">
            <v>2</v>
          </cell>
          <cell r="G463">
            <v>108564.47283709361</v>
          </cell>
          <cell r="H463">
            <v>217128.94567418721</v>
          </cell>
        </row>
        <row r="464">
          <cell r="A464" t="str">
            <v>14-12-060</v>
          </cell>
          <cell r="B464" t="str">
            <v>47111</v>
          </cell>
          <cell r="C464" t="str">
            <v>elementos de consumo y proteccion</v>
          </cell>
          <cell r="D464" t="str">
            <v>%</v>
          </cell>
          <cell r="E464">
            <v>217128.94567418721</v>
          </cell>
          <cell r="G464">
            <v>1.2455000000000001E-2</v>
          </cell>
          <cell r="H464">
            <v>2704.3410183720021</v>
          </cell>
        </row>
        <row r="465">
          <cell r="A465" t="str">
            <v>14-12-060</v>
          </cell>
          <cell r="B465" t="str">
            <v>46111</v>
          </cell>
          <cell r="C465" t="str">
            <v>herramienta y equipo menor</v>
          </cell>
          <cell r="D465" t="str">
            <v>%</v>
          </cell>
          <cell r="E465">
            <v>217128.94567418721</v>
          </cell>
          <cell r="G465">
            <v>0.05</v>
          </cell>
          <cell r="H465">
            <v>10856.447283709362</v>
          </cell>
        </row>
        <row r="466">
          <cell r="A466">
            <v>0</v>
          </cell>
          <cell r="C466" t="str">
            <v>DIRECTO:  745191,0 / U</v>
          </cell>
          <cell r="D466">
            <v>0</v>
          </cell>
          <cell r="G466">
            <v>0</v>
          </cell>
          <cell r="H466">
            <v>0</v>
          </cell>
        </row>
        <row r="467">
          <cell r="A467">
            <v>0</v>
          </cell>
          <cell r="B467" t="str">
            <v>15</v>
          </cell>
          <cell r="C467" t="str">
            <v>INSTALACIONES ELECTRICAS</v>
          </cell>
          <cell r="D467">
            <v>0</v>
          </cell>
          <cell r="G467">
            <v>0</v>
          </cell>
          <cell r="H467">
            <v>0</v>
          </cell>
        </row>
        <row r="468">
          <cell r="A468" t="str">
            <v>15-01-010</v>
          </cell>
          <cell r="B468" t="str">
            <v>15-01-010</v>
          </cell>
          <cell r="C468" t="str">
            <v>SUMINISTRO, MONTAJE Y PUESTA EN OPERACION DE: POSTE DE CONCRETO DE 12M, 1050KG.</v>
          </cell>
          <cell r="D468" t="str">
            <v>U</v>
          </cell>
          <cell r="E468">
            <v>25</v>
          </cell>
          <cell r="G468">
            <v>0</v>
          </cell>
          <cell r="H468">
            <v>2246445.5451471992</v>
          </cell>
        </row>
        <row r="469">
          <cell r="A469" t="str">
            <v>15-01-010</v>
          </cell>
          <cell r="B469" t="str">
            <v>7213B</v>
          </cell>
          <cell r="C469" t="str">
            <v>aux concreto 3000 psi (21.1 MPa) -obra- 3/8"</v>
          </cell>
          <cell r="D469" t="str">
            <v>m3</v>
          </cell>
          <cell r="E469">
            <v>0.21782000000000001</v>
          </cell>
          <cell r="F469">
            <v>0.35</v>
          </cell>
          <cell r="G469">
            <v>449919.06073488999</v>
          </cell>
          <cell r="H469">
            <v>132301.84924251956</v>
          </cell>
        </row>
        <row r="470">
          <cell r="A470" t="str">
            <v>15-01-010</v>
          </cell>
          <cell r="B470" t="str">
            <v>1E574</v>
          </cell>
          <cell r="C470" t="str">
            <v>poste de concreto de 12 mts</v>
          </cell>
          <cell r="D470" t="str">
            <v>u</v>
          </cell>
          <cell r="E470">
            <v>1</v>
          </cell>
          <cell r="F470">
            <v>0.35</v>
          </cell>
          <cell r="G470">
            <v>973100</v>
          </cell>
          <cell r="H470">
            <v>1313685</v>
          </cell>
        </row>
        <row r="471">
          <cell r="A471" t="str">
            <v>15-01-010</v>
          </cell>
          <cell r="B471" t="str">
            <v>4V913</v>
          </cell>
          <cell r="C471" t="str">
            <v>grua 20 ton</v>
          </cell>
          <cell r="D471" t="str">
            <v>h</v>
          </cell>
          <cell r="E471">
            <v>2</v>
          </cell>
          <cell r="F471">
            <v>0.35</v>
          </cell>
          <cell r="G471">
            <v>150800</v>
          </cell>
          <cell r="H471">
            <v>407160</v>
          </cell>
        </row>
        <row r="472">
          <cell r="A472" t="str">
            <v>15-01-010</v>
          </cell>
          <cell r="B472" t="str">
            <v>2E134</v>
          </cell>
          <cell r="C472" t="str">
            <v>cuadrilla electrica dia</v>
          </cell>
          <cell r="D472" t="str">
            <v>dia</v>
          </cell>
          <cell r="E472">
            <v>0.93408000000000002</v>
          </cell>
          <cell r="F472">
            <v>0.35</v>
          </cell>
          <cell r="G472">
            <v>212586.45</v>
          </cell>
          <cell r="H472">
            <v>268073.21414160001</v>
          </cell>
        </row>
        <row r="473">
          <cell r="A473" t="str">
            <v>15-01-010</v>
          </cell>
          <cell r="B473" t="str">
            <v>61213</v>
          </cell>
          <cell r="C473" t="str">
            <v>transporte a envigado</v>
          </cell>
          <cell r="D473" t="str">
            <v>t</v>
          </cell>
          <cell r="E473">
            <v>10.142899999999999</v>
          </cell>
          <cell r="F473">
            <v>0.35</v>
          </cell>
          <cell r="G473">
            <v>8166.4</v>
          </cell>
          <cell r="H473">
            <v>111821.82105599999</v>
          </cell>
        </row>
        <row r="474">
          <cell r="A474" t="str">
            <v>15-01-010</v>
          </cell>
          <cell r="B474" t="str">
            <v>46111</v>
          </cell>
          <cell r="C474" t="str">
            <v>herramienta y equipo menor</v>
          </cell>
          <cell r="D474" t="str">
            <v>%</v>
          </cell>
          <cell r="E474">
            <v>268073.21414160001</v>
          </cell>
          <cell r="G474">
            <v>0.05</v>
          </cell>
          <cell r="H474">
            <v>13403.660707080002</v>
          </cell>
        </row>
        <row r="475">
          <cell r="A475">
            <v>0</v>
          </cell>
          <cell r="C475" t="str">
            <v>DIRECTO:  2246446,0 / U</v>
          </cell>
          <cell r="D475">
            <v>0</v>
          </cell>
          <cell r="G475">
            <v>0</v>
          </cell>
          <cell r="H475">
            <v>0</v>
          </cell>
        </row>
        <row r="476">
          <cell r="A476">
            <v>0</v>
          </cell>
          <cell r="C476">
            <v>0</v>
          </cell>
          <cell r="D476">
            <v>0</v>
          </cell>
          <cell r="G476">
            <v>0</v>
          </cell>
          <cell r="H476">
            <v>0</v>
          </cell>
        </row>
        <row r="477">
          <cell r="A477" t="str">
            <v>15-01-028</v>
          </cell>
          <cell r="B477" t="str">
            <v>15-01-028</v>
          </cell>
          <cell r="C477" t="str">
            <v>SUMINISTRO, MONTAJE Y PUESTA EN OPERACION DE: TRASLADO DE TRANSFORMADOR MONOFASICO EXISTENTE SEGUN NORMA RA3-026.</v>
          </cell>
          <cell r="D477" t="str">
            <v>U</v>
          </cell>
          <cell r="E477">
            <v>6</v>
          </cell>
          <cell r="G477">
            <v>0</v>
          </cell>
          <cell r="H477">
            <v>316648.63166625006</v>
          </cell>
        </row>
        <row r="478">
          <cell r="A478" t="str">
            <v>15-01-028</v>
          </cell>
          <cell r="B478" t="str">
            <v>2E134</v>
          </cell>
          <cell r="C478" t="str">
            <v>cuadrilla electrica dia</v>
          </cell>
          <cell r="D478" t="str">
            <v>dia</v>
          </cell>
          <cell r="E478">
            <v>0.67</v>
          </cell>
          <cell r="F478">
            <v>0.35</v>
          </cell>
          <cell r="G478">
            <v>212586.45</v>
          </cell>
          <cell r="H478">
            <v>192284.44402500003</v>
          </cell>
        </row>
        <row r="479">
          <cell r="A479" t="str">
            <v>15-01-028</v>
          </cell>
          <cell r="B479" t="str">
            <v>61213</v>
          </cell>
          <cell r="C479" t="str">
            <v>transporte a envigado</v>
          </cell>
          <cell r="D479" t="str">
            <v>t</v>
          </cell>
          <cell r="E479">
            <v>10.4085</v>
          </cell>
          <cell r="F479">
            <v>0.35</v>
          </cell>
          <cell r="G479">
            <v>8166.4</v>
          </cell>
          <cell r="H479">
            <v>114749.96544</v>
          </cell>
        </row>
        <row r="480">
          <cell r="A480" t="str">
            <v>15-01-028</v>
          </cell>
          <cell r="B480" t="str">
            <v>46111</v>
          </cell>
          <cell r="C480" t="str">
            <v>herramienta y equipo menor</v>
          </cell>
          <cell r="D480" t="str">
            <v>%</v>
          </cell>
          <cell r="E480">
            <v>192284.44402500003</v>
          </cell>
          <cell r="G480">
            <v>0.05</v>
          </cell>
          <cell r="H480">
            <v>9614.2222012500024</v>
          </cell>
        </row>
        <row r="481">
          <cell r="A481">
            <v>0</v>
          </cell>
          <cell r="C481" t="str">
            <v>DIRECTO:  316649,0 / U</v>
          </cell>
          <cell r="D481">
            <v>0</v>
          </cell>
          <cell r="G481">
            <v>0</v>
          </cell>
          <cell r="H481">
            <v>0</v>
          </cell>
        </row>
        <row r="482">
          <cell r="A482">
            <v>0</v>
          </cell>
          <cell r="C482">
            <v>0</v>
          </cell>
          <cell r="D482">
            <v>0</v>
          </cell>
          <cell r="G482">
            <v>0</v>
          </cell>
          <cell r="H482">
            <v>0</v>
          </cell>
        </row>
        <row r="483">
          <cell r="A483" t="str">
            <v>15-01-030</v>
          </cell>
          <cell r="B483" t="str">
            <v>15-01-030</v>
          </cell>
          <cell r="C483" t="str">
            <v>SUMINISTRO, MONTAJE Y PUESTA EN OPERACION DE: GRUPO DE NORMA RA6-001.</v>
          </cell>
          <cell r="D483" t="str">
            <v>U</v>
          </cell>
          <cell r="E483">
            <v>12</v>
          </cell>
          <cell r="G483">
            <v>0</v>
          </cell>
          <cell r="H483">
            <v>446044.49975573999</v>
          </cell>
        </row>
        <row r="484">
          <cell r="A484" t="str">
            <v>15-01-030</v>
          </cell>
          <cell r="B484" t="str">
            <v>1E547</v>
          </cell>
          <cell r="C484" t="str">
            <v>guarda cabo</v>
          </cell>
          <cell r="D484" t="str">
            <v>u</v>
          </cell>
          <cell r="E484">
            <v>1</v>
          </cell>
          <cell r="F484">
            <v>0.35</v>
          </cell>
          <cell r="G484">
            <v>1530</v>
          </cell>
          <cell r="H484">
            <v>2065.5</v>
          </cell>
        </row>
        <row r="485">
          <cell r="A485" t="str">
            <v>15-01-030</v>
          </cell>
          <cell r="B485" t="str">
            <v>1E565</v>
          </cell>
          <cell r="C485" t="str">
            <v>manguera de 1/2"</v>
          </cell>
          <cell r="D485" t="str">
            <v>m</v>
          </cell>
          <cell r="E485">
            <v>2.5</v>
          </cell>
          <cell r="F485">
            <v>0.35</v>
          </cell>
          <cell r="G485">
            <v>1673</v>
          </cell>
          <cell r="H485">
            <v>5646.375</v>
          </cell>
        </row>
        <row r="486">
          <cell r="A486" t="str">
            <v>15-01-030</v>
          </cell>
          <cell r="B486" t="str">
            <v>1E511</v>
          </cell>
          <cell r="C486" t="str">
            <v>arandela cuadrada de 5/8x3/16"</v>
          </cell>
          <cell r="D486" t="str">
            <v>u</v>
          </cell>
          <cell r="E486">
            <v>1</v>
          </cell>
          <cell r="F486">
            <v>0.35</v>
          </cell>
          <cell r="G486">
            <v>5200</v>
          </cell>
          <cell r="H486">
            <v>7020.0000000000009</v>
          </cell>
        </row>
        <row r="487">
          <cell r="A487" t="str">
            <v>15-01-030</v>
          </cell>
          <cell r="B487" t="str">
            <v>1E514</v>
          </cell>
          <cell r="C487" t="str">
            <v>aislador tensor de 41/4"-13.2kv</v>
          </cell>
          <cell r="D487" t="str">
            <v>u</v>
          </cell>
          <cell r="E487">
            <v>1</v>
          </cell>
          <cell r="F487">
            <v>0.35</v>
          </cell>
          <cell r="G487">
            <v>7920</v>
          </cell>
          <cell r="H487">
            <v>10692</v>
          </cell>
        </row>
        <row r="488">
          <cell r="A488" t="str">
            <v>15-01-030</v>
          </cell>
          <cell r="B488" t="str">
            <v>18133</v>
          </cell>
          <cell r="C488" t="str">
            <v>bloque 15x20x40 intermed 2 perforaciones r13 (13.0 kg)</v>
          </cell>
          <cell r="D488" t="str">
            <v>u</v>
          </cell>
          <cell r="E488">
            <v>4.14377</v>
          </cell>
          <cell r="F488">
            <v>0.35</v>
          </cell>
          <cell r="G488">
            <v>2671.48</v>
          </cell>
          <cell r="H488">
            <v>14944.498217460001</v>
          </cell>
        </row>
        <row r="489">
          <cell r="A489" t="str">
            <v>15-01-030</v>
          </cell>
          <cell r="B489" t="str">
            <v>1E587</v>
          </cell>
          <cell r="C489" t="str">
            <v>varilla de anclaje de 2.4 mts</v>
          </cell>
          <cell r="D489" t="str">
            <v>u</v>
          </cell>
          <cell r="E489">
            <v>1</v>
          </cell>
          <cell r="F489">
            <v>0.35</v>
          </cell>
          <cell r="G489">
            <v>18234</v>
          </cell>
          <cell r="H489">
            <v>24615.9</v>
          </cell>
        </row>
        <row r="490">
          <cell r="A490" t="str">
            <v>15-01-030</v>
          </cell>
          <cell r="B490" t="str">
            <v>1E523</v>
          </cell>
          <cell r="C490" t="str">
            <v>cable super gx de 1/4"</v>
          </cell>
          <cell r="D490" t="str">
            <v>m</v>
          </cell>
          <cell r="E490">
            <v>15</v>
          </cell>
          <cell r="F490">
            <v>0.35</v>
          </cell>
          <cell r="G490">
            <v>1249</v>
          </cell>
          <cell r="H490">
            <v>25292.25</v>
          </cell>
        </row>
        <row r="491">
          <cell r="A491" t="str">
            <v>15-01-030</v>
          </cell>
          <cell r="B491" t="str">
            <v>1E519</v>
          </cell>
          <cell r="C491" t="str">
            <v>brazo viento farol primario</v>
          </cell>
          <cell r="D491" t="str">
            <v>u</v>
          </cell>
          <cell r="E491">
            <v>1</v>
          </cell>
          <cell r="F491">
            <v>0.35</v>
          </cell>
          <cell r="G491">
            <v>52200</v>
          </cell>
          <cell r="H491">
            <v>70470</v>
          </cell>
        </row>
        <row r="492">
          <cell r="A492" t="str">
            <v>15-01-030</v>
          </cell>
          <cell r="B492" t="str">
            <v>2E134</v>
          </cell>
          <cell r="C492" t="str">
            <v>cuadrilla electrica dia</v>
          </cell>
          <cell r="D492" t="str">
            <v>dia</v>
          </cell>
          <cell r="E492">
            <v>0.57567999999999997</v>
          </cell>
          <cell r="F492">
            <v>0.35</v>
          </cell>
          <cell r="G492">
            <v>212586.45</v>
          </cell>
          <cell r="H492">
            <v>165215.38617360001</v>
          </cell>
        </row>
        <row r="493">
          <cell r="A493" t="str">
            <v>15-01-030</v>
          </cell>
          <cell r="B493" t="str">
            <v>61213</v>
          </cell>
          <cell r="C493" t="str">
            <v>transporte a envigado</v>
          </cell>
          <cell r="D493" t="str">
            <v>t</v>
          </cell>
          <cell r="E493">
            <v>10.142899999999999</v>
          </cell>
          <cell r="F493">
            <v>0.35</v>
          </cell>
          <cell r="G493">
            <v>8166.4</v>
          </cell>
          <cell r="H493">
            <v>111821.82105599999</v>
          </cell>
        </row>
        <row r="494">
          <cell r="A494" t="str">
            <v>15-01-030</v>
          </cell>
          <cell r="B494" t="str">
            <v>46111</v>
          </cell>
          <cell r="C494" t="str">
            <v>herramienta y equipo menor</v>
          </cell>
          <cell r="D494" t="str">
            <v>%</v>
          </cell>
          <cell r="E494">
            <v>165215.38617360001</v>
          </cell>
          <cell r="G494">
            <v>0.05</v>
          </cell>
          <cell r="H494">
            <v>8260.7693086800009</v>
          </cell>
        </row>
        <row r="495">
          <cell r="A495">
            <v>0</v>
          </cell>
          <cell r="C495" t="str">
            <v>DIRECTO:  446045,0 / U</v>
          </cell>
          <cell r="D495">
            <v>0</v>
          </cell>
          <cell r="G495">
            <v>0</v>
          </cell>
          <cell r="H495">
            <v>0</v>
          </cell>
        </row>
        <row r="496">
          <cell r="A496">
            <v>0</v>
          </cell>
          <cell r="C496">
            <v>0</v>
          </cell>
          <cell r="D496">
            <v>0</v>
          </cell>
          <cell r="G496">
            <v>0</v>
          </cell>
          <cell r="H496">
            <v>0</v>
          </cell>
        </row>
        <row r="497">
          <cell r="A497" t="str">
            <v>15-01-040</v>
          </cell>
          <cell r="B497" t="str">
            <v>15-01-040</v>
          </cell>
          <cell r="C497" t="str">
            <v>SUMINISTRO, MONTAJE Y PUESTA EN OPERACION DE: GRUPO DE NORMA RA6-002.</v>
          </cell>
          <cell r="D497" t="str">
            <v>U</v>
          </cell>
          <cell r="E497">
            <v>3</v>
          </cell>
          <cell r="G497">
            <v>0</v>
          </cell>
          <cell r="H497">
            <v>446044.49975573999</v>
          </cell>
        </row>
        <row r="498">
          <cell r="A498" t="str">
            <v>15-01-040</v>
          </cell>
          <cell r="B498" t="str">
            <v>1E547</v>
          </cell>
          <cell r="C498" t="str">
            <v>guarda cabo</v>
          </cell>
          <cell r="D498" t="str">
            <v>u</v>
          </cell>
          <cell r="E498">
            <v>1</v>
          </cell>
          <cell r="F498">
            <v>0.35</v>
          </cell>
          <cell r="G498">
            <v>1530</v>
          </cell>
          <cell r="H498">
            <v>2065.5</v>
          </cell>
        </row>
        <row r="499">
          <cell r="A499" t="str">
            <v>15-01-040</v>
          </cell>
          <cell r="B499" t="str">
            <v>1E565</v>
          </cell>
          <cell r="C499" t="str">
            <v>manguera de 1/2"</v>
          </cell>
          <cell r="D499" t="str">
            <v>m</v>
          </cell>
          <cell r="E499">
            <v>2.5</v>
          </cell>
          <cell r="F499">
            <v>0.35</v>
          </cell>
          <cell r="G499">
            <v>1673</v>
          </cell>
          <cell r="H499">
            <v>5646.375</v>
          </cell>
        </row>
        <row r="500">
          <cell r="A500" t="str">
            <v>15-01-040</v>
          </cell>
          <cell r="B500" t="str">
            <v>1E511</v>
          </cell>
          <cell r="C500" t="str">
            <v>arandela cuadrada de 5/8x3/16"</v>
          </cell>
          <cell r="D500" t="str">
            <v>u</v>
          </cell>
          <cell r="E500">
            <v>1</v>
          </cell>
          <cell r="F500">
            <v>0.35</v>
          </cell>
          <cell r="G500">
            <v>5200</v>
          </cell>
          <cell r="H500">
            <v>7020.0000000000009</v>
          </cell>
        </row>
        <row r="501">
          <cell r="A501" t="str">
            <v>15-01-040</v>
          </cell>
          <cell r="B501" t="str">
            <v>1E514</v>
          </cell>
          <cell r="C501" t="str">
            <v>aislador tensor de 41/4"-13.2kv</v>
          </cell>
          <cell r="D501" t="str">
            <v>u</v>
          </cell>
          <cell r="E501">
            <v>1</v>
          </cell>
          <cell r="F501">
            <v>0.35</v>
          </cell>
          <cell r="G501">
            <v>7920</v>
          </cell>
          <cell r="H501">
            <v>10692</v>
          </cell>
        </row>
        <row r="502">
          <cell r="A502" t="str">
            <v>15-01-040</v>
          </cell>
          <cell r="B502" t="str">
            <v>18133</v>
          </cell>
          <cell r="C502" t="str">
            <v>bloque 15x20x40 intermed 2 perforaciones r13 (13.0 kg)</v>
          </cell>
          <cell r="D502" t="str">
            <v>u</v>
          </cell>
          <cell r="E502">
            <v>4.14377</v>
          </cell>
          <cell r="F502">
            <v>0.35</v>
          </cell>
          <cell r="G502">
            <v>2671.48</v>
          </cell>
          <cell r="H502">
            <v>14944.498217460001</v>
          </cell>
        </row>
        <row r="503">
          <cell r="A503" t="str">
            <v>15-01-040</v>
          </cell>
          <cell r="B503" t="str">
            <v>1E587</v>
          </cell>
          <cell r="C503" t="str">
            <v>varilla de anclaje de 2.4 mts</v>
          </cell>
          <cell r="D503" t="str">
            <v>u</v>
          </cell>
          <cell r="E503">
            <v>1</v>
          </cell>
          <cell r="F503">
            <v>0.35</v>
          </cell>
          <cell r="G503">
            <v>18234</v>
          </cell>
          <cell r="H503">
            <v>24615.9</v>
          </cell>
        </row>
        <row r="504">
          <cell r="A504" t="str">
            <v>15-01-040</v>
          </cell>
          <cell r="B504" t="str">
            <v>1E523</v>
          </cell>
          <cell r="C504" t="str">
            <v>cable super gx de 1/4"</v>
          </cell>
          <cell r="D504" t="str">
            <v>m</v>
          </cell>
          <cell r="E504">
            <v>15</v>
          </cell>
          <cell r="F504">
            <v>0.35</v>
          </cell>
          <cell r="G504">
            <v>1249</v>
          </cell>
          <cell r="H504">
            <v>25292.25</v>
          </cell>
        </row>
        <row r="505">
          <cell r="A505" t="str">
            <v>15-01-040</v>
          </cell>
          <cell r="B505" t="str">
            <v>1E519</v>
          </cell>
          <cell r="C505" t="str">
            <v>brazo viento farol primario</v>
          </cell>
          <cell r="D505" t="str">
            <v>u</v>
          </cell>
          <cell r="E505">
            <v>1</v>
          </cell>
          <cell r="F505">
            <v>0.35</v>
          </cell>
          <cell r="G505">
            <v>52200</v>
          </cell>
          <cell r="H505">
            <v>70470</v>
          </cell>
        </row>
        <row r="506">
          <cell r="A506" t="str">
            <v>15-01-040</v>
          </cell>
          <cell r="B506" t="str">
            <v>2E134</v>
          </cell>
          <cell r="C506" t="str">
            <v>cuadrilla electrica dia</v>
          </cell>
          <cell r="D506" t="str">
            <v>dia</v>
          </cell>
          <cell r="E506">
            <v>0.57567999999999997</v>
          </cell>
          <cell r="F506">
            <v>0.35</v>
          </cell>
          <cell r="G506">
            <v>212586.45</v>
          </cell>
          <cell r="H506">
            <v>165215.38617360001</v>
          </cell>
        </row>
        <row r="507">
          <cell r="A507" t="str">
            <v>15-01-040</v>
          </cell>
          <cell r="B507" t="str">
            <v>61213</v>
          </cell>
          <cell r="C507" t="str">
            <v>transporte a envigado</v>
          </cell>
          <cell r="D507" t="str">
            <v>t</v>
          </cell>
          <cell r="E507">
            <v>10.142899999999999</v>
          </cell>
          <cell r="F507">
            <v>0.35</v>
          </cell>
          <cell r="G507">
            <v>8166.4</v>
          </cell>
          <cell r="H507">
            <v>111821.82105599999</v>
          </cell>
        </row>
        <row r="508">
          <cell r="A508" t="str">
            <v>15-01-040</v>
          </cell>
          <cell r="B508" t="str">
            <v>46111</v>
          </cell>
          <cell r="C508" t="str">
            <v>herramienta y equipo menor</v>
          </cell>
          <cell r="D508" t="str">
            <v>%</v>
          </cell>
          <cell r="E508">
            <v>165215.38617360001</v>
          </cell>
          <cell r="G508">
            <v>0.05</v>
          </cell>
          <cell r="H508">
            <v>8260.7693086800009</v>
          </cell>
        </row>
        <row r="509">
          <cell r="A509">
            <v>0</v>
          </cell>
          <cell r="C509" t="str">
            <v>DIRECTO:  446045,0 / U</v>
          </cell>
          <cell r="D509">
            <v>0</v>
          </cell>
          <cell r="G509">
            <v>0</v>
          </cell>
          <cell r="H509">
            <v>0</v>
          </cell>
        </row>
        <row r="510">
          <cell r="A510">
            <v>0</v>
          </cell>
          <cell r="C510">
            <v>0</v>
          </cell>
          <cell r="D510">
            <v>0</v>
          </cell>
          <cell r="G510">
            <v>0</v>
          </cell>
          <cell r="H510">
            <v>0</v>
          </cell>
        </row>
        <row r="511">
          <cell r="A511" t="str">
            <v>15-01-068</v>
          </cell>
          <cell r="B511" t="str">
            <v>15-01-068</v>
          </cell>
          <cell r="C511" t="str">
            <v>SUMINISTRO, MONTAJE Y PUESTA EN OPERACION DE: GRUPO DE NORMA RA2-026.</v>
          </cell>
          <cell r="D511" t="str">
            <v>U</v>
          </cell>
          <cell r="E511">
            <v>6</v>
          </cell>
          <cell r="G511">
            <v>0</v>
          </cell>
          <cell r="H511">
            <v>3635888.2761261379</v>
          </cell>
        </row>
        <row r="512">
          <cell r="A512" t="str">
            <v>15-01-068</v>
          </cell>
          <cell r="B512" t="str">
            <v>1E626</v>
          </cell>
          <cell r="C512" t="str">
            <v>tornillo de 5/8" 1-1/2</v>
          </cell>
          <cell r="D512" t="str">
            <v>u</v>
          </cell>
          <cell r="E512">
            <v>6</v>
          </cell>
          <cell r="F512">
            <v>0.35</v>
          </cell>
          <cell r="G512">
            <v>1180</v>
          </cell>
          <cell r="H512">
            <v>9558</v>
          </cell>
        </row>
        <row r="513">
          <cell r="A513" t="str">
            <v>15-01-068</v>
          </cell>
          <cell r="B513" t="str">
            <v>1E620</v>
          </cell>
          <cell r="C513" t="str">
            <v>conectores 10-10</v>
          </cell>
          <cell r="D513" t="str">
            <v>u</v>
          </cell>
          <cell r="E513">
            <v>12</v>
          </cell>
          <cell r="F513">
            <v>0.35</v>
          </cell>
          <cell r="G513">
            <v>2432</v>
          </cell>
          <cell r="H513">
            <v>39398.400000000001</v>
          </cell>
        </row>
        <row r="514">
          <cell r="A514" t="str">
            <v>15-01-068</v>
          </cell>
          <cell r="B514" t="str">
            <v>1E621</v>
          </cell>
          <cell r="C514" t="str">
            <v>varilla de anclaje 5/8"x1.8 (ra7-038)</v>
          </cell>
          <cell r="D514" t="str">
            <v>u</v>
          </cell>
          <cell r="E514">
            <v>2</v>
          </cell>
          <cell r="F514">
            <v>0.35</v>
          </cell>
          <cell r="G514">
            <v>18716</v>
          </cell>
          <cell r="H514">
            <v>50533.200000000004</v>
          </cell>
        </row>
        <row r="515">
          <cell r="A515" t="str">
            <v>15-01-068</v>
          </cell>
          <cell r="B515" t="str">
            <v>1E622</v>
          </cell>
          <cell r="C515" t="str">
            <v>diagonal en v de 48"</v>
          </cell>
          <cell r="D515" t="str">
            <v>u</v>
          </cell>
          <cell r="E515">
            <v>2</v>
          </cell>
          <cell r="F515">
            <v>0.35</v>
          </cell>
          <cell r="G515">
            <v>22300</v>
          </cell>
          <cell r="H515">
            <v>60210.000000000007</v>
          </cell>
        </row>
        <row r="516">
          <cell r="A516" t="str">
            <v>15-01-068</v>
          </cell>
          <cell r="B516" t="str">
            <v>1E541</v>
          </cell>
          <cell r="C516" t="str">
            <v>eslabones</v>
          </cell>
          <cell r="D516" t="str">
            <v>u</v>
          </cell>
          <cell r="E516">
            <v>8</v>
          </cell>
          <cell r="F516">
            <v>0.35</v>
          </cell>
          <cell r="G516">
            <v>7218</v>
          </cell>
          <cell r="H516">
            <v>77954.400000000009</v>
          </cell>
        </row>
        <row r="517">
          <cell r="A517" t="str">
            <v>15-01-068</v>
          </cell>
          <cell r="B517" t="str">
            <v>1E538</v>
          </cell>
          <cell r="C517" t="str">
            <v>espaciador de 5/8" x 12"</v>
          </cell>
          <cell r="D517" t="str">
            <v>u</v>
          </cell>
          <cell r="E517">
            <v>12</v>
          </cell>
          <cell r="F517">
            <v>0.35</v>
          </cell>
          <cell r="G517">
            <v>6341</v>
          </cell>
          <cell r="H517">
            <v>102724.20000000001</v>
          </cell>
        </row>
        <row r="518">
          <cell r="A518" t="str">
            <v>15-01-068</v>
          </cell>
          <cell r="B518" t="str">
            <v>1E623</v>
          </cell>
          <cell r="C518" t="str">
            <v>conector transversal universal</v>
          </cell>
          <cell r="D518" t="str">
            <v>u</v>
          </cell>
          <cell r="E518">
            <v>6</v>
          </cell>
          <cell r="F518">
            <v>0.35</v>
          </cell>
          <cell r="G518">
            <v>18560</v>
          </cell>
          <cell r="H518">
            <v>150336</v>
          </cell>
        </row>
        <row r="519">
          <cell r="A519" t="str">
            <v>15-01-068</v>
          </cell>
          <cell r="B519" t="str">
            <v>1E512</v>
          </cell>
          <cell r="C519" t="str">
            <v>alambre de cobre desnudo no. 4</v>
          </cell>
          <cell r="D519" t="str">
            <v>m</v>
          </cell>
          <cell r="E519">
            <v>24</v>
          </cell>
          <cell r="F519">
            <v>0.35</v>
          </cell>
          <cell r="G519">
            <v>6148</v>
          </cell>
          <cell r="H519">
            <v>199195.2</v>
          </cell>
        </row>
        <row r="520">
          <cell r="A520" t="str">
            <v>15-01-068</v>
          </cell>
          <cell r="B520" t="str">
            <v>1E624</v>
          </cell>
          <cell r="C520" t="str">
            <v>cruceta de 2.4 m</v>
          </cell>
          <cell r="D520" t="str">
            <v>u</v>
          </cell>
          <cell r="E520">
            <v>2</v>
          </cell>
          <cell r="F520">
            <v>0.35</v>
          </cell>
          <cell r="G520">
            <v>84800</v>
          </cell>
          <cell r="H520">
            <v>228960.00000000003</v>
          </cell>
        </row>
        <row r="521">
          <cell r="A521" t="str">
            <v>15-01-068</v>
          </cell>
          <cell r="B521" t="str">
            <v>1E625</v>
          </cell>
          <cell r="C521" t="str">
            <v>alambre desnudo n 6</v>
          </cell>
          <cell r="D521" t="str">
            <v>m</v>
          </cell>
          <cell r="E521">
            <v>50</v>
          </cell>
          <cell r="F521">
            <v>0.35</v>
          </cell>
          <cell r="G521">
            <v>3480</v>
          </cell>
          <cell r="H521">
            <v>234900.00000000003</v>
          </cell>
        </row>
        <row r="522">
          <cell r="A522" t="str">
            <v>15-01-068</v>
          </cell>
          <cell r="B522" t="str">
            <v>1E561</v>
          </cell>
          <cell r="C522" t="str">
            <v>pararrayos 15 kv</v>
          </cell>
          <cell r="D522" t="str">
            <v>u</v>
          </cell>
          <cell r="E522">
            <v>6</v>
          </cell>
          <cell r="F522">
            <v>0.35</v>
          </cell>
          <cell r="G522">
            <v>87614</v>
          </cell>
          <cell r="H522">
            <v>709673.4</v>
          </cell>
        </row>
        <row r="523">
          <cell r="A523" t="str">
            <v>15-01-068</v>
          </cell>
          <cell r="B523" t="str">
            <v>1E562</v>
          </cell>
          <cell r="C523" t="str">
            <v>cortacircuito de 15 kv</v>
          </cell>
          <cell r="D523" t="str">
            <v>u</v>
          </cell>
          <cell r="E523">
            <v>6</v>
          </cell>
          <cell r="F523">
            <v>0.35</v>
          </cell>
          <cell r="G523">
            <v>181169</v>
          </cell>
          <cell r="H523">
            <v>1467468.9000000001</v>
          </cell>
        </row>
        <row r="524">
          <cell r="A524" t="str">
            <v>15-01-068</v>
          </cell>
          <cell r="B524" t="str">
            <v>2E134</v>
          </cell>
          <cell r="C524" t="str">
            <v>cuadrilla electrica dia</v>
          </cell>
          <cell r="D524" t="str">
            <v>dia</v>
          </cell>
          <cell r="E524">
            <v>0.85409999999999997</v>
          </cell>
          <cell r="F524">
            <v>0.35</v>
          </cell>
          <cell r="G524">
            <v>212586.45</v>
          </cell>
          <cell r="H524">
            <v>245119.61737575004</v>
          </cell>
        </row>
        <row r="525">
          <cell r="A525" t="str">
            <v>15-01-068</v>
          </cell>
          <cell r="B525" t="str">
            <v>61213</v>
          </cell>
          <cell r="C525" t="str">
            <v>transporte a envigado</v>
          </cell>
          <cell r="D525" t="str">
            <v>t</v>
          </cell>
          <cell r="E525">
            <v>4.3176899999999998</v>
          </cell>
          <cell r="F525">
            <v>0.35</v>
          </cell>
          <cell r="G525">
            <v>8166.4</v>
          </cell>
          <cell r="H525">
            <v>47600.977881600003</v>
          </cell>
        </row>
        <row r="526">
          <cell r="A526" t="str">
            <v>15-01-068</v>
          </cell>
          <cell r="B526" t="str">
            <v>46111</v>
          </cell>
          <cell r="C526" t="str">
            <v>herramienta y equipo menor</v>
          </cell>
          <cell r="D526" t="str">
            <v>%</v>
          </cell>
          <cell r="E526">
            <v>245119.61737575004</v>
          </cell>
          <cell r="G526">
            <v>0.05</v>
          </cell>
          <cell r="H526">
            <v>12255.980868787503</v>
          </cell>
        </row>
        <row r="527">
          <cell r="A527">
            <v>0</v>
          </cell>
          <cell r="C527" t="str">
            <v>DIRECTO:  3635889,0 / U</v>
          </cell>
          <cell r="D527">
            <v>0</v>
          </cell>
          <cell r="G527">
            <v>0</v>
          </cell>
          <cell r="H527">
            <v>0</v>
          </cell>
        </row>
        <row r="528">
          <cell r="A528">
            <v>0</v>
          </cell>
          <cell r="C528">
            <v>0</v>
          </cell>
          <cell r="D528">
            <v>0</v>
          </cell>
          <cell r="G528">
            <v>0</v>
          </cell>
          <cell r="H528">
            <v>0</v>
          </cell>
        </row>
        <row r="529">
          <cell r="A529" t="str">
            <v>15-01-115</v>
          </cell>
          <cell r="B529" t="str">
            <v>15-01-115</v>
          </cell>
          <cell r="C529" t="str">
            <v>SUMINISTRO, MONTAJE Y PUESTA EN OPERACION DE: GRUPO DE NORMA RA2-301.</v>
          </cell>
          <cell r="D529" t="str">
            <v>U</v>
          </cell>
          <cell r="E529">
            <v>4</v>
          </cell>
          <cell r="G529">
            <v>0</v>
          </cell>
          <cell r="H529">
            <v>494901.25394501258</v>
          </cell>
        </row>
        <row r="530">
          <cell r="A530" t="str">
            <v>15-01-115</v>
          </cell>
          <cell r="B530" t="str">
            <v>1E617</v>
          </cell>
          <cell r="C530" t="str">
            <v>espigo para aislador 6"x3/4" rosca de nylon</v>
          </cell>
          <cell r="D530" t="str">
            <v>u</v>
          </cell>
          <cell r="E530">
            <v>3</v>
          </cell>
          <cell r="F530">
            <v>0.35</v>
          </cell>
          <cell r="G530">
            <v>5</v>
          </cell>
          <cell r="H530">
            <v>20.25</v>
          </cell>
        </row>
        <row r="531">
          <cell r="A531" t="str">
            <v>15-01-115</v>
          </cell>
          <cell r="B531" t="str">
            <v>1E646</v>
          </cell>
          <cell r="C531" t="str">
            <v>perno hexagonal 5/8"x50.8mm</v>
          </cell>
          <cell r="D531" t="str">
            <v>u</v>
          </cell>
          <cell r="E531">
            <v>1</v>
          </cell>
          <cell r="F531">
            <v>0.35</v>
          </cell>
          <cell r="G531">
            <v>15</v>
          </cell>
          <cell r="H531">
            <v>20.25</v>
          </cell>
        </row>
        <row r="532">
          <cell r="A532" t="str">
            <v>15-01-115</v>
          </cell>
          <cell r="B532" t="str">
            <v>1E540</v>
          </cell>
          <cell r="C532" t="str">
            <v>espaciador de 5/8"x8" (200mm)</v>
          </cell>
          <cell r="D532" t="str">
            <v>u</v>
          </cell>
          <cell r="E532">
            <v>2</v>
          </cell>
          <cell r="F532">
            <v>0.35</v>
          </cell>
          <cell r="G532">
            <v>5814</v>
          </cell>
          <cell r="H532">
            <v>15697.800000000001</v>
          </cell>
        </row>
        <row r="533">
          <cell r="A533" t="str">
            <v>15-01-115</v>
          </cell>
          <cell r="B533" t="str">
            <v>1E538</v>
          </cell>
          <cell r="C533" t="str">
            <v>espaciador de 5/8" x 12"</v>
          </cell>
          <cell r="D533" t="str">
            <v>u</v>
          </cell>
          <cell r="E533">
            <v>2</v>
          </cell>
          <cell r="F533">
            <v>0.35</v>
          </cell>
          <cell r="G533">
            <v>6341</v>
          </cell>
          <cell r="H533">
            <v>17120.7</v>
          </cell>
        </row>
        <row r="534">
          <cell r="A534" t="str">
            <v>15-01-115</v>
          </cell>
          <cell r="B534" t="str">
            <v>1E544</v>
          </cell>
          <cell r="C534" t="str">
            <v>estribo</v>
          </cell>
          <cell r="D534" t="str">
            <v>u</v>
          </cell>
          <cell r="E534">
            <v>3</v>
          </cell>
          <cell r="F534">
            <v>0.35</v>
          </cell>
          <cell r="G534">
            <v>8910</v>
          </cell>
          <cell r="H534">
            <v>36085.5</v>
          </cell>
        </row>
        <row r="535">
          <cell r="A535" t="str">
            <v>15-01-115</v>
          </cell>
          <cell r="B535" t="str">
            <v>1E575</v>
          </cell>
          <cell r="C535" t="str">
            <v>mensula de soporte 610 mm</v>
          </cell>
          <cell r="D535" t="str">
            <v>u</v>
          </cell>
          <cell r="E535">
            <v>1</v>
          </cell>
          <cell r="F535">
            <v>0.35</v>
          </cell>
          <cell r="G535">
            <v>44360</v>
          </cell>
          <cell r="H535">
            <v>59886.000000000007</v>
          </cell>
        </row>
        <row r="536">
          <cell r="A536" t="str">
            <v>15-01-115</v>
          </cell>
          <cell r="B536" t="str">
            <v>1E619</v>
          </cell>
          <cell r="C536" t="str">
            <v>pieamigo cruceta de 2400 mm</v>
          </cell>
          <cell r="D536" t="str">
            <v>u</v>
          </cell>
          <cell r="E536">
            <v>1</v>
          </cell>
          <cell r="F536">
            <v>0.35</v>
          </cell>
          <cell r="G536">
            <v>56000</v>
          </cell>
          <cell r="H536">
            <v>75600</v>
          </cell>
        </row>
        <row r="537">
          <cell r="A537" t="str">
            <v>15-01-115</v>
          </cell>
          <cell r="B537" t="str">
            <v>1E530</v>
          </cell>
          <cell r="C537" t="str">
            <v>cruceta metalica de 1500 mm</v>
          </cell>
          <cell r="D537" t="str">
            <v>u</v>
          </cell>
          <cell r="E537">
            <v>1</v>
          </cell>
          <cell r="F537">
            <v>0.35</v>
          </cell>
          <cell r="G537">
            <v>62747</v>
          </cell>
          <cell r="H537">
            <v>84708.450000000012</v>
          </cell>
        </row>
        <row r="538">
          <cell r="A538" t="str">
            <v>15-01-115</v>
          </cell>
          <cell r="B538" t="str">
            <v>1E515</v>
          </cell>
          <cell r="C538" t="str">
            <v>aislador polimerico tipo suspension 13.2kv</v>
          </cell>
          <cell r="D538" t="str">
            <v>u</v>
          </cell>
          <cell r="E538">
            <v>3</v>
          </cell>
          <cell r="F538">
            <v>0.35</v>
          </cell>
          <cell r="G538">
            <v>25829</v>
          </cell>
          <cell r="H538">
            <v>104607.45000000001</v>
          </cell>
        </row>
        <row r="539">
          <cell r="A539" t="str">
            <v>15-01-115</v>
          </cell>
          <cell r="B539" t="str">
            <v>2E134</v>
          </cell>
          <cell r="C539" t="str">
            <v>cuadrilla electrica dia</v>
          </cell>
          <cell r="D539" t="str">
            <v>dia</v>
          </cell>
          <cell r="E539">
            <v>0.25669999999999998</v>
          </cell>
          <cell r="F539">
            <v>0.35</v>
          </cell>
          <cell r="G539">
            <v>212586.45</v>
          </cell>
          <cell r="H539">
            <v>73670.771315250007</v>
          </cell>
        </row>
        <row r="540">
          <cell r="A540" t="str">
            <v>15-01-115</v>
          </cell>
          <cell r="B540" t="str">
            <v>61213</v>
          </cell>
          <cell r="C540" t="str">
            <v>transporte a envigado</v>
          </cell>
          <cell r="D540" t="str">
            <v>t</v>
          </cell>
          <cell r="E540">
            <v>2.1588500000000002</v>
          </cell>
          <cell r="F540">
            <v>0.35</v>
          </cell>
          <cell r="G540">
            <v>8166.4</v>
          </cell>
          <cell r="H540">
            <v>23800.544064000002</v>
          </cell>
        </row>
        <row r="541">
          <cell r="A541" t="str">
            <v>15-01-115</v>
          </cell>
          <cell r="B541" t="str">
            <v>46111</v>
          </cell>
          <cell r="C541" t="str">
            <v>herramienta y equipo menor</v>
          </cell>
          <cell r="D541" t="str">
            <v>%</v>
          </cell>
          <cell r="E541">
            <v>73670.771315250007</v>
          </cell>
          <cell r="G541">
            <v>0.05</v>
          </cell>
          <cell r="H541">
            <v>3683.5385657625006</v>
          </cell>
        </row>
        <row r="542">
          <cell r="A542">
            <v>0</v>
          </cell>
          <cell r="C542" t="str">
            <v>DIRECTO:  494902,0 / U</v>
          </cell>
          <cell r="D542">
            <v>0</v>
          </cell>
          <cell r="G542">
            <v>0</v>
          </cell>
          <cell r="H542">
            <v>0</v>
          </cell>
        </row>
        <row r="543">
          <cell r="A543">
            <v>0</v>
          </cell>
          <cell r="C543">
            <v>0</v>
          </cell>
          <cell r="D543">
            <v>0</v>
          </cell>
          <cell r="G543">
            <v>0</v>
          </cell>
          <cell r="H543">
            <v>0</v>
          </cell>
        </row>
        <row r="544">
          <cell r="A544" t="str">
            <v>15-01-120</v>
          </cell>
          <cell r="B544" t="str">
            <v>15-01-120</v>
          </cell>
          <cell r="C544" t="str">
            <v>SUMINISTRO, MONTAJE Y PUESTA EN OPERACION DE: GRUPO DE NORMA RA2-302.</v>
          </cell>
          <cell r="D544" t="str">
            <v>U</v>
          </cell>
          <cell r="E544">
            <v>4</v>
          </cell>
          <cell r="G544">
            <v>0</v>
          </cell>
          <cell r="H544">
            <v>862567.00394501258</v>
          </cell>
        </row>
        <row r="545">
          <cell r="A545" t="str">
            <v>15-01-120</v>
          </cell>
          <cell r="B545" t="str">
            <v>1E580</v>
          </cell>
          <cell r="C545" t="str">
            <v>tornillo de 5/8" x 8"</v>
          </cell>
          <cell r="D545" t="str">
            <v>u</v>
          </cell>
          <cell r="E545">
            <v>2</v>
          </cell>
          <cell r="F545">
            <v>0.35</v>
          </cell>
          <cell r="G545">
            <v>4939</v>
          </cell>
          <cell r="H545">
            <v>13335.300000000001</v>
          </cell>
        </row>
        <row r="546">
          <cell r="A546" t="str">
            <v>15-01-120</v>
          </cell>
          <cell r="B546" t="str">
            <v>1E578</v>
          </cell>
          <cell r="C546" t="str">
            <v>tornillo galv. de 5/8" x 12"</v>
          </cell>
          <cell r="D546" t="str">
            <v>u</v>
          </cell>
          <cell r="E546">
            <v>2</v>
          </cell>
          <cell r="F546">
            <v>0.35</v>
          </cell>
          <cell r="G546">
            <v>6300</v>
          </cell>
          <cell r="H546">
            <v>17010</v>
          </cell>
        </row>
        <row r="547">
          <cell r="A547" t="str">
            <v>15-01-120</v>
          </cell>
          <cell r="B547" t="str">
            <v>1E542</v>
          </cell>
          <cell r="C547" t="str">
            <v>espigo para aislador b=38 mm</v>
          </cell>
          <cell r="D547" t="str">
            <v>u</v>
          </cell>
          <cell r="E547">
            <v>3</v>
          </cell>
          <cell r="F547">
            <v>0.35</v>
          </cell>
          <cell r="G547">
            <v>11876</v>
          </cell>
          <cell r="H547">
            <v>48097.8</v>
          </cell>
        </row>
        <row r="548">
          <cell r="A548" t="str">
            <v>15-01-120</v>
          </cell>
          <cell r="B548" t="str">
            <v>1E575</v>
          </cell>
          <cell r="C548" t="str">
            <v>mensula de soporte 610 mm</v>
          </cell>
          <cell r="D548" t="str">
            <v>u</v>
          </cell>
          <cell r="E548">
            <v>1</v>
          </cell>
          <cell r="F548">
            <v>0.35</v>
          </cell>
          <cell r="G548">
            <v>44360</v>
          </cell>
          <cell r="H548">
            <v>59886.000000000007</v>
          </cell>
        </row>
        <row r="549">
          <cell r="A549" t="str">
            <v>15-01-120</v>
          </cell>
          <cell r="B549" t="str">
            <v>1E518</v>
          </cell>
          <cell r="C549" t="str">
            <v>brazo angular tipo c</v>
          </cell>
          <cell r="D549" t="str">
            <v>u</v>
          </cell>
          <cell r="E549">
            <v>1</v>
          </cell>
          <cell r="F549">
            <v>0.35</v>
          </cell>
          <cell r="G549">
            <v>70160</v>
          </cell>
          <cell r="H549">
            <v>94716</v>
          </cell>
        </row>
        <row r="550">
          <cell r="A550" t="str">
            <v>15-01-120</v>
          </cell>
          <cell r="B550" t="str">
            <v>1E515</v>
          </cell>
          <cell r="C550" t="str">
            <v>aislador polimerico tipo suspension 13.2kv</v>
          </cell>
          <cell r="D550" t="str">
            <v>u</v>
          </cell>
          <cell r="E550">
            <v>3</v>
          </cell>
          <cell r="F550">
            <v>0.35</v>
          </cell>
          <cell r="G550">
            <v>25829</v>
          </cell>
          <cell r="H550">
            <v>104607.45000000001</v>
          </cell>
        </row>
        <row r="551">
          <cell r="A551" t="str">
            <v>15-01-120</v>
          </cell>
          <cell r="B551" t="str">
            <v>1E516</v>
          </cell>
          <cell r="C551" t="str">
            <v>amarre preformado cable cubierto</v>
          </cell>
          <cell r="D551" t="str">
            <v>u</v>
          </cell>
          <cell r="E551">
            <v>3</v>
          </cell>
          <cell r="F551">
            <v>0.35</v>
          </cell>
          <cell r="G551">
            <v>104632</v>
          </cell>
          <cell r="H551">
            <v>423759.60000000003</v>
          </cell>
        </row>
        <row r="552">
          <cell r="A552" t="str">
            <v>15-01-120</v>
          </cell>
          <cell r="B552" t="str">
            <v>2E134</v>
          </cell>
          <cell r="C552" t="str">
            <v>cuadrilla electrica dia</v>
          </cell>
          <cell r="D552" t="str">
            <v>dia</v>
          </cell>
          <cell r="E552">
            <v>0.25669999999999998</v>
          </cell>
          <cell r="F552">
            <v>0.35</v>
          </cell>
          <cell r="G552">
            <v>212586.45</v>
          </cell>
          <cell r="H552">
            <v>73670.771315250007</v>
          </cell>
        </row>
        <row r="553">
          <cell r="A553" t="str">
            <v>15-01-120</v>
          </cell>
          <cell r="B553" t="str">
            <v>61213</v>
          </cell>
          <cell r="C553" t="str">
            <v>transporte a envigado</v>
          </cell>
          <cell r="D553" t="str">
            <v>t</v>
          </cell>
          <cell r="E553">
            <v>2.1588500000000002</v>
          </cell>
          <cell r="F553">
            <v>0.35</v>
          </cell>
          <cell r="G553">
            <v>8166.4</v>
          </cell>
          <cell r="H553">
            <v>23800.544064000002</v>
          </cell>
        </row>
        <row r="554">
          <cell r="A554" t="str">
            <v>15-01-120</v>
          </cell>
          <cell r="B554" t="str">
            <v>46111</v>
          </cell>
          <cell r="C554" t="str">
            <v>herramienta y equipo menor</v>
          </cell>
          <cell r="D554" t="str">
            <v>%</v>
          </cell>
          <cell r="E554">
            <v>73670.771315250007</v>
          </cell>
          <cell r="G554">
            <v>0.05</v>
          </cell>
          <cell r="H554">
            <v>3683.5385657625006</v>
          </cell>
        </row>
        <row r="555">
          <cell r="A555">
            <v>0</v>
          </cell>
          <cell r="C555" t="str">
            <v>DIRECTO:  862568,0 / U</v>
          </cell>
          <cell r="D555">
            <v>0</v>
          </cell>
          <cell r="G555">
            <v>0</v>
          </cell>
          <cell r="H555">
            <v>0</v>
          </cell>
        </row>
        <row r="556">
          <cell r="A556">
            <v>0</v>
          </cell>
          <cell r="C556">
            <v>0</v>
          </cell>
          <cell r="D556">
            <v>0</v>
          </cell>
          <cell r="G556">
            <v>0</v>
          </cell>
          <cell r="H556">
            <v>0</v>
          </cell>
        </row>
        <row r="557">
          <cell r="A557" t="str">
            <v>15-01-125</v>
          </cell>
          <cell r="B557" t="str">
            <v>15-01-125</v>
          </cell>
          <cell r="C557" t="str">
            <v>SUMINISTRO, MONTAJE Y PUESTA EN OPERACION DE: GRUPO DE NORMA RA2-303.</v>
          </cell>
          <cell r="D557" t="str">
            <v>U</v>
          </cell>
          <cell r="E557">
            <v>13</v>
          </cell>
          <cell r="G557">
            <v>0</v>
          </cell>
          <cell r="H557">
            <v>1112627.5039450128</v>
          </cell>
        </row>
        <row r="558">
          <cell r="A558" t="str">
            <v>15-01-125</v>
          </cell>
          <cell r="B558" t="str">
            <v>1E547</v>
          </cell>
          <cell r="C558" t="str">
            <v>guarda cabo</v>
          </cell>
          <cell r="D558" t="str">
            <v>u</v>
          </cell>
          <cell r="E558">
            <v>3</v>
          </cell>
          <cell r="F558">
            <v>0.35</v>
          </cell>
          <cell r="G558">
            <v>1530</v>
          </cell>
          <cell r="H558">
            <v>6196.5</v>
          </cell>
        </row>
        <row r="559">
          <cell r="A559" t="str">
            <v>15-01-125</v>
          </cell>
          <cell r="B559" t="str">
            <v>1E582</v>
          </cell>
          <cell r="C559" t="str">
            <v>tuerca de ojo de 5/8"</v>
          </cell>
          <cell r="D559" t="str">
            <v>u</v>
          </cell>
          <cell r="E559">
            <v>2</v>
          </cell>
          <cell r="F559">
            <v>0.35</v>
          </cell>
          <cell r="G559">
            <v>6520</v>
          </cell>
          <cell r="H559">
            <v>17604</v>
          </cell>
        </row>
        <row r="560">
          <cell r="A560" t="str">
            <v>15-01-125</v>
          </cell>
          <cell r="B560" t="str">
            <v>1E540</v>
          </cell>
          <cell r="C560" t="str">
            <v>espaciador de 5/8"x8" (200mm)</v>
          </cell>
          <cell r="D560" t="str">
            <v>u</v>
          </cell>
          <cell r="E560">
            <v>4</v>
          </cell>
          <cell r="F560">
            <v>0.35</v>
          </cell>
          <cell r="G560">
            <v>5814</v>
          </cell>
          <cell r="H560">
            <v>31395.600000000002</v>
          </cell>
        </row>
        <row r="561">
          <cell r="A561" t="str">
            <v>15-01-125</v>
          </cell>
          <cell r="B561" t="str">
            <v>1E548</v>
          </cell>
          <cell r="C561" t="str">
            <v>grapa de retencion tipo pistola</v>
          </cell>
          <cell r="D561" t="str">
            <v>u</v>
          </cell>
          <cell r="E561">
            <v>1</v>
          </cell>
          <cell r="F561">
            <v>0.35</v>
          </cell>
          <cell r="G561">
            <v>25000</v>
          </cell>
          <cell r="H561">
            <v>33750</v>
          </cell>
        </row>
        <row r="562">
          <cell r="A562" t="str">
            <v>15-01-125</v>
          </cell>
          <cell r="B562" t="str">
            <v>1E544</v>
          </cell>
          <cell r="C562" t="str">
            <v>estribo</v>
          </cell>
          <cell r="D562" t="str">
            <v>u</v>
          </cell>
          <cell r="E562">
            <v>3</v>
          </cell>
          <cell r="F562">
            <v>0.35</v>
          </cell>
          <cell r="G562">
            <v>8910</v>
          </cell>
          <cell r="H562">
            <v>36085.5</v>
          </cell>
        </row>
        <row r="563">
          <cell r="A563" t="str">
            <v>15-01-125</v>
          </cell>
          <cell r="B563" t="str">
            <v>1E541</v>
          </cell>
          <cell r="C563" t="str">
            <v>eslabones</v>
          </cell>
          <cell r="D563" t="str">
            <v>u</v>
          </cell>
          <cell r="E563">
            <v>5</v>
          </cell>
          <cell r="F563">
            <v>0.35</v>
          </cell>
          <cell r="G563">
            <v>7218</v>
          </cell>
          <cell r="H563">
            <v>48721.5</v>
          </cell>
        </row>
        <row r="564">
          <cell r="A564" t="str">
            <v>15-01-125</v>
          </cell>
          <cell r="B564" t="str">
            <v>1E538</v>
          </cell>
          <cell r="C564" t="str">
            <v>espaciador de 5/8" x 12"</v>
          </cell>
          <cell r="D564" t="str">
            <v>u</v>
          </cell>
          <cell r="E564">
            <v>6</v>
          </cell>
          <cell r="F564">
            <v>0.35</v>
          </cell>
          <cell r="G564">
            <v>6341</v>
          </cell>
          <cell r="H564">
            <v>51362.100000000006</v>
          </cell>
        </row>
        <row r="565">
          <cell r="A565" t="str">
            <v>15-01-125</v>
          </cell>
          <cell r="B565" t="str">
            <v>1E536</v>
          </cell>
          <cell r="C565" t="str">
            <v>diagonal en "v" 920 mm</v>
          </cell>
          <cell r="D565" t="str">
            <v>u</v>
          </cell>
          <cell r="E565">
            <v>2</v>
          </cell>
          <cell r="F565">
            <v>0.35</v>
          </cell>
          <cell r="G565">
            <v>32805</v>
          </cell>
          <cell r="H565">
            <v>88573.5</v>
          </cell>
        </row>
        <row r="566">
          <cell r="A566" t="str">
            <v>15-01-125</v>
          </cell>
          <cell r="B566" t="str">
            <v>1E515</v>
          </cell>
          <cell r="C566" t="str">
            <v>aislador polimerico tipo suspension 13.2kv</v>
          </cell>
          <cell r="D566" t="str">
            <v>u</v>
          </cell>
          <cell r="E566">
            <v>3</v>
          </cell>
          <cell r="F566">
            <v>0.35</v>
          </cell>
          <cell r="G566">
            <v>25829</v>
          </cell>
          <cell r="H566">
            <v>104607.45000000001</v>
          </cell>
        </row>
        <row r="567">
          <cell r="A567" t="str">
            <v>15-01-125</v>
          </cell>
          <cell r="B567" t="str">
            <v>1E530</v>
          </cell>
          <cell r="C567" t="str">
            <v>cruceta metalica de 1500 mm</v>
          </cell>
          <cell r="D567" t="str">
            <v>u</v>
          </cell>
          <cell r="E567">
            <v>2</v>
          </cell>
          <cell r="F567">
            <v>0.35</v>
          </cell>
          <cell r="G567">
            <v>62747</v>
          </cell>
          <cell r="H567">
            <v>169416.90000000002</v>
          </cell>
        </row>
        <row r="568">
          <cell r="A568" t="str">
            <v>15-01-125</v>
          </cell>
          <cell r="B568" t="str">
            <v>1E516</v>
          </cell>
          <cell r="C568" t="str">
            <v>amarre preformado cable cubierto</v>
          </cell>
          <cell r="D568" t="str">
            <v>u</v>
          </cell>
          <cell r="E568">
            <v>3</v>
          </cell>
          <cell r="F568">
            <v>0.35</v>
          </cell>
          <cell r="G568">
            <v>104632</v>
          </cell>
          <cell r="H568">
            <v>423759.60000000003</v>
          </cell>
        </row>
        <row r="569">
          <cell r="A569" t="str">
            <v>15-01-125</v>
          </cell>
          <cell r="B569" t="str">
            <v>2E134</v>
          </cell>
          <cell r="C569" t="str">
            <v>cuadrilla electrica dia</v>
          </cell>
          <cell r="D569" t="str">
            <v>dia</v>
          </cell>
          <cell r="E569">
            <v>0.25669999999999998</v>
          </cell>
          <cell r="F569">
            <v>0.35</v>
          </cell>
          <cell r="G569">
            <v>212586.45</v>
          </cell>
          <cell r="H569">
            <v>73670.771315250007</v>
          </cell>
        </row>
        <row r="570">
          <cell r="A570" t="str">
            <v>15-01-125</v>
          </cell>
          <cell r="B570" t="str">
            <v>61213</v>
          </cell>
          <cell r="C570" t="str">
            <v>transporte a envigado</v>
          </cell>
          <cell r="D570" t="str">
            <v>t</v>
          </cell>
          <cell r="E570">
            <v>2.1588500000000002</v>
          </cell>
          <cell r="F570">
            <v>0.35</v>
          </cell>
          <cell r="G570">
            <v>8166.4</v>
          </cell>
          <cell r="H570">
            <v>23800.544064000002</v>
          </cell>
        </row>
        <row r="571">
          <cell r="A571" t="str">
            <v>15-01-125</v>
          </cell>
          <cell r="B571" t="str">
            <v>46111</v>
          </cell>
          <cell r="C571" t="str">
            <v>herramienta y equipo menor</v>
          </cell>
          <cell r="D571" t="str">
            <v>%</v>
          </cell>
          <cell r="E571">
            <v>73670.771315250007</v>
          </cell>
          <cell r="G571">
            <v>0.05</v>
          </cell>
          <cell r="H571">
            <v>3683.5385657625006</v>
          </cell>
        </row>
        <row r="572">
          <cell r="A572">
            <v>0</v>
          </cell>
          <cell r="C572" t="str">
            <v>DIRECTO:  1112628,0 / U</v>
          </cell>
          <cell r="D572">
            <v>0</v>
          </cell>
          <cell r="G572">
            <v>0</v>
          </cell>
          <cell r="H572">
            <v>0</v>
          </cell>
        </row>
        <row r="573">
          <cell r="A573">
            <v>0</v>
          </cell>
          <cell r="C573">
            <v>0</v>
          </cell>
          <cell r="D573">
            <v>0</v>
          </cell>
          <cell r="G573">
            <v>0</v>
          </cell>
          <cell r="H573">
            <v>0</v>
          </cell>
        </row>
        <row r="574">
          <cell r="A574" t="str">
            <v>15-01-136</v>
          </cell>
          <cell r="B574" t="str">
            <v>15-01-136</v>
          </cell>
          <cell r="C574" t="str">
            <v>SUMINISTRO, MONTAJE Y PUESTA EN OPERACION DE: GRUPO DE NORMA RA2-304.</v>
          </cell>
          <cell r="D574" t="str">
            <v>U</v>
          </cell>
          <cell r="E574">
            <v>4</v>
          </cell>
          <cell r="G574">
            <v>0</v>
          </cell>
          <cell r="H574">
            <v>1624913.3539450127</v>
          </cell>
        </row>
        <row r="575">
          <cell r="A575" t="str">
            <v>15-01-136</v>
          </cell>
          <cell r="B575" t="str">
            <v>1E601</v>
          </cell>
          <cell r="C575" t="str">
            <v>tornillo galv. de 5/8" x 2"</v>
          </cell>
          <cell r="D575" t="str">
            <v>u</v>
          </cell>
          <cell r="E575">
            <v>4</v>
          </cell>
          <cell r="F575">
            <v>0.35</v>
          </cell>
          <cell r="G575">
            <v>1300</v>
          </cell>
          <cell r="H575">
            <v>7020.0000000000009</v>
          </cell>
        </row>
        <row r="576">
          <cell r="A576" t="str">
            <v>15-01-136</v>
          </cell>
          <cell r="B576" t="str">
            <v>1E547</v>
          </cell>
          <cell r="C576" t="str">
            <v>guarda cabo</v>
          </cell>
          <cell r="D576" t="str">
            <v>u</v>
          </cell>
          <cell r="E576">
            <v>6</v>
          </cell>
          <cell r="F576">
            <v>0.35</v>
          </cell>
          <cell r="G576">
            <v>1530</v>
          </cell>
          <cell r="H576">
            <v>12393</v>
          </cell>
        </row>
        <row r="577">
          <cell r="A577" t="str">
            <v>15-01-136</v>
          </cell>
          <cell r="B577" t="str">
            <v>1E582</v>
          </cell>
          <cell r="C577" t="str">
            <v>tuerca de ojo de 5/8"</v>
          </cell>
          <cell r="D577" t="str">
            <v>u</v>
          </cell>
          <cell r="E577">
            <v>4</v>
          </cell>
          <cell r="F577">
            <v>0.35</v>
          </cell>
          <cell r="G577">
            <v>6520</v>
          </cell>
          <cell r="H577">
            <v>35208</v>
          </cell>
        </row>
        <row r="578">
          <cell r="A578" t="str">
            <v>15-01-136</v>
          </cell>
          <cell r="B578" t="str">
            <v>1E602</v>
          </cell>
          <cell r="C578" t="str">
            <v>diagonal en v de 36"</v>
          </cell>
          <cell r="D578" t="str">
            <v>u</v>
          </cell>
          <cell r="E578">
            <v>2</v>
          </cell>
          <cell r="F578">
            <v>0.35</v>
          </cell>
          <cell r="G578">
            <v>17100</v>
          </cell>
          <cell r="H578">
            <v>46170</v>
          </cell>
        </row>
        <row r="579">
          <cell r="A579" t="str">
            <v>15-01-136</v>
          </cell>
          <cell r="B579" t="str">
            <v>1E538</v>
          </cell>
          <cell r="C579" t="str">
            <v>espaciador de 5/8" x 12"</v>
          </cell>
          <cell r="D579" t="str">
            <v>u</v>
          </cell>
          <cell r="E579">
            <v>6</v>
          </cell>
          <cell r="F579">
            <v>0.35</v>
          </cell>
          <cell r="G579">
            <v>6341</v>
          </cell>
          <cell r="H579">
            <v>51362.100000000006</v>
          </cell>
        </row>
        <row r="580">
          <cell r="A580" t="str">
            <v>15-01-136</v>
          </cell>
          <cell r="B580" t="str">
            <v>1E548</v>
          </cell>
          <cell r="C580" t="str">
            <v>grapa de retencion tipo pistola</v>
          </cell>
          <cell r="D580" t="str">
            <v>u</v>
          </cell>
          <cell r="E580">
            <v>2</v>
          </cell>
          <cell r="F580">
            <v>0.35</v>
          </cell>
          <cell r="G580">
            <v>25000</v>
          </cell>
          <cell r="H580">
            <v>67500</v>
          </cell>
        </row>
        <row r="581">
          <cell r="A581" t="str">
            <v>15-01-136</v>
          </cell>
          <cell r="B581" t="str">
            <v>1E541</v>
          </cell>
          <cell r="C581" t="str">
            <v>eslabones</v>
          </cell>
          <cell r="D581" t="str">
            <v>u</v>
          </cell>
          <cell r="E581">
            <v>8</v>
          </cell>
          <cell r="F581">
            <v>0.35</v>
          </cell>
          <cell r="G581">
            <v>7218</v>
          </cell>
          <cell r="H581">
            <v>77954.400000000009</v>
          </cell>
        </row>
        <row r="582">
          <cell r="A582" t="str">
            <v>15-01-136</v>
          </cell>
          <cell r="B582" t="str">
            <v>1E530</v>
          </cell>
          <cell r="C582" t="str">
            <v>cruceta metalica de 1500 mm</v>
          </cell>
          <cell r="D582" t="str">
            <v>u</v>
          </cell>
          <cell r="E582">
            <v>2</v>
          </cell>
          <cell r="F582">
            <v>0.35</v>
          </cell>
          <cell r="G582">
            <v>62747</v>
          </cell>
          <cell r="H582">
            <v>169416.90000000002</v>
          </cell>
        </row>
        <row r="583">
          <cell r="A583" t="str">
            <v>15-01-136</v>
          </cell>
          <cell r="B583" t="str">
            <v>1E515</v>
          </cell>
          <cell r="C583" t="str">
            <v>aislador polimerico tipo suspension 13.2kv</v>
          </cell>
          <cell r="D583" t="str">
            <v>u</v>
          </cell>
          <cell r="E583">
            <v>6</v>
          </cell>
          <cell r="F583">
            <v>0.35</v>
          </cell>
          <cell r="G583">
            <v>25829</v>
          </cell>
          <cell r="H583">
            <v>209214.90000000002</v>
          </cell>
        </row>
        <row r="584">
          <cell r="A584" t="str">
            <v>15-01-136</v>
          </cell>
          <cell r="B584" t="str">
            <v>1E516</v>
          </cell>
          <cell r="C584" t="str">
            <v>amarre preformado cable cubierto</v>
          </cell>
          <cell r="D584" t="str">
            <v>u</v>
          </cell>
          <cell r="E584">
            <v>6</v>
          </cell>
          <cell r="F584">
            <v>0.35</v>
          </cell>
          <cell r="G584">
            <v>104632</v>
          </cell>
          <cell r="H584">
            <v>847519.20000000007</v>
          </cell>
        </row>
        <row r="585">
          <cell r="A585" t="str">
            <v>15-01-136</v>
          </cell>
          <cell r="B585" t="str">
            <v>2E134</v>
          </cell>
          <cell r="C585" t="str">
            <v>cuadrilla electrica dia</v>
          </cell>
          <cell r="D585" t="str">
            <v>dia</v>
          </cell>
          <cell r="E585">
            <v>0.25669999999999998</v>
          </cell>
          <cell r="F585">
            <v>0.35</v>
          </cell>
          <cell r="G585">
            <v>212586.45</v>
          </cell>
          <cell r="H585">
            <v>73670.771315250007</v>
          </cell>
        </row>
        <row r="586">
          <cell r="A586" t="str">
            <v>15-01-136</v>
          </cell>
          <cell r="B586" t="str">
            <v>61213</v>
          </cell>
          <cell r="C586" t="str">
            <v>transporte a envigado</v>
          </cell>
          <cell r="D586" t="str">
            <v>t</v>
          </cell>
          <cell r="E586">
            <v>2.1588500000000002</v>
          </cell>
          <cell r="F586">
            <v>0.35</v>
          </cell>
          <cell r="G586">
            <v>8166.4</v>
          </cell>
          <cell r="H586">
            <v>23800.544064000002</v>
          </cell>
        </row>
        <row r="587">
          <cell r="A587" t="str">
            <v>15-01-136</v>
          </cell>
          <cell r="B587" t="str">
            <v>46111</v>
          </cell>
          <cell r="C587" t="str">
            <v>herramienta y equipo menor</v>
          </cell>
          <cell r="D587" t="str">
            <v>%</v>
          </cell>
          <cell r="E587">
            <v>73670.771315250007</v>
          </cell>
          <cell r="G587">
            <v>0.05</v>
          </cell>
          <cell r="H587">
            <v>3683.5385657625006</v>
          </cell>
        </row>
        <row r="588">
          <cell r="A588">
            <v>0</v>
          </cell>
          <cell r="C588" t="str">
            <v>DIRECTO:  1624914,0 / U</v>
          </cell>
          <cell r="D588">
            <v>0</v>
          </cell>
          <cell r="G588">
            <v>0</v>
          </cell>
          <cell r="H588">
            <v>0</v>
          </cell>
        </row>
        <row r="589">
          <cell r="A589">
            <v>0</v>
          </cell>
          <cell r="C589">
            <v>0</v>
          </cell>
          <cell r="D589">
            <v>0</v>
          </cell>
          <cell r="G589">
            <v>0</v>
          </cell>
          <cell r="H589">
            <v>0</v>
          </cell>
        </row>
        <row r="590">
          <cell r="A590" t="str">
            <v>15-01-137</v>
          </cell>
          <cell r="B590" t="str">
            <v>15-01-137</v>
          </cell>
          <cell r="C590" t="str">
            <v>SUMINISTRO, MONTAJE Y PUESTA EN OPERACION DE: GRUPO DE NORMA RA2-304/1.</v>
          </cell>
          <cell r="D590" t="str">
            <v>U</v>
          </cell>
          <cell r="E590">
            <v>3</v>
          </cell>
          <cell r="G590">
            <v>0</v>
          </cell>
          <cell r="H590">
            <v>1695146.9690753887</v>
          </cell>
        </row>
        <row r="591">
          <cell r="A591" t="str">
            <v>15-01-137</v>
          </cell>
          <cell r="B591" t="str">
            <v>1E601</v>
          </cell>
          <cell r="C591" t="str">
            <v>tornillo galv. de 5/8" x 2"</v>
          </cell>
          <cell r="D591" t="str">
            <v>u</v>
          </cell>
          <cell r="E591">
            <v>4</v>
          </cell>
          <cell r="F591">
            <v>0.35</v>
          </cell>
          <cell r="G591">
            <v>1300</v>
          </cell>
          <cell r="H591">
            <v>7020.0000000000009</v>
          </cell>
        </row>
        <row r="592">
          <cell r="A592" t="str">
            <v>15-01-137</v>
          </cell>
          <cell r="B592" t="str">
            <v>1E547</v>
          </cell>
          <cell r="C592" t="str">
            <v>guarda cabo</v>
          </cell>
          <cell r="D592" t="str">
            <v>u</v>
          </cell>
          <cell r="E592">
            <v>6</v>
          </cell>
          <cell r="F592">
            <v>0.35</v>
          </cell>
          <cell r="G592">
            <v>1530</v>
          </cell>
          <cell r="H592">
            <v>12393</v>
          </cell>
        </row>
        <row r="593">
          <cell r="A593" t="str">
            <v>15-01-137</v>
          </cell>
          <cell r="B593" t="str">
            <v>1E582</v>
          </cell>
          <cell r="C593" t="str">
            <v>tuerca de ojo de 5/8"</v>
          </cell>
          <cell r="D593" t="str">
            <v>u</v>
          </cell>
          <cell r="E593">
            <v>4</v>
          </cell>
          <cell r="F593">
            <v>0.35</v>
          </cell>
          <cell r="G593">
            <v>6520</v>
          </cell>
          <cell r="H593">
            <v>35208</v>
          </cell>
        </row>
        <row r="594">
          <cell r="A594" t="str">
            <v>15-01-137</v>
          </cell>
          <cell r="B594" t="str">
            <v>1E602</v>
          </cell>
          <cell r="C594" t="str">
            <v>diagonal en v de 36"</v>
          </cell>
          <cell r="D594" t="str">
            <v>u</v>
          </cell>
          <cell r="E594">
            <v>2</v>
          </cell>
          <cell r="F594">
            <v>0.35</v>
          </cell>
          <cell r="G594">
            <v>17100</v>
          </cell>
          <cell r="H594">
            <v>46170</v>
          </cell>
        </row>
        <row r="595">
          <cell r="A595" t="str">
            <v>15-01-137</v>
          </cell>
          <cell r="B595" t="str">
            <v>1E538</v>
          </cell>
          <cell r="C595" t="str">
            <v>espaciador de 5/8" x 12"</v>
          </cell>
          <cell r="D595" t="str">
            <v>u</v>
          </cell>
          <cell r="E595">
            <v>6</v>
          </cell>
          <cell r="F595">
            <v>0.35</v>
          </cell>
          <cell r="G595">
            <v>6341</v>
          </cell>
          <cell r="H595">
            <v>51362.100000000006</v>
          </cell>
        </row>
        <row r="596">
          <cell r="A596" t="str">
            <v>15-01-137</v>
          </cell>
          <cell r="B596" t="str">
            <v>1E548</v>
          </cell>
          <cell r="C596" t="str">
            <v>grapa de retencion tipo pistola</v>
          </cell>
          <cell r="D596" t="str">
            <v>u</v>
          </cell>
          <cell r="E596">
            <v>2</v>
          </cell>
          <cell r="F596">
            <v>0.35</v>
          </cell>
          <cell r="G596">
            <v>25000</v>
          </cell>
          <cell r="H596">
            <v>67500</v>
          </cell>
        </row>
        <row r="597">
          <cell r="A597" t="str">
            <v>15-01-137</v>
          </cell>
          <cell r="B597" t="str">
            <v>1E541</v>
          </cell>
          <cell r="C597" t="str">
            <v>eslabones</v>
          </cell>
          <cell r="D597" t="str">
            <v>u</v>
          </cell>
          <cell r="E597">
            <v>8</v>
          </cell>
          <cell r="F597">
            <v>0.35</v>
          </cell>
          <cell r="G597">
            <v>7218</v>
          </cell>
          <cell r="H597">
            <v>77954.400000000009</v>
          </cell>
        </row>
        <row r="598">
          <cell r="A598" t="str">
            <v>15-01-137</v>
          </cell>
          <cell r="B598" t="str">
            <v>1E530</v>
          </cell>
          <cell r="C598" t="str">
            <v>cruceta metalica de 1500 mm</v>
          </cell>
          <cell r="D598" t="str">
            <v>u</v>
          </cell>
          <cell r="E598">
            <v>2</v>
          </cell>
          <cell r="F598">
            <v>0.35</v>
          </cell>
          <cell r="G598">
            <v>62747</v>
          </cell>
          <cell r="H598">
            <v>169416.90000000002</v>
          </cell>
        </row>
        <row r="599">
          <cell r="A599" t="str">
            <v>15-01-137</v>
          </cell>
          <cell r="B599" t="str">
            <v>1E515</v>
          </cell>
          <cell r="C599" t="str">
            <v>aislador polimerico tipo suspension 13.2kv</v>
          </cell>
          <cell r="D599" t="str">
            <v>u</v>
          </cell>
          <cell r="E599">
            <v>6</v>
          </cell>
          <cell r="F599">
            <v>0.35</v>
          </cell>
          <cell r="G599">
            <v>25829</v>
          </cell>
          <cell r="H599">
            <v>209214.90000000002</v>
          </cell>
        </row>
        <row r="600">
          <cell r="A600" t="str">
            <v>15-01-137</v>
          </cell>
          <cell r="B600" t="str">
            <v>1E516</v>
          </cell>
          <cell r="C600" t="str">
            <v>amarre preformado cable cubierto</v>
          </cell>
          <cell r="D600" t="str">
            <v>u</v>
          </cell>
          <cell r="E600">
            <v>6</v>
          </cell>
          <cell r="F600">
            <v>0.35</v>
          </cell>
          <cell r="G600">
            <v>104632</v>
          </cell>
          <cell r="H600">
            <v>847519.20000000007</v>
          </cell>
        </row>
        <row r="601">
          <cell r="A601" t="str">
            <v>15-01-137</v>
          </cell>
          <cell r="B601" t="str">
            <v>2E134</v>
          </cell>
          <cell r="C601" t="str">
            <v>cuadrilla electrica dia</v>
          </cell>
          <cell r="D601" t="str">
            <v>dia</v>
          </cell>
          <cell r="E601">
            <v>0.48976999999999998</v>
          </cell>
          <cell r="F601">
            <v>0.35</v>
          </cell>
          <cell r="G601">
            <v>212586.45</v>
          </cell>
          <cell r="H601">
            <v>140559.92858227502</v>
          </cell>
        </row>
        <row r="602">
          <cell r="A602" t="str">
            <v>15-01-137</v>
          </cell>
          <cell r="B602" t="str">
            <v>61213</v>
          </cell>
          <cell r="C602" t="str">
            <v>transporte a envigado</v>
          </cell>
          <cell r="D602" t="str">
            <v>t</v>
          </cell>
          <cell r="E602">
            <v>2.1588500000000002</v>
          </cell>
          <cell r="F602">
            <v>0.35</v>
          </cell>
          <cell r="G602">
            <v>8166.4</v>
          </cell>
          <cell r="H602">
            <v>23800.544064000002</v>
          </cell>
        </row>
        <row r="603">
          <cell r="A603" t="str">
            <v>15-01-137</v>
          </cell>
          <cell r="B603" t="str">
            <v>46111</v>
          </cell>
          <cell r="C603" t="str">
            <v>herramienta y equipo menor</v>
          </cell>
          <cell r="D603" t="str">
            <v>%</v>
          </cell>
          <cell r="E603">
            <v>140559.92858227502</v>
          </cell>
          <cell r="G603">
            <v>0.05</v>
          </cell>
          <cell r="H603">
            <v>7027.9964291137512</v>
          </cell>
        </row>
        <row r="604">
          <cell r="A604">
            <v>0</v>
          </cell>
          <cell r="C604" t="str">
            <v>DIRECTO:  1695147,0 / U</v>
          </cell>
          <cell r="D604">
            <v>0</v>
          </cell>
          <cell r="G604">
            <v>0</v>
          </cell>
          <cell r="H604">
            <v>0</v>
          </cell>
        </row>
        <row r="605">
          <cell r="A605">
            <v>0</v>
          </cell>
          <cell r="C605">
            <v>0</v>
          </cell>
          <cell r="D605">
            <v>0</v>
          </cell>
          <cell r="G605">
            <v>0</v>
          </cell>
          <cell r="H605">
            <v>0</v>
          </cell>
        </row>
        <row r="606">
          <cell r="A606" t="str">
            <v>15-01-150</v>
          </cell>
          <cell r="B606" t="str">
            <v>15-01-150</v>
          </cell>
          <cell r="C606" t="str">
            <v>SUMINISTRO, MONTAJE Y PUESTA EN OPERACION DE: GRUPO DE NORMA RA2-017.</v>
          </cell>
          <cell r="D606" t="str">
            <v>U</v>
          </cell>
          <cell r="E606">
            <v>2</v>
          </cell>
          <cell r="G606">
            <v>0</v>
          </cell>
          <cell r="H606">
            <v>2002242.4051037512</v>
          </cell>
        </row>
        <row r="607">
          <cell r="A607" t="str">
            <v>15-01-150</v>
          </cell>
          <cell r="B607" t="str">
            <v>1E579</v>
          </cell>
          <cell r="C607" t="str">
            <v>tornillo de 5/8" x 1-1/2"</v>
          </cell>
          <cell r="D607" t="str">
            <v>u</v>
          </cell>
          <cell r="E607">
            <v>2</v>
          </cell>
          <cell r="F607">
            <v>0.35</v>
          </cell>
          <cell r="G607">
            <v>1314</v>
          </cell>
          <cell r="H607">
            <v>3547.8</v>
          </cell>
        </row>
        <row r="608">
          <cell r="A608" t="str">
            <v>15-01-150</v>
          </cell>
          <cell r="B608" t="str">
            <v>1E549</v>
          </cell>
          <cell r="C608" t="str">
            <v>grapa para varilla copperweld</v>
          </cell>
          <cell r="D608" t="str">
            <v>u</v>
          </cell>
          <cell r="E608">
            <v>1</v>
          </cell>
          <cell r="F608">
            <v>0.35</v>
          </cell>
          <cell r="G608">
            <v>5500</v>
          </cell>
          <cell r="H608">
            <v>7425.0000000000009</v>
          </cell>
        </row>
        <row r="609">
          <cell r="A609" t="str">
            <v>15-01-150</v>
          </cell>
          <cell r="B609" t="str">
            <v>1E529</v>
          </cell>
          <cell r="C609" t="str">
            <v>conector de compresion universal</v>
          </cell>
          <cell r="D609" t="str">
            <v>u</v>
          </cell>
          <cell r="E609">
            <v>5</v>
          </cell>
          <cell r="F609">
            <v>0.35</v>
          </cell>
          <cell r="G609">
            <v>2432</v>
          </cell>
          <cell r="H609">
            <v>16416</v>
          </cell>
        </row>
        <row r="610">
          <cell r="A610" t="str">
            <v>15-01-150</v>
          </cell>
          <cell r="B610" t="str">
            <v>1E578</v>
          </cell>
          <cell r="C610" t="str">
            <v>tornillo galv. de 5/8" x 12"</v>
          </cell>
          <cell r="D610" t="str">
            <v>u</v>
          </cell>
          <cell r="E610">
            <v>2</v>
          </cell>
          <cell r="F610">
            <v>0.35</v>
          </cell>
          <cell r="G610">
            <v>6300</v>
          </cell>
          <cell r="H610">
            <v>17010</v>
          </cell>
        </row>
        <row r="611">
          <cell r="A611" t="str">
            <v>15-01-150</v>
          </cell>
          <cell r="B611" t="str">
            <v>1E546</v>
          </cell>
          <cell r="C611" t="str">
            <v>fusible tipo "t"</v>
          </cell>
          <cell r="D611" t="str">
            <v>u</v>
          </cell>
          <cell r="E611">
            <v>3</v>
          </cell>
          <cell r="F611">
            <v>0.35</v>
          </cell>
          <cell r="G611">
            <v>4300</v>
          </cell>
          <cell r="H611">
            <v>17415</v>
          </cell>
        </row>
        <row r="612">
          <cell r="A612" t="str">
            <v>15-01-150</v>
          </cell>
          <cell r="B612" t="str">
            <v>1E588</v>
          </cell>
          <cell r="C612" t="str">
            <v>varilla de puesta a tierra de 2.4</v>
          </cell>
          <cell r="D612" t="str">
            <v>u</v>
          </cell>
          <cell r="E612">
            <v>1</v>
          </cell>
          <cell r="F612">
            <v>0.35</v>
          </cell>
          <cell r="G612">
            <v>23328</v>
          </cell>
          <cell r="H612">
            <v>31492.800000000003</v>
          </cell>
        </row>
        <row r="613">
          <cell r="A613" t="str">
            <v>15-01-150</v>
          </cell>
          <cell r="B613" t="str">
            <v>1E512</v>
          </cell>
          <cell r="C613" t="str">
            <v>alambre de cobre desnudo no. 4</v>
          </cell>
          <cell r="D613" t="str">
            <v>m</v>
          </cell>
          <cell r="E613">
            <v>28</v>
          </cell>
          <cell r="F613">
            <v>0.35</v>
          </cell>
          <cell r="G613">
            <v>6148</v>
          </cell>
          <cell r="H613">
            <v>232394.40000000002</v>
          </cell>
        </row>
        <row r="614">
          <cell r="A614" t="str">
            <v>15-01-150</v>
          </cell>
          <cell r="B614" t="str">
            <v>1E561</v>
          </cell>
          <cell r="C614" t="str">
            <v>pararrayos 15 kv</v>
          </cell>
          <cell r="D614" t="str">
            <v>u</v>
          </cell>
          <cell r="E614">
            <v>3</v>
          </cell>
          <cell r="F614">
            <v>0.35</v>
          </cell>
          <cell r="G614">
            <v>87614</v>
          </cell>
          <cell r="H614">
            <v>354836.7</v>
          </cell>
        </row>
        <row r="615">
          <cell r="A615" t="str">
            <v>15-01-150</v>
          </cell>
          <cell r="B615" t="str">
            <v>1E562</v>
          </cell>
          <cell r="C615" t="str">
            <v>cortacircuito de 15 kv</v>
          </cell>
          <cell r="D615" t="str">
            <v>u</v>
          </cell>
          <cell r="E615">
            <v>3</v>
          </cell>
          <cell r="F615">
            <v>0.35</v>
          </cell>
          <cell r="G615">
            <v>181169</v>
          </cell>
          <cell r="H615">
            <v>733734.45000000007</v>
          </cell>
        </row>
        <row r="616">
          <cell r="A616" t="str">
            <v>15-01-150</v>
          </cell>
          <cell r="B616" t="str">
            <v>1E535</v>
          </cell>
          <cell r="C616" t="str">
            <v>diagonal en "v" de 48"</v>
          </cell>
          <cell r="D616" t="str">
            <v>u</v>
          </cell>
          <cell r="E616">
            <v>1</v>
          </cell>
          <cell r="F616">
            <v>0.35</v>
          </cell>
          <cell r="G616">
            <v>25452</v>
          </cell>
          <cell r="H616">
            <v>34360.200000000004</v>
          </cell>
        </row>
        <row r="617">
          <cell r="A617" t="str">
            <v>15-01-150</v>
          </cell>
          <cell r="B617" t="str">
            <v>1E513</v>
          </cell>
          <cell r="C617" t="str">
            <v>alambre de cobre no. 6</v>
          </cell>
          <cell r="D617" t="str">
            <v>m</v>
          </cell>
          <cell r="E617">
            <v>8</v>
          </cell>
          <cell r="F617">
            <v>0.35</v>
          </cell>
          <cell r="G617">
            <v>4624</v>
          </cell>
          <cell r="H617">
            <v>49939.200000000004</v>
          </cell>
        </row>
        <row r="618">
          <cell r="A618" t="str">
            <v>15-01-150</v>
          </cell>
          <cell r="B618" t="str">
            <v>1E532</v>
          </cell>
          <cell r="C618" t="str">
            <v>cruceta metalica de 2400 mm</v>
          </cell>
          <cell r="D618" t="str">
            <v>u</v>
          </cell>
          <cell r="E618">
            <v>1</v>
          </cell>
          <cell r="F618">
            <v>0.35</v>
          </cell>
          <cell r="G618">
            <v>96960</v>
          </cell>
          <cell r="H618">
            <v>130896.00000000001</v>
          </cell>
        </row>
        <row r="619">
          <cell r="A619" t="str">
            <v>15-01-150</v>
          </cell>
          <cell r="B619" t="str">
            <v>2E134</v>
          </cell>
          <cell r="C619" t="str">
            <v>cuadrilla electrica dia</v>
          </cell>
          <cell r="D619" t="str">
            <v>dia</v>
          </cell>
          <cell r="E619">
            <v>1.1580699999999999</v>
          </cell>
          <cell r="F619">
            <v>0.35</v>
          </cell>
          <cell r="G619">
            <v>212586.45</v>
          </cell>
          <cell r="H619">
            <v>332356.48670452501</v>
          </cell>
        </row>
        <row r="620">
          <cell r="A620" t="str">
            <v>15-01-150</v>
          </cell>
          <cell r="B620" t="str">
            <v>61213</v>
          </cell>
          <cell r="C620" t="str">
            <v>transporte a envigado</v>
          </cell>
          <cell r="D620" t="str">
            <v>t</v>
          </cell>
          <cell r="E620">
            <v>2.1588500000000002</v>
          </cell>
          <cell r="F620">
            <v>0.35</v>
          </cell>
          <cell r="G620">
            <v>8166.4</v>
          </cell>
          <cell r="H620">
            <v>23800.544064000002</v>
          </cell>
        </row>
        <row r="621">
          <cell r="A621" t="str">
            <v>15-01-150</v>
          </cell>
          <cell r="B621" t="str">
            <v>46111</v>
          </cell>
          <cell r="C621" t="str">
            <v>herramienta y equipo menor</v>
          </cell>
          <cell r="D621" t="str">
            <v>%</v>
          </cell>
          <cell r="E621">
            <v>332356.48670452501</v>
          </cell>
          <cell r="G621">
            <v>0.05</v>
          </cell>
          <cell r="H621">
            <v>16617.824335226251</v>
          </cell>
        </row>
        <row r="622">
          <cell r="A622">
            <v>0</v>
          </cell>
          <cell r="C622" t="str">
            <v>DIRECTO:  2002243,0 / U</v>
          </cell>
          <cell r="D622">
            <v>0</v>
          </cell>
          <cell r="G622">
            <v>0</v>
          </cell>
          <cell r="H622">
            <v>0</v>
          </cell>
        </row>
        <row r="623">
          <cell r="A623">
            <v>0</v>
          </cell>
          <cell r="C623">
            <v>0</v>
          </cell>
          <cell r="D623">
            <v>0</v>
          </cell>
          <cell r="G623">
            <v>0</v>
          </cell>
          <cell r="H623">
            <v>0</v>
          </cell>
        </row>
        <row r="624">
          <cell r="A624" t="str">
            <v>15-01-170</v>
          </cell>
          <cell r="B624" t="str">
            <v>15-01-170</v>
          </cell>
          <cell r="C624" t="str">
            <v>SUMINISTRO, MONTAJE Y PUESTA EN OPERACION DE: LINEA 4X266.8 ACSR CUBIERTO.</v>
          </cell>
          <cell r="D624" t="str">
            <v>M</v>
          </cell>
          <cell r="E624">
            <v>1155</v>
          </cell>
          <cell r="G624">
            <v>0</v>
          </cell>
          <cell r="H624">
            <v>128205.15909649877</v>
          </cell>
        </row>
        <row r="625">
          <cell r="A625" t="str">
            <v>15-01-170</v>
          </cell>
          <cell r="B625" t="str">
            <v>1E543</v>
          </cell>
          <cell r="C625" t="str">
            <v>espaciador para cable tk ecologico</v>
          </cell>
          <cell r="D625" t="str">
            <v>u</v>
          </cell>
          <cell r="E625">
            <v>0.1</v>
          </cell>
          <cell r="F625">
            <v>0.35</v>
          </cell>
          <cell r="G625">
            <v>65000</v>
          </cell>
          <cell r="H625">
            <v>8775</v>
          </cell>
        </row>
        <row r="626">
          <cell r="A626" t="str">
            <v>15-01-170</v>
          </cell>
          <cell r="B626" t="str">
            <v>1E521</v>
          </cell>
          <cell r="C626" t="str">
            <v>cable ecologico 266.8 kcm</v>
          </cell>
          <cell r="D626" t="str">
            <v>m</v>
          </cell>
          <cell r="E626">
            <v>4</v>
          </cell>
          <cell r="F626">
            <v>0.35</v>
          </cell>
          <cell r="G626">
            <v>15699</v>
          </cell>
          <cell r="H626">
            <v>84774.6</v>
          </cell>
        </row>
        <row r="627">
          <cell r="A627" t="str">
            <v>15-01-170</v>
          </cell>
          <cell r="B627" t="str">
            <v>2E134</v>
          </cell>
          <cell r="C627" t="str">
            <v>cuadrilla electrica dia</v>
          </cell>
          <cell r="D627" t="str">
            <v>dia</v>
          </cell>
          <cell r="E627">
            <v>0.10392999999999999</v>
          </cell>
          <cell r="F627">
            <v>0.35</v>
          </cell>
          <cell r="G627">
            <v>212586.45</v>
          </cell>
          <cell r="H627">
            <v>29827.048160475002</v>
          </cell>
        </row>
        <row r="628">
          <cell r="A628" t="str">
            <v>15-01-170</v>
          </cell>
          <cell r="B628" t="str">
            <v>61213</v>
          </cell>
          <cell r="C628" t="str">
            <v>transporte a envigado</v>
          </cell>
          <cell r="D628" t="str">
            <v>t</v>
          </cell>
          <cell r="E628">
            <v>0.30270000000000002</v>
          </cell>
          <cell r="F628">
            <v>0.35</v>
          </cell>
          <cell r="G628">
            <v>8166.4</v>
          </cell>
          <cell r="H628">
            <v>3337.1585280000004</v>
          </cell>
        </row>
        <row r="629">
          <cell r="A629" t="str">
            <v>15-01-170</v>
          </cell>
          <cell r="B629" t="str">
            <v>46111</v>
          </cell>
          <cell r="C629" t="str">
            <v>herramienta y equipo menor</v>
          </cell>
          <cell r="D629" t="str">
            <v>%</v>
          </cell>
          <cell r="E629">
            <v>29827.048160475002</v>
          </cell>
          <cell r="G629">
            <v>0.05</v>
          </cell>
          <cell r="H629">
            <v>1491.3524080237503</v>
          </cell>
        </row>
        <row r="630">
          <cell r="A630">
            <v>0</v>
          </cell>
          <cell r="C630" t="str">
            <v>DIRECTO:  128206,0 / M</v>
          </cell>
          <cell r="D630">
            <v>0</v>
          </cell>
          <cell r="G630">
            <v>0</v>
          </cell>
          <cell r="H630">
            <v>0</v>
          </cell>
        </row>
        <row r="631">
          <cell r="A631">
            <v>0</v>
          </cell>
          <cell r="C631">
            <v>0</v>
          </cell>
          <cell r="D631">
            <v>0</v>
          </cell>
          <cell r="G631">
            <v>0</v>
          </cell>
          <cell r="H631">
            <v>0</v>
          </cell>
        </row>
        <row r="632">
          <cell r="A632" t="str">
            <v>15-01-190</v>
          </cell>
          <cell r="B632" t="str">
            <v>15-01-190</v>
          </cell>
          <cell r="C632" t="str">
            <v>SUMINISTRO, MONTAJE Y PUESTA EN OPERACION DE: CAJAS DE PISO SEGUN NORMA RS3-002 COMPLETAS.</v>
          </cell>
          <cell r="D632" t="str">
            <v>U</v>
          </cell>
          <cell r="E632">
            <v>40</v>
          </cell>
          <cell r="G632">
            <v>0</v>
          </cell>
          <cell r="H632">
            <v>381159.61084921338</v>
          </cell>
        </row>
        <row r="633">
          <cell r="A633" t="str">
            <v>15-01-190</v>
          </cell>
          <cell r="B633" t="str">
            <v>1E564</v>
          </cell>
          <cell r="C633" t="str">
            <v>herraje 60x60</v>
          </cell>
          <cell r="D633" t="str">
            <v>u</v>
          </cell>
          <cell r="E633">
            <v>1</v>
          </cell>
          <cell r="F633">
            <v>0.35</v>
          </cell>
          <cell r="G633">
            <v>91746</v>
          </cell>
          <cell r="H633">
            <v>123857.1</v>
          </cell>
        </row>
        <row r="634">
          <cell r="A634" t="str">
            <v>15-01-190</v>
          </cell>
          <cell r="B634" t="str">
            <v>7213B</v>
          </cell>
          <cell r="C634" t="str">
            <v>aux concreto 3000 psi (21.1 MPa) -obra- 3/8"</v>
          </cell>
          <cell r="D634" t="str">
            <v>m3</v>
          </cell>
          <cell r="E634">
            <v>0.21782000000000001</v>
          </cell>
          <cell r="F634">
            <v>0.35</v>
          </cell>
          <cell r="G634">
            <v>449919.06073488999</v>
          </cell>
          <cell r="H634">
            <v>132301.84924251956</v>
          </cell>
        </row>
        <row r="635">
          <cell r="A635" t="str">
            <v>15-01-190</v>
          </cell>
          <cell r="B635" t="str">
            <v>2E134</v>
          </cell>
          <cell r="C635" t="str">
            <v>cuadrilla electrica dia</v>
          </cell>
          <cell r="D635" t="str">
            <v>dia</v>
          </cell>
          <cell r="E635">
            <v>0.40925</v>
          </cell>
          <cell r="F635">
            <v>0.35</v>
          </cell>
          <cell r="G635">
            <v>212586.45</v>
          </cell>
          <cell r="H635">
            <v>117451.35629437501</v>
          </cell>
        </row>
        <row r="636">
          <cell r="A636" t="str">
            <v>15-01-190</v>
          </cell>
          <cell r="B636" t="str">
            <v>61213</v>
          </cell>
          <cell r="C636" t="str">
            <v>transporte a envigado</v>
          </cell>
          <cell r="D636" t="str">
            <v>t</v>
          </cell>
          <cell r="E636">
            <v>0.15209</v>
          </cell>
          <cell r="F636">
            <v>0.35</v>
          </cell>
          <cell r="G636">
            <v>8166.4</v>
          </cell>
          <cell r="H636">
            <v>1676.7374975999999</v>
          </cell>
        </row>
        <row r="637">
          <cell r="A637" t="str">
            <v>15-01-190</v>
          </cell>
          <cell r="B637" t="str">
            <v>46111</v>
          </cell>
          <cell r="C637" t="str">
            <v>herramienta y equipo menor</v>
          </cell>
          <cell r="D637" t="str">
            <v>%</v>
          </cell>
          <cell r="E637">
            <v>117451.35629437501</v>
          </cell>
          <cell r="G637">
            <v>0.05</v>
          </cell>
          <cell r="H637">
            <v>5872.5678147187509</v>
          </cell>
        </row>
        <row r="638">
          <cell r="A638">
            <v>0</v>
          </cell>
          <cell r="C638" t="str">
            <v>DIRECTO:  381160,0 / U</v>
          </cell>
          <cell r="D638">
            <v>0</v>
          </cell>
          <cell r="G638">
            <v>0</v>
          </cell>
          <cell r="H638">
            <v>0</v>
          </cell>
        </row>
        <row r="639">
          <cell r="A639">
            <v>0</v>
          </cell>
          <cell r="C639">
            <v>0</v>
          </cell>
          <cell r="D639">
            <v>0</v>
          </cell>
          <cell r="G639">
            <v>0</v>
          </cell>
          <cell r="H639">
            <v>0</v>
          </cell>
        </row>
        <row r="640">
          <cell r="A640" t="str">
            <v>15-01-200</v>
          </cell>
          <cell r="B640" t="str">
            <v>15-01-200</v>
          </cell>
          <cell r="C640" t="str">
            <v>SUMINISTRO, MONTAJE Y PUESTA EN OPERACION DE: CAJAS DE PISO SEGUN NORMA RS3-003 COMPLETAS.</v>
          </cell>
          <cell r="D640" t="str">
            <v>U</v>
          </cell>
          <cell r="E640">
            <v>20</v>
          </cell>
          <cell r="G640">
            <v>0</v>
          </cell>
          <cell r="H640">
            <v>310892.76630921918</v>
          </cell>
        </row>
        <row r="641">
          <cell r="A641" t="str">
            <v>15-01-200</v>
          </cell>
          <cell r="B641" t="str">
            <v>1E559</v>
          </cell>
          <cell r="C641" t="str">
            <v>herraje de 50*50</v>
          </cell>
          <cell r="D641" t="str">
            <v>u</v>
          </cell>
          <cell r="E641">
            <v>1</v>
          </cell>
          <cell r="F641">
            <v>0.35</v>
          </cell>
          <cell r="G641">
            <v>58698</v>
          </cell>
          <cell r="H641">
            <v>79242.3</v>
          </cell>
        </row>
        <row r="642">
          <cell r="A642" t="str">
            <v>15-01-200</v>
          </cell>
          <cell r="B642" t="str">
            <v>7213B</v>
          </cell>
          <cell r="C642" t="str">
            <v>aux concreto 3000 psi (21.1 MPa) -obra- 3/8"</v>
          </cell>
          <cell r="D642" t="str">
            <v>m3</v>
          </cell>
          <cell r="E642">
            <v>0.1867</v>
          </cell>
          <cell r="F642">
            <v>0.35</v>
          </cell>
          <cell r="G642">
            <v>449919.06073488999</v>
          </cell>
          <cell r="H642">
            <v>113399.84966292536</v>
          </cell>
        </row>
        <row r="643">
          <cell r="A643" t="str">
            <v>15-01-200</v>
          </cell>
          <cell r="B643" t="str">
            <v>2E134</v>
          </cell>
          <cell r="C643" t="str">
            <v>cuadrilla electrica dia</v>
          </cell>
          <cell r="D643" t="str">
            <v>dia</v>
          </cell>
          <cell r="E643">
            <v>0.38685000000000003</v>
          </cell>
          <cell r="F643">
            <v>0.35</v>
          </cell>
          <cell r="G643">
            <v>212586.45</v>
          </cell>
          <cell r="H643">
            <v>111022.74204637502</v>
          </cell>
        </row>
        <row r="644">
          <cell r="A644" t="str">
            <v>15-01-200</v>
          </cell>
          <cell r="B644" t="str">
            <v>61213</v>
          </cell>
          <cell r="C644" t="str">
            <v>transporte a envigado</v>
          </cell>
          <cell r="D644" t="str">
            <v>t</v>
          </cell>
          <cell r="E644">
            <v>0.15209</v>
          </cell>
          <cell r="F644">
            <v>0.35</v>
          </cell>
          <cell r="G644">
            <v>8166.4</v>
          </cell>
          <cell r="H644">
            <v>1676.7374975999999</v>
          </cell>
        </row>
        <row r="645">
          <cell r="A645" t="str">
            <v>15-01-200</v>
          </cell>
          <cell r="B645" t="str">
            <v>46111</v>
          </cell>
          <cell r="C645" t="str">
            <v>herramienta y equipo menor</v>
          </cell>
          <cell r="D645" t="str">
            <v>%</v>
          </cell>
          <cell r="E645">
            <v>111022.74204637502</v>
          </cell>
          <cell r="G645">
            <v>0.05</v>
          </cell>
          <cell r="H645">
            <v>5551.1371023187512</v>
          </cell>
        </row>
        <row r="646">
          <cell r="A646">
            <v>0</v>
          </cell>
          <cell r="C646" t="str">
            <v>DIRECTO:  310893,0 / U</v>
          </cell>
          <cell r="D646">
            <v>0</v>
          </cell>
          <cell r="G646">
            <v>0</v>
          </cell>
          <cell r="H646">
            <v>0</v>
          </cell>
        </row>
        <row r="647">
          <cell r="A647">
            <v>0</v>
          </cell>
          <cell r="C647">
            <v>0</v>
          </cell>
          <cell r="D647">
            <v>0</v>
          </cell>
          <cell r="G647">
            <v>0</v>
          </cell>
          <cell r="H647">
            <v>0</v>
          </cell>
        </row>
        <row r="648">
          <cell r="A648" t="str">
            <v>15-01-220</v>
          </cell>
          <cell r="B648" t="str">
            <v>15-01-220</v>
          </cell>
          <cell r="C648" t="str">
            <v>SUMINISTRO, MONTAJE Y PUESTA EN OPERACION DE: CANALIZACION EN PVC TIPO DB DE 2Ø 3". INCLUYE, EXCAVACION, BOTADA DE MATERIAL, ATRACADA, LLENOS EN ARENILLA Y TODO LO NECESARIO PARA SU CORRECTA EJECUCION.</v>
          </cell>
          <cell r="D648" t="str">
            <v>M</v>
          </cell>
          <cell r="E648">
            <v>800</v>
          </cell>
          <cell r="G648">
            <v>0</v>
          </cell>
          <cell r="H648">
            <v>52976.54193602626</v>
          </cell>
        </row>
        <row r="649">
          <cell r="A649" t="str">
            <v>15-01-220</v>
          </cell>
          <cell r="B649" t="str">
            <v>1E558</v>
          </cell>
          <cell r="C649" t="str">
            <v>tubo pvc de 3"</v>
          </cell>
          <cell r="D649" t="str">
            <v>m</v>
          </cell>
          <cell r="E649">
            <v>2</v>
          </cell>
          <cell r="F649">
            <v>0.35</v>
          </cell>
          <cell r="G649">
            <v>7216</v>
          </cell>
          <cell r="H649">
            <v>19483.2</v>
          </cell>
        </row>
        <row r="650">
          <cell r="A650" t="str">
            <v>15-01-220</v>
          </cell>
          <cell r="B650" t="str">
            <v>1E581</v>
          </cell>
          <cell r="C650" t="str">
            <v>terminal campana de 3"</v>
          </cell>
          <cell r="D650" t="str">
            <v>u</v>
          </cell>
          <cell r="E650">
            <v>0.11</v>
          </cell>
          <cell r="F650">
            <v>0.35</v>
          </cell>
          <cell r="G650">
            <v>2988</v>
          </cell>
          <cell r="H650">
            <v>443.71800000000002</v>
          </cell>
        </row>
        <row r="651">
          <cell r="A651" t="str">
            <v>15-01-220</v>
          </cell>
          <cell r="B651" t="str">
            <v>1E149</v>
          </cell>
          <cell r="C651" t="str">
            <v>soldadura liquida conduit pvc - 1/8 gl</v>
          </cell>
          <cell r="D651" t="str">
            <v>u</v>
          </cell>
          <cell r="E651">
            <v>1.532E-2</v>
          </cell>
          <cell r="F651">
            <v>0.35</v>
          </cell>
          <cell r="G651">
            <v>38477.199999999997</v>
          </cell>
          <cell r="H651">
            <v>795.78545039999995</v>
          </cell>
        </row>
        <row r="652">
          <cell r="A652" t="str">
            <v>15-01-220</v>
          </cell>
          <cell r="B652" t="str">
            <v>2E134</v>
          </cell>
          <cell r="C652" t="str">
            <v>cuadrilla electrica dia</v>
          </cell>
          <cell r="D652" t="str">
            <v>dia</v>
          </cell>
          <cell r="E652">
            <v>0.10147</v>
          </cell>
          <cell r="F652">
            <v>0.35</v>
          </cell>
          <cell r="G652">
            <v>212586.45</v>
          </cell>
          <cell r="H652">
            <v>29121.048560025007</v>
          </cell>
        </row>
        <row r="653">
          <cell r="A653" t="str">
            <v>15-01-220</v>
          </cell>
          <cell r="B653" t="str">
            <v>61213</v>
          </cell>
          <cell r="C653" t="str">
            <v>transporte a envigado</v>
          </cell>
          <cell r="D653" t="str">
            <v>t</v>
          </cell>
          <cell r="E653">
            <v>0.15209</v>
          </cell>
          <cell r="F653">
            <v>0.35</v>
          </cell>
          <cell r="G653">
            <v>8166.4</v>
          </cell>
          <cell r="H653">
            <v>1676.7374975999999</v>
          </cell>
        </row>
        <row r="654">
          <cell r="A654" t="str">
            <v>15-01-220</v>
          </cell>
          <cell r="B654" t="str">
            <v>46111</v>
          </cell>
          <cell r="C654" t="str">
            <v>herramienta y equipo menor</v>
          </cell>
          <cell r="D654" t="str">
            <v>%</v>
          </cell>
          <cell r="E654">
            <v>29121.048560025007</v>
          </cell>
          <cell r="G654">
            <v>0.05</v>
          </cell>
          <cell r="H654">
            <v>1456.0524280012505</v>
          </cell>
        </row>
        <row r="655">
          <cell r="A655">
            <v>0</v>
          </cell>
          <cell r="C655" t="str">
            <v>DIRECTO:  52977,0 / M</v>
          </cell>
          <cell r="D655">
            <v>0</v>
          </cell>
          <cell r="G655">
            <v>0</v>
          </cell>
          <cell r="H655">
            <v>0</v>
          </cell>
        </row>
        <row r="656">
          <cell r="A656">
            <v>0</v>
          </cell>
          <cell r="C656">
            <v>0</v>
          </cell>
          <cell r="D656">
            <v>0</v>
          </cell>
          <cell r="G656">
            <v>0</v>
          </cell>
          <cell r="H656">
            <v>0</v>
          </cell>
        </row>
        <row r="657">
          <cell r="A657" t="str">
            <v>15-01-225</v>
          </cell>
          <cell r="B657" t="str">
            <v>15-01-225</v>
          </cell>
          <cell r="C657" t="str">
            <v>SUMINISTRO, MONTAJE Y PUESTA EN OPERACION DE: CRUCE DE VIA CON CANALIZACION EN PVC TIPO DB DE 2Ø 3". INCLUYE, EXCAVACION, BOTADA DE MATERIAL, ATRACADA, LLENOS EN ARENILLA Y TODO LO NECESARIO PARA SU CORRECTA EJECUCION.</v>
          </cell>
          <cell r="D657" t="str">
            <v>M</v>
          </cell>
          <cell r="E657">
            <v>225</v>
          </cell>
          <cell r="G657">
            <v>0</v>
          </cell>
          <cell r="H657">
            <v>268821.26281801128</v>
          </cell>
        </row>
        <row r="658">
          <cell r="A658" t="str">
            <v>15-01-225</v>
          </cell>
          <cell r="B658" t="str">
            <v>1E558</v>
          </cell>
          <cell r="C658" t="str">
            <v>tubo pvc de 3"</v>
          </cell>
          <cell r="D658" t="str">
            <v>m</v>
          </cell>
          <cell r="E658">
            <v>2</v>
          </cell>
          <cell r="F658">
            <v>0.35</v>
          </cell>
          <cell r="G658">
            <v>7216</v>
          </cell>
          <cell r="H658">
            <v>19483.2</v>
          </cell>
        </row>
        <row r="659">
          <cell r="A659" t="str">
            <v>15-01-225</v>
          </cell>
          <cell r="B659" t="str">
            <v>1E581</v>
          </cell>
          <cell r="C659" t="str">
            <v>terminal campana de 3"</v>
          </cell>
          <cell r="D659" t="str">
            <v>u</v>
          </cell>
          <cell r="E659">
            <v>0.11</v>
          </cell>
          <cell r="F659">
            <v>0.35</v>
          </cell>
          <cell r="G659">
            <v>2988</v>
          </cell>
          <cell r="H659">
            <v>443.71800000000002</v>
          </cell>
        </row>
        <row r="660">
          <cell r="A660" t="str">
            <v>15-01-225</v>
          </cell>
          <cell r="B660" t="str">
            <v>1E149</v>
          </cell>
          <cell r="C660" t="str">
            <v>soldadura liquida conduit pvc - 1/8 gl</v>
          </cell>
          <cell r="D660" t="str">
            <v>u</v>
          </cell>
          <cell r="E660">
            <v>3.5740000000000001E-2</v>
          </cell>
          <cell r="F660">
            <v>0.35</v>
          </cell>
          <cell r="G660">
            <v>38477.199999999997</v>
          </cell>
          <cell r="H660">
            <v>1856.4864227999999</v>
          </cell>
        </row>
        <row r="661">
          <cell r="A661" t="str">
            <v>15-01-225</v>
          </cell>
          <cell r="B661" t="str">
            <v>2E134</v>
          </cell>
          <cell r="C661" t="str">
            <v>cuadrilla electrica dia</v>
          </cell>
          <cell r="D661" t="str">
            <v>dia</v>
          </cell>
          <cell r="E661">
            <v>0.81423000000000001</v>
          </cell>
          <cell r="F661">
            <v>0.35</v>
          </cell>
          <cell r="G661">
            <v>212586.45</v>
          </cell>
          <cell r="H661">
            <v>233677.25799772504</v>
          </cell>
        </row>
        <row r="662">
          <cell r="A662" t="str">
            <v>15-01-225</v>
          </cell>
          <cell r="B662" t="str">
            <v>61213</v>
          </cell>
          <cell r="C662" t="str">
            <v>transporte a envigado</v>
          </cell>
          <cell r="D662" t="str">
            <v>t</v>
          </cell>
          <cell r="E662">
            <v>0.15209</v>
          </cell>
          <cell r="F662">
            <v>0.35</v>
          </cell>
          <cell r="G662">
            <v>8166.4</v>
          </cell>
          <cell r="H662">
            <v>1676.7374975999999</v>
          </cell>
        </row>
        <row r="663">
          <cell r="A663" t="str">
            <v>15-01-225</v>
          </cell>
          <cell r="B663" t="str">
            <v>46111</v>
          </cell>
          <cell r="C663" t="str">
            <v>herramienta y equipo menor</v>
          </cell>
          <cell r="D663" t="str">
            <v>%</v>
          </cell>
          <cell r="E663">
            <v>233677.25799772504</v>
          </cell>
          <cell r="G663">
            <v>0.05</v>
          </cell>
          <cell r="H663">
            <v>11683.862899886253</v>
          </cell>
        </row>
        <row r="664">
          <cell r="A664">
            <v>0</v>
          </cell>
          <cell r="C664" t="str">
            <v>DIRECTO:  268822,0 / M</v>
          </cell>
          <cell r="D664">
            <v>0</v>
          </cell>
          <cell r="G664">
            <v>0</v>
          </cell>
          <cell r="H664">
            <v>0</v>
          </cell>
        </row>
        <row r="665">
          <cell r="A665">
            <v>0</v>
          </cell>
          <cell r="C665">
            <v>0</v>
          </cell>
          <cell r="D665">
            <v>0</v>
          </cell>
          <cell r="G665">
            <v>0</v>
          </cell>
          <cell r="H665">
            <v>0</v>
          </cell>
        </row>
        <row r="666">
          <cell r="A666" t="str">
            <v>15-01-230</v>
          </cell>
          <cell r="B666" t="str">
            <v>15-01-230</v>
          </cell>
          <cell r="C666" t="str">
            <v>SUMINISTRO, MONTAJE Y PUESTA EN OPERACION DE: LINEA CANALIZADA SECUNDARIA EN CABLES 2 N° 1/0 + 1 N°2 CU-THHN/THWN.</v>
          </cell>
          <cell r="D666" t="str">
            <v>M</v>
          </cell>
          <cell r="E666">
            <v>600</v>
          </cell>
          <cell r="G666">
            <v>0</v>
          </cell>
          <cell r="H666">
            <v>80805.555307710005</v>
          </cell>
        </row>
        <row r="667">
          <cell r="A667" t="str">
            <v>15-01-230</v>
          </cell>
          <cell r="B667" t="str">
            <v>1E149</v>
          </cell>
          <cell r="C667" t="str">
            <v>soldadura liquida conduit pvc - 1/8 gl</v>
          </cell>
          <cell r="D667" t="str">
            <v>u</v>
          </cell>
          <cell r="E667">
            <v>3.0810000000000001E-2</v>
          </cell>
          <cell r="F667">
            <v>0.35</v>
          </cell>
          <cell r="G667">
            <v>38477.199999999997</v>
          </cell>
          <cell r="H667">
            <v>1600.4014182000001</v>
          </cell>
        </row>
        <row r="668">
          <cell r="A668" t="str">
            <v>15-01-230</v>
          </cell>
          <cell r="B668" t="str">
            <v>1E557</v>
          </cell>
          <cell r="C668" t="str">
            <v>tubo pvc de 1-1/2</v>
          </cell>
          <cell r="D668" t="str">
            <v>m</v>
          </cell>
          <cell r="E668">
            <v>1</v>
          </cell>
          <cell r="F668">
            <v>0.35</v>
          </cell>
          <cell r="G668">
            <v>3206</v>
          </cell>
          <cell r="H668">
            <v>4328.1000000000004</v>
          </cell>
        </row>
        <row r="669">
          <cell r="A669" t="str">
            <v>15-01-230</v>
          </cell>
          <cell r="B669" t="str">
            <v>1E552</v>
          </cell>
          <cell r="C669" t="str">
            <v>cable cu thw cal6</v>
          </cell>
          <cell r="D669" t="str">
            <v>m</v>
          </cell>
          <cell r="E669">
            <v>1</v>
          </cell>
          <cell r="F669">
            <v>0.35</v>
          </cell>
          <cell r="G669">
            <v>3987</v>
          </cell>
          <cell r="H669">
            <v>5382.4500000000007</v>
          </cell>
        </row>
        <row r="670">
          <cell r="A670" t="str">
            <v>15-01-230</v>
          </cell>
          <cell r="B670" t="str">
            <v>1E553</v>
          </cell>
          <cell r="C670" t="str">
            <v>cable cu thw cal4</v>
          </cell>
          <cell r="D670" t="str">
            <v>m</v>
          </cell>
          <cell r="E670">
            <v>2</v>
          </cell>
          <cell r="F670">
            <v>0.35</v>
          </cell>
          <cell r="G670">
            <v>6146</v>
          </cell>
          <cell r="H670">
            <v>16594.2</v>
          </cell>
        </row>
        <row r="671">
          <cell r="A671" t="str">
            <v>15-01-230</v>
          </cell>
          <cell r="B671" t="str">
            <v>2E134</v>
          </cell>
          <cell r="C671" t="str">
            <v>cuadrilla electrica dia</v>
          </cell>
          <cell r="D671" t="str">
            <v>dia</v>
          </cell>
          <cell r="E671">
            <v>0.15495999999999999</v>
          </cell>
          <cell r="F671">
            <v>0.35</v>
          </cell>
          <cell r="G671">
            <v>212586.45</v>
          </cell>
          <cell r="H671">
            <v>44472.2349942</v>
          </cell>
        </row>
        <row r="672">
          <cell r="A672" t="str">
            <v>15-01-230</v>
          </cell>
          <cell r="B672" t="str">
            <v>61213</v>
          </cell>
          <cell r="C672" t="str">
            <v>transporte a envigado</v>
          </cell>
          <cell r="D672" t="str">
            <v>t</v>
          </cell>
          <cell r="E672">
            <v>0.56279000000000001</v>
          </cell>
          <cell r="F672">
            <v>0.35</v>
          </cell>
          <cell r="G672">
            <v>8166.4</v>
          </cell>
          <cell r="H672">
            <v>6204.5571456000007</v>
          </cell>
        </row>
        <row r="673">
          <cell r="A673" t="str">
            <v>15-01-230</v>
          </cell>
          <cell r="B673" t="str">
            <v>46111</v>
          </cell>
          <cell r="C673" t="str">
            <v>herramienta y equipo menor</v>
          </cell>
          <cell r="D673" t="str">
            <v>%</v>
          </cell>
          <cell r="E673">
            <v>44472.2349942</v>
          </cell>
          <cell r="G673">
            <v>0.05</v>
          </cell>
          <cell r="H673">
            <v>2223.6117497099999</v>
          </cell>
        </row>
        <row r="674">
          <cell r="A674">
            <v>0</v>
          </cell>
          <cell r="C674" t="str">
            <v>DIRECTO:  80806,0 / M</v>
          </cell>
          <cell r="D674">
            <v>0</v>
          </cell>
          <cell r="G674">
            <v>0</v>
          </cell>
          <cell r="H674">
            <v>0</v>
          </cell>
        </row>
        <row r="675">
          <cell r="A675">
            <v>0</v>
          </cell>
          <cell r="C675">
            <v>0</v>
          </cell>
          <cell r="D675">
            <v>0</v>
          </cell>
          <cell r="G675">
            <v>0</v>
          </cell>
          <cell r="H675">
            <v>0</v>
          </cell>
        </row>
        <row r="676">
          <cell r="A676" t="str">
            <v>15-01-247</v>
          </cell>
          <cell r="B676" t="str">
            <v>15-01-247</v>
          </cell>
          <cell r="C676" t="str">
            <v>SUMINISTRO, MONTAJE Y PUESTA EN OPERACIÓN DE: ACOMETIDA MONOFÁSICA SECUNDARIA EN 2 N° 2/0 + 1 N° 1/0 CU-THHN/THWN EN PVC DE 2" INCLUYE EXCAVACIÓN, BOTADA DE MATERIAL Y TODO LO NECESARIO PARA SU CORRECTA EJECUCIÓN.</v>
          </cell>
          <cell r="D676" t="str">
            <v>M</v>
          </cell>
          <cell r="E676">
            <v>200</v>
          </cell>
          <cell r="G676">
            <v>0</v>
          </cell>
          <cell r="H676">
            <v>140426.35283207253</v>
          </cell>
        </row>
        <row r="677">
          <cell r="A677" t="str">
            <v>15-01-247</v>
          </cell>
          <cell r="B677" t="str">
            <v>1E149</v>
          </cell>
          <cell r="C677" t="str">
            <v>soldadura liquida conduit pvc - 1/8 gl</v>
          </cell>
          <cell r="D677" t="str">
            <v>u</v>
          </cell>
          <cell r="E677">
            <v>3.5740000000000001E-2</v>
          </cell>
          <cell r="F677">
            <v>0.35</v>
          </cell>
          <cell r="G677">
            <v>38477.199999999997</v>
          </cell>
          <cell r="H677">
            <v>1856.4864227999999</v>
          </cell>
        </row>
        <row r="678">
          <cell r="A678" t="str">
            <v>15-01-247</v>
          </cell>
          <cell r="B678" t="str">
            <v>1E615</v>
          </cell>
          <cell r="C678" t="str">
            <v>tubo pvc de 2"</v>
          </cell>
          <cell r="D678" t="str">
            <v>m</v>
          </cell>
          <cell r="E678">
            <v>1</v>
          </cell>
          <cell r="F678">
            <v>0.35</v>
          </cell>
          <cell r="G678">
            <v>2967</v>
          </cell>
          <cell r="H678">
            <v>4005.4500000000003</v>
          </cell>
        </row>
        <row r="679">
          <cell r="A679" t="str">
            <v>15-01-247</v>
          </cell>
          <cell r="B679" t="str">
            <v>1E608</v>
          </cell>
          <cell r="C679" t="str">
            <v>cable cu thw cal 2/0</v>
          </cell>
          <cell r="D679" t="str">
            <v>u</v>
          </cell>
          <cell r="E679">
            <v>2</v>
          </cell>
          <cell r="F679">
            <v>0.35</v>
          </cell>
          <cell r="G679">
            <v>19477</v>
          </cell>
          <cell r="H679">
            <v>52587.9</v>
          </cell>
        </row>
        <row r="680">
          <cell r="A680" t="str">
            <v>15-01-247</v>
          </cell>
          <cell r="B680" t="str">
            <v>1E555</v>
          </cell>
          <cell r="C680" t="str">
            <v>cable cu thw cal1/0</v>
          </cell>
          <cell r="D680" t="str">
            <v>m</v>
          </cell>
          <cell r="E680">
            <v>1</v>
          </cell>
          <cell r="F680">
            <v>0.35</v>
          </cell>
          <cell r="G680">
            <v>15578</v>
          </cell>
          <cell r="H680">
            <v>21030.300000000003</v>
          </cell>
        </row>
        <row r="681">
          <cell r="A681" t="str">
            <v>15-01-247</v>
          </cell>
          <cell r="B681" t="str">
            <v>2E134</v>
          </cell>
          <cell r="C681" t="str">
            <v>cuadrilla electrica dia</v>
          </cell>
          <cell r="D681" t="str">
            <v>dia</v>
          </cell>
          <cell r="E681">
            <v>0.18165999999999999</v>
          </cell>
          <cell r="F681">
            <v>0.35</v>
          </cell>
          <cell r="G681">
            <v>212586.45</v>
          </cell>
          <cell r="H681">
            <v>52134.913584450005</v>
          </cell>
        </row>
        <row r="682">
          <cell r="A682" t="str">
            <v>15-01-247</v>
          </cell>
          <cell r="B682" t="str">
            <v>61213</v>
          </cell>
          <cell r="C682" t="str">
            <v>transporte a envigado</v>
          </cell>
          <cell r="D682" t="str">
            <v>t</v>
          </cell>
          <cell r="E682">
            <v>0.56279000000000001</v>
          </cell>
          <cell r="F682">
            <v>0.35</v>
          </cell>
          <cell r="G682">
            <v>8166.4</v>
          </cell>
          <cell r="H682">
            <v>6204.5571456000007</v>
          </cell>
        </row>
        <row r="683">
          <cell r="A683" t="str">
            <v>15-01-247</v>
          </cell>
          <cell r="B683" t="str">
            <v>46111</v>
          </cell>
          <cell r="C683" t="str">
            <v>herramienta y equipo menor</v>
          </cell>
          <cell r="D683" t="str">
            <v>%</v>
          </cell>
          <cell r="E683">
            <v>52134.913584450005</v>
          </cell>
          <cell r="G683">
            <v>0.05</v>
          </cell>
          <cell r="H683">
            <v>2606.7456792225003</v>
          </cell>
        </row>
        <row r="684">
          <cell r="A684">
            <v>0</v>
          </cell>
          <cell r="C684" t="str">
            <v>DIRECTO:  140427,0 / M</v>
          </cell>
          <cell r="D684">
            <v>0</v>
          </cell>
          <cell r="G684">
            <v>0</v>
          </cell>
          <cell r="H684">
            <v>0</v>
          </cell>
        </row>
        <row r="685">
          <cell r="A685">
            <v>0</v>
          </cell>
          <cell r="C685">
            <v>0</v>
          </cell>
          <cell r="D685">
            <v>0</v>
          </cell>
          <cell r="G685">
            <v>0</v>
          </cell>
          <cell r="H685">
            <v>0</v>
          </cell>
        </row>
        <row r="686">
          <cell r="A686" t="str">
            <v>15-01-250</v>
          </cell>
          <cell r="B686" t="str">
            <v>15-01-250</v>
          </cell>
          <cell r="C686" t="str">
            <v>SUMINISTRO, MONTAJE Y PUESTA EN OPERACION DE: ACOMETIDA MONOFASICA DOMICILIARIA EN 2 N° 8 + 1 N° 10 CU-THHN/THWN EN PVC DE 1" INCLUYE CONECTORIZACION, EXCAVACION, BOTADA DE MATERIAL Y TODO LO NECESARIO PARA SU CORRECTA EJECUCION.</v>
          </cell>
          <cell r="D686" t="str">
            <v>M</v>
          </cell>
          <cell r="E686">
            <v>2100</v>
          </cell>
          <cell r="G686">
            <v>0</v>
          </cell>
          <cell r="H686">
            <v>66086.09031231</v>
          </cell>
        </row>
        <row r="687">
          <cell r="A687" t="str">
            <v>15-01-250</v>
          </cell>
          <cell r="B687" t="str">
            <v>1E149</v>
          </cell>
          <cell r="C687" t="str">
            <v>soldadura liquida conduit pvc - 1/8 gl</v>
          </cell>
          <cell r="D687" t="str">
            <v>u</v>
          </cell>
          <cell r="E687">
            <v>3.5740000000000001E-2</v>
          </cell>
          <cell r="F687">
            <v>0.35</v>
          </cell>
          <cell r="G687">
            <v>38477.199999999997</v>
          </cell>
          <cell r="H687">
            <v>1856.4864227999999</v>
          </cell>
        </row>
        <row r="688">
          <cell r="A688" t="str">
            <v>15-01-250</v>
          </cell>
          <cell r="B688" t="str">
            <v>1E556</v>
          </cell>
          <cell r="C688" t="str">
            <v>tubo pvc de 1"</v>
          </cell>
          <cell r="D688" t="str">
            <v>m</v>
          </cell>
          <cell r="E688">
            <v>1</v>
          </cell>
          <cell r="F688">
            <v>0.35</v>
          </cell>
          <cell r="G688">
            <v>1627</v>
          </cell>
          <cell r="H688">
            <v>2196.4500000000003</v>
          </cell>
        </row>
        <row r="689">
          <cell r="A689" t="str">
            <v>15-01-250</v>
          </cell>
          <cell r="B689" t="str">
            <v>1E551</v>
          </cell>
          <cell r="C689" t="str">
            <v>cable cu thw cal8</v>
          </cell>
          <cell r="D689" t="str">
            <v>m</v>
          </cell>
          <cell r="E689">
            <v>2</v>
          </cell>
          <cell r="F689">
            <v>0.35</v>
          </cell>
          <cell r="G689">
            <v>2588</v>
          </cell>
          <cell r="H689">
            <v>6987.6</v>
          </cell>
        </row>
        <row r="690">
          <cell r="A690" t="str">
            <v>15-01-250</v>
          </cell>
          <cell r="B690" t="str">
            <v>1E522</v>
          </cell>
          <cell r="C690" t="str">
            <v>cable cu thw 10</v>
          </cell>
          <cell r="D690" t="str">
            <v>m</v>
          </cell>
          <cell r="E690">
            <v>1</v>
          </cell>
          <cell r="F690">
            <v>0.35</v>
          </cell>
          <cell r="G690">
            <v>1589</v>
          </cell>
          <cell r="H690">
            <v>2145.15</v>
          </cell>
        </row>
        <row r="691">
          <cell r="A691" t="str">
            <v>15-01-250</v>
          </cell>
          <cell r="B691" t="str">
            <v>2E134</v>
          </cell>
          <cell r="C691" t="str">
            <v>cuadrilla electrica dia</v>
          </cell>
          <cell r="D691" t="str">
            <v>dia</v>
          </cell>
          <cell r="E691">
            <v>0.15495999999999999</v>
          </cell>
          <cell r="F691">
            <v>0.35</v>
          </cell>
          <cell r="G691">
            <v>212586.45</v>
          </cell>
          <cell r="H691">
            <v>44472.2349942</v>
          </cell>
        </row>
        <row r="692">
          <cell r="A692" t="str">
            <v>15-01-250</v>
          </cell>
          <cell r="B692" t="str">
            <v>61213</v>
          </cell>
          <cell r="C692" t="str">
            <v>transporte a envigado</v>
          </cell>
          <cell r="D692" t="str">
            <v>t</v>
          </cell>
          <cell r="E692">
            <v>0.56279000000000001</v>
          </cell>
          <cell r="F692">
            <v>0.35</v>
          </cell>
          <cell r="G692">
            <v>8166.4</v>
          </cell>
          <cell r="H692">
            <v>6204.5571456000007</v>
          </cell>
        </row>
        <row r="693">
          <cell r="A693" t="str">
            <v>15-01-250</v>
          </cell>
          <cell r="B693" t="str">
            <v>46111</v>
          </cell>
          <cell r="C693" t="str">
            <v>herramienta y equipo menor</v>
          </cell>
          <cell r="D693" t="str">
            <v>%</v>
          </cell>
          <cell r="E693">
            <v>44472.2349942</v>
          </cell>
          <cell r="G693">
            <v>0.05</v>
          </cell>
          <cell r="H693">
            <v>2223.6117497099999</v>
          </cell>
        </row>
        <row r="694">
          <cell r="A694">
            <v>0</v>
          </cell>
          <cell r="C694" t="str">
            <v>DIRECTO:  66087,0 / M</v>
          </cell>
          <cell r="D694">
            <v>0</v>
          </cell>
          <cell r="G694">
            <v>0</v>
          </cell>
          <cell r="H694">
            <v>0</v>
          </cell>
        </row>
        <row r="695">
          <cell r="A695">
            <v>0</v>
          </cell>
          <cell r="C695">
            <v>0</v>
          </cell>
          <cell r="D695">
            <v>0</v>
          </cell>
          <cell r="G695">
            <v>0</v>
          </cell>
          <cell r="H695">
            <v>0</v>
          </cell>
        </row>
        <row r="696">
          <cell r="A696" t="str">
            <v>15-01-270</v>
          </cell>
          <cell r="B696" t="str">
            <v>15-01-270</v>
          </cell>
          <cell r="C696" t="str">
            <v>RETIRO Y REINTEGRO A EMPRESAS PUBLICAS DE MEDELLIN DE POSTERIA DE CONCRETO DE 12 M. INCLUYE LAS RESPECTIVAS VESTIDAS Y VIENTOS.</v>
          </cell>
          <cell r="D696" t="str">
            <v>U</v>
          </cell>
          <cell r="E696">
            <v>23</v>
          </cell>
          <cell r="G696">
            <v>0</v>
          </cell>
          <cell r="H696">
            <v>236992.34818487251</v>
          </cell>
        </row>
        <row r="697">
          <cell r="A697" t="str">
            <v>15-01-270</v>
          </cell>
          <cell r="B697" t="str">
            <v>2E134</v>
          </cell>
          <cell r="C697" t="str">
            <v>cuadrilla electrica dia</v>
          </cell>
          <cell r="D697" t="str">
            <v>dia</v>
          </cell>
          <cell r="E697">
            <v>0.51766000000000001</v>
          </cell>
          <cell r="F697">
            <v>0.35</v>
          </cell>
          <cell r="G697">
            <v>212586.45</v>
          </cell>
          <cell r="H697">
            <v>148564.12730445003</v>
          </cell>
        </row>
        <row r="698">
          <cell r="A698" t="str">
            <v>15-01-270</v>
          </cell>
          <cell r="B698" t="str">
            <v>61213</v>
          </cell>
          <cell r="C698" t="str">
            <v>transporte a envigado</v>
          </cell>
          <cell r="D698" t="str">
            <v>t</v>
          </cell>
          <cell r="E698">
            <v>7.3471799999999998</v>
          </cell>
          <cell r="F698">
            <v>0.35</v>
          </cell>
          <cell r="G698">
            <v>8166.4</v>
          </cell>
          <cell r="H698">
            <v>81000.014515200004</v>
          </cell>
        </row>
        <row r="699">
          <cell r="A699" t="str">
            <v>15-01-270</v>
          </cell>
          <cell r="B699" t="str">
            <v>46111</v>
          </cell>
          <cell r="C699" t="str">
            <v>herramienta y equipo menor</v>
          </cell>
          <cell r="D699" t="str">
            <v>%</v>
          </cell>
          <cell r="E699">
            <v>148564.12730445003</v>
          </cell>
          <cell r="G699">
            <v>0.05</v>
          </cell>
          <cell r="H699">
            <v>7428.2063652225015</v>
          </cell>
        </row>
        <row r="700">
          <cell r="A700">
            <v>0</v>
          </cell>
          <cell r="C700" t="str">
            <v>DIRECTO:  236993,0 / U</v>
          </cell>
          <cell r="D700">
            <v>0</v>
          </cell>
          <cell r="G700">
            <v>0</v>
          </cell>
          <cell r="H700">
            <v>0</v>
          </cell>
        </row>
        <row r="701">
          <cell r="A701">
            <v>0</v>
          </cell>
          <cell r="C701">
            <v>0</v>
          </cell>
          <cell r="D701">
            <v>0</v>
          </cell>
          <cell r="G701">
            <v>0</v>
          </cell>
          <cell r="H701">
            <v>0</v>
          </cell>
        </row>
        <row r="702">
          <cell r="A702" t="str">
            <v>15-01-280</v>
          </cell>
          <cell r="B702" t="str">
            <v>15-01-280</v>
          </cell>
          <cell r="C702" t="str">
            <v>RETIRO Y REINTEGRO A EMPRESAS PUBLICAS DE MEDELLIN DE POSTERIA DE CONCRETO DE 8 M. INCLUYE LAS RESPECTIVAS VESTIDAS Y VIENTOS.</v>
          </cell>
          <cell r="D702" t="str">
            <v>U</v>
          </cell>
          <cell r="E702">
            <v>6</v>
          </cell>
          <cell r="G702">
            <v>0</v>
          </cell>
          <cell r="H702">
            <v>169492.06221167251</v>
          </cell>
        </row>
        <row r="703">
          <cell r="A703" t="str">
            <v>15-01-280</v>
          </cell>
          <cell r="B703" t="str">
            <v>2E134</v>
          </cell>
          <cell r="C703" t="str">
            <v>cuadrilla electrica dia</v>
          </cell>
          <cell r="D703" t="str">
            <v>dia</v>
          </cell>
          <cell r="E703">
            <v>0.40566000000000002</v>
          </cell>
          <cell r="F703">
            <v>0.35</v>
          </cell>
          <cell r="G703">
            <v>212586.45</v>
          </cell>
          <cell r="H703">
            <v>116421.05606445002</v>
          </cell>
        </row>
        <row r="704">
          <cell r="A704" t="str">
            <v>15-01-280</v>
          </cell>
          <cell r="B704" t="str">
            <v>61213</v>
          </cell>
          <cell r="C704" t="str">
            <v>transporte a envigado</v>
          </cell>
          <cell r="D704" t="str">
            <v>t</v>
          </cell>
          <cell r="E704">
            <v>4.2858499999999999</v>
          </cell>
          <cell r="F704">
            <v>0.35</v>
          </cell>
          <cell r="G704">
            <v>8166.4</v>
          </cell>
          <cell r="H704">
            <v>47249.953344000001</v>
          </cell>
        </row>
        <row r="705">
          <cell r="A705" t="str">
            <v>15-01-280</v>
          </cell>
          <cell r="B705" t="str">
            <v>46111</v>
          </cell>
          <cell r="C705" t="str">
            <v>herramienta y equipo menor</v>
          </cell>
          <cell r="D705" t="str">
            <v>%</v>
          </cell>
          <cell r="E705">
            <v>116421.05606445002</v>
          </cell>
          <cell r="G705">
            <v>0.05</v>
          </cell>
          <cell r="H705">
            <v>5821.0528032225011</v>
          </cell>
        </row>
        <row r="706">
          <cell r="A706">
            <v>0</v>
          </cell>
          <cell r="C706" t="str">
            <v>DIRECTO:  169493,0 / U</v>
          </cell>
          <cell r="D706">
            <v>0</v>
          </cell>
          <cell r="G706">
            <v>0</v>
          </cell>
          <cell r="H706">
            <v>0</v>
          </cell>
        </row>
        <row r="707">
          <cell r="A707">
            <v>0</v>
          </cell>
          <cell r="C707">
            <v>0</v>
          </cell>
          <cell r="D707">
            <v>0</v>
          </cell>
          <cell r="G707">
            <v>0</v>
          </cell>
          <cell r="H707">
            <v>0</v>
          </cell>
        </row>
        <row r="708">
          <cell r="A708" t="str">
            <v>15-01-285</v>
          </cell>
          <cell r="B708" t="str">
            <v>15-01-285</v>
          </cell>
          <cell r="C708" t="str">
            <v>RETIRO Y REINTEGRO DE RED PRIMARIA EXISTENTE INCLUYE VESTIDAS.</v>
          </cell>
          <cell r="D708" t="str">
            <v>M</v>
          </cell>
          <cell r="E708">
            <v>1050</v>
          </cell>
          <cell r="G708">
            <v>0</v>
          </cell>
          <cell r="H708">
            <v>6074.9910273599999</v>
          </cell>
        </row>
        <row r="709">
          <cell r="A709" t="str">
            <v>15-01-285</v>
          </cell>
          <cell r="B709" t="str">
            <v>2E134</v>
          </cell>
          <cell r="C709" t="str">
            <v>cuadrilla electrica dia</v>
          </cell>
          <cell r="D709" t="str">
            <v>dia</v>
          </cell>
          <cell r="E709">
            <v>8.9599999999999992E-3</v>
          </cell>
          <cell r="F709">
            <v>0.35</v>
          </cell>
          <cell r="G709">
            <v>212586.45</v>
          </cell>
          <cell r="H709">
            <v>2571.4456992</v>
          </cell>
        </row>
        <row r="710">
          <cell r="A710" t="str">
            <v>15-01-285</v>
          </cell>
          <cell r="B710" t="str">
            <v>61213</v>
          </cell>
          <cell r="C710" t="str">
            <v>transporte a envigado</v>
          </cell>
          <cell r="D710" t="str">
            <v>t</v>
          </cell>
          <cell r="E710">
            <v>0.30613000000000001</v>
          </cell>
          <cell r="F710">
            <v>0.35</v>
          </cell>
          <cell r="G710">
            <v>8166.4</v>
          </cell>
          <cell r="H710">
            <v>3374.9730432000001</v>
          </cell>
        </row>
        <row r="711">
          <cell r="A711" t="str">
            <v>15-01-285</v>
          </cell>
          <cell r="B711" t="str">
            <v>46111</v>
          </cell>
          <cell r="C711" t="str">
            <v>herramienta y equipo menor</v>
          </cell>
          <cell r="D711" t="str">
            <v>%</v>
          </cell>
          <cell r="E711">
            <v>2571.4456992</v>
          </cell>
          <cell r="G711">
            <v>0.05</v>
          </cell>
          <cell r="H711">
            <v>128.57228496000002</v>
          </cell>
        </row>
        <row r="712">
          <cell r="A712">
            <v>0</v>
          </cell>
          <cell r="C712" t="str">
            <v>DIRECTO:  6075,0 / M</v>
          </cell>
          <cell r="D712">
            <v>0</v>
          </cell>
          <cell r="G712">
            <v>0</v>
          </cell>
          <cell r="H712">
            <v>0</v>
          </cell>
        </row>
        <row r="713">
          <cell r="A713">
            <v>0</v>
          </cell>
          <cell r="C713">
            <v>0</v>
          </cell>
          <cell r="D713">
            <v>0</v>
          </cell>
          <cell r="G713">
            <v>0</v>
          </cell>
          <cell r="H713">
            <v>0</v>
          </cell>
        </row>
        <row r="714">
          <cell r="A714" t="str">
            <v>15-01-300</v>
          </cell>
          <cell r="B714" t="str">
            <v>15-01-300</v>
          </cell>
          <cell r="C714" t="str">
            <v>RETIRO Y REINTEGRO A EMPRESAS PUBLICAS DE MEDELLIN DE LINEA SECUNDARIA EN CABLE TRENZADO.</v>
          </cell>
          <cell r="D714" t="str">
            <v>M</v>
          </cell>
          <cell r="E714">
            <v>1320</v>
          </cell>
          <cell r="G714">
            <v>0</v>
          </cell>
          <cell r="H714">
            <v>6074.9910273599999</v>
          </cell>
        </row>
        <row r="715">
          <cell r="A715" t="str">
            <v>15-01-300</v>
          </cell>
          <cell r="B715" t="str">
            <v>2E134</v>
          </cell>
          <cell r="C715" t="str">
            <v>cuadrilla electrica dia</v>
          </cell>
          <cell r="D715" t="str">
            <v>dia</v>
          </cell>
          <cell r="E715">
            <v>8.9599999999999992E-3</v>
          </cell>
          <cell r="F715">
            <v>0.35</v>
          </cell>
          <cell r="G715">
            <v>212586.45</v>
          </cell>
          <cell r="H715">
            <v>2571.4456992</v>
          </cell>
        </row>
        <row r="716">
          <cell r="A716" t="str">
            <v>15-01-300</v>
          </cell>
          <cell r="B716" t="str">
            <v>61213</v>
          </cell>
          <cell r="C716" t="str">
            <v>transporte a envigado</v>
          </cell>
          <cell r="D716" t="str">
            <v>t</v>
          </cell>
          <cell r="E716">
            <v>0.30613000000000001</v>
          </cell>
          <cell r="F716">
            <v>0.35</v>
          </cell>
          <cell r="G716">
            <v>8166.4</v>
          </cell>
          <cell r="H716">
            <v>3374.9730432000001</v>
          </cell>
        </row>
        <row r="717">
          <cell r="A717" t="str">
            <v>15-01-300</v>
          </cell>
          <cell r="B717" t="str">
            <v>46111</v>
          </cell>
          <cell r="C717" t="str">
            <v>herramienta y equipo menor</v>
          </cell>
          <cell r="D717" t="str">
            <v>%</v>
          </cell>
          <cell r="E717">
            <v>2571.4456992</v>
          </cell>
          <cell r="G717">
            <v>0.05</v>
          </cell>
          <cell r="H717">
            <v>128.57228496000002</v>
          </cell>
        </row>
        <row r="718">
          <cell r="A718">
            <v>0</v>
          </cell>
          <cell r="C718" t="str">
            <v>DIRECTO:  6075,0 / M</v>
          </cell>
          <cell r="D718">
            <v>0</v>
          </cell>
          <cell r="G718">
            <v>0</v>
          </cell>
          <cell r="H718">
            <v>0</v>
          </cell>
        </row>
        <row r="719">
          <cell r="A719">
            <v>0</v>
          </cell>
          <cell r="C719">
            <v>0</v>
          </cell>
          <cell r="D719">
            <v>0</v>
          </cell>
          <cell r="G719">
            <v>0</v>
          </cell>
          <cell r="H719">
            <v>0</v>
          </cell>
        </row>
        <row r="720">
          <cell r="A720" t="str">
            <v>15-01-310</v>
          </cell>
          <cell r="B720" t="str">
            <v>15-01-310</v>
          </cell>
          <cell r="C720" t="str">
            <v>RETIRO Y REINTEGRO A EMPRESAS PUBLICAS DE MEDELLIN DE LAMPARAS DE ALUMBRADO PUBLICO.</v>
          </cell>
          <cell r="D720" t="str">
            <v>U</v>
          </cell>
          <cell r="E720">
            <v>23</v>
          </cell>
          <cell r="G720">
            <v>0</v>
          </cell>
          <cell r="H720">
            <v>45291.581093272507</v>
          </cell>
        </row>
        <row r="721">
          <cell r="A721" t="str">
            <v>15-01-310</v>
          </cell>
          <cell r="B721" t="str">
            <v>2E134</v>
          </cell>
          <cell r="C721" t="str">
            <v>cuadrilla electrica dia</v>
          </cell>
          <cell r="D721" t="str">
            <v>dia</v>
          </cell>
          <cell r="E721">
            <v>0.13686000000000001</v>
          </cell>
          <cell r="F721">
            <v>0.35</v>
          </cell>
          <cell r="G721">
            <v>212586.45</v>
          </cell>
          <cell r="H721">
            <v>39277.685088450009</v>
          </cell>
        </row>
        <row r="722">
          <cell r="A722" t="str">
            <v>15-01-310</v>
          </cell>
          <cell r="B722" t="str">
            <v>61213</v>
          </cell>
          <cell r="C722" t="str">
            <v>transporte a envigado</v>
          </cell>
          <cell r="D722" t="str">
            <v>t</v>
          </cell>
          <cell r="E722">
            <v>0.36736000000000002</v>
          </cell>
          <cell r="F722">
            <v>0.35</v>
          </cell>
          <cell r="G722">
            <v>8166.4</v>
          </cell>
          <cell r="H722">
            <v>4050.0117504</v>
          </cell>
        </row>
        <row r="723">
          <cell r="A723" t="str">
            <v>15-01-310</v>
          </cell>
          <cell r="B723" t="str">
            <v>46111</v>
          </cell>
          <cell r="C723" t="str">
            <v>herramienta y equipo menor</v>
          </cell>
          <cell r="D723" t="str">
            <v>%</v>
          </cell>
          <cell r="E723">
            <v>39277.685088450009</v>
          </cell>
          <cell r="G723">
            <v>0.05</v>
          </cell>
          <cell r="H723">
            <v>1963.8842544225006</v>
          </cell>
        </row>
        <row r="724">
          <cell r="A724">
            <v>0</v>
          </cell>
          <cell r="C724" t="str">
            <v>DIRECTO:  45292,0 / U</v>
          </cell>
          <cell r="D724">
            <v>0</v>
          </cell>
          <cell r="G724">
            <v>0</v>
          </cell>
          <cell r="H724">
            <v>0</v>
          </cell>
        </row>
        <row r="725">
          <cell r="A725">
            <v>0</v>
          </cell>
          <cell r="C725">
            <v>0</v>
          </cell>
          <cell r="D725">
            <v>0</v>
          </cell>
          <cell r="G725">
            <v>0</v>
          </cell>
          <cell r="H725">
            <v>0</v>
          </cell>
        </row>
        <row r="726">
          <cell r="A726" t="str">
            <v>15-02-010</v>
          </cell>
          <cell r="B726" t="str">
            <v>15-02-010</v>
          </cell>
          <cell r="C726" t="str">
            <v>SUMINISTRO E INSTALACION DE LUMINARIA APOLLO SERIES LED STREET LIGHT - KINGSUN - 120W 11250LM, 4X14 LED, IP66, 4500K, INCLUYE LUMINARIA LED, INSTALACION, TRANSPORTE, KIT ELECTRICO, CABLE ENCAUCHETADO 3X12 AWG, ELEMENTOS DE ANCLAJE Y FIJACION Y TODOS LOS E</v>
          </cell>
          <cell r="D726" t="str">
            <v>U</v>
          </cell>
          <cell r="E726">
            <v>40</v>
          </cell>
          <cell r="G726">
            <v>0</v>
          </cell>
          <cell r="H726">
            <v>1435715.7725</v>
          </cell>
        </row>
        <row r="727">
          <cell r="A727" t="str">
            <v>15-02-010</v>
          </cell>
          <cell r="B727" t="str">
            <v>1E140</v>
          </cell>
          <cell r="C727" t="str">
            <v>luminaria - led - apollo series led street light - 120 v - 4500k - 11250 lm - rl2r1056</v>
          </cell>
          <cell r="D727" t="str">
            <v>u</v>
          </cell>
          <cell r="E727">
            <v>1</v>
          </cell>
          <cell r="G727">
            <v>1100000</v>
          </cell>
          <cell r="H727">
            <v>1100000</v>
          </cell>
        </row>
        <row r="728">
          <cell r="A728" t="str">
            <v>15-02-010</v>
          </cell>
          <cell r="B728" t="str">
            <v>1E120</v>
          </cell>
          <cell r="C728" t="str">
            <v>cable encauchetado 3 n°12 awg</v>
          </cell>
          <cell r="D728" t="str">
            <v>m</v>
          </cell>
          <cell r="E728">
            <v>15</v>
          </cell>
          <cell r="G728">
            <v>7500</v>
          </cell>
          <cell r="H728">
            <v>112500</v>
          </cell>
        </row>
        <row r="729">
          <cell r="A729" t="str">
            <v>15-02-010</v>
          </cell>
          <cell r="B729" t="str">
            <v>2E134</v>
          </cell>
          <cell r="C729" t="str">
            <v>cuadrilla electrica dia</v>
          </cell>
          <cell r="D729" t="str">
            <v>dia</v>
          </cell>
          <cell r="E729">
            <v>1</v>
          </cell>
          <cell r="G729">
            <v>212586.45</v>
          </cell>
          <cell r="H729">
            <v>212586.45</v>
          </cell>
        </row>
        <row r="730">
          <cell r="A730" t="str">
            <v>15-02-010</v>
          </cell>
          <cell r="B730" t="str">
            <v>46111</v>
          </cell>
          <cell r="C730" t="str">
            <v>herramienta y equipo menor</v>
          </cell>
          <cell r="D730" t="str">
            <v>%</v>
          </cell>
          <cell r="E730">
            <v>212586.45</v>
          </cell>
          <cell r="G730">
            <v>0.05</v>
          </cell>
          <cell r="H730">
            <v>10629.322500000002</v>
          </cell>
        </row>
        <row r="731">
          <cell r="A731">
            <v>0</v>
          </cell>
          <cell r="C731" t="str">
            <v>DIRECTO:  1435716,0 / U</v>
          </cell>
          <cell r="D731">
            <v>0</v>
          </cell>
          <cell r="G731">
            <v>0</v>
          </cell>
          <cell r="H731">
            <v>0</v>
          </cell>
        </row>
        <row r="732">
          <cell r="A732">
            <v>0</v>
          </cell>
          <cell r="C732">
            <v>0</v>
          </cell>
          <cell r="D732">
            <v>0</v>
          </cell>
          <cell r="G732">
            <v>0</v>
          </cell>
          <cell r="H732">
            <v>0</v>
          </cell>
        </row>
        <row r="733">
          <cell r="A733" t="str">
            <v>15-02-020</v>
          </cell>
          <cell r="B733" t="str">
            <v>15-02-020</v>
          </cell>
          <cell r="C733" t="str">
            <v>SUMINISTRO E INSTALACION DE BRAZO METALICO PARA ALUMBRADO PUBLICO DE 11/2" - 52°/0°, INCLUYE BRAZO, INSTALACION, TRANSPORTE, ELEMENTOS DE ANCLAJE Y FIJACION, Y TODOS LOS ELEMENTOS NECESARIOS PARA SU CORRECTA INSTALACION.</v>
          </cell>
          <cell r="D733" t="str">
            <v>U</v>
          </cell>
          <cell r="E733">
            <v>40</v>
          </cell>
          <cell r="G733">
            <v>0</v>
          </cell>
          <cell r="H733">
            <v>129643.1545</v>
          </cell>
        </row>
        <row r="734">
          <cell r="A734" t="str">
            <v>15-02-020</v>
          </cell>
          <cell r="B734" t="str">
            <v>1E116</v>
          </cell>
          <cell r="C734" t="str">
            <v>brazo metalico - 11/2" - 52°/0°</v>
          </cell>
          <cell r="D734" t="str">
            <v>u</v>
          </cell>
          <cell r="E734">
            <v>1</v>
          </cell>
          <cell r="G734">
            <v>85000</v>
          </cell>
          <cell r="H734">
            <v>85000</v>
          </cell>
        </row>
        <row r="735">
          <cell r="A735" t="str">
            <v>15-02-020</v>
          </cell>
          <cell r="B735" t="str">
            <v>2E134</v>
          </cell>
          <cell r="C735" t="str">
            <v>cuadrilla electrica dia</v>
          </cell>
          <cell r="D735" t="str">
            <v>dia</v>
          </cell>
          <cell r="E735">
            <v>0.2</v>
          </cell>
          <cell r="G735">
            <v>212586.45</v>
          </cell>
          <cell r="H735">
            <v>42517.290000000008</v>
          </cell>
        </row>
        <row r="736">
          <cell r="A736" t="str">
            <v>15-02-020</v>
          </cell>
          <cell r="B736" t="str">
            <v>46111</v>
          </cell>
          <cell r="C736" t="str">
            <v>herramienta y equipo menor</v>
          </cell>
          <cell r="D736" t="str">
            <v>%</v>
          </cell>
          <cell r="E736">
            <v>42517.290000000008</v>
          </cell>
          <cell r="G736">
            <v>0.05</v>
          </cell>
          <cell r="H736">
            <v>2125.8645000000006</v>
          </cell>
        </row>
        <row r="737">
          <cell r="A737">
            <v>0</v>
          </cell>
          <cell r="C737" t="str">
            <v>DIRECTO:  129644,0 / U</v>
          </cell>
          <cell r="D737">
            <v>0</v>
          </cell>
          <cell r="G737">
            <v>0</v>
          </cell>
          <cell r="H737">
            <v>0</v>
          </cell>
        </row>
        <row r="738">
          <cell r="A738">
            <v>0</v>
          </cell>
          <cell r="C738">
            <v>0</v>
          </cell>
          <cell r="D738">
            <v>0</v>
          </cell>
          <cell r="G738">
            <v>0</v>
          </cell>
          <cell r="H738">
            <v>0</v>
          </cell>
        </row>
        <row r="739">
          <cell r="A739" t="str">
            <v>15-02-030</v>
          </cell>
          <cell r="B739" t="str">
            <v>15-02-030</v>
          </cell>
          <cell r="C739" t="str">
            <v>SUMINISTRO, TRANSPORTE E INSTALACION DE POSTE DE CONCRETO REDONDO DE 10M, 510 KG. INCLUYE EXCAVACION EN ZONA VERDE, ANDEN O PISO SEGUN CORRESPONDA, NIVELACION, LLENO, BOTADA DE ESCOMBROS Y CONCRETO EN LA BASE DE 210 KG/CM2, PINTURA 3 FRANJAS, COLOCACION D</v>
          </cell>
          <cell r="D739" t="str">
            <v>U</v>
          </cell>
          <cell r="E739">
            <v>40</v>
          </cell>
          <cell r="G739">
            <v>0</v>
          </cell>
          <cell r="H739">
            <v>1620031.5449999999</v>
          </cell>
        </row>
        <row r="740">
          <cell r="A740" t="str">
            <v>15-02-030</v>
          </cell>
          <cell r="B740" t="str">
            <v>1E146</v>
          </cell>
          <cell r="C740" t="str">
            <v>poste - concreto pretensado - 10mt - 510 kg</v>
          </cell>
          <cell r="D740" t="str">
            <v>u</v>
          </cell>
          <cell r="E740">
            <v>1</v>
          </cell>
          <cell r="F740">
            <v>0.02</v>
          </cell>
          <cell r="G740">
            <v>800000</v>
          </cell>
          <cell r="H740">
            <v>816000</v>
          </cell>
        </row>
        <row r="741">
          <cell r="A741" t="str">
            <v>15-02-030</v>
          </cell>
          <cell r="B741" t="str">
            <v>4V913</v>
          </cell>
          <cell r="C741" t="str">
            <v>grua 20 ton</v>
          </cell>
          <cell r="D741" t="str">
            <v>h</v>
          </cell>
          <cell r="E741">
            <v>2</v>
          </cell>
          <cell r="G741">
            <v>150800</v>
          </cell>
          <cell r="H741">
            <v>301600</v>
          </cell>
        </row>
        <row r="742">
          <cell r="A742" t="str">
            <v>15-02-030</v>
          </cell>
          <cell r="B742" t="str">
            <v>2A411</v>
          </cell>
          <cell r="C742" t="str">
            <v>mo excavacion manual 0-2m</v>
          </cell>
          <cell r="D742" t="str">
            <v>m3</v>
          </cell>
          <cell r="E742">
            <v>1</v>
          </cell>
          <cell r="G742">
            <v>11500</v>
          </cell>
          <cell r="H742">
            <v>11500</v>
          </cell>
        </row>
        <row r="743">
          <cell r="A743" t="str">
            <v>15-02-030</v>
          </cell>
          <cell r="B743" t="str">
            <v>1E144</v>
          </cell>
          <cell r="C743" t="str">
            <v>pintura reflectiva amarillo - tipo intemperie - marcacion poste</v>
          </cell>
          <cell r="D743" t="str">
            <v>m2</v>
          </cell>
          <cell r="E743">
            <v>1</v>
          </cell>
          <cell r="F743">
            <v>7.4999999999999997E-2</v>
          </cell>
          <cell r="G743">
            <v>3500</v>
          </cell>
          <cell r="H743">
            <v>3762.5</v>
          </cell>
        </row>
        <row r="744">
          <cell r="A744" t="str">
            <v>15-02-030</v>
          </cell>
          <cell r="B744" t="str">
            <v>1E145</v>
          </cell>
          <cell r="C744" t="str">
            <v>pintura reflectiva negra - tipo intemperie - marcacion poste</v>
          </cell>
          <cell r="D744" t="str">
            <v>m2</v>
          </cell>
          <cell r="E744">
            <v>1</v>
          </cell>
          <cell r="F744">
            <v>7.4999999999999997E-2</v>
          </cell>
          <cell r="G744">
            <v>3500</v>
          </cell>
          <cell r="H744">
            <v>3762.5</v>
          </cell>
        </row>
        <row r="745">
          <cell r="A745" t="str">
            <v>15-02-030</v>
          </cell>
          <cell r="B745" t="str">
            <v>3A242</v>
          </cell>
          <cell r="C745" t="str">
            <v>subcontrato de cargue y botada de materiales varios</v>
          </cell>
          <cell r="D745" t="str">
            <v>m3</v>
          </cell>
          <cell r="E745">
            <v>1</v>
          </cell>
          <cell r="F745">
            <v>0.3</v>
          </cell>
          <cell r="G745">
            <v>28000</v>
          </cell>
          <cell r="H745">
            <v>36400</v>
          </cell>
        </row>
        <row r="746">
          <cell r="A746" t="str">
            <v>15-02-030</v>
          </cell>
          <cell r="B746" t="str">
            <v>2E134</v>
          </cell>
          <cell r="C746" t="str">
            <v>cuadrilla electrica dia</v>
          </cell>
          <cell r="D746" t="str">
            <v>dia</v>
          </cell>
          <cell r="E746">
            <v>2</v>
          </cell>
          <cell r="G746">
            <v>212586.45</v>
          </cell>
          <cell r="H746">
            <v>425172.9</v>
          </cell>
        </row>
        <row r="747">
          <cell r="A747" t="str">
            <v>15-02-030</v>
          </cell>
          <cell r="B747" t="str">
            <v>46111</v>
          </cell>
          <cell r="C747" t="str">
            <v>herramienta y equipo menor</v>
          </cell>
          <cell r="D747" t="str">
            <v>%</v>
          </cell>
          <cell r="E747">
            <v>436672.9</v>
          </cell>
          <cell r="G747">
            <v>0.05</v>
          </cell>
          <cell r="H747">
            <v>21833.645000000004</v>
          </cell>
        </row>
        <row r="748">
          <cell r="A748">
            <v>0</v>
          </cell>
          <cell r="C748" t="str">
            <v>DIRECTO:  1620032,0 / U</v>
          </cell>
          <cell r="D748">
            <v>0</v>
          </cell>
          <cell r="G748">
            <v>0</v>
          </cell>
          <cell r="H748">
            <v>0</v>
          </cell>
        </row>
        <row r="749">
          <cell r="A749">
            <v>0</v>
          </cell>
          <cell r="C749">
            <v>0</v>
          </cell>
          <cell r="D749">
            <v>0</v>
          </cell>
          <cell r="G749">
            <v>0</v>
          </cell>
          <cell r="H749">
            <v>0</v>
          </cell>
        </row>
        <row r="750">
          <cell r="A750" t="str">
            <v>15-02-050</v>
          </cell>
          <cell r="B750" t="str">
            <v>15-02-050</v>
          </cell>
          <cell r="C750" t="str">
            <v>SUMINISTRO E INSTALACION DE TUBERIA CONDUIT, PVC Ø 2". INCLUYE TODO TIPO DE OBRA CIVIL ASOCIADA Y TODOS LOS ELEMENTOS NECESARIOS PARA SU CORRECTO FUNCIONAMIENTO.</v>
          </cell>
          <cell r="D750" t="str">
            <v>M</v>
          </cell>
          <cell r="E750">
            <v>990.00000000000011</v>
          </cell>
          <cell r="G750">
            <v>0</v>
          </cell>
          <cell r="H750">
            <v>31932.760312499999</v>
          </cell>
        </row>
        <row r="751">
          <cell r="A751" t="str">
            <v>15-02-050</v>
          </cell>
          <cell r="B751" t="str">
            <v>1E152</v>
          </cell>
          <cell r="C751" t="str">
            <v>tubo - pvc - conduit - 2"</v>
          </cell>
          <cell r="D751" t="str">
            <v>m</v>
          </cell>
          <cell r="E751">
            <v>1</v>
          </cell>
          <cell r="G751">
            <v>7000</v>
          </cell>
          <cell r="H751">
            <v>7000</v>
          </cell>
        </row>
        <row r="752">
          <cell r="A752" t="str">
            <v>15-02-050</v>
          </cell>
          <cell r="B752" t="str">
            <v>1E118</v>
          </cell>
          <cell r="C752" t="str">
            <v>brecha - piso blando - 30x50cm</v>
          </cell>
          <cell r="D752" t="str">
            <v>m</v>
          </cell>
          <cell r="E752">
            <v>1</v>
          </cell>
          <cell r="G752">
            <v>15000</v>
          </cell>
          <cell r="H752">
            <v>15000</v>
          </cell>
        </row>
        <row r="753">
          <cell r="A753" t="str">
            <v>15-02-050</v>
          </cell>
          <cell r="B753" t="str">
            <v>1E153</v>
          </cell>
          <cell r="C753" t="str">
            <v>union - pvc - conduit - 2"</v>
          </cell>
          <cell r="D753" t="str">
            <v>u</v>
          </cell>
          <cell r="E753">
            <v>0.33</v>
          </cell>
          <cell r="G753">
            <v>1300</v>
          </cell>
          <cell r="H753">
            <v>429</v>
          </cell>
        </row>
        <row r="754">
          <cell r="A754" t="str">
            <v>15-02-050</v>
          </cell>
          <cell r="B754" t="str">
            <v>1E135</v>
          </cell>
          <cell r="C754" t="str">
            <v>curva 90° - pvc - conduit - 2"</v>
          </cell>
          <cell r="D754" t="str">
            <v>u</v>
          </cell>
          <cell r="E754">
            <v>0.33</v>
          </cell>
          <cell r="G754">
            <v>8400</v>
          </cell>
          <cell r="H754">
            <v>2772</v>
          </cell>
        </row>
        <row r="755">
          <cell r="A755" t="str">
            <v>15-02-050</v>
          </cell>
          <cell r="B755" t="str">
            <v>1E111</v>
          </cell>
          <cell r="C755" t="str">
            <v>adaptador - pvc - conduit - 2"</v>
          </cell>
          <cell r="D755" t="str">
            <v>u</v>
          </cell>
          <cell r="E755">
            <v>0.33</v>
          </cell>
          <cell r="G755">
            <v>2906</v>
          </cell>
          <cell r="H755">
            <v>958.98</v>
          </cell>
        </row>
        <row r="756">
          <cell r="A756" t="str">
            <v>15-02-050</v>
          </cell>
          <cell r="B756" t="str">
            <v>1E149</v>
          </cell>
          <cell r="C756" t="str">
            <v>soldadura liquida conduit pvc - 1/8 gl</v>
          </cell>
          <cell r="D756" t="str">
            <v>u</v>
          </cell>
          <cell r="E756">
            <v>5.0000000000000001E-3</v>
          </cell>
          <cell r="G756">
            <v>38477.199999999997</v>
          </cell>
          <cell r="H756">
            <v>192.386</v>
          </cell>
        </row>
        <row r="757">
          <cell r="A757" t="str">
            <v>15-02-050</v>
          </cell>
          <cell r="B757" t="str">
            <v>2E134</v>
          </cell>
          <cell r="C757" t="str">
            <v>cuadrilla electrica dia</v>
          </cell>
          <cell r="D757" t="str">
            <v>dia</v>
          </cell>
          <cell r="E757">
            <v>2.5000000000000001E-2</v>
          </cell>
          <cell r="G757">
            <v>212586.45</v>
          </cell>
          <cell r="H757">
            <v>5314.661250000001</v>
          </cell>
        </row>
        <row r="758">
          <cell r="A758" t="str">
            <v>15-02-050</v>
          </cell>
          <cell r="B758" t="str">
            <v>46111</v>
          </cell>
          <cell r="C758" t="str">
            <v>herramienta y equipo menor</v>
          </cell>
          <cell r="D758" t="str">
            <v>%</v>
          </cell>
          <cell r="E758">
            <v>5314.661250000001</v>
          </cell>
          <cell r="G758">
            <v>0.05</v>
          </cell>
          <cell r="H758">
            <v>265.73306250000007</v>
          </cell>
        </row>
        <row r="759">
          <cell r="A759">
            <v>0</v>
          </cell>
          <cell r="C759" t="str">
            <v>DIRECTO:  31933,0 / M</v>
          </cell>
          <cell r="D759">
            <v>0</v>
          </cell>
          <cell r="G759">
            <v>0</v>
          </cell>
          <cell r="H759">
            <v>0</v>
          </cell>
        </row>
        <row r="760">
          <cell r="A760">
            <v>0</v>
          </cell>
          <cell r="C760">
            <v>0</v>
          </cell>
          <cell r="D760">
            <v>0</v>
          </cell>
          <cell r="G760">
            <v>0</v>
          </cell>
          <cell r="H760">
            <v>0</v>
          </cell>
        </row>
        <row r="761">
          <cell r="A761" t="str">
            <v>15-02-060</v>
          </cell>
          <cell r="B761" t="str">
            <v>15-02-060</v>
          </cell>
          <cell r="C761" t="str">
            <v>SUMINISTRO E INSTALACION DE TUBERIA CONDUIT, PVC 2 Ø 2". INCLUYE TODO TIPO DE OBRA CIVIL ASOCIADA Y TODOS LOS ELEMENTOS NECESARIOS PARA SU CORRECTO FUNCIONAMIENTO.</v>
          </cell>
          <cell r="D761" t="str">
            <v>M</v>
          </cell>
          <cell r="E761">
            <v>110.00000000000001</v>
          </cell>
          <cell r="G761">
            <v>0</v>
          </cell>
          <cell r="H761">
            <v>53932.760312500002</v>
          </cell>
        </row>
        <row r="762">
          <cell r="A762" t="str">
            <v>15-02-060</v>
          </cell>
          <cell r="B762" t="str">
            <v>1E152</v>
          </cell>
          <cell r="C762" t="str">
            <v>tubo - pvc - conduit - 2"</v>
          </cell>
          <cell r="D762" t="str">
            <v>m</v>
          </cell>
          <cell r="E762">
            <v>2</v>
          </cell>
          <cell r="G762">
            <v>7000</v>
          </cell>
          <cell r="H762">
            <v>14000</v>
          </cell>
        </row>
        <row r="763">
          <cell r="A763" t="str">
            <v>15-02-060</v>
          </cell>
          <cell r="B763" t="str">
            <v>1E119</v>
          </cell>
          <cell r="C763" t="str">
            <v>brecha - piso duro - 30x50cm</v>
          </cell>
          <cell r="D763" t="str">
            <v>m</v>
          </cell>
          <cell r="E763">
            <v>1</v>
          </cell>
          <cell r="G763">
            <v>30000</v>
          </cell>
          <cell r="H763">
            <v>30000</v>
          </cell>
        </row>
        <row r="764">
          <cell r="A764" t="str">
            <v>15-02-060</v>
          </cell>
          <cell r="B764" t="str">
            <v>1E153</v>
          </cell>
          <cell r="C764" t="str">
            <v>union - pvc - conduit - 2"</v>
          </cell>
          <cell r="D764" t="str">
            <v>u</v>
          </cell>
          <cell r="E764">
            <v>0.33</v>
          </cell>
          <cell r="G764">
            <v>1300</v>
          </cell>
          <cell r="H764">
            <v>429</v>
          </cell>
        </row>
        <row r="765">
          <cell r="A765" t="str">
            <v>15-02-060</v>
          </cell>
          <cell r="B765" t="str">
            <v>1E135</v>
          </cell>
          <cell r="C765" t="str">
            <v>curva 90° - pvc - conduit - 2"</v>
          </cell>
          <cell r="D765" t="str">
            <v>u</v>
          </cell>
          <cell r="E765">
            <v>0.33</v>
          </cell>
          <cell r="G765">
            <v>8400</v>
          </cell>
          <cell r="H765">
            <v>2772</v>
          </cell>
        </row>
        <row r="766">
          <cell r="A766" t="str">
            <v>15-02-060</v>
          </cell>
          <cell r="B766" t="str">
            <v>1E111</v>
          </cell>
          <cell r="C766" t="str">
            <v>adaptador - pvc - conduit - 2"</v>
          </cell>
          <cell r="D766" t="str">
            <v>u</v>
          </cell>
          <cell r="E766">
            <v>0.33</v>
          </cell>
          <cell r="G766">
            <v>2906</v>
          </cell>
          <cell r="H766">
            <v>958.98</v>
          </cell>
        </row>
        <row r="767">
          <cell r="A767" t="str">
            <v>15-02-060</v>
          </cell>
          <cell r="B767" t="str">
            <v>1E149</v>
          </cell>
          <cell r="C767" t="str">
            <v>soldadura liquida conduit pvc - 1/8 gl</v>
          </cell>
          <cell r="D767" t="str">
            <v>u</v>
          </cell>
          <cell r="E767">
            <v>5.0000000000000001E-3</v>
          </cell>
          <cell r="G767">
            <v>38477.199999999997</v>
          </cell>
          <cell r="H767">
            <v>192.386</v>
          </cell>
        </row>
        <row r="768">
          <cell r="A768" t="str">
            <v>15-02-060</v>
          </cell>
          <cell r="B768" t="str">
            <v>2E134</v>
          </cell>
          <cell r="C768" t="str">
            <v>cuadrilla electrica dia</v>
          </cell>
          <cell r="D768" t="str">
            <v>dia</v>
          </cell>
          <cell r="E768">
            <v>2.5000000000000001E-2</v>
          </cell>
          <cell r="G768">
            <v>212586.45</v>
          </cell>
          <cell r="H768">
            <v>5314.661250000001</v>
          </cell>
        </row>
        <row r="769">
          <cell r="A769" t="str">
            <v>15-02-060</v>
          </cell>
          <cell r="B769" t="str">
            <v>46111</v>
          </cell>
          <cell r="C769" t="str">
            <v>herramienta y equipo menor</v>
          </cell>
          <cell r="D769" t="str">
            <v>%</v>
          </cell>
          <cell r="E769">
            <v>5314.661250000001</v>
          </cell>
          <cell r="G769">
            <v>0.05</v>
          </cell>
          <cell r="H769">
            <v>265.73306250000007</v>
          </cell>
        </row>
        <row r="770">
          <cell r="A770">
            <v>0</v>
          </cell>
          <cell r="C770" t="str">
            <v>DIRECTO:  53933,0 / M</v>
          </cell>
          <cell r="D770">
            <v>0</v>
          </cell>
          <cell r="G770">
            <v>0</v>
          </cell>
          <cell r="H770">
            <v>0</v>
          </cell>
        </row>
        <row r="771">
          <cell r="A771">
            <v>0</v>
          </cell>
          <cell r="C771">
            <v>0</v>
          </cell>
          <cell r="D771">
            <v>0</v>
          </cell>
          <cell r="G771">
            <v>0</v>
          </cell>
          <cell r="H771">
            <v>0</v>
          </cell>
        </row>
        <row r="772">
          <cell r="A772" t="str">
            <v>15-02-070</v>
          </cell>
          <cell r="B772" t="str">
            <v>15-02-070</v>
          </cell>
          <cell r="C772" t="str">
            <v>SUMINISTRO E INSTALACION DE ACOMETIDA ELECTRICA, EN CABLE THHN 2 N° 4 + 2 N° 6 AWG. INCLUYE: CABLE, AMARRES DE NYLON, TERMINALES DE COBRE ESTAÑADA, MARCACION Y TODOS LOS ACCESORIOS NECESARIOS PARA SU CORRECTO FUNCIONAMIENTO. NO INCLUYE: TUBERIA, CANALIZAC</v>
          </cell>
          <cell r="D772" t="str">
            <v>M</v>
          </cell>
          <cell r="E772">
            <v>1100</v>
          </cell>
          <cell r="G772">
            <v>0</v>
          </cell>
          <cell r="H772">
            <v>46793.536499999995</v>
          </cell>
        </row>
        <row r="773">
          <cell r="A773" t="str">
            <v>15-02-070</v>
          </cell>
          <cell r="B773" t="str">
            <v>1E122</v>
          </cell>
          <cell r="C773" t="str">
            <v>cable de cobre aislado thhn n°6 awg</v>
          </cell>
          <cell r="D773" t="str">
            <v>m</v>
          </cell>
          <cell r="E773">
            <v>2</v>
          </cell>
          <cell r="G773">
            <v>6999</v>
          </cell>
          <cell r="H773">
            <v>13998</v>
          </cell>
        </row>
        <row r="774">
          <cell r="A774" t="str">
            <v>15-02-070</v>
          </cell>
          <cell r="B774" t="str">
            <v>1E121</v>
          </cell>
          <cell r="C774" t="str">
            <v>cable de cobre aislado thhn n°4 awg</v>
          </cell>
          <cell r="D774" t="str">
            <v>m</v>
          </cell>
          <cell r="E774">
            <v>2</v>
          </cell>
          <cell r="G774">
            <v>10791</v>
          </cell>
          <cell r="H774">
            <v>21582</v>
          </cell>
        </row>
        <row r="775">
          <cell r="A775" t="str">
            <v>15-02-070</v>
          </cell>
          <cell r="B775" t="str">
            <v>1E114</v>
          </cell>
          <cell r="C775" t="str">
            <v>borna terminal - # 6 awg - de compresion estañada - 3m</v>
          </cell>
          <cell r="D775" t="str">
            <v>u</v>
          </cell>
          <cell r="E775">
            <v>0.25</v>
          </cell>
          <cell r="G775">
            <v>3716</v>
          </cell>
          <cell r="H775">
            <v>929</v>
          </cell>
        </row>
        <row r="776">
          <cell r="A776" t="str">
            <v>15-02-070</v>
          </cell>
          <cell r="B776" t="str">
            <v>1E113</v>
          </cell>
          <cell r="C776" t="str">
            <v>borna terminal - # 4 awg - de compresion estañada - 3m</v>
          </cell>
          <cell r="D776" t="str">
            <v>u</v>
          </cell>
          <cell r="E776">
            <v>0.25</v>
          </cell>
          <cell r="G776">
            <v>3716</v>
          </cell>
          <cell r="H776">
            <v>929</v>
          </cell>
        </row>
        <row r="777">
          <cell r="A777" t="str">
            <v>15-02-070</v>
          </cell>
          <cell r="B777" t="str">
            <v>1E127</v>
          </cell>
          <cell r="C777" t="str">
            <v>cinta aislante autofundente scotch 23</v>
          </cell>
          <cell r="D777" t="str">
            <v>u</v>
          </cell>
          <cell r="E777">
            <v>0.05</v>
          </cell>
          <cell r="G777">
            <v>29000</v>
          </cell>
          <cell r="H777">
            <v>1450</v>
          </cell>
        </row>
        <row r="778">
          <cell r="A778" t="str">
            <v>15-02-070</v>
          </cell>
          <cell r="B778" t="str">
            <v>1E128</v>
          </cell>
          <cell r="C778" t="str">
            <v>cinta aislante scotch 33</v>
          </cell>
          <cell r="D778" t="str">
            <v>u</v>
          </cell>
          <cell r="E778">
            <v>0.05</v>
          </cell>
          <cell r="G778">
            <v>8000</v>
          </cell>
          <cell r="H778">
            <v>400</v>
          </cell>
        </row>
        <row r="779">
          <cell r="A779" t="str">
            <v>15-02-070</v>
          </cell>
          <cell r="B779" t="str">
            <v>2E133</v>
          </cell>
          <cell r="C779" t="str">
            <v>cuadrilla electrica acometida n° 6 a 2 awg</v>
          </cell>
          <cell r="D779" t="str">
            <v>m</v>
          </cell>
          <cell r="E779">
            <v>1</v>
          </cell>
          <cell r="G779">
            <v>7148.13</v>
          </cell>
          <cell r="H779">
            <v>7148.13</v>
          </cell>
        </row>
        <row r="780">
          <cell r="A780" t="str">
            <v>15-02-070</v>
          </cell>
          <cell r="B780" t="str">
            <v>46111</v>
          </cell>
          <cell r="C780" t="str">
            <v>herramienta y equipo menor</v>
          </cell>
          <cell r="D780" t="str">
            <v>%</v>
          </cell>
          <cell r="E780">
            <v>7148.13</v>
          </cell>
          <cell r="G780">
            <v>0.05</v>
          </cell>
          <cell r="H780">
            <v>357.40650000000005</v>
          </cell>
        </row>
        <row r="781">
          <cell r="A781">
            <v>0</v>
          </cell>
          <cell r="C781" t="str">
            <v>DIRECTO:  46794,0 / M</v>
          </cell>
          <cell r="D781">
            <v>0</v>
          </cell>
          <cell r="G781">
            <v>0</v>
          </cell>
          <cell r="H781">
            <v>0</v>
          </cell>
        </row>
        <row r="782">
          <cell r="A782">
            <v>0</v>
          </cell>
          <cell r="C782">
            <v>0</v>
          </cell>
          <cell r="D782">
            <v>0</v>
          </cell>
          <cell r="G782">
            <v>0</v>
          </cell>
          <cell r="H782">
            <v>0</v>
          </cell>
        </row>
        <row r="783">
          <cell r="A783" t="str">
            <v>15-02-080</v>
          </cell>
          <cell r="B783" t="str">
            <v>15-02-080</v>
          </cell>
          <cell r="C783" t="str">
            <v>SUMINISTRO E INSTALACION DE TRANSFORMADOR MONOFASICO - ACEITE - 15 KVA - 480/240V. INCLUYE TODOS LOS ELEMENTOS NECESARIOS PARA SU CORRECTO FUNCIONAMIENTO.</v>
          </cell>
          <cell r="D783" t="str">
            <v>U</v>
          </cell>
          <cell r="E783">
            <v>1</v>
          </cell>
          <cell r="G783">
            <v>0</v>
          </cell>
          <cell r="H783">
            <v>4446431.5449999999</v>
          </cell>
        </row>
        <row r="784">
          <cell r="A784" t="str">
            <v>15-02-080</v>
          </cell>
          <cell r="B784" t="str">
            <v>1E150</v>
          </cell>
          <cell r="C784" t="str">
            <v>transformador - monofasico - aceite - 15 kva - 7.620/ 480 -240 v</v>
          </cell>
          <cell r="D784" t="str">
            <v>u</v>
          </cell>
          <cell r="E784">
            <v>1</v>
          </cell>
          <cell r="G784">
            <v>4000000</v>
          </cell>
          <cell r="H784">
            <v>4000000</v>
          </cell>
        </row>
        <row r="785">
          <cell r="A785" t="str">
            <v>15-02-080</v>
          </cell>
          <cell r="B785" t="str">
            <v>2E134</v>
          </cell>
          <cell r="C785" t="str">
            <v>cuadrilla electrica dia</v>
          </cell>
          <cell r="D785" t="str">
            <v>dia</v>
          </cell>
          <cell r="E785">
            <v>2</v>
          </cell>
          <cell r="G785">
            <v>212586.45</v>
          </cell>
          <cell r="H785">
            <v>425172.9</v>
          </cell>
        </row>
        <row r="786">
          <cell r="A786" t="str">
            <v>15-02-080</v>
          </cell>
          <cell r="B786" t="str">
            <v>46111</v>
          </cell>
          <cell r="C786" t="str">
            <v>herramienta y equipo menor</v>
          </cell>
          <cell r="D786" t="str">
            <v>%</v>
          </cell>
          <cell r="E786">
            <v>425172.9</v>
          </cell>
          <cell r="G786">
            <v>0.05</v>
          </cell>
          <cell r="H786">
            <v>21258.645000000004</v>
          </cell>
        </row>
        <row r="787">
          <cell r="A787">
            <v>0</v>
          </cell>
          <cell r="C787" t="str">
            <v>DIRECTO:  4446432,0 / U</v>
          </cell>
          <cell r="D787">
            <v>0</v>
          </cell>
          <cell r="G787">
            <v>0</v>
          </cell>
          <cell r="H787">
            <v>0</v>
          </cell>
        </row>
        <row r="788">
          <cell r="A788">
            <v>0</v>
          </cell>
          <cell r="C788">
            <v>0</v>
          </cell>
          <cell r="D788">
            <v>0</v>
          </cell>
          <cell r="G788">
            <v>0</v>
          </cell>
          <cell r="H788">
            <v>0</v>
          </cell>
        </row>
        <row r="789">
          <cell r="A789" t="str">
            <v>15-02-090</v>
          </cell>
          <cell r="B789" t="str">
            <v>15-02-090</v>
          </cell>
          <cell r="C789" t="str">
            <v>SUMINISTRO Y CONSTRUCCION DE CAJA DE PASO 50X50, ANTIFRAUDE, INCLUYE EXCAVACION, BOTADA DE ESCOMBROS, MARCACION CON PLAQUETA ACRILICA ESPECIFICANDO LA RED QUE CRUZA, EL NUMERO DEL TRANSFORMADOR Y VOLTAJE DE LA MISMA.</v>
          </cell>
          <cell r="D789" t="str">
            <v>U</v>
          </cell>
          <cell r="E789">
            <v>40</v>
          </cell>
          <cell r="G789">
            <v>0</v>
          </cell>
          <cell r="H789">
            <v>411445.19333793421</v>
          </cell>
        </row>
        <row r="790">
          <cell r="A790" t="str">
            <v>15-02-090</v>
          </cell>
          <cell r="B790" t="str">
            <v>1E139</v>
          </cell>
          <cell r="C790" t="str">
            <v>herraje caja en piso - 50x50cm libres</v>
          </cell>
          <cell r="D790" t="str">
            <v>u</v>
          </cell>
          <cell r="E790">
            <v>1</v>
          </cell>
          <cell r="G790">
            <v>110000</v>
          </cell>
          <cell r="H790">
            <v>110000</v>
          </cell>
        </row>
        <row r="791">
          <cell r="A791" t="str">
            <v>15-02-090</v>
          </cell>
          <cell r="B791" t="str">
            <v>18133</v>
          </cell>
          <cell r="C791" t="str">
            <v>bloque 15x20x40 intermed 2 perforaciones r13 (13.0 kg)</v>
          </cell>
          <cell r="D791" t="str">
            <v>u</v>
          </cell>
          <cell r="E791">
            <v>10</v>
          </cell>
          <cell r="G791">
            <v>2671.48</v>
          </cell>
          <cell r="H791">
            <v>26714.799999999999</v>
          </cell>
        </row>
        <row r="792">
          <cell r="A792" t="str">
            <v>15-02-090</v>
          </cell>
          <cell r="B792" t="str">
            <v>1E141</v>
          </cell>
          <cell r="C792" t="str">
            <v>marcacion tablero ml o puerta - acrilico</v>
          </cell>
          <cell r="D792" t="str">
            <v>u</v>
          </cell>
          <cell r="E792">
            <v>1</v>
          </cell>
          <cell r="G792">
            <v>15000</v>
          </cell>
          <cell r="H792">
            <v>15000</v>
          </cell>
        </row>
        <row r="793">
          <cell r="A793" t="str">
            <v>15-02-090</v>
          </cell>
          <cell r="B793" t="str">
            <v>7213B</v>
          </cell>
          <cell r="C793" t="str">
            <v>aux concreto 3000 psi (21.1 MPa) -obra- 3/8"</v>
          </cell>
          <cell r="D793" t="str">
            <v>m3</v>
          </cell>
          <cell r="E793">
            <v>1.4999999999999999E-2</v>
          </cell>
          <cell r="G793">
            <v>449919.06073488999</v>
          </cell>
          <cell r="H793">
            <v>6748.7859110233494</v>
          </cell>
        </row>
        <row r="794">
          <cell r="A794" t="str">
            <v>15-02-090</v>
          </cell>
          <cell r="B794" t="str">
            <v>72139</v>
          </cell>
          <cell r="C794" t="str">
            <v>aux concreto 2500 psi (17.5 MPa) -obra- 3/4"</v>
          </cell>
          <cell r="D794" t="str">
            <v>m3</v>
          </cell>
          <cell r="E794">
            <v>3.4000000000000002E-2</v>
          </cell>
          <cell r="G794">
            <v>368333.38020325993</v>
          </cell>
          <cell r="H794">
            <v>12523.334926910838</v>
          </cell>
        </row>
        <row r="795">
          <cell r="A795" t="str">
            <v>15-02-090</v>
          </cell>
          <cell r="B795" t="str">
            <v>11239</v>
          </cell>
          <cell r="C795" t="str">
            <v>triturado 1/2"</v>
          </cell>
          <cell r="D795" t="str">
            <v>m3</v>
          </cell>
          <cell r="E795">
            <v>0.15</v>
          </cell>
          <cell r="G795">
            <v>34800</v>
          </cell>
          <cell r="H795">
            <v>5220</v>
          </cell>
        </row>
        <row r="796">
          <cell r="A796" t="str">
            <v>15-02-090</v>
          </cell>
          <cell r="B796" t="str">
            <v>2A411</v>
          </cell>
          <cell r="C796" t="str">
            <v>mo excavacion manual 0-2m</v>
          </cell>
          <cell r="D796" t="str">
            <v>m3</v>
          </cell>
          <cell r="E796">
            <v>0.3</v>
          </cell>
          <cell r="G796">
            <v>11500</v>
          </cell>
          <cell r="H796">
            <v>3450</v>
          </cell>
        </row>
        <row r="797">
          <cell r="A797" t="str">
            <v>15-02-090</v>
          </cell>
          <cell r="B797" t="str">
            <v>3A242</v>
          </cell>
          <cell r="C797" t="str">
            <v>subcontrato de cargue y botada de materiales varios</v>
          </cell>
          <cell r="D797" t="str">
            <v>m3</v>
          </cell>
          <cell r="E797">
            <v>0.3</v>
          </cell>
          <cell r="G797">
            <v>28000</v>
          </cell>
          <cell r="H797">
            <v>8400</v>
          </cell>
        </row>
        <row r="798">
          <cell r="A798" t="str">
            <v>15-02-090</v>
          </cell>
          <cell r="B798" t="str">
            <v>2E134</v>
          </cell>
          <cell r="C798" t="str">
            <v>cuadrilla electrica dia</v>
          </cell>
          <cell r="D798" t="str">
            <v>dia</v>
          </cell>
          <cell r="E798">
            <v>1</v>
          </cell>
          <cell r="G798">
            <v>212586.45</v>
          </cell>
          <cell r="H798">
            <v>212586.45</v>
          </cell>
        </row>
        <row r="799">
          <cell r="A799" t="str">
            <v>15-02-090</v>
          </cell>
          <cell r="B799" t="str">
            <v>46111</v>
          </cell>
          <cell r="C799" t="str">
            <v>herramienta y equipo menor</v>
          </cell>
          <cell r="D799" t="str">
            <v>%</v>
          </cell>
          <cell r="E799">
            <v>216036.45</v>
          </cell>
          <cell r="G799">
            <v>0.05</v>
          </cell>
          <cell r="H799">
            <v>10801.822500000002</v>
          </cell>
        </row>
        <row r="800">
          <cell r="A800">
            <v>0</v>
          </cell>
          <cell r="C800" t="str">
            <v>DIRECTO:  411446,0 / U</v>
          </cell>
          <cell r="D800">
            <v>0</v>
          </cell>
          <cell r="G800">
            <v>0</v>
          </cell>
          <cell r="H800">
            <v>0</v>
          </cell>
        </row>
        <row r="801">
          <cell r="A801">
            <v>0</v>
          </cell>
          <cell r="C801">
            <v>0</v>
          </cell>
          <cell r="D801">
            <v>0</v>
          </cell>
          <cell r="G801">
            <v>0</v>
          </cell>
          <cell r="H801">
            <v>0</v>
          </cell>
        </row>
        <row r="802">
          <cell r="A802" t="str">
            <v>15-02-100</v>
          </cell>
          <cell r="B802" t="str">
            <v>15-02-100</v>
          </cell>
          <cell r="C802" t="str">
            <v>SUMINISTRO E INSTALACION DE MALLA DE PUESTA A TIERRA. INCLUYE CABLE DE COBRE DESNUDO, VARILLAS DE COBRE COOPERWELD DE 5/8" X 2.40 M DE LONGITUD, SOLDADURA EXOTERMICA, CONECTOR BI METALICO, CAJA DE INSPECCION DE 30X30CM LIBRES, BORNA TERMINAL DE COMPRESION</v>
          </cell>
          <cell r="D802" t="str">
            <v>U</v>
          </cell>
          <cell r="E802">
            <v>13</v>
          </cell>
          <cell r="G802">
            <v>0</v>
          </cell>
          <cell r="H802">
            <v>221607.88625000001</v>
          </cell>
        </row>
        <row r="803">
          <cell r="A803" t="str">
            <v>15-02-100</v>
          </cell>
          <cell r="B803" t="str">
            <v>1E148</v>
          </cell>
          <cell r="C803" t="str">
            <v>soldadura exotermica - 150 gr</v>
          </cell>
          <cell r="D803" t="str">
            <v>u</v>
          </cell>
          <cell r="E803">
            <v>1</v>
          </cell>
          <cell r="G803">
            <v>25000</v>
          </cell>
          <cell r="H803">
            <v>25000</v>
          </cell>
        </row>
        <row r="804">
          <cell r="A804" t="str">
            <v>15-02-100</v>
          </cell>
          <cell r="B804" t="str">
            <v>1E132</v>
          </cell>
          <cell r="C804" t="str">
            <v>varilla cooperweld - cobre macizo - 5/8" - 2.40mt</v>
          </cell>
          <cell r="D804" t="str">
            <v>u</v>
          </cell>
          <cell r="E804">
            <v>1</v>
          </cell>
          <cell r="G804">
            <v>85000</v>
          </cell>
          <cell r="H804">
            <v>85000</v>
          </cell>
        </row>
        <row r="805">
          <cell r="A805" t="str">
            <v>15-02-100</v>
          </cell>
          <cell r="B805" t="str">
            <v>2E134</v>
          </cell>
          <cell r="C805" t="str">
            <v>cuadrilla electrica dia</v>
          </cell>
          <cell r="D805" t="str">
            <v>dia</v>
          </cell>
          <cell r="E805">
            <v>0.5</v>
          </cell>
          <cell r="G805">
            <v>212586.45</v>
          </cell>
          <cell r="H805">
            <v>106293.22500000001</v>
          </cell>
        </row>
        <row r="806">
          <cell r="A806" t="str">
            <v>15-02-100</v>
          </cell>
          <cell r="B806" t="str">
            <v>46111</v>
          </cell>
          <cell r="C806" t="str">
            <v>herramienta y equipo menor</v>
          </cell>
          <cell r="D806" t="str">
            <v>%</v>
          </cell>
          <cell r="E806">
            <v>106293.22500000001</v>
          </cell>
          <cell r="G806">
            <v>0.05</v>
          </cell>
          <cell r="H806">
            <v>5314.661250000001</v>
          </cell>
        </row>
        <row r="807">
          <cell r="A807">
            <v>0</v>
          </cell>
          <cell r="C807" t="str">
            <v>DIRECTO:  221608,0 / U</v>
          </cell>
          <cell r="D807">
            <v>0</v>
          </cell>
          <cell r="G807">
            <v>0</v>
          </cell>
          <cell r="H807">
            <v>0</v>
          </cell>
        </row>
        <row r="808">
          <cell r="A808">
            <v>0</v>
          </cell>
          <cell r="C808">
            <v>0</v>
          </cell>
          <cell r="D808">
            <v>0</v>
          </cell>
          <cell r="G808">
            <v>0</v>
          </cell>
          <cell r="H808">
            <v>0</v>
          </cell>
        </row>
        <row r="809">
          <cell r="A809" t="str">
            <v>15-02-110</v>
          </cell>
          <cell r="B809" t="str">
            <v>15-02-110</v>
          </cell>
          <cell r="C809" t="str">
            <v>DESMONTE DE INSTALACIONES ELECTRICAS EXISTENTES</v>
          </cell>
          <cell r="D809" t="str">
            <v>U</v>
          </cell>
          <cell r="E809">
            <v>55</v>
          </cell>
          <cell r="G809">
            <v>0</v>
          </cell>
          <cell r="H809">
            <v>223215.77250000002</v>
          </cell>
        </row>
        <row r="810">
          <cell r="A810" t="str">
            <v>15-02-110</v>
          </cell>
          <cell r="B810" t="str">
            <v>2E134</v>
          </cell>
          <cell r="C810" t="str">
            <v>cuadrilla electrica dia</v>
          </cell>
          <cell r="D810" t="str">
            <v>dia</v>
          </cell>
          <cell r="E810">
            <v>1</v>
          </cell>
          <cell r="G810">
            <v>212586.45</v>
          </cell>
          <cell r="H810">
            <v>212586.45</v>
          </cell>
        </row>
        <row r="811">
          <cell r="A811" t="str">
            <v>15-02-110</v>
          </cell>
          <cell r="B811" t="str">
            <v>46111</v>
          </cell>
          <cell r="C811" t="str">
            <v>herramienta y equipo menor</v>
          </cell>
          <cell r="D811" t="str">
            <v>%</v>
          </cell>
          <cell r="E811">
            <v>212586.45</v>
          </cell>
          <cell r="G811">
            <v>0.05</v>
          </cell>
          <cell r="H811">
            <v>10629.322500000002</v>
          </cell>
        </row>
        <row r="812">
          <cell r="A812">
            <v>0</v>
          </cell>
          <cell r="C812" t="str">
            <v>DIRECTO:  223216,0 / U</v>
          </cell>
          <cell r="D812">
            <v>0</v>
          </cell>
          <cell r="G812">
            <v>0</v>
          </cell>
          <cell r="H812">
            <v>0</v>
          </cell>
        </row>
        <row r="813">
          <cell r="A813">
            <v>0</v>
          </cell>
          <cell r="C813">
            <v>0</v>
          </cell>
          <cell r="D813">
            <v>0</v>
          </cell>
          <cell r="G813">
            <v>0</v>
          </cell>
          <cell r="H813">
            <v>0</v>
          </cell>
        </row>
        <row r="814">
          <cell r="A814" t="str">
            <v>15-02-120</v>
          </cell>
          <cell r="B814" t="str">
            <v>15-02-120</v>
          </cell>
          <cell r="C814" t="str">
            <v>CERTIFICACION RETIE</v>
          </cell>
          <cell r="D814" t="str">
            <v>U</v>
          </cell>
          <cell r="E814">
            <v>1</v>
          </cell>
          <cell r="G814">
            <v>0</v>
          </cell>
          <cell r="H814">
            <v>3000000</v>
          </cell>
        </row>
        <row r="815">
          <cell r="A815" t="str">
            <v>15-02-120</v>
          </cell>
          <cell r="B815" t="str">
            <v>1E125</v>
          </cell>
          <cell r="C815" t="str">
            <v>certificacion retie - cidet</v>
          </cell>
          <cell r="D815" t="str">
            <v>u</v>
          </cell>
          <cell r="E815">
            <v>1.2</v>
          </cell>
          <cell r="G815">
            <v>2500000</v>
          </cell>
          <cell r="H815">
            <v>3000000</v>
          </cell>
        </row>
        <row r="816">
          <cell r="A816">
            <v>0</v>
          </cell>
          <cell r="C816" t="str">
            <v>DIRECTO:  3000000,0 / U</v>
          </cell>
          <cell r="D816">
            <v>0</v>
          </cell>
          <cell r="G816">
            <v>0</v>
          </cell>
          <cell r="H816">
            <v>0</v>
          </cell>
        </row>
        <row r="817">
          <cell r="A817">
            <v>0</v>
          </cell>
          <cell r="C817">
            <v>0</v>
          </cell>
          <cell r="D817">
            <v>0</v>
          </cell>
          <cell r="G817">
            <v>0</v>
          </cell>
          <cell r="H817">
            <v>0</v>
          </cell>
        </row>
        <row r="818">
          <cell r="A818" t="str">
            <v>15-02-130</v>
          </cell>
          <cell r="B818" t="str">
            <v>15-02-130</v>
          </cell>
          <cell r="C818" t="str">
            <v>CERTIFICACION RETILAP</v>
          </cell>
          <cell r="D818" t="str">
            <v>U</v>
          </cell>
          <cell r="E818">
            <v>1</v>
          </cell>
          <cell r="G818">
            <v>0</v>
          </cell>
          <cell r="H818">
            <v>4500000</v>
          </cell>
        </row>
        <row r="819">
          <cell r="A819" t="str">
            <v>15-02-130</v>
          </cell>
          <cell r="B819" t="str">
            <v>1E126</v>
          </cell>
          <cell r="C819" t="str">
            <v>certificacion retilap - cidet</v>
          </cell>
          <cell r="D819" t="str">
            <v>u</v>
          </cell>
          <cell r="E819">
            <v>1.8</v>
          </cell>
          <cell r="G819">
            <v>2500000</v>
          </cell>
          <cell r="H819">
            <v>4500000</v>
          </cell>
        </row>
        <row r="820">
          <cell r="A820">
            <v>0</v>
          </cell>
          <cell r="C820" t="str">
            <v>DIRECTO:  4500000,0 / U</v>
          </cell>
          <cell r="D820">
            <v>0</v>
          </cell>
          <cell r="G820">
            <v>0</v>
          </cell>
          <cell r="H820">
            <v>0</v>
          </cell>
        </row>
        <row r="821">
          <cell r="A821">
            <v>0</v>
          </cell>
          <cell r="C821">
            <v>0</v>
          </cell>
          <cell r="D821">
            <v>0</v>
          </cell>
          <cell r="G821">
            <v>0</v>
          </cell>
          <cell r="H821">
            <v>0</v>
          </cell>
        </row>
        <row r="822">
          <cell r="A822" t="str">
            <v>15-02-140</v>
          </cell>
          <cell r="B822" t="str">
            <v>15-02-140</v>
          </cell>
          <cell r="C822" t="str">
            <v>LEGALIZACION ANTE EL O.R</v>
          </cell>
          <cell r="D822" t="str">
            <v>U</v>
          </cell>
          <cell r="E822">
            <v>1</v>
          </cell>
          <cell r="G822">
            <v>0</v>
          </cell>
          <cell r="H822">
            <v>1500000</v>
          </cell>
        </row>
        <row r="823">
          <cell r="A823" t="str">
            <v>15-02-140</v>
          </cell>
          <cell r="B823" t="str">
            <v>1E124</v>
          </cell>
          <cell r="C823" t="str">
            <v>legalizacion ante epm</v>
          </cell>
          <cell r="D823" t="str">
            <v>u</v>
          </cell>
          <cell r="E823">
            <v>1.5</v>
          </cell>
          <cell r="G823">
            <v>1000000</v>
          </cell>
          <cell r="H823">
            <v>1500000</v>
          </cell>
        </row>
        <row r="824">
          <cell r="A824">
            <v>0</v>
          </cell>
          <cell r="C824" t="str">
            <v>DIRECTO:  1500000,0 / U</v>
          </cell>
          <cell r="D824">
            <v>0</v>
          </cell>
          <cell r="G824">
            <v>0</v>
          </cell>
          <cell r="H824">
            <v>0</v>
          </cell>
        </row>
        <row r="825">
          <cell r="A825">
            <v>0</v>
          </cell>
          <cell r="C825">
            <v>0</v>
          </cell>
          <cell r="D825">
            <v>0</v>
          </cell>
          <cell r="G825">
            <v>0</v>
          </cell>
          <cell r="H825">
            <v>0</v>
          </cell>
        </row>
        <row r="826">
          <cell r="A826" t="str">
            <v>15-02-150</v>
          </cell>
          <cell r="B826" t="str">
            <v>15-02-150</v>
          </cell>
          <cell r="C826" t="str">
            <v>SUMINISTRO E INSTALACION DE TABLERO DE ENERGIA NORMAL, ALUMBRADO PUBLICO, TIPO ML PARA INSTALACION EN PEDESTAL, TIPO INTEMPERIE, 2 FASES, NEUTRO Y TIERRA. CON ESPACIO PARA TOTALIZADOR, 1 EQUIPO DE MEDIDA, INCLUYE BREAKER TIPO INDUSTRIAL (TOTALIZADOR), EQU</v>
          </cell>
          <cell r="D826" t="str">
            <v>U</v>
          </cell>
          <cell r="E826">
            <v>1</v>
          </cell>
          <cell r="G826">
            <v>0</v>
          </cell>
          <cell r="H826">
            <v>2401031.5449999999</v>
          </cell>
        </row>
        <row r="827">
          <cell r="A827" t="str">
            <v>15-02-150</v>
          </cell>
          <cell r="B827" t="str">
            <v>1E143</v>
          </cell>
          <cell r="C827" t="str">
            <v>tablero ml - 2 fases - 8 circuitos - espacio para totalizador - espacio para equipo de medida - espacio para dps - con puerta</v>
          </cell>
          <cell r="D827" t="str">
            <v>u</v>
          </cell>
          <cell r="E827">
            <v>1</v>
          </cell>
          <cell r="G827">
            <v>1500000</v>
          </cell>
          <cell r="H827">
            <v>1500000</v>
          </cell>
        </row>
        <row r="828">
          <cell r="A828" t="str">
            <v>15-02-150</v>
          </cell>
          <cell r="B828" t="str">
            <v>1E117</v>
          </cell>
          <cell r="C828" t="str">
            <v>breaker - totalizador - tripolar - 50a - schneider - ezc100b</v>
          </cell>
          <cell r="D828" t="str">
            <v>u</v>
          </cell>
          <cell r="E828">
            <v>2</v>
          </cell>
          <cell r="G828">
            <v>215300</v>
          </cell>
          <cell r="H828">
            <v>430600</v>
          </cell>
        </row>
        <row r="829">
          <cell r="A829" t="str">
            <v>15-02-150</v>
          </cell>
          <cell r="B829" t="str">
            <v>1E137</v>
          </cell>
          <cell r="C829" t="str">
            <v>fijación - tipo rl 38 - chazo</v>
          </cell>
          <cell r="D829" t="str">
            <v>u</v>
          </cell>
          <cell r="E829">
            <v>4</v>
          </cell>
          <cell r="G829">
            <v>1500</v>
          </cell>
          <cell r="H829">
            <v>6000</v>
          </cell>
        </row>
        <row r="830">
          <cell r="A830" t="str">
            <v>15-02-150</v>
          </cell>
          <cell r="B830" t="str">
            <v>1E142</v>
          </cell>
          <cell r="C830" t="str">
            <v>marcacion tablero - contact - cinta dymo plastica</v>
          </cell>
          <cell r="D830" t="str">
            <v>u</v>
          </cell>
          <cell r="E830">
            <v>1</v>
          </cell>
          <cell r="G830">
            <v>3000</v>
          </cell>
          <cell r="H830">
            <v>3000</v>
          </cell>
        </row>
        <row r="831">
          <cell r="A831" t="str">
            <v>15-02-150</v>
          </cell>
          <cell r="B831" t="str">
            <v>1E141</v>
          </cell>
          <cell r="C831" t="str">
            <v>marcacion tablero ml o puerta - acrilico</v>
          </cell>
          <cell r="D831" t="str">
            <v>u</v>
          </cell>
          <cell r="E831">
            <v>1</v>
          </cell>
          <cell r="G831">
            <v>15000</v>
          </cell>
          <cell r="H831">
            <v>15000</v>
          </cell>
        </row>
        <row r="832">
          <cell r="A832" t="str">
            <v>15-02-150</v>
          </cell>
          <cell r="B832" t="str">
            <v>2E134</v>
          </cell>
          <cell r="C832" t="str">
            <v>cuadrilla electrica dia</v>
          </cell>
          <cell r="D832" t="str">
            <v>dia</v>
          </cell>
          <cell r="E832">
            <v>2</v>
          </cell>
          <cell r="G832">
            <v>212586.45</v>
          </cell>
          <cell r="H832">
            <v>425172.9</v>
          </cell>
        </row>
        <row r="833">
          <cell r="A833" t="str">
            <v>15-02-150</v>
          </cell>
          <cell r="B833" t="str">
            <v>46111</v>
          </cell>
          <cell r="C833" t="str">
            <v>herramienta y equipo menor</v>
          </cell>
          <cell r="D833" t="str">
            <v>%</v>
          </cell>
          <cell r="E833">
            <v>425172.9</v>
          </cell>
          <cell r="G833">
            <v>0.05</v>
          </cell>
          <cell r="H833">
            <v>21258.645000000004</v>
          </cell>
        </row>
        <row r="834">
          <cell r="A834">
            <v>0</v>
          </cell>
          <cell r="C834" t="str">
            <v>DIRECTO:  2401032,0 / U</v>
          </cell>
          <cell r="D834">
            <v>0</v>
          </cell>
          <cell r="G834">
            <v>0</v>
          </cell>
          <cell r="H834">
            <v>0</v>
          </cell>
        </row>
        <row r="835">
          <cell r="A835">
            <v>0</v>
          </cell>
          <cell r="C835">
            <v>0</v>
          </cell>
          <cell r="D835">
            <v>0</v>
          </cell>
          <cell r="G835">
            <v>0</v>
          </cell>
          <cell r="H835">
            <v>0</v>
          </cell>
        </row>
        <row r="836">
          <cell r="A836" t="str">
            <v>15-02-160</v>
          </cell>
          <cell r="B836" t="str">
            <v>15-02-160</v>
          </cell>
          <cell r="C836" t="str">
            <v>SUMINISTRO E INSTALACION DE CONTADOR DE ENERGIA ACTIVA, MONOFASICO, BIFILAR, 240/120 V, 10/60A, CICLOMETRICO (DE INDUCCION). INCLUYE, CONTADOR, CAJA Y TODOS LOS ELEMENTOS NECESARIOS PARA SU CORRECTO FUNCIONAMIENTO.</v>
          </cell>
          <cell r="D836" t="str">
            <v>U</v>
          </cell>
          <cell r="E836">
            <v>1</v>
          </cell>
          <cell r="G836">
            <v>0</v>
          </cell>
          <cell r="H836">
            <v>351607.88624999998</v>
          </cell>
        </row>
        <row r="837">
          <cell r="A837" t="str">
            <v>15-02-160</v>
          </cell>
          <cell r="B837" t="str">
            <v>1E131</v>
          </cell>
          <cell r="C837" t="str">
            <v>t1 - contador de energía activa - monofásico trifilar - 240/120 v - 10(60) a - 15(60) a - 15(100) a - calibrado</v>
          </cell>
          <cell r="D837" t="str">
            <v>u</v>
          </cell>
          <cell r="E837">
            <v>1</v>
          </cell>
          <cell r="G837">
            <v>200000</v>
          </cell>
          <cell r="H837">
            <v>200000</v>
          </cell>
        </row>
        <row r="838">
          <cell r="A838" t="str">
            <v>15-02-160</v>
          </cell>
          <cell r="B838" t="str">
            <v>1E123</v>
          </cell>
          <cell r="C838" t="str">
            <v>caja - contador - sencilla - metálica o policarbonato - intemperie - porta tacos</v>
          </cell>
          <cell r="D838" t="str">
            <v>u</v>
          </cell>
          <cell r="E838">
            <v>1</v>
          </cell>
          <cell r="G838">
            <v>40000</v>
          </cell>
          <cell r="H838">
            <v>40000</v>
          </cell>
        </row>
        <row r="839">
          <cell r="A839" t="str">
            <v>15-02-160</v>
          </cell>
          <cell r="B839" t="str">
            <v>2E134</v>
          </cell>
          <cell r="C839" t="str">
            <v>cuadrilla electrica dia</v>
          </cell>
          <cell r="D839" t="str">
            <v>dia</v>
          </cell>
          <cell r="E839">
            <v>0.5</v>
          </cell>
          <cell r="G839">
            <v>212586.45</v>
          </cell>
          <cell r="H839">
            <v>106293.22500000001</v>
          </cell>
        </row>
        <row r="840">
          <cell r="A840" t="str">
            <v>15-02-160</v>
          </cell>
          <cell r="B840" t="str">
            <v>46111</v>
          </cell>
          <cell r="C840" t="str">
            <v>herramienta y equipo menor</v>
          </cell>
          <cell r="D840" t="str">
            <v>%</v>
          </cell>
          <cell r="E840">
            <v>106293.22500000001</v>
          </cell>
          <cell r="G840">
            <v>0.05</v>
          </cell>
          <cell r="H840">
            <v>5314.661250000001</v>
          </cell>
        </row>
        <row r="841">
          <cell r="A841">
            <v>0</v>
          </cell>
          <cell r="C841" t="str">
            <v>DIRECTO:  351608,0 / U</v>
          </cell>
          <cell r="D841">
            <v>0</v>
          </cell>
          <cell r="G841">
            <v>0</v>
          </cell>
          <cell r="H841">
            <v>0</v>
          </cell>
        </row>
        <row r="842">
          <cell r="A842">
            <v>0</v>
          </cell>
          <cell r="C842">
            <v>0</v>
          </cell>
          <cell r="D842">
            <v>0</v>
          </cell>
          <cell r="G842">
            <v>0</v>
          </cell>
          <cell r="H842">
            <v>0</v>
          </cell>
        </row>
        <row r="843">
          <cell r="A843" t="str">
            <v>15-02-250</v>
          </cell>
          <cell r="B843" t="str">
            <v>15-02-250</v>
          </cell>
          <cell r="C843" t="str">
            <v>SUMINISTRO E INSTALACION DE ACOMETIDA ELECTRICA, EN CABLE THHN 2 N° 4 + 1 N° 6 AWG. INCLUYE: CABLE, AMARRES DE NYLON, TERMINALES DE COBRE ESTAÑADA, MARCACION Y TODOS LOS ACCESORIOS NECESARIOS PARA SU CORRECTO FUNCIONAMIENTO. NO INCLUYE: TUBERIA, CANALIZAC</v>
          </cell>
          <cell r="D843" t="str">
            <v>M</v>
          </cell>
          <cell r="E843">
            <v>12</v>
          </cell>
          <cell r="G843">
            <v>0</v>
          </cell>
          <cell r="H843">
            <v>39794.536499999995</v>
          </cell>
        </row>
        <row r="844">
          <cell r="A844" t="str">
            <v>15-02-250</v>
          </cell>
          <cell r="B844" t="str">
            <v>1E122</v>
          </cell>
          <cell r="C844" t="str">
            <v>cable de cobre aislado thhn n°6 awg</v>
          </cell>
          <cell r="D844" t="str">
            <v>m</v>
          </cell>
          <cell r="E844">
            <v>1</v>
          </cell>
          <cell r="G844">
            <v>6999</v>
          </cell>
          <cell r="H844">
            <v>6999</v>
          </cell>
        </row>
        <row r="845">
          <cell r="A845" t="str">
            <v>15-02-250</v>
          </cell>
          <cell r="B845" t="str">
            <v>1E121</v>
          </cell>
          <cell r="C845" t="str">
            <v>cable de cobre aislado thhn n°4 awg</v>
          </cell>
          <cell r="D845" t="str">
            <v>m</v>
          </cell>
          <cell r="E845">
            <v>2</v>
          </cell>
          <cell r="G845">
            <v>10791</v>
          </cell>
          <cell r="H845">
            <v>21582</v>
          </cell>
        </row>
        <row r="846">
          <cell r="A846" t="str">
            <v>15-02-250</v>
          </cell>
          <cell r="B846" t="str">
            <v>1E114</v>
          </cell>
          <cell r="C846" t="str">
            <v>borna terminal - # 6 awg - de compresion estañada - 3m</v>
          </cell>
          <cell r="D846" t="str">
            <v>u</v>
          </cell>
          <cell r="E846">
            <v>0.25</v>
          </cell>
          <cell r="G846">
            <v>3716</v>
          </cell>
          <cell r="H846">
            <v>929</v>
          </cell>
        </row>
        <row r="847">
          <cell r="A847" t="str">
            <v>15-02-250</v>
          </cell>
          <cell r="B847" t="str">
            <v>1E113</v>
          </cell>
          <cell r="C847" t="str">
            <v>borna terminal - # 4 awg - de compresion estañada - 3m</v>
          </cell>
          <cell r="D847" t="str">
            <v>u</v>
          </cell>
          <cell r="E847">
            <v>0.25</v>
          </cell>
          <cell r="G847">
            <v>3716</v>
          </cell>
          <cell r="H847">
            <v>929</v>
          </cell>
        </row>
        <row r="848">
          <cell r="A848" t="str">
            <v>15-02-250</v>
          </cell>
          <cell r="B848" t="str">
            <v>1E127</v>
          </cell>
          <cell r="C848" t="str">
            <v>cinta aislante autofundente scotch 23</v>
          </cell>
          <cell r="D848" t="str">
            <v>u</v>
          </cell>
          <cell r="E848">
            <v>0.05</v>
          </cell>
          <cell r="G848">
            <v>29000</v>
          </cell>
          <cell r="H848">
            <v>1450</v>
          </cell>
        </row>
        <row r="849">
          <cell r="A849" t="str">
            <v>15-02-250</v>
          </cell>
          <cell r="B849" t="str">
            <v>1E128</v>
          </cell>
          <cell r="C849" t="str">
            <v>cinta aislante scotch 33</v>
          </cell>
          <cell r="D849" t="str">
            <v>u</v>
          </cell>
          <cell r="E849">
            <v>0.05</v>
          </cell>
          <cell r="G849">
            <v>8000</v>
          </cell>
          <cell r="H849">
            <v>400</v>
          </cell>
        </row>
        <row r="850">
          <cell r="A850" t="str">
            <v>15-02-250</v>
          </cell>
          <cell r="B850" t="str">
            <v>2E133</v>
          </cell>
          <cell r="C850" t="str">
            <v>cuadrilla electrica acometida n° 6 a 2 awg</v>
          </cell>
          <cell r="D850" t="str">
            <v>m</v>
          </cell>
          <cell r="E850">
            <v>1</v>
          </cell>
          <cell r="G850">
            <v>7148.13</v>
          </cell>
          <cell r="H850">
            <v>7148.13</v>
          </cell>
        </row>
        <row r="851">
          <cell r="A851" t="str">
            <v>15-02-250</v>
          </cell>
          <cell r="B851" t="str">
            <v>46111</v>
          </cell>
          <cell r="C851" t="str">
            <v>herramienta y equipo menor</v>
          </cell>
          <cell r="D851" t="str">
            <v>%</v>
          </cell>
          <cell r="E851">
            <v>7148.13</v>
          </cell>
          <cell r="G851">
            <v>0.05</v>
          </cell>
          <cell r="H851">
            <v>357.40650000000005</v>
          </cell>
        </row>
        <row r="852">
          <cell r="A852">
            <v>0</v>
          </cell>
          <cell r="C852" t="str">
            <v>DIRECTO:  39795,0 / M</v>
          </cell>
          <cell r="D852">
            <v>0</v>
          </cell>
          <cell r="G852">
            <v>0</v>
          </cell>
          <cell r="H852">
            <v>0</v>
          </cell>
        </row>
        <row r="853">
          <cell r="A853">
            <v>0</v>
          </cell>
          <cell r="C853">
            <v>0</v>
          </cell>
          <cell r="D853">
            <v>0</v>
          </cell>
          <cell r="G853">
            <v>0</v>
          </cell>
          <cell r="H853">
            <v>0</v>
          </cell>
        </row>
        <row r="854">
          <cell r="A854" t="str">
            <v>15-03-010</v>
          </cell>
          <cell r="B854" t="str">
            <v>15-03-010</v>
          </cell>
          <cell r="C854" t="str">
            <v>SUMINISTRO, MONTAJE Y PUESTA EN OPERACION DE: CAJA PARA DOS TAPAS 60X80 COMPLETA (TEL NIN-115).</v>
          </cell>
          <cell r="D854" t="str">
            <v>U</v>
          </cell>
          <cell r="E854">
            <v>40</v>
          </cell>
          <cell r="G854">
            <v>0</v>
          </cell>
          <cell r="H854">
            <v>880135.65900467511</v>
          </cell>
        </row>
        <row r="855">
          <cell r="A855" t="str">
            <v>15-03-010</v>
          </cell>
          <cell r="B855" t="str">
            <v>72132</v>
          </cell>
          <cell r="C855" t="str">
            <v>aux concreto 3000 psi (21.1 MPa) -obra- 3/4"</v>
          </cell>
          <cell r="D855" t="str">
            <v>m3</v>
          </cell>
          <cell r="E855">
            <v>0.46988999999999997</v>
          </cell>
          <cell r="F855">
            <v>0.35</v>
          </cell>
          <cell r="G855">
            <v>397371.06598046987</v>
          </cell>
          <cell r="H855">
            <v>252072.93176131003</v>
          </cell>
        </row>
        <row r="856">
          <cell r="A856" t="str">
            <v>15-03-010</v>
          </cell>
          <cell r="B856" t="str">
            <v>1E596</v>
          </cell>
          <cell r="C856" t="str">
            <v>herraje para 2 tapas 60x80 - tipo 1</v>
          </cell>
          <cell r="D856" t="str">
            <v>u</v>
          </cell>
          <cell r="E856">
            <v>1</v>
          </cell>
          <cell r="F856">
            <v>0.35</v>
          </cell>
          <cell r="G856">
            <v>252640</v>
          </cell>
          <cell r="H856">
            <v>341064</v>
          </cell>
        </row>
        <row r="857">
          <cell r="A857" t="str">
            <v>15-03-010</v>
          </cell>
          <cell r="B857" t="str">
            <v>61213</v>
          </cell>
          <cell r="C857" t="str">
            <v>transporte a envigado</v>
          </cell>
          <cell r="D857" t="str">
            <v>t</v>
          </cell>
          <cell r="E857">
            <v>0.15209</v>
          </cell>
          <cell r="F857">
            <v>0.35</v>
          </cell>
          <cell r="G857">
            <v>8166.4</v>
          </cell>
          <cell r="H857">
            <v>1676.7374975999999</v>
          </cell>
        </row>
        <row r="858">
          <cell r="A858" t="str">
            <v>15-03-010</v>
          </cell>
          <cell r="B858" t="str">
            <v>2E134</v>
          </cell>
          <cell r="C858" t="str">
            <v>cuadrilla electrica dia</v>
          </cell>
          <cell r="D858" t="str">
            <v>dia</v>
          </cell>
          <cell r="E858">
            <v>0.94684000000000001</v>
          </cell>
          <cell r="F858">
            <v>0.35</v>
          </cell>
          <cell r="G858">
            <v>212586.45</v>
          </cell>
          <cell r="H858">
            <v>271735.22832930007</v>
          </cell>
        </row>
        <row r="859">
          <cell r="A859" t="str">
            <v>15-03-010</v>
          </cell>
          <cell r="B859" t="str">
            <v>46111</v>
          </cell>
          <cell r="C859" t="str">
            <v>herramienta y equipo menor</v>
          </cell>
          <cell r="D859" t="str">
            <v>%</v>
          </cell>
          <cell r="E859">
            <v>271735.22832930007</v>
          </cell>
          <cell r="G859">
            <v>0.05</v>
          </cell>
          <cell r="H859">
            <v>13586.761416465004</v>
          </cell>
        </row>
        <row r="860">
          <cell r="A860">
            <v>0</v>
          </cell>
          <cell r="C860" t="str">
            <v>DIRECTO:  880136,0 / U</v>
          </cell>
          <cell r="D860">
            <v>0</v>
          </cell>
          <cell r="G860">
            <v>0</v>
          </cell>
          <cell r="H860">
            <v>0</v>
          </cell>
        </row>
        <row r="861">
          <cell r="A861">
            <v>0</v>
          </cell>
          <cell r="C861">
            <v>0</v>
          </cell>
          <cell r="D861">
            <v>0</v>
          </cell>
          <cell r="G861">
            <v>0</v>
          </cell>
          <cell r="H861">
            <v>0</v>
          </cell>
        </row>
        <row r="862">
          <cell r="A862" t="str">
            <v>15-03-012</v>
          </cell>
          <cell r="B862" t="str">
            <v>15-03-012</v>
          </cell>
          <cell r="C862" t="str">
            <v>SUMINISTRO, MONTAJE Y PUESTA EN OPERACION DE: CAMARA PARA SALIDA DE CENTRAL COMPLETA (TEL NIN-110).</v>
          </cell>
          <cell r="D862" t="str">
            <v>U</v>
          </cell>
          <cell r="E862">
            <v>1</v>
          </cell>
          <cell r="G862">
            <v>0</v>
          </cell>
          <cell r="H862">
            <v>7990722.0612652628</v>
          </cell>
        </row>
        <row r="863">
          <cell r="A863" t="str">
            <v>15-03-012</v>
          </cell>
          <cell r="B863" t="str">
            <v>72134</v>
          </cell>
          <cell r="C863" t="str">
            <v>aux concreto 3500 psi (24.1 MPa) -obra- 3/4"</v>
          </cell>
          <cell r="D863" t="str">
            <v>m3</v>
          </cell>
          <cell r="E863">
            <v>4.7182000000000004</v>
          </cell>
          <cell r="F863">
            <v>0.35</v>
          </cell>
          <cell r="G863">
            <v>436323.67346056399</v>
          </cell>
          <cell r="H863">
            <v>2779194.1807642048</v>
          </cell>
        </row>
        <row r="864">
          <cell r="A864" t="str">
            <v>15-03-012</v>
          </cell>
          <cell r="B864" t="str">
            <v>18143</v>
          </cell>
          <cell r="C864" t="str">
            <v>bloque 20x20x40 intermed 2 perforaciones r13 (16.1 kg)</v>
          </cell>
          <cell r="D864" t="str">
            <v>u</v>
          </cell>
          <cell r="E864">
            <v>261</v>
          </cell>
          <cell r="F864">
            <v>0.35</v>
          </cell>
          <cell r="G864">
            <v>3477.7959999999998</v>
          </cell>
          <cell r="H864">
            <v>1225401.4206000001</v>
          </cell>
        </row>
        <row r="865">
          <cell r="A865" t="str">
            <v>15-03-012</v>
          </cell>
          <cell r="B865" t="str">
            <v>71A13</v>
          </cell>
          <cell r="C865" t="str">
            <v>aux mortero de pega 1:3</v>
          </cell>
          <cell r="D865" t="str">
            <v>m3</v>
          </cell>
          <cell r="E865">
            <v>3.4869599999999998</v>
          </cell>
          <cell r="F865">
            <v>0.35</v>
          </cell>
          <cell r="G865">
            <v>359986.94425218244</v>
          </cell>
          <cell r="H865">
            <v>1694601.1014249467</v>
          </cell>
        </row>
        <row r="866">
          <cell r="A866" t="str">
            <v>15-03-012</v>
          </cell>
          <cell r="B866" t="str">
            <v>1512O</v>
          </cell>
          <cell r="C866" t="str">
            <v>acero de refuerzo figurado</v>
          </cell>
          <cell r="D866" t="str">
            <v>kg</v>
          </cell>
          <cell r="E866">
            <v>84.986999999999995</v>
          </cell>
          <cell r="F866">
            <v>0.35</v>
          </cell>
          <cell r="G866">
            <v>2006.8</v>
          </cell>
          <cell r="H866">
            <v>230245.08066000001</v>
          </cell>
        </row>
        <row r="867">
          <cell r="A867" t="str">
            <v>15-03-012</v>
          </cell>
          <cell r="B867" t="str">
            <v>11240</v>
          </cell>
          <cell r="C867" t="str">
            <v>piedra para entresuelo</v>
          </cell>
          <cell r="D867" t="str">
            <v>m3</v>
          </cell>
          <cell r="E867">
            <v>2.3591000000000002</v>
          </cell>
          <cell r="F867">
            <v>0.35</v>
          </cell>
          <cell r="G867">
            <v>47386</v>
          </cell>
          <cell r="H867">
            <v>150914.22201000003</v>
          </cell>
        </row>
        <row r="868">
          <cell r="A868" t="str">
            <v>15-03-012</v>
          </cell>
          <cell r="B868" t="str">
            <v>1E645</v>
          </cell>
          <cell r="C868" t="str">
            <v>tapa circular norma tel nin-113</v>
          </cell>
          <cell r="D868" t="str">
            <v>u</v>
          </cell>
          <cell r="E868">
            <v>1</v>
          </cell>
          <cell r="F868">
            <v>0.35</v>
          </cell>
          <cell r="G868">
            <v>150000</v>
          </cell>
          <cell r="H868">
            <v>202500</v>
          </cell>
        </row>
        <row r="869">
          <cell r="A869" t="str">
            <v>15-03-012</v>
          </cell>
          <cell r="B869" t="str">
            <v>74F11</v>
          </cell>
          <cell r="C869" t="str">
            <v>aux formaleta losa tradicional hasta h=3 m</v>
          </cell>
          <cell r="D869" t="str">
            <v>m2</v>
          </cell>
          <cell r="E869">
            <v>11.795500000000001</v>
          </cell>
          <cell r="F869">
            <v>0.35</v>
          </cell>
          <cell r="G869">
            <v>4324.5563786008215</v>
          </cell>
          <cell r="H869">
            <v>68863.91143111109</v>
          </cell>
        </row>
        <row r="870">
          <cell r="A870" t="str">
            <v>15-03-012</v>
          </cell>
          <cell r="B870" t="str">
            <v>61213</v>
          </cell>
          <cell r="C870" t="str">
            <v>transporte a envigado</v>
          </cell>
          <cell r="D870" t="str">
            <v>t</v>
          </cell>
          <cell r="E870">
            <v>12</v>
          </cell>
          <cell r="F870">
            <v>0.35</v>
          </cell>
          <cell r="G870">
            <v>8166.4</v>
          </cell>
          <cell r="H870">
            <v>132295.67999999999</v>
          </cell>
        </row>
        <row r="871">
          <cell r="A871" t="str">
            <v>15-03-012</v>
          </cell>
          <cell r="B871" t="str">
            <v>2E134</v>
          </cell>
          <cell r="C871" t="str">
            <v>cuadrilla electrica dia</v>
          </cell>
          <cell r="D871" t="str">
            <v>dia</v>
          </cell>
          <cell r="E871">
            <v>5</v>
          </cell>
          <cell r="F871">
            <v>0.35</v>
          </cell>
          <cell r="G871">
            <v>212586.45</v>
          </cell>
          <cell r="H871">
            <v>1434958.5375000001</v>
          </cell>
        </row>
        <row r="872">
          <cell r="A872" t="str">
            <v>15-03-012</v>
          </cell>
          <cell r="B872" t="str">
            <v>46111</v>
          </cell>
          <cell r="C872" t="str">
            <v>herramienta y equipo menor</v>
          </cell>
          <cell r="D872" t="str">
            <v>%</v>
          </cell>
          <cell r="E872">
            <v>1434958.5375000001</v>
          </cell>
          <cell r="G872">
            <v>0.05</v>
          </cell>
          <cell r="H872">
            <v>71747.926875000005</v>
          </cell>
        </row>
        <row r="873">
          <cell r="A873">
            <v>0</v>
          </cell>
          <cell r="C873" t="str">
            <v>DIRECTO:  7990723,0 / U</v>
          </cell>
          <cell r="D873">
            <v>0</v>
          </cell>
          <cell r="G873">
            <v>0</v>
          </cell>
          <cell r="H873">
            <v>0</v>
          </cell>
        </row>
        <row r="874">
          <cell r="A874">
            <v>0</v>
          </cell>
          <cell r="C874">
            <v>0</v>
          </cell>
          <cell r="D874">
            <v>0</v>
          </cell>
          <cell r="G874">
            <v>0</v>
          </cell>
          <cell r="H874">
            <v>0</v>
          </cell>
        </row>
        <row r="875">
          <cell r="A875" t="str">
            <v>15-03-016</v>
          </cell>
          <cell r="B875" t="str">
            <v>15-03-016</v>
          </cell>
          <cell r="C875" t="str">
            <v>SUMINISTRO, MONTAJE Y PUESTA EN OPERACION DE: CAJA DE PASO TIPO A COMPLETA (TEL NIN-101).</v>
          </cell>
          <cell r="D875" t="str">
            <v>U</v>
          </cell>
          <cell r="E875">
            <v>2</v>
          </cell>
          <cell r="G875">
            <v>0</v>
          </cell>
          <cell r="H875">
            <v>7494315.0010968763</v>
          </cell>
        </row>
        <row r="876">
          <cell r="A876" t="str">
            <v>15-03-016</v>
          </cell>
          <cell r="B876" t="str">
            <v>72134</v>
          </cell>
          <cell r="C876" t="str">
            <v>aux concreto 3500 psi (24.1 MPa) -obra- 3/4"</v>
          </cell>
          <cell r="D876" t="str">
            <v>m3</v>
          </cell>
          <cell r="E876">
            <v>3.6799999999999997</v>
          </cell>
          <cell r="F876">
            <v>0.35</v>
          </cell>
          <cell r="G876">
            <v>436323.67346056399</v>
          </cell>
          <cell r="H876">
            <v>2167656.0097520822</v>
          </cell>
        </row>
        <row r="877">
          <cell r="A877" t="str">
            <v>15-03-016</v>
          </cell>
          <cell r="B877" t="str">
            <v>18143</v>
          </cell>
          <cell r="C877" t="str">
            <v>bloque 20x20x40 intermed 2 perforaciones r13 (16.1 kg)</v>
          </cell>
          <cell r="D877" t="str">
            <v>u</v>
          </cell>
          <cell r="E877">
            <v>234</v>
          </cell>
          <cell r="F877">
            <v>0.35</v>
          </cell>
          <cell r="G877">
            <v>3477.7959999999998</v>
          </cell>
          <cell r="H877">
            <v>1098635.7564000001</v>
          </cell>
        </row>
        <row r="878">
          <cell r="A878" t="str">
            <v>15-03-016</v>
          </cell>
          <cell r="B878" t="str">
            <v>71A13</v>
          </cell>
          <cell r="C878" t="str">
            <v>aux mortero de pega 1:3</v>
          </cell>
          <cell r="D878" t="str">
            <v>m3</v>
          </cell>
          <cell r="E878">
            <v>3.1262399999999997</v>
          </cell>
          <cell r="F878">
            <v>0.35</v>
          </cell>
          <cell r="G878">
            <v>359986.94425218244</v>
          </cell>
          <cell r="H878">
            <v>1519297.5392085726</v>
          </cell>
        </row>
        <row r="879">
          <cell r="A879" t="str">
            <v>15-03-016</v>
          </cell>
          <cell r="B879" t="str">
            <v>1512O</v>
          </cell>
          <cell r="C879" t="str">
            <v>acero de refuerzo figurado</v>
          </cell>
          <cell r="D879" t="str">
            <v>kg</v>
          </cell>
          <cell r="E879">
            <v>133.39479999999998</v>
          </cell>
          <cell r="F879">
            <v>0.35</v>
          </cell>
          <cell r="G879">
            <v>2006.8</v>
          </cell>
          <cell r="H879">
            <v>361390.52426399995</v>
          </cell>
        </row>
        <row r="880">
          <cell r="A880" t="str">
            <v>15-03-016</v>
          </cell>
          <cell r="B880" t="str">
            <v>11240</v>
          </cell>
          <cell r="C880" t="str">
            <v>piedra para entresuelo</v>
          </cell>
          <cell r="D880" t="str">
            <v>m3</v>
          </cell>
          <cell r="E880">
            <v>1.8399999999999999</v>
          </cell>
          <cell r="F880">
            <v>0.35</v>
          </cell>
          <cell r="G880">
            <v>47386</v>
          </cell>
          <cell r="H880">
            <v>117706.82399999999</v>
          </cell>
        </row>
        <row r="881">
          <cell r="A881" t="str">
            <v>15-03-016</v>
          </cell>
          <cell r="B881" t="str">
            <v>1E645</v>
          </cell>
          <cell r="C881" t="str">
            <v>tapa circular norma tel nin-113</v>
          </cell>
          <cell r="D881" t="str">
            <v>u</v>
          </cell>
          <cell r="E881">
            <v>1</v>
          </cell>
          <cell r="F881">
            <v>0.35</v>
          </cell>
          <cell r="G881">
            <v>150000</v>
          </cell>
          <cell r="H881">
            <v>202500</v>
          </cell>
        </row>
        <row r="882">
          <cell r="A882" t="str">
            <v>15-03-016</v>
          </cell>
          <cell r="B882" t="str">
            <v>74F11</v>
          </cell>
          <cell r="C882" t="str">
            <v>aux formaleta losa tradicional hasta h=3 m</v>
          </cell>
          <cell r="D882" t="str">
            <v>m2</v>
          </cell>
          <cell r="E882">
            <v>9.1999999999999993</v>
          </cell>
          <cell r="F882">
            <v>0.35</v>
          </cell>
          <cell r="G882">
            <v>4324.5563786008215</v>
          </cell>
          <cell r="H882">
            <v>53710.990222222208</v>
          </cell>
        </row>
        <row r="883">
          <cell r="A883" t="str">
            <v>15-03-016</v>
          </cell>
          <cell r="B883" t="str">
            <v>61213</v>
          </cell>
          <cell r="C883" t="str">
            <v>transporte a envigado</v>
          </cell>
          <cell r="D883" t="str">
            <v>t</v>
          </cell>
          <cell r="E883">
            <v>15</v>
          </cell>
          <cell r="F883">
            <v>0.35</v>
          </cell>
          <cell r="G883">
            <v>8166.4</v>
          </cell>
          <cell r="H883">
            <v>165369.60000000001</v>
          </cell>
        </row>
        <row r="884">
          <cell r="A884" t="str">
            <v>15-03-016</v>
          </cell>
          <cell r="B884" t="str">
            <v>2E134</v>
          </cell>
          <cell r="C884" t="str">
            <v>cuadrilla electrica dia</v>
          </cell>
          <cell r="D884" t="str">
            <v>dia</v>
          </cell>
          <cell r="E884">
            <v>6</v>
          </cell>
          <cell r="F884">
            <v>0.35</v>
          </cell>
          <cell r="G884">
            <v>212586.45</v>
          </cell>
          <cell r="H884">
            <v>1721950.2450000003</v>
          </cell>
        </row>
        <row r="885">
          <cell r="A885" t="str">
            <v>15-03-016</v>
          </cell>
          <cell r="B885" t="str">
            <v>46111</v>
          </cell>
          <cell r="C885" t="str">
            <v>herramienta y equipo menor</v>
          </cell>
          <cell r="D885" t="str">
            <v>%</v>
          </cell>
          <cell r="E885">
            <v>1721950.2450000003</v>
          </cell>
          <cell r="G885">
            <v>0.05</v>
          </cell>
          <cell r="H885">
            <v>86097.512250000029</v>
          </cell>
        </row>
        <row r="886">
          <cell r="A886">
            <v>0</v>
          </cell>
          <cell r="C886" t="str">
            <v>DIRECTO:  7494316,0 / U</v>
          </cell>
          <cell r="D886">
            <v>0</v>
          </cell>
          <cell r="G886">
            <v>0</v>
          </cell>
          <cell r="H886">
            <v>0</v>
          </cell>
        </row>
        <row r="887">
          <cell r="A887">
            <v>0</v>
          </cell>
          <cell r="C887">
            <v>0</v>
          </cell>
          <cell r="D887">
            <v>0</v>
          </cell>
          <cell r="G887">
            <v>0</v>
          </cell>
          <cell r="H887">
            <v>0</v>
          </cell>
        </row>
        <row r="888">
          <cell r="A888" t="str">
            <v>15-03-020</v>
          </cell>
          <cell r="B888" t="str">
            <v>15-03-020</v>
          </cell>
          <cell r="C888" t="str">
            <v>SUMINISTRO, MONTAJE Y PUESTA EN OPERACION DE: CAJA PARA UNA TAPA 60X80 COMPLETA (TEL NIN-114).</v>
          </cell>
          <cell r="D888" t="str">
            <v>U</v>
          </cell>
          <cell r="E888">
            <v>25</v>
          </cell>
          <cell r="G888">
            <v>0</v>
          </cell>
          <cell r="H888">
            <v>615644.04782529525</v>
          </cell>
        </row>
        <row r="889">
          <cell r="A889" t="str">
            <v>15-03-020</v>
          </cell>
          <cell r="B889" t="str">
            <v>72132</v>
          </cell>
          <cell r="C889" t="str">
            <v>aux concreto 3000 psi (21.1 MPa) -obra- 3/4"</v>
          </cell>
          <cell r="D889" t="str">
            <v>m3</v>
          </cell>
          <cell r="E889">
            <v>0.35242000000000001</v>
          </cell>
          <cell r="F889">
            <v>0.35</v>
          </cell>
          <cell r="G889">
            <v>397371.06598046987</v>
          </cell>
          <cell r="H889">
            <v>189056.03994833023</v>
          </cell>
        </row>
        <row r="890">
          <cell r="A890" t="str">
            <v>15-03-020</v>
          </cell>
          <cell r="B890" t="str">
            <v>1E597</v>
          </cell>
          <cell r="C890" t="str">
            <v>herraje para 2 tapas 60x80 - tipo 2</v>
          </cell>
          <cell r="D890" t="str">
            <v>u</v>
          </cell>
          <cell r="E890">
            <v>1</v>
          </cell>
          <cell r="F890">
            <v>0.35</v>
          </cell>
          <cell r="G890">
            <v>183400</v>
          </cell>
          <cell r="H890">
            <v>247590.00000000003</v>
          </cell>
        </row>
        <row r="891">
          <cell r="A891" t="str">
            <v>15-03-020</v>
          </cell>
          <cell r="B891" t="str">
            <v>61213</v>
          </cell>
          <cell r="C891" t="str">
            <v>transporte a envigado</v>
          </cell>
          <cell r="D891" t="str">
            <v>t</v>
          </cell>
          <cell r="E891">
            <v>0.15209</v>
          </cell>
          <cell r="F891">
            <v>0.35</v>
          </cell>
          <cell r="G891">
            <v>8166.4</v>
          </cell>
          <cell r="H891">
            <v>1676.7374975999999</v>
          </cell>
        </row>
        <row r="892">
          <cell r="A892" t="str">
            <v>15-03-020</v>
          </cell>
          <cell r="B892" t="str">
            <v>2E134</v>
          </cell>
          <cell r="C892" t="str">
            <v>cuadrilla electrica dia</v>
          </cell>
          <cell r="D892" t="str">
            <v>dia</v>
          </cell>
          <cell r="E892">
            <v>0.58843999999999996</v>
          </cell>
          <cell r="F892">
            <v>0.35</v>
          </cell>
          <cell r="G892">
            <v>212586.45</v>
          </cell>
          <cell r="H892">
            <v>168877.40036130001</v>
          </cell>
        </row>
        <row r="893">
          <cell r="A893" t="str">
            <v>15-03-020</v>
          </cell>
          <cell r="B893" t="str">
            <v>46111</v>
          </cell>
          <cell r="C893" t="str">
            <v>herramienta y equipo menor</v>
          </cell>
          <cell r="D893" t="str">
            <v>%</v>
          </cell>
          <cell r="E893">
            <v>168877.40036130001</v>
          </cell>
          <cell r="G893">
            <v>0.05</v>
          </cell>
          <cell r="H893">
            <v>8443.8700180650012</v>
          </cell>
        </row>
        <row r="894">
          <cell r="A894">
            <v>0</v>
          </cell>
          <cell r="C894" t="str">
            <v>DIRECTO:  615645,0 / U</v>
          </cell>
          <cell r="D894">
            <v>0</v>
          </cell>
          <cell r="G894">
            <v>0</v>
          </cell>
          <cell r="H894">
            <v>0</v>
          </cell>
        </row>
        <row r="895">
          <cell r="A895">
            <v>0</v>
          </cell>
          <cell r="C895">
            <v>0</v>
          </cell>
          <cell r="D895">
            <v>0</v>
          </cell>
          <cell r="G895">
            <v>0</v>
          </cell>
          <cell r="H895">
            <v>0</v>
          </cell>
        </row>
        <row r="896">
          <cell r="A896" t="str">
            <v>15-03-040</v>
          </cell>
          <cell r="B896" t="str">
            <v>15-03-040</v>
          </cell>
          <cell r="C896" t="str">
            <v>SUMINISTRO, MONTAJE Y PUESTA EN OPERACION DE: CRUCE DE VIA CON CANALIZACION EN PVC TIPO DB DE 3Ø 3". INCLUYE EXCAVACION, BOTADA DE MATERIAL, LLENOS EN ARENILLA Y TODO LO NECESARIO PARA SU CORRECTA EJECUCION.</v>
          </cell>
          <cell r="D896" t="str">
            <v>M</v>
          </cell>
          <cell r="E896">
            <v>132</v>
          </cell>
          <cell r="G896">
            <v>0</v>
          </cell>
          <cell r="H896">
            <v>333474.77032096498</v>
          </cell>
        </row>
        <row r="897">
          <cell r="A897" t="str">
            <v>15-03-040</v>
          </cell>
          <cell r="B897" t="str">
            <v>1E558</v>
          </cell>
          <cell r="C897" t="str">
            <v>tubo pvc de 3"</v>
          </cell>
          <cell r="D897" t="str">
            <v>m</v>
          </cell>
          <cell r="E897">
            <v>3</v>
          </cell>
          <cell r="F897">
            <v>0.35</v>
          </cell>
          <cell r="G897">
            <v>7216</v>
          </cell>
          <cell r="H897">
            <v>29224.800000000003</v>
          </cell>
        </row>
        <row r="898">
          <cell r="A898" t="str">
            <v>15-03-040</v>
          </cell>
          <cell r="B898" t="str">
            <v>1E149</v>
          </cell>
          <cell r="C898" t="str">
            <v>soldadura liquida conduit pvc - 1/8 gl</v>
          </cell>
          <cell r="D898" t="str">
            <v>u</v>
          </cell>
          <cell r="E898">
            <v>5.0340000000000003E-2</v>
          </cell>
          <cell r="F898">
            <v>0.35</v>
          </cell>
          <cell r="G898">
            <v>38477.199999999997</v>
          </cell>
          <cell r="H898">
            <v>2614.8720348000002</v>
          </cell>
        </row>
        <row r="899">
          <cell r="A899" t="str">
            <v>15-03-040</v>
          </cell>
          <cell r="B899" t="str">
            <v>1E581</v>
          </cell>
          <cell r="C899" t="str">
            <v>terminal campana de 3"</v>
          </cell>
          <cell r="D899" t="str">
            <v>u</v>
          </cell>
          <cell r="E899">
            <v>0.28169</v>
          </cell>
          <cell r="F899">
            <v>0.35</v>
          </cell>
          <cell r="G899">
            <v>2988</v>
          </cell>
          <cell r="H899">
            <v>1136.2811220000001</v>
          </cell>
        </row>
        <row r="900">
          <cell r="A900" t="str">
            <v>15-03-040</v>
          </cell>
          <cell r="B900" t="str">
            <v>61213</v>
          </cell>
          <cell r="C900" t="str">
            <v>transporte a envigado</v>
          </cell>
          <cell r="D900" t="str">
            <v>t</v>
          </cell>
          <cell r="E900">
            <v>0.15209</v>
          </cell>
          <cell r="F900">
            <v>0.35</v>
          </cell>
          <cell r="G900">
            <v>8166.4</v>
          </cell>
          <cell r="H900">
            <v>1676.7374975999999</v>
          </cell>
        </row>
        <row r="901">
          <cell r="A901" t="str">
            <v>15-03-040</v>
          </cell>
          <cell r="B901" t="str">
            <v>2E134</v>
          </cell>
          <cell r="C901" t="str">
            <v>cuadrilla electrica dia</v>
          </cell>
          <cell r="D901" t="str">
            <v>dia</v>
          </cell>
          <cell r="E901">
            <v>0.99163999999999997</v>
          </cell>
          <cell r="F901">
            <v>0.35</v>
          </cell>
          <cell r="G901">
            <v>212586.45</v>
          </cell>
          <cell r="H901">
            <v>284592.4568253</v>
          </cell>
        </row>
        <row r="902">
          <cell r="A902" t="str">
            <v>15-03-040</v>
          </cell>
          <cell r="B902" t="str">
            <v>46111</v>
          </cell>
          <cell r="C902" t="str">
            <v>herramienta y equipo menor</v>
          </cell>
          <cell r="D902" t="str">
            <v>%</v>
          </cell>
          <cell r="E902">
            <v>284592.4568253</v>
          </cell>
          <cell r="G902">
            <v>0.05</v>
          </cell>
          <cell r="H902">
            <v>14229.622841265002</v>
          </cell>
        </row>
        <row r="903">
          <cell r="A903">
            <v>0</v>
          </cell>
          <cell r="C903" t="str">
            <v>DIRECTO:  333475,0 / M</v>
          </cell>
          <cell r="D903">
            <v>0</v>
          </cell>
          <cell r="G903">
            <v>0</v>
          </cell>
          <cell r="H903">
            <v>0</v>
          </cell>
        </row>
        <row r="904">
          <cell r="A904">
            <v>0</v>
          </cell>
          <cell r="C904">
            <v>0</v>
          </cell>
          <cell r="D904">
            <v>0</v>
          </cell>
          <cell r="G904">
            <v>0</v>
          </cell>
          <cell r="H904">
            <v>0</v>
          </cell>
        </row>
        <row r="905">
          <cell r="A905" t="str">
            <v>15-03-050</v>
          </cell>
          <cell r="B905" t="str">
            <v>15-03-050</v>
          </cell>
          <cell r="C905" t="str">
            <v>SUMINISTRO, MONTAJE Y PUESTA EN OPERACION DE: CANALIZACION EN PVC TIPO DB DE 3Ø 3". INCLUYE: EXCAVACION, BOTADA DE MATERIAL, LLENOS EN ARENILLA Y TODO LO NECESARIO PARA SU CORRECTA EJECUCION.</v>
          </cell>
          <cell r="D905" t="str">
            <v>M</v>
          </cell>
          <cell r="E905">
            <v>1155</v>
          </cell>
          <cell r="G905">
            <v>0</v>
          </cell>
          <cell r="H905">
            <v>79087.860578205014</v>
          </cell>
        </row>
        <row r="906">
          <cell r="A906" t="str">
            <v>15-03-050</v>
          </cell>
          <cell r="B906" t="str">
            <v>1E558</v>
          </cell>
          <cell r="C906" t="str">
            <v>tubo pvc de 3"</v>
          </cell>
          <cell r="D906" t="str">
            <v>m</v>
          </cell>
          <cell r="E906">
            <v>3</v>
          </cell>
          <cell r="F906">
            <v>0.35</v>
          </cell>
          <cell r="G906">
            <v>7216</v>
          </cell>
          <cell r="H906">
            <v>29224.800000000003</v>
          </cell>
        </row>
        <row r="907">
          <cell r="A907" t="str">
            <v>15-03-050</v>
          </cell>
          <cell r="B907" t="str">
            <v>1E149</v>
          </cell>
          <cell r="C907" t="str">
            <v>soldadura liquida conduit pvc - 1/8 gl</v>
          </cell>
          <cell r="D907" t="str">
            <v>u</v>
          </cell>
          <cell r="E907">
            <v>4.5719999999999997E-2</v>
          </cell>
          <cell r="F907">
            <v>0.35</v>
          </cell>
          <cell r="G907">
            <v>38477.199999999997</v>
          </cell>
          <cell r="H907">
            <v>2374.8897383999997</v>
          </cell>
        </row>
        <row r="908">
          <cell r="A908" t="str">
            <v>15-03-050</v>
          </cell>
          <cell r="B908" t="str">
            <v>1E581</v>
          </cell>
          <cell r="C908" t="str">
            <v>terminal campana de 3"</v>
          </cell>
          <cell r="D908" t="str">
            <v>u</v>
          </cell>
          <cell r="E908">
            <v>0.25124000000000002</v>
          </cell>
          <cell r="F908">
            <v>0.35</v>
          </cell>
          <cell r="G908">
            <v>2988</v>
          </cell>
          <cell r="H908">
            <v>1013.4519120000002</v>
          </cell>
        </row>
        <row r="909">
          <cell r="A909" t="str">
            <v>15-03-050</v>
          </cell>
          <cell r="B909" t="str">
            <v>61213</v>
          </cell>
          <cell r="C909" t="str">
            <v>transporte a envigado</v>
          </cell>
          <cell r="D909" t="str">
            <v>t</v>
          </cell>
          <cell r="E909">
            <v>0.22813</v>
          </cell>
          <cell r="F909">
            <v>0.35</v>
          </cell>
          <cell r="G909">
            <v>8166.4</v>
          </cell>
          <cell r="H909">
            <v>2515.0511231999999</v>
          </cell>
        </row>
        <row r="910">
          <cell r="A910" t="str">
            <v>15-03-050</v>
          </cell>
          <cell r="B910" t="str">
            <v>2E134</v>
          </cell>
          <cell r="C910" t="str">
            <v>cuadrilla electrica dia</v>
          </cell>
          <cell r="D910" t="str">
            <v>dia</v>
          </cell>
          <cell r="E910">
            <v>0.14588000000000001</v>
          </cell>
          <cell r="F910">
            <v>0.35</v>
          </cell>
          <cell r="G910">
            <v>212586.45</v>
          </cell>
          <cell r="H910">
            <v>41866.350290100003</v>
          </cell>
        </row>
        <row r="911">
          <cell r="A911" t="str">
            <v>15-03-050</v>
          </cell>
          <cell r="B911" t="str">
            <v>46111</v>
          </cell>
          <cell r="C911" t="str">
            <v>herramienta y equipo menor</v>
          </cell>
          <cell r="D911" t="str">
            <v>%</v>
          </cell>
          <cell r="E911">
            <v>41866.350290100003</v>
          </cell>
          <cell r="G911">
            <v>0.05</v>
          </cell>
          <cell r="H911">
            <v>2093.3175145050004</v>
          </cell>
        </row>
        <row r="912">
          <cell r="A912">
            <v>0</v>
          </cell>
          <cell r="C912" t="str">
            <v>DIRECTO:  79088,0 / M</v>
          </cell>
          <cell r="D912">
            <v>0</v>
          </cell>
          <cell r="G912">
            <v>0</v>
          </cell>
          <cell r="H912">
            <v>0</v>
          </cell>
        </row>
        <row r="913">
          <cell r="A913">
            <v>0</v>
          </cell>
          <cell r="C913">
            <v>0</v>
          </cell>
          <cell r="D913">
            <v>0</v>
          </cell>
          <cell r="G913">
            <v>0</v>
          </cell>
          <cell r="H913">
            <v>0</v>
          </cell>
        </row>
        <row r="914">
          <cell r="A914" t="str">
            <v>15-03-060</v>
          </cell>
          <cell r="B914" t="str">
            <v>15-03-060</v>
          </cell>
          <cell r="C914" t="str">
            <v>SUMINISTRO, MONTAJE Y PUESTA EN OPERACION DE: CANALIZACION EN PVC TIPO DB DE 1Ø 2". INCLUYE, EXCAVACION, BOTADA DE MATERIAL, LLENOS EN ARENILLA Y TODO LO NECESARIO PARA SU CORRECTA EJECUCION.</v>
          </cell>
          <cell r="D914" t="str">
            <v>M</v>
          </cell>
          <cell r="E914">
            <v>121.00000000000001</v>
          </cell>
          <cell r="G914">
            <v>0</v>
          </cell>
          <cell r="H914">
            <v>43302.840335066256</v>
          </cell>
        </row>
        <row r="915">
          <cell r="A915" t="str">
            <v>15-03-060</v>
          </cell>
          <cell r="B915" t="str">
            <v>1E615</v>
          </cell>
          <cell r="C915" t="str">
            <v>tubo pvc de 2"</v>
          </cell>
          <cell r="D915" t="str">
            <v>m</v>
          </cell>
          <cell r="E915">
            <v>1</v>
          </cell>
          <cell r="F915">
            <v>0.35</v>
          </cell>
          <cell r="G915">
            <v>2967</v>
          </cell>
          <cell r="H915">
            <v>4005.4500000000003</v>
          </cell>
        </row>
        <row r="916">
          <cell r="A916" t="str">
            <v>15-03-060</v>
          </cell>
          <cell r="B916" t="str">
            <v>1E149</v>
          </cell>
          <cell r="C916" t="str">
            <v>soldadura liquida conduit pvc - 1/8 gl</v>
          </cell>
          <cell r="D916" t="str">
            <v>u</v>
          </cell>
          <cell r="E916">
            <v>5.1060000000000001E-2</v>
          </cell>
          <cell r="F916">
            <v>0.35</v>
          </cell>
          <cell r="G916">
            <v>38477.199999999997</v>
          </cell>
          <cell r="H916">
            <v>2652.2718732000003</v>
          </cell>
        </row>
        <row r="917">
          <cell r="A917" t="str">
            <v>15-03-060</v>
          </cell>
          <cell r="B917" t="str">
            <v>1E630</v>
          </cell>
          <cell r="C917" t="str">
            <v>terminal campana de 2"</v>
          </cell>
          <cell r="D917" t="str">
            <v>u</v>
          </cell>
          <cell r="E917">
            <v>0.22</v>
          </cell>
          <cell r="F917">
            <v>0.35</v>
          </cell>
          <cell r="G917">
            <v>1149</v>
          </cell>
          <cell r="H917">
            <v>341.25300000000004</v>
          </cell>
        </row>
        <row r="918">
          <cell r="A918" t="str">
            <v>15-03-060</v>
          </cell>
          <cell r="B918" t="str">
            <v>61213</v>
          </cell>
          <cell r="C918" t="str">
            <v>transporte a envigado</v>
          </cell>
          <cell r="D918" t="str">
            <v>t</v>
          </cell>
          <cell r="E918">
            <v>0.15209</v>
          </cell>
          <cell r="F918">
            <v>0.35</v>
          </cell>
          <cell r="G918">
            <v>8166.4</v>
          </cell>
          <cell r="H918">
            <v>1676.7374975999999</v>
          </cell>
        </row>
        <row r="919">
          <cell r="A919" t="str">
            <v>15-03-060</v>
          </cell>
          <cell r="B919" t="str">
            <v>2E134</v>
          </cell>
          <cell r="C919" t="str">
            <v>cuadrilla electrica dia</v>
          </cell>
          <cell r="D919" t="str">
            <v>dia</v>
          </cell>
          <cell r="E919">
            <v>0.11491</v>
          </cell>
          <cell r="F919">
            <v>0.35</v>
          </cell>
          <cell r="G919">
            <v>212586.45</v>
          </cell>
          <cell r="H919">
            <v>32978.217108825003</v>
          </cell>
        </row>
        <row r="920">
          <cell r="A920" t="str">
            <v>15-03-060</v>
          </cell>
          <cell r="B920" t="str">
            <v>46111</v>
          </cell>
          <cell r="C920" t="str">
            <v>herramienta y equipo menor</v>
          </cell>
          <cell r="D920" t="str">
            <v>%</v>
          </cell>
          <cell r="E920">
            <v>32978.217108825003</v>
          </cell>
          <cell r="G920">
            <v>0.05</v>
          </cell>
          <cell r="H920">
            <v>1648.9108554412503</v>
          </cell>
        </row>
        <row r="921">
          <cell r="A921">
            <v>0</v>
          </cell>
          <cell r="C921" t="str">
            <v>DIRECTO:  43303,0 / M</v>
          </cell>
          <cell r="D921">
            <v>0</v>
          </cell>
          <cell r="G921">
            <v>0</v>
          </cell>
          <cell r="H921">
            <v>0</v>
          </cell>
        </row>
        <row r="922">
          <cell r="A922">
            <v>0</v>
          </cell>
          <cell r="C922">
            <v>0</v>
          </cell>
          <cell r="D922">
            <v>0</v>
          </cell>
          <cell r="G922">
            <v>0</v>
          </cell>
          <cell r="H922">
            <v>0</v>
          </cell>
        </row>
        <row r="923">
          <cell r="A923" t="str">
            <v>15-03-070</v>
          </cell>
          <cell r="B923" t="str">
            <v>15-03-070</v>
          </cell>
          <cell r="C923" t="str">
            <v>SUMINISTRO, MONTAJE Y PUESTA EN OPERACION DE: CANALIZACION EN PVC TIPO DB DE 1Ø 3". INCLUYE, EXCAVACION, BOTADA DE MATERIAL, LLENOS EN ARENILLA Y TODO LO NECESARIO PARA SU CORRECTA EJECUCION.</v>
          </cell>
          <cell r="D923" t="str">
            <v>M</v>
          </cell>
          <cell r="E923">
            <v>52.800000000000004</v>
          </cell>
          <cell r="G923">
            <v>0</v>
          </cell>
          <cell r="H923">
            <v>69064.803832263759</v>
          </cell>
        </row>
        <row r="924">
          <cell r="A924" t="str">
            <v>15-03-070</v>
          </cell>
          <cell r="B924" t="str">
            <v>1E558</v>
          </cell>
          <cell r="C924" t="str">
            <v>tubo pvc de 3"</v>
          </cell>
          <cell r="D924" t="str">
            <v>m</v>
          </cell>
          <cell r="E924">
            <v>1</v>
          </cell>
          <cell r="F924">
            <v>0.35</v>
          </cell>
          <cell r="G924">
            <v>7216</v>
          </cell>
          <cell r="H924">
            <v>9741.6</v>
          </cell>
        </row>
        <row r="925">
          <cell r="A925" t="str">
            <v>15-03-070</v>
          </cell>
          <cell r="B925" t="str">
            <v>1E149</v>
          </cell>
          <cell r="C925" t="str">
            <v>soldadura liquida conduit pvc - 1/8 gl</v>
          </cell>
          <cell r="D925" t="str">
            <v>u</v>
          </cell>
          <cell r="E925">
            <v>7.6590000000000005E-2</v>
          </cell>
          <cell r="F925">
            <v>0.35</v>
          </cell>
          <cell r="G925">
            <v>38477.199999999997</v>
          </cell>
          <cell r="H925">
            <v>3978.4078098</v>
          </cell>
        </row>
        <row r="926">
          <cell r="A926" t="str">
            <v>15-03-070</v>
          </cell>
          <cell r="B926" t="str">
            <v>1E581</v>
          </cell>
          <cell r="C926" t="str">
            <v>terminal campana de 3"</v>
          </cell>
          <cell r="D926" t="str">
            <v>u</v>
          </cell>
          <cell r="E926">
            <v>0.22</v>
          </cell>
          <cell r="F926">
            <v>0.35</v>
          </cell>
          <cell r="G926">
            <v>2988</v>
          </cell>
          <cell r="H926">
            <v>887.43600000000004</v>
          </cell>
        </row>
        <row r="927">
          <cell r="A927" t="str">
            <v>15-03-070</v>
          </cell>
          <cell r="B927" t="str">
            <v>61213</v>
          </cell>
          <cell r="C927" t="str">
            <v>transporte a envigado</v>
          </cell>
          <cell r="D927" t="str">
            <v>t</v>
          </cell>
          <cell r="E927">
            <v>0.22814000000000001</v>
          </cell>
          <cell r="F927">
            <v>0.35</v>
          </cell>
          <cell r="G927">
            <v>8166.4</v>
          </cell>
          <cell r="H927">
            <v>2515.1613695999999</v>
          </cell>
        </row>
        <row r="928">
          <cell r="A928" t="str">
            <v>15-03-070</v>
          </cell>
          <cell r="B928" t="str">
            <v>2E134</v>
          </cell>
          <cell r="C928" t="str">
            <v>cuadrilla electrica dia</v>
          </cell>
          <cell r="D928" t="str">
            <v>dia</v>
          </cell>
          <cell r="E928">
            <v>0.17237</v>
          </cell>
          <cell r="F928">
            <v>0.35</v>
          </cell>
          <cell r="G928">
            <v>212586.45</v>
          </cell>
          <cell r="H928">
            <v>49468.760621775007</v>
          </cell>
        </row>
        <row r="929">
          <cell r="A929" t="str">
            <v>15-03-070</v>
          </cell>
          <cell r="B929" t="str">
            <v>46111</v>
          </cell>
          <cell r="C929" t="str">
            <v>herramienta y equipo menor</v>
          </cell>
          <cell r="D929" t="str">
            <v>%</v>
          </cell>
          <cell r="E929">
            <v>49468.760621775007</v>
          </cell>
          <cell r="G929">
            <v>0.05</v>
          </cell>
          <cell r="H929">
            <v>2473.4380310887504</v>
          </cell>
        </row>
        <row r="930">
          <cell r="A930">
            <v>0</v>
          </cell>
          <cell r="C930" t="str">
            <v>DIRECTO:  69065,0 / M</v>
          </cell>
          <cell r="D930">
            <v>0</v>
          </cell>
          <cell r="G930">
            <v>0</v>
          </cell>
          <cell r="H930">
            <v>0</v>
          </cell>
        </row>
        <row r="931">
          <cell r="A931">
            <v>0</v>
          </cell>
          <cell r="C931">
            <v>0</v>
          </cell>
          <cell r="D931">
            <v>0</v>
          </cell>
          <cell r="G931">
            <v>0</v>
          </cell>
          <cell r="H931">
            <v>0</v>
          </cell>
        </row>
        <row r="932">
          <cell r="A932" t="str">
            <v>15-03-085</v>
          </cell>
          <cell r="B932" t="str">
            <v>15-03-085</v>
          </cell>
          <cell r="C932" t="str">
            <v>SUMINISTRO, MONTAJE Y PUESTA EN OPERACION DE: CANALIZACION EN PVC TIPO DB DE 6Ø 4". INCLUYE, EXCAVACION, BOTADA DE MATERIAL, LLENOS EN ARENILLA Y TODO LO NECESARIO PARA SU CORRECTA EJECUCION.</v>
          </cell>
          <cell r="D932" t="str">
            <v>M</v>
          </cell>
          <cell r="E932">
            <v>214.50000000000003</v>
          </cell>
          <cell r="G932">
            <v>0</v>
          </cell>
          <cell r="H932">
            <v>236161.78771261504</v>
          </cell>
        </row>
        <row r="933">
          <cell r="A933" t="str">
            <v>15-03-085</v>
          </cell>
          <cell r="B933" t="str">
            <v>1E631</v>
          </cell>
          <cell r="C933" t="str">
            <v>tubo pvc de 4"</v>
          </cell>
          <cell r="D933" t="str">
            <v>m</v>
          </cell>
          <cell r="E933">
            <v>6</v>
          </cell>
          <cell r="F933">
            <v>0.35</v>
          </cell>
          <cell r="G933">
            <v>10887</v>
          </cell>
          <cell r="H933">
            <v>88184.700000000012</v>
          </cell>
        </row>
        <row r="934">
          <cell r="A934" t="str">
            <v>15-03-085</v>
          </cell>
          <cell r="B934" t="str">
            <v>1E149</v>
          </cell>
          <cell r="C934" t="str">
            <v>soldadura liquida conduit pvc - 1/8 gl</v>
          </cell>
          <cell r="D934" t="str">
            <v>u</v>
          </cell>
          <cell r="E934">
            <v>0.13716</v>
          </cell>
          <cell r="F934">
            <v>0.35</v>
          </cell>
          <cell r="G934">
            <v>38477.199999999997</v>
          </cell>
          <cell r="H934">
            <v>7124.6692152000005</v>
          </cell>
        </row>
        <row r="935">
          <cell r="A935" t="str">
            <v>15-03-085</v>
          </cell>
          <cell r="B935" t="str">
            <v>1E632</v>
          </cell>
          <cell r="C935" t="str">
            <v>terminal campana de 4"</v>
          </cell>
          <cell r="D935" t="str">
            <v>u</v>
          </cell>
          <cell r="E935">
            <v>0.25124000000000002</v>
          </cell>
          <cell r="F935">
            <v>0.35</v>
          </cell>
          <cell r="G935">
            <v>4211</v>
          </cell>
          <cell r="H935">
            <v>1428.261714</v>
          </cell>
        </row>
        <row r="936">
          <cell r="A936" t="str">
            <v>15-03-085</v>
          </cell>
          <cell r="B936" t="str">
            <v>61213</v>
          </cell>
          <cell r="C936" t="str">
            <v>transporte a envigado</v>
          </cell>
          <cell r="D936" t="str">
            <v>t</v>
          </cell>
          <cell r="E936">
            <v>0.68439000000000005</v>
          </cell>
          <cell r="F936">
            <v>0.35</v>
          </cell>
          <cell r="G936">
            <v>8166.4</v>
          </cell>
          <cell r="H936">
            <v>7545.1533696000006</v>
          </cell>
        </row>
        <row r="937">
          <cell r="A937" t="str">
            <v>15-03-085</v>
          </cell>
          <cell r="B937" t="str">
            <v>2E134</v>
          </cell>
          <cell r="C937" t="str">
            <v>cuadrilla electrica dia</v>
          </cell>
          <cell r="D937" t="str">
            <v>dia</v>
          </cell>
          <cell r="E937">
            <v>0.43763999999999997</v>
          </cell>
          <cell r="F937">
            <v>0.35</v>
          </cell>
          <cell r="G937">
            <v>212586.45</v>
          </cell>
          <cell r="H937">
            <v>125599.05087030001</v>
          </cell>
        </row>
        <row r="938">
          <cell r="A938" t="str">
            <v>15-03-085</v>
          </cell>
          <cell r="B938" t="str">
            <v>46111</v>
          </cell>
          <cell r="C938" t="str">
            <v>herramienta y equipo menor</v>
          </cell>
          <cell r="D938" t="str">
            <v>%</v>
          </cell>
          <cell r="E938">
            <v>125599.05087030001</v>
          </cell>
          <cell r="G938">
            <v>0.05</v>
          </cell>
          <cell r="H938">
            <v>6279.9525435150008</v>
          </cell>
        </row>
        <row r="939">
          <cell r="A939">
            <v>0</v>
          </cell>
          <cell r="C939" t="str">
            <v>DIRECTO:  236162,0 / M</v>
          </cell>
          <cell r="D939">
            <v>0</v>
          </cell>
          <cell r="G939">
            <v>0</v>
          </cell>
          <cell r="H939">
            <v>0</v>
          </cell>
        </row>
        <row r="940">
          <cell r="A940">
            <v>0</v>
          </cell>
          <cell r="C940">
            <v>0</v>
          </cell>
          <cell r="D940">
            <v>0</v>
          </cell>
          <cell r="G940">
            <v>0</v>
          </cell>
          <cell r="H940">
            <v>0</v>
          </cell>
        </row>
        <row r="941">
          <cell r="A941" t="str">
            <v>15-03-090</v>
          </cell>
          <cell r="B941" t="str">
            <v>15-03-090</v>
          </cell>
          <cell r="C941" t="str">
            <v>SUMINISTRO, MONTAJE Y PUESTA EN OPERACION DE: BAJANTE A MURO EN TUBERIA METALICA GALVANIZADA DE 2". INCLUYE TODO LO NECESARIO PARA SU CORRECTA EJECUCION.</v>
          </cell>
          <cell r="D941" t="str">
            <v>M</v>
          </cell>
          <cell r="E941">
            <v>55.000000000000007</v>
          </cell>
          <cell r="G941">
            <v>0</v>
          </cell>
          <cell r="H941">
            <v>164397.06569099252</v>
          </cell>
        </row>
        <row r="942">
          <cell r="A942" t="str">
            <v>15-03-090</v>
          </cell>
          <cell r="B942" t="str">
            <v>1E633</v>
          </cell>
          <cell r="C942" t="str">
            <v>grapa galvanizada de 2" doble ala</v>
          </cell>
          <cell r="D942" t="str">
            <v>u</v>
          </cell>
          <cell r="E942">
            <v>2</v>
          </cell>
          <cell r="F942">
            <v>0.35</v>
          </cell>
          <cell r="G942">
            <v>2200</v>
          </cell>
          <cell r="H942">
            <v>5940</v>
          </cell>
        </row>
        <row r="943">
          <cell r="A943" t="str">
            <v>15-03-090</v>
          </cell>
          <cell r="B943" t="str">
            <v>1E634</v>
          </cell>
          <cell r="C943" t="str">
            <v>perno expansivo</v>
          </cell>
          <cell r="D943" t="str">
            <v>u</v>
          </cell>
          <cell r="E943">
            <v>4</v>
          </cell>
          <cell r="F943">
            <v>0.35</v>
          </cell>
          <cell r="G943">
            <v>1200</v>
          </cell>
          <cell r="H943">
            <v>6480</v>
          </cell>
        </row>
        <row r="944">
          <cell r="A944" t="str">
            <v>15-03-090</v>
          </cell>
          <cell r="B944" t="str">
            <v>1E635</v>
          </cell>
          <cell r="C944" t="str">
            <v>curva mg de 2"</v>
          </cell>
          <cell r="D944" t="str">
            <v>u</v>
          </cell>
          <cell r="E944">
            <v>1</v>
          </cell>
          <cell r="F944">
            <v>0.35</v>
          </cell>
          <cell r="G944">
            <v>34485</v>
          </cell>
          <cell r="H944">
            <v>46554.75</v>
          </cell>
        </row>
        <row r="945">
          <cell r="A945" t="str">
            <v>15-03-090</v>
          </cell>
          <cell r="B945" t="str">
            <v>1E636</v>
          </cell>
          <cell r="C945" t="str">
            <v>tubo mg de 2" conduven</v>
          </cell>
          <cell r="D945" t="str">
            <v>u</v>
          </cell>
          <cell r="E945">
            <v>2</v>
          </cell>
          <cell r="F945">
            <v>0.35</v>
          </cell>
          <cell r="G945">
            <v>23348</v>
          </cell>
          <cell r="H945">
            <v>63039.600000000006</v>
          </cell>
        </row>
        <row r="946">
          <cell r="A946" t="str">
            <v>15-03-090</v>
          </cell>
          <cell r="B946" t="str">
            <v>61213</v>
          </cell>
          <cell r="C946" t="str">
            <v>transporte a envigado</v>
          </cell>
          <cell r="D946" t="str">
            <v>t</v>
          </cell>
          <cell r="E946">
            <v>0.44463000000000003</v>
          </cell>
          <cell r="F946">
            <v>0.35</v>
          </cell>
          <cell r="G946">
            <v>8166.4</v>
          </cell>
          <cell r="H946">
            <v>4901.8856832000001</v>
          </cell>
        </row>
        <row r="947">
          <cell r="A947" t="str">
            <v>15-03-090</v>
          </cell>
          <cell r="B947" t="str">
            <v>2E134</v>
          </cell>
          <cell r="C947" t="str">
            <v>cuadrilla electrica dia</v>
          </cell>
          <cell r="D947" t="str">
            <v>dia</v>
          </cell>
          <cell r="E947">
            <v>0.12438</v>
          </cell>
          <cell r="F947">
            <v>0.35</v>
          </cell>
          <cell r="G947">
            <v>212586.45</v>
          </cell>
          <cell r="H947">
            <v>35696.028578850004</v>
          </cell>
        </row>
        <row r="948">
          <cell r="A948" t="str">
            <v>15-03-090</v>
          </cell>
          <cell r="B948" t="str">
            <v>46111</v>
          </cell>
          <cell r="C948" t="str">
            <v>herramienta y equipo menor</v>
          </cell>
          <cell r="D948" t="str">
            <v>%</v>
          </cell>
          <cell r="E948">
            <v>35696.028578850004</v>
          </cell>
          <cell r="G948">
            <v>0.05</v>
          </cell>
          <cell r="H948">
            <v>1784.8014289425003</v>
          </cell>
        </row>
        <row r="949">
          <cell r="A949">
            <v>0</v>
          </cell>
          <cell r="C949" t="str">
            <v>DIRECTO:  164398,0 / M</v>
          </cell>
          <cell r="D949">
            <v>0</v>
          </cell>
          <cell r="G949">
            <v>0</v>
          </cell>
          <cell r="H949">
            <v>0</v>
          </cell>
        </row>
        <row r="950">
          <cell r="A950">
            <v>0</v>
          </cell>
          <cell r="C950">
            <v>0</v>
          </cell>
          <cell r="D950">
            <v>0</v>
          </cell>
          <cell r="G950">
            <v>0</v>
          </cell>
          <cell r="H950">
            <v>0</v>
          </cell>
        </row>
        <row r="951">
          <cell r="A951" t="str">
            <v>15-03-100</v>
          </cell>
          <cell r="B951" t="str">
            <v>15-03-100</v>
          </cell>
          <cell r="C951" t="str">
            <v>SUMINISTRO, MONTAJE Y PUESTA EN OPERACION DE: BAJANTE EN POSTE EN TUBERIA METALICA GALVANIZADA DE 3". INCLUYE TODO LO NECESARIO PARA SU CORRECTA EJECUCION.</v>
          </cell>
          <cell r="D951" t="str">
            <v>M</v>
          </cell>
          <cell r="E951">
            <v>59.400000000000006</v>
          </cell>
          <cell r="G951">
            <v>0</v>
          </cell>
          <cell r="H951">
            <v>585260.81199125992</v>
          </cell>
        </row>
        <row r="952">
          <cell r="A952" t="str">
            <v>15-03-100</v>
          </cell>
          <cell r="B952" t="str">
            <v>1E637</v>
          </cell>
          <cell r="C952" t="str">
            <v>hebillas de 5/8"</v>
          </cell>
          <cell r="D952" t="str">
            <v>u</v>
          </cell>
          <cell r="E952">
            <v>3</v>
          </cell>
          <cell r="F952">
            <v>0.35</v>
          </cell>
          <cell r="G952">
            <v>449</v>
          </cell>
          <cell r="H952">
            <v>1818.45</v>
          </cell>
        </row>
        <row r="953">
          <cell r="A953" t="str">
            <v>15-03-100</v>
          </cell>
          <cell r="B953" t="str">
            <v>1E638</v>
          </cell>
          <cell r="C953" t="str">
            <v>cinta band-it de 5/8"</v>
          </cell>
          <cell r="D953" t="str">
            <v>u</v>
          </cell>
          <cell r="E953">
            <v>4.666666666666667</v>
          </cell>
          <cell r="F953">
            <v>0.35</v>
          </cell>
          <cell r="G953">
            <v>2624</v>
          </cell>
          <cell r="H953">
            <v>16531.2</v>
          </cell>
        </row>
        <row r="954">
          <cell r="A954" t="str">
            <v>15-03-100</v>
          </cell>
          <cell r="B954" t="str">
            <v>1E639</v>
          </cell>
          <cell r="C954" t="str">
            <v>union mg de 3"</v>
          </cell>
          <cell r="D954" t="str">
            <v>u</v>
          </cell>
          <cell r="E954">
            <v>1</v>
          </cell>
          <cell r="F954">
            <v>0.35</v>
          </cell>
          <cell r="G954">
            <v>16701</v>
          </cell>
          <cell r="H954">
            <v>22546.350000000002</v>
          </cell>
        </row>
        <row r="955">
          <cell r="A955" t="str">
            <v>15-03-100</v>
          </cell>
          <cell r="B955" t="str">
            <v>1E640</v>
          </cell>
          <cell r="C955" t="str">
            <v>curva mg de 3"</v>
          </cell>
          <cell r="D955" t="str">
            <v>u</v>
          </cell>
          <cell r="E955">
            <v>1</v>
          </cell>
          <cell r="F955">
            <v>0.35</v>
          </cell>
          <cell r="G955">
            <v>93023</v>
          </cell>
          <cell r="H955">
            <v>125581.05</v>
          </cell>
        </row>
        <row r="956">
          <cell r="A956" t="str">
            <v>15-03-100</v>
          </cell>
          <cell r="B956" t="str">
            <v>1E641</v>
          </cell>
          <cell r="C956" t="str">
            <v>tubo mg de 3" conduven</v>
          </cell>
          <cell r="D956" t="str">
            <v>u</v>
          </cell>
          <cell r="E956">
            <v>4.666666666666667</v>
          </cell>
          <cell r="F956">
            <v>0.35</v>
          </cell>
          <cell r="G956">
            <v>59070</v>
          </cell>
          <cell r="H956">
            <v>372141</v>
          </cell>
        </row>
        <row r="957">
          <cell r="A957" t="str">
            <v>15-03-100</v>
          </cell>
          <cell r="B957" t="str">
            <v>61213</v>
          </cell>
          <cell r="C957" t="str">
            <v>transporte a envigado</v>
          </cell>
          <cell r="D957" t="str">
            <v>t</v>
          </cell>
          <cell r="E957">
            <v>0.46532000000000001</v>
          </cell>
          <cell r="F957">
            <v>0.35</v>
          </cell>
          <cell r="G957">
            <v>8166.4</v>
          </cell>
          <cell r="H957">
            <v>5129.9854848000004</v>
          </cell>
        </row>
        <row r="958">
          <cell r="A958" t="str">
            <v>15-03-100</v>
          </cell>
          <cell r="B958" t="str">
            <v>2E134</v>
          </cell>
          <cell r="C958" t="str">
            <v>cuadrilla electrica dia</v>
          </cell>
          <cell r="D958" t="str">
            <v>dia</v>
          </cell>
          <cell r="E958">
            <v>0.13775999999999999</v>
          </cell>
          <cell r="F958">
            <v>0.35</v>
          </cell>
          <cell r="G958">
            <v>212586.45</v>
          </cell>
          <cell r="H958">
            <v>39535.977625200001</v>
          </cell>
        </row>
        <row r="959">
          <cell r="A959" t="str">
            <v>15-03-100</v>
          </cell>
          <cell r="B959" t="str">
            <v>46111</v>
          </cell>
          <cell r="C959" t="str">
            <v>herramienta y equipo menor</v>
          </cell>
          <cell r="D959" t="str">
            <v>%</v>
          </cell>
          <cell r="E959">
            <v>39535.977625200001</v>
          </cell>
          <cell r="G959">
            <v>0.05</v>
          </cell>
          <cell r="H959">
            <v>1976.7988812600001</v>
          </cell>
        </row>
        <row r="960">
          <cell r="A960">
            <v>0</v>
          </cell>
          <cell r="C960" t="str">
            <v>DIRECTO:  585261,0 / M</v>
          </cell>
          <cell r="D960">
            <v>0</v>
          </cell>
          <cell r="G960">
            <v>0</v>
          </cell>
          <cell r="H960">
            <v>0</v>
          </cell>
        </row>
        <row r="961">
          <cell r="A961">
            <v>0</v>
          </cell>
          <cell r="B961" t="str">
            <v>18</v>
          </cell>
          <cell r="C961" t="str">
            <v>URBANISMO</v>
          </cell>
          <cell r="D961">
            <v>0</v>
          </cell>
          <cell r="G961">
            <v>0</v>
          </cell>
          <cell r="H961">
            <v>0</v>
          </cell>
        </row>
        <row r="962">
          <cell r="A962" t="str">
            <v>18-01-020</v>
          </cell>
          <cell r="B962" t="str">
            <v>18-01-020</v>
          </cell>
          <cell r="C962" t="str">
            <v>LOSA FUNDIDA 21 MPa E: 0.10 M - ANDENES</v>
          </cell>
          <cell r="D962" t="str">
            <v>M2</v>
          </cell>
          <cell r="E962">
            <v>1335.4489999999998</v>
          </cell>
          <cell r="G962">
            <v>0</v>
          </cell>
          <cell r="H962">
            <v>83386.532688216976</v>
          </cell>
        </row>
        <row r="963">
          <cell r="A963" t="str">
            <v>18-01-020</v>
          </cell>
          <cell r="B963" t="str">
            <v>72132</v>
          </cell>
          <cell r="C963" t="str">
            <v>aux concreto 3000 psi (21.1 MPa) -obra- 3/4"</v>
          </cell>
          <cell r="D963" t="str">
            <v>m3</v>
          </cell>
          <cell r="E963">
            <v>0.1</v>
          </cell>
          <cell r="F963">
            <v>0.05</v>
          </cell>
          <cell r="G963">
            <v>397371.06598046987</v>
          </cell>
          <cell r="H963">
            <v>41723.961927949334</v>
          </cell>
        </row>
        <row r="964">
          <cell r="A964" t="str">
            <v>18-01-020</v>
          </cell>
          <cell r="B964" t="str">
            <v>11240</v>
          </cell>
          <cell r="C964" t="str">
            <v>piedra para entresuelo</v>
          </cell>
          <cell r="D964" t="str">
            <v>m3</v>
          </cell>
          <cell r="E964">
            <v>0.18</v>
          </cell>
          <cell r="F964">
            <v>0.2</v>
          </cell>
          <cell r="G964">
            <v>47386</v>
          </cell>
          <cell r="H964">
            <v>10235.375999999998</v>
          </cell>
        </row>
        <row r="965">
          <cell r="A965" t="str">
            <v>18-01-020</v>
          </cell>
          <cell r="B965" t="str">
            <v>11218</v>
          </cell>
          <cell r="C965" t="str">
            <v>arenilla</v>
          </cell>
          <cell r="D965" t="str">
            <v>m3</v>
          </cell>
          <cell r="E965">
            <v>0.05</v>
          </cell>
          <cell r="F965">
            <v>0.25</v>
          </cell>
          <cell r="G965">
            <v>20474</v>
          </cell>
          <cell r="H965">
            <v>1279.625</v>
          </cell>
        </row>
        <row r="966">
          <cell r="A966" t="str">
            <v>18-01-020</v>
          </cell>
          <cell r="B966" t="str">
            <v>18Z15</v>
          </cell>
          <cell r="C966" t="str">
            <v>tabla madera comun 1 x 8" 3m</v>
          </cell>
          <cell r="D966" t="str">
            <v>u</v>
          </cell>
          <cell r="E966">
            <v>0.23649999999999999</v>
          </cell>
          <cell r="G966">
            <v>9280</v>
          </cell>
          <cell r="H966">
            <v>2194.7199999999998</v>
          </cell>
        </row>
        <row r="967">
          <cell r="A967" t="str">
            <v>18-01-020</v>
          </cell>
          <cell r="B967" t="str">
            <v>18Z16</v>
          </cell>
          <cell r="C967" t="str">
            <v>larguero madera comun 2"x4" de 3m</v>
          </cell>
          <cell r="D967" t="str">
            <v>u</v>
          </cell>
          <cell r="E967">
            <v>0.16719999999999999</v>
          </cell>
          <cell r="G967">
            <v>6959.9999999999991</v>
          </cell>
          <cell r="H967">
            <v>1163.7119999999998</v>
          </cell>
        </row>
        <row r="968">
          <cell r="A968" t="str">
            <v>18-01-020</v>
          </cell>
          <cell r="B968" t="str">
            <v>15421</v>
          </cell>
          <cell r="C968" t="str">
            <v>clavo corriente 1-1/2" a 5"</v>
          </cell>
          <cell r="D968" t="str">
            <v>lb</v>
          </cell>
          <cell r="E968">
            <v>0.1</v>
          </cell>
          <cell r="G968">
            <v>1624</v>
          </cell>
          <cell r="H968">
            <v>162.4</v>
          </cell>
        </row>
        <row r="969">
          <cell r="A969" t="str">
            <v>18-01-020</v>
          </cell>
          <cell r="B969" t="str">
            <v>44121</v>
          </cell>
          <cell r="C969" t="str">
            <v>vibrador electrico para concreto</v>
          </cell>
          <cell r="D969" t="str">
            <v>d</v>
          </cell>
          <cell r="E969">
            <v>2.5000000000000001E-2</v>
          </cell>
          <cell r="G969">
            <v>39440</v>
          </cell>
          <cell r="H969">
            <v>986</v>
          </cell>
        </row>
        <row r="970">
          <cell r="A970" t="str">
            <v>18-01-020</v>
          </cell>
          <cell r="B970" t="str">
            <v>2C114</v>
          </cell>
          <cell r="C970" t="str">
            <v>mo cuadrilla (2 of + 4 ay)</v>
          </cell>
          <cell r="D970" t="str">
            <v>d</v>
          </cell>
          <cell r="E970">
            <v>0.08</v>
          </cell>
          <cell r="G970">
            <v>301668.51490495645</v>
          </cell>
          <cell r="H970">
            <v>24133.481192396517</v>
          </cell>
        </row>
        <row r="971">
          <cell r="A971" t="str">
            <v>18-01-020</v>
          </cell>
          <cell r="B971" t="str">
            <v>47111</v>
          </cell>
          <cell r="C971" t="str">
            <v>elementos de consumo y proteccion</v>
          </cell>
          <cell r="D971" t="str">
            <v>%</v>
          </cell>
          <cell r="E971">
            <v>24133.481192396517</v>
          </cell>
          <cell r="G971">
            <v>1.2455000000000001E-2</v>
          </cell>
          <cell r="H971">
            <v>300.58250825129863</v>
          </cell>
        </row>
        <row r="972">
          <cell r="A972" t="str">
            <v>18-01-020</v>
          </cell>
          <cell r="B972" t="str">
            <v>46111</v>
          </cell>
          <cell r="C972" t="str">
            <v>herramienta y equipo menor</v>
          </cell>
          <cell r="D972" t="str">
            <v>%</v>
          </cell>
          <cell r="E972">
            <v>24133.481192396517</v>
          </cell>
          <cell r="G972">
            <v>0.05</v>
          </cell>
          <cell r="H972">
            <v>1206.6740596198258</v>
          </cell>
        </row>
        <row r="973">
          <cell r="A973">
            <v>0</v>
          </cell>
          <cell r="C973" t="str">
            <v>DIRECTO:  83387,0 / M2</v>
          </cell>
          <cell r="D973">
            <v>0</v>
          </cell>
          <cell r="E973" t="str">
            <v xml:space="preserve">  </v>
          </cell>
          <cell r="G973">
            <v>0</v>
          </cell>
          <cell r="H973">
            <v>0</v>
          </cell>
        </row>
        <row r="974">
          <cell r="A974">
            <v>0</v>
          </cell>
          <cell r="C974">
            <v>0</v>
          </cell>
          <cell r="D974">
            <v>0</v>
          </cell>
          <cell r="G974">
            <v>0</v>
          </cell>
          <cell r="H974">
            <v>0</v>
          </cell>
        </row>
        <row r="975">
          <cell r="A975" t="str">
            <v>18-01-030</v>
          </cell>
          <cell r="B975" t="str">
            <v>18-01-030</v>
          </cell>
          <cell r="C975" t="str">
            <v>LOSA TACTIL ALERTA Y GUIA 0.40X0.40 M</v>
          </cell>
          <cell r="D975" t="str">
            <v>M</v>
          </cell>
          <cell r="E975">
            <v>2394.7945</v>
          </cell>
          <cell r="G975">
            <v>0</v>
          </cell>
          <cell r="H975">
            <v>65364.596826179404</v>
          </cell>
        </row>
        <row r="976">
          <cell r="A976" t="str">
            <v>18-01-030</v>
          </cell>
          <cell r="B976" t="str">
            <v>18328</v>
          </cell>
          <cell r="C976" t="str">
            <v>adoquin tactil guia o alerta 20x20x6 amarillo, champaña, salmon, jaspe, beige 5.4 kg ntc 2017</v>
          </cell>
          <cell r="D976" t="str">
            <v>u</v>
          </cell>
          <cell r="E976">
            <v>10</v>
          </cell>
          <cell r="F976">
            <v>0.05</v>
          </cell>
          <cell r="G976">
            <v>2032.5519999999999</v>
          </cell>
          <cell r="H976">
            <v>21341.796000000002</v>
          </cell>
        </row>
        <row r="977">
          <cell r="A977" t="str">
            <v>18-01-030</v>
          </cell>
          <cell r="B977" t="str">
            <v>71A13</v>
          </cell>
          <cell r="C977" t="str">
            <v>aux mortero de pega 1:3</v>
          </cell>
          <cell r="D977" t="str">
            <v>m3</v>
          </cell>
          <cell r="E977">
            <v>2.1000000000000001E-2</v>
          </cell>
          <cell r="G977">
            <v>359986.94425218244</v>
          </cell>
          <cell r="H977">
            <v>7559.7258292958313</v>
          </cell>
        </row>
        <row r="978">
          <cell r="A978" t="str">
            <v>18-01-030</v>
          </cell>
          <cell r="B978" t="str">
            <v>11219</v>
          </cell>
          <cell r="C978" t="str">
            <v>arena fina para revoque (1,310kg/m3)</v>
          </cell>
          <cell r="D978" t="str">
            <v>m3</v>
          </cell>
          <cell r="E978">
            <v>4.4000000000000003E-3</v>
          </cell>
          <cell r="G978">
            <v>56491.999999999993</v>
          </cell>
          <cell r="H978">
            <v>248.56479999999999</v>
          </cell>
        </row>
        <row r="979">
          <cell r="A979" t="str">
            <v>18-01-030</v>
          </cell>
          <cell r="B979" t="str">
            <v>1SKP3</v>
          </cell>
          <cell r="C979" t="str">
            <v>sikamanto 3mm poliester x 10m2</v>
          </cell>
          <cell r="D979" t="str">
            <v>m2</v>
          </cell>
          <cell r="E979">
            <v>0.48</v>
          </cell>
          <cell r="G979">
            <v>15079.999999999998</v>
          </cell>
          <cell r="H979">
            <v>7238.3999999999987</v>
          </cell>
        </row>
        <row r="980">
          <cell r="A980" t="str">
            <v>18-01-030</v>
          </cell>
          <cell r="B980" t="str">
            <v>2C111</v>
          </cell>
          <cell r="C980" t="str">
            <v>mo cuadrilla (1 of + 1 ay)</v>
          </cell>
          <cell r="D980" t="str">
            <v>d</v>
          </cell>
          <cell r="E980">
            <v>0.25</v>
          </cell>
          <cell r="G980">
            <v>108564.47283709361</v>
          </cell>
          <cell r="H980">
            <v>27141.118209273402</v>
          </cell>
        </row>
        <row r="981">
          <cell r="A981" t="str">
            <v>18-01-030</v>
          </cell>
          <cell r="B981" t="str">
            <v>22129</v>
          </cell>
          <cell r="C981" t="str">
            <v>mo transporte interno mortero</v>
          </cell>
          <cell r="D981" t="str">
            <v>m3</v>
          </cell>
          <cell r="E981">
            <v>2.1000000000000001E-2</v>
          </cell>
          <cell r="G981">
            <v>6270</v>
          </cell>
          <cell r="H981">
            <v>131.67000000000002</v>
          </cell>
        </row>
        <row r="982">
          <cell r="A982" t="str">
            <v>18-01-030</v>
          </cell>
          <cell r="B982" t="str">
            <v>47111</v>
          </cell>
          <cell r="C982" t="str">
            <v>elementos de consumo y proteccion</v>
          </cell>
          <cell r="D982" t="str">
            <v>%</v>
          </cell>
          <cell r="E982">
            <v>27272.7882092734</v>
          </cell>
          <cell r="G982">
            <v>1.2455000000000001E-2</v>
          </cell>
          <cell r="H982">
            <v>339.68257714650019</v>
          </cell>
        </row>
        <row r="983">
          <cell r="A983" t="str">
            <v>18-01-030</v>
          </cell>
          <cell r="B983" t="str">
            <v>46111</v>
          </cell>
          <cell r="C983" t="str">
            <v>herramienta y equipo menor</v>
          </cell>
          <cell r="D983" t="str">
            <v>%</v>
          </cell>
          <cell r="E983">
            <v>27272.7882092734</v>
          </cell>
          <cell r="G983">
            <v>0.05</v>
          </cell>
          <cell r="H983">
            <v>1363.6394104636702</v>
          </cell>
        </row>
        <row r="984">
          <cell r="A984">
            <v>0</v>
          </cell>
          <cell r="C984" t="str">
            <v>DIRECTO:  65365,0 / M</v>
          </cell>
          <cell r="D984">
            <v>0</v>
          </cell>
          <cell r="E984" t="str">
            <v xml:space="preserve">  </v>
          </cell>
          <cell r="G984">
            <v>0</v>
          </cell>
          <cell r="H984">
            <v>0</v>
          </cell>
        </row>
        <row r="985">
          <cell r="A985">
            <v>0</v>
          </cell>
          <cell r="C985">
            <v>0</v>
          </cell>
          <cell r="D985">
            <v>0</v>
          </cell>
          <cell r="G985">
            <v>0</v>
          </cell>
          <cell r="H985">
            <v>0</v>
          </cell>
        </row>
        <row r="986">
          <cell r="A986" t="str">
            <v>18-01-040</v>
          </cell>
          <cell r="B986" t="str">
            <v>18-01-040</v>
          </cell>
          <cell r="C986" t="str">
            <v>TABLETA DEMARCADORA</v>
          </cell>
          <cell r="D986" t="str">
            <v>M</v>
          </cell>
          <cell r="E986">
            <v>1490.1125</v>
          </cell>
          <cell r="G986">
            <v>0</v>
          </cell>
          <cell r="H986">
            <v>26365.653838386344</v>
          </cell>
        </row>
        <row r="987">
          <cell r="A987" t="str">
            <v>18-01-040</v>
          </cell>
          <cell r="B987" t="str">
            <v>18329</v>
          </cell>
          <cell r="C987" t="str">
            <v>tableta demarcadora 15x100x6</v>
          </cell>
          <cell r="D987" t="str">
            <v>u</v>
          </cell>
          <cell r="E987">
            <v>1</v>
          </cell>
          <cell r="F987">
            <v>0.05</v>
          </cell>
          <cell r="G987">
            <v>7622.07</v>
          </cell>
          <cell r="H987">
            <v>8003.1734999999999</v>
          </cell>
        </row>
        <row r="988">
          <cell r="A988" t="str">
            <v>18-01-040</v>
          </cell>
          <cell r="B988" t="str">
            <v>71A13</v>
          </cell>
          <cell r="C988" t="str">
            <v>aux mortero de pega 1:3</v>
          </cell>
          <cell r="D988" t="str">
            <v>m3</v>
          </cell>
          <cell r="E988">
            <v>1.0500000000000001E-2</v>
          </cell>
          <cell r="G988">
            <v>359986.94425218244</v>
          </cell>
          <cell r="H988">
            <v>3779.8629146479157</v>
          </cell>
        </row>
        <row r="989">
          <cell r="A989" t="str">
            <v>18-01-040</v>
          </cell>
          <cell r="B989" t="str">
            <v>11219</v>
          </cell>
          <cell r="C989" t="str">
            <v>arena fina para revoque (1,310kg/m3)</v>
          </cell>
          <cell r="D989" t="str">
            <v>m3</v>
          </cell>
          <cell r="E989">
            <v>2E-3</v>
          </cell>
          <cell r="G989">
            <v>56491.999999999993</v>
          </cell>
          <cell r="H989">
            <v>112.98399999999999</v>
          </cell>
        </row>
        <row r="990">
          <cell r="A990" t="str">
            <v>18-01-040</v>
          </cell>
          <cell r="B990" t="str">
            <v>1SKP3</v>
          </cell>
          <cell r="C990" t="str">
            <v>sikamanto 3mm poliester x 10m2</v>
          </cell>
          <cell r="D990" t="str">
            <v>m2</v>
          </cell>
          <cell r="E990">
            <v>0.19</v>
          </cell>
          <cell r="G990">
            <v>15079.999999999998</v>
          </cell>
          <cell r="H990">
            <v>2865.2</v>
          </cell>
        </row>
        <row r="991">
          <cell r="A991" t="str">
            <v>18-01-040</v>
          </cell>
          <cell r="B991" t="str">
            <v>2C111</v>
          </cell>
          <cell r="C991" t="str">
            <v>mo cuadrilla (1 of + 1 ay)</v>
          </cell>
          <cell r="D991" t="str">
            <v>d</v>
          </cell>
          <cell r="E991">
            <v>0.1</v>
          </cell>
          <cell r="G991">
            <v>108564.47283709361</v>
          </cell>
          <cell r="H991">
            <v>10856.447283709362</v>
          </cell>
        </row>
        <row r="992">
          <cell r="A992" t="str">
            <v>18-01-040</v>
          </cell>
          <cell r="B992" t="str">
            <v>22129</v>
          </cell>
          <cell r="C992" t="str">
            <v>mo transporte interno mortero</v>
          </cell>
          <cell r="D992" t="str">
            <v>m3</v>
          </cell>
          <cell r="E992">
            <v>1.0500000000000001E-2</v>
          </cell>
          <cell r="G992">
            <v>6270</v>
          </cell>
          <cell r="H992">
            <v>65.835000000000008</v>
          </cell>
        </row>
        <row r="993">
          <cell r="A993" t="str">
            <v>18-01-040</v>
          </cell>
          <cell r="B993" t="str">
            <v>47111</v>
          </cell>
          <cell r="C993" t="str">
            <v>elementos de consumo y proteccion</v>
          </cell>
          <cell r="D993" t="str">
            <v>%</v>
          </cell>
          <cell r="E993">
            <v>10922.282283709361</v>
          </cell>
          <cell r="G993">
            <v>1.2455000000000001E-2</v>
          </cell>
          <cell r="H993">
            <v>136.03702584360011</v>
          </cell>
        </row>
        <row r="994">
          <cell r="A994" t="str">
            <v>18-01-040</v>
          </cell>
          <cell r="B994" t="str">
            <v>46111</v>
          </cell>
          <cell r="C994" t="str">
            <v>herramienta y equipo menor</v>
          </cell>
          <cell r="D994" t="str">
            <v>%</v>
          </cell>
          <cell r="E994">
            <v>10922.282283709361</v>
          </cell>
          <cell r="G994">
            <v>0.05</v>
          </cell>
          <cell r="H994">
            <v>546.11411418546811</v>
          </cell>
        </row>
        <row r="995">
          <cell r="A995">
            <v>0</v>
          </cell>
          <cell r="C995" t="str">
            <v>DIRECTO:  26366,0 / M</v>
          </cell>
          <cell r="D995">
            <v>0</v>
          </cell>
          <cell r="E995" t="str">
            <v xml:space="preserve">  </v>
          </cell>
          <cell r="G995">
            <v>0</v>
          </cell>
          <cell r="H995">
            <v>0</v>
          </cell>
        </row>
        <row r="996">
          <cell r="A996">
            <v>0</v>
          </cell>
          <cell r="C996">
            <v>0</v>
          </cell>
          <cell r="D996">
            <v>0</v>
          </cell>
          <cell r="G996">
            <v>0</v>
          </cell>
          <cell r="H996">
            <v>0</v>
          </cell>
        </row>
        <row r="997">
          <cell r="A997" t="str">
            <v>18-01-050</v>
          </cell>
          <cell r="B997" t="str">
            <v>18-01-050</v>
          </cell>
          <cell r="C997" t="str">
            <v>BORDILLOS BARRERA RECTO, CUADRANTE BARRERA, REBAJE, ESQUINERO BARRERA 90° Y RECTANGULAR RECTO (350)</v>
          </cell>
          <cell r="D997" t="str">
            <v>M</v>
          </cell>
          <cell r="E997">
            <v>1615.635</v>
          </cell>
          <cell r="G997">
            <v>0</v>
          </cell>
          <cell r="H997">
            <v>51093.639587109945</v>
          </cell>
        </row>
        <row r="998">
          <cell r="A998" t="str">
            <v>18-01-050</v>
          </cell>
          <cell r="B998" t="str">
            <v>18814</v>
          </cell>
          <cell r="C998" t="str">
            <v xml:space="preserve">bordillo rectangular recto prefabricado u50 </v>
          </cell>
          <cell r="D998" t="str">
            <v>u</v>
          </cell>
          <cell r="E998">
            <v>6.2124999999999993E-2</v>
          </cell>
          <cell r="F998">
            <v>0.05</v>
          </cell>
          <cell r="G998">
            <v>23329.919999999998</v>
          </cell>
          <cell r="H998">
            <v>1521.8398439999996</v>
          </cell>
        </row>
        <row r="999">
          <cell r="A999" t="str">
            <v>18-01-050</v>
          </cell>
          <cell r="B999" t="str">
            <v>18815</v>
          </cell>
          <cell r="C999" t="str">
            <v>bordillo barrera recto prefabricado u10</v>
          </cell>
          <cell r="D999" t="str">
            <v>u</v>
          </cell>
          <cell r="E999">
            <v>1.1363750000000001</v>
          </cell>
          <cell r="F999">
            <v>0.05</v>
          </cell>
          <cell r="G999">
            <v>21450.719999999998</v>
          </cell>
          <cell r="H999">
            <v>25594.865037</v>
          </cell>
        </row>
        <row r="1000">
          <cell r="A1000" t="str">
            <v>18-01-050</v>
          </cell>
          <cell r="B1000" t="str">
            <v>18816</v>
          </cell>
          <cell r="C1000" t="str">
            <v>bordillo cuadrante barrera prefabricado u70</v>
          </cell>
          <cell r="D1000" t="str">
            <v>u</v>
          </cell>
          <cell r="E1000">
            <v>4.1250000000000002E-3</v>
          </cell>
          <cell r="F1000">
            <v>0.05</v>
          </cell>
          <cell r="G1000">
            <v>23595.791999999998</v>
          </cell>
          <cell r="H1000">
            <v>102.1992741</v>
          </cell>
        </row>
        <row r="1001">
          <cell r="A1001" t="str">
            <v>18-01-050</v>
          </cell>
          <cell r="B1001" t="str">
            <v>18817</v>
          </cell>
          <cell r="C1001" t="str">
            <v>bordillo rebaje prefabricado u160</v>
          </cell>
          <cell r="D1001" t="str">
            <v>u</v>
          </cell>
          <cell r="E1001">
            <v>4.5374999999999999E-2</v>
          </cell>
          <cell r="F1001">
            <v>0.05</v>
          </cell>
          <cell r="G1001">
            <v>24668.327999999998</v>
          </cell>
          <cell r="H1001">
            <v>1175.2916521499999</v>
          </cell>
        </row>
        <row r="1002">
          <cell r="A1002" t="str">
            <v>18-01-050</v>
          </cell>
          <cell r="B1002" t="str">
            <v>18818</v>
          </cell>
          <cell r="C1002" t="str">
            <v>bordillo esquinero barrera 90° prefabricado u120</v>
          </cell>
          <cell r="D1002" t="str">
            <v>u</v>
          </cell>
          <cell r="E1002">
            <v>2E-3</v>
          </cell>
          <cell r="F1002">
            <v>0.05</v>
          </cell>
          <cell r="G1002">
            <v>17160.576000000001</v>
          </cell>
          <cell r="H1002">
            <v>36.037209600000004</v>
          </cell>
        </row>
        <row r="1003">
          <cell r="A1003" t="str">
            <v>18-01-050</v>
          </cell>
          <cell r="B1003" t="str">
            <v>71A14</v>
          </cell>
          <cell r="C1003" t="str">
            <v>aux mortero de pega 1:4</v>
          </cell>
          <cell r="D1003" t="str">
            <v>m3</v>
          </cell>
          <cell r="E1003">
            <v>2.1999999999999999E-2</v>
          </cell>
          <cell r="F1003">
            <v>0.2</v>
          </cell>
          <cell r="G1003">
            <v>305660.30854178657</v>
          </cell>
          <cell r="H1003">
            <v>8069.432145503165</v>
          </cell>
        </row>
        <row r="1004">
          <cell r="A1004" t="str">
            <v>18-01-050</v>
          </cell>
          <cell r="B1004" t="str">
            <v>22129</v>
          </cell>
          <cell r="C1004" t="str">
            <v>mo transporte interno mortero</v>
          </cell>
          <cell r="D1004" t="str">
            <v>m3</v>
          </cell>
          <cell r="E1004">
            <v>2.6399999999999996E-2</v>
          </cell>
          <cell r="G1004">
            <v>6270</v>
          </cell>
          <cell r="H1004">
            <v>165.52799999999996</v>
          </cell>
        </row>
        <row r="1005">
          <cell r="A1005" t="str">
            <v>18-01-050</v>
          </cell>
          <cell r="B1005" t="str">
            <v>2C111</v>
          </cell>
          <cell r="C1005" t="str">
            <v>mo cuadrilla (1 of + 1 ay)</v>
          </cell>
          <cell r="D1005" t="str">
            <v>d</v>
          </cell>
          <cell r="E1005">
            <v>0.125</v>
          </cell>
          <cell r="G1005">
            <v>108564.47283709361</v>
          </cell>
          <cell r="H1005">
            <v>13570.559104636701</v>
          </cell>
        </row>
        <row r="1006">
          <cell r="A1006" t="str">
            <v>18-01-050</v>
          </cell>
          <cell r="B1006" t="str">
            <v>47111</v>
          </cell>
          <cell r="C1006" t="str">
            <v>elementos de consumo y proteccion</v>
          </cell>
          <cell r="D1006" t="str">
            <v>%</v>
          </cell>
          <cell r="E1006">
            <v>13736.087104636701</v>
          </cell>
          <cell r="G1006">
            <v>1.2455000000000001E-2</v>
          </cell>
          <cell r="H1006">
            <v>171.08296488825013</v>
          </cell>
        </row>
        <row r="1007">
          <cell r="A1007" t="str">
            <v>18-01-050</v>
          </cell>
          <cell r="B1007" t="str">
            <v>46111</v>
          </cell>
          <cell r="C1007" t="str">
            <v>herramienta y equipo menor</v>
          </cell>
          <cell r="D1007" t="str">
            <v>%</v>
          </cell>
          <cell r="E1007">
            <v>13736.087104636701</v>
          </cell>
          <cell r="G1007">
            <v>0.05</v>
          </cell>
          <cell r="H1007">
            <v>686.80435523183507</v>
          </cell>
        </row>
        <row r="1008">
          <cell r="A1008">
            <v>0</v>
          </cell>
          <cell r="C1008" t="str">
            <v>DIRECTO:  51094,0 / M</v>
          </cell>
          <cell r="D1008">
            <v>0</v>
          </cell>
          <cell r="G1008">
            <v>0</v>
          </cell>
          <cell r="H1008">
            <v>0</v>
          </cell>
        </row>
        <row r="1009">
          <cell r="A1009">
            <v>0</v>
          </cell>
          <cell r="C1009">
            <v>0</v>
          </cell>
          <cell r="D1009">
            <v>0</v>
          </cell>
          <cell r="G1009">
            <v>0</v>
          </cell>
          <cell r="H1009">
            <v>0</v>
          </cell>
        </row>
        <row r="1010">
          <cell r="A1010" t="str">
            <v>18-02-900</v>
          </cell>
          <cell r="B1010" t="str">
            <v>18-02-900</v>
          </cell>
          <cell r="C1010" t="str">
            <v>RETIRO DE MATERIAL EXISTENTE (FRESADO)</v>
          </cell>
          <cell r="D1010" t="str">
            <v>M3</v>
          </cell>
          <cell r="E1010">
            <v>875.38</v>
          </cell>
          <cell r="G1010">
            <v>0</v>
          </cell>
          <cell r="H1010">
            <v>44766.638233494516</v>
          </cell>
        </row>
        <row r="1011">
          <cell r="A1011" t="str">
            <v>18-02-900</v>
          </cell>
          <cell r="B1011" t="str">
            <v>4V911</v>
          </cell>
          <cell r="C1011" t="str">
            <v>fresadora wirngten w 100</v>
          </cell>
          <cell r="D1011" t="str">
            <v>h</v>
          </cell>
          <cell r="E1011">
            <v>1.8867924528301886E-2</v>
          </cell>
          <cell r="G1011">
            <v>423399.99999999994</v>
          </cell>
          <cell r="H1011">
            <v>7988.6792452830177</v>
          </cell>
        </row>
        <row r="1012">
          <cell r="A1012" t="str">
            <v>18-02-900</v>
          </cell>
          <cell r="B1012" t="str">
            <v>3A242</v>
          </cell>
          <cell r="C1012" t="str">
            <v>subcontrato de cargue y botada de materiales varios</v>
          </cell>
          <cell r="D1012" t="str">
            <v>m3</v>
          </cell>
          <cell r="E1012">
            <v>1</v>
          </cell>
          <cell r="F1012">
            <v>0.3</v>
          </cell>
          <cell r="G1012">
            <v>28000</v>
          </cell>
          <cell r="H1012">
            <v>36400</v>
          </cell>
        </row>
        <row r="1013">
          <cell r="A1013" t="str">
            <v>18-02-900</v>
          </cell>
          <cell r="B1013" t="str">
            <v>2C112</v>
          </cell>
          <cell r="C1013" t="str">
            <v>mo cuadrilla (1 of + 2 ay)</v>
          </cell>
          <cell r="D1013" t="str">
            <v>d</v>
          </cell>
          <cell r="E1013">
            <v>2.3584905660377358E-3</v>
          </cell>
          <cell r="G1013">
            <v>150834.25745247822</v>
          </cell>
          <cell r="H1013">
            <v>355.74117323697692</v>
          </cell>
        </row>
        <row r="1014">
          <cell r="A1014" t="str">
            <v>18-02-900</v>
          </cell>
          <cell r="B1014" t="str">
            <v>47111</v>
          </cell>
          <cell r="C1014" t="str">
            <v>elementos de consumo y proteccion</v>
          </cell>
          <cell r="D1014" t="str">
            <v>%</v>
          </cell>
          <cell r="E1014">
            <v>355.74117323697692</v>
          </cell>
          <cell r="G1014">
            <v>1.2455000000000001E-2</v>
          </cell>
          <cell r="H1014">
            <v>4.4307563126665475</v>
          </cell>
        </row>
        <row r="1015">
          <cell r="A1015" t="str">
            <v>18-02-900</v>
          </cell>
          <cell r="B1015" t="str">
            <v>46111</v>
          </cell>
          <cell r="C1015" t="str">
            <v>herramienta y equipo menor</v>
          </cell>
          <cell r="D1015" t="str">
            <v>%</v>
          </cell>
          <cell r="E1015">
            <v>355.74117323697692</v>
          </cell>
          <cell r="G1015">
            <v>0.05</v>
          </cell>
          <cell r="H1015">
            <v>17.787058661848846</v>
          </cell>
        </row>
        <row r="1016">
          <cell r="A1016">
            <v>0</v>
          </cell>
          <cell r="C1016" t="str">
            <v>DIRECTO:  44767,0 / M3</v>
          </cell>
          <cell r="D1016">
            <v>0</v>
          </cell>
          <cell r="G1016">
            <v>0</v>
          </cell>
          <cell r="H1016">
            <v>0</v>
          </cell>
        </row>
        <row r="1017">
          <cell r="A1017">
            <v>0</v>
          </cell>
          <cell r="C1017">
            <v>0</v>
          </cell>
          <cell r="D1017">
            <v>0</v>
          </cell>
          <cell r="G1017">
            <v>0</v>
          </cell>
          <cell r="H1017">
            <v>0</v>
          </cell>
        </row>
        <row r="1018">
          <cell r="A1018" t="str">
            <v>18-02-910</v>
          </cell>
          <cell r="B1018" t="str">
            <v>18-02-910</v>
          </cell>
          <cell r="C1018" t="str">
            <v>BASE GRANULAR COMPACTADA BG-1 CBR 80%</v>
          </cell>
          <cell r="D1018" t="str">
            <v>M3</v>
          </cell>
          <cell r="E1018">
            <v>1920.6149999999998</v>
          </cell>
          <cell r="G1018">
            <v>0</v>
          </cell>
          <cell r="H1018">
            <v>87918.441230808792</v>
          </cell>
        </row>
        <row r="1019">
          <cell r="A1019" t="str">
            <v>18-02-910</v>
          </cell>
          <cell r="B1019" t="str">
            <v>11292</v>
          </cell>
          <cell r="C1019" t="str">
            <v>base granular (1,650kg/m2)</v>
          </cell>
          <cell r="D1019" t="str">
            <v>m3</v>
          </cell>
          <cell r="E1019">
            <v>1</v>
          </cell>
          <cell r="F1019">
            <v>0.3</v>
          </cell>
          <cell r="G1019">
            <v>60551.999999999993</v>
          </cell>
          <cell r="H1019">
            <v>78717.599999999991</v>
          </cell>
        </row>
        <row r="1020">
          <cell r="A1020" t="str">
            <v>18-02-910</v>
          </cell>
          <cell r="B1020" t="str">
            <v>4V511</v>
          </cell>
          <cell r="C1020" t="str">
            <v>motoniveladora cat 120g</v>
          </cell>
          <cell r="D1020" t="str">
            <v>h</v>
          </cell>
          <cell r="E1020">
            <v>2.5000000000000001E-2</v>
          </cell>
          <cell r="G1020">
            <v>164720</v>
          </cell>
          <cell r="H1020">
            <v>4118</v>
          </cell>
        </row>
        <row r="1021">
          <cell r="A1021" t="str">
            <v>18-02-910</v>
          </cell>
          <cell r="B1021" t="str">
            <v>4V611</v>
          </cell>
          <cell r="C1021" t="str">
            <v>carrotanque para agua</v>
          </cell>
          <cell r="D1021" t="str">
            <v>h</v>
          </cell>
          <cell r="E1021">
            <v>2.5000000000000001E-2</v>
          </cell>
          <cell r="G1021">
            <v>67744</v>
          </cell>
          <cell r="H1021">
            <v>1693.6000000000001</v>
          </cell>
        </row>
        <row r="1022">
          <cell r="A1022" t="str">
            <v>18-02-910</v>
          </cell>
          <cell r="B1022" t="str">
            <v>4V811</v>
          </cell>
          <cell r="C1022" t="str">
            <v>compactador vibratorio</v>
          </cell>
          <cell r="D1022" t="str">
            <v>h</v>
          </cell>
          <cell r="E1022">
            <v>2.5000000000000001E-2</v>
          </cell>
          <cell r="G1022">
            <v>97904</v>
          </cell>
          <cell r="H1022">
            <v>2447.6</v>
          </cell>
        </row>
        <row r="1023">
          <cell r="A1023" t="str">
            <v>18-02-910</v>
          </cell>
          <cell r="B1023" t="str">
            <v>12911</v>
          </cell>
          <cell r="C1023" t="str">
            <v>agua</v>
          </cell>
          <cell r="D1023" t="str">
            <v>lt</v>
          </cell>
          <cell r="E1023">
            <v>50</v>
          </cell>
          <cell r="G1023">
            <v>1.3183400000000001</v>
          </cell>
          <cell r="H1023">
            <v>65.917000000000002</v>
          </cell>
        </row>
        <row r="1024">
          <cell r="A1024" t="str">
            <v>18-02-910</v>
          </cell>
          <cell r="B1024" t="str">
            <v>3A111</v>
          </cell>
          <cell r="C1024" t="str">
            <v>ensayo de toma de densidades</v>
          </cell>
          <cell r="D1024" t="str">
            <v>u</v>
          </cell>
          <cell r="E1024">
            <v>1.1904761904761904E-2</v>
          </cell>
          <cell r="G1024">
            <v>31493.999999999996</v>
          </cell>
          <cell r="H1024">
            <v>374.92857142857139</v>
          </cell>
        </row>
        <row r="1025">
          <cell r="A1025" t="str">
            <v>18-02-910</v>
          </cell>
          <cell r="B1025" t="str">
            <v>2C112</v>
          </cell>
          <cell r="C1025" t="str">
            <v>mo cuadrilla (1 of + 2 ay)</v>
          </cell>
          <cell r="D1025" t="str">
            <v>d</v>
          </cell>
          <cell r="E1025">
            <v>3.1250000000000002E-3</v>
          </cell>
          <cell r="G1025">
            <v>150834.25745247822</v>
          </cell>
          <cell r="H1025">
            <v>471.35705453899448</v>
          </cell>
        </row>
        <row r="1026">
          <cell r="A1026" t="str">
            <v>18-02-910</v>
          </cell>
          <cell r="B1026" t="str">
            <v>47111</v>
          </cell>
          <cell r="C1026" t="str">
            <v>elementos de consumo y proteccion</v>
          </cell>
          <cell r="D1026" t="str">
            <v>%</v>
          </cell>
          <cell r="E1026">
            <v>471.35705453899448</v>
          </cell>
          <cell r="G1026">
            <v>1.2455000000000001E-2</v>
          </cell>
          <cell r="H1026">
            <v>5.8707521142831762</v>
          </cell>
        </row>
        <row r="1027">
          <cell r="A1027" t="str">
            <v>18-02-910</v>
          </cell>
          <cell r="B1027" t="str">
            <v>46111</v>
          </cell>
          <cell r="C1027" t="str">
            <v>herramienta y equipo menor</v>
          </cell>
          <cell r="D1027" t="str">
            <v>%</v>
          </cell>
          <cell r="E1027">
            <v>471.35705453899448</v>
          </cell>
          <cell r="G1027">
            <v>0.05</v>
          </cell>
          <cell r="H1027">
            <v>23.567852726949724</v>
          </cell>
        </row>
        <row r="1028">
          <cell r="A1028">
            <v>0</v>
          </cell>
          <cell r="C1028" t="str">
            <v>DIRECTO:  87919,0 / M3</v>
          </cell>
          <cell r="D1028">
            <v>0</v>
          </cell>
          <cell r="G1028">
            <v>0</v>
          </cell>
          <cell r="H1028">
            <v>0</v>
          </cell>
        </row>
        <row r="1029">
          <cell r="A1029">
            <v>0</v>
          </cell>
          <cell r="C1029">
            <v>0</v>
          </cell>
          <cell r="D1029">
            <v>0</v>
          </cell>
          <cell r="G1029">
            <v>0</v>
          </cell>
          <cell r="H1029">
            <v>0</v>
          </cell>
        </row>
        <row r="1030">
          <cell r="A1030" t="str">
            <v>18-02-920</v>
          </cell>
          <cell r="B1030" t="str">
            <v>18-02-920</v>
          </cell>
          <cell r="C1030" t="str">
            <v>MEZCLA ASFALTICA TIPO MSC-1</v>
          </cell>
          <cell r="D1030" t="str">
            <v>M3</v>
          </cell>
          <cell r="E1030">
            <v>1549.28</v>
          </cell>
          <cell r="G1030">
            <v>0</v>
          </cell>
          <cell r="H1030">
            <v>556327.36141539237</v>
          </cell>
        </row>
        <row r="1031">
          <cell r="A1031" t="str">
            <v>18-02-920</v>
          </cell>
          <cell r="B1031" t="str">
            <v>1O126</v>
          </cell>
          <cell r="C1031" t="str">
            <v>mezcla asfaltica tipo msc-1 con asfalto 60-70, norma invias (1800kg/m3)</v>
          </cell>
          <cell r="D1031" t="str">
            <v>ton</v>
          </cell>
          <cell r="E1031">
            <v>1.8</v>
          </cell>
          <cell r="F1031">
            <v>0.25</v>
          </cell>
          <cell r="G1031">
            <v>223299.99999999997</v>
          </cell>
          <cell r="H1031">
            <v>502424.99999999994</v>
          </cell>
        </row>
        <row r="1032">
          <cell r="A1032" t="str">
            <v>18-02-920</v>
          </cell>
          <cell r="B1032" t="str">
            <v>1O124</v>
          </cell>
          <cell r="C1032" t="str">
            <v>riego de liga con emulsion asfaltica crr-1</v>
          </cell>
          <cell r="D1032" t="str">
            <v>lt</v>
          </cell>
          <cell r="E1032">
            <v>5</v>
          </cell>
          <cell r="F1032">
            <v>0.05</v>
          </cell>
          <cell r="G1032">
            <v>2320</v>
          </cell>
          <cell r="H1032">
            <v>12180</v>
          </cell>
        </row>
        <row r="1033">
          <cell r="A1033" t="str">
            <v>18-02-920</v>
          </cell>
          <cell r="B1033" t="str">
            <v>4V311</v>
          </cell>
          <cell r="C1033" t="str">
            <v xml:space="preserve">finisher volvo blaw knox pf 161 </v>
          </cell>
          <cell r="D1033" t="str">
            <v>h</v>
          </cell>
          <cell r="E1033">
            <v>2.6666666666666668E-2</v>
          </cell>
          <cell r="G1033">
            <v>117159.99999999999</v>
          </cell>
          <cell r="H1033">
            <v>3124.2666666666664</v>
          </cell>
        </row>
        <row r="1034">
          <cell r="A1034" t="str">
            <v>18-02-920</v>
          </cell>
          <cell r="B1034" t="str">
            <v>4V811</v>
          </cell>
          <cell r="C1034" t="str">
            <v>compactador vibratorio</v>
          </cell>
          <cell r="D1034" t="str">
            <v>h</v>
          </cell>
          <cell r="E1034">
            <v>2.6666666666666668E-2</v>
          </cell>
          <cell r="G1034">
            <v>97904</v>
          </cell>
          <cell r="H1034">
            <v>2610.7733333333335</v>
          </cell>
        </row>
        <row r="1035">
          <cell r="A1035" t="str">
            <v>18-02-920</v>
          </cell>
          <cell r="B1035" t="str">
            <v>4V812</v>
          </cell>
          <cell r="C1035" t="str">
            <v>compactador de llantas</v>
          </cell>
          <cell r="D1035" t="str">
            <v>h</v>
          </cell>
          <cell r="E1035">
            <v>2.6666666666666668E-2</v>
          </cell>
          <cell r="G1035">
            <v>57651.999999999993</v>
          </cell>
          <cell r="H1035">
            <v>1537.3866666666665</v>
          </cell>
        </row>
        <row r="1036">
          <cell r="A1036" t="str">
            <v>18-02-920</v>
          </cell>
          <cell r="B1036" t="str">
            <v>2C113</v>
          </cell>
          <cell r="C1036" t="str">
            <v>mo cuadrilla (2 of + 3 ay)</v>
          </cell>
          <cell r="D1036" t="str">
            <v>d</v>
          </cell>
          <cell r="E1036">
            <v>0.125</v>
          </cell>
          <cell r="G1036">
            <v>259398.73028957183</v>
          </cell>
          <cell r="H1036">
            <v>32424.841286196479</v>
          </cell>
        </row>
        <row r="1037">
          <cell r="A1037" t="str">
            <v>18-02-920</v>
          </cell>
          <cell r="B1037" t="str">
            <v>47111</v>
          </cell>
          <cell r="C1037" t="str">
            <v>elementos de consumo y proteccion</v>
          </cell>
          <cell r="D1037" t="str">
            <v>%</v>
          </cell>
          <cell r="E1037">
            <v>32424.841286196479</v>
          </cell>
          <cell r="G1037">
            <v>1.2455000000000001E-2</v>
          </cell>
          <cell r="H1037">
            <v>403.85139821957716</v>
          </cell>
        </row>
        <row r="1038">
          <cell r="A1038" t="str">
            <v>18-02-920</v>
          </cell>
          <cell r="B1038" t="str">
            <v>46111</v>
          </cell>
          <cell r="C1038" t="str">
            <v>herramienta y equipo menor</v>
          </cell>
          <cell r="D1038" t="str">
            <v>%</v>
          </cell>
          <cell r="E1038">
            <v>32424.841286196479</v>
          </cell>
          <cell r="G1038">
            <v>0.05</v>
          </cell>
          <cell r="H1038">
            <v>1621.2420643098239</v>
          </cell>
        </row>
        <row r="1039">
          <cell r="A1039">
            <v>0</v>
          </cell>
          <cell r="C1039" t="str">
            <v>DIRECTO:  556328,0 / M3</v>
          </cell>
          <cell r="D1039">
            <v>0</v>
          </cell>
          <cell r="G1039">
            <v>0</v>
          </cell>
          <cell r="H1039">
            <v>0</v>
          </cell>
        </row>
        <row r="1040">
          <cell r="A1040">
            <v>0</v>
          </cell>
          <cell r="C1040">
            <v>0</v>
          </cell>
          <cell r="D1040">
            <v>0</v>
          </cell>
          <cell r="G1040">
            <v>0</v>
          </cell>
          <cell r="H1040">
            <v>0</v>
          </cell>
        </row>
        <row r="1041">
          <cell r="A1041" t="str">
            <v>18-02-930</v>
          </cell>
          <cell r="B1041" t="str">
            <v>18-02-930</v>
          </cell>
          <cell r="C1041" t="str">
            <v>MEZCLA ASFALTICA TIPO MDC-2</v>
          </cell>
          <cell r="D1041" t="str">
            <v>M3</v>
          </cell>
          <cell r="E1041">
            <v>1002.1675</v>
          </cell>
          <cell r="G1041">
            <v>0</v>
          </cell>
          <cell r="H1041">
            <v>574597.3614153926</v>
          </cell>
        </row>
        <row r="1042">
          <cell r="A1042" t="str">
            <v>18-02-930</v>
          </cell>
          <cell r="B1042" t="str">
            <v>1O127</v>
          </cell>
          <cell r="C1042" t="str">
            <v>mezcla asfaltica tipo mdc-2 con asfalto 60-70, norma invias (1800kg/m3)</v>
          </cell>
          <cell r="D1042" t="str">
            <v>ton</v>
          </cell>
          <cell r="E1042">
            <v>1.8</v>
          </cell>
          <cell r="F1042">
            <v>0.25</v>
          </cell>
          <cell r="G1042">
            <v>231419.99999999997</v>
          </cell>
          <cell r="H1042">
            <v>520694.99999999994</v>
          </cell>
        </row>
        <row r="1043">
          <cell r="A1043" t="str">
            <v>18-02-930</v>
          </cell>
          <cell r="B1043" t="str">
            <v>1O124</v>
          </cell>
          <cell r="C1043" t="str">
            <v>riego de liga con emulsion asfaltica crr-1</v>
          </cell>
          <cell r="D1043" t="str">
            <v>lt</v>
          </cell>
          <cell r="E1043">
            <v>5</v>
          </cell>
          <cell r="F1043">
            <v>0.05</v>
          </cell>
          <cell r="G1043">
            <v>2320</v>
          </cell>
          <cell r="H1043">
            <v>12180</v>
          </cell>
        </row>
        <row r="1044">
          <cell r="A1044" t="str">
            <v>18-02-930</v>
          </cell>
          <cell r="B1044" t="str">
            <v>4V311</v>
          </cell>
          <cell r="C1044" t="str">
            <v xml:space="preserve">finisher volvo blaw knox pf 161 </v>
          </cell>
          <cell r="D1044" t="str">
            <v>h</v>
          </cell>
          <cell r="E1044">
            <v>2.6666666666666668E-2</v>
          </cell>
          <cell r="G1044">
            <v>117159.99999999999</v>
          </cell>
          <cell r="H1044">
            <v>3124.2666666666664</v>
          </cell>
        </row>
        <row r="1045">
          <cell r="A1045" t="str">
            <v>18-02-930</v>
          </cell>
          <cell r="B1045" t="str">
            <v>4V811</v>
          </cell>
          <cell r="C1045" t="str">
            <v>compactador vibratorio</v>
          </cell>
          <cell r="D1045" t="str">
            <v>h</v>
          </cell>
          <cell r="E1045">
            <v>2.6666666666666668E-2</v>
          </cell>
          <cell r="G1045">
            <v>97904</v>
          </cell>
          <cell r="H1045">
            <v>2610.7733333333335</v>
          </cell>
        </row>
        <row r="1046">
          <cell r="A1046" t="str">
            <v>18-02-930</v>
          </cell>
          <cell r="B1046" t="str">
            <v>4V812</v>
          </cell>
          <cell r="C1046" t="str">
            <v>compactador de llantas</v>
          </cell>
          <cell r="D1046" t="str">
            <v>h</v>
          </cell>
          <cell r="E1046">
            <v>2.6666666666666668E-2</v>
          </cell>
          <cell r="G1046">
            <v>57651.999999999993</v>
          </cell>
          <cell r="H1046">
            <v>1537.3866666666665</v>
          </cell>
        </row>
        <row r="1047">
          <cell r="A1047" t="str">
            <v>18-02-930</v>
          </cell>
          <cell r="B1047" t="str">
            <v>2C113</v>
          </cell>
          <cell r="C1047" t="str">
            <v>mo cuadrilla (2 of + 3 ay)</v>
          </cell>
          <cell r="D1047" t="str">
            <v>d</v>
          </cell>
          <cell r="E1047">
            <v>0.125</v>
          </cell>
          <cell r="G1047">
            <v>259398.73028957183</v>
          </cell>
          <cell r="H1047">
            <v>32424.841286196479</v>
          </cell>
        </row>
        <row r="1048">
          <cell r="A1048" t="str">
            <v>18-02-930</v>
          </cell>
          <cell r="B1048" t="str">
            <v>47111</v>
          </cell>
          <cell r="C1048" t="str">
            <v>elementos de consumo y proteccion</v>
          </cell>
          <cell r="D1048" t="str">
            <v>%</v>
          </cell>
          <cell r="E1048">
            <v>32424.841286196479</v>
          </cell>
          <cell r="G1048">
            <v>1.2455000000000001E-2</v>
          </cell>
          <cell r="H1048">
            <v>403.85139821957716</v>
          </cell>
        </row>
        <row r="1049">
          <cell r="A1049" t="str">
            <v>18-02-930</v>
          </cell>
          <cell r="B1049" t="str">
            <v>46111</v>
          </cell>
          <cell r="C1049" t="str">
            <v>herramienta y equipo menor</v>
          </cell>
          <cell r="D1049" t="str">
            <v>%</v>
          </cell>
          <cell r="E1049">
            <v>32424.841286196479</v>
          </cell>
          <cell r="G1049">
            <v>0.05</v>
          </cell>
          <cell r="H1049">
            <v>1621.2420643098239</v>
          </cell>
        </row>
        <row r="1050">
          <cell r="A1050">
            <v>0</v>
          </cell>
          <cell r="C1050" t="str">
            <v>DIRECTO:  574598,0 / M3</v>
          </cell>
          <cell r="D1050">
            <v>0</v>
          </cell>
          <cell r="G1050">
            <v>0</v>
          </cell>
          <cell r="H1050">
            <v>0</v>
          </cell>
        </row>
        <row r="1051">
          <cell r="A1051">
            <v>0</v>
          </cell>
          <cell r="C1051">
            <v>0</v>
          </cell>
          <cell r="D1051">
            <v>0</v>
          </cell>
          <cell r="G1051">
            <v>0</v>
          </cell>
          <cell r="H1051">
            <v>0</v>
          </cell>
        </row>
        <row r="1052">
          <cell r="A1052" t="str">
            <v>18-03-010</v>
          </cell>
          <cell r="B1052" t="str">
            <v>18-03-010</v>
          </cell>
          <cell r="C1052" t="str">
            <v>CANECA</v>
          </cell>
          <cell r="D1052" t="str">
            <v>U</v>
          </cell>
          <cell r="E1052">
            <v>4</v>
          </cell>
          <cell r="G1052">
            <v>0</v>
          </cell>
          <cell r="H1052">
            <v>738221.94955591892</v>
          </cell>
        </row>
        <row r="1053">
          <cell r="A1053" t="str">
            <v>18-03-010</v>
          </cell>
          <cell r="B1053" t="str">
            <v>1T511</v>
          </cell>
          <cell r="C1053" t="str">
            <v>basusrero arquimuebles</v>
          </cell>
          <cell r="D1053" t="str">
            <v>u</v>
          </cell>
          <cell r="E1053">
            <v>1</v>
          </cell>
          <cell r="G1053">
            <v>660040</v>
          </cell>
          <cell r="H1053">
            <v>660040</v>
          </cell>
        </row>
        <row r="1054">
          <cell r="A1054" t="str">
            <v>18-03-010</v>
          </cell>
          <cell r="B1054" t="str">
            <v>72132</v>
          </cell>
          <cell r="C1054" t="str">
            <v>aux concreto 3000 psi (21.1 MPa) -obra- 3/4"</v>
          </cell>
          <cell r="D1054" t="str">
            <v>m3</v>
          </cell>
          <cell r="E1054">
            <v>8.0640000000000003E-2</v>
          </cell>
          <cell r="G1054">
            <v>397371.06598046987</v>
          </cell>
          <cell r="H1054">
            <v>32044.002760665091</v>
          </cell>
        </row>
        <row r="1055">
          <cell r="A1055" t="str">
            <v>18-03-010</v>
          </cell>
          <cell r="B1055" t="str">
            <v>2C111</v>
          </cell>
          <cell r="C1055" t="str">
            <v>mo cuadrilla (1 of + 1 ay)</v>
          </cell>
          <cell r="D1055" t="str">
            <v>d</v>
          </cell>
          <cell r="E1055">
            <v>0.4</v>
          </cell>
          <cell r="G1055">
            <v>108564.47283709361</v>
          </cell>
          <cell r="H1055">
            <v>43425.789134837447</v>
          </cell>
        </row>
        <row r="1056">
          <cell r="A1056" t="str">
            <v>18-03-010</v>
          </cell>
          <cell r="B1056" t="str">
            <v>47111</v>
          </cell>
          <cell r="C1056" t="str">
            <v>elementos de consumo y proteccion</v>
          </cell>
          <cell r="D1056" t="str">
            <v>%</v>
          </cell>
          <cell r="E1056">
            <v>43425.789134837447</v>
          </cell>
          <cell r="G1056">
            <v>1.2455000000000001E-2</v>
          </cell>
          <cell r="H1056">
            <v>540.86820367440043</v>
          </cell>
        </row>
        <row r="1057">
          <cell r="A1057" t="str">
            <v>18-03-010</v>
          </cell>
          <cell r="B1057" t="str">
            <v>46111</v>
          </cell>
          <cell r="C1057" t="str">
            <v>herramienta y equipo menor</v>
          </cell>
          <cell r="D1057" t="str">
            <v>%</v>
          </cell>
          <cell r="E1057">
            <v>43425.789134837447</v>
          </cell>
          <cell r="G1057">
            <v>0.05</v>
          </cell>
          <cell r="H1057">
            <v>2171.2894567418725</v>
          </cell>
        </row>
        <row r="1058">
          <cell r="A1058">
            <v>0</v>
          </cell>
          <cell r="C1058" t="str">
            <v>DIRECTO:  738222,0 / U</v>
          </cell>
          <cell r="D1058">
            <v>0</v>
          </cell>
          <cell r="G1058">
            <v>0</v>
          </cell>
          <cell r="H1058">
            <v>0</v>
          </cell>
        </row>
        <row r="1059">
          <cell r="A1059">
            <v>0</v>
          </cell>
          <cell r="C1059">
            <v>0</v>
          </cell>
          <cell r="D1059">
            <v>0</v>
          </cell>
          <cell r="G1059">
            <v>0</v>
          </cell>
          <cell r="H1059">
            <v>0</v>
          </cell>
        </row>
        <row r="1060">
          <cell r="A1060" t="str">
            <v>18-03-035</v>
          </cell>
          <cell r="B1060" t="str">
            <v>18-03-035</v>
          </cell>
          <cell r="C1060" t="str">
            <v>SEÑAL VERTICAL INFORMATIVA PARADEROS</v>
          </cell>
          <cell r="D1060" t="str">
            <v>U</v>
          </cell>
          <cell r="E1060">
            <v>4</v>
          </cell>
          <cell r="G1060">
            <v>0</v>
          </cell>
          <cell r="H1060">
            <v>6106649.8565962669</v>
          </cell>
        </row>
        <row r="1061">
          <cell r="A1061" t="str">
            <v>18-03-035</v>
          </cell>
          <cell r="B1061" t="str">
            <v>1T513</v>
          </cell>
          <cell r="C1061" t="str">
            <v>panel luminoso arquimuebles</v>
          </cell>
          <cell r="D1061" t="str">
            <v>u</v>
          </cell>
          <cell r="E1061">
            <v>1</v>
          </cell>
          <cell r="G1061">
            <v>6066800</v>
          </cell>
          <cell r="H1061">
            <v>6066800</v>
          </cell>
        </row>
        <row r="1062">
          <cell r="A1062" t="str">
            <v>18-03-035</v>
          </cell>
          <cell r="B1062" t="str">
            <v>72132</v>
          </cell>
          <cell r="C1062" t="str">
            <v>aux concreto 3000 psi (21.1 MPa) -obra- 3/4"</v>
          </cell>
          <cell r="D1062" t="str">
            <v>m3</v>
          </cell>
          <cell r="E1062">
            <v>6.4000000000000015E-2</v>
          </cell>
          <cell r="G1062">
            <v>397371.06598046987</v>
          </cell>
          <cell r="H1062">
            <v>25431.748222750077</v>
          </cell>
        </row>
        <row r="1063">
          <cell r="A1063" t="str">
            <v>18-03-035</v>
          </cell>
          <cell r="B1063" t="str">
            <v>2C111</v>
          </cell>
          <cell r="C1063" t="str">
            <v>mo cuadrilla (1 of + 1 ay)</v>
          </cell>
          <cell r="D1063" t="str">
            <v>d</v>
          </cell>
          <cell r="E1063">
            <v>0.125</v>
          </cell>
          <cell r="G1063">
            <v>108564.47283709361</v>
          </cell>
          <cell r="H1063">
            <v>13570.559104636701</v>
          </cell>
        </row>
        <row r="1064">
          <cell r="A1064" t="str">
            <v>18-03-035</v>
          </cell>
          <cell r="B1064" t="str">
            <v>47111</v>
          </cell>
          <cell r="C1064" t="str">
            <v>elementos de consumo y proteccion</v>
          </cell>
          <cell r="D1064" t="str">
            <v>%</v>
          </cell>
          <cell r="E1064">
            <v>13570.559104636701</v>
          </cell>
          <cell r="G1064">
            <v>1.2455000000000001E-2</v>
          </cell>
          <cell r="H1064">
            <v>169.02131364825013</v>
          </cell>
        </row>
        <row r="1065">
          <cell r="A1065" t="str">
            <v>18-03-035</v>
          </cell>
          <cell r="B1065" t="str">
            <v>46111</v>
          </cell>
          <cell r="C1065" t="str">
            <v>herramienta y equipo menor</v>
          </cell>
          <cell r="D1065" t="str">
            <v>%</v>
          </cell>
          <cell r="E1065">
            <v>13570.559104636701</v>
          </cell>
          <cell r="G1065">
            <v>0.05</v>
          </cell>
          <cell r="H1065">
            <v>678.52795523183511</v>
          </cell>
        </row>
        <row r="1066">
          <cell r="A1066">
            <v>0</v>
          </cell>
          <cell r="C1066" t="str">
            <v>DIRECTO:  6106650,0 / U</v>
          </cell>
          <cell r="D1066">
            <v>0</v>
          </cell>
          <cell r="G1066">
            <v>0</v>
          </cell>
          <cell r="H1066">
            <v>0</v>
          </cell>
        </row>
        <row r="1067">
          <cell r="A1067">
            <v>0</v>
          </cell>
          <cell r="C1067">
            <v>0</v>
          </cell>
          <cell r="D1067">
            <v>0</v>
          </cell>
          <cell r="G1067">
            <v>0</v>
          </cell>
          <cell r="H1067">
            <v>0</v>
          </cell>
        </row>
        <row r="1068">
          <cell r="A1068" t="str">
            <v>18-03-080</v>
          </cell>
          <cell r="B1068" t="str">
            <v>18-03-080</v>
          </cell>
          <cell r="C1068" t="str">
            <v>BOLARDOS</v>
          </cell>
          <cell r="D1068" t="str">
            <v>U</v>
          </cell>
          <cell r="E1068">
            <v>120</v>
          </cell>
          <cell r="G1068">
            <v>0</v>
          </cell>
          <cell r="H1068">
            <v>362763.54075910663</v>
          </cell>
        </row>
        <row r="1069">
          <cell r="A1069" t="str">
            <v>18-03-080</v>
          </cell>
          <cell r="B1069" t="str">
            <v>1T515</v>
          </cell>
          <cell r="C1069" t="str">
            <v>bolardo genesis, estructura recubierta con pintura electrostatica. gorro superior en acero inoxidable. alto 1 m, ancho 11 cm</v>
          </cell>
          <cell r="D1069" t="str">
            <v>u</v>
          </cell>
          <cell r="E1069">
            <v>1</v>
          </cell>
          <cell r="G1069">
            <v>340000.63999999996</v>
          </cell>
          <cell r="H1069">
            <v>340000.63999999996</v>
          </cell>
        </row>
        <row r="1070">
          <cell r="A1070" t="str">
            <v>18-03-080</v>
          </cell>
          <cell r="B1070" t="str">
            <v>72132</v>
          </cell>
          <cell r="C1070" t="str">
            <v>aux concreto 3000 psi (21.1 MPa) -obra- 3/4"</v>
          </cell>
          <cell r="D1070" t="str">
            <v>m3</v>
          </cell>
          <cell r="E1070">
            <v>2.1000000000000001E-2</v>
          </cell>
          <cell r="G1070">
            <v>397371.06598046987</v>
          </cell>
          <cell r="H1070">
            <v>8344.792385589868</v>
          </cell>
        </row>
        <row r="1071">
          <cell r="A1071" t="str">
            <v>18-03-080</v>
          </cell>
          <cell r="B1071" t="str">
            <v>2C111</v>
          </cell>
          <cell r="C1071" t="str">
            <v>mo cuadrilla (1 of + 1 ay)</v>
          </cell>
          <cell r="D1071" t="str">
            <v>d</v>
          </cell>
          <cell r="E1071">
            <v>0.125</v>
          </cell>
          <cell r="G1071">
            <v>108564.47283709361</v>
          </cell>
          <cell r="H1071">
            <v>13570.559104636701</v>
          </cell>
        </row>
        <row r="1072">
          <cell r="A1072" t="str">
            <v>18-03-080</v>
          </cell>
          <cell r="B1072" t="str">
            <v>47111</v>
          </cell>
          <cell r="C1072" t="str">
            <v>elementos de consumo y proteccion</v>
          </cell>
          <cell r="D1072" t="str">
            <v>%</v>
          </cell>
          <cell r="E1072">
            <v>13570.559104636701</v>
          </cell>
          <cell r="G1072">
            <v>1.2455000000000001E-2</v>
          </cell>
          <cell r="H1072">
            <v>169.02131364825013</v>
          </cell>
        </row>
        <row r="1073">
          <cell r="A1073" t="str">
            <v>18-03-080</v>
          </cell>
          <cell r="B1073" t="str">
            <v>46111</v>
          </cell>
          <cell r="C1073" t="str">
            <v>herramienta y equipo menor</v>
          </cell>
          <cell r="D1073" t="str">
            <v>%</v>
          </cell>
          <cell r="E1073">
            <v>13570.559104636701</v>
          </cell>
          <cell r="G1073">
            <v>0.05</v>
          </cell>
          <cell r="H1073">
            <v>678.52795523183511</v>
          </cell>
        </row>
        <row r="1074">
          <cell r="A1074">
            <v>0</v>
          </cell>
          <cell r="C1074" t="str">
            <v>DIRECTO:  362764,0 / U</v>
          </cell>
          <cell r="D1074">
            <v>0</v>
          </cell>
          <cell r="G1074">
            <v>0</v>
          </cell>
          <cell r="H1074">
            <v>0</v>
          </cell>
        </row>
        <row r="1075">
          <cell r="A1075">
            <v>0</v>
          </cell>
          <cell r="C1075">
            <v>0</v>
          </cell>
          <cell r="D1075">
            <v>0</v>
          </cell>
          <cell r="G1075">
            <v>0</v>
          </cell>
          <cell r="H1075">
            <v>0</v>
          </cell>
        </row>
        <row r="1076">
          <cell r="A1076" t="str">
            <v>18-04-050</v>
          </cell>
          <cell r="B1076" t="str">
            <v>18-04-050</v>
          </cell>
          <cell r="C1076" t="str">
            <v>ZONA VERDE</v>
          </cell>
          <cell r="D1076" t="str">
            <v>M2</v>
          </cell>
          <cell r="E1076">
            <v>281.18649999999997</v>
          </cell>
          <cell r="G1076">
            <v>0</v>
          </cell>
          <cell r="H1076">
            <v>7724.4086800000005</v>
          </cell>
        </row>
        <row r="1077">
          <cell r="A1077" t="str">
            <v>18-04-050</v>
          </cell>
          <cell r="B1077" t="str">
            <v>39112</v>
          </cell>
          <cell r="C1077" t="str">
            <v>subcontrato zona verde en grama macana. incluye suministro e instalacion.</v>
          </cell>
          <cell r="D1077" t="str">
            <v>m2</v>
          </cell>
          <cell r="E1077">
            <v>1</v>
          </cell>
          <cell r="F1077">
            <v>0.25641000000000003</v>
          </cell>
          <cell r="G1077">
            <v>6148</v>
          </cell>
          <cell r="H1077">
            <v>7724.4086800000005</v>
          </cell>
        </row>
        <row r="1078">
          <cell r="A1078" t="str">
            <v>18-04-050</v>
          </cell>
          <cell r="B1078" t="str">
            <v>47111</v>
          </cell>
          <cell r="C1078" t="str">
            <v>elementos de consumo y proteccion</v>
          </cell>
          <cell r="D1078" t="str">
            <v>%</v>
          </cell>
          <cell r="E1078">
            <v>0</v>
          </cell>
          <cell r="G1078">
            <v>1.2455000000000001E-2</v>
          </cell>
          <cell r="H1078">
            <v>0</v>
          </cell>
        </row>
        <row r="1079">
          <cell r="A1079" t="str">
            <v>18-04-050</v>
          </cell>
          <cell r="B1079" t="str">
            <v>46111</v>
          </cell>
          <cell r="C1079" t="str">
            <v>herramienta y equipo menor</v>
          </cell>
          <cell r="D1079" t="str">
            <v>%</v>
          </cell>
          <cell r="E1079">
            <v>0</v>
          </cell>
          <cell r="G1079">
            <v>0.05</v>
          </cell>
          <cell r="H1079">
            <v>0</v>
          </cell>
        </row>
        <row r="1080">
          <cell r="A1080">
            <v>0</v>
          </cell>
          <cell r="C1080" t="str">
            <v>DIRECTO:  7725,0 / M2</v>
          </cell>
          <cell r="D1080">
            <v>0</v>
          </cell>
          <cell r="G1080">
            <v>0</v>
          </cell>
          <cell r="H1080">
            <v>0</v>
          </cell>
        </row>
        <row r="1081">
          <cell r="A1081">
            <v>0</v>
          </cell>
          <cell r="C1081">
            <v>0</v>
          </cell>
          <cell r="D1081">
            <v>0</v>
          </cell>
          <cell r="G1081">
            <v>0</v>
          </cell>
          <cell r="H1081">
            <v>0</v>
          </cell>
        </row>
        <row r="1082">
          <cell r="A1082" t="str">
            <v>18-05-010</v>
          </cell>
          <cell r="B1082" t="str">
            <v>18-05-010</v>
          </cell>
          <cell r="C1082" t="str">
            <v>SEÑALES HORIZONTALES (FLECHAS, PARES, ETC.)</v>
          </cell>
          <cell r="D1082" t="str">
            <v>U</v>
          </cell>
          <cell r="E1082">
            <v>104</v>
          </cell>
          <cell r="G1082">
            <v>0</v>
          </cell>
          <cell r="H1082">
            <v>58761.770534674746</v>
          </cell>
        </row>
        <row r="1083">
          <cell r="A1083" t="str">
            <v>18-05-010</v>
          </cell>
          <cell r="B1083" t="str">
            <v>12311</v>
          </cell>
          <cell r="C1083" t="str">
            <v>pintura acrilica pura para trafico</v>
          </cell>
          <cell r="D1083" t="str">
            <v>gl</v>
          </cell>
          <cell r="E1083">
            <v>0.2040816326530612</v>
          </cell>
          <cell r="G1083">
            <v>66400.72</v>
          </cell>
          <cell r="H1083">
            <v>13551.167346938773</v>
          </cell>
        </row>
        <row r="1084">
          <cell r="A1084" t="str">
            <v>18-05-010</v>
          </cell>
          <cell r="B1084" t="str">
            <v>12312</v>
          </cell>
          <cell r="C1084" t="str">
            <v>esferas reflectivas</v>
          </cell>
          <cell r="D1084" t="str">
            <v>blt</v>
          </cell>
          <cell r="E1084">
            <v>2.9154518950437313E-2</v>
          </cell>
          <cell r="G1084">
            <v>141299.59999999998</v>
          </cell>
          <cell r="H1084">
            <v>4119.5218658892118</v>
          </cell>
        </row>
        <row r="1085">
          <cell r="A1085" t="str">
            <v>18-05-010</v>
          </cell>
          <cell r="B1085" t="str">
            <v>12313</v>
          </cell>
          <cell r="C1085" t="str">
            <v>xilol disolvente</v>
          </cell>
          <cell r="D1085" t="str">
            <v>gl</v>
          </cell>
          <cell r="E1085">
            <v>4.0816326530612242E-2</v>
          </cell>
          <cell r="G1085">
            <v>25172</v>
          </cell>
          <cell r="H1085">
            <v>1027.4285714285713</v>
          </cell>
        </row>
        <row r="1086">
          <cell r="A1086" t="str">
            <v>18-05-010</v>
          </cell>
          <cell r="B1086" t="str">
            <v>2C112</v>
          </cell>
          <cell r="C1086" t="str">
            <v>mo cuadrilla (1 of + 2 ay)</v>
          </cell>
          <cell r="D1086" t="str">
            <v>d</v>
          </cell>
          <cell r="E1086">
            <v>0.25</v>
          </cell>
          <cell r="G1086">
            <v>150834.25745247822</v>
          </cell>
          <cell r="H1086">
            <v>37708.564363119556</v>
          </cell>
        </row>
        <row r="1087">
          <cell r="A1087" t="str">
            <v>18-05-010</v>
          </cell>
          <cell r="B1087" t="str">
            <v>47111</v>
          </cell>
          <cell r="C1087" t="str">
            <v>elementos de consumo y proteccion</v>
          </cell>
          <cell r="D1087" t="str">
            <v>%</v>
          </cell>
          <cell r="E1087">
            <v>37708.564363119556</v>
          </cell>
          <cell r="G1087">
            <v>1.2455000000000001E-2</v>
          </cell>
          <cell r="H1087">
            <v>469.66016914265413</v>
          </cell>
        </row>
        <row r="1088">
          <cell r="A1088" t="str">
            <v>18-05-010</v>
          </cell>
          <cell r="B1088" t="str">
            <v>46111</v>
          </cell>
          <cell r="C1088" t="str">
            <v>herramienta y equipo menor</v>
          </cell>
          <cell r="D1088" t="str">
            <v>%</v>
          </cell>
          <cell r="E1088">
            <v>37708.564363119556</v>
          </cell>
          <cell r="G1088">
            <v>0.05</v>
          </cell>
          <cell r="H1088">
            <v>1885.4282181559779</v>
          </cell>
        </row>
        <row r="1089">
          <cell r="A1089">
            <v>0</v>
          </cell>
          <cell r="C1089" t="str">
            <v>DIRECTO:  58762,0 / U</v>
          </cell>
          <cell r="D1089">
            <v>0</v>
          </cell>
          <cell r="G1089">
            <v>0</v>
          </cell>
          <cell r="H1089">
            <v>0</v>
          </cell>
        </row>
        <row r="1090">
          <cell r="A1090">
            <v>0</v>
          </cell>
          <cell r="C1090">
            <v>0</v>
          </cell>
          <cell r="D1090">
            <v>0</v>
          </cell>
          <cell r="G1090">
            <v>0</v>
          </cell>
          <cell r="H1090">
            <v>0</v>
          </cell>
        </row>
        <row r="1091">
          <cell r="A1091" t="str">
            <v>18-05-020</v>
          </cell>
          <cell r="B1091" t="str">
            <v>18-05-020</v>
          </cell>
          <cell r="C1091" t="str">
            <v>SEÑALES VERTICALES (REGLAMENTARIAS, PREVENTIVAS E INFORMATIVAS)</v>
          </cell>
          <cell r="D1091" t="str">
            <v>M</v>
          </cell>
          <cell r="E1091">
            <v>47.300000000000004</v>
          </cell>
          <cell r="G1091">
            <v>0</v>
          </cell>
          <cell r="H1091">
            <v>226588.00078741473</v>
          </cell>
        </row>
        <row r="1092">
          <cell r="A1092" t="str">
            <v>18-05-020</v>
          </cell>
          <cell r="B1092" t="str">
            <v>72139</v>
          </cell>
          <cell r="C1092" t="str">
            <v>aux concreto 2500 psi (17.5 MPa) -obra- 3/4"</v>
          </cell>
          <cell r="D1092" t="str">
            <v>m3</v>
          </cell>
          <cell r="E1092">
            <v>1.6000000000000004E-2</v>
          </cell>
          <cell r="F1092">
            <v>0.05</v>
          </cell>
          <cell r="G1092">
            <v>368333.38020325993</v>
          </cell>
          <cell r="H1092">
            <v>6188.0007874147686</v>
          </cell>
        </row>
        <row r="1093">
          <cell r="A1093" t="str">
            <v>18-05-020</v>
          </cell>
          <cell r="B1093" t="str">
            <v>17711</v>
          </cell>
          <cell r="C1093" t="str">
            <v>señal vertical</v>
          </cell>
          <cell r="D1093" t="str">
            <v>u</v>
          </cell>
          <cell r="E1093">
            <v>1</v>
          </cell>
          <cell r="G1093">
            <v>220399.99999999997</v>
          </cell>
          <cell r="H1093">
            <v>220399.99999999997</v>
          </cell>
        </row>
        <row r="1094">
          <cell r="A1094" t="str">
            <v>18-05-020</v>
          </cell>
          <cell r="B1094" t="str">
            <v>47111</v>
          </cell>
          <cell r="C1094" t="str">
            <v>elementos de consumo y proteccion</v>
          </cell>
          <cell r="D1094" t="str">
            <v>%</v>
          </cell>
          <cell r="E1094">
            <v>0</v>
          </cell>
          <cell r="G1094">
            <v>1.2455000000000001E-2</v>
          </cell>
          <cell r="H1094">
            <v>0</v>
          </cell>
        </row>
        <row r="1095">
          <cell r="A1095" t="str">
            <v>18-05-020</v>
          </cell>
          <cell r="B1095" t="str">
            <v>46111</v>
          </cell>
          <cell r="C1095" t="str">
            <v>herramienta y equipo menor</v>
          </cell>
          <cell r="D1095" t="str">
            <v>%</v>
          </cell>
          <cell r="E1095">
            <v>0</v>
          </cell>
          <cell r="G1095">
            <v>0.05</v>
          </cell>
          <cell r="H1095">
            <v>0</v>
          </cell>
        </row>
        <row r="1096">
          <cell r="A1096">
            <v>0</v>
          </cell>
          <cell r="C1096" t="str">
            <v>DIRECTO:  226589,0 / M</v>
          </cell>
          <cell r="D1096">
            <v>0</v>
          </cell>
          <cell r="G1096">
            <v>0</v>
          </cell>
          <cell r="H1096">
            <v>0</v>
          </cell>
        </row>
        <row r="1097">
          <cell r="A1097">
            <v>0</v>
          </cell>
          <cell r="C1097">
            <v>0</v>
          </cell>
          <cell r="D1097">
            <v>0</v>
          </cell>
          <cell r="G1097">
            <v>0</v>
          </cell>
          <cell r="H1097">
            <v>0</v>
          </cell>
        </row>
        <row r="1098">
          <cell r="A1098" t="str">
            <v>18-05-030</v>
          </cell>
          <cell r="B1098" t="str">
            <v>18-05-030</v>
          </cell>
          <cell r="C1098" t="str">
            <v>CHEVRON 1</v>
          </cell>
          <cell r="D1098" t="str">
            <v>U</v>
          </cell>
          <cell r="E1098">
            <v>2</v>
          </cell>
          <cell r="G1098">
            <v>0</v>
          </cell>
          <cell r="H1098">
            <v>145388.00078741476</v>
          </cell>
        </row>
        <row r="1099">
          <cell r="A1099" t="str">
            <v>18-05-030</v>
          </cell>
          <cell r="B1099" t="str">
            <v>72139</v>
          </cell>
          <cell r="C1099" t="str">
            <v>aux concreto 2500 psi (17.5 MPa) -obra- 3/4"</v>
          </cell>
          <cell r="D1099" t="str">
            <v>m3</v>
          </cell>
          <cell r="E1099">
            <v>1.6000000000000004E-2</v>
          </cell>
          <cell r="F1099">
            <v>0.05</v>
          </cell>
          <cell r="G1099">
            <v>368333.38020325993</v>
          </cell>
          <cell r="H1099">
            <v>6188.0007874147686</v>
          </cell>
        </row>
        <row r="1100">
          <cell r="A1100" t="str">
            <v>18-05-030</v>
          </cell>
          <cell r="B1100" t="str">
            <v>17712</v>
          </cell>
          <cell r="C1100" t="str">
            <v>chevron 1</v>
          </cell>
          <cell r="D1100" t="str">
            <v>u</v>
          </cell>
          <cell r="E1100">
            <v>1</v>
          </cell>
          <cell r="G1100">
            <v>139200</v>
          </cell>
          <cell r="H1100">
            <v>139200</v>
          </cell>
        </row>
        <row r="1101">
          <cell r="A1101" t="str">
            <v>18-05-030</v>
          </cell>
          <cell r="B1101" t="str">
            <v>47111</v>
          </cell>
          <cell r="C1101" t="str">
            <v>elementos de consumo y proteccion</v>
          </cell>
          <cell r="D1101" t="str">
            <v>%</v>
          </cell>
          <cell r="E1101">
            <v>0</v>
          </cell>
          <cell r="G1101">
            <v>1.2455000000000001E-2</v>
          </cell>
          <cell r="H1101">
            <v>0</v>
          </cell>
        </row>
        <row r="1102">
          <cell r="A1102" t="str">
            <v>18-05-030</v>
          </cell>
          <cell r="B1102" t="str">
            <v>46111</v>
          </cell>
          <cell r="C1102" t="str">
            <v>herramienta y equipo menor</v>
          </cell>
          <cell r="D1102" t="str">
            <v>%</v>
          </cell>
          <cell r="E1102">
            <v>0</v>
          </cell>
          <cell r="G1102">
            <v>0.05</v>
          </cell>
          <cell r="H1102">
            <v>0</v>
          </cell>
        </row>
        <row r="1103">
          <cell r="A1103">
            <v>0</v>
          </cell>
          <cell r="C1103" t="str">
            <v>DIRECTO:  145389,0 / U</v>
          </cell>
          <cell r="D1103">
            <v>0</v>
          </cell>
          <cell r="G1103">
            <v>0</v>
          </cell>
          <cell r="H1103">
            <v>0</v>
          </cell>
        </row>
        <row r="1104">
          <cell r="A1104">
            <v>0</v>
          </cell>
          <cell r="C1104">
            <v>0</v>
          </cell>
          <cell r="D1104">
            <v>0</v>
          </cell>
          <cell r="G1104">
            <v>0</v>
          </cell>
          <cell r="H1104">
            <v>0</v>
          </cell>
        </row>
        <row r="1105">
          <cell r="A1105" t="str">
            <v>18-05-035</v>
          </cell>
          <cell r="B1105" t="str">
            <v>18-05-035</v>
          </cell>
          <cell r="C1105" t="str">
            <v>CHEVRON 2</v>
          </cell>
          <cell r="D1105" t="str">
            <v>U</v>
          </cell>
          <cell r="E1105">
            <v>2</v>
          </cell>
          <cell r="G1105">
            <v>0</v>
          </cell>
          <cell r="H1105">
            <v>116388.00078741476</v>
          </cell>
        </row>
        <row r="1106">
          <cell r="A1106" t="str">
            <v>18-05-035</v>
          </cell>
          <cell r="B1106" t="str">
            <v>72139</v>
          </cell>
          <cell r="C1106" t="str">
            <v>aux concreto 2500 psi (17.5 MPa) -obra- 3/4"</v>
          </cell>
          <cell r="D1106" t="str">
            <v>m3</v>
          </cell>
          <cell r="E1106">
            <v>1.6000000000000004E-2</v>
          </cell>
          <cell r="F1106">
            <v>0.05</v>
          </cell>
          <cell r="G1106">
            <v>368333.38020325993</v>
          </cell>
          <cell r="H1106">
            <v>6188.0007874147686</v>
          </cell>
        </row>
        <row r="1107">
          <cell r="A1107" t="str">
            <v>18-05-035</v>
          </cell>
          <cell r="B1107" t="str">
            <v>17714</v>
          </cell>
          <cell r="C1107" t="str">
            <v>chevron 2</v>
          </cell>
          <cell r="D1107" t="str">
            <v>u</v>
          </cell>
          <cell r="E1107">
            <v>1</v>
          </cell>
          <cell r="G1107">
            <v>110199.99999999999</v>
          </cell>
          <cell r="H1107">
            <v>110199.99999999999</v>
          </cell>
        </row>
        <row r="1108">
          <cell r="A1108" t="str">
            <v>18-05-035</v>
          </cell>
          <cell r="B1108" t="str">
            <v>47111</v>
          </cell>
          <cell r="C1108" t="str">
            <v>elementos de consumo y proteccion</v>
          </cell>
          <cell r="D1108" t="str">
            <v>%</v>
          </cell>
          <cell r="E1108">
            <v>0</v>
          </cell>
          <cell r="G1108">
            <v>1.2455000000000001E-2</v>
          </cell>
          <cell r="H1108">
            <v>0</v>
          </cell>
        </row>
        <row r="1109">
          <cell r="A1109" t="str">
            <v>18-05-035</v>
          </cell>
          <cell r="B1109" t="str">
            <v>46111</v>
          </cell>
          <cell r="C1109" t="str">
            <v>herramienta y equipo menor</v>
          </cell>
          <cell r="D1109" t="str">
            <v>%</v>
          </cell>
          <cell r="E1109">
            <v>0</v>
          </cell>
          <cell r="G1109">
            <v>0.05</v>
          </cell>
          <cell r="H1109">
            <v>0</v>
          </cell>
        </row>
        <row r="1110">
          <cell r="A1110">
            <v>0</v>
          </cell>
          <cell r="C1110" t="str">
            <v>DIRECTO:  116389,0 / U</v>
          </cell>
          <cell r="D1110">
            <v>0</v>
          </cell>
          <cell r="G1110">
            <v>0</v>
          </cell>
          <cell r="H1110">
            <v>0</v>
          </cell>
        </row>
        <row r="1111">
          <cell r="A1111">
            <v>0</v>
          </cell>
          <cell r="C1111">
            <v>0</v>
          </cell>
          <cell r="D1111">
            <v>0</v>
          </cell>
          <cell r="G1111">
            <v>0</v>
          </cell>
          <cell r="H1111">
            <v>0</v>
          </cell>
        </row>
        <row r="1112">
          <cell r="A1112" t="str">
            <v>18-05-050</v>
          </cell>
          <cell r="B1112" t="str">
            <v>18-05-050</v>
          </cell>
          <cell r="C1112" t="str">
            <v>LINEAS AMARILLAS Y BLANCAS, CONTINUAS Y DISCONTINUAS</v>
          </cell>
          <cell r="D1112" t="str">
            <v>M</v>
          </cell>
          <cell r="E1112">
            <v>1431.1</v>
          </cell>
          <cell r="G1112">
            <v>0</v>
          </cell>
          <cell r="H1112">
            <v>2357.0753160242489</v>
          </cell>
        </row>
        <row r="1113">
          <cell r="A1113" t="str">
            <v>18-05-050</v>
          </cell>
          <cell r="B1113" t="str">
            <v>12311</v>
          </cell>
          <cell r="C1113" t="str">
            <v>pintura acrilica pura para trafico</v>
          </cell>
          <cell r="D1113" t="str">
            <v>gl</v>
          </cell>
          <cell r="E1113">
            <v>2.1276595744680851E-2</v>
          </cell>
          <cell r="G1113">
            <v>66400.72</v>
          </cell>
          <cell r="H1113">
            <v>1412.7812765957447</v>
          </cell>
        </row>
        <row r="1114">
          <cell r="A1114" t="str">
            <v>18-05-050</v>
          </cell>
          <cell r="B1114" t="str">
            <v>12312</v>
          </cell>
          <cell r="C1114" t="str">
            <v>esferas reflectivas</v>
          </cell>
          <cell r="D1114" t="str">
            <v>blt</v>
          </cell>
          <cell r="E1114">
            <v>3.0395136778115501E-3</v>
          </cell>
          <cell r="G1114">
            <v>141299.59999999998</v>
          </cell>
          <cell r="H1114">
            <v>429.48206686930087</v>
          </cell>
        </row>
        <row r="1115">
          <cell r="A1115" t="str">
            <v>18-05-050</v>
          </cell>
          <cell r="B1115" t="str">
            <v>12313</v>
          </cell>
          <cell r="C1115" t="str">
            <v>xilol disolvente</v>
          </cell>
          <cell r="D1115" t="str">
            <v>gl</v>
          </cell>
          <cell r="E1115">
            <v>4.2553191489361703E-3</v>
          </cell>
          <cell r="G1115">
            <v>25172</v>
          </cell>
          <cell r="H1115">
            <v>107.11489361702128</v>
          </cell>
        </row>
        <row r="1116">
          <cell r="A1116" t="str">
            <v>18-05-050</v>
          </cell>
          <cell r="B1116" t="str">
            <v>4V914</v>
          </cell>
          <cell r="C1116" t="str">
            <v>vehiculo delineador</v>
          </cell>
          <cell r="D1116" t="str">
            <v>h</v>
          </cell>
          <cell r="E1116">
            <v>9.0909090909090909E-4</v>
          </cell>
          <cell r="G1116">
            <v>69600</v>
          </cell>
          <cell r="H1116">
            <v>63.272727272727273</v>
          </cell>
        </row>
        <row r="1117">
          <cell r="A1117" t="str">
            <v>18-05-050</v>
          </cell>
          <cell r="B1117" t="str">
            <v>4V915</v>
          </cell>
          <cell r="C1117" t="str">
            <v>camioneta</v>
          </cell>
          <cell r="D1117" t="str">
            <v>h</v>
          </cell>
          <cell r="E1117">
            <v>1.6666666666666668E-3</v>
          </cell>
          <cell r="G1117">
            <v>46400</v>
          </cell>
          <cell r="H1117">
            <v>77.333333333333343</v>
          </cell>
        </row>
        <row r="1118">
          <cell r="A1118" t="str">
            <v>18-05-050</v>
          </cell>
          <cell r="B1118" t="str">
            <v>2C112</v>
          </cell>
          <cell r="C1118" t="str">
            <v>mo cuadrilla (1 of + 2 ay)</v>
          </cell>
          <cell r="D1118" t="str">
            <v>d</v>
          </cell>
          <cell r="E1118">
            <v>1.6666666666666668E-3</v>
          </cell>
          <cell r="G1118">
            <v>150834.25745247822</v>
          </cell>
          <cell r="H1118">
            <v>251.39042908746373</v>
          </cell>
        </row>
        <row r="1119">
          <cell r="A1119" t="str">
            <v>18-05-050</v>
          </cell>
          <cell r="B1119" t="str">
            <v>47111</v>
          </cell>
          <cell r="C1119" t="str">
            <v>elementos de consumo y proteccion</v>
          </cell>
          <cell r="D1119" t="str">
            <v>%</v>
          </cell>
          <cell r="E1119">
            <v>251.39042908746373</v>
          </cell>
          <cell r="G1119">
            <v>1.2455000000000001E-2</v>
          </cell>
          <cell r="H1119">
            <v>3.1310677942843608</v>
          </cell>
        </row>
        <row r="1120">
          <cell r="A1120" t="str">
            <v>18-05-050</v>
          </cell>
          <cell r="B1120" t="str">
            <v>46111</v>
          </cell>
          <cell r="C1120" t="str">
            <v>herramienta y equipo menor</v>
          </cell>
          <cell r="D1120" t="str">
            <v>%</v>
          </cell>
          <cell r="E1120">
            <v>251.39042908746373</v>
          </cell>
          <cell r="G1120">
            <v>0.05</v>
          </cell>
          <cell r="H1120">
            <v>12.569521454373188</v>
          </cell>
        </row>
        <row r="1121">
          <cell r="A1121">
            <v>0</v>
          </cell>
          <cell r="C1121" t="str">
            <v>DIRECTO:  2358,0 / M</v>
          </cell>
          <cell r="D1121">
            <v>0</v>
          </cell>
          <cell r="G1121">
            <v>0</v>
          </cell>
          <cell r="H1121">
            <v>0</v>
          </cell>
        </row>
        <row r="1122">
          <cell r="A1122">
            <v>0</v>
          </cell>
          <cell r="C1122">
            <v>0</v>
          </cell>
          <cell r="D1122">
            <v>0</v>
          </cell>
          <cell r="G1122">
            <v>0</v>
          </cell>
          <cell r="H1122">
            <v>0</v>
          </cell>
        </row>
        <row r="1123">
          <cell r="A1123" t="str">
            <v>18-05-060</v>
          </cell>
          <cell r="B1123" t="str">
            <v>18-05-060</v>
          </cell>
          <cell r="C1123" t="str">
            <v>CEBRAS</v>
          </cell>
          <cell r="D1123" t="str">
            <v>M</v>
          </cell>
          <cell r="E1123">
            <v>193.60000000000002</v>
          </cell>
          <cell r="G1123">
            <v>0</v>
          </cell>
          <cell r="H1123">
            <v>175822.52133007694</v>
          </cell>
        </row>
        <row r="1124">
          <cell r="A1124" t="str">
            <v>18-05-060</v>
          </cell>
          <cell r="B1124" t="str">
            <v>12311</v>
          </cell>
          <cell r="C1124" t="str">
            <v>pintura acrilica pura para trafico</v>
          </cell>
          <cell r="D1124" t="str">
            <v>gl</v>
          </cell>
          <cell r="E1124">
            <v>0.34482758620689657</v>
          </cell>
          <cell r="G1124">
            <v>66400.72</v>
          </cell>
          <cell r="H1124">
            <v>22896.800000000003</v>
          </cell>
        </row>
        <row r="1125">
          <cell r="A1125" t="str">
            <v>18-05-060</v>
          </cell>
          <cell r="B1125" t="str">
            <v>12312</v>
          </cell>
          <cell r="C1125" t="str">
            <v>esferas reflectivas</v>
          </cell>
          <cell r="D1125" t="str">
            <v>blt</v>
          </cell>
          <cell r="E1125">
            <v>4.9261083743842367E-2</v>
          </cell>
          <cell r="G1125">
            <v>141299.59999999998</v>
          </cell>
          <cell r="H1125">
            <v>6960.5714285714275</v>
          </cell>
        </row>
        <row r="1126">
          <cell r="A1126" t="str">
            <v>18-05-060</v>
          </cell>
          <cell r="B1126" t="str">
            <v>12313</v>
          </cell>
          <cell r="C1126" t="str">
            <v>xilol disolvente</v>
          </cell>
          <cell r="D1126" t="str">
            <v>gl</v>
          </cell>
          <cell r="E1126">
            <v>6.8965517241379309E-2</v>
          </cell>
          <cell r="G1126">
            <v>25172</v>
          </cell>
          <cell r="H1126">
            <v>1736</v>
          </cell>
        </row>
        <row r="1127">
          <cell r="A1127" t="str">
            <v>18-05-060</v>
          </cell>
          <cell r="B1127" t="str">
            <v>2C112</v>
          </cell>
          <cell r="C1127" t="str">
            <v>mo cuadrilla (1 of + 2 ay)</v>
          </cell>
          <cell r="D1127" t="str">
            <v>d</v>
          </cell>
          <cell r="E1127">
            <v>0.9</v>
          </cell>
          <cell r="G1127">
            <v>150834.25745247822</v>
          </cell>
          <cell r="H1127">
            <v>135750.83170723042</v>
          </cell>
        </row>
        <row r="1128">
          <cell r="A1128" t="str">
            <v>18-05-060</v>
          </cell>
          <cell r="B1128" t="str">
            <v>47111</v>
          </cell>
          <cell r="C1128" t="str">
            <v>elementos de consumo y proteccion</v>
          </cell>
          <cell r="D1128" t="str">
            <v>%</v>
          </cell>
          <cell r="E1128">
            <v>135750.83170723042</v>
          </cell>
          <cell r="G1128">
            <v>1.2455000000000001E-2</v>
          </cell>
          <cell r="H1128">
            <v>1690.776608913555</v>
          </cell>
        </row>
        <row r="1129">
          <cell r="A1129" t="str">
            <v>18-05-060</v>
          </cell>
          <cell r="B1129" t="str">
            <v>46111</v>
          </cell>
          <cell r="C1129" t="str">
            <v>herramienta y equipo menor</v>
          </cell>
          <cell r="D1129" t="str">
            <v>%</v>
          </cell>
          <cell r="E1129">
            <v>135750.83170723042</v>
          </cell>
          <cell r="G1129">
            <v>0.05</v>
          </cell>
          <cell r="H1129">
            <v>6787.5415853615214</v>
          </cell>
        </row>
        <row r="1130">
          <cell r="A1130">
            <v>0</v>
          </cell>
          <cell r="C1130" t="str">
            <v>DIRECTO:  175823,0 / M</v>
          </cell>
          <cell r="D1130">
            <v>0</v>
          </cell>
          <cell r="G1130">
            <v>0</v>
          </cell>
          <cell r="H1130">
            <v>0</v>
          </cell>
        </row>
        <row r="1131">
          <cell r="A1131">
            <v>0</v>
          </cell>
          <cell r="C1131">
            <v>0</v>
          </cell>
          <cell r="D1131">
            <v>0</v>
          </cell>
          <cell r="G1131">
            <v>0</v>
          </cell>
          <cell r="H1131">
            <v>0</v>
          </cell>
        </row>
        <row r="1132">
          <cell r="A1132" t="str">
            <v>18-05-070</v>
          </cell>
          <cell r="B1132" t="str">
            <v>18-05-070</v>
          </cell>
          <cell r="C1132" t="str">
            <v>BERMAS O SOBREANCHOS</v>
          </cell>
          <cell r="D1132" t="str">
            <v>M2</v>
          </cell>
          <cell r="E1132">
            <v>470.8</v>
          </cell>
          <cell r="G1132">
            <v>0</v>
          </cell>
          <cell r="H1132">
            <v>34806.085434486442</v>
          </cell>
        </row>
        <row r="1133">
          <cell r="A1133" t="str">
            <v>18-05-070</v>
          </cell>
          <cell r="B1133" t="str">
            <v>12311</v>
          </cell>
          <cell r="C1133" t="str">
            <v>pintura acrilica pura para trafico</v>
          </cell>
          <cell r="D1133" t="str">
            <v>gl</v>
          </cell>
          <cell r="E1133">
            <v>0.17</v>
          </cell>
          <cell r="G1133">
            <v>66400.72</v>
          </cell>
          <cell r="H1133">
            <v>11288.1224</v>
          </cell>
        </row>
        <row r="1134">
          <cell r="A1134" t="str">
            <v>18-05-070</v>
          </cell>
          <cell r="B1134" t="str">
            <v>12312</v>
          </cell>
          <cell r="C1134" t="str">
            <v>esferas reflectivas</v>
          </cell>
          <cell r="D1134" t="str">
            <v>blt</v>
          </cell>
          <cell r="E1134">
            <v>2.4285714285714289E-2</v>
          </cell>
          <cell r="G1134">
            <v>141299.59999999998</v>
          </cell>
          <cell r="H1134">
            <v>3431.5617142857141</v>
          </cell>
        </row>
        <row r="1135">
          <cell r="A1135" t="str">
            <v>18-05-070</v>
          </cell>
          <cell r="B1135" t="str">
            <v>12313</v>
          </cell>
          <cell r="C1135" t="str">
            <v>xilol disolvente</v>
          </cell>
          <cell r="D1135" t="str">
            <v>gl</v>
          </cell>
          <cell r="E1135">
            <v>3.4000000000000002E-2</v>
          </cell>
          <cell r="G1135">
            <v>25172</v>
          </cell>
          <cell r="H1135">
            <v>855.84800000000007</v>
          </cell>
        </row>
        <row r="1136">
          <cell r="A1136" t="str">
            <v>18-05-070</v>
          </cell>
          <cell r="B1136" t="str">
            <v>2C112</v>
          </cell>
          <cell r="C1136" t="str">
            <v>mo cuadrilla (1 of + 2 ay)</v>
          </cell>
          <cell r="D1136" t="str">
            <v>d</v>
          </cell>
          <cell r="E1136">
            <v>0.12</v>
          </cell>
          <cell r="G1136">
            <v>150834.25745247822</v>
          </cell>
          <cell r="H1136">
            <v>18100.110894297388</v>
          </cell>
        </row>
        <row r="1137">
          <cell r="A1137" t="str">
            <v>18-05-070</v>
          </cell>
          <cell r="B1137" t="str">
            <v>47111</v>
          </cell>
          <cell r="C1137" t="str">
            <v>elementos de consumo y proteccion</v>
          </cell>
          <cell r="D1137" t="str">
            <v>%</v>
          </cell>
          <cell r="E1137">
            <v>18100.110894297388</v>
          </cell>
          <cell r="G1137">
            <v>1.2455000000000001E-2</v>
          </cell>
          <cell r="H1137">
            <v>225.43688118847399</v>
          </cell>
        </row>
        <row r="1138">
          <cell r="A1138" t="str">
            <v>18-05-070</v>
          </cell>
          <cell r="B1138" t="str">
            <v>46111</v>
          </cell>
          <cell r="C1138" t="str">
            <v>herramienta y equipo menor</v>
          </cell>
          <cell r="D1138" t="str">
            <v>%</v>
          </cell>
          <cell r="E1138">
            <v>18100.110894297388</v>
          </cell>
          <cell r="G1138">
            <v>0.05</v>
          </cell>
          <cell r="H1138">
            <v>905.00554471486942</v>
          </cell>
        </row>
        <row r="1139">
          <cell r="A1139">
            <v>0</v>
          </cell>
          <cell r="C1139" t="str">
            <v>DIRECTO:  34807,0 / M2</v>
          </cell>
          <cell r="D1139">
            <v>0</v>
          </cell>
          <cell r="G1139">
            <v>0</v>
          </cell>
          <cell r="H1139">
            <v>0</v>
          </cell>
        </row>
        <row r="1140">
          <cell r="A1140">
            <v>0</v>
          </cell>
          <cell r="C1140">
            <v>0</v>
          </cell>
          <cell r="D1140">
            <v>0</v>
          </cell>
          <cell r="G1140">
            <v>0</v>
          </cell>
          <cell r="H1140">
            <v>0</v>
          </cell>
        </row>
        <row r="1141">
          <cell r="A1141" t="str">
            <v>18-06-010</v>
          </cell>
          <cell r="B1141" t="str">
            <v>18-06-010</v>
          </cell>
          <cell r="C1141" t="str">
            <v>CANALIZACION EN PAVIMENTO</v>
          </cell>
          <cell r="D1141" t="str">
            <v>M</v>
          </cell>
          <cell r="E1141">
            <v>70.400000000000006</v>
          </cell>
          <cell r="G1141">
            <v>0</v>
          </cell>
          <cell r="H1141">
            <v>1602.5461100167277</v>
          </cell>
        </row>
        <row r="1142">
          <cell r="A1142" t="str">
            <v>18-06-010</v>
          </cell>
          <cell r="B1142" t="str">
            <v>2C112</v>
          </cell>
          <cell r="C1142" t="str">
            <v>mo cuadrilla (1 of + 2 ay)</v>
          </cell>
          <cell r="D1142" t="str">
            <v>d</v>
          </cell>
          <cell r="E1142">
            <v>0.01</v>
          </cell>
          <cell r="G1142">
            <v>150834.25745247822</v>
          </cell>
          <cell r="H1142">
            <v>1508.3425745247823</v>
          </cell>
        </row>
        <row r="1143">
          <cell r="A1143" t="str">
            <v>18-06-010</v>
          </cell>
          <cell r="B1143" t="str">
            <v>47111</v>
          </cell>
          <cell r="C1143" t="str">
            <v>elementos de consumo y proteccion</v>
          </cell>
          <cell r="D1143" t="str">
            <v>%</v>
          </cell>
          <cell r="E1143">
            <v>1508.3425745247823</v>
          </cell>
          <cell r="G1143">
            <v>1.2455000000000001E-2</v>
          </cell>
          <cell r="H1143">
            <v>18.786406765706165</v>
          </cell>
        </row>
        <row r="1144">
          <cell r="A1144" t="str">
            <v>18-06-010</v>
          </cell>
          <cell r="B1144" t="str">
            <v>46111</v>
          </cell>
          <cell r="C1144" t="str">
            <v>herramienta y equipo menor</v>
          </cell>
          <cell r="D1144" t="str">
            <v>%</v>
          </cell>
          <cell r="E1144">
            <v>1508.3425745247823</v>
          </cell>
          <cell r="G1144">
            <v>0.05</v>
          </cell>
          <cell r="H1144">
            <v>75.417128726239113</v>
          </cell>
        </row>
        <row r="1145">
          <cell r="A1145">
            <v>0</v>
          </cell>
          <cell r="C1145" t="str">
            <v>DIRECTO:  1603,0 / M</v>
          </cell>
          <cell r="D1145">
            <v>0</v>
          </cell>
          <cell r="G1145">
            <v>0</v>
          </cell>
          <cell r="H1145">
            <v>0</v>
          </cell>
        </row>
        <row r="1146">
          <cell r="A1146">
            <v>0</v>
          </cell>
          <cell r="C1146">
            <v>0</v>
          </cell>
          <cell r="D1146">
            <v>0</v>
          </cell>
          <cell r="G1146">
            <v>0</v>
          </cell>
          <cell r="H1146">
            <v>0</v>
          </cell>
        </row>
        <row r="1147">
          <cell r="A1147" t="str">
            <v>18-06-020</v>
          </cell>
          <cell r="B1147" t="str">
            <v>18-06-020</v>
          </cell>
          <cell r="C1147" t="str">
            <v>CANALIZACION EN ANDEN</v>
          </cell>
          <cell r="D1147" t="str">
            <v>M</v>
          </cell>
          <cell r="E1147">
            <v>55.000000000000007</v>
          </cell>
          <cell r="G1147">
            <v>0</v>
          </cell>
          <cell r="H1147">
            <v>8012.7305500836374</v>
          </cell>
        </row>
        <row r="1148">
          <cell r="A1148" t="str">
            <v>18-06-020</v>
          </cell>
          <cell r="B1148" t="str">
            <v>2C112</v>
          </cell>
          <cell r="C1148" t="str">
            <v>mo cuadrilla (1 of + 2 ay)</v>
          </cell>
          <cell r="D1148" t="str">
            <v>d</v>
          </cell>
          <cell r="E1148">
            <v>0.05</v>
          </cell>
          <cell r="G1148">
            <v>150834.25745247822</v>
          </cell>
          <cell r="H1148">
            <v>7541.7128726239116</v>
          </cell>
        </row>
        <row r="1149">
          <cell r="A1149" t="str">
            <v>18-06-020</v>
          </cell>
          <cell r="B1149" t="str">
            <v>47111</v>
          </cell>
          <cell r="C1149" t="str">
            <v>elementos de consumo y proteccion</v>
          </cell>
          <cell r="D1149" t="str">
            <v>%</v>
          </cell>
          <cell r="E1149">
            <v>7541.7128726239116</v>
          </cell>
          <cell r="G1149">
            <v>1.2455000000000001E-2</v>
          </cell>
          <cell r="H1149">
            <v>93.93203382853082</v>
          </cell>
        </row>
        <row r="1150">
          <cell r="A1150" t="str">
            <v>18-06-020</v>
          </cell>
          <cell r="B1150" t="str">
            <v>46111</v>
          </cell>
          <cell r="C1150" t="str">
            <v>herramienta y equipo menor</v>
          </cell>
          <cell r="D1150" t="str">
            <v>%</v>
          </cell>
          <cell r="E1150">
            <v>7541.7128726239116</v>
          </cell>
          <cell r="G1150">
            <v>0.05</v>
          </cell>
          <cell r="H1150">
            <v>377.08564363119558</v>
          </cell>
        </row>
        <row r="1151">
          <cell r="A1151">
            <v>0</v>
          </cell>
          <cell r="C1151" t="str">
            <v>DIRECTO:  8013,0 / M</v>
          </cell>
          <cell r="D1151">
            <v>0</v>
          </cell>
          <cell r="G1151">
            <v>0</v>
          </cell>
          <cell r="H1151">
            <v>0</v>
          </cell>
        </row>
        <row r="1152">
          <cell r="A1152">
            <v>0</v>
          </cell>
          <cell r="C1152">
            <v>0</v>
          </cell>
          <cell r="D1152">
            <v>0</v>
          </cell>
          <cell r="G1152">
            <v>0</v>
          </cell>
          <cell r="H1152">
            <v>0</v>
          </cell>
        </row>
        <row r="1153">
          <cell r="A1153" t="str">
            <v>18-06-040</v>
          </cell>
          <cell r="B1153" t="str">
            <v>18-06-040</v>
          </cell>
          <cell r="C1153" t="str">
            <v>CAJAS DE INSPECCION DE 50 X 50</v>
          </cell>
          <cell r="D1153" t="str">
            <v>U</v>
          </cell>
          <cell r="E1153">
            <v>11</v>
          </cell>
          <cell r="G1153">
            <v>0</v>
          </cell>
          <cell r="H1153">
            <v>315520</v>
          </cell>
        </row>
        <row r="1154">
          <cell r="A1154" t="str">
            <v>18-06-040</v>
          </cell>
          <cell r="B1154" t="str">
            <v>3SF17</v>
          </cell>
          <cell r="C1154" t="str">
            <v>caja de inspeccion 50x50</v>
          </cell>
          <cell r="D1154" t="str">
            <v>u</v>
          </cell>
          <cell r="E1154">
            <v>1</v>
          </cell>
          <cell r="G1154">
            <v>315520</v>
          </cell>
          <cell r="H1154">
            <v>315520</v>
          </cell>
        </row>
        <row r="1155">
          <cell r="A1155" t="str">
            <v>18-06-040</v>
          </cell>
          <cell r="B1155" t="str">
            <v>47111</v>
          </cell>
          <cell r="C1155" t="str">
            <v>elementos de consumo y proteccion</v>
          </cell>
          <cell r="D1155" t="str">
            <v>%</v>
          </cell>
          <cell r="E1155">
            <v>0</v>
          </cell>
          <cell r="G1155">
            <v>1.2455000000000001E-2</v>
          </cell>
          <cell r="H1155">
            <v>0</v>
          </cell>
        </row>
        <row r="1156">
          <cell r="A1156" t="str">
            <v>18-06-040</v>
          </cell>
          <cell r="B1156" t="str">
            <v>46111</v>
          </cell>
          <cell r="C1156" t="str">
            <v>herramienta y equipo menor</v>
          </cell>
          <cell r="D1156" t="str">
            <v>%</v>
          </cell>
          <cell r="E1156">
            <v>0</v>
          </cell>
          <cell r="G1156">
            <v>0.05</v>
          </cell>
          <cell r="H1156">
            <v>0</v>
          </cell>
        </row>
        <row r="1157">
          <cell r="A1157">
            <v>0</v>
          </cell>
          <cell r="C1157" t="str">
            <v>DIRECTO:  315520,0 / U</v>
          </cell>
          <cell r="D1157">
            <v>0</v>
          </cell>
          <cell r="G1157">
            <v>0</v>
          </cell>
          <cell r="H1157">
            <v>0</v>
          </cell>
        </row>
        <row r="1158">
          <cell r="A1158">
            <v>0</v>
          </cell>
          <cell r="C1158">
            <v>0</v>
          </cell>
          <cell r="D1158">
            <v>0</v>
          </cell>
          <cell r="G1158">
            <v>0</v>
          </cell>
          <cell r="H1158">
            <v>0</v>
          </cell>
        </row>
        <row r="1159">
          <cell r="A1159" t="str">
            <v>18-06-050</v>
          </cell>
          <cell r="B1159" t="str">
            <v>18-06-050</v>
          </cell>
          <cell r="C1159" t="str">
            <v>CAJAS DE INSPECCION DE 60 X 80</v>
          </cell>
          <cell r="D1159" t="str">
            <v>U</v>
          </cell>
          <cell r="E1159">
            <v>9</v>
          </cell>
          <cell r="G1159">
            <v>0</v>
          </cell>
          <cell r="H1159">
            <v>406000</v>
          </cell>
        </row>
        <row r="1160">
          <cell r="A1160" t="str">
            <v>18-06-050</v>
          </cell>
          <cell r="B1160" t="str">
            <v>3SF18</v>
          </cell>
          <cell r="C1160" t="str">
            <v>caja de inspeccion 60x80</v>
          </cell>
          <cell r="D1160" t="str">
            <v>u</v>
          </cell>
          <cell r="E1160">
            <v>1</v>
          </cell>
          <cell r="G1160">
            <v>406000</v>
          </cell>
          <cell r="H1160">
            <v>406000</v>
          </cell>
        </row>
        <row r="1161">
          <cell r="A1161" t="str">
            <v>18-06-050</v>
          </cell>
          <cell r="B1161" t="str">
            <v>47111</v>
          </cell>
          <cell r="C1161" t="str">
            <v>elementos de consumo y proteccion</v>
          </cell>
          <cell r="D1161" t="str">
            <v>%</v>
          </cell>
          <cell r="E1161">
            <v>0</v>
          </cell>
          <cell r="G1161">
            <v>1.2455000000000001E-2</v>
          </cell>
          <cell r="H1161">
            <v>0</v>
          </cell>
        </row>
        <row r="1162">
          <cell r="A1162" t="str">
            <v>18-06-050</v>
          </cell>
          <cell r="B1162" t="str">
            <v>46111</v>
          </cell>
          <cell r="C1162" t="str">
            <v>herramienta y equipo menor</v>
          </cell>
          <cell r="D1162" t="str">
            <v>%</v>
          </cell>
          <cell r="E1162">
            <v>0</v>
          </cell>
          <cell r="G1162">
            <v>0.05</v>
          </cell>
          <cell r="H1162">
            <v>0</v>
          </cell>
        </row>
        <row r="1163">
          <cell r="A1163">
            <v>0</v>
          </cell>
          <cell r="C1163" t="str">
            <v>DIRECTO:  406000,0 / U</v>
          </cell>
          <cell r="D1163">
            <v>0</v>
          </cell>
          <cell r="G1163">
            <v>0</v>
          </cell>
          <cell r="H1163">
            <v>0</v>
          </cell>
        </row>
        <row r="1164">
          <cell r="A1164">
            <v>0</v>
          </cell>
          <cell r="C1164">
            <v>0</v>
          </cell>
          <cell r="D1164">
            <v>0</v>
          </cell>
          <cell r="G1164">
            <v>0</v>
          </cell>
          <cell r="H1164">
            <v>0</v>
          </cell>
        </row>
        <row r="1165">
          <cell r="A1165" t="str">
            <v>18-06-070</v>
          </cell>
          <cell r="B1165" t="str">
            <v>18-06-070</v>
          </cell>
          <cell r="C1165" t="str">
            <v>POSTE RECTOS</v>
          </cell>
          <cell r="D1165" t="str">
            <v>U</v>
          </cell>
          <cell r="E1165">
            <v>20</v>
          </cell>
          <cell r="G1165">
            <v>0</v>
          </cell>
          <cell r="H1165">
            <v>888559.99999999988</v>
          </cell>
        </row>
        <row r="1166">
          <cell r="A1166" t="str">
            <v>18-06-070</v>
          </cell>
          <cell r="B1166" t="str">
            <v>3SF19</v>
          </cell>
          <cell r="C1166" t="str">
            <v>poste recto vehicular</v>
          </cell>
          <cell r="D1166" t="str">
            <v>u</v>
          </cell>
          <cell r="E1166">
            <v>1</v>
          </cell>
          <cell r="G1166">
            <v>888559.99999999988</v>
          </cell>
          <cell r="H1166">
            <v>888559.99999999988</v>
          </cell>
        </row>
        <row r="1167">
          <cell r="A1167" t="str">
            <v>18-06-070</v>
          </cell>
          <cell r="B1167" t="str">
            <v>47111</v>
          </cell>
          <cell r="C1167" t="str">
            <v>elementos de consumo y proteccion</v>
          </cell>
          <cell r="D1167" t="str">
            <v>%</v>
          </cell>
          <cell r="E1167">
            <v>0</v>
          </cell>
          <cell r="G1167">
            <v>1.2455000000000001E-2</v>
          </cell>
          <cell r="H1167">
            <v>0</v>
          </cell>
        </row>
        <row r="1168">
          <cell r="A1168" t="str">
            <v>18-06-070</v>
          </cell>
          <cell r="B1168" t="str">
            <v>46111</v>
          </cell>
          <cell r="C1168" t="str">
            <v>herramienta y equipo menor</v>
          </cell>
          <cell r="D1168" t="str">
            <v>%</v>
          </cell>
          <cell r="E1168">
            <v>0</v>
          </cell>
          <cell r="G1168">
            <v>0.05</v>
          </cell>
          <cell r="H1168">
            <v>0</v>
          </cell>
        </row>
        <row r="1169">
          <cell r="A1169">
            <v>0</v>
          </cell>
          <cell r="C1169" t="str">
            <v>DIRECTO:  888560,0 / U</v>
          </cell>
          <cell r="D1169">
            <v>0</v>
          </cell>
          <cell r="G1169">
            <v>0</v>
          </cell>
          <cell r="H1169">
            <v>0</v>
          </cell>
        </row>
        <row r="1170">
          <cell r="A1170">
            <v>0</v>
          </cell>
          <cell r="C1170">
            <v>0</v>
          </cell>
          <cell r="D1170">
            <v>0</v>
          </cell>
          <cell r="G1170">
            <v>0</v>
          </cell>
          <cell r="H1170">
            <v>0</v>
          </cell>
        </row>
        <row r="1171">
          <cell r="A1171" t="str">
            <v>18-06-080</v>
          </cell>
          <cell r="B1171" t="str">
            <v>18-06-080</v>
          </cell>
          <cell r="C1171" t="str">
            <v>ANCLAJES</v>
          </cell>
          <cell r="D1171" t="str">
            <v>U</v>
          </cell>
          <cell r="E1171">
            <v>20</v>
          </cell>
          <cell r="G1171">
            <v>0</v>
          </cell>
          <cell r="H1171">
            <v>698320</v>
          </cell>
        </row>
        <row r="1172">
          <cell r="A1172" t="str">
            <v>18-06-080</v>
          </cell>
          <cell r="B1172" t="str">
            <v>3SF20</v>
          </cell>
          <cell r="C1172" t="str">
            <v>anclaje para poste semaforo</v>
          </cell>
          <cell r="D1172" t="str">
            <v>u</v>
          </cell>
          <cell r="E1172">
            <v>1</v>
          </cell>
          <cell r="G1172">
            <v>698320</v>
          </cell>
          <cell r="H1172">
            <v>698320</v>
          </cell>
        </row>
        <row r="1173">
          <cell r="A1173" t="str">
            <v>18-06-080</v>
          </cell>
          <cell r="B1173" t="str">
            <v>47111</v>
          </cell>
          <cell r="C1173" t="str">
            <v>elementos de consumo y proteccion</v>
          </cell>
          <cell r="D1173" t="str">
            <v>%</v>
          </cell>
          <cell r="E1173">
            <v>0</v>
          </cell>
          <cell r="G1173">
            <v>1.2455000000000001E-2</v>
          </cell>
          <cell r="H1173">
            <v>0</v>
          </cell>
        </row>
        <row r="1174">
          <cell r="A1174" t="str">
            <v>18-06-080</v>
          </cell>
          <cell r="B1174" t="str">
            <v>46111</v>
          </cell>
          <cell r="C1174" t="str">
            <v>herramienta y equipo menor</v>
          </cell>
          <cell r="D1174" t="str">
            <v>%</v>
          </cell>
          <cell r="E1174">
            <v>0</v>
          </cell>
          <cell r="G1174">
            <v>0.05</v>
          </cell>
          <cell r="H1174">
            <v>0</v>
          </cell>
        </row>
        <row r="1175">
          <cell r="A1175">
            <v>0</v>
          </cell>
          <cell r="C1175" t="str">
            <v>DIRECTO:  698320,0 / U</v>
          </cell>
          <cell r="D1175">
            <v>0</v>
          </cell>
          <cell r="G1175">
            <v>0</v>
          </cell>
          <cell r="H1175">
            <v>0</v>
          </cell>
        </row>
        <row r="1176">
          <cell r="A1176">
            <v>0</v>
          </cell>
          <cell r="C1176">
            <v>0</v>
          </cell>
          <cell r="D1176">
            <v>0</v>
          </cell>
          <cell r="G1176">
            <v>0</v>
          </cell>
          <cell r="H1176">
            <v>0</v>
          </cell>
        </row>
        <row r="1177">
          <cell r="A1177" t="str">
            <v>18-06-090</v>
          </cell>
          <cell r="B1177" t="str">
            <v>18-06-090</v>
          </cell>
          <cell r="C1177" t="str">
            <v>PEDESTAL PARA CONTROLADOR</v>
          </cell>
          <cell r="D1177" t="str">
            <v>U</v>
          </cell>
          <cell r="E1177">
            <v>11</v>
          </cell>
          <cell r="G1177">
            <v>0</v>
          </cell>
          <cell r="H1177">
            <v>506339.99999999994</v>
          </cell>
        </row>
        <row r="1178">
          <cell r="A1178" t="str">
            <v>18-06-090</v>
          </cell>
          <cell r="B1178" t="str">
            <v>3SF21</v>
          </cell>
          <cell r="C1178" t="str">
            <v>pedestal para controlador</v>
          </cell>
          <cell r="D1178" t="str">
            <v>u</v>
          </cell>
          <cell r="E1178">
            <v>1</v>
          </cell>
          <cell r="G1178">
            <v>506339.99999999994</v>
          </cell>
          <cell r="H1178">
            <v>506339.99999999994</v>
          </cell>
        </row>
        <row r="1179">
          <cell r="A1179" t="str">
            <v>18-06-090</v>
          </cell>
          <cell r="B1179" t="str">
            <v>47111</v>
          </cell>
          <cell r="C1179" t="str">
            <v>elementos de consumo y proteccion</v>
          </cell>
          <cell r="D1179" t="str">
            <v>%</v>
          </cell>
          <cell r="E1179">
            <v>0</v>
          </cell>
          <cell r="G1179">
            <v>1.2455000000000001E-2</v>
          </cell>
          <cell r="H1179">
            <v>0</v>
          </cell>
        </row>
        <row r="1180">
          <cell r="A1180" t="str">
            <v>18-06-090</v>
          </cell>
          <cell r="B1180" t="str">
            <v>46111</v>
          </cell>
          <cell r="C1180" t="str">
            <v>herramienta y equipo menor</v>
          </cell>
          <cell r="D1180" t="str">
            <v>%</v>
          </cell>
          <cell r="E1180">
            <v>0</v>
          </cell>
          <cell r="G1180">
            <v>0.05</v>
          </cell>
          <cell r="H1180">
            <v>0</v>
          </cell>
        </row>
        <row r="1181">
          <cell r="A1181">
            <v>0</v>
          </cell>
          <cell r="C1181" t="str">
            <v>DIRECTO:  506340,0 / U</v>
          </cell>
          <cell r="D1181">
            <v>0</v>
          </cell>
          <cell r="G1181">
            <v>0</v>
          </cell>
          <cell r="H1181">
            <v>0</v>
          </cell>
        </row>
        <row r="1182">
          <cell r="A1182">
            <v>0</v>
          </cell>
          <cell r="C1182">
            <v>0</v>
          </cell>
          <cell r="D1182">
            <v>0</v>
          </cell>
          <cell r="G1182">
            <v>0</v>
          </cell>
          <cell r="H1182">
            <v>0</v>
          </cell>
        </row>
        <row r="1183">
          <cell r="A1183" t="str">
            <v>18-06-100</v>
          </cell>
          <cell r="B1183" t="str">
            <v>18-06-100</v>
          </cell>
          <cell r="C1183" t="str">
            <v>SISTEMA DE TIERRA</v>
          </cell>
          <cell r="D1183" t="str">
            <v>U</v>
          </cell>
          <cell r="E1183">
            <v>20</v>
          </cell>
          <cell r="G1183">
            <v>0</v>
          </cell>
          <cell r="H1183">
            <v>199520</v>
          </cell>
        </row>
        <row r="1184">
          <cell r="A1184" t="str">
            <v>18-06-100</v>
          </cell>
          <cell r="B1184" t="str">
            <v>3SF22</v>
          </cell>
          <cell r="C1184" t="str">
            <v>sistema de tierra para semaforos</v>
          </cell>
          <cell r="D1184" t="str">
            <v>u</v>
          </cell>
          <cell r="E1184">
            <v>1</v>
          </cell>
          <cell r="G1184">
            <v>199520</v>
          </cell>
          <cell r="H1184">
            <v>199520</v>
          </cell>
        </row>
        <row r="1185">
          <cell r="A1185" t="str">
            <v>18-06-100</v>
          </cell>
          <cell r="B1185" t="str">
            <v>47111</v>
          </cell>
          <cell r="C1185" t="str">
            <v>elementos de consumo y proteccion</v>
          </cell>
          <cell r="D1185" t="str">
            <v>%</v>
          </cell>
          <cell r="E1185">
            <v>0</v>
          </cell>
          <cell r="G1185">
            <v>1.2455000000000001E-2</v>
          </cell>
          <cell r="H1185">
            <v>0</v>
          </cell>
        </row>
        <row r="1186">
          <cell r="A1186" t="str">
            <v>18-06-100</v>
          </cell>
          <cell r="B1186" t="str">
            <v>46111</v>
          </cell>
          <cell r="C1186" t="str">
            <v>herramienta y equipo menor</v>
          </cell>
          <cell r="D1186" t="str">
            <v>%</v>
          </cell>
          <cell r="E1186">
            <v>0</v>
          </cell>
          <cell r="G1186">
            <v>0.05</v>
          </cell>
          <cell r="H1186">
            <v>0</v>
          </cell>
        </row>
        <row r="1187">
          <cell r="A1187">
            <v>0</v>
          </cell>
          <cell r="C1187" t="str">
            <v>DIRECTO:  199520,0 / U</v>
          </cell>
          <cell r="D1187">
            <v>0</v>
          </cell>
          <cell r="G1187">
            <v>0</v>
          </cell>
          <cell r="H1187">
            <v>0</v>
          </cell>
        </row>
        <row r="1188">
          <cell r="A1188">
            <v>0</v>
          </cell>
          <cell r="C1188">
            <v>0</v>
          </cell>
          <cell r="D1188">
            <v>0</v>
          </cell>
          <cell r="G1188">
            <v>0</v>
          </cell>
          <cell r="H1188">
            <v>0</v>
          </cell>
        </row>
        <row r="1189">
          <cell r="A1189" t="str">
            <v>18-06-110</v>
          </cell>
          <cell r="B1189" t="str">
            <v>18-06-110</v>
          </cell>
          <cell r="C1189" t="str">
            <v>ACOMETIDA ELECTRICA</v>
          </cell>
          <cell r="D1189" t="str">
            <v>U</v>
          </cell>
          <cell r="E1189">
            <v>20</v>
          </cell>
          <cell r="G1189">
            <v>0</v>
          </cell>
          <cell r="H1189">
            <v>348000</v>
          </cell>
        </row>
        <row r="1190">
          <cell r="A1190" t="str">
            <v>18-06-110</v>
          </cell>
          <cell r="B1190" t="str">
            <v>3SF23</v>
          </cell>
          <cell r="C1190" t="str">
            <v>acometida electrica</v>
          </cell>
          <cell r="D1190" t="str">
            <v>m</v>
          </cell>
          <cell r="E1190">
            <v>1</v>
          </cell>
          <cell r="G1190">
            <v>348000</v>
          </cell>
          <cell r="H1190">
            <v>348000</v>
          </cell>
        </row>
        <row r="1191">
          <cell r="A1191" t="str">
            <v>18-06-110</v>
          </cell>
          <cell r="B1191" t="str">
            <v>47111</v>
          </cell>
          <cell r="C1191" t="str">
            <v>elementos de consumo y proteccion</v>
          </cell>
          <cell r="D1191" t="str">
            <v>%</v>
          </cell>
          <cell r="E1191">
            <v>0</v>
          </cell>
          <cell r="G1191">
            <v>1.2455000000000001E-2</v>
          </cell>
          <cell r="H1191">
            <v>0</v>
          </cell>
        </row>
        <row r="1192">
          <cell r="A1192" t="str">
            <v>18-06-110</v>
          </cell>
          <cell r="B1192" t="str">
            <v>46111</v>
          </cell>
          <cell r="C1192" t="str">
            <v>herramienta y equipo menor</v>
          </cell>
          <cell r="D1192" t="str">
            <v>%</v>
          </cell>
          <cell r="E1192">
            <v>0</v>
          </cell>
          <cell r="G1192">
            <v>0.05</v>
          </cell>
          <cell r="H1192">
            <v>0</v>
          </cell>
        </row>
        <row r="1193">
          <cell r="A1193">
            <v>0</v>
          </cell>
          <cell r="C1193" t="str">
            <v>DIRECTO:  348000,0 / U</v>
          </cell>
          <cell r="D1193">
            <v>0</v>
          </cell>
          <cell r="G1193">
            <v>0</v>
          </cell>
          <cell r="H1193">
            <v>0</v>
          </cell>
        </row>
        <row r="1194">
          <cell r="A1194">
            <v>0</v>
          </cell>
          <cell r="C1194">
            <v>0</v>
          </cell>
          <cell r="D1194">
            <v>0</v>
          </cell>
          <cell r="G1194">
            <v>0</v>
          </cell>
          <cell r="H1194">
            <v>0</v>
          </cell>
        </row>
        <row r="1195">
          <cell r="A1195" t="str">
            <v>18-06-120</v>
          </cell>
          <cell r="B1195" t="str">
            <v>18-06-120</v>
          </cell>
          <cell r="C1195" t="str">
            <v>DISCOS DIRECCIONALES</v>
          </cell>
          <cell r="D1195" t="str">
            <v>U</v>
          </cell>
          <cell r="E1195">
            <v>20</v>
          </cell>
          <cell r="G1195">
            <v>0</v>
          </cell>
          <cell r="H1195">
            <v>104400</v>
          </cell>
        </row>
        <row r="1196">
          <cell r="A1196" t="str">
            <v>18-06-120</v>
          </cell>
          <cell r="B1196" t="str">
            <v>3SF24</v>
          </cell>
          <cell r="C1196" t="str">
            <v>discos direccionales</v>
          </cell>
          <cell r="D1196" t="str">
            <v>u</v>
          </cell>
          <cell r="E1196">
            <v>1</v>
          </cell>
          <cell r="G1196">
            <v>104400</v>
          </cell>
          <cell r="H1196">
            <v>104400</v>
          </cell>
        </row>
        <row r="1197">
          <cell r="A1197" t="str">
            <v>18-06-120</v>
          </cell>
          <cell r="B1197" t="str">
            <v>47111</v>
          </cell>
          <cell r="C1197" t="str">
            <v>elementos de consumo y proteccion</v>
          </cell>
          <cell r="D1197" t="str">
            <v>%</v>
          </cell>
          <cell r="E1197">
            <v>0</v>
          </cell>
          <cell r="G1197">
            <v>1.2455000000000001E-2</v>
          </cell>
          <cell r="H1197">
            <v>0</v>
          </cell>
        </row>
        <row r="1198">
          <cell r="A1198" t="str">
            <v>18-06-120</v>
          </cell>
          <cell r="B1198" t="str">
            <v>46111</v>
          </cell>
          <cell r="C1198" t="str">
            <v>herramienta y equipo menor</v>
          </cell>
          <cell r="D1198" t="str">
            <v>%</v>
          </cell>
          <cell r="E1198">
            <v>0</v>
          </cell>
          <cell r="G1198">
            <v>0.05</v>
          </cell>
          <cell r="H1198">
            <v>0</v>
          </cell>
        </row>
        <row r="1199">
          <cell r="A1199">
            <v>0</v>
          </cell>
          <cell r="C1199" t="str">
            <v>DIRECTO:  104400,0 / U</v>
          </cell>
          <cell r="D1199">
            <v>0</v>
          </cell>
          <cell r="G1199">
            <v>0</v>
          </cell>
          <cell r="H1199">
            <v>0</v>
          </cell>
        </row>
        <row r="1200">
          <cell r="A1200">
            <v>0</v>
          </cell>
          <cell r="C1200">
            <v>0</v>
          </cell>
          <cell r="D1200">
            <v>0</v>
          </cell>
          <cell r="G1200">
            <v>0</v>
          </cell>
          <cell r="H1200">
            <v>0</v>
          </cell>
        </row>
        <row r="1201">
          <cell r="A1201" t="str">
            <v>18-06-130</v>
          </cell>
          <cell r="B1201" t="str">
            <v>18-06-130</v>
          </cell>
          <cell r="C1201" t="str">
            <v>CABLE DE CONTROL</v>
          </cell>
          <cell r="D1201" t="str">
            <v>M</v>
          </cell>
          <cell r="E1201">
            <v>70.400000000000006</v>
          </cell>
          <cell r="G1201">
            <v>0</v>
          </cell>
          <cell r="H1201">
            <v>291160</v>
          </cell>
        </row>
        <row r="1202">
          <cell r="A1202" t="str">
            <v>18-06-130</v>
          </cell>
          <cell r="B1202" t="str">
            <v>3SF16</v>
          </cell>
          <cell r="C1202" t="str">
            <v>canalizaciones en pavimento tubo pvc 2"</v>
          </cell>
          <cell r="D1202" t="str">
            <v>m</v>
          </cell>
          <cell r="E1202">
            <v>1</v>
          </cell>
          <cell r="G1202">
            <v>291160</v>
          </cell>
          <cell r="H1202">
            <v>291160</v>
          </cell>
        </row>
        <row r="1203">
          <cell r="A1203" t="str">
            <v>18-06-130</v>
          </cell>
          <cell r="B1203" t="str">
            <v>47111</v>
          </cell>
          <cell r="C1203" t="str">
            <v>elementos de consumo y proteccion</v>
          </cell>
          <cell r="D1203" t="str">
            <v>%</v>
          </cell>
          <cell r="E1203">
            <v>0</v>
          </cell>
          <cell r="G1203">
            <v>1.2455000000000001E-2</v>
          </cell>
          <cell r="H1203">
            <v>0</v>
          </cell>
        </row>
        <row r="1204">
          <cell r="A1204" t="str">
            <v>18-06-130</v>
          </cell>
          <cell r="B1204" t="str">
            <v>46111</v>
          </cell>
          <cell r="C1204" t="str">
            <v>herramienta y equipo menor</v>
          </cell>
          <cell r="D1204" t="str">
            <v>%</v>
          </cell>
          <cell r="E1204">
            <v>0</v>
          </cell>
          <cell r="G1204">
            <v>0.05</v>
          </cell>
          <cell r="H1204">
            <v>0</v>
          </cell>
        </row>
        <row r="1205">
          <cell r="A1205">
            <v>0</v>
          </cell>
          <cell r="C1205" t="str">
            <v>DIRECTO:  291160,0 / M</v>
          </cell>
          <cell r="D1205">
            <v>0</v>
          </cell>
          <cell r="G1205">
            <v>0</v>
          </cell>
          <cell r="H1205">
            <v>0</v>
          </cell>
        </row>
        <row r="1206">
          <cell r="A1206">
            <v>0</v>
          </cell>
          <cell r="C1206">
            <v>0</v>
          </cell>
          <cell r="D1206">
            <v>0</v>
          </cell>
          <cell r="G1206">
            <v>0</v>
          </cell>
          <cell r="H1206">
            <v>0</v>
          </cell>
        </row>
        <row r="1207">
          <cell r="A1207" t="str">
            <v>18-06-140</v>
          </cell>
          <cell r="B1207" t="str">
            <v>18-06-140</v>
          </cell>
          <cell r="C1207" t="str">
            <v>CABLE PULSADOR</v>
          </cell>
          <cell r="D1207" t="str">
            <v>M</v>
          </cell>
          <cell r="E1207">
            <v>55.000000000000007</v>
          </cell>
          <cell r="G1207">
            <v>0</v>
          </cell>
          <cell r="H1207">
            <v>291160</v>
          </cell>
        </row>
        <row r="1208">
          <cell r="A1208" t="str">
            <v>18-06-140</v>
          </cell>
          <cell r="B1208" t="str">
            <v>3SF16</v>
          </cell>
          <cell r="C1208" t="str">
            <v>canalizaciones en pavimento tubo pvc 2"</v>
          </cell>
          <cell r="D1208" t="str">
            <v>m</v>
          </cell>
          <cell r="E1208">
            <v>1</v>
          </cell>
          <cell r="G1208">
            <v>291160</v>
          </cell>
          <cell r="H1208">
            <v>291160</v>
          </cell>
        </row>
        <row r="1209">
          <cell r="A1209" t="str">
            <v>18-06-140</v>
          </cell>
          <cell r="B1209" t="str">
            <v>47111</v>
          </cell>
          <cell r="C1209" t="str">
            <v>elementos de consumo y proteccion</v>
          </cell>
          <cell r="D1209" t="str">
            <v>%</v>
          </cell>
          <cell r="E1209">
            <v>0</v>
          </cell>
          <cell r="G1209">
            <v>1.2455000000000001E-2</v>
          </cell>
          <cell r="H1209">
            <v>0</v>
          </cell>
        </row>
        <row r="1210">
          <cell r="A1210" t="str">
            <v>18-06-140</v>
          </cell>
          <cell r="B1210" t="str">
            <v>46111</v>
          </cell>
          <cell r="C1210" t="str">
            <v>herramienta y equipo menor</v>
          </cell>
          <cell r="D1210" t="str">
            <v>%</v>
          </cell>
          <cell r="E1210">
            <v>0</v>
          </cell>
          <cell r="G1210">
            <v>0.05</v>
          </cell>
          <cell r="H1210">
            <v>0</v>
          </cell>
        </row>
        <row r="1211">
          <cell r="A1211">
            <v>0</v>
          </cell>
          <cell r="C1211" t="str">
            <v>DIRECTO:  291160,0 / M</v>
          </cell>
          <cell r="D1211">
            <v>0</v>
          </cell>
          <cell r="G1211">
            <v>0</v>
          </cell>
          <cell r="H1211">
            <v>0</v>
          </cell>
        </row>
        <row r="1212">
          <cell r="A1212">
            <v>0</v>
          </cell>
          <cell r="C1212">
            <v>0</v>
          </cell>
          <cell r="D1212">
            <v>0</v>
          </cell>
          <cell r="G1212">
            <v>0</v>
          </cell>
          <cell r="H1212">
            <v>0</v>
          </cell>
        </row>
        <row r="1213">
          <cell r="A1213" t="str">
            <v>18-06-160</v>
          </cell>
          <cell r="B1213" t="str">
            <v>18-06-160</v>
          </cell>
          <cell r="C1213" t="str">
            <v>SEMAFOROS VEHICULARES A POSTE</v>
          </cell>
          <cell r="D1213" t="str">
            <v>U</v>
          </cell>
          <cell r="E1213">
            <v>9</v>
          </cell>
          <cell r="G1213">
            <v>0</v>
          </cell>
          <cell r="H1213">
            <v>1683740</v>
          </cell>
        </row>
        <row r="1214">
          <cell r="A1214" t="str">
            <v>18-06-160</v>
          </cell>
          <cell r="B1214" t="str">
            <v>3SF11</v>
          </cell>
          <cell r="C1214" t="str">
            <v>semaforo vehicular a poste</v>
          </cell>
          <cell r="D1214" t="str">
            <v>u</v>
          </cell>
          <cell r="E1214">
            <v>1</v>
          </cell>
          <cell r="G1214">
            <v>1683740</v>
          </cell>
          <cell r="H1214">
            <v>1683740</v>
          </cell>
        </row>
        <row r="1215">
          <cell r="A1215" t="str">
            <v>18-06-160</v>
          </cell>
          <cell r="B1215" t="str">
            <v>47111</v>
          </cell>
          <cell r="C1215" t="str">
            <v>elementos de consumo y proteccion</v>
          </cell>
          <cell r="D1215" t="str">
            <v>%</v>
          </cell>
          <cell r="E1215">
            <v>0</v>
          </cell>
          <cell r="G1215">
            <v>1.2455000000000001E-2</v>
          </cell>
          <cell r="H1215">
            <v>0</v>
          </cell>
        </row>
        <row r="1216">
          <cell r="A1216" t="str">
            <v>18-06-160</v>
          </cell>
          <cell r="B1216" t="str">
            <v>46111</v>
          </cell>
          <cell r="C1216" t="str">
            <v>herramienta y equipo menor</v>
          </cell>
          <cell r="D1216" t="str">
            <v>%</v>
          </cell>
          <cell r="E1216">
            <v>0</v>
          </cell>
          <cell r="G1216">
            <v>0.05</v>
          </cell>
          <cell r="H1216">
            <v>0</v>
          </cell>
        </row>
        <row r="1217">
          <cell r="A1217">
            <v>0</v>
          </cell>
          <cell r="C1217" t="str">
            <v>DIRECTO:  1683740,0 / U</v>
          </cell>
          <cell r="D1217">
            <v>0</v>
          </cell>
          <cell r="G1217">
            <v>0</v>
          </cell>
          <cell r="H1217">
            <v>0</v>
          </cell>
        </row>
        <row r="1218">
          <cell r="A1218">
            <v>0</v>
          </cell>
          <cell r="C1218">
            <v>0</v>
          </cell>
          <cell r="D1218">
            <v>0</v>
          </cell>
          <cell r="G1218">
            <v>0</v>
          </cell>
          <cell r="H1218">
            <v>0</v>
          </cell>
        </row>
        <row r="1219">
          <cell r="A1219" t="str">
            <v>18-06-170</v>
          </cell>
          <cell r="B1219" t="str">
            <v>18-06-170</v>
          </cell>
          <cell r="C1219" t="str">
            <v>SEMAFOROS PEATONALES</v>
          </cell>
          <cell r="D1219" t="str">
            <v>U</v>
          </cell>
          <cell r="E1219">
            <v>11</v>
          </cell>
          <cell r="G1219">
            <v>0</v>
          </cell>
          <cell r="H1219">
            <v>1400120</v>
          </cell>
        </row>
        <row r="1220">
          <cell r="A1220" t="str">
            <v>18-06-170</v>
          </cell>
          <cell r="B1220" t="str">
            <v>3SF13</v>
          </cell>
          <cell r="C1220" t="str">
            <v>semaforo peatonal</v>
          </cell>
          <cell r="D1220" t="str">
            <v>u</v>
          </cell>
          <cell r="E1220">
            <v>1</v>
          </cell>
          <cell r="G1220">
            <v>1400120</v>
          </cell>
          <cell r="H1220">
            <v>1400120</v>
          </cell>
        </row>
        <row r="1221">
          <cell r="A1221" t="str">
            <v>18-06-170</v>
          </cell>
          <cell r="B1221" t="str">
            <v>47111</v>
          </cell>
          <cell r="C1221" t="str">
            <v>elementos de consumo y proteccion</v>
          </cell>
          <cell r="D1221" t="str">
            <v>%</v>
          </cell>
          <cell r="E1221">
            <v>0</v>
          </cell>
          <cell r="G1221">
            <v>1.2455000000000001E-2</v>
          </cell>
          <cell r="H1221">
            <v>0</v>
          </cell>
        </row>
        <row r="1222">
          <cell r="A1222" t="str">
            <v>18-06-170</v>
          </cell>
          <cell r="B1222" t="str">
            <v>46111</v>
          </cell>
          <cell r="C1222" t="str">
            <v>herramienta y equipo menor</v>
          </cell>
          <cell r="D1222" t="str">
            <v>%</v>
          </cell>
          <cell r="E1222">
            <v>0</v>
          </cell>
          <cell r="G1222">
            <v>0.05</v>
          </cell>
          <cell r="H1222">
            <v>0</v>
          </cell>
        </row>
        <row r="1223">
          <cell r="A1223">
            <v>0</v>
          </cell>
          <cell r="C1223" t="str">
            <v>DIRECTO:  1400120,0 / U</v>
          </cell>
          <cell r="D1223">
            <v>0</v>
          </cell>
          <cell r="G1223">
            <v>0</v>
          </cell>
          <cell r="H1223">
            <v>0</v>
          </cell>
        </row>
        <row r="1224">
          <cell r="A1224">
            <v>0</v>
          </cell>
          <cell r="C1224">
            <v>0</v>
          </cell>
          <cell r="D1224">
            <v>0</v>
          </cell>
          <cell r="G1224">
            <v>0</v>
          </cell>
          <cell r="H1224">
            <v>0</v>
          </cell>
        </row>
        <row r="1225">
          <cell r="A1225" t="str">
            <v>18-06-210</v>
          </cell>
          <cell r="B1225" t="str">
            <v>18-06-210</v>
          </cell>
          <cell r="C1225" t="str">
            <v>PLACAS DE CONTRASTE</v>
          </cell>
          <cell r="D1225" t="str">
            <v>U</v>
          </cell>
          <cell r="E1225">
            <v>9</v>
          </cell>
          <cell r="G1225">
            <v>0</v>
          </cell>
          <cell r="H1225">
            <v>218659.99999999997</v>
          </cell>
        </row>
        <row r="1226">
          <cell r="A1226" t="str">
            <v>18-06-210</v>
          </cell>
          <cell r="B1226" t="str">
            <v>3SF25</v>
          </cell>
          <cell r="C1226" t="str">
            <v>sumininstro e instalacion placas de contraste en aluminio para semaforo vehicular de 200 mm</v>
          </cell>
          <cell r="D1226" t="str">
            <v>u</v>
          </cell>
          <cell r="E1226">
            <v>1</v>
          </cell>
          <cell r="G1226">
            <v>218659.99999999997</v>
          </cell>
          <cell r="H1226">
            <v>218659.99999999997</v>
          </cell>
        </row>
        <row r="1227">
          <cell r="A1227" t="str">
            <v>18-06-210</v>
          </cell>
          <cell r="B1227" t="str">
            <v>47111</v>
          </cell>
          <cell r="C1227" t="str">
            <v>elementos de consumo y proteccion</v>
          </cell>
          <cell r="D1227" t="str">
            <v>%</v>
          </cell>
          <cell r="E1227">
            <v>0</v>
          </cell>
          <cell r="G1227">
            <v>1.2455000000000001E-2</v>
          </cell>
          <cell r="H1227">
            <v>0</v>
          </cell>
        </row>
        <row r="1228">
          <cell r="A1228" t="str">
            <v>18-06-210</v>
          </cell>
          <cell r="B1228" t="str">
            <v>46111</v>
          </cell>
          <cell r="C1228" t="str">
            <v>herramienta y equipo menor</v>
          </cell>
          <cell r="D1228" t="str">
            <v>%</v>
          </cell>
          <cell r="E1228">
            <v>0</v>
          </cell>
          <cell r="G1228">
            <v>0.05</v>
          </cell>
          <cell r="H1228">
            <v>0</v>
          </cell>
        </row>
        <row r="1229">
          <cell r="A1229">
            <v>0</v>
          </cell>
          <cell r="C1229" t="str">
            <v>DIRECTO:  218660,0 / U</v>
          </cell>
          <cell r="D1229">
            <v>0</v>
          </cell>
          <cell r="G1229">
            <v>0</v>
          </cell>
          <cell r="H1229">
            <v>0</v>
          </cell>
        </row>
        <row r="1230">
          <cell r="A1230">
            <v>0</v>
          </cell>
          <cell r="C1230">
            <v>0</v>
          </cell>
          <cell r="D1230">
            <v>0</v>
          </cell>
          <cell r="G1230">
            <v>0</v>
          </cell>
          <cell r="H1230">
            <v>0</v>
          </cell>
        </row>
        <row r="1231">
          <cell r="A1231" t="str">
            <v>18-06-230</v>
          </cell>
          <cell r="B1231" t="str">
            <v>18-06-230</v>
          </cell>
          <cell r="C1231" t="str">
            <v>PULSADOR PEATONAL</v>
          </cell>
          <cell r="D1231" t="str">
            <v>U</v>
          </cell>
          <cell r="E1231">
            <v>11</v>
          </cell>
          <cell r="G1231">
            <v>0</v>
          </cell>
          <cell r="H1231">
            <v>106719.99999999999</v>
          </cell>
        </row>
        <row r="1232">
          <cell r="A1232" t="str">
            <v>18-06-230</v>
          </cell>
          <cell r="B1232" t="str">
            <v>3SF26</v>
          </cell>
          <cell r="C1232" t="str">
            <v>canalizaciones en anden tubo pvc 2"</v>
          </cell>
          <cell r="D1232" t="str">
            <v>u</v>
          </cell>
          <cell r="E1232">
            <v>1</v>
          </cell>
          <cell r="G1232">
            <v>106719.99999999999</v>
          </cell>
          <cell r="H1232">
            <v>106719.99999999999</v>
          </cell>
        </row>
        <row r="1233">
          <cell r="A1233" t="str">
            <v>18-06-230</v>
          </cell>
          <cell r="B1233" t="str">
            <v>47111</v>
          </cell>
          <cell r="C1233" t="str">
            <v>elementos de consumo y proteccion</v>
          </cell>
          <cell r="D1233" t="str">
            <v>%</v>
          </cell>
          <cell r="E1233">
            <v>0</v>
          </cell>
          <cell r="G1233">
            <v>1.2455000000000001E-2</v>
          </cell>
          <cell r="H1233">
            <v>0</v>
          </cell>
        </row>
        <row r="1234">
          <cell r="A1234" t="str">
            <v>18-06-230</v>
          </cell>
          <cell r="B1234" t="str">
            <v>46111</v>
          </cell>
          <cell r="C1234" t="str">
            <v>herramienta y equipo menor</v>
          </cell>
          <cell r="D1234" t="str">
            <v>%</v>
          </cell>
          <cell r="E1234">
            <v>0</v>
          </cell>
          <cell r="G1234">
            <v>0.05</v>
          </cell>
          <cell r="H1234">
            <v>0</v>
          </cell>
        </row>
        <row r="1235">
          <cell r="A1235">
            <v>0</v>
          </cell>
          <cell r="C1235" t="str">
            <v>DIRECTO:  106720,0 / U</v>
          </cell>
          <cell r="D1235">
            <v>0</v>
          </cell>
          <cell r="G1235">
            <v>0</v>
          </cell>
          <cell r="H1235">
            <v>0</v>
          </cell>
        </row>
        <row r="1236">
          <cell r="A1236">
            <v>0</v>
          </cell>
          <cell r="C1236">
            <v>0</v>
          </cell>
          <cell r="D1236">
            <v>0</v>
          </cell>
          <cell r="G1236">
            <v>0</v>
          </cell>
          <cell r="H1236">
            <v>0</v>
          </cell>
        </row>
        <row r="1237">
          <cell r="A1237" t="str">
            <v>18-06-260</v>
          </cell>
          <cell r="B1237" t="str">
            <v>18-06-260</v>
          </cell>
          <cell r="C1237" t="str">
            <v>CONTROLADOR LOCAL</v>
          </cell>
          <cell r="D1237" t="str">
            <v>U</v>
          </cell>
          <cell r="E1237">
            <v>3</v>
          </cell>
          <cell r="G1237">
            <v>0</v>
          </cell>
          <cell r="H1237">
            <v>55679999.999999993</v>
          </cell>
        </row>
        <row r="1238">
          <cell r="A1238" t="str">
            <v>18-06-260</v>
          </cell>
          <cell r="B1238" t="str">
            <v>3SF15</v>
          </cell>
          <cell r="C1238" t="str">
            <v xml:space="preserve">suministro controlador local </v>
          </cell>
          <cell r="D1238" t="str">
            <v>u</v>
          </cell>
          <cell r="E1238">
            <v>1</v>
          </cell>
          <cell r="G1238">
            <v>55679999.999999993</v>
          </cell>
          <cell r="H1238">
            <v>55679999.999999993</v>
          </cell>
        </row>
        <row r="1239">
          <cell r="A1239" t="str">
            <v>18-06-260</v>
          </cell>
          <cell r="B1239" t="str">
            <v>47111</v>
          </cell>
          <cell r="C1239" t="str">
            <v>elementos de consumo y proteccion</v>
          </cell>
          <cell r="D1239" t="str">
            <v>%</v>
          </cell>
          <cell r="E1239">
            <v>0</v>
          </cell>
          <cell r="G1239">
            <v>1.2455000000000001E-2</v>
          </cell>
          <cell r="H1239">
            <v>0</v>
          </cell>
        </row>
        <row r="1240">
          <cell r="A1240" t="str">
            <v>18-06-260</v>
          </cell>
          <cell r="B1240" t="str">
            <v>46111</v>
          </cell>
          <cell r="C1240" t="str">
            <v>herramienta y equipo menor</v>
          </cell>
          <cell r="D1240" t="str">
            <v>%</v>
          </cell>
          <cell r="E1240">
            <v>0</v>
          </cell>
          <cell r="G1240">
            <v>0.05</v>
          </cell>
          <cell r="H1240">
            <v>0</v>
          </cell>
        </row>
        <row r="1241">
          <cell r="A1241">
            <v>0</v>
          </cell>
          <cell r="C1241" t="str">
            <v>DIRECTO:  55680000,0 / U</v>
          </cell>
          <cell r="D1241">
            <v>0</v>
          </cell>
          <cell r="G1241">
            <v>0</v>
          </cell>
          <cell r="H1241">
            <v>0</v>
          </cell>
        </row>
        <row r="1242">
          <cell r="A1242">
            <v>0</v>
          </cell>
          <cell r="C1242">
            <v>0</v>
          </cell>
          <cell r="D1242">
            <v>0</v>
          </cell>
          <cell r="G1242">
            <v>0</v>
          </cell>
          <cell r="H1242">
            <v>0</v>
          </cell>
        </row>
        <row r="1243">
          <cell r="A1243">
            <v>0</v>
          </cell>
          <cell r="C1243">
            <v>0</v>
          </cell>
          <cell r="D1243">
            <v>0</v>
          </cell>
          <cell r="G1243">
            <v>0</v>
          </cell>
          <cell r="H1243">
            <v>0</v>
          </cell>
        </row>
      </sheetData>
      <sheetData sheetId="5"/>
      <sheetData sheetId="6"/>
      <sheetData sheetId="7"/>
      <sheetData sheetId="8"/>
      <sheetData sheetId="9"/>
      <sheetData sheetId="10"/>
      <sheetData sheetId="11"/>
      <sheetData sheetId="12"/>
      <sheetData sheetId="13"/>
      <sheetData sheetId="14"/>
      <sheetData sheetId="15">
        <row r="14">
          <cell r="N14">
            <v>0</v>
          </cell>
        </row>
      </sheetData>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row r="14">
          <cell r="N14">
            <v>0</v>
          </cell>
        </row>
      </sheetData>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ow r="14">
          <cell r="N14">
            <v>0</v>
          </cell>
        </row>
      </sheetData>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row r="14">
          <cell r="N14">
            <v>0</v>
          </cell>
        </row>
      </sheetData>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row r="14">
          <cell r="N14">
            <v>0</v>
          </cell>
        </row>
      </sheetData>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row r="14">
          <cell r="N14">
            <v>0</v>
          </cell>
        </row>
      </sheetData>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row r="14">
          <cell r="N14">
            <v>0</v>
          </cell>
        </row>
      </sheetData>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row r="14">
          <cell r="N14">
            <v>0</v>
          </cell>
        </row>
      </sheetData>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row r="14">
          <cell r="N14">
            <v>0</v>
          </cell>
        </row>
      </sheetData>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row r="14">
          <cell r="N14">
            <v>0</v>
          </cell>
        </row>
      </sheetData>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row r="14">
          <cell r="N14">
            <v>0</v>
          </cell>
        </row>
      </sheetData>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row r="14">
          <cell r="N14">
            <v>0</v>
          </cell>
        </row>
      </sheetData>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row r="14">
          <cell r="N14">
            <v>0</v>
          </cell>
        </row>
      </sheetData>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row r="14">
          <cell r="N14">
            <v>0</v>
          </cell>
        </row>
      </sheetData>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row r="14">
          <cell r="N14">
            <v>0</v>
          </cell>
        </row>
      </sheetData>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inistros"/>
      <sheetName val="PREL"/>
      <sheetName val="MOV"/>
      <sheetName val="CIM"/>
      <sheetName val="L.PRECIOS"/>
      <sheetName val="EST"/>
      <sheetName val="UNIT-ACAB2"/>
      <sheetName val="UNIT-ACAB1"/>
      <sheetName val="Hoja1"/>
      <sheetName val="UNIT-ESTR"/>
      <sheetName val="m.o"/>
      <sheetName val="materiales"/>
      <sheetName val="equipos"/>
      <sheetName val="APU PISO FIB"/>
      <sheetName val="APU PISO REF"/>
      <sheetName val="CUADRILLA"/>
      <sheetName val="escalas"/>
      <sheetName val="suba"/>
      <sheetName val="GASTOS GENERALES (AIU) (2)"/>
      <sheetName val="L_PRECIOS"/>
      <sheetName val="m_o"/>
      <sheetName val="APU_PISO_FIB"/>
      <sheetName val="APU_PISO_REF"/>
      <sheetName val="GASTOS_GENERALES_(AIU)_(2)"/>
      <sheetName val="CUADRO POR POSICIONES"/>
      <sheetName val="CuadroCostos Areas"/>
      <sheetName val="ACTIVIDADES GENERALES"/>
      <sheetName val="1.2.1.1 Demolicion"/>
      <sheetName val="1.2.1.2 Desmontes de estructura"/>
      <sheetName val="1.2.1.3 Excav manual  "/>
      <sheetName val="1.2.1.4 Relleno mat. selecc"/>
      <sheetName val="1.2.2.1 Zapata ccto refor"/>
      <sheetName val="1.2.2.2 Viga Amarre ccto refor"/>
      <sheetName val="1.2.2.3 Columna ccto refor"/>
      <sheetName val="1.2.2.4 Dinteles ccto refor"/>
      <sheetName val="1.2.2.5 Mesones en ccto granito"/>
      <sheetName val="1.2.3.1 Concreto 3000psi"/>
      <sheetName val="1.2.3.1 Concreto 4000psi"/>
      <sheetName val="1.2.4.1 Placa piso ccto 3000psi"/>
      <sheetName val="1.2.4.2 Placa piso ccto 4000psi"/>
      <sheetName val="1.2.4.3 Nivelación ccto 3000psi"/>
      <sheetName val="1.2.4.4 Piso ceramica"/>
      <sheetName val="1.2.4.5 Enchape de baño"/>
      <sheetName val="1.2.4.6 Recubrimiento Epoxico"/>
      <sheetName val="1.2.4.7 Cielo Rasos"/>
      <sheetName val="1.2.5.1 Muro en bloque"/>
      <sheetName val="1.2.5.2 Muro Ladrillo ala Vista"/>
      <sheetName val="1.2.5.3 Alfajía Ladrillo alavis"/>
      <sheetName val="1.2.5.4 Alfajía en ccto"/>
      <sheetName val="1.2.5.5 Pañete"/>
      <sheetName val="1.2.6.1 Teja en Eternit"/>
      <sheetName val="1.2.6.2 Láminas Zinc"/>
      <sheetName val="1.2.6.3 Teja Ajover"/>
      <sheetName val="1.2.7.1 Pintura Exteriores"/>
      <sheetName val="1.2.7.2 Pintura Interiores"/>
      <sheetName val="1.2.7.3 Pintura Cubierta"/>
      <sheetName val="1.2.7.4 Pintura Madera"/>
      <sheetName val="1.2.7.5 Pintura SMetálicas"/>
      <sheetName val="1.2.7.6 Pintura Cerramiento"/>
      <sheetName val="1.2.7.7 Demarcación Señaliz"/>
      <sheetName val="1.2.7.8 Estucos"/>
      <sheetName val="1.2.8.1.1 Puertas Madera"/>
      <sheetName val="1.2.8.1.1 Ventanas Madera"/>
      <sheetName val="1.31 Mueble Madera"/>
      <sheetName val="1.2.8.2.1 Puertas Metálicas"/>
      <sheetName val="1.2.8.2.1 Ventanas Metálicas"/>
      <sheetName val="1.2.8.2.2 Estantes Metálicos"/>
      <sheetName val="1.2.8.2.3 Barandas Metálicas"/>
      <sheetName val="1.2.8.2.4 Estructuras Metálicas"/>
      <sheetName val="1.2.8.2.5 Lockers"/>
      <sheetName val="1.2.8.3.1 Puertas en Aluminio"/>
      <sheetName val="1.2.8.3.1 Ventanas en Aluminio"/>
      <sheetName val="1.2.8.4 Cerrajería"/>
      <sheetName val="1.2.8.5.1 Vidrios"/>
      <sheetName val="1.2.8.5.2 Polarizacion Vidrios"/>
      <sheetName val="1.2.9.1.Inst Hidraúlica 1-2&quot;"/>
      <sheetName val="1.2.9.1.Inst Sanitaria 3&quot;"/>
      <sheetName val="1.2.9.1.Inst Sanitaria 4&quot;"/>
      <sheetName val="1.2.9.2 Lavamanos"/>
      <sheetName val="1.2.9.2 Sanitario"/>
      <sheetName val="1.2.9.2 Orinal"/>
      <sheetName val="1.2.10.1 Encerramiento"/>
      <sheetName val="1.2.10.2 Andenes"/>
      <sheetName val="1.2.10.3 Cuneta"/>
      <sheetName val="1.2.10.4 Bordillos"/>
      <sheetName val="1.2.10.5 Señalizacion"/>
      <sheetName val="1.2.10.6.1 Limpieza Maleza"/>
      <sheetName val="1.2.10.6.2 Relleno matOrgánico"/>
      <sheetName val="1.2.10.6.3 Empradización"/>
      <sheetName val="1.2.10.6.4 Jardines"/>
      <sheetName val="1.2.11.1 Sillas Ergon"/>
      <sheetName val="1.2.11.2 Tableros Acril"/>
      <sheetName val="Format_APU"/>
      <sheetName val="AIU"/>
      <sheetName val="Sal_Integ"/>
      <sheetName val="LastWeek"/>
      <sheetName val="BANDEJA Y DUCTO"/>
      <sheetName val="Electrobarra"/>
      <sheetName val="Alimentadores"/>
      <sheetName val="Acometidas"/>
      <sheetName val="RESUMEN"/>
      <sheetName val="Tiempo"/>
      <sheetName val="BANDEJA_Y_DUCTO"/>
      <sheetName val="VER1"/>
      <sheetName val="ENCABEZADO"/>
    </sheetNames>
    <sheetDataSet>
      <sheetData sheetId="0" refreshError="1">
        <row r="1">
          <cell r="A1" t="str">
            <v>COD</v>
          </cell>
        </row>
        <row r="5">
          <cell r="C5" t="str">
            <v>*concreto 1:4:7</v>
          </cell>
          <cell r="D5" t="str">
            <v>m3</v>
          </cell>
          <cell r="E5">
            <v>137959.82800000001</v>
          </cell>
        </row>
        <row r="6">
          <cell r="C6" t="str">
            <v>*Cuadrilla armada y vaciada ciclopeo</v>
          </cell>
          <cell r="D6" t="str">
            <v>m3</v>
          </cell>
          <cell r="E6">
            <v>27562.5</v>
          </cell>
        </row>
        <row r="7">
          <cell r="C7" t="str">
            <v>cuadrilla excavacion</v>
          </cell>
          <cell r="D7" t="str">
            <v>m3</v>
          </cell>
          <cell r="E7">
            <v>9450</v>
          </cell>
        </row>
        <row r="8">
          <cell r="C8" t="str">
            <v>cuadrilla lleno en tierra (rana o canguro)</v>
          </cell>
          <cell r="D8" t="str">
            <v>m3</v>
          </cell>
          <cell r="E8">
            <v>3150</v>
          </cell>
        </row>
        <row r="9">
          <cell r="C9" t="str">
            <v>*cuadrilla lleno en tierra pison</v>
          </cell>
          <cell r="D9" t="str">
            <v>m3</v>
          </cell>
          <cell r="E9">
            <v>9450</v>
          </cell>
        </row>
        <row r="10">
          <cell r="C10" t="str">
            <v>*Cuadrilla preparacion concreto</v>
          </cell>
          <cell r="D10" t="str">
            <v>m3</v>
          </cell>
          <cell r="E10">
            <v>15750</v>
          </cell>
        </row>
        <row r="11">
          <cell r="C11" t="str">
            <v>*CUADRILLA RETIRO TECHO DE BARRO</v>
          </cell>
          <cell r="D11" t="str">
            <v>m2</v>
          </cell>
          <cell r="E11">
            <v>15950</v>
          </cell>
        </row>
        <row r="12">
          <cell r="C12" t="str">
            <v>*MORTERO 1:4 (EN OBRA)</v>
          </cell>
          <cell r="D12" t="str">
            <v>m3</v>
          </cell>
          <cell r="E12">
            <v>193076.67479999998</v>
          </cell>
        </row>
        <row r="13">
          <cell r="C13" t="str">
            <v>transporte interno</v>
          </cell>
          <cell r="D13" t="str">
            <v>m3</v>
          </cell>
          <cell r="E13">
            <v>3341.4</v>
          </cell>
        </row>
        <row r="14">
          <cell r="C14" t="str">
            <v>agua</v>
          </cell>
          <cell r="D14" t="str">
            <v>lt</v>
          </cell>
          <cell r="E14">
            <v>80</v>
          </cell>
        </row>
        <row r="15">
          <cell r="C15" t="str">
            <v>Arena lavada para concreto</v>
          </cell>
          <cell r="D15" t="str">
            <v>m3</v>
          </cell>
          <cell r="E15">
            <v>48700</v>
          </cell>
        </row>
        <row r="16">
          <cell r="C16" t="str">
            <v>ayudante</v>
          </cell>
          <cell r="D16" t="str">
            <v>hr</v>
          </cell>
          <cell r="E16">
            <v>3150</v>
          </cell>
        </row>
        <row r="17">
          <cell r="C17" t="str">
            <v>Buldozer</v>
          </cell>
          <cell r="D17" t="str">
            <v>hr</v>
          </cell>
          <cell r="E17">
            <v>65000</v>
          </cell>
        </row>
        <row r="18">
          <cell r="C18" t="str">
            <v>cadenero 1</v>
          </cell>
          <cell r="D18" t="str">
            <v>mes</v>
          </cell>
          <cell r="E18">
            <v>392000.00000000006</v>
          </cell>
        </row>
        <row r="19">
          <cell r="C19" t="str">
            <v>cadenero 2</v>
          </cell>
          <cell r="D19" t="str">
            <v>mes</v>
          </cell>
          <cell r="E19">
            <v>616000.00000000012</v>
          </cell>
        </row>
        <row r="20">
          <cell r="C20" t="str">
            <v>canguro</v>
          </cell>
          <cell r="D20" t="str">
            <v>dia</v>
          </cell>
          <cell r="E20">
            <v>37120</v>
          </cell>
        </row>
        <row r="21">
          <cell r="C21" t="str">
            <v>cargador</v>
          </cell>
          <cell r="D21" t="str">
            <v>hr</v>
          </cell>
          <cell r="E21">
            <v>25000</v>
          </cell>
        </row>
        <row r="22">
          <cell r="C22" t="str">
            <v>cemento gris</v>
          </cell>
          <cell r="D22" t="str">
            <v>sac</v>
          </cell>
          <cell r="E22">
            <v>17500</v>
          </cell>
        </row>
        <row r="23">
          <cell r="C23" t="str">
            <v>coche</v>
          </cell>
          <cell r="D23" t="str">
            <v>dia</v>
          </cell>
          <cell r="E23">
            <v>1739.9999999999998</v>
          </cell>
        </row>
        <row r="24">
          <cell r="C24" t="str">
            <v>Concretadora 1,5 sacos a gasolina</v>
          </cell>
          <cell r="D24" t="str">
            <v>dia</v>
          </cell>
          <cell r="E24">
            <v>25520</v>
          </cell>
        </row>
        <row r="25">
          <cell r="C25" t="str">
            <v>corte arboles</v>
          </cell>
          <cell r="D25" t="str">
            <v>un</v>
          </cell>
          <cell r="E25">
            <v>20000</v>
          </cell>
        </row>
        <row r="26">
          <cell r="C26" t="str">
            <v>Equipo topografia (incluye seguro)</v>
          </cell>
          <cell r="D26" t="str">
            <v>mes</v>
          </cell>
          <cell r="E26">
            <v>850000</v>
          </cell>
        </row>
        <row r="27">
          <cell r="C27" t="str">
            <v>Malla gallinero</v>
          </cell>
          <cell r="D27" t="str">
            <v>m2</v>
          </cell>
          <cell r="E27">
            <v>8410</v>
          </cell>
        </row>
        <row r="28">
          <cell r="C28" t="str">
            <v>material granular B200</v>
          </cell>
          <cell r="D28" t="str">
            <v>m3</v>
          </cell>
          <cell r="E28">
            <v>11220</v>
          </cell>
        </row>
        <row r="29">
          <cell r="C29" t="str">
            <v>material granular B400</v>
          </cell>
          <cell r="D29" t="str">
            <v>m3</v>
          </cell>
          <cell r="E29">
            <v>15000</v>
          </cell>
        </row>
        <row r="30">
          <cell r="C30" t="str">
            <v>material granular B600</v>
          </cell>
          <cell r="D30" t="str">
            <v>m3</v>
          </cell>
          <cell r="E30">
            <v>28400</v>
          </cell>
        </row>
        <row r="31">
          <cell r="C31" t="str">
            <v>oficial</v>
          </cell>
          <cell r="D31" t="str">
            <v>hr</v>
          </cell>
          <cell r="E31">
            <v>6500</v>
          </cell>
        </row>
        <row r="32">
          <cell r="C32" t="str">
            <v>piedra de cantera</v>
          </cell>
          <cell r="D32" t="str">
            <v>m3</v>
          </cell>
          <cell r="E32">
            <v>27500</v>
          </cell>
        </row>
        <row r="33">
          <cell r="C33" t="str">
            <v>Rana a gasolina (6 hr/dia)</v>
          </cell>
          <cell r="D33" t="str">
            <v>dia</v>
          </cell>
          <cell r="E33">
            <v>25520</v>
          </cell>
        </row>
        <row r="34">
          <cell r="C34" t="str">
            <v>Retroexcavadora</v>
          </cell>
          <cell r="D34" t="str">
            <v>hr</v>
          </cell>
          <cell r="E34">
            <v>40600</v>
          </cell>
        </row>
        <row r="35">
          <cell r="C35" t="str">
            <v>topografo</v>
          </cell>
          <cell r="D35" t="str">
            <v>mes</v>
          </cell>
          <cell r="E35">
            <v>987840.00000000012</v>
          </cell>
        </row>
        <row r="36">
          <cell r="C36" t="str">
            <v>Triturado 3/4</v>
          </cell>
          <cell r="D36" t="str">
            <v>m3</v>
          </cell>
          <cell r="E36">
            <v>48560</v>
          </cell>
        </row>
        <row r="37">
          <cell r="C37" t="str">
            <v>VOLQUETA (VJ)</v>
          </cell>
          <cell r="D37" t="str">
            <v>VJ</v>
          </cell>
          <cell r="E37">
            <v>48000</v>
          </cell>
        </row>
        <row r="38">
          <cell r="C38" t="str">
            <v>*Concreto 1:2:4</v>
          </cell>
          <cell r="D38" t="str">
            <v>M3</v>
          </cell>
          <cell r="E38">
            <v>178455.34099999999</v>
          </cell>
        </row>
        <row r="39">
          <cell r="C39" t="str">
            <v>Motoniveladora</v>
          </cell>
          <cell r="D39" t="str">
            <v>m2</v>
          </cell>
          <cell r="E39">
            <v>600</v>
          </cell>
        </row>
        <row r="40">
          <cell r="C40" t="str">
            <v>Rodillo DD 22 (incl. Oper. y combus)</v>
          </cell>
          <cell r="D40" t="str">
            <v>dia</v>
          </cell>
          <cell r="E40">
            <v>39600</v>
          </cell>
        </row>
        <row r="41">
          <cell r="C41" t="str">
            <v>Retroexcavadora Hitachi 200</v>
          </cell>
          <cell r="D41" t="str">
            <v>hr</v>
          </cell>
          <cell r="E41">
            <v>65000</v>
          </cell>
        </row>
        <row r="42">
          <cell r="C42" t="str">
            <v>Minero</v>
          </cell>
          <cell r="D42" t="str">
            <v>dia</v>
          </cell>
          <cell r="E42">
            <v>20000</v>
          </cell>
        </row>
        <row r="43">
          <cell r="C43" t="str">
            <v>Concreto 210 kg/cm2</v>
          </cell>
          <cell r="D43" t="str">
            <v>m3</v>
          </cell>
          <cell r="E43">
            <v>200000</v>
          </cell>
        </row>
        <row r="44">
          <cell r="C44" t="str">
            <v>Concreto 175 kg/cm2</v>
          </cell>
          <cell r="D44" t="str">
            <v>m3</v>
          </cell>
          <cell r="E44">
            <v>201097.59999999998</v>
          </cell>
        </row>
        <row r="45">
          <cell r="C45" t="str">
            <v>Concreto 245 kg/cm2</v>
          </cell>
          <cell r="D45" t="str">
            <v>m3</v>
          </cell>
          <cell r="E45">
            <v>220121.59999999998</v>
          </cell>
        </row>
        <row r="46">
          <cell r="C46" t="str">
            <v>Concreto 280 kg/cm2</v>
          </cell>
          <cell r="D46" t="str">
            <v>m3</v>
          </cell>
          <cell r="E46">
            <v>230051.19999999998</v>
          </cell>
        </row>
        <row r="47">
          <cell r="C47" t="str">
            <v>Concreto 315 kg/cm2</v>
          </cell>
          <cell r="D47" t="str">
            <v>m3</v>
          </cell>
          <cell r="E47">
            <v>238959.99999999997</v>
          </cell>
        </row>
        <row r="48">
          <cell r="C48" t="str">
            <v>*Tabla para encofrado</v>
          </cell>
          <cell r="D48" t="str">
            <v>un</v>
          </cell>
          <cell r="E48">
            <v>30398.227513227514</v>
          </cell>
        </row>
        <row r="49">
          <cell r="C49" t="str">
            <v>Vibrador a gasolina</v>
          </cell>
          <cell r="D49" t="str">
            <v>dia</v>
          </cell>
          <cell r="E49">
            <v>22500</v>
          </cell>
        </row>
        <row r="50">
          <cell r="C50" t="str">
            <v>*CUADRILLA PEDESTALES</v>
          </cell>
          <cell r="D50" t="str">
            <v>m3</v>
          </cell>
          <cell r="E50">
            <v>79750</v>
          </cell>
        </row>
        <row r="51">
          <cell r="C51" t="str">
            <v>Puntilla 2" con cabeza</v>
          </cell>
          <cell r="D51" t="str">
            <v>kg</v>
          </cell>
          <cell r="E51">
            <v>2000</v>
          </cell>
        </row>
        <row r="52">
          <cell r="C52" t="str">
            <v>Formaleta menor</v>
          </cell>
          <cell r="D52" t="str">
            <v>ml</v>
          </cell>
          <cell r="E52">
            <v>1700</v>
          </cell>
        </row>
        <row r="53">
          <cell r="C53" t="str">
            <v>Acpm</v>
          </cell>
          <cell r="D53" t="str">
            <v>gl</v>
          </cell>
          <cell r="E53">
            <v>2500</v>
          </cell>
        </row>
        <row r="54">
          <cell r="C54" t="str">
            <v xml:space="preserve">Refuerzo </v>
          </cell>
          <cell r="D54" t="str">
            <v>kg</v>
          </cell>
          <cell r="E54">
            <v>1250</v>
          </cell>
        </row>
        <row r="55">
          <cell r="C55" t="str">
            <v>*CUADRILLA ZAPATAS</v>
          </cell>
          <cell r="D55" t="str">
            <v>m3</v>
          </cell>
          <cell r="E55">
            <v>51200</v>
          </cell>
        </row>
        <row r="56">
          <cell r="C56" t="str">
            <v>*CUADRILLA VIGAS</v>
          </cell>
          <cell r="D56" t="str">
            <v>m3</v>
          </cell>
          <cell r="E56">
            <v>95700</v>
          </cell>
        </row>
        <row r="57">
          <cell r="C57" t="str">
            <v xml:space="preserve">Alambre negro </v>
          </cell>
          <cell r="D57" t="str">
            <v>kg</v>
          </cell>
          <cell r="E57">
            <v>1950</v>
          </cell>
        </row>
        <row r="58">
          <cell r="C58" t="str">
            <v>Distanciadores</v>
          </cell>
          <cell r="D58" t="str">
            <v>un</v>
          </cell>
          <cell r="E58">
            <v>240</v>
          </cell>
        </row>
        <row r="59">
          <cell r="C59" t="str">
            <v>Curador, Antisol</v>
          </cell>
          <cell r="D59" t="str">
            <v>m2</v>
          </cell>
          <cell r="E59">
            <v>2000</v>
          </cell>
        </row>
        <row r="60">
          <cell r="C60" t="str">
            <v>Bombeo</v>
          </cell>
          <cell r="D60" t="str">
            <v>m3</v>
          </cell>
          <cell r="E60">
            <v>19500</v>
          </cell>
        </row>
        <row r="61">
          <cell r="C61" t="str">
            <v>Desformaleteador</v>
          </cell>
          <cell r="D61" t="str">
            <v>kg</v>
          </cell>
          <cell r="E61">
            <v>4176</v>
          </cell>
        </row>
        <row r="62">
          <cell r="C62" t="str">
            <v>Biseles en moldura triangular 2X2cm ref753 de Madéxito</v>
          </cell>
          <cell r="D62" t="str">
            <v>ml</v>
          </cell>
          <cell r="E62">
            <v>850</v>
          </cell>
        </row>
        <row r="63">
          <cell r="C63" t="str">
            <v>Arriostramiento</v>
          </cell>
          <cell r="D63" t="str">
            <v>ml</v>
          </cell>
          <cell r="E63">
            <v>250</v>
          </cell>
        </row>
        <row r="64">
          <cell r="C64" t="str">
            <v>Lavada e hidrofugada con Siliconite</v>
          </cell>
          <cell r="D64" t="str">
            <v>m2</v>
          </cell>
          <cell r="E64">
            <v>4000</v>
          </cell>
        </row>
        <row r="65">
          <cell r="C65" t="str">
            <v>*CUADRILLA COLUMNA</v>
          </cell>
          <cell r="D65" t="str">
            <v>m3</v>
          </cell>
          <cell r="E65">
            <v>153600</v>
          </cell>
        </row>
        <row r="66">
          <cell r="C66" t="str">
            <v>Desmoldante, Bond Breaker (0,08LT/M2)</v>
          </cell>
          <cell r="D66" t="str">
            <v>LT</v>
          </cell>
          <cell r="E66">
            <v>23200</v>
          </cell>
        </row>
        <row r="67">
          <cell r="C67" t="str">
            <v>Panelitas</v>
          </cell>
          <cell r="D67" t="str">
            <v>UN</v>
          </cell>
          <cell r="E67">
            <v>250</v>
          </cell>
        </row>
        <row r="68">
          <cell r="C68" t="str">
            <v>Ring Clutch + Burke bar</v>
          </cell>
          <cell r="D68" t="str">
            <v>UN</v>
          </cell>
          <cell r="E68">
            <v>1000</v>
          </cell>
        </row>
        <row r="69">
          <cell r="C69" t="str">
            <v>Andamios</v>
          </cell>
          <cell r="D69" t="str">
            <v>dia</v>
          </cell>
          <cell r="E69">
            <v>463.99999999999994</v>
          </cell>
        </row>
        <row r="70">
          <cell r="C70" t="str">
            <v>*CUADRILLA VIGA AEREA</v>
          </cell>
          <cell r="D70">
            <v>1</v>
          </cell>
          <cell r="E70">
            <v>128000</v>
          </cell>
        </row>
        <row r="71">
          <cell r="C71" t="str">
            <v>*CUADRILLA DE IZAGE VIGAS</v>
          </cell>
          <cell r="D71">
            <v>1</v>
          </cell>
          <cell r="E71">
            <v>11225</v>
          </cell>
        </row>
        <row r="72">
          <cell r="C72" t="str">
            <v>*GRUA MARCHETTI  DE 40 TON</v>
          </cell>
          <cell r="D72">
            <v>1.1000000000000001</v>
          </cell>
          <cell r="E72">
            <v>63272.727272727272</v>
          </cell>
        </row>
        <row r="73">
          <cell r="C73" t="str">
            <v>*FORMALETA SUPER T X 6 USOS PARA VIGAS PREF.</v>
          </cell>
          <cell r="D73" t="str">
            <v>m3</v>
          </cell>
          <cell r="E73">
            <v>108749.94248008856</v>
          </cell>
        </row>
        <row r="74">
          <cell r="C74" t="str">
            <v>Grasa + anticorrosivo</v>
          </cell>
          <cell r="D74" t="str">
            <v>un</v>
          </cell>
          <cell r="E74">
            <v>100</v>
          </cell>
        </row>
        <row r="75">
          <cell r="C75" t="str">
            <v>Plastico negro (1kg=7m2) e=0,002-0,003</v>
          </cell>
          <cell r="D75" t="str">
            <v>kg</v>
          </cell>
          <cell r="E75">
            <v>5099.3599999999997</v>
          </cell>
        </row>
        <row r="76">
          <cell r="C76" t="str">
            <v>Endurecedor - Mastercron</v>
          </cell>
          <cell r="D76" t="str">
            <v>kg</v>
          </cell>
          <cell r="E76">
            <v>461.67999999999995</v>
          </cell>
        </row>
        <row r="77">
          <cell r="C77" t="str">
            <v>Lleno de juntas con Masterfill</v>
          </cell>
          <cell r="D77" t="str">
            <v>kg</v>
          </cell>
          <cell r="E77">
            <v>1870</v>
          </cell>
        </row>
        <row r="78">
          <cell r="C78" t="str">
            <v>Corte de juntas</v>
          </cell>
          <cell r="D78" t="str">
            <v>ml</v>
          </cell>
          <cell r="E78">
            <v>3219.9999999999995</v>
          </cell>
        </row>
        <row r="79">
          <cell r="C79" t="str">
            <v>Sellante</v>
          </cell>
          <cell r="D79" t="str">
            <v>galon</v>
          </cell>
          <cell r="E79">
            <v>164582.25</v>
          </cell>
        </row>
        <row r="80">
          <cell r="C80" t="str">
            <v>Concreto gris MR=39kg/cm2, agregado grueso de 1 1/2"</v>
          </cell>
          <cell r="D80" t="str">
            <v>m3</v>
          </cell>
          <cell r="E80">
            <v>217430.39999999999</v>
          </cell>
        </row>
        <row r="81">
          <cell r="C81" t="str">
            <v>*Kiosko en tuberia Dalmine</v>
          </cell>
          <cell r="D81" t="str">
            <v>m2</v>
          </cell>
          <cell r="E81">
            <v>928.4799999999999</v>
          </cell>
        </row>
        <row r="82">
          <cell r="C82" t="str">
            <v>*Armado de kiosko</v>
          </cell>
          <cell r="D82" t="str">
            <v>m2</v>
          </cell>
          <cell r="E82">
            <v>500</v>
          </cell>
        </row>
        <row r="83">
          <cell r="C83" t="str">
            <v>*CUADRILLA DE PISO</v>
          </cell>
          <cell r="D83" t="str">
            <v>m2</v>
          </cell>
          <cell r="E83">
            <v>7168.0000000000009</v>
          </cell>
        </row>
        <row r="84">
          <cell r="C84" t="str">
            <v>Formaleta metalica pisos</v>
          </cell>
          <cell r="D84" t="str">
            <v>m2</v>
          </cell>
          <cell r="E84">
            <v>6800</v>
          </cell>
        </row>
        <row r="85">
          <cell r="C85" t="str">
            <v>*CUADRILLA MEDIA CAÑA</v>
          </cell>
          <cell r="D85" t="str">
            <v>ml</v>
          </cell>
          <cell r="E85">
            <v>19300</v>
          </cell>
        </row>
        <row r="86">
          <cell r="C86" t="str">
            <v>Material de base</v>
          </cell>
          <cell r="D86" t="str">
            <v>m3</v>
          </cell>
          <cell r="E86">
            <v>12000</v>
          </cell>
        </row>
        <row r="87">
          <cell r="C87" t="str">
            <v>Ladrillo rayado 10x20x40</v>
          </cell>
          <cell r="D87" t="str">
            <v>un</v>
          </cell>
          <cell r="E87">
            <v>670</v>
          </cell>
        </row>
        <row r="88">
          <cell r="C88" t="str">
            <v>*CUADRILLA ARMADA Y VACIADA NUDOS (UN)</v>
          </cell>
          <cell r="D88">
            <v>1</v>
          </cell>
          <cell r="E88">
            <v>38400</v>
          </cell>
        </row>
        <row r="89">
          <cell r="C89" t="str">
            <v>arenilla para lleno</v>
          </cell>
          <cell r="D89" t="str">
            <v>m3</v>
          </cell>
          <cell r="E89">
            <v>14000</v>
          </cell>
        </row>
        <row r="90">
          <cell r="C90" t="str">
            <v>Sikadur 32 Primer</v>
          </cell>
          <cell r="D90" t="str">
            <v>kg</v>
          </cell>
          <cell r="E90">
            <v>38280</v>
          </cell>
        </row>
        <row r="91">
          <cell r="C91" t="str">
            <v>Sikatop 122 clima calido</v>
          </cell>
          <cell r="D91" t="str">
            <v>kg</v>
          </cell>
          <cell r="E91">
            <v>2436</v>
          </cell>
        </row>
        <row r="92">
          <cell r="C92" t="str">
            <v>Lavamanos Nova de colgar</v>
          </cell>
          <cell r="D92" t="str">
            <v>un</v>
          </cell>
          <cell r="E92">
            <v>58699.479999999996</v>
          </cell>
        </row>
        <row r="93">
          <cell r="C93" t="str">
            <v>ventana corrediza de aluminio</v>
          </cell>
          <cell r="D93" t="str">
            <v>m2</v>
          </cell>
          <cell r="E93">
            <v>165692.26680839757</v>
          </cell>
        </row>
        <row r="94">
          <cell r="C94" t="str">
            <v>ventana fija de aluminio</v>
          </cell>
          <cell r="D94" t="str">
            <v>m2</v>
          </cell>
          <cell r="E94">
            <v>189961.24031007753</v>
          </cell>
        </row>
        <row r="95">
          <cell r="C95" t="str">
            <v>Igol denso</v>
          </cell>
          <cell r="D95" t="str">
            <v>kg</v>
          </cell>
          <cell r="E95">
            <v>7540</v>
          </cell>
        </row>
        <row r="96">
          <cell r="C96" t="str">
            <v>Igol imprimantes</v>
          </cell>
          <cell r="D96" t="str">
            <v>kg</v>
          </cell>
          <cell r="E96">
            <v>8062</v>
          </cell>
        </row>
        <row r="97">
          <cell r="C97" t="str">
            <v>Taco metalico largo</v>
          </cell>
          <cell r="D97" t="str">
            <v>dia</v>
          </cell>
          <cell r="E97">
            <v>185.6</v>
          </cell>
        </row>
        <row r="98">
          <cell r="C98" t="str">
            <v>Bloque de 20</v>
          </cell>
          <cell r="D98" t="str">
            <v>un</v>
          </cell>
          <cell r="E98">
            <v>2100</v>
          </cell>
        </row>
        <row r="99">
          <cell r="C99" t="str">
            <v>Bloque de 10</v>
          </cell>
          <cell r="D99" t="str">
            <v>un</v>
          </cell>
          <cell r="E99">
            <v>1036</v>
          </cell>
        </row>
        <row r="100">
          <cell r="C100" t="str">
            <v>Malla electrosoldada D221 (2.4x6.0)</v>
          </cell>
          <cell r="D100" t="str">
            <v>m2</v>
          </cell>
          <cell r="E100">
            <v>5952.8138888888889</v>
          </cell>
        </row>
        <row r="101">
          <cell r="C101" t="str">
            <v>Malla electrosoldada D84</v>
          </cell>
          <cell r="D101" t="str">
            <v>m2</v>
          </cell>
          <cell r="E101">
            <v>3608.8888888888891</v>
          </cell>
        </row>
        <row r="102">
          <cell r="C102" t="str">
            <v>Sika flex</v>
          </cell>
          <cell r="D102" t="str">
            <v>kg</v>
          </cell>
          <cell r="E102">
            <v>21460</v>
          </cell>
        </row>
        <row r="103">
          <cell r="C103" t="str">
            <v>Sika Grout-212</v>
          </cell>
          <cell r="D103" t="str">
            <v>kg</v>
          </cell>
          <cell r="E103">
            <v>1392</v>
          </cell>
        </row>
        <row r="104">
          <cell r="C104" t="str">
            <v>Hierro fig G-60 de 3/4¨</v>
          </cell>
          <cell r="D104" t="str">
            <v>kg</v>
          </cell>
          <cell r="E104">
            <v>1467.3999999999999</v>
          </cell>
        </row>
        <row r="105">
          <cell r="C105" t="str">
            <v>Hierro fig G-60 de 5/8¨</v>
          </cell>
          <cell r="D105" t="str">
            <v>kg</v>
          </cell>
          <cell r="E105">
            <v>1467.3999999999999</v>
          </cell>
        </row>
        <row r="106">
          <cell r="C106" t="str">
            <v>Hierro fig G-60 de 3/8¨</v>
          </cell>
          <cell r="D106" t="str">
            <v>kg</v>
          </cell>
          <cell r="E106">
            <v>1513.8</v>
          </cell>
        </row>
        <row r="107">
          <cell r="C107" t="str">
            <v>Lamina super T de 19mm de 2,44x1,22m</v>
          </cell>
          <cell r="D107" t="str">
            <v>un</v>
          </cell>
          <cell r="E107">
            <v>96314.799999999988</v>
          </cell>
        </row>
        <row r="108">
          <cell r="C108" t="str">
            <v>Larguero L=2,8</v>
          </cell>
          <cell r="D108" t="str">
            <v>un</v>
          </cell>
          <cell r="E108">
            <v>1740</v>
          </cell>
        </row>
        <row r="109">
          <cell r="C109" t="str">
            <v>CLAVO COMUN 11/2" A 31/2"</v>
          </cell>
          <cell r="D109" t="str">
            <v>lb</v>
          </cell>
          <cell r="E109">
            <v>2012.6</v>
          </cell>
        </row>
        <row r="110">
          <cell r="C110" t="str">
            <v>Fabricacion carpinteria</v>
          </cell>
          <cell r="D110" t="str">
            <v>m2</v>
          </cell>
          <cell r="E110">
            <v>10000</v>
          </cell>
        </row>
        <row r="111">
          <cell r="C111" t="str">
            <v>Telera (1,35*0,9)</v>
          </cell>
          <cell r="D111" t="str">
            <v>un</v>
          </cell>
          <cell r="E111">
            <v>9000</v>
          </cell>
        </row>
        <row r="112">
          <cell r="C112" t="str">
            <v>Triturado 1¨</v>
          </cell>
          <cell r="D112" t="str">
            <v>m3</v>
          </cell>
          <cell r="E112">
            <v>17288.64</v>
          </cell>
        </row>
        <row r="113">
          <cell r="C113" t="str">
            <v>Lamina super T de 9mm de 1,22x2,44m</v>
          </cell>
          <cell r="D113" t="str">
            <v>un</v>
          </cell>
          <cell r="E113">
            <v>56276.24</v>
          </cell>
        </row>
        <row r="114">
          <cell r="C114" t="str">
            <v>Lamina super T de 7mm de 1,22x2,44m</v>
          </cell>
          <cell r="D114" t="str">
            <v>un</v>
          </cell>
          <cell r="E114">
            <v>45777.079999999994</v>
          </cell>
        </row>
        <row r="115">
          <cell r="C115" t="str">
            <v>S.I. Muro en Dry wall (lam. Galv. Cal 26)</v>
          </cell>
          <cell r="D115" t="str">
            <v>m2</v>
          </cell>
          <cell r="E115">
            <v>55215.999999999993</v>
          </cell>
        </row>
        <row r="116">
          <cell r="C116" t="str">
            <v>S.I Ventana en aluminio tipo taquilla (0,6x0,83)</v>
          </cell>
          <cell r="D116" t="str">
            <v>un</v>
          </cell>
          <cell r="E116">
            <v>105560</v>
          </cell>
        </row>
        <row r="117">
          <cell r="C117" t="str">
            <v>S.I Marco en aluminio y ala en triplex (0,6*2,10)</v>
          </cell>
          <cell r="D117" t="str">
            <v>un</v>
          </cell>
          <cell r="E117">
            <v>197200</v>
          </cell>
        </row>
        <row r="118">
          <cell r="C118" t="str">
            <v>S.I. Marco en aluminio y ala en triplex (0,75*2,10)</v>
          </cell>
          <cell r="D118" t="str">
            <v>un</v>
          </cell>
          <cell r="E118">
            <v>212279.99999999997</v>
          </cell>
        </row>
        <row r="119">
          <cell r="C119" t="str">
            <v>S.I. Gato cierra puerta</v>
          </cell>
          <cell r="D119" t="str">
            <v>un</v>
          </cell>
          <cell r="E119">
            <v>226199.99999999997</v>
          </cell>
        </row>
        <row r="120">
          <cell r="C120" t="str">
            <v>*FORMALETA SUPER T X 6 USOS PARA nudos</v>
          </cell>
          <cell r="D120" t="str">
            <v>un</v>
          </cell>
          <cell r="E120">
            <v>37825.438072788311</v>
          </cell>
        </row>
        <row r="121">
          <cell r="C121" t="str">
            <v>Tensor de 3/8"</v>
          </cell>
          <cell r="D121" t="str">
            <v>ml</v>
          </cell>
          <cell r="E121">
            <v>831.52666666666664</v>
          </cell>
        </row>
        <row r="122">
          <cell r="C122" t="str">
            <v>Chapetas</v>
          </cell>
          <cell r="D122" t="str">
            <v>dia</v>
          </cell>
          <cell r="E122">
            <v>80</v>
          </cell>
        </row>
        <row r="123">
          <cell r="C123" t="str">
            <v>GRANO Nº 1 (BULTO)</v>
          </cell>
          <cell r="D123" t="str">
            <v>kg</v>
          </cell>
          <cell r="E123">
            <v>371.2</v>
          </cell>
        </row>
        <row r="124">
          <cell r="C124" t="str">
            <v>bulto estucor por 25 kg</v>
          </cell>
          <cell r="D124" t="str">
            <v>kg</v>
          </cell>
          <cell r="E124">
            <v>1006.88</v>
          </cell>
        </row>
        <row r="125">
          <cell r="C125" t="str">
            <v>caneca de viniltex</v>
          </cell>
          <cell r="D125" t="str">
            <v>galon</v>
          </cell>
          <cell r="E125">
            <v>47299</v>
          </cell>
        </row>
        <row r="126">
          <cell r="C126" t="str">
            <v>Galon de pintulux</v>
          </cell>
          <cell r="D126" t="str">
            <v>galon</v>
          </cell>
          <cell r="E126">
            <v>54299.6</v>
          </cell>
        </row>
        <row r="127">
          <cell r="C127" t="str">
            <v>Galon de pintucoat</v>
          </cell>
          <cell r="D127" t="str">
            <v>galon</v>
          </cell>
          <cell r="E127">
            <v>77099.399999999994</v>
          </cell>
        </row>
        <row r="128">
          <cell r="C128" t="str">
            <v>Galon pintura trafico</v>
          </cell>
          <cell r="D128" t="str">
            <v>galon</v>
          </cell>
          <cell r="E128">
            <v>57399.119999999995</v>
          </cell>
        </row>
        <row r="129">
          <cell r="C129" t="str">
            <v>*CUADRILLA COLOCACION CERRAM.</v>
          </cell>
          <cell r="D129" t="str">
            <v>ml</v>
          </cell>
          <cell r="E129">
            <v>1950</v>
          </cell>
        </row>
        <row r="130">
          <cell r="C130" t="str">
            <v>Desmonte de division en Dry wall</v>
          </cell>
          <cell r="D130" t="str">
            <v>m2</v>
          </cell>
          <cell r="E130">
            <v>0.3</v>
          </cell>
        </row>
        <row r="131">
          <cell r="C131" t="str">
            <v>S.I Dintel en Dry wall</v>
          </cell>
          <cell r="D131" t="str">
            <v>ml</v>
          </cell>
          <cell r="E131">
            <v>0.4</v>
          </cell>
        </row>
        <row r="132">
          <cell r="C132" t="str">
            <v>S.I Zocalo en madera</v>
          </cell>
          <cell r="D132" t="str">
            <v>ml</v>
          </cell>
          <cell r="E132">
            <v>5800</v>
          </cell>
        </row>
        <row r="133">
          <cell r="C133" t="str">
            <v>Desmonte de puerta (marco y ala)</v>
          </cell>
          <cell r="D133" t="str">
            <v>un</v>
          </cell>
          <cell r="E133">
            <v>9000</v>
          </cell>
        </row>
        <row r="134">
          <cell r="C134" t="str">
            <v>DURAFOIL</v>
          </cell>
          <cell r="D134" t="str">
            <v>m2</v>
          </cell>
          <cell r="E134">
            <v>11948</v>
          </cell>
        </row>
        <row r="135">
          <cell r="C135" t="str">
            <v>Angulo 1/4"x2"x6</v>
          </cell>
          <cell r="D135" t="str">
            <v>ml</v>
          </cell>
          <cell r="E135">
            <v>7749.9599999999991</v>
          </cell>
        </row>
        <row r="136">
          <cell r="C136" t="str">
            <v>Angulo 2x3x2.44 cm</v>
          </cell>
          <cell r="D136" t="str">
            <v>ml</v>
          </cell>
          <cell r="E136">
            <v>1045.9016393442623</v>
          </cell>
        </row>
        <row r="137">
          <cell r="C137" t="str">
            <v>Angulo 1/8x3/4x6 cm</v>
          </cell>
          <cell r="D137" t="str">
            <v>ml</v>
          </cell>
          <cell r="E137">
            <v>1133.32</v>
          </cell>
        </row>
        <row r="138">
          <cell r="C138" t="str">
            <v>Platina 1/4X2</v>
          </cell>
          <cell r="D138" t="str">
            <v>ml</v>
          </cell>
          <cell r="E138">
            <v>4699.9333333333334</v>
          </cell>
        </row>
        <row r="139">
          <cell r="C139" t="str">
            <v>Platina 3/16X2</v>
          </cell>
          <cell r="D139" t="str">
            <v>ml</v>
          </cell>
          <cell r="E139">
            <v>3700.0133333333329</v>
          </cell>
        </row>
        <row r="140">
          <cell r="C140" t="str">
            <v>Omicron</v>
          </cell>
          <cell r="D140" t="str">
            <v>kg</v>
          </cell>
          <cell r="E140">
            <v>2314.1999999999998</v>
          </cell>
        </row>
        <row r="141">
          <cell r="C141" t="str">
            <v>malla eslabonada  ojo 5 CAL. 10</v>
          </cell>
          <cell r="D141" t="str">
            <v>m2</v>
          </cell>
          <cell r="E141">
            <v>7888</v>
          </cell>
        </row>
        <row r="142">
          <cell r="C142" t="str">
            <v>malla eslabonada  ojo 5 CAL. 12</v>
          </cell>
          <cell r="D142" t="str">
            <v>m2</v>
          </cell>
          <cell r="E142">
            <v>5400</v>
          </cell>
        </row>
        <row r="143">
          <cell r="C143" t="str">
            <v>Tuberia para malla CAL. 16 2"</v>
          </cell>
          <cell r="D143" t="str">
            <v>ml</v>
          </cell>
          <cell r="E143">
            <v>6600</v>
          </cell>
        </row>
        <row r="144">
          <cell r="C144" t="str">
            <v>Ladrillo prensado 12x5,5x24,5</v>
          </cell>
          <cell r="D144" t="str">
            <v>un</v>
          </cell>
          <cell r="E144">
            <v>380</v>
          </cell>
        </row>
        <row r="145">
          <cell r="C145" t="str">
            <v>Bloque de 15</v>
          </cell>
          <cell r="D145" t="str">
            <v>un</v>
          </cell>
          <cell r="E145">
            <v>1420</v>
          </cell>
        </row>
        <row r="146">
          <cell r="C146" t="str">
            <v>Teja placa ondulada Nº 6 ETERNIT</v>
          </cell>
          <cell r="D146" t="str">
            <v>un</v>
          </cell>
          <cell r="E146">
            <v>24647.679999999997</v>
          </cell>
        </row>
        <row r="147">
          <cell r="C147" t="str">
            <v>Tableta vitrificado 25x25</v>
          </cell>
          <cell r="D147" t="str">
            <v>un</v>
          </cell>
          <cell r="E147">
            <v>1313</v>
          </cell>
        </row>
        <row r="148">
          <cell r="C148" t="str">
            <v>Arenon chino Nº 1</v>
          </cell>
          <cell r="D148" t="str">
            <v>bulto</v>
          </cell>
          <cell r="E148">
            <v>7539.9999999999991</v>
          </cell>
        </row>
        <row r="149">
          <cell r="C149" t="str">
            <v>Tabla 2.5X3 mts (can)</v>
          </cell>
          <cell r="D149" t="str">
            <v>un</v>
          </cell>
          <cell r="E149">
            <v>8119.9999999999991</v>
          </cell>
        </row>
        <row r="150">
          <cell r="C150" t="str">
            <v>Pasamanos</v>
          </cell>
          <cell r="D150" t="str">
            <v>ml</v>
          </cell>
          <cell r="E150">
            <v>73000</v>
          </cell>
        </row>
        <row r="151">
          <cell r="C151" t="str">
            <v>Vibrador electrico</v>
          </cell>
          <cell r="D151" t="str">
            <v>dia</v>
          </cell>
          <cell r="E151">
            <v>30880</v>
          </cell>
        </row>
        <row r="152">
          <cell r="C152" t="str">
            <v>COMPRESOR Y MATILLO (C. OPERADOR)</v>
          </cell>
          <cell r="D152" t="str">
            <v>HR</v>
          </cell>
          <cell r="E152">
            <v>34800</v>
          </cell>
        </row>
        <row r="153">
          <cell r="C153" t="str">
            <v>Herrajes man hole</v>
          </cell>
          <cell r="D153" t="str">
            <v>sg</v>
          </cell>
          <cell r="E153">
            <v>74588</v>
          </cell>
        </row>
        <row r="154">
          <cell r="C154" t="str">
            <v>Formaleta cilindro man hole</v>
          </cell>
          <cell r="D154" t="str">
            <v>dia</v>
          </cell>
          <cell r="E154">
            <v>17668</v>
          </cell>
        </row>
        <row r="155">
          <cell r="C155" t="str">
            <v>Formaleta cono man hole</v>
          </cell>
          <cell r="D155" t="str">
            <v>dia</v>
          </cell>
          <cell r="E155">
            <v>35336</v>
          </cell>
        </row>
        <row r="156">
          <cell r="C156" t="str">
            <v>Formaleta cuello man hole</v>
          </cell>
          <cell r="D156" t="str">
            <v>dia</v>
          </cell>
          <cell r="E156">
            <v>17668</v>
          </cell>
        </row>
        <row r="157">
          <cell r="C157" t="str">
            <v>Color mineral</v>
          </cell>
          <cell r="D157" t="str">
            <v>lbs</v>
          </cell>
          <cell r="E157">
            <v>1392</v>
          </cell>
        </row>
        <row r="158">
          <cell r="C158" t="str">
            <v>Sikafloor 363</v>
          </cell>
          <cell r="D158" t="str">
            <v>kg</v>
          </cell>
          <cell r="E158">
            <v>45240</v>
          </cell>
        </row>
        <row r="159">
          <cell r="C159" t="str">
            <v>Tela verde cerramiento</v>
          </cell>
          <cell r="D159" t="str">
            <v>ml</v>
          </cell>
          <cell r="E159">
            <v>1950</v>
          </cell>
        </row>
        <row r="160">
          <cell r="C160" t="str">
            <v>Puerta batiente en aluminio anonizado color bronce sin vidrio, con chapa y manija</v>
          </cell>
          <cell r="D160" t="str">
            <v>m2</v>
          </cell>
          <cell r="E160">
            <v>239130.4347826087</v>
          </cell>
        </row>
        <row r="161">
          <cell r="C161" t="str">
            <v>Vidrio de 5 mm blanco</v>
          </cell>
          <cell r="D161" t="str">
            <v>m2</v>
          </cell>
          <cell r="E161">
            <v>42257.142857142855</v>
          </cell>
        </row>
        <row r="162">
          <cell r="C162" t="str">
            <v>Vidrio de 5 mm templado  (instalado)</v>
          </cell>
          <cell r="D162" t="str">
            <v>m2</v>
          </cell>
          <cell r="E162">
            <v>102149.59999999999</v>
          </cell>
        </row>
        <row r="163">
          <cell r="C163" t="str">
            <v>Acronal 5 galones</v>
          </cell>
          <cell r="D163" t="str">
            <v>galon</v>
          </cell>
          <cell r="E163">
            <v>11024.64</v>
          </cell>
        </row>
        <row r="164">
          <cell r="C164" t="str">
            <v>Arenon chino Nº 2</v>
          </cell>
          <cell r="D164" t="str">
            <v>bulto</v>
          </cell>
          <cell r="E164">
            <v>7887.9999999999991</v>
          </cell>
        </row>
        <row r="165">
          <cell r="C165" t="str">
            <v>Anticorrosiva verde</v>
          </cell>
          <cell r="D165" t="str">
            <v>galon</v>
          </cell>
          <cell r="E165">
            <v>50837</v>
          </cell>
        </row>
        <row r="166">
          <cell r="C166" t="str">
            <v>Tuberia PVC 6" sanitaria</v>
          </cell>
          <cell r="D166" t="str">
            <v>ml</v>
          </cell>
          <cell r="E166">
            <v>32695.566666666666</v>
          </cell>
        </row>
        <row r="167">
          <cell r="C167" t="str">
            <v>Tuberia PVC 4" sanitaria</v>
          </cell>
          <cell r="D167" t="str">
            <v>ml</v>
          </cell>
          <cell r="E167">
            <v>15438.633333333331</v>
          </cell>
        </row>
        <row r="168">
          <cell r="C168" t="str">
            <v>Tuberia PVC 3" sanitaria</v>
          </cell>
          <cell r="D168" t="str">
            <v>ml</v>
          </cell>
          <cell r="E168">
            <v>11094.626666666665</v>
          </cell>
        </row>
        <row r="169">
          <cell r="C169" t="str">
            <v>Tuberia PVC 2" sanitaria</v>
          </cell>
          <cell r="D169" t="str">
            <v>ml</v>
          </cell>
          <cell r="E169">
            <v>7416.2666666666664</v>
          </cell>
        </row>
        <row r="170">
          <cell r="C170" t="str">
            <v>Pelicula de seguridad transp. 4"</v>
          </cell>
          <cell r="D170" t="str">
            <v>un</v>
          </cell>
          <cell r="E170">
            <v>31319.999999999996</v>
          </cell>
        </row>
        <row r="171">
          <cell r="C171" t="str">
            <v>Pegacor gris</v>
          </cell>
          <cell r="D171" t="str">
            <v>kg</v>
          </cell>
          <cell r="E171">
            <v>719.2</v>
          </cell>
        </row>
        <row r="172">
          <cell r="C172" t="str">
            <v>Acero de refuerzo d=5/8" figurado</v>
          </cell>
          <cell r="D172" t="str">
            <v>ml</v>
          </cell>
          <cell r="E172">
            <v>2407.9666666666667</v>
          </cell>
        </row>
        <row r="173">
          <cell r="C173" t="str">
            <v>Tuberia NOVAFORM 160mm</v>
          </cell>
          <cell r="D173" t="str">
            <v>ml</v>
          </cell>
          <cell r="E173">
            <v>23731.279999999999</v>
          </cell>
        </row>
        <row r="174">
          <cell r="C174" t="str">
            <v>Anclaje de 3/8¨</v>
          </cell>
          <cell r="D174" t="str">
            <v>un</v>
          </cell>
          <cell r="E174">
            <v>3827.9999999999995</v>
          </cell>
        </row>
        <row r="175">
          <cell r="C175" t="str">
            <v>Perforacion de 1/2¨x4¨</v>
          </cell>
          <cell r="D175" t="str">
            <v>un</v>
          </cell>
          <cell r="E175">
            <v>1855.9999999999998</v>
          </cell>
        </row>
        <row r="176">
          <cell r="C176" t="str">
            <v>Cepillo de cerda</v>
          </cell>
          <cell r="D176" t="str">
            <v>un</v>
          </cell>
          <cell r="E176">
            <v>2320</v>
          </cell>
        </row>
        <row r="177">
          <cell r="C177" t="str">
            <v>Angulo de 11/2x3/16x6</v>
          </cell>
          <cell r="D177" t="str">
            <v>ml</v>
          </cell>
          <cell r="E177">
            <v>5780.666666666667</v>
          </cell>
        </row>
        <row r="178">
          <cell r="C178" t="str">
            <v>Acero de refuerzo d=1/2" figurado</v>
          </cell>
          <cell r="D178" t="str">
            <v>ml</v>
          </cell>
          <cell r="E178">
            <v>1836.6666666666667</v>
          </cell>
        </row>
        <row r="179">
          <cell r="C179" t="str">
            <v>Varilla de 3/8¨</v>
          </cell>
          <cell r="D179" t="str">
            <v>ml</v>
          </cell>
          <cell r="E179">
            <v>831.52666666666664</v>
          </cell>
        </row>
        <row r="180">
          <cell r="C180" t="str">
            <v>Varilla de 3/4¨</v>
          </cell>
          <cell r="D180" t="str">
            <v>ml</v>
          </cell>
          <cell r="E180">
            <v>3465.8866666666668</v>
          </cell>
        </row>
        <row r="181">
          <cell r="C181" t="str">
            <v>Varilla de 5/8¨ corrugada</v>
          </cell>
          <cell r="D181" t="str">
            <v>ml</v>
          </cell>
          <cell r="E181">
            <v>2407.9666666666667</v>
          </cell>
        </row>
        <row r="182">
          <cell r="C182" t="str">
            <v xml:space="preserve">Varilla de 1/2¨ </v>
          </cell>
          <cell r="D182" t="str">
            <v>ml</v>
          </cell>
          <cell r="E182">
            <v>3265.3999999999996</v>
          </cell>
        </row>
        <row r="183">
          <cell r="C183" t="str">
            <v>Anclaje de 1/4¨</v>
          </cell>
          <cell r="D183" t="str">
            <v>un</v>
          </cell>
          <cell r="E183">
            <v>1403.6</v>
          </cell>
        </row>
        <row r="184">
          <cell r="C184" t="str">
            <v>Anclaje de 1/2¨</v>
          </cell>
          <cell r="D184" t="str">
            <v>un</v>
          </cell>
          <cell r="E184">
            <v>2584.48</v>
          </cell>
        </row>
        <row r="185">
          <cell r="C185" t="str">
            <v>Tableta  vitrificado 15 x 30</v>
          </cell>
          <cell r="D185" t="str">
            <v>m2</v>
          </cell>
          <cell r="E185">
            <v>12760</v>
          </cell>
        </row>
        <row r="186">
          <cell r="C186" t="str">
            <v>Mezclador L/platos Gricol 8¨</v>
          </cell>
          <cell r="D186" t="str">
            <v>un</v>
          </cell>
          <cell r="E186">
            <v>78880</v>
          </cell>
        </row>
        <row r="187">
          <cell r="C187" t="str">
            <v xml:space="preserve">Tableta Romana Sahara </v>
          </cell>
          <cell r="D187" t="str">
            <v>m2</v>
          </cell>
          <cell r="E187">
            <v>20648</v>
          </cell>
        </row>
        <row r="188">
          <cell r="C188" t="str">
            <v>Estanteria de flujo</v>
          </cell>
          <cell r="D188" t="str">
            <v>modulo</v>
          </cell>
          <cell r="E188">
            <v>2900000</v>
          </cell>
        </row>
        <row r="189">
          <cell r="C189" t="str">
            <v>Montacargas RD-5200 (2Incl. Bateria)</v>
          </cell>
          <cell r="D189" t="str">
            <v>un</v>
          </cell>
          <cell r="E189">
            <v>160080000</v>
          </cell>
        </row>
        <row r="190">
          <cell r="C190" t="str">
            <v>Montacargas STOCKPICKERS (2 Incl. Bateria)</v>
          </cell>
          <cell r="D190" t="str">
            <v>un</v>
          </cell>
          <cell r="E190">
            <v>139200000</v>
          </cell>
        </row>
        <row r="191">
          <cell r="C191" t="str">
            <v>Traspaletas WP2000</v>
          </cell>
          <cell r="D191" t="str">
            <v>un</v>
          </cell>
          <cell r="E191">
            <v>44080000</v>
          </cell>
        </row>
        <row r="192">
          <cell r="C192" t="str">
            <v>Estanteria sencilla</v>
          </cell>
          <cell r="D192" t="str">
            <v>posic</v>
          </cell>
          <cell r="E192">
            <v>104400</v>
          </cell>
        </row>
        <row r="193">
          <cell r="C193" t="str">
            <v>Estanteria sismoresistente</v>
          </cell>
          <cell r="D193" t="str">
            <v>posic</v>
          </cell>
          <cell r="E193">
            <v>127599.99999999999</v>
          </cell>
        </row>
        <row r="194">
          <cell r="C194" t="str">
            <v>Geotextil tejido</v>
          </cell>
          <cell r="D194" t="str">
            <v>m2</v>
          </cell>
          <cell r="E194">
            <v>3136.64</v>
          </cell>
        </row>
        <row r="195">
          <cell r="C195" t="str">
            <v>Tolete</v>
          </cell>
          <cell r="D195" t="str">
            <v>un</v>
          </cell>
          <cell r="E195">
            <v>1225</v>
          </cell>
        </row>
        <row r="196">
          <cell r="C196" t="str">
            <v>Chipa 3/8¨</v>
          </cell>
          <cell r="D196" t="str">
            <v>kl</v>
          </cell>
          <cell r="E196">
            <v>2668</v>
          </cell>
        </row>
        <row r="197">
          <cell r="C197" t="str">
            <v>Chipa 1/4¨</v>
          </cell>
          <cell r="D197" t="str">
            <v>kl</v>
          </cell>
          <cell r="E197">
            <v>1855.9999999999998</v>
          </cell>
        </row>
        <row r="198">
          <cell r="C198" t="str">
            <v>Marco metalico muro 15</v>
          </cell>
          <cell r="D198" t="str">
            <v>un</v>
          </cell>
          <cell r="E198">
            <v>46400</v>
          </cell>
        </row>
        <row r="199">
          <cell r="C199" t="str">
            <v>Lamina de zinc cal. 26 de 1x2</v>
          </cell>
          <cell r="D199" t="str">
            <v>un</v>
          </cell>
          <cell r="E199">
            <v>24940</v>
          </cell>
        </row>
        <row r="200">
          <cell r="C200" t="str">
            <v>ESTACON Y ALAMBRE DE PUAS</v>
          </cell>
          <cell r="D200" t="str">
            <v>ML</v>
          </cell>
          <cell r="E200">
            <v>3500</v>
          </cell>
        </row>
        <row r="201">
          <cell r="C201" t="str">
            <v>M de O. Desmontar alas</v>
          </cell>
          <cell r="D201" t="str">
            <v>UN</v>
          </cell>
          <cell r="E201">
            <v>3700</v>
          </cell>
        </row>
        <row r="202">
          <cell r="C202" t="str">
            <v>M de O. Desmontar closets</v>
          </cell>
          <cell r="D202" t="str">
            <v>ML</v>
          </cell>
          <cell r="E202">
            <v>3120</v>
          </cell>
        </row>
        <row r="203">
          <cell r="C203" t="str">
            <v>M de O. Desmontar MESON</v>
          </cell>
          <cell r="D203" t="str">
            <v>ML</v>
          </cell>
          <cell r="E203">
            <v>5880</v>
          </cell>
        </row>
        <row r="204">
          <cell r="C204" t="str">
            <v>M de O. Desmontar ventanas</v>
          </cell>
          <cell r="D204" t="str">
            <v>UN</v>
          </cell>
          <cell r="E204">
            <v>6900</v>
          </cell>
        </row>
        <row r="205">
          <cell r="C205" t="str">
            <v>M de O. Desmontar marco</v>
          </cell>
          <cell r="D205" t="str">
            <v>UN</v>
          </cell>
          <cell r="E205">
            <v>6000</v>
          </cell>
        </row>
        <row r="206">
          <cell r="C206" t="str">
            <v>RETIRO APARATOS</v>
          </cell>
          <cell r="D206" t="str">
            <v>UN</v>
          </cell>
          <cell r="E206">
            <v>4642</v>
          </cell>
        </row>
        <row r="207">
          <cell r="C207" t="str">
            <v>M de O. Desmonte de cielo falso</v>
          </cell>
          <cell r="D207" t="str">
            <v>m2</v>
          </cell>
          <cell r="E207">
            <v>3500</v>
          </cell>
        </row>
        <row r="208">
          <cell r="C208" t="str">
            <v>M de O. DEMOL. DE PISO EN CONCRETO</v>
          </cell>
          <cell r="D208" t="str">
            <v>m2</v>
          </cell>
          <cell r="E208">
            <v>7000</v>
          </cell>
        </row>
        <row r="209">
          <cell r="C209" t="str">
            <v>EXCAV. DE PILAS 0-2 M</v>
          </cell>
          <cell r="D209" t="str">
            <v>M3</v>
          </cell>
          <cell r="E209">
            <v>6711</v>
          </cell>
        </row>
        <row r="210">
          <cell r="C210" t="str">
            <v>EXCAV. DE PILAS 2-4 M</v>
          </cell>
          <cell r="D210" t="str">
            <v>M3</v>
          </cell>
          <cell r="E210">
            <v>12250</v>
          </cell>
        </row>
        <row r="211">
          <cell r="C211" t="str">
            <v>EXCAV. DE PILAS 4-6 M</v>
          </cell>
          <cell r="D211" t="str">
            <v>M3</v>
          </cell>
          <cell r="E211">
            <v>23652</v>
          </cell>
        </row>
        <row r="212">
          <cell r="C212" t="str">
            <v>Alquiler de molinete</v>
          </cell>
          <cell r="D212" t="str">
            <v>DIA</v>
          </cell>
          <cell r="E212">
            <v>1500</v>
          </cell>
        </row>
        <row r="213">
          <cell r="C213" t="str">
            <v>Alquiler de motobomba</v>
          </cell>
          <cell r="D213" t="str">
            <v>dia</v>
          </cell>
          <cell r="E213">
            <v>17000</v>
          </cell>
        </row>
        <row r="214">
          <cell r="C214" t="str">
            <v>M de O. BOTADA DE MATERIAL</v>
          </cell>
          <cell r="D214" t="str">
            <v>M3</v>
          </cell>
          <cell r="E214">
            <v>9641.4</v>
          </cell>
        </row>
        <row r="215">
          <cell r="C215" t="str">
            <v>M de O. recub. Talud</v>
          </cell>
          <cell r="D215" t="str">
            <v>M2</v>
          </cell>
          <cell r="E215">
            <v>9650</v>
          </cell>
        </row>
        <row r="216">
          <cell r="C216" t="str">
            <v>M de O. vaciado solado</v>
          </cell>
          <cell r="D216" t="str">
            <v>M2</v>
          </cell>
          <cell r="E216">
            <v>1930</v>
          </cell>
        </row>
        <row r="217">
          <cell r="C217" t="str">
            <v>M de O. Recinte en concreto</v>
          </cell>
          <cell r="D217" t="str">
            <v>M2</v>
          </cell>
          <cell r="E217">
            <v>15440</v>
          </cell>
        </row>
        <row r="218">
          <cell r="C218" t="str">
            <v>*concreto 1:2:3 ciclopeo</v>
          </cell>
          <cell r="D218" t="str">
            <v>M3</v>
          </cell>
          <cell r="E218">
            <v>148183.86447999999</v>
          </cell>
        </row>
        <row r="219">
          <cell r="C219" t="str">
            <v>Manos libres para orinal</v>
          </cell>
          <cell r="D219" t="str">
            <v>UN</v>
          </cell>
          <cell r="E219">
            <v>394400</v>
          </cell>
        </row>
        <row r="220">
          <cell r="C220" t="str">
            <v>Manos libres para lavamanos</v>
          </cell>
          <cell r="D220" t="str">
            <v>un</v>
          </cell>
          <cell r="E220">
            <v>417600</v>
          </cell>
        </row>
        <row r="221">
          <cell r="C221" t="str">
            <v>Rejilla cobre 5x4</v>
          </cell>
          <cell r="D221" t="str">
            <v>UN</v>
          </cell>
          <cell r="E221">
            <v>31087.999999999996</v>
          </cell>
        </row>
        <row r="222">
          <cell r="C222" t="str">
            <v>Tableta Romana 10x20</v>
          </cell>
          <cell r="D222" t="str">
            <v>m2</v>
          </cell>
          <cell r="E222">
            <v>15600</v>
          </cell>
        </row>
        <row r="223">
          <cell r="C223" t="str">
            <v>Rollo manto rec. Aluminio</v>
          </cell>
          <cell r="D223" t="str">
            <v>m2</v>
          </cell>
          <cell r="E223">
            <v>15724.444444444445</v>
          </cell>
        </row>
        <row r="224">
          <cell r="C224" t="str">
            <v>*CUADRILLA PILAS</v>
          </cell>
          <cell r="D224" t="str">
            <v>M3</v>
          </cell>
          <cell r="E224">
            <v>70787.5</v>
          </cell>
        </row>
        <row r="225">
          <cell r="C225" t="str">
            <v>Asfaltex negro IPB (20kg)</v>
          </cell>
          <cell r="D225" t="str">
            <v>KG</v>
          </cell>
          <cell r="E225">
            <v>2500</v>
          </cell>
        </row>
        <row r="226">
          <cell r="C226" t="str">
            <v>*CUADRILLA SOBRECIMIENTO</v>
          </cell>
          <cell r="D226" t="str">
            <v>ML</v>
          </cell>
          <cell r="E226">
            <v>1575</v>
          </cell>
        </row>
        <row r="227">
          <cell r="C227" t="str">
            <v>*CUADRILLA COLOCACION ACERO</v>
          </cell>
          <cell r="D227" t="str">
            <v>KG</v>
          </cell>
          <cell r="E227">
            <v>482.5</v>
          </cell>
        </row>
        <row r="228">
          <cell r="C228" t="str">
            <v>*CUADRILLA EXCAV. PILOTE</v>
          </cell>
          <cell r="D228" t="str">
            <v>ML</v>
          </cell>
          <cell r="E228">
            <v>6457.5</v>
          </cell>
        </row>
        <row r="229">
          <cell r="C229" t="str">
            <v>*CUADRILLA VACIADO PILOTE</v>
          </cell>
          <cell r="D229" t="str">
            <v>ML</v>
          </cell>
          <cell r="E229">
            <v>12800</v>
          </cell>
        </row>
        <row r="230">
          <cell r="C230" t="str">
            <v>Retiro de agua</v>
          </cell>
          <cell r="D230" t="str">
            <v>hr</v>
          </cell>
          <cell r="E230">
            <v>1827</v>
          </cell>
        </row>
        <row r="231">
          <cell r="C231" t="str">
            <v>Malla electrosoldada U50</v>
          </cell>
          <cell r="D231" t="str">
            <v>m2</v>
          </cell>
          <cell r="E231">
            <v>1240</v>
          </cell>
        </row>
        <row r="232">
          <cell r="C232" t="str">
            <v>*CUADRILLA LOSA</v>
          </cell>
          <cell r="D232" t="str">
            <v>m3</v>
          </cell>
          <cell r="E232">
            <v>134700</v>
          </cell>
        </row>
        <row r="233">
          <cell r="C233" t="str">
            <v>Caseton en madera</v>
          </cell>
          <cell r="D233" t="str">
            <v>un</v>
          </cell>
          <cell r="E233">
            <v>7000</v>
          </cell>
        </row>
        <row r="234">
          <cell r="C234" t="str">
            <v>*CUADRILLA ARMADO Y VACIADO LOSA</v>
          </cell>
          <cell r="D234" t="str">
            <v>M2</v>
          </cell>
          <cell r="E234">
            <v>25600</v>
          </cell>
        </row>
        <row r="235">
          <cell r="C235" t="str">
            <v>*CUADRILLA CORDON PANELES</v>
          </cell>
          <cell r="D235" t="str">
            <v>M3</v>
          </cell>
          <cell r="E235">
            <v>12800</v>
          </cell>
        </row>
        <row r="236">
          <cell r="C236" t="str">
            <v>Tableta salmon 10X20</v>
          </cell>
          <cell r="D236" t="str">
            <v>M2</v>
          </cell>
          <cell r="E236">
            <v>14325.999999999998</v>
          </cell>
        </row>
        <row r="237">
          <cell r="C237" t="str">
            <v>Vidrio de 6 mm bronce (instalado)</v>
          </cell>
          <cell r="D237" t="str">
            <v>M2</v>
          </cell>
          <cell r="E237">
            <v>86499.36811698864</v>
          </cell>
        </row>
        <row r="238">
          <cell r="C238" t="str">
            <v>sika transparente</v>
          </cell>
          <cell r="D238" t="str">
            <v>kg</v>
          </cell>
          <cell r="E238">
            <v>7714</v>
          </cell>
        </row>
        <row r="239">
          <cell r="C239" t="str">
            <v>Formaleta metalica para columna</v>
          </cell>
          <cell r="D239" t="str">
            <v>dia</v>
          </cell>
          <cell r="E239">
            <v>7423.9999999999991</v>
          </cell>
        </row>
        <row r="240">
          <cell r="C240" t="str">
            <v>Bisel formaleta columna (A entre 0.2-0.45) H=2.4</v>
          </cell>
          <cell r="D240" t="str">
            <v>dia</v>
          </cell>
          <cell r="E240">
            <v>371.2</v>
          </cell>
        </row>
        <row r="241">
          <cell r="C241" t="str">
            <v>Formaleta columna circular (D entre 0.4-0.8)x2.4</v>
          </cell>
          <cell r="D241" t="str">
            <v>dia</v>
          </cell>
          <cell r="E241">
            <v>11600</v>
          </cell>
        </row>
        <row r="242">
          <cell r="C242" t="str">
            <v>Cielo falso en dry wall (Lam. Galv. Cal 26)</v>
          </cell>
          <cell r="D242" t="str">
            <v>m2</v>
          </cell>
          <cell r="E242">
            <v>75400</v>
          </cell>
        </row>
        <row r="243">
          <cell r="C243" t="str">
            <v>Estuco</v>
          </cell>
          <cell r="D243" t="str">
            <v>kl</v>
          </cell>
          <cell r="E243">
            <v>6107.4</v>
          </cell>
        </row>
        <row r="244">
          <cell r="C244" t="str">
            <v>Cemento blanco</v>
          </cell>
          <cell r="D244" t="str">
            <v>kl</v>
          </cell>
          <cell r="E244">
            <v>1508</v>
          </cell>
        </row>
        <row r="245">
          <cell r="C245" t="str">
            <v>cercha metalica</v>
          </cell>
          <cell r="D245" t="str">
            <v>dia</v>
          </cell>
          <cell r="E245">
            <v>139.19999999999999</v>
          </cell>
        </row>
        <row r="246">
          <cell r="C246" t="str">
            <v>Diagonales tacos</v>
          </cell>
          <cell r="D246" t="str">
            <v>dia</v>
          </cell>
          <cell r="E246">
            <v>69.599999999999994</v>
          </cell>
        </row>
        <row r="247">
          <cell r="C247" t="str">
            <v>Teleras</v>
          </cell>
          <cell r="D247" t="str">
            <v>dia</v>
          </cell>
          <cell r="E247">
            <v>200</v>
          </cell>
        </row>
        <row r="248">
          <cell r="C248" t="str">
            <v>Platina aluminio 3/4X6</v>
          </cell>
          <cell r="D248" t="str">
            <v>ml</v>
          </cell>
          <cell r="E248">
            <v>850.66666666666663</v>
          </cell>
        </row>
        <row r="249">
          <cell r="C249" t="str">
            <v>*FORMALETA SUPER T X 6 USOS PARA VIGAS AEREAS</v>
          </cell>
          <cell r="D249" t="str">
            <v>M3</v>
          </cell>
          <cell r="E249">
            <v>29336.00708773272</v>
          </cell>
        </row>
        <row r="250">
          <cell r="C250" t="str">
            <v>M de O. CANCHADA</v>
          </cell>
          <cell r="D250" t="str">
            <v>HR</v>
          </cell>
          <cell r="E250">
            <v>3740</v>
          </cell>
        </row>
        <row r="251">
          <cell r="C251" t="str">
            <v>Arena de revoque</v>
          </cell>
          <cell r="D251" t="str">
            <v>m3</v>
          </cell>
          <cell r="E251">
            <v>45000</v>
          </cell>
        </row>
        <row r="252">
          <cell r="C252" t="str">
            <v>Arena de pega</v>
          </cell>
          <cell r="D252" t="str">
            <v>m3</v>
          </cell>
          <cell r="E252">
            <v>20000</v>
          </cell>
        </row>
        <row r="253">
          <cell r="C253" t="str">
            <v>Baldosin Egeo 20.5x20.5</v>
          </cell>
          <cell r="D253" t="str">
            <v>m2</v>
          </cell>
        </row>
        <row r="254">
          <cell r="C254" t="str">
            <v>Sikadur 31 adhesiv.x2kg</v>
          </cell>
          <cell r="D254" t="str">
            <v>kg</v>
          </cell>
          <cell r="E254">
            <v>28883.999999999996</v>
          </cell>
        </row>
        <row r="255">
          <cell r="C255" t="str">
            <v>cortina enrrollable</v>
          </cell>
          <cell r="D255" t="str">
            <v>un</v>
          </cell>
          <cell r="E255">
            <v>807594.32</v>
          </cell>
        </row>
        <row r="256">
          <cell r="C256" t="str">
            <v>ladrillo 15x20x40 (tolete)</v>
          </cell>
          <cell r="D256" t="str">
            <v>un</v>
          </cell>
          <cell r="E256">
            <v>1350</v>
          </cell>
        </row>
        <row r="257">
          <cell r="C257" t="str">
            <v>Malla D-158</v>
          </cell>
          <cell r="D257" t="str">
            <v>m2</v>
          </cell>
          <cell r="E257">
            <v>8772.5</v>
          </cell>
        </row>
        <row r="258">
          <cell r="C258" t="str">
            <v>*CUADRILLA VIGA DE AMARRE</v>
          </cell>
          <cell r="D258" t="str">
            <v>M3</v>
          </cell>
          <cell r="E258">
            <v>76800</v>
          </cell>
        </row>
        <row r="275">
          <cell r="C275" t="str">
            <v>Bond Breaker</v>
          </cell>
        </row>
        <row r="276">
          <cell r="C276" t="str">
            <v>Insertos izaje</v>
          </cell>
        </row>
        <row r="277">
          <cell r="C277" t="str">
            <v>Insertos de fijacion</v>
          </cell>
        </row>
        <row r="278">
          <cell r="C278" t="str">
            <v>Insertos para puntales</v>
          </cell>
        </row>
        <row r="279">
          <cell r="C279" t="str">
            <v>Molduras aristas</v>
          </cell>
        </row>
        <row r="281">
          <cell r="C281" t="str">
            <v>Juntas verticales</v>
          </cell>
        </row>
        <row r="282">
          <cell r="C282" t="str">
            <v>Juntas horizontales</v>
          </cell>
        </row>
        <row r="283">
          <cell r="C283" t="str">
            <v>M de O. vaciado</v>
          </cell>
        </row>
        <row r="284">
          <cell r="C284" t="str">
            <v>lavada</v>
          </cell>
        </row>
      </sheetData>
      <sheetData sheetId="1" refreshError="1">
        <row r="1">
          <cell r="A1" t="str">
            <v>COD</v>
          </cell>
          <cell r="B1" t="str">
            <v>MATERIALES DE OBRA</v>
          </cell>
          <cell r="C1" t="str">
            <v>UND.</v>
          </cell>
          <cell r="D1" t="str">
            <v>FACT.</v>
          </cell>
          <cell r="E1" t="str">
            <v>CANTIDAD</v>
          </cell>
          <cell r="F1" t="str">
            <v>PRECIO UNITARIO</v>
          </cell>
          <cell r="G1" t="str">
            <v>V/R PARCIAL</v>
          </cell>
          <cell r="H1" t="str">
            <v>V/R TOTAL</v>
          </cell>
        </row>
        <row r="3">
          <cell r="A3" t="str">
            <v>A</v>
          </cell>
          <cell r="B3" t="str">
            <v>PRELIMINARES</v>
          </cell>
        </row>
        <row r="5">
          <cell r="A5" t="str">
            <v>A001</v>
          </cell>
          <cell r="B5" t="str">
            <v>CAMPAMENTO</v>
          </cell>
          <cell r="C5" t="str">
            <v>GL</v>
          </cell>
          <cell r="E5">
            <v>0</v>
          </cell>
          <cell r="H5">
            <v>20637200</v>
          </cell>
        </row>
        <row r="6">
          <cell r="B6" t="str">
            <v>Relleno</v>
          </cell>
          <cell r="C6" t="str">
            <v>m3</v>
          </cell>
          <cell r="D6">
            <v>1</v>
          </cell>
          <cell r="E6">
            <v>32.800000000000004</v>
          </cell>
          <cell r="F6">
            <v>21500</v>
          </cell>
          <cell r="G6">
            <v>705200.00000000012</v>
          </cell>
        </row>
        <row r="7">
          <cell r="B7" t="str">
            <v>Piso</v>
          </cell>
          <cell r="C7" t="str">
            <v>m2</v>
          </cell>
          <cell r="D7">
            <v>1</v>
          </cell>
          <cell r="E7">
            <v>164</v>
          </cell>
          <cell r="F7">
            <v>30000</v>
          </cell>
          <cell r="G7">
            <v>4920000</v>
          </cell>
        </row>
        <row r="8">
          <cell r="B8" t="str">
            <v>Mamposteria en ladrillo hueco #5</v>
          </cell>
          <cell r="C8" t="str">
            <v>m2</v>
          </cell>
          <cell r="D8">
            <v>1</v>
          </cell>
          <cell r="E8">
            <v>218</v>
          </cell>
          <cell r="F8">
            <v>14000</v>
          </cell>
          <cell r="G8">
            <v>3052000</v>
          </cell>
        </row>
        <row r="9">
          <cell r="A9" t="str">
            <v>B018</v>
          </cell>
          <cell r="B9" t="str">
            <v>Cubierta teja de zinc y madera</v>
          </cell>
          <cell r="C9" t="str">
            <v>m2</v>
          </cell>
          <cell r="D9">
            <v>1</v>
          </cell>
          <cell r="E9">
            <v>164</v>
          </cell>
          <cell r="F9">
            <v>50000</v>
          </cell>
          <cell r="G9">
            <v>8200000</v>
          </cell>
          <cell r="H9">
            <v>13691.444500000001</v>
          </cell>
        </row>
        <row r="10">
          <cell r="B10" t="str">
            <v>Ventanas</v>
          </cell>
          <cell r="C10" t="str">
            <v>un</v>
          </cell>
          <cell r="D10">
            <v>1</v>
          </cell>
          <cell r="E10">
            <v>8</v>
          </cell>
          <cell r="F10">
            <v>32500</v>
          </cell>
          <cell r="G10">
            <v>260000</v>
          </cell>
        </row>
        <row r="11">
          <cell r="B11" t="str">
            <v>Puertas</v>
          </cell>
          <cell r="C11" t="str">
            <v>un</v>
          </cell>
          <cell r="D11">
            <v>1</v>
          </cell>
          <cell r="E11">
            <v>11</v>
          </cell>
          <cell r="F11">
            <v>50000</v>
          </cell>
          <cell r="G11">
            <v>550000</v>
          </cell>
        </row>
        <row r="12">
          <cell r="B12" t="str">
            <v>Baño campamento</v>
          </cell>
          <cell r="C12" t="str">
            <v>M3</v>
          </cell>
          <cell r="D12">
            <v>1.05</v>
          </cell>
          <cell r="E12">
            <v>0.13</v>
          </cell>
          <cell r="F12">
            <v>12250</v>
          </cell>
          <cell r="G12">
            <v>0</v>
          </cell>
        </row>
        <row r="13">
          <cell r="A13" t="str">
            <v>C002</v>
          </cell>
          <cell r="B13" t="str">
            <v>Sanitarios</v>
          </cell>
          <cell r="C13" t="str">
            <v>un</v>
          </cell>
          <cell r="D13">
            <v>1</v>
          </cell>
          <cell r="E13">
            <v>6</v>
          </cell>
          <cell r="F13">
            <v>95000</v>
          </cell>
          <cell r="G13">
            <v>570000</v>
          </cell>
          <cell r="H13">
            <v>8050.9687760000006</v>
          </cell>
        </row>
        <row r="14">
          <cell r="B14" t="str">
            <v>Lavamanos</v>
          </cell>
          <cell r="C14" t="str">
            <v>un</v>
          </cell>
          <cell r="D14">
            <v>1</v>
          </cell>
          <cell r="E14">
            <v>2</v>
          </cell>
          <cell r="F14">
            <v>65000</v>
          </cell>
          <cell r="G14">
            <v>130000</v>
          </cell>
        </row>
        <row r="15">
          <cell r="B15" t="str">
            <v>Lavamanos corrido para obreros</v>
          </cell>
          <cell r="C15" t="str">
            <v>gbl</v>
          </cell>
          <cell r="D15">
            <v>1</v>
          </cell>
          <cell r="E15">
            <v>1</v>
          </cell>
          <cell r="F15">
            <v>150000</v>
          </cell>
          <cell r="G15">
            <v>150000</v>
          </cell>
        </row>
        <row r="16">
          <cell r="B16" t="str">
            <v>Instalacion sanitaria</v>
          </cell>
          <cell r="C16" t="str">
            <v>gbl</v>
          </cell>
          <cell r="D16">
            <v>1</v>
          </cell>
          <cell r="E16">
            <v>1</v>
          </cell>
          <cell r="F16">
            <v>500000</v>
          </cell>
          <cell r="G16">
            <v>500000</v>
          </cell>
        </row>
        <row r="17">
          <cell r="A17" t="str">
            <v>B019</v>
          </cell>
          <cell r="B17" t="str">
            <v>Instalación eléctrica</v>
          </cell>
          <cell r="C17" t="str">
            <v>gbl</v>
          </cell>
          <cell r="D17">
            <v>1</v>
          </cell>
          <cell r="E17">
            <v>1</v>
          </cell>
          <cell r="F17">
            <v>600000</v>
          </cell>
          <cell r="G17">
            <v>600000</v>
          </cell>
          <cell r="H17">
            <v>9922.5</v>
          </cell>
        </row>
        <row r="18">
          <cell r="B18" t="str">
            <v>Intalacion telefonica</v>
          </cell>
          <cell r="C18" t="str">
            <v>gbl</v>
          </cell>
          <cell r="D18">
            <v>1</v>
          </cell>
          <cell r="E18">
            <v>1</v>
          </cell>
          <cell r="F18">
            <v>500000</v>
          </cell>
          <cell r="G18">
            <v>500000</v>
          </cell>
        </row>
        <row r="19">
          <cell r="B19" t="str">
            <v>Cocineta</v>
          </cell>
          <cell r="C19" t="str">
            <v>M3</v>
          </cell>
          <cell r="D19">
            <v>0.05</v>
          </cell>
          <cell r="E19">
            <v>1</v>
          </cell>
          <cell r="F19">
            <v>9450</v>
          </cell>
          <cell r="G19">
            <v>0</v>
          </cell>
        </row>
        <row r="20">
          <cell r="B20" t="str">
            <v>Varios</v>
          </cell>
          <cell r="C20" t="str">
            <v>gbl</v>
          </cell>
          <cell r="D20">
            <v>1</v>
          </cell>
          <cell r="E20">
            <v>1</v>
          </cell>
          <cell r="F20">
            <v>250000</v>
          </cell>
          <cell r="G20">
            <v>250000</v>
          </cell>
        </row>
        <row r="21">
          <cell r="A21" t="str">
            <v>B011</v>
          </cell>
          <cell r="B21" t="str">
            <v>Herramienta menor</v>
          </cell>
          <cell r="C21" t="str">
            <v>gbl</v>
          </cell>
          <cell r="D21">
            <v>1</v>
          </cell>
          <cell r="E21">
            <v>250000</v>
          </cell>
          <cell r="F21">
            <v>1</v>
          </cell>
          <cell r="G21">
            <v>250000</v>
          </cell>
          <cell r="H21">
            <v>22114.5</v>
          </cell>
        </row>
        <row r="22">
          <cell r="A22" t="str">
            <v>C004</v>
          </cell>
          <cell r="B22" t="str">
            <v>Rana a gasolina (6 hr/dia)</v>
          </cell>
          <cell r="C22" t="str">
            <v>DIA</v>
          </cell>
          <cell r="D22">
            <v>1</v>
          </cell>
          <cell r="E22">
            <v>0.03</v>
          </cell>
          <cell r="F22">
            <v>25520</v>
          </cell>
          <cell r="G22">
            <v>765.6</v>
          </cell>
          <cell r="H22">
            <v>275864.05</v>
          </cell>
        </row>
        <row r="23">
          <cell r="A23" t="str">
            <v>A002</v>
          </cell>
          <cell r="B23" t="str">
            <v xml:space="preserve">CAMPAMENTO </v>
          </cell>
          <cell r="C23" t="str">
            <v>M2</v>
          </cell>
          <cell r="D23">
            <v>1</v>
          </cell>
          <cell r="E23">
            <v>0</v>
          </cell>
          <cell r="F23">
            <v>3150</v>
          </cell>
          <cell r="G23">
            <v>3150</v>
          </cell>
          <cell r="H23">
            <v>159905</v>
          </cell>
        </row>
        <row r="24">
          <cell r="B24" t="str">
            <v>Relleno</v>
          </cell>
          <cell r="C24" t="str">
            <v>m3</v>
          </cell>
          <cell r="D24">
            <v>1</v>
          </cell>
          <cell r="E24">
            <v>0.2</v>
          </cell>
          <cell r="F24">
            <v>21500</v>
          </cell>
          <cell r="G24">
            <v>4300</v>
          </cell>
        </row>
        <row r="25">
          <cell r="B25" t="str">
            <v>Piso</v>
          </cell>
          <cell r="C25" t="str">
            <v>m2</v>
          </cell>
          <cell r="D25">
            <v>1</v>
          </cell>
          <cell r="E25">
            <v>1</v>
          </cell>
          <cell r="F25">
            <v>30000</v>
          </cell>
          <cell r="G25">
            <v>30000</v>
          </cell>
        </row>
        <row r="26">
          <cell r="B26" t="str">
            <v>Mamposteria en ladrillo hueco #5</v>
          </cell>
          <cell r="C26" t="str">
            <v>m2</v>
          </cell>
          <cell r="D26">
            <v>1</v>
          </cell>
          <cell r="E26">
            <v>3</v>
          </cell>
          <cell r="F26">
            <v>14000</v>
          </cell>
          <cell r="G26">
            <v>42000</v>
          </cell>
        </row>
        <row r="27">
          <cell r="B27" t="str">
            <v>Cubierta teja de zinc y madera</v>
          </cell>
          <cell r="C27" t="str">
            <v>m2</v>
          </cell>
          <cell r="D27">
            <v>1</v>
          </cell>
          <cell r="E27">
            <v>1</v>
          </cell>
          <cell r="F27">
            <v>50000</v>
          </cell>
          <cell r="G27">
            <v>50000</v>
          </cell>
        </row>
        <row r="28">
          <cell r="A28" t="str">
            <v>B001</v>
          </cell>
          <cell r="B28" t="str">
            <v>Ventanas</v>
          </cell>
          <cell r="C28" t="str">
            <v>un</v>
          </cell>
          <cell r="D28">
            <v>1</v>
          </cell>
          <cell r="E28">
            <v>0.05</v>
          </cell>
          <cell r="F28">
            <v>32500</v>
          </cell>
          <cell r="G28">
            <v>1625</v>
          </cell>
          <cell r="H28">
            <v>21263.9</v>
          </cell>
        </row>
        <row r="29">
          <cell r="B29" t="str">
            <v>Puertas</v>
          </cell>
          <cell r="C29" t="str">
            <v>un</v>
          </cell>
          <cell r="D29">
            <v>1</v>
          </cell>
          <cell r="E29">
            <v>2.5000000000000001E-2</v>
          </cell>
          <cell r="F29">
            <v>50000</v>
          </cell>
          <cell r="G29">
            <v>1250</v>
          </cell>
        </row>
        <row r="30">
          <cell r="B30" t="str">
            <v>Baño campamento</v>
          </cell>
          <cell r="C30" t="str">
            <v>M3</v>
          </cell>
          <cell r="D30">
            <v>1</v>
          </cell>
          <cell r="E30">
            <v>1</v>
          </cell>
          <cell r="F30">
            <v>3341.4</v>
          </cell>
          <cell r="G30">
            <v>0</v>
          </cell>
        </row>
        <row r="31">
          <cell r="B31" t="str">
            <v>Sanitarios</v>
          </cell>
          <cell r="C31" t="str">
            <v>un</v>
          </cell>
          <cell r="D31">
            <v>1</v>
          </cell>
          <cell r="E31">
            <v>2.5000000000000001E-2</v>
          </cell>
          <cell r="F31">
            <v>95000</v>
          </cell>
          <cell r="G31">
            <v>2375</v>
          </cell>
        </row>
        <row r="32">
          <cell r="B32" t="str">
            <v>Lavamanos</v>
          </cell>
          <cell r="C32" t="str">
            <v>un</v>
          </cell>
          <cell r="D32">
            <v>1</v>
          </cell>
          <cell r="E32">
            <v>2.5000000000000001E-2</v>
          </cell>
          <cell r="F32">
            <v>65000</v>
          </cell>
          <cell r="G32">
            <v>1625</v>
          </cell>
        </row>
        <row r="33">
          <cell r="B33" t="str">
            <v>Lavamanos corrido para obreros</v>
          </cell>
          <cell r="C33" t="str">
            <v>gbl</v>
          </cell>
          <cell r="D33">
            <v>1</v>
          </cell>
          <cell r="E33">
            <v>2.5000000000000001E-2</v>
          </cell>
          <cell r="F33">
            <v>150000</v>
          </cell>
          <cell r="G33">
            <v>3750</v>
          </cell>
        </row>
        <row r="34">
          <cell r="A34" t="str">
            <v>B002</v>
          </cell>
          <cell r="B34" t="str">
            <v>Instalacion sanitaria</v>
          </cell>
          <cell r="C34" t="str">
            <v>gbl</v>
          </cell>
          <cell r="D34">
            <v>1</v>
          </cell>
          <cell r="E34">
            <v>2.5000000000000001E-2</v>
          </cell>
          <cell r="F34">
            <v>200000</v>
          </cell>
          <cell r="G34">
            <v>5000</v>
          </cell>
          <cell r="H34">
            <v>15022.5</v>
          </cell>
        </row>
        <row r="35">
          <cell r="B35" t="str">
            <v>Instalación eléctrica</v>
          </cell>
          <cell r="C35" t="str">
            <v>gbl</v>
          </cell>
          <cell r="D35">
            <v>1</v>
          </cell>
          <cell r="E35">
            <v>2.5000000000000001E-2</v>
          </cell>
          <cell r="F35">
            <v>200000</v>
          </cell>
          <cell r="G35">
            <v>5000</v>
          </cell>
        </row>
        <row r="36">
          <cell r="A36" t="str">
            <v>C003</v>
          </cell>
          <cell r="B36" t="str">
            <v>Herramienta menor</v>
          </cell>
          <cell r="C36" t="str">
            <v>gbl</v>
          </cell>
          <cell r="D36">
            <v>1.1000000000000001</v>
          </cell>
          <cell r="E36">
            <v>0.1</v>
          </cell>
          <cell r="F36">
            <v>11800</v>
          </cell>
          <cell r="G36">
            <v>1180</v>
          </cell>
          <cell r="H36">
            <v>188131.88680000001</v>
          </cell>
        </row>
        <row r="37">
          <cell r="B37" t="str">
            <v>MANO DE OBRA</v>
          </cell>
          <cell r="C37" t="str">
            <v>M2</v>
          </cell>
          <cell r="D37">
            <v>1</v>
          </cell>
          <cell r="E37">
            <v>1</v>
          </cell>
          <cell r="F37">
            <v>11800</v>
          </cell>
          <cell r="G37">
            <v>11800</v>
          </cell>
        </row>
        <row r="38">
          <cell r="B38" t="str">
            <v>piedra de cantera</v>
          </cell>
          <cell r="C38" t="str">
            <v>m3</v>
          </cell>
          <cell r="D38">
            <v>1.1000000000000001</v>
          </cell>
          <cell r="E38">
            <v>0.61</v>
          </cell>
          <cell r="F38">
            <v>27500</v>
          </cell>
          <cell r="G38">
            <v>18452.5</v>
          </cell>
        </row>
        <row r="39">
          <cell r="A39" t="str">
            <v>A003</v>
          </cell>
          <cell r="B39" t="str">
            <v>CAMPAMENTO (CONTEINERS)</v>
          </cell>
          <cell r="C39" t="str">
            <v>MES</v>
          </cell>
          <cell r="D39">
            <v>1</v>
          </cell>
          <cell r="E39">
            <v>0</v>
          </cell>
          <cell r="F39">
            <v>27562.5</v>
          </cell>
          <cell r="G39">
            <v>27562.5</v>
          </cell>
          <cell r="H39">
            <v>809233.33333333337</v>
          </cell>
        </row>
        <row r="40">
          <cell r="B40" t="str">
            <v>Contenedor de 12 mt largox2,4x2,4</v>
          </cell>
          <cell r="C40" t="str">
            <v>dia</v>
          </cell>
          <cell r="D40">
            <v>1</v>
          </cell>
          <cell r="E40">
            <v>30</v>
          </cell>
          <cell r="F40">
            <v>12760</v>
          </cell>
          <cell r="G40">
            <v>382800</v>
          </cell>
        </row>
        <row r="41">
          <cell r="B41" t="str">
            <v>*dos vtanas de 1mx1mt conreja exterior de seguridad</v>
          </cell>
          <cell r="C41" t="str">
            <v>dia</v>
          </cell>
          <cell r="D41">
            <v>0</v>
          </cell>
          <cell r="E41">
            <v>0.3</v>
          </cell>
          <cell r="F41">
            <v>17000</v>
          </cell>
          <cell r="G41">
            <v>0</v>
          </cell>
        </row>
        <row r="42">
          <cell r="A42" t="str">
            <v>C005</v>
          </cell>
          <cell r="B42" t="str">
            <v>*puerta de 2,4x2,4</v>
          </cell>
          <cell r="C42" t="str">
            <v>M3</v>
          </cell>
          <cell r="D42">
            <v>1</v>
          </cell>
          <cell r="E42">
            <v>1</v>
          </cell>
          <cell r="F42">
            <v>3341.4</v>
          </cell>
          <cell r="G42">
            <v>3341.4</v>
          </cell>
          <cell r="H42">
            <v>371931.1347834607</v>
          </cell>
        </row>
        <row r="43">
          <cell r="B43" t="str">
            <v>*puerta adicional de 2x0,75</v>
          </cell>
          <cell r="C43" t="str">
            <v>M3</v>
          </cell>
          <cell r="D43">
            <v>1</v>
          </cell>
          <cell r="E43">
            <v>0.16666666666666666</v>
          </cell>
          <cell r="F43">
            <v>48000</v>
          </cell>
          <cell r="G43">
            <v>8000</v>
          </cell>
        </row>
        <row r="44">
          <cell r="B44" t="str">
            <v>*Aislamiento termico en el techo</v>
          </cell>
          <cell r="C44" t="str">
            <v>M3</v>
          </cell>
          <cell r="D44">
            <v>0.05</v>
          </cell>
          <cell r="E44">
            <v>1</v>
          </cell>
          <cell r="F44">
            <v>9450</v>
          </cell>
          <cell r="G44">
            <v>472.5</v>
          </cell>
        </row>
        <row r="45">
          <cell r="B45" t="str">
            <v>*Sistema electrico (2 lamparas fluorescentes de 40 watt, dos swiches y cuatro tomas dobles de luz con polo a tierra)</v>
          </cell>
          <cell r="D45" t="str">
            <v>e=</v>
          </cell>
          <cell r="E45">
            <v>0.6</v>
          </cell>
          <cell r="F45" t="str">
            <v>m</v>
          </cell>
        </row>
        <row r="46">
          <cell r="A46" t="str">
            <v>B004</v>
          </cell>
          <cell r="B46" t="str">
            <v>*Dos tomas dobles de telefono</v>
          </cell>
          <cell r="C46" t="str">
            <v>M3</v>
          </cell>
          <cell r="D46">
            <v>1.05</v>
          </cell>
          <cell r="E46">
            <v>0</v>
          </cell>
          <cell r="F46">
            <v>200000</v>
          </cell>
          <cell r="G46">
            <v>210000</v>
          </cell>
          <cell r="H46">
            <v>9578.8888888888905</v>
          </cell>
        </row>
        <row r="47">
          <cell r="B47" t="str">
            <v>Baño</v>
          </cell>
          <cell r="C47" t="str">
            <v>dia</v>
          </cell>
          <cell r="D47">
            <v>1</v>
          </cell>
          <cell r="E47">
            <v>30</v>
          </cell>
          <cell r="F47">
            <v>6959.9999999999991</v>
          </cell>
          <cell r="G47">
            <v>208799.99999999997</v>
          </cell>
        </row>
        <row r="48">
          <cell r="B48" t="str">
            <v>Aire acondicionado</v>
          </cell>
          <cell r="C48" t="str">
            <v>dia</v>
          </cell>
          <cell r="D48">
            <v>1</v>
          </cell>
          <cell r="E48">
            <v>30</v>
          </cell>
          <cell r="F48">
            <v>6959.9999999999991</v>
          </cell>
          <cell r="G48">
            <v>208799.99999999997</v>
          </cell>
        </row>
        <row r="49">
          <cell r="B49" t="str">
            <v>Transporte cargue y descargue</v>
          </cell>
          <cell r="C49" t="str">
            <v>un</v>
          </cell>
          <cell r="D49">
            <v>1</v>
          </cell>
          <cell r="E49">
            <v>6.6666666666666666E-2</v>
          </cell>
          <cell r="F49">
            <v>20000</v>
          </cell>
          <cell r="G49">
            <v>1333.3333333333333</v>
          </cell>
        </row>
        <row r="50">
          <cell r="A50" t="str">
            <v>B005</v>
          </cell>
          <cell r="B50" t="str">
            <v>Transporte</v>
          </cell>
          <cell r="C50" t="str">
            <v>un</v>
          </cell>
          <cell r="D50">
            <v>1</v>
          </cell>
          <cell r="E50">
            <v>3.3333333333333333E-2</v>
          </cell>
          <cell r="F50">
            <v>200000</v>
          </cell>
          <cell r="G50">
            <v>6666.666666666667</v>
          </cell>
          <cell r="H50">
            <v>10500</v>
          </cell>
        </row>
        <row r="51">
          <cell r="B51" t="str">
            <v>Limpieza</v>
          </cell>
          <cell r="C51" t="str">
            <v>sg</v>
          </cell>
          <cell r="D51">
            <v>1</v>
          </cell>
          <cell r="E51">
            <v>3.3333333333333333E-2</v>
          </cell>
          <cell r="F51">
            <v>25000</v>
          </cell>
          <cell r="G51">
            <v>833.33333333333337</v>
          </cell>
        </row>
        <row r="52">
          <cell r="A52" t="str">
            <v>C006</v>
          </cell>
          <cell r="B52" t="str">
            <v>Herramienta menor</v>
          </cell>
          <cell r="C52" t="str">
            <v>m3</v>
          </cell>
          <cell r="D52">
            <v>0.05</v>
          </cell>
          <cell r="E52">
            <v>1</v>
          </cell>
          <cell r="F52">
            <v>10000</v>
          </cell>
          <cell r="G52">
            <v>500</v>
          </cell>
          <cell r="H52">
            <v>328735.46172839508</v>
          </cell>
        </row>
        <row r="53">
          <cell r="A53" t="str">
            <v>A004</v>
          </cell>
          <cell r="B53" t="str">
            <v>LIMPIEZA DEL AREA DE LAS OBRAS</v>
          </cell>
          <cell r="C53" t="str">
            <v>M2</v>
          </cell>
          <cell r="D53" t="str">
            <v>B=</v>
          </cell>
          <cell r="E53">
            <v>0</v>
          </cell>
          <cell r="F53" t="str">
            <v>m</v>
          </cell>
          <cell r="H53">
            <v>3646.875</v>
          </cell>
        </row>
        <row r="54">
          <cell r="A54" t="str">
            <v>B006</v>
          </cell>
          <cell r="B54" t="str">
            <v>CARGADOR</v>
          </cell>
          <cell r="C54" t="str">
            <v>HR</v>
          </cell>
          <cell r="D54">
            <v>1</v>
          </cell>
          <cell r="E54">
            <v>1.8749999999999997E-3</v>
          </cell>
          <cell r="F54">
            <v>25000</v>
          </cell>
          <cell r="G54">
            <v>46.874999999999993</v>
          </cell>
          <cell r="H54">
            <v>10044.444444444445</v>
          </cell>
        </row>
        <row r="55">
          <cell r="B55" t="str">
            <v>VOLQUETA (VJ)</v>
          </cell>
          <cell r="C55" t="str">
            <v>VJ</v>
          </cell>
          <cell r="D55">
            <v>1</v>
          </cell>
          <cell r="E55">
            <v>7.4999999999999997E-2</v>
          </cell>
          <cell r="F55">
            <v>48000</v>
          </cell>
          <cell r="G55">
            <v>3600</v>
          </cell>
        </row>
        <row r="56">
          <cell r="B56" t="str">
            <v>VOLQUETA (VJ)</v>
          </cell>
          <cell r="C56" t="str">
            <v>VJ</v>
          </cell>
          <cell r="D56">
            <v>1</v>
          </cell>
          <cell r="E56">
            <v>0.16666666666666666</v>
          </cell>
          <cell r="F56">
            <v>48000</v>
          </cell>
          <cell r="G56">
            <v>8000</v>
          </cell>
        </row>
        <row r="57">
          <cell r="A57" t="str">
            <v>A011</v>
          </cell>
          <cell r="B57" t="str">
            <v>VIA PRELIMINAR</v>
          </cell>
          <cell r="C57" t="str">
            <v>M3</v>
          </cell>
          <cell r="D57">
            <v>1</v>
          </cell>
          <cell r="E57">
            <v>0</v>
          </cell>
          <cell r="F57">
            <v>600</v>
          </cell>
          <cell r="G57">
            <v>600</v>
          </cell>
          <cell r="H57">
            <v>21683.333333333336</v>
          </cell>
        </row>
        <row r="58">
          <cell r="B58" t="str">
            <v>Material de base</v>
          </cell>
          <cell r="C58" t="str">
            <v>M3</v>
          </cell>
          <cell r="D58">
            <v>1</v>
          </cell>
          <cell r="E58">
            <v>1</v>
          </cell>
          <cell r="F58">
            <v>12000</v>
          </cell>
          <cell r="G58">
            <v>12000</v>
          </cell>
        </row>
        <row r="59">
          <cell r="A59" t="str">
            <v>B007</v>
          </cell>
          <cell r="B59" t="str">
            <v>Retroexcavadora Hitachi 200</v>
          </cell>
          <cell r="C59" t="str">
            <v>HR</v>
          </cell>
          <cell r="D59">
            <v>1</v>
          </cell>
          <cell r="E59">
            <v>1.6666666666666666E-2</v>
          </cell>
          <cell r="F59">
            <v>65000</v>
          </cell>
          <cell r="G59">
            <v>1083.3333333333333</v>
          </cell>
          <cell r="H59">
            <v>2044.4444444444446</v>
          </cell>
        </row>
        <row r="60">
          <cell r="B60" t="str">
            <v>VOLQUETA (VJ)</v>
          </cell>
          <cell r="C60" t="str">
            <v>VJ</v>
          </cell>
          <cell r="D60">
            <v>1</v>
          </cell>
          <cell r="E60">
            <v>0.16666666666666666</v>
          </cell>
          <cell r="F60">
            <v>48000</v>
          </cell>
          <cell r="G60">
            <v>8000</v>
          </cell>
        </row>
        <row r="61">
          <cell r="B61" t="str">
            <v>Motoniveladora</v>
          </cell>
          <cell r="C61" t="str">
            <v>M2</v>
          </cell>
          <cell r="D61">
            <v>1</v>
          </cell>
          <cell r="E61">
            <v>1</v>
          </cell>
          <cell r="F61">
            <v>600</v>
          </cell>
          <cell r="G61">
            <v>600</v>
          </cell>
        </row>
        <row r="63">
          <cell r="A63" t="str">
            <v>A005</v>
          </cell>
          <cell r="B63" t="str">
            <v>CERRAMIENTO PRLIMINAR (Estacón de madera, 4 líneas en alambre de púas y tela para portección de obras</v>
          </cell>
          <cell r="C63" t="str">
            <v>ML</v>
          </cell>
          <cell r="E63">
            <v>0</v>
          </cell>
          <cell r="H63">
            <v>8312.7814999999991</v>
          </cell>
        </row>
        <row r="64">
          <cell r="B64" t="str">
            <v>ESTACON Y ALAMBRE DE PUAS</v>
          </cell>
          <cell r="C64" t="str">
            <v>ml</v>
          </cell>
          <cell r="D64">
            <v>1</v>
          </cell>
          <cell r="E64">
            <v>1</v>
          </cell>
          <cell r="F64">
            <v>3500</v>
          </cell>
          <cell r="G64">
            <v>3500</v>
          </cell>
        </row>
        <row r="65">
          <cell r="B65" t="str">
            <v>Tela verde cerramiento</v>
          </cell>
          <cell r="C65" t="str">
            <v>ml</v>
          </cell>
          <cell r="D65">
            <v>1</v>
          </cell>
          <cell r="E65">
            <v>1</v>
          </cell>
          <cell r="F65">
            <v>1950</v>
          </cell>
          <cell r="G65">
            <v>1950</v>
          </cell>
        </row>
        <row r="66">
          <cell r="B66" t="str">
            <v>HERRAMIENTA MENOR (10% M.O)</v>
          </cell>
          <cell r="C66" t="str">
            <v>ml</v>
          </cell>
          <cell r="D66">
            <v>0.1</v>
          </cell>
          <cell r="E66">
            <v>1</v>
          </cell>
          <cell r="F66">
            <v>2060.5650000000001</v>
          </cell>
          <cell r="G66">
            <v>206.05650000000003</v>
          </cell>
        </row>
        <row r="67">
          <cell r="B67" t="str">
            <v>VOLQUETA (VJ)</v>
          </cell>
          <cell r="C67" t="str">
            <v>ml</v>
          </cell>
          <cell r="D67">
            <v>1</v>
          </cell>
          <cell r="E67">
            <v>1.2419999999999999E-2</v>
          </cell>
          <cell r="F67">
            <v>48000</v>
          </cell>
          <cell r="G67">
            <v>596.16</v>
          </cell>
        </row>
        <row r="68">
          <cell r="B68" t="str">
            <v>*CUADRILLA COLOCACION CERRAM.</v>
          </cell>
          <cell r="C68" t="str">
            <v>ml</v>
          </cell>
          <cell r="D68">
            <v>1</v>
          </cell>
          <cell r="E68">
            <v>1</v>
          </cell>
          <cell r="F68">
            <v>1950</v>
          </cell>
          <cell r="G68">
            <v>1950</v>
          </cell>
        </row>
        <row r="69">
          <cell r="A69" t="str">
            <v>B009</v>
          </cell>
          <cell r="B69" t="str">
            <v>*cuadrilla excavacion</v>
          </cell>
          <cell r="C69" t="str">
            <v>ml</v>
          </cell>
          <cell r="D69">
            <v>1</v>
          </cell>
          <cell r="E69">
            <v>1.17E-2</v>
          </cell>
          <cell r="F69">
            <v>9450</v>
          </cell>
          <cell r="G69">
            <v>110.565</v>
          </cell>
          <cell r="H69">
            <v>1479.3333333333333</v>
          </cell>
        </row>
        <row r="70">
          <cell r="B70" t="str">
            <v>Buldozer</v>
          </cell>
          <cell r="C70" t="str">
            <v>M3</v>
          </cell>
          <cell r="D70">
            <v>1</v>
          </cell>
          <cell r="E70">
            <v>1.6666666666666666E-2</v>
          </cell>
          <cell r="F70">
            <v>65000</v>
          </cell>
          <cell r="G70">
            <v>1083.3333333333333</v>
          </cell>
        </row>
        <row r="71">
          <cell r="A71" t="str">
            <v>A007</v>
          </cell>
          <cell r="B71" t="str">
            <v>CORTE Y RETIRO DE ARBOLES Y ARBUSTOS. (Altura promedio de 4.00 m)</v>
          </cell>
          <cell r="C71" t="str">
            <v>UN</v>
          </cell>
          <cell r="D71">
            <v>1</v>
          </cell>
          <cell r="E71">
            <v>0</v>
          </cell>
          <cell r="F71">
            <v>39600</v>
          </cell>
          <cell r="G71">
            <v>396</v>
          </cell>
          <cell r="H71">
            <v>20000</v>
          </cell>
        </row>
        <row r="72">
          <cell r="B72" t="str">
            <v>corte arboles</v>
          </cell>
          <cell r="C72" t="str">
            <v>UN</v>
          </cell>
          <cell r="D72">
            <v>1</v>
          </cell>
          <cell r="E72">
            <v>1</v>
          </cell>
          <cell r="F72">
            <v>20000</v>
          </cell>
          <cell r="G72">
            <v>20000</v>
          </cell>
        </row>
        <row r="73">
          <cell r="B73" t="str">
            <v>Cemento gris</v>
          </cell>
          <cell r="C73" t="str">
            <v>sac</v>
          </cell>
          <cell r="D73">
            <v>1.1000000000000001</v>
          </cell>
          <cell r="E73">
            <v>0.6</v>
          </cell>
          <cell r="F73">
            <v>17500</v>
          </cell>
          <cell r="G73">
            <v>11550</v>
          </cell>
        </row>
        <row r="74">
          <cell r="A74" t="str">
            <v>A008</v>
          </cell>
          <cell r="B74" t="str">
            <v>DESMONTE DE TECHO EN MADERA</v>
          </cell>
          <cell r="C74" t="str">
            <v>M2</v>
          </cell>
          <cell r="D74">
            <v>1.1000000000000001</v>
          </cell>
          <cell r="E74">
            <v>0</v>
          </cell>
          <cell r="F74">
            <v>48700</v>
          </cell>
          <cell r="G74">
            <v>4285.6000000000004</v>
          </cell>
          <cell r="H74">
            <v>18347.5</v>
          </cell>
        </row>
        <row r="75">
          <cell r="B75" t="str">
            <v>HERRAMIENTA MENOR (5% M.O)</v>
          </cell>
          <cell r="C75" t="str">
            <v>ml</v>
          </cell>
          <cell r="D75">
            <v>0.05</v>
          </cell>
          <cell r="E75">
            <v>1</v>
          </cell>
          <cell r="F75">
            <v>15950</v>
          </cell>
          <cell r="G75">
            <v>797.5</v>
          </cell>
        </row>
        <row r="76">
          <cell r="B76" t="str">
            <v>VOLQUETA (VJ)</v>
          </cell>
          <cell r="C76" t="str">
            <v>VJ</v>
          </cell>
          <cell r="D76">
            <v>1</v>
          </cell>
          <cell r="E76">
            <v>3.3333333333333333E-2</v>
          </cell>
          <cell r="F76">
            <v>48000</v>
          </cell>
          <cell r="G76">
            <v>1600</v>
          </cell>
        </row>
        <row r="77">
          <cell r="B77" t="str">
            <v>*CUADRILLA RETIRO TECHO DE BARRO</v>
          </cell>
          <cell r="C77" t="str">
            <v>m2</v>
          </cell>
          <cell r="D77">
            <v>1</v>
          </cell>
          <cell r="E77">
            <v>1</v>
          </cell>
          <cell r="F77">
            <v>15950</v>
          </cell>
          <cell r="G77">
            <v>15950</v>
          </cell>
        </row>
        <row r="78">
          <cell r="B78" t="str">
            <v>HERRAMIENTA MENOR (5% M.O)</v>
          </cell>
          <cell r="C78" t="str">
            <v>M3</v>
          </cell>
          <cell r="D78">
            <v>0.05</v>
          </cell>
          <cell r="E78">
            <v>1</v>
          </cell>
          <cell r="F78">
            <v>3150</v>
          </cell>
          <cell r="G78">
            <v>157.5</v>
          </cell>
        </row>
        <row r="79">
          <cell r="A79" t="str">
            <v>A009</v>
          </cell>
          <cell r="B79" t="str">
            <v>DEMOL. DE MURO 15-20 cm</v>
          </cell>
          <cell r="C79" t="str">
            <v>M2</v>
          </cell>
          <cell r="D79">
            <v>1</v>
          </cell>
          <cell r="E79">
            <v>0</v>
          </cell>
          <cell r="F79">
            <v>1827</v>
          </cell>
          <cell r="G79">
            <v>14616</v>
          </cell>
          <cell r="H79">
            <v>5393.0380000000005</v>
          </cell>
        </row>
        <row r="80">
          <cell r="A80" t="str">
            <v>B012</v>
          </cell>
          <cell r="B80" t="str">
            <v>HERRAMIENTA MENOR (10% M.O)</v>
          </cell>
          <cell r="C80" t="str">
            <v>M2</v>
          </cell>
          <cell r="D80">
            <v>0.1</v>
          </cell>
          <cell r="E80">
            <v>1</v>
          </cell>
          <cell r="F80">
            <v>3150</v>
          </cell>
          <cell r="G80">
            <v>315</v>
          </cell>
          <cell r="H80">
            <v>37401.57</v>
          </cell>
        </row>
        <row r="81">
          <cell r="B81" t="str">
            <v>VOLQUETA (VJ)</v>
          </cell>
          <cell r="C81" t="str">
            <v>vje</v>
          </cell>
          <cell r="D81">
            <v>1</v>
          </cell>
          <cell r="E81">
            <v>2.8333333333333335E-2</v>
          </cell>
          <cell r="F81">
            <v>48000</v>
          </cell>
          <cell r="G81">
            <v>1360</v>
          </cell>
        </row>
        <row r="82">
          <cell r="B82" t="str">
            <v>AYUDANTE</v>
          </cell>
          <cell r="C82" t="str">
            <v>HR</v>
          </cell>
          <cell r="D82">
            <v>1</v>
          </cell>
          <cell r="E82">
            <v>1</v>
          </cell>
          <cell r="F82">
            <v>3150</v>
          </cell>
          <cell r="G82">
            <v>3150</v>
          </cell>
        </row>
        <row r="83">
          <cell r="A83" t="str">
            <v>C009</v>
          </cell>
          <cell r="B83" t="str">
            <v>*transporte interno</v>
          </cell>
          <cell r="C83" t="str">
            <v>m3</v>
          </cell>
          <cell r="D83">
            <v>1</v>
          </cell>
          <cell r="E83">
            <v>0.17</v>
          </cell>
          <cell r="F83">
            <v>3341.4</v>
          </cell>
          <cell r="G83">
            <v>568.03800000000001</v>
          </cell>
          <cell r="H83">
            <v>13657.810048799998</v>
          </cell>
        </row>
        <row r="84">
          <cell r="B84" t="str">
            <v>*transporte interno</v>
          </cell>
          <cell r="C84" t="str">
            <v>vj</v>
          </cell>
          <cell r="D84">
            <v>1</v>
          </cell>
          <cell r="E84">
            <v>1.05</v>
          </cell>
          <cell r="F84">
            <v>3341.4</v>
          </cell>
          <cell r="G84">
            <v>3508.4700000000003</v>
          </cell>
        </row>
        <row r="85">
          <cell r="A85" t="str">
            <v>A006</v>
          </cell>
          <cell r="B85" t="str">
            <v>LOCALIZACION Y REPLANTEO</v>
          </cell>
          <cell r="C85" t="str">
            <v>DIA</v>
          </cell>
          <cell r="D85">
            <v>0.05</v>
          </cell>
          <cell r="E85">
            <v>0</v>
          </cell>
          <cell r="F85">
            <v>3150</v>
          </cell>
          <cell r="G85">
            <v>157.5</v>
          </cell>
          <cell r="H85">
            <v>94861.333333333343</v>
          </cell>
        </row>
        <row r="86">
          <cell r="B86" t="str">
            <v>Equipo topografia (incluye seguro)</v>
          </cell>
          <cell r="C86" t="str">
            <v>MES</v>
          </cell>
          <cell r="D86">
            <v>1</v>
          </cell>
          <cell r="E86">
            <v>3.3333333333333333E-2</v>
          </cell>
          <cell r="F86">
            <v>850000</v>
          </cell>
          <cell r="G86">
            <v>28333.333333333332</v>
          </cell>
        </row>
        <row r="87">
          <cell r="A87" t="str">
            <v>B013</v>
          </cell>
          <cell r="B87" t="str">
            <v>CADENERO 1</v>
          </cell>
          <cell r="C87" t="str">
            <v>MES</v>
          </cell>
          <cell r="D87">
            <v>1</v>
          </cell>
          <cell r="E87">
            <v>3.3333333333333333E-2</v>
          </cell>
          <cell r="F87">
            <v>392000.00000000006</v>
          </cell>
          <cell r="G87">
            <v>13066.666666666668</v>
          </cell>
          <cell r="H87">
            <v>23331.57</v>
          </cell>
        </row>
        <row r="88">
          <cell r="B88" t="str">
            <v>CADENERO 2</v>
          </cell>
          <cell r="C88" t="str">
            <v>MES</v>
          </cell>
          <cell r="D88">
            <v>1</v>
          </cell>
          <cell r="E88">
            <v>3.3333333333333333E-2</v>
          </cell>
          <cell r="F88">
            <v>616000.00000000012</v>
          </cell>
          <cell r="G88">
            <v>20533.333333333336</v>
          </cell>
        </row>
        <row r="89">
          <cell r="B89" t="str">
            <v>TOPOGRAFO</v>
          </cell>
          <cell r="C89" t="str">
            <v>MES</v>
          </cell>
          <cell r="D89">
            <v>1</v>
          </cell>
          <cell r="E89">
            <v>3.3333333333333333E-2</v>
          </cell>
          <cell r="F89">
            <v>987840.00000000012</v>
          </cell>
          <cell r="G89">
            <v>32928</v>
          </cell>
        </row>
        <row r="90">
          <cell r="B90" t="str">
            <v>*cuadrilla lleno en tierra (rana o canguro)</v>
          </cell>
          <cell r="C90" t="str">
            <v>M3</v>
          </cell>
          <cell r="D90">
            <v>1</v>
          </cell>
          <cell r="E90">
            <v>1</v>
          </cell>
          <cell r="F90">
            <v>3150</v>
          </cell>
          <cell r="G90">
            <v>3150</v>
          </cell>
        </row>
        <row r="91">
          <cell r="A91" t="str">
            <v>A017</v>
          </cell>
          <cell r="B91" t="str">
            <v>DESMONTAR ALAS</v>
          </cell>
          <cell r="C91" t="str">
            <v>UN</v>
          </cell>
          <cell r="D91">
            <v>1</v>
          </cell>
          <cell r="E91">
            <v>0</v>
          </cell>
          <cell r="F91">
            <v>3341.4</v>
          </cell>
          <cell r="G91">
            <v>3508.4700000000003</v>
          </cell>
          <cell r="H91">
            <v>4070</v>
          </cell>
        </row>
        <row r="92">
          <cell r="B92" t="str">
            <v>M de O. Desmontar alas</v>
          </cell>
          <cell r="C92" t="str">
            <v>UN</v>
          </cell>
          <cell r="D92">
            <v>1</v>
          </cell>
          <cell r="E92">
            <v>1</v>
          </cell>
          <cell r="F92">
            <v>3700</v>
          </cell>
          <cell r="G92">
            <v>3700</v>
          </cell>
        </row>
        <row r="93">
          <cell r="B93" t="str">
            <v>HERRAMIENTA MENOR (10% M.O)</v>
          </cell>
          <cell r="C93" t="str">
            <v>gl</v>
          </cell>
          <cell r="D93">
            <v>0.1</v>
          </cell>
          <cell r="E93">
            <v>1</v>
          </cell>
          <cell r="F93">
            <v>3700</v>
          </cell>
          <cell r="G93">
            <v>370</v>
          </cell>
        </row>
        <row r="94">
          <cell r="A94" t="str">
            <v>B014</v>
          </cell>
          <cell r="B94" t="str">
            <v>LLENO EN MATERIAL GRANULAR TIPO B200</v>
          </cell>
          <cell r="C94" t="str">
            <v>M3</v>
          </cell>
          <cell r="D94">
            <v>1.05</v>
          </cell>
          <cell r="E94">
            <v>0</v>
          </cell>
          <cell r="F94">
            <v>1950</v>
          </cell>
          <cell r="G94">
            <v>30.712499999999999</v>
          </cell>
          <cell r="H94">
            <v>19362.57</v>
          </cell>
        </row>
        <row r="95">
          <cell r="A95" t="str">
            <v>A018</v>
          </cell>
          <cell r="B95" t="str">
            <v>DESMONTAR CLOSET</v>
          </cell>
          <cell r="C95" t="str">
            <v>UN</v>
          </cell>
          <cell r="D95">
            <v>1.05</v>
          </cell>
          <cell r="E95">
            <v>0</v>
          </cell>
          <cell r="F95">
            <v>11220</v>
          </cell>
          <cell r="G95">
            <v>11781</v>
          </cell>
          <cell r="H95">
            <v>3432</v>
          </cell>
        </row>
        <row r="96">
          <cell r="B96" t="str">
            <v>M de O. Desmontar closets</v>
          </cell>
          <cell r="C96" t="str">
            <v>ML</v>
          </cell>
          <cell r="D96">
            <v>1</v>
          </cell>
          <cell r="E96">
            <v>1</v>
          </cell>
          <cell r="F96">
            <v>3120</v>
          </cell>
          <cell r="G96">
            <v>3120</v>
          </cell>
        </row>
        <row r="97">
          <cell r="B97" t="str">
            <v>HERRAMIENTA MENOR (10% M.O)</v>
          </cell>
          <cell r="C97" t="str">
            <v>gl</v>
          </cell>
          <cell r="D97">
            <v>0.1</v>
          </cell>
          <cell r="E97">
            <v>1</v>
          </cell>
          <cell r="F97">
            <v>3120</v>
          </cell>
          <cell r="G97">
            <v>312</v>
          </cell>
        </row>
        <row r="98">
          <cell r="A98" t="str">
            <v>C007</v>
          </cell>
          <cell r="B98" t="str">
            <v>*transporte interno</v>
          </cell>
          <cell r="C98" t="str">
            <v>vj</v>
          </cell>
          <cell r="D98">
            <v>1</v>
          </cell>
          <cell r="E98">
            <v>1.05</v>
          </cell>
          <cell r="F98">
            <v>3341.4</v>
          </cell>
          <cell r="G98">
            <v>3508.4700000000003</v>
          </cell>
          <cell r="H98">
            <v>360261.51111111115</v>
          </cell>
        </row>
        <row r="99">
          <cell r="A99" t="str">
            <v>A019</v>
          </cell>
          <cell r="B99" t="str">
            <v>DESMONTAR MESON</v>
          </cell>
          <cell r="C99" t="str">
            <v>ML</v>
          </cell>
          <cell r="D99">
            <v>0.05</v>
          </cell>
          <cell r="E99">
            <v>0</v>
          </cell>
          <cell r="F99">
            <v>3150</v>
          </cell>
          <cell r="G99">
            <v>157.5</v>
          </cell>
          <cell r="H99">
            <v>6468</v>
          </cell>
        </row>
        <row r="100">
          <cell r="B100" t="str">
            <v>M de O. Desmontar MESON</v>
          </cell>
          <cell r="C100" t="str">
            <v>ML</v>
          </cell>
          <cell r="D100">
            <v>1</v>
          </cell>
          <cell r="E100">
            <v>1</v>
          </cell>
          <cell r="F100">
            <v>5880</v>
          </cell>
          <cell r="G100">
            <v>5880</v>
          </cell>
        </row>
        <row r="101">
          <cell r="A101" t="str">
            <v>B015</v>
          </cell>
          <cell r="B101" t="str">
            <v>HERRAMIENTA MENOR (10% M.O)</v>
          </cell>
          <cell r="C101" t="str">
            <v>gl</v>
          </cell>
          <cell r="D101">
            <v>0.1</v>
          </cell>
          <cell r="E101">
            <v>1</v>
          </cell>
          <cell r="F101">
            <v>5880</v>
          </cell>
          <cell r="G101">
            <v>588</v>
          </cell>
          <cell r="H101">
            <v>17641.400000000001</v>
          </cell>
        </row>
        <row r="102">
          <cell r="B102" t="str">
            <v>VOLQUETA (VJ)</v>
          </cell>
          <cell r="C102" t="str">
            <v>M3</v>
          </cell>
          <cell r="D102">
            <v>1</v>
          </cell>
          <cell r="E102">
            <v>0.16666666666666666</v>
          </cell>
          <cell r="F102">
            <v>48000</v>
          </cell>
          <cell r="G102">
            <v>8000</v>
          </cell>
        </row>
        <row r="103">
          <cell r="A103" t="str">
            <v>A020</v>
          </cell>
          <cell r="B103" t="str">
            <v>DESMONTAR VENTANAS</v>
          </cell>
          <cell r="C103" t="str">
            <v>UN</v>
          </cell>
          <cell r="D103">
            <v>1</v>
          </cell>
          <cell r="E103">
            <v>0</v>
          </cell>
          <cell r="F103">
            <v>9641.4</v>
          </cell>
          <cell r="G103">
            <v>9641.4</v>
          </cell>
          <cell r="H103">
            <v>7590</v>
          </cell>
        </row>
        <row r="104">
          <cell r="B104" t="str">
            <v>M de O. Desmontar ventanas</v>
          </cell>
          <cell r="C104" t="str">
            <v>UN</v>
          </cell>
          <cell r="D104">
            <v>1</v>
          </cell>
          <cell r="E104">
            <v>1</v>
          </cell>
          <cell r="F104">
            <v>6900</v>
          </cell>
          <cell r="G104">
            <v>6900</v>
          </cell>
        </row>
        <row r="105">
          <cell r="A105" t="str">
            <v>B016</v>
          </cell>
          <cell r="B105" t="str">
            <v>HERRAMIENTA MENOR (10% M.O)</v>
          </cell>
          <cell r="C105" t="str">
            <v>gl</v>
          </cell>
          <cell r="D105">
            <v>0.1</v>
          </cell>
          <cell r="E105">
            <v>1</v>
          </cell>
          <cell r="F105">
            <v>6900</v>
          </cell>
          <cell r="G105">
            <v>690</v>
          </cell>
          <cell r="H105">
            <v>17746.373691200002</v>
          </cell>
        </row>
        <row r="106">
          <cell r="B106" t="str">
            <v>*Mortero 1:4 (en obra)</v>
          </cell>
          <cell r="C106" t="str">
            <v>M3</v>
          </cell>
          <cell r="D106">
            <v>1</v>
          </cell>
          <cell r="E106">
            <v>4.4000000000000004E-2</v>
          </cell>
          <cell r="F106">
            <v>193076.67479999998</v>
          </cell>
          <cell r="G106">
            <v>8495.3736912000004</v>
          </cell>
        </row>
        <row r="107">
          <cell r="A107" t="str">
            <v>A021</v>
          </cell>
          <cell r="B107" t="str">
            <v>DESMONTE DE APARATOS</v>
          </cell>
          <cell r="C107" t="str">
            <v>UN</v>
          </cell>
          <cell r="D107">
            <v>1</v>
          </cell>
          <cell r="E107">
            <v>0</v>
          </cell>
          <cell r="F107">
            <v>8410</v>
          </cell>
          <cell r="G107">
            <v>9251</v>
          </cell>
          <cell r="H107">
            <v>4874.1000000000004</v>
          </cell>
        </row>
        <row r="108">
          <cell r="B108" t="str">
            <v>RETIRO APARATOS</v>
          </cell>
          <cell r="C108" t="str">
            <v>UN</v>
          </cell>
          <cell r="D108">
            <v>1</v>
          </cell>
          <cell r="E108">
            <v>1</v>
          </cell>
          <cell r="F108">
            <v>4642</v>
          </cell>
          <cell r="G108">
            <v>4642</v>
          </cell>
        </row>
        <row r="109">
          <cell r="B109" t="str">
            <v>HERRAMIENTA MENOR (5% M.O)</v>
          </cell>
          <cell r="C109" t="str">
            <v>gl</v>
          </cell>
          <cell r="D109">
            <v>0.05</v>
          </cell>
          <cell r="E109">
            <v>1</v>
          </cell>
          <cell r="F109">
            <v>4642</v>
          </cell>
          <cell r="G109">
            <v>232.10000000000002</v>
          </cell>
        </row>
        <row r="110">
          <cell r="A110" t="str">
            <v>C012</v>
          </cell>
          <cell r="B110" t="str">
            <v>PILOTES EN CONCRETO</v>
          </cell>
          <cell r="C110" t="str">
            <v>ML</v>
          </cell>
          <cell r="E110">
            <v>0</v>
          </cell>
          <cell r="H110">
            <v>110754.07500000001</v>
          </cell>
        </row>
        <row r="111">
          <cell r="A111" t="str">
            <v>A022</v>
          </cell>
          <cell r="B111" t="str">
            <v>DESMONTAR CIELO FALSO</v>
          </cell>
          <cell r="C111" t="str">
            <v>M2</v>
          </cell>
          <cell r="D111" t="str">
            <v>D=</v>
          </cell>
          <cell r="E111">
            <v>0</v>
          </cell>
          <cell r="F111" t="str">
            <v>m</v>
          </cell>
          <cell r="H111">
            <v>3675</v>
          </cell>
        </row>
        <row r="112">
          <cell r="B112" t="str">
            <v>M de O. Desmonte de cielo falso</v>
          </cell>
          <cell r="C112" t="str">
            <v>M2</v>
          </cell>
          <cell r="D112">
            <v>1</v>
          </cell>
          <cell r="E112">
            <v>1</v>
          </cell>
          <cell r="F112">
            <v>3500</v>
          </cell>
          <cell r="G112">
            <v>3500</v>
          </cell>
        </row>
        <row r="113">
          <cell r="B113" t="str">
            <v>HERRAMIENTA MENOR (5% M.O)</v>
          </cell>
          <cell r="C113" t="str">
            <v>gl</v>
          </cell>
          <cell r="D113">
            <v>0.05</v>
          </cell>
          <cell r="E113">
            <v>1</v>
          </cell>
          <cell r="F113">
            <v>3500</v>
          </cell>
          <cell r="G113">
            <v>175</v>
          </cell>
        </row>
        <row r="114">
          <cell r="B114" t="str">
            <v>*CUADRILLA VACIADO PILOTE</v>
          </cell>
          <cell r="C114" t="str">
            <v>ml</v>
          </cell>
          <cell r="D114">
            <v>1.05</v>
          </cell>
          <cell r="E114">
            <v>1</v>
          </cell>
          <cell r="F114">
            <v>12800</v>
          </cell>
          <cell r="G114">
            <v>13440</v>
          </cell>
        </row>
        <row r="115">
          <cell r="A115" t="str">
            <v>A014</v>
          </cell>
          <cell r="B115" t="str">
            <v>DEMOLICION DE PISO EN CONCR.</v>
          </cell>
          <cell r="C115" t="str">
            <v>M2</v>
          </cell>
          <cell r="D115">
            <v>1</v>
          </cell>
          <cell r="E115">
            <v>0</v>
          </cell>
          <cell r="F115">
            <v>6457.5</v>
          </cell>
          <cell r="G115">
            <v>6457.5</v>
          </cell>
          <cell r="H115">
            <v>21160</v>
          </cell>
        </row>
        <row r="116">
          <cell r="B116" t="str">
            <v>VOLQUETA (VJ)</v>
          </cell>
          <cell r="C116" t="str">
            <v>VJ</v>
          </cell>
          <cell r="D116">
            <v>1</v>
          </cell>
          <cell r="E116">
            <v>0.15</v>
          </cell>
          <cell r="F116">
            <v>48000</v>
          </cell>
          <cell r="G116">
            <v>7200</v>
          </cell>
        </row>
        <row r="117">
          <cell r="B117" t="str">
            <v>COMPRESOR Y MATILLO (C. OPERADOR)</v>
          </cell>
          <cell r="C117" t="str">
            <v>HR</v>
          </cell>
          <cell r="D117">
            <v>1</v>
          </cell>
          <cell r="E117">
            <v>0.2</v>
          </cell>
          <cell r="F117">
            <v>34800</v>
          </cell>
          <cell r="G117">
            <v>6960</v>
          </cell>
        </row>
        <row r="118">
          <cell r="B118" t="str">
            <v>M de O. DEMOL. DE PISO EN CONCRETO</v>
          </cell>
          <cell r="C118" t="str">
            <v>M2</v>
          </cell>
          <cell r="D118">
            <v>1</v>
          </cell>
          <cell r="E118">
            <v>1</v>
          </cell>
          <cell r="F118">
            <v>7000</v>
          </cell>
          <cell r="G118">
            <v>7000</v>
          </cell>
        </row>
        <row r="120">
          <cell r="A120" t="str">
            <v>A010</v>
          </cell>
          <cell r="B120" t="str">
            <v>CERRAMIENTO EN LAMINA</v>
          </cell>
          <cell r="C120" t="str">
            <v>ML</v>
          </cell>
          <cell r="E120">
            <v>0</v>
          </cell>
          <cell r="H120">
            <v>48186.239999999998</v>
          </cell>
        </row>
        <row r="121">
          <cell r="B121" t="str">
            <v>LAMINA CAL.30 0.73x2.44</v>
          </cell>
          <cell r="C121" t="str">
            <v>UN</v>
          </cell>
          <cell r="D121">
            <v>1</v>
          </cell>
          <cell r="E121">
            <v>0.54</v>
          </cell>
          <cell r="F121">
            <v>24000</v>
          </cell>
          <cell r="G121">
            <v>12960</v>
          </cell>
        </row>
        <row r="122">
          <cell r="B122" t="str">
            <v>PERFIL 18 GALV. 6 MTS ACESCO</v>
          </cell>
          <cell r="C122" t="str">
            <v>ML</v>
          </cell>
          <cell r="D122">
            <v>1</v>
          </cell>
          <cell r="E122">
            <v>2.4700000000000002</v>
          </cell>
          <cell r="F122">
            <v>6500</v>
          </cell>
          <cell r="G122">
            <v>16055.000000000002</v>
          </cell>
        </row>
        <row r="123">
          <cell r="B123" t="str">
            <v>MORTERO 1:4 EN OBRA</v>
          </cell>
          <cell r="C123" t="str">
            <v>M3</v>
          </cell>
          <cell r="D123">
            <v>1.05</v>
          </cell>
          <cell r="E123">
            <v>0.01</v>
          </cell>
          <cell r="F123">
            <v>182080</v>
          </cell>
          <cell r="G123">
            <v>1911.8400000000001</v>
          </cell>
        </row>
        <row r="124">
          <cell r="B124" t="str">
            <v>LADRILLO 10X20X40</v>
          </cell>
          <cell r="C124" t="str">
            <v>UN</v>
          </cell>
          <cell r="D124">
            <v>1</v>
          </cell>
          <cell r="E124">
            <v>6.57</v>
          </cell>
          <cell r="F124">
            <v>420</v>
          </cell>
          <cell r="G124">
            <v>2759.4</v>
          </cell>
        </row>
        <row r="125">
          <cell r="B125" t="str">
            <v>M.O CERRAMIENTO PROV. LAMINA</v>
          </cell>
          <cell r="C125" t="str">
            <v>ML</v>
          </cell>
          <cell r="D125">
            <v>1</v>
          </cell>
          <cell r="E125">
            <v>1</v>
          </cell>
          <cell r="F125">
            <v>14500</v>
          </cell>
          <cell r="G125">
            <v>14500</v>
          </cell>
        </row>
        <row r="126">
          <cell r="B126" t="str">
            <v>Formaleta menor</v>
          </cell>
          <cell r="C126" t="str">
            <v>sg</v>
          </cell>
          <cell r="D126">
            <v>1</v>
          </cell>
          <cell r="E126">
            <v>2</v>
          </cell>
          <cell r="F126">
            <v>1700</v>
          </cell>
          <cell r="G126">
            <v>3400</v>
          </cell>
        </row>
        <row r="127">
          <cell r="A127" t="str">
            <v>A016</v>
          </cell>
          <cell r="B127" t="str">
            <v>ENTIBADOS</v>
          </cell>
          <cell r="C127" t="str">
            <v>M2</v>
          </cell>
          <cell r="D127">
            <v>1</v>
          </cell>
          <cell r="E127">
            <v>0</v>
          </cell>
          <cell r="F127">
            <v>19500</v>
          </cell>
          <cell r="G127">
            <v>1365.0000000000002</v>
          </cell>
          <cell r="H127">
            <v>18191</v>
          </cell>
        </row>
        <row r="128">
          <cell r="B128" t="str">
            <v xml:space="preserve">TACO REDONDO </v>
          </cell>
          <cell r="C128" t="str">
            <v>ML</v>
          </cell>
          <cell r="D128">
            <v>1</v>
          </cell>
          <cell r="E128">
            <v>1</v>
          </cell>
          <cell r="F128">
            <v>800</v>
          </cell>
          <cell r="G128">
            <v>800</v>
          </cell>
        </row>
        <row r="129">
          <cell r="B129" t="str">
            <v>CANES 2X8 (MAD. COMUN)</v>
          </cell>
          <cell r="C129" t="str">
            <v>UN</v>
          </cell>
          <cell r="D129">
            <v>1</v>
          </cell>
          <cell r="E129">
            <v>1</v>
          </cell>
          <cell r="F129">
            <v>4500</v>
          </cell>
          <cell r="G129">
            <v>4500</v>
          </cell>
        </row>
        <row r="130">
          <cell r="B130" t="str">
            <v>CLAVO COMUN 11/2" A 31/2"</v>
          </cell>
          <cell r="C130" t="str">
            <v>LB</v>
          </cell>
          <cell r="D130">
            <v>1</v>
          </cell>
          <cell r="E130">
            <v>0.15</v>
          </cell>
          <cell r="F130">
            <v>900</v>
          </cell>
          <cell r="G130">
            <v>135</v>
          </cell>
        </row>
        <row r="131">
          <cell r="B131" t="str">
            <v xml:space="preserve">TABLA 2CMX10" </v>
          </cell>
          <cell r="C131" t="str">
            <v>UN</v>
          </cell>
          <cell r="D131">
            <v>1</v>
          </cell>
          <cell r="E131">
            <v>1.3</v>
          </cell>
          <cell r="F131">
            <v>8120</v>
          </cell>
          <cell r="G131">
            <v>10556</v>
          </cell>
        </row>
        <row r="132">
          <cell r="B132" t="str">
            <v>M.O ENTIBADO</v>
          </cell>
          <cell r="C132" t="str">
            <v>M2</v>
          </cell>
          <cell r="D132">
            <v>1</v>
          </cell>
          <cell r="E132">
            <v>1</v>
          </cell>
          <cell r="F132">
            <v>2200</v>
          </cell>
          <cell r="G132">
            <v>2200</v>
          </cell>
        </row>
        <row r="134">
          <cell r="A134" t="str">
            <v>A015</v>
          </cell>
          <cell r="B134" t="str">
            <v>BOTADA DE ESCOMBROS</v>
          </cell>
          <cell r="C134" t="str">
            <v>M3</v>
          </cell>
          <cell r="E134">
            <v>0</v>
          </cell>
          <cell r="H134">
            <v>11341.4</v>
          </cell>
        </row>
        <row r="135">
          <cell r="B135" t="str">
            <v>VOLQUETA (VJ)</v>
          </cell>
          <cell r="C135" t="str">
            <v>M3</v>
          </cell>
          <cell r="D135">
            <v>1</v>
          </cell>
          <cell r="E135">
            <v>0.16666666666666666</v>
          </cell>
          <cell r="F135">
            <v>48000</v>
          </cell>
          <cell r="G135">
            <v>8000</v>
          </cell>
        </row>
        <row r="136">
          <cell r="B136" t="str">
            <v>M.O BOTADA DE ESCOMBROS</v>
          </cell>
          <cell r="C136" t="str">
            <v>M3</v>
          </cell>
          <cell r="D136">
            <v>1</v>
          </cell>
          <cell r="E136">
            <v>1</v>
          </cell>
          <cell r="F136">
            <v>0</v>
          </cell>
          <cell r="G136">
            <v>0</v>
          </cell>
        </row>
        <row r="137">
          <cell r="B137" t="str">
            <v>*transporte interno</v>
          </cell>
          <cell r="C137" t="str">
            <v>M3</v>
          </cell>
          <cell r="D137">
            <v>1</v>
          </cell>
          <cell r="E137">
            <v>1</v>
          </cell>
          <cell r="F137">
            <v>3341.4</v>
          </cell>
          <cell r="G137">
            <v>3341.4</v>
          </cell>
        </row>
        <row r="139">
          <cell r="A139" t="str">
            <v>A013</v>
          </cell>
          <cell r="B139" t="str">
            <v>INST. ELECTRICA PROV.</v>
          </cell>
          <cell r="C139" t="str">
            <v>SG</v>
          </cell>
          <cell r="E139">
            <v>0</v>
          </cell>
          <cell r="H139">
            <v>1000000</v>
          </cell>
        </row>
        <row r="140">
          <cell r="B140" t="str">
            <v>CONTRATO INST. ELECTRICA PROV</v>
          </cell>
          <cell r="C140" t="str">
            <v>SG</v>
          </cell>
          <cell r="D140">
            <v>1</v>
          </cell>
          <cell r="E140">
            <v>1</v>
          </cell>
          <cell r="F140">
            <v>1000000</v>
          </cell>
          <cell r="G140">
            <v>1000000</v>
          </cell>
        </row>
        <row r="142">
          <cell r="A142" t="str">
            <v>A012</v>
          </cell>
          <cell r="B142" t="str">
            <v>INST. TELEFONO PROV.</v>
          </cell>
          <cell r="C142" t="str">
            <v>SG</v>
          </cell>
          <cell r="E142">
            <v>0</v>
          </cell>
          <cell r="H142">
            <v>1000000</v>
          </cell>
        </row>
        <row r="143">
          <cell r="B143" t="str">
            <v>CONTRATO INST. ELECTRICA PROV</v>
          </cell>
          <cell r="C143" t="str">
            <v>SG</v>
          </cell>
          <cell r="D143">
            <v>1</v>
          </cell>
          <cell r="E143">
            <v>1</v>
          </cell>
          <cell r="F143">
            <v>1000000</v>
          </cell>
          <cell r="G143">
            <v>1000000</v>
          </cell>
        </row>
        <row r="145">
          <cell r="A145" t="str">
            <v>A023</v>
          </cell>
          <cell r="B145" t="str">
            <v>TOPOGRAFIA</v>
          </cell>
          <cell r="C145" t="str">
            <v>DIA</v>
          </cell>
          <cell r="E145">
            <v>0</v>
          </cell>
          <cell r="H145">
            <v>140000</v>
          </cell>
        </row>
        <row r="146">
          <cell r="B146" t="str">
            <v>COMISION TOPOGRAFICA COMPLETA</v>
          </cell>
          <cell r="C146" t="str">
            <v>DIA</v>
          </cell>
          <cell r="D146">
            <v>1</v>
          </cell>
          <cell r="E146">
            <v>1</v>
          </cell>
          <cell r="F146">
            <v>140000</v>
          </cell>
          <cell r="G146">
            <v>140000</v>
          </cell>
        </row>
        <row r="148">
          <cell r="H148">
            <v>24047570.934499994</v>
          </cell>
        </row>
      </sheetData>
      <sheetData sheetId="2" refreshError="1">
        <row r="1">
          <cell r="A1" t="str">
            <v>COD</v>
          </cell>
          <cell r="B1" t="str">
            <v>MATERIALES DE OBRA</v>
          </cell>
          <cell r="C1" t="str">
            <v>UND.</v>
          </cell>
          <cell r="D1" t="str">
            <v>FACT.</v>
          </cell>
          <cell r="E1" t="str">
            <v>CANTIDAD</v>
          </cell>
          <cell r="F1" t="str">
            <v>PRECIO UNITARIO</v>
          </cell>
          <cell r="G1" t="str">
            <v>V/R PARCIAL</v>
          </cell>
          <cell r="H1" t="str">
            <v>V/R TOTAL</v>
          </cell>
        </row>
        <row r="3">
          <cell r="A3" t="str">
            <v>B</v>
          </cell>
          <cell r="B3" t="str">
            <v>MOVIMIENTO DE TIERRA</v>
          </cell>
        </row>
        <row r="5">
          <cell r="A5" t="str">
            <v>B017</v>
          </cell>
          <cell r="B5" t="str">
            <v>TRANSPORTE INTERNO (DIST=40 MT)</v>
          </cell>
          <cell r="C5" t="str">
            <v>M3</v>
          </cell>
          <cell r="E5">
            <v>0</v>
          </cell>
          <cell r="H5">
            <v>3324</v>
          </cell>
        </row>
        <row r="6">
          <cell r="B6" t="str">
            <v>ayudante</v>
          </cell>
          <cell r="C6" t="str">
            <v>m3</v>
          </cell>
          <cell r="D6">
            <v>1</v>
          </cell>
          <cell r="E6">
            <v>1</v>
          </cell>
          <cell r="F6">
            <v>3150</v>
          </cell>
          <cell r="G6">
            <v>3150</v>
          </cell>
        </row>
        <row r="7">
          <cell r="B7" t="str">
            <v>coche</v>
          </cell>
          <cell r="C7" t="str">
            <v>m3</v>
          </cell>
          <cell r="D7">
            <v>1</v>
          </cell>
          <cell r="E7">
            <v>0.1</v>
          </cell>
          <cell r="F7">
            <v>1739.9999999999998</v>
          </cell>
          <cell r="G7">
            <v>174</v>
          </cell>
        </row>
        <row r="8">
          <cell r="B8" t="str">
            <v>CANES 2X8 (MAD. COMUN)</v>
          </cell>
          <cell r="C8" t="str">
            <v>UN</v>
          </cell>
          <cell r="D8">
            <v>1</v>
          </cell>
          <cell r="E8">
            <v>0.54859999999999998</v>
          </cell>
          <cell r="F8">
            <v>0</v>
          </cell>
          <cell r="G8">
            <v>0</v>
          </cell>
        </row>
        <row r="9">
          <cell r="A9" t="str">
            <v>B018</v>
          </cell>
          <cell r="B9" t="str">
            <v>EXCAVACION PILAS</v>
          </cell>
          <cell r="C9" t="str">
            <v>M3</v>
          </cell>
          <cell r="D9">
            <v>1</v>
          </cell>
          <cell r="E9">
            <v>0</v>
          </cell>
          <cell r="F9">
            <v>2012.6</v>
          </cell>
          <cell r="G9">
            <v>1016.3629999999999</v>
          </cell>
          <cell r="H9">
            <v>13691.444500000001</v>
          </cell>
        </row>
        <row r="10">
          <cell r="B10" t="str">
            <v>Alquiler de molinete</v>
          </cell>
          <cell r="C10" t="str">
            <v>DIA</v>
          </cell>
          <cell r="D10">
            <v>1</v>
          </cell>
          <cell r="E10">
            <v>7.0000000000000007E-2</v>
          </cell>
          <cell r="F10">
            <v>1500</v>
          </cell>
          <cell r="G10">
            <v>105.00000000000001</v>
          </cell>
        </row>
        <row r="11">
          <cell r="B11" t="str">
            <v>EXCAV. DE PILAS 0-2 M</v>
          </cell>
          <cell r="C11" t="str">
            <v>M3</v>
          </cell>
          <cell r="D11">
            <v>1.05</v>
          </cell>
          <cell r="E11">
            <v>0.13</v>
          </cell>
          <cell r="F11">
            <v>6711</v>
          </cell>
          <cell r="G11">
            <v>916.05150000000003</v>
          </cell>
        </row>
        <row r="12">
          <cell r="B12" t="str">
            <v>EXCAV. DE PILAS 2-4 M</v>
          </cell>
          <cell r="C12" t="str">
            <v>M3</v>
          </cell>
          <cell r="D12">
            <v>1.05</v>
          </cell>
          <cell r="E12">
            <v>0.13</v>
          </cell>
          <cell r="F12">
            <v>12250</v>
          </cell>
          <cell r="G12">
            <v>1672.1250000000002</v>
          </cell>
        </row>
        <row r="13">
          <cell r="A13" t="str">
            <v>C002</v>
          </cell>
          <cell r="B13" t="str">
            <v>EXCAV. DE PILAS 4-6 M</v>
          </cell>
          <cell r="C13" t="str">
            <v>M3</v>
          </cell>
          <cell r="D13">
            <v>1.05</v>
          </cell>
          <cell r="E13">
            <v>0.13</v>
          </cell>
          <cell r="F13">
            <v>23652</v>
          </cell>
          <cell r="G13">
            <v>3228.498</v>
          </cell>
          <cell r="H13">
            <v>8050.9687760000006</v>
          </cell>
        </row>
        <row r="14">
          <cell r="B14" t="str">
            <v>TRANSPORTE INTERNO</v>
          </cell>
          <cell r="C14" t="str">
            <v>M3</v>
          </cell>
          <cell r="D14">
            <v>1.05</v>
          </cell>
          <cell r="E14">
            <v>1</v>
          </cell>
          <cell r="F14">
            <v>3341.4</v>
          </cell>
          <cell r="G14">
            <v>3508.4700000000003</v>
          </cell>
        </row>
        <row r="15">
          <cell r="B15" t="str">
            <v>HERRAMIENTA MENOR (10% M.O)</v>
          </cell>
          <cell r="C15" t="str">
            <v>ml</v>
          </cell>
          <cell r="D15">
            <v>0.1</v>
          </cell>
          <cell r="E15">
            <v>1</v>
          </cell>
          <cell r="F15">
            <v>42613</v>
          </cell>
          <cell r="G15">
            <v>4261.3</v>
          </cell>
        </row>
        <row r="16">
          <cell r="B16" t="str">
            <v>Instalacion sanitaria</v>
          </cell>
          <cell r="C16" t="str">
            <v>e=</v>
          </cell>
          <cell r="D16">
            <v>0.04</v>
          </cell>
          <cell r="E16" t="str">
            <v>m</v>
          </cell>
          <cell r="F16">
            <v>500000</v>
          </cell>
          <cell r="G16">
            <v>500000</v>
          </cell>
        </row>
        <row r="17">
          <cell r="A17" t="str">
            <v>B019</v>
          </cell>
          <cell r="B17" t="str">
            <v>EXCAVACION PARA FILTROS</v>
          </cell>
          <cell r="C17" t="str">
            <v>M3</v>
          </cell>
          <cell r="D17">
            <v>1.05</v>
          </cell>
          <cell r="E17">
            <v>0</v>
          </cell>
          <cell r="F17">
            <v>137959.82800000001</v>
          </cell>
          <cell r="G17">
            <v>5794.3127760000007</v>
          </cell>
          <cell r="H17">
            <v>9922.5</v>
          </cell>
        </row>
        <row r="18">
          <cell r="B18" t="str">
            <v>Cuadrilla excavacion</v>
          </cell>
          <cell r="C18" t="str">
            <v>M3</v>
          </cell>
          <cell r="D18">
            <v>1</v>
          </cell>
          <cell r="E18">
            <v>1</v>
          </cell>
          <cell r="F18">
            <v>9450</v>
          </cell>
          <cell r="G18">
            <v>9450</v>
          </cell>
        </row>
        <row r="19">
          <cell r="B19" t="str">
            <v>HERRAMIENTA MENOR (5% M.O)</v>
          </cell>
          <cell r="C19" t="str">
            <v>M3</v>
          </cell>
          <cell r="D19">
            <v>0.05</v>
          </cell>
          <cell r="E19">
            <v>1</v>
          </cell>
          <cell r="F19">
            <v>9450</v>
          </cell>
          <cell r="G19">
            <v>472.5</v>
          </cell>
        </row>
        <row r="20">
          <cell r="B20" t="str">
            <v>HERRAMIENTA MENOR (10% M.O)</v>
          </cell>
          <cell r="C20" t="str">
            <v>sg</v>
          </cell>
          <cell r="D20">
            <v>0.1</v>
          </cell>
          <cell r="E20">
            <v>1</v>
          </cell>
          <cell r="F20">
            <v>1930</v>
          </cell>
          <cell r="G20">
            <v>193</v>
          </cell>
        </row>
        <row r="21">
          <cell r="A21" t="str">
            <v>B011</v>
          </cell>
          <cell r="B21" t="str">
            <v>LLENO EN ARENILLA</v>
          </cell>
          <cell r="C21" t="str">
            <v>M3</v>
          </cell>
          <cell r="D21">
            <v>1</v>
          </cell>
          <cell r="E21">
            <v>0</v>
          </cell>
          <cell r="F21">
            <v>1</v>
          </cell>
          <cell r="G21">
            <v>250000</v>
          </cell>
          <cell r="H21">
            <v>22114.5</v>
          </cell>
        </row>
        <row r="22">
          <cell r="A22" t="str">
            <v>C004</v>
          </cell>
          <cell r="B22" t="str">
            <v>Rana a gasolina (6 hr/dia)</v>
          </cell>
          <cell r="C22" t="str">
            <v>DIA</v>
          </cell>
          <cell r="D22">
            <v>1</v>
          </cell>
          <cell r="E22">
            <v>0.03</v>
          </cell>
          <cell r="F22">
            <v>25520</v>
          </cell>
          <cell r="G22">
            <v>765.6</v>
          </cell>
          <cell r="H22">
            <v>275864.05</v>
          </cell>
        </row>
        <row r="23">
          <cell r="A23" t="str">
            <v>A002</v>
          </cell>
          <cell r="B23" t="str">
            <v>cuadrilla lleno en tierra (rana o canguro)</v>
          </cell>
          <cell r="C23" t="str">
            <v>M3</v>
          </cell>
          <cell r="D23">
            <v>1</v>
          </cell>
          <cell r="E23">
            <v>1</v>
          </cell>
          <cell r="F23">
            <v>3150</v>
          </cell>
          <cell r="G23">
            <v>3150</v>
          </cell>
          <cell r="H23">
            <v>159905</v>
          </cell>
        </row>
        <row r="24">
          <cell r="B24" t="str">
            <v>arenilla para lleno</v>
          </cell>
          <cell r="C24" t="str">
            <v>M3</v>
          </cell>
          <cell r="D24">
            <v>1</v>
          </cell>
          <cell r="E24">
            <v>1.05</v>
          </cell>
          <cell r="F24">
            <v>14000</v>
          </cell>
          <cell r="G24">
            <v>14700</v>
          </cell>
        </row>
        <row r="25">
          <cell r="B25" t="str">
            <v>TRANSPORTE INTERNO</v>
          </cell>
          <cell r="C25" t="str">
            <v>M3</v>
          </cell>
          <cell r="D25">
            <v>1</v>
          </cell>
          <cell r="E25">
            <v>1</v>
          </cell>
          <cell r="F25">
            <v>3341.4</v>
          </cell>
          <cell r="G25">
            <v>3341.4</v>
          </cell>
        </row>
        <row r="26">
          <cell r="B26" t="str">
            <v>HERRAMIENTA MENOR (5% M.O)</v>
          </cell>
          <cell r="C26" t="str">
            <v>M3</v>
          </cell>
          <cell r="D26">
            <v>0.05</v>
          </cell>
          <cell r="E26">
            <v>1</v>
          </cell>
          <cell r="F26">
            <v>3150</v>
          </cell>
          <cell r="G26">
            <v>157.5</v>
          </cell>
        </row>
        <row r="27">
          <cell r="B27" t="str">
            <v>Puntilla 2" con cabeza</v>
          </cell>
          <cell r="C27" t="str">
            <v>kg</v>
          </cell>
          <cell r="D27">
            <v>1.08</v>
          </cell>
          <cell r="E27">
            <v>1.19</v>
          </cell>
          <cell r="F27">
            <v>2000</v>
          </cell>
          <cell r="G27">
            <v>2570.4</v>
          </cell>
        </row>
        <row r="28">
          <cell r="A28" t="str">
            <v>B001</v>
          </cell>
          <cell r="B28" t="str">
            <v>EXCAVACION MANUAL PARA REDES (INC. BOTADA)</v>
          </cell>
          <cell r="C28" t="str">
            <v>M3</v>
          </cell>
          <cell r="D28">
            <v>1.02</v>
          </cell>
          <cell r="E28">
            <v>0</v>
          </cell>
          <cell r="F28">
            <v>1700</v>
          </cell>
          <cell r="G28">
            <v>5201.9999999999991</v>
          </cell>
          <cell r="H28">
            <v>21263.9</v>
          </cell>
        </row>
        <row r="29">
          <cell r="B29" t="str">
            <v>Cuadrilla excavacion</v>
          </cell>
          <cell r="C29" t="str">
            <v>M3</v>
          </cell>
          <cell r="D29">
            <v>1</v>
          </cell>
          <cell r="E29">
            <v>1</v>
          </cell>
          <cell r="F29">
            <v>9450</v>
          </cell>
          <cell r="G29">
            <v>9450</v>
          </cell>
        </row>
        <row r="30">
          <cell r="B30" t="str">
            <v>TRANSPORTE INTERNO</v>
          </cell>
          <cell r="C30" t="str">
            <v>M3</v>
          </cell>
          <cell r="D30">
            <v>1</v>
          </cell>
          <cell r="E30">
            <v>1</v>
          </cell>
          <cell r="F30">
            <v>3341.4</v>
          </cell>
          <cell r="G30">
            <v>3341.4</v>
          </cell>
        </row>
        <row r="31">
          <cell r="B31" t="str">
            <v>VOLQUETA (VJ)</v>
          </cell>
          <cell r="C31" t="str">
            <v>M3</v>
          </cell>
          <cell r="D31">
            <v>1</v>
          </cell>
          <cell r="E31">
            <v>0.16666666666666666</v>
          </cell>
          <cell r="F31">
            <v>48000</v>
          </cell>
          <cell r="G31">
            <v>8000</v>
          </cell>
        </row>
        <row r="32">
          <cell r="B32" t="str">
            <v>HERRAMIENTA MENOR (5% M.O)</v>
          </cell>
          <cell r="C32" t="str">
            <v>M3</v>
          </cell>
          <cell r="D32">
            <v>0.05</v>
          </cell>
          <cell r="E32">
            <v>1</v>
          </cell>
          <cell r="F32">
            <v>9450</v>
          </cell>
          <cell r="G32">
            <v>472.5</v>
          </cell>
        </row>
        <row r="33">
          <cell r="B33" t="str">
            <v>*CUADRILLA ZAPATAS</v>
          </cell>
          <cell r="C33" t="str">
            <v>m3</v>
          </cell>
          <cell r="D33">
            <v>1</v>
          </cell>
          <cell r="E33">
            <v>1</v>
          </cell>
          <cell r="F33">
            <v>51200</v>
          </cell>
          <cell r="G33">
            <v>51200</v>
          </cell>
        </row>
        <row r="34">
          <cell r="A34" t="str">
            <v>B002</v>
          </cell>
          <cell r="B34" t="str">
            <v>EXCAV. MANUAL PARA ZAPATAS Y VIGAS (no incluye botada)</v>
          </cell>
          <cell r="C34" t="str">
            <v>M3</v>
          </cell>
          <cell r="D34">
            <v>0.1</v>
          </cell>
          <cell r="E34">
            <v>0</v>
          </cell>
          <cell r="F34">
            <v>51200</v>
          </cell>
          <cell r="G34">
            <v>5120</v>
          </cell>
          <cell r="H34">
            <v>15022.5</v>
          </cell>
        </row>
        <row r="35">
          <cell r="B35" t="str">
            <v>Cuadrilla excavacion</v>
          </cell>
          <cell r="C35" t="str">
            <v>M3</v>
          </cell>
          <cell r="D35">
            <v>1</v>
          </cell>
          <cell r="E35">
            <v>1</v>
          </cell>
          <cell r="F35">
            <v>9450</v>
          </cell>
          <cell r="G35">
            <v>9450</v>
          </cell>
        </row>
        <row r="36">
          <cell r="A36" t="str">
            <v>C003</v>
          </cell>
          <cell r="B36" t="str">
            <v>Alquiler de motobomba</v>
          </cell>
          <cell r="C36" t="str">
            <v>dia</v>
          </cell>
          <cell r="D36">
            <v>1</v>
          </cell>
          <cell r="E36">
            <v>0.3</v>
          </cell>
          <cell r="F36">
            <v>17000</v>
          </cell>
          <cell r="G36">
            <v>5100</v>
          </cell>
          <cell r="H36">
            <v>188131.88680000001</v>
          </cell>
        </row>
        <row r="37">
          <cell r="B37" t="str">
            <v>HERRAMIENTA MENOR (5% M.O)</v>
          </cell>
          <cell r="C37" t="str">
            <v>M3</v>
          </cell>
          <cell r="D37">
            <v>0.05</v>
          </cell>
          <cell r="E37">
            <v>1</v>
          </cell>
          <cell r="F37">
            <v>9450</v>
          </cell>
          <cell r="G37">
            <v>472.5</v>
          </cell>
        </row>
        <row r="38">
          <cell r="B38" t="str">
            <v>piedra de cantera</v>
          </cell>
          <cell r="C38" t="str">
            <v>m3</v>
          </cell>
          <cell r="D38">
            <v>1.1000000000000001</v>
          </cell>
          <cell r="E38">
            <v>0.61</v>
          </cell>
          <cell r="F38">
            <v>27500</v>
          </cell>
          <cell r="G38">
            <v>18452.5</v>
          </cell>
        </row>
        <row r="39">
          <cell r="A39" t="str">
            <v>B003</v>
          </cell>
          <cell r="B39" t="str">
            <v>EXCAV. MANUAL PARA ZAPATAS Y VIGAS (incluye botada)</v>
          </cell>
          <cell r="C39" t="str">
            <v>M3</v>
          </cell>
          <cell r="D39">
            <v>1</v>
          </cell>
          <cell r="E39">
            <v>0</v>
          </cell>
          <cell r="F39">
            <v>27562.5</v>
          </cell>
          <cell r="G39">
            <v>27562.5</v>
          </cell>
          <cell r="H39">
            <v>21263.9</v>
          </cell>
        </row>
        <row r="40">
          <cell r="B40" t="str">
            <v>Cuadrilla excavacion</v>
          </cell>
          <cell r="C40" t="str">
            <v>M3</v>
          </cell>
          <cell r="D40">
            <v>1</v>
          </cell>
          <cell r="E40">
            <v>1</v>
          </cell>
          <cell r="F40">
            <v>9450</v>
          </cell>
          <cell r="G40">
            <v>9450</v>
          </cell>
        </row>
        <row r="41">
          <cell r="B41" t="str">
            <v>Alquiler de motobomba</v>
          </cell>
          <cell r="C41" t="str">
            <v>dia</v>
          </cell>
          <cell r="D41">
            <v>0</v>
          </cell>
          <cell r="E41">
            <v>0.3</v>
          </cell>
          <cell r="F41">
            <v>17000</v>
          </cell>
          <cell r="G41">
            <v>0</v>
          </cell>
        </row>
        <row r="42">
          <cell r="A42" t="str">
            <v>C005</v>
          </cell>
          <cell r="B42" t="str">
            <v>TRANSPORTE INTERNO</v>
          </cell>
          <cell r="C42" t="str">
            <v>M3</v>
          </cell>
          <cell r="D42">
            <v>1</v>
          </cell>
          <cell r="E42">
            <v>1</v>
          </cell>
          <cell r="F42">
            <v>3341.4</v>
          </cell>
          <cell r="G42">
            <v>3341.4</v>
          </cell>
          <cell r="H42">
            <v>371931.1347834607</v>
          </cell>
        </row>
        <row r="43">
          <cell r="B43" t="str">
            <v>VOLQUETA (VJ)</v>
          </cell>
          <cell r="C43" t="str">
            <v>M3</v>
          </cell>
          <cell r="D43">
            <v>1</v>
          </cell>
          <cell r="E43">
            <v>0.16666666666666666</v>
          </cell>
          <cell r="F43">
            <v>48000</v>
          </cell>
          <cell r="G43">
            <v>8000</v>
          </cell>
        </row>
        <row r="44">
          <cell r="B44" t="str">
            <v>HERRAMIENTA MENOR (5% M.O)</v>
          </cell>
          <cell r="C44" t="str">
            <v>M3</v>
          </cell>
          <cell r="D44">
            <v>0.05</v>
          </cell>
          <cell r="E44">
            <v>1</v>
          </cell>
          <cell r="F44">
            <v>9450</v>
          </cell>
          <cell r="G44">
            <v>472.5</v>
          </cell>
        </row>
        <row r="45">
          <cell r="B45" t="str">
            <v>*Sistema electrico (2 lamparas fluorescentes de 40 watt, dos swiches y cuatro tomas dobles de luz con polo a tierra)</v>
          </cell>
          <cell r="D45" t="str">
            <v>e=</v>
          </cell>
          <cell r="E45">
            <v>0.6</v>
          </cell>
          <cell r="F45" t="str">
            <v>m</v>
          </cell>
        </row>
        <row r="46">
          <cell r="A46" t="str">
            <v>B004</v>
          </cell>
          <cell r="B46" t="str">
            <v>EXCAV. A MAQUINA PARA FUNDACIONES (incluye botada)</v>
          </cell>
          <cell r="C46" t="str">
            <v>M3</v>
          </cell>
          <cell r="D46">
            <v>1.05</v>
          </cell>
          <cell r="E46">
            <v>0</v>
          </cell>
          <cell r="F46">
            <v>200000</v>
          </cell>
          <cell r="G46">
            <v>210000</v>
          </cell>
          <cell r="H46">
            <v>9578.8888888888905</v>
          </cell>
        </row>
        <row r="47">
          <cell r="B47" t="str">
            <v>VOLQUETA (VJ)</v>
          </cell>
          <cell r="C47" t="str">
            <v>M3</v>
          </cell>
          <cell r="D47">
            <v>1</v>
          </cell>
          <cell r="E47">
            <v>0.16666666666666666</v>
          </cell>
          <cell r="F47">
            <v>48000</v>
          </cell>
          <cell r="G47">
            <v>8000</v>
          </cell>
        </row>
        <row r="48">
          <cell r="B48" t="str">
            <v>Retroexcavadora</v>
          </cell>
          <cell r="C48" t="str">
            <v>M3</v>
          </cell>
          <cell r="D48">
            <v>1</v>
          </cell>
          <cell r="E48">
            <v>3.8888888888888917E-2</v>
          </cell>
          <cell r="F48">
            <v>40600</v>
          </cell>
          <cell r="G48">
            <v>1578.8888888888901</v>
          </cell>
        </row>
        <row r="49">
          <cell r="B49" t="str">
            <v>*CUADRILLA PEDESTALES</v>
          </cell>
          <cell r="C49" t="str">
            <v>m3</v>
          </cell>
          <cell r="D49">
            <v>1</v>
          </cell>
          <cell r="E49">
            <v>0.216</v>
          </cell>
          <cell r="F49">
            <v>79750</v>
          </cell>
          <cell r="G49">
            <v>17226</v>
          </cell>
        </row>
        <row r="50">
          <cell r="A50" t="str">
            <v>B005</v>
          </cell>
          <cell r="B50" t="str">
            <v>EXCAVACION EN PIEDRA</v>
          </cell>
          <cell r="C50" t="str">
            <v>M3</v>
          </cell>
          <cell r="D50">
            <v>0.1</v>
          </cell>
          <cell r="E50">
            <v>0</v>
          </cell>
          <cell r="F50">
            <v>17226</v>
          </cell>
          <cell r="G50">
            <v>1722.6000000000001</v>
          </cell>
          <cell r="H50">
            <v>10500</v>
          </cell>
        </row>
        <row r="51">
          <cell r="B51" t="str">
            <v>Minero</v>
          </cell>
          <cell r="C51" t="str">
            <v>dia</v>
          </cell>
          <cell r="D51">
            <v>1</v>
          </cell>
          <cell r="E51">
            <v>0.5</v>
          </cell>
          <cell r="F51">
            <v>20000</v>
          </cell>
          <cell r="G51">
            <v>10000</v>
          </cell>
        </row>
        <row r="52">
          <cell r="A52" t="str">
            <v>C006</v>
          </cell>
          <cell r="B52" t="str">
            <v>Herramienta menor</v>
          </cell>
          <cell r="C52" t="str">
            <v>m3</v>
          </cell>
          <cell r="D52">
            <v>0.05</v>
          </cell>
          <cell r="E52">
            <v>1</v>
          </cell>
          <cell r="F52">
            <v>10000</v>
          </cell>
          <cell r="G52">
            <v>500</v>
          </cell>
          <cell r="H52">
            <v>328735.46172839508</v>
          </cell>
        </row>
        <row r="53">
          <cell r="A53" t="str">
            <v>A004</v>
          </cell>
          <cell r="B53" t="str">
            <v>LIMPIEZA DEL AREA DE LAS OBRAS</v>
          </cell>
          <cell r="C53" t="str">
            <v>M2</v>
          </cell>
          <cell r="D53" t="str">
            <v>B=</v>
          </cell>
          <cell r="E53">
            <v>0.45</v>
          </cell>
          <cell r="F53" t="str">
            <v>m</v>
          </cell>
          <cell r="H53">
            <v>3646.875</v>
          </cell>
        </row>
        <row r="54">
          <cell r="A54" t="str">
            <v>B006</v>
          </cell>
          <cell r="B54" t="str">
            <v>CORTE A MAQUINA EN MATERIAL COMUN Y BOTADA EXTERNA</v>
          </cell>
          <cell r="C54" t="str">
            <v>M3</v>
          </cell>
          <cell r="D54" t="str">
            <v>A=</v>
          </cell>
          <cell r="E54">
            <v>0</v>
          </cell>
          <cell r="F54" t="str">
            <v>m</v>
          </cell>
          <cell r="G54">
            <v>46.874999999999993</v>
          </cell>
          <cell r="H54">
            <v>10044.444444444445</v>
          </cell>
        </row>
        <row r="55">
          <cell r="B55" t="str">
            <v>Retroexcavadora Hitachi 200</v>
          </cell>
          <cell r="C55" t="str">
            <v>M3</v>
          </cell>
          <cell r="D55">
            <v>1</v>
          </cell>
          <cell r="E55">
            <v>2.2222222222222223E-2</v>
          </cell>
          <cell r="F55">
            <v>65000</v>
          </cell>
          <cell r="G55">
            <v>1444.4444444444446</v>
          </cell>
        </row>
        <row r="56">
          <cell r="B56" t="str">
            <v>VOLQUETA (VJ)</v>
          </cell>
          <cell r="C56" t="str">
            <v>VJ</v>
          </cell>
          <cell r="D56">
            <v>1</v>
          </cell>
          <cell r="E56">
            <v>0.16666666666666666</v>
          </cell>
          <cell r="F56">
            <v>48000</v>
          </cell>
          <cell r="G56">
            <v>8000</v>
          </cell>
        </row>
        <row r="57">
          <cell r="A57" t="str">
            <v>A011</v>
          </cell>
          <cell r="B57" t="str">
            <v>Motoniveladora</v>
          </cell>
          <cell r="C57" t="str">
            <v>M2</v>
          </cell>
          <cell r="D57">
            <v>1</v>
          </cell>
          <cell r="E57">
            <v>1</v>
          </cell>
          <cell r="F57">
            <v>600</v>
          </cell>
          <cell r="G57">
            <v>600</v>
          </cell>
          <cell r="H57">
            <v>21683.333333333336</v>
          </cell>
        </row>
        <row r="58">
          <cell r="B58" t="str">
            <v>Acpm</v>
          </cell>
          <cell r="C58" t="str">
            <v>gl</v>
          </cell>
          <cell r="D58">
            <v>1</v>
          </cell>
          <cell r="E58">
            <v>0.1</v>
          </cell>
          <cell r="F58">
            <v>2500</v>
          </cell>
          <cell r="G58">
            <v>250</v>
          </cell>
        </row>
        <row r="59">
          <cell r="A59" t="str">
            <v>B007</v>
          </cell>
          <cell r="B59" t="str">
            <v>CORTE A MAQUINA EN MATERIAL COMUN SIN BOTADA</v>
          </cell>
          <cell r="C59" t="str">
            <v>M3</v>
          </cell>
          <cell r="D59">
            <v>1</v>
          </cell>
          <cell r="E59">
            <v>0</v>
          </cell>
          <cell r="F59">
            <v>22500</v>
          </cell>
          <cell r="G59">
            <v>2250</v>
          </cell>
          <cell r="H59">
            <v>2044.4444444444446</v>
          </cell>
        </row>
        <row r="60">
          <cell r="B60" t="str">
            <v>Retroexcavadora Hitachi 200</v>
          </cell>
          <cell r="C60" t="str">
            <v>M3</v>
          </cell>
          <cell r="D60">
            <v>1</v>
          </cell>
          <cell r="E60">
            <v>2.2222222222222223E-2</v>
          </cell>
          <cell r="F60">
            <v>65000</v>
          </cell>
          <cell r="G60">
            <v>1444.4444444444446</v>
          </cell>
        </row>
        <row r="61">
          <cell r="B61" t="str">
            <v>Motoniveladora</v>
          </cell>
          <cell r="C61" t="str">
            <v>M2</v>
          </cell>
          <cell r="D61">
            <v>1</v>
          </cell>
          <cell r="E61">
            <v>1</v>
          </cell>
          <cell r="F61">
            <v>600</v>
          </cell>
          <cell r="G61">
            <v>600</v>
          </cell>
        </row>
        <row r="63">
          <cell r="A63" t="str">
            <v>B008</v>
          </cell>
          <cell r="B63" t="str">
            <v xml:space="preserve">EXPLANACION A MAQUINA EN MATERIAL COMUN(BOTADA EXT.) </v>
          </cell>
          <cell r="C63" t="str">
            <v>M3</v>
          </cell>
          <cell r="E63">
            <v>0</v>
          </cell>
          <cell r="H63">
            <v>3221</v>
          </cell>
        </row>
        <row r="64">
          <cell r="B64" t="str">
            <v>cargador</v>
          </cell>
          <cell r="C64" t="str">
            <v>M3</v>
          </cell>
          <cell r="D64">
            <v>1</v>
          </cell>
          <cell r="E64">
            <v>3.3333333333333333E-2</v>
          </cell>
          <cell r="F64">
            <v>18000</v>
          </cell>
          <cell r="G64">
            <v>600</v>
          </cell>
        </row>
        <row r="65">
          <cell r="B65" t="str">
            <v>Buldozer</v>
          </cell>
          <cell r="C65" t="str">
            <v>M3</v>
          </cell>
          <cell r="D65">
            <v>1</v>
          </cell>
          <cell r="E65">
            <v>1.6666666666666666E-2</v>
          </cell>
          <cell r="F65">
            <v>65000</v>
          </cell>
          <cell r="G65">
            <v>1083.3333333333333</v>
          </cell>
        </row>
        <row r="66">
          <cell r="B66" t="str">
            <v>volqueta (hr)</v>
          </cell>
          <cell r="C66" t="str">
            <v>M3</v>
          </cell>
          <cell r="D66">
            <v>1</v>
          </cell>
          <cell r="E66">
            <v>8.3333333333333329E-2</v>
          </cell>
          <cell r="F66">
            <v>13700</v>
          </cell>
          <cell r="G66">
            <v>1141.6666666666665</v>
          </cell>
        </row>
        <row r="67">
          <cell r="B67" t="str">
            <v>Rodillo DD 22 (incl. Oper. y combus)</v>
          </cell>
          <cell r="C67" t="str">
            <v>M2</v>
          </cell>
          <cell r="D67">
            <v>1</v>
          </cell>
          <cell r="E67">
            <v>0.01</v>
          </cell>
          <cell r="F67">
            <v>39600</v>
          </cell>
          <cell r="G67">
            <v>396</v>
          </cell>
        </row>
        <row r="68">
          <cell r="B68" t="str">
            <v>Bombeo</v>
          </cell>
          <cell r="C68" t="str">
            <v>m3</v>
          </cell>
          <cell r="D68">
            <v>1</v>
          </cell>
          <cell r="E68">
            <v>7.0000000000000007E-2</v>
          </cell>
          <cell r="F68">
            <v>19500</v>
          </cell>
          <cell r="G68">
            <v>1365.0000000000002</v>
          </cell>
        </row>
        <row r="69">
          <cell r="A69" t="str">
            <v>B009</v>
          </cell>
          <cell r="B69" t="str">
            <v>EXPLANACION A MAQUINA EN MATERIAL COMUN (BOTADA INT.)</v>
          </cell>
          <cell r="C69" t="str">
            <v>M3</v>
          </cell>
          <cell r="D69">
            <v>1</v>
          </cell>
          <cell r="E69">
            <v>0</v>
          </cell>
          <cell r="F69">
            <v>1500</v>
          </cell>
          <cell r="G69">
            <v>3000</v>
          </cell>
          <cell r="H69">
            <v>1479.3333333333333</v>
          </cell>
        </row>
        <row r="70">
          <cell r="B70" t="str">
            <v>Buldozer</v>
          </cell>
          <cell r="C70" t="str">
            <v>M3</v>
          </cell>
          <cell r="D70">
            <v>1</v>
          </cell>
          <cell r="E70">
            <v>1.6666666666666666E-2</v>
          </cell>
          <cell r="F70">
            <v>65000</v>
          </cell>
          <cell r="G70">
            <v>1083.3333333333333</v>
          </cell>
        </row>
        <row r="71">
          <cell r="A71" t="str">
            <v>A007</v>
          </cell>
          <cell r="B71" t="str">
            <v>Rodillo DD 22 (incl. Oper. y combus)</v>
          </cell>
          <cell r="C71" t="str">
            <v>M2</v>
          </cell>
          <cell r="D71">
            <v>1</v>
          </cell>
          <cell r="E71">
            <v>0.01</v>
          </cell>
          <cell r="F71">
            <v>39600</v>
          </cell>
          <cell r="G71">
            <v>396</v>
          </cell>
          <cell r="H71">
            <v>20000</v>
          </cell>
        </row>
        <row r="72">
          <cell r="B72" t="str">
            <v>Triturado 3/4</v>
          </cell>
          <cell r="C72" t="str">
            <v>m3</v>
          </cell>
          <cell r="D72">
            <v>1.1000000000000001</v>
          </cell>
          <cell r="E72">
            <v>0.08</v>
          </cell>
          <cell r="F72">
            <v>48560</v>
          </cell>
          <cell r="G72">
            <v>4273.2800000000007</v>
          </cell>
        </row>
        <row r="73">
          <cell r="B73" t="str">
            <v>Cemento gris</v>
          </cell>
          <cell r="C73" t="str">
            <v>sac</v>
          </cell>
          <cell r="D73">
            <v>1.1000000000000001</v>
          </cell>
          <cell r="E73">
            <v>0.6</v>
          </cell>
          <cell r="F73">
            <v>17500</v>
          </cell>
          <cell r="G73">
            <v>11550</v>
          </cell>
        </row>
        <row r="74">
          <cell r="A74" t="str">
            <v>B010</v>
          </cell>
          <cell r="B74" t="str">
            <v>LLENO EN MATERIAL PROVENIENTE DE LA EXCAV.</v>
          </cell>
          <cell r="C74" t="str">
            <v>M3</v>
          </cell>
          <cell r="D74">
            <v>1.1000000000000001</v>
          </cell>
          <cell r="E74">
            <v>0</v>
          </cell>
          <cell r="F74">
            <v>48700</v>
          </cell>
          <cell r="G74">
            <v>4285.6000000000004</v>
          </cell>
          <cell r="H74">
            <v>8618.0666666666657</v>
          </cell>
        </row>
        <row r="75">
          <cell r="B75" t="str">
            <v>Rana a gasolina (6 hr/dia)</v>
          </cell>
          <cell r="C75" t="str">
            <v>DIA</v>
          </cell>
          <cell r="D75">
            <v>1</v>
          </cell>
          <cell r="E75">
            <v>8.3333333333333329E-2</v>
          </cell>
          <cell r="F75">
            <v>25520</v>
          </cell>
          <cell r="G75">
            <v>2126.6666666666665</v>
          </cell>
        </row>
        <row r="76">
          <cell r="B76" t="str">
            <v>cuadrilla lleno en tierra (rana o canguro)</v>
          </cell>
          <cell r="C76" t="str">
            <v>M3</v>
          </cell>
          <cell r="D76">
            <v>1</v>
          </cell>
          <cell r="E76">
            <v>1</v>
          </cell>
          <cell r="F76">
            <v>3150</v>
          </cell>
          <cell r="G76">
            <v>3150</v>
          </cell>
        </row>
        <row r="77">
          <cell r="B77" t="str">
            <v>TRANSPORTE INTERNO</v>
          </cell>
          <cell r="C77" t="str">
            <v>M3</v>
          </cell>
          <cell r="D77">
            <v>1</v>
          </cell>
          <cell r="E77">
            <v>1</v>
          </cell>
          <cell r="F77">
            <v>3341.4</v>
          </cell>
          <cell r="G77">
            <v>3341.4</v>
          </cell>
        </row>
        <row r="78">
          <cell r="B78" t="str">
            <v>HERRAMIENTA MENOR (5% M.O)</v>
          </cell>
          <cell r="C78" t="str">
            <v>M3</v>
          </cell>
          <cell r="D78">
            <v>0.05</v>
          </cell>
          <cell r="E78">
            <v>1</v>
          </cell>
          <cell r="F78">
            <v>3150</v>
          </cell>
          <cell r="G78">
            <v>157.5</v>
          </cell>
        </row>
        <row r="79">
          <cell r="A79" t="str">
            <v>A009</v>
          </cell>
          <cell r="B79" t="str">
            <v>Retiro de agua</v>
          </cell>
          <cell r="C79" t="str">
            <v>hr</v>
          </cell>
          <cell r="D79">
            <v>1</v>
          </cell>
          <cell r="E79">
            <v>8</v>
          </cell>
          <cell r="F79">
            <v>1827</v>
          </cell>
          <cell r="G79">
            <v>14616</v>
          </cell>
          <cell r="H79">
            <v>5393.0380000000005</v>
          </cell>
        </row>
        <row r="80">
          <cell r="A80" t="str">
            <v>B012</v>
          </cell>
          <cell r="B80" t="str">
            <v>LLENO EN MATERIAL GRANULAR TIPO B600</v>
          </cell>
          <cell r="C80" t="str">
            <v>M3</v>
          </cell>
          <cell r="D80">
            <v>1.3</v>
          </cell>
          <cell r="E80">
            <v>0</v>
          </cell>
          <cell r="F80">
            <v>9641.4</v>
          </cell>
          <cell r="G80">
            <v>16293.966</v>
          </cell>
          <cell r="H80">
            <v>37401.57</v>
          </cell>
        </row>
        <row r="81">
          <cell r="B81" t="str">
            <v>material granular B600</v>
          </cell>
          <cell r="C81" t="str">
            <v>m3</v>
          </cell>
          <cell r="D81">
            <v>1.05</v>
          </cell>
          <cell r="E81">
            <v>1</v>
          </cell>
          <cell r="F81">
            <v>28400</v>
          </cell>
          <cell r="G81">
            <v>29820</v>
          </cell>
        </row>
        <row r="82">
          <cell r="B82" t="str">
            <v>Rana a gasolina (6 hr/dia)</v>
          </cell>
          <cell r="C82" t="str">
            <v>dia</v>
          </cell>
          <cell r="D82">
            <v>1</v>
          </cell>
          <cell r="E82">
            <v>0.03</v>
          </cell>
          <cell r="F82">
            <v>25520</v>
          </cell>
          <cell r="G82">
            <v>765.6</v>
          </cell>
        </row>
        <row r="83">
          <cell r="A83" t="str">
            <v>C009</v>
          </cell>
          <cell r="B83" t="str">
            <v>*cuadrilla lleno en tierra (rana o canguro)</v>
          </cell>
          <cell r="C83" t="str">
            <v>M3</v>
          </cell>
          <cell r="D83">
            <v>1</v>
          </cell>
          <cell r="E83">
            <v>1</v>
          </cell>
          <cell r="F83">
            <v>3150</v>
          </cell>
          <cell r="G83">
            <v>3150</v>
          </cell>
          <cell r="H83">
            <v>13657.810048799998</v>
          </cell>
        </row>
        <row r="84">
          <cell r="B84" t="str">
            <v>*transporte interno</v>
          </cell>
          <cell r="C84" t="str">
            <v>vj</v>
          </cell>
          <cell r="D84">
            <v>1</v>
          </cell>
          <cell r="E84">
            <v>1.05</v>
          </cell>
          <cell r="F84">
            <v>3341.4</v>
          </cell>
          <cell r="G84">
            <v>3508.4700000000003</v>
          </cell>
        </row>
        <row r="85">
          <cell r="A85" t="str">
            <v>A006</v>
          </cell>
          <cell r="B85" t="str">
            <v>HERRAMIENTA MENOR (5% M.O)</v>
          </cell>
          <cell r="C85" t="str">
            <v>sg</v>
          </cell>
          <cell r="D85">
            <v>0.05</v>
          </cell>
          <cell r="E85">
            <v>1</v>
          </cell>
          <cell r="F85">
            <v>3150</v>
          </cell>
          <cell r="G85">
            <v>157.5</v>
          </cell>
          <cell r="H85">
            <v>94861.333333333343</v>
          </cell>
        </row>
        <row r="86">
          <cell r="B86" t="str">
            <v>Asfaltex negro IPB (20kg)</v>
          </cell>
          <cell r="C86" t="str">
            <v>Kg</v>
          </cell>
          <cell r="D86">
            <v>1.04</v>
          </cell>
          <cell r="E86">
            <v>1.2</v>
          </cell>
          <cell r="F86">
            <v>2500</v>
          </cell>
          <cell r="G86">
            <v>3120</v>
          </cell>
        </row>
        <row r="87">
          <cell r="A87" t="str">
            <v>B013</v>
          </cell>
          <cell r="B87" t="str">
            <v>LLENO EN MATERIAL GRANULAR TIPO B400</v>
          </cell>
          <cell r="C87" t="str">
            <v>M3</v>
          </cell>
          <cell r="D87">
            <v>1</v>
          </cell>
          <cell r="E87">
            <v>0</v>
          </cell>
          <cell r="F87">
            <v>21460</v>
          </cell>
          <cell r="G87">
            <v>7725.5999999999995</v>
          </cell>
          <cell r="H87">
            <v>23331.57</v>
          </cell>
        </row>
        <row r="88">
          <cell r="B88" t="str">
            <v>material granular B400</v>
          </cell>
          <cell r="C88" t="str">
            <v>m3</v>
          </cell>
          <cell r="D88">
            <v>1.05</v>
          </cell>
          <cell r="E88">
            <v>1</v>
          </cell>
          <cell r="F88">
            <v>15000</v>
          </cell>
          <cell r="G88">
            <v>15750</v>
          </cell>
        </row>
        <row r="89">
          <cell r="B89" t="str">
            <v>Rana a gasolina (6 hr/dia)</v>
          </cell>
          <cell r="C89" t="str">
            <v>dia</v>
          </cell>
          <cell r="D89">
            <v>1</v>
          </cell>
          <cell r="E89">
            <v>0.03</v>
          </cell>
          <cell r="F89">
            <v>25520</v>
          </cell>
          <cell r="G89">
            <v>765.6</v>
          </cell>
        </row>
        <row r="90">
          <cell r="B90" t="str">
            <v>*cuadrilla lleno en tierra (rana o canguro)</v>
          </cell>
          <cell r="C90" t="str">
            <v>M3</v>
          </cell>
          <cell r="D90">
            <v>1</v>
          </cell>
          <cell r="E90">
            <v>1</v>
          </cell>
          <cell r="F90">
            <v>3150</v>
          </cell>
          <cell r="G90">
            <v>3150</v>
          </cell>
        </row>
        <row r="91">
          <cell r="A91" t="str">
            <v>C008</v>
          </cell>
          <cell r="B91" t="str">
            <v>*transporte interno</v>
          </cell>
          <cell r="C91" t="str">
            <v>vj</v>
          </cell>
          <cell r="D91">
            <v>1</v>
          </cell>
          <cell r="E91">
            <v>1.05</v>
          </cell>
          <cell r="F91">
            <v>3341.4</v>
          </cell>
          <cell r="G91">
            <v>3508.4700000000003</v>
          </cell>
          <cell r="H91">
            <v>1121.5670681063125</v>
          </cell>
        </row>
        <row r="92">
          <cell r="B92" t="str">
            <v>HERRAMIENTA MENOR (5% M.O)</v>
          </cell>
          <cell r="C92" t="str">
            <v>sg</v>
          </cell>
          <cell r="D92">
            <v>0.05</v>
          </cell>
          <cell r="E92">
            <v>1</v>
          </cell>
          <cell r="F92">
            <v>3150</v>
          </cell>
          <cell r="G92">
            <v>157.5</v>
          </cell>
        </row>
        <row r="93">
          <cell r="B93" t="str">
            <v>Acero de refuerzo d=5/8" figurado</v>
          </cell>
          <cell r="C93" t="str">
            <v>kg</v>
          </cell>
          <cell r="D93">
            <v>1.02</v>
          </cell>
          <cell r="E93">
            <v>0.11074197120708749</v>
          </cell>
          <cell r="F93">
            <v>2407.9666666666667</v>
          </cell>
          <cell r="G93">
            <v>271.99623477297899</v>
          </cell>
        </row>
        <row r="94">
          <cell r="A94" t="str">
            <v>B014</v>
          </cell>
          <cell r="B94" t="str">
            <v>LLENO EN MATERIAL GRANULAR TIPO B200</v>
          </cell>
          <cell r="C94" t="str">
            <v>M3</v>
          </cell>
          <cell r="D94">
            <v>1.05</v>
          </cell>
          <cell r="E94">
            <v>0</v>
          </cell>
          <cell r="F94">
            <v>1950</v>
          </cell>
          <cell r="G94">
            <v>30.712499999999999</v>
          </cell>
          <cell r="H94">
            <v>19362.57</v>
          </cell>
        </row>
        <row r="95">
          <cell r="A95" t="str">
            <v>A018</v>
          </cell>
          <cell r="B95" t="str">
            <v>material granular B200</v>
          </cell>
          <cell r="C95" t="str">
            <v>m3</v>
          </cell>
          <cell r="D95">
            <v>1.05</v>
          </cell>
          <cell r="E95">
            <v>1</v>
          </cell>
          <cell r="F95">
            <v>11220</v>
          </cell>
          <cell r="G95">
            <v>11781</v>
          </cell>
          <cell r="H95">
            <v>3432</v>
          </cell>
        </row>
        <row r="96">
          <cell r="B96" t="str">
            <v>Rana a gasolina (6 hr/dia)</v>
          </cell>
          <cell r="C96" t="str">
            <v>dia</v>
          </cell>
          <cell r="D96">
            <v>1</v>
          </cell>
          <cell r="E96">
            <v>0.03</v>
          </cell>
          <cell r="F96">
            <v>25520</v>
          </cell>
          <cell r="G96">
            <v>765.6</v>
          </cell>
        </row>
        <row r="97">
          <cell r="B97" t="str">
            <v>*cuadrilla lleno en tierra (rana o canguro)</v>
          </cell>
          <cell r="C97" t="str">
            <v>M3</v>
          </cell>
          <cell r="D97">
            <v>1</v>
          </cell>
          <cell r="E97">
            <v>1</v>
          </cell>
          <cell r="F97">
            <v>3150</v>
          </cell>
          <cell r="G97">
            <v>3150</v>
          </cell>
        </row>
        <row r="98">
          <cell r="A98" t="str">
            <v>C007</v>
          </cell>
          <cell r="B98" t="str">
            <v>*transporte interno</v>
          </cell>
          <cell r="C98" t="str">
            <v>vj</v>
          </cell>
          <cell r="D98">
            <v>1</v>
          </cell>
          <cell r="E98">
            <v>1.05</v>
          </cell>
          <cell r="F98">
            <v>3341.4</v>
          </cell>
          <cell r="G98">
            <v>3508.4700000000003</v>
          </cell>
          <cell r="H98">
            <v>360261.51111111115</v>
          </cell>
        </row>
        <row r="99">
          <cell r="A99" t="str">
            <v>A019</v>
          </cell>
          <cell r="B99" t="str">
            <v>HERRAMIENTA MENOR (5% M.O)</v>
          </cell>
          <cell r="C99" t="str">
            <v>sg</v>
          </cell>
          <cell r="D99">
            <v>0.05</v>
          </cell>
          <cell r="E99">
            <v>1</v>
          </cell>
          <cell r="F99">
            <v>3150</v>
          </cell>
          <cell r="G99">
            <v>157.5</v>
          </cell>
          <cell r="H99">
            <v>6468</v>
          </cell>
        </row>
        <row r="100">
          <cell r="B100" t="str">
            <v>M de O. Desmontar MESON</v>
          </cell>
          <cell r="C100" t="str">
            <v>ML</v>
          </cell>
          <cell r="D100" t="str">
            <v>A=</v>
          </cell>
          <cell r="E100">
            <v>0.15</v>
          </cell>
          <cell r="F100" t="str">
            <v>m</v>
          </cell>
          <cell r="G100">
            <v>5880</v>
          </cell>
        </row>
        <row r="101">
          <cell r="A101" t="str">
            <v>B015</v>
          </cell>
          <cell r="B101" t="str">
            <v>BOTADA DE MATERIAL PROVENIENTE DE LA EXC.</v>
          </cell>
          <cell r="C101" t="str">
            <v>M3</v>
          </cell>
          <cell r="D101">
            <v>1.05</v>
          </cell>
          <cell r="E101">
            <v>0</v>
          </cell>
          <cell r="F101">
            <v>200000</v>
          </cell>
          <cell r="G101">
            <v>210000</v>
          </cell>
          <cell r="H101">
            <v>17641.400000000001</v>
          </cell>
        </row>
        <row r="102">
          <cell r="B102" t="str">
            <v>VOLQUETA (VJ)</v>
          </cell>
          <cell r="C102" t="str">
            <v>M3</v>
          </cell>
          <cell r="D102">
            <v>1</v>
          </cell>
          <cell r="E102">
            <v>0.16666666666666666</v>
          </cell>
          <cell r="F102">
            <v>48000</v>
          </cell>
          <cell r="G102">
            <v>8000</v>
          </cell>
        </row>
        <row r="103">
          <cell r="A103" t="str">
            <v>A020</v>
          </cell>
          <cell r="B103" t="str">
            <v>M de O. BOTADA DE MATERIAL</v>
          </cell>
          <cell r="C103" t="str">
            <v>M3</v>
          </cell>
          <cell r="D103">
            <v>1</v>
          </cell>
          <cell r="E103">
            <v>1</v>
          </cell>
          <cell r="F103">
            <v>9641.4</v>
          </cell>
          <cell r="G103">
            <v>9641.4</v>
          </cell>
          <cell r="H103">
            <v>7590</v>
          </cell>
        </row>
        <row r="104">
          <cell r="B104" t="str">
            <v>Formaleta menor</v>
          </cell>
          <cell r="C104" t="str">
            <v>ml</v>
          </cell>
          <cell r="D104">
            <v>1</v>
          </cell>
          <cell r="E104">
            <v>44.444444444444443</v>
          </cell>
          <cell r="F104">
            <v>1700</v>
          </cell>
          <cell r="G104">
            <v>75555.555555555547</v>
          </cell>
        </row>
        <row r="105">
          <cell r="A105" t="str">
            <v>B016</v>
          </cell>
          <cell r="B105" t="str">
            <v>RECUBRIMIENTO DETALUD EN MORTERO 1:4 CON MALLA GALLINERO</v>
          </cell>
          <cell r="C105" t="str">
            <v>M2</v>
          </cell>
          <cell r="D105">
            <v>1</v>
          </cell>
          <cell r="E105">
            <v>0</v>
          </cell>
          <cell r="F105">
            <v>2500</v>
          </cell>
          <cell r="G105">
            <v>250</v>
          </cell>
          <cell r="H105">
            <v>17746.373691200002</v>
          </cell>
        </row>
        <row r="106">
          <cell r="B106" t="str">
            <v>*Mortero 1:4 (en obra)</v>
          </cell>
          <cell r="C106" t="str">
            <v>M3</v>
          </cell>
          <cell r="D106">
            <v>1</v>
          </cell>
          <cell r="E106">
            <v>4.4000000000000004E-2</v>
          </cell>
          <cell r="F106">
            <v>193076.67479999998</v>
          </cell>
          <cell r="G106">
            <v>8495.3736912000004</v>
          </cell>
        </row>
        <row r="107">
          <cell r="A107" t="str">
            <v>A021</v>
          </cell>
          <cell r="B107" t="str">
            <v>Malla gallinero</v>
          </cell>
          <cell r="C107" t="str">
            <v>M2</v>
          </cell>
          <cell r="D107">
            <v>1</v>
          </cell>
          <cell r="E107">
            <v>1.1000000000000001</v>
          </cell>
          <cell r="F107">
            <v>8410</v>
          </cell>
          <cell r="G107">
            <v>9251</v>
          </cell>
          <cell r="H107">
            <v>4874.1000000000004</v>
          </cell>
        </row>
        <row r="108">
          <cell r="B108" t="str">
            <v>M.O recub. Talud</v>
          </cell>
          <cell r="C108" t="str">
            <v>M2</v>
          </cell>
          <cell r="D108">
            <v>1</v>
          </cell>
          <cell r="E108">
            <v>0.3</v>
          </cell>
          <cell r="F108">
            <v>0</v>
          </cell>
          <cell r="G108">
            <v>0</v>
          </cell>
        </row>
        <row r="109">
          <cell r="B109" t="str">
            <v>HERRAMIENTA MENOR (5% M.O)</v>
          </cell>
          <cell r="C109" t="str">
            <v>M2</v>
          </cell>
          <cell r="D109">
            <v>0.1</v>
          </cell>
          <cell r="E109">
            <v>1</v>
          </cell>
          <cell r="F109">
            <v>0</v>
          </cell>
          <cell r="G109">
            <v>0</v>
          </cell>
        </row>
        <row r="110">
          <cell r="A110" t="str">
            <v>C012</v>
          </cell>
          <cell r="B110" t="str">
            <v>PILOTES EN CONCRETO</v>
          </cell>
          <cell r="C110" t="str">
            <v>ML</v>
          </cell>
          <cell r="E110">
            <v>0</v>
          </cell>
          <cell r="H110">
            <v>110754.07500000001</v>
          </cell>
        </row>
        <row r="111">
          <cell r="A111" t="str">
            <v>A022</v>
          </cell>
          <cell r="B111" t="str">
            <v>DESMONTAR CIELO FALSO</v>
          </cell>
          <cell r="C111" t="str">
            <v>M2</v>
          </cell>
          <cell r="D111" t="str">
            <v>D=</v>
          </cell>
          <cell r="E111">
            <v>0.6</v>
          </cell>
          <cell r="F111" t="str">
            <v>m</v>
          </cell>
          <cell r="H111">
            <v>267572.40596897784</v>
          </cell>
        </row>
        <row r="112">
          <cell r="B112" t="str">
            <v>M de O. Desmonte de cielo falso</v>
          </cell>
          <cell r="C112" t="str">
            <v>M2</v>
          </cell>
          <cell r="D112" t="str">
            <v>L=</v>
          </cell>
          <cell r="E112">
            <v>30</v>
          </cell>
          <cell r="F112" t="str">
            <v>m</v>
          </cell>
          <cell r="G112">
            <v>3500</v>
          </cell>
        </row>
        <row r="113">
          <cell r="B113" t="str">
            <v>Concreto 210 kg/cm2</v>
          </cell>
          <cell r="C113" t="str">
            <v>m3</v>
          </cell>
          <cell r="D113">
            <v>1.05</v>
          </cell>
          <cell r="E113">
            <v>0.28273500000000001</v>
          </cell>
          <cell r="F113">
            <v>200000</v>
          </cell>
          <cell r="G113">
            <v>59374.350000000006</v>
          </cell>
        </row>
        <row r="114">
          <cell r="B114" t="str">
            <v>*CUADRILLA VACIADO PILOTE</v>
          </cell>
          <cell r="C114" t="str">
            <v>ml</v>
          </cell>
          <cell r="D114">
            <v>1.05</v>
          </cell>
          <cell r="E114">
            <v>1</v>
          </cell>
          <cell r="F114">
            <v>12800</v>
          </cell>
          <cell r="G114">
            <v>13440</v>
          </cell>
        </row>
        <row r="115">
          <cell r="A115" t="str">
            <v>A014</v>
          </cell>
          <cell r="B115" t="str">
            <v>*CUADRILLA EXCAV. PILOTE</v>
          </cell>
          <cell r="C115" t="str">
            <v>ml</v>
          </cell>
          <cell r="D115">
            <v>1</v>
          </cell>
          <cell r="E115">
            <v>1</v>
          </cell>
          <cell r="F115">
            <v>6457.5</v>
          </cell>
          <cell r="G115">
            <v>6457.5</v>
          </cell>
          <cell r="H115">
            <v>21160</v>
          </cell>
        </row>
        <row r="116">
          <cell r="B116" t="str">
            <v xml:space="preserve">Refuerzo </v>
          </cell>
          <cell r="C116" t="str">
            <v>kg</v>
          </cell>
          <cell r="D116">
            <v>1</v>
          </cell>
          <cell r="E116">
            <v>19.22598</v>
          </cell>
          <cell r="F116">
            <v>1250</v>
          </cell>
          <cell r="G116">
            <v>24032.474999999999</v>
          </cell>
        </row>
        <row r="117">
          <cell r="B117" t="str">
            <v>Bombeo</v>
          </cell>
          <cell r="C117" t="str">
            <v>m3</v>
          </cell>
          <cell r="D117">
            <v>1</v>
          </cell>
          <cell r="E117">
            <v>0.28000000000000003</v>
          </cell>
          <cell r="F117">
            <v>19500</v>
          </cell>
          <cell r="G117">
            <v>5460.0000000000009</v>
          </cell>
        </row>
        <row r="118">
          <cell r="B118" t="str">
            <v>HERRAMIENTA MENOR (10% M.O)</v>
          </cell>
          <cell r="C118" t="str">
            <v>m3</v>
          </cell>
          <cell r="D118">
            <v>0.1</v>
          </cell>
          <cell r="E118">
            <v>1</v>
          </cell>
          <cell r="F118">
            <v>19897.5</v>
          </cell>
          <cell r="G118">
            <v>1989.75</v>
          </cell>
        </row>
        <row r="120">
          <cell r="A120" t="str">
            <v>C011</v>
          </cell>
          <cell r="B120" t="str">
            <v>LOSA DE FUNDACION</v>
          </cell>
          <cell r="C120" t="str">
            <v>M2</v>
          </cell>
          <cell r="E120">
            <v>0</v>
          </cell>
          <cell r="H120">
            <v>115474.02499999999</v>
          </cell>
        </row>
        <row r="121">
          <cell r="B121" t="str">
            <v>LAMINA CAL.30 0.73x2.44</v>
          </cell>
          <cell r="C121" t="str">
            <v>UN</v>
          </cell>
          <cell r="D121" t="str">
            <v>E=</v>
          </cell>
          <cell r="E121">
            <v>0.4</v>
          </cell>
          <cell r="F121" t="str">
            <v>m</v>
          </cell>
          <cell r="G121">
            <v>12960</v>
          </cell>
        </row>
        <row r="122">
          <cell r="B122" t="str">
            <v>Concreto 315 kg/cm2</v>
          </cell>
          <cell r="C122" t="str">
            <v>m3</v>
          </cell>
          <cell r="D122">
            <v>1.1499999999999999</v>
          </cell>
          <cell r="E122">
            <v>0.26</v>
          </cell>
          <cell r="F122">
            <v>238959.99999999997</v>
          </cell>
          <cell r="G122">
            <v>71449.039999999994</v>
          </cell>
        </row>
        <row r="123">
          <cell r="B123" t="str">
            <v>Malla electrosoldada U50</v>
          </cell>
          <cell r="C123" t="str">
            <v>m2</v>
          </cell>
          <cell r="D123">
            <v>1.05</v>
          </cell>
          <cell r="E123">
            <v>1</v>
          </cell>
          <cell r="F123">
            <v>1240</v>
          </cell>
          <cell r="G123">
            <v>1302</v>
          </cell>
        </row>
        <row r="124">
          <cell r="B124" t="str">
            <v>Formaleta menor</v>
          </cell>
          <cell r="C124" t="str">
            <v>ml</v>
          </cell>
          <cell r="D124">
            <v>1</v>
          </cell>
          <cell r="E124">
            <v>1</v>
          </cell>
          <cell r="F124">
            <v>1700</v>
          </cell>
          <cell r="G124">
            <v>1700</v>
          </cell>
        </row>
        <row r="125">
          <cell r="B125" t="str">
            <v xml:space="preserve">Alambre negro </v>
          </cell>
          <cell r="C125" t="str">
            <v>kg</v>
          </cell>
          <cell r="D125">
            <v>1.05</v>
          </cell>
          <cell r="E125">
            <v>0.03</v>
          </cell>
          <cell r="F125">
            <v>1950</v>
          </cell>
          <cell r="G125">
            <v>61.424999999999997</v>
          </cell>
        </row>
        <row r="126">
          <cell r="B126" t="str">
            <v>Formaleta menor</v>
          </cell>
          <cell r="C126" t="str">
            <v>sg</v>
          </cell>
          <cell r="D126">
            <v>1</v>
          </cell>
          <cell r="E126">
            <v>2</v>
          </cell>
          <cell r="F126">
            <v>1700</v>
          </cell>
          <cell r="G126">
            <v>3400</v>
          </cell>
        </row>
        <row r="127">
          <cell r="A127" t="str">
            <v>A016</v>
          </cell>
          <cell r="B127" t="str">
            <v>Bombeo</v>
          </cell>
          <cell r="C127" t="str">
            <v>m3</v>
          </cell>
          <cell r="D127">
            <v>1</v>
          </cell>
          <cell r="E127">
            <v>7.0000000000000007E-2</v>
          </cell>
          <cell r="F127">
            <v>19500</v>
          </cell>
          <cell r="G127">
            <v>1365.0000000000002</v>
          </cell>
          <cell r="H127">
            <v>18191</v>
          </cell>
        </row>
        <row r="128">
          <cell r="B128" t="str">
            <v>Caseton en madera</v>
          </cell>
          <cell r="C128" t="str">
            <v>un</v>
          </cell>
          <cell r="D128">
            <v>1.05</v>
          </cell>
          <cell r="E128">
            <v>0.7</v>
          </cell>
          <cell r="F128">
            <v>7000</v>
          </cell>
          <cell r="G128">
            <v>5145</v>
          </cell>
        </row>
        <row r="129">
          <cell r="B129" t="str">
            <v>*CUADRILLA ARMADO Y VACIADO LOSA</v>
          </cell>
          <cell r="C129" t="str">
            <v>M2</v>
          </cell>
          <cell r="D129">
            <v>1</v>
          </cell>
          <cell r="E129">
            <v>1</v>
          </cell>
          <cell r="F129">
            <v>25600</v>
          </cell>
          <cell r="G129">
            <v>25600</v>
          </cell>
        </row>
        <row r="130">
          <cell r="B130" t="str">
            <v>cuadrilla excavacion</v>
          </cell>
          <cell r="C130" t="str">
            <v>m3</v>
          </cell>
          <cell r="D130">
            <v>1</v>
          </cell>
          <cell r="E130">
            <v>0.3</v>
          </cell>
          <cell r="F130">
            <v>9450</v>
          </cell>
          <cell r="G130">
            <v>2835</v>
          </cell>
        </row>
        <row r="131">
          <cell r="B131" t="str">
            <v>*transporte interno</v>
          </cell>
          <cell r="C131" t="str">
            <v>vj</v>
          </cell>
          <cell r="D131">
            <v>1</v>
          </cell>
          <cell r="E131">
            <v>0.4</v>
          </cell>
          <cell r="F131">
            <v>3341.4</v>
          </cell>
          <cell r="G131">
            <v>1336.5600000000002</v>
          </cell>
        </row>
        <row r="132">
          <cell r="B132" t="str">
            <v>HERRAMIENTA MENOR (5% M.O)</v>
          </cell>
          <cell r="C132" t="str">
            <v>m3</v>
          </cell>
          <cell r="D132">
            <v>0.05</v>
          </cell>
          <cell r="E132">
            <v>1</v>
          </cell>
          <cell r="F132">
            <v>25600</v>
          </cell>
          <cell r="G132">
            <v>1280</v>
          </cell>
        </row>
        <row r="134">
          <cell r="A134" t="str">
            <v>A015</v>
          </cell>
          <cell r="B134" t="str">
            <v>BOTADA DE ESCOMBROS</v>
          </cell>
          <cell r="C134" t="str">
            <v>M3</v>
          </cell>
          <cell r="E134">
            <v>0</v>
          </cell>
          <cell r="H134">
            <v>2259206.7623974727</v>
          </cell>
        </row>
        <row r="135">
          <cell r="B135" t="str">
            <v>VOLQUETA (VJ)</v>
          </cell>
          <cell r="C135" t="str">
            <v>M3</v>
          </cell>
          <cell r="D135">
            <v>1</v>
          </cell>
          <cell r="E135">
            <v>0.16666666666666666</v>
          </cell>
          <cell r="F135">
            <v>48000</v>
          </cell>
          <cell r="G135">
            <v>8000</v>
          </cell>
        </row>
        <row r="136">
          <cell r="B136" t="str">
            <v>M.O BOTADA DE ESCOMBROS</v>
          </cell>
          <cell r="C136" t="str">
            <v>M3</v>
          </cell>
          <cell r="D136">
            <v>1</v>
          </cell>
          <cell r="E136">
            <v>1</v>
          </cell>
          <cell r="F136">
            <v>0</v>
          </cell>
          <cell r="G136">
            <v>0</v>
          </cell>
        </row>
        <row r="137">
          <cell r="B137" t="str">
            <v>*transporte interno</v>
          </cell>
          <cell r="C137" t="str">
            <v>M3</v>
          </cell>
          <cell r="D137">
            <v>1</v>
          </cell>
          <cell r="E137">
            <v>1</v>
          </cell>
          <cell r="F137">
            <v>3341.4</v>
          </cell>
          <cell r="G137">
            <v>3341.4</v>
          </cell>
        </row>
        <row r="139">
          <cell r="A139" t="str">
            <v>A013</v>
          </cell>
          <cell r="B139" t="str">
            <v>INST. ELECTRICA PROV.</v>
          </cell>
          <cell r="C139" t="str">
            <v>SG</v>
          </cell>
          <cell r="E139">
            <v>0</v>
          </cell>
          <cell r="H139">
            <v>1000000</v>
          </cell>
        </row>
        <row r="140">
          <cell r="B140" t="str">
            <v>CONTRATO INST. ELECTRICA PROV</v>
          </cell>
          <cell r="C140" t="str">
            <v>SG</v>
          </cell>
          <cell r="D140">
            <v>1</v>
          </cell>
          <cell r="E140">
            <v>1</v>
          </cell>
          <cell r="F140">
            <v>1000000</v>
          </cell>
          <cell r="G140">
            <v>1000000</v>
          </cell>
        </row>
        <row r="142">
          <cell r="A142" t="str">
            <v>A012</v>
          </cell>
          <cell r="B142" t="str">
            <v>INST. TELEFONO PROV.</v>
          </cell>
          <cell r="C142" t="str">
            <v>SG</v>
          </cell>
          <cell r="E142">
            <v>0</v>
          </cell>
          <cell r="H142">
            <v>1000000</v>
          </cell>
        </row>
        <row r="143">
          <cell r="B143" t="str">
            <v>CONTRATO INST. ELECTRICA PROV</v>
          </cell>
          <cell r="C143" t="str">
            <v>SG</v>
          </cell>
          <cell r="D143">
            <v>1</v>
          </cell>
          <cell r="E143">
            <v>1</v>
          </cell>
          <cell r="F143">
            <v>1000000</v>
          </cell>
          <cell r="G143">
            <v>1000000</v>
          </cell>
        </row>
        <row r="145">
          <cell r="A145" t="str">
            <v>A023</v>
          </cell>
          <cell r="B145" t="str">
            <v>TOPOGRAFIA</v>
          </cell>
          <cell r="C145" t="str">
            <v>DIA</v>
          </cell>
          <cell r="E145">
            <v>0</v>
          </cell>
          <cell r="H145">
            <v>140000</v>
          </cell>
        </row>
        <row r="146">
          <cell r="B146" t="str">
            <v>COMISION TOPOGRAFICA COMPLETA</v>
          </cell>
          <cell r="C146" t="str">
            <v>DIA</v>
          </cell>
          <cell r="D146">
            <v>1</v>
          </cell>
          <cell r="E146">
            <v>1</v>
          </cell>
          <cell r="F146">
            <v>140000</v>
          </cell>
          <cell r="G146">
            <v>140000</v>
          </cell>
        </row>
        <row r="148">
          <cell r="H148">
            <v>24047570.934499994</v>
          </cell>
        </row>
      </sheetData>
      <sheetData sheetId="3" refreshError="1">
        <row r="1">
          <cell r="A1" t="str">
            <v>COD</v>
          </cell>
          <cell r="B1" t="str">
            <v>MATERIALES DE OBRA</v>
          </cell>
          <cell r="C1" t="str">
            <v>UND.</v>
          </cell>
          <cell r="D1" t="str">
            <v>FACT.</v>
          </cell>
          <cell r="E1" t="str">
            <v>CANTIDAD</v>
          </cell>
          <cell r="F1" t="str">
            <v>PRECIO UNITARIO</v>
          </cell>
          <cell r="G1" t="str">
            <v>V/R PARCIAL</v>
          </cell>
          <cell r="H1" t="str">
            <v>V/R TOTAL</v>
          </cell>
        </row>
        <row r="3">
          <cell r="A3" t="str">
            <v>C</v>
          </cell>
          <cell r="B3" t="str">
            <v>MOVIMIENTO DE TIERRA</v>
          </cell>
          <cell r="I3">
            <v>1</v>
          </cell>
        </row>
        <row r="4">
          <cell r="I4">
            <v>1</v>
          </cell>
        </row>
        <row r="5">
          <cell r="A5" t="str">
            <v>C001</v>
          </cell>
          <cell r="B5" t="str">
            <v>RECINTE H=1.35-1.5</v>
          </cell>
          <cell r="C5" t="str">
            <v>M2</v>
          </cell>
          <cell r="D5" t="str">
            <v>m3</v>
          </cell>
          <cell r="E5">
            <v>0</v>
          </cell>
          <cell r="H5">
            <v>65719.586081599991</v>
          </cell>
          <cell r="I5">
            <v>2</v>
          </cell>
        </row>
        <row r="6">
          <cell r="B6" t="str">
            <v>*concreto 1:2:3 ciclopeo</v>
          </cell>
          <cell r="C6" t="str">
            <v>M3</v>
          </cell>
          <cell r="D6">
            <v>1.05</v>
          </cell>
          <cell r="E6">
            <v>0.4</v>
          </cell>
          <cell r="F6">
            <v>148183.86447999999</v>
          </cell>
          <cell r="G6">
            <v>62237.223081600001</v>
          </cell>
          <cell r="I6">
            <v>2</v>
          </cell>
        </row>
        <row r="7">
          <cell r="B7" t="str">
            <v>TACO METALICO</v>
          </cell>
          <cell r="C7" t="str">
            <v>DIA</v>
          </cell>
          <cell r="D7">
            <v>1</v>
          </cell>
          <cell r="E7">
            <v>3.29</v>
          </cell>
          <cell r="F7">
            <v>0</v>
          </cell>
          <cell r="G7">
            <v>0</v>
          </cell>
          <cell r="I7">
            <v>2</v>
          </cell>
        </row>
        <row r="8">
          <cell r="B8" t="str">
            <v>CANES 2X8 (MAD. COMUN)</v>
          </cell>
          <cell r="C8" t="str">
            <v>UN</v>
          </cell>
          <cell r="D8">
            <v>1</v>
          </cell>
          <cell r="E8">
            <v>0.54859999999999998</v>
          </cell>
          <cell r="F8">
            <v>0</v>
          </cell>
          <cell r="G8">
            <v>0</v>
          </cell>
          <cell r="I8">
            <v>2</v>
          </cell>
        </row>
        <row r="9">
          <cell r="A9" t="str">
            <v>B018</v>
          </cell>
          <cell r="B9" t="str">
            <v>CLAVO COMUN 11/2" A 31/2"</v>
          </cell>
          <cell r="C9" t="str">
            <v>LB</v>
          </cell>
          <cell r="D9">
            <v>1</v>
          </cell>
          <cell r="E9">
            <v>0.505</v>
          </cell>
          <cell r="F9">
            <v>2012.6</v>
          </cell>
          <cell r="G9">
            <v>1016.3629999999999</v>
          </cell>
          <cell r="H9">
            <v>13691.444500000001</v>
          </cell>
          <cell r="I9">
            <v>2</v>
          </cell>
        </row>
        <row r="10">
          <cell r="B10" t="str">
            <v>Telera (1,35*0,9)</v>
          </cell>
          <cell r="C10" t="str">
            <v>UN</v>
          </cell>
          <cell r="D10">
            <v>1</v>
          </cell>
          <cell r="E10">
            <v>0.27400000000000002</v>
          </cell>
          <cell r="F10">
            <v>9000</v>
          </cell>
          <cell r="G10">
            <v>2466</v>
          </cell>
          <cell r="I10">
            <v>2</v>
          </cell>
        </row>
        <row r="11">
          <cell r="B11" t="str">
            <v>M.O Recinte en concreto</v>
          </cell>
          <cell r="C11" t="str">
            <v>M2</v>
          </cell>
          <cell r="D11">
            <v>1</v>
          </cell>
          <cell r="E11">
            <v>1</v>
          </cell>
          <cell r="F11">
            <v>0</v>
          </cell>
          <cell r="G11">
            <v>0</v>
          </cell>
          <cell r="I11">
            <v>2</v>
          </cell>
        </row>
        <row r="12">
          <cell r="B12" t="str">
            <v>EXCAV. DE PILAS 2-4 M</v>
          </cell>
          <cell r="C12" t="str">
            <v>M3</v>
          </cell>
          <cell r="D12">
            <v>1.05</v>
          </cell>
          <cell r="E12">
            <v>0.13</v>
          </cell>
          <cell r="F12">
            <v>12250</v>
          </cell>
          <cell r="G12">
            <v>1672.1250000000002</v>
          </cell>
          <cell r="I12">
            <v>2</v>
          </cell>
        </row>
        <row r="13">
          <cell r="A13" t="str">
            <v>C002</v>
          </cell>
          <cell r="B13" t="str">
            <v>SOLADOS</v>
          </cell>
          <cell r="C13" t="str">
            <v>M2</v>
          </cell>
          <cell r="D13">
            <v>1.05</v>
          </cell>
          <cell r="E13">
            <v>0</v>
          </cell>
          <cell r="F13">
            <v>23652</v>
          </cell>
          <cell r="G13">
            <v>3228.498</v>
          </cell>
          <cell r="H13">
            <v>8050.9687760000006</v>
          </cell>
          <cell r="I13">
            <v>2</v>
          </cell>
        </row>
        <row r="14">
          <cell r="B14" t="str">
            <v>TRANSPORTE INTERNO</v>
          </cell>
          <cell r="C14" t="str">
            <v>B=</v>
          </cell>
          <cell r="D14">
            <v>1</v>
          </cell>
          <cell r="E14" t="str">
            <v>m</v>
          </cell>
          <cell r="F14">
            <v>3341.4</v>
          </cell>
          <cell r="G14">
            <v>3508.4700000000003</v>
          </cell>
        </row>
        <row r="15">
          <cell r="B15" t="str">
            <v>HERRAMIENTA MENOR (10% M.O)</v>
          </cell>
          <cell r="C15" t="str">
            <v>A=</v>
          </cell>
          <cell r="D15">
            <v>1</v>
          </cell>
          <cell r="E15" t="str">
            <v>m</v>
          </cell>
          <cell r="F15">
            <v>42613</v>
          </cell>
          <cell r="G15">
            <v>4261.3</v>
          </cell>
        </row>
        <row r="16">
          <cell r="B16" t="str">
            <v>Instalacion sanitaria</v>
          </cell>
          <cell r="C16" t="str">
            <v>e=</v>
          </cell>
          <cell r="D16">
            <v>0.04</v>
          </cell>
          <cell r="E16" t="str">
            <v>m</v>
          </cell>
          <cell r="F16">
            <v>500000</v>
          </cell>
          <cell r="G16">
            <v>500000</v>
          </cell>
        </row>
        <row r="17">
          <cell r="A17" t="str">
            <v>B019</v>
          </cell>
          <cell r="B17" t="str">
            <v>*concreto 1:4:7</v>
          </cell>
          <cell r="C17" t="str">
            <v>m3</v>
          </cell>
          <cell r="D17">
            <v>1.05</v>
          </cell>
          <cell r="E17">
            <v>0.04</v>
          </cell>
          <cell r="F17">
            <v>137959.82800000001</v>
          </cell>
          <cell r="G17">
            <v>5794.3127760000007</v>
          </cell>
          <cell r="H17">
            <v>9922.5</v>
          </cell>
          <cell r="I17">
            <v>2</v>
          </cell>
        </row>
        <row r="18">
          <cell r="B18" t="str">
            <v>*transporte interno</v>
          </cell>
          <cell r="C18" t="str">
            <v>vj</v>
          </cell>
          <cell r="D18">
            <v>1</v>
          </cell>
          <cell r="E18">
            <v>0.04</v>
          </cell>
          <cell r="F18">
            <v>3341.4</v>
          </cell>
          <cell r="G18">
            <v>133.65600000000001</v>
          </cell>
          <cell r="I18">
            <v>2</v>
          </cell>
        </row>
        <row r="19">
          <cell r="B19" t="str">
            <v>M de O. vaciado solado</v>
          </cell>
          <cell r="C19" t="str">
            <v>M2</v>
          </cell>
          <cell r="D19">
            <v>1</v>
          </cell>
          <cell r="E19">
            <v>1</v>
          </cell>
          <cell r="F19">
            <v>1930</v>
          </cell>
          <cell r="G19">
            <v>1930</v>
          </cell>
          <cell r="I19">
            <v>2</v>
          </cell>
        </row>
        <row r="20">
          <cell r="B20" t="str">
            <v>HERRAMIENTA MENOR (10% M.O)</v>
          </cell>
          <cell r="C20" t="str">
            <v>sg</v>
          </cell>
          <cell r="D20">
            <v>0.1</v>
          </cell>
          <cell r="E20">
            <v>1</v>
          </cell>
          <cell r="F20">
            <v>1930</v>
          </cell>
          <cell r="G20">
            <v>193</v>
          </cell>
          <cell r="I20">
            <v>2</v>
          </cell>
        </row>
        <row r="21">
          <cell r="A21" t="str">
            <v>B011</v>
          </cell>
          <cell r="B21" t="str">
            <v>LLENO EN ARENILLA</v>
          </cell>
          <cell r="C21" t="str">
            <v>M3</v>
          </cell>
          <cell r="D21">
            <v>1</v>
          </cell>
          <cell r="E21">
            <v>0</v>
          </cell>
          <cell r="F21">
            <v>1</v>
          </cell>
          <cell r="G21">
            <v>250000</v>
          </cell>
          <cell r="H21">
            <v>22114.5</v>
          </cell>
          <cell r="I21">
            <v>2</v>
          </cell>
        </row>
        <row r="22">
          <cell r="A22" t="str">
            <v>C004</v>
          </cell>
          <cell r="B22" t="str">
            <v>CONCRETO ZAPATAS</v>
          </cell>
          <cell r="C22" t="str">
            <v>M3</v>
          </cell>
          <cell r="D22">
            <v>1</v>
          </cell>
          <cell r="E22">
            <v>0</v>
          </cell>
          <cell r="F22">
            <v>25520</v>
          </cell>
          <cell r="G22">
            <v>765.6</v>
          </cell>
          <cell r="H22">
            <v>275864.05</v>
          </cell>
          <cell r="I22">
            <v>2</v>
          </cell>
        </row>
        <row r="23">
          <cell r="A23" t="str">
            <v>A002</v>
          </cell>
          <cell r="B23" t="str">
            <v>cuadrilla lleno en tierra (rana o canguro)</v>
          </cell>
          <cell r="C23" t="str">
            <v>B=</v>
          </cell>
          <cell r="D23">
            <v>1</v>
          </cell>
          <cell r="E23" t="str">
            <v>m</v>
          </cell>
          <cell r="F23">
            <v>3150</v>
          </cell>
          <cell r="G23">
            <v>3150</v>
          </cell>
          <cell r="H23">
            <v>159905</v>
          </cell>
        </row>
        <row r="24">
          <cell r="B24" t="str">
            <v>arenilla para lleno</v>
          </cell>
          <cell r="C24" t="str">
            <v>A=</v>
          </cell>
          <cell r="D24">
            <v>1</v>
          </cell>
          <cell r="E24" t="str">
            <v>m</v>
          </cell>
          <cell r="F24">
            <v>14000</v>
          </cell>
          <cell r="G24">
            <v>14700</v>
          </cell>
        </row>
        <row r="25">
          <cell r="B25" t="str">
            <v>TRANSPORTE INTERNO</v>
          </cell>
          <cell r="C25" t="str">
            <v>e=</v>
          </cell>
          <cell r="D25">
            <v>0.3</v>
          </cell>
          <cell r="E25" t="str">
            <v>m</v>
          </cell>
          <cell r="F25">
            <v>3341.4</v>
          </cell>
          <cell r="G25">
            <v>3341.4</v>
          </cell>
        </row>
        <row r="26">
          <cell r="B26" t="str">
            <v>Concreto 210 kg/cm2</v>
          </cell>
          <cell r="C26" t="str">
            <v>m3</v>
          </cell>
          <cell r="D26">
            <v>1.03</v>
          </cell>
          <cell r="E26">
            <v>1</v>
          </cell>
          <cell r="F26">
            <v>200000</v>
          </cell>
          <cell r="G26">
            <v>206000</v>
          </cell>
          <cell r="I26">
            <v>2</v>
          </cell>
        </row>
        <row r="27">
          <cell r="B27" t="str">
            <v>Puntilla 2" con cabeza</v>
          </cell>
          <cell r="C27" t="str">
            <v>kg</v>
          </cell>
          <cell r="D27">
            <v>1.08</v>
          </cell>
          <cell r="E27">
            <v>1.19</v>
          </cell>
          <cell r="F27">
            <v>2000</v>
          </cell>
          <cell r="G27">
            <v>2570.4</v>
          </cell>
          <cell r="I27">
            <v>2</v>
          </cell>
        </row>
        <row r="28">
          <cell r="A28" t="str">
            <v>B001</v>
          </cell>
          <cell r="B28" t="str">
            <v>Formaleta menor</v>
          </cell>
          <cell r="C28" t="str">
            <v>ml</v>
          </cell>
          <cell r="D28">
            <v>1.02</v>
          </cell>
          <cell r="E28">
            <v>2.9999999999999996</v>
          </cell>
          <cell r="F28">
            <v>1700</v>
          </cell>
          <cell r="G28">
            <v>5201.9999999999991</v>
          </cell>
          <cell r="H28">
            <v>21263.9</v>
          </cell>
          <cell r="I28">
            <v>2</v>
          </cell>
        </row>
        <row r="29">
          <cell r="B29" t="str">
            <v>Acpm</v>
          </cell>
          <cell r="C29" t="str">
            <v>gl</v>
          </cell>
          <cell r="D29">
            <v>1.03</v>
          </cell>
          <cell r="E29">
            <v>7.0000000000000007E-2</v>
          </cell>
          <cell r="F29">
            <v>2500</v>
          </cell>
          <cell r="G29">
            <v>180.25000000000003</v>
          </cell>
          <cell r="I29">
            <v>2</v>
          </cell>
        </row>
        <row r="30">
          <cell r="B30" t="str">
            <v xml:space="preserve">Refuerzo </v>
          </cell>
          <cell r="C30" t="str">
            <v>kg</v>
          </cell>
          <cell r="D30">
            <v>1.05</v>
          </cell>
          <cell r="E30">
            <v>0</v>
          </cell>
          <cell r="F30">
            <v>1250</v>
          </cell>
          <cell r="G30">
            <v>0</v>
          </cell>
          <cell r="I30">
            <v>2</v>
          </cell>
        </row>
        <row r="31">
          <cell r="B31" t="str">
            <v>Vibrador a gasolina</v>
          </cell>
          <cell r="C31" t="str">
            <v>m3</v>
          </cell>
          <cell r="D31">
            <v>1</v>
          </cell>
          <cell r="E31">
            <v>0.1</v>
          </cell>
          <cell r="F31">
            <v>22500</v>
          </cell>
          <cell r="G31">
            <v>2250</v>
          </cell>
          <cell r="I31">
            <v>2</v>
          </cell>
        </row>
        <row r="32">
          <cell r="B32" t="str">
            <v>*transporte interno</v>
          </cell>
          <cell r="C32" t="str">
            <v>vj</v>
          </cell>
          <cell r="D32">
            <v>1</v>
          </cell>
          <cell r="E32">
            <v>1</v>
          </cell>
          <cell r="F32">
            <v>3341.4</v>
          </cell>
          <cell r="G32">
            <v>3341.4</v>
          </cell>
          <cell r="I32">
            <v>2</v>
          </cell>
        </row>
        <row r="33">
          <cell r="B33" t="str">
            <v>*CUADRILLA ZAPATAS</v>
          </cell>
          <cell r="C33" t="str">
            <v>m3</v>
          </cell>
          <cell r="D33">
            <v>1</v>
          </cell>
          <cell r="E33">
            <v>1</v>
          </cell>
          <cell r="F33">
            <v>51200</v>
          </cell>
          <cell r="G33">
            <v>51200</v>
          </cell>
          <cell r="I33">
            <v>2</v>
          </cell>
        </row>
        <row r="34">
          <cell r="A34" t="str">
            <v>B002</v>
          </cell>
          <cell r="B34" t="str">
            <v>HERRAMIENTA MENOR (10% M.O)</v>
          </cell>
          <cell r="C34" t="str">
            <v>sg</v>
          </cell>
          <cell r="D34">
            <v>0.1</v>
          </cell>
          <cell r="E34">
            <v>1</v>
          </cell>
          <cell r="F34">
            <v>51200</v>
          </cell>
          <cell r="G34">
            <v>5120</v>
          </cell>
          <cell r="H34">
            <v>15022.5</v>
          </cell>
          <cell r="I34">
            <v>2</v>
          </cell>
        </row>
        <row r="35">
          <cell r="B35" t="str">
            <v>Cuadrilla excavacion</v>
          </cell>
          <cell r="C35" t="str">
            <v>M3</v>
          </cell>
          <cell r="D35">
            <v>1</v>
          </cell>
          <cell r="E35">
            <v>1</v>
          </cell>
          <cell r="F35">
            <v>9450</v>
          </cell>
          <cell r="G35">
            <v>9450</v>
          </cell>
          <cell r="I35">
            <v>2</v>
          </cell>
        </row>
        <row r="36">
          <cell r="A36" t="str">
            <v>C003</v>
          </cell>
          <cell r="B36" t="str">
            <v>CONCRETO CICLOPEO</v>
          </cell>
          <cell r="C36" t="str">
            <v>M3</v>
          </cell>
          <cell r="D36">
            <v>1</v>
          </cell>
          <cell r="E36">
            <v>0</v>
          </cell>
          <cell r="F36">
            <v>17000</v>
          </cell>
          <cell r="G36">
            <v>5100</v>
          </cell>
          <cell r="H36">
            <v>188131.88680000001</v>
          </cell>
          <cell r="I36">
            <v>2</v>
          </cell>
        </row>
        <row r="37">
          <cell r="B37" t="str">
            <v>Concreto 175 kg/cm2</v>
          </cell>
          <cell r="C37" t="str">
            <v>m3</v>
          </cell>
          <cell r="D37">
            <v>1.05</v>
          </cell>
          <cell r="E37">
            <v>0.66</v>
          </cell>
          <cell r="F37">
            <v>201097.59999999998</v>
          </cell>
          <cell r="G37">
            <v>139360.63680000001</v>
          </cell>
          <cell r="I37">
            <v>2</v>
          </cell>
        </row>
        <row r="38">
          <cell r="B38" t="str">
            <v>piedra de cantera</v>
          </cell>
          <cell r="C38" t="str">
            <v>m3</v>
          </cell>
          <cell r="D38">
            <v>1.1000000000000001</v>
          </cell>
          <cell r="E38">
            <v>0.61</v>
          </cell>
          <cell r="F38">
            <v>27500</v>
          </cell>
          <cell r="G38">
            <v>18452.5</v>
          </cell>
          <cell r="I38">
            <v>2</v>
          </cell>
        </row>
        <row r="39">
          <cell r="A39" t="str">
            <v>B003</v>
          </cell>
          <cell r="B39" t="str">
            <v>*Cuadrilla armada y vaciada ciclopeo</v>
          </cell>
          <cell r="C39" t="str">
            <v>m3</v>
          </cell>
          <cell r="D39">
            <v>1</v>
          </cell>
          <cell r="E39">
            <v>1</v>
          </cell>
          <cell r="F39">
            <v>27562.5</v>
          </cell>
          <cell r="G39">
            <v>27562.5</v>
          </cell>
          <cell r="H39">
            <v>21263.9</v>
          </cell>
          <cell r="I39">
            <v>2</v>
          </cell>
        </row>
        <row r="40">
          <cell r="B40" t="str">
            <v>HERRAMIENTA MENOR (10% M.O)</v>
          </cell>
          <cell r="C40" t="str">
            <v>sg</v>
          </cell>
          <cell r="D40">
            <v>0.1</v>
          </cell>
          <cell r="E40">
            <v>1</v>
          </cell>
          <cell r="F40">
            <v>27562.5</v>
          </cell>
          <cell r="G40">
            <v>2756.25</v>
          </cell>
          <cell r="I40">
            <v>2</v>
          </cell>
        </row>
        <row r="41">
          <cell r="B41" t="str">
            <v>Alquiler de motobomba</v>
          </cell>
          <cell r="C41" t="str">
            <v>dia</v>
          </cell>
          <cell r="D41">
            <v>0</v>
          </cell>
          <cell r="E41">
            <v>0.3</v>
          </cell>
          <cell r="F41">
            <v>17000</v>
          </cell>
          <cell r="G41">
            <v>0</v>
          </cell>
          <cell r="I41">
            <v>2</v>
          </cell>
        </row>
        <row r="42">
          <cell r="A42" t="str">
            <v>C005</v>
          </cell>
          <cell r="B42" t="str">
            <v>CONCRETO PEDESTALES</v>
          </cell>
          <cell r="C42" t="str">
            <v>M3</v>
          </cell>
          <cell r="D42">
            <v>1</v>
          </cell>
          <cell r="E42">
            <v>0</v>
          </cell>
          <cell r="F42">
            <v>3341.4</v>
          </cell>
          <cell r="G42">
            <v>3341.4</v>
          </cell>
          <cell r="H42">
            <v>371931.1347834607</v>
          </cell>
          <cell r="I42">
            <v>2</v>
          </cell>
        </row>
        <row r="43">
          <cell r="B43" t="str">
            <v>VOLQUETA (VJ)</v>
          </cell>
          <cell r="C43" t="str">
            <v>M3</v>
          </cell>
          <cell r="D43" t="str">
            <v>B=</v>
          </cell>
          <cell r="E43">
            <v>0.6</v>
          </cell>
          <cell r="F43" t="str">
            <v>m</v>
          </cell>
          <cell r="G43">
            <v>8000</v>
          </cell>
        </row>
        <row r="44">
          <cell r="B44" t="str">
            <v>HERRAMIENTA MENOR (5% M.O)</v>
          </cell>
          <cell r="C44" t="str">
            <v>M3</v>
          </cell>
          <cell r="D44" t="str">
            <v>A=</v>
          </cell>
          <cell r="E44">
            <v>0.6</v>
          </cell>
          <cell r="F44" t="str">
            <v>m</v>
          </cell>
          <cell r="G44">
            <v>472.5</v>
          </cell>
        </row>
        <row r="45">
          <cell r="B45" t="str">
            <v>*Sistema electrico (2 lamparas fluorescentes de 40 watt, dos swiches y cuatro tomas dobles de luz con polo a tierra)</v>
          </cell>
          <cell r="C45" t="str">
            <v>Concreto 245 kg/cm2</v>
          </cell>
          <cell r="D45" t="str">
            <v>e=</v>
          </cell>
          <cell r="E45">
            <v>0.6</v>
          </cell>
          <cell r="F45" t="str">
            <v>m</v>
          </cell>
        </row>
        <row r="46">
          <cell r="A46" t="str">
            <v>B004</v>
          </cell>
          <cell r="B46" t="str">
            <v>Concreto 210 kg/cm2</v>
          </cell>
          <cell r="C46" t="str">
            <v>m3</v>
          </cell>
          <cell r="D46">
            <v>1.05</v>
          </cell>
          <cell r="E46">
            <v>1</v>
          </cell>
          <cell r="F46">
            <v>200000</v>
          </cell>
          <cell r="G46">
            <v>210000</v>
          </cell>
          <cell r="H46">
            <v>9578.8888888888905</v>
          </cell>
          <cell r="I46">
            <v>2</v>
          </cell>
        </row>
        <row r="47">
          <cell r="B47" t="str">
            <v>Vibrador a gasolina</v>
          </cell>
          <cell r="C47" t="str">
            <v>DIA</v>
          </cell>
          <cell r="D47">
            <v>1</v>
          </cell>
          <cell r="E47">
            <v>0.1</v>
          </cell>
          <cell r="F47">
            <v>22500</v>
          </cell>
          <cell r="G47">
            <v>2250</v>
          </cell>
          <cell r="I47">
            <v>2</v>
          </cell>
        </row>
        <row r="48">
          <cell r="B48" t="str">
            <v>*Tabla para encofrado</v>
          </cell>
          <cell r="C48" t="str">
            <v>gl</v>
          </cell>
          <cell r="D48">
            <v>1</v>
          </cell>
          <cell r="E48">
            <v>4.6296296296296298</v>
          </cell>
          <cell r="F48">
            <v>30398.227513227514</v>
          </cell>
          <cell r="G48">
            <v>140732.53478346072</v>
          </cell>
          <cell r="I48">
            <v>2</v>
          </cell>
        </row>
        <row r="49">
          <cell r="B49" t="str">
            <v>*CUADRILLA PEDESTALES</v>
          </cell>
          <cell r="C49" t="str">
            <v>m3</v>
          </cell>
          <cell r="D49">
            <v>1</v>
          </cell>
          <cell r="E49">
            <v>0.216</v>
          </cell>
          <cell r="F49">
            <v>79750</v>
          </cell>
          <cell r="G49">
            <v>17226</v>
          </cell>
          <cell r="I49">
            <v>2</v>
          </cell>
        </row>
        <row r="50">
          <cell r="A50" t="str">
            <v>B005</v>
          </cell>
          <cell r="B50" t="str">
            <v>HERRAMIENTA MENOR (10% M.O)</v>
          </cell>
          <cell r="C50" t="str">
            <v>m3</v>
          </cell>
          <cell r="D50">
            <v>0.1</v>
          </cell>
          <cell r="E50">
            <v>1</v>
          </cell>
          <cell r="F50">
            <v>17226</v>
          </cell>
          <cell r="G50">
            <v>1722.6000000000001</v>
          </cell>
          <cell r="H50">
            <v>10500</v>
          </cell>
          <cell r="I50">
            <v>2</v>
          </cell>
        </row>
        <row r="51">
          <cell r="B51" t="str">
            <v>Minero</v>
          </cell>
          <cell r="C51" t="str">
            <v>dia</v>
          </cell>
          <cell r="D51">
            <v>1</v>
          </cell>
          <cell r="E51">
            <v>0.5</v>
          </cell>
          <cell r="F51">
            <v>20000</v>
          </cell>
          <cell r="G51">
            <v>10000</v>
          </cell>
          <cell r="I51">
            <v>2</v>
          </cell>
        </row>
        <row r="52">
          <cell r="A52" t="str">
            <v>C006</v>
          </cell>
          <cell r="B52" t="str">
            <v>CONCRETO VIGAS DE FUNDACION</v>
          </cell>
          <cell r="C52" t="str">
            <v>M3</v>
          </cell>
          <cell r="D52">
            <v>0.05</v>
          </cell>
          <cell r="E52">
            <v>0</v>
          </cell>
          <cell r="F52">
            <v>10000</v>
          </cell>
          <cell r="G52">
            <v>500</v>
          </cell>
          <cell r="H52">
            <v>328735.46172839508</v>
          </cell>
          <cell r="I52">
            <v>2</v>
          </cell>
        </row>
        <row r="53">
          <cell r="A53" t="str">
            <v>A004</v>
          </cell>
          <cell r="B53" t="str">
            <v>LIMPIEZA DEL AREA DE LAS OBRAS</v>
          </cell>
          <cell r="C53" t="str">
            <v>M2</v>
          </cell>
          <cell r="D53" t="str">
            <v>B=</v>
          </cell>
          <cell r="E53">
            <v>0.45</v>
          </cell>
          <cell r="F53" t="str">
            <v>m</v>
          </cell>
          <cell r="H53">
            <v>3646.875</v>
          </cell>
          <cell r="I53">
            <v>2</v>
          </cell>
        </row>
        <row r="54">
          <cell r="A54" t="str">
            <v>B006</v>
          </cell>
          <cell r="B54" t="str">
            <v>CORTE A MAQUINA EN MATERIAL COMUN Y BOTADA EXTERNA</v>
          </cell>
          <cell r="C54" t="str">
            <v>M3</v>
          </cell>
          <cell r="D54" t="str">
            <v>A=</v>
          </cell>
          <cell r="E54">
            <v>0.45</v>
          </cell>
          <cell r="F54" t="str">
            <v>m</v>
          </cell>
          <cell r="G54">
            <v>46.874999999999993</v>
          </cell>
          <cell r="H54">
            <v>10044.444444444445</v>
          </cell>
          <cell r="I54">
            <v>2</v>
          </cell>
        </row>
        <row r="55">
          <cell r="B55" t="str">
            <v>Concreto 210 kg/cm2</v>
          </cell>
          <cell r="C55" t="str">
            <v>m3</v>
          </cell>
          <cell r="D55">
            <v>1.05</v>
          </cell>
          <cell r="E55">
            <v>1</v>
          </cell>
          <cell r="F55">
            <v>200000</v>
          </cell>
          <cell r="G55">
            <v>210000</v>
          </cell>
          <cell r="I55">
            <v>2</v>
          </cell>
        </row>
        <row r="56">
          <cell r="B56" t="str">
            <v>Puntilla 2" con cabeza</v>
          </cell>
          <cell r="C56" t="str">
            <v>kg</v>
          </cell>
          <cell r="D56">
            <v>1.08</v>
          </cell>
          <cell r="E56">
            <v>1.19</v>
          </cell>
          <cell r="F56">
            <v>2000</v>
          </cell>
          <cell r="G56">
            <v>2570.4</v>
          </cell>
          <cell r="I56">
            <v>2</v>
          </cell>
        </row>
        <row r="57">
          <cell r="A57" t="str">
            <v>A011</v>
          </cell>
          <cell r="B57" t="str">
            <v>Formaleta menor</v>
          </cell>
          <cell r="C57" t="str">
            <v>ml</v>
          </cell>
          <cell r="D57">
            <v>1</v>
          </cell>
          <cell r="E57">
            <v>4.9382716049382713</v>
          </cell>
          <cell r="F57">
            <v>1700</v>
          </cell>
          <cell r="G57">
            <v>8395.0617283950614</v>
          </cell>
          <cell r="H57">
            <v>21683.333333333336</v>
          </cell>
          <cell r="I57">
            <v>2</v>
          </cell>
        </row>
        <row r="58">
          <cell r="B58" t="str">
            <v>Acpm</v>
          </cell>
          <cell r="C58" t="str">
            <v>gl</v>
          </cell>
          <cell r="D58">
            <v>1</v>
          </cell>
          <cell r="E58">
            <v>0.1</v>
          </cell>
          <cell r="F58">
            <v>2500</v>
          </cell>
          <cell r="G58">
            <v>250</v>
          </cell>
          <cell r="I58">
            <v>2</v>
          </cell>
        </row>
        <row r="59">
          <cell r="A59" t="str">
            <v>B007</v>
          </cell>
          <cell r="B59" t="str">
            <v>Vibrador a gasolina</v>
          </cell>
          <cell r="C59" t="str">
            <v>m3</v>
          </cell>
          <cell r="D59">
            <v>1</v>
          </cell>
          <cell r="E59">
            <v>0.1</v>
          </cell>
          <cell r="F59">
            <v>22500</v>
          </cell>
          <cell r="G59">
            <v>2250</v>
          </cell>
          <cell r="H59">
            <v>2044.4444444444446</v>
          </cell>
          <cell r="I59">
            <v>2</v>
          </cell>
        </row>
        <row r="60">
          <cell r="B60" t="str">
            <v>*CUADRILLA VIGAS</v>
          </cell>
          <cell r="C60" t="str">
            <v>m3</v>
          </cell>
          <cell r="D60">
            <v>1</v>
          </cell>
          <cell r="E60">
            <v>1</v>
          </cell>
          <cell r="F60">
            <v>95700</v>
          </cell>
          <cell r="G60">
            <v>95700</v>
          </cell>
          <cell r="I60">
            <v>2</v>
          </cell>
        </row>
        <row r="61">
          <cell r="B61" t="str">
            <v>HERRAMIENTA MENOR (10% M.O)</v>
          </cell>
          <cell r="C61" t="str">
            <v>m3</v>
          </cell>
          <cell r="D61">
            <v>0.1</v>
          </cell>
          <cell r="E61">
            <v>1</v>
          </cell>
          <cell r="F61">
            <v>95700</v>
          </cell>
          <cell r="G61">
            <v>9570</v>
          </cell>
          <cell r="I61">
            <v>2</v>
          </cell>
        </row>
        <row r="62">
          <cell r="C62" t="str">
            <v>Biseles en moldura triangular 2X2cm ref753 de Madéxito</v>
          </cell>
          <cell r="D62" t="str">
            <v>ml</v>
          </cell>
          <cell r="E62">
            <v>850</v>
          </cell>
          <cell r="I62">
            <v>2</v>
          </cell>
        </row>
        <row r="63">
          <cell r="A63" t="str">
            <v>C010</v>
          </cell>
          <cell r="B63" t="str">
            <v>CONCRETO PILAS 3000</v>
          </cell>
          <cell r="C63" t="str">
            <v>M3</v>
          </cell>
          <cell r="D63" t="str">
            <v>ml</v>
          </cell>
          <cell r="E63">
            <v>0</v>
          </cell>
          <cell r="H63">
            <v>419504.68599999993</v>
          </cell>
          <cell r="I63">
            <v>2</v>
          </cell>
        </row>
        <row r="64">
          <cell r="B64" t="str">
            <v>Concreto 210 kg/cm2</v>
          </cell>
          <cell r="C64" t="str">
            <v>m3</v>
          </cell>
          <cell r="D64">
            <v>1.1499999999999999</v>
          </cell>
          <cell r="E64">
            <v>1</v>
          </cell>
          <cell r="F64">
            <v>200000</v>
          </cell>
          <cell r="G64">
            <v>229999.99999999997</v>
          </cell>
          <cell r="I64">
            <v>2</v>
          </cell>
        </row>
        <row r="65">
          <cell r="B65" t="str">
            <v xml:space="preserve">Refuerzo </v>
          </cell>
          <cell r="C65" t="str">
            <v>m3</v>
          </cell>
          <cell r="D65">
            <v>1.05</v>
          </cell>
          <cell r="E65">
            <v>0</v>
          </cell>
          <cell r="F65">
            <v>1250</v>
          </cell>
          <cell r="G65">
            <v>0</v>
          </cell>
        </row>
        <row r="66">
          <cell r="B66" t="str">
            <v xml:space="preserve">Alambre negro </v>
          </cell>
          <cell r="C66" t="str">
            <v>kg</v>
          </cell>
          <cell r="D66">
            <v>1.05</v>
          </cell>
          <cell r="E66">
            <v>0.03</v>
          </cell>
          <cell r="F66">
            <v>1950</v>
          </cell>
          <cell r="G66">
            <v>61.424999999999997</v>
          </cell>
        </row>
        <row r="67">
          <cell r="B67" t="str">
            <v>Formaleta menor</v>
          </cell>
          <cell r="C67" t="str">
            <v>sg</v>
          </cell>
          <cell r="D67">
            <v>1</v>
          </cell>
          <cell r="E67">
            <v>2</v>
          </cell>
          <cell r="F67">
            <v>1700</v>
          </cell>
          <cell r="G67">
            <v>3400</v>
          </cell>
          <cell r="I67">
            <v>2</v>
          </cell>
        </row>
        <row r="68">
          <cell r="B68" t="str">
            <v>Bombeo</v>
          </cell>
          <cell r="C68" t="str">
            <v>m3</v>
          </cell>
          <cell r="D68">
            <v>1</v>
          </cell>
          <cell r="E68">
            <v>7.0000000000000007E-2</v>
          </cell>
          <cell r="F68">
            <v>19500</v>
          </cell>
          <cell r="G68">
            <v>1365.0000000000002</v>
          </cell>
          <cell r="I68">
            <v>2</v>
          </cell>
        </row>
        <row r="69">
          <cell r="A69" t="str">
            <v>B009</v>
          </cell>
          <cell r="B69" t="str">
            <v>Alquiler de molinete</v>
          </cell>
          <cell r="C69" t="str">
            <v>dia</v>
          </cell>
          <cell r="D69">
            <v>1</v>
          </cell>
          <cell r="E69">
            <v>2</v>
          </cell>
          <cell r="F69">
            <v>1500</v>
          </cell>
          <cell r="G69">
            <v>3000</v>
          </cell>
          <cell r="H69">
            <v>1479.3333333333333</v>
          </cell>
          <cell r="I69">
            <v>2</v>
          </cell>
        </row>
        <row r="70">
          <cell r="B70" t="str">
            <v>COMPRESOR Y MATILLO (C. OPERADOR)</v>
          </cell>
          <cell r="C70" t="str">
            <v>dia</v>
          </cell>
          <cell r="D70">
            <v>1</v>
          </cell>
          <cell r="E70">
            <v>0.19</v>
          </cell>
          <cell r="F70">
            <v>34800</v>
          </cell>
          <cell r="G70">
            <v>6612</v>
          </cell>
          <cell r="I70">
            <v>2</v>
          </cell>
        </row>
        <row r="71">
          <cell r="A71" t="str">
            <v>A007</v>
          </cell>
          <cell r="B71" t="str">
            <v>Concretadora 1,5 sacos a gasolina</v>
          </cell>
          <cell r="C71" t="str">
            <v>dia</v>
          </cell>
          <cell r="D71">
            <v>1</v>
          </cell>
          <cell r="E71">
            <v>0.2</v>
          </cell>
          <cell r="F71">
            <v>25520</v>
          </cell>
          <cell r="G71">
            <v>5104</v>
          </cell>
          <cell r="H71">
            <v>20000</v>
          </cell>
          <cell r="I71">
            <v>2</v>
          </cell>
        </row>
        <row r="72">
          <cell r="B72" t="str">
            <v>Triturado 3/4</v>
          </cell>
          <cell r="C72" t="str">
            <v>m3</v>
          </cell>
          <cell r="D72">
            <v>1.1000000000000001</v>
          </cell>
          <cell r="E72">
            <v>0.08</v>
          </cell>
          <cell r="F72">
            <v>48560</v>
          </cell>
          <cell r="G72">
            <v>4273.2800000000007</v>
          </cell>
          <cell r="I72">
            <v>2</v>
          </cell>
        </row>
        <row r="73">
          <cell r="B73" t="str">
            <v>Cemento gris</v>
          </cell>
          <cell r="C73" t="str">
            <v>sac</v>
          </cell>
          <cell r="D73">
            <v>1.1000000000000001</v>
          </cell>
          <cell r="E73">
            <v>0.6</v>
          </cell>
          <cell r="F73">
            <v>17500</v>
          </cell>
          <cell r="G73">
            <v>11550</v>
          </cell>
          <cell r="I73">
            <v>2</v>
          </cell>
        </row>
        <row r="74">
          <cell r="A74" t="str">
            <v>B010</v>
          </cell>
          <cell r="B74" t="str">
            <v>Arena lavada para concreto</v>
          </cell>
          <cell r="C74" t="str">
            <v>m3</v>
          </cell>
          <cell r="D74">
            <v>1.1000000000000001</v>
          </cell>
          <cell r="E74">
            <v>0.08</v>
          </cell>
          <cell r="F74">
            <v>48700</v>
          </cell>
          <cell r="G74">
            <v>4285.6000000000004</v>
          </cell>
          <cell r="H74">
            <v>8618.0666666666657</v>
          </cell>
          <cell r="I74">
            <v>2</v>
          </cell>
        </row>
        <row r="75">
          <cell r="B75" t="str">
            <v>Tabla 2.5X3 mts (can)</v>
          </cell>
          <cell r="C75" t="str">
            <v>un</v>
          </cell>
          <cell r="D75">
            <v>1.03</v>
          </cell>
          <cell r="E75">
            <v>0.2</v>
          </cell>
          <cell r="F75">
            <v>8119.9999999999991</v>
          </cell>
          <cell r="G75">
            <v>1672.72</v>
          </cell>
          <cell r="I75">
            <v>2</v>
          </cell>
        </row>
        <row r="76">
          <cell r="B76" t="str">
            <v>*CUADRILLA PILAS</v>
          </cell>
          <cell r="C76" t="str">
            <v>m3</v>
          </cell>
          <cell r="D76">
            <v>1</v>
          </cell>
          <cell r="E76">
            <v>1</v>
          </cell>
          <cell r="F76">
            <v>70787.5</v>
          </cell>
          <cell r="G76">
            <v>70787.5</v>
          </cell>
          <cell r="I76">
            <v>2</v>
          </cell>
        </row>
        <row r="77">
          <cell r="B77" t="str">
            <v>*transporte interno</v>
          </cell>
          <cell r="C77" t="str">
            <v>vj</v>
          </cell>
          <cell r="D77">
            <v>1.3</v>
          </cell>
          <cell r="E77">
            <v>1</v>
          </cell>
          <cell r="F77">
            <v>3341.4</v>
          </cell>
          <cell r="G77">
            <v>4343.8200000000006</v>
          </cell>
          <cell r="I77">
            <v>2</v>
          </cell>
        </row>
        <row r="78">
          <cell r="B78" t="str">
            <v>*CUADRILLA COLOCACION ACERO</v>
          </cell>
          <cell r="C78" t="str">
            <v>kg</v>
          </cell>
          <cell r="D78">
            <v>1</v>
          </cell>
          <cell r="E78">
            <v>80</v>
          </cell>
          <cell r="F78">
            <v>482.5</v>
          </cell>
          <cell r="G78">
            <v>38600</v>
          </cell>
          <cell r="I78">
            <v>2</v>
          </cell>
        </row>
        <row r="79">
          <cell r="A79" t="str">
            <v>A009</v>
          </cell>
          <cell r="B79" t="str">
            <v>Retiro de agua</v>
          </cell>
          <cell r="C79" t="str">
            <v>hr</v>
          </cell>
          <cell r="D79">
            <v>1</v>
          </cell>
          <cell r="E79">
            <v>8</v>
          </cell>
          <cell r="F79">
            <v>1827</v>
          </cell>
          <cell r="G79">
            <v>14616</v>
          </cell>
          <cell r="H79">
            <v>5393.0380000000005</v>
          </cell>
          <cell r="I79">
            <v>2</v>
          </cell>
        </row>
        <row r="80">
          <cell r="A80" t="str">
            <v>B012</v>
          </cell>
          <cell r="B80" t="str">
            <v>M de O. BOTADA DE MATERIAL</v>
          </cell>
          <cell r="C80" t="str">
            <v>m3</v>
          </cell>
          <cell r="D80">
            <v>1.3</v>
          </cell>
          <cell r="E80">
            <v>1.3</v>
          </cell>
          <cell r="F80">
            <v>9641.4</v>
          </cell>
          <cell r="G80">
            <v>16293.966</v>
          </cell>
          <cell r="H80">
            <v>37401.57</v>
          </cell>
          <cell r="I80">
            <v>2</v>
          </cell>
        </row>
        <row r="81">
          <cell r="B81" t="str">
            <v>HERRAMIENTA MENOR (5% M.O)</v>
          </cell>
          <cell r="C81" t="str">
            <v>m3</v>
          </cell>
          <cell r="D81">
            <v>0.05</v>
          </cell>
          <cell r="E81">
            <v>1</v>
          </cell>
          <cell r="F81">
            <v>70787.5</v>
          </cell>
          <cell r="G81">
            <v>3539.375</v>
          </cell>
          <cell r="I81">
            <v>2</v>
          </cell>
        </row>
        <row r="82">
          <cell r="B82" t="str">
            <v>Rana a gasolina (6 hr/dia)</v>
          </cell>
          <cell r="C82" t="str">
            <v>dia</v>
          </cell>
          <cell r="D82">
            <v>1</v>
          </cell>
          <cell r="E82">
            <v>0.03</v>
          </cell>
          <cell r="F82">
            <v>25520</v>
          </cell>
          <cell r="G82">
            <v>765.6</v>
          </cell>
          <cell r="I82">
            <v>2</v>
          </cell>
        </row>
        <row r="83">
          <cell r="A83" t="str">
            <v>C009</v>
          </cell>
          <cell r="B83" t="str">
            <v>SOBRECIMIENTO (1 HILADA)</v>
          </cell>
          <cell r="C83" t="str">
            <v>ML</v>
          </cell>
          <cell r="D83">
            <v>1</v>
          </cell>
          <cell r="E83">
            <v>0</v>
          </cell>
          <cell r="F83">
            <v>3150</v>
          </cell>
          <cell r="G83">
            <v>3150</v>
          </cell>
          <cell r="H83">
            <v>13657.810048799998</v>
          </cell>
          <cell r="I83">
            <v>2</v>
          </cell>
        </row>
        <row r="84">
          <cell r="B84" t="str">
            <v>Bloque de 20X20X40</v>
          </cell>
          <cell r="C84" t="str">
            <v>un</v>
          </cell>
          <cell r="D84">
            <v>1.1499999999999999</v>
          </cell>
          <cell r="E84">
            <v>2.5</v>
          </cell>
          <cell r="F84">
            <v>0</v>
          </cell>
          <cell r="G84">
            <v>0</v>
          </cell>
          <cell r="I84">
            <v>2</v>
          </cell>
        </row>
        <row r="85">
          <cell r="A85" t="str">
            <v>A006</v>
          </cell>
          <cell r="B85" t="str">
            <v>*MORTERO 1:4 (EN OBRA)</v>
          </cell>
          <cell r="C85" t="str">
            <v>m3</v>
          </cell>
          <cell r="D85">
            <v>1</v>
          </cell>
          <cell r="E85">
            <v>6.0000000000000001E-3</v>
          </cell>
          <cell r="F85">
            <v>193076.67479999998</v>
          </cell>
          <cell r="G85">
            <v>1158.4600487999999</v>
          </cell>
          <cell r="H85">
            <v>94861.333333333343</v>
          </cell>
          <cell r="I85">
            <v>2</v>
          </cell>
        </row>
        <row r="86">
          <cell r="B86" t="str">
            <v>Asfaltex negro IPB (20kg)</v>
          </cell>
          <cell r="C86" t="str">
            <v>Kg</v>
          </cell>
          <cell r="D86">
            <v>1.04</v>
          </cell>
          <cell r="E86">
            <v>1.2</v>
          </cell>
          <cell r="F86">
            <v>2500</v>
          </cell>
          <cell r="G86">
            <v>3120</v>
          </cell>
          <cell r="I86">
            <v>2</v>
          </cell>
        </row>
        <row r="87">
          <cell r="A87" t="str">
            <v>B013</v>
          </cell>
          <cell r="B87" t="str">
            <v>Sika flex</v>
          </cell>
          <cell r="C87" t="str">
            <v>Kg</v>
          </cell>
          <cell r="D87">
            <v>1</v>
          </cell>
          <cell r="E87">
            <v>0.36</v>
          </cell>
          <cell r="F87">
            <v>21460</v>
          </cell>
          <cell r="G87">
            <v>7725.5999999999995</v>
          </cell>
          <cell r="H87">
            <v>23331.57</v>
          </cell>
          <cell r="I87">
            <v>2</v>
          </cell>
        </row>
        <row r="88">
          <cell r="B88" t="str">
            <v>*CUADRILLA SOBRECIMIENTO</v>
          </cell>
          <cell r="C88" t="str">
            <v>ml</v>
          </cell>
          <cell r="D88">
            <v>1</v>
          </cell>
          <cell r="E88">
            <v>1</v>
          </cell>
          <cell r="F88">
            <v>1575</v>
          </cell>
          <cell r="G88">
            <v>1575</v>
          </cell>
          <cell r="I88">
            <v>2</v>
          </cell>
        </row>
        <row r="89">
          <cell r="B89" t="str">
            <v>HERRAMIENTA MENOR (5% M.O)</v>
          </cell>
          <cell r="C89" t="str">
            <v>m3</v>
          </cell>
          <cell r="D89">
            <v>0.05</v>
          </cell>
          <cell r="E89">
            <v>1</v>
          </cell>
          <cell r="F89">
            <v>1575</v>
          </cell>
          <cell r="G89">
            <v>78.75</v>
          </cell>
          <cell r="I89">
            <v>2</v>
          </cell>
        </row>
        <row r="90">
          <cell r="B90" t="str">
            <v>*cuadrilla lleno en tierra (rana o canguro)</v>
          </cell>
          <cell r="C90" t="str">
            <v>M3</v>
          </cell>
          <cell r="D90">
            <v>1</v>
          </cell>
          <cell r="E90">
            <v>1</v>
          </cell>
          <cell r="F90">
            <v>3150</v>
          </cell>
          <cell r="G90">
            <v>3150</v>
          </cell>
          <cell r="I90">
            <v>2</v>
          </cell>
        </row>
        <row r="91">
          <cell r="A91" t="str">
            <v>C008</v>
          </cell>
          <cell r="B91" t="str">
            <v xml:space="preserve">Refuerzo </v>
          </cell>
          <cell r="C91" t="str">
            <v>M3</v>
          </cell>
          <cell r="D91">
            <v>1</v>
          </cell>
          <cell r="E91">
            <v>0</v>
          </cell>
          <cell r="F91">
            <v>3341.4</v>
          </cell>
          <cell r="G91">
            <v>3508.4700000000003</v>
          </cell>
          <cell r="H91">
            <v>1121.5670681063125</v>
          </cell>
          <cell r="I91">
            <v>2</v>
          </cell>
        </row>
        <row r="92">
          <cell r="B92" t="str">
            <v>Acero de refuerzo d=1/2" figurado</v>
          </cell>
          <cell r="C92" t="str">
            <v>kg</v>
          </cell>
          <cell r="D92">
            <v>1.02</v>
          </cell>
          <cell r="E92">
            <v>0.16666666666666666</v>
          </cell>
          <cell r="F92">
            <v>1836.6666666666667</v>
          </cell>
          <cell r="G92">
            <v>312.23333333333335</v>
          </cell>
          <cell r="I92">
            <v>2</v>
          </cell>
        </row>
        <row r="93">
          <cell r="B93" t="str">
            <v>Acero de refuerzo d=5/8" figurado</v>
          </cell>
          <cell r="C93" t="str">
            <v>kg</v>
          </cell>
          <cell r="D93">
            <v>1.02</v>
          </cell>
          <cell r="E93">
            <v>0.11074197120708749</v>
          </cell>
          <cell r="F93">
            <v>2407.9666666666667</v>
          </cell>
          <cell r="G93">
            <v>271.99623477297899</v>
          </cell>
          <cell r="I93">
            <v>2</v>
          </cell>
        </row>
        <row r="94">
          <cell r="A94" t="str">
            <v>B014</v>
          </cell>
          <cell r="B94" t="str">
            <v xml:space="preserve">Alambre negro </v>
          </cell>
          <cell r="C94" t="str">
            <v>kg</v>
          </cell>
          <cell r="D94">
            <v>1.05</v>
          </cell>
          <cell r="E94">
            <v>1.4999999999999999E-2</v>
          </cell>
          <cell r="F94">
            <v>1950</v>
          </cell>
          <cell r="G94">
            <v>30.712499999999999</v>
          </cell>
          <cell r="H94">
            <v>19362.57</v>
          </cell>
          <cell r="I94">
            <v>2</v>
          </cell>
        </row>
        <row r="95">
          <cell r="A95" t="str">
            <v>A018</v>
          </cell>
          <cell r="B95" t="str">
            <v>*CUADRILLA COLOCACION ACERO</v>
          </cell>
          <cell r="C95" t="str">
            <v>kg</v>
          </cell>
          <cell r="D95">
            <v>1</v>
          </cell>
          <cell r="E95">
            <v>1</v>
          </cell>
          <cell r="F95">
            <v>482.5</v>
          </cell>
          <cell r="G95">
            <v>482.5</v>
          </cell>
          <cell r="H95">
            <v>3432</v>
          </cell>
          <cell r="I95">
            <v>2</v>
          </cell>
        </row>
        <row r="96">
          <cell r="B96" t="str">
            <v>HERRAMIENTA MENOR (5% M.O)</v>
          </cell>
          <cell r="C96" t="str">
            <v>m3</v>
          </cell>
          <cell r="D96">
            <v>0.05</v>
          </cell>
          <cell r="E96">
            <v>1</v>
          </cell>
          <cell r="F96">
            <v>482.5</v>
          </cell>
          <cell r="G96">
            <v>24.125</v>
          </cell>
          <cell r="I96">
            <v>2</v>
          </cell>
        </row>
        <row r="97">
          <cell r="B97" t="str">
            <v>*cuadrilla lleno en tierra (rana o canguro)</v>
          </cell>
          <cell r="C97" t="str">
            <v>M3</v>
          </cell>
          <cell r="D97">
            <v>1</v>
          </cell>
          <cell r="E97">
            <v>1</v>
          </cell>
          <cell r="F97">
            <v>3150</v>
          </cell>
          <cell r="G97">
            <v>3150</v>
          </cell>
          <cell r="I97">
            <v>2</v>
          </cell>
        </row>
        <row r="98">
          <cell r="A98" t="str">
            <v>C007</v>
          </cell>
          <cell r="B98" t="str">
            <v>CONCRETO VIGAS DE AMARRE PANELES</v>
          </cell>
          <cell r="C98" t="str">
            <v>M3</v>
          </cell>
          <cell r="D98">
            <v>1</v>
          </cell>
          <cell r="E98">
            <v>0</v>
          </cell>
          <cell r="F98">
            <v>3341.4</v>
          </cell>
          <cell r="G98">
            <v>3508.4700000000003</v>
          </cell>
          <cell r="H98">
            <v>360261.51111111115</v>
          </cell>
          <cell r="I98">
            <v>2</v>
          </cell>
        </row>
        <row r="99">
          <cell r="A99" t="str">
            <v>A019</v>
          </cell>
          <cell r="B99" t="str">
            <v>HERRAMIENTA MENOR (5% M.O)</v>
          </cell>
          <cell r="C99" t="str">
            <v>sg</v>
          </cell>
          <cell r="D99" t="str">
            <v>B=</v>
          </cell>
          <cell r="E99">
            <v>0.15</v>
          </cell>
          <cell r="F99" t="str">
            <v>m</v>
          </cell>
          <cell r="G99">
            <v>157.5</v>
          </cell>
          <cell r="H99">
            <v>6468</v>
          </cell>
          <cell r="I99">
            <v>2</v>
          </cell>
        </row>
        <row r="100">
          <cell r="B100" t="str">
            <v>M de O. Desmontar MESON</v>
          </cell>
          <cell r="C100" t="str">
            <v>ML</v>
          </cell>
          <cell r="D100" t="str">
            <v>A=</v>
          </cell>
          <cell r="E100">
            <v>0.15</v>
          </cell>
          <cell r="F100" t="str">
            <v>m</v>
          </cell>
          <cell r="G100">
            <v>5880</v>
          </cell>
          <cell r="I100">
            <v>2</v>
          </cell>
        </row>
        <row r="101">
          <cell r="A101" t="str">
            <v>B015</v>
          </cell>
          <cell r="B101" t="str">
            <v>Concreto 210 kg/cm2</v>
          </cell>
          <cell r="C101" t="str">
            <v>m3</v>
          </cell>
          <cell r="D101">
            <v>1.05</v>
          </cell>
          <cell r="E101">
            <v>1</v>
          </cell>
          <cell r="F101">
            <v>200000</v>
          </cell>
          <cell r="G101">
            <v>210000</v>
          </cell>
          <cell r="H101">
            <v>17641.400000000001</v>
          </cell>
          <cell r="I101">
            <v>2</v>
          </cell>
        </row>
        <row r="102">
          <cell r="B102" t="str">
            <v xml:space="preserve">Refuerzo </v>
          </cell>
          <cell r="C102" t="str">
            <v>kg</v>
          </cell>
          <cell r="D102">
            <v>1</v>
          </cell>
          <cell r="E102">
            <v>44.444444444444443</v>
          </cell>
          <cell r="F102">
            <v>1250</v>
          </cell>
          <cell r="G102">
            <v>55555.555555555555</v>
          </cell>
        </row>
        <row r="103">
          <cell r="A103" t="str">
            <v>A020</v>
          </cell>
          <cell r="B103" t="str">
            <v>Puntilla 2" con cabeza</v>
          </cell>
          <cell r="C103" t="str">
            <v>kg</v>
          </cell>
          <cell r="D103">
            <v>1.08</v>
          </cell>
          <cell r="E103">
            <v>1.19</v>
          </cell>
          <cell r="F103">
            <v>2000</v>
          </cell>
          <cell r="G103">
            <v>2570.4</v>
          </cell>
          <cell r="H103">
            <v>7590</v>
          </cell>
          <cell r="I103">
            <v>2</v>
          </cell>
        </row>
        <row r="104">
          <cell r="B104" t="str">
            <v>Formaleta menor</v>
          </cell>
          <cell r="C104" t="str">
            <v>ml</v>
          </cell>
          <cell r="D104">
            <v>1</v>
          </cell>
          <cell r="E104">
            <v>44.444444444444443</v>
          </cell>
          <cell r="F104">
            <v>1700</v>
          </cell>
          <cell r="G104">
            <v>75555.555555555547</v>
          </cell>
          <cell r="I104">
            <v>2</v>
          </cell>
        </row>
        <row r="105">
          <cell r="A105" t="str">
            <v>B016</v>
          </cell>
          <cell r="B105" t="str">
            <v>Acpm</v>
          </cell>
          <cell r="C105" t="str">
            <v>gl</v>
          </cell>
          <cell r="D105">
            <v>1</v>
          </cell>
          <cell r="E105">
            <v>0.1</v>
          </cell>
          <cell r="F105">
            <v>2500</v>
          </cell>
          <cell r="G105">
            <v>250</v>
          </cell>
          <cell r="H105">
            <v>17746.373691200002</v>
          </cell>
          <cell r="I105">
            <v>2</v>
          </cell>
        </row>
        <row r="106">
          <cell r="B106" t="str">
            <v>Vibrador a gasolina</v>
          </cell>
          <cell r="C106" t="str">
            <v>m3</v>
          </cell>
          <cell r="D106">
            <v>1</v>
          </cell>
          <cell r="E106">
            <v>0.1</v>
          </cell>
          <cell r="F106">
            <v>22500</v>
          </cell>
          <cell r="G106">
            <v>2250</v>
          </cell>
          <cell r="I106">
            <v>2</v>
          </cell>
        </row>
        <row r="107">
          <cell r="A107" t="str">
            <v>A021</v>
          </cell>
          <cell r="B107" t="str">
            <v>*CUADRILLA CORDON PANELES</v>
          </cell>
          <cell r="C107" t="str">
            <v>m3</v>
          </cell>
          <cell r="D107">
            <v>1</v>
          </cell>
          <cell r="E107">
            <v>1</v>
          </cell>
          <cell r="F107">
            <v>12800</v>
          </cell>
          <cell r="G107">
            <v>12800</v>
          </cell>
          <cell r="H107">
            <v>4874.1000000000004</v>
          </cell>
          <cell r="I107">
            <v>2</v>
          </cell>
        </row>
        <row r="108">
          <cell r="B108" t="str">
            <v>HERRAMIENTA MENOR (10% M.O)</v>
          </cell>
          <cell r="C108" t="str">
            <v>m3</v>
          </cell>
          <cell r="D108">
            <v>0.1</v>
          </cell>
          <cell r="E108">
            <v>1</v>
          </cell>
          <cell r="F108">
            <v>12800</v>
          </cell>
          <cell r="G108">
            <v>1280</v>
          </cell>
          <cell r="I108">
            <v>2</v>
          </cell>
        </row>
        <row r="109">
          <cell r="B109" t="str">
            <v>HERRAMIENTA MENOR (5% M.O)</v>
          </cell>
          <cell r="C109" t="str">
            <v>M2</v>
          </cell>
          <cell r="D109">
            <v>0.1</v>
          </cell>
          <cell r="E109">
            <v>1</v>
          </cell>
          <cell r="F109">
            <v>0</v>
          </cell>
          <cell r="G109">
            <v>0</v>
          </cell>
          <cell r="I109">
            <v>2</v>
          </cell>
        </row>
        <row r="110">
          <cell r="A110" t="str">
            <v>C012</v>
          </cell>
          <cell r="B110" t="str">
            <v>PILOTES EN CONCRETO</v>
          </cell>
          <cell r="C110" t="str">
            <v>ML</v>
          </cell>
          <cell r="D110" t="str">
            <v>m2</v>
          </cell>
          <cell r="E110">
            <v>0</v>
          </cell>
          <cell r="H110">
            <v>110754.07500000001</v>
          </cell>
          <cell r="I110">
            <v>2</v>
          </cell>
        </row>
        <row r="111">
          <cell r="A111" t="str">
            <v>A022</v>
          </cell>
          <cell r="B111" t="str">
            <v>DESMONTAR CIELO FALSO</v>
          </cell>
          <cell r="C111" t="str">
            <v>M2</v>
          </cell>
          <cell r="D111" t="str">
            <v>D=</v>
          </cell>
          <cell r="E111">
            <v>0.6</v>
          </cell>
          <cell r="F111" t="str">
            <v>m</v>
          </cell>
          <cell r="H111">
            <v>267572.40596897784</v>
          </cell>
        </row>
        <row r="112">
          <cell r="B112" t="str">
            <v>M de O. Desmonte de cielo falso</v>
          </cell>
          <cell r="C112" t="str">
            <v>M2</v>
          </cell>
          <cell r="D112" t="str">
            <v>L=</v>
          </cell>
          <cell r="E112">
            <v>30</v>
          </cell>
          <cell r="F112" t="str">
            <v>m</v>
          </cell>
          <cell r="G112">
            <v>3500</v>
          </cell>
        </row>
        <row r="113">
          <cell r="B113" t="str">
            <v>Concreto 210 kg/cm2</v>
          </cell>
          <cell r="C113" t="str">
            <v>m3</v>
          </cell>
          <cell r="D113">
            <v>1.05</v>
          </cell>
          <cell r="E113">
            <v>0.28273500000000001</v>
          </cell>
          <cell r="F113">
            <v>200000</v>
          </cell>
          <cell r="G113">
            <v>59374.350000000006</v>
          </cell>
          <cell r="I113">
            <v>2</v>
          </cell>
        </row>
        <row r="114">
          <cell r="B114" t="str">
            <v>*CUADRILLA VACIADO PILOTE</v>
          </cell>
          <cell r="C114" t="str">
            <v>ml</v>
          </cell>
          <cell r="D114">
            <v>1.05</v>
          </cell>
          <cell r="E114">
            <v>1</v>
          </cell>
          <cell r="F114">
            <v>12800</v>
          </cell>
          <cell r="G114">
            <v>13440</v>
          </cell>
          <cell r="I114">
            <v>2</v>
          </cell>
        </row>
        <row r="115">
          <cell r="A115" t="str">
            <v>A014</v>
          </cell>
          <cell r="B115" t="str">
            <v>*CUADRILLA EXCAV. PILOTE</v>
          </cell>
          <cell r="C115" t="str">
            <v>ml</v>
          </cell>
          <cell r="D115">
            <v>1</v>
          </cell>
          <cell r="E115">
            <v>1</v>
          </cell>
          <cell r="F115">
            <v>6457.5</v>
          </cell>
          <cell r="G115">
            <v>6457.5</v>
          </cell>
          <cell r="H115">
            <v>21160</v>
          </cell>
          <cell r="I115">
            <v>2</v>
          </cell>
        </row>
        <row r="116">
          <cell r="B116" t="str">
            <v xml:space="preserve">Refuerzo </v>
          </cell>
          <cell r="C116" t="str">
            <v>kg</v>
          </cell>
          <cell r="D116">
            <v>1</v>
          </cell>
          <cell r="E116">
            <v>19.22598</v>
          </cell>
          <cell r="F116">
            <v>1250</v>
          </cell>
          <cell r="G116">
            <v>24032.474999999999</v>
          </cell>
          <cell r="I116">
            <v>2</v>
          </cell>
        </row>
        <row r="117">
          <cell r="B117" t="str">
            <v>Bombeo</v>
          </cell>
          <cell r="C117" t="str">
            <v>m3</v>
          </cell>
          <cell r="D117">
            <v>1</v>
          </cell>
          <cell r="E117">
            <v>0.28000000000000003</v>
          </cell>
          <cell r="F117">
            <v>19500</v>
          </cell>
          <cell r="G117">
            <v>5460.0000000000009</v>
          </cell>
          <cell r="I117">
            <v>2</v>
          </cell>
        </row>
        <row r="118">
          <cell r="B118" t="str">
            <v>HERRAMIENTA MENOR (10% M.O)</v>
          </cell>
          <cell r="C118" t="str">
            <v>m3</v>
          </cell>
          <cell r="D118">
            <v>0.1</v>
          </cell>
          <cell r="E118">
            <v>1</v>
          </cell>
          <cell r="F118">
            <v>19897.5</v>
          </cell>
          <cell r="G118">
            <v>1989.75</v>
          </cell>
          <cell r="I118">
            <v>2</v>
          </cell>
        </row>
        <row r="119">
          <cell r="C119" t="str">
            <v>S.I. Gato cierra puerta</v>
          </cell>
          <cell r="D119" t="str">
            <v>un</v>
          </cell>
          <cell r="E119">
            <v>226199.99999999997</v>
          </cell>
          <cell r="I119">
            <v>2</v>
          </cell>
        </row>
        <row r="120">
          <cell r="A120" t="str">
            <v>C011</v>
          </cell>
          <cell r="B120" t="str">
            <v>LOSA DE FUNDACION</v>
          </cell>
          <cell r="C120" t="str">
            <v>M2</v>
          </cell>
          <cell r="D120" t="str">
            <v>un</v>
          </cell>
          <cell r="E120">
            <v>0</v>
          </cell>
          <cell r="H120">
            <v>115474.02499999999</v>
          </cell>
          <cell r="I120">
            <v>2</v>
          </cell>
        </row>
        <row r="121">
          <cell r="B121" t="str">
            <v>LAMINA CAL.30 0.73x2.44</v>
          </cell>
          <cell r="C121" t="str">
            <v>UN</v>
          </cell>
          <cell r="D121" t="str">
            <v>E=</v>
          </cell>
          <cell r="E121">
            <v>0.4</v>
          </cell>
          <cell r="F121" t="str">
            <v>m</v>
          </cell>
          <cell r="G121">
            <v>12960</v>
          </cell>
        </row>
        <row r="122">
          <cell r="B122" t="str">
            <v>Concreto 315 kg/cm2</v>
          </cell>
          <cell r="C122" t="str">
            <v>m3</v>
          </cell>
          <cell r="D122">
            <v>1.1499999999999999</v>
          </cell>
          <cell r="E122">
            <v>0.26</v>
          </cell>
          <cell r="F122">
            <v>238959.99999999997</v>
          </cell>
          <cell r="G122">
            <v>71449.039999999994</v>
          </cell>
          <cell r="I122">
            <v>2</v>
          </cell>
        </row>
        <row r="123">
          <cell r="B123" t="str">
            <v>Malla electrosoldada U50</v>
          </cell>
          <cell r="C123" t="str">
            <v>m2</v>
          </cell>
          <cell r="D123">
            <v>1.05</v>
          </cell>
          <cell r="E123">
            <v>1</v>
          </cell>
          <cell r="F123">
            <v>1240</v>
          </cell>
          <cell r="G123">
            <v>1302</v>
          </cell>
          <cell r="I123">
            <v>2</v>
          </cell>
        </row>
        <row r="124">
          <cell r="B124" t="str">
            <v>Formaleta menor</v>
          </cell>
          <cell r="C124" t="str">
            <v>ml</v>
          </cell>
          <cell r="D124">
            <v>1</v>
          </cell>
          <cell r="E124">
            <v>1</v>
          </cell>
          <cell r="F124">
            <v>1700</v>
          </cell>
          <cell r="G124">
            <v>1700</v>
          </cell>
        </row>
        <row r="125">
          <cell r="B125" t="str">
            <v xml:space="preserve">Alambre negro </v>
          </cell>
          <cell r="C125" t="str">
            <v>kg</v>
          </cell>
          <cell r="D125">
            <v>1.05</v>
          </cell>
          <cell r="E125">
            <v>0.03</v>
          </cell>
          <cell r="F125">
            <v>1950</v>
          </cell>
          <cell r="G125">
            <v>61.424999999999997</v>
          </cell>
          <cell r="I125">
            <v>2</v>
          </cell>
        </row>
        <row r="126">
          <cell r="B126" t="str">
            <v>Formaleta menor</v>
          </cell>
          <cell r="C126" t="str">
            <v>sg</v>
          </cell>
          <cell r="D126">
            <v>1</v>
          </cell>
          <cell r="E126">
            <v>2</v>
          </cell>
          <cell r="F126">
            <v>1700</v>
          </cell>
          <cell r="G126">
            <v>3400</v>
          </cell>
          <cell r="I126">
            <v>2</v>
          </cell>
        </row>
        <row r="127">
          <cell r="A127" t="str">
            <v>A016</v>
          </cell>
          <cell r="B127" t="str">
            <v>Bombeo</v>
          </cell>
          <cell r="C127" t="str">
            <v>m3</v>
          </cell>
          <cell r="D127">
            <v>1</v>
          </cell>
          <cell r="E127">
            <v>7.0000000000000007E-2</v>
          </cell>
          <cell r="F127">
            <v>19500</v>
          </cell>
          <cell r="G127">
            <v>1365.0000000000002</v>
          </cell>
          <cell r="H127">
            <v>18191</v>
          </cell>
          <cell r="I127">
            <v>2</v>
          </cell>
        </row>
        <row r="128">
          <cell r="B128" t="str">
            <v>Caseton en madera</v>
          </cell>
          <cell r="C128" t="str">
            <v>un</v>
          </cell>
          <cell r="D128">
            <v>1.05</v>
          </cell>
          <cell r="E128">
            <v>0.7</v>
          </cell>
          <cell r="F128">
            <v>7000</v>
          </cell>
          <cell r="G128">
            <v>5145</v>
          </cell>
          <cell r="I128">
            <v>2</v>
          </cell>
        </row>
        <row r="129">
          <cell r="B129" t="str">
            <v>*CUADRILLA ARMADO Y VACIADO LOSA</v>
          </cell>
          <cell r="C129" t="str">
            <v>M2</v>
          </cell>
          <cell r="D129">
            <v>1</v>
          </cell>
          <cell r="E129">
            <v>1</v>
          </cell>
          <cell r="F129">
            <v>25600</v>
          </cell>
          <cell r="G129">
            <v>25600</v>
          </cell>
          <cell r="I129">
            <v>2</v>
          </cell>
        </row>
        <row r="130">
          <cell r="B130" t="str">
            <v>cuadrilla excavacion</v>
          </cell>
          <cell r="C130" t="str">
            <v>m3</v>
          </cell>
          <cell r="D130">
            <v>1</v>
          </cell>
          <cell r="E130">
            <v>0.3</v>
          </cell>
          <cell r="F130">
            <v>9450</v>
          </cell>
          <cell r="G130">
            <v>2835</v>
          </cell>
          <cell r="I130">
            <v>2</v>
          </cell>
        </row>
        <row r="131">
          <cell r="B131" t="str">
            <v>*transporte interno</v>
          </cell>
          <cell r="C131" t="str">
            <v>vj</v>
          </cell>
          <cell r="D131">
            <v>1</v>
          </cell>
          <cell r="E131">
            <v>0.4</v>
          </cell>
          <cell r="F131">
            <v>3341.4</v>
          </cell>
          <cell r="G131">
            <v>1336.5600000000002</v>
          </cell>
          <cell r="I131">
            <v>2</v>
          </cell>
        </row>
        <row r="132">
          <cell r="B132" t="str">
            <v>HERRAMIENTA MENOR (5% M.O)</v>
          </cell>
          <cell r="C132" t="str">
            <v>m3</v>
          </cell>
          <cell r="D132">
            <v>0.05</v>
          </cell>
          <cell r="E132">
            <v>1</v>
          </cell>
          <cell r="F132">
            <v>25600</v>
          </cell>
          <cell r="G132">
            <v>1280</v>
          </cell>
          <cell r="I132">
            <v>2</v>
          </cell>
        </row>
        <row r="133">
          <cell r="C133" t="str">
            <v>Desmonte de puerta (marco y ala)</v>
          </cell>
          <cell r="D133" t="str">
            <v>un</v>
          </cell>
          <cell r="E133">
            <v>9000</v>
          </cell>
          <cell r="I133">
            <v>2</v>
          </cell>
        </row>
        <row r="134">
          <cell r="A134" t="str">
            <v>A015</v>
          </cell>
          <cell r="B134" t="str">
            <v>BOTADA DE ESCOMBROS</v>
          </cell>
          <cell r="C134" t="str">
            <v>M3</v>
          </cell>
          <cell r="D134" t="str">
            <v>m2</v>
          </cell>
          <cell r="E134">
            <v>0</v>
          </cell>
          <cell r="H134">
            <v>2259206.7623974727</v>
          </cell>
        </row>
        <row r="135">
          <cell r="B135" t="str">
            <v>VOLQUETA (VJ)</v>
          </cell>
          <cell r="C135" t="str">
            <v>M3</v>
          </cell>
          <cell r="D135">
            <v>1</v>
          </cell>
          <cell r="E135">
            <v>0.16666666666666666</v>
          </cell>
          <cell r="F135">
            <v>48000</v>
          </cell>
          <cell r="G135">
            <v>8000</v>
          </cell>
        </row>
        <row r="136">
          <cell r="B136" t="str">
            <v>M.O BOTADA DE ESCOMBROS</v>
          </cell>
          <cell r="C136" t="str">
            <v>M3</v>
          </cell>
          <cell r="D136">
            <v>1</v>
          </cell>
          <cell r="E136">
            <v>1</v>
          </cell>
          <cell r="F136">
            <v>0</v>
          </cell>
          <cell r="G136">
            <v>0</v>
          </cell>
        </row>
        <row r="137">
          <cell r="B137" t="str">
            <v>*transporte interno</v>
          </cell>
          <cell r="C137" t="str">
            <v>M3</v>
          </cell>
          <cell r="D137">
            <v>1</v>
          </cell>
          <cell r="E137">
            <v>1</v>
          </cell>
          <cell r="F137">
            <v>3341.4</v>
          </cell>
          <cell r="G137">
            <v>3341.4</v>
          </cell>
        </row>
        <row r="138">
          <cell r="C138" t="str">
            <v>Platina 1/4X2</v>
          </cell>
          <cell r="D138" t="str">
            <v>ml</v>
          </cell>
          <cell r="E138">
            <v>4699.9333333333334</v>
          </cell>
        </row>
        <row r="139">
          <cell r="A139" t="str">
            <v>A013</v>
          </cell>
          <cell r="B139" t="str">
            <v>INST. ELECTRICA PROV.</v>
          </cell>
          <cell r="C139" t="str">
            <v>SG</v>
          </cell>
          <cell r="D139" t="str">
            <v>ml</v>
          </cell>
          <cell r="E139">
            <v>0</v>
          </cell>
          <cell r="H139">
            <v>1000000</v>
          </cell>
        </row>
        <row r="140">
          <cell r="B140" t="str">
            <v>CONTRATO INST. ELECTRICA PROV</v>
          </cell>
          <cell r="C140" t="str">
            <v>SG</v>
          </cell>
          <cell r="D140">
            <v>1</v>
          </cell>
          <cell r="E140">
            <v>1</v>
          </cell>
          <cell r="F140">
            <v>1000000</v>
          </cell>
          <cell r="G140">
            <v>1000000</v>
          </cell>
        </row>
        <row r="141">
          <cell r="C141" t="str">
            <v>malla eslabonada  ojo 5 CAL. 10</v>
          </cell>
          <cell r="D141" t="str">
            <v>m2</v>
          </cell>
          <cell r="E141">
            <v>7888</v>
          </cell>
        </row>
        <row r="142">
          <cell r="A142" t="str">
            <v>A012</v>
          </cell>
          <cell r="B142" t="str">
            <v>INST. TELEFONO PROV.</v>
          </cell>
          <cell r="C142" t="str">
            <v>SG</v>
          </cell>
          <cell r="D142" t="str">
            <v>m2</v>
          </cell>
          <cell r="E142">
            <v>0</v>
          </cell>
          <cell r="H142">
            <v>1000000</v>
          </cell>
        </row>
        <row r="143">
          <cell r="B143" t="str">
            <v>CONTRATO INST. ELECTRICA PROV</v>
          </cell>
          <cell r="C143" t="str">
            <v>SG</v>
          </cell>
          <cell r="D143">
            <v>1</v>
          </cell>
          <cell r="E143">
            <v>1</v>
          </cell>
          <cell r="F143">
            <v>1000000</v>
          </cell>
          <cell r="G143">
            <v>1000000</v>
          </cell>
        </row>
        <row r="144">
          <cell r="C144" t="str">
            <v>Ladrillo prensado 12x5,5x24,5</v>
          </cell>
          <cell r="D144" t="str">
            <v>un</v>
          </cell>
          <cell r="E144">
            <v>380</v>
          </cell>
        </row>
        <row r="145">
          <cell r="A145" t="str">
            <v>A023</v>
          </cell>
          <cell r="B145" t="str">
            <v>TOPOGRAFIA</v>
          </cell>
          <cell r="C145" t="str">
            <v>DIA</v>
          </cell>
          <cell r="D145" t="str">
            <v>un</v>
          </cell>
          <cell r="E145">
            <v>0</v>
          </cell>
          <cell r="H145">
            <v>140000</v>
          </cell>
        </row>
        <row r="146">
          <cell r="B146" t="str">
            <v>COMISION TOPOGRAFICA COMPLETA</v>
          </cell>
          <cell r="C146" t="str">
            <v>DIA</v>
          </cell>
          <cell r="D146">
            <v>1</v>
          </cell>
          <cell r="E146">
            <v>1</v>
          </cell>
          <cell r="F146">
            <v>140000</v>
          </cell>
          <cell r="G146">
            <v>140000</v>
          </cell>
        </row>
        <row r="147">
          <cell r="C147" t="str">
            <v>Tableta vitrificado 25x25</v>
          </cell>
          <cell r="D147" t="str">
            <v>un</v>
          </cell>
          <cell r="E147">
            <v>1313</v>
          </cell>
        </row>
        <row r="148">
          <cell r="C148" t="str">
            <v>Arenon chino Nº 1</v>
          </cell>
          <cell r="D148" t="str">
            <v>bulto</v>
          </cell>
          <cell r="E148">
            <v>7539.9999999999991</v>
          </cell>
          <cell r="H148">
            <v>24047570.934499994</v>
          </cell>
        </row>
        <row r="149">
          <cell r="C149" t="str">
            <v>Tabla 2.5X3 mts (can)</v>
          </cell>
          <cell r="D149" t="str">
            <v>un</v>
          </cell>
          <cell r="E149">
            <v>8119.9999999999991</v>
          </cell>
        </row>
        <row r="150">
          <cell r="C150" t="str">
            <v>Pasamanos</v>
          </cell>
          <cell r="D150" t="str">
            <v>ml</v>
          </cell>
          <cell r="E150">
            <v>73000</v>
          </cell>
        </row>
        <row r="151">
          <cell r="C151" t="str">
            <v>Vibrador electrico</v>
          </cell>
          <cell r="D151" t="str">
            <v>dia</v>
          </cell>
          <cell r="E151">
            <v>30880</v>
          </cell>
        </row>
        <row r="152">
          <cell r="C152" t="str">
            <v>COMPRESOR Y MATILLO (C. OPERADOR)</v>
          </cell>
          <cell r="D152" t="str">
            <v>HR</v>
          </cell>
          <cell r="E152">
            <v>34800</v>
          </cell>
        </row>
        <row r="153">
          <cell r="C153" t="str">
            <v>Herrajes man hole</v>
          </cell>
          <cell r="D153" t="str">
            <v>sg</v>
          </cell>
          <cell r="E153">
            <v>74588</v>
          </cell>
        </row>
        <row r="154">
          <cell r="C154" t="str">
            <v>Formaleta cilindro man hole</v>
          </cell>
          <cell r="D154" t="str">
            <v>dia</v>
          </cell>
          <cell r="E154">
            <v>17668</v>
          </cell>
        </row>
        <row r="155">
          <cell r="C155" t="str">
            <v>Formaleta cono man hole</v>
          </cell>
          <cell r="D155" t="str">
            <v>dia</v>
          </cell>
          <cell r="E155">
            <v>35336</v>
          </cell>
        </row>
        <row r="156">
          <cell r="C156" t="str">
            <v>Formaleta cuello man hole</v>
          </cell>
          <cell r="D156" t="str">
            <v>dia</v>
          </cell>
          <cell r="E156">
            <v>17668</v>
          </cell>
        </row>
        <row r="157">
          <cell r="C157" t="str">
            <v>Color mineral</v>
          </cell>
          <cell r="D157" t="str">
            <v>lbs</v>
          </cell>
          <cell r="E157">
            <v>1392</v>
          </cell>
        </row>
        <row r="158">
          <cell r="C158" t="str">
            <v>Sikafloor 363</v>
          </cell>
          <cell r="D158" t="str">
            <v>kg</v>
          </cell>
          <cell r="E158">
            <v>45240</v>
          </cell>
        </row>
        <row r="159">
          <cell r="C159" t="str">
            <v>Tela verde cerramiento</v>
          </cell>
          <cell r="D159" t="str">
            <v>ml</v>
          </cell>
          <cell r="E159">
            <v>1950</v>
          </cell>
        </row>
        <row r="160">
          <cell r="C160" t="str">
            <v>Puerta batiente en aluminio anonizado color bronce sin vidrio, con chapa y manija</v>
          </cell>
          <cell r="D160" t="str">
            <v>m2</v>
          </cell>
          <cell r="E160">
            <v>239130.4347826087</v>
          </cell>
        </row>
        <row r="161">
          <cell r="C161" t="str">
            <v>Vidrio de 5 mm blanco</v>
          </cell>
          <cell r="D161" t="str">
            <v>m2</v>
          </cell>
          <cell r="E161">
            <v>42257.142857142855</v>
          </cell>
        </row>
        <row r="162">
          <cell r="C162" t="str">
            <v>Vidrio de 5 mm templado  (instalado)</v>
          </cell>
          <cell r="D162" t="str">
            <v>m2</v>
          </cell>
          <cell r="E162">
            <v>102149.59999999999</v>
          </cell>
        </row>
        <row r="163">
          <cell r="C163" t="str">
            <v>Acronal 5 galones</v>
          </cell>
          <cell r="D163" t="str">
            <v>galon</v>
          </cell>
          <cell r="E163">
            <v>11024.64</v>
          </cell>
        </row>
        <row r="164">
          <cell r="C164" t="str">
            <v>Arenon chino Nº 2</v>
          </cell>
          <cell r="D164" t="str">
            <v>bulto</v>
          </cell>
          <cell r="E164">
            <v>7887.9999999999991</v>
          </cell>
        </row>
        <row r="165">
          <cell r="C165" t="str">
            <v>Anticorrosiva verde</v>
          </cell>
          <cell r="D165" t="str">
            <v>galon</v>
          </cell>
          <cell r="E165">
            <v>50837</v>
          </cell>
        </row>
        <row r="166">
          <cell r="C166" t="str">
            <v>Tuberia PVC 6" sanitaria</v>
          </cell>
          <cell r="D166" t="str">
            <v>ml</v>
          </cell>
          <cell r="E166">
            <v>32695.566666666666</v>
          </cell>
        </row>
        <row r="167">
          <cell r="C167" t="str">
            <v>Tuberia PVC 4" sanitaria</v>
          </cell>
          <cell r="D167" t="str">
            <v>ml</v>
          </cell>
          <cell r="E167">
            <v>15438.633333333331</v>
          </cell>
        </row>
        <row r="168">
          <cell r="C168" t="str">
            <v>Tuberia PVC 3" sanitaria</v>
          </cell>
          <cell r="D168" t="str">
            <v>ml</v>
          </cell>
          <cell r="E168">
            <v>11094.626666666665</v>
          </cell>
        </row>
        <row r="169">
          <cell r="C169" t="str">
            <v>Tuberia PVC 2" sanitaria</v>
          </cell>
          <cell r="D169" t="str">
            <v>ml</v>
          </cell>
          <cell r="E169">
            <v>7416.2666666666664</v>
          </cell>
        </row>
        <row r="170">
          <cell r="C170" t="str">
            <v>Pelicula de seguridad transp. 4"</v>
          </cell>
          <cell r="D170" t="str">
            <v>un</v>
          </cell>
          <cell r="E170">
            <v>31319.999999999996</v>
          </cell>
        </row>
        <row r="171">
          <cell r="C171" t="str">
            <v>Pegacor gris</v>
          </cell>
          <cell r="D171" t="str">
            <v>kg</v>
          </cell>
          <cell r="E171">
            <v>719.2</v>
          </cell>
        </row>
        <row r="172">
          <cell r="C172" t="str">
            <v>Acero de refuerzo d=5/8" figurado</v>
          </cell>
          <cell r="D172" t="str">
            <v>ml</v>
          </cell>
          <cell r="E172">
            <v>2407.9666666666667</v>
          </cell>
        </row>
        <row r="173">
          <cell r="C173" t="str">
            <v>Tuberia NOVAFORM 160mm</v>
          </cell>
          <cell r="D173" t="str">
            <v>ml</v>
          </cell>
          <cell r="E173">
            <v>23731.279999999999</v>
          </cell>
        </row>
        <row r="174">
          <cell r="C174" t="str">
            <v>Anclaje de 3/8¨</v>
          </cell>
          <cell r="D174" t="str">
            <v>un</v>
          </cell>
          <cell r="E174">
            <v>3827.9999999999995</v>
          </cell>
        </row>
        <row r="175">
          <cell r="C175" t="str">
            <v>Perforacion de 1/2¨x4¨</v>
          </cell>
          <cell r="D175" t="str">
            <v>un</v>
          </cell>
          <cell r="E175">
            <v>1855.9999999999998</v>
          </cell>
        </row>
        <row r="176">
          <cell r="C176" t="str">
            <v>Cepillo de cerda</v>
          </cell>
          <cell r="D176" t="str">
            <v>un</v>
          </cell>
          <cell r="E176">
            <v>2320</v>
          </cell>
        </row>
        <row r="177">
          <cell r="C177" t="str">
            <v>Angulo de 11/2x3/16x6</v>
          </cell>
          <cell r="D177" t="str">
            <v>ml</v>
          </cell>
          <cell r="E177">
            <v>5780.666666666667</v>
          </cell>
        </row>
        <row r="178">
          <cell r="C178" t="str">
            <v>Acero de refuerzo d=1/2" figurado</v>
          </cell>
          <cell r="D178" t="str">
            <v>ml</v>
          </cell>
          <cell r="E178">
            <v>1836.6666666666667</v>
          </cell>
        </row>
        <row r="179">
          <cell r="C179" t="str">
            <v>Varilla de 3/8¨</v>
          </cell>
          <cell r="D179" t="str">
            <v>ml</v>
          </cell>
          <cell r="E179">
            <v>831.52666666666664</v>
          </cell>
        </row>
        <row r="180">
          <cell r="C180" t="str">
            <v>Varilla de 3/4¨</v>
          </cell>
          <cell r="D180" t="str">
            <v>ml</v>
          </cell>
          <cell r="E180">
            <v>3465.8866666666668</v>
          </cell>
        </row>
        <row r="181">
          <cell r="C181" t="str">
            <v>Varilla de 5/8¨ corrugada</v>
          </cell>
          <cell r="D181" t="str">
            <v>ml</v>
          </cell>
          <cell r="E181">
            <v>2407.9666666666667</v>
          </cell>
        </row>
        <row r="182">
          <cell r="C182" t="str">
            <v xml:space="preserve">Varilla de 1/2¨ </v>
          </cell>
          <cell r="D182" t="str">
            <v>ml</v>
          </cell>
          <cell r="E182">
            <v>3265.3999999999996</v>
          </cell>
        </row>
        <row r="183">
          <cell r="C183" t="str">
            <v>Anclaje de 1/4¨</v>
          </cell>
          <cell r="D183" t="str">
            <v>un</v>
          </cell>
          <cell r="E183">
            <v>1403.6</v>
          </cell>
        </row>
        <row r="184">
          <cell r="C184" t="str">
            <v>Anclaje de 1/2¨</v>
          </cell>
          <cell r="D184" t="str">
            <v>un</v>
          </cell>
          <cell r="E184">
            <v>2584.48</v>
          </cell>
        </row>
        <row r="185">
          <cell r="C185" t="str">
            <v>Tableta  vitrificado 15 x 30</v>
          </cell>
          <cell r="D185" t="str">
            <v>m2</v>
          </cell>
          <cell r="E185">
            <v>12760</v>
          </cell>
        </row>
        <row r="186">
          <cell r="C186" t="str">
            <v>Mezclador L/platos Gricol 8¨</v>
          </cell>
          <cell r="D186" t="str">
            <v>un</v>
          </cell>
          <cell r="E186">
            <v>78880</v>
          </cell>
        </row>
        <row r="187">
          <cell r="C187" t="str">
            <v xml:space="preserve">Tableta Romana Sahara </v>
          </cell>
          <cell r="D187" t="str">
            <v>m2</v>
          </cell>
          <cell r="E187">
            <v>20648</v>
          </cell>
        </row>
        <row r="188">
          <cell r="C188" t="str">
            <v>Estanteria de flujo</v>
          </cell>
          <cell r="D188" t="str">
            <v>modulo</v>
          </cell>
          <cell r="E188">
            <v>2900000</v>
          </cell>
        </row>
        <row r="189">
          <cell r="C189" t="str">
            <v>Montacargas RD-5200 (2Incl. Bateria)</v>
          </cell>
          <cell r="D189" t="str">
            <v>un</v>
          </cell>
          <cell r="E189">
            <v>160080000</v>
          </cell>
        </row>
        <row r="190">
          <cell r="C190" t="str">
            <v>Montacargas STOCKPICKERS (2 Incl. Bateria)</v>
          </cell>
          <cell r="D190" t="str">
            <v>un</v>
          </cell>
          <cell r="E190">
            <v>139200000</v>
          </cell>
        </row>
        <row r="191">
          <cell r="C191" t="str">
            <v>Traspaletas WP2000</v>
          </cell>
          <cell r="D191" t="str">
            <v>un</v>
          </cell>
          <cell r="E191">
            <v>44080000</v>
          </cell>
        </row>
        <row r="192">
          <cell r="C192" t="str">
            <v>Estanteria sencilla</v>
          </cell>
          <cell r="D192" t="str">
            <v>posic</v>
          </cell>
          <cell r="E192">
            <v>104400</v>
          </cell>
        </row>
        <row r="193">
          <cell r="C193" t="str">
            <v>Estanteria sismoresistente</v>
          </cell>
          <cell r="D193" t="str">
            <v>posic</v>
          </cell>
          <cell r="E193">
            <v>127599.99999999999</v>
          </cell>
        </row>
        <row r="194">
          <cell r="C194" t="str">
            <v>Geotextil tejido</v>
          </cell>
          <cell r="D194" t="str">
            <v>m2</v>
          </cell>
          <cell r="E194">
            <v>3136.64</v>
          </cell>
        </row>
        <row r="195">
          <cell r="C195" t="str">
            <v>Tolete</v>
          </cell>
          <cell r="D195" t="str">
            <v>un</v>
          </cell>
          <cell r="E195">
            <v>1225</v>
          </cell>
        </row>
        <row r="196">
          <cell r="C196" t="str">
            <v>Chipa 3/8¨</v>
          </cell>
          <cell r="D196" t="str">
            <v>kl</v>
          </cell>
          <cell r="E196">
            <v>2668</v>
          </cell>
        </row>
        <row r="197">
          <cell r="C197" t="str">
            <v>Chipa 1/4¨</v>
          </cell>
          <cell r="D197" t="str">
            <v>kl</v>
          </cell>
          <cell r="E197">
            <v>1855.9999999999998</v>
          </cell>
        </row>
        <row r="198">
          <cell r="C198" t="str">
            <v>Marco metalico muro 15</v>
          </cell>
          <cell r="D198" t="str">
            <v>un</v>
          </cell>
          <cell r="E198">
            <v>46400</v>
          </cell>
        </row>
        <row r="199">
          <cell r="C199" t="str">
            <v>Lamina de zinc cal. 26 de 1x2</v>
          </cell>
          <cell r="D199" t="str">
            <v>un</v>
          </cell>
          <cell r="E199">
            <v>24940</v>
          </cell>
        </row>
        <row r="200">
          <cell r="C200" t="str">
            <v>ESTACON Y ALAMBRE DE PUAS</v>
          </cell>
          <cell r="D200" t="str">
            <v>ML</v>
          </cell>
          <cell r="E200">
            <v>3500</v>
          </cell>
        </row>
        <row r="201">
          <cell r="C201" t="str">
            <v>M de O. Desmontar alas</v>
          </cell>
          <cell r="D201" t="str">
            <v>UN</v>
          </cell>
          <cell r="E201">
            <v>3700</v>
          </cell>
        </row>
        <row r="202">
          <cell r="C202" t="str">
            <v>M de O. Desmontar closets</v>
          </cell>
          <cell r="D202" t="str">
            <v>ML</v>
          </cell>
          <cell r="E202">
            <v>3120</v>
          </cell>
        </row>
        <row r="203">
          <cell r="C203" t="str">
            <v>M de O. Desmontar MESON</v>
          </cell>
          <cell r="D203" t="str">
            <v>ML</v>
          </cell>
          <cell r="E203">
            <v>5880</v>
          </cell>
        </row>
        <row r="204">
          <cell r="C204" t="str">
            <v>M de O. Desmontar ventanas</v>
          </cell>
          <cell r="D204" t="str">
            <v>UN</v>
          </cell>
          <cell r="E204">
            <v>6900</v>
          </cell>
        </row>
        <row r="205">
          <cell r="C205" t="str">
            <v>M de O. Desmontar marco</v>
          </cell>
          <cell r="D205" t="str">
            <v>UN</v>
          </cell>
          <cell r="E205">
            <v>6000</v>
          </cell>
        </row>
        <row r="206">
          <cell r="C206" t="str">
            <v>RETIRO APARATOS</v>
          </cell>
          <cell r="D206" t="str">
            <v>UN</v>
          </cell>
          <cell r="E206">
            <v>4642</v>
          </cell>
        </row>
        <row r="207">
          <cell r="C207" t="str">
            <v>M de O. Desmonte de cielo falso</v>
          </cell>
          <cell r="D207" t="str">
            <v>m2</v>
          </cell>
          <cell r="E207">
            <v>3500</v>
          </cell>
        </row>
        <row r="208">
          <cell r="C208" t="str">
            <v>M de O. DEMOL. DE PISO EN CONCRETO</v>
          </cell>
          <cell r="D208" t="str">
            <v>m2</v>
          </cell>
          <cell r="E208">
            <v>7000</v>
          </cell>
        </row>
        <row r="209">
          <cell r="C209" t="str">
            <v>EXCAV. DE PILAS 0-2 M</v>
          </cell>
          <cell r="D209" t="str">
            <v>M3</v>
          </cell>
          <cell r="E209">
            <v>6711</v>
          </cell>
        </row>
        <row r="210">
          <cell r="C210" t="str">
            <v>EXCAV. DE PILAS 2-4 M</v>
          </cell>
          <cell r="D210" t="str">
            <v>M3</v>
          </cell>
          <cell r="E210">
            <v>12250</v>
          </cell>
        </row>
        <row r="211">
          <cell r="C211" t="str">
            <v>EXCAV. DE PILAS 4-6 M</v>
          </cell>
          <cell r="D211" t="str">
            <v>M3</v>
          </cell>
          <cell r="E211">
            <v>23652</v>
          </cell>
        </row>
        <row r="212">
          <cell r="C212" t="str">
            <v>Alquiler de molinete</v>
          </cell>
          <cell r="D212" t="str">
            <v>DIA</v>
          </cell>
          <cell r="E212">
            <v>1500</v>
          </cell>
        </row>
        <row r="213">
          <cell r="C213" t="str">
            <v>Alquiler de motobomba</v>
          </cell>
          <cell r="D213" t="str">
            <v>dia</v>
          </cell>
          <cell r="E213">
            <v>17000</v>
          </cell>
        </row>
        <row r="214">
          <cell r="C214" t="str">
            <v>M de O. BOTADA DE MATERIAL</v>
          </cell>
          <cell r="D214" t="str">
            <v>M3</v>
          </cell>
          <cell r="E214">
            <v>9641.4</v>
          </cell>
        </row>
        <row r="215">
          <cell r="C215" t="str">
            <v>M de O. recub. Talud</v>
          </cell>
          <cell r="D215" t="str">
            <v>M2</v>
          </cell>
          <cell r="E215">
            <v>9650</v>
          </cell>
        </row>
        <row r="216">
          <cell r="C216" t="str">
            <v>M de O. vaciado solado</v>
          </cell>
          <cell r="D216" t="str">
            <v>M2</v>
          </cell>
          <cell r="E216">
            <v>1930</v>
          </cell>
        </row>
        <row r="217">
          <cell r="C217" t="str">
            <v>M de O. Recinte en concreto</v>
          </cell>
          <cell r="D217" t="str">
            <v>M2</v>
          </cell>
          <cell r="E217">
            <v>15440</v>
          </cell>
        </row>
        <row r="218">
          <cell r="C218" t="str">
            <v>*concreto 1:2:3 ciclopeo</v>
          </cell>
          <cell r="D218" t="str">
            <v>M3</v>
          </cell>
          <cell r="E218">
            <v>148183.86447999999</v>
          </cell>
        </row>
        <row r="219">
          <cell r="C219" t="str">
            <v>Manos libres para orinal</v>
          </cell>
          <cell r="D219" t="str">
            <v>UN</v>
          </cell>
          <cell r="E219">
            <v>394400</v>
          </cell>
        </row>
        <row r="220">
          <cell r="C220" t="str">
            <v>Manos libres para lavamanos</v>
          </cell>
          <cell r="D220" t="str">
            <v>un</v>
          </cell>
          <cell r="E220">
            <v>417600</v>
          </cell>
        </row>
        <row r="221">
          <cell r="C221" t="str">
            <v>Rejilla cobre 5x4</v>
          </cell>
          <cell r="D221" t="str">
            <v>UN</v>
          </cell>
          <cell r="E221">
            <v>31087.999999999996</v>
          </cell>
        </row>
        <row r="222">
          <cell r="C222" t="str">
            <v>Tableta Romana 10x20</v>
          </cell>
          <cell r="D222" t="str">
            <v>m2</v>
          </cell>
          <cell r="E222">
            <v>15600</v>
          </cell>
        </row>
        <row r="223">
          <cell r="C223" t="str">
            <v>Rollo manto rec. Aluminio</v>
          </cell>
          <cell r="D223" t="str">
            <v>m2</v>
          </cell>
          <cell r="E223">
            <v>15724.444444444445</v>
          </cell>
        </row>
        <row r="224">
          <cell r="C224" t="str">
            <v>*CUADRILLA PILAS</v>
          </cell>
          <cell r="D224" t="str">
            <v>M3</v>
          </cell>
          <cell r="E224">
            <v>70787.5</v>
          </cell>
        </row>
        <row r="225">
          <cell r="C225" t="str">
            <v>Asfaltex negro IPB (20kg)</v>
          </cell>
          <cell r="D225" t="str">
            <v>KG</v>
          </cell>
          <cell r="E225">
            <v>2500</v>
          </cell>
        </row>
        <row r="226">
          <cell r="C226" t="str">
            <v>*CUADRILLA SOBRECIMIENTO</v>
          </cell>
          <cell r="D226" t="str">
            <v>ML</v>
          </cell>
          <cell r="E226">
            <v>1575</v>
          </cell>
        </row>
        <row r="227">
          <cell r="C227" t="str">
            <v>*CUADRILLA COLOCACION ACERO</v>
          </cell>
          <cell r="D227" t="str">
            <v>KG</v>
          </cell>
          <cell r="E227">
            <v>482.5</v>
          </cell>
        </row>
        <row r="228">
          <cell r="C228" t="str">
            <v>*CUADRILLA EXCAV. PILOTE</v>
          </cell>
          <cell r="D228" t="str">
            <v>ML</v>
          </cell>
          <cell r="E228">
            <v>6457.5</v>
          </cell>
        </row>
        <row r="229">
          <cell r="C229" t="str">
            <v>*CUADRILLA VACIADO PILOTE</v>
          </cell>
          <cell r="D229" t="str">
            <v>ML</v>
          </cell>
          <cell r="E229">
            <v>12800</v>
          </cell>
        </row>
        <row r="230">
          <cell r="C230" t="str">
            <v>Retiro de agua</v>
          </cell>
          <cell r="D230" t="str">
            <v>hr</v>
          </cell>
          <cell r="E230">
            <v>1827</v>
          </cell>
        </row>
        <row r="231">
          <cell r="C231" t="str">
            <v>Malla electrosoldada U50</v>
          </cell>
          <cell r="D231" t="str">
            <v>m2</v>
          </cell>
          <cell r="E231">
            <v>1240</v>
          </cell>
        </row>
        <row r="232">
          <cell r="C232" t="str">
            <v>*CUADRILLA LOSA</v>
          </cell>
          <cell r="D232" t="str">
            <v>m3</v>
          </cell>
          <cell r="E232">
            <v>134700</v>
          </cell>
        </row>
        <row r="233">
          <cell r="C233" t="str">
            <v>Caseton en madera</v>
          </cell>
          <cell r="D233" t="str">
            <v>un</v>
          </cell>
          <cell r="E233">
            <v>7000</v>
          </cell>
        </row>
        <row r="234">
          <cell r="C234" t="str">
            <v>*CUADRILLA ARMADO Y VACIADO LOSA</v>
          </cell>
          <cell r="D234" t="str">
            <v>M2</v>
          </cell>
          <cell r="E234">
            <v>25600</v>
          </cell>
        </row>
        <row r="235">
          <cell r="C235" t="str">
            <v>*CUADRILLA CORDON PANELES</v>
          </cell>
          <cell r="D235" t="str">
            <v>M3</v>
          </cell>
          <cell r="E235">
            <v>12800</v>
          </cell>
        </row>
        <row r="236">
          <cell r="C236" t="str">
            <v>Tableta salmon 10X20</v>
          </cell>
          <cell r="D236" t="str">
            <v>M2</v>
          </cell>
          <cell r="E236">
            <v>14325.999999999998</v>
          </cell>
        </row>
        <row r="237">
          <cell r="C237" t="str">
            <v>Vidrio de 6 mm bronce (instalado)</v>
          </cell>
          <cell r="D237" t="str">
            <v>M2</v>
          </cell>
          <cell r="E237">
            <v>86499.36811698864</v>
          </cell>
        </row>
        <row r="238">
          <cell r="C238" t="str">
            <v>sika transparente</v>
          </cell>
          <cell r="D238" t="str">
            <v>kg</v>
          </cell>
          <cell r="E238">
            <v>7714</v>
          </cell>
        </row>
        <row r="239">
          <cell r="C239" t="str">
            <v>Formaleta metalica para columna</v>
          </cell>
          <cell r="D239" t="str">
            <v>dia</v>
          </cell>
          <cell r="E239">
            <v>7423.9999999999991</v>
          </cell>
        </row>
        <row r="240">
          <cell r="C240" t="str">
            <v>Bisel formaleta columna (A entre 0.2-0.45) H=2.4</v>
          </cell>
          <cell r="D240" t="str">
            <v>dia</v>
          </cell>
          <cell r="E240">
            <v>371.2</v>
          </cell>
        </row>
        <row r="241">
          <cell r="C241" t="str">
            <v>Formaleta columna circular (D entre 0.4-0.8)x2.4</v>
          </cell>
          <cell r="D241" t="str">
            <v>dia</v>
          </cell>
          <cell r="E241">
            <v>11600</v>
          </cell>
        </row>
        <row r="242">
          <cell r="C242" t="str">
            <v>Cielo falso en dry wall (Lam. Galv. Cal 26)</v>
          </cell>
          <cell r="D242" t="str">
            <v>m2</v>
          </cell>
          <cell r="E242">
            <v>75400</v>
          </cell>
        </row>
        <row r="243">
          <cell r="C243" t="str">
            <v>Estuco</v>
          </cell>
          <cell r="D243" t="str">
            <v>kl</v>
          </cell>
          <cell r="E243">
            <v>6107.4</v>
          </cell>
        </row>
        <row r="244">
          <cell r="C244" t="str">
            <v>Cemento blanco</v>
          </cell>
          <cell r="D244" t="str">
            <v>kl</v>
          </cell>
          <cell r="E244">
            <v>1508</v>
          </cell>
        </row>
        <row r="245">
          <cell r="C245" t="str">
            <v>cercha metalica</v>
          </cell>
          <cell r="D245" t="str">
            <v>dia</v>
          </cell>
          <cell r="E245">
            <v>139.19999999999999</v>
          </cell>
        </row>
        <row r="246">
          <cell r="C246" t="str">
            <v>Diagonales tacos</v>
          </cell>
          <cell r="D246" t="str">
            <v>dia</v>
          </cell>
          <cell r="E246">
            <v>69.599999999999994</v>
          </cell>
        </row>
        <row r="247">
          <cell r="C247" t="str">
            <v>Teleras</v>
          </cell>
          <cell r="D247" t="str">
            <v>dia</v>
          </cell>
          <cell r="E247">
            <v>200</v>
          </cell>
        </row>
        <row r="248">
          <cell r="C248" t="str">
            <v>Platina aluminio 3/4X6</v>
          </cell>
          <cell r="D248" t="str">
            <v>ml</v>
          </cell>
          <cell r="E248">
            <v>850.66666666666663</v>
          </cell>
        </row>
        <row r="249">
          <cell r="C249" t="str">
            <v>*FORMALETA SUPER T X 6 USOS PARA VIGAS AEREAS</v>
          </cell>
          <cell r="D249" t="str">
            <v>M3</v>
          </cell>
          <cell r="E249">
            <v>29336.00708773272</v>
          </cell>
        </row>
        <row r="250">
          <cell r="C250" t="str">
            <v>M de O. CANCHADA</v>
          </cell>
          <cell r="D250" t="str">
            <v>HR</v>
          </cell>
          <cell r="E250">
            <v>3740</v>
          </cell>
        </row>
        <row r="251">
          <cell r="C251" t="str">
            <v>Arena de revoque</v>
          </cell>
          <cell r="D251" t="str">
            <v>m3</v>
          </cell>
          <cell r="E251">
            <v>45000</v>
          </cell>
        </row>
        <row r="252">
          <cell r="C252" t="str">
            <v>Arena de pega</v>
          </cell>
          <cell r="D252" t="str">
            <v>m3</v>
          </cell>
          <cell r="E252">
            <v>20000</v>
          </cell>
        </row>
        <row r="253">
          <cell r="C253" t="str">
            <v>Baldosin Egeo 20.5x20.5</v>
          </cell>
          <cell r="D253" t="str">
            <v>m2</v>
          </cell>
        </row>
        <row r="254">
          <cell r="C254" t="str">
            <v>Sikadur 31 adhesiv.x2kg</v>
          </cell>
          <cell r="D254" t="str">
            <v>kg</v>
          </cell>
          <cell r="E254">
            <v>28883.999999999996</v>
          </cell>
        </row>
        <row r="255">
          <cell r="C255" t="str">
            <v>cortina enrrollable</v>
          </cell>
          <cell r="D255" t="str">
            <v>un</v>
          </cell>
          <cell r="E255">
            <v>807594.32</v>
          </cell>
        </row>
        <row r="256">
          <cell r="C256" t="str">
            <v>ladrillo 15x20x40 (tolete)</v>
          </cell>
          <cell r="D256" t="str">
            <v>un</v>
          </cell>
          <cell r="E256">
            <v>1350</v>
          </cell>
        </row>
        <row r="257">
          <cell r="C257" t="str">
            <v>Malla D-158</v>
          </cell>
          <cell r="D257" t="str">
            <v>m2</v>
          </cell>
          <cell r="E257">
            <v>8772.5</v>
          </cell>
        </row>
        <row r="258">
          <cell r="C258" t="str">
            <v>*CUADRILLA VIGA DE AMARRE</v>
          </cell>
          <cell r="D258" t="str">
            <v>M3</v>
          </cell>
          <cell r="E258">
            <v>76800</v>
          </cell>
        </row>
        <row r="275">
          <cell r="C275" t="str">
            <v>Bond Breaker</v>
          </cell>
        </row>
        <row r="276">
          <cell r="C276" t="str">
            <v>Insertos izaje</v>
          </cell>
        </row>
        <row r="277">
          <cell r="C277" t="str">
            <v>Insertos de fijacion</v>
          </cell>
        </row>
        <row r="278">
          <cell r="C278" t="str">
            <v>Insertos para puntales</v>
          </cell>
        </row>
        <row r="279">
          <cell r="C279" t="str">
            <v>Molduras aristas</v>
          </cell>
        </row>
        <row r="281">
          <cell r="C281" t="str">
            <v>Juntas verticales</v>
          </cell>
        </row>
        <row r="282">
          <cell r="C282" t="str">
            <v>Juntas horizontales</v>
          </cell>
        </row>
        <row r="283">
          <cell r="C283" t="str">
            <v>M de O. vaciado</v>
          </cell>
        </row>
        <row r="284">
          <cell r="C284" t="str">
            <v>lavada</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sheetData sheetId="20"/>
      <sheetData sheetId="21"/>
      <sheetData sheetId="22"/>
      <sheetData sheetId="23"/>
      <sheetData sheetId="24">
        <row r="1">
          <cell r="A1">
            <v>0</v>
          </cell>
        </row>
      </sheetData>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row r="57">
          <cell r="E57">
            <v>1400</v>
          </cell>
        </row>
      </sheetData>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sheetData sheetId="103">
        <row r="1">
          <cell r="A1">
            <v>0</v>
          </cell>
        </row>
      </sheetData>
      <sheetData sheetId="104"/>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lculac"/>
      <sheetName val="Items"/>
      <sheetName val="Pedido"/>
    </sheetNames>
    <sheetDataSet>
      <sheetData sheetId="0">
        <row r="74">
          <cell r="E74">
            <v>0</v>
          </cell>
        </row>
      </sheetData>
      <sheetData sheetId="1">
        <row r="9">
          <cell r="L9">
            <v>0</v>
          </cell>
        </row>
      </sheetData>
      <sheetData sheetId="2"/>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de Diseño"/>
      <sheetName val="Design"/>
      <sheetName val="cotas "/>
      <sheetName val="resumen"/>
      <sheetName val="DATOS PERF"/>
      <sheetName val="Aliv BA9"/>
      <sheetName val="Aliv BA26"/>
      <sheetName val="Aliv BA29"/>
      <sheetName val="A CAÑUELA103"/>
      <sheetName val="A CAÑUELA61"/>
      <sheetName val="A CAÑUELA73B"/>
    </sheetNames>
    <sheetDataSet>
      <sheetData sheetId="0" refreshError="1"/>
      <sheetData sheetId="1" refreshError="1">
        <row r="11">
          <cell r="A11" t="str">
            <v>TRAMO</v>
          </cell>
          <cell r="B11" t="str">
            <v>CAMARA</v>
          </cell>
          <cell r="D11" t="str">
            <v>Areas Lluvias [ha]</v>
          </cell>
          <cell r="F11" t="str">
            <v>SArea</v>
          </cell>
          <cell r="G11" t="str">
            <v>Tr</v>
          </cell>
          <cell r="H11" t="str">
            <v>LT</v>
          </cell>
          <cell r="I11" t="str">
            <v>DCotaT</v>
          </cell>
          <cell r="J11" t="str">
            <v>PT</v>
          </cell>
          <cell r="N11" t="str">
            <v>Intens</v>
          </cell>
          <cell r="O11" t="str">
            <v>Coefic</v>
          </cell>
          <cell r="P11" t="str">
            <v>Q A. LL.</v>
          </cell>
          <cell r="Q11" t="str">
            <v>Areas Residuales
 [ha]</v>
          </cell>
          <cell r="S11" t="str">
            <v>SArea</v>
          </cell>
          <cell r="T11" t="str">
            <v>Dens.</v>
          </cell>
          <cell r="U11" t="str">
            <v>Spoblacion</v>
          </cell>
          <cell r="V11" t="str">
            <v>Consumo</v>
          </cell>
          <cell r="W11" t="str">
            <v>Area C</v>
          </cell>
          <cell r="X11" t="str">
            <v>SArea</v>
          </cell>
          <cell r="Y11" t="str">
            <v>QC</v>
          </cell>
          <cell r="Z11" t="str">
            <v>Area IND</v>
          </cell>
          <cell r="AA11" t="str">
            <v>SArea</v>
          </cell>
          <cell r="AB11" t="str">
            <v>Q IND</v>
          </cell>
          <cell r="AC11" t="str">
            <v>Aporte</v>
          </cell>
          <cell r="AD11" t="str">
            <v>Qmedio</v>
          </cell>
          <cell r="AE11" t="str">
            <v>QMáximo</v>
          </cell>
          <cell r="AF11">
            <v>1</v>
          </cell>
          <cell r="AG11" t="str">
            <v>Q A.R.</v>
          </cell>
          <cell r="AH11" t="str">
            <v>QDiseñoT</v>
          </cell>
          <cell r="AI11" t="str">
            <v>L</v>
          </cell>
          <cell r="AJ11" t="str">
            <v>P</v>
          </cell>
          <cell r="AK11" t="str">
            <v>Ø
Nominal</v>
          </cell>
          <cell r="AL11" t="str">
            <v xml:space="preserve"> Ø 
Interno</v>
          </cell>
          <cell r="AM11" t="str">
            <v>h</v>
          </cell>
          <cell r="AN11" t="str">
            <v>YNormal</v>
          </cell>
          <cell r="AO11" t="str">
            <v>Yc</v>
          </cell>
          <cell r="AP11" t="str">
            <v>YN / Ø</v>
          </cell>
          <cell r="AQ11" t="str">
            <v>Vr</v>
          </cell>
          <cell r="AR11" t="str">
            <v>Froud</v>
          </cell>
          <cell r="AS11" t="str">
            <v>FTractiva</v>
          </cell>
          <cell r="AT11" t="str">
            <v>V2/2g</v>
          </cell>
          <cell r="AU11" t="str">
            <v>Energía</v>
          </cell>
          <cell r="AV11" t="str">
            <v xml:space="preserve"> Vø</v>
          </cell>
          <cell r="AW11" t="str">
            <v xml:space="preserve"> Qø</v>
          </cell>
          <cell r="AX11" t="str">
            <v>Q/Qø</v>
          </cell>
          <cell r="AY11" t="str">
            <v>Dirección</v>
          </cell>
          <cell r="AZ11" t="str">
            <v>Deflexión</v>
          </cell>
          <cell r="BA11" t="str">
            <v>RC/ø</v>
          </cell>
          <cell r="BB11" t="str">
            <v>Pérdidas de energía</v>
          </cell>
          <cell r="BG11" t="str">
            <v>Estructura de caida</v>
          </cell>
          <cell r="BN11" t="str">
            <v>Caida</v>
          </cell>
          <cell r="BO11" t="str">
            <v>Cota Batea</v>
          </cell>
          <cell r="BQ11" t="str">
            <v>Cota Clave</v>
          </cell>
          <cell r="BS11" t="str">
            <v>Cota Rasante</v>
          </cell>
          <cell r="BU11" t="str">
            <v>Cámara</v>
          </cell>
          <cell r="BV11" t="str">
            <v>Recubrimiento</v>
          </cell>
          <cell r="BX11" t="str">
            <v>HPozo</v>
          </cell>
          <cell r="BY11" t="str">
            <v>ø Nom</v>
          </cell>
          <cell r="BZ11" t="str">
            <v>Bd</v>
          </cell>
          <cell r="CA11" t="str">
            <v>De</v>
          </cell>
          <cell r="CB11" t="str">
            <v>H Rell</v>
          </cell>
          <cell r="CC11" t="str">
            <v>Material
Relleno</v>
          </cell>
          <cell r="CD11" t="str">
            <v>Cd</v>
          </cell>
          <cell r="CE11" t="str">
            <v>Wd 
'Pd'</v>
          </cell>
          <cell r="CF11" t="str">
            <v>Cs 
'Cl'</v>
          </cell>
          <cell r="CG11" t="str">
            <v>WV
'PV'</v>
          </cell>
          <cell r="CH11" t="str">
            <v>Wt</v>
          </cell>
          <cell r="CI11" t="str">
            <v>Material
Tubería</v>
          </cell>
          <cell r="CJ11" t="str">
            <v>Cimentación Tubería Rígida</v>
          </cell>
          <cell r="CO11" t="str">
            <v>Cimen. Tubería Flexible</v>
          </cell>
          <cell r="CR11" t="str">
            <v>L</v>
          </cell>
          <cell r="CS11" t="str">
            <v>ø</v>
          </cell>
          <cell r="CT11" t="str">
            <v>øExterno</v>
          </cell>
          <cell r="CU11" t="str">
            <v>øInterno</v>
          </cell>
          <cell r="CV11" t="str">
            <v>øNominal</v>
          </cell>
          <cell r="CW11" t="str">
            <v>Bd</v>
          </cell>
          <cell r="CX11" t="str">
            <v>F.C</v>
          </cell>
          <cell r="CY11" t="str">
            <v>Cota Clave</v>
          </cell>
          <cell r="DA11" t="str">
            <v>Recubrimiento</v>
          </cell>
          <cell r="DC11" t="str">
            <v>H</v>
          </cell>
          <cell r="DD11" t="str">
            <v>LReal</v>
          </cell>
          <cell r="DE11" t="str">
            <v>H med</v>
          </cell>
          <cell r="DF11" t="str">
            <v>Diam Pozo</v>
          </cell>
          <cell r="DH11" t="str">
            <v>Tipo</v>
          </cell>
          <cell r="DI11" t="str">
            <v>Lreal</v>
          </cell>
          <cell r="DJ11" t="str">
            <v xml:space="preserve">Vexc </v>
          </cell>
          <cell r="DK11" t="str">
            <v xml:space="preserve">Vexc </v>
          </cell>
          <cell r="DL11" t="str">
            <v>VRell</v>
          </cell>
          <cell r="DM11" t="str">
            <v>VRell</v>
          </cell>
          <cell r="DN11" t="str">
            <v xml:space="preserve">Vexc </v>
          </cell>
          <cell r="DO11" t="str">
            <v>Vcim</v>
          </cell>
          <cell r="DP11" t="str">
            <v>Vcim</v>
          </cell>
          <cell r="DQ11" t="str">
            <v>VRell</v>
          </cell>
          <cell r="DR11" t="str">
            <v>VRell</v>
          </cell>
          <cell r="DS11" t="str">
            <v>VRell</v>
          </cell>
          <cell r="DT11" t="str">
            <v>VRell</v>
          </cell>
          <cell r="DU11" t="str">
            <v>VRotu</v>
          </cell>
          <cell r="DV11" t="str">
            <v>Ø</v>
          </cell>
          <cell r="DW11" t="str">
            <v>Longitud</v>
          </cell>
          <cell r="DX11" t="str">
            <v>Clase</v>
          </cell>
          <cell r="DY11" t="str">
            <v>Material</v>
          </cell>
          <cell r="DZ11" t="str">
            <v>Cota Batea</v>
          </cell>
        </row>
        <row r="12">
          <cell r="A12" t="str">
            <v>Nº</v>
          </cell>
          <cell r="B12" t="str">
            <v>DE</v>
          </cell>
          <cell r="C12" t="str">
            <v>A</v>
          </cell>
          <cell r="D12" t="str">
            <v>Propia</v>
          </cell>
          <cell r="E12" t="str">
            <v>Afluente</v>
          </cell>
          <cell r="F12" t="str">
            <v>[ha]</v>
          </cell>
          <cell r="G12" t="str">
            <v>[Años]</v>
          </cell>
          <cell r="H12" t="str">
            <v>[m]</v>
          </cell>
          <cell r="I12" t="str">
            <v>[m]</v>
          </cell>
          <cell r="J12" t="str">
            <v>[%]</v>
          </cell>
          <cell r="K12" t="str">
            <v>Tiempo</v>
          </cell>
          <cell r="L12" t="str">
            <v>T Entrada</v>
          </cell>
          <cell r="M12" t="str">
            <v>Tc Total</v>
          </cell>
          <cell r="N12" t="str">
            <v>[l/ha/s]</v>
          </cell>
          <cell r="P12" t="str">
            <v>[l/s]</v>
          </cell>
          <cell r="Q12" t="str">
            <v>Propia</v>
          </cell>
          <cell r="R12" t="str">
            <v>Afluente</v>
          </cell>
          <cell r="S12" t="str">
            <v>[ha]</v>
          </cell>
          <cell r="T12" t="str">
            <v>[usu/ha]</v>
          </cell>
          <cell r="U12" t="str">
            <v>[hab]</v>
          </cell>
          <cell r="V12" t="str">
            <v>[l/hab-dia]</v>
          </cell>
          <cell r="W12" t="str">
            <v>[ha]</v>
          </cell>
          <cell r="X12" t="str">
            <v>[ha]</v>
          </cell>
          <cell r="Y12" t="str">
            <v>[l/ha/s]</v>
          </cell>
          <cell r="Z12" t="str">
            <v>[ha]</v>
          </cell>
          <cell r="AA12" t="str">
            <v>[ha]</v>
          </cell>
          <cell r="AB12" t="str">
            <v>[l/ha/s]</v>
          </cell>
          <cell r="AC12" t="str">
            <v>[l/hab-dia]</v>
          </cell>
          <cell r="AD12" t="str">
            <v>[l/s]</v>
          </cell>
          <cell r="AE12" t="str">
            <v>[l/s]</v>
          </cell>
          <cell r="AF12" t="str">
            <v>[l/s]</v>
          </cell>
          <cell r="AG12" t="str">
            <v>[l/s]</v>
          </cell>
          <cell r="AH12" t="str">
            <v>[l/s]</v>
          </cell>
          <cell r="AI12" t="str">
            <v>[m]</v>
          </cell>
          <cell r="AJ12" t="str">
            <v>[%]</v>
          </cell>
          <cell r="AK12" t="str">
            <v>["; m]</v>
          </cell>
          <cell r="AL12" t="str">
            <v>[m]</v>
          </cell>
          <cell r="AN12" t="str">
            <v>[m]</v>
          </cell>
          <cell r="AO12" t="str">
            <v>[m]</v>
          </cell>
          <cell r="AQ12" t="str">
            <v>[m/s]</v>
          </cell>
          <cell r="AS12" t="str">
            <v>[kg/m²]</v>
          </cell>
          <cell r="AT12" t="str">
            <v>[m]</v>
          </cell>
          <cell r="AU12" t="str">
            <v>[m]</v>
          </cell>
          <cell r="AV12" t="str">
            <v>[m/s]</v>
          </cell>
          <cell r="AW12" t="str">
            <v>[l/s]</v>
          </cell>
          <cell r="AY12" t="str">
            <v>[°]</v>
          </cell>
          <cell r="AZ12" t="str">
            <v>[°]</v>
          </cell>
          <cell r="BB12" t="str">
            <v>DE</v>
          </cell>
          <cell r="BC12" t="str">
            <v>KK|Hv2-HV1|</v>
          </cell>
          <cell r="BD12" t="str">
            <v>DHc</v>
          </cell>
          <cell r="BE12" t="str">
            <v>DHe</v>
          </cell>
          <cell r="BF12" t="str">
            <v>DH</v>
          </cell>
          <cell r="BG12">
            <v>1</v>
          </cell>
          <cell r="BH12">
            <v>2</v>
          </cell>
          <cell r="BI12" t="str">
            <v>K</v>
          </cell>
          <cell r="BJ12" t="str">
            <v>Vc²/2g</v>
          </cell>
          <cell r="BK12" t="str">
            <v>Hc</v>
          </cell>
          <cell r="BL12" t="str">
            <v>He</v>
          </cell>
          <cell r="BM12" t="str">
            <v>Hw</v>
          </cell>
          <cell r="BN12" t="str">
            <v>[m]</v>
          </cell>
          <cell r="BO12" t="str">
            <v>Inicial</v>
          </cell>
          <cell r="BP12" t="str">
            <v>Final</v>
          </cell>
          <cell r="BQ12" t="str">
            <v>Inicial</v>
          </cell>
          <cell r="BR12" t="str">
            <v>Final</v>
          </cell>
          <cell r="BS12" t="str">
            <v>Super</v>
          </cell>
          <cell r="BT12" t="str">
            <v>Infer</v>
          </cell>
          <cell r="BU12" t="str">
            <v>Caida</v>
          </cell>
          <cell r="BV12" t="str">
            <v>Super</v>
          </cell>
          <cell r="BW12" t="str">
            <v>Infer</v>
          </cell>
          <cell r="BX12" t="str">
            <v>[m]</v>
          </cell>
          <cell r="BY12" t="str">
            <v>[mm]</v>
          </cell>
          <cell r="BZ12" t="str">
            <v>[m]</v>
          </cell>
          <cell r="CA12" t="str">
            <v>[m]</v>
          </cell>
          <cell r="CB12" t="str">
            <v>[m]</v>
          </cell>
          <cell r="CE12" t="str">
            <v>[kg/m] 
[kg/m²]</v>
          </cell>
          <cell r="CG12" t="str">
            <v>[kg/m] 
[kg/m²]</v>
          </cell>
          <cell r="CH12" t="str">
            <v>[kg/m] 
[kg/m²]</v>
          </cell>
          <cell r="CJ12" t="str">
            <v>Clase</v>
          </cell>
          <cell r="CK12" t="str">
            <v>FS</v>
          </cell>
          <cell r="CL12" t="str">
            <v>CR o CF</v>
          </cell>
          <cell r="CM12" t="str">
            <v>FCc</v>
          </cell>
          <cell r="CN12" t="str">
            <v>FCr</v>
          </cell>
          <cell r="CO12" t="str">
            <v>Deflexión
% &lt; 7,5</v>
          </cell>
          <cell r="CP12" t="str">
            <v>Material
Encamado</v>
          </cell>
          <cell r="CQ12" t="str">
            <v>Compac.</v>
          </cell>
          <cell r="CR12" t="str">
            <v>[m]</v>
          </cell>
          <cell r="CS12" t="str">
            <v>["]</v>
          </cell>
          <cell r="CT12" t="str">
            <v>[m]</v>
          </cell>
          <cell r="CU12" t="str">
            <v>[m]</v>
          </cell>
          <cell r="CV12" t="str">
            <v>[m]</v>
          </cell>
          <cell r="CY12" t="str">
            <v>Sup</v>
          </cell>
          <cell r="CZ12" t="str">
            <v>Inf</v>
          </cell>
          <cell r="DA12" t="str">
            <v>Sup</v>
          </cell>
          <cell r="DB12" t="str">
            <v>Inf</v>
          </cell>
          <cell r="DC12" t="str">
            <v>[m]</v>
          </cell>
          <cell r="DD12" t="str">
            <v>[m]</v>
          </cell>
          <cell r="DE12" t="str">
            <v>[m]</v>
          </cell>
          <cell r="DF12" t="str">
            <v>Sup</v>
          </cell>
          <cell r="DG12" t="str">
            <v>Inf</v>
          </cell>
          <cell r="DH12" t="str">
            <v>Rasante</v>
          </cell>
          <cell r="DI12" t="str">
            <v>[m]</v>
          </cell>
          <cell r="DJ12" t="str">
            <v>Pozo</v>
          </cell>
          <cell r="DK12" t="str">
            <v>Tub</v>
          </cell>
          <cell r="DL12" t="str">
            <v>Base</v>
          </cell>
          <cell r="DM12" t="str">
            <v>Atraq</v>
          </cell>
          <cell r="DN12" t="str">
            <v>TOTAL</v>
          </cell>
          <cell r="DO12" t="str">
            <v>T1</v>
          </cell>
          <cell r="DP12" t="str">
            <v>Concreto</v>
          </cell>
          <cell r="DQ12" t="str">
            <v>T2</v>
          </cell>
          <cell r="DR12" t="str">
            <v>T3</v>
          </cell>
          <cell r="DS12" t="str">
            <v>T4</v>
          </cell>
          <cell r="DT12" t="str">
            <v>T5</v>
          </cell>
          <cell r="DU12" t="str">
            <v>Pav</v>
          </cell>
          <cell r="DV12" t="str">
            <v>[" , m]</v>
          </cell>
          <cell r="DW12" t="str">
            <v>[m]</v>
          </cell>
          <cell r="DZ12" t="str">
            <v>Inicial</v>
          </cell>
          <cell r="EA12" t="str">
            <v>Final</v>
          </cell>
        </row>
        <row r="14">
          <cell r="A14" t="str">
            <v>Distrito 1</v>
          </cell>
        </row>
        <row r="15">
          <cell r="BU15">
            <v>0</v>
          </cell>
        </row>
        <row r="16">
          <cell r="A16">
            <v>1</v>
          </cell>
          <cell r="B16" t="str">
            <v>C1'</v>
          </cell>
          <cell r="C16" t="str">
            <v>C2</v>
          </cell>
          <cell r="D16">
            <v>2.8610000000000003E-2</v>
          </cell>
          <cell r="F16">
            <v>2.8610000000000003E-2</v>
          </cell>
          <cell r="G16">
            <v>2.33</v>
          </cell>
          <cell r="H16">
            <v>2</v>
          </cell>
          <cell r="I16">
            <v>0.5</v>
          </cell>
          <cell r="J16">
            <v>25</v>
          </cell>
          <cell r="K16">
            <v>0</v>
          </cell>
          <cell r="L16">
            <v>5</v>
          </cell>
          <cell r="M16">
            <v>10</v>
          </cell>
          <cell r="N16">
            <v>190.32831544687943</v>
          </cell>
          <cell r="O16">
            <v>0.6283070708119517</v>
          </cell>
          <cell r="P16">
            <v>3.4213161604743663</v>
          </cell>
          <cell r="Q16">
            <v>2.8610000000000003E-2</v>
          </cell>
          <cell r="R16">
            <v>0</v>
          </cell>
          <cell r="S16">
            <v>2.8610000000000003E-2</v>
          </cell>
          <cell r="U16">
            <v>28</v>
          </cell>
          <cell r="V16">
            <v>158.4</v>
          </cell>
          <cell r="Y16">
            <v>0</v>
          </cell>
          <cell r="AB16">
            <v>0</v>
          </cell>
          <cell r="AC16">
            <v>126.72000000000001</v>
          </cell>
          <cell r="AD16">
            <v>4.1066666666666668E-2</v>
          </cell>
          <cell r="AE16">
            <v>0.16426666666666667</v>
          </cell>
          <cell r="AF16">
            <v>0.16426666666666667</v>
          </cell>
          <cell r="AG16">
            <v>0.17284966666666668</v>
          </cell>
          <cell r="AH16">
            <v>4.9213161604743663</v>
          </cell>
          <cell r="AI16">
            <v>15.05</v>
          </cell>
          <cell r="AJ16">
            <v>1.59</v>
          </cell>
          <cell r="AK16">
            <v>10</v>
          </cell>
          <cell r="AL16">
            <v>0.25</v>
          </cell>
          <cell r="AM16">
            <v>1.4E-2</v>
          </cell>
          <cell r="AN16">
            <v>5.0664901733398438E-2</v>
          </cell>
          <cell r="AO16">
            <v>5.46875E-2</v>
          </cell>
          <cell r="AP16">
            <v>0.20265960693359375</v>
          </cell>
          <cell r="AQ16">
            <v>0.6909719339757</v>
          </cell>
          <cell r="AR16">
            <v>1.1709241343501033</v>
          </cell>
          <cell r="AS16">
            <v>0.29949387007623535</v>
          </cell>
          <cell r="AT16">
            <v>2.433446552202442E-2</v>
          </cell>
          <cell r="AU16">
            <v>7.4999367255422861E-2</v>
          </cell>
          <cell r="AV16">
            <v>1.4208976640047153</v>
          </cell>
          <cell r="AW16">
            <v>69.748150980314236</v>
          </cell>
          <cell r="AX16">
            <v>7.0558374541905236E-2</v>
          </cell>
          <cell r="AY16">
            <v>306.69344814768397</v>
          </cell>
          <cell r="AZ16" t="e">
            <v>#REF!</v>
          </cell>
          <cell r="BA16" t="e">
            <v>#REF!</v>
          </cell>
          <cell r="BB16" t="e">
            <v>#REF!</v>
          </cell>
          <cell r="BC16" t="e">
            <v>#REF!</v>
          </cell>
          <cell r="BD16" t="e">
            <v>#REF!</v>
          </cell>
          <cell r="BE16" t="e">
            <v>#REF!</v>
          </cell>
          <cell r="BF16" t="e">
            <v>#REF!</v>
          </cell>
          <cell r="BG16" t="e">
            <v>#REF!</v>
          </cell>
          <cell r="BH16" t="e">
            <v>#REF!</v>
          </cell>
          <cell r="BI16" t="e">
            <v>#REF!</v>
          </cell>
          <cell r="BJ16" t="e">
            <v>#REF!</v>
          </cell>
          <cell r="BK16" t="e">
            <v>#REF!</v>
          </cell>
          <cell r="BL16" t="e">
            <v>#REF!</v>
          </cell>
          <cell r="BM16" t="e">
            <v>#REF!</v>
          </cell>
          <cell r="BO16">
            <v>753.55</v>
          </cell>
          <cell r="BP16">
            <v>753.31</v>
          </cell>
          <cell r="BQ16">
            <v>753.8</v>
          </cell>
          <cell r="BR16">
            <v>753.56</v>
          </cell>
          <cell r="BS16">
            <v>755</v>
          </cell>
          <cell r="BT16">
            <v>754.75707168560257</v>
          </cell>
          <cell r="BU16">
            <v>0</v>
          </cell>
          <cell r="BV16">
            <v>1.2000000000000455</v>
          </cell>
          <cell r="BW16">
            <v>1.1970716856026229</v>
          </cell>
          <cell r="BX16">
            <v>1.4500000000000455</v>
          </cell>
          <cell r="BY16">
            <v>250</v>
          </cell>
          <cell r="BZ16">
            <v>0.71250000000000002</v>
          </cell>
          <cell r="CA16">
            <v>0.3125</v>
          </cell>
          <cell r="CB16">
            <v>1.1985358428013342</v>
          </cell>
          <cell r="CC16">
            <v>3</v>
          </cell>
          <cell r="CD16">
            <v>1.3209371688881781</v>
          </cell>
          <cell r="CE16">
            <v>1207.0476173581005</v>
          </cell>
          <cell r="CF16">
            <v>5.821766046214305E-2</v>
          </cell>
          <cell r="CG16">
            <v>1823.9595402706509</v>
          </cell>
          <cell r="CH16">
            <v>3031.0071576287514</v>
          </cell>
          <cell r="CI16">
            <v>2</v>
          </cell>
          <cell r="CJ16">
            <v>1</v>
          </cell>
          <cell r="CK16">
            <v>1.5</v>
          </cell>
          <cell r="CL16">
            <v>2345</v>
          </cell>
          <cell r="CM16">
            <v>1.9388105485898195</v>
          </cell>
          <cell r="CN16">
            <v>2.2000000000000002</v>
          </cell>
          <cell r="CO16">
            <v>0</v>
          </cell>
          <cell r="CP16">
            <v>3</v>
          </cell>
          <cell r="CQ16">
            <v>3</v>
          </cell>
          <cell r="DV16" t="str">
            <v>250 mm</v>
          </cell>
          <cell r="DW16">
            <v>15.05</v>
          </cell>
          <cell r="DX16" t="str">
            <v>1</v>
          </cell>
          <cell r="DY16" t="str">
            <v>CS</v>
          </cell>
          <cell r="DZ16">
            <v>753.55</v>
          </cell>
          <cell r="EA16">
            <v>753.31</v>
          </cell>
        </row>
        <row r="17">
          <cell r="AD17">
            <v>0</v>
          </cell>
          <cell r="BU17">
            <v>0</v>
          </cell>
        </row>
        <row r="18">
          <cell r="A18">
            <v>2</v>
          </cell>
          <cell r="B18" t="str">
            <v>C3</v>
          </cell>
          <cell r="C18" t="str">
            <v>C5</v>
          </cell>
          <cell r="D18">
            <v>9.9866999999999997E-2</v>
          </cell>
          <cell r="F18">
            <v>9.9866999999999997E-2</v>
          </cell>
          <cell r="G18">
            <v>2.33</v>
          </cell>
          <cell r="H18">
            <v>30.83</v>
          </cell>
          <cell r="I18">
            <v>7.07</v>
          </cell>
          <cell r="J18">
            <v>22.932208887447295</v>
          </cell>
          <cell r="K18">
            <v>0</v>
          </cell>
          <cell r="L18">
            <v>5</v>
          </cell>
          <cell r="M18">
            <v>10</v>
          </cell>
          <cell r="N18">
            <v>190.32831544687943</v>
          </cell>
          <cell r="O18">
            <v>0.62872172893237877</v>
          </cell>
          <cell r="P18">
            <v>11.950439503430433</v>
          </cell>
          <cell r="Q18">
            <v>9.9866999999999997E-2</v>
          </cell>
          <cell r="R18">
            <v>0</v>
          </cell>
          <cell r="S18">
            <v>9.9866999999999997E-2</v>
          </cell>
          <cell r="U18">
            <v>29</v>
          </cell>
          <cell r="V18">
            <v>158.4</v>
          </cell>
          <cell r="Y18">
            <v>0</v>
          </cell>
          <cell r="AB18">
            <v>0</v>
          </cell>
          <cell r="AC18">
            <v>126.72000000000001</v>
          </cell>
          <cell r="AD18">
            <v>4.253333333333334E-2</v>
          </cell>
          <cell r="AE18">
            <v>0.17013333333333336</v>
          </cell>
          <cell r="AF18">
            <v>0.17013333333333336</v>
          </cell>
          <cell r="AG18">
            <v>0.20009343333333335</v>
          </cell>
          <cell r="AH18">
            <v>13.450439503430433</v>
          </cell>
          <cell r="AI18">
            <v>45.32</v>
          </cell>
          <cell r="AJ18">
            <v>2.4500000000000002</v>
          </cell>
          <cell r="AK18">
            <v>10</v>
          </cell>
          <cell r="AL18">
            <v>0.25</v>
          </cell>
          <cell r="AM18">
            <v>1.4E-2</v>
          </cell>
          <cell r="AN18">
            <v>7.5336933135986328E-2</v>
          </cell>
          <cell r="AO18">
            <v>9.1796875E-2</v>
          </cell>
          <cell r="AP18">
            <v>0.30134773254394531</v>
          </cell>
          <cell r="AQ18">
            <v>1.0792440635479059</v>
          </cell>
          <cell r="AR18">
            <v>1.4771352620530283</v>
          </cell>
          <cell r="AS18">
            <v>0.65217847173689092</v>
          </cell>
          <cell r="AT18">
            <v>5.9366348048083405E-2</v>
          </cell>
          <cell r="AU18">
            <v>0.13470328118406974</v>
          </cell>
          <cell r="AV18">
            <v>1.7637916419461279</v>
          </cell>
          <cell r="AW18">
            <v>86.57991976251617</v>
          </cell>
          <cell r="AX18">
            <v>0.15535287558967747</v>
          </cell>
          <cell r="AY18">
            <v>213.35241166931746</v>
          </cell>
          <cell r="AZ18" t="e">
            <v>#REF!</v>
          </cell>
          <cell r="BA18" t="e">
            <v>#REF!</v>
          </cell>
          <cell r="BB18" t="e">
            <v>#REF!</v>
          </cell>
          <cell r="BC18" t="e">
            <v>#REF!</v>
          </cell>
          <cell r="BD18" t="e">
            <v>#REF!</v>
          </cell>
          <cell r="BE18" t="e">
            <v>#REF!</v>
          </cell>
          <cell r="BF18" t="e">
            <v>#REF!</v>
          </cell>
          <cell r="BG18" t="e">
            <v>#REF!</v>
          </cell>
          <cell r="BH18" t="e">
            <v>#REF!</v>
          </cell>
          <cell r="BI18" t="e">
            <v>#REF!</v>
          </cell>
          <cell r="BJ18" t="e">
            <v>#REF!</v>
          </cell>
          <cell r="BK18" t="e">
            <v>#REF!</v>
          </cell>
          <cell r="BL18" t="e">
            <v>#REF!</v>
          </cell>
          <cell r="BM18" t="e">
            <v>#REF!</v>
          </cell>
          <cell r="BO18">
            <v>748.51</v>
          </cell>
          <cell r="BP18">
            <v>747.4</v>
          </cell>
          <cell r="BQ18">
            <v>748.76</v>
          </cell>
          <cell r="BR18">
            <v>747.65</v>
          </cell>
          <cell r="BS18">
            <v>749.96</v>
          </cell>
          <cell r="BT18">
            <v>748.85262489569197</v>
          </cell>
          <cell r="BU18">
            <v>0</v>
          </cell>
          <cell r="BV18">
            <v>1.2000000000000455</v>
          </cell>
          <cell r="BW18">
            <v>1.2026248956919972</v>
          </cell>
          <cell r="BX18">
            <v>1.4500000000000455</v>
          </cell>
          <cell r="BY18">
            <v>250</v>
          </cell>
          <cell r="BZ18">
            <v>0.71250000000000002</v>
          </cell>
          <cell r="CA18">
            <v>0.3125</v>
          </cell>
          <cell r="CB18">
            <v>1.2013124478460213</v>
          </cell>
          <cell r="CC18">
            <v>3</v>
          </cell>
          <cell r="CD18">
            <v>1.323288480203809</v>
          </cell>
          <cell r="CE18">
            <v>1209.196201551237</v>
          </cell>
          <cell r="CF18">
            <v>5.7991149618991766E-2</v>
          </cell>
          <cell r="CG18">
            <v>1816.382103176278</v>
          </cell>
          <cell r="CH18">
            <v>3025.5783047275149</v>
          </cell>
          <cell r="CI18">
            <v>2</v>
          </cell>
          <cell r="CJ18">
            <v>1</v>
          </cell>
          <cell r="CK18">
            <v>1.5</v>
          </cell>
          <cell r="CL18">
            <v>2345</v>
          </cell>
          <cell r="CM18">
            <v>1.9353379347937196</v>
          </cell>
          <cell r="CN18">
            <v>2.2000000000000002</v>
          </cell>
          <cell r="CO18">
            <v>0</v>
          </cell>
          <cell r="CP18">
            <v>3</v>
          </cell>
          <cell r="CQ18">
            <v>3</v>
          </cell>
          <cell r="DV18" t="str">
            <v>250 mm</v>
          </cell>
          <cell r="DW18">
            <v>45.32</v>
          </cell>
          <cell r="DX18" t="str">
            <v>1</v>
          </cell>
          <cell r="DY18" t="str">
            <v>CS</v>
          </cell>
          <cell r="DZ18">
            <v>748.51</v>
          </cell>
          <cell r="EA18">
            <v>747.4</v>
          </cell>
        </row>
        <row r="19">
          <cell r="AD19">
            <v>0</v>
          </cell>
          <cell r="BU19">
            <v>0</v>
          </cell>
        </row>
        <row r="20">
          <cell r="A20">
            <v>3</v>
          </cell>
          <cell r="B20" t="str">
            <v>C5'</v>
          </cell>
          <cell r="C20" t="str">
            <v>C5</v>
          </cell>
          <cell r="D20">
            <v>8.1799999999999998E-3</v>
          </cell>
          <cell r="F20">
            <v>8.1799999999999998E-3</v>
          </cell>
          <cell r="G20">
            <v>2.33</v>
          </cell>
          <cell r="H20">
            <v>2</v>
          </cell>
          <cell r="I20">
            <v>0.5</v>
          </cell>
          <cell r="J20">
            <v>25</v>
          </cell>
          <cell r="K20">
            <v>0</v>
          </cell>
          <cell r="L20">
            <v>5</v>
          </cell>
          <cell r="M20">
            <v>10</v>
          </cell>
          <cell r="N20">
            <v>190.32831544687943</v>
          </cell>
          <cell r="O20">
            <v>0.62757746092921518</v>
          </cell>
          <cell r="P20">
            <v>0.97706632457989429</v>
          </cell>
          <cell r="Q20">
            <v>8.1799999999999998E-3</v>
          </cell>
          <cell r="R20">
            <v>0</v>
          </cell>
          <cell r="S20">
            <v>8.1799999999999998E-3</v>
          </cell>
          <cell r="U20">
            <v>77</v>
          </cell>
          <cell r="V20">
            <v>158.4</v>
          </cell>
          <cell r="Y20">
            <v>0</v>
          </cell>
          <cell r="AB20">
            <v>0</v>
          </cell>
          <cell r="AC20">
            <v>126.72000000000001</v>
          </cell>
          <cell r="AD20">
            <v>0.11293333333333334</v>
          </cell>
          <cell r="AE20">
            <v>0.45173333333333338</v>
          </cell>
          <cell r="AF20">
            <v>0.45173333333333338</v>
          </cell>
          <cell r="AG20">
            <v>0.45418733333333339</v>
          </cell>
          <cell r="AH20">
            <v>2.4770663245798943</v>
          </cell>
          <cell r="AI20">
            <v>30.580000000000002</v>
          </cell>
          <cell r="AJ20">
            <v>2.39</v>
          </cell>
          <cell r="AK20">
            <v>10</v>
          </cell>
          <cell r="AL20">
            <v>0.25</v>
          </cell>
          <cell r="AM20">
            <v>1.4E-2</v>
          </cell>
          <cell r="AN20">
            <v>3.2587051391601563E-2</v>
          </cell>
          <cell r="AO20">
            <v>3.90625E-2</v>
          </cell>
          <cell r="AP20">
            <v>0.13034820556640625</v>
          </cell>
          <cell r="AQ20">
            <v>0.65799511716479209</v>
          </cell>
          <cell r="AR20">
            <v>1.4036269376479997</v>
          </cell>
          <cell r="AS20">
            <v>0.31065368356794837</v>
          </cell>
          <cell r="AT20">
            <v>2.2067154648965772E-2</v>
          </cell>
          <cell r="AU20">
            <v>5.4654206040567338E-2</v>
          </cell>
          <cell r="AV20">
            <v>1.7420603196421458</v>
          </cell>
          <cell r="AW20">
            <v>85.513185973407076</v>
          </cell>
          <cell r="AX20">
            <v>2.8967068603317075E-2</v>
          </cell>
          <cell r="AY20">
            <v>32.276321740116011</v>
          </cell>
          <cell r="AZ20" t="e">
            <v>#REF!</v>
          </cell>
          <cell r="BA20" t="e">
            <v>#REF!</v>
          </cell>
          <cell r="BB20" t="e">
            <v>#REF!</v>
          </cell>
          <cell r="BC20" t="e">
            <v>#REF!</v>
          </cell>
          <cell r="BD20" t="e">
            <v>#REF!</v>
          </cell>
          <cell r="BE20" t="e">
            <v>#REF!</v>
          </cell>
          <cell r="BF20" t="e">
            <v>#REF!</v>
          </cell>
          <cell r="BG20" t="e">
            <v>#REF!</v>
          </cell>
          <cell r="BH20" t="e">
            <v>#REF!</v>
          </cell>
          <cell r="BI20" t="e">
            <v>#REF!</v>
          </cell>
          <cell r="BJ20" t="e">
            <v>#REF!</v>
          </cell>
          <cell r="BK20" t="e">
            <v>#REF!</v>
          </cell>
          <cell r="BL20" t="e">
            <v>#REF!</v>
          </cell>
          <cell r="BM20" t="e">
            <v>#REF!</v>
          </cell>
          <cell r="BO20">
            <v>747.45</v>
          </cell>
          <cell r="BP20">
            <v>746.72</v>
          </cell>
          <cell r="BQ20">
            <v>747.69999999999993</v>
          </cell>
          <cell r="BR20">
            <v>746.97</v>
          </cell>
          <cell r="BS20">
            <v>748.9</v>
          </cell>
          <cell r="BT20">
            <v>748.85262489569197</v>
          </cell>
          <cell r="BU20">
            <v>0</v>
          </cell>
          <cell r="BV20">
            <v>1.2000000000000455</v>
          </cell>
          <cell r="BW20">
            <v>1.8826248956919471</v>
          </cell>
          <cell r="BX20">
            <v>1.4500000000000455</v>
          </cell>
          <cell r="BY20">
            <v>250</v>
          </cell>
          <cell r="BZ20">
            <v>0.71250000000000002</v>
          </cell>
          <cell r="CA20">
            <v>0.3125</v>
          </cell>
          <cell r="CB20">
            <v>1.5413124478459963</v>
          </cell>
          <cell r="CC20">
            <v>3</v>
          </cell>
          <cell r="CD20">
            <v>1.5913938430133534</v>
          </cell>
          <cell r="CE20">
            <v>1454.1858551110458</v>
          </cell>
          <cell r="CF20">
            <v>3.7555390106644881E-2</v>
          </cell>
          <cell r="CG20">
            <v>1163.7431203483047</v>
          </cell>
          <cell r="CH20">
            <v>2617.9289754593506</v>
          </cell>
          <cell r="CI20">
            <v>2</v>
          </cell>
          <cell r="CJ20">
            <v>1</v>
          </cell>
          <cell r="CK20">
            <v>1.5</v>
          </cell>
          <cell r="CL20">
            <v>2345</v>
          </cell>
          <cell r="CM20">
            <v>1.6745814341957468</v>
          </cell>
          <cell r="CN20">
            <v>1.9</v>
          </cell>
          <cell r="CO20">
            <v>0</v>
          </cell>
          <cell r="CP20">
            <v>3</v>
          </cell>
          <cell r="CQ20">
            <v>3</v>
          </cell>
          <cell r="DV20" t="str">
            <v>250 mm</v>
          </cell>
          <cell r="DW20">
            <v>30.580000000000002</v>
          </cell>
          <cell r="DX20" t="str">
            <v>1</v>
          </cell>
          <cell r="DY20" t="str">
            <v>CS</v>
          </cell>
          <cell r="DZ20">
            <v>747.44999999999993</v>
          </cell>
          <cell r="EA20">
            <v>746.71999999999991</v>
          </cell>
        </row>
        <row r="21">
          <cell r="AD21">
            <v>0</v>
          </cell>
          <cell r="BU21">
            <v>0</v>
          </cell>
        </row>
        <row r="22">
          <cell r="A22">
            <v>4</v>
          </cell>
          <cell r="B22" t="str">
            <v>C7</v>
          </cell>
          <cell r="C22" t="str">
            <v>C9</v>
          </cell>
          <cell r="D22">
            <v>9.0679999999999997E-2</v>
          </cell>
          <cell r="F22">
            <v>9.0679999999999997E-2</v>
          </cell>
          <cell r="G22">
            <v>2.33</v>
          </cell>
          <cell r="H22">
            <v>45.91</v>
          </cell>
          <cell r="I22">
            <v>8.8299999999999983</v>
          </cell>
          <cell r="J22">
            <v>19.23328250925724</v>
          </cell>
          <cell r="K22">
            <v>0</v>
          </cell>
          <cell r="L22">
            <v>5</v>
          </cell>
          <cell r="M22">
            <v>10</v>
          </cell>
          <cell r="N22">
            <v>190.32831544687943</v>
          </cell>
          <cell r="O22">
            <v>0.62813085796503665</v>
          </cell>
          <cell r="P22">
            <v>10.840892666794113</v>
          </cell>
          <cell r="Q22">
            <v>9.0679999999999997E-2</v>
          </cell>
          <cell r="R22">
            <v>0</v>
          </cell>
          <cell r="S22">
            <v>9.0679999999999997E-2</v>
          </cell>
          <cell r="U22">
            <v>34</v>
          </cell>
          <cell r="V22">
            <v>158.4</v>
          </cell>
          <cell r="Y22">
            <v>0</v>
          </cell>
          <cell r="AB22">
            <v>0</v>
          </cell>
          <cell r="AC22">
            <v>126.72000000000001</v>
          </cell>
          <cell r="AD22">
            <v>4.986666666666667E-2</v>
          </cell>
          <cell r="AE22">
            <v>0.19946666666666668</v>
          </cell>
          <cell r="AF22">
            <v>0.19946666666666668</v>
          </cell>
          <cell r="AG22">
            <v>0.22667066666666669</v>
          </cell>
          <cell r="AH22">
            <v>12.340892666794113</v>
          </cell>
          <cell r="AI22">
            <v>42.559999999999995</v>
          </cell>
          <cell r="AJ22">
            <v>1.29</v>
          </cell>
          <cell r="AK22">
            <v>10</v>
          </cell>
          <cell r="AL22">
            <v>0.25</v>
          </cell>
          <cell r="AM22">
            <v>1.4E-2</v>
          </cell>
          <cell r="AN22">
            <v>8.5033416748046875E-2</v>
          </cell>
          <cell r="AO22">
            <v>8.7890625E-2</v>
          </cell>
          <cell r="AP22">
            <v>0.3401336669921875</v>
          </cell>
          <cell r="AQ22">
            <v>0.83809027470375863</v>
          </cell>
          <cell r="AR22">
            <v>1.0722974613363634</v>
          </cell>
          <cell r="AS22">
            <v>0.38068254482601588</v>
          </cell>
          <cell r="AT22">
            <v>3.5799964758054102E-2</v>
          </cell>
          <cell r="AU22">
            <v>0.12083338150610098</v>
          </cell>
          <cell r="AV22">
            <v>1.2798500603341949</v>
          </cell>
          <cell r="AW22">
            <v>62.824492925661879</v>
          </cell>
          <cell r="AX22">
            <v>0.19643441740782022</v>
          </cell>
          <cell r="AY22">
            <v>208.72023727077237</v>
          </cell>
          <cell r="AZ22" t="e">
            <v>#REF!</v>
          </cell>
          <cell r="BA22" t="e">
            <v>#REF!</v>
          </cell>
          <cell r="BB22" t="e">
            <v>#REF!</v>
          </cell>
          <cell r="BC22" t="e">
            <v>#REF!</v>
          </cell>
          <cell r="BD22" t="e">
            <v>#REF!</v>
          </cell>
          <cell r="BE22" t="e">
            <v>#REF!</v>
          </cell>
          <cell r="BF22" t="e">
            <v>#REF!</v>
          </cell>
          <cell r="BG22" t="e">
            <v>#REF!</v>
          </cell>
          <cell r="BH22" t="e">
            <v>#REF!</v>
          </cell>
          <cell r="BI22" t="e">
            <v>#REF!</v>
          </cell>
          <cell r="BJ22" t="e">
            <v>#REF!</v>
          </cell>
          <cell r="BK22" t="e">
            <v>#REF!</v>
          </cell>
          <cell r="BL22" t="e">
            <v>#REF!</v>
          </cell>
          <cell r="BM22" t="e">
            <v>#REF!</v>
          </cell>
          <cell r="BO22">
            <v>739.68</v>
          </cell>
          <cell r="BP22">
            <v>739.13</v>
          </cell>
          <cell r="BQ22">
            <v>739.93</v>
          </cell>
          <cell r="BR22">
            <v>739.38</v>
          </cell>
          <cell r="BS22">
            <v>741.13388318292118</v>
          </cell>
          <cell r="BT22">
            <v>740.59689688308208</v>
          </cell>
          <cell r="BU22">
            <v>0</v>
          </cell>
          <cell r="BV22">
            <v>1.2038831829212313</v>
          </cell>
          <cell r="BW22">
            <v>1.2168968830820859</v>
          </cell>
          <cell r="BX22">
            <v>1.4538831829212313</v>
          </cell>
          <cell r="BY22">
            <v>250</v>
          </cell>
          <cell r="BZ22">
            <v>0.71250000000000002</v>
          </cell>
          <cell r="CA22">
            <v>0.3125</v>
          </cell>
          <cell r="CB22">
            <v>1.2103900330016586</v>
          </cell>
          <cell r="CC22">
            <v>3</v>
          </cell>
          <cell r="CD22">
            <v>1.3309564918400116</v>
          </cell>
          <cell r="CE22">
            <v>1216.2030868091806</v>
          </cell>
          <cell r="CF22">
            <v>5.7259230517120452E-2</v>
          </cell>
          <cell r="CG22">
            <v>1791.9467907241835</v>
          </cell>
          <cell r="CH22">
            <v>3008.1498775333639</v>
          </cell>
          <cell r="CI22">
            <v>2</v>
          </cell>
          <cell r="CJ22">
            <v>1</v>
          </cell>
          <cell r="CK22">
            <v>1.5</v>
          </cell>
          <cell r="CL22">
            <v>2345</v>
          </cell>
          <cell r="CM22">
            <v>1.9241896871215547</v>
          </cell>
          <cell r="CN22">
            <v>2.2000000000000002</v>
          </cell>
          <cell r="CO22">
            <v>0</v>
          </cell>
          <cell r="CP22">
            <v>3</v>
          </cell>
          <cell r="CQ22">
            <v>3</v>
          </cell>
          <cell r="DV22" t="str">
            <v>250 mm</v>
          </cell>
          <cell r="DW22">
            <v>42.559999999999995</v>
          </cell>
          <cell r="DX22" t="str">
            <v>1</v>
          </cell>
          <cell r="DY22" t="str">
            <v>CS</v>
          </cell>
          <cell r="DZ22">
            <v>739.68</v>
          </cell>
          <cell r="EA22">
            <v>739.13</v>
          </cell>
        </row>
        <row r="23">
          <cell r="AD23">
            <v>0</v>
          </cell>
          <cell r="BU23">
            <v>0</v>
          </cell>
        </row>
        <row r="24">
          <cell r="A24">
            <v>5</v>
          </cell>
          <cell r="B24" t="str">
            <v>C12'</v>
          </cell>
          <cell r="C24" t="str">
            <v>C2</v>
          </cell>
          <cell r="D24">
            <v>8.2199999999999995E-2</v>
          </cell>
          <cell r="F24">
            <v>8.2199999999999995E-2</v>
          </cell>
          <cell r="G24">
            <v>2.33</v>
          </cell>
          <cell r="H24">
            <v>28.3</v>
          </cell>
          <cell r="I24">
            <v>7.1700000000000017</v>
          </cell>
          <cell r="J24">
            <v>25.335689045936398</v>
          </cell>
          <cell r="K24">
            <v>0</v>
          </cell>
          <cell r="L24">
            <v>5</v>
          </cell>
          <cell r="M24">
            <v>10</v>
          </cell>
          <cell r="N24">
            <v>190.32831544687943</v>
          </cell>
          <cell r="O24">
            <v>0.63005883882967562</v>
          </cell>
          <cell r="P24">
            <v>9.8572626764886362</v>
          </cell>
          <cell r="Q24">
            <v>8.2199999999999995E-2</v>
          </cell>
          <cell r="R24">
            <v>0</v>
          </cell>
          <cell r="S24">
            <v>8.2199999999999995E-2</v>
          </cell>
          <cell r="U24">
            <v>52</v>
          </cell>
          <cell r="V24">
            <v>158.4</v>
          </cell>
          <cell r="Y24">
            <v>0</v>
          </cell>
          <cell r="AB24">
            <v>0</v>
          </cell>
          <cell r="AC24">
            <v>126.72000000000001</v>
          </cell>
          <cell r="AD24">
            <v>7.6266666666666677E-2</v>
          </cell>
          <cell r="AE24">
            <v>0.30506666666666671</v>
          </cell>
          <cell r="AF24">
            <v>0.30506666666666671</v>
          </cell>
          <cell r="AG24">
            <v>0.32972666666666672</v>
          </cell>
          <cell r="AH24">
            <v>11.357262676488636</v>
          </cell>
          <cell r="AI24">
            <v>44.449999999999996</v>
          </cell>
          <cell r="AJ24">
            <v>5.17</v>
          </cell>
          <cell r="AK24">
            <v>10</v>
          </cell>
          <cell r="AL24">
            <v>0.25</v>
          </cell>
          <cell r="AM24">
            <v>1.4E-2</v>
          </cell>
          <cell r="AN24">
            <v>5.7264328002929688E-2</v>
          </cell>
          <cell r="AO24">
            <v>8.3984375E-2</v>
          </cell>
          <cell r="AP24">
            <v>0.22905731201171875</v>
          </cell>
          <cell r="AQ24">
            <v>1.3393748222358011</v>
          </cell>
          <cell r="AR24">
            <v>2.1268359074298431</v>
          </cell>
          <cell r="AS24">
            <v>1.0855353463024286</v>
          </cell>
          <cell r="AT24">
            <v>9.143348187763424E-2</v>
          </cell>
          <cell r="AU24">
            <v>0.14869780988056391</v>
          </cell>
          <cell r="AV24">
            <v>2.5621792496956548</v>
          </cell>
          <cell r="AW24">
            <v>125.77067981287621</v>
          </cell>
          <cell r="AX24">
            <v>9.0301353967285281E-2</v>
          </cell>
          <cell r="AY24">
            <v>212.83905120814268</v>
          </cell>
          <cell r="AZ24" t="e">
            <v>#REF!</v>
          </cell>
          <cell r="BA24" t="e">
            <v>#REF!</v>
          </cell>
          <cell r="BB24" t="e">
            <v>#REF!</v>
          </cell>
          <cell r="BC24" t="e">
            <v>#REF!</v>
          </cell>
          <cell r="BD24" t="e">
            <v>#REF!</v>
          </cell>
          <cell r="BE24" t="e">
            <v>#REF!</v>
          </cell>
          <cell r="BF24" t="e">
            <v>#REF!</v>
          </cell>
          <cell r="BG24" t="e">
            <v>#REF!</v>
          </cell>
          <cell r="BH24" t="e">
            <v>#REF!</v>
          </cell>
          <cell r="BI24" t="e">
            <v>#REF!</v>
          </cell>
          <cell r="BJ24" t="e">
            <v>#REF!</v>
          </cell>
          <cell r="BK24" t="e">
            <v>#REF!</v>
          </cell>
          <cell r="BL24" t="e">
            <v>#REF!</v>
          </cell>
          <cell r="BM24" t="e">
            <v>#REF!</v>
          </cell>
          <cell r="BO24">
            <v>755.58</v>
          </cell>
          <cell r="BP24">
            <v>753.28</v>
          </cell>
          <cell r="BQ24">
            <v>755.82999999999993</v>
          </cell>
          <cell r="BR24">
            <v>753.53</v>
          </cell>
          <cell r="BS24">
            <v>757.0318794051841</v>
          </cell>
          <cell r="BT24">
            <v>754.75707168560257</v>
          </cell>
          <cell r="BU24">
            <v>0</v>
          </cell>
          <cell r="BV24">
            <v>1.2018794051841724</v>
          </cell>
          <cell r="BW24">
            <v>1.2270716856025956</v>
          </cell>
          <cell r="BX24">
            <v>1.4518794051841724</v>
          </cell>
          <cell r="BY24">
            <v>250</v>
          </cell>
          <cell r="BZ24">
            <v>0.71250000000000002</v>
          </cell>
          <cell r="CA24">
            <v>0.3125</v>
          </cell>
          <cell r="CB24">
            <v>1.214475545393384</v>
          </cell>
          <cell r="CC24">
            <v>3</v>
          </cell>
          <cell r="CD24">
            <v>1.3343980510471003</v>
          </cell>
          <cell r="CE24">
            <v>1219.3479190833832</v>
          </cell>
          <cell r="CF24">
            <v>5.693406851675642E-2</v>
          </cell>
          <cell r="CG24">
            <v>1781.1154882518158</v>
          </cell>
          <cell r="CH24">
            <v>3000.463407335199</v>
          </cell>
          <cell r="CI24">
            <v>2</v>
          </cell>
          <cell r="CJ24">
            <v>1</v>
          </cell>
          <cell r="CK24">
            <v>1.5</v>
          </cell>
          <cell r="CL24">
            <v>2345</v>
          </cell>
          <cell r="CM24">
            <v>1.9192729684446901</v>
          </cell>
          <cell r="CN24">
            <v>2.2000000000000002</v>
          </cell>
          <cell r="CO24">
            <v>0</v>
          </cell>
          <cell r="CP24">
            <v>3</v>
          </cell>
          <cell r="CQ24">
            <v>3</v>
          </cell>
          <cell r="DV24" t="str">
            <v>250 mm</v>
          </cell>
          <cell r="DW24">
            <v>44.449999999999996</v>
          </cell>
          <cell r="DX24" t="str">
            <v>1</v>
          </cell>
          <cell r="DY24" t="str">
            <v>CS</v>
          </cell>
          <cell r="DZ24">
            <v>755.57999999999993</v>
          </cell>
          <cell r="EA24">
            <v>753.28</v>
          </cell>
        </row>
        <row r="25">
          <cell r="A25">
            <v>6</v>
          </cell>
          <cell r="B25" t="str">
            <v>C2</v>
          </cell>
          <cell r="C25" t="str">
            <v>C5</v>
          </cell>
          <cell r="D25">
            <v>5.0299999999999997E-2</v>
          </cell>
          <cell r="E25">
            <v>2.8610000000000003E-2</v>
          </cell>
          <cell r="F25">
            <v>0.16111</v>
          </cell>
          <cell r="G25">
            <v>2.33</v>
          </cell>
          <cell r="K25">
            <v>0.19978762918542356</v>
          </cell>
          <cell r="L25">
            <v>10.199787629185424</v>
          </cell>
          <cell r="M25">
            <v>10.199787629185424</v>
          </cell>
          <cell r="N25">
            <v>188.22739610944029</v>
          </cell>
          <cell r="O25">
            <v>0.63731783636499939</v>
          </cell>
          <cell r="P25">
            <v>19.323359685387469</v>
          </cell>
          <cell r="Q25">
            <v>5.0299999999999997E-2</v>
          </cell>
          <cell r="R25">
            <v>2.8610000000000003E-2</v>
          </cell>
          <cell r="S25">
            <v>0.16111</v>
          </cell>
          <cell r="U25">
            <v>104</v>
          </cell>
          <cell r="V25">
            <v>158.4</v>
          </cell>
          <cell r="Y25">
            <v>0</v>
          </cell>
          <cell r="AB25">
            <v>0</v>
          </cell>
          <cell r="AC25">
            <v>126.72000000000001</v>
          </cell>
          <cell r="AD25">
            <v>0.15253333333333335</v>
          </cell>
          <cell r="AE25">
            <v>0.61013333333333342</v>
          </cell>
          <cell r="AF25">
            <v>0.61013333333333342</v>
          </cell>
          <cell r="AG25">
            <v>0.65846633333333338</v>
          </cell>
          <cell r="AH25">
            <v>20.823359685387469</v>
          </cell>
          <cell r="AI25">
            <v>30.07</v>
          </cell>
          <cell r="AJ25">
            <v>19.45</v>
          </cell>
          <cell r="AK25">
            <v>10</v>
          </cell>
          <cell r="AL25">
            <v>0.25</v>
          </cell>
          <cell r="AM25">
            <v>1.4E-2</v>
          </cell>
          <cell r="AN25">
            <v>5.5680751800537109E-2</v>
          </cell>
          <cell r="AO25">
            <v>0.115234375</v>
          </cell>
          <cell r="AP25">
            <v>0.22272300720214844</v>
          </cell>
          <cell r="AQ25">
            <v>2.5555050703418511</v>
          </cell>
          <cell r="AR25">
            <v>4.1190880503219844</v>
          </cell>
          <cell r="AS25">
            <v>3.9842372006853539</v>
          </cell>
          <cell r="AT25">
            <v>0.33285454457405245</v>
          </cell>
          <cell r="AU25">
            <v>0.38853529637458956</v>
          </cell>
          <cell r="AV25">
            <v>4.969629830507885</v>
          </cell>
          <cell r="AW25">
            <v>243.94613385287906</v>
          </cell>
          <cell r="AX25">
            <v>8.5360482482357294E-2</v>
          </cell>
          <cell r="AY25">
            <v>299.26373811725557</v>
          </cell>
          <cell r="AZ25" t="str">
            <v>86°25'29''</v>
          </cell>
          <cell r="BA25" t="e">
            <v>#VALUE!</v>
          </cell>
          <cell r="BB25">
            <v>0.24</v>
          </cell>
          <cell r="BC25" t="e">
            <v>#VALUE!</v>
          </cell>
          <cell r="BD25" t="e">
            <v>#VALUE!</v>
          </cell>
          <cell r="BE25" t="e">
            <v>#VALUE!</v>
          </cell>
          <cell r="BF25" t="e">
            <v>#VALUE!</v>
          </cell>
          <cell r="BG25" t="e">
            <v>#VALUE!</v>
          </cell>
          <cell r="BH25" t="e">
            <v>#VALUE!</v>
          </cell>
          <cell r="BI25" t="e">
            <v>#VALUE!</v>
          </cell>
          <cell r="BJ25" t="e">
            <v>#VALUE!</v>
          </cell>
          <cell r="BK25" t="e">
            <v>#VALUE!</v>
          </cell>
          <cell r="BL25" t="e">
            <v>#VALUE!</v>
          </cell>
          <cell r="BM25" t="e">
            <v>#VALUE!</v>
          </cell>
          <cell r="BN25">
            <v>5.999999999994543E-2</v>
          </cell>
          <cell r="BO25">
            <v>753.22</v>
          </cell>
          <cell r="BP25">
            <v>747.37</v>
          </cell>
          <cell r="BQ25">
            <v>753.47</v>
          </cell>
          <cell r="BR25">
            <v>747.62</v>
          </cell>
          <cell r="BS25">
            <v>754.75707168560257</v>
          </cell>
          <cell r="BT25">
            <v>748.85262489569197</v>
          </cell>
          <cell r="BU25">
            <v>0</v>
          </cell>
          <cell r="BV25">
            <v>1.287071685602541</v>
          </cell>
          <cell r="BW25">
            <v>1.2326248956919699</v>
          </cell>
          <cell r="BX25">
            <v>1.537071685602541</v>
          </cell>
          <cell r="BY25">
            <v>250</v>
          </cell>
          <cell r="BZ25">
            <v>0.71250000000000002</v>
          </cell>
          <cell r="CA25">
            <v>0.3125</v>
          </cell>
          <cell r="CB25">
            <v>1.2598482906472555</v>
          </cell>
          <cell r="CC25">
            <v>3</v>
          </cell>
          <cell r="CD25">
            <v>1.3722238693281905</v>
          </cell>
          <cell r="CE25">
            <v>1253.9124425945508</v>
          </cell>
          <cell r="CF25">
            <v>5.3492058170943713E-2</v>
          </cell>
          <cell r="CG25">
            <v>1667.3872400868363</v>
          </cell>
          <cell r="CH25">
            <v>2921.2996826813869</v>
          </cell>
          <cell r="CI25">
            <v>2</v>
          </cell>
          <cell r="CJ25">
            <v>1</v>
          </cell>
          <cell r="CK25">
            <v>1.5</v>
          </cell>
          <cell r="CL25">
            <v>2345</v>
          </cell>
          <cell r="CM25">
            <v>1.8686351914806314</v>
          </cell>
          <cell r="CN25">
            <v>1.9</v>
          </cell>
          <cell r="CO25">
            <v>0</v>
          </cell>
          <cell r="CP25">
            <v>3</v>
          </cell>
          <cell r="CQ25">
            <v>3</v>
          </cell>
          <cell r="DV25" t="str">
            <v>250 mm</v>
          </cell>
          <cell r="DW25">
            <v>30.07</v>
          </cell>
          <cell r="DX25" t="str">
            <v>1</v>
          </cell>
          <cell r="DY25" t="str">
            <v>CS</v>
          </cell>
          <cell r="DZ25">
            <v>753.22</v>
          </cell>
          <cell r="EA25">
            <v>747.37</v>
          </cell>
        </row>
        <row r="26">
          <cell r="A26">
            <v>7</v>
          </cell>
          <cell r="B26" t="str">
            <v>C5</v>
          </cell>
          <cell r="C26" t="str">
            <v>C9</v>
          </cell>
          <cell r="D26">
            <v>6.2112580000000001E-2</v>
          </cell>
          <cell r="E26">
            <v>0.108047</v>
          </cell>
          <cell r="F26">
            <v>0.33126958000000001</v>
          </cell>
          <cell r="G26">
            <v>2.33</v>
          </cell>
          <cell r="K26">
            <v>0.22727958337519993</v>
          </cell>
          <cell r="L26">
            <v>10.427067212560624</v>
          </cell>
          <cell r="M26">
            <v>10.427067212560624</v>
          </cell>
          <cell r="N26">
            <v>185.9129918059767</v>
          </cell>
          <cell r="O26">
            <v>0.63759998533473206</v>
          </cell>
          <cell r="P26">
            <v>39.493756543047134</v>
          </cell>
          <cell r="Q26">
            <v>6.2112580000000001E-2</v>
          </cell>
          <cell r="R26">
            <v>0.108047</v>
          </cell>
          <cell r="S26">
            <v>0.33126958000000001</v>
          </cell>
          <cell r="U26">
            <v>261</v>
          </cell>
          <cell r="V26">
            <v>158.4</v>
          </cell>
          <cell r="Y26">
            <v>0</v>
          </cell>
          <cell r="AB26">
            <v>0</v>
          </cell>
          <cell r="AC26">
            <v>126.72000000000001</v>
          </cell>
          <cell r="AD26">
            <v>0.38280000000000008</v>
          </cell>
          <cell r="AE26">
            <v>1.5312000000000003</v>
          </cell>
          <cell r="AF26">
            <v>1.5312000000000003</v>
          </cell>
          <cell r="AG26">
            <v>1.6305808740000003</v>
          </cell>
          <cell r="AH26">
            <v>41.124337417047137</v>
          </cell>
          <cell r="AI26">
            <v>40.869999999999997</v>
          </cell>
          <cell r="AJ26">
            <v>18.3</v>
          </cell>
          <cell r="AK26">
            <v>10</v>
          </cell>
          <cell r="AL26">
            <v>0.25</v>
          </cell>
          <cell r="AM26">
            <v>1.4E-2</v>
          </cell>
          <cell r="AN26">
            <v>7.9810619354248047E-2</v>
          </cell>
          <cell r="AO26">
            <v>0.1650390625</v>
          </cell>
          <cell r="AP26">
            <v>0.31924247741699219</v>
          </cell>
          <cell r="AQ26">
            <v>3.0468136456884856</v>
          </cell>
          <cell r="AR26">
            <v>4.0389948529112552</v>
          </cell>
          <cell r="AS26">
            <v>5.1169705389375828</v>
          </cell>
          <cell r="AT26">
            <v>0.47314339406491135</v>
          </cell>
          <cell r="AU26">
            <v>0.5529540134191594</v>
          </cell>
          <cell r="AV26">
            <v>4.8204744240410076</v>
          </cell>
          <cell r="AW26">
            <v>236.62448495913623</v>
          </cell>
          <cell r="AX26">
            <v>0.17379578205589793</v>
          </cell>
          <cell r="AY26">
            <v>298.50166702365124</v>
          </cell>
          <cell r="AZ26" t="str">
            <v>00°00'00''</v>
          </cell>
          <cell r="BA26" t="e">
            <v>#VALUE!</v>
          </cell>
          <cell r="BB26">
            <v>0.16400000000000001</v>
          </cell>
          <cell r="BC26" t="e">
            <v>#VALUE!</v>
          </cell>
          <cell r="BD26" t="e">
            <v>#VALUE!</v>
          </cell>
          <cell r="BE26" t="e">
            <v>#VALUE!</v>
          </cell>
          <cell r="BF26" t="e">
            <v>#VALUE!</v>
          </cell>
          <cell r="BG26" t="e">
            <v>#VALUE!</v>
          </cell>
          <cell r="BH26" t="e">
            <v>#VALUE!</v>
          </cell>
          <cell r="BI26" t="e">
            <v>#VALUE!</v>
          </cell>
          <cell r="BJ26" t="e">
            <v>#VALUE!</v>
          </cell>
          <cell r="BK26" t="e">
            <v>#VALUE!</v>
          </cell>
          <cell r="BL26" t="e">
            <v>#VALUE!</v>
          </cell>
          <cell r="BM26" t="e">
            <v>#VALUE!</v>
          </cell>
          <cell r="BN26">
            <v>0.74000000000000909</v>
          </cell>
          <cell r="BO26">
            <v>746.63</v>
          </cell>
          <cell r="BP26">
            <v>739.15</v>
          </cell>
          <cell r="BQ26">
            <v>746.88</v>
          </cell>
          <cell r="BR26">
            <v>739.4</v>
          </cell>
          <cell r="BS26">
            <v>748.85262489569197</v>
          </cell>
          <cell r="BT26">
            <v>740.59689688308208</v>
          </cell>
          <cell r="BU26">
            <v>0</v>
          </cell>
          <cell r="BV26">
            <v>1.972624895691979</v>
          </cell>
          <cell r="BW26">
            <v>1.1968968830821041</v>
          </cell>
          <cell r="BX26">
            <v>2.222624895691979</v>
          </cell>
          <cell r="BY26">
            <v>250</v>
          </cell>
          <cell r="BZ26">
            <v>0.71250000000000002</v>
          </cell>
          <cell r="CA26">
            <v>0.3125</v>
          </cell>
          <cell r="CB26">
            <v>1.5847608893870415</v>
          </cell>
          <cell r="CC26">
            <v>4</v>
          </cell>
          <cell r="CD26">
            <v>1.4730426431726786</v>
          </cell>
          <cell r="CE26">
            <v>1458.2086434301038</v>
          </cell>
          <cell r="CF26">
            <v>3.5722542767375964E-2</v>
          </cell>
          <cell r="CG26">
            <v>1108.2979071626144</v>
          </cell>
          <cell r="CH26">
            <v>2566.5065505927182</v>
          </cell>
          <cell r="CI26">
            <v>2</v>
          </cell>
          <cell r="CJ26">
            <v>1</v>
          </cell>
          <cell r="CK26">
            <v>1.5</v>
          </cell>
          <cell r="CL26">
            <v>2345</v>
          </cell>
          <cell r="CM26">
            <v>1.641688625112613</v>
          </cell>
          <cell r="CN26">
            <v>1.9</v>
          </cell>
          <cell r="CO26">
            <v>0</v>
          </cell>
          <cell r="CP26">
            <v>3</v>
          </cell>
          <cell r="CQ26">
            <v>3</v>
          </cell>
          <cell r="DV26" t="str">
            <v>250 mm</v>
          </cell>
          <cell r="DW26">
            <v>40.869999999999997</v>
          </cell>
          <cell r="DX26" t="str">
            <v>1</v>
          </cell>
          <cell r="DY26" t="str">
            <v>CS</v>
          </cell>
          <cell r="DZ26">
            <v>746.63</v>
          </cell>
          <cell r="EA26">
            <v>739.15</v>
          </cell>
        </row>
        <row r="27">
          <cell r="A27">
            <v>8</v>
          </cell>
          <cell r="B27" t="str">
            <v>C9</v>
          </cell>
          <cell r="C27" t="str">
            <v>C21</v>
          </cell>
          <cell r="D27">
            <v>9.622E-2</v>
          </cell>
          <cell r="E27">
            <v>9.0679999999999997E-2</v>
          </cell>
          <cell r="F27">
            <v>0.51816958000000002</v>
          </cell>
          <cell r="G27">
            <v>2.33</v>
          </cell>
          <cell r="K27">
            <v>0.21917445627526694</v>
          </cell>
          <cell r="L27">
            <v>10.646241668835891</v>
          </cell>
          <cell r="M27">
            <v>10.646241668835891</v>
          </cell>
          <cell r="N27">
            <v>183.75345279575666</v>
          </cell>
          <cell r="O27">
            <v>0.63724697181463419</v>
          </cell>
          <cell r="P27">
            <v>61.379060873218002</v>
          </cell>
          <cell r="Q27">
            <v>9.622E-2</v>
          </cell>
          <cell r="R27">
            <v>9.0679999999999997E-2</v>
          </cell>
          <cell r="S27">
            <v>0.51816958000000002</v>
          </cell>
          <cell r="U27">
            <v>331</v>
          </cell>
          <cell r="V27">
            <v>158.4</v>
          </cell>
          <cell r="Y27">
            <v>0</v>
          </cell>
          <cell r="AB27">
            <v>0</v>
          </cell>
          <cell r="AC27">
            <v>126.72000000000001</v>
          </cell>
          <cell r="AD27">
            <v>0.48546666666666677</v>
          </cell>
          <cell r="AE27">
            <v>1.9418666666666671</v>
          </cell>
          <cell r="AF27">
            <v>1.9418666666666671</v>
          </cell>
          <cell r="AG27">
            <v>2.0973175406666669</v>
          </cell>
          <cell r="AH27">
            <v>63.476378413884667</v>
          </cell>
          <cell r="AI27">
            <v>45.529999999999994</v>
          </cell>
          <cell r="AJ27">
            <v>19.39</v>
          </cell>
          <cell r="AK27">
            <v>10</v>
          </cell>
          <cell r="AL27">
            <v>0.25</v>
          </cell>
          <cell r="AM27">
            <v>1.4E-2</v>
          </cell>
          <cell r="AN27">
            <v>9.8623037338256836E-2</v>
          </cell>
          <cell r="AO27">
            <v>0.2041015625</v>
          </cell>
          <cell r="AP27">
            <v>0.39449214935302734</v>
          </cell>
          <cell r="AQ27">
            <v>3.5267190176414798</v>
          </cell>
          <cell r="AR27">
            <v>4.1453886031896934</v>
          </cell>
          <cell r="AS27">
            <v>6.4895801967850115</v>
          </cell>
          <cell r="AT27">
            <v>0.63393206062151286</v>
          </cell>
          <cell r="AU27">
            <v>0.7325550979597697</v>
          </cell>
          <cell r="AV27">
            <v>4.961958671063929</v>
          </cell>
          <cell r="AW27">
            <v>243.56957669422832</v>
          </cell>
          <cell r="AX27">
            <v>0.26060881361045951</v>
          </cell>
          <cell r="AY27">
            <v>303.05594292655854</v>
          </cell>
          <cell r="AZ27" t="str">
            <v>04°33'15''</v>
          </cell>
          <cell r="BA27" t="e">
            <v>#VALUE!</v>
          </cell>
          <cell r="BB27">
            <v>0.18</v>
          </cell>
          <cell r="BC27" t="e">
            <v>#VALUE!</v>
          </cell>
          <cell r="BD27" t="e">
            <v>#VALUE!</v>
          </cell>
          <cell r="BE27" t="e">
            <v>#VALUE!</v>
          </cell>
          <cell r="BF27" t="e">
            <v>#VALUE!</v>
          </cell>
          <cell r="BG27" t="e">
            <v>#VALUE!</v>
          </cell>
          <cell r="BH27" t="e">
            <v>#VALUE!</v>
          </cell>
          <cell r="BI27" t="e">
            <v>#VALUE!</v>
          </cell>
          <cell r="BJ27" t="e">
            <v>#VALUE!</v>
          </cell>
          <cell r="BK27" t="e">
            <v>#VALUE!</v>
          </cell>
          <cell r="BL27" t="e">
            <v>#VALUE!</v>
          </cell>
          <cell r="BM27" t="e">
            <v>#VALUE!</v>
          </cell>
          <cell r="BN27">
            <v>5.999999999994543E-2</v>
          </cell>
          <cell r="BO27">
            <v>739.09</v>
          </cell>
          <cell r="BP27">
            <v>730.26</v>
          </cell>
          <cell r="BQ27">
            <v>739.34</v>
          </cell>
          <cell r="BR27">
            <v>730.51</v>
          </cell>
          <cell r="BS27">
            <v>740.59689688308208</v>
          </cell>
          <cell r="BT27">
            <v>731.7213043486762</v>
          </cell>
          <cell r="BU27">
            <v>0</v>
          </cell>
          <cell r="BV27">
            <v>1.2568968830820495</v>
          </cell>
          <cell r="BW27">
            <v>1.2113043486762081</v>
          </cell>
          <cell r="BX27">
            <v>1.5068968830820495</v>
          </cell>
          <cell r="BY27">
            <v>250</v>
          </cell>
          <cell r="BZ27">
            <v>0.71250000000000002</v>
          </cell>
          <cell r="CA27">
            <v>0.3125</v>
          </cell>
          <cell r="CB27">
            <v>1.2341006158791288</v>
          </cell>
          <cell r="CC27">
            <v>5</v>
          </cell>
          <cell r="CD27">
            <v>1.2496014807016931</v>
          </cell>
          <cell r="CE27">
            <v>1078.4256028686973</v>
          </cell>
          <cell r="CF27">
            <v>5.5407934147189808E-2</v>
          </cell>
          <cell r="CG27">
            <v>1730.4802853235653</v>
          </cell>
          <cell r="CH27">
            <v>2808.9058881922629</v>
          </cell>
          <cell r="CI27">
            <v>2</v>
          </cell>
          <cell r="CJ27">
            <v>1</v>
          </cell>
          <cell r="CK27">
            <v>1.5</v>
          </cell>
          <cell r="CL27">
            <v>2345</v>
          </cell>
          <cell r="CM27">
            <v>1.7967415063063514</v>
          </cell>
          <cell r="CN27">
            <v>1.9</v>
          </cell>
          <cell r="CO27">
            <v>0</v>
          </cell>
          <cell r="CP27">
            <v>3</v>
          </cell>
          <cell r="CQ27">
            <v>3</v>
          </cell>
          <cell r="DV27" t="str">
            <v>250 mm</v>
          </cell>
          <cell r="DW27">
            <v>45.529999999999994</v>
          </cell>
          <cell r="DX27" t="str">
            <v>1</v>
          </cell>
          <cell r="DY27" t="str">
            <v>CS</v>
          </cell>
          <cell r="DZ27">
            <v>739.09</v>
          </cell>
          <cell r="EA27">
            <v>730.26</v>
          </cell>
        </row>
        <row r="28">
          <cell r="AD28">
            <v>0</v>
          </cell>
          <cell r="BU28">
            <v>0</v>
          </cell>
        </row>
        <row r="29">
          <cell r="A29">
            <v>9</v>
          </cell>
          <cell r="B29" t="str">
            <v>C27</v>
          </cell>
          <cell r="C29" t="str">
            <v>C29</v>
          </cell>
          <cell r="D29">
            <v>0.11533</v>
          </cell>
          <cell r="F29">
            <v>0.11533</v>
          </cell>
          <cell r="G29">
            <v>2.33</v>
          </cell>
          <cell r="H29">
            <v>57.61</v>
          </cell>
          <cell r="I29">
            <v>8.52</v>
          </cell>
          <cell r="J29">
            <v>14.789099114737025</v>
          </cell>
          <cell r="K29">
            <v>0</v>
          </cell>
          <cell r="L29">
            <v>5</v>
          </cell>
          <cell r="M29">
            <v>10</v>
          </cell>
          <cell r="N29">
            <v>190.32831544687943</v>
          </cell>
          <cell r="O29">
            <v>0.62985459704345059</v>
          </cell>
          <cell r="P29">
            <v>13.825664033914075</v>
          </cell>
          <cell r="Q29">
            <v>0.11533</v>
          </cell>
          <cell r="R29">
            <v>0</v>
          </cell>
          <cell r="S29">
            <v>0.11533</v>
          </cell>
          <cell r="U29">
            <v>45</v>
          </cell>
          <cell r="V29">
            <v>158.4</v>
          </cell>
          <cell r="Y29">
            <v>0</v>
          </cell>
          <cell r="AB29">
            <v>0</v>
          </cell>
          <cell r="AC29">
            <v>126.72000000000001</v>
          </cell>
          <cell r="AD29">
            <v>6.6000000000000003E-2</v>
          </cell>
          <cell r="AE29">
            <v>0.26400000000000001</v>
          </cell>
          <cell r="AF29">
            <v>0.26400000000000001</v>
          </cell>
          <cell r="AG29">
            <v>0.298599</v>
          </cell>
          <cell r="AH29">
            <v>15.325664033914075</v>
          </cell>
          <cell r="AI29">
            <v>45.15</v>
          </cell>
          <cell r="AJ29">
            <v>4.8099999999999996</v>
          </cell>
          <cell r="AK29">
            <v>10</v>
          </cell>
          <cell r="AL29">
            <v>0.25</v>
          </cell>
          <cell r="AM29">
            <v>1.4E-2</v>
          </cell>
          <cell r="AN29">
            <v>6.7799568176269531E-2</v>
          </cell>
          <cell r="AO29">
            <v>9.9609375E-2</v>
          </cell>
          <cell r="AP29">
            <v>0.27119827270507813</v>
          </cell>
          <cell r="AQ29">
            <v>1.4243744516506656</v>
          </cell>
          <cell r="AR29">
            <v>2.0652611228352358</v>
          </cell>
          <cell r="AS29">
            <v>1.1697391237126151</v>
          </cell>
          <cell r="AT29">
            <v>0.10340685925153588</v>
          </cell>
          <cell r="AU29">
            <v>0.1712064274278054</v>
          </cell>
          <cell r="AV29">
            <v>2.4713643426267708</v>
          </cell>
          <cell r="AW29">
            <v>121.31281348656299</v>
          </cell>
          <cell r="AX29">
            <v>0.1263317830445965</v>
          </cell>
          <cell r="AY29">
            <v>208.51395873170904</v>
          </cell>
          <cell r="AZ29" t="e">
            <v>#REF!</v>
          </cell>
          <cell r="BA29" t="e">
            <v>#REF!</v>
          </cell>
          <cell r="BB29" t="e">
            <v>#REF!</v>
          </cell>
          <cell r="BC29" t="e">
            <v>#REF!</v>
          </cell>
          <cell r="BD29" t="e">
            <v>#REF!</v>
          </cell>
          <cell r="BE29" t="e">
            <v>#REF!</v>
          </cell>
          <cell r="BF29" t="e">
            <v>#REF!</v>
          </cell>
          <cell r="BG29" t="e">
            <v>#REF!</v>
          </cell>
          <cell r="BH29" t="e">
            <v>#REF!</v>
          </cell>
          <cell r="BI29" t="e">
            <v>#REF!</v>
          </cell>
          <cell r="BJ29" t="e">
            <v>#REF!</v>
          </cell>
          <cell r="BK29" t="e">
            <v>#REF!</v>
          </cell>
          <cell r="BL29" t="e">
            <v>#REF!</v>
          </cell>
          <cell r="BM29" t="e">
            <v>#REF!</v>
          </cell>
          <cell r="BO29">
            <v>724.54</v>
          </cell>
          <cell r="BP29">
            <v>722.37</v>
          </cell>
          <cell r="BQ29">
            <v>724.79</v>
          </cell>
          <cell r="BR29">
            <v>722.62</v>
          </cell>
          <cell r="BS29">
            <v>725.985249438246</v>
          </cell>
          <cell r="BT29">
            <v>723.85904830801019</v>
          </cell>
          <cell r="BU29">
            <v>0</v>
          </cell>
          <cell r="BV29">
            <v>1.1952494382460372</v>
          </cell>
          <cell r="BW29">
            <v>1.2390483080101831</v>
          </cell>
          <cell r="BX29">
            <v>1.4452494382460372</v>
          </cell>
          <cell r="BY29">
            <v>250</v>
          </cell>
          <cell r="BZ29">
            <v>0.71250000000000002</v>
          </cell>
          <cell r="CA29">
            <v>0.3125</v>
          </cell>
          <cell r="CB29">
            <v>1.2171488731281102</v>
          </cell>
          <cell r="CC29">
            <v>3</v>
          </cell>
          <cell r="CD29">
            <v>1.3366468100918147</v>
          </cell>
          <cell r="CE29">
            <v>1221.4027929342112</v>
          </cell>
          <cell r="CF29">
            <v>5.6722710490753947E-2</v>
          </cell>
          <cell r="CG29">
            <v>1774.0830966919439</v>
          </cell>
          <cell r="CH29">
            <v>2995.4858896261549</v>
          </cell>
          <cell r="CI29">
            <v>2</v>
          </cell>
          <cell r="CJ29">
            <v>1</v>
          </cell>
          <cell r="CK29">
            <v>1.5</v>
          </cell>
          <cell r="CL29">
            <v>2345</v>
          </cell>
          <cell r="CM29">
            <v>1.916089055197967</v>
          </cell>
          <cell r="CN29">
            <v>2.2000000000000002</v>
          </cell>
          <cell r="CO29">
            <v>0</v>
          </cell>
          <cell r="CP29">
            <v>3</v>
          </cell>
          <cell r="CQ29">
            <v>3</v>
          </cell>
          <cell r="DV29" t="str">
            <v>250 mm</v>
          </cell>
          <cell r="DW29">
            <v>45.15</v>
          </cell>
          <cell r="DX29" t="str">
            <v>1</v>
          </cell>
          <cell r="DY29" t="str">
            <v>CS</v>
          </cell>
          <cell r="DZ29">
            <v>724.54</v>
          </cell>
          <cell r="EA29">
            <v>722.37</v>
          </cell>
        </row>
        <row r="30">
          <cell r="AD30">
            <v>0</v>
          </cell>
          <cell r="BU30">
            <v>0</v>
          </cell>
        </row>
        <row r="31">
          <cell r="A31">
            <v>10</v>
          </cell>
          <cell r="B31" t="str">
            <v>C31</v>
          </cell>
          <cell r="C31" t="str">
            <v>C29</v>
          </cell>
          <cell r="D31">
            <v>6.1789999999999998E-2</v>
          </cell>
          <cell r="F31">
            <v>6.1789999999999998E-2</v>
          </cell>
          <cell r="G31">
            <v>2.33</v>
          </cell>
          <cell r="H31">
            <v>40.9</v>
          </cell>
          <cell r="I31">
            <v>6.59</v>
          </cell>
          <cell r="J31">
            <v>16.112469437652813</v>
          </cell>
          <cell r="K31">
            <v>0</v>
          </cell>
          <cell r="L31">
            <v>5</v>
          </cell>
          <cell r="M31">
            <v>10</v>
          </cell>
          <cell r="N31">
            <v>190.32831544687943</v>
          </cell>
          <cell r="O31">
            <v>0.6282766970684408</v>
          </cell>
          <cell r="P31">
            <v>7.3887768564976852</v>
          </cell>
          <cell r="Q31">
            <v>6.1789999999999998E-2</v>
          </cell>
          <cell r="R31">
            <v>0</v>
          </cell>
          <cell r="S31">
            <v>6.1789999999999998E-2</v>
          </cell>
          <cell r="U31">
            <v>9</v>
          </cell>
          <cell r="V31">
            <v>158.4</v>
          </cell>
          <cell r="W31">
            <v>6.1789999999999998E-2</v>
          </cell>
          <cell r="X31">
            <v>6.1789999999999998E-2</v>
          </cell>
          <cell r="Y31">
            <v>3.0894999999999999E-2</v>
          </cell>
          <cell r="AB31">
            <v>0</v>
          </cell>
          <cell r="AC31">
            <v>126.72000000000001</v>
          </cell>
          <cell r="AD31">
            <v>1.32E-2</v>
          </cell>
          <cell r="AE31">
            <v>5.28E-2</v>
          </cell>
          <cell r="AF31">
            <v>8.3694999999999992E-2</v>
          </cell>
          <cell r="AG31">
            <v>0.10223199999999999</v>
          </cell>
          <cell r="AH31">
            <v>8.8887768564976852</v>
          </cell>
          <cell r="AI31">
            <v>36.36</v>
          </cell>
          <cell r="AJ31">
            <v>1.54</v>
          </cell>
          <cell r="AK31">
            <v>10</v>
          </cell>
          <cell r="AL31">
            <v>0.25</v>
          </cell>
          <cell r="AM31">
            <v>1.4E-2</v>
          </cell>
          <cell r="AN31">
            <v>6.8655014038085938E-2</v>
          </cell>
          <cell r="AO31">
            <v>7.421875E-2</v>
          </cell>
          <cell r="AP31">
            <v>0.27462005615234375</v>
          </cell>
          <cell r="AQ31">
            <v>0.81174705583702866</v>
          </cell>
          <cell r="AR31">
            <v>1.1689887133103372</v>
          </cell>
          <cell r="AS31">
            <v>0.37857558822131865</v>
          </cell>
          <cell r="AT31">
            <v>3.3584774855254032E-2</v>
          </cell>
          <cell r="AU31">
            <v>0.10223978889333997</v>
          </cell>
          <cell r="AV31">
            <v>1.3983780506243488</v>
          </cell>
          <cell r="AW31">
            <v>68.642722043479225</v>
          </cell>
          <cell r="AX31">
            <v>0.12949336203286657</v>
          </cell>
          <cell r="AY31">
            <v>26.89365363943234</v>
          </cell>
          <cell r="AZ31" t="e">
            <v>#REF!</v>
          </cell>
          <cell r="BA31" t="e">
            <v>#REF!</v>
          </cell>
          <cell r="BB31" t="e">
            <v>#REF!</v>
          </cell>
          <cell r="BC31" t="e">
            <v>#REF!</v>
          </cell>
          <cell r="BD31" t="e">
            <v>#REF!</v>
          </cell>
          <cell r="BE31" t="e">
            <v>#REF!</v>
          </cell>
          <cell r="BF31" t="e">
            <v>#REF!</v>
          </cell>
          <cell r="BG31" t="e">
            <v>#REF!</v>
          </cell>
          <cell r="BH31" t="e">
            <v>#REF!</v>
          </cell>
          <cell r="BI31" t="e">
            <v>#REF!</v>
          </cell>
          <cell r="BJ31" t="e">
            <v>#REF!</v>
          </cell>
          <cell r="BK31" t="e">
            <v>#REF!</v>
          </cell>
          <cell r="BL31" t="e">
            <v>#REF!</v>
          </cell>
          <cell r="BM31" t="e">
            <v>#REF!</v>
          </cell>
          <cell r="BO31">
            <v>722.97</v>
          </cell>
          <cell r="BP31">
            <v>722.41</v>
          </cell>
          <cell r="BQ31">
            <v>723.21999999999991</v>
          </cell>
          <cell r="BR31">
            <v>722.66</v>
          </cell>
          <cell r="BS31">
            <v>724.42386241618033</v>
          </cell>
          <cell r="BT31">
            <v>723.85904830801019</v>
          </cell>
          <cell r="BU31">
            <v>0</v>
          </cell>
          <cell r="BV31">
            <v>1.2038624161804137</v>
          </cell>
          <cell r="BW31">
            <v>1.1990483080102194</v>
          </cell>
          <cell r="BX31">
            <v>1.4538624161804137</v>
          </cell>
          <cell r="BY31">
            <v>250</v>
          </cell>
          <cell r="BZ31">
            <v>0.71250000000000002</v>
          </cell>
          <cell r="CA31">
            <v>0.3125</v>
          </cell>
          <cell r="CB31">
            <v>1.2014553620953166</v>
          </cell>
          <cell r="CC31">
            <v>3</v>
          </cell>
          <cell r="CD31">
            <v>1.3234094298494656</v>
          </cell>
          <cell r="CE31">
            <v>1209.3067230696322</v>
          </cell>
          <cell r="CF31">
            <v>5.7979524560611506E-2</v>
          </cell>
          <cell r="CG31">
            <v>1815.9934065832442</v>
          </cell>
          <cell r="CH31">
            <v>3025.3001296528764</v>
          </cell>
          <cell r="CI31">
            <v>2</v>
          </cell>
          <cell r="CJ31">
            <v>1</v>
          </cell>
          <cell r="CK31">
            <v>1.5</v>
          </cell>
          <cell r="CL31">
            <v>2345</v>
          </cell>
          <cell r="CM31">
            <v>1.9351599976457632</v>
          </cell>
          <cell r="CN31">
            <v>2.2000000000000002</v>
          </cell>
          <cell r="CO31">
            <v>0</v>
          </cell>
          <cell r="CP31">
            <v>3</v>
          </cell>
          <cell r="CQ31">
            <v>3</v>
          </cell>
          <cell r="DV31" t="str">
            <v>250 mm</v>
          </cell>
          <cell r="DW31">
            <v>36.36</v>
          </cell>
          <cell r="DX31" t="str">
            <v>1</v>
          </cell>
          <cell r="DY31" t="str">
            <v>CS</v>
          </cell>
          <cell r="DZ31">
            <v>722.96999999999991</v>
          </cell>
          <cell r="EA31">
            <v>722.41</v>
          </cell>
        </row>
        <row r="32">
          <cell r="AD32">
            <v>0</v>
          </cell>
          <cell r="BU32">
            <v>0</v>
          </cell>
        </row>
        <row r="33">
          <cell r="A33">
            <v>11</v>
          </cell>
          <cell r="B33" t="str">
            <v>C21</v>
          </cell>
          <cell r="C33" t="str">
            <v>C23</v>
          </cell>
          <cell r="D33">
            <v>8.6629999999999999E-2</v>
          </cell>
          <cell r="F33">
            <v>8.6629999999999999E-2</v>
          </cell>
          <cell r="G33">
            <v>2.33</v>
          </cell>
          <cell r="H33">
            <v>46.73</v>
          </cell>
          <cell r="I33">
            <v>8.9699999999999989</v>
          </cell>
          <cell r="J33">
            <v>19.19537770169056</v>
          </cell>
          <cell r="K33">
            <v>0</v>
          </cell>
          <cell r="L33">
            <v>5</v>
          </cell>
          <cell r="M33">
            <v>10</v>
          </cell>
          <cell r="N33">
            <v>190.32831544687943</v>
          </cell>
          <cell r="O33">
            <v>0.62850241960859954</v>
          </cell>
          <cell r="P33">
            <v>10.362837121212143</v>
          </cell>
          <cell r="Q33">
            <v>8.6629999999999999E-2</v>
          </cell>
          <cell r="R33">
            <v>0</v>
          </cell>
          <cell r="S33">
            <v>8.6629999999999999E-2</v>
          </cell>
          <cell r="U33">
            <v>12</v>
          </cell>
          <cell r="V33">
            <v>158.4</v>
          </cell>
          <cell r="Y33">
            <v>0</v>
          </cell>
          <cell r="AB33">
            <v>0</v>
          </cell>
          <cell r="AC33">
            <v>126.72000000000001</v>
          </cell>
          <cell r="AD33">
            <v>1.7600000000000001E-2</v>
          </cell>
          <cell r="AE33">
            <v>7.0400000000000004E-2</v>
          </cell>
          <cell r="AF33">
            <v>7.0400000000000004E-2</v>
          </cell>
          <cell r="AG33">
            <v>9.6389000000000002E-2</v>
          </cell>
          <cell r="AH33">
            <v>11.862837121212143</v>
          </cell>
          <cell r="AI33">
            <v>35.47</v>
          </cell>
          <cell r="AJ33">
            <v>2.09</v>
          </cell>
          <cell r="AK33">
            <v>10</v>
          </cell>
          <cell r="AL33">
            <v>0.25</v>
          </cell>
          <cell r="AM33">
            <v>1.4E-2</v>
          </cell>
          <cell r="AN33">
            <v>7.3578357696533203E-2</v>
          </cell>
          <cell r="AO33">
            <v>8.59375E-2</v>
          </cell>
          <cell r="AP33">
            <v>0.29431343078613281</v>
          </cell>
          <cell r="AQ33">
            <v>0.98359531662195265</v>
          </cell>
          <cell r="AR33">
            <v>1.363834934372238</v>
          </cell>
          <cell r="AS33">
            <v>0.54522895393910609</v>
          </cell>
          <cell r="AT33">
            <v>4.9309874968432171E-2</v>
          </cell>
          <cell r="AU33">
            <v>0.12288823266496537</v>
          </cell>
          <cell r="AV33">
            <v>1.6290611291891657</v>
          </cell>
          <cell r="AW33">
            <v>79.966351182959002</v>
          </cell>
          <cell r="AX33">
            <v>0.14834786064041569</v>
          </cell>
          <cell r="AY33">
            <v>222.04686619337161</v>
          </cell>
          <cell r="AZ33" t="e">
            <v>#REF!</v>
          </cell>
          <cell r="BA33" t="e">
            <v>#REF!</v>
          </cell>
          <cell r="BB33" t="e">
            <v>#REF!</v>
          </cell>
          <cell r="BC33" t="e">
            <v>#REF!</v>
          </cell>
          <cell r="BD33" t="e">
            <v>#REF!</v>
          </cell>
          <cell r="BE33" t="e">
            <v>#REF!</v>
          </cell>
          <cell r="BF33" t="e">
            <v>#REF!</v>
          </cell>
          <cell r="BG33" t="e">
            <v>#REF!</v>
          </cell>
          <cell r="BH33" t="e">
            <v>#REF!</v>
          </cell>
          <cell r="BI33" t="e">
            <v>#REF!</v>
          </cell>
          <cell r="BJ33" t="e">
            <v>#REF!</v>
          </cell>
          <cell r="BK33" t="e">
            <v>#REF!</v>
          </cell>
          <cell r="BL33" t="e">
            <v>#REF!</v>
          </cell>
          <cell r="BM33" t="e">
            <v>#REF!</v>
          </cell>
          <cell r="BO33">
            <v>730.27</v>
          </cell>
          <cell r="BP33">
            <v>729.53</v>
          </cell>
          <cell r="BQ33">
            <v>730.52</v>
          </cell>
          <cell r="BR33">
            <v>729.78</v>
          </cell>
          <cell r="BS33">
            <v>731.7213043486762</v>
          </cell>
          <cell r="BT33">
            <v>731.01018787833573</v>
          </cell>
          <cell r="BU33">
            <v>0</v>
          </cell>
          <cell r="BV33">
            <v>1.2013043486762172</v>
          </cell>
          <cell r="BW33">
            <v>1.2301878783357552</v>
          </cell>
          <cell r="BX33">
            <v>1.4513043486762172</v>
          </cell>
          <cell r="BY33">
            <v>250</v>
          </cell>
          <cell r="BZ33">
            <v>0.71250000000000002</v>
          </cell>
          <cell r="CA33">
            <v>0.3125</v>
          </cell>
          <cell r="CB33">
            <v>1.2157461135059862</v>
          </cell>
          <cell r="CC33">
            <v>3</v>
          </cell>
          <cell r="CD33">
            <v>1.3354671475474409</v>
          </cell>
          <cell r="CE33">
            <v>1220.3248394198351</v>
          </cell>
          <cell r="CF33">
            <v>5.6833476717246367E-2</v>
          </cell>
          <cell r="CG33">
            <v>1777.7677650047981</v>
          </cell>
          <cell r="CH33">
            <v>2998.0926044246335</v>
          </cell>
          <cell r="CI33">
            <v>2</v>
          </cell>
          <cell r="CJ33">
            <v>1</v>
          </cell>
          <cell r="CK33">
            <v>1.5</v>
          </cell>
          <cell r="CL33">
            <v>2345</v>
          </cell>
          <cell r="CM33">
            <v>1.9177564633846269</v>
          </cell>
          <cell r="CN33">
            <v>2.2000000000000002</v>
          </cell>
          <cell r="CO33">
            <v>0</v>
          </cell>
          <cell r="CP33">
            <v>3</v>
          </cell>
          <cell r="CQ33">
            <v>3</v>
          </cell>
          <cell r="DV33" t="str">
            <v>250 mm</v>
          </cell>
          <cell r="DW33">
            <v>35.47</v>
          </cell>
          <cell r="DX33" t="str">
            <v>1</v>
          </cell>
          <cell r="DY33" t="str">
            <v>CS</v>
          </cell>
          <cell r="DZ33">
            <v>730.27</v>
          </cell>
          <cell r="EA33">
            <v>729.53</v>
          </cell>
        </row>
        <row r="34">
          <cell r="AD34">
            <v>0</v>
          </cell>
          <cell r="BU34">
            <v>0</v>
          </cell>
        </row>
        <row r="35">
          <cell r="A35">
            <v>12</v>
          </cell>
          <cell r="B35" t="str">
            <v>C9</v>
          </cell>
          <cell r="C35" t="str">
            <v>C11</v>
          </cell>
          <cell r="D35">
            <v>0.10502874</v>
          </cell>
          <cell r="F35">
            <v>0.10502874</v>
          </cell>
          <cell r="G35">
            <v>2.33</v>
          </cell>
          <cell r="H35">
            <v>42.07</v>
          </cell>
          <cell r="I35">
            <v>8.1600000000000037</v>
          </cell>
          <cell r="J35">
            <v>19.396244354647024</v>
          </cell>
          <cell r="K35">
            <v>0</v>
          </cell>
          <cell r="L35">
            <v>5</v>
          </cell>
          <cell r="M35">
            <v>10</v>
          </cell>
          <cell r="N35">
            <v>190.32831544687943</v>
          </cell>
          <cell r="O35">
            <v>0.62807450383022301</v>
          </cell>
          <cell r="P35">
            <v>12.555173630371991</v>
          </cell>
          <cell r="Q35">
            <v>0.10502874</v>
          </cell>
          <cell r="R35">
            <v>0</v>
          </cell>
          <cell r="S35">
            <v>0.10502874</v>
          </cell>
          <cell r="U35">
            <v>14</v>
          </cell>
          <cell r="V35">
            <v>158.4</v>
          </cell>
          <cell r="Y35">
            <v>0</v>
          </cell>
          <cell r="AB35">
            <v>0</v>
          </cell>
          <cell r="AC35">
            <v>126.72000000000001</v>
          </cell>
          <cell r="AD35">
            <v>2.0533333333333334E-2</v>
          </cell>
          <cell r="AE35">
            <v>8.2133333333333336E-2</v>
          </cell>
          <cell r="AF35">
            <v>8.2133333333333336E-2</v>
          </cell>
          <cell r="AG35">
            <v>0.11364195533333334</v>
          </cell>
          <cell r="AH35">
            <v>14.055173630371991</v>
          </cell>
          <cell r="AI35">
            <v>34.14</v>
          </cell>
          <cell r="AJ35">
            <v>1.2</v>
          </cell>
          <cell r="AK35">
            <v>10</v>
          </cell>
          <cell r="AL35">
            <v>0.25</v>
          </cell>
          <cell r="AM35">
            <v>1.4E-2</v>
          </cell>
          <cell r="AN35">
            <v>9.2747211456298828E-2</v>
          </cell>
          <cell r="AO35">
            <v>9.375E-2</v>
          </cell>
          <cell r="AP35">
            <v>0.37098884582519531</v>
          </cell>
          <cell r="AQ35">
            <v>0.84818650384660976</v>
          </cell>
          <cell r="AR35">
            <v>1.0329970078420463</v>
          </cell>
          <cell r="AS35">
            <v>0.38121881731275026</v>
          </cell>
          <cell r="AT35">
            <v>3.6667703634430934E-2</v>
          </cell>
          <cell r="AU35">
            <v>0.12941491509072978</v>
          </cell>
          <cell r="AV35">
            <v>1.2343970101010686</v>
          </cell>
          <cell r="AW35">
            <v>60.593321539792541</v>
          </cell>
          <cell r="AX35">
            <v>0.23195912145436273</v>
          </cell>
          <cell r="AY35">
            <v>208.69819249881988</v>
          </cell>
          <cell r="AZ35" t="e">
            <v>#REF!</v>
          </cell>
          <cell r="BA35" t="e">
            <v>#REF!</v>
          </cell>
          <cell r="BB35" t="e">
            <v>#REF!</v>
          </cell>
          <cell r="BC35" t="e">
            <v>#REF!</v>
          </cell>
          <cell r="BD35" t="e">
            <v>#REF!</v>
          </cell>
          <cell r="BE35" t="e">
            <v>#REF!</v>
          </cell>
          <cell r="BF35" t="e">
            <v>#REF!</v>
          </cell>
          <cell r="BG35" t="e">
            <v>#REF!</v>
          </cell>
          <cell r="BH35" t="e">
            <v>#REF!</v>
          </cell>
          <cell r="BI35" t="e">
            <v>#REF!</v>
          </cell>
          <cell r="BJ35" t="e">
            <v>#REF!</v>
          </cell>
          <cell r="BK35" t="e">
            <v>#REF!</v>
          </cell>
          <cell r="BL35" t="e">
            <v>#REF!</v>
          </cell>
          <cell r="BM35" t="e">
            <v>#REF!</v>
          </cell>
          <cell r="BO35">
            <v>739.15</v>
          </cell>
          <cell r="BP35">
            <v>738.74</v>
          </cell>
          <cell r="BQ35">
            <v>739.4</v>
          </cell>
          <cell r="BR35">
            <v>738.99</v>
          </cell>
          <cell r="BS35">
            <v>740.59689688308208</v>
          </cell>
          <cell r="BT35">
            <v>740.20462566780589</v>
          </cell>
          <cell r="BU35">
            <v>0</v>
          </cell>
          <cell r="BV35">
            <v>1.1968968830821041</v>
          </cell>
          <cell r="BW35">
            <v>1.2146256678058762</v>
          </cell>
          <cell r="BX35">
            <v>1.4468968830821041</v>
          </cell>
          <cell r="BY35">
            <v>250</v>
          </cell>
          <cell r="BZ35">
            <v>0.71250000000000002</v>
          </cell>
          <cell r="CA35">
            <v>0.3125</v>
          </cell>
          <cell r="CB35">
            <v>1.2057612754439901</v>
          </cell>
          <cell r="CC35">
            <v>3</v>
          </cell>
          <cell r="CD35">
            <v>1.3270501529981509</v>
          </cell>
          <cell r="CE35">
            <v>1212.6335476193417</v>
          </cell>
          <cell r="CF35">
            <v>5.7630804921352641E-2</v>
          </cell>
          <cell r="CG35">
            <v>1804.3424431388346</v>
          </cell>
          <cell r="CH35">
            <v>3016.9759907581765</v>
          </cell>
          <cell r="CI35">
            <v>2</v>
          </cell>
          <cell r="CJ35">
            <v>1</v>
          </cell>
          <cell r="CK35">
            <v>1.5</v>
          </cell>
          <cell r="CL35">
            <v>2345</v>
          </cell>
          <cell r="CM35">
            <v>1.929835388544676</v>
          </cell>
          <cell r="CN35">
            <v>2.2000000000000002</v>
          </cell>
          <cell r="CO35">
            <v>0</v>
          </cell>
          <cell r="CP35">
            <v>3</v>
          </cell>
          <cell r="CQ35">
            <v>3</v>
          </cell>
          <cell r="DV35" t="str">
            <v>250 mm</v>
          </cell>
          <cell r="DW35">
            <v>34.14</v>
          </cell>
          <cell r="DX35" t="str">
            <v>1</v>
          </cell>
          <cell r="DY35" t="str">
            <v>CS</v>
          </cell>
          <cell r="DZ35">
            <v>739.15</v>
          </cell>
          <cell r="EA35">
            <v>738.74</v>
          </cell>
        </row>
        <row r="36">
          <cell r="A36">
            <v>13</v>
          </cell>
          <cell r="B36" t="str">
            <v>C11</v>
          </cell>
          <cell r="C36" t="str">
            <v>C23</v>
          </cell>
          <cell r="D36">
            <v>0.10915</v>
          </cell>
          <cell r="F36">
            <v>0.21417873999999998</v>
          </cell>
          <cell r="G36">
            <v>2.33</v>
          </cell>
          <cell r="K36">
            <v>0.34714542920692387</v>
          </cell>
          <cell r="L36">
            <v>10.347145429206924</v>
          </cell>
          <cell r="M36">
            <v>10.347145429206924</v>
          </cell>
          <cell r="N36">
            <v>186.71792487044041</v>
          </cell>
          <cell r="O36">
            <v>0.63601967919706281</v>
          </cell>
          <cell r="P36">
            <v>25.517421011305288</v>
          </cell>
          <cell r="Q36">
            <v>0.10915</v>
          </cell>
          <cell r="R36">
            <v>0</v>
          </cell>
          <cell r="S36">
            <v>0.21417873999999998</v>
          </cell>
          <cell r="U36">
            <v>78</v>
          </cell>
          <cell r="V36">
            <v>158.4</v>
          </cell>
          <cell r="Y36">
            <v>0</v>
          </cell>
          <cell r="AB36">
            <v>0</v>
          </cell>
          <cell r="AC36">
            <v>126.72000000000001</v>
          </cell>
          <cell r="AD36">
            <v>0.11440000000000002</v>
          </cell>
          <cell r="AE36">
            <v>0.45760000000000006</v>
          </cell>
          <cell r="AF36">
            <v>0.45760000000000006</v>
          </cell>
          <cell r="AG36">
            <v>0.52185362200000007</v>
          </cell>
          <cell r="AH36">
            <v>27.017421011305288</v>
          </cell>
          <cell r="AI36">
            <v>53.959999999999994</v>
          </cell>
          <cell r="AJ36">
            <v>16.989999999999998</v>
          </cell>
          <cell r="AK36">
            <v>10</v>
          </cell>
          <cell r="AL36">
            <v>0.25</v>
          </cell>
          <cell r="AM36">
            <v>1.4E-2</v>
          </cell>
          <cell r="AN36">
            <v>6.5637350082397461E-2</v>
          </cell>
          <cell r="AO36">
            <v>0.1328125</v>
          </cell>
          <cell r="AP36">
            <v>0.26254940032958984</v>
          </cell>
          <cell r="AQ36">
            <v>2.6277778600134565</v>
          </cell>
          <cell r="AR36">
            <v>3.8776900948134942</v>
          </cell>
          <cell r="AS36">
            <v>4.0178327359550989</v>
          </cell>
          <cell r="AT36">
            <v>0.35194783290402143</v>
          </cell>
          <cell r="AU36">
            <v>0.41758518298641889</v>
          </cell>
          <cell r="AV36">
            <v>4.6447348574761076</v>
          </cell>
          <cell r="AW36">
            <v>227.99788915811521</v>
          </cell>
          <cell r="AX36">
            <v>0.11849855764484234</v>
          </cell>
          <cell r="AY36">
            <v>302.03176780882933</v>
          </cell>
          <cell r="AZ36" t="str">
            <v>93°20'01''</v>
          </cell>
          <cell r="BA36" t="e">
            <v>#VALUE!</v>
          </cell>
          <cell r="BB36">
            <v>0.28799999999999998</v>
          </cell>
          <cell r="BC36" t="e">
            <v>#VALUE!</v>
          </cell>
          <cell r="BD36" t="e">
            <v>#VALUE!</v>
          </cell>
          <cell r="BE36" t="e">
            <v>#VALUE!</v>
          </cell>
          <cell r="BF36" t="e">
            <v>#VALUE!</v>
          </cell>
          <cell r="BG36" t="e">
            <v>#VALUE!</v>
          </cell>
          <cell r="BH36" t="e">
            <v>#VALUE!</v>
          </cell>
          <cell r="BI36" t="e">
            <v>#VALUE!</v>
          </cell>
          <cell r="BJ36" t="e">
            <v>#VALUE!</v>
          </cell>
          <cell r="BK36" t="e">
            <v>#VALUE!</v>
          </cell>
          <cell r="BL36" t="e">
            <v>#VALUE!</v>
          </cell>
          <cell r="BM36" t="e">
            <v>#VALUE!</v>
          </cell>
          <cell r="BN36">
            <v>2.9999999999972715E-2</v>
          </cell>
          <cell r="BO36">
            <v>738.71</v>
          </cell>
          <cell r="BP36">
            <v>729.54</v>
          </cell>
          <cell r="BQ36">
            <v>738.96</v>
          </cell>
          <cell r="BR36">
            <v>729.79</v>
          </cell>
          <cell r="BS36">
            <v>740.20462566780589</v>
          </cell>
          <cell r="BT36">
            <v>731.01018787833573</v>
          </cell>
          <cell r="BU36">
            <v>0</v>
          </cell>
          <cell r="BV36">
            <v>1.2446256678058489</v>
          </cell>
          <cell r="BW36">
            <v>1.2201878783357643</v>
          </cell>
          <cell r="BX36">
            <v>1.4946256678058489</v>
          </cell>
          <cell r="BY36">
            <v>250</v>
          </cell>
          <cell r="BZ36">
            <v>0.71250000000000002</v>
          </cell>
          <cell r="CA36">
            <v>0.3125</v>
          </cell>
          <cell r="CB36">
            <v>1.2324067730708066</v>
          </cell>
          <cell r="CC36">
            <v>3</v>
          </cell>
          <cell r="CD36">
            <v>1.3494331647372091</v>
          </cell>
          <cell r="CE36">
            <v>1233.086724065023</v>
          </cell>
          <cell r="CF36">
            <v>5.5537359346587212E-2</v>
          </cell>
          <cell r="CG36">
            <v>1734.7615344061069</v>
          </cell>
          <cell r="CH36">
            <v>2967.8482584711301</v>
          </cell>
          <cell r="CI36">
            <v>2</v>
          </cell>
          <cell r="CJ36">
            <v>1</v>
          </cell>
          <cell r="CK36">
            <v>1.5</v>
          </cell>
          <cell r="CL36">
            <v>2345</v>
          </cell>
          <cell r="CM36">
            <v>1.8984103998749231</v>
          </cell>
          <cell r="CN36">
            <v>1.9</v>
          </cell>
          <cell r="CO36">
            <v>0</v>
          </cell>
          <cell r="CP36">
            <v>3</v>
          </cell>
          <cell r="CQ36">
            <v>3</v>
          </cell>
          <cell r="DV36" t="str">
            <v>250 mm</v>
          </cell>
          <cell r="DW36">
            <v>53.959999999999994</v>
          </cell>
          <cell r="DX36" t="str">
            <v>1</v>
          </cell>
          <cell r="DY36" t="str">
            <v>CS</v>
          </cell>
          <cell r="DZ36">
            <v>738.71</v>
          </cell>
          <cell r="EA36">
            <v>729.54000000000008</v>
          </cell>
        </row>
        <row r="37">
          <cell r="A37">
            <v>14</v>
          </cell>
          <cell r="B37" t="str">
            <v>C23</v>
          </cell>
          <cell r="C37" t="str">
            <v>C31</v>
          </cell>
          <cell r="D37">
            <v>7.1809999999999999E-2</v>
          </cell>
          <cell r="E37">
            <v>8.6629999999999999E-2</v>
          </cell>
          <cell r="F37">
            <v>0.37261873999999995</v>
          </cell>
          <cell r="G37">
            <v>2.33</v>
          </cell>
          <cell r="K37">
            <v>0.22184895094101992</v>
          </cell>
          <cell r="L37">
            <v>10.568994380147943</v>
          </cell>
          <cell r="M37">
            <v>10.568994380147943</v>
          </cell>
          <cell r="N37">
            <v>184.50670862374747</v>
          </cell>
          <cell r="O37">
            <v>0.63579512022941487</v>
          </cell>
          <cell r="P37">
            <v>44.103774204727941</v>
          </cell>
          <cell r="Q37">
            <v>7.1809999999999999E-2</v>
          </cell>
          <cell r="R37">
            <v>8.6629999999999999E-2</v>
          </cell>
          <cell r="S37">
            <v>0.37261873999999995</v>
          </cell>
          <cell r="U37">
            <v>113</v>
          </cell>
          <cell r="V37">
            <v>158.4</v>
          </cell>
          <cell r="Y37">
            <v>0</v>
          </cell>
          <cell r="AB37">
            <v>0</v>
          </cell>
          <cell r="AC37">
            <v>126.72000000000001</v>
          </cell>
          <cell r="AD37">
            <v>0.16573333333333334</v>
          </cell>
          <cell r="AE37">
            <v>0.66293333333333337</v>
          </cell>
          <cell r="AF37">
            <v>0.66293333333333337</v>
          </cell>
          <cell r="AG37">
            <v>0.77471895533333335</v>
          </cell>
          <cell r="AH37">
            <v>45.603774204727941</v>
          </cell>
          <cell r="AI37">
            <v>39.699999999999996</v>
          </cell>
          <cell r="AJ37">
            <v>16.45</v>
          </cell>
          <cell r="AK37">
            <v>10</v>
          </cell>
          <cell r="AL37">
            <v>0.25</v>
          </cell>
          <cell r="AM37">
            <v>1.4E-2</v>
          </cell>
          <cell r="AN37">
            <v>8.6560964584350586E-2</v>
          </cell>
          <cell r="AO37">
            <v>0.173828125</v>
          </cell>
          <cell r="AP37">
            <v>0.34624385833740234</v>
          </cell>
          <cell r="AQ37">
            <v>3.022594150649287</v>
          </cell>
          <cell r="AR37">
            <v>3.8286415192195782</v>
          </cell>
          <cell r="AS37">
            <v>4.928418935543994</v>
          </cell>
          <cell r="AT37">
            <v>0.46565114166866894</v>
          </cell>
          <cell r="AU37">
            <v>0.55221210625301953</v>
          </cell>
          <cell r="AV37">
            <v>4.5703261049850363</v>
          </cell>
          <cell r="AW37">
            <v>224.34535806141631</v>
          </cell>
          <cell r="AX37">
            <v>0.20327487316338211</v>
          </cell>
          <cell r="AY37">
            <v>302.05426209618196</v>
          </cell>
          <cell r="AZ37" t="str">
            <v>00°00'00''</v>
          </cell>
          <cell r="BA37" t="e">
            <v>#VALUE!</v>
          </cell>
          <cell r="BB37">
            <v>0.13500000000000001</v>
          </cell>
          <cell r="BC37" t="e">
            <v>#VALUE!</v>
          </cell>
          <cell r="BD37" t="e">
            <v>#VALUE!</v>
          </cell>
          <cell r="BE37" t="e">
            <v>#VALUE!</v>
          </cell>
          <cell r="BF37" t="e">
            <v>#VALUE!</v>
          </cell>
          <cell r="BG37" t="e">
            <v>#VALUE!</v>
          </cell>
          <cell r="BH37" t="e">
            <v>#VALUE!</v>
          </cell>
          <cell r="BI37" t="e">
            <v>#VALUE!</v>
          </cell>
          <cell r="BJ37" t="e">
            <v>#VALUE!</v>
          </cell>
          <cell r="BK37" t="e">
            <v>#VALUE!</v>
          </cell>
          <cell r="BL37" t="e">
            <v>#VALUE!</v>
          </cell>
          <cell r="BM37" t="e">
            <v>#VALUE!</v>
          </cell>
          <cell r="BN37">
            <v>5.999999999994543E-2</v>
          </cell>
          <cell r="BO37">
            <v>729.48</v>
          </cell>
          <cell r="BP37">
            <v>722.95</v>
          </cell>
          <cell r="BQ37">
            <v>729.73000000000013</v>
          </cell>
          <cell r="BR37">
            <v>723.2</v>
          </cell>
          <cell r="BS37">
            <v>731.01018787833573</v>
          </cell>
          <cell r="BT37">
            <v>724.42386241618033</v>
          </cell>
          <cell r="BU37">
            <v>0</v>
          </cell>
          <cell r="BV37">
            <v>1.280187878335596</v>
          </cell>
          <cell r="BW37">
            <v>1.2238624161802818</v>
          </cell>
          <cell r="BX37">
            <v>1.530187878335596</v>
          </cell>
          <cell r="BY37">
            <v>250</v>
          </cell>
          <cell r="BZ37">
            <v>0.71250000000000002</v>
          </cell>
          <cell r="CA37">
            <v>0.3125</v>
          </cell>
          <cell r="CB37">
            <v>1.2520251472579389</v>
          </cell>
          <cell r="CC37">
            <v>4</v>
          </cell>
          <cell r="CD37">
            <v>1.2621210124596112</v>
          </cell>
          <cell r="CE37">
            <v>1249.4110594513265</v>
          </cell>
          <cell r="CF37">
            <v>5.4064118561382268E-2</v>
          </cell>
          <cell r="CG37">
            <v>1686.1706350818195</v>
          </cell>
          <cell r="CH37">
            <v>2935.5816945331462</v>
          </cell>
          <cell r="CI37">
            <v>2</v>
          </cell>
          <cell r="CJ37">
            <v>1</v>
          </cell>
          <cell r="CK37">
            <v>1.5</v>
          </cell>
          <cell r="CL37">
            <v>2345</v>
          </cell>
          <cell r="CM37">
            <v>1.8777708067376202</v>
          </cell>
          <cell r="CN37">
            <v>1.9</v>
          </cell>
          <cell r="CO37">
            <v>0</v>
          </cell>
          <cell r="CP37">
            <v>3</v>
          </cell>
          <cell r="CQ37">
            <v>3</v>
          </cell>
          <cell r="DV37" t="str">
            <v>250 mm</v>
          </cell>
          <cell r="DW37">
            <v>39.699999999999996</v>
          </cell>
          <cell r="DX37" t="str">
            <v>1</v>
          </cell>
          <cell r="DY37" t="str">
            <v>CS</v>
          </cell>
          <cell r="DZ37">
            <v>729.48000000000013</v>
          </cell>
          <cell r="EA37">
            <v>722.95000000000016</v>
          </cell>
        </row>
        <row r="38">
          <cell r="A38">
            <v>15</v>
          </cell>
          <cell r="B38" t="str">
            <v>C31</v>
          </cell>
          <cell r="C38" t="str">
            <v>C63</v>
          </cell>
          <cell r="D38">
            <v>0.14121</v>
          </cell>
          <cell r="F38">
            <v>0.5138287399999999</v>
          </cell>
          <cell r="G38">
            <v>2.33</v>
          </cell>
          <cell r="K38">
            <v>0.28498218512361889</v>
          </cell>
          <cell r="L38">
            <v>10.853976565271562</v>
          </cell>
          <cell r="M38">
            <v>10.853976565271562</v>
          </cell>
          <cell r="N38">
            <v>181.76885347304324</v>
          </cell>
          <cell r="O38">
            <v>0.63500080151339533</v>
          </cell>
          <cell r="P38">
            <v>60.402707949956536</v>
          </cell>
          <cell r="Q38">
            <v>0.14121</v>
          </cell>
          <cell r="R38">
            <v>0</v>
          </cell>
          <cell r="S38">
            <v>0.5138287399999999</v>
          </cell>
          <cell r="U38">
            <v>128</v>
          </cell>
          <cell r="V38">
            <v>158.4</v>
          </cell>
          <cell r="W38">
            <v>0.14121</v>
          </cell>
          <cell r="X38">
            <v>0.14121</v>
          </cell>
          <cell r="Y38">
            <v>7.0605000000000001E-2</v>
          </cell>
          <cell r="AB38">
            <v>0</v>
          </cell>
          <cell r="AC38">
            <v>126.72000000000001</v>
          </cell>
          <cell r="AD38">
            <v>0.18773333333333336</v>
          </cell>
          <cell r="AE38">
            <v>0.75093333333333345</v>
          </cell>
          <cell r="AF38">
            <v>0.82153833333333348</v>
          </cell>
          <cell r="AG38">
            <v>0.97568695533333338</v>
          </cell>
          <cell r="AH38">
            <v>61.902707949956536</v>
          </cell>
          <cell r="AI38">
            <v>55.879999999999995</v>
          </cell>
          <cell r="AJ38">
            <v>16.59</v>
          </cell>
          <cell r="AK38">
            <v>10</v>
          </cell>
          <cell r="AL38">
            <v>0.25</v>
          </cell>
          <cell r="AM38">
            <v>1.4E-2</v>
          </cell>
          <cell r="AN38">
            <v>0.10143053531646729</v>
          </cell>
          <cell r="AO38">
            <v>0.2021484375</v>
          </cell>
          <cell r="AP38">
            <v>0.40572214126586914</v>
          </cell>
          <cell r="AQ38">
            <v>3.3127081083449696</v>
          </cell>
          <cell r="AR38">
            <v>3.8304539489885912</v>
          </cell>
          <cell r="AS38">
            <v>5.6863798881557246</v>
          </cell>
          <cell r="AT38">
            <v>0.55932900158483723</v>
          </cell>
          <cell r="AU38">
            <v>0.66075953690130451</v>
          </cell>
          <cell r="AV38">
            <v>4.58973309718602</v>
          </cell>
          <cell r="AW38">
            <v>225.2979965633989</v>
          </cell>
          <cell r="AX38">
            <v>0.2747592472822416</v>
          </cell>
          <cell r="AY38">
            <v>300.62280935279313</v>
          </cell>
          <cell r="AZ38" t="str">
            <v>01°25'53''</v>
          </cell>
          <cell r="BA38" t="e">
            <v>#VALUE!</v>
          </cell>
          <cell r="BB38">
            <v>0.109</v>
          </cell>
          <cell r="BC38" t="e">
            <v>#VALUE!</v>
          </cell>
          <cell r="BD38" t="e">
            <v>#VALUE!</v>
          </cell>
          <cell r="BE38" t="e">
            <v>#VALUE!</v>
          </cell>
          <cell r="BF38" t="e">
            <v>#VALUE!</v>
          </cell>
          <cell r="BG38" t="e">
            <v>#VALUE!</v>
          </cell>
          <cell r="BH38" t="e">
            <v>#VALUE!</v>
          </cell>
          <cell r="BI38" t="e">
            <v>#VALUE!</v>
          </cell>
          <cell r="BJ38" t="e">
            <v>#VALUE!</v>
          </cell>
          <cell r="BK38" t="e">
            <v>#VALUE!</v>
          </cell>
          <cell r="BL38" t="e">
            <v>#VALUE!</v>
          </cell>
          <cell r="BM38" t="e">
            <v>#VALUE!</v>
          </cell>
          <cell r="BN38">
            <v>3.0000000000086402E-2</v>
          </cell>
          <cell r="BO38">
            <v>722.92</v>
          </cell>
          <cell r="BP38">
            <v>713.65</v>
          </cell>
          <cell r="BQ38">
            <v>723.17000000000019</v>
          </cell>
          <cell r="BR38">
            <v>713.9</v>
          </cell>
          <cell r="BS38">
            <v>724.42386241618033</v>
          </cell>
          <cell r="BT38">
            <v>716.04096664480971</v>
          </cell>
          <cell r="BU38">
            <v>0</v>
          </cell>
          <cell r="BV38">
            <v>1.2538624161801408</v>
          </cell>
          <cell r="BW38">
            <v>2.1409666448097369</v>
          </cell>
          <cell r="BX38">
            <v>1.5038624161801408</v>
          </cell>
          <cell r="BY38">
            <v>250</v>
          </cell>
          <cell r="BZ38">
            <v>0.71250000000000002</v>
          </cell>
          <cell r="CA38">
            <v>0.3125</v>
          </cell>
          <cell r="CB38">
            <v>1.6974145304949388</v>
          </cell>
          <cell r="CC38">
            <v>5</v>
          </cell>
          <cell r="CD38">
            <v>1.5359804855645309</v>
          </cell>
          <cell r="CE38">
            <v>1325.5751587372772</v>
          </cell>
          <cell r="CF38">
            <v>3.1533469833290972E-2</v>
          </cell>
          <cell r="CG38">
            <v>983.46689528908655</v>
          </cell>
          <cell r="CH38">
            <v>2309.042054026364</v>
          </cell>
          <cell r="CI38">
            <v>2</v>
          </cell>
          <cell r="CJ38">
            <v>1</v>
          </cell>
          <cell r="CK38">
            <v>1.5</v>
          </cell>
          <cell r="CL38">
            <v>2345</v>
          </cell>
          <cell r="CM38">
            <v>1.476999181679977</v>
          </cell>
          <cell r="CN38">
            <v>1.5</v>
          </cell>
          <cell r="CO38">
            <v>0</v>
          </cell>
          <cell r="CP38">
            <v>3</v>
          </cell>
          <cell r="CQ38">
            <v>3</v>
          </cell>
          <cell r="DV38" t="str">
            <v>250 mm</v>
          </cell>
          <cell r="DW38">
            <v>55.879999999999995</v>
          </cell>
          <cell r="DX38" t="str">
            <v>1</v>
          </cell>
          <cell r="DY38" t="str">
            <v>CS</v>
          </cell>
          <cell r="DZ38">
            <v>722.92000000000019</v>
          </cell>
          <cell r="EA38">
            <v>713.6500000000002</v>
          </cell>
        </row>
        <row r="39">
          <cell r="AD39">
            <v>0</v>
          </cell>
          <cell r="BU39">
            <v>0</v>
          </cell>
        </row>
        <row r="40">
          <cell r="A40">
            <v>16</v>
          </cell>
          <cell r="B40" t="str">
            <v>C31</v>
          </cell>
          <cell r="C40" t="str">
            <v>C33</v>
          </cell>
          <cell r="D40">
            <v>0.22664999999999999</v>
          </cell>
          <cell r="F40">
            <v>0.22664999999999999</v>
          </cell>
          <cell r="G40">
            <v>2.33</v>
          </cell>
          <cell r="H40">
            <v>40.9</v>
          </cell>
          <cell r="I40">
            <v>6.59</v>
          </cell>
          <cell r="J40">
            <v>16.112469437652813</v>
          </cell>
          <cell r="K40">
            <v>0</v>
          </cell>
          <cell r="L40">
            <v>5</v>
          </cell>
          <cell r="M40">
            <v>10</v>
          </cell>
          <cell r="N40">
            <v>190.32831544687943</v>
          </cell>
          <cell r="O40">
            <v>0.62840869169272373</v>
          </cell>
          <cell r="P40">
            <v>27.108239279670432</v>
          </cell>
          <cell r="Q40">
            <v>0.22664999999999999</v>
          </cell>
          <cell r="R40">
            <v>0</v>
          </cell>
          <cell r="S40">
            <v>0.22664999999999999</v>
          </cell>
          <cell r="U40">
            <v>48</v>
          </cell>
          <cell r="V40">
            <v>158.4</v>
          </cell>
          <cell r="Y40">
            <v>0</v>
          </cell>
          <cell r="AB40">
            <v>0</v>
          </cell>
          <cell r="AC40">
            <v>126.72000000000001</v>
          </cell>
          <cell r="AD40">
            <v>7.0400000000000004E-2</v>
          </cell>
          <cell r="AE40">
            <v>0.28160000000000002</v>
          </cell>
          <cell r="AF40">
            <v>0.28160000000000002</v>
          </cell>
          <cell r="AG40">
            <v>0.34959499999999999</v>
          </cell>
          <cell r="AH40">
            <v>28.608239279670432</v>
          </cell>
          <cell r="AI40">
            <v>70.61999999999999</v>
          </cell>
          <cell r="AJ40">
            <v>1.85</v>
          </cell>
          <cell r="AK40">
            <v>10</v>
          </cell>
          <cell r="AL40">
            <v>0.25</v>
          </cell>
          <cell r="AM40">
            <v>1.4E-2</v>
          </cell>
          <cell r="AN40">
            <v>0.12089920043945313</v>
          </cell>
          <cell r="AO40">
            <v>0.13671875</v>
          </cell>
          <cell r="AP40">
            <v>0.4835968017578125</v>
          </cell>
          <cell r="AQ40">
            <v>1.2164087137741089</v>
          </cell>
          <cell r="AR40">
            <v>1.2647854273843198</v>
          </cell>
          <cell r="AS40">
            <v>0.7360513306886135</v>
          </cell>
          <cell r="AT40">
            <v>7.5415400557878792E-2</v>
          </cell>
          <cell r="AU40">
            <v>0.19631460099733192</v>
          </cell>
          <cell r="AV40">
            <v>1.532675101554726</v>
          </cell>
          <cell r="AW40">
            <v>75.235013115379957</v>
          </cell>
          <cell r="AX40">
            <v>0.38025166867183252</v>
          </cell>
          <cell r="AY40">
            <v>207.42299821704316</v>
          </cell>
          <cell r="AZ40" t="e">
            <v>#REF!</v>
          </cell>
          <cell r="BA40" t="e">
            <v>#REF!</v>
          </cell>
          <cell r="BB40" t="e">
            <v>#REF!</v>
          </cell>
          <cell r="BC40" t="e">
            <v>#REF!</v>
          </cell>
          <cell r="BD40" t="e">
            <v>#REF!</v>
          </cell>
          <cell r="BE40" t="e">
            <v>#REF!</v>
          </cell>
          <cell r="BF40" t="e">
            <v>#REF!</v>
          </cell>
          <cell r="BG40" t="e">
            <v>#REF!</v>
          </cell>
          <cell r="BH40" t="e">
            <v>#REF!</v>
          </cell>
          <cell r="BI40" t="e">
            <v>#REF!</v>
          </cell>
          <cell r="BJ40" t="e">
            <v>#REF!</v>
          </cell>
          <cell r="BK40" t="e">
            <v>#REF!</v>
          </cell>
          <cell r="BL40" t="e">
            <v>#REF!</v>
          </cell>
          <cell r="BM40" t="e">
            <v>#REF!</v>
          </cell>
          <cell r="BO40">
            <v>722.97</v>
          </cell>
          <cell r="BP40">
            <v>721.66</v>
          </cell>
          <cell r="BQ40">
            <v>723.21999999999991</v>
          </cell>
          <cell r="BR40">
            <v>721.91</v>
          </cell>
          <cell r="BS40">
            <v>724.42386241618033</v>
          </cell>
          <cell r="BT40">
            <v>723.14042626937749</v>
          </cell>
          <cell r="BU40">
            <v>0</v>
          </cell>
          <cell r="BV40">
            <v>1.2038624161804137</v>
          </cell>
          <cell r="BW40">
            <v>1.2304262693775172</v>
          </cell>
          <cell r="BX40">
            <v>1.4538624161804137</v>
          </cell>
          <cell r="BY40">
            <v>250</v>
          </cell>
          <cell r="BZ40">
            <v>0.71250000000000002</v>
          </cell>
          <cell r="CA40">
            <v>0.3125</v>
          </cell>
          <cell r="CB40">
            <v>1.2171443427789654</v>
          </cell>
          <cell r="CC40">
            <v>3</v>
          </cell>
          <cell r="CD40">
            <v>1.3366430013778312</v>
          </cell>
          <cell r="CE40">
            <v>1221.3993126027865</v>
          </cell>
          <cell r="CF40">
            <v>5.6723067730156784E-2</v>
          </cell>
          <cell r="CG40">
            <v>1774.0949775541274</v>
          </cell>
          <cell r="CH40">
            <v>2995.4942901569138</v>
          </cell>
          <cell r="CI40">
            <v>2</v>
          </cell>
          <cell r="CJ40">
            <v>1</v>
          </cell>
          <cell r="CK40">
            <v>1.5</v>
          </cell>
          <cell r="CL40">
            <v>2345</v>
          </cell>
          <cell r="CM40">
            <v>1.9160944286717998</v>
          </cell>
          <cell r="CN40">
            <v>2.2000000000000002</v>
          </cell>
          <cell r="CO40">
            <v>0</v>
          </cell>
          <cell r="CP40">
            <v>3</v>
          </cell>
          <cell r="CQ40">
            <v>3</v>
          </cell>
          <cell r="DV40" t="str">
            <v>250 mm</v>
          </cell>
          <cell r="DW40">
            <v>70.61999999999999</v>
          </cell>
          <cell r="DX40" t="str">
            <v>1</v>
          </cell>
          <cell r="DY40" t="str">
            <v>CS</v>
          </cell>
          <cell r="DZ40">
            <v>722.96999999999991</v>
          </cell>
          <cell r="EA40">
            <v>721.66</v>
          </cell>
        </row>
        <row r="41">
          <cell r="AD41">
            <v>0</v>
          </cell>
          <cell r="BU41">
            <v>0</v>
          </cell>
        </row>
        <row r="42">
          <cell r="A42">
            <v>17</v>
          </cell>
          <cell r="B42" t="str">
            <v>C23</v>
          </cell>
          <cell r="C42" t="str">
            <v>C25</v>
          </cell>
          <cell r="D42">
            <v>0.15017</v>
          </cell>
          <cell r="F42">
            <v>0.15017</v>
          </cell>
          <cell r="G42">
            <v>2.33</v>
          </cell>
          <cell r="H42">
            <v>55.16</v>
          </cell>
          <cell r="I42">
            <v>9.1999999999999993</v>
          </cell>
          <cell r="J42">
            <v>16.678752719361857</v>
          </cell>
          <cell r="K42">
            <v>0</v>
          </cell>
          <cell r="L42">
            <v>5</v>
          </cell>
          <cell r="M42">
            <v>10</v>
          </cell>
          <cell r="N42">
            <v>190.32831544687943</v>
          </cell>
          <cell r="O42">
            <v>0.6308165803888125</v>
          </cell>
          <cell r="P42">
            <v>18.029749148911783</v>
          </cell>
          <cell r="Q42">
            <v>0.15017</v>
          </cell>
          <cell r="R42">
            <v>0</v>
          </cell>
          <cell r="S42">
            <v>0.15017</v>
          </cell>
          <cell r="U42">
            <v>28</v>
          </cell>
          <cell r="V42">
            <v>158.4</v>
          </cell>
          <cell r="Y42">
            <v>0</v>
          </cell>
          <cell r="AB42">
            <v>0</v>
          </cell>
          <cell r="AC42">
            <v>126.72000000000001</v>
          </cell>
          <cell r="AD42">
            <v>4.1066666666666668E-2</v>
          </cell>
          <cell r="AE42">
            <v>0.16426666666666667</v>
          </cell>
          <cell r="AF42">
            <v>0.16426666666666667</v>
          </cell>
          <cell r="AG42">
            <v>0.20931766666666668</v>
          </cell>
          <cell r="AH42">
            <v>19.529749148911783</v>
          </cell>
          <cell r="AI42">
            <v>65.8</v>
          </cell>
          <cell r="AJ42">
            <v>6.63</v>
          </cell>
          <cell r="AK42">
            <v>10</v>
          </cell>
          <cell r="AL42">
            <v>0.25</v>
          </cell>
          <cell r="AM42">
            <v>1.4E-2</v>
          </cell>
          <cell r="AN42">
            <v>7.0682525634765625E-2</v>
          </cell>
          <cell r="AO42">
            <v>0.111328125</v>
          </cell>
          <cell r="AP42">
            <v>0.2827301025390625</v>
          </cell>
          <cell r="AQ42">
            <v>1.7124343110318445</v>
          </cell>
          <cell r="AR42">
            <v>2.4272341462964113</v>
          </cell>
          <cell r="AS42">
            <v>1.671114216449495</v>
          </cell>
          <cell r="AT42">
            <v>0.14946132872574455</v>
          </cell>
          <cell r="AU42">
            <v>0.22014385436051018</v>
          </cell>
          <cell r="AV42">
            <v>2.9014894935996542</v>
          </cell>
          <cell r="AW42">
            <v>142.42653246188505</v>
          </cell>
          <cell r="AX42">
            <v>0.1371215658440478</v>
          </cell>
          <cell r="AY42">
            <v>217.28082805367993</v>
          </cell>
          <cell r="AZ42" t="e">
            <v>#REF!</v>
          </cell>
          <cell r="BA42" t="e">
            <v>#REF!</v>
          </cell>
          <cell r="BB42" t="e">
            <v>#REF!</v>
          </cell>
          <cell r="BC42" t="e">
            <v>#REF!</v>
          </cell>
          <cell r="BD42" t="e">
            <v>#REF!</v>
          </cell>
          <cell r="BE42" t="e">
            <v>#REF!</v>
          </cell>
          <cell r="BF42" t="e">
            <v>#REF!</v>
          </cell>
          <cell r="BG42" t="e">
            <v>#REF!</v>
          </cell>
          <cell r="BH42" t="e">
            <v>#REF!</v>
          </cell>
          <cell r="BI42" t="e">
            <v>#REF!</v>
          </cell>
          <cell r="BJ42" t="e">
            <v>#REF!</v>
          </cell>
          <cell r="BK42" t="e">
            <v>#REF!</v>
          </cell>
          <cell r="BL42" t="e">
            <v>#REF!</v>
          </cell>
          <cell r="BM42" t="e">
            <v>#REF!</v>
          </cell>
          <cell r="BO42">
            <v>729.56</v>
          </cell>
          <cell r="BP42">
            <v>725.2</v>
          </cell>
          <cell r="BQ42">
            <v>729.81</v>
          </cell>
          <cell r="BR42">
            <v>725.45</v>
          </cell>
          <cell r="BS42">
            <v>731.01018787833573</v>
          </cell>
          <cell r="BT42">
            <v>726.6455680866585</v>
          </cell>
          <cell r="BU42">
            <v>0</v>
          </cell>
          <cell r="BV42">
            <v>1.2001878783357824</v>
          </cell>
          <cell r="BW42">
            <v>1.1955680866584544</v>
          </cell>
          <cell r="BX42">
            <v>1.4501878783357824</v>
          </cell>
          <cell r="BY42">
            <v>250</v>
          </cell>
          <cell r="BZ42">
            <v>0.71250000000000002</v>
          </cell>
          <cell r="CA42">
            <v>0.3125</v>
          </cell>
          <cell r="CB42">
            <v>1.1978779824971184</v>
          </cell>
          <cell r="CC42">
            <v>3</v>
          </cell>
          <cell r="CD42">
            <v>1.3203796703944757</v>
          </cell>
          <cell r="CE42">
            <v>1206.538185687652</v>
          </cell>
          <cell r="CF42">
            <v>5.8271510366329049E-2</v>
          </cell>
          <cell r="CG42">
            <v>1825.7620363359038</v>
          </cell>
          <cell r="CH42">
            <v>3032.3002220235558</v>
          </cell>
          <cell r="CI42">
            <v>2</v>
          </cell>
          <cell r="CJ42">
            <v>1</v>
          </cell>
          <cell r="CK42">
            <v>1.5</v>
          </cell>
          <cell r="CL42">
            <v>2345</v>
          </cell>
          <cell r="CM42">
            <v>1.939637668671784</v>
          </cell>
          <cell r="CN42">
            <v>2.2000000000000002</v>
          </cell>
          <cell r="CO42">
            <v>0</v>
          </cell>
          <cell r="CP42">
            <v>3</v>
          </cell>
          <cell r="CQ42">
            <v>3</v>
          </cell>
          <cell r="DV42" t="str">
            <v>250 mm</v>
          </cell>
          <cell r="DW42">
            <v>65.8</v>
          </cell>
          <cell r="DX42" t="str">
            <v>1</v>
          </cell>
          <cell r="DY42" t="str">
            <v>CS</v>
          </cell>
          <cell r="DZ42">
            <v>729.56</v>
          </cell>
          <cell r="EA42">
            <v>725.19999999999993</v>
          </cell>
        </row>
        <row r="43">
          <cell r="A43">
            <v>18</v>
          </cell>
          <cell r="B43" t="str">
            <v>C25</v>
          </cell>
          <cell r="C43" t="str">
            <v>C33</v>
          </cell>
          <cell r="D43">
            <v>5.2370000000000007E-2</v>
          </cell>
          <cell r="F43">
            <v>0.20254</v>
          </cell>
          <cell r="G43">
            <v>2.33</v>
          </cell>
          <cell r="K43">
            <v>0.20466031998774709</v>
          </cell>
          <cell r="L43">
            <v>10.204660319987747</v>
          </cell>
          <cell r="M43">
            <v>10.204660319987747</v>
          </cell>
          <cell r="N43">
            <v>188.17694710191361</v>
          </cell>
          <cell r="O43">
            <v>0.63371479045617207</v>
          </cell>
          <cell r="P43">
            <v>24.274898598585601</v>
          </cell>
          <cell r="Q43">
            <v>5.2370000000000007E-2</v>
          </cell>
          <cell r="R43">
            <v>0</v>
          </cell>
          <cell r="S43">
            <v>0.20254</v>
          </cell>
          <cell r="U43">
            <v>38</v>
          </cell>
          <cell r="V43">
            <v>158.4</v>
          </cell>
          <cell r="Y43">
            <v>0</v>
          </cell>
          <cell r="AB43">
            <v>0</v>
          </cell>
          <cell r="AC43">
            <v>126.72000000000001</v>
          </cell>
          <cell r="AD43">
            <v>5.5733333333333343E-2</v>
          </cell>
          <cell r="AE43">
            <v>0.22293333333333337</v>
          </cell>
          <cell r="AF43">
            <v>0.22293333333333337</v>
          </cell>
          <cell r="AG43">
            <v>0.28369533333333335</v>
          </cell>
          <cell r="AH43">
            <v>25.774898598585601</v>
          </cell>
          <cell r="AI43">
            <v>28.2</v>
          </cell>
          <cell r="AJ43">
            <v>12.34</v>
          </cell>
          <cell r="AK43">
            <v>10</v>
          </cell>
          <cell r="AL43">
            <v>0.25</v>
          </cell>
          <cell r="AM43">
            <v>1.4E-2</v>
          </cell>
          <cell r="AN43">
            <v>6.9499969482421875E-2</v>
          </cell>
          <cell r="AO43">
            <v>0.12890625</v>
          </cell>
          <cell r="AP43">
            <v>0.2779998779296875</v>
          </cell>
          <cell r="AQ43">
            <v>2.3139070461061602</v>
          </cell>
          <cell r="AR43">
            <v>3.3101075744936024</v>
          </cell>
          <cell r="AS43">
            <v>3.0655976171029766</v>
          </cell>
          <cell r="AT43">
            <v>0.27289326289601096</v>
          </cell>
          <cell r="AU43">
            <v>0.34239323237843283</v>
          </cell>
          <cell r="AV43">
            <v>3.9584195052300957</v>
          </cell>
          <cell r="AW43">
            <v>194.30846308527205</v>
          </cell>
          <cell r="AX43">
            <v>0.13264938741898399</v>
          </cell>
          <cell r="AY43">
            <v>292.53474150643109</v>
          </cell>
          <cell r="AZ43" t="str">
            <v>75°15'14''</v>
          </cell>
          <cell r="BA43" t="e">
            <v>#VALUE!</v>
          </cell>
          <cell r="BB43">
            <v>0.122</v>
          </cell>
          <cell r="BC43" t="e">
            <v>#VALUE!</v>
          </cell>
          <cell r="BD43" t="e">
            <v>#VALUE!</v>
          </cell>
          <cell r="BE43" t="e">
            <v>#VALUE!</v>
          </cell>
          <cell r="BF43" t="e">
            <v>#VALUE!</v>
          </cell>
          <cell r="BG43" t="e">
            <v>#VALUE!</v>
          </cell>
          <cell r="BH43" t="e">
            <v>#VALUE!</v>
          </cell>
          <cell r="BI43" t="e">
            <v>#VALUE!</v>
          </cell>
          <cell r="BJ43" t="e">
            <v>#VALUE!</v>
          </cell>
          <cell r="BK43" t="e">
            <v>#VALUE!</v>
          </cell>
          <cell r="BL43" t="e">
            <v>#VALUE!</v>
          </cell>
          <cell r="BM43" t="e">
            <v>#VALUE!</v>
          </cell>
          <cell r="BN43">
            <v>3.0000000000086402E-2</v>
          </cell>
          <cell r="BO43">
            <v>725.17</v>
          </cell>
          <cell r="BP43">
            <v>721.69</v>
          </cell>
          <cell r="BQ43">
            <v>725.42</v>
          </cell>
          <cell r="BR43">
            <v>721.94</v>
          </cell>
          <cell r="BS43">
            <v>726.6455680866585</v>
          </cell>
          <cell r="BT43">
            <v>723.14042626937749</v>
          </cell>
          <cell r="BU43">
            <v>0</v>
          </cell>
          <cell r="BV43">
            <v>1.2255680866585408</v>
          </cell>
          <cell r="BW43">
            <v>1.2004262693774308</v>
          </cell>
          <cell r="BX43">
            <v>1.4755680866585408</v>
          </cell>
          <cell r="BY43">
            <v>250</v>
          </cell>
          <cell r="BZ43">
            <v>0.71250000000000002</v>
          </cell>
          <cell r="CA43">
            <v>0.3125</v>
          </cell>
          <cell r="CB43">
            <v>1.2129971780179858</v>
          </cell>
          <cell r="CC43">
            <v>3</v>
          </cell>
          <cell r="CD43">
            <v>1.3331533855111526</v>
          </cell>
          <cell r="CE43">
            <v>1218.210567054113</v>
          </cell>
          <cell r="CF43">
            <v>5.705142865545243E-2</v>
          </cell>
          <cell r="CG43">
            <v>1785.023081807261</v>
          </cell>
          <cell r="CH43">
            <v>3003.2336488613737</v>
          </cell>
          <cell r="CI43">
            <v>2</v>
          </cell>
          <cell r="CJ43">
            <v>1</v>
          </cell>
          <cell r="CK43">
            <v>1.5</v>
          </cell>
          <cell r="CL43">
            <v>2345</v>
          </cell>
          <cell r="CM43">
            <v>1.9210449779497061</v>
          </cell>
          <cell r="CN43">
            <v>2.2000000000000002</v>
          </cell>
          <cell r="CO43">
            <v>0</v>
          </cell>
          <cell r="CP43">
            <v>3</v>
          </cell>
          <cell r="CQ43">
            <v>3</v>
          </cell>
          <cell r="DV43" t="str">
            <v>250 mm</v>
          </cell>
          <cell r="DW43">
            <v>28.2</v>
          </cell>
          <cell r="DX43" t="str">
            <v>1</v>
          </cell>
          <cell r="DY43" t="str">
            <v>CS</v>
          </cell>
          <cell r="DZ43">
            <v>725.17</v>
          </cell>
          <cell r="EA43">
            <v>721.68999999999994</v>
          </cell>
        </row>
        <row r="44">
          <cell r="A44">
            <v>19</v>
          </cell>
          <cell r="B44" t="str">
            <v>C33</v>
          </cell>
          <cell r="C44" t="str">
            <v>C67</v>
          </cell>
          <cell r="D44">
            <v>0.18040999999999999</v>
          </cell>
          <cell r="E44">
            <v>0.22664999999999999</v>
          </cell>
          <cell r="F44">
            <v>0.60959999999999992</v>
          </cell>
          <cell r="G44">
            <v>2.33</v>
          </cell>
          <cell r="K44">
            <v>0.29470667596082822</v>
          </cell>
          <cell r="L44">
            <v>10.499366995948575</v>
          </cell>
          <cell r="M44">
            <v>10.499366995948575</v>
          </cell>
          <cell r="N44">
            <v>185.1929562252941</v>
          </cell>
          <cell r="O44">
            <v>0.6351547450254017</v>
          </cell>
          <cell r="P44">
            <v>72.15581342063237</v>
          </cell>
          <cell r="Q44">
            <v>0.18040999999999999</v>
          </cell>
          <cell r="R44">
            <v>0.22664999999999999</v>
          </cell>
          <cell r="S44">
            <v>0.60959999999999992</v>
          </cell>
          <cell r="U44">
            <v>101</v>
          </cell>
          <cell r="V44">
            <v>158.4</v>
          </cell>
          <cell r="Y44">
            <v>0</v>
          </cell>
          <cell r="AB44">
            <v>0</v>
          </cell>
          <cell r="AC44">
            <v>126.72000000000001</v>
          </cell>
          <cell r="AD44">
            <v>0.14813333333333334</v>
          </cell>
          <cell r="AE44">
            <v>0.59253333333333336</v>
          </cell>
          <cell r="AF44">
            <v>0.59253333333333336</v>
          </cell>
          <cell r="AG44">
            <v>0.77541333333333329</v>
          </cell>
          <cell r="AH44">
            <v>73.65581342063237</v>
          </cell>
          <cell r="AI44">
            <v>60.839999999999996</v>
          </cell>
          <cell r="AJ44">
            <v>16.63</v>
          </cell>
          <cell r="AK44">
            <v>10</v>
          </cell>
          <cell r="AL44">
            <v>0.25</v>
          </cell>
          <cell r="AM44">
            <v>1.4E-2</v>
          </cell>
          <cell r="AN44">
            <v>0.11126613616943359</v>
          </cell>
          <cell r="AO44">
            <v>0.21728515625</v>
          </cell>
          <cell r="AP44">
            <v>0.44506454467773438</v>
          </cell>
          <cell r="AQ44">
            <v>3.4879624160130933</v>
          </cell>
          <cell r="AR44">
            <v>3.8167720816742068</v>
          </cell>
          <cell r="AS44">
            <v>6.1662610658442087</v>
          </cell>
          <cell r="AT44">
            <v>0.62007552576554004</v>
          </cell>
          <cell r="AU44">
            <v>0.73134166193497363</v>
          </cell>
          <cell r="AV44">
            <v>4.5952628981038357</v>
          </cell>
          <cell r="AW44">
            <v>225.56944003119924</v>
          </cell>
          <cell r="AX44">
            <v>0.32653276707361067</v>
          </cell>
          <cell r="AY44">
            <v>290.86844755831993</v>
          </cell>
          <cell r="AZ44" t="str">
            <v>01°39'59''</v>
          </cell>
          <cell r="BA44" t="e">
            <v>#VALUE!</v>
          </cell>
          <cell r="BB44">
            <v>0.38900000000000001</v>
          </cell>
          <cell r="BC44" t="e">
            <v>#VALUE!</v>
          </cell>
          <cell r="BD44" t="e">
            <v>#VALUE!</v>
          </cell>
          <cell r="BE44" t="e">
            <v>#VALUE!</v>
          </cell>
          <cell r="BF44" t="e">
            <v>#VALUE!</v>
          </cell>
          <cell r="BG44" t="e">
            <v>#VALUE!</v>
          </cell>
          <cell r="BH44" t="e">
            <v>#VALUE!</v>
          </cell>
          <cell r="BI44" t="e">
            <v>#VALUE!</v>
          </cell>
          <cell r="BJ44" t="e">
            <v>#VALUE!</v>
          </cell>
          <cell r="BK44" t="e">
            <v>#VALUE!</v>
          </cell>
          <cell r="BL44" t="e">
            <v>#VALUE!</v>
          </cell>
          <cell r="BM44" t="e">
            <v>#VALUE!</v>
          </cell>
          <cell r="BN44">
            <v>9.0000000000031832E-2</v>
          </cell>
          <cell r="BO44">
            <v>721.6</v>
          </cell>
          <cell r="BP44">
            <v>711.48</v>
          </cell>
          <cell r="BQ44">
            <v>721.85</v>
          </cell>
          <cell r="BR44">
            <v>711.73</v>
          </cell>
          <cell r="BS44">
            <v>723.14042626937749</v>
          </cell>
          <cell r="BT44">
            <v>713.82613252246881</v>
          </cell>
          <cell r="BU44">
            <v>0</v>
          </cell>
          <cell r="BV44">
            <v>1.2904262693774626</v>
          </cell>
          <cell r="BW44">
            <v>2.0961325224687926</v>
          </cell>
          <cell r="BX44">
            <v>1.5404262693774626</v>
          </cell>
          <cell r="BY44">
            <v>250</v>
          </cell>
          <cell r="BZ44">
            <v>0.71250000000000002</v>
          </cell>
          <cell r="CA44">
            <v>0.3125</v>
          </cell>
          <cell r="CB44">
            <v>1.6932793959231276</v>
          </cell>
          <cell r="CC44">
            <v>3</v>
          </cell>
          <cell r="CD44">
            <v>1.69936264337637</v>
          </cell>
          <cell r="CE44">
            <v>1552.8457204677638</v>
          </cell>
          <cell r="CF44">
            <v>3.1674311026980706E-2</v>
          </cell>
          <cell r="CG44">
            <v>987.62203178386085</v>
          </cell>
          <cell r="CH44">
            <v>2540.4677522516249</v>
          </cell>
          <cell r="CI44">
            <v>2</v>
          </cell>
          <cell r="CJ44">
            <v>1</v>
          </cell>
          <cell r="CK44">
            <v>1.5</v>
          </cell>
          <cell r="CL44">
            <v>2345</v>
          </cell>
          <cell r="CM44">
            <v>1.6250326773464552</v>
          </cell>
          <cell r="CN44">
            <v>1.9</v>
          </cell>
          <cell r="CO44">
            <v>0</v>
          </cell>
          <cell r="CP44">
            <v>3</v>
          </cell>
          <cell r="CQ44">
            <v>3</v>
          </cell>
          <cell r="DV44" t="str">
            <v>250 mm</v>
          </cell>
          <cell r="DW44">
            <v>60.839999999999996</v>
          </cell>
          <cell r="DX44" t="str">
            <v>1</v>
          </cell>
          <cell r="DY44" t="str">
            <v>CS</v>
          </cell>
          <cell r="DZ44">
            <v>721.6</v>
          </cell>
          <cell r="EA44">
            <v>711.48</v>
          </cell>
        </row>
        <row r="45">
          <cell r="AD45">
            <v>0</v>
          </cell>
        </row>
        <row r="46">
          <cell r="A46">
            <v>20</v>
          </cell>
          <cell r="B46" t="str">
            <v>C12</v>
          </cell>
          <cell r="C46" t="str">
            <v>C12'</v>
          </cell>
          <cell r="D46">
            <v>3.5287329999999999E-2</v>
          </cell>
          <cell r="F46">
            <v>3.5287329999999999E-2</v>
          </cell>
          <cell r="G46">
            <v>2.33</v>
          </cell>
          <cell r="H46">
            <v>2</v>
          </cell>
          <cell r="I46">
            <v>0.5</v>
          </cell>
          <cell r="J46">
            <v>25</v>
          </cell>
          <cell r="K46">
            <v>0</v>
          </cell>
          <cell r="L46">
            <v>5</v>
          </cell>
          <cell r="M46">
            <v>10</v>
          </cell>
          <cell r="N46">
            <v>190.32831544687943</v>
          </cell>
          <cell r="O46">
            <v>0.64127954747177229</v>
          </cell>
          <cell r="P46">
            <v>4.3069476370081059</v>
          </cell>
          <cell r="Q46">
            <v>3.5287329999999999E-2</v>
          </cell>
          <cell r="R46">
            <v>0</v>
          </cell>
          <cell r="S46">
            <v>3.5287329999999999E-2</v>
          </cell>
          <cell r="U46">
            <v>37</v>
          </cell>
          <cell r="V46">
            <v>158.4</v>
          </cell>
          <cell r="Y46">
            <v>0</v>
          </cell>
          <cell r="AB46">
            <v>0</v>
          </cell>
          <cell r="AC46">
            <v>126.72000000000001</v>
          </cell>
          <cell r="AD46">
            <v>5.4266666666666671E-2</v>
          </cell>
          <cell r="AE46">
            <v>0.21706666666666669</v>
          </cell>
          <cell r="AF46">
            <v>0.21706666666666669</v>
          </cell>
          <cell r="AG46">
            <v>0.22765286566666668</v>
          </cell>
          <cell r="AH46">
            <v>5.8069476370081059</v>
          </cell>
          <cell r="AI46">
            <v>26.01</v>
          </cell>
          <cell r="AJ46">
            <v>27.57</v>
          </cell>
          <cell r="AK46">
            <v>10</v>
          </cell>
          <cell r="AL46">
            <v>0.25</v>
          </cell>
          <cell r="AM46">
            <v>1.4E-2</v>
          </cell>
          <cell r="AN46">
            <v>2.7177333831787109E-2</v>
          </cell>
          <cell r="AO46">
            <v>5.859375E-2</v>
          </cell>
          <cell r="AP46">
            <v>0.10870933532714844</v>
          </cell>
          <cell r="AQ46">
            <v>2.0110455118769117</v>
          </cell>
          <cell r="AR46">
            <v>4.7098598368689482</v>
          </cell>
          <cell r="AS46">
            <v>3.0715747459432405</v>
          </cell>
          <cell r="AT46">
            <v>0.20613170493579358</v>
          </cell>
          <cell r="AU46">
            <v>0.23330903876758069</v>
          </cell>
          <cell r="AV46">
            <v>5.9167418489490373</v>
          </cell>
          <cell r="AW46">
            <v>290.43738634133723</v>
          </cell>
          <cell r="AX46">
            <v>1.9993802141517265E-2</v>
          </cell>
          <cell r="AY46">
            <v>300.85154633626621</v>
          </cell>
          <cell r="AZ46" t="e">
            <v>#REF!</v>
          </cell>
          <cell r="BA46" t="e">
            <v>#REF!</v>
          </cell>
          <cell r="BB46" t="e">
            <v>#REF!</v>
          </cell>
          <cell r="BC46" t="e">
            <v>#REF!</v>
          </cell>
          <cell r="BD46" t="e">
            <v>#REF!</v>
          </cell>
          <cell r="BE46" t="e">
            <v>#REF!</v>
          </cell>
          <cell r="BF46" t="e">
            <v>#REF!</v>
          </cell>
          <cell r="BG46" t="e">
            <v>#REF!</v>
          </cell>
          <cell r="BH46" t="e">
            <v>#REF!</v>
          </cell>
          <cell r="BI46" t="e">
            <v>#REF!</v>
          </cell>
          <cell r="BJ46" t="e">
            <v>#REF!</v>
          </cell>
          <cell r="BK46" t="e">
            <v>#REF!</v>
          </cell>
          <cell r="BL46" t="e">
            <v>#REF!</v>
          </cell>
          <cell r="BM46" t="e">
            <v>#REF!</v>
          </cell>
          <cell r="BO46">
            <v>762.75</v>
          </cell>
          <cell r="BP46">
            <v>755.58</v>
          </cell>
          <cell r="BQ46">
            <v>763</v>
          </cell>
          <cell r="BR46">
            <v>755.83</v>
          </cell>
          <cell r="BS46">
            <v>764.2</v>
          </cell>
          <cell r="BT46">
            <v>757.0318794051841</v>
          </cell>
          <cell r="BV46">
            <v>1.2000000000000455</v>
          </cell>
          <cell r="BW46">
            <v>1.2018794051840587</v>
          </cell>
          <cell r="BX46">
            <v>1.4500000000000455</v>
          </cell>
          <cell r="BY46">
            <v>250</v>
          </cell>
          <cell r="BZ46">
            <v>0.71250000000000002</v>
          </cell>
          <cell r="CA46">
            <v>0.3125</v>
          </cell>
          <cell r="CB46">
            <v>1.2009397025920521</v>
          </cell>
          <cell r="CC46">
            <v>3</v>
          </cell>
          <cell r="CD46">
            <v>1.3229729882135766</v>
          </cell>
          <cell r="CE46">
            <v>1208.9079108860371</v>
          </cell>
          <cell r="CF46">
            <v>5.8021485266788297E-2</v>
          </cell>
          <cell r="CG46">
            <v>1817.3964985485459</v>
          </cell>
          <cell r="CH46">
            <v>3026.3044094345832</v>
          </cell>
          <cell r="CI46">
            <v>2</v>
          </cell>
          <cell r="CJ46">
            <v>1</v>
          </cell>
          <cell r="CK46">
            <v>1.5</v>
          </cell>
          <cell r="CL46">
            <v>2345</v>
          </cell>
          <cell r="CM46">
            <v>1.9358023940946163</v>
          </cell>
          <cell r="CN46">
            <v>2.2000000000000002</v>
          </cell>
          <cell r="CO46">
            <v>0</v>
          </cell>
          <cell r="CP46">
            <v>3</v>
          </cell>
          <cell r="CQ46">
            <v>3</v>
          </cell>
          <cell r="DV46" t="str">
            <v>250 mm</v>
          </cell>
          <cell r="DW46">
            <v>26.01</v>
          </cell>
          <cell r="DX46" t="str">
            <v>1</v>
          </cell>
          <cell r="DY46" t="str">
            <v>CS</v>
          </cell>
          <cell r="DZ46">
            <v>762.75</v>
          </cell>
          <cell r="EA46">
            <v>755.58</v>
          </cell>
        </row>
        <row r="47">
          <cell r="A47">
            <v>21</v>
          </cell>
          <cell r="B47" t="str">
            <v>C12'</v>
          </cell>
          <cell r="C47" t="str">
            <v>C3</v>
          </cell>
          <cell r="D47">
            <v>2.75E-2</v>
          </cell>
          <cell r="F47">
            <v>6.2787330000000002E-2</v>
          </cell>
          <cell r="G47">
            <v>2.33</v>
          </cell>
          <cell r="K47">
            <v>0.23388857072674005</v>
          </cell>
          <cell r="L47">
            <v>10.233888570726741</v>
          </cell>
          <cell r="M47">
            <v>10.233888570726741</v>
          </cell>
          <cell r="N47">
            <v>187.8751102612004</v>
          </cell>
          <cell r="O47">
            <v>0.63944170787771715</v>
          </cell>
          <cell r="P47">
            <v>7.6106651247693566</v>
          </cell>
          <cell r="Q47">
            <v>2.75E-2</v>
          </cell>
          <cell r="R47">
            <v>0</v>
          </cell>
          <cell r="S47">
            <v>6.2787330000000002E-2</v>
          </cell>
          <cell r="U47">
            <v>47</v>
          </cell>
          <cell r="V47">
            <v>158.4</v>
          </cell>
          <cell r="Y47">
            <v>0</v>
          </cell>
          <cell r="AB47">
            <v>0</v>
          </cell>
          <cell r="AC47">
            <v>126.72000000000001</v>
          </cell>
          <cell r="AD47">
            <v>6.8933333333333346E-2</v>
          </cell>
          <cell r="AE47">
            <v>0.27573333333333339</v>
          </cell>
          <cell r="AF47">
            <v>0.27573333333333339</v>
          </cell>
          <cell r="AG47">
            <v>0.29456953233333338</v>
          </cell>
          <cell r="AH47">
            <v>9.1106651247693566</v>
          </cell>
          <cell r="AI47">
            <v>29.61</v>
          </cell>
          <cell r="AJ47">
            <v>23.78</v>
          </cell>
          <cell r="AK47">
            <v>10</v>
          </cell>
          <cell r="AL47">
            <v>0.25</v>
          </cell>
          <cell r="AM47">
            <v>1.4E-2</v>
          </cell>
          <cell r="AN47">
            <v>3.5136222839355469E-2</v>
          </cell>
          <cell r="AO47">
            <v>7.421875E-2</v>
          </cell>
          <cell r="AP47">
            <v>0.14054489135742188</v>
          </cell>
          <cell r="AQ47">
            <v>2.1688171851267861</v>
          </cell>
          <cell r="AR47">
            <v>4.4498565399843235</v>
          </cell>
          <cell r="AS47">
            <v>3.2971118580376624</v>
          </cell>
          <cell r="AT47">
            <v>0.23974352612136982</v>
          </cell>
          <cell r="AU47">
            <v>0.27487974896072531</v>
          </cell>
          <cell r="AV47">
            <v>5.4950312078151384</v>
          </cell>
          <cell r="AW47">
            <v>269.73671365185447</v>
          </cell>
          <cell r="AX47">
            <v>3.3776140449788265E-2</v>
          </cell>
          <cell r="AY47">
            <v>300.8198498220699</v>
          </cell>
          <cell r="AZ47" t="str">
            <v>00°00'00''</v>
          </cell>
          <cell r="BA47" t="e">
            <v>#VALUE!</v>
          </cell>
          <cell r="BB47">
            <v>4.2000000000000003E-2</v>
          </cell>
          <cell r="BC47" t="e">
            <v>#VALUE!</v>
          </cell>
          <cell r="BD47" t="e">
            <v>#VALUE!</v>
          </cell>
          <cell r="BE47" t="e">
            <v>#VALUE!</v>
          </cell>
          <cell r="BF47" t="e">
            <v>#VALUE!</v>
          </cell>
          <cell r="BG47" t="e">
            <v>#VALUE!</v>
          </cell>
          <cell r="BH47" t="e">
            <v>#VALUE!</v>
          </cell>
          <cell r="BI47" t="e">
            <v>#VALUE!</v>
          </cell>
          <cell r="BJ47" t="e">
            <v>#VALUE!</v>
          </cell>
          <cell r="BK47" t="e">
            <v>#VALUE!</v>
          </cell>
          <cell r="BL47" t="e">
            <v>#VALUE!</v>
          </cell>
          <cell r="BM47" t="e">
            <v>#VALUE!</v>
          </cell>
          <cell r="BN47">
            <v>3.0000000000086402E-2</v>
          </cell>
          <cell r="BO47">
            <v>755.55</v>
          </cell>
          <cell r="BP47">
            <v>748.51</v>
          </cell>
          <cell r="BQ47">
            <v>755.80000000000007</v>
          </cell>
          <cell r="BR47">
            <v>748.76</v>
          </cell>
          <cell r="BS47">
            <v>757.0318794051841</v>
          </cell>
          <cell r="BT47">
            <v>749.96</v>
          </cell>
          <cell r="BU47">
            <v>0</v>
          </cell>
          <cell r="BV47">
            <v>1.2318794051840314</v>
          </cell>
          <cell r="BW47">
            <v>1.2000000000000455</v>
          </cell>
          <cell r="BX47">
            <v>1.4818794051840314</v>
          </cell>
          <cell r="BY47">
            <v>250</v>
          </cell>
          <cell r="BZ47">
            <v>0.71250000000000002</v>
          </cell>
          <cell r="CA47">
            <v>0.3125</v>
          </cell>
          <cell r="CB47">
            <v>1.2159397025920384</v>
          </cell>
          <cell r="CC47">
            <v>3</v>
          </cell>
          <cell r="CD47">
            <v>1.3356299893691448</v>
          </cell>
          <cell r="CE47">
            <v>1220.4736412232239</v>
          </cell>
          <cell r="CF47">
            <v>5.6818172166060221E-2</v>
          </cell>
          <cell r="CG47">
            <v>1777.2585512036121</v>
          </cell>
          <cell r="CH47">
            <v>2997.7321924268363</v>
          </cell>
          <cell r="CI47">
            <v>2</v>
          </cell>
          <cell r="CJ47">
            <v>1</v>
          </cell>
          <cell r="CK47">
            <v>1.5</v>
          </cell>
          <cell r="CL47">
            <v>2345</v>
          </cell>
          <cell r="CM47">
            <v>1.9175259226610892</v>
          </cell>
          <cell r="CN47">
            <v>2.2000000000000002</v>
          </cell>
          <cell r="CO47">
            <v>0</v>
          </cell>
          <cell r="CP47">
            <v>3</v>
          </cell>
          <cell r="CQ47">
            <v>3</v>
          </cell>
          <cell r="DV47" t="str">
            <v>250 mm</v>
          </cell>
          <cell r="DW47">
            <v>29.61</v>
          </cell>
          <cell r="DX47" t="str">
            <v>1</v>
          </cell>
          <cell r="DY47" t="str">
            <v>CS</v>
          </cell>
          <cell r="DZ47">
            <v>755.55000000000007</v>
          </cell>
          <cell r="EA47">
            <v>748.5100000000001</v>
          </cell>
        </row>
        <row r="48">
          <cell r="A48">
            <v>22</v>
          </cell>
          <cell r="B48" t="str">
            <v>C3</v>
          </cell>
          <cell r="C48" t="str">
            <v>C7</v>
          </cell>
          <cell r="D48">
            <v>4.9415000000000001E-2</v>
          </cell>
          <cell r="F48">
            <v>0.11220233</v>
          </cell>
          <cell r="G48">
            <v>2.33</v>
          </cell>
          <cell r="K48">
            <v>0.32639323809582649</v>
          </cell>
          <cell r="L48">
            <v>10.560281808822568</v>
          </cell>
          <cell r="M48">
            <v>10.560281808822568</v>
          </cell>
          <cell r="N48">
            <v>184.59219855738536</v>
          </cell>
          <cell r="O48">
            <v>0.63737040574488801</v>
          </cell>
          <cell r="P48">
            <v>13.424517990734699</v>
          </cell>
          <cell r="Q48">
            <v>4.9415000000000001E-2</v>
          </cell>
          <cell r="R48">
            <v>0</v>
          </cell>
          <cell r="S48">
            <v>0.11220233</v>
          </cell>
          <cell r="U48">
            <v>59</v>
          </cell>
          <cell r="V48">
            <v>158.4</v>
          </cell>
          <cell r="Y48">
            <v>0</v>
          </cell>
          <cell r="AB48">
            <v>0</v>
          </cell>
          <cell r="AC48">
            <v>126.72000000000001</v>
          </cell>
          <cell r="AD48">
            <v>8.6533333333333337E-2</v>
          </cell>
          <cell r="AE48">
            <v>0.34613333333333335</v>
          </cell>
          <cell r="AF48">
            <v>0.34613333333333335</v>
          </cell>
          <cell r="AG48">
            <v>0.37979403233333336</v>
          </cell>
          <cell r="AH48">
            <v>14.924517990734699</v>
          </cell>
          <cell r="AI48">
            <v>44.709999999999994</v>
          </cell>
          <cell r="AJ48">
            <v>19.68</v>
          </cell>
          <cell r="AK48">
            <v>10</v>
          </cell>
          <cell r="AL48">
            <v>0.25</v>
          </cell>
          <cell r="AM48">
            <v>1.4E-2</v>
          </cell>
          <cell r="AN48">
            <v>4.7093391418457031E-2</v>
          </cell>
          <cell r="AO48">
            <v>9.765625E-2</v>
          </cell>
          <cell r="AP48">
            <v>0.18837356567382813</v>
          </cell>
          <cell r="AQ48">
            <v>2.3268246403969663</v>
          </cell>
          <cell r="AR48">
            <v>4.097928860534088</v>
          </cell>
          <cell r="AS48">
            <v>3.4710447574515459</v>
          </cell>
          <cell r="AT48">
            <v>0.27594867008962648</v>
          </cell>
          <cell r="AU48">
            <v>0.32304206150808351</v>
          </cell>
          <cell r="AV48">
            <v>4.99892688965961</v>
          </cell>
          <cell r="AW48">
            <v>245.3842498810485</v>
          </cell>
          <cell r="AX48">
            <v>6.0821010305141629E-2</v>
          </cell>
          <cell r="AY48">
            <v>295.26330877890359</v>
          </cell>
          <cell r="AZ48" t="str">
            <v>05°33'24''</v>
          </cell>
          <cell r="BA48" t="e">
            <v>#VALUE!</v>
          </cell>
          <cell r="BB48">
            <v>4.8000000000000001E-2</v>
          </cell>
          <cell r="BC48" t="e">
            <v>#VALUE!</v>
          </cell>
          <cell r="BD48" t="e">
            <v>#VALUE!</v>
          </cell>
          <cell r="BE48" t="e">
            <v>#VALUE!</v>
          </cell>
          <cell r="BF48" t="e">
            <v>#VALUE!</v>
          </cell>
          <cell r="BG48" t="e">
            <v>#VALUE!</v>
          </cell>
          <cell r="BH48" t="e">
            <v>#VALUE!</v>
          </cell>
          <cell r="BI48" t="e">
            <v>#VALUE!</v>
          </cell>
          <cell r="BJ48" t="e">
            <v>#VALUE!</v>
          </cell>
          <cell r="BK48" t="e">
            <v>#VALUE!</v>
          </cell>
          <cell r="BL48" t="e">
            <v>#VALUE!</v>
          </cell>
          <cell r="BM48" t="e">
            <v>#VALUE!</v>
          </cell>
          <cell r="BN48">
            <v>2.9999999999972715E-2</v>
          </cell>
          <cell r="BO48">
            <v>748.48</v>
          </cell>
          <cell r="BP48">
            <v>739.68</v>
          </cell>
          <cell r="BQ48">
            <v>748.73000000000013</v>
          </cell>
          <cell r="BR48">
            <v>739.93</v>
          </cell>
          <cell r="BS48">
            <v>749.96</v>
          </cell>
          <cell r="BT48">
            <v>741.13388318292118</v>
          </cell>
          <cell r="BU48">
            <v>0</v>
          </cell>
          <cell r="BV48">
            <v>1.2299999999999045</v>
          </cell>
          <cell r="BW48">
            <v>1.2038831829212313</v>
          </cell>
          <cell r="BX48">
            <v>1.4799999999999045</v>
          </cell>
          <cell r="BY48">
            <v>250</v>
          </cell>
          <cell r="BZ48">
            <v>0.71250000000000002</v>
          </cell>
          <cell r="CA48">
            <v>0.3125</v>
          </cell>
          <cell r="CB48">
            <v>1.2169415914605679</v>
          </cell>
          <cell r="CC48">
            <v>3</v>
          </cell>
          <cell r="CD48">
            <v>1.3364725386924601</v>
          </cell>
          <cell r="CE48">
            <v>1221.2435469970696</v>
          </cell>
          <cell r="CF48">
            <v>5.673905888214148E-2</v>
          </cell>
          <cell r="CG48">
            <v>1774.6268206514642</v>
          </cell>
          <cell r="CH48">
            <v>2995.8703676485338</v>
          </cell>
          <cell r="CI48">
            <v>2</v>
          </cell>
          <cell r="CJ48">
            <v>1</v>
          </cell>
          <cell r="CK48">
            <v>1.5</v>
          </cell>
          <cell r="CL48">
            <v>2345</v>
          </cell>
          <cell r="CM48">
            <v>1.916334989967079</v>
          </cell>
          <cell r="CN48">
            <v>2.2000000000000002</v>
          </cell>
          <cell r="CO48">
            <v>0</v>
          </cell>
          <cell r="CP48">
            <v>3</v>
          </cell>
          <cell r="CQ48">
            <v>3</v>
          </cell>
          <cell r="DV48" t="str">
            <v>250 mm</v>
          </cell>
          <cell r="DW48">
            <v>44.709999999999994</v>
          </cell>
          <cell r="DX48" t="str">
            <v>1</v>
          </cell>
          <cell r="DY48" t="str">
            <v>CS</v>
          </cell>
          <cell r="DZ48">
            <v>748.48000000000013</v>
          </cell>
          <cell r="EA48">
            <v>739.68000000000018</v>
          </cell>
        </row>
        <row r="49">
          <cell r="A49">
            <v>23</v>
          </cell>
          <cell r="B49" t="str">
            <v>C7</v>
          </cell>
          <cell r="C49" t="str">
            <v>C13</v>
          </cell>
          <cell r="D49">
            <v>4.1735000000000001E-2</v>
          </cell>
          <cell r="F49">
            <v>0.15393733000000001</v>
          </cell>
          <cell r="G49">
            <v>2.33</v>
          </cell>
          <cell r="K49">
            <v>0.27985885078988287</v>
          </cell>
          <cell r="L49">
            <v>10.84014065961245</v>
          </cell>
          <cell r="M49">
            <v>10.84014065961245</v>
          </cell>
          <cell r="N49">
            <v>181.89921299716585</v>
          </cell>
          <cell r="O49">
            <v>0.63589456779355902</v>
          </cell>
          <cell r="P49">
            <v>18.251952079650028</v>
          </cell>
          <cell r="Q49">
            <v>4.1735000000000001E-2</v>
          </cell>
          <cell r="R49">
            <v>0</v>
          </cell>
          <cell r="S49">
            <v>0.15393733000000001</v>
          </cell>
          <cell r="U49">
            <v>70</v>
          </cell>
          <cell r="V49">
            <v>158.4</v>
          </cell>
          <cell r="Y49">
            <v>0</v>
          </cell>
          <cell r="AB49">
            <v>0</v>
          </cell>
          <cell r="AC49">
            <v>126.72000000000001</v>
          </cell>
          <cell r="AD49">
            <v>0.10266666666666668</v>
          </cell>
          <cell r="AE49">
            <v>0.41066666666666674</v>
          </cell>
          <cell r="AF49">
            <v>0.41066666666666674</v>
          </cell>
          <cell r="AG49">
            <v>0.45684786566666674</v>
          </cell>
          <cell r="AH49">
            <v>19.751952079650028</v>
          </cell>
          <cell r="AI49">
            <v>39.479999999999997</v>
          </cell>
          <cell r="AJ49">
            <v>16.690000000000001</v>
          </cell>
          <cell r="AK49">
            <v>10</v>
          </cell>
          <cell r="AL49">
            <v>0.25</v>
          </cell>
          <cell r="AM49">
            <v>1.4E-2</v>
          </cell>
          <cell r="AN49">
            <v>5.6341648101806641E-2</v>
          </cell>
          <cell r="AO49">
            <v>0.11328125</v>
          </cell>
          <cell r="AP49">
            <v>0.22536659240722656</v>
          </cell>
          <cell r="AQ49">
            <v>2.3837071682910946</v>
          </cell>
          <cell r="AR49">
            <v>3.8181011314435862</v>
          </cell>
          <cell r="AS49">
            <v>3.4546249515651901</v>
          </cell>
          <cell r="AT49">
            <v>0.28960549766372823</v>
          </cell>
          <cell r="AU49">
            <v>0.34594714576553487</v>
          </cell>
          <cell r="AV49">
            <v>4.6035451449526361</v>
          </cell>
          <cell r="AW49">
            <v>225.97599387269003</v>
          </cell>
          <cell r="AX49">
            <v>8.7407302612762708E-2</v>
          </cell>
          <cell r="AY49">
            <v>310.67702155637988</v>
          </cell>
          <cell r="AZ49" t="str">
            <v>15°24'49''</v>
          </cell>
          <cell r="BA49" t="e">
            <v>#VALUE!</v>
          </cell>
          <cell r="BB49">
            <v>2.3E-2</v>
          </cell>
          <cell r="BC49" t="e">
            <v>#VALUE!</v>
          </cell>
          <cell r="BD49" t="e">
            <v>#VALUE!</v>
          </cell>
          <cell r="BE49" t="e">
            <v>#VALUE!</v>
          </cell>
          <cell r="BF49" t="e">
            <v>#VALUE!</v>
          </cell>
          <cell r="BG49" t="e">
            <v>#VALUE!</v>
          </cell>
          <cell r="BH49" t="e">
            <v>#VALUE!</v>
          </cell>
          <cell r="BI49" t="e">
            <v>#VALUE!</v>
          </cell>
          <cell r="BJ49" t="e">
            <v>#VALUE!</v>
          </cell>
          <cell r="BK49" t="e">
            <v>#VALUE!</v>
          </cell>
          <cell r="BL49" t="e">
            <v>#VALUE!</v>
          </cell>
          <cell r="BM49" t="e">
            <v>#VALUE!</v>
          </cell>
          <cell r="BN49">
            <v>2.9999999999972715E-2</v>
          </cell>
          <cell r="BO49">
            <v>739.65</v>
          </cell>
          <cell r="BP49">
            <v>733.06</v>
          </cell>
          <cell r="BQ49">
            <v>739.9000000000002</v>
          </cell>
          <cell r="BR49">
            <v>733.31</v>
          </cell>
          <cell r="BS49">
            <v>741.13388318292118</v>
          </cell>
          <cell r="BT49">
            <v>734.50553245312699</v>
          </cell>
          <cell r="BU49">
            <v>0</v>
          </cell>
          <cell r="BV49">
            <v>1.2338831829209767</v>
          </cell>
          <cell r="BW49">
            <v>1.1955324531270435</v>
          </cell>
          <cell r="BX49">
            <v>1.4838831829209767</v>
          </cell>
          <cell r="BY49">
            <v>250</v>
          </cell>
          <cell r="BZ49">
            <v>0.71250000000000002</v>
          </cell>
          <cell r="CA49">
            <v>0.3125</v>
          </cell>
          <cell r="CB49">
            <v>1.2147078180240101</v>
          </cell>
          <cell r="CC49">
            <v>4</v>
          </cell>
          <cell r="CD49">
            <v>1.2359137859675828</v>
          </cell>
          <cell r="CE49">
            <v>1223.4677479198313</v>
          </cell>
          <cell r="CF49">
            <v>5.6915660554941683E-2</v>
          </cell>
          <cell r="CG49">
            <v>1780.5027587328048</v>
          </cell>
          <cell r="CH49">
            <v>3003.9705066526358</v>
          </cell>
          <cell r="CI49">
            <v>2</v>
          </cell>
          <cell r="CJ49">
            <v>1</v>
          </cell>
          <cell r="CK49">
            <v>1.5</v>
          </cell>
          <cell r="CL49">
            <v>2345</v>
          </cell>
          <cell r="CM49">
            <v>1.9215163155560568</v>
          </cell>
          <cell r="CN49">
            <v>2.2000000000000002</v>
          </cell>
          <cell r="CO49">
            <v>0</v>
          </cell>
          <cell r="CP49">
            <v>3</v>
          </cell>
          <cell r="CQ49">
            <v>3</v>
          </cell>
          <cell r="DV49" t="str">
            <v>250 mm</v>
          </cell>
          <cell r="DW49">
            <v>39.479999999999997</v>
          </cell>
          <cell r="DX49" t="str">
            <v>1</v>
          </cell>
          <cell r="DY49" t="str">
            <v>CS</v>
          </cell>
          <cell r="DZ49">
            <v>739.6500000000002</v>
          </cell>
          <cell r="EA49">
            <v>733.06000000000017</v>
          </cell>
        </row>
        <row r="50">
          <cell r="A50">
            <v>24</v>
          </cell>
          <cell r="B50" t="str">
            <v>C13</v>
          </cell>
          <cell r="C50" t="str">
            <v>C21</v>
          </cell>
          <cell r="D50">
            <v>6.2204999999999996E-2</v>
          </cell>
          <cell r="F50">
            <v>0.21614232999999999</v>
          </cell>
          <cell r="G50">
            <v>2.33</v>
          </cell>
          <cell r="K50">
            <v>0.44690175867593745</v>
          </cell>
          <cell r="L50">
            <v>11.287042418288387</v>
          </cell>
          <cell r="M50">
            <v>11.287042418288387</v>
          </cell>
          <cell r="N50">
            <v>177.81373111169739</v>
          </cell>
          <cell r="O50">
            <v>0.63040507940781598</v>
          </cell>
          <cell r="P50">
            <v>25.224801604341405</v>
          </cell>
          <cell r="Q50">
            <v>6.2204999999999996E-2</v>
          </cell>
          <cell r="R50">
            <v>0</v>
          </cell>
          <cell r="S50">
            <v>0.21614232999999999</v>
          </cell>
          <cell r="U50">
            <v>126</v>
          </cell>
          <cell r="V50">
            <v>158.4</v>
          </cell>
          <cell r="Y50">
            <v>0</v>
          </cell>
          <cell r="AB50">
            <v>0</v>
          </cell>
          <cell r="AC50">
            <v>126.72000000000001</v>
          </cell>
          <cell r="AD50">
            <v>0.18480000000000002</v>
          </cell>
          <cell r="AE50">
            <v>0.73920000000000008</v>
          </cell>
          <cell r="AF50">
            <v>0.73920000000000008</v>
          </cell>
          <cell r="AG50">
            <v>0.80404269900000003</v>
          </cell>
          <cell r="AH50">
            <v>26.724801604341405</v>
          </cell>
          <cell r="AI50">
            <v>47.919999999999995</v>
          </cell>
          <cell r="AJ50">
            <v>5.82</v>
          </cell>
          <cell r="AK50">
            <v>10</v>
          </cell>
          <cell r="AL50">
            <v>0.25</v>
          </cell>
          <cell r="AM50">
            <v>1.4E-2</v>
          </cell>
          <cell r="AN50">
            <v>8.5892915725708008E-2</v>
          </cell>
          <cell r="AO50">
            <v>0.1318359375</v>
          </cell>
          <cell r="AP50">
            <v>0.34357166290283203</v>
          </cell>
          <cell r="AQ50">
            <v>1.7901432372642707</v>
          </cell>
          <cell r="AR50">
            <v>2.2774644364993923</v>
          </cell>
          <cell r="AS50">
            <v>1.7322347891120302</v>
          </cell>
          <cell r="AT50">
            <v>0.16333398623460768</v>
          </cell>
          <cell r="AU50">
            <v>0.24922690196031569</v>
          </cell>
          <cell r="AV50">
            <v>2.7184774223727368</v>
          </cell>
          <cell r="AW50">
            <v>133.44294842306104</v>
          </cell>
          <cell r="AX50">
            <v>0.20027136630415562</v>
          </cell>
          <cell r="AY50">
            <v>216.68132208095028</v>
          </cell>
          <cell r="AZ50" t="str">
            <v>93°59'45''</v>
          </cell>
          <cell r="BA50" t="e">
            <v>#VALUE!</v>
          </cell>
          <cell r="BB50">
            <v>1E-3</v>
          </cell>
          <cell r="BC50" t="e">
            <v>#VALUE!</v>
          </cell>
          <cell r="BD50" t="e">
            <v>#VALUE!</v>
          </cell>
          <cell r="BE50" t="e">
            <v>#VALUE!</v>
          </cell>
          <cell r="BF50" t="e">
            <v>#VALUE!</v>
          </cell>
          <cell r="BG50" t="e">
            <v>#VALUE!</v>
          </cell>
          <cell r="BH50" t="e">
            <v>#VALUE!</v>
          </cell>
          <cell r="BI50" t="e">
            <v>#VALUE!</v>
          </cell>
          <cell r="BJ50" t="e">
            <v>#VALUE!</v>
          </cell>
          <cell r="BK50" t="e">
            <v>#VALUE!</v>
          </cell>
          <cell r="BL50" t="e">
            <v>#VALUE!</v>
          </cell>
          <cell r="BM50" t="e">
            <v>#VALUE!</v>
          </cell>
          <cell r="BN50">
            <v>2.9999999999972715E-2</v>
          </cell>
          <cell r="BO50">
            <v>733.03</v>
          </cell>
          <cell r="BP50">
            <v>730.24</v>
          </cell>
          <cell r="BQ50">
            <v>733.2800000000002</v>
          </cell>
          <cell r="BR50">
            <v>730.49</v>
          </cell>
          <cell r="BS50">
            <v>734.50553245312699</v>
          </cell>
          <cell r="BT50">
            <v>731.7213043486762</v>
          </cell>
          <cell r="BU50">
            <v>0</v>
          </cell>
          <cell r="BV50">
            <v>1.2255324531267888</v>
          </cell>
          <cell r="BW50">
            <v>1.2313043486761899</v>
          </cell>
          <cell r="BX50">
            <v>1.4755324531267888</v>
          </cell>
          <cell r="BY50">
            <v>250</v>
          </cell>
          <cell r="BZ50">
            <v>0.71250000000000002</v>
          </cell>
          <cell r="CA50">
            <v>0.3125</v>
          </cell>
          <cell r="CB50">
            <v>1.2284184009014893</v>
          </cell>
          <cell r="CC50">
            <v>5</v>
          </cell>
          <cell r="CD50">
            <v>1.2456063212141935</v>
          </cell>
          <cell r="CE50">
            <v>1074.9777178066179</v>
          </cell>
          <cell r="CF50">
            <v>5.5843801331532439E-2</v>
          </cell>
          <cell r="CG50">
            <v>1744.9078781321589</v>
          </cell>
          <cell r="CH50">
            <v>2819.8855959387765</v>
          </cell>
          <cell r="CI50">
            <v>2</v>
          </cell>
          <cell r="CJ50">
            <v>1</v>
          </cell>
          <cell r="CK50">
            <v>1.5</v>
          </cell>
          <cell r="CL50">
            <v>2345</v>
          </cell>
          <cell r="CM50">
            <v>1.8037647735216054</v>
          </cell>
          <cell r="CN50">
            <v>1.9</v>
          </cell>
          <cell r="CO50">
            <v>0</v>
          </cell>
          <cell r="CP50">
            <v>3</v>
          </cell>
          <cell r="CQ50">
            <v>3</v>
          </cell>
          <cell r="DV50" t="str">
            <v>250 mm</v>
          </cell>
          <cell r="DW50">
            <v>47.919999999999995</v>
          </cell>
          <cell r="DX50" t="str">
            <v>1</v>
          </cell>
          <cell r="DY50" t="str">
            <v>CS</v>
          </cell>
          <cell r="DZ50">
            <v>733.0300000000002</v>
          </cell>
          <cell r="EA50">
            <v>730.24000000000024</v>
          </cell>
        </row>
        <row r="51">
          <cell r="A51">
            <v>25</v>
          </cell>
          <cell r="B51" t="str">
            <v>C21</v>
          </cell>
          <cell r="C51" t="str">
            <v>C29</v>
          </cell>
          <cell r="D51">
            <v>0.10802</v>
          </cell>
          <cell r="E51">
            <v>0.51816958000000002</v>
          </cell>
          <cell r="F51">
            <v>0.84233190999999996</v>
          </cell>
          <cell r="G51">
            <v>2.33</v>
          </cell>
          <cell r="K51">
            <v>0.22332432585652517</v>
          </cell>
          <cell r="L51">
            <v>11.510366744144912</v>
          </cell>
          <cell r="M51">
            <v>11.510366744144912</v>
          </cell>
          <cell r="N51">
            <v>175.8642761389207</v>
          </cell>
          <cell r="O51">
            <v>0.63544809547176107</v>
          </cell>
          <cell r="P51">
            <v>95.203127368996888</v>
          </cell>
          <cell r="Q51">
            <v>0.10802</v>
          </cell>
          <cell r="R51">
            <v>0.51816958000000002</v>
          </cell>
          <cell r="S51">
            <v>0.84233190999999996</v>
          </cell>
          <cell r="U51">
            <v>486</v>
          </cell>
          <cell r="V51">
            <v>158.4</v>
          </cell>
          <cell r="W51">
            <v>0.10802</v>
          </cell>
          <cell r="X51">
            <v>0.10802</v>
          </cell>
          <cell r="Y51">
            <v>5.4010000000000002E-2</v>
          </cell>
          <cell r="AB51">
            <v>0</v>
          </cell>
          <cell r="AC51">
            <v>126.72000000000001</v>
          </cell>
          <cell r="AD51">
            <v>0.7128000000000001</v>
          </cell>
          <cell r="AE51">
            <v>2.8373281955959038</v>
          </cell>
          <cell r="AF51">
            <v>2.8913381955959037</v>
          </cell>
          <cell r="AG51">
            <v>3.1440377685959038</v>
          </cell>
          <cell r="AH51">
            <v>98.347165137592796</v>
          </cell>
          <cell r="AI51">
            <v>49.459999999999994</v>
          </cell>
          <cell r="AJ51">
            <v>15.91</v>
          </cell>
          <cell r="AK51">
            <v>10</v>
          </cell>
          <cell r="AL51">
            <v>0.25</v>
          </cell>
          <cell r="AM51">
            <v>1.4E-2</v>
          </cell>
          <cell r="AN51">
            <v>0.13208019733428955</v>
          </cell>
          <cell r="AO51">
            <v>0.236572265625</v>
          </cell>
          <cell r="AP51">
            <v>0.5283207893371582</v>
          </cell>
          <cell r="AQ51">
            <v>3.7376189384066101</v>
          </cell>
          <cell r="AR51">
            <v>3.6721746185645014</v>
          </cell>
          <cell r="AS51">
            <v>6.8214174903960823</v>
          </cell>
          <cell r="AT51">
            <v>0.71201811053699049</v>
          </cell>
          <cell r="AU51">
            <v>0.84409830787128004</v>
          </cell>
          <cell r="AV51">
            <v>4.4946856970829208</v>
          </cell>
          <cell r="AW51">
            <v>220.63236822110659</v>
          </cell>
          <cell r="AX51">
            <v>0.44575130082016906</v>
          </cell>
          <cell r="AY51">
            <v>303.51979525014559</v>
          </cell>
          <cell r="AZ51" t="str">
            <v>86°50'19''</v>
          </cell>
          <cell r="BA51" t="e">
            <v>#VALUE!</v>
          </cell>
          <cell r="BB51">
            <v>0.59499999999999997</v>
          </cell>
          <cell r="BC51" t="e">
            <v>#VALUE!</v>
          </cell>
          <cell r="BD51" t="e">
            <v>#VALUE!</v>
          </cell>
          <cell r="BE51" t="e">
            <v>#VALUE!</v>
          </cell>
          <cell r="BF51" t="e">
            <v>#VALUE!</v>
          </cell>
          <cell r="BG51" t="e">
            <v>#VALUE!</v>
          </cell>
          <cell r="BH51" t="e">
            <v>#VALUE!</v>
          </cell>
          <cell r="BI51" t="e">
            <v>#VALUE!</v>
          </cell>
          <cell r="BJ51" t="e">
            <v>#VALUE!</v>
          </cell>
          <cell r="BK51" t="e">
            <v>#VALUE!</v>
          </cell>
          <cell r="BL51" t="e">
            <v>#VALUE!</v>
          </cell>
          <cell r="BM51" t="e">
            <v>#VALUE!</v>
          </cell>
          <cell r="BN51">
            <v>6.0000000000059117E-2</v>
          </cell>
          <cell r="BO51">
            <v>730.18</v>
          </cell>
          <cell r="BP51">
            <v>722.31</v>
          </cell>
          <cell r="BQ51">
            <v>730.43000000000029</v>
          </cell>
          <cell r="BR51">
            <v>722.56</v>
          </cell>
          <cell r="BS51">
            <v>731.7213043486762</v>
          </cell>
          <cell r="BT51">
            <v>723.85904830801019</v>
          </cell>
          <cell r="BU51">
            <v>0</v>
          </cell>
          <cell r="BV51">
            <v>1.2913043486759079</v>
          </cell>
          <cell r="BW51">
            <v>1.2990483080102422</v>
          </cell>
          <cell r="BX51">
            <v>1.5413043486759079</v>
          </cell>
          <cell r="BY51">
            <v>250</v>
          </cell>
          <cell r="BZ51">
            <v>0.71250000000000002</v>
          </cell>
          <cell r="CA51">
            <v>0.3125</v>
          </cell>
          <cell r="CB51">
            <v>1.2951763283430751</v>
          </cell>
          <cell r="CC51">
            <v>6</v>
          </cell>
          <cell r="CD51">
            <v>1.4198853860066456</v>
          </cell>
          <cell r="CE51">
            <v>1225.3832738328915</v>
          </cell>
          <cell r="CF51">
            <v>5.1012857470690509E-2</v>
          </cell>
          <cell r="CG51">
            <v>1586.5351030940396</v>
          </cell>
          <cell r="CH51">
            <v>2811.9183769269312</v>
          </cell>
          <cell r="CI51">
            <v>2</v>
          </cell>
          <cell r="CJ51">
            <v>1</v>
          </cell>
          <cell r="CK51">
            <v>1.5</v>
          </cell>
          <cell r="CL51">
            <v>2345</v>
          </cell>
          <cell r="CM51">
            <v>1.7986684713818324</v>
          </cell>
          <cell r="CN51">
            <v>1.9</v>
          </cell>
          <cell r="CO51">
            <v>0</v>
          </cell>
          <cell r="CP51">
            <v>3</v>
          </cell>
          <cell r="CQ51">
            <v>3</v>
          </cell>
          <cell r="DV51" t="str">
            <v>250 mm</v>
          </cell>
          <cell r="DW51">
            <v>49.459999999999994</v>
          </cell>
          <cell r="DX51" t="str">
            <v>1</v>
          </cell>
          <cell r="DY51" t="str">
            <v>CS</v>
          </cell>
          <cell r="DZ51">
            <v>730.18000000000029</v>
          </cell>
          <cell r="EA51">
            <v>722.31000000000029</v>
          </cell>
        </row>
        <row r="52">
          <cell r="A52">
            <v>26</v>
          </cell>
          <cell r="B52" t="str">
            <v>C29</v>
          </cell>
          <cell r="C52" t="str">
            <v>C61</v>
          </cell>
          <cell r="D52">
            <v>0.10807</v>
          </cell>
          <cell r="E52">
            <v>0.17712</v>
          </cell>
          <cell r="F52">
            <v>1.12752191</v>
          </cell>
          <cell r="G52">
            <v>2.33</v>
          </cell>
          <cell r="K52">
            <v>0.20696883819190759</v>
          </cell>
          <cell r="L52">
            <v>11.717335582336819</v>
          </cell>
          <cell r="M52">
            <v>11.717335582336819</v>
          </cell>
          <cell r="N52">
            <v>174.10894398747362</v>
          </cell>
          <cell r="O52">
            <v>0.63391388844568075</v>
          </cell>
          <cell r="P52">
            <v>126.6795698271963</v>
          </cell>
          <cell r="Q52">
            <v>0.10807</v>
          </cell>
          <cell r="R52">
            <v>0.17712</v>
          </cell>
          <cell r="S52">
            <v>1.12752191</v>
          </cell>
          <cell r="U52">
            <v>540</v>
          </cell>
          <cell r="V52">
            <v>158.4</v>
          </cell>
          <cell r="X52">
            <v>0.16981000000000002</v>
          </cell>
          <cell r="Y52">
            <v>8.4905000000000008E-2</v>
          </cell>
          <cell r="AB52">
            <v>0</v>
          </cell>
          <cell r="AC52">
            <v>126.72000000000001</v>
          </cell>
          <cell r="AD52">
            <v>0.79200000000000004</v>
          </cell>
          <cell r="AE52">
            <v>3.1337863725489026</v>
          </cell>
          <cell r="AF52">
            <v>3.2186913725489026</v>
          </cell>
          <cell r="AG52">
            <v>3.5569479455489024</v>
          </cell>
          <cell r="AH52">
            <v>130.2365177727452</v>
          </cell>
          <cell r="AI52">
            <v>49.349999999999994</v>
          </cell>
          <cell r="AJ52">
            <v>15.5</v>
          </cell>
          <cell r="AK52">
            <v>10</v>
          </cell>
          <cell r="AL52">
            <v>0.25</v>
          </cell>
          <cell r="AM52">
            <v>1.4E-2</v>
          </cell>
          <cell r="AN52">
            <v>0.15670943260192871</v>
          </cell>
          <cell r="AO52">
            <v>0.245361328125</v>
          </cell>
          <cell r="AP52">
            <v>0.62683773040771484</v>
          </cell>
          <cell r="AQ52">
            <v>4.021482883209698</v>
          </cell>
          <cell r="AR52">
            <v>3.5055156644756074</v>
          </cell>
          <cell r="AS52">
            <v>7.658804370750901</v>
          </cell>
          <cell r="AT52">
            <v>0.82427750152643153</v>
          </cell>
          <cell r="AU52">
            <v>0.98098693412836024</v>
          </cell>
          <cell r="AV52">
            <v>4.4363937745529025</v>
          </cell>
          <cell r="AW52">
            <v>217.77097016510768</v>
          </cell>
          <cell r="AX52">
            <v>0.59804352101661495</v>
          </cell>
          <cell r="AY52">
            <v>304.03535973951034</v>
          </cell>
          <cell r="AZ52" t="str">
            <v>00°00'00''</v>
          </cell>
          <cell r="BA52" t="e">
            <v>#VALUE!</v>
          </cell>
          <cell r="BB52">
            <v>0.13700000000000001</v>
          </cell>
          <cell r="BC52" t="e">
            <v>#VALUE!</v>
          </cell>
          <cell r="BD52" t="e">
            <v>#VALUE!</v>
          </cell>
          <cell r="BE52" t="e">
            <v>#VALUE!</v>
          </cell>
          <cell r="BF52" t="e">
            <v>#VALUE!</v>
          </cell>
          <cell r="BG52" t="e">
            <v>#VALUE!</v>
          </cell>
          <cell r="BH52" t="e">
            <v>#VALUE!</v>
          </cell>
          <cell r="BI52" t="e">
            <v>#VALUE!</v>
          </cell>
          <cell r="BJ52" t="e">
            <v>#VALUE!</v>
          </cell>
          <cell r="BK52" t="e">
            <v>#VALUE!</v>
          </cell>
          <cell r="BL52" t="e">
            <v>#VALUE!</v>
          </cell>
          <cell r="BM52" t="e">
            <v>#VALUE!</v>
          </cell>
          <cell r="BN52">
            <v>8.9999999999918145E-2</v>
          </cell>
          <cell r="BO52">
            <v>722.22</v>
          </cell>
          <cell r="BP52">
            <v>714.57</v>
          </cell>
          <cell r="BQ52">
            <v>722.47000000000025</v>
          </cell>
          <cell r="BR52">
            <v>714.82</v>
          </cell>
          <cell r="BS52">
            <v>723.85904830801019</v>
          </cell>
          <cell r="BT52">
            <v>717.52854041212333</v>
          </cell>
          <cell r="BU52">
            <v>0</v>
          </cell>
          <cell r="BV52">
            <v>1.389048308009933</v>
          </cell>
          <cell r="BW52">
            <v>2.7085404121232841</v>
          </cell>
          <cell r="BX52">
            <v>1.639048308009933</v>
          </cell>
          <cell r="BY52">
            <v>250</v>
          </cell>
          <cell r="BZ52">
            <v>0.71250000000000002</v>
          </cell>
          <cell r="CA52">
            <v>0.3125</v>
          </cell>
          <cell r="CB52">
            <v>2.0487943600666085</v>
          </cell>
          <cell r="CC52">
            <v>7</v>
          </cell>
          <cell r="CD52">
            <v>1.7742243577616796</v>
          </cell>
          <cell r="CE52">
            <v>1891.4617766519009</v>
          </cell>
          <cell r="CF52">
            <v>2.2247310420012711E-2</v>
          </cell>
          <cell r="CG52">
            <v>715.12608925778602</v>
          </cell>
          <cell r="CH52">
            <v>2606.587865909687</v>
          </cell>
          <cell r="CI52">
            <v>2</v>
          </cell>
          <cell r="CJ52">
            <v>1</v>
          </cell>
          <cell r="CK52">
            <v>1.5</v>
          </cell>
          <cell r="CL52">
            <v>2345</v>
          </cell>
          <cell r="CM52">
            <v>1.6673269931192027</v>
          </cell>
          <cell r="CN52">
            <v>1.9</v>
          </cell>
          <cell r="CO52">
            <v>0</v>
          </cell>
          <cell r="CP52">
            <v>3</v>
          </cell>
          <cell r="CQ52">
            <v>3</v>
          </cell>
          <cell r="DV52" t="str">
            <v>250 mm</v>
          </cell>
          <cell r="DW52">
            <v>49.349999999999994</v>
          </cell>
          <cell r="DX52" t="str">
            <v>1</v>
          </cell>
          <cell r="DY52" t="str">
            <v>CS</v>
          </cell>
          <cell r="DZ52">
            <v>722.22000000000025</v>
          </cell>
          <cell r="EA52">
            <v>714.57000000000028</v>
          </cell>
        </row>
        <row r="53">
          <cell r="AD53">
            <v>0</v>
          </cell>
        </row>
        <row r="54">
          <cell r="A54">
            <v>27</v>
          </cell>
          <cell r="B54" t="str">
            <v>C69</v>
          </cell>
          <cell r="C54" t="str">
            <v>C70</v>
          </cell>
          <cell r="D54">
            <v>0.10103999999999999</v>
          </cell>
          <cell r="F54">
            <v>0.10103999999999999</v>
          </cell>
          <cell r="G54">
            <v>2.33</v>
          </cell>
          <cell r="H54">
            <v>60.84</v>
          </cell>
          <cell r="I54">
            <v>9.31</v>
          </cell>
          <cell r="J54">
            <v>15.302432610124917</v>
          </cell>
          <cell r="K54">
            <v>0</v>
          </cell>
          <cell r="L54">
            <v>5</v>
          </cell>
          <cell r="M54">
            <v>10</v>
          </cell>
          <cell r="N54">
            <v>190.32831544687943</v>
          </cell>
          <cell r="O54">
            <v>0.63455104103320614</v>
          </cell>
          <cell r="P54">
            <v>12.202907022424487</v>
          </cell>
          <cell r="Q54">
            <v>0.10103999999999999</v>
          </cell>
          <cell r="R54">
            <v>0</v>
          </cell>
          <cell r="S54">
            <v>0.10103999999999999</v>
          </cell>
          <cell r="U54">
            <v>14</v>
          </cell>
          <cell r="V54">
            <v>158.4</v>
          </cell>
          <cell r="Y54">
            <v>0</v>
          </cell>
          <cell r="AB54">
            <v>0</v>
          </cell>
          <cell r="AC54">
            <v>126.72000000000001</v>
          </cell>
          <cell r="AD54">
            <v>2.0533333333333334E-2</v>
          </cell>
          <cell r="AE54">
            <v>8.2133333333333336E-2</v>
          </cell>
          <cell r="AF54">
            <v>8.2133333333333336E-2</v>
          </cell>
          <cell r="AG54">
            <v>0.11244533333333333</v>
          </cell>
          <cell r="AH54">
            <v>13.702907022424487</v>
          </cell>
          <cell r="AI54">
            <v>25.27</v>
          </cell>
          <cell r="AJ54">
            <v>14.13</v>
          </cell>
          <cell r="AK54">
            <v>10</v>
          </cell>
          <cell r="AL54">
            <v>0.25</v>
          </cell>
          <cell r="AM54">
            <v>1.4E-2</v>
          </cell>
          <cell r="AN54">
            <v>4.9011707305908203E-2</v>
          </cell>
          <cell r="AO54">
            <v>9.375E-2</v>
          </cell>
          <cell r="AP54">
            <v>0.19604682922363281</v>
          </cell>
          <cell r="AQ54">
            <v>2.0174723642319421</v>
          </cell>
          <cell r="AR54">
            <v>3.4792044312999191</v>
          </cell>
          <cell r="AS54">
            <v>2.5784949306461433</v>
          </cell>
          <cell r="AT54">
            <v>0.20745131194901234</v>
          </cell>
          <cell r="AU54">
            <v>0.25646301925492054</v>
          </cell>
          <cell r="AV54">
            <v>4.2357987614362109</v>
          </cell>
          <cell r="AW54">
            <v>207.92428548457414</v>
          </cell>
          <cell r="AX54">
            <v>6.5903350301237909E-2</v>
          </cell>
          <cell r="AY54">
            <v>288.52414655635073</v>
          </cell>
          <cell r="AZ54" t="b">
            <v>0</v>
          </cell>
          <cell r="BA54">
            <v>0</v>
          </cell>
          <cell r="BB54">
            <v>0</v>
          </cell>
          <cell r="BC54">
            <v>0</v>
          </cell>
          <cell r="BD54">
            <v>0</v>
          </cell>
          <cell r="BE54">
            <v>0</v>
          </cell>
          <cell r="BF54">
            <v>0</v>
          </cell>
          <cell r="BG54">
            <v>0.13987927488490917</v>
          </cell>
          <cell r="BH54">
            <v>4.8</v>
          </cell>
          <cell r="BI54">
            <v>1.2</v>
          </cell>
          <cell r="BJ54">
            <v>0.4369160521696478</v>
          </cell>
          <cell r="BK54">
            <v>0.5306660521696478</v>
          </cell>
          <cell r="BL54">
            <v>7.7128841390578884E-4</v>
          </cell>
          <cell r="BM54">
            <v>0.63772480870026438</v>
          </cell>
          <cell r="BO54">
            <v>712.19</v>
          </cell>
          <cell r="BP54">
            <v>708.62</v>
          </cell>
          <cell r="BQ54">
            <v>712.44</v>
          </cell>
          <cell r="BR54">
            <v>708.87</v>
          </cell>
          <cell r="BS54">
            <v>713.63697422336816</v>
          </cell>
          <cell r="BT54">
            <v>710.07337808518582</v>
          </cell>
          <cell r="BU54" t="b">
            <v>0</v>
          </cell>
          <cell r="BV54">
            <v>1.1969742233681018</v>
          </cell>
          <cell r="BW54">
            <v>1.2033780851858182</v>
          </cell>
          <cell r="BX54">
            <v>1.4469742233681018</v>
          </cell>
          <cell r="BY54">
            <v>250</v>
          </cell>
          <cell r="BZ54">
            <v>0.71250000000000002</v>
          </cell>
          <cell r="CA54">
            <v>0.3125</v>
          </cell>
          <cell r="CB54">
            <v>1.20017615427696</v>
          </cell>
          <cell r="CC54">
            <v>10</v>
          </cell>
          <cell r="CD54">
            <v>1.2554110066203883</v>
          </cell>
          <cell r="CE54">
            <v>1338.3662120422262</v>
          </cell>
          <cell r="CF54">
            <v>5.8083696092778303E-2</v>
          </cell>
          <cell r="CG54">
            <v>1819.4771752380288</v>
          </cell>
          <cell r="CH54">
            <v>3157.8433872802552</v>
          </cell>
          <cell r="CI54">
            <v>2</v>
          </cell>
          <cell r="CJ54">
            <v>1</v>
          </cell>
          <cell r="CK54">
            <v>1.5</v>
          </cell>
          <cell r="CL54">
            <v>2345</v>
          </cell>
          <cell r="CM54">
            <v>2.0199424652112503</v>
          </cell>
          <cell r="CN54">
            <v>2.2000000000000002</v>
          </cell>
          <cell r="CO54">
            <v>0</v>
          </cell>
          <cell r="CP54">
            <v>3</v>
          </cell>
          <cell r="CQ54">
            <v>3</v>
          </cell>
          <cell r="DV54" t="str">
            <v>250 mm</v>
          </cell>
          <cell r="DW54">
            <v>25.27</v>
          </cell>
          <cell r="DX54" t="str">
            <v>1</v>
          </cell>
          <cell r="DY54" t="str">
            <v>CS</v>
          </cell>
          <cell r="DZ54">
            <v>712.19</v>
          </cell>
          <cell r="EA54">
            <v>708.62</v>
          </cell>
        </row>
        <row r="55">
          <cell r="A55">
            <v>28</v>
          </cell>
          <cell r="B55" t="str">
            <v>C70</v>
          </cell>
          <cell r="C55" t="str">
            <v>3BOX</v>
          </cell>
          <cell r="F55">
            <v>0.10103999999999999</v>
          </cell>
          <cell r="G55">
            <v>2.33</v>
          </cell>
          <cell r="K55">
            <v>1.0160862896435358E-2</v>
          </cell>
          <cell r="L55">
            <v>10.010160862896436</v>
          </cell>
          <cell r="M55">
            <v>10.010160862896436</v>
          </cell>
          <cell r="N55">
            <v>190.21991299689051</v>
          </cell>
          <cell r="O55">
            <v>0.64740896129117442</v>
          </cell>
          <cell r="P55">
            <v>12.202907022424487</v>
          </cell>
          <cell r="Q55">
            <v>0</v>
          </cell>
          <cell r="R55">
            <v>0</v>
          </cell>
          <cell r="S55">
            <v>0.10103999999999999</v>
          </cell>
          <cell r="U55">
            <v>14</v>
          </cell>
          <cell r="V55">
            <v>158.4</v>
          </cell>
          <cell r="Y55">
            <v>0</v>
          </cell>
          <cell r="AB55">
            <v>0</v>
          </cell>
          <cell r="AC55">
            <v>126.72000000000001</v>
          </cell>
          <cell r="AD55">
            <v>2.0533333333333334E-2</v>
          </cell>
          <cell r="AE55">
            <v>8.2133333333333336E-2</v>
          </cell>
          <cell r="AF55">
            <v>8.2133333333333336E-2</v>
          </cell>
          <cell r="AG55">
            <v>0.11244533333333333</v>
          </cell>
          <cell r="AH55">
            <v>13.702907022424487</v>
          </cell>
          <cell r="AI55">
            <v>1.4400000000000002</v>
          </cell>
          <cell r="AJ55">
            <v>23.61</v>
          </cell>
          <cell r="AK55">
            <v>10</v>
          </cell>
          <cell r="AL55">
            <v>0.25</v>
          </cell>
          <cell r="AM55">
            <v>1.4E-2</v>
          </cell>
          <cell r="AN55">
            <v>4.309844970703125E-2</v>
          </cell>
          <cell r="AO55">
            <v>9.375E-2</v>
          </cell>
          <cell r="AP55">
            <v>0.172393798828125</v>
          </cell>
          <cell r="AQ55">
            <v>2.4269442427188084</v>
          </cell>
          <cell r="AR55">
            <v>4.4775895298883315</v>
          </cell>
          <cell r="AS55">
            <v>3.8783898455902714</v>
          </cell>
          <cell r="AT55">
            <v>0.30020684797482011</v>
          </cell>
          <cell r="AU55">
            <v>0.34330529768185136</v>
          </cell>
          <cell r="AV55">
            <v>5.4753543609433679</v>
          </cell>
          <cell r="AW55">
            <v>268.77082868969563</v>
          </cell>
          <cell r="AX55">
            <v>5.0983609676796153E-2</v>
          </cell>
          <cell r="AY55">
            <v>304.19771621937764</v>
          </cell>
          <cell r="AZ55" t="str">
            <v>15°40'25''</v>
          </cell>
          <cell r="BA55" t="e">
            <v>#VALUE!</v>
          </cell>
          <cell r="BB55">
            <v>8.6999999999999994E-2</v>
          </cell>
          <cell r="BC55" t="e">
            <v>#VALUE!</v>
          </cell>
          <cell r="BD55" t="e">
            <v>#VALUE!</v>
          </cell>
          <cell r="BE55" t="e">
            <v>#VALUE!</v>
          </cell>
          <cell r="BF55" t="e">
            <v>#VALUE!</v>
          </cell>
          <cell r="BG55" t="e">
            <v>#VALUE!</v>
          </cell>
          <cell r="BH55" t="e">
            <v>#VALUE!</v>
          </cell>
          <cell r="BI55" t="e">
            <v>#VALUE!</v>
          </cell>
          <cell r="BJ55" t="e">
            <v>#VALUE!</v>
          </cell>
          <cell r="BK55" t="e">
            <v>#VALUE!</v>
          </cell>
          <cell r="BL55" t="e">
            <v>#VALUE!</v>
          </cell>
          <cell r="BM55" t="e">
            <v>#VALUE!</v>
          </cell>
          <cell r="BN55">
            <v>2.9999999999972715E-2</v>
          </cell>
          <cell r="BO55">
            <v>708.59</v>
          </cell>
          <cell r="BP55">
            <v>708.25</v>
          </cell>
          <cell r="BQ55">
            <v>708.84</v>
          </cell>
          <cell r="BR55">
            <v>708.5</v>
          </cell>
          <cell r="BS55">
            <v>710.07337808518582</v>
          </cell>
          <cell r="BT55">
            <v>709.5</v>
          </cell>
          <cell r="BU55">
            <v>0</v>
          </cell>
          <cell r="BV55">
            <v>1.233378085185791</v>
          </cell>
          <cell r="BW55">
            <v>1</v>
          </cell>
          <cell r="BX55">
            <v>1.483378085185791</v>
          </cell>
          <cell r="BY55">
            <v>250</v>
          </cell>
          <cell r="BZ55">
            <v>0.71250000000000002</v>
          </cell>
          <cell r="CA55">
            <v>0.3125</v>
          </cell>
          <cell r="CB55">
            <v>1.1166890425928955</v>
          </cell>
          <cell r="CC55">
            <v>3</v>
          </cell>
          <cell r="CD55">
            <v>1.2503775299418127</v>
          </cell>
          <cell r="CE55">
            <v>1142.5715422821422</v>
          </cell>
          <cell r="CF55">
            <v>6.5494299598437222E-2</v>
          </cell>
          <cell r="CG55">
            <v>2071.1604742970753</v>
          </cell>
          <cell r="CH55">
            <v>3213.7320165792175</v>
          </cell>
          <cell r="CI55">
            <v>2</v>
          </cell>
          <cell r="CJ55">
            <v>1</v>
          </cell>
          <cell r="CK55">
            <v>1.5</v>
          </cell>
          <cell r="CL55">
            <v>2345</v>
          </cell>
          <cell r="CM55">
            <v>2.0556921214792436</v>
          </cell>
          <cell r="CN55">
            <v>2.2000000000000002</v>
          </cell>
          <cell r="CO55">
            <v>0</v>
          </cell>
          <cell r="CP55">
            <v>3</v>
          </cell>
          <cell r="CQ55">
            <v>3</v>
          </cell>
          <cell r="DV55" t="str">
            <v>250 mm</v>
          </cell>
          <cell r="DW55">
            <v>1.4400000000000002</v>
          </cell>
          <cell r="DX55" t="str">
            <v>1</v>
          </cell>
          <cell r="DY55" t="str">
            <v>CS</v>
          </cell>
          <cell r="DZ55">
            <v>708.59</v>
          </cell>
          <cell r="EA55">
            <v>708.25</v>
          </cell>
        </row>
        <row r="56">
          <cell r="AD56">
            <v>0</v>
          </cell>
          <cell r="BU56">
            <v>0</v>
          </cell>
        </row>
        <row r="57">
          <cell r="A57">
            <v>29</v>
          </cell>
          <cell r="B57" t="str">
            <v>C4</v>
          </cell>
          <cell r="C57" t="str">
            <v>C55</v>
          </cell>
          <cell r="D57">
            <v>0.12245999999999999</v>
          </cell>
          <cell r="F57">
            <v>0.12245999999999999</v>
          </cell>
          <cell r="G57">
            <v>2.33</v>
          </cell>
          <cell r="H57">
            <v>2</v>
          </cell>
          <cell r="I57">
            <v>0.5</v>
          </cell>
          <cell r="J57">
            <v>25</v>
          </cell>
          <cell r="K57">
            <v>0</v>
          </cell>
          <cell r="L57">
            <v>5</v>
          </cell>
          <cell r="M57">
            <v>10</v>
          </cell>
          <cell r="N57">
            <v>190.32831544687943</v>
          </cell>
          <cell r="O57">
            <v>0.63231589736950611</v>
          </cell>
          <cell r="P57">
            <v>14.737769493352884</v>
          </cell>
          <cell r="Q57">
            <v>0.12245999999999999</v>
          </cell>
          <cell r="R57">
            <v>0</v>
          </cell>
          <cell r="S57">
            <v>0.12245999999999999</v>
          </cell>
          <cell r="U57">
            <v>18</v>
          </cell>
          <cell r="V57">
            <v>158.4</v>
          </cell>
          <cell r="Y57">
            <v>0</v>
          </cell>
          <cell r="AB57">
            <v>0</v>
          </cell>
          <cell r="AC57">
            <v>126.72000000000001</v>
          </cell>
          <cell r="AD57">
            <v>2.64E-2</v>
          </cell>
          <cell r="AE57">
            <v>0.1056</v>
          </cell>
          <cell r="AF57">
            <v>0.1056</v>
          </cell>
          <cell r="AG57">
            <v>0.14233799999999999</v>
          </cell>
          <cell r="AH57">
            <v>16.237769493352886</v>
          </cell>
          <cell r="AI57">
            <v>36.479999999999997</v>
          </cell>
          <cell r="AJ57">
            <v>9.9</v>
          </cell>
          <cell r="AK57">
            <v>10</v>
          </cell>
          <cell r="AL57">
            <v>0.25</v>
          </cell>
          <cell r="AM57">
            <v>1.4E-2</v>
          </cell>
          <cell r="AN57">
            <v>5.8205604553222656E-2</v>
          </cell>
          <cell r="AO57">
            <v>0.1015625</v>
          </cell>
          <cell r="AP57">
            <v>0.23282241821289063</v>
          </cell>
          <cell r="AQ57">
            <v>1.8711642239408266</v>
          </cell>
          <cell r="AR57">
            <v>2.9455176379075874</v>
          </cell>
          <cell r="AS57">
            <v>2.1086591013100056</v>
          </cell>
          <cell r="AT57">
            <v>0.17845339209765931</v>
          </cell>
          <cell r="AU57">
            <v>0.23665899665088197</v>
          </cell>
          <cell r="AV57">
            <v>3.5455354776124119</v>
          </cell>
          <cell r="AW57">
            <v>174.04106577358019</v>
          </cell>
          <cell r="AX57">
            <v>9.3298494933819323E-2</v>
          </cell>
          <cell r="AY57">
            <v>134.56763007581799</v>
          </cell>
          <cell r="AZ57" t="e">
            <v>#REF!</v>
          </cell>
          <cell r="BA57" t="e">
            <v>#REF!</v>
          </cell>
          <cell r="BB57" t="e">
            <v>#REF!</v>
          </cell>
          <cell r="BC57" t="e">
            <v>#REF!</v>
          </cell>
          <cell r="BD57" t="e">
            <v>#REF!</v>
          </cell>
          <cell r="BE57" t="e">
            <v>#REF!</v>
          </cell>
          <cell r="BF57" t="e">
            <v>#REF!</v>
          </cell>
          <cell r="BG57" t="e">
            <v>#REF!</v>
          </cell>
          <cell r="BH57" t="e">
            <v>#REF!</v>
          </cell>
          <cell r="BI57" t="e">
            <v>#REF!</v>
          </cell>
          <cell r="BJ57" t="e">
            <v>#REF!</v>
          </cell>
          <cell r="BK57" t="e">
            <v>#REF!</v>
          </cell>
          <cell r="BL57" t="e">
            <v>#REF!</v>
          </cell>
          <cell r="BM57" t="e">
            <v>#REF!</v>
          </cell>
          <cell r="BO57">
            <v>725.25</v>
          </cell>
          <cell r="BP57">
            <v>721.64</v>
          </cell>
          <cell r="BQ57">
            <v>725.5</v>
          </cell>
          <cell r="BR57">
            <v>721.89</v>
          </cell>
          <cell r="BS57">
            <v>726.7</v>
          </cell>
          <cell r="BT57">
            <v>723.18632127920841</v>
          </cell>
          <cell r="BU57" t="b">
            <v>0</v>
          </cell>
          <cell r="BV57">
            <v>1.2000000000000455</v>
          </cell>
          <cell r="BW57">
            <v>1.2963212792084278</v>
          </cell>
          <cell r="BX57">
            <v>1.4500000000000455</v>
          </cell>
          <cell r="BY57">
            <v>250</v>
          </cell>
          <cell r="BZ57">
            <v>0.71250000000000002</v>
          </cell>
          <cell r="CA57">
            <v>0.3125</v>
          </cell>
          <cell r="CB57">
            <v>1.2481606396042366</v>
          </cell>
          <cell r="CC57">
            <v>3</v>
          </cell>
          <cell r="CD57">
            <v>1.3625492362463218</v>
          </cell>
          <cell r="CE57">
            <v>1245.0719442837094</v>
          </cell>
          <cell r="CF57">
            <v>5.4349909994806045E-2</v>
          </cell>
          <cell r="CG57">
            <v>1695.5722413263761</v>
          </cell>
          <cell r="CH57">
            <v>2940.6441856100855</v>
          </cell>
          <cell r="CI57">
            <v>2</v>
          </cell>
          <cell r="CJ57">
            <v>1</v>
          </cell>
          <cell r="CK57">
            <v>1.5</v>
          </cell>
          <cell r="CL57">
            <v>2345</v>
          </cell>
          <cell r="CM57">
            <v>1.8810090739510139</v>
          </cell>
          <cell r="CN57">
            <v>1.9</v>
          </cell>
          <cell r="CO57">
            <v>0</v>
          </cell>
          <cell r="CP57">
            <v>3</v>
          </cell>
          <cell r="CQ57">
            <v>3</v>
          </cell>
          <cell r="DV57" t="str">
            <v>250 mm</v>
          </cell>
          <cell r="DW57">
            <v>36.479999999999997</v>
          </cell>
          <cell r="DX57" t="str">
            <v>1</v>
          </cell>
          <cell r="DY57" t="str">
            <v>CS</v>
          </cell>
          <cell r="DZ57">
            <v>725.25</v>
          </cell>
          <cell r="EA57">
            <v>721.64</v>
          </cell>
        </row>
        <row r="58">
          <cell r="AD58">
            <v>0</v>
          </cell>
          <cell r="BU58">
            <v>0</v>
          </cell>
        </row>
        <row r="59">
          <cell r="A59">
            <v>30</v>
          </cell>
          <cell r="B59" t="str">
            <v>C85</v>
          </cell>
          <cell r="C59" t="str">
            <v>C59</v>
          </cell>
          <cell r="D59">
            <v>0.23923000000000003</v>
          </cell>
          <cell r="F59">
            <v>0.23923000000000003</v>
          </cell>
          <cell r="G59">
            <v>2.33</v>
          </cell>
          <cell r="H59">
            <v>5.18</v>
          </cell>
          <cell r="I59">
            <v>0.14000000000000057</v>
          </cell>
          <cell r="J59">
            <v>2.7027027027027142</v>
          </cell>
          <cell r="K59">
            <v>0</v>
          </cell>
          <cell r="L59">
            <v>5</v>
          </cell>
          <cell r="M59">
            <v>10</v>
          </cell>
          <cell r="N59">
            <v>190.32831544687943</v>
          </cell>
          <cell r="O59">
            <v>0.63183446498091855</v>
          </cell>
          <cell r="P59">
            <v>28.768840334855611</v>
          </cell>
          <cell r="Q59">
            <v>0.23923000000000003</v>
          </cell>
          <cell r="R59">
            <v>0</v>
          </cell>
          <cell r="S59">
            <v>0.23923000000000003</v>
          </cell>
          <cell r="U59">
            <v>21</v>
          </cell>
          <cell r="V59">
            <v>158.4</v>
          </cell>
          <cell r="W59">
            <v>0.23923000000000003</v>
          </cell>
          <cell r="X59">
            <v>0.23923000000000003</v>
          </cell>
          <cell r="Y59">
            <v>0.11961500000000001</v>
          </cell>
          <cell r="AB59">
            <v>0</v>
          </cell>
          <cell r="AC59">
            <v>126.72000000000001</v>
          </cell>
          <cell r="AD59">
            <v>3.0800000000000004E-2</v>
          </cell>
          <cell r="AE59">
            <v>0.12320000000000002</v>
          </cell>
          <cell r="AF59">
            <v>0.24281500000000003</v>
          </cell>
          <cell r="AG59">
            <v>0.31458400000000003</v>
          </cell>
          <cell r="AH59">
            <v>30.268840334855611</v>
          </cell>
          <cell r="AI59">
            <v>66.759999999999991</v>
          </cell>
          <cell r="AJ59">
            <v>11.16</v>
          </cell>
          <cell r="AK59">
            <v>10</v>
          </cell>
          <cell r="AL59">
            <v>0.25</v>
          </cell>
          <cell r="AM59">
            <v>1.4E-2</v>
          </cell>
          <cell r="AN59">
            <v>7.7414274215698242E-2</v>
          </cell>
          <cell r="AO59">
            <v>0.140625</v>
          </cell>
          <cell r="AP59">
            <v>0.30965709686279297</v>
          </cell>
          <cell r="AQ59">
            <v>2.3389497418288974</v>
          </cell>
          <cell r="AR59">
            <v>3.1535216676814168</v>
          </cell>
          <cell r="AS59">
            <v>3.0405028267981913</v>
          </cell>
          <cell r="AT59">
            <v>0.27883210472994213</v>
          </cell>
          <cell r="AU59">
            <v>0.35624637894564037</v>
          </cell>
          <cell r="AV59">
            <v>3.7644049464001683</v>
          </cell>
          <cell r="AW59">
            <v>184.78479569918514</v>
          </cell>
          <cell r="AX59">
            <v>0.16380590307944415</v>
          </cell>
          <cell r="AY59">
            <v>146.25311169283839</v>
          </cell>
          <cell r="AZ59" t="e">
            <v>#REF!</v>
          </cell>
          <cell r="BA59" t="e">
            <v>#REF!</v>
          </cell>
          <cell r="BB59" t="e">
            <v>#REF!</v>
          </cell>
          <cell r="BC59" t="e">
            <v>#REF!</v>
          </cell>
          <cell r="BD59" t="e">
            <v>#REF!</v>
          </cell>
          <cell r="BE59" t="e">
            <v>#REF!</v>
          </cell>
          <cell r="BF59" t="e">
            <v>#REF!</v>
          </cell>
          <cell r="BG59" t="e">
            <v>#REF!</v>
          </cell>
          <cell r="BH59" t="e">
            <v>#REF!</v>
          </cell>
          <cell r="BI59" t="e">
            <v>#REF!</v>
          </cell>
          <cell r="BJ59" t="e">
            <v>#REF!</v>
          </cell>
          <cell r="BK59" t="e">
            <v>#REF!</v>
          </cell>
          <cell r="BL59" t="e">
            <v>#REF!</v>
          </cell>
          <cell r="BM59" t="e">
            <v>#REF!</v>
          </cell>
          <cell r="BO59">
            <v>722.26</v>
          </cell>
          <cell r="BP59">
            <v>714.81</v>
          </cell>
          <cell r="BQ59">
            <v>722.51</v>
          </cell>
          <cell r="BR59">
            <v>715.06</v>
          </cell>
          <cell r="BS59">
            <v>723.70945573876008</v>
          </cell>
          <cell r="BT59">
            <v>717.92207809623778</v>
          </cell>
          <cell r="BU59" t="b">
            <v>0</v>
          </cell>
          <cell r="BV59">
            <v>1.1994557387600935</v>
          </cell>
          <cell r="BW59">
            <v>2.8620780962378376</v>
          </cell>
          <cell r="BX59">
            <v>1.4494557387600935</v>
          </cell>
          <cell r="BY59">
            <v>250</v>
          </cell>
          <cell r="BZ59">
            <v>0.71250000000000002</v>
          </cell>
          <cell r="CA59">
            <v>0.3125</v>
          </cell>
          <cell r="CB59">
            <v>2.0307669174989655</v>
          </cell>
          <cell r="CC59">
            <v>3</v>
          </cell>
          <cell r="CD59">
            <v>1.9158074028115268</v>
          </cell>
          <cell r="CE59">
            <v>1750.6288833003707</v>
          </cell>
          <cell r="CF59">
            <v>2.261943592280391E-2</v>
          </cell>
          <cell r="CG59">
            <v>725.70261808240321</v>
          </cell>
          <cell r="CH59">
            <v>2476.3315013827741</v>
          </cell>
          <cell r="CI59">
            <v>2</v>
          </cell>
          <cell r="CJ59">
            <v>1</v>
          </cell>
          <cell r="CK59">
            <v>1.5</v>
          </cell>
          <cell r="CL59">
            <v>2345</v>
          </cell>
          <cell r="CM59">
            <v>1.5840073569612627</v>
          </cell>
          <cell r="CN59">
            <v>1.9</v>
          </cell>
          <cell r="CO59">
            <v>0</v>
          </cell>
          <cell r="CP59">
            <v>3</v>
          </cell>
          <cell r="CQ59">
            <v>3</v>
          </cell>
          <cell r="DV59" t="str">
            <v>250 mm</v>
          </cell>
          <cell r="DW59">
            <v>66.759999999999991</v>
          </cell>
          <cell r="DX59" t="str">
            <v>1</v>
          </cell>
          <cell r="DY59" t="str">
            <v>CS</v>
          </cell>
          <cell r="DZ59">
            <v>722.26</v>
          </cell>
          <cell r="EA59">
            <v>714.81</v>
          </cell>
        </row>
        <row r="60">
          <cell r="AD60">
            <v>0</v>
          </cell>
        </row>
        <row r="61">
          <cell r="A61" t="str">
            <v>SECTOR 3</v>
          </cell>
        </row>
        <row r="62">
          <cell r="AD62">
            <v>0</v>
          </cell>
        </row>
        <row r="63">
          <cell r="A63">
            <v>31</v>
          </cell>
          <cell r="B63" t="str">
            <v>C73</v>
          </cell>
          <cell r="C63" t="str">
            <v>CBA16</v>
          </cell>
          <cell r="D63">
            <v>3.8610000000000005E-2</v>
          </cell>
          <cell r="F63">
            <v>3.8610000000000005E-2</v>
          </cell>
          <cell r="G63">
            <v>2.33</v>
          </cell>
          <cell r="H63">
            <v>46.62</v>
          </cell>
          <cell r="I63">
            <v>5.160000000000001</v>
          </cell>
          <cell r="J63">
            <v>11.068211068211072</v>
          </cell>
          <cell r="K63">
            <v>0</v>
          </cell>
          <cell r="L63">
            <v>5</v>
          </cell>
          <cell r="M63">
            <v>10</v>
          </cell>
          <cell r="N63">
            <v>190.32831544687943</v>
          </cell>
          <cell r="O63">
            <v>0.63286203960825993</v>
          </cell>
          <cell r="P63">
            <v>4.6506349597432628</v>
          </cell>
          <cell r="Q63">
            <v>3.8610000000000005E-2</v>
          </cell>
          <cell r="R63">
            <v>0</v>
          </cell>
          <cell r="S63">
            <v>3.8610000000000005E-2</v>
          </cell>
          <cell r="U63">
            <v>4</v>
          </cell>
          <cell r="V63">
            <v>158.4</v>
          </cell>
          <cell r="Y63">
            <v>0</v>
          </cell>
          <cell r="AB63">
            <v>0</v>
          </cell>
          <cell r="AC63">
            <v>126.72000000000001</v>
          </cell>
          <cell r="AD63">
            <v>5.8666666666666676E-3</v>
          </cell>
          <cell r="AE63">
            <v>2.346666666666667E-2</v>
          </cell>
          <cell r="AF63">
            <v>2.346666666666667E-2</v>
          </cell>
          <cell r="AG63">
            <v>3.5049666666666673E-2</v>
          </cell>
          <cell r="AH63">
            <v>6.1506349597432628</v>
          </cell>
          <cell r="AI63">
            <v>36.75</v>
          </cell>
          <cell r="AJ63">
            <v>9.09</v>
          </cell>
          <cell r="AK63">
            <v>10</v>
          </cell>
          <cell r="AL63">
            <v>0.25</v>
          </cell>
          <cell r="AM63">
            <v>1.4E-2</v>
          </cell>
          <cell r="AN63">
            <v>3.668975830078125E-2</v>
          </cell>
          <cell r="AO63">
            <v>6.25E-2</v>
          </cell>
          <cell r="AP63">
            <v>0.146759033203125</v>
          </cell>
          <cell r="AQ63">
            <v>1.3749956133680434</v>
          </cell>
          <cell r="AR63">
            <v>2.758601263812722</v>
          </cell>
          <cell r="AS63">
            <v>1.307655183519429</v>
          </cell>
          <cell r="AT63">
            <v>9.636151563615504E-2</v>
          </cell>
          <cell r="AU63">
            <v>0.13305127393693628</v>
          </cell>
          <cell r="AV63">
            <v>3.3973960672093293</v>
          </cell>
          <cell r="AW63">
            <v>166.76928946999504</v>
          </cell>
          <cell r="AX63">
            <v>3.6881100706793374E-2</v>
          </cell>
          <cell r="AY63">
            <v>293.66261885726135</v>
          </cell>
          <cell r="AZ63" t="e">
            <v>#REF!</v>
          </cell>
          <cell r="BA63" t="e">
            <v>#REF!</v>
          </cell>
          <cell r="BB63" t="e">
            <v>#REF!</v>
          </cell>
          <cell r="BC63" t="e">
            <v>#REF!</v>
          </cell>
          <cell r="BD63" t="e">
            <v>#REF!</v>
          </cell>
          <cell r="BE63" t="e">
            <v>#REF!</v>
          </cell>
          <cell r="BF63" t="e">
            <v>#REF!</v>
          </cell>
          <cell r="BG63" t="e">
            <v>#REF!</v>
          </cell>
          <cell r="BH63" t="e">
            <v>#REF!</v>
          </cell>
          <cell r="BI63" t="e">
            <v>#REF!</v>
          </cell>
          <cell r="BJ63" t="e">
            <v>#REF!</v>
          </cell>
          <cell r="BK63" t="e">
            <v>#REF!</v>
          </cell>
          <cell r="BL63" t="e">
            <v>#REF!</v>
          </cell>
          <cell r="BM63" t="e">
            <v>#REF!</v>
          </cell>
          <cell r="BO63">
            <v>703.19</v>
          </cell>
          <cell r="BP63">
            <v>699.85</v>
          </cell>
          <cell r="BQ63">
            <v>703.43999999999994</v>
          </cell>
          <cell r="BR63">
            <v>700.1</v>
          </cell>
          <cell r="BS63">
            <v>704.64109911207106</v>
          </cell>
          <cell r="BT63">
            <v>700.7</v>
          </cell>
          <cell r="BV63">
            <v>1.2010991120711196</v>
          </cell>
          <cell r="BW63">
            <v>0.60000000000002274</v>
          </cell>
          <cell r="BX63">
            <v>1.4510991120711196</v>
          </cell>
          <cell r="BY63">
            <v>250</v>
          </cell>
          <cell r="BZ63">
            <v>0.71250000000000002</v>
          </cell>
          <cell r="CA63">
            <v>0.3125</v>
          </cell>
          <cell r="CB63">
            <v>0.90054955603557119</v>
          </cell>
          <cell r="CC63">
            <v>3</v>
          </cell>
          <cell r="CD63">
            <v>1.0519224868971604</v>
          </cell>
          <cell r="CE63">
            <v>961.22704497999587</v>
          </cell>
          <cell r="CF63">
            <v>9.1982052339059428E-2</v>
          </cell>
          <cell r="CG63">
            <v>3027.7501226620266</v>
          </cell>
          <cell r="CH63">
            <v>3988.9771676420223</v>
          </cell>
          <cell r="CI63">
            <v>2</v>
          </cell>
          <cell r="CJ63">
            <v>1</v>
          </cell>
          <cell r="CK63">
            <v>1.5</v>
          </cell>
          <cell r="CL63">
            <v>2345</v>
          </cell>
          <cell r="CM63">
            <v>2.55158454220172</v>
          </cell>
          <cell r="CN63">
            <v>3</v>
          </cell>
          <cell r="CO63">
            <v>0</v>
          </cell>
          <cell r="CP63">
            <v>3</v>
          </cell>
          <cell r="CQ63">
            <v>3</v>
          </cell>
          <cell r="DV63" t="str">
            <v>250 mm</v>
          </cell>
          <cell r="DW63">
            <v>36.75</v>
          </cell>
          <cell r="DX63" t="str">
            <v>1</v>
          </cell>
          <cell r="DY63" t="str">
            <v>CS</v>
          </cell>
          <cell r="DZ63">
            <v>703.18999999999994</v>
          </cell>
          <cell r="EA63">
            <v>699.84999999999991</v>
          </cell>
        </row>
        <row r="64">
          <cell r="AD64">
            <v>0</v>
          </cell>
        </row>
        <row r="65">
          <cell r="A65" t="str">
            <v>SECTOR 4</v>
          </cell>
        </row>
        <row r="66">
          <cell r="AD66">
            <v>0</v>
          </cell>
        </row>
        <row r="67">
          <cell r="A67">
            <v>32</v>
          </cell>
          <cell r="B67" t="str">
            <v>C95'</v>
          </cell>
          <cell r="C67" t="str">
            <v>CBB5</v>
          </cell>
          <cell r="D67">
            <v>4.7100000000000003E-2</v>
          </cell>
          <cell r="F67">
            <v>4.7100000000000003E-2</v>
          </cell>
          <cell r="G67">
            <v>2.33</v>
          </cell>
          <cell r="H67">
            <v>14.78</v>
          </cell>
          <cell r="I67">
            <v>0.25000000000000022</v>
          </cell>
          <cell r="J67">
            <v>1.6914749661705024</v>
          </cell>
          <cell r="K67">
            <v>0</v>
          </cell>
          <cell r="L67">
            <v>5</v>
          </cell>
          <cell r="M67">
            <v>10</v>
          </cell>
          <cell r="N67">
            <v>190.32831544687943</v>
          </cell>
          <cell r="O67">
            <v>0.6296357380161367</v>
          </cell>
          <cell r="P67">
            <v>5.6443466909390851</v>
          </cell>
          <cell r="Q67">
            <v>4.7100000000000003E-2</v>
          </cell>
          <cell r="R67">
            <v>0</v>
          </cell>
          <cell r="S67">
            <v>4.7100000000000003E-2</v>
          </cell>
          <cell r="U67">
            <v>27</v>
          </cell>
          <cell r="V67">
            <v>158.4</v>
          </cell>
          <cell r="Y67">
            <v>0</v>
          </cell>
          <cell r="AB67">
            <v>0</v>
          </cell>
          <cell r="AC67">
            <v>126.72000000000001</v>
          </cell>
          <cell r="AD67">
            <v>3.9600000000000003E-2</v>
          </cell>
          <cell r="AE67">
            <v>0.15840000000000001</v>
          </cell>
          <cell r="AF67">
            <v>0.15840000000000001</v>
          </cell>
          <cell r="AG67">
            <v>0.17253000000000002</v>
          </cell>
          <cell r="AH67">
            <v>7.1443466909390851</v>
          </cell>
          <cell r="AI67">
            <v>42.14</v>
          </cell>
          <cell r="AJ67">
            <v>2.8</v>
          </cell>
          <cell r="AK67">
            <v>10</v>
          </cell>
          <cell r="AL67">
            <v>0.25</v>
          </cell>
          <cell r="AM67">
            <v>1.4E-2</v>
          </cell>
          <cell r="AN67">
            <v>5.2966117858886719E-2</v>
          </cell>
          <cell r="AO67">
            <v>6.640625E-2</v>
          </cell>
          <cell r="AP67">
            <v>0.21186447143554688</v>
          </cell>
          <cell r="AQ67">
            <v>0.94144810954741032</v>
          </cell>
          <cell r="AR67">
            <v>1.5583098880092694</v>
          </cell>
          <cell r="AS67">
            <v>0.54872660639991422</v>
          </cell>
          <cell r="AT67">
            <v>4.5174543474535811E-2</v>
          </cell>
          <cell r="AU67">
            <v>9.814066133342253E-2</v>
          </cell>
          <cell r="AV67">
            <v>1.8855725788051052</v>
          </cell>
          <cell r="AW67">
            <v>92.55782752163249</v>
          </cell>
          <cell r="AX67">
            <v>7.7187925454163434E-2</v>
          </cell>
          <cell r="AY67">
            <v>111.73297270166353</v>
          </cell>
          <cell r="AZ67" t="e">
            <v>#REF!</v>
          </cell>
          <cell r="BA67" t="e">
            <v>#REF!</v>
          </cell>
          <cell r="BB67" t="e">
            <v>#REF!</v>
          </cell>
          <cell r="BC67" t="e">
            <v>#REF!</v>
          </cell>
          <cell r="BD67" t="e">
            <v>#REF!</v>
          </cell>
          <cell r="BE67" t="e">
            <v>#REF!</v>
          </cell>
          <cell r="BF67" t="e">
            <v>#REF!</v>
          </cell>
          <cell r="BG67" t="e">
            <v>#REF!</v>
          </cell>
          <cell r="BH67" t="e">
            <v>#REF!</v>
          </cell>
          <cell r="BI67" t="e">
            <v>#REF!</v>
          </cell>
          <cell r="BJ67" t="e">
            <v>#REF!</v>
          </cell>
          <cell r="BK67" t="e">
            <v>#REF!</v>
          </cell>
          <cell r="BL67" t="e">
            <v>#REF!</v>
          </cell>
          <cell r="BM67" t="e">
            <v>#REF!</v>
          </cell>
          <cell r="BO67">
            <v>701.05</v>
          </cell>
          <cell r="BP67">
            <v>699.87</v>
          </cell>
          <cell r="BQ67">
            <v>701.3</v>
          </cell>
          <cell r="BR67">
            <v>700.12</v>
          </cell>
          <cell r="BS67">
            <v>702.5</v>
          </cell>
          <cell r="BT67">
            <v>700.7</v>
          </cell>
          <cell r="BV67">
            <v>1.2000000000000455</v>
          </cell>
          <cell r="BW67">
            <v>0.58000000000004093</v>
          </cell>
          <cell r="BX67">
            <v>1.4500000000000455</v>
          </cell>
          <cell r="BY67">
            <v>250</v>
          </cell>
          <cell r="BZ67">
            <v>0.71250000000000002</v>
          </cell>
          <cell r="CA67">
            <v>0.3125</v>
          </cell>
          <cell r="CB67">
            <v>0.8900000000000432</v>
          </cell>
          <cell r="CC67">
            <v>3</v>
          </cell>
          <cell r="CD67">
            <v>1.0417661060305516</v>
          </cell>
          <cell r="CE67">
            <v>951.94633457623002</v>
          </cell>
          <cell r="CF67">
            <v>9.3625256581334138E-2</v>
          </cell>
          <cell r="CG67">
            <v>3089.7487139105087</v>
          </cell>
          <cell r="CH67">
            <v>4041.6950484867389</v>
          </cell>
          <cell r="CI67">
            <v>2</v>
          </cell>
          <cell r="CJ67">
            <v>1</v>
          </cell>
          <cell r="CK67">
            <v>1.5</v>
          </cell>
          <cell r="CL67">
            <v>2345</v>
          </cell>
          <cell r="CM67">
            <v>2.5853060011642253</v>
          </cell>
          <cell r="CN67">
            <v>3</v>
          </cell>
          <cell r="CO67">
            <v>0</v>
          </cell>
          <cell r="CP67">
            <v>3</v>
          </cell>
          <cell r="CQ67">
            <v>3</v>
          </cell>
          <cell r="DV67" t="str">
            <v>250 mm</v>
          </cell>
          <cell r="DW67">
            <v>42.14</v>
          </cell>
          <cell r="DX67" t="str">
            <v>1</v>
          </cell>
          <cell r="DY67" t="str">
            <v>CS</v>
          </cell>
          <cell r="DZ67">
            <v>701.05</v>
          </cell>
          <cell r="EA67">
            <v>699.87</v>
          </cell>
        </row>
        <row r="68">
          <cell r="AD68">
            <v>0</v>
          </cell>
        </row>
        <row r="69">
          <cell r="A69" t="str">
            <v>SECTOR 5</v>
          </cell>
        </row>
        <row r="70">
          <cell r="AD70">
            <v>0</v>
          </cell>
        </row>
        <row r="71">
          <cell r="A71">
            <v>33</v>
          </cell>
          <cell r="B71" t="str">
            <v>C89</v>
          </cell>
          <cell r="C71" t="str">
            <v>C62</v>
          </cell>
          <cell r="D71">
            <v>0.25011</v>
          </cell>
          <cell r="F71">
            <v>0.25011</v>
          </cell>
          <cell r="G71">
            <v>2.33</v>
          </cell>
          <cell r="H71">
            <v>40.909999999999997</v>
          </cell>
          <cell r="I71">
            <v>2.9499999999999993</v>
          </cell>
          <cell r="J71">
            <v>7.2109508677584939</v>
          </cell>
          <cell r="K71">
            <v>0</v>
          </cell>
          <cell r="L71">
            <v>5</v>
          </cell>
          <cell r="M71">
            <v>10</v>
          </cell>
          <cell r="N71">
            <v>190.32831544687943</v>
          </cell>
          <cell r="O71">
            <v>0.62939981418826019</v>
          </cell>
          <cell r="P71">
            <v>29.961328780959093</v>
          </cell>
          <cell r="Q71">
            <v>0.25011</v>
          </cell>
          <cell r="R71">
            <v>0</v>
          </cell>
          <cell r="S71">
            <v>0.25011</v>
          </cell>
          <cell r="U71">
            <v>40</v>
          </cell>
          <cell r="V71">
            <v>158.4</v>
          </cell>
          <cell r="W71">
            <v>0.25011</v>
          </cell>
          <cell r="X71">
            <v>0.25011</v>
          </cell>
          <cell r="Y71">
            <v>0.125055</v>
          </cell>
          <cell r="AB71">
            <v>0</v>
          </cell>
          <cell r="AC71">
            <v>126.72000000000001</v>
          </cell>
          <cell r="AD71">
            <v>5.8666666666666666E-2</v>
          </cell>
          <cell r="AE71">
            <v>0.23466666666666666</v>
          </cell>
          <cell r="AF71">
            <v>0.35972166666666666</v>
          </cell>
          <cell r="AG71">
            <v>0.43475466666666668</v>
          </cell>
          <cell r="AH71">
            <v>31.461328780959093</v>
          </cell>
          <cell r="AI71">
            <v>58.83</v>
          </cell>
          <cell r="AJ71">
            <v>3.79</v>
          </cell>
          <cell r="AK71">
            <v>10</v>
          </cell>
          <cell r="AL71">
            <v>0.25</v>
          </cell>
          <cell r="AM71">
            <v>1.4E-2</v>
          </cell>
          <cell r="AN71">
            <v>0.10480809211730957</v>
          </cell>
          <cell r="AO71">
            <v>0.1435546875</v>
          </cell>
          <cell r="AP71">
            <v>0.41923236846923828</v>
          </cell>
          <cell r="AQ71">
            <v>1.611932591239071</v>
          </cell>
          <cell r="AR71">
            <v>1.8281925081694561</v>
          </cell>
          <cell r="AS71">
            <v>1.3357052763975217</v>
          </cell>
          <cell r="AT71">
            <v>0.1324325524311267</v>
          </cell>
          <cell r="AU71">
            <v>0.23724064454843627</v>
          </cell>
          <cell r="AV71">
            <v>2.1937333776561276</v>
          </cell>
          <cell r="AW71">
            <v>107.68463536217521</v>
          </cell>
          <cell r="AX71">
            <v>0.2921617246057932</v>
          </cell>
          <cell r="AY71">
            <v>119.24184582538125</v>
          </cell>
          <cell r="AZ71" t="e">
            <v>#REF!</v>
          </cell>
          <cell r="BA71" t="e">
            <v>#REF!</v>
          </cell>
          <cell r="BB71" t="e">
            <v>#REF!</v>
          </cell>
          <cell r="BC71" t="e">
            <v>#REF!</v>
          </cell>
          <cell r="BD71" t="e">
            <v>#REF!</v>
          </cell>
          <cell r="BE71" t="e">
            <v>#REF!</v>
          </cell>
          <cell r="BF71" t="e">
            <v>#REF!</v>
          </cell>
          <cell r="BG71" t="e">
            <v>#REF!</v>
          </cell>
          <cell r="BH71" t="e">
            <v>#REF!</v>
          </cell>
          <cell r="BI71" t="e">
            <v>#REF!</v>
          </cell>
          <cell r="BJ71" t="e">
            <v>#REF!</v>
          </cell>
          <cell r="BK71" t="e">
            <v>#REF!</v>
          </cell>
          <cell r="BL71" t="e">
            <v>#REF!</v>
          </cell>
          <cell r="BM71" t="e">
            <v>#REF!</v>
          </cell>
          <cell r="BO71">
            <v>716.3</v>
          </cell>
          <cell r="BP71">
            <v>714.07</v>
          </cell>
          <cell r="BQ71">
            <v>716.55</v>
          </cell>
          <cell r="BR71">
            <v>714.32</v>
          </cell>
          <cell r="BS71">
            <v>717.75432137390692</v>
          </cell>
          <cell r="BT71">
            <v>715.51900000000001</v>
          </cell>
          <cell r="BV71">
            <v>1.2043213739069643</v>
          </cell>
          <cell r="BW71">
            <v>1.1989999999999554</v>
          </cell>
          <cell r="BX71">
            <v>1.4543213739069643</v>
          </cell>
          <cell r="BY71">
            <v>250</v>
          </cell>
          <cell r="BZ71">
            <v>0.71250000000000002</v>
          </cell>
          <cell r="CA71">
            <v>0.3125</v>
          </cell>
          <cell r="CB71">
            <v>1.2016606869534598</v>
          </cell>
          <cell r="CC71">
            <v>3</v>
          </cell>
          <cell r="CD71">
            <v>1.3235831854292277</v>
          </cell>
          <cell r="CE71">
            <v>1209.4654976605016</v>
          </cell>
          <cell r="CF71">
            <v>5.7962828594546489E-2</v>
          </cell>
          <cell r="CG71">
            <v>1815.435191939323</v>
          </cell>
          <cell r="CH71">
            <v>3024.9006895998245</v>
          </cell>
          <cell r="CI71">
            <v>2</v>
          </cell>
          <cell r="CJ71">
            <v>1</v>
          </cell>
          <cell r="CK71">
            <v>1.5</v>
          </cell>
          <cell r="CL71">
            <v>2345</v>
          </cell>
          <cell r="CM71">
            <v>1.9349044922813377</v>
          </cell>
          <cell r="CN71">
            <v>2.2000000000000002</v>
          </cell>
          <cell r="CO71">
            <v>0</v>
          </cell>
          <cell r="CP71">
            <v>3</v>
          </cell>
          <cell r="CQ71">
            <v>3</v>
          </cell>
          <cell r="DV71" t="str">
            <v>250 mm</v>
          </cell>
          <cell r="DW71">
            <v>58.83</v>
          </cell>
          <cell r="DX71" t="str">
            <v>1</v>
          </cell>
          <cell r="DY71" t="str">
            <v>CS</v>
          </cell>
          <cell r="DZ71">
            <v>716.3</v>
          </cell>
          <cell r="EA71">
            <v>714.06999999999994</v>
          </cell>
        </row>
        <row r="72">
          <cell r="A72">
            <v>34</v>
          </cell>
          <cell r="B72" t="str">
            <v>C62</v>
          </cell>
          <cell r="C72" t="str">
            <v>C63</v>
          </cell>
          <cell r="F72">
            <v>0.25011</v>
          </cell>
          <cell r="G72">
            <v>2.33</v>
          </cell>
          <cell r="K72">
            <v>0.1211545124428197</v>
          </cell>
          <cell r="L72">
            <v>10.121154512442819</v>
          </cell>
          <cell r="M72">
            <v>10.121154512442819</v>
          </cell>
          <cell r="N72">
            <v>189.04667411689451</v>
          </cell>
          <cell r="O72">
            <v>0.62422542882804455</v>
          </cell>
          <cell r="P72">
            <v>29.961328780959093</v>
          </cell>
          <cell r="Q72">
            <v>0</v>
          </cell>
          <cell r="R72">
            <v>0</v>
          </cell>
          <cell r="S72">
            <v>0.25011</v>
          </cell>
          <cell r="U72">
            <v>40</v>
          </cell>
          <cell r="V72">
            <v>158.4</v>
          </cell>
          <cell r="X72">
            <v>0.25011</v>
          </cell>
          <cell r="Y72">
            <v>0.125055</v>
          </cell>
          <cell r="AB72">
            <v>0</v>
          </cell>
          <cell r="AC72">
            <v>126.72000000000001</v>
          </cell>
          <cell r="AD72">
            <v>5.8666666666666666E-2</v>
          </cell>
          <cell r="AE72">
            <v>0.23466666666666666</v>
          </cell>
          <cell r="AF72">
            <v>0.35972166666666666</v>
          </cell>
          <cell r="AG72">
            <v>0.43475466666666668</v>
          </cell>
          <cell r="AH72">
            <v>31.461328780959093</v>
          </cell>
          <cell r="AI72">
            <v>7.97</v>
          </cell>
          <cell r="AJ72">
            <v>0.63</v>
          </cell>
          <cell r="AK72">
            <v>10</v>
          </cell>
          <cell r="AL72">
            <v>0.22700000000000001</v>
          </cell>
          <cell r="AM72">
            <v>0.01</v>
          </cell>
          <cell r="AN72">
            <v>0.15148689270019527</v>
          </cell>
          <cell r="AO72">
            <v>0.14808203124999997</v>
          </cell>
          <cell r="AP72">
            <v>0.66734313964843728</v>
          </cell>
          <cell r="AQ72">
            <v>1.0964178445055512</v>
          </cell>
          <cell r="AR72">
            <v>0.95495069686344947</v>
          </cell>
          <cell r="AS72">
            <v>0.29730018767143679</v>
          </cell>
          <cell r="AT72">
            <v>6.1270748713058064E-2</v>
          </cell>
          <cell r="AU72">
            <v>0.21275764141325335</v>
          </cell>
          <cell r="AV72">
            <v>1.1741397221590137</v>
          </cell>
          <cell r="AW72">
            <v>47.518352688076824</v>
          </cell>
          <cell r="AX72">
            <v>0.66208795131177356</v>
          </cell>
          <cell r="AY72">
            <v>119.15647129298684</v>
          </cell>
          <cell r="AZ72" t="str">
            <v>00°00'00''</v>
          </cell>
          <cell r="BA72" t="e">
            <v>#VALUE!</v>
          </cell>
          <cell r="BB72">
            <v>1E-3</v>
          </cell>
          <cell r="BC72" t="e">
            <v>#VALUE!</v>
          </cell>
          <cell r="BD72" t="e">
            <v>#VALUE!</v>
          </cell>
          <cell r="BE72" t="e">
            <v>#VALUE!</v>
          </cell>
          <cell r="BF72" t="e">
            <v>#VALUE!</v>
          </cell>
          <cell r="BG72" t="e">
            <v>#VALUE!</v>
          </cell>
          <cell r="BH72" t="e">
            <v>#VALUE!</v>
          </cell>
          <cell r="BI72" t="e">
            <v>#VALUE!</v>
          </cell>
          <cell r="BJ72" t="e">
            <v>#VALUE!</v>
          </cell>
          <cell r="BK72" t="e">
            <v>#VALUE!</v>
          </cell>
          <cell r="BL72" t="e">
            <v>#VALUE!</v>
          </cell>
          <cell r="BM72" t="e">
            <v>#VALUE!</v>
          </cell>
          <cell r="BN72">
            <v>0.40000000000009095</v>
          </cell>
          <cell r="BO72">
            <v>713.67</v>
          </cell>
          <cell r="BP72">
            <v>713.62</v>
          </cell>
          <cell r="BQ72">
            <v>713.89699999999993</v>
          </cell>
          <cell r="BR72">
            <v>713.84699999999998</v>
          </cell>
          <cell r="BS72">
            <v>715.51900000000001</v>
          </cell>
          <cell r="BT72">
            <v>716.04096664480971</v>
          </cell>
          <cell r="BU72">
            <v>0</v>
          </cell>
          <cell r="BV72">
            <v>1.6220000000000709</v>
          </cell>
          <cell r="BW72">
            <v>2.1939666448097341</v>
          </cell>
          <cell r="BX72">
            <v>1.849000000000071</v>
          </cell>
          <cell r="BY72">
            <v>250</v>
          </cell>
          <cell r="BZ72">
            <v>0.65</v>
          </cell>
          <cell r="CA72">
            <v>0.25</v>
          </cell>
          <cell r="CB72">
            <v>1.9079833224049025</v>
          </cell>
          <cell r="CC72">
            <v>3</v>
          </cell>
          <cell r="CD72">
            <v>1.9515635668009799</v>
          </cell>
          <cell r="CE72">
            <v>3434.3699803288246</v>
          </cell>
          <cell r="CF72">
            <v>2.0593399812147743E-2</v>
          </cell>
          <cell r="CG72">
            <v>633.91672942896321</v>
          </cell>
          <cell r="CH72">
            <v>4068.2867097577878</v>
          </cell>
          <cell r="CI72">
            <v>4</v>
          </cell>
          <cell r="CJ72">
            <v>1</v>
          </cell>
          <cell r="CK72">
            <v>0</v>
          </cell>
          <cell r="CL72">
            <v>0</v>
          </cell>
          <cell r="CM72">
            <v>0</v>
          </cell>
          <cell r="CN72">
            <v>0</v>
          </cell>
          <cell r="CO72">
            <v>0.63081481588887955</v>
          </cell>
          <cell r="CP72">
            <v>3</v>
          </cell>
          <cell r="CQ72">
            <v>3</v>
          </cell>
          <cell r="DV72" t="str">
            <v>250 mm</v>
          </cell>
          <cell r="DW72">
            <v>7.97</v>
          </cell>
          <cell r="DX72" t="str">
            <v>-</v>
          </cell>
          <cell r="DY72" t="str">
            <v>PVC</v>
          </cell>
          <cell r="DZ72">
            <v>713.67</v>
          </cell>
          <cell r="EA72">
            <v>713.62</v>
          </cell>
        </row>
        <row r="73">
          <cell r="AD73">
            <v>0</v>
          </cell>
        </row>
        <row r="74">
          <cell r="A74" t="str">
            <v>SECTOR 6</v>
          </cell>
        </row>
        <row r="76">
          <cell r="A76">
            <v>35</v>
          </cell>
          <cell r="B76" t="str">
            <v>C13</v>
          </cell>
          <cell r="C76" t="str">
            <v>C27</v>
          </cell>
          <cell r="D76">
            <v>0.13056099999999998</v>
          </cell>
          <cell r="F76">
            <v>0.13056099999999998</v>
          </cell>
          <cell r="G76">
            <v>2.33</v>
          </cell>
          <cell r="H76">
            <v>40.68</v>
          </cell>
          <cell r="I76">
            <v>6.6200000000000045</v>
          </cell>
          <cell r="J76">
            <v>16.273352999016726</v>
          </cell>
          <cell r="K76">
            <v>0</v>
          </cell>
          <cell r="L76">
            <v>5</v>
          </cell>
          <cell r="M76">
            <v>10</v>
          </cell>
          <cell r="N76">
            <v>190.32831544687943</v>
          </cell>
          <cell r="O76">
            <v>0.63506954780995117</v>
          </cell>
          <cell r="P76">
            <v>15.781132272780271</v>
          </cell>
          <cell r="Q76">
            <v>0.13056099999999998</v>
          </cell>
          <cell r="R76">
            <v>0</v>
          </cell>
          <cell r="S76">
            <v>0.13056099999999998</v>
          </cell>
          <cell r="U76">
            <v>9</v>
          </cell>
          <cell r="V76">
            <v>158.4</v>
          </cell>
          <cell r="Y76">
            <v>0</v>
          </cell>
          <cell r="AB76">
            <v>0</v>
          </cell>
          <cell r="AC76">
            <v>126.72000000000001</v>
          </cell>
          <cell r="AD76">
            <v>1.32E-2</v>
          </cell>
          <cell r="AE76">
            <v>5.28E-2</v>
          </cell>
          <cell r="AF76">
            <v>5.28E-2</v>
          </cell>
          <cell r="AG76">
            <v>9.1968300000000003E-2</v>
          </cell>
          <cell r="AH76">
            <v>17.281132272780269</v>
          </cell>
          <cell r="AI76">
            <v>56.279999999999994</v>
          </cell>
          <cell r="AJ76">
            <v>15.16</v>
          </cell>
          <cell r="AK76">
            <v>10</v>
          </cell>
          <cell r="AL76">
            <v>0.25</v>
          </cell>
          <cell r="AM76">
            <v>1.4E-2</v>
          </cell>
          <cell r="AN76">
            <v>5.3994655609130859E-2</v>
          </cell>
          <cell r="AO76">
            <v>0.10546875</v>
          </cell>
          <cell r="AP76">
            <v>0.21597862243652344</v>
          </cell>
          <cell r="AQ76">
            <v>2.2156616006192431</v>
          </cell>
          <cell r="AR76">
            <v>3.6301843147368764</v>
          </cell>
          <cell r="AS76">
            <v>3.0221246271479751</v>
          </cell>
          <cell r="AT76">
            <v>0.25021184140971586</v>
          </cell>
          <cell r="AU76">
            <v>0.30420649701884672</v>
          </cell>
          <cell r="AV76">
            <v>4.3874667553122553</v>
          </cell>
          <cell r="AW76">
            <v>215.36927072435043</v>
          </cell>
          <cell r="AX76">
            <v>8.0239544920492692E-2</v>
          </cell>
          <cell r="AY76">
            <v>300.65294645163277</v>
          </cell>
          <cell r="AZ76" t="e">
            <v>#REF!</v>
          </cell>
          <cell r="BA76" t="e">
            <v>#REF!</v>
          </cell>
          <cell r="BB76" t="e">
            <v>#REF!</v>
          </cell>
          <cell r="BC76" t="e">
            <v>#REF!</v>
          </cell>
          <cell r="BD76" t="e">
            <v>#REF!</v>
          </cell>
          <cell r="BE76" t="e">
            <v>#REF!</v>
          </cell>
          <cell r="BF76" t="e">
            <v>#REF!</v>
          </cell>
          <cell r="BG76" t="e">
            <v>#REF!</v>
          </cell>
          <cell r="BH76" t="e">
            <v>#REF!</v>
          </cell>
          <cell r="BI76" t="e">
            <v>#REF!</v>
          </cell>
          <cell r="BJ76" t="e">
            <v>#REF!</v>
          </cell>
          <cell r="BK76" t="e">
            <v>#REF!</v>
          </cell>
          <cell r="BL76" t="e">
            <v>#REF!</v>
          </cell>
          <cell r="BM76" t="e">
            <v>#REF!</v>
          </cell>
          <cell r="BO76">
            <v>733.06</v>
          </cell>
          <cell r="BP76">
            <v>724.53</v>
          </cell>
          <cell r="BQ76">
            <v>733.31</v>
          </cell>
          <cell r="BR76">
            <v>724.78</v>
          </cell>
          <cell r="BS76">
            <v>734.50553245312699</v>
          </cell>
          <cell r="BT76">
            <v>725.985249438246</v>
          </cell>
          <cell r="BV76">
            <v>1.1955324531270435</v>
          </cell>
          <cell r="BW76">
            <v>1.2052494382460281</v>
          </cell>
          <cell r="BX76">
            <v>1.4455324531270435</v>
          </cell>
          <cell r="BY76">
            <v>250</v>
          </cell>
          <cell r="BZ76">
            <v>0.71250000000000002</v>
          </cell>
          <cell r="CA76">
            <v>0.3125</v>
          </cell>
          <cell r="CB76">
            <v>1.2003909456865358</v>
          </cell>
          <cell r="CC76">
            <v>3</v>
          </cell>
          <cell r="CD76">
            <v>1.322508429652772</v>
          </cell>
          <cell r="CE76">
            <v>1208.4834059836473</v>
          </cell>
          <cell r="CF76">
            <v>5.8066186253963759E-2</v>
          </cell>
          <cell r="CG76">
            <v>1818.8914935369526</v>
          </cell>
          <cell r="CH76">
            <v>3027.3748995205997</v>
          </cell>
          <cell r="CI76">
            <v>2</v>
          </cell>
          <cell r="CJ76">
            <v>1</v>
          </cell>
          <cell r="CK76">
            <v>1.5</v>
          </cell>
          <cell r="CL76">
            <v>2345</v>
          </cell>
          <cell r="CM76">
            <v>1.9364871425504899</v>
          </cell>
          <cell r="CN76">
            <v>2.2000000000000002</v>
          </cell>
          <cell r="CO76">
            <v>0</v>
          </cell>
          <cell r="CP76">
            <v>3</v>
          </cell>
          <cell r="CQ76">
            <v>3</v>
          </cell>
          <cell r="DV76" t="str">
            <v>250 mm</v>
          </cell>
          <cell r="DW76">
            <v>56.279999999999994</v>
          </cell>
          <cell r="DX76" t="str">
            <v>1</v>
          </cell>
          <cell r="DY76" t="str">
            <v>CS</v>
          </cell>
          <cell r="DZ76">
            <v>733.06</v>
          </cell>
          <cell r="EA76">
            <v>724.53</v>
          </cell>
        </row>
        <row r="77">
          <cell r="A77">
            <v>36</v>
          </cell>
          <cell r="B77" t="str">
            <v>C27</v>
          </cell>
          <cell r="C77" t="str">
            <v>C37</v>
          </cell>
          <cell r="D77">
            <v>5.8717999999999992E-2</v>
          </cell>
          <cell r="F77">
            <v>0.18927899999999998</v>
          </cell>
          <cell r="G77">
            <v>2.33</v>
          </cell>
          <cell r="K77">
            <v>0.16499798339261612</v>
          </cell>
          <cell r="L77">
            <v>10.164997983392617</v>
          </cell>
          <cell r="M77">
            <v>10.164997983392617</v>
          </cell>
          <cell r="N77">
            <v>188.58866752679822</v>
          </cell>
          <cell r="O77">
            <v>0.6374956830140498</v>
          </cell>
          <cell r="P77">
            <v>22.840472198070245</v>
          </cell>
          <cell r="Q77">
            <v>5.8717999999999992E-2</v>
          </cell>
          <cell r="R77">
            <v>0</v>
          </cell>
          <cell r="S77">
            <v>0.18927899999999998</v>
          </cell>
          <cell r="U77">
            <v>20</v>
          </cell>
          <cell r="V77">
            <v>158.4</v>
          </cell>
          <cell r="Y77">
            <v>0</v>
          </cell>
          <cell r="AB77">
            <v>0</v>
          </cell>
          <cell r="AC77">
            <v>126.72000000000001</v>
          </cell>
          <cell r="AD77">
            <v>2.9333333333333333E-2</v>
          </cell>
          <cell r="AE77">
            <v>0.11733333333333333</v>
          </cell>
          <cell r="AF77">
            <v>0.11733333333333333</v>
          </cell>
          <cell r="AG77">
            <v>0.17411703333333334</v>
          </cell>
          <cell r="AH77">
            <v>24.340472198070245</v>
          </cell>
          <cell r="AI77">
            <v>26.18</v>
          </cell>
          <cell r="AJ77">
            <v>19.899999999999999</v>
          </cell>
          <cell r="AK77">
            <v>10</v>
          </cell>
          <cell r="AL77">
            <v>0.25</v>
          </cell>
          <cell r="AM77">
            <v>1.4E-2</v>
          </cell>
          <cell r="AN77">
            <v>5.9851169586181641E-2</v>
          </cell>
          <cell r="AO77">
            <v>0.125</v>
          </cell>
          <cell r="AP77">
            <v>0.23940467834472656</v>
          </cell>
          <cell r="AQ77">
            <v>2.6963303478406777</v>
          </cell>
          <cell r="AR77">
            <v>4.1815948814210238</v>
          </cell>
          <cell r="AS77">
            <v>4.3433515222482848</v>
          </cell>
          <cell r="AT77">
            <v>0.37055032337852345</v>
          </cell>
          <cell r="AU77">
            <v>0.43040149296470509</v>
          </cell>
          <cell r="AV77">
            <v>5.0267903919129902</v>
          </cell>
          <cell r="AW77">
            <v>246.75199634952511</v>
          </cell>
          <cell r="AX77">
            <v>9.8643466144816422E-2</v>
          </cell>
          <cell r="AY77">
            <v>300.57427830454486</v>
          </cell>
          <cell r="AZ77" t="str">
            <v>00°00'00''</v>
          </cell>
          <cell r="BA77" t="e">
            <v>#VALUE!</v>
          </cell>
          <cell r="BB77">
            <v>0.126</v>
          </cell>
          <cell r="BC77" t="e">
            <v>#VALUE!</v>
          </cell>
          <cell r="BD77" t="e">
            <v>#VALUE!</v>
          </cell>
          <cell r="BE77" t="e">
            <v>#VALUE!</v>
          </cell>
          <cell r="BF77" t="e">
            <v>#VALUE!</v>
          </cell>
          <cell r="BG77" t="e">
            <v>#VALUE!</v>
          </cell>
          <cell r="BH77" t="e">
            <v>#VALUE!</v>
          </cell>
          <cell r="BI77" t="e">
            <v>#VALUE!</v>
          </cell>
          <cell r="BJ77" t="e">
            <v>#VALUE!</v>
          </cell>
          <cell r="BK77" t="e">
            <v>#VALUE!</v>
          </cell>
          <cell r="BL77" t="e">
            <v>#VALUE!</v>
          </cell>
          <cell r="BM77" t="e">
            <v>#VALUE!</v>
          </cell>
          <cell r="BN77">
            <v>1.999999999998181E-2</v>
          </cell>
          <cell r="BO77">
            <v>724.51</v>
          </cell>
          <cell r="BP77">
            <v>719.3</v>
          </cell>
          <cell r="BQ77">
            <v>724.76</v>
          </cell>
          <cell r="BR77">
            <v>719.55</v>
          </cell>
          <cell r="BS77">
            <v>725.985249438246</v>
          </cell>
          <cell r="BT77">
            <v>720.75150981208958</v>
          </cell>
          <cell r="BU77">
            <v>0</v>
          </cell>
          <cell r="BV77">
            <v>1.22524943824601</v>
          </cell>
          <cell r="BW77">
            <v>1.2015098120896255</v>
          </cell>
          <cell r="BX77">
            <v>1.47524943824601</v>
          </cell>
          <cell r="BY77">
            <v>250</v>
          </cell>
          <cell r="BZ77">
            <v>0.71250000000000002</v>
          </cell>
          <cell r="CA77">
            <v>0.3125</v>
          </cell>
          <cell r="CB77">
            <v>1.2133796251678177</v>
          </cell>
          <cell r="CC77">
            <v>3</v>
          </cell>
          <cell r="CD77">
            <v>1.3334754493142476</v>
          </cell>
          <cell r="CE77">
            <v>1218.5048629186849</v>
          </cell>
          <cell r="CF77">
            <v>5.7021035374993811E-2</v>
          </cell>
          <cell r="CG77">
            <v>1784.0109273096268</v>
          </cell>
          <cell r="CH77">
            <v>3002.5157902283117</v>
          </cell>
          <cell r="CI77">
            <v>2</v>
          </cell>
          <cell r="CJ77">
            <v>1</v>
          </cell>
          <cell r="CK77">
            <v>1.5</v>
          </cell>
          <cell r="CL77">
            <v>2345</v>
          </cell>
          <cell r="CM77">
            <v>1.9205857933230139</v>
          </cell>
          <cell r="CN77">
            <v>2.2000000000000002</v>
          </cell>
          <cell r="CO77">
            <v>0</v>
          </cell>
          <cell r="CP77">
            <v>3</v>
          </cell>
          <cell r="CQ77">
            <v>3</v>
          </cell>
          <cell r="DV77" t="str">
            <v>250 mm</v>
          </cell>
          <cell r="DW77">
            <v>26.18</v>
          </cell>
          <cell r="DX77" t="str">
            <v>1</v>
          </cell>
          <cell r="DY77" t="str">
            <v>CS</v>
          </cell>
          <cell r="DZ77">
            <v>724.51</v>
          </cell>
          <cell r="EA77">
            <v>719.3</v>
          </cell>
        </row>
        <row r="78">
          <cell r="A78">
            <v>37</v>
          </cell>
          <cell r="B78" t="str">
            <v>C37</v>
          </cell>
          <cell r="C78" t="str">
            <v>C39</v>
          </cell>
          <cell r="D78">
            <v>2.1915E-2</v>
          </cell>
          <cell r="F78">
            <v>0.21119399999999997</v>
          </cell>
          <cell r="G78">
            <v>2.33</v>
          </cell>
          <cell r="K78">
            <v>8.5393223587953079E-2</v>
          </cell>
          <cell r="L78">
            <v>10.25039120698057</v>
          </cell>
          <cell r="M78">
            <v>10.25039120698057</v>
          </cell>
          <cell r="N78">
            <v>187.70527413870511</v>
          </cell>
          <cell r="O78">
            <v>0.63014250300535823</v>
          </cell>
          <cell r="P78">
            <v>25.432601875019586</v>
          </cell>
          <cell r="Q78">
            <v>2.1915E-2</v>
          </cell>
          <cell r="R78">
            <v>0</v>
          </cell>
          <cell r="S78">
            <v>0.21119399999999997</v>
          </cell>
          <cell r="U78">
            <v>20</v>
          </cell>
          <cell r="V78">
            <v>158.4</v>
          </cell>
          <cell r="Y78">
            <v>0</v>
          </cell>
          <cell r="AB78">
            <v>0</v>
          </cell>
          <cell r="AC78">
            <v>126.72000000000001</v>
          </cell>
          <cell r="AD78">
            <v>2.9333333333333333E-2</v>
          </cell>
          <cell r="AE78">
            <v>0.11733333333333333</v>
          </cell>
          <cell r="AF78">
            <v>0.11733333333333333</v>
          </cell>
          <cell r="AG78">
            <v>0.18069153333333332</v>
          </cell>
          <cell r="AH78">
            <v>26.932601875019586</v>
          </cell>
          <cell r="AI78">
            <v>14.270000000000001</v>
          </cell>
          <cell r="AJ78">
            <v>10.09</v>
          </cell>
          <cell r="AK78">
            <v>10</v>
          </cell>
          <cell r="AL78">
            <v>0.22700000000000001</v>
          </cell>
          <cell r="AM78">
            <v>0.01</v>
          </cell>
          <cell r="AN78">
            <v>6.5245484352111818E-2</v>
          </cell>
          <cell r="AO78">
            <v>0.13655468750000002</v>
          </cell>
          <cell r="AP78">
            <v>0.28742504119873047</v>
          </cell>
          <cell r="AQ78">
            <v>2.7992963079505802</v>
          </cell>
          <cell r="AR78">
            <v>4.126596540819766</v>
          </cell>
          <cell r="AS78">
            <v>2.3420885133347937</v>
          </cell>
          <cell r="AT78">
            <v>0.39939142811955908</v>
          </cell>
          <cell r="AU78">
            <v>0.46463691247167088</v>
          </cell>
          <cell r="AV78">
            <v>4.6988879534400789</v>
          </cell>
          <cell r="AW78">
            <v>190.16766982616562</v>
          </cell>
          <cell r="AX78">
            <v>0.14162555548815936</v>
          </cell>
          <cell r="AY78">
            <v>303.0188456878073</v>
          </cell>
          <cell r="AZ78" t="str">
            <v>02°26'40''</v>
          </cell>
          <cell r="BA78" t="e">
            <v>#VALUE!</v>
          </cell>
          <cell r="BB78">
            <v>3.4000000000000002E-2</v>
          </cell>
          <cell r="BC78" t="e">
            <v>#VALUE!</v>
          </cell>
          <cell r="BD78" t="e">
            <v>#VALUE!</v>
          </cell>
          <cell r="BE78" t="e">
            <v>#VALUE!</v>
          </cell>
          <cell r="BF78" t="e">
            <v>#VALUE!</v>
          </cell>
          <cell r="BG78" t="e">
            <v>#VALUE!</v>
          </cell>
          <cell r="BH78" t="e">
            <v>#VALUE!</v>
          </cell>
          <cell r="BI78" t="e">
            <v>#VALUE!</v>
          </cell>
          <cell r="BJ78" t="e">
            <v>#VALUE!</v>
          </cell>
          <cell r="BK78" t="e">
            <v>#VALUE!</v>
          </cell>
          <cell r="BL78" t="e">
            <v>#VALUE!</v>
          </cell>
          <cell r="BM78" t="e">
            <v>#VALUE!</v>
          </cell>
          <cell r="BN78">
            <v>2.9999999999972715E-2</v>
          </cell>
          <cell r="BO78">
            <v>719.27</v>
          </cell>
          <cell r="BP78">
            <v>717.83</v>
          </cell>
          <cell r="BQ78">
            <v>719.49699999999996</v>
          </cell>
          <cell r="BR78">
            <v>718.05700000000002</v>
          </cell>
          <cell r="BS78">
            <v>720.75150981208958</v>
          </cell>
          <cell r="BT78">
            <v>719.99733945436037</v>
          </cell>
          <cell r="BU78">
            <v>0</v>
          </cell>
          <cell r="BV78">
            <v>1.2545098120896228</v>
          </cell>
          <cell r="BW78">
            <v>1.9403394543603554</v>
          </cell>
          <cell r="BX78">
            <v>1.4815098120896228</v>
          </cell>
          <cell r="BY78">
            <v>250</v>
          </cell>
          <cell r="BZ78">
            <v>0.65</v>
          </cell>
          <cell r="CA78">
            <v>0.25</v>
          </cell>
          <cell r="CB78">
            <v>1.5974246332249891</v>
          </cell>
          <cell r="CC78">
            <v>4</v>
          </cell>
          <cell r="CD78">
            <v>1.5645614401076875</v>
          </cell>
          <cell r="CE78">
            <v>3114.9780347887286</v>
          </cell>
          <cell r="CF78">
            <v>2.867416841609027E-2</v>
          </cell>
          <cell r="CG78">
            <v>856.55511045402238</v>
          </cell>
          <cell r="CH78">
            <v>3971.5331452427508</v>
          </cell>
          <cell r="CI78">
            <v>4</v>
          </cell>
          <cell r="CJ78">
            <v>1</v>
          </cell>
          <cell r="CK78">
            <v>0</v>
          </cell>
          <cell r="CL78">
            <v>0</v>
          </cell>
          <cell r="CM78">
            <v>0</v>
          </cell>
          <cell r="CN78">
            <v>0</v>
          </cell>
          <cell r="CO78">
            <v>0.6028530219266941</v>
          </cell>
          <cell r="CP78">
            <v>3</v>
          </cell>
          <cell r="CQ78">
            <v>3</v>
          </cell>
          <cell r="DV78" t="str">
            <v>250 mm</v>
          </cell>
          <cell r="DW78">
            <v>14.270000000000001</v>
          </cell>
          <cell r="DX78" t="str">
            <v>-</v>
          </cell>
          <cell r="DY78" t="str">
            <v>PVC</v>
          </cell>
          <cell r="DZ78">
            <v>719.27</v>
          </cell>
          <cell r="EA78">
            <v>717.82999999999993</v>
          </cell>
        </row>
        <row r="79">
          <cell r="AD79">
            <v>0</v>
          </cell>
        </row>
        <row r="80">
          <cell r="A80" t="str">
            <v>DISTRITO 2</v>
          </cell>
        </row>
        <row r="81">
          <cell r="AD81">
            <v>0</v>
          </cell>
          <cell r="BU81">
            <v>0</v>
          </cell>
        </row>
        <row r="82">
          <cell r="A82">
            <v>38</v>
          </cell>
          <cell r="B82" t="str">
            <v>C77</v>
          </cell>
          <cell r="C82" t="str">
            <v>C81</v>
          </cell>
          <cell r="D82">
            <v>0.11669000000000002</v>
          </cell>
          <cell r="F82">
            <v>0.11669000000000002</v>
          </cell>
          <cell r="G82">
            <v>2.33</v>
          </cell>
          <cell r="H82">
            <v>2</v>
          </cell>
          <cell r="I82">
            <v>0.5</v>
          </cell>
          <cell r="J82">
            <v>25</v>
          </cell>
          <cell r="K82">
            <v>0</v>
          </cell>
          <cell r="L82">
            <v>5</v>
          </cell>
          <cell r="M82">
            <v>10</v>
          </cell>
          <cell r="N82">
            <v>190.32831544687943</v>
          </cell>
          <cell r="O82">
            <v>0.63114984264322405</v>
          </cell>
          <cell r="P82">
            <v>14.017466339580299</v>
          </cell>
          <cell r="Q82">
            <v>0.11669000000000002</v>
          </cell>
          <cell r="R82">
            <v>0</v>
          </cell>
          <cell r="S82">
            <v>0.11669000000000002</v>
          </cell>
          <cell r="U82">
            <v>20</v>
          </cell>
          <cell r="V82">
            <v>158.4</v>
          </cell>
          <cell r="W82">
            <v>0.11669000000000002</v>
          </cell>
          <cell r="X82">
            <v>0.11669000000000002</v>
          </cell>
          <cell r="Y82">
            <v>5.8345000000000008E-2</v>
          </cell>
          <cell r="AB82">
            <v>0</v>
          </cell>
          <cell r="AC82">
            <v>126.72000000000001</v>
          </cell>
          <cell r="AD82">
            <v>2.9333333333333333E-2</v>
          </cell>
          <cell r="AE82">
            <v>0.11733333333333333</v>
          </cell>
          <cell r="AF82">
            <v>0.17567833333333333</v>
          </cell>
          <cell r="AG82">
            <v>0.21068533333333334</v>
          </cell>
          <cell r="AH82">
            <v>15.517466339580299</v>
          </cell>
          <cell r="AI82">
            <v>47.37</v>
          </cell>
          <cell r="AJ82">
            <v>7.39</v>
          </cell>
          <cell r="AK82">
            <v>10</v>
          </cell>
          <cell r="AL82">
            <v>0.25</v>
          </cell>
          <cell r="AM82">
            <v>1.4E-2</v>
          </cell>
          <cell r="AN82">
            <v>6.1221122741699219E-2</v>
          </cell>
          <cell r="AO82">
            <v>9.9609375E-2</v>
          </cell>
          <cell r="AP82">
            <v>0.24488449096679688</v>
          </cell>
          <cell r="AQ82">
            <v>1.6648407365902147</v>
          </cell>
          <cell r="AR82">
            <v>2.5507484971143466</v>
          </cell>
          <cell r="AS82">
            <v>1.6451036520531588</v>
          </cell>
          <cell r="AT82">
            <v>0.14126884190674049</v>
          </cell>
          <cell r="AU82">
            <v>0.20248996464843971</v>
          </cell>
          <cell r="AV82">
            <v>3.0632783203427554</v>
          </cell>
          <cell r="AW82">
            <v>150.36832292327625</v>
          </cell>
          <cell r="AX82">
            <v>0.10319637831897555</v>
          </cell>
          <cell r="AY82">
            <v>216.83231289606789</v>
          </cell>
          <cell r="AZ82" t="e">
            <v>#REF!</v>
          </cell>
          <cell r="BA82" t="e">
            <v>#REF!</v>
          </cell>
          <cell r="BB82" t="e">
            <v>#REF!</v>
          </cell>
          <cell r="BC82" t="e">
            <v>#REF!</v>
          </cell>
          <cell r="BD82" t="e">
            <v>#REF!</v>
          </cell>
          <cell r="BE82" t="e">
            <v>#REF!</v>
          </cell>
          <cell r="BF82" t="e">
            <v>#REF!</v>
          </cell>
          <cell r="BG82" t="e">
            <v>#REF!</v>
          </cell>
          <cell r="BH82" t="e">
            <v>#REF!</v>
          </cell>
          <cell r="BI82" t="e">
            <v>#REF!</v>
          </cell>
          <cell r="BJ82" t="e">
            <v>#REF!</v>
          </cell>
          <cell r="BK82" t="e">
            <v>#REF!</v>
          </cell>
          <cell r="BL82" t="e">
            <v>#REF!</v>
          </cell>
          <cell r="BM82" t="e">
            <v>#REF!</v>
          </cell>
          <cell r="BO82">
            <v>726.08</v>
          </cell>
          <cell r="BP82">
            <v>722.58</v>
          </cell>
          <cell r="BQ82">
            <v>726.32999999999993</v>
          </cell>
          <cell r="BR82">
            <v>722.83</v>
          </cell>
          <cell r="BS82">
            <v>727.52591500558594</v>
          </cell>
          <cell r="BT82">
            <v>724.06805408539549</v>
          </cell>
          <cell r="BU82">
            <v>0</v>
          </cell>
          <cell r="BV82">
            <v>1.1959150055860164</v>
          </cell>
          <cell r="BW82">
            <v>1.2380540853954471</v>
          </cell>
          <cell r="BX82">
            <v>1.4459150055860164</v>
          </cell>
          <cell r="BY82">
            <v>250</v>
          </cell>
          <cell r="BZ82">
            <v>0.71250000000000002</v>
          </cell>
          <cell r="CA82">
            <v>0.3125</v>
          </cell>
          <cell r="CB82">
            <v>1.2169845454907318</v>
          </cell>
          <cell r="CC82">
            <v>3</v>
          </cell>
          <cell r="CD82">
            <v>1.3365086534053725</v>
          </cell>
          <cell r="CE82">
            <v>1221.2765479445779</v>
          </cell>
          <cell r="CF82">
            <v>5.6735670533309968E-2</v>
          </cell>
          <cell r="CG82">
            <v>1774.5141259269124</v>
          </cell>
          <cell r="CH82">
            <v>2995.7906738714901</v>
          </cell>
          <cell r="CI82">
            <v>2</v>
          </cell>
          <cell r="CJ82">
            <v>1</v>
          </cell>
          <cell r="CK82">
            <v>1.5</v>
          </cell>
          <cell r="CL82">
            <v>2345</v>
          </cell>
          <cell r="CM82">
            <v>1.9162840131374137</v>
          </cell>
          <cell r="CN82">
            <v>2.2000000000000002</v>
          </cell>
          <cell r="CO82">
            <v>0</v>
          </cell>
          <cell r="CP82">
            <v>3</v>
          </cell>
          <cell r="CQ82">
            <v>3</v>
          </cell>
          <cell r="DV82" t="str">
            <v>250 mm</v>
          </cell>
          <cell r="DW82">
            <v>47.37</v>
          </cell>
          <cell r="DX82" t="str">
            <v>1</v>
          </cell>
          <cell r="DY82" t="str">
            <v>CS</v>
          </cell>
          <cell r="DZ82">
            <v>726.07999999999993</v>
          </cell>
          <cell r="EA82">
            <v>722.57999999999993</v>
          </cell>
        </row>
        <row r="83">
          <cell r="AD83">
            <v>0</v>
          </cell>
          <cell r="BU83">
            <v>0</v>
          </cell>
        </row>
        <row r="84">
          <cell r="A84">
            <v>39</v>
          </cell>
          <cell r="B84" t="str">
            <v>C83'</v>
          </cell>
          <cell r="C84" t="str">
            <v>C83</v>
          </cell>
          <cell r="D84">
            <v>0.10196000000000001</v>
          </cell>
          <cell r="F84">
            <v>0.10196000000000001</v>
          </cell>
          <cell r="G84">
            <v>2.33</v>
          </cell>
          <cell r="H84">
            <v>53.33</v>
          </cell>
          <cell r="I84">
            <v>2.9</v>
          </cell>
          <cell r="J84">
            <v>5.4378398649915622</v>
          </cell>
          <cell r="K84">
            <v>0</v>
          </cell>
          <cell r="L84">
            <v>5</v>
          </cell>
          <cell r="M84">
            <v>10</v>
          </cell>
          <cell r="N84">
            <v>190.32831544687943</v>
          </cell>
          <cell r="O84">
            <v>0.63172358653408001</v>
          </cell>
          <cell r="P84">
            <v>12.259148981973304</v>
          </cell>
          <cell r="Q84">
            <v>0.10196000000000001</v>
          </cell>
          <cell r="R84">
            <v>0</v>
          </cell>
          <cell r="S84">
            <v>0.10196000000000001</v>
          </cell>
          <cell r="U84">
            <v>3</v>
          </cell>
          <cell r="V84">
            <v>158.4</v>
          </cell>
          <cell r="W84">
            <v>0.10196000000000001</v>
          </cell>
          <cell r="X84">
            <v>0.10196000000000001</v>
          </cell>
          <cell r="Y84">
            <v>5.0980000000000004E-2</v>
          </cell>
          <cell r="AB84">
            <v>0</v>
          </cell>
          <cell r="AC84">
            <v>126.72000000000001</v>
          </cell>
          <cell r="AD84">
            <v>4.4000000000000003E-3</v>
          </cell>
          <cell r="AE84">
            <v>1.7600000000000001E-2</v>
          </cell>
          <cell r="AF84">
            <v>6.8580000000000002E-2</v>
          </cell>
          <cell r="AG84">
            <v>9.9168000000000006E-2</v>
          </cell>
          <cell r="AH84">
            <v>13.759148981973304</v>
          </cell>
          <cell r="AI84">
            <v>26.7</v>
          </cell>
          <cell r="AJ84">
            <v>8.58</v>
          </cell>
          <cell r="AK84">
            <v>10</v>
          </cell>
          <cell r="AL84">
            <v>0.25</v>
          </cell>
          <cell r="AM84">
            <v>1.4E-2</v>
          </cell>
          <cell r="AN84">
            <v>5.5537700653076172E-2</v>
          </cell>
          <cell r="AO84">
            <v>9.375E-2</v>
          </cell>
          <cell r="AP84">
            <v>0.22215080261230469</v>
          </cell>
          <cell r="AQ84">
            <v>1.6947441895005628</v>
          </cell>
          <cell r="AR84">
            <v>2.7354151094265675</v>
          </cell>
          <cell r="AS84">
            <v>1.7535843753477789</v>
          </cell>
          <cell r="AT84">
            <v>0.14638928990040365</v>
          </cell>
          <cell r="AU84">
            <v>0.20192699055347982</v>
          </cell>
          <cell r="AV84">
            <v>3.3007138995385792</v>
          </cell>
          <cell r="AW84">
            <v>162.02341466237687</v>
          </cell>
          <cell r="AX84">
            <v>8.4920744391448061E-2</v>
          </cell>
          <cell r="AY84">
            <v>220.02245712294987</v>
          </cell>
          <cell r="AZ84" t="e">
            <v>#REF!</v>
          </cell>
          <cell r="BA84" t="e">
            <v>#REF!</v>
          </cell>
          <cell r="BB84" t="e">
            <v>#REF!</v>
          </cell>
          <cell r="BC84" t="e">
            <v>#REF!</v>
          </cell>
          <cell r="BD84" t="e">
            <v>#REF!</v>
          </cell>
          <cell r="BE84" t="e">
            <v>#REF!</v>
          </cell>
          <cell r="BF84" t="e">
            <v>#REF!</v>
          </cell>
          <cell r="BG84" t="e">
            <v>#REF!</v>
          </cell>
          <cell r="BH84" t="e">
            <v>#REF!</v>
          </cell>
          <cell r="BI84" t="e">
            <v>#REF!</v>
          </cell>
          <cell r="BJ84" t="e">
            <v>#REF!</v>
          </cell>
          <cell r="BK84" t="e">
            <v>#REF!</v>
          </cell>
          <cell r="BL84" t="e">
            <v>#REF!</v>
          </cell>
          <cell r="BM84" t="e">
            <v>#REF!</v>
          </cell>
          <cell r="BO84">
            <v>724.65</v>
          </cell>
          <cell r="BP84">
            <v>722.36</v>
          </cell>
          <cell r="BQ84">
            <v>724.9</v>
          </cell>
          <cell r="BR84">
            <v>722.61</v>
          </cell>
          <cell r="BS84">
            <v>726.1</v>
          </cell>
          <cell r="BT84">
            <v>723.84460479080133</v>
          </cell>
          <cell r="BU84">
            <v>0</v>
          </cell>
          <cell r="BV84">
            <v>1.2000000000000455</v>
          </cell>
          <cell r="BW84">
            <v>1.2346047908013134</v>
          </cell>
          <cell r="BX84">
            <v>1.4500000000000455</v>
          </cell>
          <cell r="BY84">
            <v>250</v>
          </cell>
          <cell r="BZ84">
            <v>0.71250000000000002</v>
          </cell>
          <cell r="CA84">
            <v>0.3125</v>
          </cell>
          <cell r="CB84">
            <v>1.2173023954006794</v>
          </cell>
          <cell r="CC84">
            <v>3</v>
          </cell>
          <cell r="CD84">
            <v>1.3367758736478079</v>
          </cell>
          <cell r="CE84">
            <v>1221.520728791736</v>
          </cell>
          <cell r="CF84">
            <v>5.6710606413490239E-2</v>
          </cell>
          <cell r="CG84">
            <v>1773.6805569863327</v>
          </cell>
          <cell r="CH84">
            <v>2995.2012857780687</v>
          </cell>
          <cell r="CI84">
            <v>2</v>
          </cell>
          <cell r="CJ84">
            <v>1</v>
          </cell>
          <cell r="CK84">
            <v>1.5</v>
          </cell>
          <cell r="CL84">
            <v>2345</v>
          </cell>
          <cell r="CM84">
            <v>1.9159070058281891</v>
          </cell>
          <cell r="CN84">
            <v>2.2000000000000002</v>
          </cell>
          <cell r="CO84">
            <v>0</v>
          </cell>
          <cell r="CP84">
            <v>3</v>
          </cell>
          <cell r="CQ84">
            <v>3</v>
          </cell>
          <cell r="DV84" t="str">
            <v>250 mm</v>
          </cell>
          <cell r="DW84">
            <v>26.7</v>
          </cell>
          <cell r="DX84" t="str">
            <v>1</v>
          </cell>
          <cell r="DY84" t="str">
            <v>CS</v>
          </cell>
          <cell r="DZ84">
            <v>724.65</v>
          </cell>
          <cell r="EA84">
            <v>722.36</v>
          </cell>
        </row>
        <row r="85">
          <cell r="AD85">
            <v>0</v>
          </cell>
          <cell r="BU85">
            <v>0</v>
          </cell>
        </row>
        <row r="86">
          <cell r="A86">
            <v>40</v>
          </cell>
          <cell r="B86" t="str">
            <v>C79</v>
          </cell>
          <cell r="C86" t="str">
            <v>C107</v>
          </cell>
          <cell r="D86">
            <v>0.12464700000000001</v>
          </cell>
          <cell r="F86">
            <v>0.12464700000000001</v>
          </cell>
          <cell r="G86">
            <v>2.33</v>
          </cell>
          <cell r="H86">
            <v>2</v>
          </cell>
          <cell r="I86">
            <v>0.5</v>
          </cell>
          <cell r="J86">
            <v>25</v>
          </cell>
          <cell r="K86">
            <v>0</v>
          </cell>
          <cell r="L86">
            <v>5</v>
          </cell>
          <cell r="M86">
            <v>10</v>
          </cell>
          <cell r="N86">
            <v>190.32831544687943</v>
          </cell>
          <cell r="O86">
            <v>0.63103660758868219</v>
          </cell>
          <cell r="P86">
            <v>14.970620053977216</v>
          </cell>
          <cell r="Q86">
            <v>0.12464700000000001</v>
          </cell>
          <cell r="R86">
            <v>0</v>
          </cell>
          <cell r="S86">
            <v>0.12464700000000001</v>
          </cell>
          <cell r="U86">
            <v>45</v>
          </cell>
          <cell r="V86">
            <v>158.4</v>
          </cell>
          <cell r="W86">
            <v>0.12464700000000001</v>
          </cell>
          <cell r="X86">
            <v>0.12464700000000001</v>
          </cell>
          <cell r="Y86">
            <v>6.2323500000000004E-2</v>
          </cell>
          <cell r="AB86">
            <v>0</v>
          </cell>
          <cell r="AC86">
            <v>126.72000000000001</v>
          </cell>
          <cell r="AD86">
            <v>6.6000000000000003E-2</v>
          </cell>
          <cell r="AE86">
            <v>0.26400000000000001</v>
          </cell>
          <cell r="AF86">
            <v>0.32632349999999999</v>
          </cell>
          <cell r="AG86">
            <v>0.36371759999999997</v>
          </cell>
          <cell r="AH86">
            <v>16.470620053977214</v>
          </cell>
          <cell r="AI86">
            <v>32.15</v>
          </cell>
          <cell r="AJ86">
            <v>7.09</v>
          </cell>
          <cell r="AK86">
            <v>10</v>
          </cell>
          <cell r="AL86">
            <v>0.25</v>
          </cell>
          <cell r="AM86">
            <v>1.4E-2</v>
          </cell>
          <cell r="AN86">
            <v>6.3745975494384766E-2</v>
          </cell>
          <cell r="AO86">
            <v>0.1015625</v>
          </cell>
          <cell r="AP86">
            <v>0.25498390197753906</v>
          </cell>
          <cell r="AQ86">
            <v>1.6692214946049038</v>
          </cell>
          <cell r="AR86">
            <v>2.5024208517232935</v>
          </cell>
          <cell r="AS86">
            <v>1.6347507997197515</v>
          </cell>
          <cell r="AT86">
            <v>0.14201327207191788</v>
          </cell>
          <cell r="AU86">
            <v>0.20575924756630265</v>
          </cell>
          <cell r="AV86">
            <v>3.0004566441202449</v>
          </cell>
          <cell r="AW86">
            <v>147.28457110285697</v>
          </cell>
          <cell r="AX86">
            <v>0.11182855020486068</v>
          </cell>
          <cell r="AY86">
            <v>209.41874719569654</v>
          </cell>
          <cell r="AZ86" t="e">
            <v>#REF!</v>
          </cell>
          <cell r="BA86" t="e">
            <v>#REF!</v>
          </cell>
          <cell r="BB86" t="e">
            <v>#REF!</v>
          </cell>
          <cell r="BC86" t="e">
            <v>#REF!</v>
          </cell>
          <cell r="BD86" t="e">
            <v>#REF!</v>
          </cell>
          <cell r="BE86" t="e">
            <v>#REF!</v>
          </cell>
          <cell r="BF86" t="e">
            <v>#REF!</v>
          </cell>
          <cell r="BG86" t="e">
            <v>#REF!</v>
          </cell>
          <cell r="BH86" t="e">
            <v>#REF!</v>
          </cell>
          <cell r="BI86" t="e">
            <v>#REF!</v>
          </cell>
          <cell r="BJ86" t="e">
            <v>#REF!</v>
          </cell>
          <cell r="BK86" t="e">
            <v>#REF!</v>
          </cell>
          <cell r="BL86" t="e">
            <v>#REF!</v>
          </cell>
          <cell r="BM86" t="e">
            <v>#REF!</v>
          </cell>
          <cell r="BO86">
            <v>723.12</v>
          </cell>
          <cell r="BP86">
            <v>720.84</v>
          </cell>
          <cell r="BQ86">
            <v>723.37</v>
          </cell>
          <cell r="BR86">
            <v>721.09</v>
          </cell>
          <cell r="BS86">
            <v>724.56890518959699</v>
          </cell>
          <cell r="BT86">
            <v>722.29486651007437</v>
          </cell>
          <cell r="BU86">
            <v>0</v>
          </cell>
          <cell r="BV86">
            <v>1.1989051895969851</v>
          </cell>
          <cell r="BW86">
            <v>1.2048665100743392</v>
          </cell>
          <cell r="BX86">
            <v>1.4489051895969851</v>
          </cell>
          <cell r="BY86">
            <v>250</v>
          </cell>
          <cell r="BZ86">
            <v>0.71250000000000002</v>
          </cell>
          <cell r="CA86">
            <v>0.3125</v>
          </cell>
          <cell r="CB86">
            <v>1.2018858498356622</v>
          </cell>
          <cell r="CC86">
            <v>3</v>
          </cell>
          <cell r="CD86">
            <v>1.3237737116127044</v>
          </cell>
          <cell r="CE86">
            <v>1209.6395969145967</v>
          </cell>
          <cell r="CF86">
            <v>5.7944527295482939E-2</v>
          </cell>
          <cell r="CG86">
            <v>1814.823349560477</v>
          </cell>
          <cell r="CH86">
            <v>3024.4629464750737</v>
          </cell>
          <cell r="CI86">
            <v>2</v>
          </cell>
          <cell r="CJ86">
            <v>1</v>
          </cell>
          <cell r="CK86">
            <v>1.5</v>
          </cell>
          <cell r="CL86">
            <v>2345</v>
          </cell>
          <cell r="CM86">
            <v>1.9346244860181707</v>
          </cell>
          <cell r="CN86">
            <v>2.2000000000000002</v>
          </cell>
          <cell r="CO86">
            <v>0</v>
          </cell>
          <cell r="CP86">
            <v>3</v>
          </cell>
          <cell r="CQ86">
            <v>3</v>
          </cell>
          <cell r="DV86" t="str">
            <v>250 mm</v>
          </cell>
          <cell r="DW86">
            <v>32.15</v>
          </cell>
          <cell r="DX86" t="str">
            <v>1</v>
          </cell>
          <cell r="DY86" t="str">
            <v>CS</v>
          </cell>
          <cell r="DZ86">
            <v>723.12</v>
          </cell>
          <cell r="EA86">
            <v>720.84</v>
          </cell>
        </row>
        <row r="87">
          <cell r="A87">
            <v>41</v>
          </cell>
          <cell r="B87" t="str">
            <v>C107</v>
          </cell>
          <cell r="C87" t="str">
            <v>C87</v>
          </cell>
          <cell r="D87">
            <v>8.3889999999999992E-2</v>
          </cell>
          <cell r="F87">
            <v>0.208537</v>
          </cell>
          <cell r="G87">
            <v>2.33</v>
          </cell>
          <cell r="K87">
            <v>0.46959256222987811</v>
          </cell>
          <cell r="L87">
            <v>10.469592562229877</v>
          </cell>
          <cell r="M87">
            <v>10.469592562229877</v>
          </cell>
          <cell r="N87">
            <v>185.48855420910041</v>
          </cell>
          <cell r="O87">
            <v>0.62936326262899633</v>
          </cell>
          <cell r="P87">
            <v>24.763911948214393</v>
          </cell>
          <cell r="Q87">
            <v>8.3889999999999992E-2</v>
          </cell>
          <cell r="R87">
            <v>0</v>
          </cell>
          <cell r="S87">
            <v>0.208537</v>
          </cell>
          <cell r="U87">
            <v>48</v>
          </cell>
          <cell r="V87">
            <v>158.4</v>
          </cell>
          <cell r="W87">
            <v>8.3889999999999992E-2</v>
          </cell>
          <cell r="X87">
            <v>0.208537</v>
          </cell>
          <cell r="Y87">
            <v>0.1042685</v>
          </cell>
          <cell r="AB87">
            <v>0</v>
          </cell>
          <cell r="AC87">
            <v>126.72000000000001</v>
          </cell>
          <cell r="AD87">
            <v>7.0400000000000004E-2</v>
          </cell>
          <cell r="AE87">
            <v>0.28160000000000002</v>
          </cell>
          <cell r="AF87">
            <v>0.3858685</v>
          </cell>
          <cell r="AG87">
            <v>0.44842959999999998</v>
          </cell>
          <cell r="AH87">
            <v>26.263911948214393</v>
          </cell>
          <cell r="AI87">
            <v>42.779999999999994</v>
          </cell>
          <cell r="AJ87">
            <v>3.72</v>
          </cell>
          <cell r="AK87">
            <v>10</v>
          </cell>
          <cell r="AL87">
            <v>0.25</v>
          </cell>
          <cell r="AM87">
            <v>1.4E-2</v>
          </cell>
          <cell r="AN87">
            <v>9.5697879791259766E-2</v>
          </cell>
          <cell r="AO87">
            <v>0.130859375</v>
          </cell>
          <cell r="AP87">
            <v>0.38279151916503906</v>
          </cell>
          <cell r="AQ87">
            <v>1.5193877113691827</v>
          </cell>
          <cell r="AR87">
            <v>1.8173889168404904</v>
          </cell>
          <cell r="AS87">
            <v>1.2136157146717275</v>
          </cell>
          <cell r="AT87">
            <v>0.11766253911619177</v>
          </cell>
          <cell r="AU87">
            <v>0.21336041890745155</v>
          </cell>
          <cell r="AV87">
            <v>2.1733802091428962</v>
          </cell>
          <cell r="AW87">
            <v>106.68555153907454</v>
          </cell>
          <cell r="AX87">
            <v>0.2461805893049632</v>
          </cell>
          <cell r="AY87">
            <v>125.66589862093946</v>
          </cell>
          <cell r="AZ87" t="str">
            <v>83°45'10''</v>
          </cell>
          <cell r="BA87" t="e">
            <v>#VALUE!</v>
          </cell>
          <cell r="BB87">
            <v>8.0000000000000002E-3</v>
          </cell>
          <cell r="BC87" t="e">
            <v>#VALUE!</v>
          </cell>
          <cell r="BD87" t="e">
            <v>#VALUE!</v>
          </cell>
          <cell r="BE87" t="e">
            <v>#VALUE!</v>
          </cell>
          <cell r="BF87" t="e">
            <v>#VALUE!</v>
          </cell>
          <cell r="BG87" t="e">
            <v>#VALUE!</v>
          </cell>
          <cell r="BH87" t="e">
            <v>#VALUE!</v>
          </cell>
          <cell r="BI87" t="e">
            <v>#VALUE!</v>
          </cell>
          <cell r="BJ87" t="e">
            <v>#VALUE!</v>
          </cell>
          <cell r="BK87" t="e">
            <v>#VALUE!</v>
          </cell>
          <cell r="BL87" t="e">
            <v>#VALUE!</v>
          </cell>
          <cell r="BM87" t="e">
            <v>#VALUE!</v>
          </cell>
          <cell r="BN87">
            <v>3.0000000000086402E-2</v>
          </cell>
          <cell r="BO87">
            <v>720.81</v>
          </cell>
          <cell r="BP87">
            <v>719.22</v>
          </cell>
          <cell r="BQ87">
            <v>721.06000000000006</v>
          </cell>
          <cell r="BR87">
            <v>719.47</v>
          </cell>
          <cell r="BS87">
            <v>722.29486651007437</v>
          </cell>
          <cell r="BT87">
            <v>720.70065900470513</v>
          </cell>
          <cell r="BU87">
            <v>0</v>
          </cell>
          <cell r="BV87">
            <v>1.2348665100743119</v>
          </cell>
          <cell r="BW87">
            <v>1.2306590047051031</v>
          </cell>
          <cell r="BX87">
            <v>1.4848665100743119</v>
          </cell>
          <cell r="BY87">
            <v>250</v>
          </cell>
          <cell r="BZ87">
            <v>0.71250000000000002</v>
          </cell>
          <cell r="CA87">
            <v>0.3125</v>
          </cell>
          <cell r="CB87">
            <v>1.2327627573897075</v>
          </cell>
          <cell r="CC87">
            <v>3</v>
          </cell>
          <cell r="CD87">
            <v>1.3497305055475799</v>
          </cell>
          <cell r="CE87">
            <v>1233.3584285223997</v>
          </cell>
          <cell r="CF87">
            <v>5.5510123398453404E-2</v>
          </cell>
          <cell r="CG87">
            <v>1733.8603984873255</v>
          </cell>
          <cell r="CH87">
            <v>2967.2188270097249</v>
          </cell>
          <cell r="CI87">
            <v>2</v>
          </cell>
          <cell r="CJ87">
            <v>1</v>
          </cell>
          <cell r="CK87">
            <v>1.5</v>
          </cell>
          <cell r="CL87">
            <v>2345</v>
          </cell>
          <cell r="CM87">
            <v>1.8980077784710394</v>
          </cell>
          <cell r="CN87">
            <v>1.9</v>
          </cell>
          <cell r="CO87">
            <v>0</v>
          </cell>
          <cell r="CP87">
            <v>3</v>
          </cell>
          <cell r="CQ87">
            <v>3</v>
          </cell>
          <cell r="DV87" t="str">
            <v>250 mm</v>
          </cell>
          <cell r="DW87">
            <v>42.779999999999994</v>
          </cell>
          <cell r="DX87" t="str">
            <v>1</v>
          </cell>
          <cell r="DY87" t="str">
            <v>CS</v>
          </cell>
          <cell r="DZ87">
            <v>720.81000000000006</v>
          </cell>
          <cell r="EA87">
            <v>719.22</v>
          </cell>
        </row>
        <row r="88">
          <cell r="AD88">
            <v>0</v>
          </cell>
          <cell r="BU88">
            <v>0</v>
          </cell>
        </row>
        <row r="89">
          <cell r="A89">
            <v>42</v>
          </cell>
          <cell r="B89" t="str">
            <v>C111</v>
          </cell>
          <cell r="C89" t="str">
            <v>C89</v>
          </cell>
          <cell r="D89">
            <v>9.6370000000000011E-2</v>
          </cell>
          <cell r="F89">
            <v>9.6370000000000011E-2</v>
          </cell>
          <cell r="G89">
            <v>2.33</v>
          </cell>
          <cell r="H89">
            <v>45.78</v>
          </cell>
          <cell r="I89">
            <v>4.09</v>
          </cell>
          <cell r="J89">
            <v>8.9340323285277421</v>
          </cell>
          <cell r="K89">
            <v>0</v>
          </cell>
          <cell r="L89">
            <v>5</v>
          </cell>
          <cell r="M89">
            <v>10</v>
          </cell>
          <cell r="N89">
            <v>190.32831544687943</v>
          </cell>
          <cell r="O89">
            <v>0.62803314743416527</v>
          </cell>
          <cell r="P89">
            <v>11.519346157279351</v>
          </cell>
          <cell r="Q89">
            <v>9.6370000000000011E-2</v>
          </cell>
          <cell r="R89">
            <v>0</v>
          </cell>
          <cell r="S89">
            <v>9.6370000000000011E-2</v>
          </cell>
          <cell r="U89">
            <v>2</v>
          </cell>
          <cell r="V89">
            <v>158.4</v>
          </cell>
          <cell r="W89">
            <v>9.6370000000000011E-2</v>
          </cell>
          <cell r="X89">
            <v>9.6370000000000011E-2</v>
          </cell>
          <cell r="Y89">
            <v>4.8185000000000006E-2</v>
          </cell>
          <cell r="AB89">
            <v>0</v>
          </cell>
          <cell r="AC89">
            <v>126.72000000000001</v>
          </cell>
          <cell r="AD89">
            <v>2.9333333333333338E-3</v>
          </cell>
          <cell r="AE89">
            <v>1.1733333333333335E-2</v>
          </cell>
          <cell r="AF89">
            <v>5.9918333333333337E-2</v>
          </cell>
          <cell r="AG89">
            <v>8.8829333333333343E-2</v>
          </cell>
          <cell r="AH89">
            <v>13.019346157279351</v>
          </cell>
          <cell r="AI89">
            <v>42.73</v>
          </cell>
          <cell r="AJ89">
            <v>1.08</v>
          </cell>
          <cell r="AK89">
            <v>10</v>
          </cell>
          <cell r="AL89">
            <v>0.25</v>
          </cell>
          <cell r="AM89">
            <v>1.4E-2</v>
          </cell>
          <cell r="AN89">
            <v>9.1592311859130859E-2</v>
          </cell>
          <cell r="AO89">
            <v>8.984375E-2</v>
          </cell>
          <cell r="AP89">
            <v>0.36636924743652344</v>
          </cell>
          <cell r="AQ89">
            <v>0.79911064891818528</v>
          </cell>
          <cell r="AR89">
            <v>0.9802352755599667</v>
          </cell>
          <cell r="AS89">
            <v>0.33946712662341438</v>
          </cell>
          <cell r="AT89">
            <v>3.2547289970155102E-2</v>
          </cell>
          <cell r="AU89">
            <v>0.12413960182928596</v>
          </cell>
          <cell r="AV89">
            <v>1.1710518266463752</v>
          </cell>
          <cell r="AW89">
            <v>57.483872118205632</v>
          </cell>
          <cell r="AX89">
            <v>0.22648693759716323</v>
          </cell>
          <cell r="AY89">
            <v>119.31459812157628</v>
          </cell>
          <cell r="AZ89" t="e">
            <v>#REF!</v>
          </cell>
          <cell r="BA89" t="e">
            <v>#REF!</v>
          </cell>
          <cell r="BB89" t="e">
            <v>#REF!</v>
          </cell>
          <cell r="BC89" t="e">
            <v>#REF!</v>
          </cell>
          <cell r="BD89" t="e">
            <v>#REF!</v>
          </cell>
          <cell r="BE89" t="e">
            <v>#REF!</v>
          </cell>
          <cell r="BF89" t="e">
            <v>#REF!</v>
          </cell>
          <cell r="BG89" t="e">
            <v>#REF!</v>
          </cell>
          <cell r="BH89" t="e">
            <v>#REF!</v>
          </cell>
          <cell r="BI89" t="e">
            <v>#REF!</v>
          </cell>
          <cell r="BJ89" t="e">
            <v>#REF!</v>
          </cell>
          <cell r="BK89" t="e">
            <v>#REF!</v>
          </cell>
          <cell r="BL89" t="e">
            <v>#REF!</v>
          </cell>
          <cell r="BM89" t="e">
            <v>#REF!</v>
          </cell>
          <cell r="BO89">
            <v>716.76</v>
          </cell>
          <cell r="BP89">
            <v>716.3</v>
          </cell>
          <cell r="BQ89">
            <v>717.01</v>
          </cell>
          <cell r="BR89">
            <v>716.55</v>
          </cell>
          <cell r="BS89">
            <v>718.20994917114456</v>
          </cell>
          <cell r="BT89">
            <v>717.75432137390692</v>
          </cell>
          <cell r="BU89">
            <v>0</v>
          </cell>
          <cell r="BV89">
            <v>1.1999491711445671</v>
          </cell>
          <cell r="BW89">
            <v>1.2043213739069643</v>
          </cell>
          <cell r="BX89">
            <v>1.4499491711445671</v>
          </cell>
          <cell r="BY89">
            <v>250</v>
          </cell>
          <cell r="BZ89">
            <v>0.71250000000000002</v>
          </cell>
          <cell r="CA89">
            <v>0.3125</v>
          </cell>
          <cell r="CB89">
            <v>1.2021352725257657</v>
          </cell>
          <cell r="CC89">
            <v>3</v>
          </cell>
          <cell r="CD89">
            <v>1.3239847446434827</v>
          </cell>
          <cell r="CE89">
            <v>1209.8324349412526</v>
          </cell>
          <cell r="CF89">
            <v>5.792426366507486E-2</v>
          </cell>
          <cell r="CG89">
            <v>1814.14595830745</v>
          </cell>
          <cell r="CH89">
            <v>3023.9783932487026</v>
          </cell>
          <cell r="CI89">
            <v>2</v>
          </cell>
          <cell r="CJ89">
            <v>1</v>
          </cell>
          <cell r="CK89">
            <v>1.5</v>
          </cell>
          <cell r="CL89">
            <v>2345</v>
          </cell>
          <cell r="CM89">
            <v>1.934314537259298</v>
          </cell>
          <cell r="CN89">
            <v>2.2000000000000002</v>
          </cell>
          <cell r="CO89">
            <v>0</v>
          </cell>
          <cell r="CP89">
            <v>3</v>
          </cell>
          <cell r="CQ89">
            <v>3</v>
          </cell>
          <cell r="DV89" t="str">
            <v>250 mm</v>
          </cell>
          <cell r="DW89">
            <v>42.73</v>
          </cell>
          <cell r="DX89" t="str">
            <v>1</v>
          </cell>
          <cell r="DY89" t="str">
            <v>CS</v>
          </cell>
          <cell r="DZ89">
            <v>716.76</v>
          </cell>
          <cell r="EA89">
            <v>716.3</v>
          </cell>
        </row>
        <row r="90">
          <cell r="AD90">
            <v>0</v>
          </cell>
          <cell r="BU90">
            <v>0</v>
          </cell>
        </row>
        <row r="91">
          <cell r="A91">
            <v>43</v>
          </cell>
          <cell r="B91" t="str">
            <v>C91'</v>
          </cell>
          <cell r="C91" t="str">
            <v>C91</v>
          </cell>
          <cell r="D91">
            <v>8.1379999999999994E-2</v>
          </cell>
          <cell r="F91">
            <v>8.1379999999999994E-2</v>
          </cell>
          <cell r="G91">
            <v>2.33</v>
          </cell>
          <cell r="H91">
            <v>2</v>
          </cell>
          <cell r="I91">
            <v>0.5</v>
          </cell>
          <cell r="J91">
            <v>25</v>
          </cell>
          <cell r="K91">
            <v>0</v>
          </cell>
          <cell r="L91">
            <v>5</v>
          </cell>
          <cell r="M91">
            <v>10</v>
          </cell>
          <cell r="N91">
            <v>190.32831544687943</v>
          </cell>
          <cell r="O91">
            <v>0.62537935034209058</v>
          </cell>
          <cell r="P91">
            <v>9.6864496708768204</v>
          </cell>
          <cell r="Q91">
            <v>8.1379999999999994E-2</v>
          </cell>
          <cell r="R91">
            <v>0</v>
          </cell>
          <cell r="S91">
            <v>8.1379999999999994E-2</v>
          </cell>
          <cell r="U91">
            <v>1</v>
          </cell>
          <cell r="V91">
            <v>158.4</v>
          </cell>
          <cell r="W91">
            <v>8.1379999999999994E-2</v>
          </cell>
          <cell r="X91">
            <v>8.1379999999999994E-2</v>
          </cell>
          <cell r="Y91">
            <v>4.0689999999999997E-2</v>
          </cell>
          <cell r="AB91">
            <v>0</v>
          </cell>
          <cell r="AC91">
            <v>126.72000000000001</v>
          </cell>
          <cell r="AD91">
            <v>1.4666666666666669E-3</v>
          </cell>
          <cell r="AE91">
            <v>5.8666666666666676E-3</v>
          </cell>
          <cell r="AF91">
            <v>4.6556666666666663E-2</v>
          </cell>
          <cell r="AG91">
            <v>7.0970666666666654E-2</v>
          </cell>
          <cell r="AH91">
            <v>11.18644967087682</v>
          </cell>
          <cell r="AI91">
            <v>29.85</v>
          </cell>
          <cell r="AJ91">
            <v>1.1100000000000001</v>
          </cell>
          <cell r="AK91">
            <v>10</v>
          </cell>
          <cell r="AL91">
            <v>0.25</v>
          </cell>
          <cell r="AM91">
            <v>1.4E-2</v>
          </cell>
          <cell r="AN91">
            <v>8.4020614624023438E-2</v>
          </cell>
          <cell r="AO91">
            <v>8.3984375E-2</v>
          </cell>
          <cell r="AP91">
            <v>0.33608245849609375</v>
          </cell>
          <cell r="AQ91">
            <v>0.77225134696429265</v>
          </cell>
          <cell r="AR91">
            <v>0.99473765505957135</v>
          </cell>
          <cell r="AS91">
            <v>0.32424577081306322</v>
          </cell>
          <cell r="AT91">
            <v>3.0396133684412043E-2</v>
          </cell>
          <cell r="AU91">
            <v>0.11441674830843548</v>
          </cell>
          <cell r="AV91">
            <v>1.1872050286936429</v>
          </cell>
          <cell r="AW91">
            <v>58.276790569512627</v>
          </cell>
          <cell r="AX91">
            <v>0.1919537703012936</v>
          </cell>
          <cell r="AY91">
            <v>295.08993856909416</v>
          </cell>
          <cell r="AZ91" t="e">
            <v>#REF!</v>
          </cell>
          <cell r="BA91" t="e">
            <v>#REF!</v>
          </cell>
          <cell r="BB91" t="e">
            <v>#REF!</v>
          </cell>
          <cell r="BC91" t="e">
            <v>#REF!</v>
          </cell>
          <cell r="BD91" t="e">
            <v>#REF!</v>
          </cell>
          <cell r="BE91" t="e">
            <v>#REF!</v>
          </cell>
          <cell r="BF91" t="e">
            <v>#REF!</v>
          </cell>
          <cell r="BG91" t="e">
            <v>#REF!</v>
          </cell>
          <cell r="BH91" t="e">
            <v>#REF!</v>
          </cell>
          <cell r="BI91" t="e">
            <v>#REF!</v>
          </cell>
          <cell r="BJ91" t="e">
            <v>#REF!</v>
          </cell>
          <cell r="BK91" t="e">
            <v>#REF!</v>
          </cell>
          <cell r="BL91" t="e">
            <v>#REF!</v>
          </cell>
          <cell r="BM91" t="e">
            <v>#REF!</v>
          </cell>
          <cell r="BO91">
            <v>708.71</v>
          </cell>
          <cell r="BP91">
            <v>708.38</v>
          </cell>
          <cell r="BQ91">
            <v>708.95999999999992</v>
          </cell>
          <cell r="BR91">
            <v>708.63</v>
          </cell>
          <cell r="BS91">
            <v>710.16</v>
          </cell>
          <cell r="BT91">
            <v>711.42602784577196</v>
          </cell>
          <cell r="BU91">
            <v>0</v>
          </cell>
          <cell r="BV91">
            <v>1.2000000000000455</v>
          </cell>
          <cell r="BW91">
            <v>2.7960278457719596</v>
          </cell>
          <cell r="BX91">
            <v>1.4500000000000455</v>
          </cell>
          <cell r="BY91">
            <v>250</v>
          </cell>
          <cell r="BZ91">
            <v>0.71250000000000002</v>
          </cell>
          <cell r="CA91">
            <v>0.3125</v>
          </cell>
          <cell r="CB91">
            <v>1.9980139228860025</v>
          </cell>
          <cell r="CC91">
            <v>3</v>
          </cell>
          <cell r="CD91">
            <v>1.8961232615352774</v>
          </cell>
          <cell r="CE91">
            <v>1732.6418840797828</v>
          </cell>
          <cell r="CF91">
            <v>2.3319291766612404E-2</v>
          </cell>
          <cell r="CG91">
            <v>745.62339824634932</v>
          </cell>
          <cell r="CH91">
            <v>2478.2652823261324</v>
          </cell>
          <cell r="CI91">
            <v>2</v>
          </cell>
          <cell r="CJ91">
            <v>1</v>
          </cell>
          <cell r="CK91">
            <v>1.5</v>
          </cell>
          <cell r="CL91">
            <v>2345</v>
          </cell>
          <cell r="CM91">
            <v>1.5852443170529631</v>
          </cell>
          <cell r="CN91">
            <v>1.9</v>
          </cell>
          <cell r="CO91">
            <v>0</v>
          </cell>
          <cell r="CP91">
            <v>3</v>
          </cell>
          <cell r="CQ91">
            <v>3</v>
          </cell>
          <cell r="DV91" t="str">
            <v>250 mm</v>
          </cell>
          <cell r="DW91">
            <v>29.85</v>
          </cell>
          <cell r="DX91" t="str">
            <v>1</v>
          </cell>
          <cell r="DY91" t="str">
            <v>CS</v>
          </cell>
          <cell r="DZ91">
            <v>708.70999999999992</v>
          </cell>
          <cell r="EA91">
            <v>708.37999999999988</v>
          </cell>
        </row>
        <row r="92">
          <cell r="AD92">
            <v>0</v>
          </cell>
          <cell r="BU92">
            <v>0</v>
          </cell>
        </row>
        <row r="93">
          <cell r="A93">
            <v>44</v>
          </cell>
          <cell r="B93" t="str">
            <v>C119</v>
          </cell>
          <cell r="C93" t="str">
            <v>C95</v>
          </cell>
          <cell r="D93">
            <v>0.10576300000000001</v>
          </cell>
          <cell r="F93">
            <v>0.10576300000000001</v>
          </cell>
          <cell r="G93">
            <v>2.33</v>
          </cell>
          <cell r="H93">
            <v>63.05</v>
          </cell>
          <cell r="I93">
            <v>3.6900000000000004</v>
          </cell>
          <cell r="J93">
            <v>5.8524980174464716</v>
          </cell>
          <cell r="K93">
            <v>0</v>
          </cell>
          <cell r="L93">
            <v>5.0249754408322307</v>
          </cell>
          <cell r="M93">
            <v>10</v>
          </cell>
          <cell r="N93">
            <v>190.32831544687943</v>
          </cell>
          <cell r="O93">
            <v>0.62766247445148893</v>
          </cell>
          <cell r="P93">
            <v>12.634653311627339</v>
          </cell>
          <cell r="Q93">
            <v>0.10576300000000001</v>
          </cell>
          <cell r="R93">
            <v>0</v>
          </cell>
          <cell r="S93">
            <v>0.10576300000000001</v>
          </cell>
          <cell r="U93">
            <v>16</v>
          </cell>
          <cell r="V93">
            <v>158.4</v>
          </cell>
          <cell r="Y93">
            <v>0</v>
          </cell>
          <cell r="AB93">
            <v>0</v>
          </cell>
          <cell r="AC93">
            <v>126.72000000000001</v>
          </cell>
          <cell r="AD93">
            <v>2.346666666666667E-2</v>
          </cell>
          <cell r="AE93">
            <v>9.3866666666666682E-2</v>
          </cell>
          <cell r="AF93">
            <v>9.3866666666666682E-2</v>
          </cell>
          <cell r="AG93">
            <v>0.12559556666666669</v>
          </cell>
          <cell r="AH93">
            <v>14.134653311627339</v>
          </cell>
          <cell r="AI93">
            <v>44.61</v>
          </cell>
          <cell r="AJ93">
            <v>1.01</v>
          </cell>
          <cell r="AK93">
            <v>10</v>
          </cell>
          <cell r="AL93">
            <v>0.25</v>
          </cell>
          <cell r="AM93">
            <v>1.4E-2</v>
          </cell>
          <cell r="AN93">
            <v>9.7345352172851563E-2</v>
          </cell>
          <cell r="AO93">
            <v>9.375E-2</v>
          </cell>
          <cell r="AP93">
            <v>0.38938140869140625</v>
          </cell>
          <cell r="AQ93">
            <v>0.79915981335299979</v>
          </cell>
          <cell r="AR93">
            <v>0.9464994537604251</v>
          </cell>
          <cell r="AS93">
            <v>0.3343123009632909</v>
          </cell>
          <cell r="AT93">
            <v>3.2551294968318115E-2</v>
          </cell>
          <cell r="AU93">
            <v>0.12989664714116966</v>
          </cell>
          <cell r="AV93">
            <v>1.132465355736443</v>
          </cell>
          <cell r="AW93">
            <v>55.589763156665015</v>
          </cell>
          <cell r="AX93">
            <v>0.25426719793341385</v>
          </cell>
          <cell r="AY93">
            <v>119.62365886910952</v>
          </cell>
          <cell r="AZ93" t="e">
            <v>#REF!</v>
          </cell>
          <cell r="BA93" t="e">
            <v>#REF!</v>
          </cell>
          <cell r="BB93" t="e">
            <v>#REF!</v>
          </cell>
          <cell r="BC93" t="e">
            <v>#REF!</v>
          </cell>
          <cell r="BD93" t="e">
            <v>#REF!</v>
          </cell>
          <cell r="BE93" t="e">
            <v>#REF!</v>
          </cell>
          <cell r="BF93" t="e">
            <v>#REF!</v>
          </cell>
          <cell r="BG93" t="e">
            <v>#REF!</v>
          </cell>
          <cell r="BH93" t="e">
            <v>#REF!</v>
          </cell>
          <cell r="BI93" t="e">
            <v>#REF!</v>
          </cell>
          <cell r="BJ93" t="e">
            <v>#REF!</v>
          </cell>
          <cell r="BK93" t="e">
            <v>#REF!</v>
          </cell>
          <cell r="BL93" t="e">
            <v>#REF!</v>
          </cell>
          <cell r="BM93" t="e">
            <v>#REF!</v>
          </cell>
          <cell r="BO93">
            <v>700.89</v>
          </cell>
          <cell r="BP93">
            <v>700.44</v>
          </cell>
          <cell r="BQ93">
            <v>701.14</v>
          </cell>
          <cell r="BR93">
            <v>700.69</v>
          </cell>
          <cell r="BS93">
            <v>702.3410864928934</v>
          </cell>
          <cell r="BT93">
            <v>702.19612678727503</v>
          </cell>
          <cell r="BU93">
            <v>0</v>
          </cell>
          <cell r="BV93">
            <v>1.2010864928934097</v>
          </cell>
          <cell r="BW93">
            <v>1.5061267872749795</v>
          </cell>
          <cell r="BX93">
            <v>1.4510864928934097</v>
          </cell>
          <cell r="BY93">
            <v>250</v>
          </cell>
          <cell r="BZ93">
            <v>0.71250000000000002</v>
          </cell>
          <cell r="CA93">
            <v>0.3125</v>
          </cell>
          <cell r="CB93">
            <v>1.3536066400841946</v>
          </cell>
          <cell r="CC93">
            <v>3</v>
          </cell>
          <cell r="CD93">
            <v>1.4481347466138736</v>
          </cell>
          <cell r="CE93">
            <v>1323.2783789292589</v>
          </cell>
          <cell r="CF93">
            <v>4.7257961638187962E-2</v>
          </cell>
          <cell r="CG93">
            <v>1465.809718311863</v>
          </cell>
          <cell r="CH93">
            <v>2789.0880972411219</v>
          </cell>
          <cell r="CI93">
            <v>2</v>
          </cell>
          <cell r="CJ93">
            <v>1</v>
          </cell>
          <cell r="CK93">
            <v>1.5</v>
          </cell>
          <cell r="CL93">
            <v>2345</v>
          </cell>
          <cell r="CM93">
            <v>1.7840648809644704</v>
          </cell>
          <cell r="CN93">
            <v>1.9</v>
          </cell>
          <cell r="CO93">
            <v>0</v>
          </cell>
          <cell r="CP93">
            <v>3</v>
          </cell>
          <cell r="CQ93">
            <v>3</v>
          </cell>
          <cell r="DV93" t="str">
            <v>250 mm</v>
          </cell>
          <cell r="DW93">
            <v>44.61</v>
          </cell>
          <cell r="DX93" t="str">
            <v>1</v>
          </cell>
          <cell r="DY93" t="str">
            <v>CS</v>
          </cell>
          <cell r="DZ93">
            <v>700.89</v>
          </cell>
          <cell r="EA93">
            <v>700.43999999999994</v>
          </cell>
        </row>
        <row r="94">
          <cell r="AD94">
            <v>0</v>
          </cell>
        </row>
        <row r="95">
          <cell r="A95">
            <v>45</v>
          </cell>
          <cell r="B95" t="str">
            <v>C113</v>
          </cell>
          <cell r="C95" t="str">
            <v>C111</v>
          </cell>
          <cell r="D95">
            <v>0.25900000000000001</v>
          </cell>
          <cell r="F95">
            <v>0.25900000000000001</v>
          </cell>
          <cell r="G95">
            <v>2.33</v>
          </cell>
          <cell r="H95">
            <v>2</v>
          </cell>
          <cell r="I95">
            <v>0.5</v>
          </cell>
          <cell r="J95">
            <v>25</v>
          </cell>
          <cell r="K95">
            <v>0</v>
          </cell>
          <cell r="L95">
            <v>5</v>
          </cell>
          <cell r="M95">
            <v>10</v>
          </cell>
          <cell r="N95">
            <v>190.32831544687943</v>
          </cell>
          <cell r="O95">
            <v>0.62625269109302639</v>
          </cell>
          <cell r="P95">
            <v>30.871147512610964</v>
          </cell>
          <cell r="Q95">
            <v>0.25900000000000001</v>
          </cell>
          <cell r="R95">
            <v>0</v>
          </cell>
          <cell r="S95">
            <v>0.25900000000000001</v>
          </cell>
          <cell r="U95">
            <v>59</v>
          </cell>
          <cell r="V95">
            <v>158.4</v>
          </cell>
          <cell r="Y95">
            <v>0</v>
          </cell>
          <cell r="AB95">
            <v>0</v>
          </cell>
          <cell r="AC95">
            <v>126.72000000000001</v>
          </cell>
          <cell r="AD95">
            <v>8.6533333333333337E-2</v>
          </cell>
          <cell r="AE95">
            <v>0.34613333333333335</v>
          </cell>
          <cell r="AF95">
            <v>0.34613333333333335</v>
          </cell>
          <cell r="AG95">
            <v>0.42383333333333334</v>
          </cell>
          <cell r="AH95">
            <v>32.37114751261096</v>
          </cell>
          <cell r="AI95">
            <v>72.47</v>
          </cell>
          <cell r="AJ95">
            <v>0.59</v>
          </cell>
          <cell r="AK95">
            <v>10</v>
          </cell>
          <cell r="AL95">
            <v>0.25</v>
          </cell>
          <cell r="AM95">
            <v>1.4E-2</v>
          </cell>
          <cell r="AN95">
            <v>0.18275070190429688</v>
          </cell>
          <cell r="AO95">
            <v>0.146484375</v>
          </cell>
          <cell r="AP95">
            <v>0.7310028076171875</v>
          </cell>
          <cell r="AQ95">
            <v>0.84190538499543588</v>
          </cell>
          <cell r="AR95">
            <v>0.64492326932242916</v>
          </cell>
          <cell r="AS95">
            <v>0.32945019143716781</v>
          </cell>
          <cell r="AT95">
            <v>3.6126640024684659E-2</v>
          </cell>
          <cell r="AU95">
            <v>0.21887734192898153</v>
          </cell>
          <cell r="AV95">
            <v>0.86554617984946836</v>
          </cell>
          <cell r="AW95">
            <v>42.48739874934062</v>
          </cell>
          <cell r="AX95">
            <v>0.76189996247095126</v>
          </cell>
          <cell r="AY95">
            <v>117.55592837022566</v>
          </cell>
          <cell r="AZ95" t="e">
            <v>#REF!</v>
          </cell>
          <cell r="BA95" t="e">
            <v>#REF!</v>
          </cell>
          <cell r="BB95" t="e">
            <v>#REF!</v>
          </cell>
          <cell r="BC95" t="e">
            <v>#REF!</v>
          </cell>
          <cell r="BD95" t="e">
            <v>#REF!</v>
          </cell>
          <cell r="BE95" t="e">
            <v>#REF!</v>
          </cell>
          <cell r="BF95" t="e">
            <v>#REF!</v>
          </cell>
          <cell r="BG95" t="e">
            <v>#REF!</v>
          </cell>
          <cell r="BH95" t="e">
            <v>#REF!</v>
          </cell>
          <cell r="BI95" t="e">
            <v>#REF!</v>
          </cell>
          <cell r="BJ95" t="e">
            <v>#REF!</v>
          </cell>
          <cell r="BK95" t="e">
            <v>#REF!</v>
          </cell>
          <cell r="BL95" t="e">
            <v>#REF!</v>
          </cell>
          <cell r="BM95" t="e">
            <v>#REF!</v>
          </cell>
          <cell r="BO95">
            <v>714.95</v>
          </cell>
          <cell r="BP95">
            <v>714.52</v>
          </cell>
          <cell r="BQ95">
            <v>715.19999999999993</v>
          </cell>
          <cell r="BR95">
            <v>714.77</v>
          </cell>
          <cell r="BS95">
            <v>716.40209964137694</v>
          </cell>
          <cell r="BT95">
            <v>718.20994917114456</v>
          </cell>
          <cell r="BU95">
            <v>0</v>
          </cell>
          <cell r="BV95">
            <v>1.2020996413770035</v>
          </cell>
          <cell r="BW95">
            <v>3.4399491711445762</v>
          </cell>
          <cell r="BX95">
            <v>1.4520996413770035</v>
          </cell>
          <cell r="BY95">
            <v>250</v>
          </cell>
          <cell r="BZ95">
            <v>0.71250000000000002</v>
          </cell>
          <cell r="CA95">
            <v>0.3125</v>
          </cell>
          <cell r="CB95">
            <v>2.3210244062607899</v>
          </cell>
          <cell r="CC95">
            <v>3</v>
          </cell>
          <cell r="CD95">
            <v>2.0788806480581021</v>
          </cell>
          <cell r="CE95">
            <v>1899.6421571833428</v>
          </cell>
          <cell r="CF95">
            <v>1.757156664726145E-2</v>
          </cell>
          <cell r="CG95">
            <v>582.75758539123854</v>
          </cell>
          <cell r="CH95">
            <v>2482.3997425745811</v>
          </cell>
          <cell r="CI95">
            <v>2</v>
          </cell>
          <cell r="CJ95">
            <v>1</v>
          </cell>
          <cell r="CK95">
            <v>1.5</v>
          </cell>
          <cell r="CL95">
            <v>2345</v>
          </cell>
          <cell r="CM95">
            <v>1.5878889611351266</v>
          </cell>
          <cell r="CN95">
            <v>1.9</v>
          </cell>
          <cell r="CO95">
            <v>0</v>
          </cell>
          <cell r="CP95">
            <v>3</v>
          </cell>
          <cell r="CQ95">
            <v>3</v>
          </cell>
          <cell r="DV95" t="str">
            <v>250 mm</v>
          </cell>
          <cell r="DW95">
            <v>72.47</v>
          </cell>
          <cell r="DX95" t="str">
            <v>1</v>
          </cell>
          <cell r="DY95" t="str">
            <v>CS</v>
          </cell>
          <cell r="DZ95">
            <v>714.94999999999993</v>
          </cell>
          <cell r="EA95">
            <v>714.52</v>
          </cell>
        </row>
        <row r="96">
          <cell r="AD96">
            <v>0</v>
          </cell>
          <cell r="BU96">
            <v>0</v>
          </cell>
        </row>
        <row r="97">
          <cell r="A97">
            <v>46</v>
          </cell>
          <cell r="B97" t="str">
            <v>C91</v>
          </cell>
          <cell r="C97" t="str">
            <v>C115</v>
          </cell>
          <cell r="D97">
            <v>0.10413</v>
          </cell>
          <cell r="F97">
            <v>0.10413</v>
          </cell>
          <cell r="G97">
            <v>2.33</v>
          </cell>
          <cell r="H97">
            <v>94.4</v>
          </cell>
          <cell r="I97">
            <v>6.32</v>
          </cell>
          <cell r="J97">
            <v>6.6949152542372881</v>
          </cell>
          <cell r="K97">
            <v>0</v>
          </cell>
          <cell r="L97">
            <v>5.8790812054133683</v>
          </cell>
          <cell r="M97">
            <v>10</v>
          </cell>
          <cell r="N97">
            <v>190.32831544687943</v>
          </cell>
          <cell r="O97">
            <v>0.62840480276037769</v>
          </cell>
          <cell r="P97">
            <v>12.45428408250222</v>
          </cell>
          <cell r="Q97">
            <v>0.10413</v>
          </cell>
          <cell r="R97">
            <v>0</v>
          </cell>
          <cell r="S97">
            <v>0.10413</v>
          </cell>
          <cell r="U97">
            <v>3</v>
          </cell>
          <cell r="V97">
            <v>158.4</v>
          </cell>
          <cell r="W97">
            <v>0.10413</v>
          </cell>
          <cell r="X97">
            <v>0.10413</v>
          </cell>
          <cell r="Y97">
            <v>5.2065E-2</v>
          </cell>
          <cell r="AB97">
            <v>0</v>
          </cell>
          <cell r="AC97">
            <v>126.72000000000001</v>
          </cell>
          <cell r="AD97">
            <v>4.4000000000000003E-3</v>
          </cell>
          <cell r="AE97">
            <v>1.7600000000000001E-2</v>
          </cell>
          <cell r="AF97">
            <v>6.9665000000000005E-2</v>
          </cell>
          <cell r="AG97">
            <v>0.10090400000000001</v>
          </cell>
          <cell r="AH97">
            <v>13.95428408250222</v>
          </cell>
          <cell r="AI97">
            <v>43.12</v>
          </cell>
          <cell r="AJ97">
            <v>1.9</v>
          </cell>
          <cell r="AK97">
            <v>10</v>
          </cell>
          <cell r="AL97">
            <v>0.25</v>
          </cell>
          <cell r="AM97">
            <v>1.4E-2</v>
          </cell>
          <cell r="AN97">
            <v>8.1971168518066406E-2</v>
          </cell>
          <cell r="AO97">
            <v>9.375E-2</v>
          </cell>
          <cell r="AP97">
            <v>0.32788467407226563</v>
          </cell>
          <cell r="AQ97">
            <v>0.99652594409673478</v>
          </cell>
          <cell r="AR97">
            <v>1.3015081865274898</v>
          </cell>
          <cell r="AS97">
            <v>0.54348416043925074</v>
          </cell>
          <cell r="AT97">
            <v>5.0614880594183918E-2</v>
          </cell>
          <cell r="AU97">
            <v>0.13258604911225033</v>
          </cell>
          <cell r="AV97">
            <v>1.5532488422760506</v>
          </cell>
          <cell r="AW97">
            <v>76.24492425142644</v>
          </cell>
          <cell r="AX97">
            <v>0.18301918743451506</v>
          </cell>
          <cell r="AY97">
            <v>299.22745851240308</v>
          </cell>
          <cell r="AZ97" t="e">
            <v>#REF!</v>
          </cell>
          <cell r="BA97" t="e">
            <v>#REF!</v>
          </cell>
          <cell r="BB97" t="e">
            <v>#REF!</v>
          </cell>
          <cell r="BC97" t="e">
            <v>#REF!</v>
          </cell>
          <cell r="BD97" t="e">
            <v>#REF!</v>
          </cell>
          <cell r="BE97" t="e">
            <v>#REF!</v>
          </cell>
          <cell r="BF97" t="e">
            <v>#REF!</v>
          </cell>
          <cell r="BG97" t="e">
            <v>#REF!</v>
          </cell>
          <cell r="BH97" t="e">
            <v>#REF!</v>
          </cell>
          <cell r="BI97" t="e">
            <v>#REF!</v>
          </cell>
          <cell r="BJ97" t="e">
            <v>#REF!</v>
          </cell>
          <cell r="BK97" t="e">
            <v>#REF!</v>
          </cell>
          <cell r="BL97" t="e">
            <v>#REF!</v>
          </cell>
          <cell r="BM97" t="e">
            <v>#REF!</v>
          </cell>
          <cell r="BO97">
            <v>709.98</v>
          </cell>
          <cell r="BP97">
            <v>709.16</v>
          </cell>
          <cell r="BQ97">
            <v>710.2299999999999</v>
          </cell>
          <cell r="BR97">
            <v>709.41</v>
          </cell>
          <cell r="BS97">
            <v>711.42602784577196</v>
          </cell>
          <cell r="BT97">
            <v>710.64572594522224</v>
          </cell>
          <cell r="BU97">
            <v>0</v>
          </cell>
          <cell r="BV97">
            <v>1.1960278457720506</v>
          </cell>
          <cell r="BW97">
            <v>1.2357259452222706</v>
          </cell>
          <cell r="BX97">
            <v>1.4460278457720506</v>
          </cell>
          <cell r="BY97">
            <v>250</v>
          </cell>
          <cell r="BZ97">
            <v>0.71250000000000002</v>
          </cell>
          <cell r="CA97">
            <v>0.3125</v>
          </cell>
          <cell r="CB97">
            <v>1.2158768954971606</v>
          </cell>
          <cell r="CC97">
            <v>3</v>
          </cell>
          <cell r="CD97">
            <v>1.3355771592207204</v>
          </cell>
          <cell r="CE97">
            <v>1220.4253660241591</v>
          </cell>
          <cell r="CF97">
            <v>5.6823136861789414E-2</v>
          </cell>
          <cell r="CG97">
            <v>1777.4237331650625</v>
          </cell>
          <cell r="CH97">
            <v>2997.8490991892213</v>
          </cell>
          <cell r="CI97">
            <v>2</v>
          </cell>
          <cell r="CJ97">
            <v>1</v>
          </cell>
          <cell r="CK97">
            <v>1.5</v>
          </cell>
          <cell r="CL97">
            <v>2345</v>
          </cell>
          <cell r="CM97">
            <v>1.9176007031061117</v>
          </cell>
          <cell r="CN97">
            <v>2.2000000000000002</v>
          </cell>
          <cell r="CO97">
            <v>0</v>
          </cell>
          <cell r="CP97">
            <v>3</v>
          </cell>
          <cell r="CQ97">
            <v>3</v>
          </cell>
          <cell r="DV97" t="str">
            <v>250 mm</v>
          </cell>
          <cell r="DW97">
            <v>43.12</v>
          </cell>
          <cell r="DX97" t="str">
            <v>1</v>
          </cell>
          <cell r="DY97" t="str">
            <v>CS</v>
          </cell>
          <cell r="DZ97">
            <v>709.9799999999999</v>
          </cell>
          <cell r="EA97">
            <v>709.15999999999985</v>
          </cell>
        </row>
        <row r="98">
          <cell r="AD98">
            <v>0</v>
          </cell>
          <cell r="BU98">
            <v>0</v>
          </cell>
        </row>
        <row r="99">
          <cell r="A99">
            <v>47</v>
          </cell>
          <cell r="B99" t="str">
            <v>C121</v>
          </cell>
          <cell r="C99" t="str">
            <v>C119</v>
          </cell>
          <cell r="D99">
            <v>0.14602999999999999</v>
          </cell>
          <cell r="F99">
            <v>0.14602999999999999</v>
          </cell>
          <cell r="G99">
            <v>2.33</v>
          </cell>
          <cell r="H99">
            <v>2</v>
          </cell>
          <cell r="I99">
            <v>0.5</v>
          </cell>
          <cell r="J99">
            <v>25</v>
          </cell>
          <cell r="K99">
            <v>0</v>
          </cell>
          <cell r="L99">
            <v>5</v>
          </cell>
          <cell r="M99">
            <v>10</v>
          </cell>
          <cell r="N99">
            <v>190.32831544687943</v>
          </cell>
          <cell r="O99">
            <v>0.62657572912868864</v>
          </cell>
          <cell r="P99">
            <v>17.414822694735424</v>
          </cell>
          <cell r="Q99">
            <v>0.14602999999999999</v>
          </cell>
          <cell r="R99">
            <v>0</v>
          </cell>
          <cell r="S99">
            <v>0.14602999999999999</v>
          </cell>
          <cell r="U99">
            <v>39</v>
          </cell>
          <cell r="V99">
            <v>158.4</v>
          </cell>
          <cell r="Y99">
            <v>0</v>
          </cell>
          <cell r="AB99">
            <v>0</v>
          </cell>
          <cell r="AC99">
            <v>126.72000000000001</v>
          </cell>
          <cell r="AD99">
            <v>5.7200000000000008E-2</v>
          </cell>
          <cell r="AE99">
            <v>0.22880000000000003</v>
          </cell>
          <cell r="AF99">
            <v>0.22880000000000003</v>
          </cell>
          <cell r="AG99">
            <v>0.27260900000000005</v>
          </cell>
          <cell r="AH99">
            <v>18.914822694735424</v>
          </cell>
          <cell r="AI99">
            <v>45.5</v>
          </cell>
          <cell r="AJ99">
            <v>0.75</v>
          </cell>
          <cell r="AK99">
            <v>10</v>
          </cell>
          <cell r="AL99">
            <v>0.25</v>
          </cell>
          <cell r="AM99">
            <v>1.4E-2</v>
          </cell>
          <cell r="AN99">
            <v>0.12343835830688477</v>
          </cell>
          <cell r="AO99">
            <v>0.109375</v>
          </cell>
          <cell r="AP99">
            <v>0.49375343322753906</v>
          </cell>
          <cell r="AQ99">
            <v>0.78311480399085254</v>
          </cell>
          <cell r="AR99">
            <v>0.80367601073645956</v>
          </cell>
          <cell r="AS99">
            <v>0.30370046218952212</v>
          </cell>
          <cell r="AT99">
            <v>3.1257329063691712E-2</v>
          </cell>
          <cell r="AU99">
            <v>0.15469568737057648</v>
          </cell>
          <cell r="AV99">
            <v>0.97587652220531262</v>
          </cell>
          <cell r="AW99">
            <v>47.903226765171354</v>
          </cell>
          <cell r="AX99">
            <v>0.39485487663406599</v>
          </cell>
          <cell r="AY99">
            <v>118.51854365095124</v>
          </cell>
          <cell r="AZ99" t="e">
            <v>#REF!</v>
          </cell>
          <cell r="BA99" t="e">
            <v>#REF!</v>
          </cell>
          <cell r="BB99" t="e">
            <v>#REF!</v>
          </cell>
          <cell r="BC99" t="e">
            <v>#REF!</v>
          </cell>
          <cell r="BD99" t="e">
            <v>#REF!</v>
          </cell>
          <cell r="BE99" t="e">
            <v>#REF!</v>
          </cell>
          <cell r="BF99" t="e">
            <v>#REF!</v>
          </cell>
          <cell r="BG99" t="e">
            <v>#REF!</v>
          </cell>
          <cell r="BH99" t="e">
            <v>#REF!</v>
          </cell>
          <cell r="BI99" t="e">
            <v>#REF!</v>
          </cell>
          <cell r="BJ99" t="e">
            <v>#REF!</v>
          </cell>
          <cell r="BK99" t="e">
            <v>#REF!</v>
          </cell>
          <cell r="BL99" t="e">
            <v>#REF!</v>
          </cell>
          <cell r="BM99" t="e">
            <v>#REF!</v>
          </cell>
          <cell r="BO99">
            <v>700.05</v>
          </cell>
          <cell r="BP99">
            <v>699.71</v>
          </cell>
          <cell r="BQ99">
            <v>700.3</v>
          </cell>
          <cell r="BR99">
            <v>699.96</v>
          </cell>
          <cell r="BS99">
            <v>701.5</v>
          </cell>
          <cell r="BT99">
            <v>702.3410864928934</v>
          </cell>
          <cell r="BU99">
            <v>0</v>
          </cell>
          <cell r="BV99">
            <v>1.2000000000000455</v>
          </cell>
          <cell r="BW99">
            <v>2.3810864928933597</v>
          </cell>
          <cell r="BX99">
            <v>1.4500000000000455</v>
          </cell>
          <cell r="BY99">
            <v>250</v>
          </cell>
          <cell r="BZ99">
            <v>0.71250000000000002</v>
          </cell>
          <cell r="CA99">
            <v>0.3125</v>
          </cell>
          <cell r="CB99">
            <v>1.7905432464467026</v>
          </cell>
          <cell r="CC99">
            <v>3</v>
          </cell>
          <cell r="CD99">
            <v>1.7649272682912018</v>
          </cell>
          <cell r="CE99">
            <v>1612.7574453782199</v>
          </cell>
          <cell r="CF99">
            <v>2.8588552252705846E-2</v>
          </cell>
          <cell r="CG99">
            <v>897.22139387574452</v>
          </cell>
          <cell r="CH99">
            <v>2509.9788392539645</v>
          </cell>
          <cell r="CI99">
            <v>2</v>
          </cell>
          <cell r="CJ99">
            <v>1</v>
          </cell>
          <cell r="CK99">
            <v>1.5</v>
          </cell>
          <cell r="CL99">
            <v>2345</v>
          </cell>
          <cell r="CM99">
            <v>1.6055301743628769</v>
          </cell>
          <cell r="CN99">
            <v>1.9</v>
          </cell>
          <cell r="CO99">
            <v>0</v>
          </cell>
          <cell r="CP99">
            <v>3</v>
          </cell>
          <cell r="CQ99">
            <v>3</v>
          </cell>
          <cell r="DV99" t="str">
            <v>250 mm</v>
          </cell>
          <cell r="DW99">
            <v>45.5</v>
          </cell>
          <cell r="DX99" t="str">
            <v>1</v>
          </cell>
          <cell r="DY99" t="str">
            <v>CS</v>
          </cell>
          <cell r="DZ99">
            <v>700.05</v>
          </cell>
          <cell r="EA99">
            <v>699.70999999999992</v>
          </cell>
        </row>
        <row r="100">
          <cell r="AD100">
            <v>0</v>
          </cell>
          <cell r="BU100">
            <v>0</v>
          </cell>
        </row>
        <row r="101">
          <cell r="A101">
            <v>48</v>
          </cell>
          <cell r="B101" t="str">
            <v>C107</v>
          </cell>
          <cell r="C101" t="str">
            <v>C111</v>
          </cell>
          <cell r="D101">
            <v>0.12542</v>
          </cell>
          <cell r="F101">
            <v>0.12542</v>
          </cell>
          <cell r="G101">
            <v>2.33</v>
          </cell>
          <cell r="H101">
            <v>33.35</v>
          </cell>
          <cell r="I101">
            <v>2.2999999999999998</v>
          </cell>
          <cell r="J101">
            <v>6.8965517241379297</v>
          </cell>
          <cell r="K101">
            <v>0</v>
          </cell>
          <cell r="L101">
            <v>5</v>
          </cell>
          <cell r="M101">
            <v>10</v>
          </cell>
          <cell r="N101">
            <v>190.32831544687943</v>
          </cell>
          <cell r="O101">
            <v>0.63208155825362256</v>
          </cell>
          <cell r="P101">
            <v>15.08840454357845</v>
          </cell>
          <cell r="Q101">
            <v>0.12542</v>
          </cell>
          <cell r="R101">
            <v>0</v>
          </cell>
          <cell r="S101">
            <v>0.12542</v>
          </cell>
          <cell r="U101">
            <v>12</v>
          </cell>
          <cell r="V101">
            <v>158.4</v>
          </cell>
          <cell r="W101">
            <v>0.12542</v>
          </cell>
          <cell r="X101">
            <v>0.12542</v>
          </cell>
          <cell r="Y101">
            <v>6.2710000000000002E-2</v>
          </cell>
          <cell r="AB101">
            <v>0</v>
          </cell>
          <cell r="AC101">
            <v>126.72000000000001</v>
          </cell>
          <cell r="AD101">
            <v>1.7600000000000001E-2</v>
          </cell>
          <cell r="AE101">
            <v>7.0400000000000004E-2</v>
          </cell>
          <cell r="AF101">
            <v>0.13311000000000001</v>
          </cell>
          <cell r="AG101">
            <v>0.170736</v>
          </cell>
          <cell r="AH101">
            <v>16.588404543578449</v>
          </cell>
          <cell r="AI101">
            <v>44.58</v>
          </cell>
          <cell r="AJ101">
            <v>14.24</v>
          </cell>
          <cell r="AK101">
            <v>10</v>
          </cell>
          <cell r="AL101">
            <v>0.25</v>
          </cell>
          <cell r="AM101">
            <v>1.4E-2</v>
          </cell>
          <cell r="AN101">
            <v>5.3737640380859375E-2</v>
          </cell>
          <cell r="AO101">
            <v>0.103515625</v>
          </cell>
          <cell r="AP101">
            <v>0.2149505615234375</v>
          </cell>
          <cell r="AQ101">
            <v>2.1413392392646542</v>
          </cell>
          <cell r="AR101">
            <v>3.5173123424891166</v>
          </cell>
          <cell r="AS101">
            <v>2.8267376307192924</v>
          </cell>
          <cell r="AT101">
            <v>0.23370712220257531</v>
          </cell>
          <cell r="AU101">
            <v>0.28744476258343465</v>
          </cell>
          <cell r="AV101">
            <v>4.2522543368686172</v>
          </cell>
          <cell r="AW101">
            <v>208.73204665471539</v>
          </cell>
          <cell r="AX101">
            <v>7.9472245922155849E-2</v>
          </cell>
          <cell r="AY101">
            <v>209.67060288786877</v>
          </cell>
          <cell r="AZ101" t="e">
            <v>#REF!</v>
          </cell>
          <cell r="BA101" t="e">
            <v>#REF!</v>
          </cell>
          <cell r="BB101" t="e">
            <v>#REF!</v>
          </cell>
          <cell r="BC101" t="e">
            <v>#REF!</v>
          </cell>
          <cell r="BD101" t="e">
            <v>#REF!</v>
          </cell>
          <cell r="BE101" t="e">
            <v>#REF!</v>
          </cell>
          <cell r="BF101" t="e">
            <v>#REF!</v>
          </cell>
          <cell r="BG101" t="e">
            <v>#REF!</v>
          </cell>
          <cell r="BH101" t="e">
            <v>#REF!</v>
          </cell>
          <cell r="BI101" t="e">
            <v>#REF!</v>
          </cell>
          <cell r="BJ101" t="e">
            <v>#REF!</v>
          </cell>
          <cell r="BK101" t="e">
            <v>#REF!</v>
          </cell>
          <cell r="BL101" t="e">
            <v>#REF!</v>
          </cell>
          <cell r="BM101" t="e">
            <v>#REF!</v>
          </cell>
          <cell r="BO101">
            <v>720.84</v>
          </cell>
          <cell r="BP101">
            <v>714.49</v>
          </cell>
          <cell r="BQ101">
            <v>721.08999999999992</v>
          </cell>
          <cell r="BR101">
            <v>714.74</v>
          </cell>
          <cell r="BS101">
            <v>722.29486651007437</v>
          </cell>
          <cell r="BT101">
            <v>718.20994917114456</v>
          </cell>
          <cell r="BV101">
            <v>1.2048665100744529</v>
          </cell>
          <cell r="BW101">
            <v>3.4699491711445489</v>
          </cell>
          <cell r="BX101">
            <v>1.4548665100744529</v>
          </cell>
          <cell r="BY101">
            <v>250</v>
          </cell>
          <cell r="BZ101">
            <v>0.71250000000000002</v>
          </cell>
          <cell r="CA101">
            <v>0.3125</v>
          </cell>
          <cell r="CB101">
            <v>2.3374078406095009</v>
          </cell>
          <cell r="CC101">
            <v>3</v>
          </cell>
          <cell r="CD101">
            <v>2.0875044452308682</v>
          </cell>
          <cell r="CE101">
            <v>1907.5224213436195</v>
          </cell>
          <cell r="CF101">
            <v>1.7337791912645173E-2</v>
          </cell>
          <cell r="CG101">
            <v>576.14188831669139</v>
          </cell>
          <cell r="CH101">
            <v>2483.6643096603111</v>
          </cell>
          <cell r="CI101">
            <v>2</v>
          </cell>
          <cell r="CJ101">
            <v>1</v>
          </cell>
          <cell r="CK101">
            <v>1.5</v>
          </cell>
          <cell r="CL101">
            <v>2345</v>
          </cell>
          <cell r="CM101">
            <v>1.5886978526611799</v>
          </cell>
          <cell r="CN101">
            <v>1.9</v>
          </cell>
          <cell r="CO101">
            <v>0</v>
          </cell>
          <cell r="CP101">
            <v>3</v>
          </cell>
          <cell r="CQ101">
            <v>3</v>
          </cell>
          <cell r="DV101" t="str">
            <v>250 mm</v>
          </cell>
          <cell r="DW101">
            <v>44.58</v>
          </cell>
          <cell r="DX101" t="str">
            <v>1</v>
          </cell>
          <cell r="DY101" t="str">
            <v>CS</v>
          </cell>
          <cell r="DZ101">
            <v>720.83999999999992</v>
          </cell>
          <cell r="EA101">
            <v>714.4899999999999</v>
          </cell>
        </row>
        <row r="102">
          <cell r="A102">
            <v>49</v>
          </cell>
          <cell r="B102" t="str">
            <v>C111</v>
          </cell>
          <cell r="C102" t="str">
            <v>C115</v>
          </cell>
          <cell r="D102">
            <v>0.32064000000000004</v>
          </cell>
          <cell r="E102">
            <v>0.25900000000000001</v>
          </cell>
          <cell r="F102">
            <v>0.70506000000000002</v>
          </cell>
          <cell r="G102">
            <v>2.33</v>
          </cell>
          <cell r="K102">
            <v>0.63037626063911134</v>
          </cell>
          <cell r="L102">
            <v>10.630376260639112</v>
          </cell>
          <cell r="M102">
            <v>10.630376260639112</v>
          </cell>
          <cell r="N102">
            <v>183.90747246658123</v>
          </cell>
          <cell r="O102">
            <v>0.63155501405914138</v>
          </cell>
          <cell r="P102">
            <v>82.412249464832598</v>
          </cell>
          <cell r="Q102">
            <v>0.32064000000000004</v>
          </cell>
          <cell r="R102">
            <v>0.25900000000000001</v>
          </cell>
          <cell r="S102">
            <v>0.70506000000000002</v>
          </cell>
          <cell r="U102">
            <v>112</v>
          </cell>
          <cell r="V102">
            <v>158.4</v>
          </cell>
          <cell r="W102">
            <v>0.32064000000000004</v>
          </cell>
          <cell r="X102">
            <v>0.44606000000000001</v>
          </cell>
          <cell r="Y102">
            <v>0.22303000000000001</v>
          </cell>
          <cell r="AB102">
            <v>0</v>
          </cell>
          <cell r="AC102">
            <v>126.72000000000001</v>
          </cell>
          <cell r="AD102">
            <v>0.16426666666666667</v>
          </cell>
          <cell r="AE102">
            <v>0.65706666666666669</v>
          </cell>
          <cell r="AF102">
            <v>0.88009666666666675</v>
          </cell>
          <cell r="AG102">
            <v>1.0916146666666668</v>
          </cell>
          <cell r="AH102">
            <v>83.912249464832598</v>
          </cell>
          <cell r="AI102">
            <v>93.27</v>
          </cell>
          <cell r="AJ102">
            <v>5.62</v>
          </cell>
          <cell r="AK102">
            <v>10</v>
          </cell>
          <cell r="AL102">
            <v>0.25</v>
          </cell>
          <cell r="AM102">
            <v>1.4E-2</v>
          </cell>
          <cell r="AN102">
            <v>0.16333174705505371</v>
          </cell>
          <cell r="AO102">
            <v>0.2275390625</v>
          </cell>
          <cell r="AP102">
            <v>0.65332698822021484</v>
          </cell>
          <cell r="AQ102">
            <v>2.469878799932939</v>
          </cell>
          <cell r="AR102">
            <v>2.0851585268307606</v>
          </cell>
          <cell r="AS102">
            <v>2.8715315572327578</v>
          </cell>
          <cell r="AT102">
            <v>0.31092259359623725</v>
          </cell>
          <cell r="AU102">
            <v>0.47425434065129096</v>
          </cell>
          <cell r="AV102">
            <v>2.6713598596081938</v>
          </cell>
          <cell r="AW102">
            <v>131.13007046937128</v>
          </cell>
          <cell r="AX102">
            <v>0.63991614710854905</v>
          </cell>
          <cell r="AY102">
            <v>209.5892053172571</v>
          </cell>
          <cell r="AZ102" t="str">
            <v>00°00'00''</v>
          </cell>
          <cell r="BA102" t="e">
            <v>#VALUE!</v>
          </cell>
          <cell r="BB102">
            <v>0.187</v>
          </cell>
          <cell r="BC102" t="e">
            <v>#VALUE!</v>
          </cell>
          <cell r="BD102" t="e">
            <v>#VALUE!</v>
          </cell>
          <cell r="BE102" t="e">
            <v>#VALUE!</v>
          </cell>
          <cell r="BF102" t="e">
            <v>#VALUE!</v>
          </cell>
          <cell r="BG102" t="e">
            <v>#VALUE!</v>
          </cell>
          <cell r="BH102" t="e">
            <v>#VALUE!</v>
          </cell>
          <cell r="BI102" t="e">
            <v>#VALUE!</v>
          </cell>
          <cell r="BJ102" t="e">
            <v>#VALUE!</v>
          </cell>
          <cell r="BK102" t="e">
            <v>#VALUE!</v>
          </cell>
          <cell r="BL102" t="e">
            <v>#VALUE!</v>
          </cell>
          <cell r="BM102" t="e">
            <v>#VALUE!</v>
          </cell>
          <cell r="BN102">
            <v>6.0000000000059117E-2</v>
          </cell>
          <cell r="BO102">
            <v>714.43</v>
          </cell>
          <cell r="BP102">
            <v>709.19</v>
          </cell>
          <cell r="BQ102">
            <v>714.68</v>
          </cell>
          <cell r="BR102">
            <v>709.44</v>
          </cell>
          <cell r="BS102">
            <v>718.20994917114456</v>
          </cell>
          <cell r="BT102">
            <v>710.64572594522224</v>
          </cell>
          <cell r="BU102">
            <v>0</v>
          </cell>
          <cell r="BV102">
            <v>3.529949171144608</v>
          </cell>
          <cell r="BW102">
            <v>1.2057259452221842</v>
          </cell>
          <cell r="BX102">
            <v>3.779949171144608</v>
          </cell>
          <cell r="BY102">
            <v>250</v>
          </cell>
          <cell r="BZ102">
            <v>0.71250000000000002</v>
          </cell>
          <cell r="CA102">
            <v>0.3125</v>
          </cell>
          <cell r="CB102">
            <v>2.3678375581833961</v>
          </cell>
          <cell r="CC102">
            <v>3</v>
          </cell>
          <cell r="CD102">
            <v>2.1033648210323506</v>
          </cell>
          <cell r="CE102">
            <v>1922.0153353689677</v>
          </cell>
          <cell r="CF102">
            <v>1.6915601751098075E-2</v>
          </cell>
          <cell r="CG102">
            <v>564.18759121469895</v>
          </cell>
          <cell r="CH102">
            <v>2486.2029265836668</v>
          </cell>
          <cell r="CI102">
            <v>2</v>
          </cell>
          <cell r="CJ102">
            <v>1</v>
          </cell>
          <cell r="CK102">
            <v>1.5</v>
          </cell>
          <cell r="CL102">
            <v>2345</v>
          </cell>
          <cell r="CM102">
            <v>1.5903217014394457</v>
          </cell>
          <cell r="CN102">
            <v>1.9</v>
          </cell>
          <cell r="CO102">
            <v>0</v>
          </cell>
          <cell r="CP102">
            <v>3</v>
          </cell>
          <cell r="CQ102">
            <v>3</v>
          </cell>
          <cell r="DV102" t="str">
            <v>250 mm</v>
          </cell>
          <cell r="DW102">
            <v>93.27</v>
          </cell>
          <cell r="DX102" t="str">
            <v>1</v>
          </cell>
          <cell r="DY102" t="str">
            <v>CS</v>
          </cell>
          <cell r="DZ102">
            <v>714.43</v>
          </cell>
          <cell r="EA102">
            <v>709.18999999999994</v>
          </cell>
        </row>
        <row r="103">
          <cell r="A103">
            <v>50</v>
          </cell>
          <cell r="B103" t="str">
            <v>C115</v>
          </cell>
          <cell r="C103" t="str">
            <v>C117</v>
          </cell>
          <cell r="D103">
            <v>0.11771849999999999</v>
          </cell>
          <cell r="E103">
            <v>0.10413</v>
          </cell>
          <cell r="F103">
            <v>0.92690850000000002</v>
          </cell>
          <cell r="G103">
            <v>2.33</v>
          </cell>
          <cell r="K103">
            <v>0.35097724115495899</v>
          </cell>
          <cell r="L103">
            <v>10.981353501794072</v>
          </cell>
          <cell r="M103">
            <v>10.981353501794072</v>
          </cell>
          <cell r="N103">
            <v>180.5806328898615</v>
          </cell>
          <cell r="O103">
            <v>0.63123464864871437</v>
          </cell>
          <cell r="P103">
            <v>107.70048319165953</v>
          </cell>
          <cell r="Q103">
            <v>0.11771849999999999</v>
          </cell>
          <cell r="R103">
            <v>0.10413</v>
          </cell>
          <cell r="S103">
            <v>0.92690850000000002</v>
          </cell>
          <cell r="U103">
            <v>203</v>
          </cell>
          <cell r="V103">
            <v>158.4</v>
          </cell>
          <cell r="X103">
            <v>0.55018999999999996</v>
          </cell>
          <cell r="Y103">
            <v>0.27509499999999998</v>
          </cell>
          <cell r="AB103">
            <v>0</v>
          </cell>
          <cell r="AC103">
            <v>126.72000000000001</v>
          </cell>
          <cell r="AD103">
            <v>0.29773333333333335</v>
          </cell>
          <cell r="AE103">
            <v>1.1909333333333334</v>
          </cell>
          <cell r="AF103">
            <v>1.4660283333333335</v>
          </cell>
          <cell r="AG103">
            <v>1.7441008833333336</v>
          </cell>
          <cell r="AH103">
            <v>109.44458407499286</v>
          </cell>
          <cell r="AI103">
            <v>61.809999999999995</v>
          </cell>
          <cell r="AJ103">
            <v>7.41</v>
          </cell>
          <cell r="AK103">
            <v>10</v>
          </cell>
          <cell r="AL103">
            <v>0.25</v>
          </cell>
          <cell r="AM103">
            <v>1.4E-2</v>
          </cell>
          <cell r="AN103">
            <v>0.17712068557739258</v>
          </cell>
          <cell r="AO103">
            <v>0.240966796875</v>
          </cell>
          <cell r="AP103">
            <v>0.70848274230957031</v>
          </cell>
          <cell r="AQ103">
            <v>2.943185194275979</v>
          </cell>
          <cell r="AR103">
            <v>2.3208829140371754</v>
          </cell>
          <cell r="AS103">
            <v>4.0378867233072446</v>
          </cell>
          <cell r="AT103">
            <v>0.44150556003085278</v>
          </cell>
          <cell r="AU103">
            <v>0.61862624560824542</v>
          </cell>
          <cell r="AV103">
            <v>3.0674206864276665</v>
          </cell>
          <cell r="AW103">
            <v>150.57166084297683</v>
          </cell>
          <cell r="AX103">
            <v>0.72686044281019646</v>
          </cell>
          <cell r="AY103">
            <v>209.72494543406032</v>
          </cell>
          <cell r="AZ103" t="str">
            <v>00°00'00''</v>
          </cell>
          <cell r="BA103" t="e">
            <v>#VALUE!</v>
          </cell>
          <cell r="BB103">
            <v>0.14399999999999999</v>
          </cell>
          <cell r="BC103" t="e">
            <v>#VALUE!</v>
          </cell>
          <cell r="BD103" t="e">
            <v>#VALUE!</v>
          </cell>
          <cell r="BE103" t="e">
            <v>#VALUE!</v>
          </cell>
          <cell r="BF103" t="e">
            <v>#VALUE!</v>
          </cell>
          <cell r="BG103" t="e">
            <v>#VALUE!</v>
          </cell>
          <cell r="BH103" t="e">
            <v>#VALUE!</v>
          </cell>
          <cell r="BI103" t="e">
            <v>#VALUE!</v>
          </cell>
          <cell r="BJ103" t="e">
            <v>#VALUE!</v>
          </cell>
          <cell r="BK103" t="e">
            <v>#VALUE!</v>
          </cell>
          <cell r="BL103" t="e">
            <v>#VALUE!</v>
          </cell>
          <cell r="BM103" t="e">
            <v>#VALUE!</v>
          </cell>
          <cell r="BN103">
            <v>9.0000000000031832E-2</v>
          </cell>
          <cell r="BO103">
            <v>709.1</v>
          </cell>
          <cell r="BP103">
            <v>704.52</v>
          </cell>
          <cell r="BQ103">
            <v>709.35</v>
          </cell>
          <cell r="BR103">
            <v>704.77</v>
          </cell>
          <cell r="BS103">
            <v>710.64572594522224</v>
          </cell>
          <cell r="BT103">
            <v>706.02895328568161</v>
          </cell>
          <cell r="BU103">
            <v>0</v>
          </cell>
          <cell r="BV103">
            <v>1.2957259452222161</v>
          </cell>
          <cell r="BW103">
            <v>1.2589532856816277</v>
          </cell>
          <cell r="BX103">
            <v>1.5457259452222161</v>
          </cell>
          <cell r="BY103">
            <v>250</v>
          </cell>
          <cell r="BZ103">
            <v>0.71250000000000002</v>
          </cell>
          <cell r="CA103">
            <v>0.3125</v>
          </cell>
          <cell r="CB103">
            <v>1.2773396154519219</v>
          </cell>
          <cell r="CC103">
            <v>4</v>
          </cell>
          <cell r="CD103">
            <v>1.2795888747759581</v>
          </cell>
          <cell r="CE103">
            <v>1266.7030149354409</v>
          </cell>
          <cell r="CF103">
            <v>5.2243694242303462E-2</v>
          </cell>
          <cell r="CG103">
            <v>1626.5629232997876</v>
          </cell>
          <cell r="CH103">
            <v>2893.2659382352285</v>
          </cell>
          <cell r="CI103">
            <v>2</v>
          </cell>
          <cell r="CJ103">
            <v>1</v>
          </cell>
          <cell r="CK103">
            <v>1.5</v>
          </cell>
          <cell r="CL103">
            <v>2345</v>
          </cell>
          <cell r="CM103">
            <v>1.8507031587858604</v>
          </cell>
          <cell r="CN103">
            <v>1.9</v>
          </cell>
          <cell r="CO103">
            <v>0</v>
          </cell>
          <cell r="CP103">
            <v>3</v>
          </cell>
          <cell r="CQ103">
            <v>3</v>
          </cell>
          <cell r="DV103" t="str">
            <v>250 mm</v>
          </cell>
          <cell r="DW103">
            <v>61.809999999999995</v>
          </cell>
          <cell r="DX103" t="str">
            <v>1</v>
          </cell>
          <cell r="DY103" t="str">
            <v>CS</v>
          </cell>
          <cell r="DZ103">
            <v>709.1</v>
          </cell>
          <cell r="EA103">
            <v>704.52</v>
          </cell>
        </row>
        <row r="104">
          <cell r="A104">
            <v>51</v>
          </cell>
          <cell r="B104" t="str">
            <v>C117</v>
          </cell>
          <cell r="C104" t="str">
            <v>C119</v>
          </cell>
          <cell r="D104">
            <v>0.11771849999999999</v>
          </cell>
          <cell r="F104">
            <v>1.044627</v>
          </cell>
          <cell r="G104">
            <v>2.33</v>
          </cell>
          <cell r="K104">
            <v>0.36803421018059773</v>
          </cell>
          <cell r="L104">
            <v>11.34938771197467</v>
          </cell>
          <cell r="M104">
            <v>11.34938771197467</v>
          </cell>
          <cell r="N104">
            <v>177.26355874913571</v>
          </cell>
          <cell r="O104">
            <v>0.63048129894324034</v>
          </cell>
          <cell r="P104">
            <v>120.8568627046681</v>
          </cell>
          <cell r="Q104">
            <v>0.11771849999999999</v>
          </cell>
          <cell r="R104">
            <v>0</v>
          </cell>
          <cell r="S104">
            <v>1.044627</v>
          </cell>
          <cell r="U104">
            <v>238</v>
          </cell>
          <cell r="V104">
            <v>158.4</v>
          </cell>
          <cell r="X104">
            <v>0.55018999999999996</v>
          </cell>
          <cell r="Y104">
            <v>0.27509499999999998</v>
          </cell>
          <cell r="AB104">
            <v>0</v>
          </cell>
          <cell r="AC104">
            <v>126.72000000000001</v>
          </cell>
          <cell r="AD104">
            <v>0.34906666666666669</v>
          </cell>
          <cell r="AE104">
            <v>1.3962666666666668</v>
          </cell>
          <cell r="AF104">
            <v>1.6713616666666669</v>
          </cell>
          <cell r="AG104">
            <v>1.9847497666666669</v>
          </cell>
          <cell r="AH104">
            <v>122.84161247133477</v>
          </cell>
          <cell r="AI104">
            <v>61.849999999999994</v>
          </cell>
          <cell r="AJ104">
            <v>5.9</v>
          </cell>
          <cell r="AK104">
            <v>10</v>
          </cell>
          <cell r="AL104">
            <v>0.25</v>
          </cell>
          <cell r="AM104">
            <v>1.4E-2</v>
          </cell>
          <cell r="AN104">
            <v>0.20871877670288086</v>
          </cell>
          <cell r="AO104">
            <v>0.244140625</v>
          </cell>
          <cell r="AP104">
            <v>0.83487510681152344</v>
          </cell>
          <cell r="AQ104">
            <v>2.8057879173311031</v>
          </cell>
          <cell r="AR104">
            <v>1.8430779899197665</v>
          </cell>
          <cell r="AS104">
            <v>3.6429373613265743</v>
          </cell>
          <cell r="AT104">
            <v>0.4012459651906834</v>
          </cell>
          <cell r="AU104">
            <v>0.60996474189356431</v>
          </cell>
          <cell r="AV104">
            <v>2.7370973483820564</v>
          </cell>
          <cell r="AW104">
            <v>134.35695190370581</v>
          </cell>
          <cell r="AX104">
            <v>0.91429293929930677</v>
          </cell>
          <cell r="AY104">
            <v>209.62585324875778</v>
          </cell>
          <cell r="AZ104" t="str">
            <v>00°00'00''</v>
          </cell>
          <cell r="BA104" t="e">
            <v>#VALUE!</v>
          </cell>
          <cell r="BB104">
            <v>1E-3</v>
          </cell>
          <cell r="BC104" t="e">
            <v>#VALUE!</v>
          </cell>
          <cell r="BD104" t="e">
            <v>#VALUE!</v>
          </cell>
          <cell r="BE104" t="e">
            <v>#VALUE!</v>
          </cell>
          <cell r="BF104" t="e">
            <v>#VALUE!</v>
          </cell>
          <cell r="BG104" t="e">
            <v>#VALUE!</v>
          </cell>
          <cell r="BH104" t="e">
            <v>#VALUE!</v>
          </cell>
          <cell r="BI104" t="e">
            <v>#VALUE!</v>
          </cell>
          <cell r="BJ104" t="e">
            <v>#VALUE!</v>
          </cell>
          <cell r="BK104" t="e">
            <v>#VALUE!</v>
          </cell>
          <cell r="BL104" t="e">
            <v>#VALUE!</v>
          </cell>
          <cell r="BM104" t="e">
            <v>#VALUE!</v>
          </cell>
          <cell r="BN104">
            <v>2.9999999999972715E-2</v>
          </cell>
          <cell r="BO104">
            <v>704.49</v>
          </cell>
          <cell r="BP104">
            <v>700.84</v>
          </cell>
          <cell r="BQ104">
            <v>704.74</v>
          </cell>
          <cell r="BR104">
            <v>701.09</v>
          </cell>
          <cell r="BS104">
            <v>706.02895328568161</v>
          </cell>
          <cell r="BT104">
            <v>702.3410864928934</v>
          </cell>
          <cell r="BU104">
            <v>0</v>
          </cell>
          <cell r="BV104">
            <v>1.2889532856816004</v>
          </cell>
          <cell r="BW104">
            <v>1.2510864928933643</v>
          </cell>
          <cell r="BX104">
            <v>1.5389532856816004</v>
          </cell>
          <cell r="BY104">
            <v>250</v>
          </cell>
          <cell r="BZ104">
            <v>0.71250000000000002</v>
          </cell>
          <cell r="CA104">
            <v>0.3125</v>
          </cell>
          <cell r="CB104">
            <v>1.2700198892874823</v>
          </cell>
          <cell r="CC104">
            <v>5</v>
          </cell>
          <cell r="CD104">
            <v>1.2745634966178643</v>
          </cell>
          <cell r="CE104">
            <v>1099.9682126358516</v>
          </cell>
          <cell r="CF104">
            <v>5.2761022687901171E-2</v>
          </cell>
          <cell r="CG104">
            <v>1643.4531533440247</v>
          </cell>
          <cell r="CH104">
            <v>2743.4213659798761</v>
          </cell>
          <cell r="CI104">
            <v>2</v>
          </cell>
          <cell r="CJ104">
            <v>1</v>
          </cell>
          <cell r="CK104">
            <v>1.5</v>
          </cell>
          <cell r="CL104">
            <v>2345</v>
          </cell>
          <cell r="CM104">
            <v>1.7548537522259333</v>
          </cell>
          <cell r="CN104">
            <v>1.9</v>
          </cell>
          <cell r="CO104">
            <v>0</v>
          </cell>
          <cell r="CP104">
            <v>3</v>
          </cell>
          <cell r="CQ104">
            <v>3</v>
          </cell>
          <cell r="DV104" t="str">
            <v>250 mm</v>
          </cell>
          <cell r="DW104">
            <v>61.849999999999994</v>
          </cell>
          <cell r="DX104" t="str">
            <v>1</v>
          </cell>
          <cell r="DY104" t="str">
            <v>CS</v>
          </cell>
          <cell r="DZ104">
            <v>704.49</v>
          </cell>
          <cell r="EA104">
            <v>700.84</v>
          </cell>
        </row>
        <row r="105">
          <cell r="A105">
            <v>52</v>
          </cell>
          <cell r="B105" t="str">
            <v>C119</v>
          </cell>
          <cell r="C105" t="str">
            <v>C119'</v>
          </cell>
          <cell r="D105">
            <v>0.31124025999999999</v>
          </cell>
          <cell r="E105">
            <v>0.14602999999999999</v>
          </cell>
          <cell r="F105">
            <v>1.50189726</v>
          </cell>
          <cell r="G105">
            <v>2.33</v>
          </cell>
          <cell r="K105">
            <v>0.42979938202333845</v>
          </cell>
          <cell r="L105">
            <v>11.779187093998008</v>
          </cell>
          <cell r="M105">
            <v>11.779187093998008</v>
          </cell>
          <cell r="N105">
            <v>173.59362233585472</v>
          </cell>
          <cell r="O105">
            <v>0.63142977596237826</v>
          </cell>
          <cell r="P105">
            <v>170.97925369442373</v>
          </cell>
          <cell r="Q105">
            <v>0.31124025999999999</v>
          </cell>
          <cell r="R105">
            <v>0.14602999999999999</v>
          </cell>
          <cell r="S105">
            <v>1.50189726</v>
          </cell>
          <cell r="U105">
            <v>380</v>
          </cell>
          <cell r="V105">
            <v>158.4</v>
          </cell>
          <cell r="W105">
            <v>0.31124025999999999</v>
          </cell>
          <cell r="X105">
            <v>0.86143025999999989</v>
          </cell>
          <cell r="Y105">
            <v>0.43071512999999995</v>
          </cell>
          <cell r="AB105">
            <v>0</v>
          </cell>
          <cell r="AC105">
            <v>126.72000000000001</v>
          </cell>
          <cell r="AD105">
            <v>0.55733333333333335</v>
          </cell>
          <cell r="AE105">
            <v>2.2293333333333334</v>
          </cell>
          <cell r="AF105">
            <v>2.6600484633333332</v>
          </cell>
          <cell r="AG105">
            <v>3.1106176413333331</v>
          </cell>
          <cell r="AH105">
            <v>174.08987133575707</v>
          </cell>
          <cell r="AI105">
            <v>80.679999999999993</v>
          </cell>
          <cell r="AJ105">
            <v>6.4</v>
          </cell>
          <cell r="AK105">
            <v>12</v>
          </cell>
          <cell r="AL105">
            <v>0.30000000000000004</v>
          </cell>
          <cell r="AM105">
            <v>1.4E-2</v>
          </cell>
          <cell r="AN105">
            <v>0.21991553306579595</v>
          </cell>
          <cell r="AO105">
            <v>0.28945312500000003</v>
          </cell>
          <cell r="AP105">
            <v>0.73305177688598644</v>
          </cell>
          <cell r="AQ105">
            <v>3.1349922455612131</v>
          </cell>
          <cell r="AR105">
            <v>2.1863749129547689</v>
          </cell>
          <cell r="AS105">
            <v>4.2977591585913792</v>
          </cell>
          <cell r="AT105">
            <v>0.50092642098516493</v>
          </cell>
          <cell r="AU105">
            <v>0.72084195405096085</v>
          </cell>
          <cell r="AV105">
            <v>3.219153771809474</v>
          </cell>
          <cell r="AW105">
            <v>227.54857140658169</v>
          </cell>
          <cell r="AX105">
            <v>0.76506686137218105</v>
          </cell>
          <cell r="AY105">
            <v>210.35041675052037</v>
          </cell>
          <cell r="AZ105" t="str">
            <v>00°00'00''</v>
          </cell>
          <cell r="BA105" t="e">
            <v>#VALUE!</v>
          </cell>
          <cell r="BB105">
            <v>0.111</v>
          </cell>
          <cell r="BC105" t="e">
            <v>#VALUE!</v>
          </cell>
          <cell r="BD105" t="e">
            <v>#VALUE!</v>
          </cell>
          <cell r="BE105" t="e">
            <v>#VALUE!</v>
          </cell>
          <cell r="BF105" t="e">
            <v>#VALUE!</v>
          </cell>
          <cell r="BG105" t="e">
            <v>#VALUE!</v>
          </cell>
          <cell r="BH105" t="e">
            <v>#VALUE!</v>
          </cell>
          <cell r="BI105" t="e">
            <v>#VALUE!</v>
          </cell>
          <cell r="BJ105" t="e">
            <v>#VALUE!</v>
          </cell>
          <cell r="BK105" t="e">
            <v>#VALUE!</v>
          </cell>
          <cell r="BL105" t="e">
            <v>#VALUE!</v>
          </cell>
          <cell r="BM105" t="e">
            <v>#VALUE!</v>
          </cell>
          <cell r="BN105">
            <v>1.1900000000000546</v>
          </cell>
          <cell r="BO105">
            <v>699.65</v>
          </cell>
          <cell r="BP105">
            <v>694.49</v>
          </cell>
          <cell r="BQ105">
            <v>699.94999999999993</v>
          </cell>
          <cell r="BR105">
            <v>694.79</v>
          </cell>
          <cell r="BS105">
            <v>702.3410864928934</v>
          </cell>
          <cell r="BT105">
            <v>696</v>
          </cell>
          <cell r="BU105">
            <v>1.1900000000000546</v>
          </cell>
          <cell r="BV105">
            <v>2.3910864928934643</v>
          </cell>
          <cell r="BW105">
            <v>1.2100000000000364</v>
          </cell>
          <cell r="BX105">
            <v>2.6910864928934641</v>
          </cell>
          <cell r="BY105">
            <v>300</v>
          </cell>
          <cell r="BZ105">
            <v>0.77500000000000002</v>
          </cell>
          <cell r="CA105">
            <v>0.375</v>
          </cell>
          <cell r="CB105">
            <v>1.8005432464467503</v>
          </cell>
          <cell r="CC105">
            <v>6</v>
          </cell>
          <cell r="CD105">
            <v>1.7008854799662521</v>
          </cell>
          <cell r="CE105">
            <v>1736.7103803880414</v>
          </cell>
          <cell r="CF105">
            <v>3.3846528524605568E-2</v>
          </cell>
          <cell r="CG105">
            <v>1084.1894932464902</v>
          </cell>
          <cell r="CH105">
            <v>2820.8998736345316</v>
          </cell>
          <cell r="CI105">
            <v>2</v>
          </cell>
          <cell r="CJ105">
            <v>1</v>
          </cell>
          <cell r="CK105">
            <v>1.5</v>
          </cell>
          <cell r="CL105">
            <v>2650</v>
          </cell>
          <cell r="CM105">
            <v>1.5967357775289801</v>
          </cell>
          <cell r="CN105">
            <v>1.9</v>
          </cell>
          <cell r="CO105">
            <v>0</v>
          </cell>
          <cell r="CP105">
            <v>3</v>
          </cell>
          <cell r="CQ105">
            <v>3</v>
          </cell>
          <cell r="DV105" t="str">
            <v>300 mm</v>
          </cell>
          <cell r="DW105">
            <v>80.679999999999993</v>
          </cell>
          <cell r="DX105" t="str">
            <v>1</v>
          </cell>
          <cell r="DY105" t="str">
            <v>CS</v>
          </cell>
          <cell r="DZ105">
            <v>699.65</v>
          </cell>
          <cell r="EA105">
            <v>694.49</v>
          </cell>
        </row>
        <row r="106">
          <cell r="A106">
            <v>53</v>
          </cell>
          <cell r="B106" t="str">
            <v>C119'</v>
          </cell>
          <cell r="C106" t="str">
            <v>C99</v>
          </cell>
          <cell r="D106">
            <v>0.21258802999999998</v>
          </cell>
          <cell r="E106">
            <v>0</v>
          </cell>
          <cell r="F106">
            <v>1.7144852900000001</v>
          </cell>
          <cell r="G106">
            <v>2.33</v>
          </cell>
          <cell r="K106">
            <v>0.37588873322923522</v>
          </cell>
          <cell r="L106">
            <v>12.155075827227243</v>
          </cell>
          <cell r="M106">
            <v>12.155075827227243</v>
          </cell>
          <cell r="N106">
            <v>170.54930657896907</v>
          </cell>
          <cell r="O106">
            <v>0.6315356060931816</v>
          </cell>
          <cell r="P106">
            <v>193.87667666217928</v>
          </cell>
          <cell r="Q106">
            <v>0.21258802999999998</v>
          </cell>
          <cell r="R106">
            <v>0</v>
          </cell>
          <cell r="S106">
            <v>1.7144852900000001</v>
          </cell>
          <cell r="U106">
            <v>480</v>
          </cell>
          <cell r="V106">
            <v>158.4</v>
          </cell>
          <cell r="X106">
            <v>0.86143025999999989</v>
          </cell>
          <cell r="Y106">
            <v>0.43071512999999995</v>
          </cell>
          <cell r="AB106">
            <v>0</v>
          </cell>
          <cell r="AC106">
            <v>126.72000000000001</v>
          </cell>
          <cell r="AD106">
            <v>0.70400000000000007</v>
          </cell>
          <cell r="AE106">
            <v>2.8042295680567308</v>
          </cell>
          <cell r="AF106">
            <v>3.2349446980567307</v>
          </cell>
          <cell r="AG106">
            <v>3.7492902850567305</v>
          </cell>
          <cell r="AH106">
            <v>197.62596694723601</v>
          </cell>
          <cell r="AI106">
            <v>79.25</v>
          </cell>
          <cell r="AJ106">
            <v>8.0299999999999994</v>
          </cell>
          <cell r="AK106">
            <v>12</v>
          </cell>
          <cell r="AL106">
            <v>0.30000000000000004</v>
          </cell>
          <cell r="AM106">
            <v>1.4E-2</v>
          </cell>
          <cell r="AN106">
            <v>0.22191896438598635</v>
          </cell>
          <cell r="AO106">
            <v>0.29348144531250003</v>
          </cell>
          <cell r="AP106">
            <v>0.73972988128662109</v>
          </cell>
          <cell r="AQ106">
            <v>3.5252051994704101</v>
          </cell>
          <cell r="AR106">
            <v>2.4369429668357183</v>
          </cell>
          <cell r="AS106">
            <v>5.4303439719519453</v>
          </cell>
          <cell r="AT106">
            <v>0.63338795608426157</v>
          </cell>
          <cell r="AU106">
            <v>0.85530692047024792</v>
          </cell>
          <cell r="AV106">
            <v>3.6058653733933532</v>
          </cell>
          <cell r="AW106">
            <v>254.88360375494352</v>
          </cell>
          <cell r="AX106">
            <v>0.77535770852189634</v>
          </cell>
          <cell r="AY106">
            <v>210.47140226167187</v>
          </cell>
          <cell r="AZ106" t="str">
            <v>00°00'00''</v>
          </cell>
          <cell r="BA106" t="e">
            <v>#VALUE!</v>
          </cell>
          <cell r="BB106">
            <v>0.13400000000000001</v>
          </cell>
          <cell r="BC106" t="e">
            <v>#VALUE!</v>
          </cell>
          <cell r="BD106" t="e">
            <v>#VALUE!</v>
          </cell>
          <cell r="BE106" t="e">
            <v>#VALUE!</v>
          </cell>
          <cell r="BF106" t="e">
            <v>#VALUE!</v>
          </cell>
          <cell r="BG106" t="e">
            <v>#VALUE!</v>
          </cell>
          <cell r="BH106" t="e">
            <v>#VALUE!</v>
          </cell>
          <cell r="BI106" t="e">
            <v>#VALUE!</v>
          </cell>
          <cell r="BJ106" t="e">
            <v>#VALUE!</v>
          </cell>
          <cell r="BK106" t="e">
            <v>#VALUE!</v>
          </cell>
          <cell r="BL106" t="e">
            <v>#VALUE!</v>
          </cell>
          <cell r="BM106" t="e">
            <v>#VALUE!</v>
          </cell>
          <cell r="BN106">
            <v>2.9999999999972715E-2</v>
          </cell>
          <cell r="BO106">
            <v>694.46</v>
          </cell>
          <cell r="BP106">
            <v>688.1</v>
          </cell>
          <cell r="BQ106">
            <v>694.76</v>
          </cell>
          <cell r="BR106">
            <v>688.4</v>
          </cell>
          <cell r="BS106">
            <v>696</v>
          </cell>
          <cell r="BT106">
            <v>689.60356434230721</v>
          </cell>
          <cell r="BU106">
            <v>0</v>
          </cell>
          <cell r="BV106">
            <v>1.2400000000000091</v>
          </cell>
          <cell r="BW106">
            <v>1.2035643423072315</v>
          </cell>
          <cell r="BX106">
            <v>1.5400000000000091</v>
          </cell>
          <cell r="BY106">
            <v>300</v>
          </cell>
          <cell r="BZ106">
            <v>0.77500000000000002</v>
          </cell>
          <cell r="CA106">
            <v>0.375</v>
          </cell>
          <cell r="CB106">
            <v>1.2217821711536203</v>
          </cell>
          <cell r="CC106">
            <v>6</v>
          </cell>
          <cell r="CD106">
            <v>1.2708414934009082</v>
          </cell>
          <cell r="CE106">
            <v>1297.608592355665</v>
          </cell>
          <cell r="CF106">
            <v>6.7172761779026868E-2</v>
          </cell>
          <cell r="CG106">
            <v>2175.9695854194838</v>
          </cell>
          <cell r="CH106">
            <v>3473.578177775149</v>
          </cell>
          <cell r="CI106">
            <v>2</v>
          </cell>
          <cell r="CJ106">
            <v>1</v>
          </cell>
          <cell r="CK106">
            <v>1.5</v>
          </cell>
          <cell r="CL106">
            <v>2650</v>
          </cell>
          <cell r="CM106">
            <v>1.9661763270425372</v>
          </cell>
          <cell r="CN106">
            <v>2.2000000000000002</v>
          </cell>
          <cell r="CO106">
            <v>0</v>
          </cell>
          <cell r="CP106">
            <v>3</v>
          </cell>
          <cell r="CQ106">
            <v>3</v>
          </cell>
          <cell r="DV106" t="str">
            <v>300 mm</v>
          </cell>
          <cell r="DW106">
            <v>79.25</v>
          </cell>
          <cell r="DX106" t="str">
            <v>1</v>
          </cell>
          <cell r="DY106" t="str">
            <v>CS</v>
          </cell>
          <cell r="DZ106">
            <v>694.46</v>
          </cell>
          <cell r="EA106">
            <v>688.1</v>
          </cell>
        </row>
        <row r="107">
          <cell r="AD107">
            <v>0</v>
          </cell>
        </row>
        <row r="108">
          <cell r="A108" t="str">
            <v>SECTOR 7</v>
          </cell>
        </row>
        <row r="109">
          <cell r="AD109">
            <v>0</v>
          </cell>
          <cell r="BU109">
            <v>0</v>
          </cell>
        </row>
        <row r="110">
          <cell r="A110">
            <v>54</v>
          </cell>
          <cell r="B110" t="str">
            <v>C113</v>
          </cell>
          <cell r="C110" t="str">
            <v>BOT1</v>
          </cell>
          <cell r="D110">
            <v>0.12728699999999998</v>
          </cell>
          <cell r="F110">
            <v>0.12728699999999998</v>
          </cell>
          <cell r="G110">
            <v>2.33</v>
          </cell>
          <cell r="H110">
            <v>2</v>
          </cell>
          <cell r="I110">
            <v>0.5</v>
          </cell>
          <cell r="J110">
            <v>25</v>
          </cell>
          <cell r="K110">
            <v>0</v>
          </cell>
          <cell r="L110">
            <v>5</v>
          </cell>
          <cell r="M110">
            <v>10</v>
          </cell>
          <cell r="N110">
            <v>190.32831544687943</v>
          </cell>
          <cell r="O110">
            <v>0.64839908351658226</v>
          </cell>
          <cell r="P110">
            <v>15.708323871904435</v>
          </cell>
          <cell r="Q110">
            <v>0.12728699999999998</v>
          </cell>
          <cell r="R110">
            <v>0</v>
          </cell>
          <cell r="S110">
            <v>0.12728699999999998</v>
          </cell>
          <cell r="U110">
            <v>14</v>
          </cell>
          <cell r="V110">
            <v>158</v>
          </cell>
          <cell r="Y110">
            <v>0</v>
          </cell>
          <cell r="AB110">
            <v>0</v>
          </cell>
          <cell r="AC110">
            <v>126.4</v>
          </cell>
          <cell r="AD110">
            <v>2.0481481481481482E-2</v>
          </cell>
          <cell r="AE110">
            <v>8.192592592592593E-2</v>
          </cell>
          <cell r="AF110">
            <v>8.192592592592593E-2</v>
          </cell>
          <cell r="AG110">
            <v>0.12011202592592593</v>
          </cell>
          <cell r="AH110">
            <v>17.208323871904433</v>
          </cell>
          <cell r="AI110">
            <v>29.48</v>
          </cell>
          <cell r="AJ110">
            <v>39.01</v>
          </cell>
          <cell r="AK110">
            <v>10</v>
          </cell>
          <cell r="AL110">
            <v>0.25</v>
          </cell>
          <cell r="AM110">
            <v>1.4E-2</v>
          </cell>
          <cell r="AN110">
            <v>4.2597770690917969E-2</v>
          </cell>
          <cell r="AO110">
            <v>0.10546875</v>
          </cell>
          <cell r="AP110">
            <v>0.17039108276367188</v>
          </cell>
          <cell r="AQ110">
            <v>3.0995602532596362</v>
          </cell>
          <cell r="AR110">
            <v>5.7535673012157487</v>
          </cell>
          <cell r="AS110">
            <v>6.3484850400431005</v>
          </cell>
          <cell r="AT110">
            <v>0.48966736817466566</v>
          </cell>
          <cell r="AU110">
            <v>0.53226513886558369</v>
          </cell>
          <cell r="AV110">
            <v>7.0380478190035829</v>
          </cell>
          <cell r="AW110">
            <v>345.47936443430189</v>
          </cell>
          <cell r="AX110">
            <v>4.9809990533246036E-2</v>
          </cell>
          <cell r="AY110">
            <v>331.11418253085009</v>
          </cell>
          <cell r="AZ110" t="e">
            <v>#REF!</v>
          </cell>
          <cell r="BA110" t="e">
            <v>#REF!</v>
          </cell>
          <cell r="BB110" t="e">
            <v>#REF!</v>
          </cell>
          <cell r="BC110" t="e">
            <v>#REF!</v>
          </cell>
          <cell r="BD110" t="e">
            <v>#REF!</v>
          </cell>
          <cell r="BE110" t="e">
            <v>#REF!</v>
          </cell>
          <cell r="BF110" t="e">
            <v>#REF!</v>
          </cell>
          <cell r="BG110" t="e">
            <v>#REF!</v>
          </cell>
          <cell r="BH110" t="e">
            <v>#REF!</v>
          </cell>
          <cell r="BI110" t="e">
            <v>#REF!</v>
          </cell>
          <cell r="BJ110" t="e">
            <v>#REF!</v>
          </cell>
          <cell r="BK110" t="e">
            <v>#REF!</v>
          </cell>
          <cell r="BL110" t="e">
            <v>#REF!</v>
          </cell>
          <cell r="BM110" t="e">
            <v>#REF!</v>
          </cell>
          <cell r="BO110">
            <v>714.54</v>
          </cell>
          <cell r="BP110">
            <v>703.04</v>
          </cell>
          <cell r="BQ110">
            <v>714.79</v>
          </cell>
          <cell r="BR110">
            <v>703.29</v>
          </cell>
          <cell r="BS110">
            <v>716.40209964137694</v>
          </cell>
          <cell r="BT110">
            <v>704.08</v>
          </cell>
          <cell r="BU110">
            <v>0</v>
          </cell>
          <cell r="BV110">
            <v>1.6120996413769717</v>
          </cell>
          <cell r="BW110">
            <v>0.79000000000007731</v>
          </cell>
          <cell r="BX110">
            <v>1.8620996413769717</v>
          </cell>
          <cell r="BY110">
            <v>250</v>
          </cell>
          <cell r="BZ110">
            <v>0.71250000000000002</v>
          </cell>
          <cell r="CA110">
            <v>0.3125</v>
          </cell>
          <cell r="CB110">
            <v>1.2010498206885245</v>
          </cell>
          <cell r="CC110">
            <v>3</v>
          </cell>
          <cell r="CD110">
            <v>1.323066197444051</v>
          </cell>
          <cell r="CE110">
            <v>1208.9930837331717</v>
          </cell>
          <cell r="CF110">
            <v>5.80125210433724E-2</v>
          </cell>
          <cell r="CG110">
            <v>1817.0967298999899</v>
          </cell>
          <cell r="CH110">
            <v>3026.0898136331616</v>
          </cell>
          <cell r="CI110">
            <v>2</v>
          </cell>
          <cell r="CJ110">
            <v>1</v>
          </cell>
          <cell r="CK110">
            <v>1.5</v>
          </cell>
          <cell r="CL110">
            <v>2345</v>
          </cell>
          <cell r="CM110">
            <v>1.9356651259913613</v>
          </cell>
          <cell r="CN110">
            <v>2.2000000000000002</v>
          </cell>
          <cell r="CO110">
            <v>0</v>
          </cell>
          <cell r="CP110">
            <v>3</v>
          </cell>
          <cell r="CQ110">
            <v>3</v>
          </cell>
          <cell r="DV110" t="str">
            <v>250 mm</v>
          </cell>
          <cell r="DW110">
            <v>29.48</v>
          </cell>
          <cell r="DX110" t="str">
            <v>1</v>
          </cell>
          <cell r="DY110" t="str">
            <v>CS</v>
          </cell>
          <cell r="DZ110">
            <v>714.54</v>
          </cell>
          <cell r="EA110">
            <v>703.04</v>
          </cell>
        </row>
        <row r="111">
          <cell r="AD111">
            <v>0</v>
          </cell>
          <cell r="BX111">
            <v>84.698088589050954</v>
          </cell>
        </row>
        <row r="112">
          <cell r="A112" t="str">
            <v>SECTOR 8</v>
          </cell>
        </row>
        <row r="114">
          <cell r="A114">
            <v>55</v>
          </cell>
          <cell r="B114" t="str">
            <v>C119'</v>
          </cell>
          <cell r="C114" t="str">
            <v>C101'</v>
          </cell>
          <cell r="D114">
            <v>0.11780999999999998</v>
          </cell>
          <cell r="F114">
            <v>0.11780999999999998</v>
          </cell>
          <cell r="G114">
            <v>2.33</v>
          </cell>
          <cell r="H114">
            <v>4.84</v>
          </cell>
          <cell r="I114">
            <v>0.41</v>
          </cell>
          <cell r="J114">
            <v>8.4710743801652892</v>
          </cell>
          <cell r="K114">
            <v>0</v>
          </cell>
          <cell r="L114">
            <v>5</v>
          </cell>
          <cell r="M114">
            <v>10</v>
          </cell>
          <cell r="N114">
            <v>190.32831544687943</v>
          </cell>
          <cell r="O114">
            <v>0.6312202380952382</v>
          </cell>
          <cell r="P114">
            <v>14.153585555859486</v>
          </cell>
          <cell r="Q114">
            <v>0.11780999999999998</v>
          </cell>
          <cell r="R114">
            <v>0</v>
          </cell>
          <cell r="S114">
            <v>0.11780999999999998</v>
          </cell>
          <cell r="U114">
            <v>45</v>
          </cell>
          <cell r="V114">
            <v>158.4</v>
          </cell>
          <cell r="Y114">
            <v>0</v>
          </cell>
          <cell r="AB114">
            <v>0</v>
          </cell>
          <cell r="AC114">
            <v>126.72000000000001</v>
          </cell>
          <cell r="AD114">
            <v>6.6000000000000003E-2</v>
          </cell>
          <cell r="AE114">
            <v>0.26400000000000001</v>
          </cell>
          <cell r="AF114">
            <v>0.26400000000000001</v>
          </cell>
          <cell r="AG114">
            <v>0.29934300000000003</v>
          </cell>
          <cell r="AH114">
            <v>15.653585555859486</v>
          </cell>
          <cell r="AI114">
            <v>43.68</v>
          </cell>
          <cell r="AJ114">
            <v>7.44</v>
          </cell>
          <cell r="AK114">
            <v>10</v>
          </cell>
          <cell r="AL114">
            <v>0.25</v>
          </cell>
          <cell r="AM114">
            <v>1.4E-2</v>
          </cell>
          <cell r="AN114">
            <v>6.13861083984375E-2</v>
          </cell>
          <cell r="AO114">
            <v>9.9609375E-2</v>
          </cell>
          <cell r="AP114">
            <v>0.24554443359375</v>
          </cell>
          <cell r="AQ114">
            <v>1.6730696456989509</v>
          </cell>
          <cell r="AR114">
            <v>2.5596524239725373</v>
          </cell>
          <cell r="AS114">
            <v>1.6601223078042959</v>
          </cell>
          <cell r="AT114">
            <v>0.14266880934552564</v>
          </cell>
          <cell r="AU114">
            <v>0.20405491774396314</v>
          </cell>
          <cell r="AV114">
            <v>3.0736237679631579</v>
          </cell>
          <cell r="AW114">
            <v>150.87615389581305</v>
          </cell>
          <cell r="AX114">
            <v>0.10375122344826612</v>
          </cell>
          <cell r="AY114">
            <v>299.04275040895908</v>
          </cell>
          <cell r="AZ114" t="e">
            <v>#REF!</v>
          </cell>
          <cell r="BA114" t="e">
            <v>#REF!</v>
          </cell>
          <cell r="BB114" t="e">
            <v>#REF!</v>
          </cell>
          <cell r="BC114" t="e">
            <v>#REF!</v>
          </cell>
          <cell r="BD114" t="e">
            <v>#REF!</v>
          </cell>
          <cell r="BE114" t="e">
            <v>#REF!</v>
          </cell>
          <cell r="BF114" t="e">
            <v>#REF!</v>
          </cell>
          <cell r="BG114" t="e">
            <v>#REF!</v>
          </cell>
          <cell r="BH114" t="e">
            <v>#REF!</v>
          </cell>
          <cell r="BI114" t="e">
            <v>#REF!</v>
          </cell>
          <cell r="BJ114" t="e">
            <v>#REF!</v>
          </cell>
          <cell r="BK114" t="e">
            <v>#REF!</v>
          </cell>
          <cell r="BL114" t="e">
            <v>#REF!</v>
          </cell>
          <cell r="BM114" t="e">
            <v>#REF!</v>
          </cell>
          <cell r="BO114">
            <v>694.55</v>
          </cell>
          <cell r="BP114">
            <v>691.3</v>
          </cell>
          <cell r="BQ114">
            <v>694.8</v>
          </cell>
          <cell r="BR114">
            <v>691.55</v>
          </cell>
          <cell r="BS114">
            <v>696</v>
          </cell>
          <cell r="BT114">
            <v>692.75</v>
          </cell>
          <cell r="BU114">
            <v>0</v>
          </cell>
          <cell r="BV114">
            <v>1.2000000000000455</v>
          </cell>
          <cell r="BW114">
            <v>1.2000000000000455</v>
          </cell>
          <cell r="BX114">
            <v>1.4500000000000455</v>
          </cell>
          <cell r="BY114">
            <v>250</v>
          </cell>
          <cell r="BZ114">
            <v>0.71250000000000002</v>
          </cell>
          <cell r="CA114">
            <v>0.3125</v>
          </cell>
          <cell r="CB114">
            <v>1.2000000000000455</v>
          </cell>
          <cell r="CC114">
            <v>3</v>
          </cell>
          <cell r="CD114">
            <v>1.3221774031149596</v>
          </cell>
          <cell r="CE114">
            <v>1208.1809201401416</v>
          </cell>
          <cell r="CF114">
            <v>5.8098061782066557E-2</v>
          </cell>
          <cell r="CG114">
            <v>1819.9577214013707</v>
          </cell>
          <cell r="CH114">
            <v>3028.1386415415122</v>
          </cell>
          <cell r="CI114">
            <v>2</v>
          </cell>
          <cell r="CJ114">
            <v>1</v>
          </cell>
          <cell r="CK114">
            <v>1.5</v>
          </cell>
          <cell r="CL114">
            <v>2345</v>
          </cell>
          <cell r="CM114">
            <v>1.9369756768922253</v>
          </cell>
          <cell r="CN114">
            <v>2.2000000000000002</v>
          </cell>
          <cell r="CO114">
            <v>0</v>
          </cell>
          <cell r="CP114">
            <v>3</v>
          </cell>
          <cell r="CQ114">
            <v>3</v>
          </cell>
          <cell r="DV114" t="str">
            <v>250 mm</v>
          </cell>
          <cell r="DW114">
            <v>43.68</v>
          </cell>
          <cell r="DX114" t="str">
            <v>1</v>
          </cell>
          <cell r="DY114" t="str">
            <v>CS</v>
          </cell>
          <cell r="DZ114">
            <v>694.55</v>
          </cell>
          <cell r="EA114">
            <v>691.3</v>
          </cell>
        </row>
        <row r="116">
          <cell r="A116">
            <v>56</v>
          </cell>
          <cell r="B116" t="str">
            <v>C101A'</v>
          </cell>
          <cell r="C116" t="str">
            <v>C101'</v>
          </cell>
          <cell r="D116">
            <v>4.1779999999999998E-2</v>
          </cell>
          <cell r="F116">
            <v>4.1779999999999998E-2</v>
          </cell>
          <cell r="G116">
            <v>2.33</v>
          </cell>
          <cell r="H116">
            <v>2</v>
          </cell>
          <cell r="I116">
            <v>0.5</v>
          </cell>
          <cell r="J116">
            <v>25</v>
          </cell>
          <cell r="K116">
            <v>0</v>
          </cell>
          <cell r="L116">
            <v>5</v>
          </cell>
          <cell r="M116">
            <v>10</v>
          </cell>
          <cell r="N116">
            <v>190.32831544687943</v>
          </cell>
          <cell r="O116">
            <v>0.62663254684247061</v>
          </cell>
          <cell r="P116">
            <v>4.9829300141282005</v>
          </cell>
          <cell r="Q116">
            <v>4.1779999999999998E-2</v>
          </cell>
          <cell r="R116">
            <v>0</v>
          </cell>
          <cell r="S116">
            <v>4.1779999999999998E-2</v>
          </cell>
          <cell r="U116">
            <v>33</v>
          </cell>
          <cell r="V116">
            <v>158.4</v>
          </cell>
          <cell r="Y116">
            <v>0</v>
          </cell>
          <cell r="AB116">
            <v>0</v>
          </cell>
          <cell r="AC116">
            <v>126.72000000000001</v>
          </cell>
          <cell r="AD116">
            <v>4.8400000000000006E-2</v>
          </cell>
          <cell r="AE116">
            <v>0.19360000000000002</v>
          </cell>
          <cell r="AF116">
            <v>0.19360000000000002</v>
          </cell>
          <cell r="AG116">
            <v>0.20613400000000001</v>
          </cell>
          <cell r="AH116">
            <v>6.4829300141282005</v>
          </cell>
          <cell r="AI116">
            <v>14.41</v>
          </cell>
          <cell r="AJ116">
            <v>1.39</v>
          </cell>
          <cell r="AK116">
            <v>10</v>
          </cell>
          <cell r="AL116">
            <v>0.25</v>
          </cell>
          <cell r="AM116">
            <v>1.4E-2</v>
          </cell>
          <cell r="AN116">
            <v>6.0083389282226563E-2</v>
          </cell>
          <cell r="AO116">
            <v>6.25E-2</v>
          </cell>
          <cell r="AP116">
            <v>0.24033355712890625</v>
          </cell>
          <cell r="AQ116">
            <v>0.71421879153608425</v>
          </cell>
          <cell r="AR116">
            <v>1.1053467828880286</v>
          </cell>
          <cell r="AS116">
            <v>0.30440800548920161</v>
          </cell>
          <cell r="AT116">
            <v>2.5999412955314195E-2</v>
          </cell>
          <cell r="AU116">
            <v>8.6082802237540751E-2</v>
          </cell>
          <cell r="AV116">
            <v>1.3285308333454842</v>
          </cell>
          <cell r="AW116">
            <v>65.214104782901543</v>
          </cell>
          <cell r="AX116">
            <v>9.940993648091842E-2</v>
          </cell>
          <cell r="AY116">
            <v>119.34165659391866</v>
          </cell>
          <cell r="AZ116" t="e">
            <v>#REF!</v>
          </cell>
          <cell r="BA116" t="e">
            <v>#REF!</v>
          </cell>
          <cell r="BB116" t="e">
            <v>#REF!</v>
          </cell>
          <cell r="BC116" t="e">
            <v>#REF!</v>
          </cell>
          <cell r="BD116" t="e">
            <v>#REF!</v>
          </cell>
          <cell r="BE116" t="e">
            <v>#REF!</v>
          </cell>
          <cell r="BF116" t="e">
            <v>#REF!</v>
          </cell>
          <cell r="BG116" t="e">
            <v>#REF!</v>
          </cell>
          <cell r="BH116" t="e">
            <v>#REF!</v>
          </cell>
          <cell r="BI116" t="e">
            <v>#REF!</v>
          </cell>
          <cell r="BJ116" t="e">
            <v>#REF!</v>
          </cell>
          <cell r="BK116" t="e">
            <v>#REF!</v>
          </cell>
          <cell r="BL116" t="e">
            <v>#REF!</v>
          </cell>
          <cell r="BM116" t="e">
            <v>#REF!</v>
          </cell>
          <cell r="BO116">
            <v>691.05</v>
          </cell>
          <cell r="BP116">
            <v>690.85</v>
          </cell>
          <cell r="BQ116">
            <v>691.3</v>
          </cell>
          <cell r="BR116">
            <v>691.1</v>
          </cell>
          <cell r="BS116">
            <v>692.5</v>
          </cell>
          <cell r="BT116">
            <v>692.75</v>
          </cell>
          <cell r="BV116">
            <v>1.2000000000000455</v>
          </cell>
          <cell r="BW116">
            <v>1.6499999999999773</v>
          </cell>
          <cell r="BX116">
            <v>1.4500000000000455</v>
          </cell>
          <cell r="BY116">
            <v>250</v>
          </cell>
          <cell r="BZ116">
            <v>0.71250000000000002</v>
          </cell>
          <cell r="CA116">
            <v>0.3125</v>
          </cell>
          <cell r="CB116">
            <v>1.4250000000000114</v>
          </cell>
          <cell r="CC116">
            <v>3</v>
          </cell>
          <cell r="CD116">
            <v>1.5039612130199207</v>
          </cell>
          <cell r="CE116">
            <v>1374.2915571848596</v>
          </cell>
          <cell r="CF116">
            <v>4.3184464183658289E-2</v>
          </cell>
          <cell r="CG116">
            <v>1337.2399287781611</v>
          </cell>
          <cell r="CH116">
            <v>2711.5314859630207</v>
          </cell>
          <cell r="CI116">
            <v>2</v>
          </cell>
          <cell r="CJ116">
            <v>1</v>
          </cell>
          <cell r="CK116">
            <v>1.5</v>
          </cell>
          <cell r="CL116">
            <v>2345</v>
          </cell>
          <cell r="CM116">
            <v>1.7344551082919109</v>
          </cell>
          <cell r="CN116">
            <v>1.9</v>
          </cell>
          <cell r="CO116">
            <v>0</v>
          </cell>
          <cell r="CP116">
            <v>3</v>
          </cell>
          <cell r="CQ116">
            <v>3</v>
          </cell>
          <cell r="DV116" t="str">
            <v>250 mm</v>
          </cell>
          <cell r="DW116">
            <v>14.41</v>
          </cell>
          <cell r="DX116" t="str">
            <v>1</v>
          </cell>
          <cell r="DY116" t="str">
            <v>CS</v>
          </cell>
          <cell r="DZ116">
            <v>691.05</v>
          </cell>
          <cell r="EA116">
            <v>690.84999999999991</v>
          </cell>
        </row>
        <row r="117">
          <cell r="A117">
            <v>57</v>
          </cell>
          <cell r="B117" t="str">
            <v>C101'</v>
          </cell>
          <cell r="C117" t="str">
            <v>C103`</v>
          </cell>
          <cell r="D117">
            <v>0.36316999999999999</v>
          </cell>
          <cell r="E117">
            <v>0.11780999999999998</v>
          </cell>
          <cell r="F117">
            <v>0.52276</v>
          </cell>
          <cell r="G117">
            <v>2.33</v>
          </cell>
          <cell r="K117">
            <v>0.73137777990034236</v>
          </cell>
          <cell r="L117">
            <v>10.731377779900342</v>
          </cell>
          <cell r="M117">
            <v>10.731377779900342</v>
          </cell>
          <cell r="N117">
            <v>182.93295415195226</v>
          </cell>
          <cell r="O117">
            <v>0.63136143187066984</v>
          </cell>
          <cell r="P117">
            <v>60.534586587220439</v>
          </cell>
          <cell r="Q117">
            <v>0.36316999999999999</v>
          </cell>
          <cell r="R117">
            <v>0.11780999999999998</v>
          </cell>
          <cell r="S117">
            <v>0.52276</v>
          </cell>
          <cell r="U117">
            <v>149</v>
          </cell>
          <cell r="V117">
            <v>158.4</v>
          </cell>
          <cell r="Y117">
            <v>0</v>
          </cell>
          <cell r="AB117">
            <v>0</v>
          </cell>
          <cell r="AC117">
            <v>126.72000000000001</v>
          </cell>
          <cell r="AD117">
            <v>0.21853333333333336</v>
          </cell>
          <cell r="AE117">
            <v>0.87413333333333343</v>
          </cell>
          <cell r="AF117">
            <v>0.87413333333333343</v>
          </cell>
          <cell r="AG117">
            <v>1.0309613333333334</v>
          </cell>
          <cell r="AH117">
            <v>62.034586587220439</v>
          </cell>
          <cell r="AI117">
            <v>108.25</v>
          </cell>
          <cell r="AJ117">
            <v>7.25</v>
          </cell>
          <cell r="AK117">
            <v>10</v>
          </cell>
          <cell r="AL117">
            <v>0.25</v>
          </cell>
          <cell r="AM117">
            <v>1.4E-2</v>
          </cell>
          <cell r="AN117">
            <v>0.12715291976928711</v>
          </cell>
          <cell r="AO117">
            <v>0.2021484375</v>
          </cell>
          <cell r="AP117">
            <v>0.50861167907714844</v>
          </cell>
          <cell r="AQ117">
            <v>2.4732799894863216</v>
          </cell>
          <cell r="AR117">
            <v>2.4907009008774184</v>
          </cell>
          <cell r="AS117">
            <v>3.0103331382136256</v>
          </cell>
          <cell r="AT117">
            <v>0.31177950593238829</v>
          </cell>
          <cell r="AU117">
            <v>0.4389324257016754</v>
          </cell>
          <cell r="AV117">
            <v>3.0341234105396651</v>
          </cell>
          <cell r="AW117">
            <v>148.93718463494093</v>
          </cell>
          <cell r="AX117">
            <v>0.41651510157972338</v>
          </cell>
          <cell r="AY117">
            <v>208.05775574886039</v>
          </cell>
          <cell r="AZ117" t="str">
            <v>88°42'58''</v>
          </cell>
          <cell r="BA117" t="e">
            <v>#VALUE!</v>
          </cell>
          <cell r="BB117">
            <v>0.35299999999999998</v>
          </cell>
          <cell r="BC117" t="e">
            <v>#VALUE!</v>
          </cell>
          <cell r="BD117" t="e">
            <v>#VALUE!</v>
          </cell>
          <cell r="BE117" t="e">
            <v>#VALUE!</v>
          </cell>
          <cell r="BF117" t="e">
            <v>#VALUE!</v>
          </cell>
          <cell r="BG117" t="e">
            <v>#VALUE!</v>
          </cell>
          <cell r="BH117" t="e">
            <v>#VALUE!</v>
          </cell>
          <cell r="BI117" t="e">
            <v>#VALUE!</v>
          </cell>
          <cell r="BJ117" t="e">
            <v>#VALUE!</v>
          </cell>
          <cell r="BK117" t="e">
            <v>#VALUE!</v>
          </cell>
          <cell r="BL117" t="e">
            <v>#VALUE!</v>
          </cell>
          <cell r="BM117" t="e">
            <v>#VALUE!</v>
          </cell>
          <cell r="BN117">
            <v>6.0000000000059117E-2</v>
          </cell>
          <cell r="BO117">
            <v>690.79</v>
          </cell>
          <cell r="BP117">
            <v>682.94</v>
          </cell>
          <cell r="BQ117">
            <v>691.04</v>
          </cell>
          <cell r="BR117">
            <v>683.19</v>
          </cell>
          <cell r="BS117">
            <v>692.75</v>
          </cell>
          <cell r="BT117">
            <v>684.39</v>
          </cell>
          <cell r="BU117">
            <v>0</v>
          </cell>
          <cell r="BV117">
            <v>1.7100000000000364</v>
          </cell>
          <cell r="BW117">
            <v>1.1999999999999318</v>
          </cell>
          <cell r="BX117">
            <v>1.9600000000000364</v>
          </cell>
          <cell r="BY117">
            <v>250</v>
          </cell>
          <cell r="BZ117">
            <v>0.71250000000000002</v>
          </cell>
          <cell r="CA117">
            <v>0.3125</v>
          </cell>
          <cell r="CB117">
            <v>1.4549999999999841</v>
          </cell>
          <cell r="CC117">
            <v>3</v>
          </cell>
          <cell r="CD117">
            <v>1.5269237395801147</v>
          </cell>
          <cell r="CE117">
            <v>1395.2742834081919</v>
          </cell>
          <cell r="CF117">
            <v>4.1622056466250501E-2</v>
          </cell>
          <cell r="CG117">
            <v>1288.5971997263439</v>
          </cell>
          <cell r="CH117">
            <v>2683.871483134536</v>
          </cell>
          <cell r="CI117">
            <v>2</v>
          </cell>
          <cell r="CJ117">
            <v>1</v>
          </cell>
          <cell r="CK117">
            <v>1.5</v>
          </cell>
          <cell r="CL117">
            <v>2345</v>
          </cell>
          <cell r="CM117">
            <v>1.7167621427299804</v>
          </cell>
          <cell r="CN117">
            <v>1.9</v>
          </cell>
          <cell r="CO117">
            <v>0</v>
          </cell>
          <cell r="CP117">
            <v>3</v>
          </cell>
          <cell r="CQ117">
            <v>3</v>
          </cell>
          <cell r="DV117" t="str">
            <v>250 mm</v>
          </cell>
          <cell r="DW117">
            <v>108.25</v>
          </cell>
          <cell r="DX117" t="str">
            <v>1</v>
          </cell>
          <cell r="DY117" t="str">
            <v>CS</v>
          </cell>
          <cell r="DZ117">
            <v>690.79</v>
          </cell>
          <cell r="EA117">
            <v>682.93999999999994</v>
          </cell>
        </row>
        <row r="119">
          <cell r="A119">
            <v>58</v>
          </cell>
          <cell r="B119" t="str">
            <v>103B</v>
          </cell>
          <cell r="C119" t="str">
            <v>103A</v>
          </cell>
          <cell r="D119">
            <v>7.4483709999999995E-2</v>
          </cell>
          <cell r="F119">
            <v>7.4483709999999995E-2</v>
          </cell>
          <cell r="G119">
            <v>2.33</v>
          </cell>
          <cell r="H119">
            <v>2</v>
          </cell>
          <cell r="I119">
            <v>0.5</v>
          </cell>
          <cell r="J119">
            <v>25</v>
          </cell>
          <cell r="K119">
            <v>0</v>
          </cell>
          <cell r="L119">
            <v>5</v>
          </cell>
          <cell r="M119">
            <v>10</v>
          </cell>
          <cell r="N119">
            <v>190.32831544687943</v>
          </cell>
          <cell r="O119">
            <v>0.62904322766570619</v>
          </cell>
          <cell r="P119">
            <v>8.9175426549538681</v>
          </cell>
          <cell r="Q119">
            <v>7.4483709999999995E-2</v>
          </cell>
          <cell r="R119">
            <v>0</v>
          </cell>
          <cell r="S119">
            <v>7.4483709999999995E-2</v>
          </cell>
          <cell r="V119">
            <v>158.4</v>
          </cell>
          <cell r="Y119">
            <v>0</v>
          </cell>
          <cell r="AB119">
            <v>0</v>
          </cell>
          <cell r="AC119">
            <v>126.72000000000001</v>
          </cell>
          <cell r="AD119">
            <v>0</v>
          </cell>
          <cell r="AE119">
            <v>0</v>
          </cell>
          <cell r="AF119">
            <v>0</v>
          </cell>
          <cell r="AG119">
            <v>2.2345112999999996E-2</v>
          </cell>
          <cell r="AH119">
            <v>10.417542654953868</v>
          </cell>
          <cell r="AI119">
            <v>34.699999999999996</v>
          </cell>
          <cell r="AJ119">
            <v>3.08</v>
          </cell>
          <cell r="AK119">
            <v>10</v>
          </cell>
          <cell r="AL119">
            <v>0.25</v>
          </cell>
          <cell r="AM119">
            <v>1.4E-2</v>
          </cell>
          <cell r="AN119">
            <v>6.2436580657958984E-2</v>
          </cell>
          <cell r="AO119">
            <v>8.203125E-2</v>
          </cell>
          <cell r="AP119">
            <v>0.24974632263183594</v>
          </cell>
          <cell r="AQ119">
            <v>1.0870906132792044</v>
          </cell>
          <cell r="AR119">
            <v>1.6480467882958512</v>
          </cell>
          <cell r="AS119">
            <v>0.69747762488897558</v>
          </cell>
          <cell r="AT119">
            <v>6.0232721787959062E-2</v>
          </cell>
          <cell r="AU119">
            <v>0.12266930244591805</v>
          </cell>
          <cell r="AV119">
            <v>1.9776052045178045</v>
          </cell>
          <cell r="AW119">
            <v>97.075468472094911</v>
          </cell>
          <cell r="AX119">
            <v>0.10731385404489159</v>
          </cell>
          <cell r="AY119">
            <v>189.60107150675572</v>
          </cell>
          <cell r="AZ119" t="e">
            <v>#REF!</v>
          </cell>
          <cell r="BA119" t="e">
            <v>#REF!</v>
          </cell>
          <cell r="BB119" t="e">
            <v>#REF!</v>
          </cell>
          <cell r="BC119" t="e">
            <v>#REF!</v>
          </cell>
          <cell r="BD119" t="e">
            <v>#REF!</v>
          </cell>
          <cell r="BE119" t="e">
            <v>#REF!</v>
          </cell>
          <cell r="BF119" t="e">
            <v>#REF!</v>
          </cell>
          <cell r="BG119" t="e">
            <v>#REF!</v>
          </cell>
          <cell r="BH119" t="e">
            <v>#REF!</v>
          </cell>
          <cell r="BI119" t="e">
            <v>#REF!</v>
          </cell>
          <cell r="BJ119" t="e">
            <v>#REF!</v>
          </cell>
          <cell r="BK119" t="e">
            <v>#REF!</v>
          </cell>
          <cell r="BL119" t="e">
            <v>#REF!</v>
          </cell>
          <cell r="BM119" t="e">
            <v>#REF!</v>
          </cell>
          <cell r="BO119">
            <v>677.22</v>
          </cell>
          <cell r="BP119">
            <v>676.15</v>
          </cell>
          <cell r="BQ119">
            <v>677.47</v>
          </cell>
          <cell r="BR119">
            <v>676.4</v>
          </cell>
          <cell r="BS119">
            <v>678.67100000000005</v>
          </cell>
          <cell r="BT119">
            <v>677.6</v>
          </cell>
          <cell r="BU119" t="b">
            <v>0</v>
          </cell>
          <cell r="BV119">
            <v>1.2010000000000218</v>
          </cell>
          <cell r="BW119">
            <v>1.2000000000000455</v>
          </cell>
          <cell r="BX119">
            <v>1.4510000000000218</v>
          </cell>
          <cell r="BY119">
            <v>250</v>
          </cell>
          <cell r="BZ119">
            <v>0.71250000000000002</v>
          </cell>
          <cell r="CA119">
            <v>0.3125</v>
          </cell>
          <cell r="CB119">
            <v>1.2005000000000337</v>
          </cell>
          <cell r="CC119">
            <v>3</v>
          </cell>
          <cell r="CD119">
            <v>1.3226007597979914</v>
          </cell>
          <cell r="CE119">
            <v>1208.5677755391584</v>
          </cell>
          <cell r="CF119">
            <v>5.805729897320322E-2</v>
          </cell>
          <cell r="CG119">
            <v>1818.5942418874986</v>
          </cell>
          <cell r="CH119">
            <v>3027.1620174266573</v>
          </cell>
          <cell r="CI119">
            <v>2</v>
          </cell>
          <cell r="CJ119">
            <v>1</v>
          </cell>
          <cell r="CK119">
            <v>1.5</v>
          </cell>
          <cell r="CL119">
            <v>2345</v>
          </cell>
          <cell r="CM119">
            <v>1.9363509706353885</v>
          </cell>
          <cell r="CN119">
            <v>2.2000000000000002</v>
          </cell>
          <cell r="CO119">
            <v>0</v>
          </cell>
          <cell r="CP119">
            <v>3</v>
          </cell>
          <cell r="CQ119">
            <v>3</v>
          </cell>
          <cell r="DV119" t="str">
            <v>250 mm</v>
          </cell>
          <cell r="DW119">
            <v>34.699999999999996</v>
          </cell>
          <cell r="DX119" t="str">
            <v>1</v>
          </cell>
          <cell r="DY119" t="str">
            <v>CS</v>
          </cell>
          <cell r="DZ119">
            <v>677.22</v>
          </cell>
          <cell r="EA119">
            <v>676.15</v>
          </cell>
        </row>
        <row r="120">
          <cell r="AD120">
            <v>0</v>
          </cell>
          <cell r="BU120">
            <v>0</v>
          </cell>
        </row>
        <row r="121">
          <cell r="A121">
            <v>59</v>
          </cell>
          <cell r="B121" t="str">
            <v>C105</v>
          </cell>
          <cell r="C121" t="str">
            <v>C106</v>
          </cell>
          <cell r="D121">
            <v>2.7E-2</v>
          </cell>
          <cell r="F121">
            <v>2.7E-2</v>
          </cell>
          <cell r="G121">
            <v>2.33</v>
          </cell>
          <cell r="H121">
            <v>2</v>
          </cell>
          <cell r="I121">
            <v>0.5</v>
          </cell>
          <cell r="J121">
            <v>25</v>
          </cell>
          <cell r="K121">
            <v>0</v>
          </cell>
          <cell r="L121">
            <v>5</v>
          </cell>
          <cell r="M121">
            <v>10</v>
          </cell>
          <cell r="N121">
            <v>190.32831544687943</v>
          </cell>
          <cell r="O121">
            <v>0.63317741935483884</v>
          </cell>
          <cell r="P121">
            <v>3.2538129733298384</v>
          </cell>
          <cell r="Q121">
            <v>2.7E-2</v>
          </cell>
          <cell r="R121">
            <v>0</v>
          </cell>
          <cell r="S121">
            <v>2.7E-2</v>
          </cell>
          <cell r="U121">
            <v>41</v>
          </cell>
          <cell r="V121">
            <v>158.4</v>
          </cell>
          <cell r="Y121">
            <v>0</v>
          </cell>
          <cell r="AB121">
            <v>0</v>
          </cell>
          <cell r="AC121">
            <v>126.72000000000001</v>
          </cell>
          <cell r="AD121">
            <v>6.0133333333333337E-2</v>
          </cell>
          <cell r="AE121">
            <v>0.24053333333333335</v>
          </cell>
          <cell r="AF121">
            <v>0.24053333333333335</v>
          </cell>
          <cell r="AG121">
            <v>0.24863333333333335</v>
          </cell>
          <cell r="AH121">
            <v>4.753812973329838</v>
          </cell>
          <cell r="AI121">
            <v>12.4</v>
          </cell>
          <cell r="AJ121">
            <v>11.37</v>
          </cell>
          <cell r="AK121">
            <v>10</v>
          </cell>
          <cell r="AL121">
            <v>0.25</v>
          </cell>
          <cell r="AM121">
            <v>1.4E-2</v>
          </cell>
          <cell r="AN121">
            <v>3.0608177185058594E-2</v>
          </cell>
          <cell r="AO121">
            <v>5.46875E-2</v>
          </cell>
          <cell r="AP121">
            <v>0.12243270874023438</v>
          </cell>
          <cell r="AQ121">
            <v>1.3836204495781508</v>
          </cell>
          <cell r="AR121">
            <v>3.0483926542171087</v>
          </cell>
          <cell r="AS121">
            <v>1.4007107104256746</v>
          </cell>
          <cell r="AT121">
            <v>9.7574186977107236E-2</v>
          </cell>
          <cell r="AU121">
            <v>0.12818236416216583</v>
          </cell>
          <cell r="AV121">
            <v>3.7996576683600969</v>
          </cell>
          <cell r="AW121">
            <v>186.51525964181567</v>
          </cell>
          <cell r="AX121">
            <v>2.5487528379495979E-2</v>
          </cell>
          <cell r="AY121">
            <v>16.435291342784744</v>
          </cell>
          <cell r="AZ121" t="e">
            <v>#REF!</v>
          </cell>
          <cell r="BA121" t="e">
            <v>#REF!</v>
          </cell>
          <cell r="BB121" t="e">
            <v>#REF!</v>
          </cell>
          <cell r="BC121" t="e">
            <v>#REF!</v>
          </cell>
          <cell r="BD121" t="e">
            <v>#REF!</v>
          </cell>
          <cell r="BE121" t="e">
            <v>#REF!</v>
          </cell>
          <cell r="BF121" t="e">
            <v>#REF!</v>
          </cell>
          <cell r="BG121" t="e">
            <v>#REF!</v>
          </cell>
          <cell r="BH121" t="e">
            <v>#REF!</v>
          </cell>
          <cell r="BI121" t="e">
            <v>#REF!</v>
          </cell>
          <cell r="BJ121" t="e">
            <v>#REF!</v>
          </cell>
          <cell r="BK121" t="e">
            <v>#REF!</v>
          </cell>
          <cell r="BL121" t="e">
            <v>#REF!</v>
          </cell>
          <cell r="BM121" t="e">
            <v>#REF!</v>
          </cell>
          <cell r="BO121">
            <v>677.58</v>
          </cell>
          <cell r="BP121">
            <v>676.17</v>
          </cell>
          <cell r="BQ121">
            <v>677.83</v>
          </cell>
          <cell r="BR121">
            <v>676.42</v>
          </cell>
          <cell r="BS121">
            <v>678.43100000000004</v>
          </cell>
          <cell r="BT121">
            <v>677.02300000000002</v>
          </cell>
          <cell r="BU121">
            <v>0</v>
          </cell>
          <cell r="BV121">
            <v>0.60099999999999909</v>
          </cell>
          <cell r="BW121">
            <v>0.60300000000006548</v>
          </cell>
          <cell r="BX121">
            <v>0.85099999999999909</v>
          </cell>
          <cell r="BY121">
            <v>250</v>
          </cell>
          <cell r="BZ121">
            <v>0.71250000000000002</v>
          </cell>
          <cell r="CA121">
            <v>0.3125</v>
          </cell>
          <cell r="CB121">
            <v>0.60200000000003229</v>
          </cell>
          <cell r="CC121">
            <v>3</v>
          </cell>
          <cell r="CD121">
            <v>0.74633277218321181</v>
          </cell>
          <cell r="CE121">
            <v>681.98489348154055</v>
          </cell>
          <cell r="CF121">
            <v>0.15826183924906378</v>
          </cell>
          <cell r="CG121">
            <v>5693.8887761590477</v>
          </cell>
          <cell r="CH121">
            <v>6375.8736696405886</v>
          </cell>
          <cell r="CI121">
            <v>2</v>
          </cell>
          <cell r="CJ121">
            <v>1</v>
          </cell>
          <cell r="CK121">
            <v>1.5</v>
          </cell>
          <cell r="CL121">
            <v>2345</v>
          </cell>
          <cell r="CM121">
            <v>4.0783840104310798</v>
          </cell>
          <cell r="CN121">
            <v>0</v>
          </cell>
          <cell r="CO121">
            <v>0</v>
          </cell>
          <cell r="CP121">
            <v>3</v>
          </cell>
          <cell r="CQ121">
            <v>3</v>
          </cell>
          <cell r="DV121" t="str">
            <v>250 mm</v>
          </cell>
          <cell r="DW121">
            <v>12.4</v>
          </cell>
          <cell r="DX121" t="str">
            <v>1</v>
          </cell>
          <cell r="DY121" t="str">
            <v>CS</v>
          </cell>
          <cell r="DZ121">
            <v>677.58</v>
          </cell>
          <cell r="EA121">
            <v>676.17000000000007</v>
          </cell>
        </row>
        <row r="122">
          <cell r="A122">
            <v>60</v>
          </cell>
          <cell r="B122" t="str">
            <v>C106</v>
          </cell>
          <cell r="C122" t="str">
            <v>103E</v>
          </cell>
          <cell r="D122">
            <v>6.2E-2</v>
          </cell>
          <cell r="E122">
            <v>2.7E-2</v>
          </cell>
          <cell r="F122">
            <v>0.11599999999999999</v>
          </cell>
          <cell r="G122">
            <v>2.33</v>
          </cell>
          <cell r="K122">
            <v>0.44753149257202229</v>
          </cell>
          <cell r="L122">
            <v>10.447531492572022</v>
          </cell>
          <cell r="M122">
            <v>10.447531492572022</v>
          </cell>
          <cell r="N122">
            <v>185.70840993297202</v>
          </cell>
          <cell r="O122">
            <v>0.62635060240963869</v>
          </cell>
          <cell r="P122">
            <v>13.606166097960569</v>
          </cell>
          <cell r="Q122">
            <v>6.2E-2</v>
          </cell>
          <cell r="R122">
            <v>2.7E-2</v>
          </cell>
          <cell r="S122">
            <v>0.11599999999999999</v>
          </cell>
          <cell r="U122">
            <v>41</v>
          </cell>
          <cell r="V122">
            <v>158.4</v>
          </cell>
          <cell r="Y122">
            <v>0</v>
          </cell>
          <cell r="AB122">
            <v>0</v>
          </cell>
          <cell r="AC122">
            <v>126.72000000000001</v>
          </cell>
          <cell r="AD122">
            <v>6.0133333333333337E-2</v>
          </cell>
          <cell r="AE122">
            <v>0.24053333333333335</v>
          </cell>
          <cell r="AF122">
            <v>0.24053333333333335</v>
          </cell>
          <cell r="AG122">
            <v>0.27533333333333332</v>
          </cell>
          <cell r="AH122">
            <v>15.106166097960569</v>
          </cell>
          <cell r="AI122">
            <v>20.75</v>
          </cell>
          <cell r="AJ122">
            <v>0.87</v>
          </cell>
          <cell r="AK122">
            <v>10</v>
          </cell>
          <cell r="AL122">
            <v>0.25</v>
          </cell>
          <cell r="AM122">
            <v>1.4E-2</v>
          </cell>
          <cell r="AN122">
            <v>0.10492897033691406</v>
          </cell>
          <cell r="AO122">
            <v>9.765625E-2</v>
          </cell>
          <cell r="AP122">
            <v>0.41971588134765625</v>
          </cell>
          <cell r="AQ122">
            <v>0.7727867801225764</v>
          </cell>
          <cell r="AR122">
            <v>0.87586643337509018</v>
          </cell>
          <cell r="AS122">
            <v>0.3069134191267911</v>
          </cell>
          <cell r="AT122">
            <v>3.0438298039358776E-2</v>
          </cell>
          <cell r="AU122">
            <v>0.13536726837627283</v>
          </cell>
          <cell r="AV122">
            <v>1.0510511806977725</v>
          </cell>
          <cell r="AW122">
            <v>51.59335418479688</v>
          </cell>
          <cell r="AX122">
            <v>0.2927928671559783</v>
          </cell>
          <cell r="AY122">
            <v>89.921161149239495</v>
          </cell>
          <cell r="AZ122" t="str">
            <v>73°29'09''</v>
          </cell>
          <cell r="BA122" t="e">
            <v>#VALUE!</v>
          </cell>
          <cell r="BB122">
            <v>7.0000000000000001E-3</v>
          </cell>
          <cell r="BC122" t="e">
            <v>#VALUE!</v>
          </cell>
          <cell r="BD122" t="e">
            <v>#VALUE!</v>
          </cell>
          <cell r="BE122" t="e">
            <v>#VALUE!</v>
          </cell>
          <cell r="BF122" t="e">
            <v>#VALUE!</v>
          </cell>
          <cell r="BG122" t="e">
            <v>#VALUE!</v>
          </cell>
          <cell r="BH122" t="e">
            <v>#VALUE!</v>
          </cell>
          <cell r="BI122" t="e">
            <v>#VALUE!</v>
          </cell>
          <cell r="BJ122" t="e">
            <v>#VALUE!</v>
          </cell>
          <cell r="BK122" t="e">
            <v>#VALUE!</v>
          </cell>
          <cell r="BL122" t="e">
            <v>#VALUE!</v>
          </cell>
          <cell r="BM122" t="e">
            <v>#VALUE!</v>
          </cell>
          <cell r="BN122">
            <v>2.9999999999972715E-2</v>
          </cell>
          <cell r="BO122">
            <v>676.14</v>
          </cell>
          <cell r="BP122">
            <v>675.96</v>
          </cell>
          <cell r="BQ122">
            <v>676.3900000000001</v>
          </cell>
          <cell r="BR122">
            <v>676.21</v>
          </cell>
          <cell r="BS122">
            <v>677.02300000000002</v>
          </cell>
          <cell r="BT122">
            <v>677.5</v>
          </cell>
          <cell r="BU122">
            <v>0</v>
          </cell>
          <cell r="BV122">
            <v>0.63299999999992451</v>
          </cell>
          <cell r="BW122">
            <v>1.2899999999999636</v>
          </cell>
          <cell r="BX122">
            <v>0.88299999999992451</v>
          </cell>
          <cell r="BY122">
            <v>250</v>
          </cell>
          <cell r="BZ122">
            <v>0.71250000000000002</v>
          </cell>
          <cell r="CA122">
            <v>0.3125</v>
          </cell>
          <cell r="CB122">
            <v>0.96149999999994407</v>
          </cell>
          <cell r="CC122">
            <v>3</v>
          </cell>
          <cell r="CD122">
            <v>1.109726228996422</v>
          </cell>
          <cell r="CE122">
            <v>1014.0470206901368</v>
          </cell>
          <cell r="CF122">
            <v>8.3212935244212582E-2</v>
          </cell>
          <cell r="CG122">
            <v>2701.8550931106615</v>
          </cell>
          <cell r="CH122">
            <v>3715.9021138007984</v>
          </cell>
          <cell r="CI122">
            <v>2</v>
          </cell>
          <cell r="CJ122">
            <v>1</v>
          </cell>
          <cell r="CK122">
            <v>1.5</v>
          </cell>
          <cell r="CL122">
            <v>2345</v>
          </cell>
          <cell r="CM122">
            <v>2.3769096676764168</v>
          </cell>
          <cell r="CN122">
            <v>3</v>
          </cell>
          <cell r="CO122">
            <v>0</v>
          </cell>
          <cell r="CP122">
            <v>3</v>
          </cell>
          <cell r="CQ122">
            <v>3</v>
          </cell>
          <cell r="DV122" t="str">
            <v>250 mm</v>
          </cell>
          <cell r="DW122">
            <v>20.75</v>
          </cell>
          <cell r="DX122" t="str">
            <v>1</v>
          </cell>
          <cell r="DY122" t="str">
            <v>CS</v>
          </cell>
          <cell r="DZ122">
            <v>676.1400000000001</v>
          </cell>
          <cell r="EA122">
            <v>675.96000000000015</v>
          </cell>
        </row>
        <row r="123">
          <cell r="A123">
            <v>61</v>
          </cell>
          <cell r="B123" t="str">
            <v>103E</v>
          </cell>
          <cell r="C123" t="str">
            <v>103F</v>
          </cell>
          <cell r="E123">
            <v>2.7E-2</v>
          </cell>
          <cell r="F123">
            <v>0.14299999999999999</v>
          </cell>
          <cell r="G123">
            <v>2.33</v>
          </cell>
          <cell r="K123">
            <v>7.4290751626823429E-2</v>
          </cell>
          <cell r="L123">
            <v>10.521822244198846</v>
          </cell>
          <cell r="M123">
            <v>10.521822244198846</v>
          </cell>
          <cell r="N123">
            <v>184.97087414086334</v>
          </cell>
          <cell r="O123">
            <v>0.63208598726114673</v>
          </cell>
          <cell r="P123">
            <v>16.762938533049464</v>
          </cell>
          <cell r="Q123">
            <v>0</v>
          </cell>
          <cell r="R123">
            <v>2.7E-2</v>
          </cell>
          <cell r="S123">
            <v>0.14299999999999999</v>
          </cell>
          <cell r="U123">
            <v>41</v>
          </cell>
          <cell r="V123">
            <v>158.4</v>
          </cell>
          <cell r="Y123">
            <v>0</v>
          </cell>
          <cell r="AB123">
            <v>0</v>
          </cell>
          <cell r="AC123">
            <v>126.72000000000001</v>
          </cell>
          <cell r="AD123">
            <v>6.0133333333333337E-2</v>
          </cell>
          <cell r="AE123">
            <v>0.24053333333333335</v>
          </cell>
          <cell r="AF123">
            <v>0.24053333333333335</v>
          </cell>
          <cell r="AG123">
            <v>0.28343333333333331</v>
          </cell>
          <cell r="AH123">
            <v>18.262938533049464</v>
          </cell>
          <cell r="AI123">
            <v>7.8500000000000005</v>
          </cell>
          <cell r="AJ123">
            <v>7.64</v>
          </cell>
          <cell r="AK123">
            <v>10</v>
          </cell>
          <cell r="AL123">
            <v>0.25</v>
          </cell>
          <cell r="AM123">
            <v>1.4E-2</v>
          </cell>
          <cell r="AN123">
            <v>6.5903663635253906E-2</v>
          </cell>
          <cell r="AO123">
            <v>0.107421875</v>
          </cell>
          <cell r="AP123">
            <v>0.26361465454101563</v>
          </cell>
          <cell r="AQ123">
            <v>1.7662307805313782</v>
          </cell>
          <cell r="AR123">
            <v>2.6006374788822058</v>
          </cell>
          <cell r="AS123">
            <v>1.8130568778114449</v>
          </cell>
          <cell r="AT123">
            <v>0.1589995499539491</v>
          </cell>
          <cell r="AU123">
            <v>0.22490321358920301</v>
          </cell>
          <cell r="AV123">
            <v>3.1146619501018797</v>
          </cell>
          <cell r="AW123">
            <v>152.89061095087069</v>
          </cell>
          <cell r="AX123">
            <v>0.1194510141562454</v>
          </cell>
          <cell r="AY123">
            <v>137.78015695285583</v>
          </cell>
          <cell r="AZ123" t="str">
            <v>47°51'32''</v>
          </cell>
          <cell r="BA123" t="e">
            <v>#VALUE!</v>
          </cell>
          <cell r="BB123">
            <v>0.09</v>
          </cell>
          <cell r="BC123" t="e">
            <v>#VALUE!</v>
          </cell>
          <cell r="BD123" t="e">
            <v>#VALUE!</v>
          </cell>
          <cell r="BE123" t="e">
            <v>#VALUE!</v>
          </cell>
          <cell r="BF123" t="e">
            <v>#VALUE!</v>
          </cell>
          <cell r="BG123" t="e">
            <v>#VALUE!</v>
          </cell>
          <cell r="BH123" t="e">
            <v>#VALUE!</v>
          </cell>
          <cell r="BI123" t="e">
            <v>#VALUE!</v>
          </cell>
          <cell r="BJ123" t="e">
            <v>#VALUE!</v>
          </cell>
          <cell r="BK123" t="e">
            <v>#VALUE!</v>
          </cell>
          <cell r="BL123" t="e">
            <v>#VALUE!</v>
          </cell>
          <cell r="BM123" t="e">
            <v>#VALUE!</v>
          </cell>
          <cell r="BN123">
            <v>3.0000000000086402E-2</v>
          </cell>
          <cell r="BO123">
            <v>675.93</v>
          </cell>
          <cell r="BP123">
            <v>675.33</v>
          </cell>
          <cell r="BQ123">
            <v>676.18000000000018</v>
          </cell>
          <cell r="BR123">
            <v>675.58</v>
          </cell>
          <cell r="BS123">
            <v>677.5</v>
          </cell>
          <cell r="BT123">
            <v>676.78</v>
          </cell>
          <cell r="BU123">
            <v>0</v>
          </cell>
          <cell r="BV123">
            <v>1.3199999999998226</v>
          </cell>
          <cell r="BW123">
            <v>1.1999999999999318</v>
          </cell>
          <cell r="BX123">
            <v>1.5699999999998226</v>
          </cell>
          <cell r="BY123">
            <v>250</v>
          </cell>
          <cell r="BZ123">
            <v>0.71250000000000002</v>
          </cell>
          <cell r="CA123">
            <v>0.3125</v>
          </cell>
          <cell r="CB123">
            <v>1.2599999999998772</v>
          </cell>
          <cell r="CC123">
            <v>3</v>
          </cell>
          <cell r="CD123">
            <v>1.372349136336618</v>
          </cell>
          <cell r="CE123">
            <v>1254.0269092380954</v>
          </cell>
          <cell r="CF123">
            <v>5.348104953773325E-2</v>
          </cell>
          <cell r="CG123">
            <v>1667.0262411633778</v>
          </cell>
          <cell r="CH123">
            <v>2921.0531504014734</v>
          </cell>
          <cell r="CI123">
            <v>2</v>
          </cell>
          <cell r="CJ123">
            <v>1</v>
          </cell>
          <cell r="CK123">
            <v>1.5</v>
          </cell>
          <cell r="CL123">
            <v>2345</v>
          </cell>
          <cell r="CM123">
            <v>1.8684774949263159</v>
          </cell>
          <cell r="CN123">
            <v>1.9</v>
          </cell>
          <cell r="CO123">
            <v>0</v>
          </cell>
          <cell r="CP123">
            <v>3</v>
          </cell>
          <cell r="CQ123">
            <v>3</v>
          </cell>
          <cell r="DV123" t="str">
            <v>250 mm</v>
          </cell>
          <cell r="DW123">
            <v>7.8500000000000005</v>
          </cell>
          <cell r="DX123" t="str">
            <v>1</v>
          </cell>
          <cell r="DY123" t="str">
            <v>CS</v>
          </cell>
          <cell r="DZ123">
            <v>675.93000000000018</v>
          </cell>
          <cell r="EA123">
            <v>675.33000000000015</v>
          </cell>
        </row>
        <row r="124">
          <cell r="A124">
            <v>62</v>
          </cell>
          <cell r="B124" t="str">
            <v>103F</v>
          </cell>
          <cell r="C124" t="str">
            <v>103G</v>
          </cell>
          <cell r="E124">
            <v>2.7E-2</v>
          </cell>
          <cell r="F124">
            <v>0.16999999999999998</v>
          </cell>
          <cell r="G124">
            <v>2.33</v>
          </cell>
          <cell r="K124">
            <v>7.9863849437926973E-2</v>
          </cell>
          <cell r="L124">
            <v>10.601686093636774</v>
          </cell>
          <cell r="M124">
            <v>10.601686093636774</v>
          </cell>
          <cell r="N124">
            <v>184.18689364361038</v>
          </cell>
          <cell r="O124">
            <v>0.63081069609507634</v>
          </cell>
          <cell r="P124">
            <v>19.899989223004187</v>
          </cell>
          <cell r="Q124">
            <v>0</v>
          </cell>
          <cell r="R124">
            <v>2.7E-2</v>
          </cell>
          <cell r="S124">
            <v>0.16999999999999998</v>
          </cell>
          <cell r="U124">
            <v>41</v>
          </cell>
          <cell r="V124">
            <v>158.4</v>
          </cell>
          <cell r="Y124">
            <v>0</v>
          </cell>
          <cell r="AB124">
            <v>0</v>
          </cell>
          <cell r="AC124">
            <v>126.72000000000001</v>
          </cell>
          <cell r="AD124">
            <v>6.0133333333333337E-2</v>
          </cell>
          <cell r="AE124">
            <v>0.24053333333333335</v>
          </cell>
          <cell r="AF124">
            <v>0.24053333333333335</v>
          </cell>
          <cell r="AG124">
            <v>0.29153333333333337</v>
          </cell>
          <cell r="AH124">
            <v>21.399989223004187</v>
          </cell>
          <cell r="AI124">
            <v>11.780000000000001</v>
          </cell>
          <cell r="AJ124">
            <v>17.829999999999998</v>
          </cell>
          <cell r="AK124">
            <v>10</v>
          </cell>
          <cell r="AL124">
            <v>0.25</v>
          </cell>
          <cell r="AM124">
            <v>1.4E-2</v>
          </cell>
          <cell r="AN124">
            <v>5.7681083679199219E-2</v>
          </cell>
          <cell r="AO124">
            <v>0.1171875</v>
          </cell>
          <cell r="AP124">
            <v>0.23072433471679688</v>
          </cell>
          <cell r="AQ124">
            <v>2.4978937319048096</v>
          </cell>
          <cell r="AR124">
            <v>3.9511574845882702</v>
          </cell>
          <cell r="AS124">
            <v>3.7676620689946079</v>
          </cell>
          <cell r="AT124">
            <v>0.31801595799639837</v>
          </cell>
          <cell r="AU124">
            <v>0.37569704167559759</v>
          </cell>
          <cell r="AV124">
            <v>4.7581695095105756</v>
          </cell>
          <cell r="AW124">
            <v>233.56609961895896</v>
          </cell>
          <cell r="AX124">
            <v>9.1622839350043728E-2</v>
          </cell>
          <cell r="AY124">
            <v>198.13895746836079</v>
          </cell>
          <cell r="AZ124" t="str">
            <v>60°21'32''</v>
          </cell>
          <cell r="BA124" t="e">
            <v>#VALUE!</v>
          </cell>
          <cell r="BB124">
            <v>0.151</v>
          </cell>
          <cell r="BC124" t="e">
            <v>#VALUE!</v>
          </cell>
          <cell r="BD124" t="e">
            <v>#VALUE!</v>
          </cell>
          <cell r="BE124" t="e">
            <v>#VALUE!</v>
          </cell>
          <cell r="BF124" t="e">
            <v>#VALUE!</v>
          </cell>
          <cell r="BG124" t="e">
            <v>#VALUE!</v>
          </cell>
          <cell r="BH124" t="e">
            <v>#VALUE!</v>
          </cell>
          <cell r="BI124" t="e">
            <v>#VALUE!</v>
          </cell>
          <cell r="BJ124" t="e">
            <v>#VALUE!</v>
          </cell>
          <cell r="BK124" t="e">
            <v>#VALUE!</v>
          </cell>
          <cell r="BL124" t="e">
            <v>#VALUE!</v>
          </cell>
          <cell r="BM124" t="e">
            <v>#VALUE!</v>
          </cell>
          <cell r="BN124">
            <v>3.0000000000086402E-2</v>
          </cell>
          <cell r="BO124">
            <v>675.3</v>
          </cell>
          <cell r="BP124">
            <v>673.2</v>
          </cell>
          <cell r="BQ124">
            <v>675.55000000000018</v>
          </cell>
          <cell r="BR124">
            <v>673.45</v>
          </cell>
          <cell r="BS124">
            <v>676.78</v>
          </cell>
          <cell r="BT124">
            <v>676</v>
          </cell>
          <cell r="BU124">
            <v>0</v>
          </cell>
          <cell r="BV124">
            <v>1.2299999999997908</v>
          </cell>
          <cell r="BW124">
            <v>2.5499999999999545</v>
          </cell>
          <cell r="BX124">
            <v>1.4799999999997908</v>
          </cell>
          <cell r="BY124">
            <v>250</v>
          </cell>
          <cell r="BZ124">
            <v>0.71250000000000002</v>
          </cell>
          <cell r="CA124">
            <v>0.3125</v>
          </cell>
          <cell r="CB124">
            <v>1.8899999999998727</v>
          </cell>
          <cell r="CC124">
            <v>3</v>
          </cell>
          <cell r="CD124">
            <v>1.829250452958135</v>
          </cell>
          <cell r="CE124">
            <v>1671.5347654671509</v>
          </cell>
          <cell r="CF124">
            <v>2.5866476002841643E-2</v>
          </cell>
          <cell r="CG124">
            <v>818.51463652921291</v>
          </cell>
          <cell r="CH124">
            <v>2490.0494019963639</v>
          </cell>
          <cell r="CI124">
            <v>2</v>
          </cell>
          <cell r="CJ124">
            <v>1</v>
          </cell>
          <cell r="CK124">
            <v>1.5</v>
          </cell>
          <cell r="CL124">
            <v>2345</v>
          </cell>
          <cell r="CM124">
            <v>1.5927821334731538</v>
          </cell>
          <cell r="CN124">
            <v>1.9</v>
          </cell>
          <cell r="CO124">
            <v>0</v>
          </cell>
          <cell r="CP124">
            <v>3</v>
          </cell>
          <cell r="CQ124">
            <v>3</v>
          </cell>
          <cell r="DV124" t="str">
            <v>250 mm</v>
          </cell>
          <cell r="DW124">
            <v>11.780000000000001</v>
          </cell>
          <cell r="DX124" t="str">
            <v>1</v>
          </cell>
          <cell r="DY124" t="str">
            <v>CS</v>
          </cell>
          <cell r="DZ124">
            <v>675.30000000000018</v>
          </cell>
          <cell r="EA124">
            <v>673.20000000000016</v>
          </cell>
        </row>
        <row r="126">
          <cell r="A126">
            <v>63</v>
          </cell>
          <cell r="B126" t="str">
            <v>C99A</v>
          </cell>
          <cell r="C126" t="str">
            <v>C103`</v>
          </cell>
          <cell r="D126">
            <v>0.05</v>
          </cell>
          <cell r="E126">
            <v>4.1964095399999994</v>
          </cell>
          <cell r="F126">
            <v>4.2464095399999993</v>
          </cell>
          <cell r="G126">
            <v>2.33</v>
          </cell>
          <cell r="H126">
            <v>100.61</v>
          </cell>
          <cell r="I126">
            <v>7.71</v>
          </cell>
          <cell r="J126">
            <v>7.6632541496869102</v>
          </cell>
          <cell r="K126">
            <v>0</v>
          </cell>
          <cell r="L126">
            <v>5.8021371178145902</v>
          </cell>
          <cell r="M126">
            <v>10</v>
          </cell>
          <cell r="N126">
            <v>190.32831544687943</v>
          </cell>
          <cell r="O126">
            <v>0.63295843045843059</v>
          </cell>
          <cell r="P126">
            <v>511.56458282289623</v>
          </cell>
          <cell r="Q126">
            <v>0.05</v>
          </cell>
          <cell r="R126">
            <v>4.1964095399999994</v>
          </cell>
          <cell r="S126">
            <v>4.2464095399999993</v>
          </cell>
          <cell r="U126">
            <v>13</v>
          </cell>
          <cell r="V126">
            <v>158.4</v>
          </cell>
          <cell r="W126">
            <v>0.05</v>
          </cell>
          <cell r="X126">
            <v>0.05</v>
          </cell>
          <cell r="Y126">
            <v>2.5000000000000001E-2</v>
          </cell>
          <cell r="AB126">
            <v>0</v>
          </cell>
          <cell r="AC126">
            <v>126.72000000000001</v>
          </cell>
          <cell r="AD126">
            <v>1.9066666666666669E-2</v>
          </cell>
          <cell r="AE126">
            <v>7.6266666666666677E-2</v>
          </cell>
          <cell r="AF126">
            <v>0.10126666666666667</v>
          </cell>
          <cell r="AG126">
            <v>1.3751895286666664</v>
          </cell>
          <cell r="AH126">
            <v>513.06458282289623</v>
          </cell>
          <cell r="AI126">
            <v>25.740000000000002</v>
          </cell>
          <cell r="AJ126">
            <v>10.49</v>
          </cell>
          <cell r="AK126">
            <v>16</v>
          </cell>
          <cell r="AL126">
            <v>0.4</v>
          </cell>
          <cell r="AM126">
            <v>1.4E-2</v>
          </cell>
          <cell r="AN126">
            <v>0.30705003738403325</v>
          </cell>
          <cell r="AO126">
            <v>0.39658203125000002</v>
          </cell>
          <cell r="AP126">
            <v>0.76762509346008312</v>
          </cell>
          <cell r="AQ126">
            <v>4.9567186780523675</v>
          </cell>
          <cell r="AR126">
            <v>2.8567727066164581</v>
          </cell>
          <cell r="AS126">
            <v>9.7314754626274773</v>
          </cell>
          <cell r="AT126">
            <v>1.2522456704053622</v>
          </cell>
          <cell r="AU126">
            <v>1.5592957077893954</v>
          </cell>
          <cell r="AV126">
            <v>4.9926597587923061</v>
          </cell>
          <cell r="AW126">
            <v>627.39612880381196</v>
          </cell>
          <cell r="AX126">
            <v>0.8177681679373775</v>
          </cell>
          <cell r="AY126">
            <v>264.1641716804898</v>
          </cell>
          <cell r="AZ126" t="e">
            <v>#REF!</v>
          </cell>
          <cell r="BA126" t="e">
            <v>#REF!</v>
          </cell>
          <cell r="BB126" t="e">
            <v>#REF!</v>
          </cell>
          <cell r="BC126" t="e">
            <v>#REF!</v>
          </cell>
          <cell r="BD126" t="e">
            <v>#REF!</v>
          </cell>
          <cell r="BE126" t="e">
            <v>#REF!</v>
          </cell>
          <cell r="BF126" t="e">
            <v>#REF!</v>
          </cell>
          <cell r="BG126" t="e">
            <v>#REF!</v>
          </cell>
          <cell r="BH126" t="e">
            <v>#REF!</v>
          </cell>
          <cell r="BI126" t="e">
            <v>#REF!</v>
          </cell>
          <cell r="BJ126" t="e">
            <v>#REF!</v>
          </cell>
          <cell r="BK126" t="e">
            <v>#REF!</v>
          </cell>
          <cell r="BL126" t="e">
            <v>#REF!</v>
          </cell>
          <cell r="BM126" t="e">
            <v>#REF!</v>
          </cell>
          <cell r="BO126">
            <v>685.41</v>
          </cell>
          <cell r="BP126">
            <v>682.71</v>
          </cell>
          <cell r="BQ126">
            <v>685.81</v>
          </cell>
          <cell r="BR126">
            <v>683.11</v>
          </cell>
          <cell r="BS126">
            <v>687.2</v>
          </cell>
          <cell r="BT126">
            <v>684.39</v>
          </cell>
          <cell r="BU126">
            <v>0</v>
          </cell>
          <cell r="BV126">
            <v>1.3900000000001</v>
          </cell>
          <cell r="BW126">
            <v>1.2799999999999727</v>
          </cell>
          <cell r="BX126">
            <v>1.7900000000001</v>
          </cell>
          <cell r="BY126">
            <v>400</v>
          </cell>
          <cell r="BZ126">
            <v>0.9</v>
          </cell>
          <cell r="CA126">
            <v>0.5</v>
          </cell>
          <cell r="CB126">
            <v>1.3350000000000364</v>
          </cell>
          <cell r="CC126">
            <v>3</v>
          </cell>
          <cell r="CD126">
            <v>1.1972524132256299</v>
          </cell>
          <cell r="CE126">
            <v>1745.5940184829687</v>
          </cell>
          <cell r="CF126">
            <v>7.5909244784739704E-2</v>
          </cell>
          <cell r="CG126">
            <v>2572.4599183872729</v>
          </cell>
          <cell r="CH126">
            <v>4318.0539368702412</v>
          </cell>
          <cell r="CI126">
            <v>2</v>
          </cell>
          <cell r="CJ126">
            <v>1</v>
          </cell>
          <cell r="CK126">
            <v>1.5</v>
          </cell>
          <cell r="CL126">
            <v>3059</v>
          </cell>
          <cell r="CM126">
            <v>2.1173850622116253</v>
          </cell>
          <cell r="CN126">
            <v>2.2000000000000002</v>
          </cell>
          <cell r="CO126">
            <v>0</v>
          </cell>
          <cell r="CP126">
            <v>3</v>
          </cell>
          <cell r="CQ126">
            <v>3</v>
          </cell>
          <cell r="DV126" t="str">
            <v>400 mm</v>
          </cell>
          <cell r="DW126">
            <v>25.740000000000002</v>
          </cell>
          <cell r="DX126" t="str">
            <v>1</v>
          </cell>
          <cell r="DY126" t="str">
            <v>CS</v>
          </cell>
          <cell r="DZ126">
            <v>685.41</v>
          </cell>
          <cell r="EA126">
            <v>682.70999999999992</v>
          </cell>
        </row>
        <row r="127">
          <cell r="A127">
            <v>64</v>
          </cell>
          <cell r="B127" t="str">
            <v>C103`</v>
          </cell>
          <cell r="C127" t="str">
            <v>ALIV103</v>
          </cell>
          <cell r="E127">
            <v>0.52276</v>
          </cell>
          <cell r="F127">
            <v>4.7691695399999992</v>
          </cell>
          <cell r="G127">
            <v>2.33</v>
          </cell>
          <cell r="K127">
            <v>6.9715743482608741E-2</v>
          </cell>
          <cell r="L127">
            <v>10.069715743482609</v>
          </cell>
          <cell r="M127">
            <v>10.069715743482609</v>
          </cell>
          <cell r="N127">
            <v>189.58792741042305</v>
          </cell>
          <cell r="O127">
            <v>0.63212376237623757</v>
          </cell>
          <cell r="P127">
            <v>574.21372726408003</v>
          </cell>
          <cell r="Q127">
            <v>0</v>
          </cell>
          <cell r="R127">
            <v>0.52276</v>
          </cell>
          <cell r="S127">
            <v>4.7691695399999992</v>
          </cell>
          <cell r="U127">
            <v>186</v>
          </cell>
          <cell r="V127">
            <v>158.4</v>
          </cell>
          <cell r="X127">
            <v>0.05</v>
          </cell>
          <cell r="Y127">
            <v>2.5000000000000001E-2</v>
          </cell>
          <cell r="AB127">
            <v>0</v>
          </cell>
          <cell r="AC127">
            <v>126.72000000000001</v>
          </cell>
          <cell r="AD127">
            <v>0.27280000000000004</v>
          </cell>
          <cell r="AE127">
            <v>1.0912000000000002</v>
          </cell>
          <cell r="AF127">
            <v>1.1162000000000001</v>
          </cell>
          <cell r="AG127">
            <v>2.5469508620000001</v>
          </cell>
          <cell r="AH127">
            <v>576.76067812608005</v>
          </cell>
          <cell r="AI127">
            <v>20.2</v>
          </cell>
          <cell r="AJ127">
            <v>9.01</v>
          </cell>
          <cell r="AK127">
            <v>16</v>
          </cell>
          <cell r="AL127">
            <v>0.4</v>
          </cell>
          <cell r="AM127">
            <v>1.4E-2</v>
          </cell>
          <cell r="AN127">
            <v>0.35928640365600595</v>
          </cell>
          <cell r="AO127">
            <v>0.397857666015625</v>
          </cell>
          <cell r="AP127">
            <v>0.89821600914001487</v>
          </cell>
          <cell r="AQ127">
            <v>4.8486958509626295</v>
          </cell>
          <cell r="AR127">
            <v>2.2056688919609453</v>
          </cell>
          <cell r="AS127">
            <v>9.359690662478739</v>
          </cell>
          <cell r="AT127">
            <v>1.1982595033201946</v>
          </cell>
          <cell r="AU127">
            <v>1.5575459069762005</v>
          </cell>
          <cell r="AV127">
            <v>4.6270758845101048</v>
          </cell>
          <cell r="AW127">
            <v>581.45550425517763</v>
          </cell>
          <cell r="AX127">
            <v>0.99192573448055754</v>
          </cell>
          <cell r="AY127">
            <v>263.75812724284418</v>
          </cell>
          <cell r="AZ127" t="str">
            <v>00°00'00''</v>
          </cell>
          <cell r="BA127" t="e">
            <v>#VALUE!</v>
          </cell>
          <cell r="BB127">
            <v>1E-3</v>
          </cell>
          <cell r="BC127" t="e">
            <v>#VALUE!</v>
          </cell>
          <cell r="BD127" t="e">
            <v>#VALUE!</v>
          </cell>
          <cell r="BE127" t="e">
            <v>#VALUE!</v>
          </cell>
          <cell r="BF127" t="e">
            <v>#VALUE!</v>
          </cell>
          <cell r="BG127" t="e">
            <v>#VALUE!</v>
          </cell>
          <cell r="BH127" t="e">
            <v>#VALUE!</v>
          </cell>
          <cell r="BI127" t="e">
            <v>#VALUE!</v>
          </cell>
          <cell r="BJ127" t="e">
            <v>#VALUE!</v>
          </cell>
          <cell r="BK127" t="e">
            <v>#VALUE!</v>
          </cell>
          <cell r="BL127" t="e">
            <v>#VALUE!</v>
          </cell>
          <cell r="BM127" t="e">
            <v>#VALUE!</v>
          </cell>
          <cell r="BN127">
            <v>6.0000000000059117E-2</v>
          </cell>
          <cell r="BO127">
            <v>682.65</v>
          </cell>
          <cell r="BP127">
            <v>680.83</v>
          </cell>
          <cell r="BQ127">
            <v>683.05</v>
          </cell>
          <cell r="BR127">
            <v>681.23</v>
          </cell>
          <cell r="BS127">
            <v>684.39</v>
          </cell>
          <cell r="BT127">
            <v>682.52200000000005</v>
          </cell>
          <cell r="BU127">
            <v>0</v>
          </cell>
          <cell r="BV127">
            <v>1.3400000000000318</v>
          </cell>
          <cell r="BW127">
            <v>1.29200000000003</v>
          </cell>
          <cell r="BX127">
            <v>1.7400000000000317</v>
          </cell>
          <cell r="BY127">
            <v>400</v>
          </cell>
          <cell r="BZ127">
            <v>0.9</v>
          </cell>
          <cell r="CA127">
            <v>0.5</v>
          </cell>
          <cell r="CB127">
            <v>1.3160000000000309</v>
          </cell>
          <cell r="CC127">
            <v>14</v>
          </cell>
          <cell r="CD127">
            <v>1.130821130323443</v>
          </cell>
          <cell r="CE127">
            <v>1923.5267426801765</v>
          </cell>
          <cell r="CF127">
            <v>7.7775609571342996E-2</v>
          </cell>
          <cell r="CG127">
            <v>2643.4722382764166</v>
          </cell>
          <cell r="CH127">
            <v>4566.9989809565932</v>
          </cell>
          <cell r="CI127">
            <v>2</v>
          </cell>
          <cell r="CJ127">
            <v>1</v>
          </cell>
          <cell r="CK127">
            <v>1.5</v>
          </cell>
          <cell r="CL127">
            <v>3059</v>
          </cell>
          <cell r="CM127">
            <v>2.2394568393052925</v>
          </cell>
          <cell r="CN127">
            <v>3</v>
          </cell>
          <cell r="CO127">
            <v>0</v>
          </cell>
          <cell r="CP127">
            <v>3</v>
          </cell>
          <cell r="CQ127">
            <v>3</v>
          </cell>
          <cell r="DV127" t="str">
            <v>400 mm</v>
          </cell>
          <cell r="DW127">
            <v>20.2</v>
          </cell>
          <cell r="DX127" t="str">
            <v>1</v>
          </cell>
          <cell r="DY127" t="str">
            <v>CS</v>
          </cell>
          <cell r="DZ127">
            <v>682.65</v>
          </cell>
          <cell r="EA127">
            <v>680.82999999999993</v>
          </cell>
        </row>
        <row r="128">
          <cell r="A128">
            <v>65</v>
          </cell>
          <cell r="B128" t="str">
            <v>ALIV103</v>
          </cell>
          <cell r="C128" t="str">
            <v>BOT4</v>
          </cell>
          <cell r="E128">
            <v>0</v>
          </cell>
          <cell r="F128">
            <v>4.7691695399999992</v>
          </cell>
          <cell r="G128">
            <v>2.33</v>
          </cell>
          <cell r="K128">
            <v>0.11292552585698236</v>
          </cell>
          <cell r="L128">
            <v>10.182641269339591</v>
          </cell>
          <cell r="M128">
            <v>10.182641269339591</v>
          </cell>
          <cell r="N128">
            <v>188.40521453194631</v>
          </cell>
          <cell r="O128">
            <v>0.63578027795519854</v>
          </cell>
          <cell r="P128">
            <v>574.21372726408003</v>
          </cell>
          <cell r="Q128">
            <v>0</v>
          </cell>
          <cell r="R128">
            <v>0</v>
          </cell>
          <cell r="V128">
            <v>158.4</v>
          </cell>
          <cell r="X128">
            <v>0.05</v>
          </cell>
          <cell r="Y128">
            <v>2.5000000000000001E-2</v>
          </cell>
          <cell r="AB128">
            <v>0</v>
          </cell>
          <cell r="AC128">
            <v>0</v>
          </cell>
          <cell r="AD128">
            <v>0</v>
          </cell>
          <cell r="AE128">
            <v>0</v>
          </cell>
          <cell r="AF128">
            <v>0</v>
          </cell>
          <cell r="AG128">
            <v>0</v>
          </cell>
          <cell r="AH128">
            <v>574.21372726408003</v>
          </cell>
          <cell r="AI128">
            <v>48.629999999999995</v>
          </cell>
          <cell r="AJ128">
            <v>13.8</v>
          </cell>
          <cell r="AK128">
            <v>16</v>
          </cell>
          <cell r="AL128">
            <v>0.36199999999999999</v>
          </cell>
          <cell r="AM128">
            <v>0.01</v>
          </cell>
          <cell r="AN128">
            <v>0.26039973020553581</v>
          </cell>
          <cell r="AO128">
            <v>0.36127363586425781</v>
          </cell>
          <cell r="AP128">
            <v>0.71933627128601052</v>
          </cell>
          <cell r="AQ128">
            <v>7.245316567258218</v>
          </cell>
          <cell r="AR128">
            <v>4.6826187646130277</v>
          </cell>
          <cell r="AS128">
            <v>11.019146470220427</v>
          </cell>
          <cell r="AT128">
            <v>2.6755663690003262</v>
          </cell>
          <cell r="AU128">
            <v>2.9359660992058618</v>
          </cell>
          <cell r="AV128">
            <v>7.5008565213216194</v>
          </cell>
          <cell r="AW128">
            <v>772.0010315769174</v>
          </cell>
          <cell r="AX128">
            <v>0.7437991709559898</v>
          </cell>
          <cell r="AY128">
            <v>238.87354238296777</v>
          </cell>
          <cell r="AZ128" t="str">
            <v>24°53'05''</v>
          </cell>
          <cell r="BA128" t="e">
            <v>#VALUE!</v>
          </cell>
          <cell r="BB128">
            <v>1.3779999999999999</v>
          </cell>
          <cell r="BC128" t="e">
            <v>#VALUE!</v>
          </cell>
          <cell r="BD128" t="e">
            <v>#VALUE!</v>
          </cell>
          <cell r="BE128" t="e">
            <v>#VALUE!</v>
          </cell>
          <cell r="BF128" t="e">
            <v>#VALUE!</v>
          </cell>
          <cell r="BG128" t="e">
            <v>#VALUE!</v>
          </cell>
          <cell r="BH128" t="e">
            <v>#VALUE!</v>
          </cell>
          <cell r="BI128" t="e">
            <v>#VALUE!</v>
          </cell>
          <cell r="BJ128" t="e">
            <v>#VALUE!</v>
          </cell>
          <cell r="BK128" t="e">
            <v>#VALUE!</v>
          </cell>
          <cell r="BL128" t="e">
            <v>#VALUE!</v>
          </cell>
          <cell r="BM128" t="e">
            <v>#VALUE!</v>
          </cell>
          <cell r="BN128">
            <v>0.43000000000006366</v>
          </cell>
          <cell r="BO128">
            <v>680.4</v>
          </cell>
          <cell r="BP128">
            <v>673.69</v>
          </cell>
          <cell r="BQ128">
            <v>680.76199999999994</v>
          </cell>
          <cell r="BR128">
            <v>674.05200000000002</v>
          </cell>
          <cell r="BS128">
            <v>682.52200000000005</v>
          </cell>
          <cell r="BT128">
            <v>674.46860166077397</v>
          </cell>
          <cell r="BU128">
            <v>0</v>
          </cell>
          <cell r="BV128">
            <v>1.7600000000001046</v>
          </cell>
          <cell r="BW128">
            <v>0.41660166077394933</v>
          </cell>
          <cell r="BX128">
            <v>2.1220000000001047</v>
          </cell>
          <cell r="BY128">
            <v>400</v>
          </cell>
          <cell r="BZ128">
            <v>0.8</v>
          </cell>
          <cell r="CA128">
            <v>0.4</v>
          </cell>
          <cell r="CB128">
            <v>1.088300830387027</v>
          </cell>
          <cell r="CC128">
            <v>14</v>
          </cell>
          <cell r="CD128">
            <v>1.0702290542739843</v>
          </cell>
          <cell r="CE128">
            <v>2285.4317438127564</v>
          </cell>
          <cell r="CF128">
            <v>8.8792010119428499E-2</v>
          </cell>
          <cell r="CG128">
            <v>2913.114311108066</v>
          </cell>
          <cell r="CH128">
            <v>5198.5460549208219</v>
          </cell>
          <cell r="CI128">
            <v>4</v>
          </cell>
          <cell r="CJ128">
            <v>1</v>
          </cell>
          <cell r="CK128">
            <v>0</v>
          </cell>
          <cell r="CL128">
            <v>0</v>
          </cell>
          <cell r="CM128">
            <v>0</v>
          </cell>
          <cell r="CN128">
            <v>0</v>
          </cell>
          <cell r="CO128">
            <v>0.69141501027970698</v>
          </cell>
          <cell r="CP128">
            <v>3</v>
          </cell>
          <cell r="CQ128">
            <v>3</v>
          </cell>
          <cell r="DV128" t="str">
            <v>400 mm</v>
          </cell>
          <cell r="DW128">
            <v>48.629999999999995</v>
          </cell>
          <cell r="DX128" t="str">
            <v>-</v>
          </cell>
          <cell r="DY128" t="str">
            <v>PVC</v>
          </cell>
          <cell r="DZ128">
            <v>680.4</v>
          </cell>
          <cell r="EA128">
            <v>673.68999999999994</v>
          </cell>
        </row>
        <row r="129">
          <cell r="A129">
            <v>66</v>
          </cell>
          <cell r="B129" t="str">
            <v>ALIV103</v>
          </cell>
          <cell r="C129" t="str">
            <v>103A</v>
          </cell>
          <cell r="D129">
            <v>0.32064000000000004</v>
          </cell>
          <cell r="F129">
            <v>0.32064000000000004</v>
          </cell>
          <cell r="G129">
            <v>2.33</v>
          </cell>
          <cell r="K129">
            <v>0.32279632033254568</v>
          </cell>
          <cell r="L129">
            <v>10.392512063815154</v>
          </cell>
          <cell r="M129">
            <v>10.392512063815154</v>
          </cell>
          <cell r="N129">
            <v>186.25984596784554</v>
          </cell>
          <cell r="O129">
            <v>0.63267016806722698</v>
          </cell>
          <cell r="P129">
            <v>37.78455364760255</v>
          </cell>
          <cell r="Q129">
            <v>0.32064000000000004</v>
          </cell>
          <cell r="R129">
            <v>0</v>
          </cell>
          <cell r="S129">
            <v>5.0898095399999992</v>
          </cell>
          <cell r="U129">
            <v>186</v>
          </cell>
          <cell r="V129">
            <v>158.4</v>
          </cell>
          <cell r="W129">
            <v>0.32064000000000004</v>
          </cell>
          <cell r="X129">
            <v>0.37064000000000002</v>
          </cell>
          <cell r="Y129">
            <v>0.18532000000000001</v>
          </cell>
          <cell r="AB129">
            <v>0</v>
          </cell>
          <cell r="AC129">
            <v>126.72000000000001</v>
          </cell>
          <cell r="AD129">
            <v>0.27280000000000004</v>
          </cell>
          <cell r="AE129">
            <v>1.0912000000000002</v>
          </cell>
          <cell r="AF129">
            <v>1.2765200000000001</v>
          </cell>
          <cell r="AG129">
            <v>2.8034628619999999</v>
          </cell>
          <cell r="AH129">
            <v>40.588016509602554</v>
          </cell>
          <cell r="AI129">
            <v>47.599999999999994</v>
          </cell>
          <cell r="AJ129">
            <v>10.25</v>
          </cell>
          <cell r="AK129">
            <v>10</v>
          </cell>
          <cell r="AL129">
            <v>0.25</v>
          </cell>
          <cell r="AM129">
            <v>1.4E-2</v>
          </cell>
          <cell r="AN129">
            <v>9.2164754867553711E-2</v>
          </cell>
          <cell r="AO129">
            <v>0.1640625</v>
          </cell>
          <cell r="AP129">
            <v>0.36865901947021484</v>
          </cell>
          <cell r="AQ129">
            <v>2.4703128393215192</v>
          </cell>
          <cell r="AR129">
            <v>3.0194460547507243</v>
          </cell>
          <cell r="AS129">
            <v>3.2388782004122443</v>
          </cell>
          <cell r="AT129">
            <v>0.31103188196313686</v>
          </cell>
          <cell r="AU129">
            <v>0.40319663683069057</v>
          </cell>
          <cell r="AV129">
            <v>3.6076647317552935</v>
          </cell>
          <cell r="AW129">
            <v>177.0908284046472</v>
          </cell>
          <cell r="AX129">
            <v>0.22919321613234628</v>
          </cell>
          <cell r="AY129">
            <v>263.34417544333701</v>
          </cell>
          <cell r="AZ129" t="str">
            <v>00°00'00''</v>
          </cell>
          <cell r="BA129" t="e">
            <v>#VALUE!</v>
          </cell>
          <cell r="BB129">
            <v>1E-3</v>
          </cell>
          <cell r="BC129" t="e">
            <v>#VALUE!</v>
          </cell>
          <cell r="BD129" t="e">
            <v>#VALUE!</v>
          </cell>
          <cell r="BE129" t="e">
            <v>#VALUE!</v>
          </cell>
          <cell r="BF129" t="e">
            <v>#VALUE!</v>
          </cell>
          <cell r="BG129" t="e">
            <v>#VALUE!</v>
          </cell>
          <cell r="BH129" t="e">
            <v>#VALUE!</v>
          </cell>
          <cell r="BI129" t="e">
            <v>#VALUE!</v>
          </cell>
          <cell r="BJ129" t="e">
            <v>#VALUE!</v>
          </cell>
          <cell r="BK129" t="e">
            <v>#VALUE!</v>
          </cell>
          <cell r="BL129" t="e">
            <v>#VALUE!</v>
          </cell>
          <cell r="BM129" t="e">
            <v>#VALUE!</v>
          </cell>
          <cell r="BN129">
            <v>3.0000000000086402E-2</v>
          </cell>
          <cell r="BO129">
            <v>680.8</v>
          </cell>
          <cell r="BP129">
            <v>675.92</v>
          </cell>
          <cell r="BQ129">
            <v>681.05</v>
          </cell>
          <cell r="BR129">
            <v>676.17</v>
          </cell>
          <cell r="BS129">
            <v>682.52200000000005</v>
          </cell>
          <cell r="BT129">
            <v>677.6</v>
          </cell>
          <cell r="BU129">
            <v>0</v>
          </cell>
          <cell r="BV129">
            <v>1.4720000000000937</v>
          </cell>
          <cell r="BW129">
            <v>1.4300000000000637</v>
          </cell>
          <cell r="BX129">
            <v>1.7220000000000937</v>
          </cell>
          <cell r="BY129">
            <v>250</v>
          </cell>
          <cell r="BZ129">
            <v>0.71250000000000002</v>
          </cell>
          <cell r="CA129">
            <v>0.3125</v>
          </cell>
          <cell r="CB129">
            <v>1.4510000000000787</v>
          </cell>
          <cell r="CC129">
            <v>3</v>
          </cell>
          <cell r="CD129">
            <v>1.5238788020894261</v>
          </cell>
          <cell r="CE129">
            <v>1392.4918766217784</v>
          </cell>
          <cell r="CF129">
            <v>4.1825638625983763E-2</v>
          </cell>
          <cell r="CG129">
            <v>1294.9141845560709</v>
          </cell>
          <cell r="CH129">
            <v>2687.4060611778496</v>
          </cell>
          <cell r="CI129">
            <v>2</v>
          </cell>
          <cell r="CJ129">
            <v>1</v>
          </cell>
          <cell r="CK129">
            <v>1.5</v>
          </cell>
          <cell r="CL129">
            <v>2345</v>
          </cell>
          <cell r="CM129">
            <v>1.719023066851503</v>
          </cell>
          <cell r="CN129">
            <v>1.9</v>
          </cell>
          <cell r="CO129">
            <v>0</v>
          </cell>
          <cell r="CP129">
            <v>3</v>
          </cell>
          <cell r="CQ129">
            <v>3</v>
          </cell>
          <cell r="DV129" t="str">
            <v>250 mm</v>
          </cell>
          <cell r="DW129">
            <v>47.599999999999994</v>
          </cell>
          <cell r="DX129" t="str">
            <v>1</v>
          </cell>
          <cell r="DY129" t="str">
            <v>CS</v>
          </cell>
          <cell r="DZ129">
            <v>680.8</v>
          </cell>
          <cell r="EA129">
            <v>675.92</v>
          </cell>
        </row>
        <row r="130">
          <cell r="A130">
            <v>67</v>
          </cell>
          <cell r="B130" t="str">
            <v>103A</v>
          </cell>
          <cell r="C130" t="str">
            <v>103C</v>
          </cell>
          <cell r="E130">
            <v>7.4483709999999995E-2</v>
          </cell>
          <cell r="F130">
            <v>0.39512371000000002</v>
          </cell>
          <cell r="G130">
            <v>2.33</v>
          </cell>
          <cell r="K130">
            <v>0.1118083254696887</v>
          </cell>
          <cell r="L130">
            <v>10.504320389284842</v>
          </cell>
          <cell r="M130">
            <v>10.504320389284842</v>
          </cell>
          <cell r="N130">
            <v>185.14390445696844</v>
          </cell>
          <cell r="O130">
            <v>0.63295702592087322</v>
          </cell>
          <cell r="P130">
            <v>46.513160720249587</v>
          </cell>
          <cell r="Q130">
            <v>0</v>
          </cell>
          <cell r="R130">
            <v>7.4483709999999995E-2</v>
          </cell>
          <cell r="S130">
            <v>5.1642932499999992</v>
          </cell>
          <cell r="U130">
            <v>186</v>
          </cell>
          <cell r="V130">
            <v>158.4</v>
          </cell>
          <cell r="X130">
            <v>0.37064000000000002</v>
          </cell>
          <cell r="Y130">
            <v>0.18532000000000001</v>
          </cell>
          <cell r="AB130">
            <v>0</v>
          </cell>
          <cell r="AC130">
            <v>126.72000000000001</v>
          </cell>
          <cell r="AD130">
            <v>0.27280000000000004</v>
          </cell>
          <cell r="AE130">
            <v>1.0912000000000002</v>
          </cell>
          <cell r="AF130">
            <v>1.2765200000000001</v>
          </cell>
          <cell r="AG130">
            <v>2.825807975</v>
          </cell>
          <cell r="AH130">
            <v>49.338968695249591</v>
          </cell>
          <cell r="AI130">
            <v>14.66</v>
          </cell>
          <cell r="AJ130">
            <v>6.21</v>
          </cell>
          <cell r="AK130">
            <v>10</v>
          </cell>
          <cell r="AL130">
            <v>0.25</v>
          </cell>
          <cell r="AM130">
            <v>1.4E-2</v>
          </cell>
          <cell r="AN130">
            <v>0.11695766448974609</v>
          </cell>
          <cell r="AO130">
            <v>0.181640625</v>
          </cell>
          <cell r="AP130">
            <v>0.46783065795898438</v>
          </cell>
          <cell r="AQ130">
            <v>2.1894827382547661</v>
          </cell>
          <cell r="AR130">
            <v>2.3239560570435818</v>
          </cell>
          <cell r="AS130">
            <v>2.4022481775177238</v>
          </cell>
          <cell r="AT130">
            <v>0.2443340805869311</v>
          </cell>
          <cell r="AU130">
            <v>0.36129174507667716</v>
          </cell>
          <cell r="AV130">
            <v>2.8080836328318139</v>
          </cell>
          <cell r="AW130">
            <v>137.84148299328382</v>
          </cell>
          <cell r="AX130">
            <v>0.35793991492135629</v>
          </cell>
          <cell r="AY130">
            <v>260.46570395169329</v>
          </cell>
          <cell r="AZ130" t="str">
            <v>02°52'42''</v>
          </cell>
          <cell r="BA130" t="e">
            <v>#VALUE!</v>
          </cell>
          <cell r="BB130">
            <v>1E-3</v>
          </cell>
          <cell r="BC130" t="e">
            <v>#VALUE!</v>
          </cell>
          <cell r="BD130" t="e">
            <v>#VALUE!</v>
          </cell>
          <cell r="BE130" t="e">
            <v>#VALUE!</v>
          </cell>
          <cell r="BF130" t="e">
            <v>#VALUE!</v>
          </cell>
          <cell r="BG130" t="e">
            <v>#VALUE!</v>
          </cell>
          <cell r="BH130" t="e">
            <v>#VALUE!</v>
          </cell>
          <cell r="BI130" t="e">
            <v>#VALUE!</v>
          </cell>
          <cell r="BJ130" t="e">
            <v>#VALUE!</v>
          </cell>
          <cell r="BK130" t="e">
            <v>#VALUE!</v>
          </cell>
          <cell r="BL130" t="e">
            <v>#VALUE!</v>
          </cell>
          <cell r="BM130" t="e">
            <v>#VALUE!</v>
          </cell>
          <cell r="BN130">
            <v>5.999999999994543E-2</v>
          </cell>
          <cell r="BO130">
            <v>675.86</v>
          </cell>
          <cell r="BP130">
            <v>674.95</v>
          </cell>
          <cell r="BQ130">
            <v>676.11</v>
          </cell>
          <cell r="BR130">
            <v>675.2</v>
          </cell>
          <cell r="BS130">
            <v>677.6</v>
          </cell>
          <cell r="BT130">
            <v>676</v>
          </cell>
          <cell r="BU130">
            <v>0</v>
          </cell>
          <cell r="BV130">
            <v>1.4900000000000091</v>
          </cell>
          <cell r="BW130">
            <v>0.79999999999995453</v>
          </cell>
          <cell r="BX130">
            <v>1.7400000000000091</v>
          </cell>
          <cell r="BY130">
            <v>250</v>
          </cell>
          <cell r="BZ130">
            <v>0.71250000000000002</v>
          </cell>
          <cell r="CA130">
            <v>0.3125</v>
          </cell>
          <cell r="CB130">
            <v>1.1449999999999818</v>
          </cell>
          <cell r="CC130">
            <v>4</v>
          </cell>
          <cell r="CD130">
            <v>1.1854640490605632</v>
          </cell>
          <cell r="CE130">
            <v>1173.5260556290079</v>
          </cell>
          <cell r="CF130">
            <v>6.2839840406346048E-2</v>
          </cell>
          <cell r="CG130">
            <v>1980.1448266973368</v>
          </cell>
          <cell r="CH130">
            <v>3153.6708823263448</v>
          </cell>
          <cell r="CI130">
            <v>2</v>
          </cell>
          <cell r="CJ130">
            <v>1</v>
          </cell>
          <cell r="CK130">
            <v>1.5</v>
          </cell>
          <cell r="CL130">
            <v>2345</v>
          </cell>
          <cell r="CM130">
            <v>2.0172734854965957</v>
          </cell>
          <cell r="CN130">
            <v>2.2000000000000002</v>
          </cell>
          <cell r="CO130">
            <v>0</v>
          </cell>
          <cell r="CP130">
            <v>3</v>
          </cell>
          <cell r="CQ130">
            <v>3</v>
          </cell>
          <cell r="DV130" t="str">
            <v>250 mm</v>
          </cell>
          <cell r="DW130">
            <v>14.66</v>
          </cell>
          <cell r="DX130" t="str">
            <v>1</v>
          </cell>
          <cell r="DY130" t="str">
            <v>CS</v>
          </cell>
          <cell r="DZ130">
            <v>675.86</v>
          </cell>
          <cell r="EA130">
            <v>674.95</v>
          </cell>
        </row>
        <row r="131">
          <cell r="A131">
            <v>68</v>
          </cell>
          <cell r="B131" t="str">
            <v>103C</v>
          </cell>
          <cell r="C131" t="str">
            <v>103D</v>
          </cell>
          <cell r="F131">
            <v>0.39512371000000002</v>
          </cell>
          <cell r="G131">
            <v>2.33</v>
          </cell>
          <cell r="K131">
            <v>0.36908254921374323</v>
          </cell>
          <cell r="L131">
            <v>10.873402938498586</v>
          </cell>
          <cell r="M131">
            <v>10.873402938498586</v>
          </cell>
          <cell r="N131">
            <v>181.58625268390875</v>
          </cell>
          <cell r="O131">
            <v>0.62750000000000006</v>
          </cell>
          <cell r="P131">
            <v>46.513160720249587</v>
          </cell>
          <cell r="Q131">
            <v>0</v>
          </cell>
          <cell r="R131">
            <v>0</v>
          </cell>
          <cell r="S131">
            <v>5.1642932499999992</v>
          </cell>
          <cell r="U131">
            <v>186</v>
          </cell>
          <cell r="V131">
            <v>158.4</v>
          </cell>
          <cell r="X131">
            <v>0.37064000000000002</v>
          </cell>
          <cell r="Y131">
            <v>0.18532000000000001</v>
          </cell>
          <cell r="AB131">
            <v>0</v>
          </cell>
          <cell r="AC131">
            <v>126.72000000000001</v>
          </cell>
          <cell r="AD131">
            <v>0.27280000000000004</v>
          </cell>
          <cell r="AE131">
            <v>1.0912000000000002</v>
          </cell>
          <cell r="AF131">
            <v>1.2765200000000001</v>
          </cell>
          <cell r="AG131">
            <v>2.825807975</v>
          </cell>
          <cell r="AH131">
            <v>49.338968695249591</v>
          </cell>
          <cell r="AI131">
            <v>19.62</v>
          </cell>
          <cell r="AJ131">
            <v>0.51</v>
          </cell>
          <cell r="AK131">
            <v>12</v>
          </cell>
          <cell r="AL131">
            <v>0.30000000000000004</v>
          </cell>
          <cell r="AM131">
            <v>1.4E-2</v>
          </cell>
          <cell r="AN131">
            <v>0.2205059051513672</v>
          </cell>
          <cell r="AO131">
            <v>0.17226562500000003</v>
          </cell>
          <cell r="AP131">
            <v>0.73501968383789051</v>
          </cell>
          <cell r="AQ131">
            <v>0.88599218062182816</v>
          </cell>
          <cell r="AR131">
            <v>0.61630348175327199</v>
          </cell>
          <cell r="AS131">
            <v>0.34319012406031169</v>
          </cell>
          <cell r="AT131">
            <v>4.0009283594445569E-2</v>
          </cell>
          <cell r="AU131">
            <v>0.26051518874581275</v>
          </cell>
          <cell r="AV131">
            <v>0.90873409660629823</v>
          </cell>
          <cell r="AW131">
            <v>64.234628144210348</v>
          </cell>
          <cell r="AX131">
            <v>0.7681054615040479</v>
          </cell>
          <cell r="AY131">
            <v>260.2608596735065</v>
          </cell>
          <cell r="AZ131" t="str">
            <v>00°00'00''</v>
          </cell>
          <cell r="BA131" t="e">
            <v>#VALUE!</v>
          </cell>
          <cell r="BB131">
            <v>1E-3</v>
          </cell>
          <cell r="BC131" t="e">
            <v>#VALUE!</v>
          </cell>
          <cell r="BD131" t="e">
            <v>#VALUE!</v>
          </cell>
          <cell r="BE131" t="e">
            <v>#VALUE!</v>
          </cell>
          <cell r="BF131" t="e">
            <v>#VALUE!</v>
          </cell>
          <cell r="BG131" t="e">
            <v>#VALUE!</v>
          </cell>
          <cell r="BH131" t="e">
            <v>#VALUE!</v>
          </cell>
          <cell r="BI131" t="e">
            <v>#VALUE!</v>
          </cell>
          <cell r="BJ131" t="e">
            <v>#VALUE!</v>
          </cell>
          <cell r="BK131" t="e">
            <v>#VALUE!</v>
          </cell>
          <cell r="BL131" t="e">
            <v>#VALUE!</v>
          </cell>
          <cell r="BM131" t="e">
            <v>#VALUE!</v>
          </cell>
          <cell r="BN131">
            <v>3.0000000000086402E-2</v>
          </cell>
          <cell r="BO131">
            <v>674.92</v>
          </cell>
          <cell r="BP131">
            <v>674.82</v>
          </cell>
          <cell r="BQ131">
            <v>675.22</v>
          </cell>
          <cell r="BR131">
            <v>675.12</v>
          </cell>
          <cell r="BS131">
            <v>676</v>
          </cell>
          <cell r="BT131">
            <v>676</v>
          </cell>
          <cell r="BU131">
            <v>0</v>
          </cell>
          <cell r="BV131">
            <v>0.77999999999997272</v>
          </cell>
          <cell r="BW131">
            <v>0.87999999999999545</v>
          </cell>
          <cell r="BX131">
            <v>1.0799999999999728</v>
          </cell>
          <cell r="BY131">
            <v>300</v>
          </cell>
          <cell r="BZ131">
            <v>0.77500000000000002</v>
          </cell>
          <cell r="CA131">
            <v>0.375</v>
          </cell>
          <cell r="CB131">
            <v>0.82999999999998408</v>
          </cell>
          <cell r="CC131">
            <v>5</v>
          </cell>
          <cell r="CD131">
            <v>0.87110212617157035</v>
          </cell>
          <cell r="CE131">
            <v>889.44971470405915</v>
          </cell>
          <cell r="CF131">
            <v>0.12277972350625954</v>
          </cell>
          <cell r="CG131">
            <v>4417.6398103291212</v>
          </cell>
          <cell r="CH131">
            <v>5307.0895250331805</v>
          </cell>
          <cell r="CI131">
            <v>2</v>
          </cell>
          <cell r="CJ131">
            <v>1</v>
          </cell>
          <cell r="CK131">
            <v>1.5</v>
          </cell>
          <cell r="CL131">
            <v>2650</v>
          </cell>
          <cell r="CM131">
            <v>3.0040129386980263</v>
          </cell>
          <cell r="CN131">
            <v>4</v>
          </cell>
          <cell r="CO131">
            <v>0</v>
          </cell>
          <cell r="CP131">
            <v>3</v>
          </cell>
          <cell r="CQ131">
            <v>3</v>
          </cell>
          <cell r="DV131" t="str">
            <v>300 mm</v>
          </cell>
          <cell r="DW131">
            <v>19.62</v>
          </cell>
          <cell r="DX131" t="str">
            <v>1</v>
          </cell>
          <cell r="DY131" t="str">
            <v>CS</v>
          </cell>
          <cell r="DZ131">
            <v>674.92000000000007</v>
          </cell>
          <cell r="EA131">
            <v>674.82</v>
          </cell>
        </row>
        <row r="132">
          <cell r="A132">
            <v>69</v>
          </cell>
          <cell r="B132" t="str">
            <v>103D</v>
          </cell>
          <cell r="C132" t="str">
            <v>103G</v>
          </cell>
          <cell r="F132">
            <v>0.39512371000000002</v>
          </cell>
          <cell r="G132">
            <v>2.33</v>
          </cell>
          <cell r="K132">
            <v>0.17455119484422654</v>
          </cell>
          <cell r="L132">
            <v>11.047954133342813</v>
          </cell>
          <cell r="M132">
            <v>11.047954133342813</v>
          </cell>
          <cell r="N132">
            <v>179.96777078176709</v>
          </cell>
          <cell r="O132">
            <v>0.62750000000000006</v>
          </cell>
          <cell r="P132">
            <v>46.513160720249587</v>
          </cell>
          <cell r="Q132">
            <v>0</v>
          </cell>
          <cell r="R132">
            <v>0</v>
          </cell>
          <cell r="S132">
            <v>5.1642932499999992</v>
          </cell>
          <cell r="U132">
            <v>186</v>
          </cell>
          <cell r="V132">
            <v>158.4</v>
          </cell>
          <cell r="W132">
            <v>0</v>
          </cell>
          <cell r="X132">
            <v>0.37064000000000002</v>
          </cell>
          <cell r="Y132">
            <v>0.18532000000000001</v>
          </cell>
          <cell r="AB132">
            <v>0</v>
          </cell>
          <cell r="AC132">
            <v>126.72000000000001</v>
          </cell>
          <cell r="AD132">
            <v>0.27280000000000004</v>
          </cell>
          <cell r="AE132">
            <v>1.0912000000000002</v>
          </cell>
          <cell r="AF132">
            <v>1.2765200000000001</v>
          </cell>
          <cell r="AG132">
            <v>2.825807975</v>
          </cell>
          <cell r="AH132">
            <v>49.338968695249591</v>
          </cell>
          <cell r="AI132">
            <v>10.98</v>
          </cell>
          <cell r="AJ132">
            <v>0.82</v>
          </cell>
          <cell r="AK132">
            <v>12</v>
          </cell>
          <cell r="AL132">
            <v>0.30000000000000004</v>
          </cell>
          <cell r="AM132">
            <v>1.4E-2</v>
          </cell>
          <cell r="AN132">
            <v>0.18951730728149419</v>
          </cell>
          <cell r="AO132">
            <v>0.17226562500000003</v>
          </cell>
          <cell r="AP132">
            <v>0.63172435760498047</v>
          </cell>
          <cell r="AQ132">
            <v>1.0484382677523318</v>
          </cell>
          <cell r="AR132">
            <v>0.82939349978945309</v>
          </cell>
          <cell r="AS132">
            <v>0.48929075466286859</v>
          </cell>
          <cell r="AT132">
            <v>5.6025626976937318E-2</v>
          </cell>
          <cell r="AU132">
            <v>0.24554293425843149</v>
          </cell>
          <cell r="AV132">
            <v>1.1522816919984802</v>
          </cell>
          <cell r="AW132">
            <v>81.449993215089975</v>
          </cell>
          <cell r="AX132">
            <v>0.60575779994182644</v>
          </cell>
          <cell r="AY132">
            <v>242.44767819168163</v>
          </cell>
          <cell r="AZ132" t="str">
            <v>17°48'47''</v>
          </cell>
          <cell r="BA132" t="e">
            <v>#VALUE!</v>
          </cell>
          <cell r="BB132">
            <v>1E-3</v>
          </cell>
          <cell r="BC132" t="e">
            <v>#VALUE!</v>
          </cell>
          <cell r="BD132" t="e">
            <v>#VALUE!</v>
          </cell>
          <cell r="BE132" t="e">
            <v>#VALUE!</v>
          </cell>
          <cell r="BF132" t="e">
            <v>#VALUE!</v>
          </cell>
          <cell r="BG132" t="e">
            <v>#VALUE!</v>
          </cell>
          <cell r="BH132" t="e">
            <v>#VALUE!</v>
          </cell>
          <cell r="BI132" t="e">
            <v>#VALUE!</v>
          </cell>
          <cell r="BJ132" t="e">
            <v>#VALUE!</v>
          </cell>
          <cell r="BK132" t="e">
            <v>#VALUE!</v>
          </cell>
          <cell r="BL132" t="e">
            <v>#VALUE!</v>
          </cell>
          <cell r="BM132" t="e">
            <v>#VALUE!</v>
          </cell>
          <cell r="BN132">
            <v>3.0000000000086402E-2</v>
          </cell>
          <cell r="BO132">
            <v>674.79</v>
          </cell>
          <cell r="BP132">
            <v>674.7</v>
          </cell>
          <cell r="BQ132">
            <v>675.09</v>
          </cell>
          <cell r="BR132">
            <v>675</v>
          </cell>
          <cell r="BS132">
            <v>676</v>
          </cell>
          <cell r="BT132">
            <v>676</v>
          </cell>
          <cell r="BU132">
            <v>0</v>
          </cell>
          <cell r="BV132">
            <v>0.90999999999996817</v>
          </cell>
          <cell r="BW132">
            <v>1</v>
          </cell>
          <cell r="BX132">
            <v>1.2099999999999682</v>
          </cell>
          <cell r="BY132">
            <v>300</v>
          </cell>
          <cell r="BZ132">
            <v>0.77500000000000002</v>
          </cell>
          <cell r="CA132">
            <v>0.375</v>
          </cell>
          <cell r="CB132">
            <v>0.95499999999998408</v>
          </cell>
          <cell r="CC132">
            <v>6</v>
          </cell>
          <cell r="CD132">
            <v>1.0397346179742086</v>
          </cell>
          <cell r="CE132">
            <v>1061.6340283652905</v>
          </cell>
          <cell r="CF132">
            <v>9.9826375570998938E-2</v>
          </cell>
          <cell r="CG132">
            <v>3429.2317107721688</v>
          </cell>
          <cell r="CH132">
            <v>4490.8657391374591</v>
          </cell>
          <cell r="CI132">
            <v>2</v>
          </cell>
          <cell r="CJ132">
            <v>1</v>
          </cell>
          <cell r="CK132">
            <v>1.5</v>
          </cell>
          <cell r="CL132">
            <v>2650</v>
          </cell>
          <cell r="CM132">
            <v>2.5419994749834673</v>
          </cell>
          <cell r="CN132">
            <v>3</v>
          </cell>
          <cell r="CO132">
            <v>0</v>
          </cell>
          <cell r="CP132">
            <v>3</v>
          </cell>
          <cell r="CQ132">
            <v>3</v>
          </cell>
          <cell r="DV132" t="str">
            <v>300 mm</v>
          </cell>
          <cell r="DW132">
            <v>10.98</v>
          </cell>
          <cell r="DX132" t="str">
            <v>1</v>
          </cell>
          <cell r="DY132" t="str">
            <v>CS</v>
          </cell>
          <cell r="DZ132">
            <v>674.79000000000008</v>
          </cell>
          <cell r="EA132">
            <v>674.7</v>
          </cell>
        </row>
        <row r="133">
          <cell r="O133">
            <v>0</v>
          </cell>
          <cell r="AC133">
            <v>0</v>
          </cell>
          <cell r="AD133">
            <v>0</v>
          </cell>
          <cell r="AL133">
            <v>0</v>
          </cell>
        </row>
        <row r="134">
          <cell r="A134" t="str">
            <v>ALC.Simp. A.R. Oriental</v>
          </cell>
          <cell r="O134">
            <v>0</v>
          </cell>
          <cell r="AC134">
            <v>0</v>
          </cell>
          <cell r="AL134">
            <v>0</v>
          </cell>
        </row>
        <row r="135">
          <cell r="O135">
            <v>0</v>
          </cell>
          <cell r="AC135">
            <v>0</v>
          </cell>
          <cell r="AD135">
            <v>0</v>
          </cell>
          <cell r="AL135">
            <v>0</v>
          </cell>
        </row>
        <row r="136">
          <cell r="A136">
            <v>69</v>
          </cell>
          <cell r="B136" t="str">
            <v>CO1</v>
          </cell>
          <cell r="C136" t="str">
            <v>CO2</v>
          </cell>
          <cell r="K136">
            <v>0</v>
          </cell>
          <cell r="L136">
            <v>0</v>
          </cell>
          <cell r="M136">
            <v>0</v>
          </cell>
          <cell r="N136">
            <v>0</v>
          </cell>
          <cell r="O136">
            <v>0</v>
          </cell>
          <cell r="P136">
            <v>0</v>
          </cell>
          <cell r="Q136">
            <v>1.8149999999999999E-2</v>
          </cell>
          <cell r="R136">
            <v>0</v>
          </cell>
          <cell r="S136">
            <v>1.8149999999999999E-2</v>
          </cell>
          <cell r="U136">
            <v>25</v>
          </cell>
          <cell r="V136">
            <v>158.4</v>
          </cell>
          <cell r="Y136">
            <v>0</v>
          </cell>
          <cell r="AB136">
            <v>0</v>
          </cell>
          <cell r="AC136">
            <v>126.72000000000001</v>
          </cell>
          <cell r="AD136">
            <v>3.6666666666666674E-2</v>
          </cell>
          <cell r="AE136">
            <v>0.1466666666666667</v>
          </cell>
          <cell r="AF136">
            <v>0.1466666666666667</v>
          </cell>
          <cell r="AG136">
            <v>0.1466666666666667</v>
          </cell>
          <cell r="AH136">
            <v>1.5</v>
          </cell>
          <cell r="AI136">
            <v>14.95</v>
          </cell>
          <cell r="AJ136">
            <v>17.39</v>
          </cell>
          <cell r="AK136">
            <v>6</v>
          </cell>
          <cell r="AL136">
            <v>0.14499999999999999</v>
          </cell>
          <cell r="AM136">
            <v>0.01</v>
          </cell>
          <cell r="AN136">
            <v>1.570892333984375E-2</v>
          </cell>
          <cell r="AO136">
            <v>3.6249999999999998E-2</v>
          </cell>
          <cell r="AP136">
            <v>0.10833740234375001</v>
          </cell>
          <cell r="AQ136">
            <v>1.5520635212880818</v>
          </cell>
          <cell r="AR136">
            <v>4.7812889258226798</v>
          </cell>
          <cell r="AS136">
            <v>1.120486219230731</v>
          </cell>
          <cell r="AT136">
            <v>0.12277783762044649</v>
          </cell>
          <cell r="AU136">
            <v>0.13848676096029022</v>
          </cell>
          <cell r="AV136">
            <v>4.5753823638329099</v>
          </cell>
          <cell r="AW136">
            <v>75.553272435939192</v>
          </cell>
          <cell r="AX136">
            <v>1.98535411060035E-2</v>
          </cell>
          <cell r="AY136">
            <v>273.57713124355445</v>
          </cell>
          <cell r="AZ136" t="e">
            <v>#REF!</v>
          </cell>
          <cell r="BA136" t="e">
            <v>#REF!</v>
          </cell>
          <cell r="BB136" t="e">
            <v>#REF!</v>
          </cell>
          <cell r="BC136" t="e">
            <v>#REF!</v>
          </cell>
          <cell r="BD136" t="e">
            <v>#REF!</v>
          </cell>
          <cell r="BE136" t="e">
            <v>#REF!</v>
          </cell>
          <cell r="BF136" t="e">
            <v>#REF!</v>
          </cell>
          <cell r="BG136" t="e">
            <v>#REF!</v>
          </cell>
          <cell r="BH136" t="e">
            <v>#REF!</v>
          </cell>
          <cell r="BI136" t="e">
            <v>#REF!</v>
          </cell>
          <cell r="BJ136" t="e">
            <v>#REF!</v>
          </cell>
          <cell r="BK136" t="e">
            <v>#REF!</v>
          </cell>
          <cell r="BL136" t="e">
            <v>#REF!</v>
          </cell>
          <cell r="BM136" t="e">
            <v>#REF!</v>
          </cell>
          <cell r="BO136">
            <v>755.25</v>
          </cell>
          <cell r="BP136">
            <v>752.65</v>
          </cell>
          <cell r="BQ136">
            <v>755.39499999999998</v>
          </cell>
          <cell r="BR136">
            <v>752.79499999999996</v>
          </cell>
          <cell r="BS136">
            <v>756</v>
          </cell>
          <cell r="BT136">
            <v>753.4</v>
          </cell>
          <cell r="BU136">
            <v>0</v>
          </cell>
          <cell r="BV136">
            <v>0.60500000000001819</v>
          </cell>
          <cell r="BW136">
            <v>0.60500000000001819</v>
          </cell>
          <cell r="BX136">
            <v>0.75000000000001821</v>
          </cell>
          <cell r="BY136">
            <v>150</v>
          </cell>
          <cell r="BZ136">
            <v>0.4</v>
          </cell>
          <cell r="CA136">
            <v>0</v>
          </cell>
          <cell r="CB136">
            <v>0.60500000000001819</v>
          </cell>
          <cell r="CC136">
            <v>3</v>
          </cell>
          <cell r="CD136" t="e">
            <v>#VALUE!</v>
          </cell>
          <cell r="CE136" t="e">
            <v>#VALUE!</v>
          </cell>
          <cell r="CF136">
            <v>0</v>
          </cell>
          <cell r="CG136">
            <v>0</v>
          </cell>
          <cell r="CH136" t="e">
            <v>#VALUE!</v>
          </cell>
          <cell r="CI136">
            <v>4</v>
          </cell>
          <cell r="CJ136">
            <v>1</v>
          </cell>
          <cell r="CK136">
            <v>0</v>
          </cell>
          <cell r="CL136">
            <v>0</v>
          </cell>
          <cell r="CM136">
            <v>0</v>
          </cell>
          <cell r="CN136">
            <v>0</v>
          </cell>
          <cell r="CO136" t="e">
            <v>#VALUE!</v>
          </cell>
          <cell r="CP136">
            <v>3</v>
          </cell>
          <cell r="CQ136">
            <v>3</v>
          </cell>
          <cell r="DV136" t="str">
            <v>150 mm</v>
          </cell>
          <cell r="DW136">
            <v>14.95</v>
          </cell>
          <cell r="DX136" t="str">
            <v>-</v>
          </cell>
          <cell r="DY136" t="str">
            <v>PVC</v>
          </cell>
          <cell r="DZ136">
            <v>755.25</v>
          </cell>
          <cell r="EA136">
            <v>752.65</v>
          </cell>
        </row>
        <row r="137">
          <cell r="A137">
            <v>70</v>
          </cell>
          <cell r="B137" t="str">
            <v>CO2</v>
          </cell>
          <cell r="C137" t="str">
            <v>CO3</v>
          </cell>
          <cell r="K137">
            <v>0</v>
          </cell>
          <cell r="L137">
            <v>0</v>
          </cell>
          <cell r="M137">
            <v>0</v>
          </cell>
          <cell r="N137">
            <v>0</v>
          </cell>
          <cell r="O137">
            <v>0</v>
          </cell>
          <cell r="P137">
            <v>0</v>
          </cell>
          <cell r="Q137">
            <v>9.4503499999999997E-3</v>
          </cell>
          <cell r="R137">
            <v>1.8149999999999999E-2</v>
          </cell>
          <cell r="S137">
            <v>2.7600349999999999E-2</v>
          </cell>
          <cell r="U137">
            <v>47</v>
          </cell>
          <cell r="V137">
            <v>158.4</v>
          </cell>
          <cell r="Y137">
            <v>0</v>
          </cell>
          <cell r="AB137">
            <v>0</v>
          </cell>
          <cell r="AC137">
            <v>126.72000000000001</v>
          </cell>
          <cell r="AD137">
            <v>6.8933333333333346E-2</v>
          </cell>
          <cell r="AE137">
            <v>0.27573333333333339</v>
          </cell>
          <cell r="AF137">
            <v>0.27573333333333339</v>
          </cell>
          <cell r="AG137">
            <v>0.27573333333333339</v>
          </cell>
          <cell r="AH137">
            <v>1.5</v>
          </cell>
          <cell r="AI137">
            <v>13.290000000000001</v>
          </cell>
          <cell r="AJ137">
            <v>14.82</v>
          </cell>
          <cell r="AK137">
            <v>6</v>
          </cell>
          <cell r="AL137">
            <v>0.14499999999999999</v>
          </cell>
          <cell r="AM137">
            <v>0.01</v>
          </cell>
          <cell r="AN137">
            <v>1.633617401123047E-2</v>
          </cell>
          <cell r="AO137">
            <v>3.6249999999999998E-2</v>
          </cell>
          <cell r="AP137">
            <v>0.11266326904296876</v>
          </cell>
          <cell r="AQ137">
            <v>1.4655367026600843</v>
          </cell>
          <cell r="AR137">
            <v>4.4249278663703349</v>
          </cell>
          <cell r="AS137">
            <v>0.98680036546603334</v>
          </cell>
          <cell r="AT137">
            <v>0.1094698178819466</v>
          </cell>
          <cell r="AU137">
            <v>0.12580599189317707</v>
          </cell>
          <cell r="AV137">
            <v>4.2237840382137426</v>
          </cell>
          <cell r="AW137">
            <v>69.747330555866156</v>
          </cell>
          <cell r="AX137">
            <v>2.150619942075821E-2</v>
          </cell>
          <cell r="AY137">
            <v>268.33180834414378</v>
          </cell>
          <cell r="AZ137" t="str">
            <v>05°14'43''</v>
          </cell>
          <cell r="BA137" t="e">
            <v>#VALUE!</v>
          </cell>
          <cell r="BB137">
            <v>1E-3</v>
          </cell>
          <cell r="BC137" t="e">
            <v>#VALUE!</v>
          </cell>
          <cell r="BD137" t="e">
            <v>#VALUE!</v>
          </cell>
          <cell r="BE137" t="e">
            <v>#VALUE!</v>
          </cell>
          <cell r="BF137" t="e">
            <v>#VALUE!</v>
          </cell>
          <cell r="BG137" t="e">
            <v>#VALUE!</v>
          </cell>
          <cell r="BH137" t="e">
            <v>#VALUE!</v>
          </cell>
          <cell r="BI137" t="e">
            <v>#VALUE!</v>
          </cell>
          <cell r="BJ137" t="e">
            <v>#VALUE!</v>
          </cell>
          <cell r="BK137" t="e">
            <v>#VALUE!</v>
          </cell>
          <cell r="BL137" t="e">
            <v>#VALUE!</v>
          </cell>
          <cell r="BM137" t="e">
            <v>#VALUE!</v>
          </cell>
          <cell r="BN137">
            <v>2.9999999999972715E-2</v>
          </cell>
          <cell r="BO137">
            <v>752.62</v>
          </cell>
          <cell r="BP137">
            <v>750.65</v>
          </cell>
          <cell r="BQ137">
            <v>752.76499999999999</v>
          </cell>
          <cell r="BR137">
            <v>750.79499999999996</v>
          </cell>
          <cell r="BS137">
            <v>753.4</v>
          </cell>
          <cell r="BT137">
            <v>751.4</v>
          </cell>
          <cell r="BU137">
            <v>0</v>
          </cell>
          <cell r="BV137">
            <v>0.63499999999999091</v>
          </cell>
          <cell r="BW137">
            <v>0.60500000000001819</v>
          </cell>
          <cell r="BX137">
            <v>0.77999999999999092</v>
          </cell>
          <cell r="BY137">
            <v>150</v>
          </cell>
          <cell r="BZ137">
            <v>0.4</v>
          </cell>
          <cell r="CA137">
            <v>0</v>
          </cell>
          <cell r="CB137">
            <v>0.62000000000000455</v>
          </cell>
          <cell r="CC137">
            <v>3</v>
          </cell>
          <cell r="CD137" t="e">
            <v>#VALUE!</v>
          </cell>
          <cell r="CE137" t="e">
            <v>#VALUE!</v>
          </cell>
          <cell r="CF137">
            <v>0</v>
          </cell>
          <cell r="CG137">
            <v>0</v>
          </cell>
          <cell r="CH137" t="e">
            <v>#VALUE!</v>
          </cell>
          <cell r="CI137">
            <v>4</v>
          </cell>
          <cell r="CJ137">
            <v>1</v>
          </cell>
          <cell r="CK137">
            <v>0</v>
          </cell>
          <cell r="CL137">
            <v>0</v>
          </cell>
          <cell r="CM137">
            <v>0</v>
          </cell>
          <cell r="CN137">
            <v>0</v>
          </cell>
          <cell r="CO137" t="e">
            <v>#VALUE!</v>
          </cell>
          <cell r="CP137">
            <v>3</v>
          </cell>
          <cell r="CQ137">
            <v>3</v>
          </cell>
          <cell r="DV137" t="str">
            <v>150 mm</v>
          </cell>
          <cell r="DW137">
            <v>13.290000000000001</v>
          </cell>
          <cell r="DX137" t="str">
            <v>-</v>
          </cell>
          <cell r="DY137" t="str">
            <v>PVC</v>
          </cell>
          <cell r="DZ137">
            <v>752.62</v>
          </cell>
          <cell r="EA137">
            <v>750.65</v>
          </cell>
        </row>
        <row r="138">
          <cell r="A138">
            <v>71</v>
          </cell>
          <cell r="B138" t="str">
            <v>CO3</v>
          </cell>
          <cell r="C138" t="str">
            <v>CO4</v>
          </cell>
          <cell r="K138">
            <v>0</v>
          </cell>
          <cell r="L138">
            <v>0</v>
          </cell>
          <cell r="M138">
            <v>0</v>
          </cell>
          <cell r="N138">
            <v>0</v>
          </cell>
          <cell r="O138">
            <v>0</v>
          </cell>
          <cell r="P138">
            <v>0</v>
          </cell>
          <cell r="Q138">
            <v>1.3765969999999999E-2</v>
          </cell>
          <cell r="R138">
            <v>2.7600349999999999E-2</v>
          </cell>
          <cell r="S138">
            <v>4.1366319999999998E-2</v>
          </cell>
          <cell r="U138">
            <v>54</v>
          </cell>
          <cell r="V138">
            <v>158.4</v>
          </cell>
          <cell r="Y138">
            <v>0</v>
          </cell>
          <cell r="AB138">
            <v>0</v>
          </cell>
          <cell r="AC138">
            <v>126.72000000000001</v>
          </cell>
          <cell r="AD138">
            <v>7.9200000000000007E-2</v>
          </cell>
          <cell r="AE138">
            <v>0.31680000000000003</v>
          </cell>
          <cell r="AF138">
            <v>0.31680000000000003</v>
          </cell>
          <cell r="AG138">
            <v>0.31680000000000003</v>
          </cell>
          <cell r="AH138">
            <v>1.5</v>
          </cell>
          <cell r="AI138">
            <v>15.64</v>
          </cell>
          <cell r="AJ138">
            <v>24.74</v>
          </cell>
          <cell r="AK138">
            <v>6</v>
          </cell>
          <cell r="AL138">
            <v>0.14499999999999999</v>
          </cell>
          <cell r="AM138">
            <v>0.01</v>
          </cell>
          <cell r="AN138">
            <v>1.4407958984375E-2</v>
          </cell>
          <cell r="AO138">
            <v>3.6249999999999998E-2</v>
          </cell>
          <cell r="AP138">
            <v>9.9365234375000014E-2</v>
          </cell>
          <cell r="AQ138">
            <v>1.7617765852042262</v>
          </cell>
          <cell r="AR138">
            <v>5.6730660597125642</v>
          </cell>
          <cell r="AS138">
            <v>1.4837167431650002</v>
          </cell>
          <cell r="AT138">
            <v>0.15819861040641509</v>
          </cell>
          <cell r="AU138">
            <v>0.17260656939079008</v>
          </cell>
          <cell r="AV138">
            <v>5.4572952487356146</v>
          </cell>
          <cell r="AW138">
            <v>90.116296716602875</v>
          </cell>
          <cell r="AX138">
            <v>1.6645158030818664E-2</v>
          </cell>
          <cell r="AY138">
            <v>282.96569890231308</v>
          </cell>
          <cell r="AZ138" t="str">
            <v>14°38'02''</v>
          </cell>
          <cell r="BA138" t="e">
            <v>#VALUE!</v>
          </cell>
          <cell r="BB138">
            <v>4.7E-2</v>
          </cell>
          <cell r="BC138" t="e">
            <v>#VALUE!</v>
          </cell>
          <cell r="BD138" t="e">
            <v>#VALUE!</v>
          </cell>
          <cell r="BE138" t="e">
            <v>#VALUE!</v>
          </cell>
          <cell r="BF138" t="e">
            <v>#VALUE!</v>
          </cell>
          <cell r="BG138" t="e">
            <v>#VALUE!</v>
          </cell>
          <cell r="BH138" t="e">
            <v>#VALUE!</v>
          </cell>
          <cell r="BI138" t="e">
            <v>#VALUE!</v>
          </cell>
          <cell r="BJ138" t="e">
            <v>#VALUE!</v>
          </cell>
          <cell r="BK138" t="e">
            <v>#VALUE!</v>
          </cell>
          <cell r="BL138" t="e">
            <v>#VALUE!</v>
          </cell>
          <cell r="BM138" t="e">
            <v>#VALUE!</v>
          </cell>
          <cell r="BN138">
            <v>2.9999999999972715E-2</v>
          </cell>
          <cell r="BO138">
            <v>750.62</v>
          </cell>
          <cell r="BP138">
            <v>746.75</v>
          </cell>
          <cell r="BQ138">
            <v>750.76499999999999</v>
          </cell>
          <cell r="BR138">
            <v>746.89499999999998</v>
          </cell>
          <cell r="BS138">
            <v>751.4</v>
          </cell>
          <cell r="BT138">
            <v>747.5</v>
          </cell>
          <cell r="BU138">
            <v>0</v>
          </cell>
          <cell r="BV138">
            <v>0.63499999999999091</v>
          </cell>
          <cell r="BW138">
            <v>0.60500000000001819</v>
          </cell>
          <cell r="BX138">
            <v>0.77999999999999092</v>
          </cell>
          <cell r="BY138">
            <v>150</v>
          </cell>
          <cell r="BZ138">
            <v>0.4</v>
          </cell>
          <cell r="CA138">
            <v>0</v>
          </cell>
          <cell r="CB138">
            <v>0.62000000000000455</v>
          </cell>
          <cell r="CC138">
            <v>4</v>
          </cell>
          <cell r="CD138" t="e">
            <v>#VALUE!</v>
          </cell>
          <cell r="CE138" t="e">
            <v>#VALUE!</v>
          </cell>
          <cell r="CF138">
            <v>0</v>
          </cell>
          <cell r="CG138">
            <v>0</v>
          </cell>
          <cell r="CH138" t="e">
            <v>#VALUE!</v>
          </cell>
          <cell r="CI138">
            <v>4</v>
          </cell>
          <cell r="CJ138">
            <v>1</v>
          </cell>
          <cell r="CK138">
            <v>0</v>
          </cell>
          <cell r="CL138">
            <v>0</v>
          </cell>
          <cell r="CM138">
            <v>0</v>
          </cell>
          <cell r="CN138">
            <v>0</v>
          </cell>
          <cell r="CO138" t="e">
            <v>#VALUE!</v>
          </cell>
          <cell r="CP138">
            <v>3</v>
          </cell>
          <cell r="CQ138">
            <v>3</v>
          </cell>
          <cell r="DV138" t="str">
            <v>150 mm</v>
          </cell>
          <cell r="DW138">
            <v>15.64</v>
          </cell>
          <cell r="DX138" t="str">
            <v>-</v>
          </cell>
          <cell r="DY138" t="str">
            <v>PVC</v>
          </cell>
          <cell r="DZ138">
            <v>750.62</v>
          </cell>
          <cell r="EA138">
            <v>746.75</v>
          </cell>
        </row>
        <row r="139">
          <cell r="A139">
            <v>72</v>
          </cell>
          <cell r="B139" t="str">
            <v>CO4</v>
          </cell>
          <cell r="C139" t="str">
            <v>CO5</v>
          </cell>
          <cell r="K139">
            <v>0</v>
          </cell>
          <cell r="L139">
            <v>0</v>
          </cell>
          <cell r="M139">
            <v>0</v>
          </cell>
          <cell r="N139">
            <v>0</v>
          </cell>
          <cell r="O139">
            <v>0</v>
          </cell>
          <cell r="P139">
            <v>0</v>
          </cell>
          <cell r="Q139">
            <v>1.0321240000000001E-2</v>
          </cell>
          <cell r="R139">
            <v>4.1366319999999998E-2</v>
          </cell>
          <cell r="S139">
            <v>5.168756E-2</v>
          </cell>
          <cell r="U139">
            <v>58</v>
          </cell>
          <cell r="V139">
            <v>158.4</v>
          </cell>
          <cell r="Y139">
            <v>0</v>
          </cell>
          <cell r="AB139">
            <v>0</v>
          </cell>
          <cell r="AC139">
            <v>126.72000000000001</v>
          </cell>
          <cell r="AD139">
            <v>8.5066666666666679E-2</v>
          </cell>
          <cell r="AE139">
            <v>0.34026666666666672</v>
          </cell>
          <cell r="AF139">
            <v>0.34026666666666672</v>
          </cell>
          <cell r="AG139">
            <v>0.34026666666666672</v>
          </cell>
          <cell r="AH139">
            <v>1.5</v>
          </cell>
          <cell r="AI139">
            <v>18.850000000000001</v>
          </cell>
          <cell r="AJ139">
            <v>17.88</v>
          </cell>
          <cell r="AK139">
            <v>8</v>
          </cell>
          <cell r="AL139">
            <v>0.18099999999999999</v>
          </cell>
          <cell r="AM139">
            <v>0.01</v>
          </cell>
          <cell r="AN139">
            <v>1.4568710327148435E-2</v>
          </cell>
          <cell r="AO139">
            <v>3.3937499999999995E-2</v>
          </cell>
          <cell r="AP139">
            <v>8.0490112304687486E-2</v>
          </cell>
          <cell r="AQ139">
            <v>1.5415639023991257</v>
          </cell>
          <cell r="AR139">
            <v>4.9472512319110651</v>
          </cell>
          <cell r="AS139">
            <v>1.1282539259947202</v>
          </cell>
          <cell r="AT139">
            <v>0.12112228670642308</v>
          </cell>
          <cell r="AU139">
            <v>0.13569099703357151</v>
          </cell>
          <cell r="AV139">
            <v>5.378589608666891</v>
          </cell>
          <cell r="AW139">
            <v>138.39341928873858</v>
          </cell>
          <cell r="AX139">
            <v>1.0838665651221891E-2</v>
          </cell>
          <cell r="AY139">
            <v>326.58020217951162</v>
          </cell>
          <cell r="AZ139" t="str">
            <v>43°36'52''</v>
          </cell>
          <cell r="BA139" t="e">
            <v>#VALUE!</v>
          </cell>
          <cell r="BB139">
            <v>1E-3</v>
          </cell>
          <cell r="BC139" t="e">
            <v>#VALUE!</v>
          </cell>
          <cell r="BD139" t="e">
            <v>#VALUE!</v>
          </cell>
          <cell r="BE139" t="e">
            <v>#VALUE!</v>
          </cell>
          <cell r="BF139" t="e">
            <v>#VALUE!</v>
          </cell>
          <cell r="BG139" t="e">
            <v>#VALUE!</v>
          </cell>
          <cell r="BH139" t="e">
            <v>#VALUE!</v>
          </cell>
          <cell r="BI139" t="e">
            <v>#VALUE!</v>
          </cell>
          <cell r="BJ139" t="e">
            <v>#VALUE!</v>
          </cell>
          <cell r="BK139" t="e">
            <v>#VALUE!</v>
          </cell>
          <cell r="BL139" t="e">
            <v>#VALUE!</v>
          </cell>
          <cell r="BM139" t="e">
            <v>#VALUE!</v>
          </cell>
          <cell r="BN139">
            <v>2.9999999999972715E-2</v>
          </cell>
          <cell r="BO139">
            <v>746.72</v>
          </cell>
          <cell r="BP139">
            <v>743.35</v>
          </cell>
          <cell r="BQ139">
            <v>746.90100000000007</v>
          </cell>
          <cell r="BR139">
            <v>743.53100000000006</v>
          </cell>
          <cell r="BS139">
            <v>747.5</v>
          </cell>
          <cell r="BT139">
            <v>744.1</v>
          </cell>
          <cell r="BU139">
            <v>0</v>
          </cell>
          <cell r="BV139">
            <v>0.5989999999999327</v>
          </cell>
          <cell r="BW139">
            <v>0.56899999999995998</v>
          </cell>
          <cell r="BX139">
            <v>0.77999999999993275</v>
          </cell>
          <cell r="BY139">
            <v>200</v>
          </cell>
          <cell r="BZ139">
            <v>0.4</v>
          </cell>
          <cell r="CA139">
            <v>0</v>
          </cell>
          <cell r="CB139">
            <v>0.58399999999994634</v>
          </cell>
          <cell r="CC139">
            <v>5</v>
          </cell>
          <cell r="CD139" t="e">
            <v>#VALUE!</v>
          </cell>
          <cell r="CE139" t="e">
            <v>#VALUE!</v>
          </cell>
          <cell r="CF139">
            <v>0</v>
          </cell>
          <cell r="CG139">
            <v>0</v>
          </cell>
          <cell r="CH139" t="e">
            <v>#VALUE!</v>
          </cell>
          <cell r="CI139">
            <v>4</v>
          </cell>
          <cell r="CJ139">
            <v>1</v>
          </cell>
          <cell r="CK139">
            <v>0</v>
          </cell>
          <cell r="CL139">
            <v>0</v>
          </cell>
          <cell r="CM139">
            <v>0</v>
          </cell>
          <cell r="CN139">
            <v>0</v>
          </cell>
          <cell r="CO139" t="e">
            <v>#VALUE!</v>
          </cell>
          <cell r="CP139">
            <v>3</v>
          </cell>
          <cell r="CQ139">
            <v>3</v>
          </cell>
          <cell r="DV139" t="str">
            <v>200 mm</v>
          </cell>
          <cell r="DW139">
            <v>18.850000000000001</v>
          </cell>
          <cell r="DX139" t="str">
            <v>-</v>
          </cell>
          <cell r="DY139" t="str">
            <v>PVC</v>
          </cell>
          <cell r="DZ139">
            <v>746.72</v>
          </cell>
          <cell r="EA139">
            <v>743.35</v>
          </cell>
        </row>
        <row r="140">
          <cell r="A140">
            <v>73</v>
          </cell>
          <cell r="B140" t="str">
            <v>CO5</v>
          </cell>
          <cell r="C140" t="str">
            <v>CO6</v>
          </cell>
          <cell r="K140">
            <v>0</v>
          </cell>
          <cell r="L140">
            <v>0</v>
          </cell>
          <cell r="M140">
            <v>0</v>
          </cell>
          <cell r="N140">
            <v>0</v>
          </cell>
          <cell r="O140">
            <v>0</v>
          </cell>
          <cell r="P140">
            <v>0</v>
          </cell>
          <cell r="Q140">
            <v>7.4929300000000001E-3</v>
          </cell>
          <cell r="R140">
            <v>5.168756E-2</v>
          </cell>
          <cell r="S140">
            <v>5.9180490000000002E-2</v>
          </cell>
          <cell r="U140">
            <v>65</v>
          </cell>
          <cell r="V140">
            <v>158.4</v>
          </cell>
          <cell r="Y140">
            <v>0</v>
          </cell>
          <cell r="AB140">
            <v>0</v>
          </cell>
          <cell r="AC140">
            <v>126.72000000000001</v>
          </cell>
          <cell r="AD140">
            <v>9.5333333333333339E-2</v>
          </cell>
          <cell r="AE140">
            <v>0.38133333333333336</v>
          </cell>
          <cell r="AF140">
            <v>0.38133333333333336</v>
          </cell>
          <cell r="AG140">
            <v>0.38133333333333336</v>
          </cell>
          <cell r="AH140">
            <v>1.5</v>
          </cell>
          <cell r="AI140">
            <v>11.58</v>
          </cell>
          <cell r="AJ140">
            <v>21.33</v>
          </cell>
          <cell r="AK140">
            <v>8</v>
          </cell>
          <cell r="AL140">
            <v>0.18099999999999999</v>
          </cell>
          <cell r="AM140">
            <v>0.01</v>
          </cell>
          <cell r="AN140">
            <v>1.3950748443603516E-2</v>
          </cell>
          <cell r="AO140">
            <v>3.3937499999999995E-2</v>
          </cell>
          <cell r="AP140">
            <v>7.7075958251953125E-2</v>
          </cell>
          <cell r="AQ140">
            <v>1.643314937413479</v>
          </cell>
          <cell r="AR140">
            <v>5.3914157822922544</v>
          </cell>
          <cell r="AS140">
            <v>1.3000380439117059</v>
          </cell>
          <cell r="AT140">
            <v>0.13763934676484538</v>
          </cell>
          <cell r="AU140">
            <v>0.15159009520844891</v>
          </cell>
          <cell r="AV140">
            <v>5.8746240509278032</v>
          </cell>
          <cell r="AW140">
            <v>151.1565984015032</v>
          </cell>
          <cell r="AX140">
            <v>9.9234834328283152E-3</v>
          </cell>
          <cell r="AY140">
            <v>307.32353809234098</v>
          </cell>
          <cell r="AZ140" t="str">
            <v>19°15'24''</v>
          </cell>
          <cell r="BA140" t="e">
            <v>#VALUE!</v>
          </cell>
          <cell r="BB140">
            <v>1.6E-2</v>
          </cell>
          <cell r="BC140" t="e">
            <v>#VALUE!</v>
          </cell>
          <cell r="BD140" t="e">
            <v>#VALUE!</v>
          </cell>
          <cell r="BE140" t="e">
            <v>#VALUE!</v>
          </cell>
          <cell r="BF140" t="e">
            <v>#VALUE!</v>
          </cell>
          <cell r="BG140" t="e">
            <v>#VALUE!</v>
          </cell>
          <cell r="BH140" t="e">
            <v>#VALUE!</v>
          </cell>
          <cell r="BI140" t="e">
            <v>#VALUE!</v>
          </cell>
          <cell r="BJ140" t="e">
            <v>#VALUE!</v>
          </cell>
          <cell r="BK140" t="e">
            <v>#VALUE!</v>
          </cell>
          <cell r="BL140" t="e">
            <v>#VALUE!</v>
          </cell>
          <cell r="BM140" t="e">
            <v>#VALUE!</v>
          </cell>
          <cell r="BN140">
            <v>2.9999999999972715E-2</v>
          </cell>
          <cell r="BO140">
            <v>743.32</v>
          </cell>
          <cell r="BP140">
            <v>740.85</v>
          </cell>
          <cell r="BQ140">
            <v>743.50100000000009</v>
          </cell>
          <cell r="BR140">
            <v>741.03100000000006</v>
          </cell>
          <cell r="BS140">
            <v>744.1</v>
          </cell>
          <cell r="BT140">
            <v>741.6</v>
          </cell>
          <cell r="BU140">
            <v>0</v>
          </cell>
          <cell r="BV140">
            <v>0.5989999999999327</v>
          </cell>
          <cell r="BW140">
            <v>0.56899999999995998</v>
          </cell>
          <cell r="BX140">
            <v>0.77999999999993275</v>
          </cell>
          <cell r="BY140">
            <v>200</v>
          </cell>
          <cell r="BZ140">
            <v>0.4</v>
          </cell>
          <cell r="CA140">
            <v>0</v>
          </cell>
          <cell r="CB140">
            <v>0.58399999999994634</v>
          </cell>
          <cell r="CC140">
            <v>6</v>
          </cell>
          <cell r="CD140" t="e">
            <v>#VALUE!</v>
          </cell>
          <cell r="CE140" t="e">
            <v>#VALUE!</v>
          </cell>
          <cell r="CF140">
            <v>0</v>
          </cell>
          <cell r="CG140">
            <v>0</v>
          </cell>
          <cell r="CH140" t="e">
            <v>#VALUE!</v>
          </cell>
          <cell r="CI140">
            <v>4</v>
          </cell>
          <cell r="CJ140">
            <v>1</v>
          </cell>
          <cell r="CK140">
            <v>0</v>
          </cell>
          <cell r="CL140">
            <v>0</v>
          </cell>
          <cell r="CM140">
            <v>0</v>
          </cell>
          <cell r="CN140">
            <v>0</v>
          </cell>
          <cell r="CO140" t="e">
            <v>#VALUE!</v>
          </cell>
          <cell r="CP140">
            <v>3</v>
          </cell>
          <cell r="CQ140">
            <v>3</v>
          </cell>
          <cell r="DV140" t="str">
            <v>200 mm</v>
          </cell>
          <cell r="DW140">
            <v>11.58</v>
          </cell>
          <cell r="DX140" t="str">
            <v>-</v>
          </cell>
          <cell r="DY140" t="str">
            <v>PVC</v>
          </cell>
          <cell r="DZ140">
            <v>743.32</v>
          </cell>
          <cell r="EA140">
            <v>740.85</v>
          </cell>
        </row>
        <row r="141">
          <cell r="A141">
            <v>74</v>
          </cell>
          <cell r="B141" t="str">
            <v>CO6</v>
          </cell>
          <cell r="C141" t="str">
            <v>CO7</v>
          </cell>
          <cell r="K141">
            <v>0</v>
          </cell>
          <cell r="L141">
            <v>0</v>
          </cell>
          <cell r="M141">
            <v>0</v>
          </cell>
          <cell r="N141">
            <v>0</v>
          </cell>
          <cell r="O141">
            <v>0</v>
          </cell>
          <cell r="P141">
            <v>0</v>
          </cell>
          <cell r="Q141">
            <v>1.016511E-2</v>
          </cell>
          <cell r="R141">
            <v>5.9180490000000002E-2</v>
          </cell>
          <cell r="S141">
            <v>6.9345600000000007E-2</v>
          </cell>
          <cell r="U141">
            <v>75</v>
          </cell>
          <cell r="V141">
            <v>158.4</v>
          </cell>
          <cell r="Y141">
            <v>0</v>
          </cell>
          <cell r="AB141">
            <v>0</v>
          </cell>
          <cell r="AC141">
            <v>126.72000000000001</v>
          </cell>
          <cell r="AD141">
            <v>0.11000000000000001</v>
          </cell>
          <cell r="AE141">
            <v>0.44000000000000006</v>
          </cell>
          <cell r="AF141">
            <v>0.44000000000000006</v>
          </cell>
          <cell r="AG141">
            <v>0.44000000000000006</v>
          </cell>
          <cell r="AH141">
            <v>1.5</v>
          </cell>
          <cell r="AI141">
            <v>13.46</v>
          </cell>
          <cell r="AJ141">
            <v>25.78</v>
          </cell>
          <cell r="AK141">
            <v>8</v>
          </cell>
          <cell r="AL141">
            <v>0.18099999999999999</v>
          </cell>
          <cell r="AM141">
            <v>0.01</v>
          </cell>
          <cell r="AN141">
            <v>1.3316215515136717E-2</v>
          </cell>
          <cell r="AO141">
            <v>3.3937499999999995E-2</v>
          </cell>
          <cell r="AP141">
            <v>7.357025146484375E-2</v>
          </cell>
          <cell r="AQ141">
            <v>1.7601399586390116</v>
          </cell>
          <cell r="AR141">
            <v>5.9130138228545368</v>
          </cell>
          <cell r="AS141">
            <v>1.5139027699066341</v>
          </cell>
          <cell r="AT141">
            <v>0.15790482538214787</v>
          </cell>
          <cell r="AU141">
            <v>0.17122104089728457</v>
          </cell>
          <cell r="AV141">
            <v>6.4584173735486887</v>
          </cell>
          <cell r="AW141">
            <v>166.17785117476748</v>
          </cell>
          <cell r="AX141">
            <v>9.0264736810350618E-3</v>
          </cell>
          <cell r="AY141">
            <v>291.01530909304762</v>
          </cell>
          <cell r="AZ141" t="str">
            <v>16°18'30''</v>
          </cell>
          <cell r="BA141" t="e">
            <v>#VALUE!</v>
          </cell>
          <cell r="BB141">
            <v>0.02</v>
          </cell>
          <cell r="BC141" t="e">
            <v>#VALUE!</v>
          </cell>
          <cell r="BD141" t="e">
            <v>#VALUE!</v>
          </cell>
          <cell r="BE141" t="e">
            <v>#VALUE!</v>
          </cell>
          <cell r="BF141" t="e">
            <v>#VALUE!</v>
          </cell>
          <cell r="BG141" t="e">
            <v>#VALUE!</v>
          </cell>
          <cell r="BH141" t="e">
            <v>#VALUE!</v>
          </cell>
          <cell r="BI141" t="e">
            <v>#VALUE!</v>
          </cell>
          <cell r="BJ141" t="e">
            <v>#VALUE!</v>
          </cell>
          <cell r="BK141" t="e">
            <v>#VALUE!</v>
          </cell>
          <cell r="BL141" t="e">
            <v>#VALUE!</v>
          </cell>
          <cell r="BM141" t="e">
            <v>#VALUE!</v>
          </cell>
          <cell r="BN141">
            <v>2.9999999999972715E-2</v>
          </cell>
          <cell r="BO141">
            <v>740.82</v>
          </cell>
          <cell r="BP141">
            <v>737.35</v>
          </cell>
          <cell r="BQ141">
            <v>741.00100000000009</v>
          </cell>
          <cell r="BR141">
            <v>737.53100000000006</v>
          </cell>
          <cell r="BS141">
            <v>741.6</v>
          </cell>
          <cell r="BT141">
            <v>738.1</v>
          </cell>
          <cell r="BU141">
            <v>0</v>
          </cell>
          <cell r="BV141">
            <v>0.5989999999999327</v>
          </cell>
          <cell r="BW141">
            <v>0.56899999999995998</v>
          </cell>
          <cell r="BX141">
            <v>0.77999999999993275</v>
          </cell>
          <cell r="BY141">
            <v>200</v>
          </cell>
          <cell r="BZ141">
            <v>0.4</v>
          </cell>
          <cell r="CA141">
            <v>0</v>
          </cell>
          <cell r="CB141">
            <v>0.58399999999994634</v>
          </cell>
          <cell r="CC141">
            <v>7</v>
          </cell>
          <cell r="CD141">
            <v>2.380952380952381E-4</v>
          </cell>
          <cell r="CE141">
            <v>0</v>
          </cell>
          <cell r="CF141">
            <v>0</v>
          </cell>
          <cell r="CG141">
            <v>0</v>
          </cell>
          <cell r="CH141">
            <v>0</v>
          </cell>
          <cell r="CI141">
            <v>4</v>
          </cell>
          <cell r="CJ141">
            <v>1</v>
          </cell>
          <cell r="CK141">
            <v>0</v>
          </cell>
          <cell r="CL141">
            <v>0</v>
          </cell>
          <cell r="CM141">
            <v>0</v>
          </cell>
          <cell r="CN141">
            <v>0</v>
          </cell>
          <cell r="CO141" t="e">
            <v>#VALUE!</v>
          </cell>
          <cell r="CP141">
            <v>3</v>
          </cell>
          <cell r="CQ141">
            <v>3</v>
          </cell>
          <cell r="DV141" t="str">
            <v>200 mm</v>
          </cell>
          <cell r="DW141">
            <v>13.46</v>
          </cell>
          <cell r="DX141" t="str">
            <v>-</v>
          </cell>
          <cell r="DY141" t="str">
            <v>PVC</v>
          </cell>
          <cell r="DZ141">
            <v>740.82</v>
          </cell>
          <cell r="EA141">
            <v>737.35</v>
          </cell>
        </row>
        <row r="142">
          <cell r="A142">
            <v>75</v>
          </cell>
          <cell r="B142" t="str">
            <v>CO7</v>
          </cell>
          <cell r="C142" t="str">
            <v>CO8</v>
          </cell>
          <cell r="K142">
            <v>0</v>
          </cell>
          <cell r="L142">
            <v>0</v>
          </cell>
          <cell r="M142">
            <v>0</v>
          </cell>
          <cell r="N142">
            <v>0</v>
          </cell>
          <cell r="O142">
            <v>0</v>
          </cell>
          <cell r="P142">
            <v>0</v>
          </cell>
          <cell r="Q142">
            <v>4.4381300000000002E-3</v>
          </cell>
          <cell r="R142">
            <v>6.9345600000000007E-2</v>
          </cell>
          <cell r="S142">
            <v>7.3783730000000006E-2</v>
          </cell>
          <cell r="U142">
            <v>75</v>
          </cell>
          <cell r="V142">
            <v>158.4</v>
          </cell>
          <cell r="Y142">
            <v>0</v>
          </cell>
          <cell r="AB142">
            <v>0</v>
          </cell>
          <cell r="AC142">
            <v>126.72000000000001</v>
          </cell>
          <cell r="AD142">
            <v>0.11000000000000001</v>
          </cell>
          <cell r="AE142">
            <v>0.44000000000000006</v>
          </cell>
          <cell r="AF142">
            <v>0.44000000000000006</v>
          </cell>
          <cell r="AG142">
            <v>0.44000000000000006</v>
          </cell>
          <cell r="AH142">
            <v>1.5</v>
          </cell>
          <cell r="AI142">
            <v>8.0100000000000016</v>
          </cell>
          <cell r="AJ142">
            <v>28.34</v>
          </cell>
          <cell r="AK142">
            <v>8</v>
          </cell>
          <cell r="AL142">
            <v>0.18099999999999999</v>
          </cell>
          <cell r="AM142">
            <v>0.01</v>
          </cell>
          <cell r="AN142">
            <v>1.301034164428711E-2</v>
          </cell>
          <cell r="AO142">
            <v>3.3937499999999995E-2</v>
          </cell>
          <cell r="AP142">
            <v>7.1880340576171875E-2</v>
          </cell>
          <cell r="AQ142">
            <v>1.8216214633973518</v>
          </cell>
          <cell r="AR142">
            <v>6.1922448740999601</v>
          </cell>
          <cell r="AS142">
            <v>1.6336676582123102</v>
          </cell>
          <cell r="AT142">
            <v>0.16912868276808915</v>
          </cell>
          <cell r="AU142">
            <v>0.18213902441237625</v>
          </cell>
          <cell r="AV142">
            <v>6.7714951883607091</v>
          </cell>
          <cell r="AW142">
            <v>174.23347773260429</v>
          </cell>
          <cell r="AX142">
            <v>8.6091376899567282E-3</v>
          </cell>
          <cell r="AY142">
            <v>249.35892261230669</v>
          </cell>
          <cell r="AZ142" t="str">
            <v>41°39'23''</v>
          </cell>
          <cell r="BA142" t="e">
            <v>#VALUE!</v>
          </cell>
          <cell r="BB142">
            <v>1.0999999999999999E-2</v>
          </cell>
          <cell r="BC142" t="e">
            <v>#VALUE!</v>
          </cell>
          <cell r="BD142" t="e">
            <v>#VALUE!</v>
          </cell>
          <cell r="BE142" t="e">
            <v>#VALUE!</v>
          </cell>
          <cell r="BF142" t="e">
            <v>#VALUE!</v>
          </cell>
          <cell r="BG142" t="e">
            <v>#VALUE!</v>
          </cell>
          <cell r="BH142" t="e">
            <v>#VALUE!</v>
          </cell>
          <cell r="BI142" t="e">
            <v>#VALUE!</v>
          </cell>
          <cell r="BJ142" t="e">
            <v>#VALUE!</v>
          </cell>
          <cell r="BK142" t="e">
            <v>#VALUE!</v>
          </cell>
          <cell r="BL142" t="e">
            <v>#VALUE!</v>
          </cell>
          <cell r="BM142" t="e">
            <v>#VALUE!</v>
          </cell>
          <cell r="BN142">
            <v>2.9999999999972715E-2</v>
          </cell>
          <cell r="BO142">
            <v>737.32</v>
          </cell>
          <cell r="BP142">
            <v>735.05</v>
          </cell>
          <cell r="BQ142">
            <v>737.50100000000009</v>
          </cell>
          <cell r="BR142">
            <v>735.23099999999999</v>
          </cell>
          <cell r="BS142">
            <v>738.1</v>
          </cell>
          <cell r="BT142">
            <v>735.8</v>
          </cell>
          <cell r="BU142">
            <v>0</v>
          </cell>
          <cell r="BV142">
            <v>0.5989999999999327</v>
          </cell>
          <cell r="BW142">
            <v>0.56899999999995998</v>
          </cell>
          <cell r="BX142">
            <v>0.77999999999993275</v>
          </cell>
          <cell r="BY142">
            <v>200</v>
          </cell>
          <cell r="BZ142">
            <v>0.4</v>
          </cell>
          <cell r="CA142">
            <v>0</v>
          </cell>
          <cell r="CB142">
            <v>0.58399999999994634</v>
          </cell>
          <cell r="CC142">
            <v>8</v>
          </cell>
          <cell r="CD142" t="e">
            <v>#VALUE!</v>
          </cell>
          <cell r="CE142">
            <v>0</v>
          </cell>
          <cell r="CF142">
            <v>0</v>
          </cell>
          <cell r="CG142">
            <v>0</v>
          </cell>
          <cell r="CH142">
            <v>0</v>
          </cell>
          <cell r="CI142">
            <v>4</v>
          </cell>
          <cell r="CJ142">
            <v>1</v>
          </cell>
          <cell r="CK142">
            <v>0</v>
          </cell>
          <cell r="CL142">
            <v>0</v>
          </cell>
          <cell r="CM142">
            <v>0</v>
          </cell>
          <cell r="CN142">
            <v>0</v>
          </cell>
          <cell r="CO142" t="e">
            <v>#VALUE!</v>
          </cell>
          <cell r="CP142">
            <v>3</v>
          </cell>
          <cell r="CQ142">
            <v>3</v>
          </cell>
          <cell r="DV142" t="str">
            <v>200 mm</v>
          </cell>
          <cell r="DW142">
            <v>8.0100000000000016</v>
          </cell>
          <cell r="DX142" t="str">
            <v>-</v>
          </cell>
          <cell r="DY142" t="str">
            <v>PVC</v>
          </cell>
          <cell r="DZ142">
            <v>737.32</v>
          </cell>
          <cell r="EA142">
            <v>735.05000000000007</v>
          </cell>
        </row>
        <row r="143">
          <cell r="A143">
            <v>76</v>
          </cell>
          <cell r="B143" t="str">
            <v>CO8</v>
          </cell>
          <cell r="C143" t="str">
            <v>CO9</v>
          </cell>
          <cell r="K143">
            <v>0</v>
          </cell>
          <cell r="L143">
            <v>0</v>
          </cell>
          <cell r="M143">
            <v>0</v>
          </cell>
          <cell r="N143">
            <v>0</v>
          </cell>
          <cell r="O143">
            <v>0</v>
          </cell>
          <cell r="P143">
            <v>0</v>
          </cell>
          <cell r="Q143">
            <v>1.720236E-2</v>
          </cell>
          <cell r="R143">
            <v>7.3783730000000006E-2</v>
          </cell>
          <cell r="S143">
            <v>9.0986090000000006E-2</v>
          </cell>
          <cell r="U143">
            <v>95</v>
          </cell>
          <cell r="V143">
            <v>158.4</v>
          </cell>
          <cell r="AB143">
            <v>0</v>
          </cell>
          <cell r="AC143">
            <v>126.72000000000001</v>
          </cell>
          <cell r="AD143">
            <v>0.13933333333333334</v>
          </cell>
          <cell r="AE143">
            <v>0.55733333333333335</v>
          </cell>
          <cell r="AF143">
            <v>0.55733333333333335</v>
          </cell>
          <cell r="AG143">
            <v>0.55733333333333335</v>
          </cell>
          <cell r="AH143">
            <v>1.5</v>
          </cell>
          <cell r="AI143">
            <v>21.59</v>
          </cell>
          <cell r="AJ143">
            <v>12.83</v>
          </cell>
          <cell r="AK143">
            <v>8</v>
          </cell>
          <cell r="AL143">
            <v>0.18099999999999999</v>
          </cell>
          <cell r="AM143">
            <v>0.01</v>
          </cell>
          <cell r="AN143">
            <v>1.5806015014648435E-2</v>
          </cell>
          <cell r="AO143">
            <v>3.3937499999999995E-2</v>
          </cell>
          <cell r="AP143">
            <v>8.7326049804687486E-2</v>
          </cell>
          <cell r="AQ143">
            <v>1.3670763352040987</v>
          </cell>
          <cell r="AR143">
            <v>4.2087757003502118</v>
          </cell>
          <cell r="AS143">
            <v>0.86448808041369718</v>
          </cell>
          <cell r="AT143">
            <v>9.5254725090472434E-2</v>
          </cell>
          <cell r="AU143">
            <v>0.11106074010512088</v>
          </cell>
          <cell r="AV143">
            <v>4.5561496403522126</v>
          </cell>
          <cell r="AW143">
            <v>117.2316858872194</v>
          </cell>
          <cell r="AX143">
            <v>1.2795175541901254E-2</v>
          </cell>
          <cell r="AY143">
            <v>306.15321910545396</v>
          </cell>
          <cell r="AZ143" t="str">
            <v>56°47'39''</v>
          </cell>
          <cell r="BA143" t="e">
            <v>#VALUE!</v>
          </cell>
          <cell r="BB143">
            <v>1E-3</v>
          </cell>
          <cell r="BC143" t="e">
            <v>#VALUE!</v>
          </cell>
          <cell r="BD143" t="e">
            <v>#VALUE!</v>
          </cell>
          <cell r="BE143" t="e">
            <v>#VALUE!</v>
          </cell>
          <cell r="BF143" t="e">
            <v>#VALUE!</v>
          </cell>
          <cell r="BG143" t="e">
            <v>#VALUE!</v>
          </cell>
          <cell r="BH143" t="e">
            <v>#VALUE!</v>
          </cell>
          <cell r="BI143" t="e">
            <v>#VALUE!</v>
          </cell>
          <cell r="BJ143" t="e">
            <v>#VALUE!</v>
          </cell>
          <cell r="BK143" t="e">
            <v>#VALUE!</v>
          </cell>
          <cell r="BL143" t="e">
            <v>#VALUE!</v>
          </cell>
          <cell r="BM143" t="e">
            <v>#VALUE!</v>
          </cell>
          <cell r="BN143">
            <v>2.9999999999972715E-2</v>
          </cell>
          <cell r="BO143">
            <v>735.02</v>
          </cell>
          <cell r="BP143">
            <v>732.25</v>
          </cell>
          <cell r="BQ143">
            <v>735.20100000000014</v>
          </cell>
          <cell r="BR143">
            <v>732.43100000000004</v>
          </cell>
          <cell r="BS143">
            <v>735.8</v>
          </cell>
          <cell r="BT143">
            <v>733</v>
          </cell>
          <cell r="BU143">
            <v>0</v>
          </cell>
          <cell r="BV143">
            <v>0.59899999999981901</v>
          </cell>
          <cell r="BW143">
            <v>0.56899999999995998</v>
          </cell>
          <cell r="BX143">
            <v>0.77999999999981906</v>
          </cell>
          <cell r="BY143">
            <v>200</v>
          </cell>
          <cell r="BZ143">
            <v>0.4</v>
          </cell>
          <cell r="CA143">
            <v>0</v>
          </cell>
          <cell r="CB143">
            <v>0.5839999999998895</v>
          </cell>
          <cell r="CC143">
            <v>9</v>
          </cell>
          <cell r="CD143" t="e">
            <v>#VALUE!</v>
          </cell>
          <cell r="CE143">
            <v>0</v>
          </cell>
          <cell r="CF143">
            <v>0</v>
          </cell>
          <cell r="CG143">
            <v>0</v>
          </cell>
          <cell r="CH143">
            <v>0</v>
          </cell>
          <cell r="CI143">
            <v>4</v>
          </cell>
          <cell r="CJ143">
            <v>1</v>
          </cell>
          <cell r="CK143">
            <v>0</v>
          </cell>
          <cell r="CL143">
            <v>0</v>
          </cell>
          <cell r="CM143">
            <v>0</v>
          </cell>
          <cell r="CN143">
            <v>0</v>
          </cell>
          <cell r="CO143" t="e">
            <v>#VALUE!</v>
          </cell>
          <cell r="CP143">
            <v>3</v>
          </cell>
          <cell r="CQ143">
            <v>3</v>
          </cell>
          <cell r="DV143" t="str">
            <v>200 mm</v>
          </cell>
          <cell r="DW143">
            <v>21.59</v>
          </cell>
          <cell r="DX143" t="str">
            <v>-</v>
          </cell>
          <cell r="DY143" t="str">
            <v>PVC</v>
          </cell>
          <cell r="DZ143">
            <v>735.0200000000001</v>
          </cell>
          <cell r="EA143">
            <v>732.25000000000011</v>
          </cell>
        </row>
        <row r="144">
          <cell r="A144">
            <v>77</v>
          </cell>
          <cell r="B144" t="str">
            <v>CO9</v>
          </cell>
          <cell r="C144" t="str">
            <v>CO10</v>
          </cell>
          <cell r="K144">
            <v>0</v>
          </cell>
          <cell r="L144">
            <v>0</v>
          </cell>
          <cell r="M144">
            <v>0</v>
          </cell>
          <cell r="N144">
            <v>0</v>
          </cell>
          <cell r="O144">
            <v>0</v>
          </cell>
          <cell r="P144">
            <v>0</v>
          </cell>
          <cell r="Q144">
            <v>1.4443719999999998E-2</v>
          </cell>
          <cell r="R144">
            <v>9.0986090000000006E-2</v>
          </cell>
          <cell r="S144">
            <v>0.10542981</v>
          </cell>
          <cell r="U144">
            <v>114</v>
          </cell>
          <cell r="V144">
            <v>158.4</v>
          </cell>
          <cell r="AB144">
            <v>0</v>
          </cell>
          <cell r="AC144">
            <v>126.72000000000001</v>
          </cell>
          <cell r="AD144">
            <v>0.16720000000000002</v>
          </cell>
          <cell r="AE144">
            <v>0.66880000000000006</v>
          </cell>
          <cell r="AF144">
            <v>0.66880000000000006</v>
          </cell>
          <cell r="AG144">
            <v>0.66880000000000006</v>
          </cell>
          <cell r="AH144">
            <v>1.5</v>
          </cell>
          <cell r="AI144">
            <v>18.91</v>
          </cell>
          <cell r="AJ144">
            <v>13.06</v>
          </cell>
          <cell r="AK144">
            <v>8</v>
          </cell>
          <cell r="AL144">
            <v>0.18099999999999999</v>
          </cell>
          <cell r="AM144">
            <v>0.01</v>
          </cell>
          <cell r="AN144">
            <v>1.5736968994140621E-2</v>
          </cell>
          <cell r="AO144">
            <v>3.3937499999999995E-2</v>
          </cell>
          <cell r="AP144">
            <v>8.6944580078124986E-2</v>
          </cell>
          <cell r="AQ144">
            <v>1.3758774353766159</v>
          </cell>
          <cell r="AR144">
            <v>4.2453394316940747</v>
          </cell>
          <cell r="AS144">
            <v>0.87687830806356626</v>
          </cell>
          <cell r="AT144">
            <v>9.6485153780761154E-2</v>
          </cell>
          <cell r="AU144">
            <v>0.11222212277490178</v>
          </cell>
          <cell r="AV144">
            <v>4.5968066795729969</v>
          </cell>
          <cell r="AW144">
            <v>118.27780895763438</v>
          </cell>
          <cell r="AX144">
            <v>1.2682006990316172E-2</v>
          </cell>
          <cell r="AY144">
            <v>339.34644808018299</v>
          </cell>
          <cell r="AZ144" t="str">
            <v>33°11'36''</v>
          </cell>
          <cell r="BA144" t="e">
            <v>#VALUE!</v>
          </cell>
          <cell r="BB144">
            <v>1E-3</v>
          </cell>
          <cell r="BC144" t="e">
            <v>#VALUE!</v>
          </cell>
          <cell r="BD144" t="e">
            <v>#VALUE!</v>
          </cell>
          <cell r="BE144" t="e">
            <v>#VALUE!</v>
          </cell>
          <cell r="BF144" t="e">
            <v>#VALUE!</v>
          </cell>
          <cell r="BG144" t="e">
            <v>#VALUE!</v>
          </cell>
          <cell r="BH144" t="e">
            <v>#VALUE!</v>
          </cell>
          <cell r="BI144" t="e">
            <v>#VALUE!</v>
          </cell>
          <cell r="BJ144" t="e">
            <v>#VALUE!</v>
          </cell>
          <cell r="BK144" t="e">
            <v>#VALUE!</v>
          </cell>
          <cell r="BL144" t="e">
            <v>#VALUE!</v>
          </cell>
          <cell r="BM144" t="e">
            <v>#VALUE!</v>
          </cell>
          <cell r="BN144">
            <v>2.9999999999972715E-2</v>
          </cell>
          <cell r="BO144">
            <v>732.22</v>
          </cell>
          <cell r="BP144">
            <v>729.75</v>
          </cell>
          <cell r="BQ144">
            <v>732.40100000000018</v>
          </cell>
          <cell r="BR144">
            <v>729.93100000000004</v>
          </cell>
          <cell r="BS144">
            <v>733</v>
          </cell>
          <cell r="BT144">
            <v>730.5</v>
          </cell>
          <cell r="BU144">
            <v>0</v>
          </cell>
          <cell r="BV144">
            <v>0.59899999999981901</v>
          </cell>
          <cell r="BW144">
            <v>0.56899999999995998</v>
          </cell>
          <cell r="BX144">
            <v>0.77999999999981906</v>
          </cell>
          <cell r="BY144">
            <v>200</v>
          </cell>
          <cell r="BZ144">
            <v>0.4</v>
          </cell>
          <cell r="CA144">
            <v>0</v>
          </cell>
          <cell r="CB144">
            <v>0.5839999999998895</v>
          </cell>
          <cell r="CC144">
            <v>10</v>
          </cell>
          <cell r="CD144" t="e">
            <v>#VALUE!</v>
          </cell>
          <cell r="CE144">
            <v>0</v>
          </cell>
          <cell r="CF144">
            <v>0</v>
          </cell>
          <cell r="CG144">
            <v>0</v>
          </cell>
          <cell r="CH144">
            <v>0</v>
          </cell>
          <cell r="CI144">
            <v>4</v>
          </cell>
          <cell r="CJ144">
            <v>1</v>
          </cell>
          <cell r="CK144">
            <v>0</v>
          </cell>
          <cell r="CL144">
            <v>0</v>
          </cell>
          <cell r="CM144">
            <v>0</v>
          </cell>
          <cell r="CN144">
            <v>0</v>
          </cell>
          <cell r="CO144" t="e">
            <v>#VALUE!</v>
          </cell>
          <cell r="CP144">
            <v>3</v>
          </cell>
          <cell r="CQ144">
            <v>3</v>
          </cell>
          <cell r="DV144" t="str">
            <v>200 mm</v>
          </cell>
          <cell r="DW144">
            <v>18.91</v>
          </cell>
          <cell r="DX144" t="str">
            <v>-</v>
          </cell>
          <cell r="DY144" t="str">
            <v>PVC</v>
          </cell>
          <cell r="DZ144">
            <v>732.22000000000014</v>
          </cell>
          <cell r="EA144">
            <v>729.75000000000011</v>
          </cell>
        </row>
        <row r="145">
          <cell r="A145">
            <v>78</v>
          </cell>
          <cell r="B145" t="str">
            <v>CO10</v>
          </cell>
          <cell r="C145" t="str">
            <v>CO11</v>
          </cell>
          <cell r="K145">
            <v>0</v>
          </cell>
          <cell r="L145">
            <v>0</v>
          </cell>
          <cell r="M145">
            <v>0</v>
          </cell>
          <cell r="N145">
            <v>0</v>
          </cell>
          <cell r="O145">
            <v>0</v>
          </cell>
          <cell r="P145">
            <v>0</v>
          </cell>
          <cell r="Q145">
            <v>2.0928469999999998E-2</v>
          </cell>
          <cell r="R145">
            <v>0.10542981</v>
          </cell>
          <cell r="S145">
            <v>0.12635827999999999</v>
          </cell>
          <cell r="U145">
            <v>140</v>
          </cell>
          <cell r="V145">
            <v>158.4</v>
          </cell>
          <cell r="AB145">
            <v>0</v>
          </cell>
          <cell r="AC145">
            <v>126.72000000000001</v>
          </cell>
          <cell r="AD145">
            <v>0.20533333333333337</v>
          </cell>
          <cell r="AE145">
            <v>0.82133333333333347</v>
          </cell>
          <cell r="AF145">
            <v>0.82133333333333347</v>
          </cell>
          <cell r="AG145">
            <v>0.82133333333333347</v>
          </cell>
          <cell r="AH145">
            <v>1.5</v>
          </cell>
          <cell r="AI145">
            <v>20.09</v>
          </cell>
          <cell r="AJ145">
            <v>16.77</v>
          </cell>
          <cell r="AK145">
            <v>8</v>
          </cell>
          <cell r="AL145">
            <v>0.18099999999999999</v>
          </cell>
          <cell r="AM145">
            <v>0.01</v>
          </cell>
          <cell r="AN145">
            <v>1.4799324035644528E-2</v>
          </cell>
          <cell r="AO145">
            <v>3.3937499999999995E-2</v>
          </cell>
          <cell r="AP145">
            <v>8.1764221191406236E-2</v>
          </cell>
          <cell r="AQ145">
            <v>1.5061639869406926</v>
          </cell>
          <cell r="AR145">
            <v>4.7951417608169438</v>
          </cell>
          <cell r="AS145">
            <v>1.0716325106253006</v>
          </cell>
          <cell r="AT145">
            <v>0.11562334126182888</v>
          </cell>
          <cell r="AU145">
            <v>0.1304226652974734</v>
          </cell>
          <cell r="AV145">
            <v>5.2089619200787274</v>
          </cell>
          <cell r="AW145">
            <v>134.02882605189188</v>
          </cell>
          <cell r="AX145">
            <v>1.1191622311302239E-2</v>
          </cell>
          <cell r="AY145">
            <v>308.95479917918499</v>
          </cell>
          <cell r="AZ145" t="str">
            <v>30°23'30''</v>
          </cell>
          <cell r="BA145" t="e">
            <v>#VALUE!</v>
          </cell>
          <cell r="BB145">
            <v>1.7999999999999999E-2</v>
          </cell>
          <cell r="BC145" t="e">
            <v>#VALUE!</v>
          </cell>
          <cell r="BD145" t="e">
            <v>#VALUE!</v>
          </cell>
          <cell r="BE145" t="e">
            <v>#VALUE!</v>
          </cell>
          <cell r="BF145" t="e">
            <v>#VALUE!</v>
          </cell>
          <cell r="BG145" t="e">
            <v>#VALUE!</v>
          </cell>
          <cell r="BH145" t="e">
            <v>#VALUE!</v>
          </cell>
          <cell r="BI145" t="e">
            <v>#VALUE!</v>
          </cell>
          <cell r="BJ145" t="e">
            <v>#VALUE!</v>
          </cell>
          <cell r="BK145" t="e">
            <v>#VALUE!</v>
          </cell>
          <cell r="BL145" t="e">
            <v>#VALUE!</v>
          </cell>
          <cell r="BM145" t="e">
            <v>#VALUE!</v>
          </cell>
          <cell r="BN145">
            <v>2.9999999999972715E-2</v>
          </cell>
          <cell r="BO145">
            <v>729.72</v>
          </cell>
          <cell r="BP145">
            <v>726.35</v>
          </cell>
          <cell r="BQ145">
            <v>729.90100000000018</v>
          </cell>
          <cell r="BR145">
            <v>726.53100000000006</v>
          </cell>
          <cell r="BS145">
            <v>730.5</v>
          </cell>
          <cell r="BT145">
            <v>727.1</v>
          </cell>
          <cell r="BU145">
            <v>0</v>
          </cell>
          <cell r="BV145">
            <v>0.59899999999981901</v>
          </cell>
          <cell r="BW145">
            <v>0.56899999999995998</v>
          </cell>
          <cell r="BX145">
            <v>0.77999999999981906</v>
          </cell>
          <cell r="BY145">
            <v>200</v>
          </cell>
          <cell r="BZ145">
            <v>0.4</v>
          </cell>
          <cell r="CA145">
            <v>0</v>
          </cell>
          <cell r="CB145">
            <v>0.5839999999998895</v>
          </cell>
          <cell r="CC145">
            <v>10</v>
          </cell>
          <cell r="CD145" t="e">
            <v>#VALUE!</v>
          </cell>
          <cell r="CE145">
            <v>0</v>
          </cell>
          <cell r="CF145">
            <v>0</v>
          </cell>
          <cell r="CG145">
            <v>0</v>
          </cell>
          <cell r="CH145">
            <v>0</v>
          </cell>
          <cell r="CI145">
            <v>4</v>
          </cell>
          <cell r="CJ145">
            <v>1</v>
          </cell>
          <cell r="CK145">
            <v>0</v>
          </cell>
          <cell r="CL145">
            <v>0</v>
          </cell>
          <cell r="CM145">
            <v>0</v>
          </cell>
          <cell r="CN145">
            <v>0</v>
          </cell>
          <cell r="CO145" t="e">
            <v>#VALUE!</v>
          </cell>
          <cell r="CP145">
            <v>3</v>
          </cell>
          <cell r="CQ145">
            <v>3</v>
          </cell>
          <cell r="DV145" t="str">
            <v>200 mm</v>
          </cell>
          <cell r="DW145">
            <v>20.09</v>
          </cell>
          <cell r="DX145" t="str">
            <v>-</v>
          </cell>
          <cell r="DY145" t="str">
            <v>PVC</v>
          </cell>
          <cell r="DZ145">
            <v>729.72000000000014</v>
          </cell>
          <cell r="EA145">
            <v>726.35000000000014</v>
          </cell>
        </row>
        <row r="146">
          <cell r="A146">
            <v>79</v>
          </cell>
          <cell r="B146" t="str">
            <v>CO11</v>
          </cell>
          <cell r="C146" t="str">
            <v>CO12</v>
          </cell>
          <cell r="K146">
            <v>0</v>
          </cell>
          <cell r="L146">
            <v>0</v>
          </cell>
          <cell r="M146">
            <v>0</v>
          </cell>
          <cell r="N146">
            <v>0</v>
          </cell>
          <cell r="O146">
            <v>0</v>
          </cell>
          <cell r="P146">
            <v>0</v>
          </cell>
          <cell r="Q146">
            <v>8.6777199999999999E-3</v>
          </cell>
          <cell r="R146">
            <v>0.12635827999999999</v>
          </cell>
          <cell r="S146">
            <v>0.13503599999999999</v>
          </cell>
          <cell r="U146">
            <v>148</v>
          </cell>
          <cell r="V146">
            <v>158.4</v>
          </cell>
          <cell r="AB146">
            <v>0</v>
          </cell>
          <cell r="AC146">
            <v>126.72000000000001</v>
          </cell>
          <cell r="AD146">
            <v>0.21706666666666669</v>
          </cell>
          <cell r="AE146">
            <v>0.86826666666666674</v>
          </cell>
          <cell r="AF146">
            <v>0.86826666666666674</v>
          </cell>
          <cell r="AG146">
            <v>0.86826666666666674</v>
          </cell>
          <cell r="AH146">
            <v>1.5</v>
          </cell>
          <cell r="AI146">
            <v>12.31</v>
          </cell>
          <cell r="AJ146">
            <v>12.75</v>
          </cell>
          <cell r="AK146">
            <v>8</v>
          </cell>
          <cell r="AL146">
            <v>0.18099999999999999</v>
          </cell>
          <cell r="AM146">
            <v>0.01</v>
          </cell>
          <cell r="AN146">
            <v>1.5830871582031249E-2</v>
          </cell>
          <cell r="AO146">
            <v>3.3937499999999995E-2</v>
          </cell>
          <cell r="AP146">
            <v>8.746337890625E-2</v>
          </cell>
          <cell r="AQ146">
            <v>1.3640149249377997</v>
          </cell>
          <cell r="AR146">
            <v>4.1959864359936008</v>
          </cell>
          <cell r="AS146">
            <v>0.86018945854643813</v>
          </cell>
          <cell r="AT146">
            <v>9.4828578769269686E-2</v>
          </cell>
          <cell r="AU146">
            <v>0.11065945035130094</v>
          </cell>
          <cell r="AV146">
            <v>4.5419227527212191</v>
          </cell>
          <cell r="AW146">
            <v>116.86562196185183</v>
          </cell>
          <cell r="AX146">
            <v>1.2835254498449866E-2</v>
          </cell>
          <cell r="AY146">
            <v>303.33495457341388</v>
          </cell>
          <cell r="AZ146" t="str">
            <v>05°37'11''</v>
          </cell>
          <cell r="BA146" t="e">
            <v>#VALUE!</v>
          </cell>
          <cell r="BB146">
            <v>1E-3</v>
          </cell>
          <cell r="BC146" t="e">
            <v>#VALUE!</v>
          </cell>
          <cell r="BD146" t="e">
            <v>#VALUE!</v>
          </cell>
          <cell r="BE146" t="e">
            <v>#VALUE!</v>
          </cell>
          <cell r="BF146" t="e">
            <v>#VALUE!</v>
          </cell>
          <cell r="BG146" t="e">
            <v>#VALUE!</v>
          </cell>
          <cell r="BH146" t="e">
            <v>#VALUE!</v>
          </cell>
          <cell r="BI146" t="e">
            <v>#VALUE!</v>
          </cell>
          <cell r="BJ146" t="e">
            <v>#VALUE!</v>
          </cell>
          <cell r="BK146" t="e">
            <v>#VALUE!</v>
          </cell>
          <cell r="BL146" t="e">
            <v>#VALUE!</v>
          </cell>
          <cell r="BM146" t="e">
            <v>#VALUE!</v>
          </cell>
          <cell r="BN146">
            <v>2.9999999999972715E-2</v>
          </cell>
          <cell r="BO146">
            <v>726.32</v>
          </cell>
          <cell r="BP146">
            <v>724.75</v>
          </cell>
          <cell r="BQ146">
            <v>726.5010000000002</v>
          </cell>
          <cell r="BR146">
            <v>724.93100000000004</v>
          </cell>
          <cell r="BS146">
            <v>727.1</v>
          </cell>
          <cell r="BT146">
            <v>725.5</v>
          </cell>
          <cell r="BU146">
            <v>0</v>
          </cell>
          <cell r="BV146">
            <v>0.59899999999981901</v>
          </cell>
          <cell r="BW146">
            <v>0.56899999999995998</v>
          </cell>
          <cell r="BX146">
            <v>0.77999999999981906</v>
          </cell>
          <cell r="BY146">
            <v>200</v>
          </cell>
          <cell r="BZ146">
            <v>0.4</v>
          </cell>
          <cell r="CA146">
            <v>0</v>
          </cell>
          <cell r="CB146">
            <v>0.5839999999998895</v>
          </cell>
          <cell r="CC146">
            <v>10</v>
          </cell>
          <cell r="CD146" t="e">
            <v>#VALUE!</v>
          </cell>
          <cell r="CE146">
            <v>0</v>
          </cell>
          <cell r="CF146">
            <v>0</v>
          </cell>
          <cell r="CG146">
            <v>0</v>
          </cell>
          <cell r="CH146">
            <v>0</v>
          </cell>
          <cell r="CI146">
            <v>4</v>
          </cell>
          <cell r="CJ146">
            <v>1</v>
          </cell>
          <cell r="CK146">
            <v>0</v>
          </cell>
          <cell r="CL146">
            <v>0</v>
          </cell>
          <cell r="CM146">
            <v>0</v>
          </cell>
          <cell r="CN146">
            <v>0</v>
          </cell>
          <cell r="CO146" t="e">
            <v>#VALUE!</v>
          </cell>
          <cell r="CP146">
            <v>3</v>
          </cell>
          <cell r="CQ146">
            <v>3</v>
          </cell>
          <cell r="DV146" t="str">
            <v>200 mm</v>
          </cell>
          <cell r="DW146">
            <v>12.31</v>
          </cell>
          <cell r="DX146" t="str">
            <v>-</v>
          </cell>
          <cell r="DY146" t="str">
            <v>PVC</v>
          </cell>
          <cell r="DZ146">
            <v>726.32000000000016</v>
          </cell>
          <cell r="EA146">
            <v>724.75000000000011</v>
          </cell>
        </row>
        <row r="147">
          <cell r="A147">
            <v>80</v>
          </cell>
          <cell r="B147" t="str">
            <v>CO12</v>
          </cell>
          <cell r="C147" t="str">
            <v>CO13</v>
          </cell>
          <cell r="K147">
            <v>0</v>
          </cell>
          <cell r="L147">
            <v>0</v>
          </cell>
          <cell r="M147">
            <v>0</v>
          </cell>
          <cell r="N147">
            <v>0</v>
          </cell>
          <cell r="O147">
            <v>0</v>
          </cell>
          <cell r="P147">
            <v>0</v>
          </cell>
          <cell r="Q147">
            <v>0</v>
          </cell>
          <cell r="R147">
            <v>0.13503599999999999</v>
          </cell>
          <cell r="S147">
            <v>0.13503599999999999</v>
          </cell>
          <cell r="U147">
            <v>148</v>
          </cell>
          <cell r="V147">
            <v>158.4</v>
          </cell>
          <cell r="AB147">
            <v>0</v>
          </cell>
          <cell r="AC147">
            <v>126.72000000000001</v>
          </cell>
          <cell r="AD147">
            <v>0.21706666666666669</v>
          </cell>
          <cell r="AE147">
            <v>0.86826666666666674</v>
          </cell>
          <cell r="AF147">
            <v>0.86826666666666674</v>
          </cell>
          <cell r="AG147">
            <v>0.86826666666666674</v>
          </cell>
          <cell r="AH147">
            <v>1.5</v>
          </cell>
          <cell r="AI147">
            <v>5.96</v>
          </cell>
          <cell r="AJ147">
            <v>7.89</v>
          </cell>
          <cell r="AK147">
            <v>8</v>
          </cell>
          <cell r="AL147">
            <v>0.18099999999999999</v>
          </cell>
          <cell r="AM147">
            <v>0.01</v>
          </cell>
          <cell r="AN147">
            <v>1.7809730529785156E-2</v>
          </cell>
          <cell r="AO147">
            <v>3.3937499999999995E-2</v>
          </cell>
          <cell r="AP147">
            <v>9.839630126953125E-2</v>
          </cell>
          <cell r="AQ147">
            <v>1.1470218108931296</v>
          </cell>
          <cell r="AR147">
            <v>3.3224653301491642</v>
          </cell>
          <cell r="AS147">
            <v>0.58591886030545248</v>
          </cell>
          <cell r="AT147">
            <v>6.7057035405940588E-2</v>
          </cell>
          <cell r="AU147">
            <v>8.4866765935725744E-2</v>
          </cell>
          <cell r="AV147">
            <v>3.5729188537940106</v>
          </cell>
          <cell r="AW147">
            <v>91.932735715880384</v>
          </cell>
          <cell r="AX147">
            <v>1.6316277203321506E-2</v>
          </cell>
          <cell r="AY147">
            <v>1.8702083034738555</v>
          </cell>
          <cell r="AZ147" t="str">
            <v>58°32'07''</v>
          </cell>
          <cell r="BA147" t="e">
            <v>#VALUE!</v>
          </cell>
          <cell r="BB147">
            <v>1E-3</v>
          </cell>
          <cell r="BC147" t="e">
            <v>#VALUE!</v>
          </cell>
          <cell r="BD147" t="e">
            <v>#VALUE!</v>
          </cell>
          <cell r="BE147" t="e">
            <v>#VALUE!</v>
          </cell>
          <cell r="BF147" t="e">
            <v>#VALUE!</v>
          </cell>
          <cell r="BG147" t="e">
            <v>#VALUE!</v>
          </cell>
          <cell r="BH147" t="e">
            <v>#VALUE!</v>
          </cell>
          <cell r="BI147" t="e">
            <v>#VALUE!</v>
          </cell>
          <cell r="BJ147" t="e">
            <v>#VALUE!</v>
          </cell>
          <cell r="BK147" t="e">
            <v>#VALUE!</v>
          </cell>
          <cell r="BL147" t="e">
            <v>#VALUE!</v>
          </cell>
          <cell r="BM147" t="e">
            <v>#VALUE!</v>
          </cell>
          <cell r="BN147">
            <v>2.9999999999972715E-2</v>
          </cell>
          <cell r="BO147">
            <v>724.72</v>
          </cell>
          <cell r="BP147">
            <v>724.25</v>
          </cell>
          <cell r="BQ147">
            <v>724.90100000000018</v>
          </cell>
          <cell r="BR147">
            <v>724.43100000000004</v>
          </cell>
          <cell r="BS147">
            <v>725.5</v>
          </cell>
          <cell r="BT147">
            <v>725</v>
          </cell>
          <cell r="BU147">
            <v>0</v>
          </cell>
          <cell r="BV147">
            <v>0.59899999999981901</v>
          </cell>
          <cell r="BW147">
            <v>0.56899999999995998</v>
          </cell>
          <cell r="BX147">
            <v>0.77999999999981906</v>
          </cell>
          <cell r="BY147">
            <v>200</v>
          </cell>
          <cell r="BZ147">
            <v>0.4</v>
          </cell>
          <cell r="CA147">
            <v>0</v>
          </cell>
          <cell r="CB147">
            <v>0.5839999999998895</v>
          </cell>
          <cell r="CC147">
            <v>10</v>
          </cell>
          <cell r="CD147" t="e">
            <v>#VALUE!</v>
          </cell>
          <cell r="CE147">
            <v>0</v>
          </cell>
          <cell r="CF147">
            <v>0</v>
          </cell>
          <cell r="CG147">
            <v>0</v>
          </cell>
          <cell r="CH147">
            <v>0</v>
          </cell>
          <cell r="CI147">
            <v>4</v>
          </cell>
          <cell r="CJ147">
            <v>1</v>
          </cell>
          <cell r="CK147">
            <v>0</v>
          </cell>
          <cell r="CL147">
            <v>0</v>
          </cell>
          <cell r="CM147">
            <v>0</v>
          </cell>
          <cell r="CN147">
            <v>0</v>
          </cell>
          <cell r="CO147" t="e">
            <v>#VALUE!</v>
          </cell>
          <cell r="CP147">
            <v>3</v>
          </cell>
          <cell r="CQ147">
            <v>3</v>
          </cell>
          <cell r="DV147" t="str">
            <v>200 mm</v>
          </cell>
          <cell r="DW147">
            <v>5.96</v>
          </cell>
          <cell r="DX147" t="str">
            <v>-</v>
          </cell>
          <cell r="DY147" t="str">
            <v>PVC</v>
          </cell>
          <cell r="DZ147">
            <v>724.72000000000014</v>
          </cell>
          <cell r="EA147">
            <v>724.25000000000011</v>
          </cell>
        </row>
        <row r="148">
          <cell r="A148">
            <v>81</v>
          </cell>
          <cell r="B148" t="str">
            <v>CO13</v>
          </cell>
          <cell r="C148" t="str">
            <v>CO14</v>
          </cell>
          <cell r="K148">
            <v>0</v>
          </cell>
          <cell r="L148">
            <v>0</v>
          </cell>
          <cell r="M148">
            <v>0</v>
          </cell>
          <cell r="N148">
            <v>0</v>
          </cell>
          <cell r="O148">
            <v>0</v>
          </cell>
          <cell r="P148">
            <v>0</v>
          </cell>
          <cell r="Q148">
            <v>0</v>
          </cell>
          <cell r="R148">
            <v>0.13503599999999999</v>
          </cell>
          <cell r="S148">
            <v>0.13503599999999999</v>
          </cell>
          <cell r="U148">
            <v>148</v>
          </cell>
          <cell r="V148">
            <v>158.4</v>
          </cell>
          <cell r="AB148">
            <v>0</v>
          </cell>
          <cell r="AC148">
            <v>126.72000000000001</v>
          </cell>
          <cell r="AD148">
            <v>0.21706666666666669</v>
          </cell>
          <cell r="AE148">
            <v>0.86826666666666674</v>
          </cell>
          <cell r="AF148">
            <v>0.86826666666666674</v>
          </cell>
          <cell r="AG148">
            <v>0.86826666666666674</v>
          </cell>
          <cell r="AH148">
            <v>1.5</v>
          </cell>
          <cell r="AI148">
            <v>39.159999999999997</v>
          </cell>
          <cell r="AJ148">
            <v>1.99</v>
          </cell>
          <cell r="AK148">
            <v>8</v>
          </cell>
          <cell r="AL148">
            <v>0.18099999999999999</v>
          </cell>
          <cell r="AM148">
            <v>0.01</v>
          </cell>
          <cell r="AN148">
            <v>2.4957374572753908E-2</v>
          </cell>
          <cell r="AO148">
            <v>3.3937499999999995E-2</v>
          </cell>
          <cell r="AP148">
            <v>0.13788604736328125</v>
          </cell>
          <cell r="AQ148">
            <v>0.70037530884191934</v>
          </cell>
          <cell r="AR148">
            <v>1.7055976042797276</v>
          </cell>
          <cell r="AS148">
            <v>0.19652298773944854</v>
          </cell>
          <cell r="AT148">
            <v>2.5001303426881442E-2</v>
          </cell>
          <cell r="AU148">
            <v>4.9958677999635354E-2</v>
          </cell>
          <cell r="AV148">
            <v>1.7943666523799033</v>
          </cell>
          <cell r="AW148">
            <v>46.169824163641962</v>
          </cell>
          <cell r="AX148">
            <v>3.2488752711803209E-2</v>
          </cell>
          <cell r="AY148">
            <v>291.24835936241817</v>
          </cell>
          <cell r="AZ148" t="str">
            <v>70°37'19''</v>
          </cell>
          <cell r="BA148" t="e">
            <v>#VALUE!</v>
          </cell>
          <cell r="BB148">
            <v>1E-3</v>
          </cell>
          <cell r="BC148" t="e">
            <v>#VALUE!</v>
          </cell>
          <cell r="BD148" t="e">
            <v>#VALUE!</v>
          </cell>
          <cell r="BE148" t="e">
            <v>#VALUE!</v>
          </cell>
          <cell r="BF148" t="e">
            <v>#VALUE!</v>
          </cell>
          <cell r="BG148" t="e">
            <v>#VALUE!</v>
          </cell>
          <cell r="BH148" t="e">
            <v>#VALUE!</v>
          </cell>
          <cell r="BI148" t="e">
            <v>#VALUE!</v>
          </cell>
          <cell r="BJ148" t="e">
            <v>#VALUE!</v>
          </cell>
          <cell r="BK148" t="e">
            <v>#VALUE!</v>
          </cell>
          <cell r="BL148" t="e">
            <v>#VALUE!</v>
          </cell>
          <cell r="BM148" t="e">
            <v>#VALUE!</v>
          </cell>
          <cell r="BN148">
            <v>2.9999999999972715E-2</v>
          </cell>
          <cell r="BO148">
            <v>724.22</v>
          </cell>
          <cell r="BP148">
            <v>723.44</v>
          </cell>
          <cell r="BQ148">
            <v>724.40100000000018</v>
          </cell>
          <cell r="BR148">
            <v>723.62100000000009</v>
          </cell>
          <cell r="BS148">
            <v>725</v>
          </cell>
          <cell r="BT148">
            <v>724.4</v>
          </cell>
          <cell r="BU148">
            <v>0</v>
          </cell>
          <cell r="BV148">
            <v>0.59899999999981901</v>
          </cell>
          <cell r="BW148">
            <v>0.77899999999988268</v>
          </cell>
          <cell r="BX148">
            <v>0.77999999999981906</v>
          </cell>
          <cell r="BY148">
            <v>200</v>
          </cell>
          <cell r="BZ148">
            <v>0.4</v>
          </cell>
          <cell r="CA148">
            <v>0</v>
          </cell>
          <cell r="CB148">
            <v>0.68899999999985084</v>
          </cell>
          <cell r="CC148">
            <v>10</v>
          </cell>
          <cell r="CD148" t="e">
            <v>#VALUE!</v>
          </cell>
          <cell r="CE148">
            <v>0</v>
          </cell>
          <cell r="CF148">
            <v>0</v>
          </cell>
          <cell r="CG148">
            <v>0</v>
          </cell>
          <cell r="CH148">
            <v>0</v>
          </cell>
          <cell r="CI148">
            <v>4</v>
          </cell>
          <cell r="CJ148">
            <v>1</v>
          </cell>
          <cell r="CK148">
            <v>0</v>
          </cell>
          <cell r="CL148">
            <v>0</v>
          </cell>
          <cell r="CM148">
            <v>0</v>
          </cell>
          <cell r="CN148">
            <v>0</v>
          </cell>
          <cell r="CO148" t="e">
            <v>#VALUE!</v>
          </cell>
          <cell r="CP148">
            <v>3</v>
          </cell>
          <cell r="CQ148">
            <v>3</v>
          </cell>
          <cell r="DV148" t="str">
            <v>200 mm</v>
          </cell>
          <cell r="DW148">
            <v>39.159999999999997</v>
          </cell>
          <cell r="DX148" t="str">
            <v>-</v>
          </cell>
          <cell r="DY148" t="str">
            <v>PVC</v>
          </cell>
          <cell r="DZ148">
            <v>724.22000000000014</v>
          </cell>
          <cell r="EA148">
            <v>723.44000000000017</v>
          </cell>
        </row>
        <row r="149">
          <cell r="A149">
            <v>82</v>
          </cell>
          <cell r="B149" t="str">
            <v>CO14</v>
          </cell>
          <cell r="C149" t="str">
            <v>CO15</v>
          </cell>
          <cell r="K149">
            <v>0</v>
          </cell>
          <cell r="L149">
            <v>0</v>
          </cell>
          <cell r="M149">
            <v>0</v>
          </cell>
          <cell r="N149">
            <v>0</v>
          </cell>
          <cell r="O149">
            <v>0</v>
          </cell>
          <cell r="P149">
            <v>0</v>
          </cell>
          <cell r="Q149">
            <v>4.3419159999999998E-2</v>
          </cell>
          <cell r="R149">
            <v>0.13503599999999999</v>
          </cell>
          <cell r="S149">
            <v>0.17845516</v>
          </cell>
          <cell r="U149">
            <v>187</v>
          </cell>
          <cell r="V149">
            <v>158.4</v>
          </cell>
          <cell r="AB149">
            <v>0</v>
          </cell>
          <cell r="AC149">
            <v>126.72000000000001</v>
          </cell>
          <cell r="AD149">
            <v>0.27426666666666671</v>
          </cell>
          <cell r="AE149">
            <v>1.0970666666666669</v>
          </cell>
          <cell r="AF149">
            <v>1.0970666666666669</v>
          </cell>
          <cell r="AG149">
            <v>1.0970666666666669</v>
          </cell>
          <cell r="AH149">
            <v>1.5</v>
          </cell>
          <cell r="AI149">
            <v>50.23</v>
          </cell>
          <cell r="AJ149">
            <v>1.95</v>
          </cell>
          <cell r="AK149">
            <v>8</v>
          </cell>
          <cell r="AL149">
            <v>0.18099999999999999</v>
          </cell>
          <cell r="AM149">
            <v>0.01</v>
          </cell>
          <cell r="AN149">
            <v>2.5083038330078126E-2</v>
          </cell>
          <cell r="AO149">
            <v>3.3937499999999995E-2</v>
          </cell>
          <cell r="AP149">
            <v>0.138580322265625</v>
          </cell>
          <cell r="AQ149">
            <v>0.69533394939923665</v>
          </cell>
          <cell r="AR149">
            <v>1.6889269618191654</v>
          </cell>
          <cell r="AS149">
            <v>0.19340306223682716</v>
          </cell>
          <cell r="AT149">
            <v>2.4642675901485226E-2</v>
          </cell>
          <cell r="AU149">
            <v>4.9725714231563356E-2</v>
          </cell>
          <cell r="AV149">
            <v>1.7762412720054706</v>
          </cell>
          <cell r="AW149">
            <v>45.703450346631506</v>
          </cell>
          <cell r="AX149">
            <v>3.2820279182938207E-2</v>
          </cell>
          <cell r="AY149">
            <v>334.67410230162369</v>
          </cell>
          <cell r="AZ149" t="str">
            <v>43°25'33''</v>
          </cell>
          <cell r="BA149" t="e">
            <v>#VALUE!</v>
          </cell>
          <cell r="BB149">
            <v>1E-3</v>
          </cell>
          <cell r="BC149" t="e">
            <v>#VALUE!</v>
          </cell>
          <cell r="BD149" t="e">
            <v>#VALUE!</v>
          </cell>
          <cell r="BE149" t="e">
            <v>#VALUE!</v>
          </cell>
          <cell r="BF149" t="e">
            <v>#VALUE!</v>
          </cell>
          <cell r="BG149" t="e">
            <v>#VALUE!</v>
          </cell>
          <cell r="BH149" t="e">
            <v>#VALUE!</v>
          </cell>
          <cell r="BI149" t="e">
            <v>#VALUE!</v>
          </cell>
          <cell r="BJ149" t="e">
            <v>#VALUE!</v>
          </cell>
          <cell r="BK149" t="e">
            <v>#VALUE!</v>
          </cell>
          <cell r="BL149" t="e">
            <v>#VALUE!</v>
          </cell>
          <cell r="BM149" t="e">
            <v>#VALUE!</v>
          </cell>
          <cell r="BN149">
            <v>3.0000000000086402E-2</v>
          </cell>
          <cell r="BO149">
            <v>723.41</v>
          </cell>
          <cell r="BP149">
            <v>722.43</v>
          </cell>
          <cell r="BQ149">
            <v>723.59100000000024</v>
          </cell>
          <cell r="BR149">
            <v>722.61099999999999</v>
          </cell>
          <cell r="BS149">
            <v>724.4</v>
          </cell>
          <cell r="BT149">
            <v>723.2</v>
          </cell>
          <cell r="BU149">
            <v>0</v>
          </cell>
          <cell r="BV149">
            <v>0.8089999999997417</v>
          </cell>
          <cell r="BW149">
            <v>0.58900000000005548</v>
          </cell>
          <cell r="BX149">
            <v>0.98999999999974175</v>
          </cell>
          <cell r="BY149">
            <v>200</v>
          </cell>
          <cell r="BZ149">
            <v>0.4</v>
          </cell>
          <cell r="CA149">
            <v>0</v>
          </cell>
          <cell r="CB149">
            <v>0.69899999999989859</v>
          </cell>
          <cell r="CC149">
            <v>10</v>
          </cell>
          <cell r="CD149" t="e">
            <v>#VALUE!</v>
          </cell>
          <cell r="CE149">
            <v>0</v>
          </cell>
          <cell r="CF149">
            <v>0</v>
          </cell>
          <cell r="CG149">
            <v>0</v>
          </cell>
          <cell r="CH149">
            <v>0</v>
          </cell>
          <cell r="CI149">
            <v>4</v>
          </cell>
          <cell r="CJ149">
            <v>1</v>
          </cell>
          <cell r="CK149">
            <v>0</v>
          </cell>
          <cell r="CL149">
            <v>0</v>
          </cell>
          <cell r="CM149">
            <v>0</v>
          </cell>
          <cell r="CN149">
            <v>0</v>
          </cell>
          <cell r="CO149" t="e">
            <v>#VALUE!</v>
          </cell>
          <cell r="CP149">
            <v>3</v>
          </cell>
          <cell r="CQ149">
            <v>3</v>
          </cell>
          <cell r="DV149" t="str">
            <v>200 mm</v>
          </cell>
          <cell r="DW149">
            <v>50.23</v>
          </cell>
          <cell r="DX149" t="str">
            <v>-</v>
          </cell>
          <cell r="DY149" t="str">
            <v>PVC</v>
          </cell>
          <cell r="DZ149">
            <v>723.4100000000002</v>
          </cell>
          <cell r="EA149">
            <v>722.43000000000018</v>
          </cell>
        </row>
        <row r="150">
          <cell r="A150">
            <v>83</v>
          </cell>
          <cell r="B150" t="str">
            <v>CO15</v>
          </cell>
          <cell r="C150" t="str">
            <v>C53</v>
          </cell>
          <cell r="K150">
            <v>0</v>
          </cell>
          <cell r="L150">
            <v>0</v>
          </cell>
          <cell r="M150">
            <v>0</v>
          </cell>
          <cell r="N150">
            <v>0</v>
          </cell>
          <cell r="O150">
            <v>0</v>
          </cell>
          <cell r="P150">
            <v>0</v>
          </cell>
          <cell r="R150">
            <v>0.17845516</v>
          </cell>
          <cell r="S150">
            <v>0.17845516</v>
          </cell>
          <cell r="U150">
            <v>201</v>
          </cell>
          <cell r="V150">
            <v>158.4</v>
          </cell>
          <cell r="AB150">
            <v>0</v>
          </cell>
          <cell r="AC150">
            <v>126.72000000000001</v>
          </cell>
          <cell r="AD150">
            <v>0.29480000000000001</v>
          </cell>
          <cell r="AE150">
            <v>1.1792</v>
          </cell>
          <cell r="AF150">
            <v>1.1792</v>
          </cell>
          <cell r="AG150">
            <v>1.1792</v>
          </cell>
          <cell r="AH150">
            <v>1.5</v>
          </cell>
          <cell r="AI150">
            <v>9.7100000000000009</v>
          </cell>
          <cell r="AJ150">
            <v>1.96</v>
          </cell>
          <cell r="AK150">
            <v>8</v>
          </cell>
          <cell r="AL150">
            <v>0.18099999999999999</v>
          </cell>
          <cell r="AM150">
            <v>0.01</v>
          </cell>
          <cell r="AN150">
            <v>2.5051277160644533E-2</v>
          </cell>
          <cell r="AO150">
            <v>3.3937499999999995E-2</v>
          </cell>
          <cell r="AP150">
            <v>0.13840484619140625</v>
          </cell>
          <cell r="AQ150">
            <v>0.69659983392692426</v>
          </cell>
          <cell r="AR150">
            <v>1.6931111404511063</v>
          </cell>
          <cell r="AS150">
            <v>0.19418403690886973</v>
          </cell>
          <cell r="AT150">
            <v>2.4732483620133458E-2</v>
          </cell>
          <cell r="AU150">
            <v>4.9783760780777994E-2</v>
          </cell>
          <cell r="AV150">
            <v>1.7807899126721753</v>
          </cell>
          <cell r="AW150">
            <v>45.8204888234037</v>
          </cell>
          <cell r="AX150">
            <v>3.2736446915290131E-2</v>
          </cell>
          <cell r="AY150">
            <v>304.94302493606335</v>
          </cell>
          <cell r="AZ150" t="str">
            <v>29°43'52''</v>
          </cell>
          <cell r="BA150" t="e">
            <v>#VALUE!</v>
          </cell>
          <cell r="BB150">
            <v>0</v>
          </cell>
          <cell r="BC150">
            <v>0</v>
          </cell>
          <cell r="BD150">
            <v>0</v>
          </cell>
          <cell r="BE150">
            <v>0</v>
          </cell>
          <cell r="BF150">
            <v>0</v>
          </cell>
          <cell r="BG150" t="e">
            <v>#VALUE!</v>
          </cell>
          <cell r="BH150" t="e">
            <v>#VALUE!</v>
          </cell>
          <cell r="BI150" t="e">
            <v>#VALUE!</v>
          </cell>
          <cell r="BJ150" t="e">
            <v>#VALUE!</v>
          </cell>
          <cell r="BK150" t="e">
            <v>#VALUE!</v>
          </cell>
          <cell r="BL150" t="e">
            <v>#VALUE!</v>
          </cell>
          <cell r="BM150" t="e">
            <v>#VALUE!</v>
          </cell>
          <cell r="BN150">
            <v>2.9999999999972715E-2</v>
          </cell>
          <cell r="BO150">
            <v>722.4</v>
          </cell>
          <cell r="BP150">
            <v>722.21</v>
          </cell>
          <cell r="BQ150">
            <v>722.58100000000024</v>
          </cell>
          <cell r="BR150">
            <v>722.39100000000008</v>
          </cell>
          <cell r="BS150">
            <v>723.2</v>
          </cell>
          <cell r="BT150">
            <v>724</v>
          </cell>
          <cell r="BU150">
            <v>0</v>
          </cell>
          <cell r="BV150">
            <v>0.61899999999980082</v>
          </cell>
          <cell r="BW150">
            <v>1.6089999999999236</v>
          </cell>
          <cell r="BX150">
            <v>0.79999999999980087</v>
          </cell>
          <cell r="BY150">
            <v>200</v>
          </cell>
          <cell r="BZ150">
            <v>0.4</v>
          </cell>
          <cell r="CA150">
            <v>0</v>
          </cell>
          <cell r="CB150">
            <v>1.1139999999998622</v>
          </cell>
          <cell r="CC150">
            <v>10</v>
          </cell>
          <cell r="CD150" t="e">
            <v>#VALUE!</v>
          </cell>
          <cell r="CE150">
            <v>0</v>
          </cell>
          <cell r="CF150">
            <v>0</v>
          </cell>
          <cell r="CG150">
            <v>0</v>
          </cell>
          <cell r="CH150">
            <v>0</v>
          </cell>
          <cell r="CI150">
            <v>4</v>
          </cell>
          <cell r="CJ150">
            <v>1</v>
          </cell>
          <cell r="CK150">
            <v>0</v>
          </cell>
          <cell r="CL150">
            <v>0</v>
          </cell>
          <cell r="CM150">
            <v>0</v>
          </cell>
          <cell r="CN150">
            <v>0</v>
          </cell>
          <cell r="CO150" t="e">
            <v>#VALUE!</v>
          </cell>
          <cell r="CP150">
            <v>3</v>
          </cell>
          <cell r="CQ150">
            <v>3</v>
          </cell>
          <cell r="DV150" t="str">
            <v>200 mm</v>
          </cell>
          <cell r="DW150">
            <v>9.7100000000000009</v>
          </cell>
          <cell r="DX150" t="str">
            <v>-</v>
          </cell>
          <cell r="DY150" t="str">
            <v>PVC</v>
          </cell>
          <cell r="DZ150">
            <v>722.4000000000002</v>
          </cell>
          <cell r="EA150">
            <v>722.21000000000015</v>
          </cell>
        </row>
        <row r="151">
          <cell r="O151">
            <v>0</v>
          </cell>
          <cell r="AC151">
            <v>0</v>
          </cell>
          <cell r="AD151">
            <v>0</v>
          </cell>
        </row>
        <row r="152">
          <cell r="A152" t="str">
            <v>Alc. Simpl.margen derecha BA</v>
          </cell>
          <cell r="O152">
            <v>0</v>
          </cell>
          <cell r="AC152">
            <v>0</v>
          </cell>
        </row>
        <row r="153">
          <cell r="O153">
            <v>0</v>
          </cell>
          <cell r="AC153">
            <v>0</v>
          </cell>
          <cell r="AD153">
            <v>0</v>
          </cell>
        </row>
        <row r="154">
          <cell r="A154">
            <v>84</v>
          </cell>
          <cell r="B154" t="str">
            <v>CBA1</v>
          </cell>
          <cell r="C154" t="str">
            <v>CBA2</v>
          </cell>
          <cell r="D154">
            <v>3.3433499999999998E-2</v>
          </cell>
          <cell r="F154">
            <v>3.3433499999999998E-2</v>
          </cell>
          <cell r="G154">
            <v>2.33</v>
          </cell>
          <cell r="H154">
            <v>2</v>
          </cell>
          <cell r="I154">
            <v>0.5</v>
          </cell>
          <cell r="J154">
            <v>25</v>
          </cell>
          <cell r="K154">
            <v>0</v>
          </cell>
          <cell r="L154">
            <v>5</v>
          </cell>
          <cell r="M154">
            <v>10</v>
          </cell>
          <cell r="N154">
            <v>190.32831544687943</v>
          </cell>
          <cell r="O154">
            <v>0.63638797023563454</v>
          </cell>
          <cell r="P154">
            <v>4.0495541303298568</v>
          </cell>
          <cell r="Q154">
            <v>3.3433499999999998E-2</v>
          </cell>
          <cell r="R154">
            <v>0</v>
          </cell>
          <cell r="S154">
            <v>3.3433499999999998E-2</v>
          </cell>
          <cell r="U154">
            <v>95</v>
          </cell>
          <cell r="V154">
            <v>158.4</v>
          </cell>
          <cell r="Y154">
            <v>0</v>
          </cell>
          <cell r="AB154">
            <v>0</v>
          </cell>
          <cell r="AC154">
            <v>126.72000000000001</v>
          </cell>
          <cell r="AD154">
            <v>0.13933333333333334</v>
          </cell>
          <cell r="AE154">
            <v>0.55733333333333335</v>
          </cell>
          <cell r="AF154">
            <v>0.55733333333333335</v>
          </cell>
          <cell r="AG154">
            <v>0.55733333333333335</v>
          </cell>
          <cell r="AH154">
            <v>5.5495541303298568</v>
          </cell>
          <cell r="AI154">
            <v>24.19</v>
          </cell>
          <cell r="AJ154">
            <v>17.78</v>
          </cell>
          <cell r="AK154">
            <v>10</v>
          </cell>
          <cell r="AL154">
            <v>0.25</v>
          </cell>
          <cell r="AM154">
            <v>1.4E-2</v>
          </cell>
          <cell r="AN154">
            <v>2.959442138671875E-2</v>
          </cell>
          <cell r="AO154">
            <v>5.859375E-2</v>
          </cell>
          <cell r="AP154">
            <v>0.118377685546875</v>
          </cell>
          <cell r="AQ154">
            <v>1.6966264320212219</v>
          </cell>
          <cell r="AR154">
            <v>3.8033607035837083</v>
          </cell>
          <cell r="AS154">
            <v>2.1284530194315638</v>
          </cell>
          <cell r="AT154">
            <v>0.14671464066427431</v>
          </cell>
          <cell r="AU154">
            <v>0.17630906205099306</v>
          </cell>
          <cell r="AV154">
            <v>4.7514932476149028</v>
          </cell>
          <cell r="AW154">
            <v>233.23837937950759</v>
          </cell>
          <cell r="AX154">
            <v>2.379348606817426E-2</v>
          </cell>
          <cell r="AY154">
            <v>275.32609482509065</v>
          </cell>
          <cell r="AZ154" t="e">
            <v>#REF!</v>
          </cell>
          <cell r="BA154" t="e">
            <v>#REF!</v>
          </cell>
          <cell r="BB154" t="e">
            <v>#REF!</v>
          </cell>
          <cell r="BC154" t="e">
            <v>#REF!</v>
          </cell>
          <cell r="BD154" t="e">
            <v>#REF!</v>
          </cell>
          <cell r="BE154" t="e">
            <v>#REF!</v>
          </cell>
          <cell r="BF154" t="e">
            <v>#REF!</v>
          </cell>
          <cell r="BG154" t="e">
            <v>#REF!</v>
          </cell>
          <cell r="BH154" t="e">
            <v>#REF!</v>
          </cell>
          <cell r="BI154" t="e">
            <v>#REF!</v>
          </cell>
          <cell r="BJ154" t="e">
            <v>#REF!</v>
          </cell>
          <cell r="BK154" t="e">
            <v>#REF!</v>
          </cell>
          <cell r="BL154" t="e">
            <v>#REF!</v>
          </cell>
          <cell r="BM154" t="e">
            <v>#REF!</v>
          </cell>
          <cell r="BO154">
            <v>749.2</v>
          </cell>
          <cell r="BP154">
            <v>744.9</v>
          </cell>
          <cell r="BQ154">
            <v>749.45</v>
          </cell>
          <cell r="BR154">
            <v>745.15</v>
          </cell>
          <cell r="BS154">
            <v>750</v>
          </cell>
          <cell r="BT154">
            <v>745.7</v>
          </cell>
          <cell r="BU154">
            <v>0</v>
          </cell>
          <cell r="BV154">
            <v>0.54999999999995453</v>
          </cell>
          <cell r="BW154">
            <v>0.55000000000006821</v>
          </cell>
          <cell r="BX154">
            <v>0.79999999999995453</v>
          </cell>
          <cell r="BY154">
            <v>250</v>
          </cell>
          <cell r="BZ154">
            <v>0.83750000000000002</v>
          </cell>
          <cell r="CA154">
            <v>0.3125</v>
          </cell>
          <cell r="CB154">
            <v>0.55000000000001137</v>
          </cell>
          <cell r="CC154">
            <v>3</v>
          </cell>
          <cell r="CD154" t="e">
            <v>#VALUE!</v>
          </cell>
          <cell r="CE154" t="e">
            <v>#VALUE!</v>
          </cell>
          <cell r="CF154">
            <v>0</v>
          </cell>
          <cell r="CG154">
            <v>0</v>
          </cell>
          <cell r="CH154" t="e">
            <v>#VALUE!</v>
          </cell>
          <cell r="CI154">
            <v>2</v>
          </cell>
          <cell r="CJ154">
            <v>1</v>
          </cell>
          <cell r="CK154">
            <v>1.5</v>
          </cell>
          <cell r="CL154" t="e">
            <v>#VALUE!</v>
          </cell>
          <cell r="CM154" t="e">
            <v>#VALUE!</v>
          </cell>
          <cell r="CN154" t="e">
            <v>#VALUE!</v>
          </cell>
          <cell r="CO154">
            <v>0</v>
          </cell>
          <cell r="CP154">
            <v>3</v>
          </cell>
          <cell r="CQ154">
            <v>3</v>
          </cell>
          <cell r="DV154" t="str">
            <v>250 mm</v>
          </cell>
          <cell r="DW154">
            <v>24.19</v>
          </cell>
          <cell r="DX154" t="str">
            <v>1</v>
          </cell>
          <cell r="DY154" t="str">
            <v>CS</v>
          </cell>
          <cell r="DZ154">
            <v>749.2</v>
          </cell>
          <cell r="EA154">
            <v>744.90000000000009</v>
          </cell>
        </row>
        <row r="155">
          <cell r="A155">
            <v>85</v>
          </cell>
          <cell r="B155" t="str">
            <v>CBA2</v>
          </cell>
          <cell r="C155" t="str">
            <v>CBA3</v>
          </cell>
          <cell r="D155">
            <v>4.1540000000000001E-2</v>
          </cell>
          <cell r="E155">
            <v>3.3433499999999998E-2</v>
          </cell>
          <cell r="F155">
            <v>7.4973499999999998E-2</v>
          </cell>
          <cell r="G155">
            <v>2.33</v>
          </cell>
          <cell r="K155">
            <v>0.24515138179700377</v>
          </cell>
          <cell r="L155">
            <v>10.245151381797005</v>
          </cell>
          <cell r="M155">
            <v>10.245151381797005</v>
          </cell>
          <cell r="N155">
            <v>187.75915398445784</v>
          </cell>
          <cell r="O155">
            <v>0.63504840827043008</v>
          </cell>
          <cell r="P155">
            <v>12.989105763007583</v>
          </cell>
          <cell r="Q155">
            <v>4.1540000000000001E-2</v>
          </cell>
          <cell r="R155">
            <v>3.3433499999999998E-2</v>
          </cell>
          <cell r="S155">
            <v>0.108407</v>
          </cell>
          <cell r="U155">
            <v>98</v>
          </cell>
          <cell r="V155">
            <v>158.4</v>
          </cell>
          <cell r="Y155">
            <v>0</v>
          </cell>
          <cell r="AB155">
            <v>0</v>
          </cell>
          <cell r="AC155">
            <v>126.72000000000001</v>
          </cell>
          <cell r="AD155">
            <v>0.14373333333333335</v>
          </cell>
          <cell r="AE155">
            <v>0.57493333333333341</v>
          </cell>
          <cell r="AF155">
            <v>0.57493333333333341</v>
          </cell>
          <cell r="AG155">
            <v>0.57493333333333341</v>
          </cell>
          <cell r="AH155">
            <v>14.489105763007583</v>
          </cell>
          <cell r="AI155">
            <v>30.470000000000002</v>
          </cell>
          <cell r="AJ155">
            <v>15</v>
          </cell>
          <cell r="AK155">
            <v>10</v>
          </cell>
          <cell r="AL155">
            <v>0.25</v>
          </cell>
          <cell r="AM155">
            <v>1.4E-2</v>
          </cell>
          <cell r="AN155">
            <v>4.963994026184082E-2</v>
          </cell>
          <cell r="AO155">
            <v>9.5703125E-2</v>
          </cell>
          <cell r="AP155">
            <v>0.19855976104736328</v>
          </cell>
          <cell r="AQ155">
            <v>2.0946840061411178</v>
          </cell>
          <cell r="AR155">
            <v>3.5881749421264524</v>
          </cell>
          <cell r="AS155">
            <v>2.7691151840807038</v>
          </cell>
          <cell r="AT155">
            <v>0.22363410222137625</v>
          </cell>
          <cell r="AU155">
            <v>0.27327404248321707</v>
          </cell>
          <cell r="AV155">
            <v>4.3642524825943241</v>
          </cell>
          <cell r="AW155">
            <v>214.22974277702102</v>
          </cell>
          <cell r="AX155">
            <v>6.7633492787639818E-2</v>
          </cell>
          <cell r="AY155">
            <v>264.66259627233711</v>
          </cell>
          <cell r="AZ155" t="str">
            <v>10°39'49''</v>
          </cell>
          <cell r="BA155" t="e">
            <v>#VALUE!</v>
          </cell>
          <cell r="BB155">
            <v>9.7000000000000003E-2</v>
          </cell>
          <cell r="BC155" t="e">
            <v>#VALUE!</v>
          </cell>
          <cell r="BD155" t="e">
            <v>#VALUE!</v>
          </cell>
          <cell r="BE155" t="e">
            <v>#VALUE!</v>
          </cell>
          <cell r="BF155" t="e">
            <v>#VALUE!</v>
          </cell>
          <cell r="BG155" t="e">
            <v>#VALUE!</v>
          </cell>
          <cell r="BH155" t="e">
            <v>#VALUE!</v>
          </cell>
          <cell r="BI155" t="e">
            <v>#VALUE!</v>
          </cell>
          <cell r="BJ155" t="e">
            <v>#VALUE!</v>
          </cell>
          <cell r="BK155" t="e">
            <v>#VALUE!</v>
          </cell>
          <cell r="BL155" t="e">
            <v>#VALUE!</v>
          </cell>
          <cell r="BM155" t="e">
            <v>#VALUE!</v>
          </cell>
          <cell r="BN155">
            <v>2.9999999999972715E-2</v>
          </cell>
          <cell r="BO155">
            <v>744.87</v>
          </cell>
          <cell r="BP155">
            <v>740.3</v>
          </cell>
          <cell r="BQ155">
            <v>745.12000000000012</v>
          </cell>
          <cell r="BR155">
            <v>740.55</v>
          </cell>
          <cell r="BS155">
            <v>745.7</v>
          </cell>
          <cell r="BT155">
            <v>741.1</v>
          </cell>
          <cell r="BU155">
            <v>0</v>
          </cell>
          <cell r="BV155">
            <v>0.57999999999992724</v>
          </cell>
          <cell r="BW155">
            <v>0.55000000000006821</v>
          </cell>
          <cell r="BX155">
            <v>0.82999999999992724</v>
          </cell>
          <cell r="BY155">
            <v>250</v>
          </cell>
          <cell r="BZ155">
            <v>0.83750000000000002</v>
          </cell>
          <cell r="CA155">
            <v>0.3125</v>
          </cell>
          <cell r="CB155">
            <v>0.56499999999999773</v>
          </cell>
          <cell r="CC155">
            <v>3</v>
          </cell>
          <cell r="CD155" t="e">
            <v>#VALUE!</v>
          </cell>
          <cell r="CE155" t="e">
            <v>#VALUE!</v>
          </cell>
          <cell r="CF155">
            <v>0</v>
          </cell>
          <cell r="CG155">
            <v>0</v>
          </cell>
          <cell r="CH155" t="e">
            <v>#VALUE!</v>
          </cell>
          <cell r="CI155">
            <v>2</v>
          </cell>
          <cell r="CJ155">
            <v>1</v>
          </cell>
          <cell r="CK155">
            <v>1.5</v>
          </cell>
          <cell r="CL155" t="e">
            <v>#VALUE!</v>
          </cell>
          <cell r="CM155" t="e">
            <v>#VALUE!</v>
          </cell>
          <cell r="CN155" t="e">
            <v>#VALUE!</v>
          </cell>
          <cell r="CO155">
            <v>0</v>
          </cell>
          <cell r="CP155">
            <v>3</v>
          </cell>
          <cell r="CQ155">
            <v>3</v>
          </cell>
          <cell r="DV155" t="str">
            <v>250 mm</v>
          </cell>
          <cell r="DW155">
            <v>30.470000000000002</v>
          </cell>
          <cell r="DX155" t="str">
            <v>1</v>
          </cell>
          <cell r="DY155" t="str">
            <v>CS</v>
          </cell>
          <cell r="DZ155">
            <v>744.87000000000012</v>
          </cell>
          <cell r="EA155">
            <v>740.30000000000007</v>
          </cell>
        </row>
        <row r="156">
          <cell r="A156">
            <v>86</v>
          </cell>
          <cell r="B156" t="str">
            <v>CBA3</v>
          </cell>
          <cell r="C156" t="str">
            <v>CBA4</v>
          </cell>
          <cell r="D156">
            <v>1.70125E-2</v>
          </cell>
          <cell r="E156">
            <v>7.4973499999999998E-2</v>
          </cell>
          <cell r="F156">
            <v>9.1985999999999998E-2</v>
          </cell>
          <cell r="G156">
            <v>2.33</v>
          </cell>
          <cell r="K156">
            <v>7.7159092018957251E-2</v>
          </cell>
          <cell r="L156">
            <v>10.322310473815962</v>
          </cell>
          <cell r="M156">
            <v>10.322310473815962</v>
          </cell>
          <cell r="N156">
            <v>186.970000425059</v>
          </cell>
          <cell r="O156">
            <v>0.6318290043290048</v>
          </cell>
          <cell r="P156">
            <v>23.855694267170865</v>
          </cell>
          <cell r="Q156">
            <v>1.70125E-2</v>
          </cell>
          <cell r="R156">
            <v>7.4973499999999998E-2</v>
          </cell>
          <cell r="S156">
            <v>0.20039299999999999</v>
          </cell>
          <cell r="U156">
            <v>98</v>
          </cell>
          <cell r="V156">
            <v>158.4</v>
          </cell>
          <cell r="Y156">
            <v>0</v>
          </cell>
          <cell r="AB156">
            <v>0</v>
          </cell>
          <cell r="AC156">
            <v>126.72000000000001</v>
          </cell>
          <cell r="AD156">
            <v>0.14373333333333335</v>
          </cell>
          <cell r="AE156">
            <v>0.57493333333333341</v>
          </cell>
          <cell r="AF156">
            <v>0.57493333333333341</v>
          </cell>
          <cell r="AG156">
            <v>0.57493333333333341</v>
          </cell>
          <cell r="AH156">
            <v>25.355694267170865</v>
          </cell>
          <cell r="AI156">
            <v>9.24</v>
          </cell>
          <cell r="AJ156">
            <v>8.33</v>
          </cell>
          <cell r="AK156">
            <v>10</v>
          </cell>
          <cell r="AL156">
            <v>0.25</v>
          </cell>
          <cell r="AM156">
            <v>1.4E-2</v>
          </cell>
          <cell r="AN156">
            <v>7.6196193695068359E-2</v>
          </cell>
          <cell r="AO156">
            <v>0.12890625</v>
          </cell>
          <cell r="AP156">
            <v>0.30478477478027344</v>
          </cell>
          <cell r="AQ156">
            <v>2.0027888721276828</v>
          </cell>
          <cell r="AR156">
            <v>2.7240702835983015</v>
          </cell>
          <cell r="AS156">
            <v>2.2389811896465623</v>
          </cell>
          <cell r="AT156">
            <v>0.20444257218748599</v>
          </cell>
          <cell r="AU156">
            <v>0.28063876588255432</v>
          </cell>
          <cell r="AV156">
            <v>3.252271091264789</v>
          </cell>
          <cell r="AW156">
            <v>159.64548387187378</v>
          </cell>
          <cell r="AX156">
            <v>0.15882500182417006</v>
          </cell>
          <cell r="AY156">
            <v>284.18977618477481</v>
          </cell>
          <cell r="AZ156" t="str">
            <v>19°31'38''</v>
          </cell>
          <cell r="BA156" t="e">
            <v>#VALUE!</v>
          </cell>
          <cell r="BB156">
            <v>7.0000000000000001E-3</v>
          </cell>
          <cell r="BC156" t="e">
            <v>#VALUE!</v>
          </cell>
          <cell r="BD156" t="e">
            <v>#VALUE!</v>
          </cell>
          <cell r="BE156" t="e">
            <v>#VALUE!</v>
          </cell>
          <cell r="BF156" t="e">
            <v>#VALUE!</v>
          </cell>
          <cell r="BG156" t="e">
            <v>#VALUE!</v>
          </cell>
          <cell r="BH156" t="e">
            <v>#VALUE!</v>
          </cell>
          <cell r="BI156" t="e">
            <v>#VALUE!</v>
          </cell>
          <cell r="BJ156" t="e">
            <v>#VALUE!</v>
          </cell>
          <cell r="BK156" t="e">
            <v>#VALUE!</v>
          </cell>
          <cell r="BL156" t="e">
            <v>#VALUE!</v>
          </cell>
          <cell r="BM156" t="e">
            <v>#VALUE!</v>
          </cell>
          <cell r="BN156">
            <v>2.9999999999972715E-2</v>
          </cell>
          <cell r="BO156">
            <v>740.27</v>
          </cell>
          <cell r="BP156">
            <v>739.5</v>
          </cell>
          <cell r="BQ156">
            <v>740.5200000000001</v>
          </cell>
          <cell r="BR156">
            <v>739.75</v>
          </cell>
          <cell r="BS156">
            <v>741.1</v>
          </cell>
          <cell r="BT156">
            <v>740.3</v>
          </cell>
          <cell r="BU156">
            <v>0</v>
          </cell>
          <cell r="BV156">
            <v>0.57999999999992724</v>
          </cell>
          <cell r="BW156">
            <v>0.54999999999995453</v>
          </cell>
          <cell r="BX156">
            <v>0.82999999999992724</v>
          </cell>
          <cell r="BY156">
            <v>250</v>
          </cell>
          <cell r="BZ156">
            <v>0.83750000000000002</v>
          </cell>
          <cell r="CA156">
            <v>0.3125</v>
          </cell>
          <cell r="CB156">
            <v>0.56499999999994088</v>
          </cell>
          <cell r="CC156">
            <v>4</v>
          </cell>
          <cell r="CD156" t="e">
            <v>#VALUE!</v>
          </cell>
          <cell r="CE156" t="e">
            <v>#VALUE!</v>
          </cell>
          <cell r="CF156">
            <v>0</v>
          </cell>
          <cell r="CG156">
            <v>0</v>
          </cell>
          <cell r="CH156" t="e">
            <v>#VALUE!</v>
          </cell>
          <cell r="CI156">
            <v>2</v>
          </cell>
          <cell r="CJ156">
            <v>1</v>
          </cell>
          <cell r="CK156">
            <v>1.5</v>
          </cell>
          <cell r="CL156" t="e">
            <v>#VALUE!</v>
          </cell>
          <cell r="CM156" t="e">
            <v>#VALUE!</v>
          </cell>
          <cell r="CN156" t="e">
            <v>#VALUE!</v>
          </cell>
          <cell r="CO156">
            <v>0</v>
          </cell>
          <cell r="CP156">
            <v>3</v>
          </cell>
          <cell r="CQ156">
            <v>3</v>
          </cell>
          <cell r="DV156" t="str">
            <v>250 mm</v>
          </cell>
          <cell r="DW156">
            <v>9.24</v>
          </cell>
          <cell r="DX156" t="str">
            <v>1</v>
          </cell>
          <cell r="DY156" t="str">
            <v>CS</v>
          </cell>
          <cell r="DZ156">
            <v>740.2700000000001</v>
          </cell>
          <cell r="EA156">
            <v>739.50000000000011</v>
          </cell>
        </row>
        <row r="157">
          <cell r="A157">
            <v>87</v>
          </cell>
          <cell r="B157" t="str">
            <v>CBA4</v>
          </cell>
          <cell r="C157" t="str">
            <v>CBA5</v>
          </cell>
          <cell r="D157">
            <v>5.8992999999999997E-2</v>
          </cell>
          <cell r="E157">
            <v>9.1985999999999998E-2</v>
          </cell>
          <cell r="F157">
            <v>0.150979</v>
          </cell>
          <cell r="G157">
            <v>2.33</v>
          </cell>
          <cell r="K157">
            <v>0.25511289054092862</v>
          </cell>
          <cell r="L157">
            <v>10.577423364356891</v>
          </cell>
          <cell r="M157">
            <v>10.577423364356891</v>
          </cell>
          <cell r="N157">
            <v>184.42410444968903</v>
          </cell>
          <cell r="O157">
            <v>0.63318900126422251</v>
          </cell>
          <cell r="P157">
            <v>41.486314475903882</v>
          </cell>
          <cell r="Q157">
            <v>5.8992999999999997E-2</v>
          </cell>
          <cell r="R157">
            <v>9.1985999999999998E-2</v>
          </cell>
          <cell r="S157">
            <v>0.35137200000000002</v>
          </cell>
          <cell r="U157">
            <v>104</v>
          </cell>
          <cell r="V157">
            <v>158.4</v>
          </cell>
          <cell r="Y157">
            <v>0</v>
          </cell>
          <cell r="AB157">
            <v>0</v>
          </cell>
          <cell r="AC157">
            <v>126.72000000000001</v>
          </cell>
          <cell r="AD157">
            <v>0.15253333333333335</v>
          </cell>
          <cell r="AE157">
            <v>0.61013333333333342</v>
          </cell>
          <cell r="AF157">
            <v>0.61013333333333342</v>
          </cell>
          <cell r="AG157">
            <v>0.61013333333333342</v>
          </cell>
          <cell r="AH157">
            <v>42.986314475903882</v>
          </cell>
          <cell r="AI157">
            <v>39.549999999999997</v>
          </cell>
          <cell r="AJ157">
            <v>11.3</v>
          </cell>
          <cell r="AK157">
            <v>10</v>
          </cell>
          <cell r="AL157">
            <v>0.25</v>
          </cell>
          <cell r="AM157">
            <v>1.4E-2</v>
          </cell>
          <cell r="AN157">
            <v>9.2584133148193359E-2</v>
          </cell>
          <cell r="AO157">
            <v>0.1689453125</v>
          </cell>
          <cell r="AP157">
            <v>0.37033653259277344</v>
          </cell>
          <cell r="AQ157">
            <v>2.6002675345564819</v>
          </cell>
          <cell r="AR157">
            <v>3.1700337357568622</v>
          </cell>
          <cell r="AS157">
            <v>3.5844521514902867</v>
          </cell>
          <cell r="AT157">
            <v>0.34461729109421224</v>
          </cell>
          <cell r="AU157">
            <v>0.4372014242424056</v>
          </cell>
          <cell r="AV157">
            <v>3.7879432147247329</v>
          </cell>
          <cell r="AW157">
            <v>185.94022774366445</v>
          </cell>
          <cell r="AX157">
            <v>0.23118350987051836</v>
          </cell>
          <cell r="AY157">
            <v>285.1953942697661</v>
          </cell>
          <cell r="AZ157" t="str">
            <v>01°00'20''</v>
          </cell>
          <cell r="BA157" t="e">
            <v>#VALUE!</v>
          </cell>
          <cell r="BB157">
            <v>0.157</v>
          </cell>
          <cell r="BC157" t="e">
            <v>#VALUE!</v>
          </cell>
          <cell r="BD157" t="e">
            <v>#VALUE!</v>
          </cell>
          <cell r="BE157" t="e">
            <v>#VALUE!</v>
          </cell>
          <cell r="BF157" t="e">
            <v>#VALUE!</v>
          </cell>
          <cell r="BG157" t="e">
            <v>#VALUE!</v>
          </cell>
          <cell r="BH157" t="e">
            <v>#VALUE!</v>
          </cell>
          <cell r="BI157" t="e">
            <v>#VALUE!</v>
          </cell>
          <cell r="BJ157" t="e">
            <v>#VALUE!</v>
          </cell>
          <cell r="BK157" t="e">
            <v>#VALUE!</v>
          </cell>
          <cell r="BL157" t="e">
            <v>#VALUE!</v>
          </cell>
          <cell r="BM157" t="e">
            <v>#VALUE!</v>
          </cell>
          <cell r="BN157">
            <v>2.9999999999972715E-2</v>
          </cell>
          <cell r="BO157">
            <v>739.47</v>
          </cell>
          <cell r="BP157">
            <v>735</v>
          </cell>
          <cell r="BQ157">
            <v>739.72000000000014</v>
          </cell>
          <cell r="BR157">
            <v>735.25</v>
          </cell>
          <cell r="BS157">
            <v>740.3</v>
          </cell>
          <cell r="BT157">
            <v>735.8</v>
          </cell>
          <cell r="BU157">
            <v>0</v>
          </cell>
          <cell r="BV157">
            <v>0.57999999999981355</v>
          </cell>
          <cell r="BW157">
            <v>0.54999999999995453</v>
          </cell>
          <cell r="BX157">
            <v>0.82999999999981355</v>
          </cell>
          <cell r="BY157">
            <v>250</v>
          </cell>
          <cell r="BZ157">
            <v>0.83750000000000002</v>
          </cell>
          <cell r="CA157">
            <v>0.3125</v>
          </cell>
          <cell r="CB157">
            <v>0.56499999999988404</v>
          </cell>
          <cell r="CC157">
            <v>5</v>
          </cell>
          <cell r="CD157" t="e">
            <v>#VALUE!</v>
          </cell>
          <cell r="CE157" t="e">
            <v>#VALUE!</v>
          </cell>
          <cell r="CF157">
            <v>0</v>
          </cell>
          <cell r="CG157">
            <v>0</v>
          </cell>
          <cell r="CH157" t="e">
            <v>#VALUE!</v>
          </cell>
          <cell r="CI157">
            <v>2</v>
          </cell>
          <cell r="CJ157">
            <v>1</v>
          </cell>
          <cell r="CK157">
            <v>1.5</v>
          </cell>
          <cell r="CL157" t="e">
            <v>#VALUE!</v>
          </cell>
          <cell r="CM157" t="e">
            <v>#VALUE!</v>
          </cell>
          <cell r="CN157" t="e">
            <v>#VALUE!</v>
          </cell>
          <cell r="CO157">
            <v>0</v>
          </cell>
          <cell r="CP157">
            <v>3</v>
          </cell>
          <cell r="CQ157">
            <v>3</v>
          </cell>
          <cell r="DV157" t="str">
            <v>250 mm</v>
          </cell>
          <cell r="DW157">
            <v>39.549999999999997</v>
          </cell>
          <cell r="DX157" t="str">
            <v>1</v>
          </cell>
          <cell r="DY157" t="str">
            <v>CS</v>
          </cell>
          <cell r="DZ157">
            <v>739.47000000000014</v>
          </cell>
          <cell r="EA157">
            <v>735.00000000000011</v>
          </cell>
        </row>
        <row r="158">
          <cell r="A158">
            <v>88</v>
          </cell>
          <cell r="B158" t="str">
            <v>CBA5</v>
          </cell>
          <cell r="C158" t="str">
            <v>CBA6</v>
          </cell>
          <cell r="D158">
            <v>2.7105000000000001E-2</v>
          </cell>
          <cell r="E158">
            <v>0.150979</v>
          </cell>
          <cell r="F158">
            <v>0.17808399999999999</v>
          </cell>
          <cell r="G158">
            <v>2.33</v>
          </cell>
          <cell r="K158">
            <v>8.0238581547356205E-2</v>
          </cell>
          <cell r="L158">
            <v>10.657661945904247</v>
          </cell>
          <cell r="M158">
            <v>10.657661945904247</v>
          </cell>
          <cell r="N158">
            <v>183.64280443457844</v>
          </cell>
          <cell r="O158">
            <v>0.64062192454893374</v>
          </cell>
          <cell r="P158">
            <v>62.437114718422492</v>
          </cell>
          <cell r="Q158">
            <v>2.7105000000000001E-2</v>
          </cell>
          <cell r="R158">
            <v>0.150979</v>
          </cell>
          <cell r="S158">
            <v>0.52945600000000004</v>
          </cell>
          <cell r="U158">
            <v>130</v>
          </cell>
          <cell r="V158">
            <v>158.4</v>
          </cell>
          <cell r="Y158">
            <v>0</v>
          </cell>
          <cell r="AB158">
            <v>0</v>
          </cell>
          <cell r="AC158">
            <v>126.72000000000001</v>
          </cell>
          <cell r="AD158">
            <v>0.19066666666666668</v>
          </cell>
          <cell r="AE158">
            <v>0.76266666666666671</v>
          </cell>
          <cell r="AF158">
            <v>0.76266666666666671</v>
          </cell>
          <cell r="AG158">
            <v>0.76266666666666671</v>
          </cell>
          <cell r="AH158">
            <v>63.937114718422492</v>
          </cell>
          <cell r="AI158">
            <v>18.29</v>
          </cell>
          <cell r="AJ158">
            <v>26.08</v>
          </cell>
          <cell r="AK158">
            <v>10</v>
          </cell>
          <cell r="AL158">
            <v>0.25</v>
          </cell>
          <cell r="AM158">
            <v>1.4E-2</v>
          </cell>
          <cell r="AN158">
            <v>9.1561555862426758E-2</v>
          </cell>
          <cell r="AO158">
            <v>0.205078125</v>
          </cell>
          <cell r="AP158">
            <v>0.36624622344970703</v>
          </cell>
          <cell r="AQ158">
            <v>3.9261620604067149</v>
          </cell>
          <cell r="AR158">
            <v>4.8169819291304306</v>
          </cell>
          <cell r="AS158">
            <v>8.1951658696224872</v>
          </cell>
          <cell r="AT158">
            <v>0.78566506241473499</v>
          </cell>
          <cell r="AU158">
            <v>0.87722661827716175</v>
          </cell>
          <cell r="AV158">
            <v>5.7546382973861183</v>
          </cell>
          <cell r="AW158">
            <v>282.48014686147974</v>
          </cell>
          <cell r="AX158">
            <v>0.22634197634347536</v>
          </cell>
          <cell r="AY158">
            <v>275.08338942487001</v>
          </cell>
          <cell r="AZ158" t="str">
            <v>10°06'43''</v>
          </cell>
          <cell r="BA158" t="e">
            <v>#VALUE!</v>
          </cell>
          <cell r="BB158">
            <v>0.44</v>
          </cell>
          <cell r="BC158" t="e">
            <v>#VALUE!</v>
          </cell>
          <cell r="BD158" t="e">
            <v>#VALUE!</v>
          </cell>
          <cell r="BE158" t="e">
            <v>#VALUE!</v>
          </cell>
          <cell r="BF158" t="e">
            <v>#VALUE!</v>
          </cell>
          <cell r="BG158" t="e">
            <v>#VALUE!</v>
          </cell>
          <cell r="BH158" t="e">
            <v>#VALUE!</v>
          </cell>
          <cell r="BI158" t="e">
            <v>#VALUE!</v>
          </cell>
          <cell r="BJ158" t="e">
            <v>#VALUE!</v>
          </cell>
          <cell r="BK158" t="e">
            <v>#VALUE!</v>
          </cell>
          <cell r="BL158" t="e">
            <v>#VALUE!</v>
          </cell>
          <cell r="BM158" t="e">
            <v>#VALUE!</v>
          </cell>
          <cell r="BN158">
            <v>2.9999999999972715E-2</v>
          </cell>
          <cell r="BO158">
            <v>734.97</v>
          </cell>
          <cell r="BP158">
            <v>730.2</v>
          </cell>
          <cell r="BQ158">
            <v>735.22000000000014</v>
          </cell>
          <cell r="BR158">
            <v>730.45</v>
          </cell>
          <cell r="BS158">
            <v>735.8</v>
          </cell>
          <cell r="BT158">
            <v>731</v>
          </cell>
          <cell r="BU158">
            <v>0</v>
          </cell>
          <cell r="BV158">
            <v>0.57999999999981355</v>
          </cell>
          <cell r="BW158">
            <v>0.54999999999995453</v>
          </cell>
          <cell r="BX158">
            <v>0.82999999999981355</v>
          </cell>
          <cell r="BY158">
            <v>250</v>
          </cell>
          <cell r="BZ158">
            <v>0.83750000000000002</v>
          </cell>
          <cell r="CA158">
            <v>0.3125</v>
          </cell>
          <cell r="CB158">
            <v>0.56499999999988404</v>
          </cell>
          <cell r="CC158">
            <v>6</v>
          </cell>
          <cell r="CD158" t="e">
            <v>#VALUE!</v>
          </cell>
          <cell r="CE158" t="e">
            <v>#VALUE!</v>
          </cell>
          <cell r="CF158">
            <v>0</v>
          </cell>
          <cell r="CG158">
            <v>0</v>
          </cell>
          <cell r="CH158" t="e">
            <v>#VALUE!</v>
          </cell>
          <cell r="CI158">
            <v>2</v>
          </cell>
          <cell r="CJ158">
            <v>1</v>
          </cell>
          <cell r="CK158">
            <v>1.5</v>
          </cell>
          <cell r="CL158" t="e">
            <v>#VALUE!</v>
          </cell>
          <cell r="CM158" t="e">
            <v>#VALUE!</v>
          </cell>
          <cell r="CN158" t="e">
            <v>#VALUE!</v>
          </cell>
          <cell r="CO158">
            <v>0</v>
          </cell>
          <cell r="CP158">
            <v>3</v>
          </cell>
          <cell r="CQ158">
            <v>3</v>
          </cell>
          <cell r="DV158" t="str">
            <v>250 mm</v>
          </cell>
          <cell r="DW158">
            <v>18.29</v>
          </cell>
          <cell r="DX158" t="str">
            <v>1</v>
          </cell>
          <cell r="DY158" t="str">
            <v>CS</v>
          </cell>
          <cell r="DZ158">
            <v>734.97000000000014</v>
          </cell>
          <cell r="EA158">
            <v>730.20000000000016</v>
          </cell>
        </row>
        <row r="159">
          <cell r="A159">
            <v>89</v>
          </cell>
          <cell r="B159" t="str">
            <v>CBA6</v>
          </cell>
          <cell r="C159" t="str">
            <v>CBA7</v>
          </cell>
          <cell r="D159">
            <v>2.2678999999999998E-2</v>
          </cell>
          <cell r="E159">
            <v>0.17808399999999999</v>
          </cell>
          <cell r="F159">
            <v>0.200763</v>
          </cell>
          <cell r="G159">
            <v>2.33</v>
          </cell>
          <cell r="K159">
            <v>4.8446369194690538E-2</v>
          </cell>
          <cell r="L159">
            <v>10.706108315098938</v>
          </cell>
          <cell r="M159">
            <v>10.706108315098938</v>
          </cell>
          <cell r="N159">
            <v>183.17544025011674</v>
          </cell>
          <cell r="O159">
            <v>0.63494786494538236</v>
          </cell>
          <cell r="P159">
            <v>85.787227788004898</v>
          </cell>
          <cell r="Q159">
            <v>2.2678999999999998E-2</v>
          </cell>
          <cell r="R159">
            <v>0.17808399999999999</v>
          </cell>
          <cell r="S159">
            <v>0.73021900000000006</v>
          </cell>
          <cell r="U159">
            <v>144</v>
          </cell>
          <cell r="V159">
            <v>158.4</v>
          </cell>
          <cell r="Y159">
            <v>0</v>
          </cell>
          <cell r="AB159">
            <v>0</v>
          </cell>
          <cell r="AC159">
            <v>126.72000000000001</v>
          </cell>
          <cell r="AD159">
            <v>0.2112</v>
          </cell>
          <cell r="AE159">
            <v>0.8448</v>
          </cell>
          <cell r="AF159">
            <v>0.8448</v>
          </cell>
          <cell r="AG159">
            <v>0.8448</v>
          </cell>
          <cell r="AH159">
            <v>87.287227788004898</v>
          </cell>
          <cell r="AI159">
            <v>10.07</v>
          </cell>
          <cell r="AJ159">
            <v>14.6</v>
          </cell>
          <cell r="AK159">
            <v>10</v>
          </cell>
          <cell r="AL159">
            <v>0.25</v>
          </cell>
          <cell r="AM159">
            <v>1.4E-2</v>
          </cell>
          <cell r="AN159">
            <v>0.12655258178710938</v>
          </cell>
          <cell r="AO159">
            <v>0.22998046875</v>
          </cell>
          <cell r="AP159">
            <v>0.5062103271484375</v>
          </cell>
          <cell r="AQ159">
            <v>3.5010398454745939</v>
          </cell>
          <cell r="AR159">
            <v>3.5364207325113077</v>
          </cell>
          <cell r="AS159">
            <v>6.0379889764871626</v>
          </cell>
          <cell r="AT159">
            <v>0.62473394493378021</v>
          </cell>
          <cell r="AU159">
            <v>0.75128652672088958</v>
          </cell>
          <cell r="AV159">
            <v>4.3056692556421359</v>
          </cell>
          <cell r="AW159">
            <v>211.35404534863696</v>
          </cell>
          <cell r="AX159">
            <v>0.4129905706040361</v>
          </cell>
          <cell r="AY159">
            <v>254.64603619733589</v>
          </cell>
          <cell r="AZ159" t="str">
            <v>20°26'14''</v>
          </cell>
          <cell r="BA159" t="e">
            <v>#VALUE!</v>
          </cell>
          <cell r="BB159">
            <v>1E-3</v>
          </cell>
          <cell r="BC159" t="e">
            <v>#VALUE!</v>
          </cell>
          <cell r="BD159" t="e">
            <v>#VALUE!</v>
          </cell>
          <cell r="BE159" t="e">
            <v>#VALUE!</v>
          </cell>
          <cell r="BF159" t="e">
            <v>#VALUE!</v>
          </cell>
          <cell r="BG159" t="e">
            <v>#VALUE!</v>
          </cell>
          <cell r="BH159" t="e">
            <v>#VALUE!</v>
          </cell>
          <cell r="BI159" t="e">
            <v>#VALUE!</v>
          </cell>
          <cell r="BJ159" t="e">
            <v>#VALUE!</v>
          </cell>
          <cell r="BK159" t="e">
            <v>#VALUE!</v>
          </cell>
          <cell r="BL159" t="e">
            <v>#VALUE!</v>
          </cell>
          <cell r="BM159" t="e">
            <v>#VALUE!</v>
          </cell>
          <cell r="BN159">
            <v>3.0000000000086402E-2</v>
          </cell>
          <cell r="BO159">
            <v>730.17</v>
          </cell>
          <cell r="BP159">
            <v>728.7</v>
          </cell>
          <cell r="BQ159">
            <v>730.42000000000019</v>
          </cell>
          <cell r="BR159">
            <v>728.95</v>
          </cell>
          <cell r="BS159">
            <v>731</v>
          </cell>
          <cell r="BT159">
            <v>729.5</v>
          </cell>
          <cell r="BU159">
            <v>0</v>
          </cell>
          <cell r="BV159">
            <v>0.57999999999981355</v>
          </cell>
          <cell r="BW159">
            <v>0.54999999999995453</v>
          </cell>
          <cell r="BX159">
            <v>0.82999999999981355</v>
          </cell>
          <cell r="BY159">
            <v>250</v>
          </cell>
          <cell r="BZ159">
            <v>0.83750000000000002</v>
          </cell>
          <cell r="CA159">
            <v>0.3125</v>
          </cell>
          <cell r="CB159">
            <v>0.56499999999988404</v>
          </cell>
          <cell r="CC159">
            <v>7</v>
          </cell>
          <cell r="CD159">
            <v>2.380952380952381E-4</v>
          </cell>
          <cell r="CE159">
            <v>0</v>
          </cell>
          <cell r="CF159">
            <v>0</v>
          </cell>
          <cell r="CG159">
            <v>0</v>
          </cell>
          <cell r="CH159">
            <v>0</v>
          </cell>
          <cell r="CI159">
            <v>2</v>
          </cell>
          <cell r="CJ159">
            <v>1</v>
          </cell>
          <cell r="CK159">
            <v>1.5</v>
          </cell>
          <cell r="CL159" t="e">
            <v>#VALUE!</v>
          </cell>
          <cell r="CM159" t="e">
            <v>#VALUE!</v>
          </cell>
          <cell r="CN159" t="e">
            <v>#VALUE!</v>
          </cell>
          <cell r="CO159">
            <v>0</v>
          </cell>
          <cell r="CP159">
            <v>3</v>
          </cell>
          <cell r="CQ159">
            <v>3</v>
          </cell>
          <cell r="DV159" t="str">
            <v>250 mm</v>
          </cell>
          <cell r="DW159">
            <v>10.07</v>
          </cell>
          <cell r="DX159" t="str">
            <v>1</v>
          </cell>
          <cell r="DY159" t="str">
            <v>CS</v>
          </cell>
          <cell r="DZ159">
            <v>730.17000000000019</v>
          </cell>
          <cell r="EA159">
            <v>728.70000000000016</v>
          </cell>
        </row>
        <row r="160">
          <cell r="A160">
            <v>90</v>
          </cell>
          <cell r="B160" t="str">
            <v>CBA7</v>
          </cell>
          <cell r="C160" t="str">
            <v>CBA8</v>
          </cell>
          <cell r="D160">
            <v>8.1678000000000001E-2</v>
          </cell>
          <cell r="E160">
            <v>0.200763</v>
          </cell>
          <cell r="F160">
            <v>0.282441</v>
          </cell>
          <cell r="G160">
            <v>2.33</v>
          </cell>
          <cell r="K160">
            <v>0.25076535741446426</v>
          </cell>
          <cell r="L160">
            <v>10.956873672513401</v>
          </cell>
          <cell r="M160">
            <v>10.956873672513401</v>
          </cell>
          <cell r="N160">
            <v>180.80733809771507</v>
          </cell>
          <cell r="O160">
            <v>0.63389503014799931</v>
          </cell>
          <cell r="P160">
            <v>118.15860226072252</v>
          </cell>
          <cell r="Q160">
            <v>8.1678000000000001E-2</v>
          </cell>
          <cell r="R160">
            <v>0.200763</v>
          </cell>
          <cell r="S160">
            <v>1.0126600000000001</v>
          </cell>
          <cell r="U160">
            <v>208</v>
          </cell>
          <cell r="V160">
            <v>158.4</v>
          </cell>
          <cell r="Y160">
            <v>0</v>
          </cell>
          <cell r="AB160">
            <v>0</v>
          </cell>
          <cell r="AC160">
            <v>126.72000000000001</v>
          </cell>
          <cell r="AD160">
            <v>0.30506666666666671</v>
          </cell>
          <cell r="AE160">
            <v>1.2202666666666668</v>
          </cell>
          <cell r="AF160">
            <v>1.2202666666666668</v>
          </cell>
          <cell r="AG160">
            <v>1.2202666666666668</v>
          </cell>
          <cell r="AH160">
            <v>119.65860226072252</v>
          </cell>
          <cell r="AI160">
            <v>54.73</v>
          </cell>
          <cell r="AJ160">
            <v>12.81</v>
          </cell>
          <cell r="AK160">
            <v>10</v>
          </cell>
          <cell r="AL160">
            <v>0.25</v>
          </cell>
          <cell r="AM160">
            <v>1.4E-2</v>
          </cell>
          <cell r="AN160">
            <v>0.15771842002868652</v>
          </cell>
          <cell r="AO160">
            <v>0.2435302734375</v>
          </cell>
          <cell r="AP160">
            <v>0.63087368011474609</v>
          </cell>
          <cell r="AQ160">
            <v>3.6672544092199431</v>
          </cell>
          <cell r="AR160">
            <v>3.1812278248085342</v>
          </cell>
          <cell r="AS160">
            <v>6.3627601211021041</v>
          </cell>
          <cell r="AT160">
            <v>0.68546151386050524</v>
          </cell>
          <cell r="AU160">
            <v>0.84317993388919177</v>
          </cell>
          <cell r="AV160">
            <v>4.0330982595249809</v>
          </cell>
          <cell r="AW160">
            <v>197.97424786452282</v>
          </cell>
          <cell r="AX160">
            <v>0.6044149860471093</v>
          </cell>
          <cell r="AY160">
            <v>246.15366276791491</v>
          </cell>
          <cell r="AZ160" t="str">
            <v>08°29'33''</v>
          </cell>
          <cell r="BA160" t="e">
            <v>#VALUE!</v>
          </cell>
          <cell r="BB160">
            <v>9.1999999999999998E-2</v>
          </cell>
          <cell r="BC160" t="e">
            <v>#VALUE!</v>
          </cell>
          <cell r="BD160" t="e">
            <v>#VALUE!</v>
          </cell>
          <cell r="BE160" t="e">
            <v>#VALUE!</v>
          </cell>
          <cell r="BF160" t="e">
            <v>#VALUE!</v>
          </cell>
          <cell r="BG160" t="e">
            <v>#VALUE!</v>
          </cell>
          <cell r="BH160" t="e">
            <v>#VALUE!</v>
          </cell>
          <cell r="BI160" t="e">
            <v>#VALUE!</v>
          </cell>
          <cell r="BJ160" t="e">
            <v>#VALUE!</v>
          </cell>
          <cell r="BK160" t="e">
            <v>#VALUE!</v>
          </cell>
          <cell r="BL160" t="e">
            <v>#VALUE!</v>
          </cell>
          <cell r="BM160" t="e">
            <v>#VALUE!</v>
          </cell>
          <cell r="BN160">
            <v>5.0000000000068212E-2</v>
          </cell>
          <cell r="BO160">
            <v>728.65</v>
          </cell>
          <cell r="BP160">
            <v>721.64</v>
          </cell>
          <cell r="BQ160">
            <v>728.9</v>
          </cell>
          <cell r="BR160">
            <v>721.89</v>
          </cell>
          <cell r="BS160">
            <v>729.5</v>
          </cell>
          <cell r="BT160">
            <v>722.5</v>
          </cell>
          <cell r="BU160">
            <v>0</v>
          </cell>
          <cell r="BV160">
            <v>0.60000000000002274</v>
          </cell>
          <cell r="BW160">
            <v>0.61000000000001364</v>
          </cell>
          <cell r="BX160">
            <v>0.85000000000002274</v>
          </cell>
          <cell r="BY160">
            <v>250</v>
          </cell>
          <cell r="BZ160">
            <v>0.83750000000000002</v>
          </cell>
          <cell r="CA160">
            <v>0.3125</v>
          </cell>
          <cell r="CB160">
            <v>0.60500000000001819</v>
          </cell>
          <cell r="CC160">
            <v>8</v>
          </cell>
          <cell r="CD160" t="e">
            <v>#VALUE!</v>
          </cell>
          <cell r="CE160" t="e">
            <v>#VALUE!</v>
          </cell>
          <cell r="CF160">
            <v>0</v>
          </cell>
          <cell r="CG160">
            <v>0</v>
          </cell>
          <cell r="CH160" t="e">
            <v>#VALUE!</v>
          </cell>
          <cell r="CI160">
            <v>2</v>
          </cell>
          <cell r="CJ160">
            <v>1</v>
          </cell>
          <cell r="CK160">
            <v>1.5</v>
          </cell>
          <cell r="CL160" t="e">
            <v>#VALUE!</v>
          </cell>
          <cell r="CM160" t="e">
            <v>#VALUE!</v>
          </cell>
          <cell r="CN160" t="e">
            <v>#VALUE!</v>
          </cell>
          <cell r="CO160">
            <v>0</v>
          </cell>
          <cell r="CP160">
            <v>3</v>
          </cell>
          <cell r="CQ160">
            <v>3</v>
          </cell>
          <cell r="DV160" t="str">
            <v>250 mm</v>
          </cell>
          <cell r="DW160">
            <v>54.73</v>
          </cell>
          <cell r="DX160" t="str">
            <v>1</v>
          </cell>
          <cell r="DY160" t="str">
            <v>CS</v>
          </cell>
          <cell r="DZ160">
            <v>728.65</v>
          </cell>
          <cell r="EA160">
            <v>721.64</v>
          </cell>
        </row>
        <row r="161">
          <cell r="A161">
            <v>91</v>
          </cell>
          <cell r="B161" t="str">
            <v>CBA8</v>
          </cell>
          <cell r="C161" t="str">
            <v>ALIVBA9</v>
          </cell>
          <cell r="D161">
            <v>4.9570605000000004E-2</v>
          </cell>
          <cell r="E161">
            <v>0.282441</v>
          </cell>
          <cell r="F161">
            <v>0.33201160499999999</v>
          </cell>
          <cell r="G161">
            <v>2.33</v>
          </cell>
          <cell r="K161">
            <v>0.11863535578156598</v>
          </cell>
          <cell r="L161">
            <v>11.075509028294967</v>
          </cell>
          <cell r="M161">
            <v>11.075509028294967</v>
          </cell>
          <cell r="N161">
            <v>179.71587067719258</v>
          </cell>
          <cell r="O161">
            <v>0.63534379172229649</v>
          </cell>
          <cell r="P161">
            <v>156.06813975473227</v>
          </cell>
          <cell r="Q161">
            <v>4.9570605000000004E-2</v>
          </cell>
          <cell r="R161">
            <v>0.282441</v>
          </cell>
          <cell r="S161">
            <v>1.344671605</v>
          </cell>
          <cell r="U161">
            <v>234</v>
          </cell>
          <cell r="V161">
            <v>158.4</v>
          </cell>
          <cell r="AB161">
            <v>0</v>
          </cell>
          <cell r="AC161">
            <v>126.72000000000001</v>
          </cell>
          <cell r="AD161">
            <v>0.34320000000000006</v>
          </cell>
          <cell r="AE161">
            <v>1.3728000000000002</v>
          </cell>
          <cell r="AF161">
            <v>1.3728000000000002</v>
          </cell>
          <cell r="AG161">
            <v>1.3728000000000002</v>
          </cell>
          <cell r="AH161">
            <v>157.56813975473227</v>
          </cell>
          <cell r="AI161">
            <v>29.96</v>
          </cell>
          <cell r="AJ161">
            <v>15.59</v>
          </cell>
          <cell r="AK161">
            <v>10</v>
          </cell>
          <cell r="AL161">
            <v>0.25</v>
          </cell>
          <cell r="AM161">
            <v>1.4E-2</v>
          </cell>
          <cell r="AN161">
            <v>0.17625796794891357</v>
          </cell>
          <cell r="AO161">
            <v>0.247802734375</v>
          </cell>
          <cell r="AP161">
            <v>0.7050318717956543</v>
          </cell>
          <cell r="AQ161">
            <v>4.2598178365089723</v>
          </cell>
          <cell r="AR161">
            <v>3.3738363899118076</v>
          </cell>
          <cell r="AS161">
            <v>8.462877495818077</v>
          </cell>
          <cell r="AT161">
            <v>0.9248750254964313</v>
          </cell>
          <cell r="AU161">
            <v>1.1011329934453449</v>
          </cell>
          <cell r="AV161">
            <v>4.4492549849702625</v>
          </cell>
          <cell r="AW161">
            <v>218.40229335516159</v>
          </cell>
          <cell r="AX161">
            <v>0.72145826554347581</v>
          </cell>
          <cell r="AY161">
            <v>249.0407446952469</v>
          </cell>
          <cell r="AZ161" t="str">
            <v>02°53'13''</v>
          </cell>
          <cell r="BA161" t="e">
            <v>#VALUE!</v>
          </cell>
          <cell r="BB161">
            <v>0.25800000000000001</v>
          </cell>
          <cell r="BC161" t="e">
            <v>#VALUE!</v>
          </cell>
          <cell r="BD161" t="e">
            <v>#VALUE!</v>
          </cell>
          <cell r="BE161" t="e">
            <v>#VALUE!</v>
          </cell>
          <cell r="BF161" t="e">
            <v>#VALUE!</v>
          </cell>
          <cell r="BG161" t="e">
            <v>#VALUE!</v>
          </cell>
          <cell r="BH161" t="e">
            <v>#VALUE!</v>
          </cell>
          <cell r="BI161" t="e">
            <v>#VALUE!</v>
          </cell>
          <cell r="BJ161" t="e">
            <v>#VALUE!</v>
          </cell>
          <cell r="BK161" t="e">
            <v>#VALUE!</v>
          </cell>
          <cell r="BL161" t="e">
            <v>#VALUE!</v>
          </cell>
          <cell r="BM161" t="e">
            <v>#VALUE!</v>
          </cell>
          <cell r="BN161">
            <v>2.9999999999972715E-2</v>
          </cell>
          <cell r="BO161">
            <v>721.61</v>
          </cell>
          <cell r="BP161">
            <v>716.94</v>
          </cell>
          <cell r="BQ161">
            <v>721.86</v>
          </cell>
          <cell r="BR161">
            <v>717.19</v>
          </cell>
          <cell r="BS161">
            <v>722.5</v>
          </cell>
          <cell r="BT161">
            <v>717.8</v>
          </cell>
          <cell r="BU161">
            <v>0</v>
          </cell>
          <cell r="BV161">
            <v>0.63999999999998636</v>
          </cell>
          <cell r="BW161">
            <v>0.60999999999989996</v>
          </cell>
          <cell r="BX161">
            <v>0.88999999999998636</v>
          </cell>
          <cell r="BY161">
            <v>250</v>
          </cell>
          <cell r="BZ161">
            <v>0.83750000000000002</v>
          </cell>
          <cell r="CA161">
            <v>0.3125</v>
          </cell>
          <cell r="CB161">
            <v>0.62499999999994316</v>
          </cell>
          <cell r="CC161">
            <v>9</v>
          </cell>
          <cell r="CD161" t="e">
            <v>#VALUE!</v>
          </cell>
          <cell r="CE161" t="e">
            <v>#VALUE!</v>
          </cell>
          <cell r="CF161">
            <v>0</v>
          </cell>
          <cell r="CG161">
            <v>0</v>
          </cell>
          <cell r="CH161" t="e">
            <v>#VALUE!</v>
          </cell>
          <cell r="CI161">
            <v>2</v>
          </cell>
          <cell r="CJ161">
            <v>1</v>
          </cell>
          <cell r="CK161">
            <v>1.5</v>
          </cell>
          <cell r="CL161" t="e">
            <v>#VALUE!</v>
          </cell>
          <cell r="CM161" t="e">
            <v>#VALUE!</v>
          </cell>
          <cell r="CN161" t="e">
            <v>#VALUE!</v>
          </cell>
          <cell r="CO161">
            <v>0</v>
          </cell>
          <cell r="CP161">
            <v>3</v>
          </cell>
          <cell r="CQ161">
            <v>3</v>
          </cell>
          <cell r="DV161" t="str">
            <v>250 mm</v>
          </cell>
          <cell r="DW161">
            <v>29.96</v>
          </cell>
          <cell r="DX161" t="str">
            <v>1</v>
          </cell>
          <cell r="DY161" t="str">
            <v>CS</v>
          </cell>
          <cell r="DZ161">
            <v>721.61</v>
          </cell>
          <cell r="EA161">
            <v>716.94</v>
          </cell>
        </row>
        <row r="162">
          <cell r="A162">
            <v>91</v>
          </cell>
          <cell r="B162" t="str">
            <v>ALIVBA9</v>
          </cell>
          <cell r="C162" t="str">
            <v>BOTBA9</v>
          </cell>
          <cell r="F162">
            <v>0.33201160499999999</v>
          </cell>
          <cell r="G162">
            <v>2.33</v>
          </cell>
          <cell r="K162">
            <v>2.9753652845035367E-2</v>
          </cell>
          <cell r="L162">
            <v>11.105262681140003</v>
          </cell>
          <cell r="M162">
            <v>11.105262681140003</v>
          </cell>
          <cell r="N162">
            <v>179.44495169647078</v>
          </cell>
          <cell r="O162">
            <v>0.63082225913621159</v>
          </cell>
          <cell r="P162">
            <v>156.06813975473227</v>
          </cell>
          <cell r="Q162">
            <v>0</v>
          </cell>
          <cell r="R162">
            <v>0</v>
          </cell>
          <cell r="S162">
            <v>0</v>
          </cell>
          <cell r="V162">
            <v>158.4</v>
          </cell>
          <cell r="AB162">
            <v>0</v>
          </cell>
          <cell r="AC162">
            <v>0</v>
          </cell>
          <cell r="AD162">
            <v>0</v>
          </cell>
          <cell r="AE162">
            <v>0</v>
          </cell>
          <cell r="AF162">
            <v>0</v>
          </cell>
          <cell r="AG162">
            <v>0</v>
          </cell>
          <cell r="AH162">
            <v>156.06813975473227</v>
          </cell>
          <cell r="AI162">
            <v>3.01</v>
          </cell>
          <cell r="AJ162">
            <v>1.33</v>
          </cell>
          <cell r="AK162">
            <v>16</v>
          </cell>
          <cell r="AL162">
            <v>0.4</v>
          </cell>
          <cell r="AM162">
            <v>1.4E-2</v>
          </cell>
          <cell r="AN162">
            <v>0.27619400024414065</v>
          </cell>
          <cell r="AO162">
            <v>0.28671875000000002</v>
          </cell>
          <cell r="AP162">
            <v>0.69048500061035156</v>
          </cell>
          <cell r="AQ162">
            <v>1.6862166041462696</v>
          </cell>
          <cell r="AR162">
            <v>1.0752450835712817</v>
          </cell>
          <cell r="AS162">
            <v>1.136341757740517</v>
          </cell>
          <cell r="AT162">
            <v>0.14491979796628834</v>
          </cell>
          <cell r="AU162">
            <v>0.42111379821042899</v>
          </cell>
          <cell r="AV162">
            <v>1.7777473790387754</v>
          </cell>
          <cell r="AW162">
            <v>223.39832423706909</v>
          </cell>
          <cell r="AX162">
            <v>0.69860926794201739</v>
          </cell>
          <cell r="AY162">
            <v>284.50689034058991</v>
          </cell>
          <cell r="AZ162" t="str">
            <v>35°27'58''</v>
          </cell>
          <cell r="BA162" t="e">
            <v>#VALUE!</v>
          </cell>
          <cell r="BB162">
            <v>1E-3</v>
          </cell>
          <cell r="BC162" t="e">
            <v>#VALUE!</v>
          </cell>
          <cell r="BD162" t="e">
            <v>#VALUE!</v>
          </cell>
          <cell r="BE162" t="e">
            <v>#VALUE!</v>
          </cell>
          <cell r="BF162" t="e">
            <v>#VALUE!</v>
          </cell>
          <cell r="BG162" t="e">
            <v>#VALUE!</v>
          </cell>
          <cell r="BH162" t="e">
            <v>#VALUE!</v>
          </cell>
          <cell r="BI162" t="e">
            <v>#VALUE!</v>
          </cell>
          <cell r="BJ162" t="e">
            <v>#VALUE!</v>
          </cell>
          <cell r="BK162" t="e">
            <v>#VALUE!</v>
          </cell>
          <cell r="BL162" t="e">
            <v>#VALUE!</v>
          </cell>
          <cell r="BM162" t="e">
            <v>#VALUE!</v>
          </cell>
          <cell r="BN162">
            <v>3.0000000000086402E-2</v>
          </cell>
          <cell r="BO162">
            <v>716.91</v>
          </cell>
          <cell r="BP162">
            <v>716.87</v>
          </cell>
          <cell r="BQ162">
            <v>717.31000000000006</v>
          </cell>
          <cell r="BR162">
            <v>717.27</v>
          </cell>
          <cell r="BS162">
            <v>717.8</v>
          </cell>
          <cell r="BT162">
            <v>717.6</v>
          </cell>
          <cell r="BU162">
            <v>0</v>
          </cell>
          <cell r="BV162">
            <v>0.48999999999989541</v>
          </cell>
          <cell r="BW162">
            <v>0.33000000000004093</v>
          </cell>
          <cell r="BX162">
            <v>0.88999999999989543</v>
          </cell>
          <cell r="BY162">
            <v>400</v>
          </cell>
          <cell r="BZ162">
            <v>1.1000000000000001</v>
          </cell>
          <cell r="CA162">
            <v>0.5</v>
          </cell>
          <cell r="CB162">
            <v>0.40999999999996817</v>
          </cell>
          <cell r="CC162">
            <v>9</v>
          </cell>
          <cell r="CD162" t="e">
            <v>#VALUE!</v>
          </cell>
          <cell r="CE162" t="e">
            <v>#VALUE!</v>
          </cell>
          <cell r="CF162">
            <v>0</v>
          </cell>
          <cell r="CG162">
            <v>0</v>
          </cell>
          <cell r="CH162" t="e">
            <v>#VALUE!</v>
          </cell>
          <cell r="CI162">
            <v>2</v>
          </cell>
          <cell r="CJ162">
            <v>1</v>
          </cell>
          <cell r="CK162">
            <v>1.5</v>
          </cell>
          <cell r="CL162" t="e">
            <v>#VALUE!</v>
          </cell>
          <cell r="CM162" t="e">
            <v>#VALUE!</v>
          </cell>
          <cell r="CN162" t="e">
            <v>#VALUE!</v>
          </cell>
          <cell r="CO162">
            <v>0</v>
          </cell>
          <cell r="CP162">
            <v>3</v>
          </cell>
          <cell r="CQ162">
            <v>3</v>
          </cell>
          <cell r="DV162" t="str">
            <v>400 mm</v>
          </cell>
          <cell r="DW162">
            <v>3.01</v>
          </cell>
          <cell r="DX162" t="str">
            <v>1</v>
          </cell>
          <cell r="DY162" t="str">
            <v>CS</v>
          </cell>
          <cell r="DZ162">
            <v>716.91000000000008</v>
          </cell>
          <cell r="EA162">
            <v>716.87000000000012</v>
          </cell>
        </row>
        <row r="163">
          <cell r="A163">
            <v>92</v>
          </cell>
          <cell r="B163" t="str">
            <v>ALIVBA9</v>
          </cell>
          <cell r="C163" t="str">
            <v>CBA10</v>
          </cell>
          <cell r="F163">
            <v>0</v>
          </cell>
          <cell r="G163">
            <v>0</v>
          </cell>
          <cell r="K163">
            <v>0</v>
          </cell>
          <cell r="L163">
            <v>0</v>
          </cell>
          <cell r="M163">
            <v>0</v>
          </cell>
          <cell r="N163">
            <v>0</v>
          </cell>
          <cell r="O163">
            <v>0</v>
          </cell>
          <cell r="P163">
            <v>0</v>
          </cell>
          <cell r="Q163">
            <v>0</v>
          </cell>
          <cell r="S163">
            <v>1.344671605</v>
          </cell>
          <cell r="U163">
            <v>234</v>
          </cell>
          <cell r="V163">
            <v>158.4</v>
          </cell>
          <cell r="AB163">
            <v>0</v>
          </cell>
          <cell r="AC163">
            <v>126.72000000000001</v>
          </cell>
          <cell r="AD163">
            <v>0.34320000000000006</v>
          </cell>
          <cell r="AE163">
            <v>1.3728000000000002</v>
          </cell>
          <cell r="AF163">
            <v>1.3728000000000002</v>
          </cell>
          <cell r="AG163">
            <v>1.3728000000000002</v>
          </cell>
          <cell r="AH163">
            <v>1.5</v>
          </cell>
          <cell r="AI163">
            <v>8.2200000000000006</v>
          </cell>
          <cell r="AJ163">
            <v>8.0299999999999994</v>
          </cell>
          <cell r="AK163">
            <v>8</v>
          </cell>
          <cell r="AL163">
            <v>0.2</v>
          </cell>
          <cell r="AM163">
            <v>1.4E-2</v>
          </cell>
          <cell r="AN163">
            <v>2.0281982421875004E-2</v>
          </cell>
          <cell r="AO163">
            <v>3.125E-2</v>
          </cell>
          <cell r="AP163">
            <v>0.10140991210937501</v>
          </cell>
          <cell r="AQ163">
            <v>0.89874683531076915</v>
          </cell>
          <cell r="AR163">
            <v>2.4386321329713647</v>
          </cell>
          <cell r="AS163">
            <v>0.67550084935202637</v>
          </cell>
          <cell r="AT163">
            <v>4.1169514474063341E-2</v>
          </cell>
          <cell r="AU163">
            <v>6.1451496895938346E-2</v>
          </cell>
          <cell r="AV163">
            <v>2.7517902997688397</v>
          </cell>
          <cell r="AW163">
            <v>86.45004189973443</v>
          </cell>
          <cell r="AX163">
            <v>1.7351061573107323E-2</v>
          </cell>
          <cell r="AY163">
            <v>248.45936633901906</v>
          </cell>
          <cell r="AZ163" t="str">
            <v>00°00'00''</v>
          </cell>
          <cell r="BA163" t="e">
            <v>#VALUE!</v>
          </cell>
          <cell r="BB163">
            <v>1E-3</v>
          </cell>
          <cell r="BC163" t="e">
            <v>#VALUE!</v>
          </cell>
          <cell r="BD163" t="e">
            <v>#VALUE!</v>
          </cell>
          <cell r="BE163" t="e">
            <v>#VALUE!</v>
          </cell>
          <cell r="BF163" t="e">
            <v>#VALUE!</v>
          </cell>
          <cell r="BG163" t="e">
            <v>#VALUE!</v>
          </cell>
          <cell r="BH163" t="e">
            <v>#VALUE!</v>
          </cell>
          <cell r="BI163" t="e">
            <v>#VALUE!</v>
          </cell>
          <cell r="BJ163" t="e">
            <v>#VALUE!</v>
          </cell>
          <cell r="BK163" t="e">
            <v>#VALUE!</v>
          </cell>
          <cell r="BL163" t="e">
            <v>#VALUE!</v>
          </cell>
          <cell r="BM163" t="e">
            <v>#VALUE!</v>
          </cell>
          <cell r="BN163">
            <v>3.0000000000086402E-2</v>
          </cell>
          <cell r="BO163">
            <v>716.91</v>
          </cell>
          <cell r="BP163">
            <v>716.25</v>
          </cell>
          <cell r="BQ163">
            <v>717.11000000000013</v>
          </cell>
          <cell r="BR163">
            <v>716.45</v>
          </cell>
          <cell r="BS163">
            <v>717.8</v>
          </cell>
          <cell r="BT163">
            <v>717.2</v>
          </cell>
          <cell r="BU163">
            <v>0</v>
          </cell>
          <cell r="BV163">
            <v>0.6899999999998272</v>
          </cell>
          <cell r="BW163">
            <v>0.75</v>
          </cell>
          <cell r="BX163">
            <v>0.88999999999982715</v>
          </cell>
          <cell r="BY163">
            <v>200</v>
          </cell>
          <cell r="BZ163">
            <v>0.75</v>
          </cell>
          <cell r="CA163">
            <v>0.25</v>
          </cell>
          <cell r="CB163">
            <v>0.7199999999999136</v>
          </cell>
          <cell r="CC163">
            <v>10</v>
          </cell>
          <cell r="CD163" t="e">
            <v>#VALUE!</v>
          </cell>
          <cell r="CE163" t="e">
            <v>#VALUE!</v>
          </cell>
          <cell r="CF163">
            <v>0</v>
          </cell>
          <cell r="CG163">
            <v>0</v>
          </cell>
          <cell r="CH163" t="e">
            <v>#VALUE!</v>
          </cell>
          <cell r="CI163">
            <v>2</v>
          </cell>
          <cell r="CJ163">
            <v>1</v>
          </cell>
          <cell r="CK163">
            <v>1.5</v>
          </cell>
          <cell r="CL163" t="e">
            <v>#VALUE!</v>
          </cell>
          <cell r="CM163" t="e">
            <v>#VALUE!</v>
          </cell>
          <cell r="CN163" t="e">
            <v>#VALUE!</v>
          </cell>
          <cell r="CO163">
            <v>0</v>
          </cell>
          <cell r="CP163">
            <v>3</v>
          </cell>
          <cell r="CQ163">
            <v>3</v>
          </cell>
          <cell r="DV163" t="str">
            <v>200 mm</v>
          </cell>
          <cell r="DW163">
            <v>8.2200000000000006</v>
          </cell>
          <cell r="DX163" t="str">
            <v>1</v>
          </cell>
          <cell r="DY163" t="str">
            <v>CS</v>
          </cell>
          <cell r="DZ163">
            <v>716.91000000000008</v>
          </cell>
          <cell r="EA163">
            <v>716.25000000000011</v>
          </cell>
        </row>
        <row r="164">
          <cell r="A164">
            <v>93</v>
          </cell>
          <cell r="B164" t="str">
            <v>CBA10</v>
          </cell>
          <cell r="C164" t="str">
            <v>CBA11</v>
          </cell>
          <cell r="D164">
            <v>2.2443000000000001E-2</v>
          </cell>
          <cell r="E164">
            <v>0</v>
          </cell>
          <cell r="F164">
            <v>2.2443000000000001E-2</v>
          </cell>
          <cell r="G164">
            <v>2.33</v>
          </cell>
          <cell r="K164">
            <v>0.14807378219259548</v>
          </cell>
          <cell r="L164">
            <v>0.14807378219259548</v>
          </cell>
          <cell r="M164">
            <v>5</v>
          </cell>
          <cell r="N164">
            <v>279.62630691925784</v>
          </cell>
          <cell r="O164">
            <v>0.63534593437945819</v>
          </cell>
          <cell r="P164">
            <v>3.9872107501275318</v>
          </cell>
          <cell r="Q164">
            <v>2.2443000000000001E-2</v>
          </cell>
          <cell r="S164">
            <v>1.367114605</v>
          </cell>
          <cell r="U164">
            <v>234</v>
          </cell>
          <cell r="V164">
            <v>158.4</v>
          </cell>
          <cell r="AB164">
            <v>0</v>
          </cell>
          <cell r="AC164">
            <v>126.72000000000001</v>
          </cell>
          <cell r="AD164">
            <v>0.34320000000000006</v>
          </cell>
          <cell r="AE164">
            <v>1.3728000000000002</v>
          </cell>
          <cell r="AF164">
            <v>1.3728000000000002</v>
          </cell>
          <cell r="AG164">
            <v>1.3728000000000002</v>
          </cell>
          <cell r="AH164">
            <v>5.4872107501275318</v>
          </cell>
          <cell r="AI164">
            <v>14.020000000000001</v>
          </cell>
          <cell r="AJ164">
            <v>15.12</v>
          </cell>
          <cell r="AK164">
            <v>10</v>
          </cell>
          <cell r="AL164">
            <v>0.25</v>
          </cell>
          <cell r="AM164">
            <v>1.4E-2</v>
          </cell>
          <cell r="AN164">
            <v>3.0622005462646484E-2</v>
          </cell>
          <cell r="AO164">
            <v>5.859375E-2</v>
          </cell>
          <cell r="AP164">
            <v>0.12248802185058594</v>
          </cell>
          <cell r="AQ164">
            <v>1.5959783551680105</v>
          </cell>
          <cell r="AR164">
            <v>3.5154419174891882</v>
          </cell>
          <cell r="AS164">
            <v>1.8634047295152576</v>
          </cell>
          <cell r="AT164">
            <v>0.12982400153745097</v>
          </cell>
          <cell r="AU164">
            <v>0.16044600700009745</v>
          </cell>
          <cell r="AV164">
            <v>4.3816747174665265</v>
          </cell>
          <cell r="AW164">
            <v>215.08495473145271</v>
          </cell>
          <cell r="AX164">
            <v>2.5511829765027798E-2</v>
          </cell>
          <cell r="AY164">
            <v>249.83828762376996</v>
          </cell>
          <cell r="AZ164" t="str">
            <v>01°22'44''</v>
          </cell>
          <cell r="BA164" t="e">
            <v>#VALUE!</v>
          </cell>
          <cell r="BB164">
            <v>9.9000000000000005E-2</v>
          </cell>
          <cell r="BC164" t="e">
            <v>#VALUE!</v>
          </cell>
          <cell r="BD164" t="e">
            <v>#VALUE!</v>
          </cell>
          <cell r="BE164" t="e">
            <v>#VALUE!</v>
          </cell>
          <cell r="BF164" t="e">
            <v>#VALUE!</v>
          </cell>
          <cell r="BG164" t="e">
            <v>#VALUE!</v>
          </cell>
          <cell r="BH164" t="e">
            <v>#VALUE!</v>
          </cell>
          <cell r="BI164" t="e">
            <v>#VALUE!</v>
          </cell>
          <cell r="BJ164" t="e">
            <v>#VALUE!</v>
          </cell>
          <cell r="BK164" t="e">
            <v>#VALUE!</v>
          </cell>
          <cell r="BL164" t="e">
            <v>#VALUE!</v>
          </cell>
          <cell r="BM164" t="e">
            <v>#VALUE!</v>
          </cell>
          <cell r="BN164">
            <v>2.9999999999972715E-2</v>
          </cell>
          <cell r="BO164">
            <v>716.22</v>
          </cell>
          <cell r="BP164">
            <v>714.1</v>
          </cell>
          <cell r="BQ164">
            <v>716.47000000000014</v>
          </cell>
          <cell r="BR164">
            <v>714.35</v>
          </cell>
          <cell r="BS164">
            <v>717.2</v>
          </cell>
          <cell r="BT164">
            <v>715</v>
          </cell>
          <cell r="BU164">
            <v>0</v>
          </cell>
          <cell r="BV164">
            <v>0.7299999999999045</v>
          </cell>
          <cell r="BW164">
            <v>0.64999999999997726</v>
          </cell>
          <cell r="BX164">
            <v>0.9799999999999045</v>
          </cell>
          <cell r="BY164">
            <v>250</v>
          </cell>
          <cell r="BZ164">
            <v>0.83750000000000002</v>
          </cell>
          <cell r="CA164">
            <v>0.3125</v>
          </cell>
          <cell r="CB164">
            <v>0.68999999999994088</v>
          </cell>
          <cell r="CC164">
            <v>10</v>
          </cell>
          <cell r="CD164" t="e">
            <v>#VALUE!</v>
          </cell>
          <cell r="CE164" t="e">
            <v>#VALUE!</v>
          </cell>
          <cell r="CF164">
            <v>0</v>
          </cell>
          <cell r="CG164">
            <v>0</v>
          </cell>
          <cell r="CH164" t="e">
            <v>#VALUE!</v>
          </cell>
          <cell r="CI164">
            <v>2</v>
          </cell>
          <cell r="CJ164">
            <v>1</v>
          </cell>
          <cell r="CK164">
            <v>1.5</v>
          </cell>
          <cell r="CL164" t="e">
            <v>#VALUE!</v>
          </cell>
          <cell r="CM164" t="e">
            <v>#VALUE!</v>
          </cell>
          <cell r="CN164" t="e">
            <v>#VALUE!</v>
          </cell>
          <cell r="CO164">
            <v>0</v>
          </cell>
          <cell r="CP164">
            <v>3</v>
          </cell>
          <cell r="CQ164">
            <v>3</v>
          </cell>
          <cell r="DV164" t="str">
            <v>250 mm</v>
          </cell>
          <cell r="DW164">
            <v>14.020000000000001</v>
          </cell>
          <cell r="DX164" t="str">
            <v>1</v>
          </cell>
          <cell r="DY164" t="str">
            <v>CS</v>
          </cell>
          <cell r="DZ164">
            <v>716.22000000000014</v>
          </cell>
          <cell r="EA164">
            <v>714.10000000000014</v>
          </cell>
        </row>
        <row r="165">
          <cell r="A165">
            <v>94</v>
          </cell>
          <cell r="B165" t="str">
            <v>CBA11</v>
          </cell>
          <cell r="C165" t="str">
            <v>CBA12</v>
          </cell>
          <cell r="D165">
            <v>1.8057E-2</v>
          </cell>
          <cell r="E165">
            <v>2.2443000000000001E-2</v>
          </cell>
          <cell r="F165">
            <v>4.0500000000000001E-2</v>
          </cell>
          <cell r="G165">
            <v>2.33</v>
          </cell>
          <cell r="K165">
            <v>0.13112370560310069</v>
          </cell>
          <cell r="L165">
            <v>5.1311237056031009</v>
          </cell>
          <cell r="M165">
            <v>5.1311237056031009</v>
          </cell>
          <cell r="N165">
            <v>275.68787453637793</v>
          </cell>
          <cell r="O165">
            <v>0.63518285187461587</v>
          </cell>
          <cell r="P165">
            <v>11.079255270325879</v>
          </cell>
          <cell r="Q165">
            <v>1.8057E-2</v>
          </cell>
          <cell r="R165">
            <v>2.2443000000000001E-2</v>
          </cell>
          <cell r="S165">
            <v>1.407614605</v>
          </cell>
          <cell r="U165">
            <v>234</v>
          </cell>
          <cell r="V165">
            <v>158.4</v>
          </cell>
          <cell r="AB165">
            <v>0</v>
          </cell>
          <cell r="AC165">
            <v>126.72000000000001</v>
          </cell>
          <cell r="AD165">
            <v>0.34320000000000006</v>
          </cell>
          <cell r="AE165">
            <v>1.3728000000000002</v>
          </cell>
          <cell r="AF165">
            <v>1.3728000000000002</v>
          </cell>
          <cell r="AG165">
            <v>1.3728000000000002</v>
          </cell>
          <cell r="AH165">
            <v>12.579255270325879</v>
          </cell>
          <cell r="AI165">
            <v>16.27</v>
          </cell>
          <cell r="AJ165">
            <v>16.78</v>
          </cell>
          <cell r="AK165">
            <v>10</v>
          </cell>
          <cell r="AL165">
            <v>0.25</v>
          </cell>
          <cell r="AM165">
            <v>1.4E-2</v>
          </cell>
          <cell r="AN165">
            <v>4.4983625411987305E-2</v>
          </cell>
          <cell r="AO165">
            <v>8.984375E-2</v>
          </cell>
          <cell r="AP165">
            <v>0.17993450164794922</v>
          </cell>
          <cell r="AQ165">
            <v>2.0947086287736738</v>
          </cell>
          <cell r="AR165">
            <v>3.778975196987409</v>
          </cell>
          <cell r="AS165">
            <v>2.8520803573869773</v>
          </cell>
          <cell r="AT165">
            <v>0.22363935980932134</v>
          </cell>
          <cell r="AU165">
            <v>0.26862298522130867</v>
          </cell>
          <cell r="AV165">
            <v>4.6159406516990629</v>
          </cell>
          <cell r="AW165">
            <v>226.58445688725405</v>
          </cell>
          <cell r="AX165">
            <v>5.5516849845464816E-2</v>
          </cell>
          <cell r="AY165">
            <v>286.01071695489856</v>
          </cell>
          <cell r="AZ165" t="str">
            <v>36°10'21''</v>
          </cell>
          <cell r="BA165" t="e">
            <v>#VALUE!</v>
          </cell>
          <cell r="BB165">
            <v>0.108</v>
          </cell>
          <cell r="BC165" t="e">
            <v>#VALUE!</v>
          </cell>
          <cell r="BD165" t="e">
            <v>#VALUE!</v>
          </cell>
          <cell r="BE165" t="e">
            <v>#VALUE!</v>
          </cell>
          <cell r="BF165" t="e">
            <v>#VALUE!</v>
          </cell>
          <cell r="BG165" t="e">
            <v>#VALUE!</v>
          </cell>
          <cell r="BH165" t="e">
            <v>#VALUE!</v>
          </cell>
          <cell r="BI165" t="e">
            <v>#VALUE!</v>
          </cell>
          <cell r="BJ165" t="e">
            <v>#VALUE!</v>
          </cell>
          <cell r="BK165" t="e">
            <v>#VALUE!</v>
          </cell>
          <cell r="BL165" t="e">
            <v>#VALUE!</v>
          </cell>
          <cell r="BM165" t="e">
            <v>#VALUE!</v>
          </cell>
          <cell r="BN165">
            <v>2.9999999999972715E-2</v>
          </cell>
          <cell r="BO165">
            <v>714.07</v>
          </cell>
          <cell r="BP165">
            <v>711.34</v>
          </cell>
          <cell r="BQ165">
            <v>714.32000000000016</v>
          </cell>
          <cell r="BR165">
            <v>711.59</v>
          </cell>
          <cell r="BS165">
            <v>715</v>
          </cell>
          <cell r="BT165">
            <v>712.5</v>
          </cell>
          <cell r="BU165">
            <v>0</v>
          </cell>
          <cell r="BV165">
            <v>0.67999999999983629</v>
          </cell>
          <cell r="BW165">
            <v>0.90999999999996817</v>
          </cell>
          <cell r="BX165">
            <v>0.92999999999983629</v>
          </cell>
          <cell r="BY165">
            <v>250</v>
          </cell>
          <cell r="BZ165">
            <v>0.83750000000000002</v>
          </cell>
          <cell r="CA165">
            <v>0.3125</v>
          </cell>
          <cell r="CB165">
            <v>0.79499999999990223</v>
          </cell>
          <cell r="CC165">
            <v>10</v>
          </cell>
          <cell r="CD165" t="e">
            <v>#VALUE!</v>
          </cell>
          <cell r="CE165" t="e">
            <v>#VALUE!</v>
          </cell>
          <cell r="CF165">
            <v>0</v>
          </cell>
          <cell r="CG165">
            <v>0</v>
          </cell>
          <cell r="CH165" t="e">
            <v>#VALUE!</v>
          </cell>
          <cell r="CI165">
            <v>2</v>
          </cell>
          <cell r="CJ165">
            <v>1</v>
          </cell>
          <cell r="CK165">
            <v>1.5</v>
          </cell>
          <cell r="CL165" t="e">
            <v>#VALUE!</v>
          </cell>
          <cell r="CM165" t="e">
            <v>#VALUE!</v>
          </cell>
          <cell r="CN165" t="e">
            <v>#VALUE!</v>
          </cell>
          <cell r="CO165">
            <v>0</v>
          </cell>
          <cell r="CP165">
            <v>3</v>
          </cell>
          <cell r="CQ165">
            <v>3</v>
          </cell>
          <cell r="DV165" t="str">
            <v>250 mm</v>
          </cell>
          <cell r="DW165">
            <v>16.27</v>
          </cell>
          <cell r="DX165" t="str">
            <v>1</v>
          </cell>
          <cell r="DY165" t="str">
            <v>CS</v>
          </cell>
          <cell r="DZ165">
            <v>714.07000000000016</v>
          </cell>
          <cell r="EA165">
            <v>711.34000000000015</v>
          </cell>
        </row>
        <row r="166">
          <cell r="A166">
            <v>95</v>
          </cell>
          <cell r="B166" t="str">
            <v>CBA12</v>
          </cell>
          <cell r="C166" t="str">
            <v>CBA13</v>
          </cell>
          <cell r="D166">
            <v>1.7524245000000001E-2</v>
          </cell>
          <cell r="E166">
            <v>4.0500000000000001E-2</v>
          </cell>
          <cell r="F166">
            <v>5.8024245000000002E-2</v>
          </cell>
          <cell r="G166">
            <v>2.33</v>
          </cell>
          <cell r="K166">
            <v>0.13707899617298944</v>
          </cell>
          <cell r="L166">
            <v>5.2682027017760902</v>
          </cell>
          <cell r="M166">
            <v>5.2682027017760902</v>
          </cell>
          <cell r="N166">
            <v>271.72899210702553</v>
          </cell>
          <cell r="O166">
            <v>0.63397948164146867</v>
          </cell>
          <cell r="P166">
            <v>21.07512709381006</v>
          </cell>
          <cell r="Q166">
            <v>1.7524245000000001E-2</v>
          </cell>
          <cell r="R166">
            <v>4.0500000000000001E-2</v>
          </cell>
          <cell r="S166">
            <v>1.4656388499999999</v>
          </cell>
          <cell r="U166">
            <v>239</v>
          </cell>
          <cell r="V166">
            <v>158.4</v>
          </cell>
          <cell r="AB166">
            <v>0</v>
          </cell>
          <cell r="AC166">
            <v>126.72000000000001</v>
          </cell>
          <cell r="AD166">
            <v>0.35053333333333336</v>
          </cell>
          <cell r="AE166">
            <v>1.4021333333333335</v>
          </cell>
          <cell r="AF166">
            <v>1.4021333333333335</v>
          </cell>
          <cell r="AG166">
            <v>1.4021333333333335</v>
          </cell>
          <cell r="AH166">
            <v>22.57512709381006</v>
          </cell>
          <cell r="AI166">
            <v>18.52</v>
          </cell>
          <cell r="AJ166">
            <v>13.01</v>
          </cell>
          <cell r="AK166">
            <v>10</v>
          </cell>
          <cell r="AL166">
            <v>0.25</v>
          </cell>
          <cell r="AM166">
            <v>1.4E-2</v>
          </cell>
          <cell r="AN166">
            <v>6.4124584197998047E-2</v>
          </cell>
          <cell r="AO166">
            <v>0.12109375</v>
          </cell>
          <cell r="AP166">
            <v>0.25649833679199219</v>
          </cell>
          <cell r="AQ166">
            <v>2.2688749454559671</v>
          </cell>
          <cell r="AR166">
            <v>3.3905410364043287</v>
          </cell>
          <cell r="AS166">
            <v>3.0151713387890853</v>
          </cell>
          <cell r="AT166">
            <v>0.26237479704983779</v>
          </cell>
          <cell r="AU166">
            <v>0.32649938124783584</v>
          </cell>
          <cell r="AV166">
            <v>4.0644603045678585</v>
          </cell>
          <cell r="AW166">
            <v>199.51372865058934</v>
          </cell>
          <cell r="AX166">
            <v>0.11315074529706243</v>
          </cell>
          <cell r="AY166">
            <v>293.37755076372264</v>
          </cell>
          <cell r="AZ166" t="str">
            <v>07°22'01''</v>
          </cell>
          <cell r="BA166" t="e">
            <v>#VALUE!</v>
          </cell>
          <cell r="BB166">
            <v>5.8000000000000003E-2</v>
          </cell>
          <cell r="BC166" t="e">
            <v>#VALUE!</v>
          </cell>
          <cell r="BD166" t="e">
            <v>#VALUE!</v>
          </cell>
          <cell r="BE166" t="e">
            <v>#VALUE!</v>
          </cell>
          <cell r="BF166" t="e">
            <v>#VALUE!</v>
          </cell>
          <cell r="BG166" t="e">
            <v>#VALUE!</v>
          </cell>
          <cell r="BH166" t="e">
            <v>#VALUE!</v>
          </cell>
          <cell r="BI166" t="e">
            <v>#VALUE!</v>
          </cell>
          <cell r="BJ166" t="e">
            <v>#VALUE!</v>
          </cell>
          <cell r="BK166" t="e">
            <v>#VALUE!</v>
          </cell>
          <cell r="BL166" t="e">
            <v>#VALUE!</v>
          </cell>
          <cell r="BM166" t="e">
            <v>#VALUE!</v>
          </cell>
          <cell r="BN166">
            <v>3.0000000000086402E-2</v>
          </cell>
          <cell r="BO166">
            <v>711.31</v>
          </cell>
          <cell r="BP166">
            <v>708.9</v>
          </cell>
          <cell r="BQ166">
            <v>711.56000000000017</v>
          </cell>
          <cell r="BR166">
            <v>709.15</v>
          </cell>
          <cell r="BS166">
            <v>712.5</v>
          </cell>
          <cell r="BT166">
            <v>710.1</v>
          </cell>
          <cell r="BU166">
            <v>0</v>
          </cell>
          <cell r="BV166">
            <v>0.9399999999998272</v>
          </cell>
          <cell r="BW166">
            <v>0.95000000000004547</v>
          </cell>
          <cell r="BX166">
            <v>1.1899999999998272</v>
          </cell>
          <cell r="BY166">
            <v>250</v>
          </cell>
          <cell r="BZ166">
            <v>0.83750000000000002</v>
          </cell>
          <cell r="CA166">
            <v>0.3125</v>
          </cell>
          <cell r="CB166">
            <v>0.94499999999993634</v>
          </cell>
          <cell r="CC166">
            <v>10</v>
          </cell>
          <cell r="CD166" t="e">
            <v>#VALUE!</v>
          </cell>
          <cell r="CE166" t="e">
            <v>#VALUE!</v>
          </cell>
          <cell r="CF166">
            <v>0</v>
          </cell>
          <cell r="CG166">
            <v>0</v>
          </cell>
          <cell r="CH166" t="e">
            <v>#VALUE!</v>
          </cell>
          <cell r="CI166">
            <v>2</v>
          </cell>
          <cell r="CJ166">
            <v>1</v>
          </cell>
          <cell r="CK166">
            <v>1.5</v>
          </cell>
          <cell r="CL166" t="e">
            <v>#VALUE!</v>
          </cell>
          <cell r="CM166" t="e">
            <v>#VALUE!</v>
          </cell>
          <cell r="CN166" t="e">
            <v>#VALUE!</v>
          </cell>
          <cell r="CO166">
            <v>0</v>
          </cell>
          <cell r="CP166">
            <v>3</v>
          </cell>
          <cell r="CQ166">
            <v>3</v>
          </cell>
          <cell r="DV166" t="str">
            <v>250 mm</v>
          </cell>
          <cell r="DW166">
            <v>18.52</v>
          </cell>
          <cell r="DX166" t="str">
            <v>1</v>
          </cell>
          <cell r="DY166" t="str">
            <v>CS</v>
          </cell>
          <cell r="DZ166">
            <v>711.31000000000017</v>
          </cell>
          <cell r="EA166">
            <v>708.9000000000002</v>
          </cell>
        </row>
        <row r="167">
          <cell r="A167">
            <v>96</v>
          </cell>
          <cell r="B167" t="str">
            <v>CBA13</v>
          </cell>
          <cell r="C167" t="str">
            <v>C73'</v>
          </cell>
          <cell r="E167">
            <v>5.8024245000000002E-2</v>
          </cell>
          <cell r="F167">
            <v>5.8024245000000002E-2</v>
          </cell>
          <cell r="G167">
            <v>2.33</v>
          </cell>
          <cell r="K167">
            <v>7.934743740379005E-2</v>
          </cell>
          <cell r="L167">
            <v>5.3475501391798801</v>
          </cell>
          <cell r="M167">
            <v>5.3475501391798801</v>
          </cell>
          <cell r="N167">
            <v>269.50745363031592</v>
          </cell>
          <cell r="O167">
            <v>0.63273560209424085</v>
          </cell>
          <cell r="P167">
            <v>30.969825254594582</v>
          </cell>
          <cell r="Q167">
            <v>0</v>
          </cell>
          <cell r="R167">
            <v>5.8024245000000002E-2</v>
          </cell>
          <cell r="S167">
            <v>1.5236630949999999</v>
          </cell>
          <cell r="U167">
            <v>239</v>
          </cell>
          <cell r="V167">
            <v>158.4</v>
          </cell>
          <cell r="AB167">
            <v>0</v>
          </cell>
          <cell r="AC167">
            <v>126.72000000000001</v>
          </cell>
          <cell r="AD167">
            <v>0.35053333333333336</v>
          </cell>
          <cell r="AE167">
            <v>1.4021333333333335</v>
          </cell>
          <cell r="AF167">
            <v>1.4021333333333335</v>
          </cell>
          <cell r="AG167">
            <v>1.4021333333333335</v>
          </cell>
          <cell r="AH167">
            <v>32.469825254594582</v>
          </cell>
          <cell r="AI167">
            <v>13.370000000000001</v>
          </cell>
          <cell r="AJ167">
            <v>18.47</v>
          </cell>
          <cell r="AK167">
            <v>10</v>
          </cell>
          <cell r="AL167">
            <v>0.25</v>
          </cell>
          <cell r="AM167">
            <v>1.4E-2</v>
          </cell>
          <cell r="AN167">
            <v>7.0542335510253906E-2</v>
          </cell>
          <cell r="AO167">
            <v>0.146484375</v>
          </cell>
          <cell r="AP167">
            <v>0.28216934204101563</v>
          </cell>
          <cell r="AQ167">
            <v>2.8549632012355111</v>
          </cell>
          <cell r="AR167">
            <v>4.0510651537985707</v>
          </cell>
          <cell r="AS167">
            <v>4.6475013687236437</v>
          </cell>
          <cell r="AT167">
            <v>0.41543398982716195</v>
          </cell>
          <cell r="AU167">
            <v>0.48597632533741586</v>
          </cell>
          <cell r="AV167">
            <v>4.8428128468684628</v>
          </cell>
          <cell r="AW167">
            <v>237.72101972550365</v>
          </cell>
          <cell r="AX167">
            <v>0.13658794368326146</v>
          </cell>
          <cell r="AY167">
            <v>279.77481426376596</v>
          </cell>
          <cell r="AZ167" t="str">
            <v>13°36'10''</v>
          </cell>
          <cell r="BA167" t="e">
            <v>#VALUE!</v>
          </cell>
          <cell r="BB167">
            <v>0.159</v>
          </cell>
          <cell r="BC167" t="e">
            <v>#VALUE!</v>
          </cell>
          <cell r="BD167" t="e">
            <v>#VALUE!</v>
          </cell>
          <cell r="BE167" t="e">
            <v>#VALUE!</v>
          </cell>
          <cell r="BF167" t="e">
            <v>#VALUE!</v>
          </cell>
          <cell r="BG167" t="e">
            <v>#VALUE!</v>
          </cell>
          <cell r="BH167" t="e">
            <v>#VALUE!</v>
          </cell>
          <cell r="BI167" t="e">
            <v>#VALUE!</v>
          </cell>
          <cell r="BJ167" t="e">
            <v>#VALUE!</v>
          </cell>
          <cell r="BK167" t="e">
            <v>#VALUE!</v>
          </cell>
          <cell r="BL167" t="e">
            <v>#VALUE!</v>
          </cell>
          <cell r="BM167" t="e">
            <v>#VALUE!</v>
          </cell>
          <cell r="BN167">
            <v>2.9999999999972715E-2</v>
          </cell>
          <cell r="BO167">
            <v>708.87</v>
          </cell>
          <cell r="BP167">
            <v>706.4</v>
          </cell>
          <cell r="BQ167">
            <v>709.12000000000023</v>
          </cell>
          <cell r="BR167">
            <v>706.65</v>
          </cell>
          <cell r="BS167">
            <v>710.1</v>
          </cell>
          <cell r="BT167">
            <v>708.7</v>
          </cell>
          <cell r="BU167">
            <v>0</v>
          </cell>
          <cell r="BV167">
            <v>0.97999999999979082</v>
          </cell>
          <cell r="BW167">
            <v>2.0500000000000682</v>
          </cell>
          <cell r="BX167">
            <v>1.2299999999997908</v>
          </cell>
          <cell r="BY167">
            <v>250</v>
          </cell>
          <cell r="BZ167">
            <v>0.83750000000000002</v>
          </cell>
          <cell r="CA167">
            <v>0.3125</v>
          </cell>
          <cell r="CB167">
            <v>1.5149999999999295</v>
          </cell>
          <cell r="CC167">
            <v>10</v>
          </cell>
          <cell r="CD167" t="e">
            <v>#VALUE!</v>
          </cell>
          <cell r="CE167" t="e">
            <v>#VALUE!</v>
          </cell>
          <cell r="CF167">
            <v>0</v>
          </cell>
          <cell r="CG167">
            <v>0</v>
          </cell>
          <cell r="CH167" t="e">
            <v>#VALUE!</v>
          </cell>
          <cell r="CI167">
            <v>2</v>
          </cell>
          <cell r="CJ167">
            <v>1</v>
          </cell>
          <cell r="CK167">
            <v>1.5</v>
          </cell>
          <cell r="CL167" t="e">
            <v>#VALUE!</v>
          </cell>
          <cell r="CM167" t="e">
            <v>#VALUE!</v>
          </cell>
          <cell r="CN167" t="e">
            <v>#VALUE!</v>
          </cell>
          <cell r="CO167">
            <v>0</v>
          </cell>
          <cell r="CP167">
            <v>3</v>
          </cell>
          <cell r="CQ167">
            <v>3</v>
          </cell>
          <cell r="DV167" t="str">
            <v>250 mm</v>
          </cell>
          <cell r="DW167">
            <v>13.370000000000001</v>
          </cell>
          <cell r="DX167" t="str">
            <v>1</v>
          </cell>
          <cell r="DY167" t="str">
            <v>CS</v>
          </cell>
          <cell r="DZ167">
            <v>708.87000000000023</v>
          </cell>
          <cell r="EA167">
            <v>706.4000000000002</v>
          </cell>
        </row>
        <row r="168">
          <cell r="O168">
            <v>0</v>
          </cell>
          <cell r="AC168">
            <v>0</v>
          </cell>
          <cell r="AD168">
            <v>0</v>
          </cell>
        </row>
        <row r="169">
          <cell r="A169">
            <v>97</v>
          </cell>
          <cell r="B169" t="str">
            <v>CBA31</v>
          </cell>
          <cell r="C169" t="str">
            <v>CBB2</v>
          </cell>
          <cell r="D169">
            <v>2.8129770000000002E-2</v>
          </cell>
          <cell r="E169">
            <v>0</v>
          </cell>
          <cell r="F169">
            <v>2.8129770000000002E-2</v>
          </cell>
          <cell r="G169">
            <v>2.33</v>
          </cell>
          <cell r="H169">
            <v>26.67</v>
          </cell>
          <cell r="I169">
            <v>3.8</v>
          </cell>
          <cell r="J169">
            <v>14.24821897262842</v>
          </cell>
          <cell r="K169">
            <v>0</v>
          </cell>
          <cell r="L169">
            <v>7.6352121981382393</v>
          </cell>
          <cell r="M169">
            <v>10</v>
          </cell>
          <cell r="N169">
            <v>190.32831544687943</v>
          </cell>
          <cell r="O169">
            <v>0.63241352201257872</v>
          </cell>
          <cell r="P169">
            <v>3.3858735305077903</v>
          </cell>
          <cell r="Q169">
            <v>2.8129770000000002E-2</v>
          </cell>
          <cell r="R169">
            <v>0</v>
          </cell>
          <cell r="S169">
            <v>2.8129770000000002E-2</v>
          </cell>
          <cell r="U169">
            <v>10</v>
          </cell>
          <cell r="V169">
            <v>158.4</v>
          </cell>
          <cell r="Y169">
            <v>0</v>
          </cell>
          <cell r="AB169">
            <v>0</v>
          </cell>
          <cell r="AC169">
            <v>126.72000000000001</v>
          </cell>
          <cell r="AD169">
            <v>1.4666666666666666E-2</v>
          </cell>
          <cell r="AE169">
            <v>5.8666666666666666E-2</v>
          </cell>
          <cell r="AF169">
            <v>5.8666666666666666E-2</v>
          </cell>
          <cell r="AG169">
            <v>5.8666666666666666E-2</v>
          </cell>
          <cell r="AH169">
            <v>4.8858735305077907</v>
          </cell>
          <cell r="AI169">
            <v>25.44</v>
          </cell>
          <cell r="AJ169">
            <v>9.83</v>
          </cell>
          <cell r="AK169">
            <v>8</v>
          </cell>
          <cell r="AL169">
            <v>0.2</v>
          </cell>
          <cell r="AM169">
            <v>1.4E-2</v>
          </cell>
          <cell r="AN169">
            <v>3.4511566162109375E-2</v>
          </cell>
          <cell r="AO169">
            <v>5.9374999999999997E-2</v>
          </cell>
          <cell r="AP169">
            <v>0.17255783081054688</v>
          </cell>
          <cell r="AQ169">
            <v>1.3502351717489212</v>
          </cell>
          <cell r="AR169">
            <v>2.7837672975552663</v>
          </cell>
          <cell r="AS169">
            <v>1.2927928501455326</v>
          </cell>
          <cell r="AT169">
            <v>9.2922274160440285E-2</v>
          </cell>
          <cell r="AU169">
            <v>0.12743384032254967</v>
          </cell>
          <cell r="AV169">
            <v>3.0446285932305024</v>
          </cell>
          <cell r="AW169">
            <v>95.649828214023756</v>
          </cell>
          <cell r="AX169">
            <v>5.1080839576368893E-2</v>
          </cell>
          <cell r="AY169">
            <v>284.60287061627736</v>
          </cell>
          <cell r="AZ169" t="e">
            <v>#REF!</v>
          </cell>
          <cell r="BA169" t="e">
            <v>#REF!</v>
          </cell>
          <cell r="BB169" t="e">
            <v>#REF!</v>
          </cell>
          <cell r="BC169" t="e">
            <v>#REF!</v>
          </cell>
          <cell r="BD169" t="e">
            <v>#REF!</v>
          </cell>
          <cell r="BE169" t="e">
            <v>#REF!</v>
          </cell>
          <cell r="BF169" t="e">
            <v>#REF!</v>
          </cell>
          <cell r="BG169" t="e">
            <v>#REF!</v>
          </cell>
          <cell r="BH169" t="e">
            <v>#REF!</v>
          </cell>
          <cell r="BI169" t="e">
            <v>#REF!</v>
          </cell>
          <cell r="BJ169" t="e">
            <v>#REF!</v>
          </cell>
          <cell r="BK169" t="e">
            <v>#REF!</v>
          </cell>
          <cell r="BL169" t="e">
            <v>#REF!</v>
          </cell>
          <cell r="BM169" t="e">
            <v>#REF!</v>
          </cell>
          <cell r="BO169">
            <v>707.7</v>
          </cell>
          <cell r="BP169">
            <v>705.2</v>
          </cell>
          <cell r="BQ169">
            <v>707.90000000000009</v>
          </cell>
          <cell r="BR169">
            <v>705.40000000000009</v>
          </cell>
          <cell r="BS169">
            <v>708.5</v>
          </cell>
          <cell r="BT169">
            <v>706</v>
          </cell>
          <cell r="BU169">
            <v>0</v>
          </cell>
          <cell r="BV169">
            <v>0.59999999999990905</v>
          </cell>
          <cell r="BW169">
            <v>0.59999999999990905</v>
          </cell>
          <cell r="BX169">
            <v>0.79999999999990901</v>
          </cell>
          <cell r="BY169">
            <v>200</v>
          </cell>
          <cell r="BZ169">
            <v>0.75</v>
          </cell>
          <cell r="CA169">
            <v>0.25</v>
          </cell>
          <cell r="CB169">
            <v>0.59999999999990905</v>
          </cell>
          <cell r="CC169">
            <v>3</v>
          </cell>
          <cell r="CD169" t="e">
            <v>#VALUE!</v>
          </cell>
          <cell r="CE169" t="e">
            <v>#VALUE!</v>
          </cell>
          <cell r="CF169">
            <v>0</v>
          </cell>
          <cell r="CG169">
            <v>0</v>
          </cell>
          <cell r="CH169" t="e">
            <v>#VALUE!</v>
          </cell>
          <cell r="CI169">
            <v>2</v>
          </cell>
          <cell r="CJ169">
            <v>1</v>
          </cell>
          <cell r="CK169">
            <v>1.5</v>
          </cell>
          <cell r="CL169" t="e">
            <v>#VALUE!</v>
          </cell>
          <cell r="CM169" t="e">
            <v>#VALUE!</v>
          </cell>
          <cell r="CN169" t="e">
            <v>#VALUE!</v>
          </cell>
          <cell r="CO169">
            <v>0</v>
          </cell>
          <cell r="CP169">
            <v>3</v>
          </cell>
          <cell r="CQ169">
            <v>3</v>
          </cell>
          <cell r="DV169" t="str">
            <v>200 mm</v>
          </cell>
          <cell r="DW169">
            <v>25.44</v>
          </cell>
          <cell r="DX169" t="str">
            <v>1</v>
          </cell>
          <cell r="DY169" t="str">
            <v>CS</v>
          </cell>
          <cell r="DZ169">
            <v>707.7</v>
          </cell>
          <cell r="EA169">
            <v>705.2</v>
          </cell>
        </row>
        <row r="170">
          <cell r="O170">
            <v>0</v>
          </cell>
          <cell r="AC170">
            <v>0</v>
          </cell>
          <cell r="AD170">
            <v>0</v>
          </cell>
        </row>
        <row r="171">
          <cell r="A171">
            <v>98</v>
          </cell>
          <cell r="B171" t="str">
            <v>CBA14</v>
          </cell>
          <cell r="C171" t="str">
            <v>CBA15</v>
          </cell>
          <cell r="D171">
            <v>1.9527829999999999E-2</v>
          </cell>
          <cell r="F171">
            <v>1.9527829999999999E-2</v>
          </cell>
          <cell r="G171">
            <v>2.33</v>
          </cell>
          <cell r="H171">
            <v>28.43</v>
          </cell>
          <cell r="I171">
            <v>3.4</v>
          </cell>
          <cell r="J171">
            <v>11.959198030249736</v>
          </cell>
          <cell r="K171">
            <v>0</v>
          </cell>
          <cell r="L171">
            <v>8.3570090924801548</v>
          </cell>
          <cell r="M171">
            <v>10</v>
          </cell>
          <cell r="N171">
            <v>190.32831544687943</v>
          </cell>
          <cell r="O171">
            <v>0.63320824524312913</v>
          </cell>
          <cell r="P171">
            <v>2.3534444444359539</v>
          </cell>
          <cell r="Q171">
            <v>1.9527829999999999E-2</v>
          </cell>
          <cell r="R171">
            <v>0</v>
          </cell>
          <cell r="S171">
            <v>1.9527829999999999E-2</v>
          </cell>
          <cell r="U171">
            <v>6</v>
          </cell>
          <cell r="V171">
            <v>158.4</v>
          </cell>
          <cell r="Y171">
            <v>0</v>
          </cell>
          <cell r="AB171">
            <v>0</v>
          </cell>
          <cell r="AC171">
            <v>126.72000000000001</v>
          </cell>
          <cell r="AD171">
            <v>8.8000000000000005E-3</v>
          </cell>
          <cell r="AE171">
            <v>3.5200000000000002E-2</v>
          </cell>
          <cell r="AF171">
            <v>3.5200000000000002E-2</v>
          </cell>
          <cell r="AG171">
            <v>3.5200000000000002E-2</v>
          </cell>
          <cell r="AH171">
            <v>3.8534444444359539</v>
          </cell>
          <cell r="AI171">
            <v>23.650000000000002</v>
          </cell>
          <cell r="AJ171">
            <v>11.42</v>
          </cell>
          <cell r="AK171">
            <v>8</v>
          </cell>
          <cell r="AL171">
            <v>0.2</v>
          </cell>
          <cell r="AM171">
            <v>1.4E-2</v>
          </cell>
          <cell r="AN171">
            <v>2.9545593261718753E-2</v>
          </cell>
          <cell r="AO171">
            <v>0.05</v>
          </cell>
          <cell r="AP171">
            <v>0.14772796630859375</v>
          </cell>
          <cell r="AQ171">
            <v>1.3332037286605523</v>
          </cell>
          <cell r="AR171">
            <v>2.980277971406097</v>
          </cell>
          <cell r="AS171">
            <v>1.3216219474809563</v>
          </cell>
          <cell r="AT171">
            <v>9.059287370613657E-2</v>
          </cell>
          <cell r="AU171">
            <v>0.12013846696785532</v>
          </cell>
          <cell r="AV171">
            <v>3.2816375671662077</v>
          </cell>
          <cell r="AW171">
            <v>103.09568472753641</v>
          </cell>
          <cell r="AX171">
            <v>3.7377359242726053E-2</v>
          </cell>
          <cell r="AY171">
            <v>281.90159005052845</v>
          </cell>
          <cell r="AZ171" t="e">
            <v>#REF!</v>
          </cell>
          <cell r="BA171" t="e">
            <v>#REF!</v>
          </cell>
          <cell r="BB171" t="e">
            <v>#REF!</v>
          </cell>
          <cell r="BC171" t="e">
            <v>#REF!</v>
          </cell>
          <cell r="BD171" t="e">
            <v>#REF!</v>
          </cell>
          <cell r="BE171" t="e">
            <v>#REF!</v>
          </cell>
          <cell r="BF171" t="e">
            <v>#REF!</v>
          </cell>
          <cell r="BG171" t="e">
            <v>#REF!</v>
          </cell>
          <cell r="BH171" t="e">
            <v>#REF!</v>
          </cell>
          <cell r="BI171" t="e">
            <v>#REF!</v>
          </cell>
          <cell r="BJ171" t="e">
            <v>#REF!</v>
          </cell>
          <cell r="BK171" t="e">
            <v>#REF!</v>
          </cell>
          <cell r="BL171" t="e">
            <v>#REF!</v>
          </cell>
          <cell r="BM171" t="e">
            <v>#REF!</v>
          </cell>
          <cell r="BO171">
            <v>707.4</v>
          </cell>
          <cell r="BP171">
            <v>704.7</v>
          </cell>
          <cell r="BQ171">
            <v>707.6</v>
          </cell>
          <cell r="BR171">
            <v>704.90000000000009</v>
          </cell>
          <cell r="BS171">
            <v>708.2</v>
          </cell>
          <cell r="BT171">
            <v>705.5</v>
          </cell>
          <cell r="BU171">
            <v>0</v>
          </cell>
          <cell r="BV171">
            <v>0.60000000000002274</v>
          </cell>
          <cell r="BW171">
            <v>0.59999999999990905</v>
          </cell>
          <cell r="BX171">
            <v>0.80000000000002269</v>
          </cell>
          <cell r="BY171">
            <v>200</v>
          </cell>
          <cell r="BZ171">
            <v>0.75</v>
          </cell>
          <cell r="CA171">
            <v>0.25</v>
          </cell>
          <cell r="CB171">
            <v>0.59999999999996589</v>
          </cell>
          <cell r="CC171">
            <v>3</v>
          </cell>
          <cell r="CD171" t="e">
            <v>#VALUE!</v>
          </cell>
          <cell r="CE171" t="e">
            <v>#VALUE!</v>
          </cell>
          <cell r="CF171">
            <v>0</v>
          </cell>
          <cell r="CG171">
            <v>0</v>
          </cell>
          <cell r="CH171" t="e">
            <v>#VALUE!</v>
          </cell>
          <cell r="CI171">
            <v>2</v>
          </cell>
          <cell r="CJ171">
            <v>1</v>
          </cell>
          <cell r="CK171">
            <v>1.5</v>
          </cell>
          <cell r="CL171" t="e">
            <v>#VALUE!</v>
          </cell>
          <cell r="CM171" t="e">
            <v>#VALUE!</v>
          </cell>
          <cell r="CN171" t="e">
            <v>#VALUE!</v>
          </cell>
          <cell r="CO171">
            <v>0</v>
          </cell>
          <cell r="CP171">
            <v>3</v>
          </cell>
          <cell r="CQ171">
            <v>3</v>
          </cell>
          <cell r="DV171" t="str">
            <v>200 mm</v>
          </cell>
          <cell r="DW171">
            <v>23.650000000000002</v>
          </cell>
          <cell r="DX171" t="str">
            <v>1</v>
          </cell>
          <cell r="DY171" t="str">
            <v>CS</v>
          </cell>
          <cell r="DZ171">
            <v>707.4</v>
          </cell>
          <cell r="EA171">
            <v>704.69999999999993</v>
          </cell>
        </row>
        <row r="172">
          <cell r="O172">
            <v>0</v>
          </cell>
          <cell r="AC172">
            <v>0</v>
          </cell>
          <cell r="AD172">
            <v>0</v>
          </cell>
        </row>
        <row r="173">
          <cell r="A173" t="str">
            <v>alc. Simp. AC Margen norte BB</v>
          </cell>
          <cell r="O173">
            <v>0</v>
          </cell>
          <cell r="AC173">
            <v>0</v>
          </cell>
        </row>
        <row r="174">
          <cell r="O174">
            <v>0</v>
          </cell>
          <cell r="AC174">
            <v>0</v>
          </cell>
          <cell r="AD174">
            <v>0</v>
          </cell>
        </row>
        <row r="175">
          <cell r="A175">
            <v>99</v>
          </cell>
          <cell r="B175" t="str">
            <v>CBB1</v>
          </cell>
          <cell r="C175" t="str">
            <v>CBB2</v>
          </cell>
          <cell r="D175">
            <v>4.0584490000000001E-2</v>
          </cell>
          <cell r="E175">
            <v>0</v>
          </cell>
          <cell r="F175">
            <v>4.0584490000000001E-2</v>
          </cell>
          <cell r="G175">
            <v>2.33</v>
          </cell>
          <cell r="H175">
            <v>25.27</v>
          </cell>
          <cell r="I175">
            <v>3.57</v>
          </cell>
          <cell r="J175">
            <v>14.127423822714679</v>
          </cell>
          <cell r="K175">
            <v>0</v>
          </cell>
          <cell r="L175">
            <v>7.4532340640324302</v>
          </cell>
          <cell r="M175">
            <v>10</v>
          </cell>
          <cell r="N175">
            <v>190.32831544687943</v>
          </cell>
          <cell r="O175">
            <v>0.63106956294619543</v>
          </cell>
          <cell r="P175">
            <v>4.8746196055109499</v>
          </cell>
          <cell r="Q175">
            <v>4.0584490000000001E-2</v>
          </cell>
          <cell r="R175">
            <v>0</v>
          </cell>
          <cell r="S175">
            <v>4.0584490000000001E-2</v>
          </cell>
          <cell r="U175">
            <v>10</v>
          </cell>
          <cell r="V175">
            <v>158.4</v>
          </cell>
          <cell r="Y175">
            <v>0</v>
          </cell>
          <cell r="AB175">
            <v>0</v>
          </cell>
          <cell r="AC175">
            <v>126.72000000000001</v>
          </cell>
          <cell r="AD175">
            <v>1.4666666666666666E-2</v>
          </cell>
          <cell r="AE175">
            <v>5.8666666666666666E-2</v>
          </cell>
          <cell r="AF175">
            <v>5.8666666666666666E-2</v>
          </cell>
          <cell r="AG175">
            <v>5.8666666666666666E-2</v>
          </cell>
          <cell r="AH175">
            <v>6.3746196055109499</v>
          </cell>
          <cell r="AI175">
            <v>57.43</v>
          </cell>
          <cell r="AJ175">
            <v>7.19</v>
          </cell>
          <cell r="AK175">
            <v>10</v>
          </cell>
          <cell r="AL175">
            <v>0.25</v>
          </cell>
          <cell r="AM175">
            <v>1.4E-2</v>
          </cell>
          <cell r="AN175">
            <v>3.9574623107910156E-2</v>
          </cell>
          <cell r="AO175">
            <v>6.25E-2</v>
          </cell>
          <cell r="AP175">
            <v>0.15829849243164063</v>
          </cell>
          <cell r="AQ175">
            <v>1.2770360936565701</v>
          </cell>
          <cell r="AR175">
            <v>2.4632730050532512</v>
          </cell>
          <cell r="AS175">
            <v>1.1020750194651829</v>
          </cell>
          <cell r="AT175">
            <v>8.3120345795190217E-2</v>
          </cell>
          <cell r="AU175">
            <v>0.12269496890310037</v>
          </cell>
          <cell r="AV175">
            <v>3.0215423332228073</v>
          </cell>
          <cell r="AW175">
            <v>148.3196124463021</v>
          </cell>
          <cell r="AX175">
            <v>4.2978939200092832E-2</v>
          </cell>
          <cell r="AY175">
            <v>202.86247170901726</v>
          </cell>
          <cell r="AZ175" t="e">
            <v>#REF!</v>
          </cell>
          <cell r="BA175" t="e">
            <v>#REF!</v>
          </cell>
          <cell r="BB175" t="e">
            <v>#REF!</v>
          </cell>
          <cell r="BC175" t="e">
            <v>#REF!</v>
          </cell>
          <cell r="BD175" t="e">
            <v>#REF!</v>
          </cell>
          <cell r="BE175" t="e">
            <v>#REF!</v>
          </cell>
          <cell r="BF175" t="e">
            <v>#REF!</v>
          </cell>
          <cell r="BG175" t="e">
            <v>#REF!</v>
          </cell>
          <cell r="BH175" t="e">
            <v>#REF!</v>
          </cell>
          <cell r="BI175" t="e">
            <v>#REF!</v>
          </cell>
          <cell r="BJ175" t="e">
            <v>#REF!</v>
          </cell>
          <cell r="BK175" t="e">
            <v>#REF!</v>
          </cell>
          <cell r="BL175" t="e">
            <v>#REF!</v>
          </cell>
          <cell r="BM175" t="e">
            <v>#REF!</v>
          </cell>
          <cell r="BO175">
            <v>709.3</v>
          </cell>
          <cell r="BP175">
            <v>705.17</v>
          </cell>
          <cell r="BQ175">
            <v>709.55</v>
          </cell>
          <cell r="BR175">
            <v>705.42</v>
          </cell>
          <cell r="BS175">
            <v>710.1</v>
          </cell>
          <cell r="BT175">
            <v>706</v>
          </cell>
          <cell r="BU175">
            <v>0</v>
          </cell>
          <cell r="BV175">
            <v>0.55000000000006821</v>
          </cell>
          <cell r="BW175">
            <v>0.58000000000004093</v>
          </cell>
          <cell r="BX175">
            <v>0.80000000000006821</v>
          </cell>
          <cell r="BY175">
            <v>250</v>
          </cell>
          <cell r="BZ175">
            <v>0.83750000000000002</v>
          </cell>
          <cell r="CA175">
            <v>0.3125</v>
          </cell>
          <cell r="CB175">
            <v>0.56500000000005457</v>
          </cell>
          <cell r="CC175">
            <v>3</v>
          </cell>
          <cell r="CD175">
            <v>0.61074030718755656</v>
          </cell>
          <cell r="CE175" t="e">
            <v>#VALUE!</v>
          </cell>
          <cell r="CF175">
            <v>0</v>
          </cell>
          <cell r="CG175">
            <v>0</v>
          </cell>
          <cell r="CH175" t="e">
            <v>#VALUE!</v>
          </cell>
          <cell r="CI175">
            <v>2</v>
          </cell>
          <cell r="CJ175">
            <v>1</v>
          </cell>
          <cell r="CK175">
            <v>1.5</v>
          </cell>
          <cell r="CL175">
            <v>2345</v>
          </cell>
          <cell r="CM175" t="e">
            <v>#VALUE!</v>
          </cell>
          <cell r="CN175" t="e">
            <v>#VALUE!</v>
          </cell>
          <cell r="CO175">
            <v>0</v>
          </cell>
          <cell r="CP175">
            <v>3</v>
          </cell>
          <cell r="CQ175">
            <v>3</v>
          </cell>
          <cell r="DV175" t="str">
            <v>250 mm</v>
          </cell>
          <cell r="DW175">
            <v>57.43</v>
          </cell>
          <cell r="DX175" t="str">
            <v>1</v>
          </cell>
          <cell r="DY175" t="str">
            <v>CS</v>
          </cell>
          <cell r="DZ175">
            <v>709.3</v>
          </cell>
          <cell r="EA175">
            <v>705.17</v>
          </cell>
        </row>
        <row r="176">
          <cell r="A176">
            <v>100</v>
          </cell>
          <cell r="B176" t="str">
            <v>CBB2</v>
          </cell>
          <cell r="C176" t="str">
            <v>CBA15</v>
          </cell>
          <cell r="E176">
            <v>2.8129770000000002E-2</v>
          </cell>
          <cell r="F176">
            <v>6.8714259999999999E-2</v>
          </cell>
          <cell r="G176">
            <v>2.33</v>
          </cell>
          <cell r="K176">
            <v>4.8058459807800928E-2</v>
          </cell>
          <cell r="L176">
            <v>10.048058459807802</v>
          </cell>
          <cell r="M176">
            <v>10.048058459807802</v>
          </cell>
          <cell r="N176">
            <v>189.8170844595391</v>
          </cell>
          <cell r="O176">
            <v>0.6328648068669529</v>
          </cell>
          <cell r="P176">
            <v>8.2538081576713864</v>
          </cell>
          <cell r="Q176">
            <v>0</v>
          </cell>
          <cell r="R176">
            <v>2.8129770000000002E-2</v>
          </cell>
          <cell r="S176">
            <v>6.8714259999999999E-2</v>
          </cell>
          <cell r="U176">
            <v>20</v>
          </cell>
          <cell r="V176">
            <v>158.4</v>
          </cell>
          <cell r="Y176">
            <v>0</v>
          </cell>
          <cell r="AB176">
            <v>0</v>
          </cell>
          <cell r="AC176">
            <v>126.72000000000001</v>
          </cell>
          <cell r="AD176">
            <v>2.9333333333333333E-2</v>
          </cell>
          <cell r="AE176">
            <v>0.11733333333333333</v>
          </cell>
          <cell r="AF176">
            <v>0.11733333333333333</v>
          </cell>
          <cell r="AG176">
            <v>0.11733333333333333</v>
          </cell>
          <cell r="AH176">
            <v>9.7538081576713864</v>
          </cell>
          <cell r="AI176">
            <v>4.66</v>
          </cell>
          <cell r="AJ176">
            <v>10.09</v>
          </cell>
          <cell r="AK176">
            <v>10</v>
          </cell>
          <cell r="AL176">
            <v>0.25</v>
          </cell>
          <cell r="AM176">
            <v>1.4E-2</v>
          </cell>
          <cell r="AN176">
            <v>4.4981956481933594E-2</v>
          </cell>
          <cell r="AO176">
            <v>7.8125E-2</v>
          </cell>
          <cell r="AP176">
            <v>0.17992782592773438</v>
          </cell>
          <cell r="AQ176">
            <v>1.6242930089538914</v>
          </cell>
          <cell r="AR176">
            <v>2.9303752756856016</v>
          </cell>
          <cell r="AS176">
            <v>1.7149368013567325</v>
          </cell>
          <cell r="AT176">
            <v>0.13447134449217565</v>
          </cell>
          <cell r="AU176">
            <v>0.17945330097410925</v>
          </cell>
          <cell r="AV176">
            <v>3.5793965999329362</v>
          </cell>
          <cell r="AW176">
            <v>175.70321972864994</v>
          </cell>
          <cell r="AX176">
            <v>5.5512973369155304E-2</v>
          </cell>
          <cell r="AY176">
            <v>203.81176298692873</v>
          </cell>
          <cell r="AZ176" t="str">
            <v>00°00'00''</v>
          </cell>
          <cell r="BA176" t="e">
            <v>#VALUE!</v>
          </cell>
          <cell r="BB176">
            <v>5.7000000000000002E-2</v>
          </cell>
          <cell r="BC176" t="e">
            <v>#VALUE!</v>
          </cell>
          <cell r="BD176" t="e">
            <v>#VALUE!</v>
          </cell>
          <cell r="BE176" t="e">
            <v>#VALUE!</v>
          </cell>
          <cell r="BF176" t="e">
            <v>#VALUE!</v>
          </cell>
          <cell r="BG176" t="e">
            <v>#VALUE!</v>
          </cell>
          <cell r="BH176" t="e">
            <v>#VALUE!</v>
          </cell>
          <cell r="BI176" t="e">
            <v>#VALUE!</v>
          </cell>
          <cell r="BJ176" t="e">
            <v>#VALUE!</v>
          </cell>
          <cell r="BK176" t="e">
            <v>#VALUE!</v>
          </cell>
          <cell r="BL176" t="e">
            <v>#VALUE!</v>
          </cell>
          <cell r="BM176" t="e">
            <v>#VALUE!</v>
          </cell>
          <cell r="BN176">
            <v>2.9999999999972715E-2</v>
          </cell>
          <cell r="BO176">
            <v>705.14</v>
          </cell>
          <cell r="BP176">
            <v>704.67</v>
          </cell>
          <cell r="BQ176">
            <v>705.39</v>
          </cell>
          <cell r="BR176">
            <v>704.92</v>
          </cell>
          <cell r="BS176">
            <v>706</v>
          </cell>
          <cell r="BT176">
            <v>705.5</v>
          </cell>
          <cell r="BU176">
            <v>0</v>
          </cell>
          <cell r="BV176">
            <v>0.61000000000001364</v>
          </cell>
          <cell r="BW176">
            <v>0.58000000000004093</v>
          </cell>
          <cell r="BX176">
            <v>0.86000000000001364</v>
          </cell>
          <cell r="BY176">
            <v>250</v>
          </cell>
          <cell r="BZ176">
            <v>0.83750000000000002</v>
          </cell>
          <cell r="CA176">
            <v>0.3125</v>
          </cell>
          <cell r="CB176">
            <v>0.59500000000002728</v>
          </cell>
          <cell r="CC176">
            <v>3</v>
          </cell>
          <cell r="CD176">
            <v>0.6398413792656884</v>
          </cell>
          <cell r="CE176" t="e">
            <v>#VALUE!</v>
          </cell>
          <cell r="CF176">
            <v>0</v>
          </cell>
          <cell r="CG176">
            <v>0</v>
          </cell>
          <cell r="CH176" t="e">
            <v>#VALUE!</v>
          </cell>
          <cell r="CI176">
            <v>2</v>
          </cell>
          <cell r="CJ176">
            <v>1</v>
          </cell>
          <cell r="CK176">
            <v>1.5</v>
          </cell>
          <cell r="CL176">
            <v>2345</v>
          </cell>
          <cell r="CM176" t="e">
            <v>#VALUE!</v>
          </cell>
          <cell r="CN176" t="e">
            <v>#VALUE!</v>
          </cell>
          <cell r="CO176">
            <v>0</v>
          </cell>
          <cell r="CP176">
            <v>3</v>
          </cell>
          <cell r="CQ176">
            <v>3</v>
          </cell>
          <cell r="DV176" t="str">
            <v>250 mm</v>
          </cell>
          <cell r="DW176">
            <v>4.66</v>
          </cell>
          <cell r="DX176" t="str">
            <v>1</v>
          </cell>
          <cell r="DY176" t="str">
            <v>CS</v>
          </cell>
          <cell r="DZ176">
            <v>705.14</v>
          </cell>
          <cell r="EA176">
            <v>704.67</v>
          </cell>
        </row>
        <row r="177">
          <cell r="A177">
            <v>101</v>
          </cell>
          <cell r="B177" t="str">
            <v>CBA15</v>
          </cell>
          <cell r="C177" t="str">
            <v>CBA16</v>
          </cell>
          <cell r="D177">
            <v>6.4800720000000006E-2</v>
          </cell>
          <cell r="E177">
            <v>1.9527829999999999E-2</v>
          </cell>
          <cell r="F177">
            <v>0.15304281</v>
          </cell>
          <cell r="G177">
            <v>2.33</v>
          </cell>
          <cell r="K177">
            <v>0.40368538150748101</v>
          </cell>
          <cell r="L177">
            <v>10.451743841315283</v>
          </cell>
          <cell r="M177">
            <v>10.451743841315283</v>
          </cell>
          <cell r="N177">
            <v>185.66637546884562</v>
          </cell>
          <cell r="O177">
            <v>0.63252828409805151</v>
          </cell>
          <cell r="P177">
            <v>18.157288464727081</v>
          </cell>
          <cell r="Q177">
            <v>6.4800720000000006E-2</v>
          </cell>
          <cell r="R177">
            <v>1.9527829999999999E-2</v>
          </cell>
          <cell r="S177">
            <v>0.15304281</v>
          </cell>
          <cell r="U177">
            <v>61</v>
          </cell>
          <cell r="V177">
            <v>158.4</v>
          </cell>
          <cell r="Y177">
            <v>0</v>
          </cell>
          <cell r="AB177">
            <v>0</v>
          </cell>
          <cell r="AC177">
            <v>126.72000000000001</v>
          </cell>
          <cell r="AD177">
            <v>8.946666666666668E-2</v>
          </cell>
          <cell r="AE177">
            <v>0.35786666666666672</v>
          </cell>
          <cell r="AF177">
            <v>0.35786666666666672</v>
          </cell>
          <cell r="AG177">
            <v>0.35786666666666672</v>
          </cell>
          <cell r="AH177">
            <v>19.657288464727081</v>
          </cell>
          <cell r="AI177">
            <v>47.73</v>
          </cell>
          <cell r="AJ177">
            <v>9.93</v>
          </cell>
          <cell r="AK177">
            <v>10</v>
          </cell>
          <cell r="AL177">
            <v>0.25</v>
          </cell>
          <cell r="AM177">
            <v>1.4E-2</v>
          </cell>
          <cell r="AN177">
            <v>6.4017295837402344E-2</v>
          </cell>
          <cell r="AO177">
            <v>0.11328125</v>
          </cell>
          <cell r="AP177">
            <v>0.25606918334960938</v>
          </cell>
          <cell r="AQ177">
            <v>1.980285701831539</v>
          </cell>
          <cell r="AR177">
            <v>2.96195777186901</v>
          </cell>
          <cell r="AS177">
            <v>2.2980194013721271</v>
          </cell>
          <cell r="AT177">
            <v>0.19987418251164274</v>
          </cell>
          <cell r="AU177">
            <v>0.26389147834904508</v>
          </cell>
          <cell r="AV177">
            <v>3.5509034375031852</v>
          </cell>
          <cell r="AW177">
            <v>174.30456488854296</v>
          </cell>
          <cell r="AX177">
            <v>0.11277552298929581</v>
          </cell>
          <cell r="AY177">
            <v>211.1162444120686</v>
          </cell>
          <cell r="AZ177" t="str">
            <v>07°18'16''</v>
          </cell>
          <cell r="BA177" t="e">
            <v>#VALUE!</v>
          </cell>
          <cell r="BB177">
            <v>8.4000000000000005E-2</v>
          </cell>
          <cell r="BC177" t="e">
            <v>#VALUE!</v>
          </cell>
          <cell r="BD177" t="e">
            <v>#VALUE!</v>
          </cell>
          <cell r="BE177" t="e">
            <v>#VALUE!</v>
          </cell>
          <cell r="BF177" t="e">
            <v>#VALUE!</v>
          </cell>
          <cell r="BG177" t="e">
            <v>#VALUE!</v>
          </cell>
          <cell r="BH177" t="e">
            <v>#VALUE!</v>
          </cell>
          <cell r="BI177" t="e">
            <v>#VALUE!</v>
          </cell>
          <cell r="BJ177" t="e">
            <v>#VALUE!</v>
          </cell>
          <cell r="BK177" t="e">
            <v>#VALUE!</v>
          </cell>
          <cell r="BL177" t="e">
            <v>#VALUE!</v>
          </cell>
          <cell r="BM177" t="e">
            <v>#VALUE!</v>
          </cell>
          <cell r="BN177">
            <v>5.999999999994543E-2</v>
          </cell>
          <cell r="BO177">
            <v>704.61</v>
          </cell>
          <cell r="BP177">
            <v>699.87</v>
          </cell>
          <cell r="BQ177">
            <v>704.86</v>
          </cell>
          <cell r="BR177">
            <v>700.12</v>
          </cell>
          <cell r="BS177">
            <v>705.5</v>
          </cell>
          <cell r="BT177">
            <v>700.7</v>
          </cell>
          <cell r="BU177">
            <v>0</v>
          </cell>
          <cell r="BV177">
            <v>0.63999999999998636</v>
          </cell>
          <cell r="BW177">
            <v>0.58000000000004093</v>
          </cell>
          <cell r="BX177">
            <v>0.88999999999998636</v>
          </cell>
          <cell r="BY177">
            <v>250</v>
          </cell>
          <cell r="BZ177">
            <v>0.83750000000000002</v>
          </cell>
          <cell r="CA177">
            <v>0.3125</v>
          </cell>
          <cell r="CB177">
            <v>0.61000000000001364</v>
          </cell>
          <cell r="CC177">
            <v>4</v>
          </cell>
          <cell r="CD177">
            <v>0.63185221950398907</v>
          </cell>
          <cell r="CE177" t="e">
            <v>#VALUE!</v>
          </cell>
          <cell r="CF177">
            <v>0</v>
          </cell>
          <cell r="CG177">
            <v>0</v>
          </cell>
          <cell r="CH177" t="e">
            <v>#VALUE!</v>
          </cell>
          <cell r="CI177">
            <v>2</v>
          </cell>
          <cell r="CJ177">
            <v>1</v>
          </cell>
          <cell r="CK177">
            <v>1.5</v>
          </cell>
          <cell r="CL177">
            <v>2345</v>
          </cell>
          <cell r="CM177" t="e">
            <v>#VALUE!</v>
          </cell>
          <cell r="CN177" t="e">
            <v>#VALUE!</v>
          </cell>
          <cell r="CO177">
            <v>0</v>
          </cell>
          <cell r="CP177">
            <v>3</v>
          </cell>
          <cell r="CQ177">
            <v>3</v>
          </cell>
          <cell r="DV177" t="str">
            <v>250 mm</v>
          </cell>
          <cell r="DW177">
            <v>47.73</v>
          </cell>
          <cell r="DX177" t="str">
            <v>1</v>
          </cell>
          <cell r="DY177" t="str">
            <v>CS</v>
          </cell>
          <cell r="DZ177">
            <v>704.61</v>
          </cell>
          <cell r="EA177">
            <v>699.87</v>
          </cell>
        </row>
        <row r="178">
          <cell r="A178">
            <v>102</v>
          </cell>
          <cell r="B178" t="str">
            <v>CBA16</v>
          </cell>
          <cell r="C178" t="str">
            <v>CBA17</v>
          </cell>
          <cell r="D178">
            <v>9.9520020000000001E-2</v>
          </cell>
          <cell r="E178">
            <v>3.8610000000000005E-2</v>
          </cell>
          <cell r="F178">
            <v>0.29117283000000005</v>
          </cell>
          <cell r="G178">
            <v>2.33</v>
          </cell>
          <cell r="K178">
            <v>0.48968927002479273</v>
          </cell>
          <cell r="L178">
            <v>10.941433111340075</v>
          </cell>
          <cell r="M178">
            <v>10.941433111340075</v>
          </cell>
          <cell r="N178">
            <v>180.95073309885512</v>
          </cell>
          <cell r="O178">
            <v>0.63073239197005793</v>
          </cell>
          <cell r="P178">
            <v>33.922273283722305</v>
          </cell>
          <cell r="Q178">
            <v>9.9520020000000001E-2</v>
          </cell>
          <cell r="R178">
            <v>3.8610000000000005E-2</v>
          </cell>
          <cell r="S178">
            <v>0.29117283000000005</v>
          </cell>
          <cell r="U178">
            <v>65</v>
          </cell>
          <cell r="V178">
            <v>158.4</v>
          </cell>
          <cell r="Y178">
            <v>0</v>
          </cell>
          <cell r="AB178">
            <v>0</v>
          </cell>
          <cell r="AC178">
            <v>126.72000000000001</v>
          </cell>
          <cell r="AD178">
            <v>9.5333333333333339E-2</v>
          </cell>
          <cell r="AE178">
            <v>0.38133333333333336</v>
          </cell>
          <cell r="AF178">
            <v>0.38133333333333336</v>
          </cell>
          <cell r="AG178">
            <v>0.38133333333333336</v>
          </cell>
          <cell r="AH178">
            <v>35.422273283722305</v>
          </cell>
          <cell r="AI178">
            <v>58.779999999999994</v>
          </cell>
          <cell r="AJ178">
            <v>6.36</v>
          </cell>
          <cell r="AK178">
            <v>10</v>
          </cell>
          <cell r="AL178">
            <v>0.25</v>
          </cell>
          <cell r="AM178">
            <v>1.4E-2</v>
          </cell>
          <cell r="AN178">
            <v>9.7277164459228516E-2</v>
          </cell>
          <cell r="AO178">
            <v>0.15234375</v>
          </cell>
          <cell r="AP178">
            <v>0.38910865783691406</v>
          </cell>
          <cell r="AQ178">
            <v>2.0046304532512247</v>
          </cell>
          <cell r="AR178">
            <v>2.3751861345419938</v>
          </cell>
          <cell r="AS178">
            <v>2.1039225820793797</v>
          </cell>
          <cell r="AT178">
            <v>0.20481871835383336</v>
          </cell>
          <cell r="AU178">
            <v>0.30209588281306188</v>
          </cell>
          <cell r="AV178">
            <v>2.8417953280094306</v>
          </cell>
          <cell r="AW178">
            <v>139.49630196062847</v>
          </cell>
          <cell r="AX178">
            <v>0.25392983746422115</v>
          </cell>
          <cell r="AY178">
            <v>185.31792773771454</v>
          </cell>
          <cell r="AZ178" t="str">
            <v>25°47'54''</v>
          </cell>
          <cell r="BA178" t="e">
            <v>#VALUE!</v>
          </cell>
          <cell r="BB178">
            <v>3.7999999999999999E-2</v>
          </cell>
          <cell r="BC178" t="e">
            <v>#VALUE!</v>
          </cell>
          <cell r="BD178" t="e">
            <v>#VALUE!</v>
          </cell>
          <cell r="BE178" t="e">
            <v>#VALUE!</v>
          </cell>
          <cell r="BF178" t="e">
            <v>#VALUE!</v>
          </cell>
          <cell r="BG178" t="e">
            <v>#VALUE!</v>
          </cell>
          <cell r="BH178" t="e">
            <v>#VALUE!</v>
          </cell>
          <cell r="BI178" t="e">
            <v>#VALUE!</v>
          </cell>
          <cell r="BJ178" t="e">
            <v>#VALUE!</v>
          </cell>
          <cell r="BK178" t="e">
            <v>#VALUE!</v>
          </cell>
          <cell r="BL178" t="e">
            <v>#VALUE!</v>
          </cell>
          <cell r="BM178" t="e">
            <v>#VALUE!</v>
          </cell>
          <cell r="BN178">
            <v>0.11000000000001364</v>
          </cell>
          <cell r="BO178">
            <v>699.76</v>
          </cell>
          <cell r="BP178">
            <v>696.02</v>
          </cell>
          <cell r="BQ178">
            <v>700.01</v>
          </cell>
          <cell r="BR178">
            <v>696.27</v>
          </cell>
          <cell r="BS178">
            <v>700.7</v>
          </cell>
          <cell r="BT178">
            <v>696.9</v>
          </cell>
          <cell r="BU178">
            <v>0</v>
          </cell>
          <cell r="BV178">
            <v>0.69000000000005457</v>
          </cell>
          <cell r="BW178">
            <v>0.62999999999999545</v>
          </cell>
          <cell r="BX178">
            <v>0.94000000000005457</v>
          </cell>
          <cell r="BY178">
            <v>250</v>
          </cell>
          <cell r="BZ178">
            <v>0.83750000000000002</v>
          </cell>
          <cell r="CA178">
            <v>0.3125</v>
          </cell>
          <cell r="CB178">
            <v>0.66000000000002501</v>
          </cell>
          <cell r="CC178">
            <v>5</v>
          </cell>
          <cell r="CD178">
            <v>0.67593623252938384</v>
          </cell>
          <cell r="CE178" t="e">
            <v>#VALUE!</v>
          </cell>
          <cell r="CF178">
            <v>0</v>
          </cell>
          <cell r="CG178">
            <v>0</v>
          </cell>
          <cell r="CH178" t="e">
            <v>#VALUE!</v>
          </cell>
          <cell r="CI178">
            <v>2</v>
          </cell>
          <cell r="CJ178">
            <v>1</v>
          </cell>
          <cell r="CK178">
            <v>1.5</v>
          </cell>
          <cell r="CL178">
            <v>2345</v>
          </cell>
          <cell r="CM178" t="e">
            <v>#VALUE!</v>
          </cell>
          <cell r="CN178" t="e">
            <v>#VALUE!</v>
          </cell>
          <cell r="CO178">
            <v>0</v>
          </cell>
          <cell r="CP178">
            <v>3</v>
          </cell>
          <cell r="CQ178">
            <v>3</v>
          </cell>
          <cell r="DV178" t="str">
            <v>250 mm</v>
          </cell>
          <cell r="DW178">
            <v>58.779999999999994</v>
          </cell>
          <cell r="DX178" t="str">
            <v>1</v>
          </cell>
          <cell r="DY178" t="str">
            <v>CS</v>
          </cell>
          <cell r="DZ178">
            <v>699.76</v>
          </cell>
          <cell r="EA178">
            <v>696.02</v>
          </cell>
        </row>
        <row r="179">
          <cell r="A179">
            <v>103</v>
          </cell>
          <cell r="B179" t="str">
            <v>CBA17</v>
          </cell>
          <cell r="C179" t="str">
            <v>C75'</v>
          </cell>
          <cell r="D179">
            <v>3.5546719999999997E-2</v>
          </cell>
          <cell r="F179">
            <v>0.32671955000000003</v>
          </cell>
          <cell r="G179">
            <v>2.33</v>
          </cell>
          <cell r="K179">
            <v>0.18711867693581663</v>
          </cell>
          <cell r="L179">
            <v>11.128551788275892</v>
          </cell>
          <cell r="M179">
            <v>11.128551788275892</v>
          </cell>
          <cell r="N179">
            <v>179.23367384557241</v>
          </cell>
          <cell r="O179">
            <v>0.63062191915872501</v>
          </cell>
          <cell r="P179">
            <v>37.94007224374166</v>
          </cell>
          <cell r="Q179">
            <v>3.5546719999999997E-2</v>
          </cell>
          <cell r="R179">
            <v>0</v>
          </cell>
          <cell r="S179">
            <v>0.32671955000000003</v>
          </cell>
          <cell r="U179">
            <v>65</v>
          </cell>
          <cell r="V179">
            <v>158.4</v>
          </cell>
          <cell r="Y179">
            <v>0</v>
          </cell>
          <cell r="AB179">
            <v>0</v>
          </cell>
          <cell r="AC179">
            <v>126.72000000000001</v>
          </cell>
          <cell r="AD179">
            <v>9.5333333333333339E-2</v>
          </cell>
          <cell r="AE179">
            <v>0.38133333333333336</v>
          </cell>
          <cell r="AF179">
            <v>0.38133333333333336</v>
          </cell>
          <cell r="AG179">
            <v>0.38133333333333336</v>
          </cell>
          <cell r="AH179">
            <v>39.44007224374166</v>
          </cell>
          <cell r="AI179">
            <v>30.43</v>
          </cell>
          <cell r="AJ179">
            <v>14</v>
          </cell>
          <cell r="AK179">
            <v>10</v>
          </cell>
          <cell r="AL179">
            <v>0.25</v>
          </cell>
          <cell r="AM179">
            <v>1.4E-2</v>
          </cell>
          <cell r="AN179">
            <v>8.3704471588134766E-2</v>
          </cell>
          <cell r="AO179">
            <v>0.162109375</v>
          </cell>
          <cell r="AP179">
            <v>0.33481788635253906</v>
          </cell>
          <cell r="AQ179">
            <v>2.7368341313077384</v>
          </cell>
          <cell r="AR179">
            <v>3.5327862644210706</v>
          </cell>
          <cell r="AS179">
            <v>4.0765041181009556</v>
          </cell>
          <cell r="AT179">
            <v>0.38176661887313879</v>
          </cell>
          <cell r="AU179">
            <v>0.46547109046127355</v>
          </cell>
          <cell r="AV179">
            <v>4.2162684627177951</v>
          </cell>
          <cell r="AW179">
            <v>206.96559418807118</v>
          </cell>
          <cell r="AX179">
            <v>0.19056342383121985</v>
          </cell>
          <cell r="AY179">
            <v>205.84315481274481</v>
          </cell>
          <cell r="AZ179" t="str">
            <v>20°31'31''</v>
          </cell>
          <cell r="BA179" t="e">
            <v>#VALUE!</v>
          </cell>
          <cell r="BB179">
            <v>0.16300000000000001</v>
          </cell>
          <cell r="BC179" t="e">
            <v>#VALUE!</v>
          </cell>
          <cell r="BD179" t="e">
            <v>#VALUE!</v>
          </cell>
          <cell r="BE179" t="e">
            <v>#VALUE!</v>
          </cell>
          <cell r="BF179" t="e">
            <v>#VALUE!</v>
          </cell>
          <cell r="BG179" t="e">
            <v>#VALUE!</v>
          </cell>
          <cell r="BH179" t="e">
            <v>#VALUE!</v>
          </cell>
          <cell r="BI179" t="e">
            <v>#VALUE!</v>
          </cell>
          <cell r="BJ179" t="e">
            <v>#VALUE!</v>
          </cell>
          <cell r="BK179" t="e">
            <v>#VALUE!</v>
          </cell>
          <cell r="BL179" t="e">
            <v>#VALUE!</v>
          </cell>
          <cell r="BM179" t="e">
            <v>#VALUE!</v>
          </cell>
          <cell r="BN179">
            <v>2.9999999999972715E-2</v>
          </cell>
          <cell r="BO179">
            <v>695.99</v>
          </cell>
          <cell r="BP179">
            <v>691.73</v>
          </cell>
          <cell r="BQ179">
            <v>696.24</v>
          </cell>
          <cell r="BR179">
            <v>691.98</v>
          </cell>
          <cell r="BS179">
            <v>696.9</v>
          </cell>
          <cell r="BT179">
            <v>695</v>
          </cell>
          <cell r="BU179">
            <v>0</v>
          </cell>
          <cell r="BV179">
            <v>0.65999999999996817</v>
          </cell>
          <cell r="BW179">
            <v>3.0199999999999818</v>
          </cell>
          <cell r="BX179">
            <v>0.90999999999996817</v>
          </cell>
          <cell r="BY179">
            <v>250</v>
          </cell>
          <cell r="BZ179">
            <v>0.83750000000000002</v>
          </cell>
          <cell r="CA179">
            <v>0.3125</v>
          </cell>
          <cell r="CB179">
            <v>1.839999999999975</v>
          </cell>
          <cell r="CC179">
            <v>6</v>
          </cell>
          <cell r="CD179">
            <v>1.4618038233576465</v>
          </cell>
          <cell r="CE179" t="e">
            <v>#VALUE!</v>
          </cell>
          <cell r="CF179">
            <v>0</v>
          </cell>
          <cell r="CG179">
            <v>0</v>
          </cell>
          <cell r="CH179" t="e">
            <v>#VALUE!</v>
          </cell>
          <cell r="CI179">
            <v>2</v>
          </cell>
          <cell r="CJ179">
            <v>1</v>
          </cell>
          <cell r="CK179">
            <v>1.5</v>
          </cell>
          <cell r="CL179">
            <v>2345</v>
          </cell>
          <cell r="CM179" t="e">
            <v>#VALUE!</v>
          </cell>
          <cell r="CN179" t="e">
            <v>#VALUE!</v>
          </cell>
          <cell r="CO179">
            <v>0</v>
          </cell>
          <cell r="CP179">
            <v>3</v>
          </cell>
          <cell r="CQ179">
            <v>3</v>
          </cell>
          <cell r="DV179" t="str">
            <v>250 mm</v>
          </cell>
          <cell r="DW179">
            <v>30.43</v>
          </cell>
          <cell r="DX179" t="str">
            <v>1</v>
          </cell>
          <cell r="DY179" t="str">
            <v>CS</v>
          </cell>
          <cell r="DZ179">
            <v>695.99</v>
          </cell>
          <cell r="EA179">
            <v>691.73</v>
          </cell>
        </row>
        <row r="180">
          <cell r="O180">
            <v>0</v>
          </cell>
          <cell r="AC180">
            <v>0</v>
          </cell>
          <cell r="AD180">
            <v>0</v>
          </cell>
        </row>
        <row r="181">
          <cell r="A181" t="str">
            <v>alc. Simp. AC margen sur BB</v>
          </cell>
          <cell r="O181">
            <v>0</v>
          </cell>
          <cell r="AC181">
            <v>0</v>
          </cell>
        </row>
        <row r="182">
          <cell r="O182">
            <v>0</v>
          </cell>
          <cell r="AC182">
            <v>0</v>
          </cell>
          <cell r="AD182">
            <v>0</v>
          </cell>
        </row>
        <row r="183">
          <cell r="A183">
            <v>104</v>
          </cell>
          <cell r="B183" t="str">
            <v>C91'</v>
          </cell>
          <cell r="C183" t="str">
            <v>CBB4</v>
          </cell>
          <cell r="D183">
            <v>7.8587260000000006E-2</v>
          </cell>
          <cell r="E183">
            <v>0</v>
          </cell>
          <cell r="F183">
            <v>7.8587260000000006E-2</v>
          </cell>
          <cell r="G183">
            <v>2.33</v>
          </cell>
          <cell r="H183">
            <v>2</v>
          </cell>
          <cell r="I183">
            <v>0.5</v>
          </cell>
          <cell r="J183">
            <v>25</v>
          </cell>
          <cell r="K183">
            <v>0</v>
          </cell>
          <cell r="L183">
            <v>5</v>
          </cell>
          <cell r="M183">
            <v>10</v>
          </cell>
          <cell r="N183">
            <v>190.32831544687943</v>
          </cell>
          <cell r="O183">
            <v>0.63126627402355862</v>
          </cell>
          <cell r="P183">
            <v>9.4420900539550683</v>
          </cell>
          <cell r="Q183">
            <v>7.8587260000000006E-2</v>
          </cell>
          <cell r="R183">
            <v>0</v>
          </cell>
          <cell r="S183">
            <v>7.8587260000000006E-2</v>
          </cell>
          <cell r="U183">
            <v>32</v>
          </cell>
          <cell r="V183">
            <v>158.4</v>
          </cell>
          <cell r="Y183">
            <v>0</v>
          </cell>
          <cell r="AB183">
            <v>0</v>
          </cell>
          <cell r="AC183">
            <v>126.72000000000001</v>
          </cell>
          <cell r="AD183">
            <v>4.6933333333333341E-2</v>
          </cell>
          <cell r="AE183">
            <v>0.18773333333333336</v>
          </cell>
          <cell r="AF183">
            <v>0.18773333333333336</v>
          </cell>
          <cell r="AG183">
            <v>0.18773333333333336</v>
          </cell>
          <cell r="AH183">
            <v>10.942090053955068</v>
          </cell>
          <cell r="AI183">
            <v>64.52</v>
          </cell>
          <cell r="AJ183">
            <v>7.41</v>
          </cell>
          <cell r="AK183">
            <v>10</v>
          </cell>
          <cell r="AL183">
            <v>0.25</v>
          </cell>
          <cell r="AM183">
            <v>1.4E-2</v>
          </cell>
          <cell r="AN183">
            <v>5.1408290863037109E-2</v>
          </cell>
          <cell r="AO183">
            <v>8.203125E-2</v>
          </cell>
          <cell r="AP183">
            <v>0.20563316345214844</v>
          </cell>
          <cell r="AQ183">
            <v>1.5046513951531968</v>
          </cell>
          <cell r="AR183">
            <v>2.5302279846588234</v>
          </cell>
          <cell r="AS183">
            <v>1.4140485448735398</v>
          </cell>
          <cell r="AT183">
            <v>0.11539122430868816</v>
          </cell>
          <cell r="AU183">
            <v>0.16679951517172525</v>
          </cell>
          <cell r="AV183">
            <v>3.0674206864276665</v>
          </cell>
          <cell r="AW183">
            <v>150.57166084297683</v>
          </cell>
          <cell r="AX183">
            <v>7.2670315202048488E-2</v>
          </cell>
          <cell r="AY183">
            <v>201.77275376323271</v>
          </cell>
          <cell r="AZ183" t="e">
            <v>#REF!</v>
          </cell>
          <cell r="BA183" t="e">
            <v>#REF!</v>
          </cell>
          <cell r="BB183" t="e">
            <v>#REF!</v>
          </cell>
          <cell r="BC183" t="e">
            <v>#REF!</v>
          </cell>
          <cell r="BD183" t="e">
            <v>#REF!</v>
          </cell>
          <cell r="BE183" t="e">
            <v>#REF!</v>
          </cell>
          <cell r="BF183" t="e">
            <v>#REF!</v>
          </cell>
          <cell r="BG183" t="e">
            <v>#REF!</v>
          </cell>
          <cell r="BH183" t="e">
            <v>#REF!</v>
          </cell>
          <cell r="BI183" t="e">
            <v>#REF!</v>
          </cell>
          <cell r="BJ183" t="e">
            <v>#REF!</v>
          </cell>
          <cell r="BK183" t="e">
            <v>#REF!</v>
          </cell>
          <cell r="BL183" t="e">
            <v>#REF!</v>
          </cell>
          <cell r="BM183" t="e">
            <v>#REF!</v>
          </cell>
          <cell r="BO183">
            <v>709.11</v>
          </cell>
          <cell r="BP183">
            <v>704.33</v>
          </cell>
          <cell r="BQ183">
            <v>709.36</v>
          </cell>
          <cell r="BR183">
            <v>704.58</v>
          </cell>
          <cell r="BS183">
            <v>710.16</v>
          </cell>
          <cell r="BT183">
            <v>705.3</v>
          </cell>
          <cell r="BU183">
            <v>0</v>
          </cell>
          <cell r="BV183">
            <v>0.79999999999995453</v>
          </cell>
          <cell r="BW183">
            <v>0.7199999999999136</v>
          </cell>
          <cell r="BX183">
            <v>1.0499999999999545</v>
          </cell>
          <cell r="BY183">
            <v>250</v>
          </cell>
          <cell r="BZ183">
            <v>0.83750000000000002</v>
          </cell>
          <cell r="CA183">
            <v>0.3125</v>
          </cell>
          <cell r="CB183">
            <v>0.75999999999993406</v>
          </cell>
          <cell r="CC183">
            <v>3</v>
          </cell>
          <cell r="CD183">
            <v>0.79442550844727366</v>
          </cell>
          <cell r="CE183" t="e">
            <v>#VALUE!</v>
          </cell>
          <cell r="CF183">
            <v>0</v>
          </cell>
          <cell r="CG183">
            <v>0</v>
          </cell>
          <cell r="CH183" t="e">
            <v>#VALUE!</v>
          </cell>
          <cell r="CI183">
            <v>2</v>
          </cell>
          <cell r="CJ183">
            <v>1</v>
          </cell>
          <cell r="CK183">
            <v>1.5</v>
          </cell>
          <cell r="CL183">
            <v>2345</v>
          </cell>
          <cell r="CM183" t="e">
            <v>#VALUE!</v>
          </cell>
          <cell r="CN183" t="e">
            <v>#VALUE!</v>
          </cell>
          <cell r="CO183">
            <v>0</v>
          </cell>
          <cell r="CP183">
            <v>3</v>
          </cell>
          <cell r="CQ183">
            <v>3</v>
          </cell>
          <cell r="DV183" t="str">
            <v>250 mm</v>
          </cell>
          <cell r="DW183">
            <v>64.52</v>
          </cell>
          <cell r="DX183" t="str">
            <v>1</v>
          </cell>
          <cell r="DY183" t="str">
            <v>CS</v>
          </cell>
          <cell r="DZ183">
            <v>709.11</v>
          </cell>
          <cell r="EA183">
            <v>704.33</v>
          </cell>
        </row>
        <row r="184">
          <cell r="A184">
            <v>105</v>
          </cell>
          <cell r="B184" t="str">
            <v>CBB4</v>
          </cell>
          <cell r="C184" t="str">
            <v>CBB5</v>
          </cell>
          <cell r="D184">
            <v>0.10932465999999999</v>
          </cell>
          <cell r="E184">
            <v>7.8587260000000006E-2</v>
          </cell>
          <cell r="F184">
            <v>0.18791192000000001</v>
          </cell>
          <cell r="G184">
            <v>2.33</v>
          </cell>
          <cell r="K184">
            <v>0.37618484058142321</v>
          </cell>
          <cell r="L184">
            <v>10.376184840581423</v>
          </cell>
          <cell r="M184">
            <v>10.376184840581423</v>
          </cell>
          <cell r="N184">
            <v>186.42435143217182</v>
          </cell>
          <cell r="O184">
            <v>0.63208258617254431</v>
          </cell>
          <cell r="P184">
            <v>31.584801297136295</v>
          </cell>
          <cell r="Q184">
            <v>0.10932465999999999</v>
          </cell>
          <cell r="R184">
            <v>7.8587260000000006E-2</v>
          </cell>
          <cell r="S184">
            <v>0.26649918</v>
          </cell>
          <cell r="U184">
            <v>47</v>
          </cell>
          <cell r="V184">
            <v>158.4</v>
          </cell>
          <cell r="Y184">
            <v>0</v>
          </cell>
          <cell r="AB184">
            <v>0</v>
          </cell>
          <cell r="AC184">
            <v>126.72000000000001</v>
          </cell>
          <cell r="AD184">
            <v>6.8933333333333346E-2</v>
          </cell>
          <cell r="AE184">
            <v>0.27573333333333339</v>
          </cell>
          <cell r="AF184">
            <v>0.27573333333333339</v>
          </cell>
          <cell r="AG184">
            <v>0.27573333333333339</v>
          </cell>
          <cell r="AH184">
            <v>33.084801297136295</v>
          </cell>
          <cell r="AI184">
            <v>50.19</v>
          </cell>
          <cell r="AJ184">
            <v>9.11</v>
          </cell>
          <cell r="AK184">
            <v>10</v>
          </cell>
          <cell r="AL184">
            <v>0.25</v>
          </cell>
          <cell r="AM184">
            <v>1.4E-2</v>
          </cell>
          <cell r="AN184">
            <v>8.5422754287719727E-2</v>
          </cell>
          <cell r="AO184">
            <v>0.1474609375</v>
          </cell>
          <cell r="AP184">
            <v>0.34169101715087891</v>
          </cell>
          <cell r="AQ184">
            <v>2.2328490724822836</v>
          </cell>
          <cell r="AR184">
            <v>2.8494874470047717</v>
          </cell>
          <cell r="AS184">
            <v>2.6988400913344934</v>
          </cell>
          <cell r="AT184">
            <v>0.25410881653848083</v>
          </cell>
          <cell r="AU184">
            <v>0.33953157082620056</v>
          </cell>
          <cell r="AV184">
            <v>3.4011315230569745</v>
          </cell>
          <cell r="AW184">
            <v>166.95265323013211</v>
          </cell>
          <cell r="AX184">
            <v>0.19816876615630238</v>
          </cell>
          <cell r="AY184">
            <v>204.92702731774378</v>
          </cell>
          <cell r="AZ184" t="str">
            <v>03°09'15''</v>
          </cell>
          <cell r="BA184" t="e">
            <v>#VALUE!</v>
          </cell>
          <cell r="BB184">
            <v>0.17299999999999999</v>
          </cell>
          <cell r="BC184" t="e">
            <v>#VALUE!</v>
          </cell>
          <cell r="BD184" t="e">
            <v>#VALUE!</v>
          </cell>
          <cell r="BE184" t="e">
            <v>#VALUE!</v>
          </cell>
          <cell r="BF184" t="e">
            <v>#VALUE!</v>
          </cell>
          <cell r="BG184" t="e">
            <v>#VALUE!</v>
          </cell>
          <cell r="BH184" t="e">
            <v>#VALUE!</v>
          </cell>
          <cell r="BI184" t="e">
            <v>#VALUE!</v>
          </cell>
          <cell r="BJ184" t="e">
            <v>#VALUE!</v>
          </cell>
          <cell r="BK184" t="e">
            <v>#VALUE!</v>
          </cell>
          <cell r="BL184" t="e">
            <v>#VALUE!</v>
          </cell>
          <cell r="BM184" t="e">
            <v>#VALUE!</v>
          </cell>
          <cell r="BN184">
            <v>3.0000000000086402E-2</v>
          </cell>
          <cell r="BO184">
            <v>704.3</v>
          </cell>
          <cell r="BP184">
            <v>699.73</v>
          </cell>
          <cell r="BQ184">
            <v>704.55000000000007</v>
          </cell>
          <cell r="BR184">
            <v>699.98</v>
          </cell>
          <cell r="BS184">
            <v>705.3</v>
          </cell>
          <cell r="BT184">
            <v>700.7</v>
          </cell>
          <cell r="BU184">
            <v>0</v>
          </cell>
          <cell r="BV184">
            <v>0.74999999999988631</v>
          </cell>
          <cell r="BW184">
            <v>0.72000000000002728</v>
          </cell>
          <cell r="BX184">
            <v>0.99999999999988631</v>
          </cell>
          <cell r="BY184">
            <v>250</v>
          </cell>
          <cell r="BZ184">
            <v>0.83750000000000002</v>
          </cell>
          <cell r="CA184">
            <v>0.3125</v>
          </cell>
          <cell r="CB184">
            <v>0.7349999999999568</v>
          </cell>
          <cell r="CC184">
            <v>3</v>
          </cell>
          <cell r="CD184">
            <v>0.77158691071554786</v>
          </cell>
          <cell r="CE184" t="e">
            <v>#VALUE!</v>
          </cell>
          <cell r="CF184">
            <v>0</v>
          </cell>
          <cell r="CG184">
            <v>0</v>
          </cell>
          <cell r="CH184" t="e">
            <v>#VALUE!</v>
          </cell>
          <cell r="CI184">
            <v>2</v>
          </cell>
          <cell r="CJ184">
            <v>1</v>
          </cell>
          <cell r="CK184">
            <v>1.5</v>
          </cell>
          <cell r="CL184">
            <v>2345</v>
          </cell>
          <cell r="CM184" t="e">
            <v>#VALUE!</v>
          </cell>
          <cell r="CN184" t="e">
            <v>#VALUE!</v>
          </cell>
          <cell r="CO184">
            <v>0</v>
          </cell>
          <cell r="CP184">
            <v>3</v>
          </cell>
          <cell r="CQ184">
            <v>3</v>
          </cell>
          <cell r="DV184" t="str">
            <v>250 mm</v>
          </cell>
          <cell r="DW184">
            <v>50.19</v>
          </cell>
          <cell r="DX184" t="str">
            <v>1</v>
          </cell>
          <cell r="DY184" t="str">
            <v>CS</v>
          </cell>
          <cell r="DZ184">
            <v>704.30000000000007</v>
          </cell>
          <cell r="EA184">
            <v>699.73</v>
          </cell>
        </row>
        <row r="185">
          <cell r="A185">
            <v>106</v>
          </cell>
          <cell r="B185" t="str">
            <v>CBB5</v>
          </cell>
          <cell r="C185" t="str">
            <v>CBB6</v>
          </cell>
          <cell r="F185">
            <v>0.18791192000000001</v>
          </cell>
          <cell r="G185">
            <v>2.33</v>
          </cell>
          <cell r="K185">
            <v>0.46832186594309133</v>
          </cell>
          <cell r="L185">
            <v>10.844506706524514</v>
          </cell>
          <cell r="M185">
            <v>10.844506706524514</v>
          </cell>
          <cell r="N185">
            <v>181.85804920385149</v>
          </cell>
          <cell r="O185">
            <v>0.63089043540328349</v>
          </cell>
          <cell r="P185">
            <v>31.584801297136295</v>
          </cell>
          <cell r="Q185">
            <v>2.629979E-2</v>
          </cell>
          <cell r="S185">
            <v>0.29279896999999999</v>
          </cell>
          <cell r="U185">
            <v>74</v>
          </cell>
          <cell r="V185">
            <v>158.4</v>
          </cell>
          <cell r="Y185">
            <v>0</v>
          </cell>
          <cell r="AB185">
            <v>0</v>
          </cell>
          <cell r="AC185">
            <v>126.72000000000001</v>
          </cell>
          <cell r="AD185">
            <v>0.10853333333333334</v>
          </cell>
          <cell r="AE185">
            <v>0.43413333333333337</v>
          </cell>
          <cell r="AF185">
            <v>0.43413333333333337</v>
          </cell>
          <cell r="AG185">
            <v>0.43413333333333337</v>
          </cell>
          <cell r="AH185">
            <v>33.084801297136295</v>
          </cell>
          <cell r="AI185">
            <v>56.04</v>
          </cell>
          <cell r="AJ185">
            <v>6.67</v>
          </cell>
          <cell r="AK185">
            <v>10</v>
          </cell>
          <cell r="AL185">
            <v>0.25</v>
          </cell>
          <cell r="AM185">
            <v>1.4E-2</v>
          </cell>
          <cell r="AN185">
            <v>9.2670917510986328E-2</v>
          </cell>
          <cell r="AO185">
            <v>0.1474609375</v>
          </cell>
          <cell r="AP185">
            <v>0.37068367004394531</v>
          </cell>
          <cell r="AQ185">
            <v>1.9987862921631692</v>
          </cell>
          <cell r="AR185">
            <v>2.435448635993668</v>
          </cell>
          <cell r="AS185">
            <v>2.1174616617874471</v>
          </cell>
          <cell r="AT185">
            <v>0.20362623046582007</v>
          </cell>
          <cell r="AU185">
            <v>0.2962971479768064</v>
          </cell>
          <cell r="AV185">
            <v>2.9102289395774448</v>
          </cell>
          <cell r="AW185">
            <v>142.85552901313929</v>
          </cell>
          <cell r="AX185">
            <v>0.23159622540121136</v>
          </cell>
          <cell r="AY185">
            <v>188.57097763422354</v>
          </cell>
          <cell r="AZ185" t="str">
            <v>16°21'22''</v>
          </cell>
          <cell r="BA185" t="e">
            <v>#VALUE!</v>
          </cell>
          <cell r="BB185">
            <v>1E-3</v>
          </cell>
          <cell r="BC185" t="e">
            <v>#VALUE!</v>
          </cell>
          <cell r="BD185" t="e">
            <v>#VALUE!</v>
          </cell>
          <cell r="BE185" t="e">
            <v>#VALUE!</v>
          </cell>
          <cell r="BF185" t="e">
            <v>#VALUE!</v>
          </cell>
          <cell r="BG185" t="e">
            <v>#VALUE!</v>
          </cell>
          <cell r="BH185" t="e">
            <v>#VALUE!</v>
          </cell>
          <cell r="BI185" t="e">
            <v>#VALUE!</v>
          </cell>
          <cell r="BJ185" t="e">
            <v>#VALUE!</v>
          </cell>
          <cell r="BK185" t="e">
            <v>#VALUE!</v>
          </cell>
          <cell r="BL185" t="e">
            <v>#VALUE!</v>
          </cell>
          <cell r="BM185" t="e">
            <v>#VALUE!</v>
          </cell>
          <cell r="BN185">
            <v>6.0000000000059117E-2</v>
          </cell>
          <cell r="BO185">
            <v>699.67</v>
          </cell>
          <cell r="BP185">
            <v>695.93</v>
          </cell>
          <cell r="BQ185">
            <v>699.92000000000007</v>
          </cell>
          <cell r="BR185">
            <v>696.18</v>
          </cell>
          <cell r="BS185">
            <v>700.7</v>
          </cell>
          <cell r="BT185">
            <v>696.9</v>
          </cell>
          <cell r="BU185">
            <v>0</v>
          </cell>
          <cell r="BV185">
            <v>0.77999999999997272</v>
          </cell>
          <cell r="BW185">
            <v>0.72000000000002728</v>
          </cell>
          <cell r="BX185">
            <v>1.0299999999999727</v>
          </cell>
          <cell r="BY185">
            <v>250</v>
          </cell>
          <cell r="BZ185">
            <v>0.83750000000000002</v>
          </cell>
          <cell r="CA185">
            <v>0.3125</v>
          </cell>
          <cell r="CB185">
            <v>0.75</v>
          </cell>
          <cell r="CC185">
            <v>4</v>
          </cell>
          <cell r="CD185">
            <v>0.75268246175967501</v>
          </cell>
          <cell r="CE185" t="e">
            <v>#VALUE!</v>
          </cell>
          <cell r="CF185">
            <v>0</v>
          </cell>
          <cell r="CG185">
            <v>0</v>
          </cell>
          <cell r="CH185" t="e">
            <v>#VALUE!</v>
          </cell>
          <cell r="CI185">
            <v>2</v>
          </cell>
          <cell r="CJ185">
            <v>1</v>
          </cell>
          <cell r="CK185">
            <v>1.5</v>
          </cell>
          <cell r="CL185">
            <v>2345</v>
          </cell>
          <cell r="CM185" t="e">
            <v>#VALUE!</v>
          </cell>
          <cell r="CN185" t="e">
            <v>#VALUE!</v>
          </cell>
          <cell r="CO185">
            <v>0</v>
          </cell>
          <cell r="CP185">
            <v>3</v>
          </cell>
          <cell r="CQ185">
            <v>3</v>
          </cell>
          <cell r="DV185" t="str">
            <v>250 mm</v>
          </cell>
          <cell r="DW185">
            <v>56.04</v>
          </cell>
          <cell r="DX185" t="str">
            <v>1</v>
          </cell>
          <cell r="DY185" t="str">
            <v>CS</v>
          </cell>
          <cell r="DZ185">
            <v>699.67000000000007</v>
          </cell>
          <cell r="EA185">
            <v>695.93000000000006</v>
          </cell>
        </row>
        <row r="186">
          <cell r="A186">
            <v>107</v>
          </cell>
          <cell r="B186" t="str">
            <v>CBB6</v>
          </cell>
          <cell r="C186" t="str">
            <v>CBB7</v>
          </cell>
          <cell r="F186">
            <v>0.18791192000000001</v>
          </cell>
          <cell r="G186">
            <v>2.33</v>
          </cell>
          <cell r="K186">
            <v>0.20367337617717129</v>
          </cell>
          <cell r="L186">
            <v>11.048180082701686</v>
          </cell>
          <cell r="M186">
            <v>11.048180082701686</v>
          </cell>
          <cell r="N186">
            <v>179.96570127405963</v>
          </cell>
          <cell r="O186">
            <v>0.63079773869346745</v>
          </cell>
          <cell r="P186">
            <v>31.584801297136295</v>
          </cell>
          <cell r="Q186">
            <v>0</v>
          </cell>
          <cell r="S186">
            <v>0.29279896999999999</v>
          </cell>
          <cell r="U186">
            <v>74</v>
          </cell>
          <cell r="V186">
            <v>158.4</v>
          </cell>
          <cell r="Y186">
            <v>0</v>
          </cell>
          <cell r="AB186">
            <v>0</v>
          </cell>
          <cell r="AC186">
            <v>126.72000000000001</v>
          </cell>
          <cell r="AD186">
            <v>0.10853333333333334</v>
          </cell>
          <cell r="AE186">
            <v>0.43413333333333337</v>
          </cell>
          <cell r="AF186">
            <v>0.43413333333333337</v>
          </cell>
          <cell r="AG186">
            <v>0.43413333333333337</v>
          </cell>
          <cell r="AH186">
            <v>33.084801297136295</v>
          </cell>
          <cell r="AI186">
            <v>31.84</v>
          </cell>
          <cell r="AJ186">
            <v>14.48</v>
          </cell>
          <cell r="AK186">
            <v>10</v>
          </cell>
          <cell r="AL186">
            <v>0.25</v>
          </cell>
          <cell r="AM186">
            <v>1.4E-2</v>
          </cell>
          <cell r="AN186">
            <v>7.5791358947753906E-2</v>
          </cell>
          <cell r="AO186">
            <v>0.1474609375</v>
          </cell>
          <cell r="AP186">
            <v>0.30316543579101563</v>
          </cell>
          <cell r="AQ186">
            <v>2.6326517086468777</v>
          </cell>
          <cell r="AR186">
            <v>3.5913158796544664</v>
          </cell>
          <cell r="AS186">
            <v>3.8743524216073943</v>
          </cell>
          <cell r="AT186">
            <v>0.35325458812646909</v>
          </cell>
          <cell r="AU186">
            <v>0.429045947074223</v>
          </cell>
          <cell r="AV186">
            <v>4.287938215637821</v>
          </cell>
          <cell r="AW186">
            <v>210.48367495772976</v>
          </cell>
          <cell r="AX186">
            <v>0.15718464295998502</v>
          </cell>
          <cell r="AY186">
            <v>204.54575335455743</v>
          </cell>
          <cell r="AZ186" t="str">
            <v>15°58'29''</v>
          </cell>
          <cell r="BA186" t="e">
            <v>#VALUE!</v>
          </cell>
          <cell r="BB186">
            <v>0.13300000000000001</v>
          </cell>
          <cell r="BC186" t="e">
            <v>#VALUE!</v>
          </cell>
          <cell r="BD186" t="e">
            <v>#VALUE!</v>
          </cell>
          <cell r="BE186" t="e">
            <v>#VALUE!</v>
          </cell>
          <cell r="BF186" t="e">
            <v>#VALUE!</v>
          </cell>
          <cell r="BG186" t="e">
            <v>#VALUE!</v>
          </cell>
          <cell r="BH186" t="e">
            <v>#VALUE!</v>
          </cell>
          <cell r="BI186" t="e">
            <v>#VALUE!</v>
          </cell>
          <cell r="BJ186" t="e">
            <v>#VALUE!</v>
          </cell>
          <cell r="BK186" t="e">
            <v>#VALUE!</v>
          </cell>
          <cell r="BL186" t="e">
            <v>#VALUE!</v>
          </cell>
          <cell r="BM186" t="e">
            <v>#VALUE!</v>
          </cell>
          <cell r="BN186">
            <v>2.9999999999972715E-2</v>
          </cell>
          <cell r="BO186">
            <v>695.9</v>
          </cell>
          <cell r="BP186">
            <v>691.29</v>
          </cell>
          <cell r="BQ186">
            <v>696.15000000000009</v>
          </cell>
          <cell r="BR186">
            <v>691.54</v>
          </cell>
          <cell r="BS186">
            <v>696.9</v>
          </cell>
          <cell r="BT186">
            <v>694.8</v>
          </cell>
          <cell r="BU186">
            <v>0</v>
          </cell>
          <cell r="BV186">
            <v>0.74999999999988631</v>
          </cell>
          <cell r="BW186">
            <v>3.2599999999999909</v>
          </cell>
          <cell r="BX186">
            <v>0.99999999999988631</v>
          </cell>
          <cell r="BY186">
            <v>250</v>
          </cell>
          <cell r="BZ186">
            <v>0.83750000000000002</v>
          </cell>
          <cell r="CA186">
            <v>0.3125</v>
          </cell>
          <cell r="CB186">
            <v>2.0049999999999386</v>
          </cell>
          <cell r="CC186">
            <v>5</v>
          </cell>
          <cell r="CD186">
            <v>1.540479125744838</v>
          </cell>
          <cell r="CE186" t="e">
            <v>#VALUE!</v>
          </cell>
          <cell r="CF186">
            <v>0</v>
          </cell>
          <cell r="CG186">
            <v>0</v>
          </cell>
          <cell r="CH186" t="e">
            <v>#VALUE!</v>
          </cell>
          <cell r="CI186">
            <v>2</v>
          </cell>
          <cell r="CJ186">
            <v>1</v>
          </cell>
          <cell r="CK186">
            <v>1.5</v>
          </cell>
          <cell r="CL186">
            <v>2345</v>
          </cell>
          <cell r="CM186" t="e">
            <v>#VALUE!</v>
          </cell>
          <cell r="CN186" t="e">
            <v>#VALUE!</v>
          </cell>
          <cell r="CO186">
            <v>0</v>
          </cell>
          <cell r="CP186">
            <v>3</v>
          </cell>
          <cell r="CQ186">
            <v>3</v>
          </cell>
          <cell r="DV186" t="str">
            <v>250 mm</v>
          </cell>
          <cell r="DW186">
            <v>31.84</v>
          </cell>
          <cell r="DX186" t="str">
            <v>1</v>
          </cell>
          <cell r="DY186" t="str">
            <v>CS</v>
          </cell>
          <cell r="DZ186">
            <v>695.90000000000009</v>
          </cell>
          <cell r="EA186">
            <v>691.29000000000008</v>
          </cell>
        </row>
        <row r="187">
          <cell r="AD187">
            <v>0</v>
          </cell>
        </row>
        <row r="188">
          <cell r="A188" t="str">
            <v>Alc. Simp.A.C margen izq.BA</v>
          </cell>
        </row>
        <row r="189">
          <cell r="AD189">
            <v>0</v>
          </cell>
        </row>
        <row r="190">
          <cell r="A190">
            <v>109</v>
          </cell>
          <cell r="B190" t="str">
            <v>CBA19</v>
          </cell>
          <cell r="C190" t="str">
            <v>CBA20</v>
          </cell>
          <cell r="D190">
            <v>4.5907999999999997E-2</v>
          </cell>
          <cell r="F190">
            <v>4.5907999999999997E-2</v>
          </cell>
          <cell r="G190">
            <v>2.33</v>
          </cell>
          <cell r="H190">
            <v>2</v>
          </cell>
          <cell r="I190">
            <v>0.5</v>
          </cell>
          <cell r="J190">
            <v>25</v>
          </cell>
          <cell r="K190">
            <v>0</v>
          </cell>
          <cell r="L190">
            <v>5</v>
          </cell>
          <cell r="M190">
            <v>10</v>
          </cell>
          <cell r="N190">
            <v>190.32831544687943</v>
          </cell>
          <cell r="O190">
            <v>0.63698453608247407</v>
          </cell>
          <cell r="P190">
            <v>5.5657111812192239</v>
          </cell>
          <cell r="Q190">
            <v>4.5907999999999997E-2</v>
          </cell>
          <cell r="R190">
            <v>0</v>
          </cell>
          <cell r="S190">
            <v>4.5907999999999997E-2</v>
          </cell>
          <cell r="U190">
            <v>5</v>
          </cell>
          <cell r="V190">
            <v>158.4</v>
          </cell>
          <cell r="AB190">
            <v>0</v>
          </cell>
          <cell r="AC190">
            <v>126.72000000000001</v>
          </cell>
          <cell r="AD190">
            <v>7.3333333333333332E-3</v>
          </cell>
          <cell r="AE190">
            <v>2.9333333333333333E-2</v>
          </cell>
          <cell r="AF190">
            <v>2.9333333333333333E-2</v>
          </cell>
          <cell r="AG190">
            <v>4.3105733333333333E-2</v>
          </cell>
          <cell r="AH190">
            <v>7.0657111812192239</v>
          </cell>
          <cell r="AI190">
            <v>24.25</v>
          </cell>
          <cell r="AJ190">
            <v>18.8</v>
          </cell>
          <cell r="AK190">
            <v>10</v>
          </cell>
          <cell r="AL190">
            <v>0.25</v>
          </cell>
          <cell r="AM190">
            <v>1.4E-2</v>
          </cell>
          <cell r="AN190">
            <v>3.2857894897460938E-2</v>
          </cell>
          <cell r="AO190">
            <v>6.640625E-2</v>
          </cell>
          <cell r="AP190">
            <v>0.13143157958984375</v>
          </cell>
          <cell r="AQ190">
            <v>1.854400516840657</v>
          </cell>
          <cell r="AR190">
            <v>3.9389198824507465</v>
          </cell>
          <cell r="AS190">
            <v>2.4610502606554792</v>
          </cell>
          <cell r="AT190">
            <v>0.17527019759729334</v>
          </cell>
          <cell r="AU190">
            <v>0.20812809249475428</v>
          </cell>
          <cell r="AV190">
            <v>4.8858841230522962</v>
          </cell>
          <cell r="AW190">
            <v>239.83527605112661</v>
          </cell>
          <cell r="AX190">
            <v>2.9460683588985462E-2</v>
          </cell>
          <cell r="AY190">
            <v>273.33889939721604</v>
          </cell>
          <cell r="AZ190" t="e">
            <v>#REF!</v>
          </cell>
          <cell r="BA190" t="e">
            <v>#REF!</v>
          </cell>
          <cell r="BB190" t="e">
            <v>#REF!</v>
          </cell>
          <cell r="BC190" t="e">
            <v>#REF!</v>
          </cell>
          <cell r="BD190" t="e">
            <v>#REF!</v>
          </cell>
          <cell r="BE190" t="e">
            <v>#REF!</v>
          </cell>
          <cell r="BF190" t="e">
            <v>#REF!</v>
          </cell>
          <cell r="BG190" t="e">
            <v>#REF!</v>
          </cell>
          <cell r="BH190" t="e">
            <v>#REF!</v>
          </cell>
          <cell r="BI190" t="e">
            <v>#REF!</v>
          </cell>
          <cell r="BJ190" t="e">
            <v>#REF!</v>
          </cell>
          <cell r="BK190" t="e">
            <v>#REF!</v>
          </cell>
          <cell r="BL190" t="e">
            <v>#REF!</v>
          </cell>
          <cell r="BM190" t="e">
            <v>#REF!</v>
          </cell>
          <cell r="BO190">
            <v>749.95</v>
          </cell>
          <cell r="BP190">
            <v>745.39</v>
          </cell>
          <cell r="BQ190">
            <v>750.2</v>
          </cell>
          <cell r="BR190">
            <v>745.64</v>
          </cell>
          <cell r="BS190">
            <v>750.8</v>
          </cell>
          <cell r="BT190">
            <v>746.2</v>
          </cell>
          <cell r="BU190">
            <v>0</v>
          </cell>
          <cell r="BV190">
            <v>0.59999999999990905</v>
          </cell>
          <cell r="BW190">
            <v>0.56000000000005912</v>
          </cell>
          <cell r="BX190">
            <v>0.84999999999990905</v>
          </cell>
          <cell r="BY190">
            <v>250</v>
          </cell>
          <cell r="BZ190">
            <v>0.71250000000000002</v>
          </cell>
          <cell r="CA190">
            <v>0.3125</v>
          </cell>
          <cell r="CB190">
            <v>0.57999999999998408</v>
          </cell>
          <cell r="CC190">
            <v>3</v>
          </cell>
          <cell r="CD190">
            <v>0.72225764380283908</v>
          </cell>
          <cell r="CE190">
            <v>659.98549257621312</v>
          </cell>
          <cell r="CF190">
            <v>0.16523968302184733</v>
          </cell>
          <cell r="CG190">
            <v>5984.3655658500966</v>
          </cell>
          <cell r="CH190">
            <v>6644.3510584263095</v>
          </cell>
          <cell r="CI190">
            <v>2</v>
          </cell>
          <cell r="CJ190">
            <v>1</v>
          </cell>
          <cell r="CK190">
            <v>1.5</v>
          </cell>
          <cell r="CL190">
            <v>2345</v>
          </cell>
          <cell r="CM190">
            <v>4.2501179478206668</v>
          </cell>
          <cell r="CN190">
            <v>0</v>
          </cell>
          <cell r="CO190">
            <v>0</v>
          </cell>
          <cell r="CP190">
            <v>3</v>
          </cell>
          <cell r="CQ190">
            <v>3</v>
          </cell>
          <cell r="DV190" t="str">
            <v>250 mm</v>
          </cell>
          <cell r="DW190">
            <v>24.25</v>
          </cell>
          <cell r="DX190" t="str">
            <v>1</v>
          </cell>
          <cell r="DY190" t="str">
            <v>CS</v>
          </cell>
          <cell r="DZ190">
            <v>749.95</v>
          </cell>
          <cell r="EA190">
            <v>745.3900000000001</v>
          </cell>
        </row>
        <row r="191">
          <cell r="A191">
            <v>110</v>
          </cell>
          <cell r="B191" t="str">
            <v>CBA20</v>
          </cell>
          <cell r="C191" t="str">
            <v>CBA21</v>
          </cell>
          <cell r="D191">
            <v>6.0291669999999999E-2</v>
          </cell>
          <cell r="E191">
            <v>4.5907999999999997E-2</v>
          </cell>
          <cell r="F191">
            <v>0.10619967</v>
          </cell>
          <cell r="G191">
            <v>2.33</v>
          </cell>
          <cell r="K191">
            <v>0.23182795457611668</v>
          </cell>
          <cell r="L191">
            <v>10.231827954576117</v>
          </cell>
          <cell r="M191">
            <v>10.231827954576117</v>
          </cell>
          <cell r="N191">
            <v>187.89634656962005</v>
          </cell>
          <cell r="O191">
            <v>0.63497455470737929</v>
          </cell>
          <cell r="P191">
            <v>18.236329982300308</v>
          </cell>
          <cell r="Q191">
            <v>6.0291669999999999E-2</v>
          </cell>
          <cell r="R191">
            <v>4.5907999999999997E-2</v>
          </cell>
          <cell r="S191">
            <v>0.15210767</v>
          </cell>
          <cell r="U191">
            <v>20</v>
          </cell>
          <cell r="V191">
            <v>158.4</v>
          </cell>
          <cell r="AB191">
            <v>0</v>
          </cell>
          <cell r="AC191">
            <v>126.72000000000001</v>
          </cell>
          <cell r="AD191">
            <v>2.9333333333333333E-2</v>
          </cell>
          <cell r="AE191">
            <v>0.11733333333333333</v>
          </cell>
          <cell r="AF191">
            <v>0.11733333333333333</v>
          </cell>
          <cell r="AG191">
            <v>0.16296563433333333</v>
          </cell>
          <cell r="AH191">
            <v>19.736329982300308</v>
          </cell>
          <cell r="AI191">
            <v>31.44</v>
          </cell>
          <cell r="AJ191">
            <v>14.82</v>
          </cell>
          <cell r="AK191">
            <v>10</v>
          </cell>
          <cell r="AL191">
            <v>0.25</v>
          </cell>
          <cell r="AM191">
            <v>1.4E-2</v>
          </cell>
          <cell r="AN191">
            <v>5.8014154434204102E-2</v>
          </cell>
          <cell r="AO191">
            <v>0.11328125</v>
          </cell>
          <cell r="AP191">
            <v>0.23205661773681641</v>
          </cell>
          <cell r="AQ191">
            <v>2.2849837759571683</v>
          </cell>
          <cell r="AR191">
            <v>3.6032764729859585</v>
          </cell>
          <cell r="AS191">
            <v>3.147487623676116</v>
          </cell>
          <cell r="AT191">
            <v>0.26611370317978994</v>
          </cell>
          <cell r="AU191">
            <v>0.32412785761399404</v>
          </cell>
          <cell r="AV191">
            <v>4.3379879362497942</v>
          </cell>
          <cell r="AW191">
            <v>212.94048487317971</v>
          </cell>
          <cell r="AX191">
            <v>9.2684723593329896E-2</v>
          </cell>
          <cell r="AY191">
            <v>263.72138606275644</v>
          </cell>
          <cell r="AZ191" t="str">
            <v>09°37'03''</v>
          </cell>
          <cell r="BA191" t="e">
            <v>#VALUE!</v>
          </cell>
          <cell r="BB191">
            <v>0.11600000000000001</v>
          </cell>
          <cell r="BC191" t="e">
            <v>#VALUE!</v>
          </cell>
          <cell r="BD191" t="e">
            <v>#VALUE!</v>
          </cell>
          <cell r="BE191" t="e">
            <v>#VALUE!</v>
          </cell>
          <cell r="BF191" t="e">
            <v>#VALUE!</v>
          </cell>
          <cell r="BG191" t="e">
            <v>#VALUE!</v>
          </cell>
          <cell r="BH191" t="e">
            <v>#VALUE!</v>
          </cell>
          <cell r="BI191" t="e">
            <v>#VALUE!</v>
          </cell>
          <cell r="BJ191" t="e">
            <v>#VALUE!</v>
          </cell>
          <cell r="BK191" t="e">
            <v>#VALUE!</v>
          </cell>
          <cell r="BL191" t="e">
            <v>#VALUE!</v>
          </cell>
          <cell r="BM191" t="e">
            <v>#VALUE!</v>
          </cell>
          <cell r="BN191">
            <v>2.9999999999972715E-2</v>
          </cell>
          <cell r="BO191">
            <v>745.36</v>
          </cell>
          <cell r="BP191">
            <v>740.7</v>
          </cell>
          <cell r="BQ191">
            <v>745.61000000000013</v>
          </cell>
          <cell r="BR191">
            <v>740.95</v>
          </cell>
          <cell r="BS191">
            <v>746.2</v>
          </cell>
          <cell r="BT191">
            <v>741.5</v>
          </cell>
          <cell r="BU191">
            <v>0</v>
          </cell>
          <cell r="BV191">
            <v>0.58999999999991815</v>
          </cell>
          <cell r="BW191">
            <v>0.54999999999995453</v>
          </cell>
          <cell r="BX191">
            <v>0.83999999999991815</v>
          </cell>
          <cell r="BY191">
            <v>250</v>
          </cell>
          <cell r="BZ191">
            <v>0.71250000000000002</v>
          </cell>
          <cell r="CA191">
            <v>0.3125</v>
          </cell>
          <cell r="CB191">
            <v>0.56999999999993634</v>
          </cell>
          <cell r="CC191">
            <v>3</v>
          </cell>
          <cell r="CD191">
            <v>0.71124046311141853</v>
          </cell>
          <cell r="CE191">
            <v>649.91819943253086</v>
          </cell>
          <cell r="CF191">
            <v>0.16853184255330644</v>
          </cell>
          <cell r="CG191">
            <v>6121.1597308324117</v>
          </cell>
          <cell r="CH191">
            <v>6771.0779302649426</v>
          </cell>
          <cell r="CI191">
            <v>2</v>
          </cell>
          <cell r="CJ191">
            <v>1</v>
          </cell>
          <cell r="CK191">
            <v>1.5</v>
          </cell>
          <cell r="CL191">
            <v>2345</v>
          </cell>
          <cell r="CM191">
            <v>4.3311799127494304</v>
          </cell>
          <cell r="CN191">
            <v>0</v>
          </cell>
          <cell r="CO191">
            <v>0</v>
          </cell>
          <cell r="CP191">
            <v>3</v>
          </cell>
          <cell r="CQ191">
            <v>3</v>
          </cell>
          <cell r="DV191" t="str">
            <v>250 mm</v>
          </cell>
          <cell r="DW191">
            <v>31.44</v>
          </cell>
          <cell r="DX191" t="str">
            <v>1</v>
          </cell>
          <cell r="DY191" t="str">
            <v>CS</v>
          </cell>
          <cell r="DZ191">
            <v>745.36000000000013</v>
          </cell>
          <cell r="EA191">
            <v>740.70000000000016</v>
          </cell>
        </row>
        <row r="192">
          <cell r="A192">
            <v>111</v>
          </cell>
          <cell r="B192" t="str">
            <v>CBA21</v>
          </cell>
          <cell r="C192" t="str">
            <v>CBA22</v>
          </cell>
          <cell r="E192">
            <v>0.10619967</v>
          </cell>
          <cell r="F192">
            <v>0.10619967</v>
          </cell>
          <cell r="G192">
            <v>2.33</v>
          </cell>
          <cell r="K192">
            <v>2.7892269834233433E-2</v>
          </cell>
          <cell r="L192">
            <v>10.25972022441035</v>
          </cell>
          <cell r="M192">
            <v>10.25972022441035</v>
          </cell>
          <cell r="N192">
            <v>187.60945086229975</v>
          </cell>
          <cell r="O192">
            <v>0.63707446808510615</v>
          </cell>
          <cell r="P192">
            <v>30.929441036809287</v>
          </cell>
          <cell r="Q192">
            <v>0</v>
          </cell>
          <cell r="R192">
            <v>0.10619967</v>
          </cell>
          <cell r="S192">
            <v>0.25830734</v>
          </cell>
          <cell r="U192">
            <v>20</v>
          </cell>
          <cell r="V192">
            <v>158.4</v>
          </cell>
          <cell r="AB192">
            <v>0</v>
          </cell>
          <cell r="AC192">
            <v>126.72000000000001</v>
          </cell>
          <cell r="AD192">
            <v>2.9333333333333333E-2</v>
          </cell>
          <cell r="AE192">
            <v>0.11733333333333333</v>
          </cell>
          <cell r="AF192">
            <v>0.11733333333333333</v>
          </cell>
          <cell r="AG192">
            <v>0.19482553533333333</v>
          </cell>
          <cell r="AH192">
            <v>32.429441036809287</v>
          </cell>
          <cell r="AI192">
            <v>4.7</v>
          </cell>
          <cell r="AJ192">
            <v>18.510000000000002</v>
          </cell>
          <cell r="AK192">
            <v>10</v>
          </cell>
          <cell r="AL192">
            <v>0.25</v>
          </cell>
          <cell r="AM192">
            <v>1.4E-2</v>
          </cell>
          <cell r="AN192">
            <v>7.0458889007568359E-2</v>
          </cell>
          <cell r="AO192">
            <v>0.146484375</v>
          </cell>
          <cell r="AP192">
            <v>0.28183555603027344</v>
          </cell>
          <cell r="AQ192">
            <v>2.8561304271319807</v>
          </cell>
          <cell r="AR192">
            <v>4.0553418416835969</v>
          </cell>
          <cell r="AS192">
            <v>4.6528369104467151</v>
          </cell>
          <cell r="AT192">
            <v>0.41577375212992412</v>
          </cell>
          <cell r="AU192">
            <v>0.48623264113749248</v>
          </cell>
          <cell r="AV192">
            <v>4.848053987846991</v>
          </cell>
          <cell r="AW192">
            <v>237.97829363166886</v>
          </cell>
          <cell r="AX192">
            <v>0.13627058393402042</v>
          </cell>
          <cell r="AY192">
            <v>269.94076502486428</v>
          </cell>
          <cell r="AZ192" t="str">
            <v>06°13'10''</v>
          </cell>
          <cell r="BA192" t="e">
            <v>#VALUE!</v>
          </cell>
          <cell r="BB192">
            <v>0.16200000000000001</v>
          </cell>
          <cell r="BC192" t="e">
            <v>#VALUE!</v>
          </cell>
          <cell r="BD192" t="e">
            <v>#VALUE!</v>
          </cell>
          <cell r="BE192" t="e">
            <v>#VALUE!</v>
          </cell>
          <cell r="BF192" t="e">
            <v>#VALUE!</v>
          </cell>
          <cell r="BG192" t="e">
            <v>#VALUE!</v>
          </cell>
          <cell r="BH192" t="e">
            <v>#VALUE!</v>
          </cell>
          <cell r="BI192" t="e">
            <v>#VALUE!</v>
          </cell>
          <cell r="BJ192" t="e">
            <v>#VALUE!</v>
          </cell>
          <cell r="BK192" t="e">
            <v>#VALUE!</v>
          </cell>
          <cell r="BL192" t="e">
            <v>#VALUE!</v>
          </cell>
          <cell r="BM192" t="e">
            <v>#VALUE!</v>
          </cell>
          <cell r="BN192">
            <v>3.0000000000086402E-2</v>
          </cell>
          <cell r="BO192">
            <v>740.67</v>
          </cell>
          <cell r="BP192">
            <v>739.8</v>
          </cell>
          <cell r="BQ192">
            <v>740.92000000000019</v>
          </cell>
          <cell r="BR192">
            <v>740.05</v>
          </cell>
          <cell r="BS192">
            <v>741.5</v>
          </cell>
          <cell r="BT192">
            <v>740.6</v>
          </cell>
          <cell r="BU192">
            <v>0</v>
          </cell>
          <cell r="BV192">
            <v>0.57999999999981355</v>
          </cell>
          <cell r="BW192">
            <v>0.55000000000006821</v>
          </cell>
          <cell r="BX192">
            <v>0.82999999999981355</v>
          </cell>
          <cell r="BY192">
            <v>250</v>
          </cell>
          <cell r="BZ192">
            <v>0.71250000000000002</v>
          </cell>
          <cell r="CA192">
            <v>0.3125</v>
          </cell>
          <cell r="CB192">
            <v>0.56499999999994088</v>
          </cell>
          <cell r="CC192">
            <v>4</v>
          </cell>
          <cell r="CD192">
            <v>0.67952446592705773</v>
          </cell>
          <cell r="CE192">
            <v>672.68144220377667</v>
          </cell>
          <cell r="CF192">
            <v>0.17020683055215058</v>
          </cell>
          <cell r="CG192">
            <v>6190.6512830659349</v>
          </cell>
          <cell r="CH192">
            <v>6863.3327252697118</v>
          </cell>
          <cell r="CI192">
            <v>2</v>
          </cell>
          <cell r="CJ192">
            <v>1</v>
          </cell>
          <cell r="CK192">
            <v>1.5</v>
          </cell>
          <cell r="CL192">
            <v>2345</v>
          </cell>
          <cell r="CM192">
            <v>4.3901915087013084</v>
          </cell>
          <cell r="CN192">
            <v>0</v>
          </cell>
          <cell r="CO192">
            <v>0</v>
          </cell>
          <cell r="CP192">
            <v>3</v>
          </cell>
          <cell r="CQ192">
            <v>3</v>
          </cell>
          <cell r="DV192" t="str">
            <v>250 mm</v>
          </cell>
          <cell r="DW192">
            <v>4.7</v>
          </cell>
          <cell r="DX192" t="str">
            <v>1</v>
          </cell>
          <cell r="DY192" t="str">
            <v>CS</v>
          </cell>
          <cell r="DZ192">
            <v>740.67000000000019</v>
          </cell>
          <cell r="EA192">
            <v>739.80000000000018</v>
          </cell>
        </row>
        <row r="193">
          <cell r="A193">
            <v>112</v>
          </cell>
          <cell r="B193" t="str">
            <v>CBA22</v>
          </cell>
          <cell r="C193" t="str">
            <v>CBA23</v>
          </cell>
          <cell r="D193">
            <v>5.6435839999999994E-2</v>
          </cell>
          <cell r="E193">
            <v>0.10619967</v>
          </cell>
          <cell r="F193">
            <v>0.16263550999999998</v>
          </cell>
          <cell r="G193">
            <v>2.33</v>
          </cell>
          <cell r="K193">
            <v>0.21582897274130949</v>
          </cell>
          <cell r="L193">
            <v>10.475549197151659</v>
          </cell>
          <cell r="M193">
            <v>10.475549197151659</v>
          </cell>
          <cell r="N193">
            <v>185.42931385184013</v>
          </cell>
          <cell r="O193">
            <v>0.63489107883817442</v>
          </cell>
          <cell r="P193">
            <v>50.076099561040962</v>
          </cell>
          <cell r="Q193">
            <v>5.6435839999999994E-2</v>
          </cell>
          <cell r="R193">
            <v>0.10619967</v>
          </cell>
          <cell r="S193">
            <v>0.42094284999999998</v>
          </cell>
          <cell r="U193">
            <v>38</v>
          </cell>
          <cell r="V193">
            <v>158.4</v>
          </cell>
          <cell r="AB193">
            <v>0</v>
          </cell>
          <cell r="AC193">
            <v>126.72000000000001</v>
          </cell>
          <cell r="AD193">
            <v>5.5733333333333343E-2</v>
          </cell>
          <cell r="AE193">
            <v>0.22293333333333337</v>
          </cell>
          <cell r="AF193">
            <v>0.22293333333333337</v>
          </cell>
          <cell r="AG193">
            <v>0.34921618833333334</v>
          </cell>
          <cell r="AH193">
            <v>51.576099561040962</v>
          </cell>
          <cell r="AI193">
            <v>38.559999999999995</v>
          </cell>
          <cell r="AJ193">
            <v>14.7</v>
          </cell>
          <cell r="AK193">
            <v>10</v>
          </cell>
          <cell r="AL193">
            <v>0.25</v>
          </cell>
          <cell r="AM193">
            <v>1.4E-2</v>
          </cell>
          <cell r="AN193">
            <v>9.5084428787231445E-2</v>
          </cell>
          <cell r="AO193">
            <v>0.185546875</v>
          </cell>
          <cell r="AP193">
            <v>0.38033771514892578</v>
          </cell>
          <cell r="AQ193">
            <v>3.0096665834874585</v>
          </cell>
          <cell r="AR193">
            <v>3.6133503226097865</v>
          </cell>
          <cell r="AS193">
            <v>4.7696316465731821</v>
          </cell>
          <cell r="AT193">
            <v>0.46167650070137978</v>
          </cell>
          <cell r="AU193">
            <v>0.55676092948861122</v>
          </cell>
          <cell r="AV193">
            <v>4.3203895353537396</v>
          </cell>
          <cell r="AW193">
            <v>212.07662538927389</v>
          </cell>
          <cell r="AX193">
            <v>0.24319558775688396</v>
          </cell>
          <cell r="AY193">
            <v>284.07291058071542</v>
          </cell>
          <cell r="AZ193" t="str">
            <v>14°07'56''</v>
          </cell>
          <cell r="BA193" t="e">
            <v>#VALUE!</v>
          </cell>
          <cell r="BB193">
            <v>7.0999999999999994E-2</v>
          </cell>
          <cell r="BC193" t="e">
            <v>#VALUE!</v>
          </cell>
          <cell r="BD193" t="e">
            <v>#VALUE!</v>
          </cell>
          <cell r="BE193" t="e">
            <v>#VALUE!</v>
          </cell>
          <cell r="BF193" t="e">
            <v>#VALUE!</v>
          </cell>
          <cell r="BG193" t="e">
            <v>#VALUE!</v>
          </cell>
          <cell r="BH193" t="e">
            <v>#VALUE!</v>
          </cell>
          <cell r="BI193" t="e">
            <v>#VALUE!</v>
          </cell>
          <cell r="BJ193" t="e">
            <v>#VALUE!</v>
          </cell>
          <cell r="BK193" t="e">
            <v>#VALUE!</v>
          </cell>
          <cell r="BL193" t="e">
            <v>#VALUE!</v>
          </cell>
          <cell r="BM193" t="e">
            <v>#VALUE!</v>
          </cell>
          <cell r="BN193">
            <v>2.9999999999972715E-2</v>
          </cell>
          <cell r="BO193">
            <v>739.77</v>
          </cell>
          <cell r="BP193">
            <v>734.1</v>
          </cell>
          <cell r="BQ193">
            <v>740.02000000000021</v>
          </cell>
          <cell r="BR193">
            <v>734.35</v>
          </cell>
          <cell r="BS193">
            <v>740.6</v>
          </cell>
          <cell r="BT193">
            <v>734.9</v>
          </cell>
          <cell r="BU193">
            <v>0</v>
          </cell>
          <cell r="BV193">
            <v>0.57999999999981355</v>
          </cell>
          <cell r="BW193">
            <v>0.54999999999995453</v>
          </cell>
          <cell r="BX193">
            <v>0.82999999999981355</v>
          </cell>
          <cell r="BY193">
            <v>250</v>
          </cell>
          <cell r="BZ193">
            <v>0.71250000000000002</v>
          </cell>
          <cell r="CA193">
            <v>0.3125</v>
          </cell>
          <cell r="CB193">
            <v>0.56499999999988404</v>
          </cell>
          <cell r="CC193">
            <v>5</v>
          </cell>
          <cell r="CD193">
            <v>0.67952446592699967</v>
          </cell>
          <cell r="CE193">
            <v>586.44023166478087</v>
          </cell>
          <cell r="CF193">
            <v>0.1702068305521699</v>
          </cell>
          <cell r="CG193">
            <v>6190.651283066728</v>
          </cell>
          <cell r="CH193">
            <v>6777.0915147315091</v>
          </cell>
          <cell r="CI193">
            <v>2</v>
          </cell>
          <cell r="CJ193">
            <v>1</v>
          </cell>
          <cell r="CK193">
            <v>1.5</v>
          </cell>
          <cell r="CL193">
            <v>2345</v>
          </cell>
          <cell r="CM193">
            <v>4.3350265552653573</v>
          </cell>
          <cell r="CN193">
            <v>0</v>
          </cell>
          <cell r="CO193">
            <v>0</v>
          </cell>
          <cell r="CP193">
            <v>3</v>
          </cell>
          <cell r="CQ193">
            <v>3</v>
          </cell>
          <cell r="DV193" t="str">
            <v>250 mm</v>
          </cell>
          <cell r="DW193">
            <v>38.559999999999995</v>
          </cell>
          <cell r="DX193" t="str">
            <v>1</v>
          </cell>
          <cell r="DY193" t="str">
            <v>CS</v>
          </cell>
          <cell r="DZ193">
            <v>739.77000000000021</v>
          </cell>
          <cell r="EA193">
            <v>734.10000000000025</v>
          </cell>
        </row>
        <row r="194">
          <cell r="A194">
            <v>113</v>
          </cell>
          <cell r="B194" t="str">
            <v>CBA23</v>
          </cell>
          <cell r="C194" t="str">
            <v>CBA24</v>
          </cell>
          <cell r="D194">
            <v>9.8226790000000008E-2</v>
          </cell>
          <cell r="E194">
            <v>0.16263550999999998</v>
          </cell>
          <cell r="F194">
            <v>0.26086229999999999</v>
          </cell>
          <cell r="G194">
            <v>2.33</v>
          </cell>
          <cell r="K194">
            <v>9.6685772130770925E-2</v>
          </cell>
          <cell r="L194">
            <v>10.57223496928243</v>
          </cell>
          <cell r="M194">
            <v>10.57223496928243</v>
          </cell>
          <cell r="N194">
            <v>184.47493881091</v>
          </cell>
          <cell r="O194">
            <v>0.63632633587786247</v>
          </cell>
          <cell r="P194">
            <v>80.697749822113835</v>
          </cell>
          <cell r="Q194">
            <v>9.8226790000000008E-2</v>
          </cell>
          <cell r="R194">
            <v>0.16263550999999998</v>
          </cell>
          <cell r="S194">
            <v>0.68180514999999997</v>
          </cell>
          <cell r="U194">
            <v>73</v>
          </cell>
          <cell r="V194">
            <v>158.4</v>
          </cell>
          <cell r="AB194">
            <v>0</v>
          </cell>
          <cell r="AC194">
            <v>126.72000000000001</v>
          </cell>
          <cell r="AD194">
            <v>0.10706666666666668</v>
          </cell>
          <cell r="AE194">
            <v>0.42826666666666674</v>
          </cell>
          <cell r="AF194">
            <v>0.42826666666666674</v>
          </cell>
          <cell r="AG194">
            <v>0.63280821166666668</v>
          </cell>
          <cell r="AH194">
            <v>82.197749822113835</v>
          </cell>
          <cell r="AI194">
            <v>20.96</v>
          </cell>
          <cell r="AJ194">
            <v>17.510000000000002</v>
          </cell>
          <cell r="AK194">
            <v>10</v>
          </cell>
          <cell r="AL194">
            <v>0.25</v>
          </cell>
          <cell r="AM194">
            <v>1.4E-2</v>
          </cell>
          <cell r="AN194">
            <v>0.116455078125</v>
          </cell>
          <cell r="AO194">
            <v>0.22607421875</v>
          </cell>
          <cell r="AP194">
            <v>0.4658203125</v>
          </cell>
          <cell r="AQ194">
            <v>3.6680493570118546</v>
          </cell>
          <cell r="AR194">
            <v>3.9036856162210767</v>
          </cell>
          <cell r="AS194">
            <v>6.7487765264754307</v>
          </cell>
          <cell r="AT194">
            <v>0.68575871995285831</v>
          </cell>
          <cell r="AU194">
            <v>0.80221379807785831</v>
          </cell>
          <cell r="AV194">
            <v>4.7152780922186404</v>
          </cell>
          <cell r="AW194">
            <v>231.46067209604649</v>
          </cell>
          <cell r="AX194">
            <v>0.35512620385032501</v>
          </cell>
          <cell r="AY194">
            <v>279.02204594409994</v>
          </cell>
          <cell r="AZ194" t="str">
            <v>05°03'03''</v>
          </cell>
          <cell r="BA194" t="e">
            <v>#VALUE!</v>
          </cell>
          <cell r="BB194">
            <v>0.245</v>
          </cell>
          <cell r="BC194" t="e">
            <v>#VALUE!</v>
          </cell>
          <cell r="BD194" t="e">
            <v>#VALUE!</v>
          </cell>
          <cell r="BE194" t="e">
            <v>#VALUE!</v>
          </cell>
          <cell r="BF194" t="e">
            <v>#VALUE!</v>
          </cell>
          <cell r="BG194" t="e">
            <v>#VALUE!</v>
          </cell>
          <cell r="BH194" t="e">
            <v>#VALUE!</v>
          </cell>
          <cell r="BI194" t="e">
            <v>#VALUE!</v>
          </cell>
          <cell r="BJ194" t="e">
            <v>#VALUE!</v>
          </cell>
          <cell r="BK194" t="e">
            <v>#VALUE!</v>
          </cell>
          <cell r="BL194" t="e">
            <v>#VALUE!</v>
          </cell>
          <cell r="BM194" t="e">
            <v>#VALUE!</v>
          </cell>
          <cell r="BN194">
            <v>2.9999999999972715E-2</v>
          </cell>
          <cell r="BO194">
            <v>734.07</v>
          </cell>
          <cell r="BP194">
            <v>730.4</v>
          </cell>
          <cell r="BQ194">
            <v>734.32000000000028</v>
          </cell>
          <cell r="BR194">
            <v>730.65</v>
          </cell>
          <cell r="BS194">
            <v>734.9</v>
          </cell>
          <cell r="BT194">
            <v>731.2</v>
          </cell>
          <cell r="BU194">
            <v>0</v>
          </cell>
          <cell r="BV194">
            <v>0.57999999999969987</v>
          </cell>
          <cell r="BW194">
            <v>0.55000000000006821</v>
          </cell>
          <cell r="BX194">
            <v>0.82999999999969987</v>
          </cell>
          <cell r="BY194">
            <v>250</v>
          </cell>
          <cell r="BZ194">
            <v>0.71250000000000002</v>
          </cell>
          <cell r="CA194">
            <v>0.3125</v>
          </cell>
          <cell r="CB194">
            <v>0.56499999999988404</v>
          </cell>
          <cell r="CC194">
            <v>6</v>
          </cell>
          <cell r="CD194">
            <v>0.71003194013167514</v>
          </cell>
          <cell r="CE194">
            <v>612.76865858270025</v>
          </cell>
          <cell r="CF194">
            <v>0.1702068305521699</v>
          </cell>
          <cell r="CG194">
            <v>6190.651283066728</v>
          </cell>
          <cell r="CH194">
            <v>6803.4199416494284</v>
          </cell>
          <cell r="CI194">
            <v>2</v>
          </cell>
          <cell r="CJ194">
            <v>1</v>
          </cell>
          <cell r="CK194">
            <v>1.5</v>
          </cell>
          <cell r="CL194">
            <v>2345</v>
          </cell>
          <cell r="CM194">
            <v>4.3518677665134931</v>
          </cell>
          <cell r="CN194">
            <v>0</v>
          </cell>
          <cell r="CO194">
            <v>0</v>
          </cell>
          <cell r="CP194">
            <v>3</v>
          </cell>
          <cell r="CQ194">
            <v>3</v>
          </cell>
          <cell r="DV194" t="str">
            <v>250 mm</v>
          </cell>
          <cell r="DW194">
            <v>20.96</v>
          </cell>
          <cell r="DX194" t="str">
            <v>1</v>
          </cell>
          <cell r="DY194" t="str">
            <v>CS</v>
          </cell>
          <cell r="DZ194">
            <v>734.07000000000028</v>
          </cell>
          <cell r="EA194">
            <v>730.40000000000032</v>
          </cell>
        </row>
        <row r="195">
          <cell r="A195">
            <v>114</v>
          </cell>
          <cell r="B195" t="str">
            <v>CBA24</v>
          </cell>
          <cell r="C195" t="str">
            <v>CBA25</v>
          </cell>
          <cell r="D195">
            <v>2.5331679999999999E-2</v>
          </cell>
          <cell r="E195">
            <v>0.26086229999999999</v>
          </cell>
          <cell r="F195">
            <v>0.28619398000000001</v>
          </cell>
          <cell r="G195">
            <v>2.33</v>
          </cell>
          <cell r="K195">
            <v>5.5719377110352124E-2</v>
          </cell>
          <cell r="L195">
            <v>10.627954346392782</v>
          </cell>
          <cell r="M195">
            <v>10.627954346392782</v>
          </cell>
          <cell r="N195">
            <v>183.9310152715465</v>
          </cell>
          <cell r="O195">
            <v>0.63471153846153883</v>
          </cell>
          <cell r="P195">
            <v>114.10893303066547</v>
          </cell>
          <cell r="Q195">
            <v>2.5331679999999999E-2</v>
          </cell>
          <cell r="R195">
            <v>0.26086229999999999</v>
          </cell>
          <cell r="S195">
            <v>0.96799912999999993</v>
          </cell>
          <cell r="U195">
            <v>73</v>
          </cell>
          <cell r="V195">
            <v>158.4</v>
          </cell>
          <cell r="AB195">
            <v>0</v>
          </cell>
          <cell r="AC195">
            <v>126.72000000000001</v>
          </cell>
          <cell r="AD195">
            <v>0.10706666666666668</v>
          </cell>
          <cell r="AE195">
            <v>0.42826666666666674</v>
          </cell>
          <cell r="AF195">
            <v>0.42826666666666674</v>
          </cell>
          <cell r="AG195">
            <v>0.71866640566666673</v>
          </cell>
          <cell r="AH195">
            <v>115.60893303066547</v>
          </cell>
          <cell r="AI195">
            <v>12.48</v>
          </cell>
          <cell r="AJ195">
            <v>14.26</v>
          </cell>
          <cell r="AK195">
            <v>10</v>
          </cell>
          <cell r="AL195">
            <v>0.25</v>
          </cell>
          <cell r="AM195">
            <v>1.4E-2</v>
          </cell>
          <cell r="AN195">
            <v>0.14962279796600342</v>
          </cell>
          <cell r="AO195">
            <v>0.24267578125</v>
          </cell>
          <cell r="AP195">
            <v>0.59849119186401367</v>
          </cell>
          <cell r="AQ195">
            <v>3.7707559346940114</v>
          </cell>
          <cell r="AR195">
            <v>3.4010331103445477</v>
          </cell>
          <cell r="AS195">
            <v>6.7840242800550357</v>
          </cell>
          <cell r="AT195">
            <v>0.72469930270285965</v>
          </cell>
          <cell r="AU195">
            <v>0.87432210066886307</v>
          </cell>
          <cell r="AV195">
            <v>4.2552394227658219</v>
          </cell>
          <cell r="AW195">
            <v>208.8785767160434</v>
          </cell>
          <cell r="AX195">
            <v>0.55347434307649546</v>
          </cell>
          <cell r="AY195">
            <v>257.31684771775491</v>
          </cell>
          <cell r="AZ195" t="str">
            <v>21°42'19''</v>
          </cell>
          <cell r="BA195" t="e">
            <v>#VALUE!</v>
          </cell>
          <cell r="BB195">
            <v>7.1999999999999995E-2</v>
          </cell>
          <cell r="BC195" t="e">
            <v>#VALUE!</v>
          </cell>
          <cell r="BD195" t="e">
            <v>#VALUE!</v>
          </cell>
          <cell r="BE195" t="e">
            <v>#VALUE!</v>
          </cell>
          <cell r="BF195" t="e">
            <v>#VALUE!</v>
          </cell>
          <cell r="BG195" t="e">
            <v>#VALUE!</v>
          </cell>
          <cell r="BH195" t="e">
            <v>#VALUE!</v>
          </cell>
          <cell r="BI195" t="e">
            <v>#VALUE!</v>
          </cell>
          <cell r="BJ195" t="e">
            <v>#VALUE!</v>
          </cell>
          <cell r="BK195" t="e">
            <v>#VALUE!</v>
          </cell>
          <cell r="BL195" t="e">
            <v>#VALUE!</v>
          </cell>
          <cell r="BM195" t="e">
            <v>#VALUE!</v>
          </cell>
          <cell r="BN195">
            <v>2.9999999999972715E-2</v>
          </cell>
          <cell r="BO195">
            <v>730.37</v>
          </cell>
          <cell r="BP195">
            <v>728.59</v>
          </cell>
          <cell r="BQ195">
            <v>730.62000000000035</v>
          </cell>
          <cell r="BR195">
            <v>728.84</v>
          </cell>
          <cell r="BS195">
            <v>731.2</v>
          </cell>
          <cell r="BT195">
            <v>729.4</v>
          </cell>
          <cell r="BU195">
            <v>0</v>
          </cell>
          <cell r="BV195">
            <v>0.57999999999969987</v>
          </cell>
          <cell r="BW195">
            <v>0.55999999999994543</v>
          </cell>
          <cell r="BX195">
            <v>0.82999999999969987</v>
          </cell>
          <cell r="BY195">
            <v>250</v>
          </cell>
          <cell r="BZ195">
            <v>0.71250000000000002</v>
          </cell>
          <cell r="CA195">
            <v>0.3125</v>
          </cell>
          <cell r="CB195">
            <v>0.56999999999982265</v>
          </cell>
          <cell r="CC195">
            <v>7</v>
          </cell>
          <cell r="CD195">
            <v>0.69299336831263569</v>
          </cell>
          <cell r="CE195">
            <v>738.7850707281691</v>
          </cell>
          <cell r="CF195">
            <v>0.1685318425533443</v>
          </cell>
          <cell r="CG195">
            <v>6121.1597308339851</v>
          </cell>
          <cell r="CH195">
            <v>6859.9448015621547</v>
          </cell>
          <cell r="CI195">
            <v>2</v>
          </cell>
          <cell r="CJ195">
            <v>1</v>
          </cell>
          <cell r="CK195">
            <v>1.5</v>
          </cell>
          <cell r="CL195">
            <v>2345</v>
          </cell>
          <cell r="CM195">
            <v>4.3880243933233407</v>
          </cell>
          <cell r="CN195">
            <v>0</v>
          </cell>
          <cell r="CO195">
            <v>0</v>
          </cell>
          <cell r="CP195">
            <v>3</v>
          </cell>
          <cell r="CQ195">
            <v>3</v>
          </cell>
          <cell r="DV195" t="str">
            <v>250 mm</v>
          </cell>
          <cell r="DW195">
            <v>12.48</v>
          </cell>
          <cell r="DX195" t="str">
            <v>1</v>
          </cell>
          <cell r="DY195" t="str">
            <v>CS</v>
          </cell>
          <cell r="DZ195">
            <v>730.37000000000035</v>
          </cell>
          <cell r="EA195">
            <v>728.59000000000037</v>
          </cell>
        </row>
        <row r="196">
          <cell r="A196">
            <v>115</v>
          </cell>
          <cell r="B196" t="str">
            <v>CBA25</v>
          </cell>
          <cell r="C196" t="str">
            <v>ALIVBA26</v>
          </cell>
          <cell r="D196">
            <v>9.556081000000001E-2</v>
          </cell>
          <cell r="E196">
            <v>0.28619398000000001</v>
          </cell>
          <cell r="F196">
            <v>0.38175479000000001</v>
          </cell>
          <cell r="G196">
            <v>2.33</v>
          </cell>
          <cell r="K196">
            <v>0.22204353893705514</v>
          </cell>
          <cell r="L196">
            <v>10.849997885329836</v>
          </cell>
          <cell r="M196">
            <v>10.849997885329836</v>
          </cell>
          <cell r="N196">
            <v>181.80631369495711</v>
          </cell>
          <cell r="O196">
            <v>0.63456940874035994</v>
          </cell>
          <cell r="P196">
            <v>158.15149641052071</v>
          </cell>
          <cell r="Q196">
            <v>9.556081000000001E-2</v>
          </cell>
          <cell r="R196">
            <v>0.28619398000000001</v>
          </cell>
          <cell r="S196">
            <v>1.3497539199999999</v>
          </cell>
          <cell r="U196">
            <v>78</v>
          </cell>
          <cell r="V196">
            <v>158.4</v>
          </cell>
          <cell r="AB196">
            <v>0</v>
          </cell>
          <cell r="AC196">
            <v>126.72000000000001</v>
          </cell>
          <cell r="AD196">
            <v>0.11440000000000002</v>
          </cell>
          <cell r="AE196">
            <v>0.45760000000000006</v>
          </cell>
          <cell r="AF196">
            <v>0.45760000000000006</v>
          </cell>
          <cell r="AG196">
            <v>0.86252617600000003</v>
          </cell>
          <cell r="AH196">
            <v>159.65149641052071</v>
          </cell>
          <cell r="AI196">
            <v>54.459999999999994</v>
          </cell>
          <cell r="AJ196">
            <v>14.12</v>
          </cell>
          <cell r="AK196">
            <v>10</v>
          </cell>
          <cell r="AL196">
            <v>0.25</v>
          </cell>
          <cell r="AM196">
            <v>1.4E-2</v>
          </cell>
          <cell r="AN196">
            <v>0.18375527858734131</v>
          </cell>
          <cell r="AO196">
            <v>0.2479248046875</v>
          </cell>
          <cell r="AP196">
            <v>0.73502111434936523</v>
          </cell>
          <cell r="AQ196">
            <v>4.1283357764498803</v>
          </cell>
          <cell r="AR196">
            <v>3.1457887177981165</v>
          </cell>
          <cell r="AS196">
            <v>7.9180585929775118</v>
          </cell>
          <cell r="AT196">
            <v>0.86866239975107218</v>
          </cell>
          <cell r="AU196">
            <v>1.0524176783384136</v>
          </cell>
          <cell r="AV196">
            <v>4.2342996289307768</v>
          </cell>
          <cell r="AW196">
            <v>207.85069698979555</v>
          </cell>
          <cell r="AX196">
            <v>0.76810662038991773</v>
          </cell>
          <cell r="AY196">
            <v>246.04840234404313</v>
          </cell>
          <cell r="AZ196" t="str">
            <v>11°16'06''</v>
          </cell>
          <cell r="BA196" t="e">
            <v>#VALUE!</v>
          </cell>
          <cell r="BB196">
            <v>0.17799999999999999</v>
          </cell>
          <cell r="BC196" t="e">
            <v>#VALUE!</v>
          </cell>
          <cell r="BD196" t="e">
            <v>#VALUE!</v>
          </cell>
          <cell r="BE196" t="e">
            <v>#VALUE!</v>
          </cell>
          <cell r="BF196" t="e">
            <v>#VALUE!</v>
          </cell>
          <cell r="BG196" t="e">
            <v>#VALUE!</v>
          </cell>
          <cell r="BH196" t="e">
            <v>#VALUE!</v>
          </cell>
          <cell r="BI196" t="e">
            <v>#VALUE!</v>
          </cell>
          <cell r="BJ196" t="e">
            <v>#VALUE!</v>
          </cell>
          <cell r="BK196" t="e">
            <v>#VALUE!</v>
          </cell>
          <cell r="BL196" t="e">
            <v>#VALUE!</v>
          </cell>
          <cell r="BM196" t="e">
            <v>#VALUE!</v>
          </cell>
          <cell r="BN196">
            <v>3.0000000000086402E-2</v>
          </cell>
          <cell r="BO196">
            <v>728.56</v>
          </cell>
          <cell r="BP196">
            <v>720.87</v>
          </cell>
          <cell r="BQ196">
            <v>728.8100000000004</v>
          </cell>
          <cell r="BR196">
            <v>721.12</v>
          </cell>
          <cell r="BS196">
            <v>729.4</v>
          </cell>
          <cell r="BT196">
            <v>721.7</v>
          </cell>
          <cell r="BU196">
            <v>0</v>
          </cell>
          <cell r="BV196">
            <v>0.58999999999957708</v>
          </cell>
          <cell r="BW196">
            <v>0.58000000000004093</v>
          </cell>
          <cell r="BX196">
            <v>0.83999999999957708</v>
          </cell>
          <cell r="BY196">
            <v>250</v>
          </cell>
          <cell r="BZ196">
            <v>0.71250000000000002</v>
          </cell>
          <cell r="CA196">
            <v>0.3125</v>
          </cell>
          <cell r="CB196">
            <v>0.58499999999980901</v>
          </cell>
          <cell r="CC196">
            <v>8</v>
          </cell>
          <cell r="CD196">
            <v>0.70861652762436733</v>
          </cell>
          <cell r="CE196">
            <v>755.44057911379628</v>
          </cell>
          <cell r="CF196">
            <v>0.16362214231373329</v>
          </cell>
          <cell r="CG196">
            <v>5917.0762293672842</v>
          </cell>
          <cell r="CH196">
            <v>6672.5168084810803</v>
          </cell>
          <cell r="CI196">
            <v>2</v>
          </cell>
          <cell r="CJ196">
            <v>1</v>
          </cell>
          <cell r="CK196">
            <v>1.5</v>
          </cell>
          <cell r="CL196">
            <v>2345</v>
          </cell>
          <cell r="CM196">
            <v>4.2681344190710533</v>
          </cell>
          <cell r="CN196">
            <v>0</v>
          </cell>
          <cell r="CO196">
            <v>0</v>
          </cell>
          <cell r="CP196">
            <v>3</v>
          </cell>
          <cell r="CQ196">
            <v>3</v>
          </cell>
          <cell r="DV196" t="str">
            <v>250 mm</v>
          </cell>
          <cell r="DW196">
            <v>54.459999999999994</v>
          </cell>
          <cell r="DX196" t="str">
            <v>1</v>
          </cell>
          <cell r="DY196" t="str">
            <v>CS</v>
          </cell>
          <cell r="DZ196">
            <v>728.5600000000004</v>
          </cell>
          <cell r="EA196">
            <v>720.87000000000035</v>
          </cell>
        </row>
        <row r="197">
          <cell r="A197">
            <v>115</v>
          </cell>
          <cell r="B197" t="str">
            <v>ALIVBA26</v>
          </cell>
          <cell r="C197" t="str">
            <v>BOTBA26</v>
          </cell>
          <cell r="F197">
            <v>0.38175479000000001</v>
          </cell>
          <cell r="G197">
            <v>2.33</v>
          </cell>
          <cell r="K197">
            <v>1.3860416955924916E-2</v>
          </cell>
          <cell r="L197">
            <v>10.863858302285761</v>
          </cell>
          <cell r="M197">
            <v>10.863858302285761</v>
          </cell>
          <cell r="N197">
            <v>181.67590594758747</v>
          </cell>
          <cell r="O197">
            <v>0.63414451827242679</v>
          </cell>
          <cell r="P197">
            <v>158.15149641052071</v>
          </cell>
          <cell r="Q197">
            <v>0</v>
          </cell>
          <cell r="R197">
            <v>0</v>
          </cell>
          <cell r="V197">
            <v>158.4</v>
          </cell>
          <cell r="AB197">
            <v>0</v>
          </cell>
          <cell r="AC197">
            <v>0</v>
          </cell>
          <cell r="AD197">
            <v>0</v>
          </cell>
          <cell r="AE197">
            <v>0</v>
          </cell>
          <cell r="AF197">
            <v>0</v>
          </cell>
          <cell r="AG197">
            <v>0</v>
          </cell>
          <cell r="AH197">
            <v>158.15149641052071</v>
          </cell>
          <cell r="AI197">
            <v>3.01</v>
          </cell>
          <cell r="AJ197">
            <v>9.9700000000000006</v>
          </cell>
          <cell r="AK197">
            <v>10</v>
          </cell>
          <cell r="AL197">
            <v>0.25</v>
          </cell>
          <cell r="AM197">
            <v>1.4E-2</v>
          </cell>
          <cell r="AN197">
            <v>0.20710563659667969</v>
          </cell>
          <cell r="AO197">
            <v>0.247833251953125</v>
          </cell>
          <cell r="AP197">
            <v>0.82842254638671875</v>
          </cell>
          <cell r="AQ197">
            <v>3.6373639325635656</v>
          </cell>
          <cell r="AR197">
            <v>2.4160013000171565</v>
          </cell>
          <cell r="AS197">
            <v>6.121101238449822</v>
          </cell>
          <cell r="AT197">
            <v>0.67433314872142125</v>
          </cell>
          <cell r="AU197">
            <v>0.88143878531810094</v>
          </cell>
          <cell r="AV197">
            <v>3.5580481196516756</v>
          </cell>
          <cell r="AW197">
            <v>174.65527865338564</v>
          </cell>
          <cell r="AX197">
            <v>0.90550653624607746</v>
          </cell>
          <cell r="AY197">
            <v>228.87571246289235</v>
          </cell>
          <cell r="AZ197" t="str">
            <v>17°10'22''</v>
          </cell>
          <cell r="BA197" t="e">
            <v>#VALUE!</v>
          </cell>
          <cell r="BB197">
            <v>1E-3</v>
          </cell>
          <cell r="BC197" t="e">
            <v>#VALUE!</v>
          </cell>
          <cell r="BD197" t="e">
            <v>#VALUE!</v>
          </cell>
          <cell r="BE197" t="e">
            <v>#VALUE!</v>
          </cell>
          <cell r="BF197" t="e">
            <v>#VALUE!</v>
          </cell>
          <cell r="BG197" t="e">
            <v>#VALUE!</v>
          </cell>
          <cell r="BH197" t="e">
            <v>#VALUE!</v>
          </cell>
          <cell r="BI197" t="e">
            <v>#VALUE!</v>
          </cell>
          <cell r="BJ197" t="e">
            <v>#VALUE!</v>
          </cell>
          <cell r="BK197" t="e">
            <v>#VALUE!</v>
          </cell>
          <cell r="BL197" t="e">
            <v>#VALUE!</v>
          </cell>
          <cell r="BM197" t="e">
            <v>#VALUE!</v>
          </cell>
          <cell r="BN197">
            <v>2.9999999999972715E-2</v>
          </cell>
          <cell r="BO197">
            <v>720.84</v>
          </cell>
          <cell r="BP197">
            <v>720.54</v>
          </cell>
          <cell r="BQ197">
            <v>721.09000000000037</v>
          </cell>
          <cell r="BR197">
            <v>720.79</v>
          </cell>
          <cell r="BS197">
            <v>721.7</v>
          </cell>
          <cell r="BT197">
            <v>721.3</v>
          </cell>
          <cell r="BU197">
            <v>0</v>
          </cell>
          <cell r="BV197">
            <v>0.60999999999967258</v>
          </cell>
          <cell r="BW197">
            <v>0.50999999999999091</v>
          </cell>
          <cell r="BX197">
            <v>0.85999999999967258</v>
          </cell>
          <cell r="BY197">
            <v>250</v>
          </cell>
          <cell r="BZ197">
            <v>0.71250000000000002</v>
          </cell>
          <cell r="CA197">
            <v>0.3125</v>
          </cell>
          <cell r="CB197">
            <v>0.55999999999983174</v>
          </cell>
          <cell r="CC197">
            <v>8</v>
          </cell>
          <cell r="CD197">
            <v>0.6825104822620639</v>
          </cell>
          <cell r="CE197">
            <v>727.6094952227869</v>
          </cell>
          <cell r="CF197">
            <v>0.17190133430812871</v>
          </cell>
          <cell r="CG197">
            <v>6260.8615058560126</v>
          </cell>
          <cell r="CH197">
            <v>6988.4710010787994</v>
          </cell>
          <cell r="CI197">
            <v>2</v>
          </cell>
          <cell r="CJ197">
            <v>1</v>
          </cell>
          <cell r="CK197">
            <v>1.5</v>
          </cell>
          <cell r="CL197">
            <v>2345</v>
          </cell>
          <cell r="CM197">
            <v>4.4702373141228993</v>
          </cell>
          <cell r="CN197">
            <v>0</v>
          </cell>
          <cell r="CO197">
            <v>0</v>
          </cell>
          <cell r="CP197">
            <v>3</v>
          </cell>
          <cell r="CQ197">
            <v>3</v>
          </cell>
          <cell r="DV197" t="str">
            <v>250 mm</v>
          </cell>
          <cell r="DW197">
            <v>3.01</v>
          </cell>
          <cell r="DX197" t="str">
            <v>1</v>
          </cell>
          <cell r="DY197" t="str">
            <v>CS</v>
          </cell>
          <cell r="DZ197">
            <v>720.84000000000037</v>
          </cell>
          <cell r="EA197">
            <v>720.54000000000042</v>
          </cell>
        </row>
        <row r="198">
          <cell r="A198">
            <v>116</v>
          </cell>
          <cell r="B198" t="str">
            <v>ALIVBA26</v>
          </cell>
          <cell r="C198" t="str">
            <v>CBA27</v>
          </cell>
          <cell r="D198">
            <v>6.8110709999999991E-2</v>
          </cell>
          <cell r="F198">
            <v>6.8110709999999991E-2</v>
          </cell>
          <cell r="G198">
            <v>2.33</v>
          </cell>
          <cell r="K198">
            <v>0.29463652994224288</v>
          </cell>
          <cell r="L198">
            <v>11.14463441527208</v>
          </cell>
          <cell r="M198">
            <v>11.14463441527208</v>
          </cell>
          <cell r="N198">
            <v>179.08817003416257</v>
          </cell>
          <cell r="O198">
            <v>0.63354575163398708</v>
          </cell>
          <cell r="P198">
            <v>7.727878569339552</v>
          </cell>
          <cell r="Q198">
            <v>6.8110709999999991E-2</v>
          </cell>
          <cell r="S198">
            <v>1.41786463</v>
          </cell>
          <cell r="U198">
            <v>78</v>
          </cell>
          <cell r="V198">
            <v>158.4</v>
          </cell>
          <cell r="AB198">
            <v>0</v>
          </cell>
          <cell r="AC198">
            <v>126.72000000000001</v>
          </cell>
          <cell r="AD198">
            <v>0.11440000000000002</v>
          </cell>
          <cell r="AE198">
            <v>0.45760000000000006</v>
          </cell>
          <cell r="AF198">
            <v>0.45760000000000006</v>
          </cell>
          <cell r="AG198">
            <v>0.88295938900000004</v>
          </cell>
          <cell r="AH198">
            <v>9.227878569339552</v>
          </cell>
          <cell r="AI198">
            <v>30.6</v>
          </cell>
          <cell r="AJ198">
            <v>11.99</v>
          </cell>
          <cell r="AK198">
            <v>8</v>
          </cell>
          <cell r="AL198">
            <v>0.2</v>
          </cell>
          <cell r="AM198">
            <v>1.4E-2</v>
          </cell>
          <cell r="AN198">
            <v>4.5059967041015628E-2</v>
          </cell>
          <cell r="AO198">
            <v>8.1250000000000017E-2</v>
          </cell>
          <cell r="AP198">
            <v>0.22529983520507813</v>
          </cell>
          <cell r="AQ198">
            <v>1.7408132977648845</v>
          </cell>
          <cell r="AR198">
            <v>3.1179582895455948</v>
          </cell>
          <cell r="AS198">
            <v>1.984907940044129</v>
          </cell>
          <cell r="AT198">
            <v>0.1544562149681474</v>
          </cell>
          <cell r="AU198">
            <v>0.19951618200916305</v>
          </cell>
          <cell r="AV198">
            <v>3.3625376385840782</v>
          </cell>
          <cell r="AW198">
            <v>105.63723542794914</v>
          </cell>
          <cell r="AX198">
            <v>8.7354411841206431E-2</v>
          </cell>
          <cell r="AY198">
            <v>272.0171171915772</v>
          </cell>
          <cell r="AZ198" t="str">
            <v>25°58'07''</v>
          </cell>
          <cell r="BA198" t="e">
            <v>#VALUE!</v>
          </cell>
          <cell r="BB198">
            <v>1E-3</v>
          </cell>
          <cell r="BC198" t="e">
            <v>#VALUE!</v>
          </cell>
          <cell r="BD198" t="e">
            <v>#VALUE!</v>
          </cell>
          <cell r="BE198" t="e">
            <v>#VALUE!</v>
          </cell>
          <cell r="BF198" t="e">
            <v>#VALUE!</v>
          </cell>
          <cell r="BG198" t="e">
            <v>#VALUE!</v>
          </cell>
          <cell r="BH198" t="e">
            <v>#VALUE!</v>
          </cell>
          <cell r="BI198" t="e">
            <v>#VALUE!</v>
          </cell>
          <cell r="BJ198" t="e">
            <v>#VALUE!</v>
          </cell>
          <cell r="BK198" t="e">
            <v>#VALUE!</v>
          </cell>
          <cell r="BL198" t="e">
            <v>#VALUE!</v>
          </cell>
          <cell r="BM198" t="e">
            <v>#VALUE!</v>
          </cell>
          <cell r="BN198">
            <v>2.9999999999972715E-2</v>
          </cell>
          <cell r="BO198">
            <v>720.84</v>
          </cell>
          <cell r="BP198">
            <v>717.17</v>
          </cell>
          <cell r="BQ198">
            <v>721.04000000000042</v>
          </cell>
          <cell r="BR198">
            <v>717.37</v>
          </cell>
          <cell r="BS198">
            <v>721.7</v>
          </cell>
          <cell r="BT198">
            <v>718</v>
          </cell>
          <cell r="BU198">
            <v>0</v>
          </cell>
          <cell r="BV198">
            <v>0.65999999999962711</v>
          </cell>
          <cell r="BW198">
            <v>0.62999999999999545</v>
          </cell>
          <cell r="BX198">
            <v>0.85999999999962706</v>
          </cell>
          <cell r="BY198">
            <v>200</v>
          </cell>
          <cell r="BZ198">
            <v>0.65</v>
          </cell>
          <cell r="CA198">
            <v>0.25</v>
          </cell>
          <cell r="CB198">
            <v>0.64499999999981128</v>
          </cell>
          <cell r="CC198">
            <v>9</v>
          </cell>
          <cell r="CD198">
            <v>0.83130657232381999</v>
          </cell>
          <cell r="CE198">
            <v>737.57675629430935</v>
          </cell>
          <cell r="CF198">
            <v>0.11868357837312726</v>
          </cell>
          <cell r="CG198">
            <v>3762.3719843573308</v>
          </cell>
          <cell r="CH198">
            <v>4499.94874065164</v>
          </cell>
          <cell r="CI198">
            <v>2</v>
          </cell>
          <cell r="CJ198">
            <v>1</v>
          </cell>
          <cell r="CK198">
            <v>1.5</v>
          </cell>
          <cell r="CL198">
            <v>2243</v>
          </cell>
          <cell r="CM198">
            <v>3.0093281814433617</v>
          </cell>
          <cell r="CN198">
            <v>4</v>
          </cell>
          <cell r="CO198">
            <v>0</v>
          </cell>
          <cell r="CP198">
            <v>3</v>
          </cell>
          <cell r="CQ198">
            <v>3</v>
          </cell>
          <cell r="DV198" t="str">
            <v>200 mm</v>
          </cell>
          <cell r="DW198">
            <v>30.6</v>
          </cell>
          <cell r="DX198" t="str">
            <v>1</v>
          </cell>
          <cell r="DY198" t="str">
            <v>CS</v>
          </cell>
          <cell r="DZ198">
            <v>720.84000000000037</v>
          </cell>
          <cell r="EA198">
            <v>717.17000000000041</v>
          </cell>
        </row>
        <row r="199">
          <cell r="A199">
            <v>117</v>
          </cell>
          <cell r="B199" t="str">
            <v>CBA27</v>
          </cell>
          <cell r="C199" t="str">
            <v>CBA28</v>
          </cell>
          <cell r="D199">
            <v>7.8772919999999996E-2</v>
          </cell>
          <cell r="E199">
            <v>6.8110709999999991E-2</v>
          </cell>
          <cell r="F199">
            <v>0.14688362999999999</v>
          </cell>
          <cell r="G199">
            <v>2.33</v>
          </cell>
          <cell r="K199">
            <v>0.19169956884690328</v>
          </cell>
          <cell r="L199">
            <v>11.336333984118983</v>
          </cell>
          <cell r="M199">
            <v>11.336333984118983</v>
          </cell>
          <cell r="N199">
            <v>177.37836667929602</v>
          </cell>
          <cell r="O199">
            <v>0.63347302504816971</v>
          </cell>
          <cell r="P199">
            <v>24.232371069097777</v>
          </cell>
          <cell r="Q199">
            <v>7.8772919999999996E-2</v>
          </cell>
          <cell r="R199">
            <v>6.8110709999999991E-2</v>
          </cell>
          <cell r="S199">
            <v>1.56474826</v>
          </cell>
          <cell r="U199">
            <v>89</v>
          </cell>
          <cell r="V199">
            <v>158.4</v>
          </cell>
          <cell r="AB199">
            <v>0</v>
          </cell>
          <cell r="AC199">
            <v>126.72000000000001</v>
          </cell>
          <cell r="AD199">
            <v>0.13053333333333336</v>
          </cell>
          <cell r="AE199">
            <v>0.52213333333333345</v>
          </cell>
          <cell r="AF199">
            <v>0.52213333333333345</v>
          </cell>
          <cell r="AG199">
            <v>0.99155781133333343</v>
          </cell>
          <cell r="AH199">
            <v>25.732371069097777</v>
          </cell>
          <cell r="AI199">
            <v>25.95</v>
          </cell>
          <cell r="AJ199">
            <v>11.71</v>
          </cell>
          <cell r="AK199">
            <v>10</v>
          </cell>
          <cell r="AL199">
            <v>0.25</v>
          </cell>
          <cell r="AM199">
            <v>1.4E-2</v>
          </cell>
          <cell r="AN199">
            <v>7.037353515625E-2</v>
          </cell>
          <cell r="AO199">
            <v>0.12890625</v>
          </cell>
          <cell r="AP199">
            <v>0.281494140625</v>
          </cell>
          <cell r="AQ199">
            <v>2.2701468447870674</v>
          </cell>
          <cell r="AR199">
            <v>3.2254537405587</v>
          </cell>
          <cell r="AS199">
            <v>2.9404677060338642</v>
          </cell>
          <cell r="AT199">
            <v>0.26266904673275626</v>
          </cell>
          <cell r="AU199">
            <v>0.33304258188900626</v>
          </cell>
          <cell r="AV199">
            <v>3.8560502577960758</v>
          </cell>
          <cell r="AW199">
            <v>189.28342440258092</v>
          </cell>
          <cell r="AX199">
            <v>0.13594624648362452</v>
          </cell>
          <cell r="AY199">
            <v>225.28708977402286</v>
          </cell>
          <cell r="AZ199" t="str">
            <v>46°43'48''</v>
          </cell>
          <cell r="BA199" t="e">
            <v>#VALUE!</v>
          </cell>
          <cell r="BB199">
            <v>0.13400000000000001</v>
          </cell>
          <cell r="BC199" t="e">
            <v>#VALUE!</v>
          </cell>
          <cell r="BD199" t="e">
            <v>#VALUE!</v>
          </cell>
          <cell r="BE199" t="e">
            <v>#VALUE!</v>
          </cell>
          <cell r="BF199" t="e">
            <v>#VALUE!</v>
          </cell>
          <cell r="BG199" t="e">
            <v>#VALUE!</v>
          </cell>
          <cell r="BH199" t="e">
            <v>#VALUE!</v>
          </cell>
          <cell r="BI199" t="e">
            <v>#VALUE!</v>
          </cell>
          <cell r="BJ199" t="e">
            <v>#VALUE!</v>
          </cell>
          <cell r="BK199" t="e">
            <v>#VALUE!</v>
          </cell>
          <cell r="BL199" t="e">
            <v>#VALUE!</v>
          </cell>
          <cell r="BM199" t="e">
            <v>#VALUE!</v>
          </cell>
          <cell r="BN199">
            <v>2.9999999999972715E-2</v>
          </cell>
          <cell r="BO199">
            <v>717.14</v>
          </cell>
          <cell r="BP199">
            <v>714.1</v>
          </cell>
          <cell r="BQ199">
            <v>717.39000000000044</v>
          </cell>
          <cell r="BR199">
            <v>714.35</v>
          </cell>
          <cell r="BS199">
            <v>718</v>
          </cell>
          <cell r="BT199">
            <v>714.9</v>
          </cell>
          <cell r="BU199">
            <v>0</v>
          </cell>
          <cell r="BV199">
            <v>0.6099999999995589</v>
          </cell>
          <cell r="BW199">
            <v>0.54999999999995453</v>
          </cell>
          <cell r="BX199">
            <v>0.8599999999995589</v>
          </cell>
          <cell r="BY199">
            <v>250</v>
          </cell>
          <cell r="BZ199">
            <v>0.71250000000000002</v>
          </cell>
          <cell r="CA199">
            <v>0.3125</v>
          </cell>
          <cell r="CB199">
            <v>0.57999999999975671</v>
          </cell>
          <cell r="CC199">
            <v>10</v>
          </cell>
          <cell r="CD199">
            <v>0.70342225075824127</v>
          </cell>
          <cell r="CE199">
            <v>749.9030741716258</v>
          </cell>
          <cell r="CF199">
            <v>0.16523968302192127</v>
          </cell>
          <cell r="CG199">
            <v>5984.3655658531789</v>
          </cell>
          <cell r="CH199">
            <v>6734.2686400248049</v>
          </cell>
          <cell r="CI199">
            <v>2</v>
          </cell>
          <cell r="CJ199">
            <v>1</v>
          </cell>
          <cell r="CK199">
            <v>1.5</v>
          </cell>
          <cell r="CL199">
            <v>2345</v>
          </cell>
          <cell r="CM199">
            <v>4.3076345245361223</v>
          </cell>
          <cell r="CN199">
            <v>0</v>
          </cell>
          <cell r="CO199">
            <v>0</v>
          </cell>
          <cell r="CP199">
            <v>3</v>
          </cell>
          <cell r="CQ199">
            <v>3</v>
          </cell>
          <cell r="DV199" t="str">
            <v>250 mm</v>
          </cell>
          <cell r="DW199">
            <v>25.95</v>
          </cell>
          <cell r="DX199" t="str">
            <v>1</v>
          </cell>
          <cell r="DY199" t="str">
            <v>CS</v>
          </cell>
          <cell r="DZ199">
            <v>717.14000000000044</v>
          </cell>
          <cell r="EA199">
            <v>714.10000000000048</v>
          </cell>
        </row>
        <row r="200">
          <cell r="A200">
            <v>118</v>
          </cell>
          <cell r="B200" t="str">
            <v>CBA28</v>
          </cell>
          <cell r="C200" t="str">
            <v>ALIVBA29</v>
          </cell>
          <cell r="D200">
            <v>5.560114E-2</v>
          </cell>
          <cell r="E200">
            <v>0.14688362999999999</v>
          </cell>
          <cell r="F200">
            <v>0.20248476999999998</v>
          </cell>
          <cell r="G200">
            <v>2.33</v>
          </cell>
          <cell r="K200">
            <v>7.1668334198163472E-2</v>
          </cell>
          <cell r="L200">
            <v>11.408002318317147</v>
          </cell>
          <cell r="M200">
            <v>11.408002318317147</v>
          </cell>
          <cell r="N200">
            <v>176.75053922438681</v>
          </cell>
          <cell r="O200">
            <v>0.63615963855421676</v>
          </cell>
          <cell r="P200">
            <v>47.000074311469845</v>
          </cell>
          <cell r="Q200">
            <v>5.560114E-2</v>
          </cell>
          <cell r="R200">
            <v>0.14688362999999999</v>
          </cell>
          <cell r="S200">
            <v>1.7672330299999999</v>
          </cell>
          <cell r="U200">
            <v>108</v>
          </cell>
          <cell r="V200">
            <v>158.4</v>
          </cell>
          <cell r="AB200">
            <v>0</v>
          </cell>
          <cell r="AC200">
            <v>126.72000000000001</v>
          </cell>
          <cell r="AD200">
            <v>0.15840000000000001</v>
          </cell>
          <cell r="AE200">
            <v>0.63360000000000005</v>
          </cell>
          <cell r="AF200">
            <v>0.63360000000000005</v>
          </cell>
          <cell r="AG200">
            <v>1.163769909</v>
          </cell>
          <cell r="AH200">
            <v>48.500074311469845</v>
          </cell>
          <cell r="AI200">
            <v>13.280000000000001</v>
          </cell>
          <cell r="AJ200">
            <v>17.32</v>
          </cell>
          <cell r="AK200">
            <v>10</v>
          </cell>
          <cell r="AL200">
            <v>0.25</v>
          </cell>
          <cell r="AM200">
            <v>1.4E-2</v>
          </cell>
          <cell r="AN200">
            <v>8.8191866874694824E-2</v>
          </cell>
          <cell r="AO200">
            <v>0.1796875</v>
          </cell>
          <cell r="AP200">
            <v>0.3527674674987793</v>
          </cell>
          <cell r="AQ200">
            <v>3.1338027837205615</v>
          </cell>
          <cell r="AR200">
            <v>3.9277983372106338</v>
          </cell>
          <cell r="AS200">
            <v>5.2719773481578196</v>
          </cell>
          <cell r="AT200">
            <v>0.5005463754971835</v>
          </cell>
          <cell r="AU200">
            <v>0.58873824237187833</v>
          </cell>
          <cell r="AV200">
            <v>4.6896257089829536</v>
          </cell>
          <cell r="AW200">
            <v>230.20146367854176</v>
          </cell>
          <cell r="AX200">
            <v>0.21068534290119192</v>
          </cell>
          <cell r="AY200">
            <v>283.04018583767385</v>
          </cell>
          <cell r="AZ200" t="str">
            <v>57°45'11''</v>
          </cell>
          <cell r="BA200" t="e">
            <v>#VALUE!</v>
          </cell>
          <cell r="BB200">
            <v>0.25600000000000001</v>
          </cell>
          <cell r="BC200" t="e">
            <v>#VALUE!</v>
          </cell>
          <cell r="BD200" t="e">
            <v>#VALUE!</v>
          </cell>
          <cell r="BE200" t="e">
            <v>#VALUE!</v>
          </cell>
          <cell r="BF200" t="e">
            <v>#VALUE!</v>
          </cell>
          <cell r="BG200" t="e">
            <v>#VALUE!</v>
          </cell>
          <cell r="BH200" t="e">
            <v>#VALUE!</v>
          </cell>
          <cell r="BI200" t="e">
            <v>#VALUE!</v>
          </cell>
          <cell r="BJ200" t="e">
            <v>#VALUE!</v>
          </cell>
          <cell r="BK200" t="e">
            <v>#VALUE!</v>
          </cell>
          <cell r="BL200" t="e">
            <v>#VALUE!</v>
          </cell>
          <cell r="BM200" t="e">
            <v>#VALUE!</v>
          </cell>
          <cell r="BN200">
            <v>5.0000000000068212E-2</v>
          </cell>
          <cell r="BO200">
            <v>714.05</v>
          </cell>
          <cell r="BP200">
            <v>711.75</v>
          </cell>
          <cell r="BQ200">
            <v>714.3</v>
          </cell>
          <cell r="BR200">
            <v>712</v>
          </cell>
          <cell r="BS200">
            <v>714.9</v>
          </cell>
          <cell r="BT200">
            <v>712.6</v>
          </cell>
          <cell r="BU200">
            <v>0</v>
          </cell>
          <cell r="BV200">
            <v>0.60000000000002274</v>
          </cell>
          <cell r="BW200">
            <v>0.60000000000002274</v>
          </cell>
          <cell r="BX200">
            <v>0.85000000000002274</v>
          </cell>
          <cell r="BY200">
            <v>250</v>
          </cell>
          <cell r="BZ200">
            <v>0.71250000000000002</v>
          </cell>
          <cell r="CA200">
            <v>0.3125</v>
          </cell>
          <cell r="CB200">
            <v>0.60000000000002274</v>
          </cell>
          <cell r="CC200">
            <v>11</v>
          </cell>
          <cell r="CD200">
            <v>0.72411911622119107</v>
          </cell>
          <cell r="CE200">
            <v>771.96754969774452</v>
          </cell>
          <cell r="CF200">
            <v>0.15888143692388701</v>
          </cell>
          <cell r="CG200">
            <v>5719.6948355478335</v>
          </cell>
          <cell r="CH200">
            <v>6491.6623852455778</v>
          </cell>
          <cell r="CI200">
            <v>2</v>
          </cell>
          <cell r="CJ200">
            <v>1</v>
          </cell>
          <cell r="CK200">
            <v>1.5</v>
          </cell>
          <cell r="CL200">
            <v>2345</v>
          </cell>
          <cell r="CM200">
            <v>4.1524492869374701</v>
          </cell>
          <cell r="CN200">
            <v>0</v>
          </cell>
          <cell r="CO200">
            <v>0</v>
          </cell>
          <cell r="CP200">
            <v>3</v>
          </cell>
          <cell r="CQ200">
            <v>3</v>
          </cell>
          <cell r="DV200" t="str">
            <v>250 mm</v>
          </cell>
          <cell r="DW200">
            <v>13.280000000000001</v>
          </cell>
          <cell r="DX200" t="str">
            <v>1</v>
          </cell>
          <cell r="DY200" t="str">
            <v>CS</v>
          </cell>
          <cell r="DZ200">
            <v>714.05</v>
          </cell>
          <cell r="EA200">
            <v>711.75</v>
          </cell>
        </row>
        <row r="201">
          <cell r="A201">
            <v>118</v>
          </cell>
          <cell r="B201" t="str">
            <v>ALIVBA29</v>
          </cell>
          <cell r="C201" t="str">
            <v>BOTBA29</v>
          </cell>
          <cell r="F201">
            <v>0.20248476999999998</v>
          </cell>
          <cell r="G201">
            <v>2.33</v>
          </cell>
          <cell r="K201">
            <v>3.4423826736226411E-2</v>
          </cell>
          <cell r="L201">
            <v>11.442426145053373</v>
          </cell>
          <cell r="M201">
            <v>11.442426145053373</v>
          </cell>
          <cell r="N201">
            <v>176.45113694358469</v>
          </cell>
          <cell r="O201">
            <v>0.63444444444444603</v>
          </cell>
          <cell r="P201">
            <v>47.000074311469845</v>
          </cell>
          <cell r="Q201">
            <v>0</v>
          </cell>
          <cell r="R201">
            <v>0</v>
          </cell>
          <cell r="V201">
            <v>158.4</v>
          </cell>
          <cell r="AB201">
            <v>0</v>
          </cell>
          <cell r="AC201">
            <v>0</v>
          </cell>
          <cell r="AD201">
            <v>0</v>
          </cell>
          <cell r="AE201">
            <v>0</v>
          </cell>
          <cell r="AF201">
            <v>0</v>
          </cell>
          <cell r="AG201">
            <v>0</v>
          </cell>
          <cell r="AH201">
            <v>47.000074311469845</v>
          </cell>
          <cell r="AI201">
            <v>2.16</v>
          </cell>
          <cell r="AJ201">
            <v>0.93</v>
          </cell>
          <cell r="AK201">
            <v>16</v>
          </cell>
          <cell r="AL201">
            <v>0.4</v>
          </cell>
          <cell r="AM201">
            <v>1.4E-2</v>
          </cell>
          <cell r="AN201">
            <v>0.15488548278808598</v>
          </cell>
          <cell r="AO201">
            <v>0.15312500000000001</v>
          </cell>
          <cell r="AP201">
            <v>0.3872137069702149</v>
          </cell>
          <cell r="AQ201">
            <v>1.0458325003260709</v>
          </cell>
          <cell r="AR201">
            <v>0.98241479965034162</v>
          </cell>
          <cell r="AS201">
            <v>0.49020273489869093</v>
          </cell>
          <cell r="AT201">
            <v>5.5747483116120343E-2</v>
          </cell>
          <cell r="AU201">
            <v>0.21063296590420633</v>
          </cell>
          <cell r="AV201">
            <v>1.4865711522470089</v>
          </cell>
          <cell r="AW201">
            <v>186.80804043750871</v>
          </cell>
          <cell r="AX201">
            <v>0.25159556409560635</v>
          </cell>
          <cell r="AY201">
            <v>261.73138340541976</v>
          </cell>
          <cell r="AZ201" t="str">
            <v>21°18'32''</v>
          </cell>
          <cell r="BA201" t="e">
            <v>#VALUE!</v>
          </cell>
          <cell r="BB201">
            <v>1E-3</v>
          </cell>
          <cell r="BC201" t="e">
            <v>#VALUE!</v>
          </cell>
          <cell r="BD201" t="e">
            <v>#VALUE!</v>
          </cell>
          <cell r="BE201" t="e">
            <v>#VALUE!</v>
          </cell>
          <cell r="BF201" t="e">
            <v>#VALUE!</v>
          </cell>
          <cell r="BG201" t="e">
            <v>#VALUE!</v>
          </cell>
          <cell r="BH201" t="e">
            <v>#VALUE!</v>
          </cell>
          <cell r="BI201" t="e">
            <v>#VALUE!</v>
          </cell>
          <cell r="BJ201" t="e">
            <v>#VALUE!</v>
          </cell>
          <cell r="BK201" t="e">
            <v>#VALUE!</v>
          </cell>
          <cell r="BL201" t="e">
            <v>#VALUE!</v>
          </cell>
          <cell r="BM201" t="e">
            <v>#VALUE!</v>
          </cell>
          <cell r="BN201">
            <v>2.9999999999972715E-2</v>
          </cell>
          <cell r="BO201">
            <v>711.72</v>
          </cell>
          <cell r="BP201">
            <v>711.7</v>
          </cell>
          <cell r="BQ201">
            <v>712.12</v>
          </cell>
          <cell r="BR201">
            <v>712.1</v>
          </cell>
          <cell r="BS201">
            <v>712.6</v>
          </cell>
          <cell r="BT201">
            <v>712.3</v>
          </cell>
          <cell r="BU201">
            <v>0</v>
          </cell>
          <cell r="BV201">
            <v>0.48000000000001819</v>
          </cell>
          <cell r="BW201">
            <v>0.19999999999993179</v>
          </cell>
          <cell r="BX201">
            <v>0.88000000000001821</v>
          </cell>
          <cell r="BY201">
            <v>400</v>
          </cell>
          <cell r="BZ201">
            <v>0.9</v>
          </cell>
          <cell r="CA201">
            <v>0.5</v>
          </cell>
          <cell r="CB201">
            <v>0.33999999999997499</v>
          </cell>
          <cell r="CC201">
            <v>11</v>
          </cell>
          <cell r="CD201">
            <v>0.35269377643343047</v>
          </cell>
          <cell r="CE201">
            <v>599.93211371326527</v>
          </cell>
          <cell r="CF201">
            <v>0.34529132355527259</v>
          </cell>
          <cell r="CG201">
            <v>29043.273045382681</v>
          </cell>
          <cell r="CH201">
            <v>29643.205159095945</v>
          </cell>
          <cell r="CI201">
            <v>2</v>
          </cell>
          <cell r="CJ201">
            <v>1</v>
          </cell>
          <cell r="CK201">
            <v>1.5</v>
          </cell>
          <cell r="CL201">
            <v>3059</v>
          </cell>
          <cell r="CM201">
            <v>14.53573316072047</v>
          </cell>
          <cell r="CN201">
            <v>0</v>
          </cell>
          <cell r="CO201">
            <v>0</v>
          </cell>
          <cell r="CP201">
            <v>3</v>
          </cell>
          <cell r="CQ201">
            <v>3</v>
          </cell>
          <cell r="DV201" t="str">
            <v>400 mm</v>
          </cell>
          <cell r="DW201">
            <v>2.16</v>
          </cell>
          <cell r="DX201" t="str">
            <v>1</v>
          </cell>
          <cell r="DY201" t="str">
            <v>CS</v>
          </cell>
          <cell r="DZ201">
            <v>711.72</v>
          </cell>
          <cell r="EA201">
            <v>711.7</v>
          </cell>
        </row>
        <row r="202">
          <cell r="A202">
            <v>119</v>
          </cell>
          <cell r="B202" t="str">
            <v>ALIVBA29</v>
          </cell>
          <cell r="C202" t="str">
            <v>CBA30</v>
          </cell>
          <cell r="D202">
            <v>5.560114E-2</v>
          </cell>
          <cell r="F202">
            <v>5.560114E-2</v>
          </cell>
          <cell r="G202">
            <v>2.33</v>
          </cell>
          <cell r="K202">
            <v>0.17340876298573643</v>
          </cell>
          <cell r="L202">
            <v>11.581411081302884</v>
          </cell>
          <cell r="M202">
            <v>11.581411081302884</v>
          </cell>
          <cell r="N202">
            <v>175.25628984573086</v>
          </cell>
          <cell r="O202">
            <v>0.63449105145413875</v>
          </cell>
          <cell r="P202">
            <v>6.1827660139144855</v>
          </cell>
          <cell r="Q202">
            <v>5.560114E-2</v>
          </cell>
          <cell r="R202">
            <v>0</v>
          </cell>
          <cell r="S202">
            <v>1.8228341699999999</v>
          </cell>
          <cell r="U202">
            <v>111</v>
          </cell>
          <cell r="V202">
            <v>158.4</v>
          </cell>
          <cell r="AB202">
            <v>0</v>
          </cell>
          <cell r="AC202">
            <v>126.72000000000001</v>
          </cell>
          <cell r="AD202">
            <v>0.16280000000000003</v>
          </cell>
          <cell r="AE202">
            <v>0.65120000000000011</v>
          </cell>
          <cell r="AF202">
            <v>0.65120000000000011</v>
          </cell>
          <cell r="AG202">
            <v>1.1980502510000002</v>
          </cell>
          <cell r="AH202">
            <v>7.6827660139144855</v>
          </cell>
          <cell r="AI202">
            <v>17.88</v>
          </cell>
          <cell r="AJ202">
            <v>13.81</v>
          </cell>
          <cell r="AK202">
            <v>8</v>
          </cell>
          <cell r="AL202">
            <v>0.2</v>
          </cell>
          <cell r="AM202">
            <v>1.4E-2</v>
          </cell>
          <cell r="AN202">
            <v>3.9749908447265642E-2</v>
          </cell>
          <cell r="AO202">
            <v>7.5000000000000011E-2</v>
          </cell>
          <cell r="AP202">
            <v>0.19874954223632821</v>
          </cell>
          <cell r="AQ202">
            <v>1.7330749828324776</v>
          </cell>
          <cell r="AR202">
            <v>3.317481657868651</v>
          </cell>
          <cell r="AS202">
            <v>2.0413553194746306</v>
          </cell>
          <cell r="AT202">
            <v>0.15308608033230339</v>
          </cell>
          <cell r="AU202">
            <v>0.19283598877956903</v>
          </cell>
          <cell r="AV202">
            <v>3.6087301002963876</v>
          </cell>
          <cell r="AW202">
            <v>113.3715997187949</v>
          </cell>
          <cell r="AX202">
            <v>6.7766230987043458E-2</v>
          </cell>
          <cell r="AY202">
            <v>293.41443810347579</v>
          </cell>
          <cell r="AZ202" t="str">
            <v>10°22'27''</v>
          </cell>
          <cell r="BA202" t="e">
            <v>#VALUE!</v>
          </cell>
          <cell r="BB202">
            <v>1E-3</v>
          </cell>
          <cell r="BC202" t="e">
            <v>#VALUE!</v>
          </cell>
          <cell r="BD202" t="e">
            <v>#VALUE!</v>
          </cell>
          <cell r="BE202" t="e">
            <v>#VALUE!</v>
          </cell>
          <cell r="BF202" t="e">
            <v>#VALUE!</v>
          </cell>
          <cell r="BG202" t="e">
            <v>#VALUE!</v>
          </cell>
          <cell r="BH202" t="e">
            <v>#VALUE!</v>
          </cell>
          <cell r="BI202" t="e">
            <v>#VALUE!</v>
          </cell>
          <cell r="BJ202" t="e">
            <v>#VALUE!</v>
          </cell>
          <cell r="BK202" t="e">
            <v>#VALUE!</v>
          </cell>
          <cell r="BL202" t="e">
            <v>#VALUE!</v>
          </cell>
          <cell r="BM202" t="e">
            <v>#VALUE!</v>
          </cell>
          <cell r="BN202">
            <v>2.9999999999972715E-2</v>
          </cell>
          <cell r="BO202">
            <v>711.72</v>
          </cell>
          <cell r="BP202">
            <v>709.25</v>
          </cell>
          <cell r="BQ202">
            <v>711.92000000000007</v>
          </cell>
          <cell r="BR202">
            <v>709.45</v>
          </cell>
          <cell r="BS202">
            <v>712.6</v>
          </cell>
          <cell r="BT202">
            <v>710.1</v>
          </cell>
          <cell r="BU202">
            <v>0</v>
          </cell>
          <cell r="BV202">
            <v>0.67999999999994998</v>
          </cell>
          <cell r="BW202">
            <v>0.64999999999997726</v>
          </cell>
          <cell r="BX202">
            <v>0.87999999999994993</v>
          </cell>
          <cell r="BY202">
            <v>200</v>
          </cell>
          <cell r="BZ202">
            <v>0.65</v>
          </cell>
          <cell r="CA202">
            <v>0.25</v>
          </cell>
          <cell r="CB202">
            <v>0.66499999999996362</v>
          </cell>
          <cell r="CC202">
            <v>12</v>
          </cell>
          <cell r="CD202">
            <v>0.85254240047995467</v>
          </cell>
          <cell r="CE202">
            <v>756.41824482583991</v>
          </cell>
          <cell r="CF202">
            <v>0.11412133197353302</v>
          </cell>
          <cell r="CG202">
            <v>3614.570721871135</v>
          </cell>
          <cell r="CH202">
            <v>4370.9889666969748</v>
          </cell>
          <cell r="CI202">
            <v>2</v>
          </cell>
          <cell r="CJ202">
            <v>1</v>
          </cell>
          <cell r="CK202">
            <v>1.5</v>
          </cell>
          <cell r="CL202">
            <v>2243</v>
          </cell>
          <cell r="CM202">
            <v>2.9230866919507186</v>
          </cell>
          <cell r="CN202">
            <v>3</v>
          </cell>
          <cell r="CO202">
            <v>0</v>
          </cell>
          <cell r="CP202">
            <v>3</v>
          </cell>
          <cell r="CQ202">
            <v>3</v>
          </cell>
          <cell r="DV202" t="str">
            <v>200 mm</v>
          </cell>
          <cell r="DW202">
            <v>17.88</v>
          </cell>
          <cell r="DX202" t="str">
            <v>1</v>
          </cell>
          <cell r="DY202" t="str">
            <v>CS</v>
          </cell>
          <cell r="DZ202">
            <v>711.72</v>
          </cell>
          <cell r="EA202">
            <v>709.25</v>
          </cell>
        </row>
        <row r="203">
          <cell r="A203">
            <v>120</v>
          </cell>
          <cell r="B203" t="str">
            <v>CBA30</v>
          </cell>
          <cell r="C203" t="str">
            <v>C69'</v>
          </cell>
          <cell r="D203">
            <v>8.2385400000000008E-3</v>
          </cell>
          <cell r="E203">
            <v>5.560114E-2</v>
          </cell>
          <cell r="F203">
            <v>6.3839679999999996E-2</v>
          </cell>
          <cell r="G203">
            <v>2.33</v>
          </cell>
          <cell r="K203">
            <v>9.9301168717090604E-2</v>
          </cell>
          <cell r="L203">
            <v>11.680712250019974</v>
          </cell>
          <cell r="M203">
            <v>11.680712250019974</v>
          </cell>
          <cell r="N203">
            <v>174.41605645003341</v>
          </cell>
          <cell r="O203">
            <v>0.63153521643433619</v>
          </cell>
          <cell r="P203">
            <v>13.214699230265587</v>
          </cell>
          <cell r="Q203">
            <v>8.2385400000000008E-3</v>
          </cell>
          <cell r="R203">
            <v>5.560114E-2</v>
          </cell>
          <cell r="S203">
            <v>1.88667385</v>
          </cell>
          <cell r="U203">
            <v>111</v>
          </cell>
          <cell r="V203">
            <v>158.4</v>
          </cell>
          <cell r="AB203">
            <v>0</v>
          </cell>
          <cell r="AC203">
            <v>126.72000000000001</v>
          </cell>
          <cell r="AD203">
            <v>0.16280000000000003</v>
          </cell>
          <cell r="AE203">
            <v>0.65120000000000011</v>
          </cell>
          <cell r="AF203">
            <v>0.65120000000000011</v>
          </cell>
          <cell r="AG203">
            <v>1.2172021550000001</v>
          </cell>
          <cell r="AH203">
            <v>14.714699230265587</v>
          </cell>
          <cell r="AI203">
            <v>13.63</v>
          </cell>
          <cell r="AJ203">
            <v>20.03</v>
          </cell>
          <cell r="AK203">
            <v>10</v>
          </cell>
          <cell r="AL203">
            <v>0.25</v>
          </cell>
          <cell r="AM203">
            <v>1.4E-2</v>
          </cell>
          <cell r="AN203">
            <v>4.6554088592529297E-2</v>
          </cell>
          <cell r="AO203">
            <v>9.765625E-2</v>
          </cell>
          <cell r="AP203">
            <v>0.18621635437011719</v>
          </cell>
          <cell r="AQ203">
            <v>2.3323614061068758</v>
          </cell>
          <cell r="AR203">
            <v>4.1326194858913201</v>
          </cell>
          <cell r="AS203">
            <v>3.4996490046433859</v>
          </cell>
          <cell r="AT203">
            <v>0.27726349279800422</v>
          </cell>
          <cell r="AU203">
            <v>0.32381758139053352</v>
          </cell>
          <cell r="AV203">
            <v>5.0431828285225411</v>
          </cell>
          <cell r="AW203">
            <v>247.55665819994701</v>
          </cell>
          <cell r="AX203">
            <v>5.9439723161801579E-2</v>
          </cell>
          <cell r="AY203">
            <v>286.19733355736389</v>
          </cell>
          <cell r="AZ203" t="str">
            <v>07°13'02''</v>
          </cell>
          <cell r="BA203" t="e">
            <v>#VALUE!</v>
          </cell>
          <cell r="BB203">
            <v>0.13100000000000001</v>
          </cell>
          <cell r="BC203" t="e">
            <v>#VALUE!</v>
          </cell>
          <cell r="BD203" t="e">
            <v>#VALUE!</v>
          </cell>
          <cell r="BE203" t="e">
            <v>#VALUE!</v>
          </cell>
          <cell r="BF203" t="e">
            <v>#VALUE!</v>
          </cell>
          <cell r="BG203" t="e">
            <v>#VALUE!</v>
          </cell>
          <cell r="BH203" t="e">
            <v>#VALUE!</v>
          </cell>
          <cell r="BI203" t="e">
            <v>#VALUE!</v>
          </cell>
          <cell r="BJ203" t="e">
            <v>#VALUE!</v>
          </cell>
          <cell r="BK203" t="e">
            <v>#VALUE!</v>
          </cell>
          <cell r="BL203" t="e">
            <v>#VALUE!</v>
          </cell>
          <cell r="BM203" t="e">
            <v>#VALUE!</v>
          </cell>
          <cell r="BN203">
            <v>2.9999999999972715E-2</v>
          </cell>
          <cell r="BO203">
            <v>709.22</v>
          </cell>
          <cell r="BP203">
            <v>706.49</v>
          </cell>
          <cell r="BQ203">
            <v>709.47</v>
          </cell>
          <cell r="BR203">
            <v>706.74</v>
          </cell>
          <cell r="BS203">
            <v>710.1</v>
          </cell>
          <cell r="BT203">
            <v>709</v>
          </cell>
          <cell r="BU203">
            <v>0</v>
          </cell>
          <cell r="BV203">
            <v>0.62999999999999545</v>
          </cell>
          <cell r="BW203">
            <v>2.2599999999999909</v>
          </cell>
          <cell r="BX203">
            <v>0.87999999999999545</v>
          </cell>
          <cell r="BY203">
            <v>250</v>
          </cell>
          <cell r="BZ203">
            <v>0.71250000000000002</v>
          </cell>
          <cell r="CA203">
            <v>0.3125</v>
          </cell>
          <cell r="CB203">
            <v>1.4449999999999932</v>
          </cell>
          <cell r="CC203">
            <v>13</v>
          </cell>
          <cell r="CD203">
            <v>1.4290668310062768</v>
          </cell>
          <cell r="CE203">
            <v>1523.4968876988637</v>
          </cell>
          <cell r="CF203">
            <v>4.2133705075796835E-2</v>
          </cell>
          <cell r="CG203">
            <v>1304.485303484686</v>
          </cell>
          <cell r="CH203">
            <v>2827.9821911835497</v>
          </cell>
          <cell r="CI203">
            <v>2</v>
          </cell>
          <cell r="CJ203">
            <v>1</v>
          </cell>
          <cell r="CK203">
            <v>1.5</v>
          </cell>
          <cell r="CL203">
            <v>2345</v>
          </cell>
          <cell r="CM203">
            <v>1.8089438323135714</v>
          </cell>
          <cell r="CN203">
            <v>1.9</v>
          </cell>
          <cell r="CO203">
            <v>0</v>
          </cell>
          <cell r="CP203">
            <v>3</v>
          </cell>
          <cell r="CQ203">
            <v>3</v>
          </cell>
          <cell r="DV203" t="str">
            <v>250 mm</v>
          </cell>
          <cell r="DW203">
            <v>13.63</v>
          </cell>
          <cell r="DX203" t="str">
            <v>1</v>
          </cell>
          <cell r="DY203" t="str">
            <v>CS</v>
          </cell>
          <cell r="DZ203">
            <v>709.22</v>
          </cell>
          <cell r="EA203">
            <v>706.49</v>
          </cell>
        </row>
        <row r="204">
          <cell r="AD204">
            <v>0</v>
          </cell>
        </row>
        <row r="205">
          <cell r="A205" t="str">
            <v>COLECTOR Nº 1 ZONA NORTE</v>
          </cell>
        </row>
        <row r="206">
          <cell r="AD206">
            <v>0</v>
          </cell>
          <cell r="BU206">
            <v>0</v>
          </cell>
        </row>
        <row r="207">
          <cell r="A207">
            <v>121</v>
          </cell>
          <cell r="B207" t="str">
            <v>C50'</v>
          </cell>
          <cell r="C207" t="str">
            <v>C50A'</v>
          </cell>
          <cell r="D207">
            <v>0.18367322999999999</v>
          </cell>
          <cell r="F207">
            <v>0.18367322999999999</v>
          </cell>
          <cell r="G207">
            <v>2.33</v>
          </cell>
          <cell r="H207">
            <v>2</v>
          </cell>
          <cell r="I207">
            <v>0.5</v>
          </cell>
          <cell r="J207">
            <v>25</v>
          </cell>
          <cell r="K207">
            <v>0</v>
          </cell>
          <cell r="L207">
            <v>5</v>
          </cell>
          <cell r="M207">
            <v>10</v>
          </cell>
          <cell r="N207">
            <v>190.32831544687943</v>
          </cell>
          <cell r="O207">
            <v>0.63050141242937863</v>
          </cell>
          <cell r="P207">
            <v>22.041204853151203</v>
          </cell>
          <cell r="Q207">
            <v>0.18367322999999999</v>
          </cell>
          <cell r="R207">
            <v>0</v>
          </cell>
          <cell r="S207">
            <v>0.18367322999999999</v>
          </cell>
          <cell r="V207">
            <v>158.4</v>
          </cell>
          <cell r="Y207">
            <v>0</v>
          </cell>
          <cell r="AB207">
            <v>0</v>
          </cell>
          <cell r="AC207">
            <v>126.72000000000001</v>
          </cell>
          <cell r="AD207">
            <v>0</v>
          </cell>
          <cell r="AE207">
            <v>0</v>
          </cell>
          <cell r="AF207">
            <v>0</v>
          </cell>
          <cell r="AG207">
            <v>5.5101968999999994E-2</v>
          </cell>
          <cell r="AH207">
            <v>23.541204853151203</v>
          </cell>
          <cell r="AI207">
            <v>28.32</v>
          </cell>
          <cell r="AJ207">
            <v>6</v>
          </cell>
          <cell r="AK207">
            <v>10</v>
          </cell>
          <cell r="AL207">
            <v>0.25</v>
          </cell>
          <cell r="AM207">
            <v>1.4E-2</v>
          </cell>
          <cell r="AN207">
            <v>7.9799175262451172E-2</v>
          </cell>
          <cell r="AO207">
            <v>0.123046875</v>
          </cell>
          <cell r="AP207">
            <v>0.31919670104980469</v>
          </cell>
          <cell r="AQ207">
            <v>1.7444602283445183</v>
          </cell>
          <cell r="AR207">
            <v>2.3127203918791257</v>
          </cell>
          <cell r="AS207">
            <v>1.6774904335971033</v>
          </cell>
          <cell r="AT207">
            <v>0.15510405139020433</v>
          </cell>
          <cell r="AU207">
            <v>0.23490322665265551</v>
          </cell>
          <cell r="AV207">
            <v>2.7601956258084837</v>
          </cell>
          <cell r="AW207">
            <v>135.49078594547834</v>
          </cell>
          <cell r="AX207">
            <v>0.17374764408425689</v>
          </cell>
          <cell r="AY207">
            <v>214.18888256929486</v>
          </cell>
          <cell r="AZ207" t="e">
            <v>#REF!</v>
          </cell>
          <cell r="BA207" t="e">
            <v>#REF!</v>
          </cell>
          <cell r="BB207" t="e">
            <v>#REF!</v>
          </cell>
          <cell r="BC207" t="e">
            <v>#REF!</v>
          </cell>
          <cell r="BD207" t="e">
            <v>#REF!</v>
          </cell>
          <cell r="BE207" t="e">
            <v>#REF!</v>
          </cell>
          <cell r="BF207" t="e">
            <v>#REF!</v>
          </cell>
          <cell r="BG207" t="e">
            <v>#REF!</v>
          </cell>
          <cell r="BH207" t="e">
            <v>#REF!</v>
          </cell>
          <cell r="BI207" t="e">
            <v>#REF!</v>
          </cell>
          <cell r="BJ207" t="e">
            <v>#REF!</v>
          </cell>
          <cell r="BK207" t="e">
            <v>#REF!</v>
          </cell>
          <cell r="BL207" t="e">
            <v>#REF!</v>
          </cell>
          <cell r="BM207" t="e">
            <v>#REF!</v>
          </cell>
          <cell r="BO207">
            <v>743.25</v>
          </cell>
          <cell r="BP207">
            <v>741.55</v>
          </cell>
          <cell r="BQ207">
            <v>743.5</v>
          </cell>
          <cell r="BR207">
            <v>741.8</v>
          </cell>
          <cell r="BS207">
            <v>744.7</v>
          </cell>
          <cell r="BT207">
            <v>743</v>
          </cell>
          <cell r="BU207">
            <v>0</v>
          </cell>
          <cell r="BV207">
            <v>1.2000000000000455</v>
          </cell>
          <cell r="BW207">
            <v>1.2000000000000455</v>
          </cell>
          <cell r="BX207">
            <v>1.4500000000000455</v>
          </cell>
          <cell r="BY207">
            <v>250</v>
          </cell>
          <cell r="BZ207">
            <v>0.71250000000000002</v>
          </cell>
          <cell r="CA207">
            <v>0.3125</v>
          </cell>
          <cell r="CB207">
            <v>1.2000000000000455</v>
          </cell>
          <cell r="CC207">
            <v>3</v>
          </cell>
          <cell r="CD207">
            <v>1.3221774031149596</v>
          </cell>
          <cell r="CE207">
            <v>1208.1809201401416</v>
          </cell>
          <cell r="CF207">
            <v>5.8098061782066557E-2</v>
          </cell>
          <cell r="CG207">
            <v>1819.9577214013707</v>
          </cell>
          <cell r="CH207">
            <v>3028.1386415415122</v>
          </cell>
          <cell r="CI207">
            <v>2</v>
          </cell>
          <cell r="CJ207">
            <v>1</v>
          </cell>
          <cell r="CK207">
            <v>1.5</v>
          </cell>
          <cell r="CL207">
            <v>2345</v>
          </cell>
          <cell r="CM207">
            <v>1.9369756768922253</v>
          </cell>
          <cell r="CN207">
            <v>2.2000000000000002</v>
          </cell>
          <cell r="CO207">
            <v>0</v>
          </cell>
          <cell r="CP207">
            <v>3</v>
          </cell>
          <cell r="CQ207">
            <v>3</v>
          </cell>
          <cell r="DV207" t="str">
            <v>250 mm</v>
          </cell>
          <cell r="DW207">
            <v>28.32</v>
          </cell>
          <cell r="DX207" t="str">
            <v>1</v>
          </cell>
          <cell r="DY207" t="str">
            <v>CS</v>
          </cell>
          <cell r="DZ207">
            <v>743.25</v>
          </cell>
          <cell r="EA207">
            <v>741.55</v>
          </cell>
        </row>
        <row r="208">
          <cell r="A208">
            <v>122</v>
          </cell>
          <cell r="B208" t="str">
            <v>C50A'</v>
          </cell>
          <cell r="C208" t="str">
            <v>C49'</v>
          </cell>
          <cell r="D208">
            <v>0.19123641999999999</v>
          </cell>
          <cell r="F208">
            <v>0.37490964999999998</v>
          </cell>
          <cell r="G208">
            <v>2.33</v>
          </cell>
          <cell r="K208">
            <v>0.29320054610529217</v>
          </cell>
          <cell r="L208">
            <v>10.293200546105291</v>
          </cell>
          <cell r="M208">
            <v>10.293200546105291</v>
          </cell>
          <cell r="N208">
            <v>187.26665693622971</v>
          </cell>
          <cell r="O208">
            <v>0.63047297297297311</v>
          </cell>
          <cell r="P208">
            <v>44.619832244693363</v>
          </cell>
          <cell r="Q208">
            <v>0.19123641999999999</v>
          </cell>
          <cell r="R208">
            <v>0</v>
          </cell>
          <cell r="S208">
            <v>0.37490964999999998</v>
          </cell>
          <cell r="U208">
            <v>85</v>
          </cell>
          <cell r="V208">
            <v>158.4</v>
          </cell>
          <cell r="Y208">
            <v>0</v>
          </cell>
          <cell r="AB208">
            <v>0</v>
          </cell>
          <cell r="AC208">
            <v>126.72000000000001</v>
          </cell>
          <cell r="AD208">
            <v>0.12466666666666668</v>
          </cell>
          <cell r="AE208">
            <v>0.4986666666666667</v>
          </cell>
          <cell r="AF208">
            <v>0.4986666666666667</v>
          </cell>
          <cell r="AG208">
            <v>0.61113956166666672</v>
          </cell>
          <cell r="AH208">
            <v>46.119832244693363</v>
          </cell>
          <cell r="AI208">
            <v>37</v>
          </cell>
          <cell r="AJ208">
            <v>5.89</v>
          </cell>
          <cell r="AK208">
            <v>10</v>
          </cell>
          <cell r="AL208">
            <v>0.25</v>
          </cell>
          <cell r="AM208">
            <v>1.4E-2</v>
          </cell>
          <cell r="AN208">
            <v>0.11437320709228516</v>
          </cell>
          <cell r="AO208">
            <v>0.17578125</v>
          </cell>
          <cell r="AP208">
            <v>0.45749282836914063</v>
          </cell>
          <cell r="AQ208">
            <v>2.1068699285566415</v>
          </cell>
          <cell r="AR208">
            <v>2.267180031839009</v>
          </cell>
          <cell r="AS208">
            <v>2.2356474134538411</v>
          </cell>
          <cell r="AT208">
            <v>0.22624367461041117</v>
          </cell>
          <cell r="AU208">
            <v>0.34061688170269633</v>
          </cell>
          <cell r="AV208">
            <v>2.7347767906538301</v>
          </cell>
          <cell r="AW208">
            <v>134.24304179259289</v>
          </cell>
          <cell r="AX208">
            <v>0.34355473199086967</v>
          </cell>
          <cell r="AY208">
            <v>217.43876321851138</v>
          </cell>
          <cell r="AZ208" t="str">
            <v>03°14'60''</v>
          </cell>
          <cell r="BA208" t="e">
            <v>#VALUE!</v>
          </cell>
          <cell r="BB208">
            <v>0.106</v>
          </cell>
          <cell r="BC208" t="e">
            <v>#VALUE!</v>
          </cell>
          <cell r="BD208" t="e">
            <v>#VALUE!</v>
          </cell>
          <cell r="BE208" t="e">
            <v>#VALUE!</v>
          </cell>
          <cell r="BF208" t="e">
            <v>#VALUE!</v>
          </cell>
          <cell r="BG208" t="e">
            <v>#VALUE!</v>
          </cell>
          <cell r="BH208" t="e">
            <v>#VALUE!</v>
          </cell>
          <cell r="BI208" t="e">
            <v>#VALUE!</v>
          </cell>
          <cell r="BJ208" t="e">
            <v>#VALUE!</v>
          </cell>
          <cell r="BK208" t="e">
            <v>#VALUE!</v>
          </cell>
          <cell r="BL208" t="e">
            <v>#VALUE!</v>
          </cell>
          <cell r="BM208" t="e">
            <v>#VALUE!</v>
          </cell>
          <cell r="BN208">
            <v>2.9999999999972715E-2</v>
          </cell>
          <cell r="BO208">
            <v>741.52</v>
          </cell>
          <cell r="BP208">
            <v>739.34</v>
          </cell>
          <cell r="BQ208">
            <v>741.77</v>
          </cell>
          <cell r="BR208">
            <v>739.59</v>
          </cell>
          <cell r="BS208">
            <v>743</v>
          </cell>
          <cell r="BT208">
            <v>740.8</v>
          </cell>
          <cell r="BU208">
            <v>0</v>
          </cell>
          <cell r="BV208">
            <v>1.2300000000000182</v>
          </cell>
          <cell r="BW208">
            <v>1.2099999999999227</v>
          </cell>
          <cell r="BX208">
            <v>1.4800000000000182</v>
          </cell>
          <cell r="BY208">
            <v>250</v>
          </cell>
          <cell r="BZ208">
            <v>0.71250000000000002</v>
          </cell>
          <cell r="CA208">
            <v>0.3125</v>
          </cell>
          <cell r="CB208">
            <v>1.2199999999999704</v>
          </cell>
          <cell r="CC208">
            <v>3</v>
          </cell>
          <cell r="CD208">
            <v>1.3390423431164622</v>
          </cell>
          <cell r="CE208">
            <v>1223.5917860958898</v>
          </cell>
          <cell r="CF208">
            <v>5.6498514522822618E-2</v>
          </cell>
          <cell r="CG208">
            <v>1766.6304963690629</v>
          </cell>
          <cell r="CH208">
            <v>2990.2222824649525</v>
          </cell>
          <cell r="CI208">
            <v>2</v>
          </cell>
          <cell r="CJ208">
            <v>1</v>
          </cell>
          <cell r="CK208">
            <v>1.5</v>
          </cell>
          <cell r="CL208">
            <v>2345</v>
          </cell>
          <cell r="CM208">
            <v>1.9127221423016754</v>
          </cell>
          <cell r="CN208">
            <v>2.2000000000000002</v>
          </cell>
          <cell r="CO208">
            <v>0</v>
          </cell>
          <cell r="CP208">
            <v>3</v>
          </cell>
          <cell r="CQ208">
            <v>3</v>
          </cell>
          <cell r="DV208" t="str">
            <v>250 mm</v>
          </cell>
          <cell r="DW208">
            <v>37</v>
          </cell>
          <cell r="DX208" t="str">
            <v>1</v>
          </cell>
          <cell r="DY208" t="str">
            <v>CS</v>
          </cell>
          <cell r="DZ208">
            <v>741.52</v>
          </cell>
          <cell r="EA208">
            <v>739.34</v>
          </cell>
        </row>
        <row r="209">
          <cell r="A209">
            <v>123</v>
          </cell>
          <cell r="B209" t="str">
            <v>C49'</v>
          </cell>
          <cell r="C209" t="str">
            <v>C49B</v>
          </cell>
          <cell r="D209">
            <v>0.13398402000000001</v>
          </cell>
          <cell r="F209">
            <v>0.50889366999999996</v>
          </cell>
          <cell r="G209">
            <v>2.33</v>
          </cell>
          <cell r="K209">
            <v>0.22057366064816059</v>
          </cell>
          <cell r="L209">
            <v>10.513774206753451</v>
          </cell>
          <cell r="M209">
            <v>10.513774206753451</v>
          </cell>
          <cell r="N209">
            <v>185.05038521472733</v>
          </cell>
          <cell r="O209">
            <v>0.63118211107701749</v>
          </cell>
          <cell r="P209">
            <v>60.269231807408374</v>
          </cell>
          <cell r="Q209">
            <v>0.13398402000000001</v>
          </cell>
          <cell r="R209">
            <v>0</v>
          </cell>
          <cell r="S209">
            <v>0.50889366999999996</v>
          </cell>
          <cell r="U209">
            <v>85</v>
          </cell>
          <cell r="V209">
            <v>158.4</v>
          </cell>
          <cell r="Y209">
            <v>0</v>
          </cell>
          <cell r="AB209">
            <v>0</v>
          </cell>
          <cell r="AC209">
            <v>126.72000000000001</v>
          </cell>
          <cell r="AD209">
            <v>0.12466666666666668</v>
          </cell>
          <cell r="AE209">
            <v>0.4986666666666667</v>
          </cell>
          <cell r="AF209">
            <v>0.4986666666666667</v>
          </cell>
          <cell r="AG209">
            <v>0.65133476766666665</v>
          </cell>
          <cell r="AH209">
            <v>61.769231807408374</v>
          </cell>
          <cell r="AI209">
            <v>32.589999999999996</v>
          </cell>
          <cell r="AJ209">
            <v>7.24</v>
          </cell>
          <cell r="AK209">
            <v>10</v>
          </cell>
          <cell r="AL209">
            <v>0.25</v>
          </cell>
          <cell r="AM209">
            <v>1.4E-2</v>
          </cell>
          <cell r="AN209">
            <v>0.12689828872680664</v>
          </cell>
          <cell r="AO209">
            <v>0.2021484375</v>
          </cell>
          <cell r="AP209">
            <v>0.50759315490722656</v>
          </cell>
          <cell r="AQ209">
            <v>2.4689637878061355</v>
          </cell>
          <cell r="AR209">
            <v>2.4895561793128005</v>
          </cell>
          <cell r="AS209">
            <v>3.0010927754839689</v>
          </cell>
          <cell r="AT209">
            <v>0.31069226225779917</v>
          </cell>
          <cell r="AU209">
            <v>0.43759055098460581</v>
          </cell>
          <cell r="AV209">
            <v>3.0320301895864477</v>
          </cell>
          <cell r="AW209">
            <v>148.83443389167581</v>
          </cell>
          <cell r="AX209">
            <v>0.41501976520006822</v>
          </cell>
          <cell r="AY209">
            <v>217.95877619973888</v>
          </cell>
          <cell r="AZ209" t="str">
            <v>00°00'00''</v>
          </cell>
          <cell r="BA209" t="e">
            <v>#VALUE!</v>
          </cell>
          <cell r="BB209">
            <v>9.7000000000000003E-2</v>
          </cell>
          <cell r="BC209" t="e">
            <v>#VALUE!</v>
          </cell>
          <cell r="BD209" t="e">
            <v>#VALUE!</v>
          </cell>
          <cell r="BE209" t="e">
            <v>#VALUE!</v>
          </cell>
          <cell r="BF209" t="e">
            <v>#VALUE!</v>
          </cell>
          <cell r="BG209" t="e">
            <v>#VALUE!</v>
          </cell>
          <cell r="BH209" t="e">
            <v>#VALUE!</v>
          </cell>
          <cell r="BI209" t="e">
            <v>#VALUE!</v>
          </cell>
          <cell r="BJ209" t="e">
            <v>#VALUE!</v>
          </cell>
          <cell r="BK209" t="e">
            <v>#VALUE!</v>
          </cell>
          <cell r="BL209" t="e">
            <v>#VALUE!</v>
          </cell>
          <cell r="BM209" t="e">
            <v>#VALUE!</v>
          </cell>
          <cell r="BN209">
            <v>3.0000000000086402E-2</v>
          </cell>
          <cell r="BO209">
            <v>739.31</v>
          </cell>
          <cell r="BP209">
            <v>736.95</v>
          </cell>
          <cell r="BQ209">
            <v>739.56</v>
          </cell>
          <cell r="BR209">
            <v>737.2</v>
          </cell>
          <cell r="BS209">
            <v>740.8</v>
          </cell>
          <cell r="BT209">
            <v>738.4</v>
          </cell>
          <cell r="BU209">
            <v>0</v>
          </cell>
          <cell r="BV209">
            <v>1.2400000000000091</v>
          </cell>
          <cell r="BW209">
            <v>1.1999999999999318</v>
          </cell>
          <cell r="BX209">
            <v>1.4900000000000091</v>
          </cell>
          <cell r="BY209">
            <v>250</v>
          </cell>
          <cell r="BZ209">
            <v>0.71250000000000002</v>
          </cell>
          <cell r="CA209">
            <v>0.3125</v>
          </cell>
          <cell r="CB209">
            <v>1.2199999999999704</v>
          </cell>
          <cell r="CC209">
            <v>4</v>
          </cell>
          <cell r="CD209">
            <v>1.2396638751112832</v>
          </cell>
          <cell r="CE209">
            <v>1227.1800724939517</v>
          </cell>
          <cell r="CF209">
            <v>5.6498514522822618E-2</v>
          </cell>
          <cell r="CG209">
            <v>1766.6304963690629</v>
          </cell>
          <cell r="CH209">
            <v>2993.8105688630149</v>
          </cell>
          <cell r="CI209">
            <v>2</v>
          </cell>
          <cell r="CJ209">
            <v>1</v>
          </cell>
          <cell r="CK209">
            <v>1.5</v>
          </cell>
          <cell r="CL209">
            <v>2345</v>
          </cell>
          <cell r="CM209">
            <v>1.9150174214475575</v>
          </cell>
          <cell r="CN209">
            <v>2.2000000000000002</v>
          </cell>
          <cell r="CO209">
            <v>0</v>
          </cell>
          <cell r="CP209">
            <v>3</v>
          </cell>
          <cell r="CQ209">
            <v>3</v>
          </cell>
          <cell r="DV209" t="str">
            <v>250 mm</v>
          </cell>
          <cell r="DW209">
            <v>32.589999999999996</v>
          </cell>
          <cell r="DX209" t="str">
            <v>1</v>
          </cell>
          <cell r="DY209" t="str">
            <v>CS</v>
          </cell>
          <cell r="DZ209">
            <v>739.31</v>
          </cell>
          <cell r="EA209">
            <v>736.94999999999993</v>
          </cell>
        </row>
        <row r="210">
          <cell r="A210">
            <v>124</v>
          </cell>
          <cell r="B210" t="str">
            <v>C49B</v>
          </cell>
          <cell r="C210" t="str">
            <v>C49A'</v>
          </cell>
          <cell r="D210">
            <v>0.13437606000000002</v>
          </cell>
          <cell r="F210">
            <v>0.64326972999999998</v>
          </cell>
          <cell r="G210">
            <v>2.33</v>
          </cell>
          <cell r="K210">
            <v>0.20261169586399555</v>
          </cell>
          <cell r="L210">
            <v>10.716385902617446</v>
          </cell>
          <cell r="M210">
            <v>10.716385902617446</v>
          </cell>
          <cell r="N210">
            <v>183.07671022014978</v>
          </cell>
          <cell r="O210">
            <v>0.63364058008884239</v>
          </cell>
          <cell r="P210">
            <v>75.857504188718906</v>
          </cell>
          <cell r="Q210">
            <v>0.13437606000000002</v>
          </cell>
          <cell r="R210">
            <v>0</v>
          </cell>
          <cell r="S210">
            <v>0.64326972999999998</v>
          </cell>
          <cell r="U210">
            <v>85</v>
          </cell>
          <cell r="V210">
            <v>158.4</v>
          </cell>
          <cell r="Y210">
            <v>0</v>
          </cell>
          <cell r="AB210">
            <v>0</v>
          </cell>
          <cell r="AC210">
            <v>126.72000000000001</v>
          </cell>
          <cell r="AD210">
            <v>0.12466666666666668</v>
          </cell>
          <cell r="AE210">
            <v>0.4986666666666667</v>
          </cell>
          <cell r="AF210">
            <v>0.4986666666666667</v>
          </cell>
          <cell r="AG210">
            <v>0.69164758566666673</v>
          </cell>
          <cell r="AH210">
            <v>77.357504188718906</v>
          </cell>
          <cell r="AI210">
            <v>38.269999999999996</v>
          </cell>
          <cell r="AJ210">
            <v>12.2</v>
          </cell>
          <cell r="AK210">
            <v>10</v>
          </cell>
          <cell r="AL210">
            <v>0.25</v>
          </cell>
          <cell r="AM210">
            <v>1.4E-2</v>
          </cell>
          <cell r="AN210">
            <v>0.12439417839050293</v>
          </cell>
          <cell r="AO210">
            <v>0.22119140625</v>
          </cell>
          <cell r="AP210">
            <v>0.49757671356201172</v>
          </cell>
          <cell r="AQ210">
            <v>3.1713991327971667</v>
          </cell>
          <cell r="AR210">
            <v>3.2387931905765694</v>
          </cell>
          <cell r="AS210">
            <v>4.9725589212506325</v>
          </cell>
          <cell r="AT210">
            <v>0.51262856572408877</v>
          </cell>
          <cell r="AU210">
            <v>0.6370227441145917</v>
          </cell>
          <cell r="AV210">
            <v>3.9359008856790321</v>
          </cell>
          <cell r="AW210">
            <v>193.20308293291885</v>
          </cell>
          <cell r="AX210">
            <v>0.40039477121375877</v>
          </cell>
          <cell r="AY210">
            <v>234.28177907090893</v>
          </cell>
          <cell r="AZ210" t="str">
            <v>16°19'23''</v>
          </cell>
          <cell r="BA210" t="e">
            <v>#VALUE!</v>
          </cell>
          <cell r="BB210">
            <v>0.19900000000000001</v>
          </cell>
          <cell r="BC210" t="e">
            <v>#VALUE!</v>
          </cell>
          <cell r="BD210" t="e">
            <v>#VALUE!</v>
          </cell>
          <cell r="BE210" t="e">
            <v>#VALUE!</v>
          </cell>
          <cell r="BF210" t="e">
            <v>#VALUE!</v>
          </cell>
          <cell r="BG210" t="e">
            <v>#VALUE!</v>
          </cell>
          <cell r="BH210" t="e">
            <v>#VALUE!</v>
          </cell>
          <cell r="BI210" t="e">
            <v>#VALUE!</v>
          </cell>
          <cell r="BJ210" t="e">
            <v>#VALUE!</v>
          </cell>
          <cell r="BK210" t="e">
            <v>#VALUE!</v>
          </cell>
          <cell r="BL210" t="e">
            <v>#VALUE!</v>
          </cell>
          <cell r="BM210" t="e">
            <v>#VALUE!</v>
          </cell>
          <cell r="BN210">
            <v>3.0000000000086402E-2</v>
          </cell>
          <cell r="BO210">
            <v>736.92</v>
          </cell>
          <cell r="BP210">
            <v>732.25</v>
          </cell>
          <cell r="BQ210">
            <v>737.17</v>
          </cell>
          <cell r="BR210">
            <v>732.5</v>
          </cell>
          <cell r="BS210">
            <v>738.4</v>
          </cell>
          <cell r="BT210">
            <v>733.7</v>
          </cell>
          <cell r="BU210">
            <v>0</v>
          </cell>
          <cell r="BV210">
            <v>1.2300000000000182</v>
          </cell>
          <cell r="BW210">
            <v>1.2000000000000455</v>
          </cell>
          <cell r="BX210">
            <v>1.4800000000000182</v>
          </cell>
          <cell r="BY210">
            <v>250</v>
          </cell>
          <cell r="BZ210">
            <v>0.71250000000000002</v>
          </cell>
          <cell r="CA210">
            <v>0.3125</v>
          </cell>
          <cell r="CB210">
            <v>1.2150000000000318</v>
          </cell>
          <cell r="CC210">
            <v>5</v>
          </cell>
          <cell r="CD210">
            <v>1.236121119535293</v>
          </cell>
          <cell r="CE210">
            <v>1066.7918405514506</v>
          </cell>
          <cell r="CF210">
            <v>5.6892516618715638E-2</v>
          </cell>
          <cell r="CG210">
            <v>1779.7324552890548</v>
          </cell>
          <cell r="CH210">
            <v>2846.5242958405051</v>
          </cell>
          <cell r="CI210">
            <v>2</v>
          </cell>
          <cell r="CJ210">
            <v>1</v>
          </cell>
          <cell r="CK210">
            <v>1.5</v>
          </cell>
          <cell r="CL210">
            <v>2345</v>
          </cell>
          <cell r="CM210">
            <v>1.8208044536293211</v>
          </cell>
          <cell r="CN210">
            <v>1.9</v>
          </cell>
          <cell r="CO210">
            <v>0</v>
          </cell>
          <cell r="CP210">
            <v>3</v>
          </cell>
          <cell r="CQ210">
            <v>3</v>
          </cell>
          <cell r="DV210" t="str">
            <v>250 mm</v>
          </cell>
          <cell r="DW210">
            <v>38.269999999999996</v>
          </cell>
          <cell r="DX210" t="str">
            <v>1</v>
          </cell>
          <cell r="DY210" t="str">
            <v>CS</v>
          </cell>
          <cell r="DZ210">
            <v>736.92</v>
          </cell>
          <cell r="EA210">
            <v>732.25</v>
          </cell>
        </row>
        <row r="211">
          <cell r="A211">
            <v>125</v>
          </cell>
          <cell r="B211" t="str">
            <v>C49A'</v>
          </cell>
          <cell r="C211" t="str">
            <v>C51</v>
          </cell>
          <cell r="D211">
            <v>0.18198070999999999</v>
          </cell>
          <cell r="F211">
            <v>0.82525044000000003</v>
          </cell>
          <cell r="G211">
            <v>2.33</v>
          </cell>
          <cell r="K211">
            <v>0.23530681861078648</v>
          </cell>
          <cell r="L211">
            <v>10.951692721228232</v>
          </cell>
          <cell r="M211">
            <v>10.951692721228232</v>
          </cell>
          <cell r="N211">
            <v>180.85541838717441</v>
          </cell>
          <cell r="O211">
            <v>0.63408674246423724</v>
          </cell>
          <cell r="P211">
            <v>96.726692254240945</v>
          </cell>
          <cell r="Q211">
            <v>0.18198070999999999</v>
          </cell>
          <cell r="S211">
            <v>0.82525044000000003</v>
          </cell>
          <cell r="U211">
            <v>184</v>
          </cell>
          <cell r="V211">
            <v>158.4</v>
          </cell>
          <cell r="Y211">
            <v>0</v>
          </cell>
          <cell r="AB211">
            <v>0</v>
          </cell>
          <cell r="AC211">
            <v>126.72000000000001</v>
          </cell>
          <cell r="AD211">
            <v>0.2698666666666667</v>
          </cell>
          <cell r="AE211">
            <v>1.0794666666666668</v>
          </cell>
          <cell r="AF211">
            <v>1.0794666666666668</v>
          </cell>
          <cell r="AG211">
            <v>1.3270417986666667</v>
          </cell>
          <cell r="AH211">
            <v>98.226692254240945</v>
          </cell>
          <cell r="AI211">
            <v>48.86</v>
          </cell>
          <cell r="AJ211">
            <v>13.12</v>
          </cell>
          <cell r="AK211">
            <v>10</v>
          </cell>
          <cell r="AL211">
            <v>0.25</v>
          </cell>
          <cell r="AM211">
            <v>1.4E-2</v>
          </cell>
          <cell r="AN211">
            <v>0.13942551612854004</v>
          </cell>
          <cell r="AO211">
            <v>0.236572265625</v>
          </cell>
          <cell r="AP211">
            <v>0.55770206451416016</v>
          </cell>
          <cell r="AQ211">
            <v>3.4903883060879015</v>
          </cell>
          <cell r="AR211">
            <v>3.3075076087670761</v>
          </cell>
          <cell r="AS211">
            <v>5.8864958473735385</v>
          </cell>
          <cell r="AT211">
            <v>0.62093835511086493</v>
          </cell>
          <cell r="AU211">
            <v>0.76036387123940496</v>
          </cell>
          <cell r="AV211">
            <v>4.0816067137147432</v>
          </cell>
          <cell r="AW211">
            <v>200.35540104139085</v>
          </cell>
          <cell r="AX211">
            <v>0.49026226267765338</v>
          </cell>
          <cell r="AY211">
            <v>238.15766390957205</v>
          </cell>
          <cell r="AZ211" t="str">
            <v>03°52'33''</v>
          </cell>
          <cell r="BA211" t="e">
            <v>#VALUE!</v>
          </cell>
          <cell r="BB211">
            <v>0.123</v>
          </cell>
          <cell r="BC211" t="e">
            <v>#VALUE!</v>
          </cell>
          <cell r="BD211" t="e">
            <v>#VALUE!</v>
          </cell>
          <cell r="BE211" t="e">
            <v>#VALUE!</v>
          </cell>
          <cell r="BF211" t="e">
            <v>#VALUE!</v>
          </cell>
          <cell r="BG211" t="e">
            <v>#VALUE!</v>
          </cell>
          <cell r="BH211" t="e">
            <v>#VALUE!</v>
          </cell>
          <cell r="BI211" t="e">
            <v>#VALUE!</v>
          </cell>
          <cell r="BJ211" t="e">
            <v>#VALUE!</v>
          </cell>
          <cell r="BK211" t="e">
            <v>#VALUE!</v>
          </cell>
          <cell r="BL211" t="e">
            <v>#VALUE!</v>
          </cell>
          <cell r="BM211" t="e">
            <v>#VALUE!</v>
          </cell>
          <cell r="BN211">
            <v>2.9999999999972715E-2</v>
          </cell>
          <cell r="BO211">
            <v>732.22</v>
          </cell>
          <cell r="BP211">
            <v>725.81</v>
          </cell>
          <cell r="BQ211">
            <v>732.47</v>
          </cell>
          <cell r="BR211">
            <v>726.06</v>
          </cell>
          <cell r="BS211">
            <v>733.7</v>
          </cell>
          <cell r="BT211">
            <v>727.26343526394749</v>
          </cell>
          <cell r="BU211">
            <v>0</v>
          </cell>
          <cell r="BV211">
            <v>1.2300000000000182</v>
          </cell>
          <cell r="BW211">
            <v>1.2034352639475401</v>
          </cell>
          <cell r="BX211">
            <v>1.4800000000000182</v>
          </cell>
          <cell r="BY211">
            <v>250</v>
          </cell>
          <cell r="BZ211">
            <v>0.71250000000000002</v>
          </cell>
          <cell r="CA211">
            <v>0.3125</v>
          </cell>
          <cell r="CB211">
            <v>1.2167176319737791</v>
          </cell>
          <cell r="CC211">
            <v>6</v>
          </cell>
          <cell r="CD211">
            <v>1.3531341787454352</v>
          </cell>
          <cell r="CE211">
            <v>1167.7759389788534</v>
          </cell>
          <cell r="CF211">
            <v>5.6756730140659295E-2</v>
          </cell>
          <cell r="CG211">
            <v>1775.2145839897817</v>
          </cell>
          <cell r="CH211">
            <v>2942.9905229686351</v>
          </cell>
          <cell r="CI211">
            <v>2</v>
          </cell>
          <cell r="CJ211">
            <v>1</v>
          </cell>
          <cell r="CK211">
            <v>1.5</v>
          </cell>
          <cell r="CL211">
            <v>2345</v>
          </cell>
          <cell r="CM211">
            <v>1.882509929404244</v>
          </cell>
          <cell r="CN211">
            <v>1.9</v>
          </cell>
          <cell r="CO211">
            <v>0</v>
          </cell>
          <cell r="CP211">
            <v>3</v>
          </cell>
          <cell r="CQ211">
            <v>3</v>
          </cell>
          <cell r="DV211" t="str">
            <v>250 mm</v>
          </cell>
          <cell r="DW211">
            <v>48.86</v>
          </cell>
          <cell r="DX211" t="str">
            <v>1</v>
          </cell>
          <cell r="DY211" t="str">
            <v>CS</v>
          </cell>
          <cell r="DZ211">
            <v>732.22</v>
          </cell>
          <cell r="EA211">
            <v>725.81000000000006</v>
          </cell>
        </row>
        <row r="212">
          <cell r="A212">
            <v>126</v>
          </cell>
          <cell r="B212" t="str">
            <v>C51</v>
          </cell>
          <cell r="C212" t="str">
            <v>C53</v>
          </cell>
          <cell r="D212">
            <v>0.14859531000000001</v>
          </cell>
          <cell r="F212">
            <v>0.97384575000000007</v>
          </cell>
          <cell r="G212">
            <v>2.33</v>
          </cell>
          <cell r="K212">
            <v>0.18463541986738927</v>
          </cell>
          <cell r="L212">
            <v>11.136328141095621</v>
          </cell>
          <cell r="M212">
            <v>11.136328141095621</v>
          </cell>
          <cell r="N212">
            <v>179.16327869262827</v>
          </cell>
          <cell r="O212">
            <v>0.63210287061205572</v>
          </cell>
          <cell r="P212">
            <v>113.55505505711403</v>
          </cell>
          <cell r="Q212">
            <v>0.14859531000000001</v>
          </cell>
          <cell r="R212">
            <v>0</v>
          </cell>
          <cell r="S212">
            <v>0.97384575000000007</v>
          </cell>
          <cell r="U212">
            <v>202</v>
          </cell>
          <cell r="V212">
            <v>158.4</v>
          </cell>
          <cell r="Y212">
            <v>0</v>
          </cell>
          <cell r="AB212">
            <v>0</v>
          </cell>
          <cell r="AC212">
            <v>126.72000000000001</v>
          </cell>
          <cell r="AD212">
            <v>0.29626666666666668</v>
          </cell>
          <cell r="AE212">
            <v>1.1850666666666667</v>
          </cell>
          <cell r="AF212">
            <v>1.1850666666666667</v>
          </cell>
          <cell r="AG212">
            <v>1.4772203916666666</v>
          </cell>
          <cell r="AH212">
            <v>115.05505505711403</v>
          </cell>
          <cell r="AI212">
            <v>35.449999999999996</v>
          </cell>
          <cell r="AJ212">
            <v>9.11</v>
          </cell>
          <cell r="AK212">
            <v>10</v>
          </cell>
          <cell r="AL212">
            <v>0.25</v>
          </cell>
          <cell r="AM212">
            <v>1.4E-2</v>
          </cell>
          <cell r="AN212">
            <v>0.17111992835998535</v>
          </cell>
          <cell r="AO212">
            <v>0.242431640625</v>
          </cell>
          <cell r="AP212">
            <v>0.68447971343994141</v>
          </cell>
          <cell r="AQ212">
            <v>3.2132512432776319</v>
          </cell>
          <cell r="AR212">
            <v>2.6111791222254173</v>
          </cell>
          <cell r="AS212">
            <v>4.8311692077226542</v>
          </cell>
          <cell r="AT212">
            <v>0.52624788748344775</v>
          </cell>
          <cell r="AU212">
            <v>0.6973678158434331</v>
          </cell>
          <cell r="AV212">
            <v>3.4011315230569745</v>
          </cell>
          <cell r="AW212">
            <v>166.95265323013211</v>
          </cell>
          <cell r="AX212">
            <v>0.68914780826225619</v>
          </cell>
          <cell r="AY212">
            <v>205.60488804442832</v>
          </cell>
          <cell r="AZ212" t="str">
            <v>32°33'10''</v>
          </cell>
          <cell r="BA212" t="e">
            <v>#VALUE!</v>
          </cell>
          <cell r="BB212">
            <v>1E-3</v>
          </cell>
          <cell r="BC212" t="e">
            <v>#VALUE!</v>
          </cell>
          <cell r="BD212" t="e">
            <v>#VALUE!</v>
          </cell>
          <cell r="BE212" t="e">
            <v>#VALUE!</v>
          </cell>
          <cell r="BF212" t="e">
            <v>#VALUE!</v>
          </cell>
          <cell r="BG212" t="e">
            <v>#VALUE!</v>
          </cell>
          <cell r="BH212" t="e">
            <v>#VALUE!</v>
          </cell>
          <cell r="BI212" t="e">
            <v>#VALUE!</v>
          </cell>
          <cell r="BJ212" t="e">
            <v>#VALUE!</v>
          </cell>
          <cell r="BK212" t="e">
            <v>#VALUE!</v>
          </cell>
          <cell r="BL212" t="e">
            <v>#VALUE!</v>
          </cell>
          <cell r="BM212" t="e">
            <v>#VALUE!</v>
          </cell>
          <cell r="BN212">
            <v>2.9999999999972715E-2</v>
          </cell>
          <cell r="BO212">
            <v>725.78</v>
          </cell>
          <cell r="BP212">
            <v>722.55</v>
          </cell>
          <cell r="BQ212">
            <v>726.03</v>
          </cell>
          <cell r="BR212">
            <v>722.8</v>
          </cell>
          <cell r="BS212">
            <v>727.26343526394749</v>
          </cell>
          <cell r="BT212">
            <v>724</v>
          </cell>
          <cell r="BU212">
            <v>0</v>
          </cell>
          <cell r="BV212">
            <v>1.2334352639475128</v>
          </cell>
          <cell r="BW212">
            <v>1.2000000000000455</v>
          </cell>
          <cell r="BX212">
            <v>1.4834352639475128</v>
          </cell>
          <cell r="BY212">
            <v>250</v>
          </cell>
          <cell r="BZ212">
            <v>0.71250000000000002</v>
          </cell>
          <cell r="CA212">
            <v>0.3125</v>
          </cell>
          <cell r="CB212">
            <v>1.2167176319737791</v>
          </cell>
          <cell r="CC212">
            <v>7</v>
          </cell>
          <cell r="CD212">
            <v>1.267848271705557</v>
          </cell>
          <cell r="CE212">
            <v>1351.6253082843507</v>
          </cell>
          <cell r="CF212">
            <v>5.6756730140659295E-2</v>
          </cell>
          <cell r="CG212">
            <v>1775.2145839897817</v>
          </cell>
          <cell r="CH212">
            <v>3126.8398922741326</v>
          </cell>
          <cell r="CI212">
            <v>2</v>
          </cell>
          <cell r="CJ212">
            <v>1</v>
          </cell>
          <cell r="CK212">
            <v>1.5</v>
          </cell>
          <cell r="CL212">
            <v>2345</v>
          </cell>
          <cell r="CM212">
            <v>2.0001108052926222</v>
          </cell>
          <cell r="CN212">
            <v>2.2000000000000002</v>
          </cell>
          <cell r="CO212">
            <v>0</v>
          </cell>
          <cell r="CP212">
            <v>3</v>
          </cell>
          <cell r="CQ212">
            <v>3</v>
          </cell>
          <cell r="DV212" t="str">
            <v>250 mm</v>
          </cell>
          <cell r="DW212">
            <v>35.449999999999996</v>
          </cell>
          <cell r="DX212" t="str">
            <v>1</v>
          </cell>
          <cell r="DY212" t="str">
            <v>CS</v>
          </cell>
          <cell r="DZ212">
            <v>725.78</v>
          </cell>
          <cell r="EA212">
            <v>722.55</v>
          </cell>
        </row>
        <row r="213">
          <cell r="A213">
            <v>127</v>
          </cell>
          <cell r="B213" t="str">
            <v>C53</v>
          </cell>
          <cell r="C213" t="str">
            <v>C55</v>
          </cell>
          <cell r="D213">
            <v>5.5518830000000005E-2</v>
          </cell>
          <cell r="F213">
            <v>1.02936458</v>
          </cell>
          <cell r="G213">
            <v>2.33</v>
          </cell>
          <cell r="K213">
            <v>0.25377291129090412</v>
          </cell>
          <cell r="L213">
            <v>11.390101052386525</v>
          </cell>
          <cell r="M213">
            <v>11.390101052386525</v>
          </cell>
          <cell r="N213">
            <v>176.90678696190068</v>
          </cell>
          <cell r="O213">
            <v>0.6288052273352448</v>
          </cell>
          <cell r="P213">
            <v>119.73096484246066</v>
          </cell>
          <cell r="Q213">
            <v>5.5518830000000005E-2</v>
          </cell>
          <cell r="R213">
            <v>0.17845516</v>
          </cell>
          <cell r="S213">
            <v>1.2078197400000001</v>
          </cell>
          <cell r="U213">
            <v>415</v>
          </cell>
          <cell r="V213">
            <v>158.4</v>
          </cell>
          <cell r="Y213">
            <v>0</v>
          </cell>
          <cell r="AB213">
            <v>0</v>
          </cell>
          <cell r="AC213">
            <v>126.72000000000001</v>
          </cell>
          <cell r="AD213">
            <v>0.60866666666666669</v>
          </cell>
          <cell r="AE213">
            <v>2.4346666666666668</v>
          </cell>
          <cell r="AF213">
            <v>2.4346666666666668</v>
          </cell>
          <cell r="AG213">
            <v>2.797012588666667</v>
          </cell>
          <cell r="AH213">
            <v>122.52797743112733</v>
          </cell>
          <cell r="AI213">
            <v>31.169999999999998</v>
          </cell>
          <cell r="AJ213">
            <v>2.57</v>
          </cell>
          <cell r="AK213">
            <v>12</v>
          </cell>
          <cell r="AL213">
            <v>0.30000000000000004</v>
          </cell>
          <cell r="AM213">
            <v>1.4E-2</v>
          </cell>
          <cell r="AN213">
            <v>0.23675222396850593</v>
          </cell>
          <cell r="AO213">
            <v>0.26601562500000009</v>
          </cell>
          <cell r="AP213">
            <v>0.78917407989501964</v>
          </cell>
          <cell r="AQ213">
            <v>2.0477817404330882</v>
          </cell>
          <cell r="AR213">
            <v>1.3211389152868287</v>
          </cell>
          <cell r="AS213">
            <v>1.8261199283221297</v>
          </cell>
          <cell r="AT213">
            <v>0.21373139941137451</v>
          </cell>
          <cell r="AU213">
            <v>0.45048362337988046</v>
          </cell>
          <cell r="AV213">
            <v>2.0399442427600341</v>
          </cell>
          <cell r="AW213">
            <v>144.19516155272365</v>
          </cell>
          <cell r="AX213">
            <v>0.84973709319869295</v>
          </cell>
          <cell r="AY213">
            <v>213.57600720137697</v>
          </cell>
          <cell r="AZ213" t="str">
            <v>07°58'16''</v>
          </cell>
          <cell r="BA213" t="e">
            <v>#VALUE!</v>
          </cell>
          <cell r="BB213">
            <v>1E-3</v>
          </cell>
          <cell r="BC213" t="e">
            <v>#VALUE!</v>
          </cell>
          <cell r="BD213" t="e">
            <v>#VALUE!</v>
          </cell>
          <cell r="BE213" t="e">
            <v>#VALUE!</v>
          </cell>
          <cell r="BF213" t="e">
            <v>#VALUE!</v>
          </cell>
          <cell r="BG213" t="e">
            <v>#VALUE!</v>
          </cell>
          <cell r="BH213" t="e">
            <v>#VALUE!</v>
          </cell>
          <cell r="BI213" t="e">
            <v>#VALUE!</v>
          </cell>
          <cell r="BJ213" t="e">
            <v>#VALUE!</v>
          </cell>
          <cell r="BK213" t="e">
            <v>#VALUE!</v>
          </cell>
          <cell r="BL213" t="e">
            <v>#VALUE!</v>
          </cell>
          <cell r="BM213" t="e">
            <v>#VALUE!</v>
          </cell>
          <cell r="BN213">
            <v>0.37000000000000455</v>
          </cell>
          <cell r="BO213">
            <v>722.18</v>
          </cell>
          <cell r="BP213">
            <v>721.38</v>
          </cell>
          <cell r="BQ213">
            <v>722.4799999999999</v>
          </cell>
          <cell r="BR213">
            <v>721.68</v>
          </cell>
          <cell r="BS213">
            <v>724</v>
          </cell>
          <cell r="BT213">
            <v>723.18632127920841</v>
          </cell>
          <cell r="BU213">
            <v>0</v>
          </cell>
          <cell r="BV213">
            <v>1.5200000000000955</v>
          </cell>
          <cell r="BW213">
            <v>1.5063212792084641</v>
          </cell>
          <cell r="BX213">
            <v>1.8200000000000955</v>
          </cell>
          <cell r="BY213">
            <v>300</v>
          </cell>
          <cell r="BZ213">
            <v>0.77500000000000002</v>
          </cell>
          <cell r="CA213">
            <v>0.375</v>
          </cell>
          <cell r="CB213">
            <v>1.5131606396042798</v>
          </cell>
          <cell r="CC213">
            <v>8</v>
          </cell>
          <cell r="CD213">
            <v>1.3927190214702696</v>
          </cell>
          <cell r="CE213">
            <v>1756.6539107682197</v>
          </cell>
          <cell r="CF213">
            <v>4.6369933868095625E-2</v>
          </cell>
          <cell r="CG213">
            <v>1472.5789668312311</v>
          </cell>
          <cell r="CH213">
            <v>3229.2328775994511</v>
          </cell>
          <cell r="CI213">
            <v>2</v>
          </cell>
          <cell r="CJ213">
            <v>1</v>
          </cell>
          <cell r="CK213">
            <v>1.5</v>
          </cell>
          <cell r="CL213">
            <v>2650</v>
          </cell>
          <cell r="CM213">
            <v>1.8278676665657272</v>
          </cell>
          <cell r="CN213">
            <v>1.9</v>
          </cell>
          <cell r="CO213">
            <v>0</v>
          </cell>
          <cell r="CP213">
            <v>3</v>
          </cell>
          <cell r="CQ213">
            <v>3</v>
          </cell>
          <cell r="DV213" t="str">
            <v>300 mm</v>
          </cell>
          <cell r="DW213">
            <v>31.169999999999998</v>
          </cell>
          <cell r="DX213" t="str">
            <v>1</v>
          </cell>
          <cell r="DY213" t="str">
            <v>CS</v>
          </cell>
          <cell r="DZ213">
            <v>722.18</v>
          </cell>
          <cell r="EA213">
            <v>721.38</v>
          </cell>
        </row>
        <row r="214">
          <cell r="A214">
            <v>128</v>
          </cell>
          <cell r="B214" t="str">
            <v>C55</v>
          </cell>
          <cell r="C214" t="str">
            <v>C57</v>
          </cell>
          <cell r="D214">
            <v>0.10901922999999999</v>
          </cell>
          <cell r="E214">
            <v>0.12245999999999999</v>
          </cell>
          <cell r="F214">
            <v>1.2608438099999999</v>
          </cell>
          <cell r="G214">
            <v>2.33</v>
          </cell>
          <cell r="K214">
            <v>0.15858055172353552</v>
          </cell>
          <cell r="L214">
            <v>11.54868160411006</v>
          </cell>
          <cell r="M214">
            <v>11.54868160411006</v>
          </cell>
          <cell r="N214">
            <v>175.53566726483686</v>
          </cell>
          <cell r="O214">
            <v>0.63173227798238163</v>
          </cell>
          <cell r="P214">
            <v>145.40005474357883</v>
          </cell>
          <cell r="Q214">
            <v>0.10901922999999999</v>
          </cell>
          <cell r="R214">
            <v>0.12245999999999999</v>
          </cell>
          <cell r="S214">
            <v>1.4392989700000001</v>
          </cell>
          <cell r="U214">
            <v>454</v>
          </cell>
          <cell r="V214">
            <v>158.4</v>
          </cell>
          <cell r="Y214">
            <v>0</v>
          </cell>
          <cell r="AB214">
            <v>0</v>
          </cell>
          <cell r="AC214">
            <v>126.72000000000001</v>
          </cell>
          <cell r="AD214">
            <v>0.66586666666666672</v>
          </cell>
          <cell r="AE214">
            <v>2.6604198921084903</v>
          </cell>
          <cell r="AF214">
            <v>2.6604198921084903</v>
          </cell>
          <cell r="AG214">
            <v>3.0922095831084904</v>
          </cell>
          <cell r="AH214">
            <v>148.49226432668732</v>
          </cell>
          <cell r="AI214">
            <v>31.080000000000002</v>
          </cell>
          <cell r="AJ214">
            <v>8.27</v>
          </cell>
          <cell r="AK214">
            <v>12</v>
          </cell>
          <cell r="AL214">
            <v>0.30000000000000004</v>
          </cell>
          <cell r="AM214">
            <v>1.4E-2</v>
          </cell>
          <cell r="AN214">
            <v>0.18348641395568857</v>
          </cell>
          <cell r="AO214">
            <v>0.28125000000000006</v>
          </cell>
          <cell r="AP214">
            <v>0.61162137985229514</v>
          </cell>
          <cell r="AQ214">
            <v>3.277629898719038</v>
          </cell>
          <cell r="AR214">
            <v>2.6563713286317383</v>
          </cell>
          <cell r="AS214">
            <v>4.8061648990588512</v>
          </cell>
          <cell r="AT214">
            <v>0.54754626671646123</v>
          </cell>
          <cell r="AU214">
            <v>0.73103268067214977</v>
          </cell>
          <cell r="AV214">
            <v>3.659354554259945</v>
          </cell>
          <cell r="AW214">
            <v>258.66453115222646</v>
          </cell>
          <cell r="AX214">
            <v>0.57407277165224579</v>
          </cell>
          <cell r="AY214">
            <v>139.54450020277838</v>
          </cell>
          <cell r="AZ214" t="str">
            <v>74°01'53''</v>
          </cell>
          <cell r="BA214" t="e">
            <v>#VALUE!</v>
          </cell>
          <cell r="BB214">
            <v>0.28100000000000003</v>
          </cell>
          <cell r="BC214" t="e">
            <v>#VALUE!</v>
          </cell>
          <cell r="BD214" t="e">
            <v>#VALUE!</v>
          </cell>
          <cell r="BE214" t="e">
            <v>#VALUE!</v>
          </cell>
          <cell r="BF214" t="e">
            <v>#VALUE!</v>
          </cell>
          <cell r="BG214" t="e">
            <v>#VALUE!</v>
          </cell>
          <cell r="BH214" t="e">
            <v>#VALUE!</v>
          </cell>
          <cell r="BI214" t="e">
            <v>#VALUE!</v>
          </cell>
          <cell r="BJ214" t="e">
            <v>#VALUE!</v>
          </cell>
          <cell r="BK214" t="e">
            <v>#VALUE!</v>
          </cell>
          <cell r="BL214" t="e">
            <v>#VALUE!</v>
          </cell>
          <cell r="BM214" t="e">
            <v>#VALUE!</v>
          </cell>
          <cell r="BN214">
            <v>5.999999999994543E-2</v>
          </cell>
          <cell r="BO214">
            <v>721.32</v>
          </cell>
          <cell r="BP214">
            <v>718.75</v>
          </cell>
          <cell r="BQ214">
            <v>721.62</v>
          </cell>
          <cell r="BR214">
            <v>719.05</v>
          </cell>
          <cell r="BS214">
            <v>723.18632127920841</v>
          </cell>
          <cell r="BT214">
            <v>720.55553728536006</v>
          </cell>
          <cell r="BU214">
            <v>0</v>
          </cell>
          <cell r="BV214">
            <v>1.5663212792084096</v>
          </cell>
          <cell r="BW214">
            <v>1.5055372853601057</v>
          </cell>
          <cell r="BX214">
            <v>1.8663212792084096</v>
          </cell>
          <cell r="BY214">
            <v>300</v>
          </cell>
          <cell r="BZ214">
            <v>0.77500000000000002</v>
          </cell>
          <cell r="CA214">
            <v>0.375</v>
          </cell>
          <cell r="CB214">
            <v>1.5359292822842576</v>
          </cell>
          <cell r="CC214">
            <v>9</v>
          </cell>
          <cell r="CD214">
            <v>1.4069634866967118</v>
          </cell>
          <cell r="CE214">
            <v>1774.6206328141466</v>
          </cell>
          <cell r="CF214">
            <v>4.5151935024112522E-2</v>
          </cell>
          <cell r="CG214">
            <v>1433.6888326057631</v>
          </cell>
          <cell r="CH214">
            <v>3208.3094654199094</v>
          </cell>
          <cell r="CI214">
            <v>2</v>
          </cell>
          <cell r="CJ214">
            <v>1</v>
          </cell>
          <cell r="CK214">
            <v>1.5</v>
          </cell>
          <cell r="CL214">
            <v>2650</v>
          </cell>
          <cell r="CM214">
            <v>1.8160242257093828</v>
          </cell>
          <cell r="CN214">
            <v>1.9</v>
          </cell>
          <cell r="CO214">
            <v>0</v>
          </cell>
          <cell r="CP214">
            <v>3</v>
          </cell>
          <cell r="CQ214">
            <v>3</v>
          </cell>
          <cell r="DV214" t="str">
            <v>300 mm</v>
          </cell>
          <cell r="DW214">
            <v>31.080000000000002</v>
          </cell>
          <cell r="DX214" t="str">
            <v>1</v>
          </cell>
          <cell r="DY214" t="str">
            <v>CS</v>
          </cell>
          <cell r="DZ214">
            <v>721.32</v>
          </cell>
          <cell r="EA214">
            <v>718.75</v>
          </cell>
        </row>
        <row r="215">
          <cell r="A215">
            <v>129</v>
          </cell>
          <cell r="B215" t="str">
            <v>C57</v>
          </cell>
          <cell r="C215" t="str">
            <v>C39</v>
          </cell>
          <cell r="D215">
            <v>3.4049919999999997E-2</v>
          </cell>
          <cell r="F215">
            <v>1.2948937299999999</v>
          </cell>
          <cell r="G215">
            <v>2.33</v>
          </cell>
          <cell r="K215">
            <v>8.2947653854686498E-2</v>
          </cell>
          <cell r="L215">
            <v>11.631629257964747</v>
          </cell>
          <cell r="M215">
            <v>11.631629257964747</v>
          </cell>
          <cell r="N215">
            <v>174.82998814252261</v>
          </cell>
          <cell r="O215">
            <v>0.6294794249326231</v>
          </cell>
          <cell r="P215">
            <v>149.14731246694396</v>
          </cell>
          <cell r="Q215">
            <v>3.4049919999999997E-2</v>
          </cell>
          <cell r="R215">
            <v>0</v>
          </cell>
          <cell r="S215">
            <v>1.47334889</v>
          </cell>
          <cell r="U215">
            <v>458</v>
          </cell>
          <cell r="V215">
            <v>158.4</v>
          </cell>
          <cell r="Y215">
            <v>0</v>
          </cell>
          <cell r="AB215">
            <v>0</v>
          </cell>
          <cell r="AC215">
            <v>126.72000000000001</v>
          </cell>
          <cell r="AD215">
            <v>0.6717333333333334</v>
          </cell>
          <cell r="AE215">
            <v>2.6825854519507057</v>
          </cell>
          <cell r="AF215">
            <v>2.6825854519507057</v>
          </cell>
          <cell r="AG215">
            <v>3.1245901189507057</v>
          </cell>
          <cell r="AH215">
            <v>152.27190258589465</v>
          </cell>
          <cell r="AI215">
            <v>14.1</v>
          </cell>
          <cell r="AJ215">
            <v>5.39</v>
          </cell>
          <cell r="AK215">
            <v>12</v>
          </cell>
          <cell r="AL215">
            <v>0.30000000000000004</v>
          </cell>
          <cell r="AM215">
            <v>1.4E-2</v>
          </cell>
          <cell r="AN215">
            <v>0.21299171447753906</v>
          </cell>
          <cell r="AO215">
            <v>0.28271484375000006</v>
          </cell>
          <cell r="AP215">
            <v>0.70997238159179676</v>
          </cell>
          <cell r="AQ215">
            <v>2.8372244863559475</v>
          </cell>
          <cell r="AR215">
            <v>2.038530950224319</v>
          </cell>
          <cell r="AS215">
            <v>3.5303756490510581</v>
          </cell>
          <cell r="AT215">
            <v>0.41028760377052853</v>
          </cell>
          <cell r="AU215">
            <v>0.62327931824806759</v>
          </cell>
          <cell r="AV215">
            <v>2.9542423395573323</v>
          </cell>
          <cell r="AW215">
            <v>208.8230856947379</v>
          </cell>
          <cell r="AX215">
            <v>0.72919094208046042</v>
          </cell>
          <cell r="AY215">
            <v>217.4176514605592</v>
          </cell>
          <cell r="AZ215" t="str">
            <v>77°52'23''</v>
          </cell>
          <cell r="BA215" t="e">
            <v>#VALUE!</v>
          </cell>
          <cell r="BB215">
            <v>1E-3</v>
          </cell>
          <cell r="BC215" t="e">
            <v>#VALUE!</v>
          </cell>
          <cell r="BD215" t="e">
            <v>#VALUE!</v>
          </cell>
          <cell r="BE215" t="e">
            <v>#VALUE!</v>
          </cell>
          <cell r="BF215" t="e">
            <v>#VALUE!</v>
          </cell>
          <cell r="BG215" t="e">
            <v>#VALUE!</v>
          </cell>
          <cell r="BH215" t="e">
            <v>#VALUE!</v>
          </cell>
          <cell r="BI215" t="e">
            <v>#VALUE!</v>
          </cell>
          <cell r="BJ215" t="e">
            <v>#VALUE!</v>
          </cell>
          <cell r="BK215" t="e">
            <v>#VALUE!</v>
          </cell>
          <cell r="BL215" t="e">
            <v>#VALUE!</v>
          </cell>
          <cell r="BM215" t="e">
            <v>#VALUE!</v>
          </cell>
          <cell r="BN215">
            <v>2.9999999999972715E-2</v>
          </cell>
          <cell r="BO215">
            <v>718.72</v>
          </cell>
          <cell r="BP215">
            <v>717.96</v>
          </cell>
          <cell r="BQ215">
            <v>719.02</v>
          </cell>
          <cell r="BR215">
            <v>718.26</v>
          </cell>
          <cell r="BS215">
            <v>720.55553728536006</v>
          </cell>
          <cell r="BT215">
            <v>719.99733945436037</v>
          </cell>
          <cell r="BU215">
            <v>0</v>
          </cell>
          <cell r="BV215">
            <v>1.5355372853600784</v>
          </cell>
          <cell r="BW215">
            <v>1.7373394543603808</v>
          </cell>
          <cell r="BX215">
            <v>1.8355372853600784</v>
          </cell>
          <cell r="BY215">
            <v>300</v>
          </cell>
          <cell r="BZ215">
            <v>0.77500000000000002</v>
          </cell>
          <cell r="CA215">
            <v>0.375</v>
          </cell>
          <cell r="CB215">
            <v>1.6364383698602296</v>
          </cell>
          <cell r="CC215">
            <v>10</v>
          </cell>
          <cell r="CD215">
            <v>1.4680355064323092</v>
          </cell>
          <cell r="CE215">
            <v>1851.6515347069023</v>
          </cell>
          <cell r="CF215">
            <v>4.0291352405645076E-2</v>
          </cell>
          <cell r="CG215">
            <v>1280.9441266046806</v>
          </cell>
          <cell r="CH215">
            <v>3132.5956613115832</v>
          </cell>
          <cell r="CI215">
            <v>2</v>
          </cell>
          <cell r="CJ215">
            <v>1</v>
          </cell>
          <cell r="CK215">
            <v>1.5</v>
          </cell>
          <cell r="CL215">
            <v>2650</v>
          </cell>
          <cell r="CM215">
            <v>1.7731673554593868</v>
          </cell>
          <cell r="CN215">
            <v>1.9</v>
          </cell>
          <cell r="CO215">
            <v>0</v>
          </cell>
          <cell r="CP215">
            <v>3</v>
          </cell>
          <cell r="CQ215">
            <v>3</v>
          </cell>
          <cell r="DV215" t="str">
            <v>300 mm</v>
          </cell>
          <cell r="DW215">
            <v>14.1</v>
          </cell>
          <cell r="DX215" t="str">
            <v>1</v>
          </cell>
          <cell r="DY215" t="str">
            <v>CS</v>
          </cell>
          <cell r="DZ215">
            <v>718.72</v>
          </cell>
          <cell r="EA215">
            <v>717.96</v>
          </cell>
        </row>
        <row r="216">
          <cell r="A216">
            <v>130</v>
          </cell>
          <cell r="B216" t="str">
            <v>C39</v>
          </cell>
          <cell r="C216" t="str">
            <v>C59</v>
          </cell>
          <cell r="D216">
            <v>0.13307331</v>
          </cell>
          <cell r="E216">
            <v>0.21119399999999997</v>
          </cell>
          <cell r="F216">
            <v>1.6391610399999998</v>
          </cell>
          <cell r="G216">
            <v>2.33</v>
          </cell>
          <cell r="K216">
            <v>0.22379700415379133</v>
          </cell>
          <cell r="L216">
            <v>11.855426262118538</v>
          </cell>
          <cell r="M216">
            <v>11.855426262118538</v>
          </cell>
          <cell r="N216">
            <v>172.96414188384855</v>
          </cell>
          <cell r="O216">
            <v>0.62985932396330446</v>
          </cell>
          <cell r="P216">
            <v>186.65285269302206</v>
          </cell>
          <cell r="Q216">
            <v>0.13307331</v>
          </cell>
          <cell r="R216">
            <v>0.21119399999999997</v>
          </cell>
          <cell r="S216">
            <v>1.8176162</v>
          </cell>
          <cell r="U216">
            <v>491</v>
          </cell>
          <cell r="V216">
            <v>158.4</v>
          </cell>
          <cell r="W216">
            <v>0.23923000000000003</v>
          </cell>
          <cell r="X216">
            <v>0.23923000000000003</v>
          </cell>
          <cell r="Y216">
            <v>0.11961500000000001</v>
          </cell>
          <cell r="AB216">
            <v>0</v>
          </cell>
          <cell r="AC216">
            <v>126.72000000000001</v>
          </cell>
          <cell r="AD216">
            <v>0.7201333333333334</v>
          </cell>
          <cell r="AE216">
            <v>2.8648855634624182</v>
          </cell>
          <cell r="AF216">
            <v>2.9845005634624182</v>
          </cell>
          <cell r="AG216">
            <v>3.5297854234624184</v>
          </cell>
          <cell r="AH216">
            <v>190.18263811648447</v>
          </cell>
          <cell r="AI216">
            <v>43.98</v>
          </cell>
          <cell r="AJ216">
            <v>6.78</v>
          </cell>
          <cell r="AK216">
            <v>12</v>
          </cell>
          <cell r="AL216">
            <v>0.30000000000000004</v>
          </cell>
          <cell r="AM216">
            <v>1.4E-2</v>
          </cell>
          <cell r="AN216">
            <v>0.22914304733276369</v>
          </cell>
          <cell r="AO216">
            <v>0.29245605468749997</v>
          </cell>
          <cell r="AP216">
            <v>0.76381015777587891</v>
          </cell>
          <cell r="AQ216">
            <v>3.2828089587393108</v>
          </cell>
          <cell r="AR216">
            <v>2.1963972576181372</v>
          </cell>
          <cell r="AS216">
            <v>4.6993816720654076</v>
          </cell>
          <cell r="AT216">
            <v>0.54927801526906617</v>
          </cell>
          <cell r="AU216">
            <v>0.77842106260182986</v>
          </cell>
          <cell r="AV216">
            <v>3.3133444165328445</v>
          </cell>
          <cell r="AW216">
            <v>234.20651575032778</v>
          </cell>
          <cell r="AX216">
            <v>0.812029663253373</v>
          </cell>
          <cell r="AY216">
            <v>236.32054976689</v>
          </cell>
          <cell r="AZ216" t="e">
            <v>#REF!</v>
          </cell>
          <cell r="BA216" t="e">
            <v>#REF!</v>
          </cell>
          <cell r="BB216" t="e">
            <v>#REF!</v>
          </cell>
          <cell r="BC216" t="e">
            <v>#REF!</v>
          </cell>
          <cell r="BD216" t="e">
            <v>#REF!</v>
          </cell>
          <cell r="BE216" t="e">
            <v>#REF!</v>
          </cell>
          <cell r="BF216" t="e">
            <v>#REF!</v>
          </cell>
          <cell r="BG216" t="e">
            <v>#REF!</v>
          </cell>
          <cell r="BH216" t="e">
            <v>#REF!</v>
          </cell>
          <cell r="BI216" t="e">
            <v>#REF!</v>
          </cell>
          <cell r="BJ216" t="e">
            <v>#REF!</v>
          </cell>
          <cell r="BK216" t="e">
            <v>#REF!</v>
          </cell>
          <cell r="BL216" t="e">
            <v>#REF!</v>
          </cell>
          <cell r="BM216" t="e">
            <v>#REF!</v>
          </cell>
          <cell r="BN216">
            <v>0.16000000000008185</v>
          </cell>
          <cell r="BO216">
            <v>717.8</v>
          </cell>
          <cell r="BP216">
            <v>714.82</v>
          </cell>
          <cell r="BQ216">
            <v>718.09999999999991</v>
          </cell>
          <cell r="BR216">
            <v>715.12</v>
          </cell>
          <cell r="BS216">
            <v>719.99733945436037</v>
          </cell>
          <cell r="BT216">
            <v>717.92207809623778</v>
          </cell>
          <cell r="BU216">
            <v>0</v>
          </cell>
          <cell r="BV216">
            <v>1.8973394543604627</v>
          </cell>
          <cell r="BW216">
            <v>2.8020780962377785</v>
          </cell>
          <cell r="BX216">
            <v>2.1973394543604625</v>
          </cell>
          <cell r="BY216">
            <v>300</v>
          </cell>
          <cell r="BZ216">
            <v>0.77500000000000002</v>
          </cell>
          <cell r="CA216">
            <v>0.375</v>
          </cell>
          <cell r="CB216">
            <v>2.3497087752991206</v>
          </cell>
          <cell r="CC216">
            <v>10</v>
          </cell>
          <cell r="CD216">
            <v>1.8269698126343095</v>
          </cell>
          <cell r="CE216">
            <v>2304.379861798313</v>
          </cell>
          <cell r="CF216">
            <v>2.0558974885761083E-2</v>
          </cell>
          <cell r="CG216">
            <v>694.28203198527092</v>
          </cell>
          <cell r="CH216">
            <v>2998.6618937835838</v>
          </cell>
          <cell r="CI216">
            <v>2</v>
          </cell>
          <cell r="CJ216">
            <v>1</v>
          </cell>
          <cell r="CK216">
            <v>1.5</v>
          </cell>
          <cell r="CL216">
            <v>2650</v>
          </cell>
          <cell r="CM216">
            <v>1.6973557889341038</v>
          </cell>
          <cell r="CN216">
            <v>1.9</v>
          </cell>
          <cell r="CO216">
            <v>0</v>
          </cell>
          <cell r="CP216">
            <v>3</v>
          </cell>
          <cell r="CQ216">
            <v>3</v>
          </cell>
          <cell r="DV216" t="str">
            <v>300 mm</v>
          </cell>
          <cell r="DW216">
            <v>43.98</v>
          </cell>
          <cell r="DX216" t="str">
            <v>1</v>
          </cell>
          <cell r="DY216" t="str">
            <v>CS</v>
          </cell>
          <cell r="DZ216">
            <v>717.8</v>
          </cell>
          <cell r="EA216">
            <v>714.81999999999994</v>
          </cell>
        </row>
        <row r="217">
          <cell r="A217">
            <v>131</v>
          </cell>
          <cell r="B217" t="str">
            <v>C59</v>
          </cell>
          <cell r="C217" t="str">
            <v>C61</v>
          </cell>
          <cell r="D217">
            <v>0</v>
          </cell>
          <cell r="E217">
            <v>0.23923000000000003</v>
          </cell>
          <cell r="F217">
            <v>1.8783910399999999</v>
          </cell>
          <cell r="G217">
            <v>2.33</v>
          </cell>
          <cell r="K217">
            <v>9.4310202318704364E-2</v>
          </cell>
          <cell r="L217">
            <v>11.949736464437242</v>
          </cell>
          <cell r="M217">
            <v>11.949736464437242</v>
          </cell>
          <cell r="N217">
            <v>172.19404100135128</v>
          </cell>
          <cell r="O217">
            <v>0.62903127503546485</v>
          </cell>
          <cell r="P217">
            <v>212.56515472590672</v>
          </cell>
          <cell r="Q217">
            <v>0</v>
          </cell>
          <cell r="R217">
            <v>0.23923000000000003</v>
          </cell>
          <cell r="S217">
            <v>2.0568461999999998</v>
          </cell>
          <cell r="U217">
            <v>527</v>
          </cell>
          <cell r="V217">
            <v>158.4</v>
          </cell>
          <cell r="W217">
            <v>0</v>
          </cell>
          <cell r="X217">
            <v>0.23923000000000003</v>
          </cell>
          <cell r="Y217">
            <v>0.11961500000000001</v>
          </cell>
          <cell r="AB217">
            <v>0</v>
          </cell>
          <cell r="AC217">
            <v>126.72000000000001</v>
          </cell>
          <cell r="AD217">
            <v>0.77293333333333336</v>
          </cell>
          <cell r="AE217">
            <v>3.0626469427823468</v>
          </cell>
          <cell r="AF217">
            <v>3.1822619427823469</v>
          </cell>
          <cell r="AG217">
            <v>3.7993158027823468</v>
          </cell>
          <cell r="AH217">
            <v>216.36447052868908</v>
          </cell>
          <cell r="AI217">
            <v>12.850000000000001</v>
          </cell>
          <cell r="AJ217">
            <v>1.17</v>
          </cell>
          <cell r="AK217">
            <v>16</v>
          </cell>
          <cell r="AL217">
            <v>0.36199999999999999</v>
          </cell>
          <cell r="AM217">
            <v>0.01</v>
          </cell>
          <cell r="AN217">
            <v>0.31581546211242673</v>
          </cell>
          <cell r="AO217">
            <v>0.33124414062499996</v>
          </cell>
          <cell r="AP217">
            <v>0.87241840362548817</v>
          </cell>
          <cell r="AQ217">
            <v>2.2710302760114809</v>
          </cell>
          <cell r="AR217">
            <v>1.1535319253102894</v>
          </cell>
          <cell r="AS217">
            <v>1.0791918313050397</v>
          </cell>
          <cell r="AT217">
            <v>0.26287352265855163</v>
          </cell>
          <cell r="AU217">
            <v>0.57868898477097841</v>
          </cell>
          <cell r="AV217">
            <v>2.1840583950549832</v>
          </cell>
          <cell r="AW217">
            <v>224.78703988189213</v>
          </cell>
          <cell r="AX217">
            <v>0.96253089431833594</v>
          </cell>
          <cell r="AY217">
            <v>133.86984246510897</v>
          </cell>
          <cell r="AZ217" t="str">
            <v>102°27'03''</v>
          </cell>
          <cell r="BA217" t="e">
            <v>#VALUE!</v>
          </cell>
          <cell r="BB217">
            <v>1E-3</v>
          </cell>
          <cell r="BC217" t="e">
            <v>#VALUE!</v>
          </cell>
          <cell r="BD217" t="e">
            <v>#VALUE!</v>
          </cell>
          <cell r="BE217" t="e">
            <v>#VALUE!</v>
          </cell>
          <cell r="BF217" t="e">
            <v>#VALUE!</v>
          </cell>
          <cell r="BG217" t="e">
            <v>#VALUE!</v>
          </cell>
          <cell r="BH217" t="e">
            <v>#VALUE!</v>
          </cell>
          <cell r="BI217" t="e">
            <v>#VALUE!</v>
          </cell>
          <cell r="BJ217" t="e">
            <v>#VALUE!</v>
          </cell>
          <cell r="BK217" t="e">
            <v>#VALUE!</v>
          </cell>
          <cell r="BL217" t="e">
            <v>#VALUE!</v>
          </cell>
          <cell r="BM217" t="e">
            <v>#VALUE!</v>
          </cell>
          <cell r="BN217">
            <v>6.0000000000059117E-2</v>
          </cell>
          <cell r="BO217">
            <v>714.76</v>
          </cell>
          <cell r="BP217">
            <v>714.61</v>
          </cell>
          <cell r="BQ217">
            <v>715.12199999999996</v>
          </cell>
          <cell r="BR217">
            <v>714.97199999999998</v>
          </cell>
          <cell r="BS217">
            <v>717.92207809623778</v>
          </cell>
          <cell r="BT217">
            <v>717.52854041212333</v>
          </cell>
          <cell r="BU217">
            <v>0</v>
          </cell>
          <cell r="BV217">
            <v>2.8000780962378258</v>
          </cell>
          <cell r="BW217">
            <v>2.5565404121233541</v>
          </cell>
          <cell r="BX217">
            <v>3.1620780962378259</v>
          </cell>
          <cell r="BY217">
            <v>400</v>
          </cell>
          <cell r="BZ217">
            <v>0.8</v>
          </cell>
          <cell r="CA217">
            <v>0.4</v>
          </cell>
          <cell r="CB217">
            <v>2.67830925418059</v>
          </cell>
          <cell r="CC217">
            <v>10</v>
          </cell>
          <cell r="CD217">
            <v>1.9247225971249338</v>
          </cell>
          <cell r="CE217">
            <v>5624.4494337792385</v>
          </cell>
          <cell r="CF217">
            <v>1.7153881730764441E-2</v>
          </cell>
          <cell r="CG217">
            <v>601.62041390323589</v>
          </cell>
          <cell r="CH217">
            <v>6226.0698476824746</v>
          </cell>
          <cell r="CI217">
            <v>4</v>
          </cell>
          <cell r="CJ217">
            <v>1</v>
          </cell>
          <cell r="CK217">
            <v>0</v>
          </cell>
          <cell r="CL217">
            <v>0</v>
          </cell>
          <cell r="CM217">
            <v>0</v>
          </cell>
          <cell r="CN217">
            <v>0</v>
          </cell>
          <cell r="CO217">
            <v>0.98548405686206642</v>
          </cell>
          <cell r="CP217">
            <v>3</v>
          </cell>
          <cell r="CQ217">
            <v>3</v>
          </cell>
          <cell r="DV217" t="str">
            <v>400 mm</v>
          </cell>
          <cell r="DW217">
            <v>12.850000000000001</v>
          </cell>
          <cell r="DX217" t="str">
            <v>-</v>
          </cell>
          <cell r="DY217" t="str">
            <v>PVC</v>
          </cell>
          <cell r="DZ217">
            <v>714.76</v>
          </cell>
          <cell r="EA217">
            <v>714.61</v>
          </cell>
        </row>
        <row r="218">
          <cell r="A218">
            <v>132</v>
          </cell>
          <cell r="B218" t="str">
            <v>C61</v>
          </cell>
          <cell r="C218" t="str">
            <v>ALIV61</v>
          </cell>
          <cell r="D218">
            <v>7.0000000000000007E-2</v>
          </cell>
          <cell r="E218">
            <v>1.12752191</v>
          </cell>
          <cell r="F218">
            <v>3.0759129500000002</v>
          </cell>
          <cell r="G218">
            <v>2.33</v>
          </cell>
          <cell r="K218">
            <v>9.9738472878026591E-2</v>
          </cell>
          <cell r="L218">
            <v>12.049474937315269</v>
          </cell>
          <cell r="M218">
            <v>12.049474937315269</v>
          </cell>
          <cell r="N218">
            <v>171.38975089166391</v>
          </cell>
          <cell r="O218">
            <v>0.63014541427955362</v>
          </cell>
          <cell r="P218">
            <v>341.89807854683681</v>
          </cell>
          <cell r="Q218">
            <v>7.0000000000000007E-2</v>
          </cell>
          <cell r="R218">
            <v>1.12752191</v>
          </cell>
          <cell r="S218">
            <v>3.2543681099999997</v>
          </cell>
          <cell r="U218">
            <v>1082</v>
          </cell>
          <cell r="V218">
            <v>158.4</v>
          </cell>
          <cell r="W218">
            <v>7.0000000000000007E-2</v>
          </cell>
          <cell r="X218">
            <v>0.30923</v>
          </cell>
          <cell r="Y218">
            <v>0.154615</v>
          </cell>
          <cell r="AB218">
            <v>0</v>
          </cell>
          <cell r="AC218">
            <v>126.72000000000001</v>
          </cell>
          <cell r="AD218">
            <v>1.5869333333333335</v>
          </cell>
          <cell r="AE218">
            <v>5.9949133048749363</v>
          </cell>
          <cell r="AF218">
            <v>6.1495283048749361</v>
          </cell>
          <cell r="AG218">
            <v>7.1258387378749362</v>
          </cell>
          <cell r="AH218">
            <v>349.02391728471173</v>
          </cell>
          <cell r="AI218">
            <v>17.55</v>
          </cell>
          <cell r="AJ218">
            <v>3.3</v>
          </cell>
          <cell r="AK218">
            <v>16</v>
          </cell>
          <cell r="AL218">
            <v>0.4</v>
          </cell>
          <cell r="AM218">
            <v>1.4E-2</v>
          </cell>
          <cell r="AN218">
            <v>0.35925636291503915</v>
          </cell>
          <cell r="AO218">
            <v>0.38457031250000001</v>
          </cell>
          <cell r="AP218">
            <v>0.89814090728759788</v>
          </cell>
          <cell r="AQ218">
            <v>2.9343443825469868</v>
          </cell>
          <cell r="AR218">
            <v>1.3350905730779161</v>
          </cell>
          <cell r="AS218">
            <v>3.4279003962582029</v>
          </cell>
          <cell r="AT218">
            <v>0.43885713330199067</v>
          </cell>
          <cell r="AU218">
            <v>0.79811349621702976</v>
          </cell>
          <cell r="AV218">
            <v>2.800278309764308</v>
          </cell>
          <cell r="AW218">
            <v>351.89335063849575</v>
          </cell>
          <cell r="AX218">
            <v>0.99184573010948474</v>
          </cell>
          <cell r="AY218">
            <v>216.52394858313784</v>
          </cell>
          <cell r="AZ218" t="str">
            <v>82°39'15''</v>
          </cell>
          <cell r="BA218" t="e">
            <v>#VALUE!</v>
          </cell>
          <cell r="BB218">
            <v>0.219</v>
          </cell>
          <cell r="BC218" t="e">
            <v>#VALUE!</v>
          </cell>
          <cell r="BD218" t="e">
            <v>#VALUE!</v>
          </cell>
          <cell r="BE218" t="e">
            <v>#VALUE!</v>
          </cell>
          <cell r="BF218" t="e">
            <v>#VALUE!</v>
          </cell>
          <cell r="BG218" t="e">
            <v>#VALUE!</v>
          </cell>
          <cell r="BH218" t="e">
            <v>#VALUE!</v>
          </cell>
          <cell r="BI218" t="e">
            <v>#VALUE!</v>
          </cell>
          <cell r="BJ218" t="e">
            <v>#VALUE!</v>
          </cell>
          <cell r="BK218" t="e">
            <v>#VALUE!</v>
          </cell>
          <cell r="BL218" t="e">
            <v>#VALUE!</v>
          </cell>
          <cell r="BM218" t="e">
            <v>#VALUE!</v>
          </cell>
          <cell r="BN218">
            <v>2.9999999999972715E-2</v>
          </cell>
          <cell r="BO218">
            <v>714.58</v>
          </cell>
          <cell r="BP218">
            <v>714</v>
          </cell>
          <cell r="BQ218">
            <v>714.98</v>
          </cell>
          <cell r="BR218">
            <v>714.4</v>
          </cell>
          <cell r="BS218">
            <v>717.52854041212333</v>
          </cell>
          <cell r="BT218">
            <v>716.6</v>
          </cell>
          <cell r="BU218">
            <v>0</v>
          </cell>
          <cell r="BV218">
            <v>2.5485404121233159</v>
          </cell>
          <cell r="BW218">
            <v>2.2000000000000455</v>
          </cell>
          <cell r="BX218">
            <v>2.9485404121233159</v>
          </cell>
          <cell r="BY218">
            <v>400</v>
          </cell>
          <cell r="BZ218">
            <v>0.9</v>
          </cell>
          <cell r="CA218">
            <v>0.5</v>
          </cell>
          <cell r="CB218">
            <v>2.3742702060616807</v>
          </cell>
          <cell r="CC218">
            <v>10</v>
          </cell>
          <cell r="CD218">
            <v>1.6881111956001693</v>
          </cell>
          <cell r="CE218">
            <v>2871.4771437158884</v>
          </cell>
          <cell r="CF218">
            <v>2.6747536349046586E-2</v>
          </cell>
          <cell r="CG218">
            <v>931.75820125074699</v>
          </cell>
          <cell r="CH218">
            <v>3803.2353449666352</v>
          </cell>
          <cell r="CI218">
            <v>2</v>
          </cell>
          <cell r="CJ218">
            <v>1</v>
          </cell>
          <cell r="CK218">
            <v>1.5</v>
          </cell>
          <cell r="CL218">
            <v>3059</v>
          </cell>
          <cell r="CM218">
            <v>1.8649405091369575</v>
          </cell>
          <cell r="CN218">
            <v>1.9</v>
          </cell>
          <cell r="CO218">
            <v>0</v>
          </cell>
          <cell r="CP218">
            <v>3</v>
          </cell>
          <cell r="CQ218">
            <v>3</v>
          </cell>
          <cell r="DV218" t="str">
            <v>400 mm</v>
          </cell>
          <cell r="DW218">
            <v>17.55</v>
          </cell>
          <cell r="DX218" t="str">
            <v>1</v>
          </cell>
          <cell r="DY218" t="str">
            <v>CS</v>
          </cell>
          <cell r="DZ218">
            <v>714.58</v>
          </cell>
          <cell r="EA218">
            <v>714</v>
          </cell>
        </row>
        <row r="219">
          <cell r="A219">
            <v>133</v>
          </cell>
          <cell r="B219" t="str">
            <v>ALIV61</v>
          </cell>
          <cell r="C219" t="str">
            <v>C63</v>
          </cell>
          <cell r="D219">
            <v>7.0000000000000007E-2</v>
          </cell>
          <cell r="F219">
            <v>7.0000000000000007E-2</v>
          </cell>
          <cell r="G219">
            <v>2.33</v>
          </cell>
          <cell r="K219">
            <v>0.27229646035793387</v>
          </cell>
          <cell r="L219">
            <v>12.222032924795176</v>
          </cell>
          <cell r="M219">
            <v>12.222032924795176</v>
          </cell>
          <cell r="N219">
            <v>170.02223013081965</v>
          </cell>
          <cell r="O219">
            <v>0.62884641944891695</v>
          </cell>
          <cell r="P219">
            <v>7.4842509451139989</v>
          </cell>
          <cell r="Q219">
            <v>7.0000000000000007E-2</v>
          </cell>
          <cell r="R219">
            <v>0</v>
          </cell>
          <cell r="S219">
            <v>3.3243681099999995</v>
          </cell>
          <cell r="U219">
            <v>1082</v>
          </cell>
          <cell r="V219">
            <v>158.4</v>
          </cell>
          <cell r="W219">
            <v>7.0000000000000007E-2</v>
          </cell>
          <cell r="X219">
            <v>0.47904000000000002</v>
          </cell>
          <cell r="Y219">
            <v>0.23952000000000001</v>
          </cell>
          <cell r="AB219">
            <v>0</v>
          </cell>
          <cell r="AC219">
            <v>126.72000000000001</v>
          </cell>
          <cell r="AD219">
            <v>1.5869333333333335</v>
          </cell>
          <cell r="AE219">
            <v>5.9949133048749363</v>
          </cell>
          <cell r="AF219">
            <v>6.2344333048749361</v>
          </cell>
          <cell r="AG219">
            <v>7.2317437378749361</v>
          </cell>
          <cell r="AH219">
            <v>14.715994682988935</v>
          </cell>
          <cell r="AI219">
            <v>20.76</v>
          </cell>
          <cell r="AJ219">
            <v>3.81</v>
          </cell>
          <cell r="AK219">
            <v>12</v>
          </cell>
          <cell r="AL219">
            <v>0.30000000000000004</v>
          </cell>
          <cell r="AM219">
            <v>1.4E-2</v>
          </cell>
          <cell r="AN219">
            <v>6.621379852294923E-2</v>
          </cell>
          <cell r="AO219">
            <v>9.1406250000000022E-2</v>
          </cell>
          <cell r="AP219">
            <v>0.22071266174316406</v>
          </cell>
          <cell r="AQ219">
            <v>1.2704338172951819</v>
          </cell>
          <cell r="AR219">
            <v>1.8783717320043145</v>
          </cell>
          <cell r="AS219">
            <v>0.92908206355365319</v>
          </cell>
          <cell r="AT219">
            <v>8.226310316652434E-2</v>
          </cell>
          <cell r="AU219">
            <v>0.14847690168947358</v>
          </cell>
          <cell r="AV219">
            <v>2.4837862772569363</v>
          </cell>
          <cell r="AW219">
            <v>175.56850623864452</v>
          </cell>
          <cell r="AX219">
            <v>8.3819102857695713E-2</v>
          </cell>
          <cell r="AY219">
            <v>216.49554994059591</v>
          </cell>
          <cell r="AZ219" t="b">
            <v>0</v>
          </cell>
          <cell r="BA219">
            <v>0</v>
          </cell>
          <cell r="BB219">
            <v>0</v>
          </cell>
          <cell r="BC219">
            <v>0</v>
          </cell>
          <cell r="BD219">
            <v>0</v>
          </cell>
          <cell r="BE219">
            <v>0</v>
          </cell>
          <cell r="BF219">
            <v>0</v>
          </cell>
          <cell r="BG219">
            <v>9.5230742067989663E-2</v>
          </cell>
          <cell r="BH219">
            <v>3.9999999999999991</v>
          </cell>
          <cell r="BI219">
            <v>1.2</v>
          </cell>
          <cell r="BJ219">
            <v>0.11919831935737897</v>
          </cell>
          <cell r="BK219">
            <v>0.21060456935737898</v>
          </cell>
          <cell r="BL219">
            <v>3.3156722108261473E-4</v>
          </cell>
          <cell r="BM219">
            <v>0.25312336389415391</v>
          </cell>
          <cell r="BN219">
            <v>0.28999999999996362</v>
          </cell>
          <cell r="BO219">
            <v>714.32</v>
          </cell>
          <cell r="BP219">
            <v>713.53</v>
          </cell>
          <cell r="BQ219">
            <v>714.62</v>
          </cell>
          <cell r="BR219">
            <v>713.82999999999993</v>
          </cell>
          <cell r="BS219">
            <v>716.6</v>
          </cell>
          <cell r="BT219">
            <v>716.04096664480971</v>
          </cell>
          <cell r="BU219" t="b">
            <v>0</v>
          </cell>
          <cell r="BV219">
            <v>1.9800000000000182</v>
          </cell>
          <cell r="BW219">
            <v>2.2109666448097869</v>
          </cell>
          <cell r="BX219">
            <v>2.280000000000018</v>
          </cell>
          <cell r="BY219">
            <v>300</v>
          </cell>
          <cell r="BZ219">
            <v>0.77500000000000002</v>
          </cell>
          <cell r="CA219">
            <v>0.375</v>
          </cell>
          <cell r="CB219">
            <v>2.0954833224049025</v>
          </cell>
          <cell r="CC219">
            <v>10</v>
          </cell>
          <cell r="CD219">
            <v>1.7127247056813006</v>
          </cell>
          <cell r="CE219">
            <v>2160.2810803346456</v>
          </cell>
          <cell r="CF219">
            <v>2.5527996036452172E-2</v>
          </cell>
          <cell r="CG219">
            <v>838.45741078556807</v>
          </cell>
          <cell r="CH219">
            <v>2998.7384911202134</v>
          </cell>
          <cell r="CI219">
            <v>2</v>
          </cell>
          <cell r="CJ219">
            <v>1</v>
          </cell>
          <cell r="CK219">
            <v>1.5</v>
          </cell>
          <cell r="CL219">
            <v>2650</v>
          </cell>
          <cell r="CM219">
            <v>1.6973991459171018</v>
          </cell>
          <cell r="CN219">
            <v>1.9</v>
          </cell>
          <cell r="CO219">
            <v>0</v>
          </cell>
          <cell r="CP219">
            <v>3</v>
          </cell>
          <cell r="CQ219">
            <v>3</v>
          </cell>
          <cell r="DV219" t="str">
            <v>300 mm</v>
          </cell>
          <cell r="DW219">
            <v>20.76</v>
          </cell>
          <cell r="DX219" t="str">
            <v>1</v>
          </cell>
          <cell r="DY219" t="str">
            <v>CS</v>
          </cell>
          <cell r="DZ219">
            <v>714.32</v>
          </cell>
          <cell r="EA219">
            <v>713.53000000000009</v>
          </cell>
        </row>
        <row r="220">
          <cell r="A220">
            <v>134</v>
          </cell>
          <cell r="B220" t="str">
            <v>ALIV61</v>
          </cell>
          <cell r="C220" t="str">
            <v>BOT 61</v>
          </cell>
          <cell r="E220">
            <v>0</v>
          </cell>
          <cell r="F220">
            <v>3.0759129500000002</v>
          </cell>
          <cell r="G220">
            <v>2.33</v>
          </cell>
          <cell r="K220">
            <v>3.5191722603950974E-2</v>
          </cell>
          <cell r="L220">
            <v>12.08466665991922</v>
          </cell>
          <cell r="M220">
            <v>12.08466665991922</v>
          </cell>
          <cell r="N220">
            <v>171.10841225318762</v>
          </cell>
          <cell r="O220">
            <v>0.63051204819277096</v>
          </cell>
          <cell r="P220">
            <v>341.89807854683681</v>
          </cell>
          <cell r="Q220">
            <v>0</v>
          </cell>
          <cell r="R220">
            <v>0</v>
          </cell>
          <cell r="V220">
            <v>158.4</v>
          </cell>
          <cell r="W220">
            <v>0</v>
          </cell>
          <cell r="X220">
            <v>0.30923</v>
          </cell>
          <cell r="Y220">
            <v>0.154615</v>
          </cell>
          <cell r="AB220">
            <v>0</v>
          </cell>
          <cell r="AC220">
            <v>0</v>
          </cell>
          <cell r="AD220">
            <v>0</v>
          </cell>
          <cell r="AE220">
            <v>0</v>
          </cell>
          <cell r="AF220">
            <v>0</v>
          </cell>
          <cell r="AG220">
            <v>0</v>
          </cell>
          <cell r="AH220">
            <v>341.89807854683681</v>
          </cell>
          <cell r="AI220">
            <v>6.64</v>
          </cell>
          <cell r="AJ220">
            <v>4.07</v>
          </cell>
          <cell r="AK220">
            <v>16</v>
          </cell>
          <cell r="AL220">
            <v>0.4</v>
          </cell>
          <cell r="AM220">
            <v>1.4E-2</v>
          </cell>
          <cell r="AN220">
            <v>0.32262020111083989</v>
          </cell>
          <cell r="AO220">
            <v>0.38339843750000002</v>
          </cell>
          <cell r="AP220">
            <v>0.80655050277709972</v>
          </cell>
          <cell r="AQ220">
            <v>3.1480826805990847</v>
          </cell>
          <cell r="AR220">
            <v>1.7129961325817789</v>
          </cell>
          <cell r="AS220">
            <v>3.9195558377653583</v>
          </cell>
          <cell r="AT220">
            <v>0.50511847930111708</v>
          </cell>
          <cell r="AU220">
            <v>0.82773868041195697</v>
          </cell>
          <cell r="AV220">
            <v>3.1098642448883442</v>
          </cell>
          <cell r="AW220">
            <v>390.79706661611175</v>
          </cell>
          <cell r="AX220">
            <v>0.87487370749046733</v>
          </cell>
          <cell r="AY220">
            <v>260.50272354810386</v>
          </cell>
          <cell r="AZ220" t="str">
            <v>43°58'44''</v>
          </cell>
          <cell r="BA220" t="e">
            <v>#VALUE!</v>
          </cell>
          <cell r="BB220">
            <v>0.03</v>
          </cell>
          <cell r="BC220" t="e">
            <v>#VALUE!</v>
          </cell>
          <cell r="BD220" t="e">
            <v>#VALUE!</v>
          </cell>
          <cell r="BE220" t="e">
            <v>#VALUE!</v>
          </cell>
          <cell r="BF220" t="e">
            <v>#VALUE!</v>
          </cell>
          <cell r="BG220" t="e">
            <v>#VALUE!</v>
          </cell>
          <cell r="BH220" t="e">
            <v>#VALUE!</v>
          </cell>
          <cell r="BI220" t="e">
            <v>#VALUE!</v>
          </cell>
          <cell r="BJ220" t="e">
            <v>#VALUE!</v>
          </cell>
          <cell r="BK220" t="e">
            <v>#VALUE!</v>
          </cell>
          <cell r="BL220" t="e">
            <v>#VALUE!</v>
          </cell>
          <cell r="BM220" t="e">
            <v>#VALUE!</v>
          </cell>
          <cell r="BN220">
            <v>0.20000000000004547</v>
          </cell>
          <cell r="BO220">
            <v>713.8</v>
          </cell>
          <cell r="BP220">
            <v>713.53</v>
          </cell>
          <cell r="BQ220">
            <v>714.19999999999993</v>
          </cell>
          <cell r="BR220">
            <v>713.93</v>
          </cell>
          <cell r="BS220">
            <v>716.6</v>
          </cell>
          <cell r="BT220">
            <v>716.2</v>
          </cell>
          <cell r="BU220">
            <v>0</v>
          </cell>
          <cell r="BV220">
            <v>2.4000000000000909</v>
          </cell>
          <cell r="BW220">
            <v>2.2700000000000955</v>
          </cell>
          <cell r="BX220">
            <v>2.8000000000000909</v>
          </cell>
          <cell r="BY220">
            <v>400</v>
          </cell>
          <cell r="BZ220">
            <v>0.9</v>
          </cell>
          <cell r="CA220">
            <v>0.5</v>
          </cell>
          <cell r="CB220">
            <v>2.3350000000000932</v>
          </cell>
          <cell r="CC220">
            <v>10</v>
          </cell>
          <cell r="CD220">
            <v>1.6714504857563912</v>
          </cell>
          <cell r="CE220">
            <v>2843.1372762716219</v>
          </cell>
          <cell r="CF220">
            <v>2.7605416067285615E-2</v>
          </cell>
          <cell r="CG220">
            <v>957.75222820364456</v>
          </cell>
          <cell r="CH220">
            <v>3800.8895044752662</v>
          </cell>
          <cell r="CI220">
            <v>2</v>
          </cell>
          <cell r="CJ220">
            <v>1</v>
          </cell>
          <cell r="CK220">
            <v>1.5</v>
          </cell>
          <cell r="CL220">
            <v>3059</v>
          </cell>
          <cell r="CM220">
            <v>1.8637902114131739</v>
          </cell>
          <cell r="CN220">
            <v>1.9</v>
          </cell>
          <cell r="CO220">
            <v>0</v>
          </cell>
          <cell r="CP220">
            <v>3</v>
          </cell>
          <cell r="CQ220">
            <v>3</v>
          </cell>
          <cell r="DV220" t="str">
            <v>400 mm</v>
          </cell>
          <cell r="DW220">
            <v>6.64</v>
          </cell>
          <cell r="DX220" t="str">
            <v>1</v>
          </cell>
          <cell r="DY220" t="str">
            <v>CS</v>
          </cell>
          <cell r="DZ220">
            <v>713.8</v>
          </cell>
          <cell r="EA220">
            <v>713.53</v>
          </cell>
        </row>
        <row r="221">
          <cell r="A221">
            <v>135</v>
          </cell>
          <cell r="B221" t="str">
            <v>C63</v>
          </cell>
          <cell r="C221" t="str">
            <v>C65</v>
          </cell>
          <cell r="D221">
            <v>0.29686658999999999</v>
          </cell>
          <cell r="E221">
            <v>0.76393873999999995</v>
          </cell>
          <cell r="F221">
            <v>1.1308053300000001</v>
          </cell>
          <cell r="G221">
            <v>2.33</v>
          </cell>
          <cell r="K221">
            <v>0.5225001171910626</v>
          </cell>
          <cell r="L221">
            <v>12.744533041986239</v>
          </cell>
          <cell r="M221">
            <v>12.744533041986239</v>
          </cell>
          <cell r="N221">
            <v>166.05701873786575</v>
          </cell>
          <cell r="O221">
            <v>0.62867849605143022</v>
          </cell>
          <cell r="P221">
            <v>110.74433902150041</v>
          </cell>
          <cell r="Q221">
            <v>0.29686658999999999</v>
          </cell>
          <cell r="R221">
            <v>0.76393873999999995</v>
          </cell>
          <cell r="S221">
            <v>4.3851734399999991</v>
          </cell>
          <cell r="U221">
            <v>1297</v>
          </cell>
          <cell r="V221">
            <v>158.4</v>
          </cell>
          <cell r="W221">
            <v>0.29686658999999999</v>
          </cell>
          <cell r="X221">
            <v>0.91711659000000001</v>
          </cell>
          <cell r="Y221">
            <v>0.458558295</v>
          </cell>
          <cell r="AB221">
            <v>0</v>
          </cell>
          <cell r="AC221">
            <v>126.72000000000001</v>
          </cell>
          <cell r="AD221">
            <v>1.902266666666667</v>
          </cell>
          <cell r="AE221">
            <v>7.0846880812384017</v>
          </cell>
          <cell r="AF221">
            <v>7.5432463762384021</v>
          </cell>
          <cell r="AG221">
            <v>8.8587984082384015</v>
          </cell>
          <cell r="AH221">
            <v>119.60313742973881</v>
          </cell>
          <cell r="AI221">
            <v>63.11</v>
          </cell>
          <cell r="AJ221">
            <v>2.5</v>
          </cell>
          <cell r="AK221">
            <v>12</v>
          </cell>
          <cell r="AL221">
            <v>0.30000000000000004</v>
          </cell>
          <cell r="AM221">
            <v>1.4E-2</v>
          </cell>
          <cell r="AN221">
            <v>0.23496608734130867</v>
          </cell>
          <cell r="AO221">
            <v>0.26367187500000006</v>
          </cell>
          <cell r="AP221">
            <v>0.78322029113769542</v>
          </cell>
          <cell r="AQ221">
            <v>2.0136862951606562</v>
          </cell>
          <cell r="AR221">
            <v>1.3105647812413179</v>
          </cell>
          <cell r="AS221">
            <v>1.7662341931761947</v>
          </cell>
          <cell r="AT221">
            <v>0.20667341974097092</v>
          </cell>
          <cell r="AU221">
            <v>0.44163950708227961</v>
          </cell>
          <cell r="AV221">
            <v>2.0119711073809214</v>
          </cell>
          <cell r="AW221">
            <v>142.21785712911355</v>
          </cell>
          <cell r="AX221">
            <v>0.84098537162711007</v>
          </cell>
          <cell r="AY221">
            <v>212.93707005433845</v>
          </cell>
          <cell r="AZ221" t="str">
            <v>03°33'31''</v>
          </cell>
          <cell r="BA221" t="e">
            <v>#VALUE!</v>
          </cell>
          <cell r="BB221">
            <v>0.29299999999999998</v>
          </cell>
          <cell r="BC221" t="e">
            <v>#VALUE!</v>
          </cell>
          <cell r="BD221" t="e">
            <v>#VALUE!</v>
          </cell>
          <cell r="BE221" t="e">
            <v>#VALUE!</v>
          </cell>
          <cell r="BF221" t="e">
            <v>#VALUE!</v>
          </cell>
          <cell r="BG221" t="e">
            <v>#VALUE!</v>
          </cell>
          <cell r="BH221" t="e">
            <v>#VALUE!</v>
          </cell>
          <cell r="BI221" t="e">
            <v>#VALUE!</v>
          </cell>
          <cell r="BJ221" t="e">
            <v>#VALUE!</v>
          </cell>
          <cell r="BK221" t="e">
            <v>#VALUE!</v>
          </cell>
          <cell r="BL221" t="e">
            <v>#VALUE!</v>
          </cell>
          <cell r="BM221" t="e">
            <v>#VALUE!</v>
          </cell>
          <cell r="BN221">
            <v>2.9999999999972715E-2</v>
          </cell>
          <cell r="BO221">
            <v>713.5</v>
          </cell>
          <cell r="BP221">
            <v>711.92</v>
          </cell>
          <cell r="BQ221">
            <v>713.8</v>
          </cell>
          <cell r="BR221">
            <v>712.21999999999991</v>
          </cell>
          <cell r="BS221">
            <v>716.04096664480971</v>
          </cell>
          <cell r="BT221">
            <v>714.55346892869454</v>
          </cell>
          <cell r="BU221">
            <v>0</v>
          </cell>
          <cell r="BV221">
            <v>2.2409666448097596</v>
          </cell>
          <cell r="BW221">
            <v>2.3334689286946286</v>
          </cell>
          <cell r="BX221">
            <v>2.5409666448097594</v>
          </cell>
          <cell r="BY221">
            <v>300</v>
          </cell>
          <cell r="BZ221">
            <v>0.77500000000000002</v>
          </cell>
          <cell r="CA221">
            <v>0.375</v>
          </cell>
          <cell r="CB221">
            <v>2.2872177867521941</v>
          </cell>
          <cell r="CC221">
            <v>10</v>
          </cell>
          <cell r="CD221">
            <v>1.8001522984887794</v>
          </cell>
          <cell r="CE221">
            <v>2270.554595987629</v>
          </cell>
          <cell r="CF221">
            <v>2.1638977981345509E-2</v>
          </cell>
          <cell r="CG221">
            <v>725.57579288459283</v>
          </cell>
          <cell r="CH221">
            <v>2996.1303888722218</v>
          </cell>
          <cell r="CI221">
            <v>2</v>
          </cell>
          <cell r="CJ221">
            <v>1</v>
          </cell>
          <cell r="CK221">
            <v>1.5</v>
          </cell>
          <cell r="CL221">
            <v>2650</v>
          </cell>
          <cell r="CM221">
            <v>1.695922861625786</v>
          </cell>
          <cell r="CN221">
            <v>1.9</v>
          </cell>
          <cell r="CO221">
            <v>0</v>
          </cell>
          <cell r="CP221">
            <v>3</v>
          </cell>
          <cell r="CQ221">
            <v>3</v>
          </cell>
          <cell r="DV221" t="str">
            <v>300 mm</v>
          </cell>
          <cell r="DW221">
            <v>63.11</v>
          </cell>
          <cell r="DX221" t="str">
            <v>1</v>
          </cell>
          <cell r="DY221" t="str">
            <v>CS</v>
          </cell>
          <cell r="DZ221">
            <v>713.5</v>
          </cell>
          <cell r="EA221">
            <v>711.92</v>
          </cell>
        </row>
        <row r="222">
          <cell r="A222">
            <v>136</v>
          </cell>
          <cell r="B222" t="str">
            <v>C65</v>
          </cell>
          <cell r="C222" t="str">
            <v>C67</v>
          </cell>
          <cell r="D222">
            <v>3.7168020000000003E-2</v>
          </cell>
          <cell r="E222">
            <v>0</v>
          </cell>
          <cell r="F222">
            <v>1.16797335</v>
          </cell>
          <cell r="G222">
            <v>2.33</v>
          </cell>
          <cell r="K222">
            <v>0.13699667856854755</v>
          </cell>
          <cell r="L222">
            <v>12.881529720554786</v>
          </cell>
          <cell r="M222">
            <v>12.881529720554786</v>
          </cell>
          <cell r="N222">
            <v>165.05866067931612</v>
          </cell>
          <cell r="O222">
            <v>0.62964680167126841</v>
          </cell>
          <cell r="P222">
            <v>114.60716145262178</v>
          </cell>
          <cell r="Q222">
            <v>3.7168020000000003E-2</v>
          </cell>
          <cell r="R222">
            <v>0</v>
          </cell>
          <cell r="S222">
            <v>4.4223414599999993</v>
          </cell>
          <cell r="U222">
            <v>1324</v>
          </cell>
          <cell r="V222">
            <v>158.4</v>
          </cell>
          <cell r="W222">
            <v>3.7168020000000003E-2</v>
          </cell>
          <cell r="X222">
            <v>0.95428460999999998</v>
          </cell>
          <cell r="Y222">
            <v>0.47714230499999999</v>
          </cell>
          <cell r="AB222">
            <v>0</v>
          </cell>
          <cell r="AC222">
            <v>126.72000000000001</v>
          </cell>
          <cell r="AD222">
            <v>1.9418666666666671</v>
          </cell>
          <cell r="AE222">
            <v>7.2200592898357376</v>
          </cell>
          <cell r="AF222">
            <v>7.6972015948357377</v>
          </cell>
          <cell r="AG222">
            <v>9.0239040328357376</v>
          </cell>
          <cell r="AH222">
            <v>123.63106548545753</v>
          </cell>
          <cell r="AI222">
            <v>16.940000000000001</v>
          </cell>
          <cell r="AJ222">
            <v>2.6</v>
          </cell>
          <cell r="AK222">
            <v>12</v>
          </cell>
          <cell r="AL222">
            <v>0.30000000000000004</v>
          </cell>
          <cell r="AM222">
            <v>1.4E-2</v>
          </cell>
          <cell r="AN222">
            <v>0.23730382919311527</v>
          </cell>
          <cell r="AO222">
            <v>0.26689453125000007</v>
          </cell>
          <cell r="AP222">
            <v>0.79101276397705078</v>
          </cell>
          <cell r="AQ222">
            <v>2.0615736733842658</v>
          </cell>
          <cell r="AR222">
            <v>1.3264066687854903</v>
          </cell>
          <cell r="AS222">
            <v>1.8506847265189792</v>
          </cell>
          <cell r="AT222">
            <v>0.21662008209944422</v>
          </cell>
          <cell r="AU222">
            <v>0.45392391129255949</v>
          </cell>
          <cell r="AV222">
            <v>2.0518159874640407</v>
          </cell>
          <cell r="AW222">
            <v>145.03432573654018</v>
          </cell>
          <cell r="AX222">
            <v>0.85242624363309405</v>
          </cell>
          <cell r="AY222">
            <v>202.58573567495012</v>
          </cell>
          <cell r="AZ222" t="str">
            <v>10°21'05''</v>
          </cell>
          <cell r="BA222" t="e">
            <v>#VALUE!</v>
          </cell>
          <cell r="BB222">
            <v>1.2E-2</v>
          </cell>
          <cell r="BC222" t="e">
            <v>#VALUE!</v>
          </cell>
          <cell r="BD222" t="e">
            <v>#VALUE!</v>
          </cell>
          <cell r="BE222" t="e">
            <v>#VALUE!</v>
          </cell>
          <cell r="BF222" t="e">
            <v>#VALUE!</v>
          </cell>
          <cell r="BG222" t="e">
            <v>#VALUE!</v>
          </cell>
          <cell r="BH222" t="e">
            <v>#VALUE!</v>
          </cell>
          <cell r="BI222" t="e">
            <v>#VALUE!</v>
          </cell>
          <cell r="BJ222" t="e">
            <v>#VALUE!</v>
          </cell>
          <cell r="BK222" t="e">
            <v>#VALUE!</v>
          </cell>
          <cell r="BL222" t="e">
            <v>#VALUE!</v>
          </cell>
          <cell r="BM222" t="e">
            <v>#VALUE!</v>
          </cell>
          <cell r="BN222">
            <v>2.9999999999972715E-2</v>
          </cell>
          <cell r="BO222">
            <v>711.89</v>
          </cell>
          <cell r="BP222">
            <v>711.45</v>
          </cell>
          <cell r="BQ222">
            <v>712.18999999999994</v>
          </cell>
          <cell r="BR222">
            <v>711.75</v>
          </cell>
          <cell r="BS222">
            <v>714.55346892869454</v>
          </cell>
          <cell r="BT222">
            <v>713.82613252246881</v>
          </cell>
          <cell r="BU222">
            <v>0</v>
          </cell>
          <cell r="BV222">
            <v>2.3634689286946013</v>
          </cell>
          <cell r="BW222">
            <v>2.0761325224688107</v>
          </cell>
          <cell r="BX222">
            <v>2.6634689286946012</v>
          </cell>
          <cell r="BY222">
            <v>300</v>
          </cell>
          <cell r="BZ222">
            <v>0.77500000000000002</v>
          </cell>
          <cell r="CA222">
            <v>0.375</v>
          </cell>
          <cell r="CB222">
            <v>2.219800725581706</v>
          </cell>
          <cell r="CC222">
            <v>10</v>
          </cell>
          <cell r="CD222">
            <v>1.7703143912512485</v>
          </cell>
          <cell r="CE222">
            <v>2232.9196706150906</v>
          </cell>
          <cell r="CF222">
            <v>2.2900462149187839E-2</v>
          </cell>
          <cell r="CG222">
            <v>762.13209442374864</v>
          </cell>
          <cell r="CH222">
            <v>2995.0517650388392</v>
          </cell>
          <cell r="CI222">
            <v>2</v>
          </cell>
          <cell r="CJ222">
            <v>1</v>
          </cell>
          <cell r="CK222">
            <v>1.5</v>
          </cell>
          <cell r="CL222">
            <v>2650</v>
          </cell>
          <cell r="CM222">
            <v>1.6953123198333053</v>
          </cell>
          <cell r="CN222">
            <v>1.9</v>
          </cell>
          <cell r="CO222">
            <v>0</v>
          </cell>
          <cell r="CP222">
            <v>3</v>
          </cell>
          <cell r="CQ222">
            <v>3</v>
          </cell>
          <cell r="DV222" t="str">
            <v>300 mm</v>
          </cell>
          <cell r="DW222">
            <v>16.940000000000001</v>
          </cell>
          <cell r="DX222" t="str">
            <v>1</v>
          </cell>
          <cell r="DY222" t="str">
            <v>CS</v>
          </cell>
          <cell r="DZ222">
            <v>711.89</v>
          </cell>
          <cell r="EA222">
            <v>711.44999999999993</v>
          </cell>
        </row>
        <row r="223">
          <cell r="A223">
            <v>137</v>
          </cell>
          <cell r="B223" t="str">
            <v>C67</v>
          </cell>
          <cell r="C223" t="str">
            <v>C69</v>
          </cell>
          <cell r="E223">
            <v>0.60959999999999992</v>
          </cell>
          <cell r="F223">
            <v>1.7775733499999999</v>
          </cell>
          <cell r="G223">
            <v>2.33</v>
          </cell>
          <cell r="K223">
            <v>1.8307358281116407E-2</v>
          </cell>
          <cell r="L223">
            <v>12.762840400267356</v>
          </cell>
          <cell r="M223">
            <v>12.762840400267356</v>
          </cell>
          <cell r="N223">
            <v>165.92264680543491</v>
          </cell>
          <cell r="O223">
            <v>0.63056081390130514</v>
          </cell>
          <cell r="P223">
            <v>174.5233240145339</v>
          </cell>
          <cell r="Q223">
            <v>0</v>
          </cell>
          <cell r="R223">
            <v>0.60959999999999992</v>
          </cell>
          <cell r="S223">
            <v>5.0319414599999988</v>
          </cell>
          <cell r="U223">
            <v>1425</v>
          </cell>
          <cell r="V223">
            <v>158.4</v>
          </cell>
          <cell r="W223">
            <v>0</v>
          </cell>
          <cell r="X223">
            <v>0.91711659000000001</v>
          </cell>
          <cell r="Y223">
            <v>0.458558295</v>
          </cell>
          <cell r="AB223">
            <v>0</v>
          </cell>
          <cell r="AC223">
            <v>126.72000000000001</v>
          </cell>
          <cell r="AD223">
            <v>2.0900000000000003</v>
          </cell>
          <cell r="AE223">
            <v>7.7237120915023834</v>
          </cell>
          <cell r="AF223">
            <v>8.1822703865023829</v>
          </cell>
          <cell r="AG223">
            <v>9.6918528245023818</v>
          </cell>
          <cell r="AH223">
            <v>184.21517683903627</v>
          </cell>
          <cell r="AI223">
            <v>3.09</v>
          </cell>
          <cell r="AJ223">
            <v>4.53</v>
          </cell>
          <cell r="AK223">
            <v>12</v>
          </cell>
          <cell r="AL223">
            <v>0.30000000000000004</v>
          </cell>
          <cell r="AM223">
            <v>1.4E-2</v>
          </cell>
          <cell r="AN223">
            <v>0.26165814399719245</v>
          </cell>
          <cell r="AO223">
            <v>0.29150390625</v>
          </cell>
          <cell r="AP223">
            <v>0.87219381332397472</v>
          </cell>
          <cell r="AQ223">
            <v>2.8159609458289809</v>
          </cell>
          <cell r="AR223">
            <v>1.5719356663817909</v>
          </cell>
          <cell r="AS223">
            <v>3.4621616699857904</v>
          </cell>
          <cell r="AT223">
            <v>0.40416085873771912</v>
          </cell>
          <cell r="AU223">
            <v>0.66581900273491157</v>
          </cell>
          <cell r="AV223">
            <v>2.7083253606845927</v>
          </cell>
          <cell r="AW223">
            <v>191.44023877479705</v>
          </cell>
          <cell r="AX223">
            <v>0.96225943938431846</v>
          </cell>
          <cell r="AY223">
            <v>202.41285818275495</v>
          </cell>
          <cell r="AZ223" t="b">
            <v>0</v>
          </cell>
          <cell r="BA223">
            <v>0</v>
          </cell>
          <cell r="BB223">
            <v>0</v>
          </cell>
          <cell r="BC223">
            <v>0</v>
          </cell>
          <cell r="BD223">
            <v>0</v>
          </cell>
          <cell r="BE223">
            <v>0</v>
          </cell>
          <cell r="BF223">
            <v>0</v>
          </cell>
          <cell r="BG223">
            <v>1.1921007290690495</v>
          </cell>
          <cell r="BH223">
            <v>3.9999999999999991</v>
          </cell>
          <cell r="BI223">
            <v>1.2</v>
          </cell>
          <cell r="BJ223">
            <v>0</v>
          </cell>
          <cell r="BK223">
            <v>0</v>
          </cell>
          <cell r="BL223">
            <v>0</v>
          </cell>
          <cell r="BM223">
            <v>1.2291512123346093</v>
          </cell>
          <cell r="BN223">
            <v>3.0000000000086402E-2</v>
          </cell>
          <cell r="BO223">
            <v>711.42</v>
          </cell>
          <cell r="BP223">
            <v>711.28</v>
          </cell>
          <cell r="BQ223">
            <v>711.71999999999991</v>
          </cell>
          <cell r="BR223">
            <v>711.57999999999993</v>
          </cell>
          <cell r="BS223">
            <v>713.82613252246881</v>
          </cell>
          <cell r="BT223">
            <v>713.63697422336816</v>
          </cell>
          <cell r="BU223" t="b">
            <v>0</v>
          </cell>
          <cell r="BV223">
            <v>2.1061325224688972</v>
          </cell>
          <cell r="BW223">
            <v>2.0569742233682291</v>
          </cell>
          <cell r="BX223">
            <v>2.406132522468897</v>
          </cell>
          <cell r="BY223">
            <v>300</v>
          </cell>
          <cell r="BZ223">
            <v>0.77500000000000002</v>
          </cell>
          <cell r="CA223">
            <v>0.375</v>
          </cell>
          <cell r="CB223">
            <v>2.0815533729185631</v>
          </cell>
          <cell r="CC223">
            <v>10</v>
          </cell>
          <cell r="CD223">
            <v>1.706057333031199</v>
          </cell>
          <cell r="CE223">
            <v>2151.8714398689144</v>
          </cell>
          <cell r="CF223">
            <v>2.5849687570952407E-2</v>
          </cell>
          <cell r="CG223">
            <v>847.83008693176498</v>
          </cell>
          <cell r="CH223">
            <v>2999.7015268006794</v>
          </cell>
          <cell r="CI223">
            <v>2</v>
          </cell>
          <cell r="CJ223">
            <v>1</v>
          </cell>
          <cell r="CK223">
            <v>1.5</v>
          </cell>
          <cell r="CL223">
            <v>2650</v>
          </cell>
          <cell r="CM223">
            <v>1.6979442604532147</v>
          </cell>
          <cell r="CN223">
            <v>1.9</v>
          </cell>
          <cell r="CO223">
            <v>0</v>
          </cell>
          <cell r="CP223">
            <v>3</v>
          </cell>
          <cell r="CQ223">
            <v>3</v>
          </cell>
          <cell r="DV223" t="str">
            <v>300 mm</v>
          </cell>
          <cell r="DW223">
            <v>3.09</v>
          </cell>
          <cell r="DX223" t="str">
            <v>1</v>
          </cell>
          <cell r="DY223" t="str">
            <v>CS</v>
          </cell>
          <cell r="DZ223">
            <v>711.42</v>
          </cell>
          <cell r="EA223">
            <v>711.28</v>
          </cell>
        </row>
        <row r="224">
          <cell r="A224">
            <v>138</v>
          </cell>
          <cell r="B224" t="str">
            <v>C69</v>
          </cell>
          <cell r="C224" t="str">
            <v>C69'</v>
          </cell>
          <cell r="D224">
            <v>0.18010209999999999</v>
          </cell>
          <cell r="F224">
            <v>1.95767545</v>
          </cell>
          <cell r="G224">
            <v>2.33</v>
          </cell>
          <cell r="K224">
            <v>0.27754883784737133</v>
          </cell>
          <cell r="L224">
            <v>13.040389238114727</v>
          </cell>
          <cell r="M224">
            <v>13.040389238114727</v>
          </cell>
          <cell r="N224">
            <v>163.92132227388825</v>
          </cell>
          <cell r="O224">
            <v>0.63160351701183026</v>
          </cell>
          <cell r="P224">
            <v>193.16988582185087</v>
          </cell>
          <cell r="Q224">
            <v>0.18010209999999999</v>
          </cell>
          <cell r="R224">
            <v>0</v>
          </cell>
          <cell r="S224">
            <v>5.2120435599999988</v>
          </cell>
          <cell r="U224">
            <v>1477</v>
          </cell>
          <cell r="V224">
            <v>158.4</v>
          </cell>
          <cell r="X224">
            <v>0.91711659000000001</v>
          </cell>
          <cell r="Y224">
            <v>0.458558295</v>
          </cell>
          <cell r="AB224">
            <v>0</v>
          </cell>
          <cell r="AC224">
            <v>126.72000000000001</v>
          </cell>
          <cell r="AD224">
            <v>2.166266666666667</v>
          </cell>
          <cell r="AE224">
            <v>7.9813920661871718</v>
          </cell>
          <cell r="AF224">
            <v>8.4399503611871722</v>
          </cell>
          <cell r="AG224">
            <v>10.003563429187171</v>
          </cell>
          <cell r="AH224">
            <v>203.17344925103805</v>
          </cell>
          <cell r="AI224">
            <v>56.5</v>
          </cell>
          <cell r="AJ224">
            <v>7.1</v>
          </cell>
          <cell r="AK224">
            <v>12</v>
          </cell>
          <cell r="AL224">
            <v>0.30000000000000004</v>
          </cell>
          <cell r="AM224">
            <v>1.4E-2</v>
          </cell>
          <cell r="AN224">
            <v>0.23633995056152352</v>
          </cell>
          <cell r="AO224">
            <v>0.29414062500000004</v>
          </cell>
          <cell r="AP224">
            <v>0.78779983520507824</v>
          </cell>
          <cell r="AQ224">
            <v>3.4013354638889139</v>
          </cell>
          <cell r="AR224">
            <v>2.1988591096814125</v>
          </cell>
          <cell r="AS224">
            <v>5.038283989314464</v>
          </cell>
          <cell r="AT224">
            <v>0.58965764209523008</v>
          </cell>
          <cell r="AU224">
            <v>0.82599759265675354</v>
          </cell>
          <cell r="AV224">
            <v>3.3906339780190273</v>
          </cell>
          <cell r="AW224">
            <v>239.66979291802159</v>
          </cell>
          <cell r="AX224">
            <v>0.84772238827999902</v>
          </cell>
          <cell r="AY224">
            <v>201.28615396239007</v>
          </cell>
          <cell r="AZ224" t="str">
            <v>01°07'36''</v>
          </cell>
          <cell r="BA224" t="e">
            <v>#VALUE!</v>
          </cell>
          <cell r="BB224">
            <v>0.16</v>
          </cell>
          <cell r="BC224" t="e">
            <v>#VALUE!</v>
          </cell>
          <cell r="BD224" t="e">
            <v>#VALUE!</v>
          </cell>
          <cell r="BE224" t="e">
            <v>#VALUE!</v>
          </cell>
          <cell r="BF224" t="e">
            <v>#VALUE!</v>
          </cell>
          <cell r="BG224" t="e">
            <v>#VALUE!</v>
          </cell>
          <cell r="BH224" t="e">
            <v>#VALUE!</v>
          </cell>
          <cell r="BI224" t="e">
            <v>#VALUE!</v>
          </cell>
          <cell r="BJ224" t="e">
            <v>#VALUE!</v>
          </cell>
          <cell r="BK224" t="e">
            <v>#VALUE!</v>
          </cell>
          <cell r="BL224" t="e">
            <v>#VALUE!</v>
          </cell>
          <cell r="BM224" t="e">
            <v>#VALUE!</v>
          </cell>
          <cell r="BN224">
            <v>2.9999999999972715E-2</v>
          </cell>
          <cell r="BO224">
            <v>711.25</v>
          </cell>
          <cell r="BP224">
            <v>707.24</v>
          </cell>
          <cell r="BQ224">
            <v>711.55</v>
          </cell>
          <cell r="BR224">
            <v>707.54</v>
          </cell>
          <cell r="BS224">
            <v>713.63697422336816</v>
          </cell>
          <cell r="BT224">
            <v>709</v>
          </cell>
          <cell r="BU224">
            <v>0</v>
          </cell>
          <cell r="BV224">
            <v>2.0869742233682018</v>
          </cell>
          <cell r="BW224">
            <v>1.4600000000000364</v>
          </cell>
          <cell r="BX224">
            <v>2.3869742233682016</v>
          </cell>
          <cell r="BY224">
            <v>300</v>
          </cell>
          <cell r="BZ224">
            <v>0.77500000000000002</v>
          </cell>
          <cell r="CA224">
            <v>0.375</v>
          </cell>
          <cell r="CB224">
            <v>1.7734871116841191</v>
          </cell>
          <cell r="CC224">
            <v>11</v>
          </cell>
          <cell r="CD224">
            <v>1.5467496639644887</v>
          </cell>
          <cell r="CE224">
            <v>1950.9346855292094</v>
          </cell>
          <cell r="CF224">
            <v>3.4800871954664303E-2</v>
          </cell>
          <cell r="CG224">
            <v>1112.9330283264337</v>
          </cell>
          <cell r="CH224">
            <v>3063.8677138556432</v>
          </cell>
          <cell r="CI224">
            <v>2</v>
          </cell>
          <cell r="CJ224">
            <v>1</v>
          </cell>
          <cell r="CK224">
            <v>1.5</v>
          </cell>
          <cell r="CL224">
            <v>2650</v>
          </cell>
          <cell r="CM224">
            <v>1.7342647436918734</v>
          </cell>
          <cell r="CN224">
            <v>1.9</v>
          </cell>
          <cell r="CO224">
            <v>0</v>
          </cell>
          <cell r="CP224">
            <v>3</v>
          </cell>
          <cell r="CQ224">
            <v>3</v>
          </cell>
          <cell r="DV224" t="str">
            <v>300 mm</v>
          </cell>
          <cell r="DW224">
            <v>56.5</v>
          </cell>
          <cell r="DX224" t="str">
            <v>1</v>
          </cell>
          <cell r="DY224" t="str">
            <v>CS</v>
          </cell>
          <cell r="DZ224">
            <v>711.25</v>
          </cell>
          <cell r="EA224">
            <v>707.24</v>
          </cell>
        </row>
        <row r="225">
          <cell r="A225">
            <v>139</v>
          </cell>
          <cell r="B225" t="str">
            <v>C69'</v>
          </cell>
          <cell r="C225" t="str">
            <v>C73'</v>
          </cell>
          <cell r="E225">
            <v>6.3839679999999996E-2</v>
          </cell>
          <cell r="F225">
            <v>2.02151513</v>
          </cell>
          <cell r="G225">
            <v>2.33</v>
          </cell>
          <cell r="K225">
            <v>2.2446069760715847E-2</v>
          </cell>
          <cell r="L225">
            <v>13.062835307875444</v>
          </cell>
          <cell r="M225">
            <v>13.085281377636161</v>
          </cell>
          <cell r="N225">
            <v>163.60379394445633</v>
          </cell>
          <cell r="O225">
            <v>0.63012697022767039</v>
          </cell>
          <cell r="P225">
            <v>199.7511926783416</v>
          </cell>
          <cell r="Q225">
            <v>0</v>
          </cell>
          <cell r="R225">
            <v>6.3839679999999996E-2</v>
          </cell>
          <cell r="S225">
            <v>5.2758832399999989</v>
          </cell>
          <cell r="U225">
            <v>1588</v>
          </cell>
          <cell r="V225">
            <v>158.4</v>
          </cell>
          <cell r="X225">
            <v>0.91711659000000001</v>
          </cell>
          <cell r="Y225">
            <v>0.458558295</v>
          </cell>
          <cell r="AB225">
            <v>0</v>
          </cell>
          <cell r="AC225">
            <v>126.72000000000001</v>
          </cell>
          <cell r="AD225">
            <v>2.3290666666666668</v>
          </cell>
          <cell r="AE225">
            <v>8.5279163721618527</v>
          </cell>
          <cell r="AF225">
            <v>8.9864746671618523</v>
          </cell>
          <cell r="AG225">
            <v>10.569239639161852</v>
          </cell>
          <cell r="AH225">
            <v>210.32043231750345</v>
          </cell>
          <cell r="AI225">
            <v>5.71</v>
          </cell>
          <cell r="AJ225">
            <v>6.48</v>
          </cell>
          <cell r="AK225">
            <v>12</v>
          </cell>
          <cell r="AL225">
            <v>0.28399999999999997</v>
          </cell>
          <cell r="AM225">
            <v>0.01</v>
          </cell>
          <cell r="AN225">
            <v>0.20714111328124996</v>
          </cell>
          <cell r="AO225">
            <v>0.28119189453124999</v>
          </cell>
          <cell r="AP225">
            <v>0.72937011718749989</v>
          </cell>
          <cell r="AQ225">
            <v>4.2486788043759622</v>
          </cell>
          <cell r="AR225">
            <v>3.0601021048494261</v>
          </cell>
          <cell r="AS225">
            <v>4.1033360061732695</v>
          </cell>
          <cell r="AT225">
            <v>0.92004442317806101</v>
          </cell>
          <cell r="AU225">
            <v>1.1271855364593111</v>
          </cell>
          <cell r="AV225">
            <v>4.3721863526354037</v>
          </cell>
          <cell r="AW225">
            <v>276.96521358949138</v>
          </cell>
          <cell r="AX225">
            <v>0.75937490341019287</v>
          </cell>
          <cell r="AY225">
            <v>200.32864021153785</v>
          </cell>
          <cell r="AZ225" t="e">
            <v>#REF!</v>
          </cell>
          <cell r="BA225" t="e">
            <v>#REF!</v>
          </cell>
          <cell r="BB225" t="e">
            <v>#REF!</v>
          </cell>
          <cell r="BC225" t="e">
            <v>#REF!</v>
          </cell>
          <cell r="BD225" t="e">
            <v>#REF!</v>
          </cell>
          <cell r="BE225" t="e">
            <v>#REF!</v>
          </cell>
          <cell r="BF225" t="e">
            <v>#REF!</v>
          </cell>
          <cell r="BG225" t="e">
            <v>#REF!</v>
          </cell>
          <cell r="BH225" t="e">
            <v>#REF!</v>
          </cell>
          <cell r="BI225" t="e">
            <v>#REF!</v>
          </cell>
          <cell r="BJ225" t="e">
            <v>#REF!</v>
          </cell>
          <cell r="BK225" t="e">
            <v>#REF!</v>
          </cell>
          <cell r="BL225" t="e">
            <v>#REF!</v>
          </cell>
          <cell r="BM225" t="e">
            <v>#REF!</v>
          </cell>
          <cell r="BN225">
            <v>0.84000000000003183</v>
          </cell>
          <cell r="BO225">
            <v>706.4</v>
          </cell>
          <cell r="BP225">
            <v>706.03</v>
          </cell>
          <cell r="BQ225">
            <v>706.68399999999997</v>
          </cell>
          <cell r="BR225">
            <v>706.31399999999996</v>
          </cell>
          <cell r="BS225">
            <v>709</v>
          </cell>
          <cell r="BT225">
            <v>708.7</v>
          </cell>
          <cell r="BU225">
            <v>0</v>
          </cell>
          <cell r="BV225">
            <v>2.3160000000000309</v>
          </cell>
          <cell r="BW225">
            <v>2.3860000000000809</v>
          </cell>
          <cell r="BX225">
            <v>2.6000000000000307</v>
          </cell>
          <cell r="BY225">
            <v>300</v>
          </cell>
          <cell r="BZ225">
            <v>0.71500000000000008</v>
          </cell>
          <cell r="CA225">
            <v>0.315</v>
          </cell>
          <cell r="CB225">
            <v>2.3510000000000559</v>
          </cell>
          <cell r="CC225">
            <v>3</v>
          </cell>
          <cell r="CD225">
            <v>2.090319131525034</v>
          </cell>
          <cell r="CE225">
            <v>4231.8000000001011</v>
          </cell>
          <cell r="CF225">
            <v>1.7405333348287397E-2</v>
          </cell>
          <cell r="CG225">
            <v>575.6146859707768</v>
          </cell>
          <cell r="CH225">
            <v>4807.4146859708781</v>
          </cell>
          <cell r="CI225">
            <v>4</v>
          </cell>
          <cell r="CJ225">
            <v>1</v>
          </cell>
          <cell r="CK225">
            <v>0</v>
          </cell>
          <cell r="CL225">
            <v>0</v>
          </cell>
          <cell r="CM225">
            <v>0</v>
          </cell>
          <cell r="CN225">
            <v>0</v>
          </cell>
          <cell r="CO225">
            <v>0.75487872130292433</v>
          </cell>
          <cell r="CP225">
            <v>3</v>
          </cell>
          <cell r="CQ225">
            <v>3</v>
          </cell>
          <cell r="DV225" t="str">
            <v>300 mm</v>
          </cell>
          <cell r="DW225">
            <v>5.71</v>
          </cell>
          <cell r="DX225" t="str">
            <v>-</v>
          </cell>
          <cell r="DY225" t="str">
            <v>PVC</v>
          </cell>
          <cell r="DZ225">
            <v>706.4</v>
          </cell>
          <cell r="EA225">
            <v>706.03</v>
          </cell>
        </row>
        <row r="226">
          <cell r="A226">
            <v>140</v>
          </cell>
          <cell r="B226" t="str">
            <v>C73'</v>
          </cell>
          <cell r="C226" t="str">
            <v>C73</v>
          </cell>
          <cell r="D226">
            <v>0.16588819000000002</v>
          </cell>
          <cell r="E226">
            <v>5.8024245000000002E-2</v>
          </cell>
          <cell r="F226">
            <v>2.245427565</v>
          </cell>
          <cell r="G226">
            <v>2.33</v>
          </cell>
          <cell r="K226">
            <v>0.24294541337142089</v>
          </cell>
          <cell r="L226">
            <v>13.328226791007582</v>
          </cell>
          <cell r="M226">
            <v>13.328226791007582</v>
          </cell>
          <cell r="N226">
            <v>161.91417372106369</v>
          </cell>
          <cell r="O226">
            <v>0.63133711560590755</v>
          </cell>
          <cell r="P226">
            <v>222.64006531194573</v>
          </cell>
          <cell r="Q226">
            <v>0.16588819000000002</v>
          </cell>
          <cell r="R226">
            <v>5.8024245000000002E-2</v>
          </cell>
          <cell r="S226">
            <v>5.4997956749999988</v>
          </cell>
          <cell r="U226">
            <v>1904</v>
          </cell>
          <cell r="V226">
            <v>158.4</v>
          </cell>
          <cell r="X226">
            <v>0.91711659000000001</v>
          </cell>
          <cell r="Y226">
            <v>0.458558295</v>
          </cell>
          <cell r="AB226">
            <v>0</v>
          </cell>
          <cell r="AC226">
            <v>126.72000000000001</v>
          </cell>
          <cell r="AD226">
            <v>2.7925333333333335</v>
          </cell>
          <cell r="AE226">
            <v>10.059544469391918</v>
          </cell>
          <cell r="AF226">
            <v>10.518102764391918</v>
          </cell>
          <cell r="AG226">
            <v>12.168041466891918</v>
          </cell>
          <cell r="AH226">
            <v>234.80810677883764</v>
          </cell>
          <cell r="AI226">
            <v>52.89</v>
          </cell>
          <cell r="AJ226">
            <v>8</v>
          </cell>
          <cell r="AK226">
            <v>14</v>
          </cell>
          <cell r="AL226">
            <v>0.35000000000000003</v>
          </cell>
          <cell r="AM226">
            <v>1.4E-2</v>
          </cell>
          <cell r="AN226">
            <v>0.22245752811431879</v>
          </cell>
          <cell r="AO226">
            <v>0.33308105468750004</v>
          </cell>
          <cell r="AP226">
            <v>0.6355929374694822</v>
          </cell>
          <cell r="AQ226">
            <v>3.6398772080114412</v>
          </cell>
          <cell r="AR226">
            <v>2.6534126552821866</v>
          </cell>
          <cell r="AS226">
            <v>5.5968283141876931</v>
          </cell>
          <cell r="AT226">
            <v>0.67526534604491151</v>
          </cell>
          <cell r="AU226">
            <v>0.89772287415923024</v>
          </cell>
          <cell r="AV226">
            <v>3.9886683039097135</v>
          </cell>
          <cell r="AW226">
            <v>383.75486313580734</v>
          </cell>
          <cell r="AX226">
            <v>0.61187004865588168</v>
          </cell>
          <cell r="AY226">
            <v>202.09691417501654</v>
          </cell>
          <cell r="AZ226" t="str">
            <v>01°46'06''</v>
          </cell>
          <cell r="BA226" t="e">
            <v>#VALUE!</v>
          </cell>
          <cell r="BB226">
            <v>1E-3</v>
          </cell>
          <cell r="BC226" t="e">
            <v>#VALUE!</v>
          </cell>
          <cell r="BD226" t="e">
            <v>#VALUE!</v>
          </cell>
          <cell r="BE226" t="e">
            <v>#VALUE!</v>
          </cell>
          <cell r="BF226" t="e">
            <v>#VALUE!</v>
          </cell>
          <cell r="BG226" t="e">
            <v>#VALUE!</v>
          </cell>
          <cell r="BH226" t="e">
            <v>#VALUE!</v>
          </cell>
          <cell r="BI226" t="e">
            <v>#VALUE!</v>
          </cell>
          <cell r="BJ226" t="e">
            <v>#VALUE!</v>
          </cell>
          <cell r="BK226" t="e">
            <v>#VALUE!</v>
          </cell>
          <cell r="BL226" t="e">
            <v>#VALUE!</v>
          </cell>
          <cell r="BM226" t="e">
            <v>#VALUE!</v>
          </cell>
          <cell r="BN226">
            <v>2.9999999999972715E-2</v>
          </cell>
          <cell r="BO226">
            <v>706</v>
          </cell>
          <cell r="BP226">
            <v>701.77</v>
          </cell>
          <cell r="BQ226">
            <v>706.35</v>
          </cell>
          <cell r="BR226">
            <v>702.12</v>
          </cell>
          <cell r="BS226">
            <v>708.7</v>
          </cell>
          <cell r="BT226">
            <v>704.64109911207106</v>
          </cell>
          <cell r="BU226">
            <v>0</v>
          </cell>
          <cell r="BV226">
            <v>2.3500000000000227</v>
          </cell>
          <cell r="BW226">
            <v>2.521099112071056</v>
          </cell>
          <cell r="BX226">
            <v>2.7000000000000228</v>
          </cell>
          <cell r="BY226">
            <v>350</v>
          </cell>
          <cell r="BZ226">
            <v>0.83750000000000002</v>
          </cell>
          <cell r="CA226">
            <v>0.4375</v>
          </cell>
          <cell r="CB226">
            <v>2.4355495560355394</v>
          </cell>
          <cell r="CC226">
            <v>3</v>
          </cell>
          <cell r="CD226">
            <v>1.9402254445584672</v>
          </cell>
          <cell r="CE226">
            <v>2449.5952558002073</v>
          </cell>
          <cell r="CF226">
            <v>2.2353578694937704E-2</v>
          </cell>
          <cell r="CG226">
            <v>773.07472831062876</v>
          </cell>
          <cell r="CH226">
            <v>3222.6699841108361</v>
          </cell>
          <cell r="CI226">
            <v>2</v>
          </cell>
          <cell r="CJ226">
            <v>1</v>
          </cell>
          <cell r="CK226">
            <v>1.5</v>
          </cell>
          <cell r="CL226">
            <v>2854</v>
          </cell>
          <cell r="CM226">
            <v>1.6937648830295213</v>
          </cell>
          <cell r="CN226">
            <v>1.9</v>
          </cell>
          <cell r="CO226">
            <v>0</v>
          </cell>
          <cell r="CP226">
            <v>3</v>
          </cell>
          <cell r="CQ226">
            <v>3</v>
          </cell>
          <cell r="DV226" t="str">
            <v>350 mm</v>
          </cell>
          <cell r="DW226">
            <v>52.89</v>
          </cell>
          <cell r="DX226" t="str">
            <v>1</v>
          </cell>
          <cell r="DY226" t="str">
            <v>CS</v>
          </cell>
          <cell r="DZ226">
            <v>706</v>
          </cell>
          <cell r="EA226">
            <v>701.77</v>
          </cell>
        </row>
        <row r="227">
          <cell r="A227">
            <v>141</v>
          </cell>
          <cell r="B227" t="str">
            <v>C73</v>
          </cell>
          <cell r="C227" t="str">
            <v>C75</v>
          </cell>
          <cell r="D227">
            <v>0.25910161999999998</v>
          </cell>
          <cell r="F227">
            <v>2.504529185</v>
          </cell>
          <cell r="G227">
            <v>2.33</v>
          </cell>
          <cell r="K227">
            <v>0.356618383320365</v>
          </cell>
          <cell r="L227">
            <v>13.684845174327947</v>
          </cell>
          <cell r="M227">
            <v>13.684845174327947</v>
          </cell>
          <cell r="N227">
            <v>159.51843910962054</v>
          </cell>
          <cell r="O227">
            <v>0.63233707897282365</v>
          </cell>
          <cell r="P227">
            <v>248.77549643447557</v>
          </cell>
          <cell r="Q227">
            <v>0.25910161999999998</v>
          </cell>
          <cell r="R227">
            <v>0</v>
          </cell>
          <cell r="S227">
            <v>5.7588972949999988</v>
          </cell>
          <cell r="U227">
            <v>2041</v>
          </cell>
          <cell r="V227">
            <v>158.4</v>
          </cell>
          <cell r="W227">
            <v>0.25910161999999998</v>
          </cell>
          <cell r="X227">
            <v>1.17621821</v>
          </cell>
          <cell r="Y227">
            <v>0.58810910500000002</v>
          </cell>
          <cell r="AB227">
            <v>0</v>
          </cell>
          <cell r="AC227">
            <v>126.72000000000001</v>
          </cell>
          <cell r="AD227">
            <v>2.9934666666666669</v>
          </cell>
          <cell r="AE227">
            <v>10.713368231292714</v>
          </cell>
          <cell r="AF227">
            <v>11.301477336292713</v>
          </cell>
          <cell r="AG227">
            <v>13.029146524792713</v>
          </cell>
          <cell r="AH227">
            <v>261.80464295926828</v>
          </cell>
          <cell r="AI227">
            <v>85.429999999999993</v>
          </cell>
          <cell r="AJ227">
            <v>9.6199999999999992</v>
          </cell>
          <cell r="AK227">
            <v>14</v>
          </cell>
          <cell r="AL227">
            <v>0.35000000000000003</v>
          </cell>
          <cell r="AM227">
            <v>1.4E-2</v>
          </cell>
          <cell r="AN227">
            <v>0.22472902536392214</v>
          </cell>
          <cell r="AO227">
            <v>0.33872070312500002</v>
          </cell>
          <cell r="AP227">
            <v>0.64208292961120605</v>
          </cell>
          <cell r="AQ227">
            <v>4.0108788320434119</v>
          </cell>
          <cell r="AR227">
            <v>2.9010402250316591</v>
          </cell>
          <cell r="AS227">
            <v>6.7857804188860626</v>
          </cell>
          <cell r="AT227">
            <v>0.8199362388039716</v>
          </cell>
          <cell r="AU227">
            <v>1.0446652641678937</v>
          </cell>
          <cell r="AV227">
            <v>4.3739162650230652</v>
          </cell>
          <cell r="AW227">
            <v>420.82006067190952</v>
          </cell>
          <cell r="AX227">
            <v>0.6221296640213716</v>
          </cell>
          <cell r="AY227">
            <v>201.24685368579253</v>
          </cell>
          <cell r="AZ227" t="str">
            <v>00°00'00''</v>
          </cell>
          <cell r="BA227" t="e">
            <v>#VALUE!</v>
          </cell>
          <cell r="BB227">
            <v>0.14699999999999999</v>
          </cell>
          <cell r="BC227" t="e">
            <v>#VALUE!</v>
          </cell>
          <cell r="BD227" t="e">
            <v>#VALUE!</v>
          </cell>
          <cell r="BE227" t="e">
            <v>#VALUE!</v>
          </cell>
          <cell r="BF227" t="e">
            <v>#VALUE!</v>
          </cell>
          <cell r="BG227" t="e">
            <v>#VALUE!</v>
          </cell>
          <cell r="BH227" t="e">
            <v>#VALUE!</v>
          </cell>
          <cell r="BI227" t="e">
            <v>#VALUE!</v>
          </cell>
          <cell r="BJ227" t="e">
            <v>#VALUE!</v>
          </cell>
          <cell r="BK227" t="e">
            <v>#VALUE!</v>
          </cell>
          <cell r="BL227" t="e">
            <v>#VALUE!</v>
          </cell>
          <cell r="BM227" t="e">
            <v>#VALUE!</v>
          </cell>
          <cell r="BN227">
            <v>2.9999999999972715E-2</v>
          </cell>
          <cell r="BO227">
            <v>701.74</v>
          </cell>
          <cell r="BP227">
            <v>693.52</v>
          </cell>
          <cell r="BQ227">
            <v>702.09</v>
          </cell>
          <cell r="BR227">
            <v>693.87</v>
          </cell>
          <cell r="BS227">
            <v>704.64109911207106</v>
          </cell>
          <cell r="BT227">
            <v>696.37646597910475</v>
          </cell>
          <cell r="BU227">
            <v>0</v>
          </cell>
          <cell r="BV227">
            <v>2.5510991120710287</v>
          </cell>
          <cell r="BW227">
            <v>2.5064659791047461</v>
          </cell>
          <cell r="BX227">
            <v>2.9010991120710288</v>
          </cell>
          <cell r="BY227">
            <v>350</v>
          </cell>
          <cell r="BZ227">
            <v>0.83750000000000002</v>
          </cell>
          <cell r="CA227">
            <v>0.4375</v>
          </cell>
          <cell r="CB227">
            <v>2.5287825455878874</v>
          </cell>
          <cell r="CC227">
            <v>4</v>
          </cell>
          <cell r="CD227">
            <v>1.752847531055437</v>
          </cell>
          <cell r="CE227">
            <v>2397.4435164797374</v>
          </cell>
          <cell r="CF227">
            <v>2.0807739973253359E-2</v>
          </cell>
          <cell r="CG227">
            <v>727.12343306905495</v>
          </cell>
          <cell r="CH227">
            <v>3124.5669495487923</v>
          </cell>
          <cell r="CI227">
            <v>2</v>
          </cell>
          <cell r="CJ227">
            <v>1</v>
          </cell>
          <cell r="CK227">
            <v>1.5</v>
          </cell>
          <cell r="CL227">
            <v>2854</v>
          </cell>
          <cell r="CM227">
            <v>1.6422040729934086</v>
          </cell>
          <cell r="CN227">
            <v>1.9</v>
          </cell>
          <cell r="CO227">
            <v>0</v>
          </cell>
          <cell r="CP227">
            <v>3</v>
          </cell>
          <cell r="CQ227">
            <v>3</v>
          </cell>
          <cell r="DV227" t="str">
            <v>350 mm</v>
          </cell>
          <cell r="DW227">
            <v>85.429999999999993</v>
          </cell>
          <cell r="DX227" t="str">
            <v>1</v>
          </cell>
          <cell r="DY227" t="str">
            <v>CS</v>
          </cell>
          <cell r="DZ227">
            <v>701.74</v>
          </cell>
          <cell r="EA227">
            <v>693.52</v>
          </cell>
        </row>
        <row r="228">
          <cell r="A228">
            <v>142</v>
          </cell>
          <cell r="B228" t="str">
            <v>C75</v>
          </cell>
          <cell r="C228" t="str">
            <v>C75'</v>
          </cell>
          <cell r="D228">
            <v>2.7117680000000002E-2</v>
          </cell>
          <cell r="F228">
            <v>2.5316468649999999</v>
          </cell>
          <cell r="G228">
            <v>2.33</v>
          </cell>
          <cell r="K228">
            <v>0.10128254027541035</v>
          </cell>
          <cell r="L228">
            <v>13.786127714603357</v>
          </cell>
          <cell r="M228">
            <v>13.786127714603357</v>
          </cell>
          <cell r="N228">
            <v>158.85556093163123</v>
          </cell>
          <cell r="O228">
            <v>0.63051724239172469</v>
          </cell>
          <cell r="P228">
            <v>251.49163499685122</v>
          </cell>
          <cell r="Q228">
            <v>2.7117680000000002E-2</v>
          </cell>
          <cell r="R228">
            <v>0</v>
          </cell>
          <cell r="S228">
            <v>5.7860149749999987</v>
          </cell>
          <cell r="U228">
            <v>2051</v>
          </cell>
          <cell r="V228">
            <v>158.4</v>
          </cell>
          <cell r="X228">
            <v>1.17621821</v>
          </cell>
          <cell r="Y228">
            <v>0.58810910500000002</v>
          </cell>
          <cell r="AB228">
            <v>0</v>
          </cell>
          <cell r="AC228">
            <v>126.72000000000001</v>
          </cell>
          <cell r="AD228">
            <v>3.0081333333333338</v>
          </cell>
          <cell r="AE228">
            <v>10.760866929860999</v>
          </cell>
          <cell r="AF228">
            <v>11.348976034861</v>
          </cell>
          <cell r="AG228">
            <v>13.084780527361</v>
          </cell>
          <cell r="AH228">
            <v>264.57641552421222</v>
          </cell>
          <cell r="AI228">
            <v>22.810000000000002</v>
          </cell>
          <cell r="AJ228">
            <v>7.98</v>
          </cell>
          <cell r="AK228">
            <v>14</v>
          </cell>
          <cell r="AL228">
            <v>0.35000000000000003</v>
          </cell>
          <cell r="AM228">
            <v>1.4E-2</v>
          </cell>
          <cell r="AN228">
            <v>0.23982458114624022</v>
          </cell>
          <cell r="AO228">
            <v>0.33914794921875002</v>
          </cell>
          <cell r="AP228">
            <v>0.6852130889892577</v>
          </cell>
          <cell r="AQ228">
            <v>3.7654543437495414</v>
          </cell>
          <cell r="AR228">
            <v>2.5837520620926968</v>
          </cell>
          <cell r="AS228">
            <v>5.9297099103088549</v>
          </cell>
          <cell r="AT228">
            <v>0.7226629161499637</v>
          </cell>
          <cell r="AU228">
            <v>0.96248749729620386</v>
          </cell>
          <cell r="AV228">
            <v>3.983679348481433</v>
          </cell>
          <cell r="AW228">
            <v>383.27486937305349</v>
          </cell>
          <cell r="AX228">
            <v>0.69030462643427759</v>
          </cell>
          <cell r="AY228">
            <v>288.90514744734526</v>
          </cell>
          <cell r="AZ228" t="str">
            <v>87°39'30''</v>
          </cell>
          <cell r="BA228" t="e">
            <v>#VALUE!</v>
          </cell>
          <cell r="BB228">
            <v>1E-3</v>
          </cell>
          <cell r="BC228" t="e">
            <v>#VALUE!</v>
          </cell>
          <cell r="BD228" t="e">
            <v>#VALUE!</v>
          </cell>
          <cell r="BE228" t="e">
            <v>#VALUE!</v>
          </cell>
          <cell r="BF228" t="e">
            <v>#VALUE!</v>
          </cell>
          <cell r="BG228" t="e">
            <v>#VALUE!</v>
          </cell>
          <cell r="BH228" t="e">
            <v>#VALUE!</v>
          </cell>
          <cell r="BI228" t="e">
            <v>#VALUE!</v>
          </cell>
          <cell r="BJ228" t="e">
            <v>#VALUE!</v>
          </cell>
          <cell r="BK228" t="e">
            <v>#VALUE!</v>
          </cell>
          <cell r="BL228" t="e">
            <v>#VALUE!</v>
          </cell>
          <cell r="BM228" t="e">
            <v>#VALUE!</v>
          </cell>
          <cell r="BN228">
            <v>2.9999999999972715E-2</v>
          </cell>
          <cell r="BO228">
            <v>693.49</v>
          </cell>
          <cell r="BP228">
            <v>691.67</v>
          </cell>
          <cell r="BQ228">
            <v>693.84</v>
          </cell>
          <cell r="BR228">
            <v>692.02</v>
          </cell>
          <cell r="BS228">
            <v>696.37646597910475</v>
          </cell>
          <cell r="BT228">
            <v>695</v>
          </cell>
          <cell r="BU228">
            <v>0</v>
          </cell>
          <cell r="BV228">
            <v>2.5364659791047188</v>
          </cell>
          <cell r="BW228">
            <v>2.9800000000000182</v>
          </cell>
          <cell r="BX228">
            <v>2.8864659791047189</v>
          </cell>
          <cell r="BY228">
            <v>350</v>
          </cell>
          <cell r="BZ228">
            <v>0.83750000000000002</v>
          </cell>
          <cell r="CA228">
            <v>0.4375</v>
          </cell>
          <cell r="CB228">
            <v>2.7582329895523685</v>
          </cell>
          <cell r="CC228">
            <v>4</v>
          </cell>
          <cell r="CD228">
            <v>1.8303996774230906</v>
          </cell>
          <cell r="CE228">
            <v>2503.5148587979525</v>
          </cell>
          <cell r="CF228">
            <v>1.7614953387844912E-2</v>
          </cell>
          <cell r="CG228">
            <v>631.45912356519909</v>
          </cell>
          <cell r="CH228">
            <v>3134.9739823631517</v>
          </cell>
          <cell r="CI228">
            <v>2</v>
          </cell>
          <cell r="CJ228">
            <v>1</v>
          </cell>
          <cell r="CK228">
            <v>1.5</v>
          </cell>
          <cell r="CL228">
            <v>2854</v>
          </cell>
          <cell r="CM228">
            <v>1.6476737819007454</v>
          </cell>
          <cell r="CN228">
            <v>1.9</v>
          </cell>
          <cell r="CO228">
            <v>0</v>
          </cell>
          <cell r="CP228">
            <v>3</v>
          </cell>
          <cell r="CQ228">
            <v>3</v>
          </cell>
          <cell r="DV228" t="str">
            <v>350 mm</v>
          </cell>
          <cell r="DW228">
            <v>22.810000000000002</v>
          </cell>
          <cell r="DX228" t="str">
            <v>1</v>
          </cell>
          <cell r="DY228" t="str">
            <v>CS</v>
          </cell>
          <cell r="DZ228">
            <v>693.49</v>
          </cell>
          <cell r="EA228">
            <v>691.67</v>
          </cell>
        </row>
        <row r="229">
          <cell r="A229">
            <v>143</v>
          </cell>
          <cell r="B229" t="str">
            <v>C75'</v>
          </cell>
          <cell r="C229" t="str">
            <v>CBB7</v>
          </cell>
          <cell r="F229">
            <v>2.5316468649999999</v>
          </cell>
          <cell r="G229">
            <v>2.33</v>
          </cell>
          <cell r="K229">
            <v>1.5284053686658647E-2</v>
          </cell>
          <cell r="L229">
            <v>13.801411768290015</v>
          </cell>
          <cell r="M229">
            <v>13.801411768290015</v>
          </cell>
          <cell r="N229">
            <v>158.75618315305167</v>
          </cell>
          <cell r="O229">
            <v>0.62965517241379365</v>
          </cell>
          <cell r="P229">
            <v>251.49163499685122</v>
          </cell>
          <cell r="Q229">
            <v>0</v>
          </cell>
          <cell r="R229">
            <v>0</v>
          </cell>
          <cell r="S229">
            <v>5.7860149749999987</v>
          </cell>
          <cell r="U229">
            <v>2116</v>
          </cell>
          <cell r="V229">
            <v>158.4</v>
          </cell>
          <cell r="X229">
            <v>1.17621821</v>
          </cell>
          <cell r="Y229">
            <v>0.58810910500000002</v>
          </cell>
          <cell r="AB229">
            <v>0</v>
          </cell>
          <cell r="AC229">
            <v>126.72000000000001</v>
          </cell>
          <cell r="AD229">
            <v>3.1034666666666668</v>
          </cell>
          <cell r="AE229">
            <v>11.068881764828291</v>
          </cell>
          <cell r="AF229">
            <v>11.656990869828292</v>
          </cell>
          <cell r="AG229">
            <v>13.392795362328291</v>
          </cell>
          <cell r="AH229">
            <v>264.88443035917953</v>
          </cell>
          <cell r="AI229">
            <v>4.6399999999999997</v>
          </cell>
          <cell r="AJ229">
            <v>9.6999999999999993</v>
          </cell>
          <cell r="AK229">
            <v>16</v>
          </cell>
          <cell r="AL229">
            <v>0.36199999999999999</v>
          </cell>
          <cell r="AM229">
            <v>0.01</v>
          </cell>
          <cell r="AN229">
            <v>0.18232369852066038</v>
          </cell>
          <cell r="AO229">
            <v>0.34662207031249997</v>
          </cell>
          <cell r="AP229">
            <v>0.50365662574768066</v>
          </cell>
          <cell r="AQ229">
            <v>5.0998111007316886</v>
          </cell>
          <cell r="AR229">
            <v>4.294792048260712</v>
          </cell>
          <cell r="AS229">
            <v>5.7839254602067083</v>
          </cell>
          <cell r="AT229">
            <v>1.3255898707006197</v>
          </cell>
          <cell r="AU229">
            <v>1.5079135692212802</v>
          </cell>
          <cell r="AV229">
            <v>6.2886464925182377</v>
          </cell>
          <cell r="AW229">
            <v>647.23829413967246</v>
          </cell>
          <cell r="AX229">
            <v>0.40925333491163629</v>
          </cell>
          <cell r="AY229">
            <v>290.64281485536679</v>
          </cell>
          <cell r="AZ229" t="str">
            <v>01°44'16''</v>
          </cell>
          <cell r="BA229" t="e">
            <v>#VALUE!</v>
          </cell>
          <cell r="BB229">
            <v>0.54500000000000004</v>
          </cell>
          <cell r="BC229" t="e">
            <v>#VALUE!</v>
          </cell>
          <cell r="BD229" t="e">
            <v>#VALUE!</v>
          </cell>
          <cell r="BE229" t="e">
            <v>#VALUE!</v>
          </cell>
          <cell r="BF229" t="e">
            <v>#VALUE!</v>
          </cell>
          <cell r="BG229" t="e">
            <v>#VALUE!</v>
          </cell>
          <cell r="BH229" t="e">
            <v>#VALUE!</v>
          </cell>
          <cell r="BI229" t="e">
            <v>#VALUE!</v>
          </cell>
          <cell r="BJ229" t="e">
            <v>#VALUE!</v>
          </cell>
          <cell r="BK229" t="e">
            <v>#VALUE!</v>
          </cell>
          <cell r="BL229" t="e">
            <v>#VALUE!</v>
          </cell>
          <cell r="BM229" t="e">
            <v>#VALUE!</v>
          </cell>
          <cell r="BN229">
            <v>2.9999999999972715E-2</v>
          </cell>
          <cell r="BO229">
            <v>691.64</v>
          </cell>
          <cell r="BP229">
            <v>691.19</v>
          </cell>
          <cell r="BQ229">
            <v>692.00199999999995</v>
          </cell>
          <cell r="BR229">
            <v>691.55200000000002</v>
          </cell>
          <cell r="BS229">
            <v>695</v>
          </cell>
          <cell r="BT229">
            <v>694.8</v>
          </cell>
          <cell r="BU229">
            <v>0</v>
          </cell>
          <cell r="BV229">
            <v>2.9980000000000473</v>
          </cell>
          <cell r="BW229">
            <v>3.2479999999999336</v>
          </cell>
          <cell r="BX229">
            <v>3.3600000000000474</v>
          </cell>
          <cell r="BY229">
            <v>400</v>
          </cell>
          <cell r="BZ229">
            <v>0.8</v>
          </cell>
          <cell r="CA229">
            <v>0.4</v>
          </cell>
          <cell r="CB229">
            <v>3.1229999999999905</v>
          </cell>
          <cell r="CC229">
            <v>4</v>
          </cell>
          <cell r="CD229">
            <v>1.9754472415527813</v>
          </cell>
          <cell r="CE229">
            <v>6089.8499999999813</v>
          </cell>
          <cell r="CF229">
            <v>1.272956525105871E-2</v>
          </cell>
          <cell r="CG229">
            <v>469.21940264363457</v>
          </cell>
          <cell r="CH229">
            <v>6559.0694026436158</v>
          </cell>
          <cell r="CI229">
            <v>4</v>
          </cell>
          <cell r="CJ229">
            <v>1</v>
          </cell>
          <cell r="CK229">
            <v>0</v>
          </cell>
          <cell r="CL229">
            <v>0</v>
          </cell>
          <cell r="CM229">
            <v>0</v>
          </cell>
          <cell r="CN229">
            <v>0</v>
          </cell>
          <cell r="CO229">
            <v>1.0471647386993397</v>
          </cell>
          <cell r="CP229">
            <v>3</v>
          </cell>
          <cell r="CQ229">
            <v>3</v>
          </cell>
          <cell r="DV229" t="str">
            <v>400 mm</v>
          </cell>
          <cell r="DW229">
            <v>4.6399999999999997</v>
          </cell>
          <cell r="DX229" t="str">
            <v>-</v>
          </cell>
          <cell r="DY229" t="str">
            <v>PVC</v>
          </cell>
          <cell r="DZ229">
            <v>691.64</v>
          </cell>
          <cell r="EA229">
            <v>691.18999999999994</v>
          </cell>
        </row>
        <row r="230">
          <cell r="A230">
            <v>144</v>
          </cell>
          <cell r="B230" t="str">
            <v>CBB7</v>
          </cell>
          <cell r="C230" t="str">
            <v>C75A</v>
          </cell>
          <cell r="F230">
            <v>2.5316468649999999</v>
          </cell>
          <cell r="G230">
            <v>2.33</v>
          </cell>
          <cell r="K230">
            <v>0.21643102400566458</v>
          </cell>
          <cell r="L230">
            <v>14.01784279229568</v>
          </cell>
          <cell r="M230">
            <v>14.01784279229568</v>
          </cell>
          <cell r="N230">
            <v>157.36697439450208</v>
          </cell>
          <cell r="O230">
            <v>0.63054797243572758</v>
          </cell>
          <cell r="P230">
            <v>251.49163499685122</v>
          </cell>
          <cell r="Q230">
            <v>0</v>
          </cell>
          <cell r="R230">
            <v>0</v>
          </cell>
          <cell r="S230">
            <v>5.7860149749999987</v>
          </cell>
          <cell r="U230">
            <v>2190</v>
          </cell>
          <cell r="V230">
            <v>158.4</v>
          </cell>
          <cell r="Y230">
            <v>0</v>
          </cell>
          <cell r="AB230">
            <v>0</v>
          </cell>
          <cell r="AC230">
            <v>126.72000000000001</v>
          </cell>
          <cell r="AD230">
            <v>3.2120000000000006</v>
          </cell>
          <cell r="AE230">
            <v>11.418041783794999</v>
          </cell>
          <cell r="AF230">
            <v>11.418041783794999</v>
          </cell>
          <cell r="AG230">
            <v>13.153846276294999</v>
          </cell>
          <cell r="AH230">
            <v>264.64548127314623</v>
          </cell>
          <cell r="AI230">
            <v>37.729999999999997</v>
          </cell>
          <cell r="AJ230">
            <v>4</v>
          </cell>
          <cell r="AK230">
            <v>16</v>
          </cell>
          <cell r="AL230">
            <v>0.4</v>
          </cell>
          <cell r="AM230">
            <v>1.4E-2</v>
          </cell>
          <cell r="AN230">
            <v>0.27225646972656259</v>
          </cell>
          <cell r="AO230">
            <v>0.36074218750000003</v>
          </cell>
          <cell r="AP230">
            <v>0.68064117431640647</v>
          </cell>
          <cell r="AQ230">
            <v>2.9052298733378588</v>
          </cell>
          <cell r="AR230">
            <v>1.8753119352220589</v>
          </cell>
          <cell r="AS230">
            <v>3.3789034258199795</v>
          </cell>
          <cell r="AT230">
            <v>0.43019167262664176</v>
          </cell>
          <cell r="AU230">
            <v>0.7024481423532043</v>
          </cell>
          <cell r="AV230">
            <v>3.0830049513197935</v>
          </cell>
          <cell r="AW230">
            <v>387.42182824188887</v>
          </cell>
          <cell r="AX230">
            <v>0.68309388367222668</v>
          </cell>
          <cell r="AY230">
            <v>205.60450196964803</v>
          </cell>
          <cell r="AZ230" t="str">
            <v>85°02'18''</v>
          </cell>
          <cell r="BA230" t="e">
            <v>#VALUE!</v>
          </cell>
          <cell r="BB230">
            <v>1E-3</v>
          </cell>
          <cell r="BC230" t="e">
            <v>#VALUE!</v>
          </cell>
          <cell r="BD230" t="e">
            <v>#VALUE!</v>
          </cell>
          <cell r="BE230" t="e">
            <v>#VALUE!</v>
          </cell>
          <cell r="BF230" t="e">
            <v>#VALUE!</v>
          </cell>
          <cell r="BG230" t="e">
            <v>#VALUE!</v>
          </cell>
          <cell r="BH230" t="e">
            <v>#VALUE!</v>
          </cell>
          <cell r="BI230" t="e">
            <v>#VALUE!</v>
          </cell>
          <cell r="BJ230" t="e">
            <v>#VALUE!</v>
          </cell>
          <cell r="BK230" t="e">
            <v>#VALUE!</v>
          </cell>
          <cell r="BL230" t="e">
            <v>#VALUE!</v>
          </cell>
          <cell r="BM230" t="e">
            <v>#VALUE!</v>
          </cell>
          <cell r="BN230">
            <v>3.0000000000086402E-2</v>
          </cell>
          <cell r="BO230">
            <v>691.16</v>
          </cell>
          <cell r="BP230">
            <v>689.65</v>
          </cell>
          <cell r="BQ230">
            <v>691.56</v>
          </cell>
          <cell r="BR230">
            <v>690.05</v>
          </cell>
          <cell r="BS230">
            <v>694.8</v>
          </cell>
          <cell r="BT230">
            <v>692.5</v>
          </cell>
          <cell r="BU230">
            <v>0</v>
          </cell>
          <cell r="BV230">
            <v>3.2400000000000091</v>
          </cell>
          <cell r="BW230">
            <v>2.4500000000000455</v>
          </cell>
          <cell r="BX230">
            <v>3.640000000000009</v>
          </cell>
          <cell r="BY230">
            <v>400</v>
          </cell>
          <cell r="BZ230">
            <v>0.9</v>
          </cell>
          <cell r="CA230">
            <v>0.5</v>
          </cell>
          <cell r="CB230">
            <v>2.8450000000000273</v>
          </cell>
          <cell r="CC230">
            <v>3</v>
          </cell>
          <cell r="CD230">
            <v>2.042046235780774</v>
          </cell>
          <cell r="CE230">
            <v>2977.3034117683687</v>
          </cell>
          <cell r="CF230">
            <v>1.8931359577848417E-2</v>
          </cell>
          <cell r="CG230">
            <v>693.20204725520682</v>
          </cell>
          <cell r="CH230">
            <v>3670.5054590235754</v>
          </cell>
          <cell r="CI230">
            <v>2</v>
          </cell>
          <cell r="CJ230">
            <v>1</v>
          </cell>
          <cell r="CK230">
            <v>1.5</v>
          </cell>
          <cell r="CL230">
            <v>3059</v>
          </cell>
          <cell r="CM230">
            <v>1.7998555699690628</v>
          </cell>
          <cell r="CN230">
            <v>1.9</v>
          </cell>
          <cell r="CO230">
            <v>0</v>
          </cell>
          <cell r="CP230">
            <v>3</v>
          </cell>
          <cell r="CQ230">
            <v>3</v>
          </cell>
          <cell r="DV230" t="str">
            <v>400 mm</v>
          </cell>
          <cell r="DW230">
            <v>37.729999999999997</v>
          </cell>
          <cell r="DX230" t="str">
            <v>1</v>
          </cell>
          <cell r="DY230" t="str">
            <v>CS</v>
          </cell>
          <cell r="DZ230">
            <v>691.16</v>
          </cell>
          <cell r="EA230">
            <v>689.65</v>
          </cell>
        </row>
        <row r="231">
          <cell r="A231">
            <v>145</v>
          </cell>
          <cell r="B231" t="str">
            <v>C75A</v>
          </cell>
          <cell r="C231" t="str">
            <v>ALIV75B</v>
          </cell>
          <cell r="F231">
            <v>2.5316468649999999</v>
          </cell>
          <cell r="G231">
            <v>2.33</v>
          </cell>
          <cell r="K231">
            <v>0.38256362378372682</v>
          </cell>
          <cell r="L231">
            <v>14.400406416079406</v>
          </cell>
          <cell r="M231">
            <v>14.400406416079406</v>
          </cell>
          <cell r="N231">
            <v>154.99085164316728</v>
          </cell>
          <cell r="O231">
            <v>0.63090702604482141</v>
          </cell>
          <cell r="P231">
            <v>251.49163499685122</v>
          </cell>
          <cell r="Q231">
            <v>0</v>
          </cell>
          <cell r="R231">
            <v>0</v>
          </cell>
          <cell r="S231">
            <v>5.7860149749999987</v>
          </cell>
          <cell r="U231">
            <v>2190</v>
          </cell>
          <cell r="V231">
            <v>158.4</v>
          </cell>
          <cell r="Y231">
            <v>0</v>
          </cell>
          <cell r="AB231">
            <v>0</v>
          </cell>
          <cell r="AC231">
            <v>126.72000000000001</v>
          </cell>
          <cell r="AD231">
            <v>3.2120000000000006</v>
          </cell>
          <cell r="AE231">
            <v>11.418041783794999</v>
          </cell>
          <cell r="AF231">
            <v>11.418041783794999</v>
          </cell>
          <cell r="AG231">
            <v>13.153846276294999</v>
          </cell>
          <cell r="AH231">
            <v>264.64548127314623</v>
          </cell>
          <cell r="AI231">
            <v>66.039999999999992</v>
          </cell>
          <cell r="AJ231">
            <v>3.91</v>
          </cell>
          <cell r="AK231">
            <v>16</v>
          </cell>
          <cell r="AL231">
            <v>0.4</v>
          </cell>
          <cell r="AM231">
            <v>1.4E-2</v>
          </cell>
          <cell r="AN231">
            <v>0.27423915863037113</v>
          </cell>
          <cell r="AO231">
            <v>0.36074218750000003</v>
          </cell>
          <cell r="AP231">
            <v>0.68559789657592773</v>
          </cell>
          <cell r="AQ231">
            <v>2.8818844512036366</v>
          </cell>
          <cell r="AR231">
            <v>1.8488723986948947</v>
          </cell>
          <cell r="AS231">
            <v>3.321945364258351</v>
          </cell>
          <cell r="AT231">
            <v>0.42330570795562111</v>
          </cell>
          <cell r="AU231">
            <v>0.69754486658599224</v>
          </cell>
          <cell r="AV231">
            <v>3.0481238230164567</v>
          </cell>
          <cell r="AW231">
            <v>383.03853638482144</v>
          </cell>
          <cell r="AX231">
            <v>0.69091085134908969</v>
          </cell>
          <cell r="AY231">
            <v>202.11379254880276</v>
          </cell>
          <cell r="AZ231" t="str">
            <v>03°29'27''</v>
          </cell>
          <cell r="BA231" t="e">
            <v>#VALUE!</v>
          </cell>
          <cell r="BB231">
            <v>1E-3</v>
          </cell>
          <cell r="BC231" t="e">
            <v>#VALUE!</v>
          </cell>
          <cell r="BD231" t="e">
            <v>#VALUE!</v>
          </cell>
          <cell r="BE231" t="e">
            <v>#VALUE!</v>
          </cell>
          <cell r="BF231" t="e">
            <v>#VALUE!</v>
          </cell>
          <cell r="BG231" t="e">
            <v>#VALUE!</v>
          </cell>
          <cell r="BH231" t="e">
            <v>#VALUE!</v>
          </cell>
          <cell r="BI231" t="e">
            <v>#VALUE!</v>
          </cell>
          <cell r="BJ231" t="e">
            <v>#VALUE!</v>
          </cell>
          <cell r="BK231" t="e">
            <v>#VALUE!</v>
          </cell>
          <cell r="BL231" t="e">
            <v>#VALUE!</v>
          </cell>
          <cell r="BM231" t="e">
            <v>#VALUE!</v>
          </cell>
          <cell r="BN231">
            <v>6.9999999999936335E-2</v>
          </cell>
          <cell r="BO231">
            <v>689.58</v>
          </cell>
          <cell r="BP231">
            <v>687</v>
          </cell>
          <cell r="BQ231">
            <v>689.98</v>
          </cell>
          <cell r="BR231">
            <v>687.4</v>
          </cell>
          <cell r="BS231">
            <v>692.5</v>
          </cell>
          <cell r="BT231">
            <v>688</v>
          </cell>
          <cell r="BU231">
            <v>0</v>
          </cell>
          <cell r="BV231">
            <v>2.5199999999999818</v>
          </cell>
          <cell r="BW231">
            <v>0.60000000000002274</v>
          </cell>
          <cell r="BX231">
            <v>2.9199999999999817</v>
          </cell>
          <cell r="BY231">
            <v>400</v>
          </cell>
          <cell r="BZ231">
            <v>0.9</v>
          </cell>
          <cell r="CA231">
            <v>0.5</v>
          </cell>
          <cell r="CB231">
            <v>1.5600000000000023</v>
          </cell>
          <cell r="CC231">
            <v>4</v>
          </cell>
          <cell r="CD231">
            <v>1.2502326693100456</v>
          </cell>
          <cell r="CE231">
            <v>1974.7425011752173</v>
          </cell>
          <cell r="CF231">
            <v>5.7927048862830177E-2</v>
          </cell>
          <cell r="CG231">
            <v>1924.5873652743965</v>
          </cell>
          <cell r="CH231">
            <v>3899.3298664496137</v>
          </cell>
          <cell r="CI231">
            <v>2</v>
          </cell>
          <cell r="CJ231">
            <v>1</v>
          </cell>
          <cell r="CK231">
            <v>1.5</v>
          </cell>
          <cell r="CL231">
            <v>3059</v>
          </cell>
          <cell r="CM231">
            <v>1.9120610656013144</v>
          </cell>
          <cell r="CN231">
            <v>2.2000000000000002</v>
          </cell>
          <cell r="CO231">
            <v>0</v>
          </cell>
          <cell r="CP231">
            <v>3</v>
          </cell>
          <cell r="CQ231">
            <v>3</v>
          </cell>
          <cell r="DV231" t="str">
            <v>400 mm</v>
          </cell>
          <cell r="DW231">
            <v>66.039999999999992</v>
          </cell>
          <cell r="DX231" t="str">
            <v>1</v>
          </cell>
          <cell r="DY231" t="str">
            <v>CS</v>
          </cell>
          <cell r="DZ231">
            <v>689.58</v>
          </cell>
          <cell r="EA231">
            <v>687</v>
          </cell>
        </row>
        <row r="232">
          <cell r="A232">
            <v>146</v>
          </cell>
          <cell r="B232" t="str">
            <v>ALIV75B</v>
          </cell>
          <cell r="C232" t="str">
            <v>C75C</v>
          </cell>
          <cell r="G232">
            <v>0</v>
          </cell>
          <cell r="K232">
            <v>0</v>
          </cell>
          <cell r="L232">
            <v>0</v>
          </cell>
          <cell r="M232">
            <v>0</v>
          </cell>
          <cell r="N232">
            <v>0</v>
          </cell>
          <cell r="O232">
            <v>0</v>
          </cell>
          <cell r="P232">
            <v>0</v>
          </cell>
          <cell r="Q232">
            <v>0</v>
          </cell>
          <cell r="R232">
            <v>0</v>
          </cell>
          <cell r="S232">
            <v>5.7860149749999987</v>
          </cell>
          <cell r="U232">
            <v>2190</v>
          </cell>
          <cell r="V232">
            <v>158.4</v>
          </cell>
          <cell r="Y232">
            <v>0</v>
          </cell>
          <cell r="AB232">
            <v>0</v>
          </cell>
          <cell r="AC232">
            <v>126.72000000000001</v>
          </cell>
          <cell r="AD232">
            <v>3.2120000000000006</v>
          </cell>
          <cell r="AE232">
            <v>11.418041783794999</v>
          </cell>
          <cell r="AF232">
            <v>11.418041783794999</v>
          </cell>
          <cell r="AG232">
            <v>13.153846276294999</v>
          </cell>
          <cell r="AH232">
            <v>13.153846276294999</v>
          </cell>
          <cell r="AI232">
            <v>30.59</v>
          </cell>
          <cell r="AJ232">
            <v>5.13</v>
          </cell>
          <cell r="AK232">
            <v>16</v>
          </cell>
          <cell r="AL232">
            <v>0.4</v>
          </cell>
          <cell r="AM232">
            <v>1.4E-2</v>
          </cell>
          <cell r="AN232">
            <v>5.3025054931640628E-2</v>
          </cell>
          <cell r="AO232">
            <v>7.9687500000000022E-2</v>
          </cell>
          <cell r="AP232">
            <v>0.13256263732910156</v>
          </cell>
          <cell r="AQ232">
            <v>1.3317972571314405</v>
          </cell>
          <cell r="AR232">
            <v>2.2265388442684078</v>
          </cell>
          <cell r="AS232">
            <v>1.0824136155440671</v>
          </cell>
          <cell r="AT232">
            <v>9.0401831503711921E-2</v>
          </cell>
          <cell r="AU232">
            <v>0.14342688643535256</v>
          </cell>
          <cell r="AV232">
            <v>3.4914265418376598</v>
          </cell>
          <cell r="AW232">
            <v>438.7455989754244</v>
          </cell>
          <cell r="AX232">
            <v>2.9980577143137999E-2</v>
          </cell>
          <cell r="AY232">
            <v>207.94732962731675</v>
          </cell>
          <cell r="AZ232" t="str">
            <v>05°50'01''</v>
          </cell>
          <cell r="BA232" t="e">
            <v>#VALUE!</v>
          </cell>
          <cell r="BB232">
            <v>1E-3</v>
          </cell>
          <cell r="BC232" t="e">
            <v>#VALUE!</v>
          </cell>
          <cell r="BD232" t="e">
            <v>#VALUE!</v>
          </cell>
          <cell r="BE232" t="e">
            <v>#VALUE!</v>
          </cell>
          <cell r="BF232" t="e">
            <v>#VALUE!</v>
          </cell>
          <cell r="BG232" t="e">
            <v>#VALUE!</v>
          </cell>
          <cell r="BH232" t="e">
            <v>#VALUE!</v>
          </cell>
          <cell r="BI232" t="e">
            <v>#VALUE!</v>
          </cell>
          <cell r="BJ232" t="e">
            <v>#VALUE!</v>
          </cell>
          <cell r="BK232" t="e">
            <v>#VALUE!</v>
          </cell>
          <cell r="BL232" t="e">
            <v>#VALUE!</v>
          </cell>
          <cell r="BM232" t="e">
            <v>#VALUE!</v>
          </cell>
          <cell r="BN232">
            <v>2.9999999999972715E-2</v>
          </cell>
          <cell r="BO232">
            <v>686.97</v>
          </cell>
          <cell r="BP232">
            <v>685.4</v>
          </cell>
          <cell r="BQ232">
            <v>687.37</v>
          </cell>
          <cell r="BR232">
            <v>685.8</v>
          </cell>
          <cell r="BS232">
            <v>688</v>
          </cell>
          <cell r="BT232">
            <v>687</v>
          </cell>
          <cell r="BU232">
            <v>0</v>
          </cell>
          <cell r="BV232">
            <v>0.62999999999999545</v>
          </cell>
          <cell r="BW232">
            <v>1.2000000000000455</v>
          </cell>
          <cell r="BX232">
            <v>1.0299999999999954</v>
          </cell>
          <cell r="BY232">
            <v>400</v>
          </cell>
          <cell r="BZ232">
            <v>0.9</v>
          </cell>
          <cell r="CA232">
            <v>0.5</v>
          </cell>
          <cell r="CB232">
            <v>0.91500000000002046</v>
          </cell>
          <cell r="CC232">
            <v>5</v>
          </cell>
          <cell r="CD232">
            <v>0.83533472829343924</v>
          </cell>
          <cell r="CE232">
            <v>1150.255920860066</v>
          </cell>
          <cell r="CF232">
            <v>0.13793420081894148</v>
          </cell>
          <cell r="CG232">
            <v>5364.0418306843303</v>
          </cell>
          <cell r="CH232">
            <v>6514.2977515443963</v>
          </cell>
          <cell r="CI232">
            <v>2</v>
          </cell>
          <cell r="CJ232">
            <v>1</v>
          </cell>
          <cell r="CK232">
            <v>1.5</v>
          </cell>
          <cell r="CL232">
            <v>3059</v>
          </cell>
          <cell r="CM232">
            <v>3.1943271092895045</v>
          </cell>
          <cell r="CN232">
            <v>4</v>
          </cell>
          <cell r="CO232">
            <v>0</v>
          </cell>
          <cell r="CP232">
            <v>3</v>
          </cell>
          <cell r="CQ232">
            <v>3</v>
          </cell>
          <cell r="DV232" t="str">
            <v>400 mm</v>
          </cell>
          <cell r="DW232">
            <v>30.59</v>
          </cell>
          <cell r="DX232" t="str">
            <v>1</v>
          </cell>
          <cell r="DY232" t="str">
            <v>CS</v>
          </cell>
          <cell r="DZ232">
            <v>686.97</v>
          </cell>
          <cell r="EA232">
            <v>685.4</v>
          </cell>
        </row>
        <row r="233">
          <cell r="A233">
            <v>144</v>
          </cell>
          <cell r="B233" t="str">
            <v>ALIV75B</v>
          </cell>
          <cell r="C233" t="str">
            <v>BOT 75B</v>
          </cell>
          <cell r="F233">
            <v>2.5316468649999999</v>
          </cell>
          <cell r="G233">
            <v>2.33</v>
          </cell>
          <cell r="K233">
            <v>3.7567191116015817E-3</v>
          </cell>
          <cell r="L233">
            <v>14.021599511407281</v>
          </cell>
          <cell r="M233">
            <v>14.021599511407281</v>
          </cell>
          <cell r="N233">
            <v>157.34315439165252</v>
          </cell>
          <cell r="O233">
            <v>0.65452702702702559</v>
          </cell>
          <cell r="P233">
            <v>251.49163499685122</v>
          </cell>
          <cell r="Q233">
            <v>0</v>
          </cell>
          <cell r="R233">
            <v>0</v>
          </cell>
          <cell r="V233">
            <v>158.4</v>
          </cell>
          <cell r="Y233">
            <v>0</v>
          </cell>
          <cell r="AB233">
            <v>0</v>
          </cell>
          <cell r="AC233">
            <v>0</v>
          </cell>
          <cell r="AD233">
            <v>0</v>
          </cell>
          <cell r="AE233">
            <v>0</v>
          </cell>
          <cell r="AF233">
            <v>0</v>
          </cell>
          <cell r="AG233">
            <v>0</v>
          </cell>
          <cell r="AH233">
            <v>251.49163499685122</v>
          </cell>
          <cell r="AI233">
            <v>1.4800000000000002</v>
          </cell>
          <cell r="AJ233">
            <v>18.920000000000002</v>
          </cell>
          <cell r="AK233">
            <v>10</v>
          </cell>
          <cell r="AL233">
            <v>0.22700000000000001</v>
          </cell>
          <cell r="AM233">
            <v>0.01</v>
          </cell>
          <cell r="AN233">
            <v>0.19865032863616944</v>
          </cell>
          <cell r="AO233">
            <v>0.22688396453857423</v>
          </cell>
          <cell r="AP233">
            <v>0.87511157989501953</v>
          </cell>
          <cell r="AQ233">
            <v>6.6966665482703718</v>
          </cell>
          <cell r="AR233">
            <v>4.27062331427706</v>
          </cell>
          <cell r="AS233">
            <v>10.966331396757798</v>
          </cell>
          <cell r="AT233">
            <v>2.2856953546749956</v>
          </cell>
          <cell r="AU233">
            <v>2.4843456833111652</v>
          </cell>
          <cell r="AV233">
            <v>6.4344298755729161</v>
          </cell>
          <cell r="AW233">
            <v>260.40640854220578</v>
          </cell>
          <cell r="AX233">
            <v>0.96576592106445913</v>
          </cell>
          <cell r="AY233">
            <v>159.53207548983758</v>
          </cell>
          <cell r="AZ233" t="b">
            <v>0</v>
          </cell>
          <cell r="BA233">
            <v>0</v>
          </cell>
          <cell r="BB233">
            <v>0</v>
          </cell>
          <cell r="BC233">
            <v>0</v>
          </cell>
          <cell r="BD233">
            <v>0</v>
          </cell>
          <cell r="BE233">
            <v>0</v>
          </cell>
          <cell r="BF233">
            <v>0</v>
          </cell>
          <cell r="BG233">
            <v>3.2677557264939012</v>
          </cell>
          <cell r="BH233">
            <v>5.2863436123348011</v>
          </cell>
          <cell r="BI233">
            <v>1.2</v>
          </cell>
          <cell r="BJ233">
            <v>0</v>
          </cell>
          <cell r="BK233">
            <v>0</v>
          </cell>
          <cell r="BL233">
            <v>0</v>
          </cell>
          <cell r="BM233">
            <v>5.7463909103841164</v>
          </cell>
          <cell r="BN233">
            <v>3.0499999999999545</v>
          </cell>
          <cell r="BO233">
            <v>686.6</v>
          </cell>
          <cell r="BP233">
            <v>686.32</v>
          </cell>
          <cell r="BQ233">
            <v>686.827</v>
          </cell>
          <cell r="BR233">
            <v>686.54700000000003</v>
          </cell>
          <cell r="BS233">
            <v>688</v>
          </cell>
          <cell r="BT233">
            <v>687.2</v>
          </cell>
          <cell r="BU233" t="b">
            <v>0</v>
          </cell>
          <cell r="BV233">
            <v>1.1730000000000018</v>
          </cell>
          <cell r="BW233">
            <v>0.65300000000002001</v>
          </cell>
          <cell r="BX233">
            <v>1.4000000000000019</v>
          </cell>
          <cell r="BY233">
            <v>250</v>
          </cell>
          <cell r="BZ233">
            <v>0.65</v>
          </cell>
          <cell r="CA233">
            <v>0.25</v>
          </cell>
          <cell r="CB233">
            <v>0.91300000000001091</v>
          </cell>
          <cell r="CC233">
            <v>3</v>
          </cell>
          <cell r="CD233">
            <v>1.1462076925960107</v>
          </cell>
          <cell r="CE233">
            <v>1643.4000000000196</v>
          </cell>
          <cell r="CF233">
            <v>7.5455479958854432E-2</v>
          </cell>
          <cell r="CG233">
            <v>2245.2725303898396</v>
          </cell>
          <cell r="CH233">
            <v>3888.6725303898593</v>
          </cell>
          <cell r="CI233">
            <v>4</v>
          </cell>
          <cell r="CJ233">
            <v>1</v>
          </cell>
          <cell r="CK233">
            <v>0</v>
          </cell>
          <cell r="CL233">
            <v>0</v>
          </cell>
          <cell r="CM233">
            <v>0</v>
          </cell>
          <cell r="CN233">
            <v>0</v>
          </cell>
          <cell r="CO233">
            <v>0.51359213814249205</v>
          </cell>
          <cell r="CP233">
            <v>3</v>
          </cell>
          <cell r="CQ233">
            <v>3</v>
          </cell>
          <cell r="DV233" t="str">
            <v>250 mm</v>
          </cell>
          <cell r="DW233">
            <v>1.4800000000000002</v>
          </cell>
          <cell r="DX233" t="str">
            <v>-</v>
          </cell>
          <cell r="DY233" t="str">
            <v>PVC</v>
          </cell>
          <cell r="DZ233">
            <v>686.6</v>
          </cell>
          <cell r="EA233">
            <v>686.32</v>
          </cell>
        </row>
        <row r="234">
          <cell r="A234">
            <v>147</v>
          </cell>
          <cell r="B234" t="str">
            <v>C75C</v>
          </cell>
          <cell r="C234" t="str">
            <v>C75D</v>
          </cell>
          <cell r="F234">
            <v>0</v>
          </cell>
          <cell r="G234">
            <v>0</v>
          </cell>
          <cell r="K234">
            <v>0</v>
          </cell>
          <cell r="L234">
            <v>0</v>
          </cell>
          <cell r="M234">
            <v>0</v>
          </cell>
          <cell r="N234">
            <v>0</v>
          </cell>
          <cell r="O234">
            <v>0</v>
          </cell>
          <cell r="P234">
            <v>0</v>
          </cell>
          <cell r="Q234">
            <v>0</v>
          </cell>
          <cell r="R234">
            <v>0</v>
          </cell>
          <cell r="S234">
            <v>5.7860149749999987</v>
          </cell>
          <cell r="U234">
            <v>2190</v>
          </cell>
          <cell r="V234">
            <v>158.4</v>
          </cell>
          <cell r="Y234">
            <v>0</v>
          </cell>
          <cell r="AB234">
            <v>0</v>
          </cell>
          <cell r="AC234">
            <v>126.72000000000001</v>
          </cell>
          <cell r="AD234">
            <v>3.2120000000000006</v>
          </cell>
          <cell r="AE234">
            <v>11.418041783794999</v>
          </cell>
          <cell r="AF234">
            <v>11.418041783794999</v>
          </cell>
          <cell r="AG234">
            <v>13.153846276294999</v>
          </cell>
          <cell r="AH234">
            <v>13.153846276294999</v>
          </cell>
          <cell r="AI234">
            <v>41.209999999999994</v>
          </cell>
          <cell r="AJ234">
            <v>6.84</v>
          </cell>
          <cell r="AK234">
            <v>10</v>
          </cell>
          <cell r="AL234">
            <v>0.25</v>
          </cell>
          <cell r="AM234">
            <v>1.4E-2</v>
          </cell>
          <cell r="AN234">
            <v>5.7461738586425781E-2</v>
          </cell>
          <cell r="AO234">
            <v>9.1796875E-2</v>
          </cell>
          <cell r="AP234">
            <v>0.22984695434570313</v>
          </cell>
          <cell r="AQ234">
            <v>1.5436863870633328</v>
          </cell>
          <cell r="AR234">
            <v>2.4467695095000432</v>
          </cell>
          <cell r="AS234">
            <v>1.44053276296088</v>
          </cell>
          <cell r="AT234">
            <v>0.12145604799208184</v>
          </cell>
          <cell r="AU234">
            <v>0.17891778657850763</v>
          </cell>
          <cell r="AV234">
            <v>2.9470824687671717</v>
          </cell>
          <cell r="AW234">
            <v>144.66457239690968</v>
          </cell>
          <cell r="AX234">
            <v>9.0926520974363947E-2</v>
          </cell>
          <cell r="AY234">
            <v>206.03110529619542</v>
          </cell>
          <cell r="AZ234" t="str">
            <v>01°54'58''</v>
          </cell>
          <cell r="BA234" t="e">
            <v>#VALUE!</v>
          </cell>
          <cell r="BB234">
            <v>3.5000000000000003E-2</v>
          </cell>
          <cell r="BC234" t="e">
            <v>#VALUE!</v>
          </cell>
          <cell r="BD234" t="e">
            <v>#VALUE!</v>
          </cell>
          <cell r="BE234" t="e">
            <v>#VALUE!</v>
          </cell>
          <cell r="BF234" t="e">
            <v>#VALUE!</v>
          </cell>
          <cell r="BG234" t="e">
            <v>#VALUE!</v>
          </cell>
          <cell r="BH234" t="e">
            <v>#VALUE!</v>
          </cell>
          <cell r="BI234" t="e">
            <v>#VALUE!</v>
          </cell>
          <cell r="BJ234" t="e">
            <v>#VALUE!</v>
          </cell>
          <cell r="BK234" t="e">
            <v>#VALUE!</v>
          </cell>
          <cell r="BL234" t="e">
            <v>#VALUE!</v>
          </cell>
          <cell r="BM234" t="e">
            <v>#VALUE!</v>
          </cell>
          <cell r="BN234">
            <v>2.9999999999972715E-2</v>
          </cell>
          <cell r="BO234">
            <v>685.37</v>
          </cell>
          <cell r="BP234">
            <v>682.55</v>
          </cell>
          <cell r="BQ234">
            <v>685.62</v>
          </cell>
          <cell r="BR234">
            <v>682.8</v>
          </cell>
          <cell r="BS234">
            <v>687</v>
          </cell>
          <cell r="BT234">
            <v>684</v>
          </cell>
          <cell r="BU234">
            <v>0</v>
          </cell>
          <cell r="BV234">
            <v>1.3799999999999955</v>
          </cell>
          <cell r="BW234">
            <v>1.2000000000000455</v>
          </cell>
          <cell r="BX234">
            <v>1.6299999999999955</v>
          </cell>
          <cell r="BY234">
            <v>250</v>
          </cell>
          <cell r="BZ234">
            <v>0.71250000000000002</v>
          </cell>
          <cell r="CA234">
            <v>0.3125</v>
          </cell>
          <cell r="CB234">
            <v>1.2900000000000205</v>
          </cell>
          <cell r="CC234">
            <v>5</v>
          </cell>
          <cell r="CD234">
            <v>1.288232296427344</v>
          </cell>
          <cell r="CE234">
            <v>1111.7646004464295</v>
          </cell>
          <cell r="CF234">
            <v>5.1365772084149275E-2</v>
          </cell>
          <cell r="CG234">
            <v>1597.98940243673</v>
          </cell>
          <cell r="CH234">
            <v>2709.7540028831595</v>
          </cell>
          <cell r="CI234">
            <v>2</v>
          </cell>
          <cell r="CJ234">
            <v>1</v>
          </cell>
          <cell r="CK234">
            <v>1.5</v>
          </cell>
          <cell r="CL234">
            <v>2345</v>
          </cell>
          <cell r="CM234">
            <v>1.7333181255116159</v>
          </cell>
          <cell r="CN234">
            <v>1.9</v>
          </cell>
          <cell r="CO234">
            <v>0</v>
          </cell>
          <cell r="CP234">
            <v>3</v>
          </cell>
          <cell r="CQ234">
            <v>3</v>
          </cell>
          <cell r="DV234" t="str">
            <v>250 mm</v>
          </cell>
          <cell r="DW234">
            <v>41.209999999999994</v>
          </cell>
          <cell r="DX234" t="str">
            <v>1</v>
          </cell>
          <cell r="DY234" t="str">
            <v>CS</v>
          </cell>
          <cell r="DZ234">
            <v>685.37</v>
          </cell>
          <cell r="EA234">
            <v>682.55</v>
          </cell>
        </row>
        <row r="235">
          <cell r="A235">
            <v>148</v>
          </cell>
          <cell r="B235" t="str">
            <v>C75D</v>
          </cell>
          <cell r="C235" t="str">
            <v>C75E</v>
          </cell>
          <cell r="F235">
            <v>0</v>
          </cell>
          <cell r="G235">
            <v>0</v>
          </cell>
          <cell r="K235">
            <v>0</v>
          </cell>
          <cell r="L235">
            <v>0</v>
          </cell>
          <cell r="M235">
            <v>0</v>
          </cell>
          <cell r="N235">
            <v>0</v>
          </cell>
          <cell r="O235">
            <v>0</v>
          </cell>
          <cell r="P235">
            <v>0</v>
          </cell>
          <cell r="Q235">
            <v>0</v>
          </cell>
          <cell r="R235">
            <v>0</v>
          </cell>
          <cell r="S235">
            <v>5.7860149749999987</v>
          </cell>
          <cell r="U235">
            <v>2190</v>
          </cell>
          <cell r="V235">
            <v>158.4</v>
          </cell>
          <cell r="Y235">
            <v>0</v>
          </cell>
          <cell r="AB235">
            <v>0</v>
          </cell>
          <cell r="AC235">
            <v>126.72000000000001</v>
          </cell>
          <cell r="AD235">
            <v>3.2120000000000006</v>
          </cell>
          <cell r="AE235">
            <v>11.418041783794999</v>
          </cell>
          <cell r="AF235">
            <v>11.418041783794999</v>
          </cell>
          <cell r="AG235">
            <v>13.153846276294999</v>
          </cell>
          <cell r="AH235">
            <v>13.153846276294999</v>
          </cell>
          <cell r="AI235">
            <v>44.849999999999994</v>
          </cell>
          <cell r="AJ235">
            <v>8.85</v>
          </cell>
          <cell r="AK235">
            <v>10</v>
          </cell>
          <cell r="AL235">
            <v>0.25</v>
          </cell>
          <cell r="AM235">
            <v>1.4E-2</v>
          </cell>
          <cell r="AN235">
            <v>5.3893566131591797E-2</v>
          </cell>
          <cell r="AO235">
            <v>9.1796875E-2</v>
          </cell>
          <cell r="AP235">
            <v>0.21557426452636719</v>
          </cell>
          <cell r="AQ235">
            <v>1.6910057985597304</v>
          </cell>
          <cell r="AR235">
            <v>2.7733360996140051</v>
          </cell>
          <cell r="AS235">
            <v>1.7613061396971472</v>
          </cell>
          <cell r="AT235">
            <v>0.14574416976364074</v>
          </cell>
          <cell r="AU235">
            <v>0.19963773589523254</v>
          </cell>
          <cell r="AV235">
            <v>3.3522459399304405</v>
          </cell>
          <cell r="AW235">
            <v>164.55298777987005</v>
          </cell>
          <cell r="AX235">
            <v>7.9936842556098051E-2</v>
          </cell>
          <cell r="AY235">
            <v>224.59660014672079</v>
          </cell>
          <cell r="AZ235" t="str">
            <v>18°33'56''</v>
          </cell>
          <cell r="BA235" t="e">
            <v>#VALUE!</v>
          </cell>
          <cell r="BB235">
            <v>2.1000000000000001E-2</v>
          </cell>
          <cell r="BC235" t="e">
            <v>#VALUE!</v>
          </cell>
          <cell r="BD235" t="e">
            <v>#VALUE!</v>
          </cell>
          <cell r="BE235" t="e">
            <v>#VALUE!</v>
          </cell>
          <cell r="BF235" t="e">
            <v>#VALUE!</v>
          </cell>
          <cell r="BG235" t="e">
            <v>#VALUE!</v>
          </cell>
          <cell r="BH235" t="e">
            <v>#VALUE!</v>
          </cell>
          <cell r="BI235" t="e">
            <v>#VALUE!</v>
          </cell>
          <cell r="BJ235" t="e">
            <v>#VALUE!</v>
          </cell>
          <cell r="BK235" t="e">
            <v>#VALUE!</v>
          </cell>
          <cell r="BL235" t="e">
            <v>#VALUE!</v>
          </cell>
          <cell r="BM235" t="e">
            <v>#VALUE!</v>
          </cell>
          <cell r="BN235">
            <v>2.9999999999972715E-2</v>
          </cell>
          <cell r="BO235">
            <v>682.52</v>
          </cell>
          <cell r="BP235">
            <v>678.55</v>
          </cell>
          <cell r="BQ235">
            <v>682.77</v>
          </cell>
          <cell r="BR235">
            <v>678.8</v>
          </cell>
          <cell r="BS235">
            <v>684</v>
          </cell>
          <cell r="BT235">
            <v>680</v>
          </cell>
          <cell r="BU235">
            <v>0</v>
          </cell>
          <cell r="BV235">
            <v>1.2300000000000182</v>
          </cell>
          <cell r="BW235">
            <v>1.2000000000000455</v>
          </cell>
          <cell r="BX235">
            <v>1.4800000000000182</v>
          </cell>
          <cell r="BY235">
            <v>250</v>
          </cell>
          <cell r="BZ235">
            <v>0.71250000000000002</v>
          </cell>
          <cell r="CA235">
            <v>0.3125</v>
          </cell>
          <cell r="CB235">
            <v>1.2150000000000318</v>
          </cell>
          <cell r="CC235">
            <v>5</v>
          </cell>
          <cell r="CD235">
            <v>1.236121119535293</v>
          </cell>
          <cell r="CE235">
            <v>1066.7918405514506</v>
          </cell>
          <cell r="CF235">
            <v>5.6892516618715638E-2</v>
          </cell>
          <cell r="CG235">
            <v>1779.7324552890548</v>
          </cell>
          <cell r="CH235">
            <v>2846.5242958405051</v>
          </cell>
          <cell r="CI235">
            <v>2</v>
          </cell>
          <cell r="CJ235">
            <v>1</v>
          </cell>
          <cell r="CK235">
            <v>1.5</v>
          </cell>
          <cell r="CL235">
            <v>2345</v>
          </cell>
          <cell r="CM235">
            <v>1.8208044536293211</v>
          </cell>
          <cell r="CN235">
            <v>1.9</v>
          </cell>
          <cell r="CO235">
            <v>0</v>
          </cell>
          <cell r="CP235">
            <v>3</v>
          </cell>
          <cell r="CQ235">
            <v>3</v>
          </cell>
          <cell r="DV235" t="str">
            <v>250 mm</v>
          </cell>
          <cell r="DW235">
            <v>44.849999999999994</v>
          </cell>
          <cell r="DX235" t="str">
            <v>1</v>
          </cell>
          <cell r="DY235" t="str">
            <v>CS</v>
          </cell>
          <cell r="DZ235">
            <v>682.52</v>
          </cell>
          <cell r="EA235">
            <v>678.55</v>
          </cell>
        </row>
        <row r="236">
          <cell r="A236">
            <v>147</v>
          </cell>
          <cell r="B236" t="str">
            <v>C75E</v>
          </cell>
          <cell r="C236" t="str">
            <v>C75F</v>
          </cell>
          <cell r="F236">
            <v>0</v>
          </cell>
          <cell r="G236">
            <v>0</v>
          </cell>
          <cell r="K236">
            <v>0</v>
          </cell>
          <cell r="L236">
            <v>0</v>
          </cell>
          <cell r="M236">
            <v>0</v>
          </cell>
          <cell r="N236">
            <v>0</v>
          </cell>
          <cell r="O236">
            <v>0</v>
          </cell>
          <cell r="P236">
            <v>0</v>
          </cell>
          <cell r="Q236">
            <v>0</v>
          </cell>
          <cell r="R236">
            <v>0</v>
          </cell>
          <cell r="S236">
            <v>5.7860149749999987</v>
          </cell>
          <cell r="U236">
            <v>2190</v>
          </cell>
          <cell r="V236">
            <v>158.4</v>
          </cell>
          <cell r="Y236">
            <v>0</v>
          </cell>
          <cell r="AB236">
            <v>0</v>
          </cell>
          <cell r="AC236">
            <v>126.72000000000001</v>
          </cell>
          <cell r="AD236">
            <v>3.2120000000000006</v>
          </cell>
          <cell r="AE236">
            <v>11.418041783794999</v>
          </cell>
          <cell r="AF236">
            <v>11.418041783794999</v>
          </cell>
          <cell r="AG236">
            <v>13.153846276294999</v>
          </cell>
          <cell r="AH236">
            <v>13.153846276294999</v>
          </cell>
          <cell r="AI236">
            <v>43.37</v>
          </cell>
          <cell r="AJ236">
            <v>6.85</v>
          </cell>
          <cell r="AK236">
            <v>10</v>
          </cell>
          <cell r="AL236">
            <v>0.25</v>
          </cell>
          <cell r="AM236">
            <v>1.4E-2</v>
          </cell>
          <cell r="AN236">
            <v>5.7440757751464844E-2</v>
          </cell>
          <cell r="AO236">
            <v>9.1796875E-2</v>
          </cell>
          <cell r="AP236">
            <v>0.22976303100585938</v>
          </cell>
          <cell r="AQ236">
            <v>1.5444845441222612</v>
          </cell>
          <cell r="AR236">
            <v>2.4485119685927472</v>
          </cell>
          <cell r="AS236">
            <v>1.4421759304525255</v>
          </cell>
          <cell r="AT236">
            <v>0.12158167721878435</v>
          </cell>
          <cell r="AU236">
            <v>0.17902243497024919</v>
          </cell>
          <cell r="AV236">
            <v>2.9492359820021234</v>
          </cell>
          <cell r="AW236">
            <v>144.7702827306336</v>
          </cell>
          <cell r="AX236">
            <v>9.0860127010801414E-2</v>
          </cell>
          <cell r="AY236">
            <v>221.89428815702618</v>
          </cell>
          <cell r="AZ236" t="str">
            <v>02°42'08''</v>
          </cell>
          <cell r="BA236" t="e">
            <v>#VALUE!</v>
          </cell>
          <cell r="BB236">
            <v>1E-3</v>
          </cell>
          <cell r="BC236" t="e">
            <v>#VALUE!</v>
          </cell>
          <cell r="BD236" t="e">
            <v>#VALUE!</v>
          </cell>
          <cell r="BE236" t="e">
            <v>#VALUE!</v>
          </cell>
          <cell r="BF236" t="e">
            <v>#VALUE!</v>
          </cell>
          <cell r="BG236" t="e">
            <v>#VALUE!</v>
          </cell>
          <cell r="BH236" t="e">
            <v>#VALUE!</v>
          </cell>
          <cell r="BI236" t="e">
            <v>#VALUE!</v>
          </cell>
          <cell r="BJ236" t="e">
            <v>#VALUE!</v>
          </cell>
          <cell r="BK236" t="e">
            <v>#VALUE!</v>
          </cell>
          <cell r="BL236" t="e">
            <v>#VALUE!</v>
          </cell>
          <cell r="BM236" t="e">
            <v>#VALUE!</v>
          </cell>
          <cell r="BN236">
            <v>2.9999999999972715E-2</v>
          </cell>
          <cell r="BO236">
            <v>678.52</v>
          </cell>
          <cell r="BP236">
            <v>675.55</v>
          </cell>
          <cell r="BQ236">
            <v>678.77</v>
          </cell>
          <cell r="BR236">
            <v>675.8</v>
          </cell>
          <cell r="BS236">
            <v>680</v>
          </cell>
          <cell r="BT236">
            <v>677</v>
          </cell>
          <cell r="BU236">
            <v>0</v>
          </cell>
          <cell r="BV236">
            <v>1.2300000000000182</v>
          </cell>
          <cell r="BW236">
            <v>1.2000000000000455</v>
          </cell>
          <cell r="BX236">
            <v>1.4800000000000182</v>
          </cell>
          <cell r="BY236">
            <v>250</v>
          </cell>
          <cell r="BZ236">
            <v>0.71250000000000002</v>
          </cell>
          <cell r="CA236">
            <v>0.3125</v>
          </cell>
          <cell r="CB236">
            <v>1.2150000000000318</v>
          </cell>
          <cell r="CC236">
            <v>5</v>
          </cell>
          <cell r="CD236">
            <v>1.236121119535293</v>
          </cell>
          <cell r="CE236">
            <v>1066.7918405514506</v>
          </cell>
          <cell r="CF236">
            <v>5.6892516618715638E-2</v>
          </cell>
          <cell r="CG236">
            <v>1779.7324552890548</v>
          </cell>
          <cell r="CH236">
            <v>2846.5242958405051</v>
          </cell>
          <cell r="CI236">
            <v>2</v>
          </cell>
          <cell r="CJ236">
            <v>1</v>
          </cell>
          <cell r="CK236">
            <v>1.5</v>
          </cell>
          <cell r="CL236">
            <v>2345</v>
          </cell>
          <cell r="CM236">
            <v>1.8208044536293211</v>
          </cell>
          <cell r="CN236">
            <v>1.9</v>
          </cell>
          <cell r="CO236">
            <v>0</v>
          </cell>
          <cell r="CP236">
            <v>3</v>
          </cell>
          <cell r="CQ236">
            <v>3</v>
          </cell>
          <cell r="DV236" t="str">
            <v>250 mm</v>
          </cell>
          <cell r="DW236">
            <v>43.37</v>
          </cell>
          <cell r="DX236" t="str">
            <v>1</v>
          </cell>
          <cell r="DY236" t="str">
            <v>CS</v>
          </cell>
          <cell r="DZ236">
            <v>678.52</v>
          </cell>
          <cell r="EA236">
            <v>675.55</v>
          </cell>
        </row>
        <row r="237">
          <cell r="A237">
            <v>148</v>
          </cell>
          <cell r="B237" t="str">
            <v>C75F</v>
          </cell>
          <cell r="C237" t="str">
            <v>C75G</v>
          </cell>
          <cell r="F237">
            <v>0</v>
          </cell>
          <cell r="G237">
            <v>0</v>
          </cell>
          <cell r="K237">
            <v>0</v>
          </cell>
          <cell r="L237">
            <v>0</v>
          </cell>
          <cell r="M237">
            <v>0</v>
          </cell>
          <cell r="N237">
            <v>0</v>
          </cell>
          <cell r="O237">
            <v>0</v>
          </cell>
          <cell r="P237">
            <v>0</v>
          </cell>
          <cell r="Q237">
            <v>0</v>
          </cell>
          <cell r="R237">
            <v>0</v>
          </cell>
          <cell r="S237">
            <v>5.7860149749999987</v>
          </cell>
          <cell r="U237">
            <v>2190</v>
          </cell>
          <cell r="V237">
            <v>158.4</v>
          </cell>
          <cell r="Y237">
            <v>0</v>
          </cell>
          <cell r="AB237">
            <v>0</v>
          </cell>
          <cell r="AC237">
            <v>126.72000000000001</v>
          </cell>
          <cell r="AD237">
            <v>3.2120000000000006</v>
          </cell>
          <cell r="AE237">
            <v>11.418041783794999</v>
          </cell>
          <cell r="AF237">
            <v>11.418041783794999</v>
          </cell>
          <cell r="AG237">
            <v>13.153846276294999</v>
          </cell>
          <cell r="AH237">
            <v>13.153846276294999</v>
          </cell>
          <cell r="AI237">
            <v>79.239999999999995</v>
          </cell>
          <cell r="AJ237">
            <v>6.27</v>
          </cell>
          <cell r="AK237">
            <v>10</v>
          </cell>
          <cell r="AL237">
            <v>0.25</v>
          </cell>
          <cell r="AM237">
            <v>1.4E-2</v>
          </cell>
          <cell r="AN237">
            <v>5.8724880218505859E-2</v>
          </cell>
          <cell r="AO237">
            <v>9.1796875E-2</v>
          </cell>
          <cell r="AP237">
            <v>0.23489952087402344</v>
          </cell>
          <cell r="AQ237">
            <v>1.4968486796641438</v>
          </cell>
          <cell r="AR237">
            <v>2.3451185736541329</v>
          </cell>
          <cell r="AS237">
            <v>1.3459229265503505</v>
          </cell>
          <cell r="AT237">
            <v>0.11419755197820033</v>
          </cell>
          <cell r="AU237">
            <v>0.17292243219670619</v>
          </cell>
          <cell r="AV237">
            <v>2.8216166443911619</v>
          </cell>
          <cell r="AW237">
            <v>138.50578314478059</v>
          </cell>
          <cell r="AX237">
            <v>9.4969653812543242E-2</v>
          </cell>
          <cell r="AY237">
            <v>238.97274415381378</v>
          </cell>
          <cell r="AZ237" t="str">
            <v>17°04'42''</v>
          </cell>
          <cell r="BA237" t="e">
            <v>#VALUE!</v>
          </cell>
          <cell r="BB237">
            <v>1E-3</v>
          </cell>
          <cell r="BC237" t="e">
            <v>#VALUE!</v>
          </cell>
          <cell r="BD237" t="e">
            <v>#VALUE!</v>
          </cell>
          <cell r="BE237" t="e">
            <v>#VALUE!</v>
          </cell>
          <cell r="BF237" t="e">
            <v>#VALUE!</v>
          </cell>
          <cell r="BG237" t="e">
            <v>#VALUE!</v>
          </cell>
          <cell r="BH237" t="e">
            <v>#VALUE!</v>
          </cell>
          <cell r="BI237" t="e">
            <v>#VALUE!</v>
          </cell>
          <cell r="BJ237" t="e">
            <v>#VALUE!</v>
          </cell>
          <cell r="BK237" t="e">
            <v>#VALUE!</v>
          </cell>
          <cell r="BL237" t="e">
            <v>#VALUE!</v>
          </cell>
          <cell r="BM237" t="e">
            <v>#VALUE!</v>
          </cell>
          <cell r="BN237">
            <v>2.9999999999972715E-2</v>
          </cell>
          <cell r="BO237">
            <v>675.52</v>
          </cell>
          <cell r="BP237">
            <v>670.55</v>
          </cell>
          <cell r="BQ237">
            <v>675.77</v>
          </cell>
          <cell r="BR237">
            <v>670.8</v>
          </cell>
          <cell r="BS237">
            <v>677</v>
          </cell>
          <cell r="BT237">
            <v>672</v>
          </cell>
          <cell r="BU237">
            <v>0</v>
          </cell>
          <cell r="BV237">
            <v>1.2300000000000182</v>
          </cell>
          <cell r="BW237">
            <v>1.2000000000000455</v>
          </cell>
          <cell r="BX237">
            <v>1.4800000000000182</v>
          </cell>
          <cell r="BY237">
            <v>250</v>
          </cell>
          <cell r="BZ237">
            <v>0.71250000000000002</v>
          </cell>
          <cell r="CA237">
            <v>0.3125</v>
          </cell>
          <cell r="CB237">
            <v>1.2150000000000318</v>
          </cell>
          <cell r="CC237">
            <v>5</v>
          </cell>
          <cell r="CD237">
            <v>1.236121119535293</v>
          </cell>
          <cell r="CE237">
            <v>1066.7918405514506</v>
          </cell>
          <cell r="CF237">
            <v>5.6892516618715638E-2</v>
          </cell>
          <cell r="CG237">
            <v>1779.7324552890548</v>
          </cell>
          <cell r="CH237">
            <v>2846.5242958405051</v>
          </cell>
          <cell r="CI237">
            <v>2</v>
          </cell>
          <cell r="CJ237">
            <v>1</v>
          </cell>
          <cell r="CK237">
            <v>1.5</v>
          </cell>
          <cell r="CL237">
            <v>2345</v>
          </cell>
          <cell r="CM237">
            <v>1.8208044536293211</v>
          </cell>
          <cell r="CN237">
            <v>1.9</v>
          </cell>
          <cell r="CO237">
            <v>0</v>
          </cell>
          <cell r="CP237">
            <v>3</v>
          </cell>
          <cell r="CQ237">
            <v>3</v>
          </cell>
          <cell r="DV237" t="str">
            <v>250 mm</v>
          </cell>
          <cell r="DW237">
            <v>79.239999999999995</v>
          </cell>
          <cell r="DX237" t="str">
            <v>1</v>
          </cell>
          <cell r="DY237" t="str">
            <v>CS</v>
          </cell>
          <cell r="DZ237">
            <v>675.52</v>
          </cell>
          <cell r="EA237">
            <v>670.55</v>
          </cell>
        </row>
        <row r="238">
          <cell r="A238">
            <v>148</v>
          </cell>
          <cell r="B238" t="str">
            <v>C75G</v>
          </cell>
          <cell r="C238" t="str">
            <v>C75H</v>
          </cell>
          <cell r="E238">
            <v>0</v>
          </cell>
          <cell r="F238">
            <v>0</v>
          </cell>
          <cell r="G238">
            <v>0</v>
          </cell>
          <cell r="K238">
            <v>0</v>
          </cell>
          <cell r="L238">
            <v>0</v>
          </cell>
          <cell r="M238">
            <v>0</v>
          </cell>
          <cell r="N238">
            <v>0</v>
          </cell>
          <cell r="O238">
            <v>0</v>
          </cell>
          <cell r="P238">
            <v>0</v>
          </cell>
          <cell r="Q238">
            <v>0</v>
          </cell>
          <cell r="R238">
            <v>0</v>
          </cell>
          <cell r="S238">
            <v>5.7860149749999987</v>
          </cell>
          <cell r="U238">
            <v>2190</v>
          </cell>
          <cell r="V238">
            <v>158.4</v>
          </cell>
          <cell r="Y238">
            <v>0</v>
          </cell>
          <cell r="AB238">
            <v>0</v>
          </cell>
          <cell r="AC238">
            <v>126.72000000000001</v>
          </cell>
          <cell r="AD238">
            <v>3.2120000000000006</v>
          </cell>
          <cell r="AE238">
            <v>11.418041783794999</v>
          </cell>
          <cell r="AF238">
            <v>11.418041783794999</v>
          </cell>
          <cell r="AG238">
            <v>13.153846276294999</v>
          </cell>
          <cell r="AH238">
            <v>13.153846276294999</v>
          </cell>
          <cell r="AI238">
            <v>33.89</v>
          </cell>
          <cell r="AJ238">
            <v>3.33</v>
          </cell>
          <cell r="AK238">
            <v>10</v>
          </cell>
          <cell r="AL238">
            <v>0.25</v>
          </cell>
          <cell r="AM238">
            <v>1.4E-2</v>
          </cell>
          <cell r="AN238">
            <v>6.8876266479492188E-2</v>
          </cell>
          <cell r="AO238">
            <v>9.1796875E-2</v>
          </cell>
          <cell r="AP238">
            <v>0.27550506591796875</v>
          </cell>
          <cell r="AQ238">
            <v>1.1958574172927121</v>
          </cell>
          <cell r="AR238">
            <v>1.7191286108317958</v>
          </cell>
          <cell r="AS238">
            <v>0.82087720497592842</v>
          </cell>
          <cell r="AT238">
            <v>7.2888632135269915E-2</v>
          </cell>
          <cell r="AU238">
            <v>0.1417648986147621</v>
          </cell>
          <cell r="AV238">
            <v>2.0562994286986562</v>
          </cell>
          <cell r="AW238">
            <v>100.93836216844667</v>
          </cell>
          <cell r="AX238">
            <v>0.13031563018967718</v>
          </cell>
          <cell r="AY238">
            <v>260.02632201628137</v>
          </cell>
          <cell r="AZ238" t="str">
            <v>21°03'13''</v>
          </cell>
          <cell r="BA238" t="e">
            <v>#VALUE!</v>
          </cell>
          <cell r="BB238">
            <v>1E-3</v>
          </cell>
          <cell r="BC238" t="e">
            <v>#VALUE!</v>
          </cell>
          <cell r="BD238" t="e">
            <v>#VALUE!</v>
          </cell>
          <cell r="BE238" t="e">
            <v>#VALUE!</v>
          </cell>
          <cell r="BF238" t="e">
            <v>#VALUE!</v>
          </cell>
          <cell r="BG238" t="e">
            <v>#VALUE!</v>
          </cell>
          <cell r="BH238" t="e">
            <v>#VALUE!</v>
          </cell>
          <cell r="BI238" t="e">
            <v>#VALUE!</v>
          </cell>
          <cell r="BJ238" t="e">
            <v>#VALUE!</v>
          </cell>
          <cell r="BK238" t="e">
            <v>#VALUE!</v>
          </cell>
          <cell r="BL238" t="e">
            <v>#VALUE!</v>
          </cell>
          <cell r="BM238" t="e">
            <v>#VALUE!</v>
          </cell>
          <cell r="BN238">
            <v>2.9999999999972715E-2</v>
          </cell>
          <cell r="BO238">
            <v>670.52</v>
          </cell>
          <cell r="BP238">
            <v>669.39</v>
          </cell>
          <cell r="BQ238">
            <v>670.77</v>
          </cell>
          <cell r="BR238">
            <v>669.64</v>
          </cell>
          <cell r="BS238">
            <v>672</v>
          </cell>
          <cell r="BT238">
            <v>670.83699999999999</v>
          </cell>
          <cell r="BU238">
            <v>0</v>
          </cell>
          <cell r="BV238">
            <v>1.2300000000000182</v>
          </cell>
          <cell r="BW238">
            <v>1.1970000000000027</v>
          </cell>
          <cell r="BX238">
            <v>1.4800000000000182</v>
          </cell>
          <cell r="BY238">
            <v>250</v>
          </cell>
          <cell r="BZ238">
            <v>0.71250000000000002</v>
          </cell>
          <cell r="CA238">
            <v>0.3125</v>
          </cell>
          <cell r="CB238">
            <v>1.2135000000000105</v>
          </cell>
          <cell r="CC238">
            <v>5</v>
          </cell>
          <cell r="CD238">
            <v>1.2350563522178859</v>
          </cell>
          <cell r="CE238">
            <v>1065.8729297195389</v>
          </cell>
          <cell r="CF238">
            <v>5.7011473852414118E-2</v>
          </cell>
          <cell r="CG238">
            <v>1783.6925373754361</v>
          </cell>
          <cell r="CH238">
            <v>2849.5654670949752</v>
          </cell>
          <cell r="CI238">
            <v>2</v>
          </cell>
          <cell r="CJ238">
            <v>1</v>
          </cell>
          <cell r="CK238">
            <v>1.5</v>
          </cell>
          <cell r="CL238">
            <v>2345</v>
          </cell>
          <cell r="CM238">
            <v>1.8227497657323934</v>
          </cell>
          <cell r="CN238">
            <v>1.9</v>
          </cell>
          <cell r="CO238">
            <v>0</v>
          </cell>
          <cell r="CP238">
            <v>3</v>
          </cell>
          <cell r="CQ238">
            <v>3</v>
          </cell>
          <cell r="DV238" t="str">
            <v>250 mm</v>
          </cell>
          <cell r="DW238">
            <v>33.89</v>
          </cell>
          <cell r="DX238" t="str">
            <v>1</v>
          </cell>
          <cell r="DY238" t="str">
            <v>CS</v>
          </cell>
          <cell r="DZ238">
            <v>670.52</v>
          </cell>
          <cell r="EA238">
            <v>669.39</v>
          </cell>
        </row>
        <row r="239">
          <cell r="A239">
            <v>148</v>
          </cell>
          <cell r="B239" t="str">
            <v>C75H</v>
          </cell>
          <cell r="C239" t="str">
            <v>C75I</v>
          </cell>
          <cell r="E239">
            <v>4.1964095399999994</v>
          </cell>
          <cell r="F239">
            <v>4.1964095399999994</v>
          </cell>
          <cell r="G239">
            <v>2.33</v>
          </cell>
          <cell r="K239">
            <v>0.34992540065485556</v>
          </cell>
          <cell r="L239">
            <v>0.34992540065485556</v>
          </cell>
          <cell r="M239">
            <v>5</v>
          </cell>
          <cell r="N239">
            <v>279.62630691925784</v>
          </cell>
          <cell r="O239">
            <v>0.63071680080482906</v>
          </cell>
          <cell r="P239">
            <v>740.099809315328</v>
          </cell>
          <cell r="Q239">
            <v>0</v>
          </cell>
          <cell r="R239">
            <v>4.1964095399999994</v>
          </cell>
          <cell r="S239">
            <v>9.9824245149999982</v>
          </cell>
          <cell r="U239">
            <v>2997</v>
          </cell>
          <cell r="V239">
            <v>158.4</v>
          </cell>
          <cell r="Y239">
            <v>0</v>
          </cell>
          <cell r="AB239">
            <v>0</v>
          </cell>
          <cell r="AC239">
            <v>126.72000000000001</v>
          </cell>
          <cell r="AD239">
            <v>4.3956</v>
          </cell>
          <cell r="AE239">
            <v>15.133066102540335</v>
          </cell>
          <cell r="AF239">
            <v>15.133066102540335</v>
          </cell>
          <cell r="AG239">
            <v>18.127793457040333</v>
          </cell>
          <cell r="AH239">
            <v>758.2276027723683</v>
          </cell>
          <cell r="AI239">
            <v>59.64</v>
          </cell>
          <cell r="AJ239">
            <v>6.39</v>
          </cell>
          <cell r="AK239">
            <v>10</v>
          </cell>
          <cell r="AL239">
            <v>0.25</v>
          </cell>
          <cell r="AM239">
            <v>1.4E-2</v>
          </cell>
          <cell r="AN239">
            <v>0.24999999749999999</v>
          </cell>
          <cell r="AO239">
            <v>0.24999593198299408</v>
          </cell>
          <cell r="AP239">
            <v>0.99999998999999995</v>
          </cell>
          <cell r="AQ239">
            <v>2.8486106679145999</v>
          </cell>
          <cell r="AR239">
            <v>2.9001725102432829E-2</v>
          </cell>
          <cell r="AS239">
            <v>4.0076185240344371</v>
          </cell>
          <cell r="AT239">
            <v>0.41358729548200118</v>
          </cell>
          <cell r="AU239">
            <v>0.66358729298200114</v>
          </cell>
          <cell r="AV239">
            <v>2.8484897903555648</v>
          </cell>
          <cell r="AW239">
            <v>139.82491561260269</v>
          </cell>
          <cell r="AX239">
            <v>5.4226930833493583</v>
          </cell>
          <cell r="AY239">
            <v>227.34343438485215</v>
          </cell>
          <cell r="AZ239" t="str">
            <v>32°40'58''</v>
          </cell>
          <cell r="BA239" t="e">
            <v>#VALUE!</v>
          </cell>
          <cell r="BB239">
            <v>0.52200000000000002</v>
          </cell>
          <cell r="BC239" t="e">
            <v>#VALUE!</v>
          </cell>
          <cell r="BD239" t="e">
            <v>#VALUE!</v>
          </cell>
          <cell r="BE239" t="e">
            <v>#VALUE!</v>
          </cell>
          <cell r="BF239" t="e">
            <v>#VALUE!</v>
          </cell>
          <cell r="BG239" t="e">
            <v>#VALUE!</v>
          </cell>
          <cell r="BH239" t="e">
            <v>#VALUE!</v>
          </cell>
          <cell r="BI239" t="e">
            <v>#VALUE!</v>
          </cell>
          <cell r="BJ239" t="e">
            <v>#VALUE!</v>
          </cell>
          <cell r="BK239" t="e">
            <v>#VALUE!</v>
          </cell>
          <cell r="BL239" t="e">
            <v>#VALUE!</v>
          </cell>
          <cell r="BM239" t="e">
            <v>#VALUE!</v>
          </cell>
          <cell r="BN239">
            <v>2.9999999999972715E-2</v>
          </cell>
          <cell r="BO239">
            <v>669.36</v>
          </cell>
          <cell r="BP239">
            <v>665.55</v>
          </cell>
          <cell r="BQ239">
            <v>669.61</v>
          </cell>
          <cell r="BR239">
            <v>665.8</v>
          </cell>
          <cell r="BS239">
            <v>670.83699999999999</v>
          </cell>
          <cell r="BT239">
            <v>667</v>
          </cell>
          <cell r="BU239">
            <v>0</v>
          </cell>
          <cell r="BV239">
            <v>1.2269999999999754</v>
          </cell>
          <cell r="BW239">
            <v>1.2000000000000455</v>
          </cell>
          <cell r="BX239">
            <v>1.4769999999999754</v>
          </cell>
          <cell r="BY239">
            <v>250</v>
          </cell>
          <cell r="BZ239">
            <v>0.71250000000000002</v>
          </cell>
          <cell r="CA239">
            <v>0.3125</v>
          </cell>
          <cell r="CB239">
            <v>1.2135000000000105</v>
          </cell>
          <cell r="CC239">
            <v>5</v>
          </cell>
          <cell r="CD239">
            <v>1.2350563522178859</v>
          </cell>
          <cell r="CE239">
            <v>1065.8729297195389</v>
          </cell>
          <cell r="CF239">
            <v>5.7011473852414118E-2</v>
          </cell>
          <cell r="CG239">
            <v>1783.6925373754361</v>
          </cell>
          <cell r="CH239">
            <v>2849.5654670949752</v>
          </cell>
          <cell r="CI239">
            <v>2</v>
          </cell>
          <cell r="CJ239">
            <v>1</v>
          </cell>
          <cell r="CK239">
            <v>1.5</v>
          </cell>
          <cell r="CL239">
            <v>2345</v>
          </cell>
          <cell r="CM239">
            <v>1.8227497657323934</v>
          </cell>
          <cell r="CN239">
            <v>1.9</v>
          </cell>
          <cell r="CO239">
            <v>0</v>
          </cell>
          <cell r="CP239">
            <v>3</v>
          </cell>
          <cell r="CQ239">
            <v>3</v>
          </cell>
          <cell r="DV239" t="str">
            <v>250 mm</v>
          </cell>
          <cell r="DW239">
            <v>59.64</v>
          </cell>
          <cell r="DX239" t="str">
            <v>1</v>
          </cell>
          <cell r="DY239" t="str">
            <v>CS</v>
          </cell>
          <cell r="DZ239">
            <v>669.36</v>
          </cell>
          <cell r="EA239">
            <v>665.55000000000007</v>
          </cell>
        </row>
        <row r="240">
          <cell r="AD240">
            <v>0</v>
          </cell>
        </row>
        <row r="241">
          <cell r="A241" t="str">
            <v>COLECTOR Nº 2  AC CALLE 9</v>
          </cell>
        </row>
        <row r="242">
          <cell r="AD242">
            <v>0</v>
          </cell>
          <cell r="BU242">
            <v>0</v>
          </cell>
        </row>
        <row r="243">
          <cell r="A243">
            <v>149</v>
          </cell>
          <cell r="B243" t="str">
            <v>C79</v>
          </cell>
          <cell r="C243" t="str">
            <v>C81</v>
          </cell>
          <cell r="D243">
            <v>5.7403999999999997E-2</v>
          </cell>
          <cell r="F243">
            <v>5.7403999999999997E-2</v>
          </cell>
          <cell r="G243">
            <v>2.33</v>
          </cell>
          <cell r="H243">
            <v>2</v>
          </cell>
          <cell r="I243">
            <v>0.5</v>
          </cell>
          <cell r="J243">
            <v>25</v>
          </cell>
          <cell r="K243">
            <v>0</v>
          </cell>
          <cell r="L243">
            <v>5</v>
          </cell>
          <cell r="M243">
            <v>10</v>
          </cell>
          <cell r="N243">
            <v>190.32831544687943</v>
          </cell>
          <cell r="O243">
            <v>0.62888586359767995</v>
          </cell>
          <cell r="P243">
            <v>6.8709595544923054</v>
          </cell>
          <cell r="Q243">
            <v>5.7403999999999997E-2</v>
          </cell>
          <cell r="R243">
            <v>0</v>
          </cell>
          <cell r="S243">
            <v>5.7403999999999997E-2</v>
          </cell>
          <cell r="U243">
            <v>9</v>
          </cell>
          <cell r="V243">
            <v>158.4</v>
          </cell>
          <cell r="W243">
            <v>5.7403999999999997E-2</v>
          </cell>
          <cell r="X243">
            <v>5.7403999999999997E-2</v>
          </cell>
          <cell r="Y243">
            <v>2.8701999999999998E-2</v>
          </cell>
          <cell r="AB243">
            <v>0</v>
          </cell>
          <cell r="AC243">
            <v>126.72000000000001</v>
          </cell>
          <cell r="AD243">
            <v>1.32E-2</v>
          </cell>
          <cell r="AE243">
            <v>5.28E-2</v>
          </cell>
          <cell r="AF243">
            <v>8.1501999999999991E-2</v>
          </cell>
          <cell r="AG243">
            <v>9.8723199999999983E-2</v>
          </cell>
          <cell r="AH243">
            <v>8.3709595544923054</v>
          </cell>
          <cell r="AI243">
            <v>18.07</v>
          </cell>
          <cell r="AJ243">
            <v>2.82</v>
          </cell>
          <cell r="AK243">
            <v>10</v>
          </cell>
          <cell r="AL243">
            <v>0.25</v>
          </cell>
          <cell r="AM243">
            <v>1.4E-2</v>
          </cell>
          <cell r="AN243">
            <v>5.7206630706787109E-2</v>
          </cell>
          <cell r="AO243">
            <v>7.2265625E-2</v>
          </cell>
          <cell r="AP243">
            <v>0.22882652282714844</v>
          </cell>
          <cell r="AQ243">
            <v>0.98861061198072864</v>
          </cell>
          <cell r="AR243">
            <v>1.5706911131882131</v>
          </cell>
          <cell r="AS243">
            <v>0.59158564981694783</v>
          </cell>
          <cell r="AT243">
            <v>4.9814013359883322E-2</v>
          </cell>
          <cell r="AU243">
            <v>0.10702064406667043</v>
          </cell>
          <cell r="AV243">
            <v>1.892294784008077</v>
          </cell>
          <cell r="AW243">
            <v>92.887802997907173</v>
          </cell>
          <cell r="AX243">
            <v>9.011903914533223E-2</v>
          </cell>
          <cell r="AY243">
            <v>124.83902001829958</v>
          </cell>
          <cell r="AZ243" t="e">
            <v>#REF!</v>
          </cell>
          <cell r="BA243" t="e">
            <v>#REF!</v>
          </cell>
          <cell r="BB243" t="e">
            <v>#REF!</v>
          </cell>
          <cell r="BC243" t="e">
            <v>#REF!</v>
          </cell>
          <cell r="BD243" t="e">
            <v>#REF!</v>
          </cell>
          <cell r="BE243" t="e">
            <v>#REF!</v>
          </cell>
          <cell r="BF243" t="e">
            <v>#REF!</v>
          </cell>
          <cell r="BG243" t="e">
            <v>#REF!</v>
          </cell>
          <cell r="BH243" t="e">
            <v>#REF!</v>
          </cell>
          <cell r="BI243" t="e">
            <v>#REF!</v>
          </cell>
          <cell r="BJ243" t="e">
            <v>#REF!</v>
          </cell>
          <cell r="BK243" t="e">
            <v>#REF!</v>
          </cell>
          <cell r="BL243" t="e">
            <v>#REF!</v>
          </cell>
          <cell r="BM243" t="e">
            <v>#REF!</v>
          </cell>
          <cell r="BO243">
            <v>723.12</v>
          </cell>
          <cell r="BP243">
            <v>722.61</v>
          </cell>
          <cell r="BQ243">
            <v>723.37</v>
          </cell>
          <cell r="BR243">
            <v>722.86</v>
          </cell>
          <cell r="BS243">
            <v>724.56890518959699</v>
          </cell>
          <cell r="BT243">
            <v>724.06805408539549</v>
          </cell>
          <cell r="BU243">
            <v>0</v>
          </cell>
          <cell r="BV243">
            <v>1.1989051895969851</v>
          </cell>
          <cell r="BW243">
            <v>1.2080540853954744</v>
          </cell>
          <cell r="BX243">
            <v>1.4489051895969851</v>
          </cell>
          <cell r="BY243">
            <v>250</v>
          </cell>
          <cell r="BZ243">
            <v>0.71250000000000002</v>
          </cell>
          <cell r="CA243">
            <v>0.3125</v>
          </cell>
          <cell r="CB243">
            <v>1.2034796374962298</v>
          </cell>
          <cell r="CC243">
            <v>3</v>
          </cell>
          <cell r="CD243">
            <v>1.3251218113667012</v>
          </cell>
          <cell r="CE243">
            <v>1210.8714651929286</v>
          </cell>
          <cell r="CF243">
            <v>5.7815216516694856E-2</v>
          </cell>
          <cell r="CG243">
            <v>1810.5016241664589</v>
          </cell>
          <cell r="CH243">
            <v>3021.3730893593874</v>
          </cell>
          <cell r="CI243">
            <v>2</v>
          </cell>
          <cell r="CJ243">
            <v>1</v>
          </cell>
          <cell r="CK243">
            <v>1.5</v>
          </cell>
          <cell r="CL243">
            <v>2345</v>
          </cell>
          <cell r="CM243">
            <v>1.9326480315731689</v>
          </cell>
          <cell r="CN243">
            <v>2.2000000000000002</v>
          </cell>
          <cell r="CO243">
            <v>0</v>
          </cell>
          <cell r="CP243">
            <v>3</v>
          </cell>
          <cell r="CQ243">
            <v>3</v>
          </cell>
          <cell r="DV243" t="str">
            <v>250 mm</v>
          </cell>
          <cell r="DW243">
            <v>18.07</v>
          </cell>
          <cell r="DX243" t="str">
            <v>1</v>
          </cell>
          <cell r="DY243" t="str">
            <v>CS</v>
          </cell>
          <cell r="DZ243">
            <v>723.12</v>
          </cell>
          <cell r="EA243">
            <v>722.61</v>
          </cell>
        </row>
        <row r="244">
          <cell r="A244">
            <v>150</v>
          </cell>
          <cell r="B244" t="str">
            <v>C81</v>
          </cell>
          <cell r="C244" t="str">
            <v>C83</v>
          </cell>
          <cell r="D244">
            <v>3.5792000000000004E-2</v>
          </cell>
          <cell r="E244">
            <v>0.11669000000000002</v>
          </cell>
          <cell r="F244">
            <v>0.20988600000000002</v>
          </cell>
          <cell r="G244">
            <v>2.33</v>
          </cell>
          <cell r="K244">
            <v>0.33371073522046496</v>
          </cell>
          <cell r="L244">
            <v>10.333710735220466</v>
          </cell>
          <cell r="M244">
            <v>10.333710735220466</v>
          </cell>
          <cell r="N244">
            <v>186.85417175520629</v>
          </cell>
          <cell r="O244">
            <v>0.6281115196896393</v>
          </cell>
          <cell r="P244">
            <v>24.767048791532744</v>
          </cell>
          <cell r="Q244">
            <v>3.5792000000000004E-2</v>
          </cell>
          <cell r="R244">
            <v>0.11669000000000002</v>
          </cell>
          <cell r="S244">
            <v>0.20988600000000002</v>
          </cell>
          <cell r="U244">
            <v>32</v>
          </cell>
          <cell r="V244">
            <v>158.4</v>
          </cell>
          <cell r="W244">
            <v>3.5792000000000004E-2</v>
          </cell>
          <cell r="X244">
            <v>0.20988600000000002</v>
          </cell>
          <cell r="Y244">
            <v>0.10494300000000001</v>
          </cell>
          <cell r="AB244">
            <v>0</v>
          </cell>
          <cell r="AC244">
            <v>126.72000000000001</v>
          </cell>
          <cell r="AD244">
            <v>4.6933333333333341E-2</v>
          </cell>
          <cell r="AE244">
            <v>0.18773333333333336</v>
          </cell>
          <cell r="AF244">
            <v>0.29267633333333337</v>
          </cell>
          <cell r="AG244">
            <v>0.35564213333333339</v>
          </cell>
          <cell r="AH244">
            <v>26.267048791532744</v>
          </cell>
          <cell r="AI244">
            <v>18.27</v>
          </cell>
          <cell r="AJ244">
            <v>0.88</v>
          </cell>
          <cell r="AK244">
            <v>10</v>
          </cell>
          <cell r="AL244">
            <v>0.25</v>
          </cell>
          <cell r="AM244">
            <v>1.4E-2</v>
          </cell>
          <cell r="AN244">
            <v>0.14202117919921875</v>
          </cell>
          <cell r="AO244">
            <v>0.130859375</v>
          </cell>
          <cell r="AP244">
            <v>0.568084716796875</v>
          </cell>
          <cell r="AQ244">
            <v>0.91250222984458385</v>
          </cell>
          <cell r="AR244">
            <v>0.85383388368627278</v>
          </cell>
          <cell r="AS244">
            <v>0.40094865617798769</v>
          </cell>
          <cell r="AT244">
            <v>4.2439363887428014E-2</v>
          </cell>
          <cell r="AU244">
            <v>0.18446054308664678</v>
          </cell>
          <cell r="AV244">
            <v>1.0570744459438051</v>
          </cell>
          <cell r="AW244">
            <v>51.889020526164984</v>
          </cell>
          <cell r="AX244">
            <v>0.50621593017520172</v>
          </cell>
          <cell r="AY244">
            <v>125.01476464665866</v>
          </cell>
          <cell r="AZ244" t="str">
            <v>00°00'00''</v>
          </cell>
          <cell r="BA244" t="e">
            <v>#VALUE!</v>
          </cell>
          <cell r="BB244">
            <v>7.6999999999999999E-2</v>
          </cell>
          <cell r="BC244" t="e">
            <v>#VALUE!</v>
          </cell>
          <cell r="BD244" t="e">
            <v>#VALUE!</v>
          </cell>
          <cell r="BE244" t="e">
            <v>#VALUE!</v>
          </cell>
          <cell r="BF244" t="e">
            <v>#VALUE!</v>
          </cell>
          <cell r="BG244" t="e">
            <v>#VALUE!</v>
          </cell>
          <cell r="BH244" t="e">
            <v>#VALUE!</v>
          </cell>
          <cell r="BI244" t="e">
            <v>#VALUE!</v>
          </cell>
          <cell r="BJ244" t="e">
            <v>#VALUE!</v>
          </cell>
          <cell r="BK244" t="e">
            <v>#VALUE!</v>
          </cell>
          <cell r="BL244" t="e">
            <v>#VALUE!</v>
          </cell>
          <cell r="BM244" t="e">
            <v>#VALUE!</v>
          </cell>
          <cell r="BN244">
            <v>6.0000000000059117E-2</v>
          </cell>
          <cell r="BO244">
            <v>722.55</v>
          </cell>
          <cell r="BP244">
            <v>722.39</v>
          </cell>
          <cell r="BQ244">
            <v>722.80000000000007</v>
          </cell>
          <cell r="BR244">
            <v>722.64</v>
          </cell>
          <cell r="BS244">
            <v>724.06805408539549</v>
          </cell>
          <cell r="BT244">
            <v>723.84460479080133</v>
          </cell>
          <cell r="BU244">
            <v>0</v>
          </cell>
          <cell r="BV244">
            <v>1.2680540853954199</v>
          </cell>
          <cell r="BW244">
            <v>1.2046047908013406</v>
          </cell>
          <cell r="BX244">
            <v>1.5180540853954199</v>
          </cell>
          <cell r="BY244">
            <v>250</v>
          </cell>
          <cell r="BZ244">
            <v>0.71250000000000002</v>
          </cell>
          <cell r="CA244">
            <v>0.3125</v>
          </cell>
          <cell r="CB244">
            <v>1.2363294380983803</v>
          </cell>
          <cell r="CC244">
            <v>3</v>
          </cell>
          <cell r="CD244">
            <v>1.3527071658475547</v>
          </cell>
          <cell r="CE244">
            <v>1236.0784448921358</v>
          </cell>
          <cell r="CF244">
            <v>5.5238280782048843E-2</v>
          </cell>
          <cell r="CG244">
            <v>1724.8719698274626</v>
          </cell>
          <cell r="CH244">
            <v>2960.9504147195985</v>
          </cell>
          <cell r="CI244">
            <v>2</v>
          </cell>
          <cell r="CJ244">
            <v>1</v>
          </cell>
          <cell r="CK244">
            <v>1.5</v>
          </cell>
          <cell r="CL244">
            <v>2345</v>
          </cell>
          <cell r="CM244">
            <v>1.8939981330828988</v>
          </cell>
          <cell r="CN244">
            <v>1.9</v>
          </cell>
          <cell r="CO244">
            <v>0</v>
          </cell>
          <cell r="CP244">
            <v>3</v>
          </cell>
          <cell r="CQ244">
            <v>3</v>
          </cell>
          <cell r="DV244" t="str">
            <v>250 mm</v>
          </cell>
          <cell r="DW244">
            <v>18.27</v>
          </cell>
          <cell r="DX244" t="str">
            <v>1</v>
          </cell>
          <cell r="DY244" t="str">
            <v>CS</v>
          </cell>
          <cell r="DZ244">
            <v>722.55000000000007</v>
          </cell>
          <cell r="EA244">
            <v>722.3900000000001</v>
          </cell>
        </row>
        <row r="245">
          <cell r="A245">
            <v>151</v>
          </cell>
          <cell r="B245" t="str">
            <v>C83</v>
          </cell>
          <cell r="C245" t="str">
            <v>C85</v>
          </cell>
          <cell r="E245">
            <v>0.10196000000000001</v>
          </cell>
          <cell r="F245">
            <v>0.31184600000000001</v>
          </cell>
          <cell r="G245">
            <v>2.33</v>
          </cell>
          <cell r="K245">
            <v>4.4806042567804058E-2</v>
          </cell>
          <cell r="L245">
            <v>10.378516777788271</v>
          </cell>
          <cell r="M245">
            <v>10.378516777788271</v>
          </cell>
          <cell r="N245">
            <v>186.40083156174762</v>
          </cell>
          <cell r="O245">
            <v>0.62920212911890738</v>
          </cell>
          <cell r="P245">
            <v>36.725305048524234</v>
          </cell>
          <cell r="Q245">
            <v>0</v>
          </cell>
          <cell r="R245">
            <v>0.10196000000000001</v>
          </cell>
          <cell r="S245">
            <v>0.31184600000000001</v>
          </cell>
          <cell r="U245">
            <v>35</v>
          </cell>
          <cell r="V245">
            <v>158.4</v>
          </cell>
          <cell r="X245">
            <v>0.31184600000000001</v>
          </cell>
          <cell r="Y245">
            <v>0.15592300000000001</v>
          </cell>
          <cell r="AB245">
            <v>0</v>
          </cell>
          <cell r="AC245">
            <v>126.72000000000001</v>
          </cell>
          <cell r="AD245">
            <v>5.1333333333333342E-2</v>
          </cell>
          <cell r="AE245">
            <v>0.20533333333333337</v>
          </cell>
          <cell r="AF245">
            <v>0.3612563333333334</v>
          </cell>
          <cell r="AG245">
            <v>0.45481013333333342</v>
          </cell>
          <cell r="AH245">
            <v>38.225305048524234</v>
          </cell>
          <cell r="AI245">
            <v>3.9699999999999998</v>
          </cell>
          <cell r="AJ245">
            <v>2.52</v>
          </cell>
          <cell r="AK245">
            <v>10</v>
          </cell>
          <cell r="AL245">
            <v>0.25</v>
          </cell>
          <cell r="AM245">
            <v>1.4E-2</v>
          </cell>
          <cell r="AN245">
            <v>0.13033390045166016</v>
          </cell>
          <cell r="AO245">
            <v>0.1591796875</v>
          </cell>
          <cell r="AP245">
            <v>0.52133560180664063</v>
          </cell>
          <cell r="AQ245">
            <v>1.4772041621872303</v>
          </cell>
          <cell r="AR245">
            <v>1.4640245587138752</v>
          </cell>
          <cell r="AS245">
            <v>1.068402863493239</v>
          </cell>
          <cell r="AT245">
            <v>0.1112197827106665</v>
          </cell>
          <cell r="AU245">
            <v>0.24155368316232667</v>
          </cell>
          <cell r="AV245">
            <v>1.7888112127744396</v>
          </cell>
          <cell r="AW245">
            <v>87.808065073612923</v>
          </cell>
          <cell r="AX245">
            <v>0.43532795098580607</v>
          </cell>
          <cell r="AY245">
            <v>125.25527767760919</v>
          </cell>
          <cell r="AZ245" t="str">
            <v>00°00'00''</v>
          </cell>
          <cell r="BA245" t="e">
            <v>#VALUE!</v>
          </cell>
          <cell r="BB245">
            <v>5.7000000000000002E-2</v>
          </cell>
          <cell r="BC245" t="e">
            <v>#VALUE!</v>
          </cell>
          <cell r="BD245" t="e">
            <v>#VALUE!</v>
          </cell>
          <cell r="BE245" t="e">
            <v>#VALUE!</v>
          </cell>
          <cell r="BF245" t="e">
            <v>#VALUE!</v>
          </cell>
          <cell r="BG245" t="e">
            <v>#VALUE!</v>
          </cell>
          <cell r="BH245" t="e">
            <v>#VALUE!</v>
          </cell>
          <cell r="BI245" t="e">
            <v>#VALUE!</v>
          </cell>
          <cell r="BJ245" t="e">
            <v>#VALUE!</v>
          </cell>
          <cell r="BK245" t="e">
            <v>#VALUE!</v>
          </cell>
          <cell r="BL245" t="e">
            <v>#VALUE!</v>
          </cell>
          <cell r="BM245" t="e">
            <v>#VALUE!</v>
          </cell>
          <cell r="BN245">
            <v>5.999999999994543E-2</v>
          </cell>
          <cell r="BO245">
            <v>722.33</v>
          </cell>
          <cell r="BP245">
            <v>722.23</v>
          </cell>
          <cell r="BQ245">
            <v>722.58000000000015</v>
          </cell>
          <cell r="BR245">
            <v>722.48</v>
          </cell>
          <cell r="BS245">
            <v>723.84460479080133</v>
          </cell>
          <cell r="BT245">
            <v>723.70945573876008</v>
          </cell>
          <cell r="BU245">
            <v>0</v>
          </cell>
          <cell r="BV245">
            <v>1.2646047908011724</v>
          </cell>
          <cell r="BW245">
            <v>1.2294557387600662</v>
          </cell>
          <cell r="BX245">
            <v>1.5146047908011724</v>
          </cell>
          <cell r="BY245">
            <v>250</v>
          </cell>
          <cell r="BZ245">
            <v>0.71250000000000002</v>
          </cell>
          <cell r="CA245">
            <v>0.3125</v>
          </cell>
          <cell r="CB245">
            <v>1.2470302647806193</v>
          </cell>
          <cell r="CC245">
            <v>4</v>
          </cell>
          <cell r="CD245">
            <v>1.2586449494309453</v>
          </cell>
          <cell r="CE245">
            <v>1245.9700014636289</v>
          </cell>
          <cell r="CF245">
            <v>5.4433908956975308E-2</v>
          </cell>
          <cell r="CG245">
            <v>1698.3377773718998</v>
          </cell>
          <cell r="CH245">
            <v>2944.3077788355286</v>
          </cell>
          <cell r="CI245">
            <v>2</v>
          </cell>
          <cell r="CJ245">
            <v>1</v>
          </cell>
          <cell r="CK245">
            <v>1.5</v>
          </cell>
          <cell r="CL245">
            <v>2345</v>
          </cell>
          <cell r="CM245">
            <v>1.8833525237753912</v>
          </cell>
          <cell r="CN245">
            <v>1.9</v>
          </cell>
          <cell r="CO245">
            <v>0</v>
          </cell>
          <cell r="CP245">
            <v>3</v>
          </cell>
          <cell r="CQ245">
            <v>3</v>
          </cell>
          <cell r="DV245" t="str">
            <v>250 mm</v>
          </cell>
          <cell r="DW245">
            <v>3.9699999999999998</v>
          </cell>
          <cell r="DX245" t="str">
            <v>1</v>
          </cell>
          <cell r="DY245" t="str">
            <v>CS</v>
          </cell>
          <cell r="DZ245">
            <v>722.33000000000015</v>
          </cell>
          <cell r="EA245">
            <v>722.23000000000013</v>
          </cell>
        </row>
        <row r="246">
          <cell r="A246">
            <v>152</v>
          </cell>
          <cell r="B246" t="str">
            <v>C85</v>
          </cell>
          <cell r="C246" t="str">
            <v>C87</v>
          </cell>
          <cell r="D246">
            <v>7.2639999999999996E-2</v>
          </cell>
          <cell r="F246">
            <v>0.38448599999999999</v>
          </cell>
          <cell r="G246">
            <v>2.33</v>
          </cell>
          <cell r="K246">
            <v>0.22230564110858839</v>
          </cell>
          <cell r="L246">
            <v>10.600822418896859</v>
          </cell>
          <cell r="M246">
            <v>10.600822418896859</v>
          </cell>
          <cell r="N246">
            <v>184.19532324006872</v>
          </cell>
          <cell r="O246">
            <v>0.63210060662699541</v>
          </cell>
          <cell r="P246">
            <v>45.182778473050305</v>
          </cell>
          <cell r="Q246">
            <v>7.2639999999999996E-2</v>
          </cell>
          <cell r="R246">
            <v>0</v>
          </cell>
          <cell r="S246">
            <v>0.38448599999999999</v>
          </cell>
          <cell r="U246">
            <v>38</v>
          </cell>
          <cell r="V246">
            <v>158.4</v>
          </cell>
          <cell r="W246">
            <v>7.2639999999999996E-2</v>
          </cell>
          <cell r="X246">
            <v>0.38448599999999999</v>
          </cell>
          <cell r="Y246">
            <v>0.192243</v>
          </cell>
          <cell r="AB246">
            <v>0</v>
          </cell>
          <cell r="AC246">
            <v>126.72000000000001</v>
          </cell>
          <cell r="AD246">
            <v>5.5733333333333343E-2</v>
          </cell>
          <cell r="AE246">
            <v>0.22293333333333337</v>
          </cell>
          <cell r="AF246">
            <v>0.41517633333333337</v>
          </cell>
          <cell r="AG246">
            <v>0.53052213333333342</v>
          </cell>
          <cell r="AH246">
            <v>46.682778473050305</v>
          </cell>
          <cell r="AI246">
            <v>32.699999999999996</v>
          </cell>
          <cell r="AJ246">
            <v>9.0500000000000007</v>
          </cell>
          <cell r="AK246">
            <v>10</v>
          </cell>
          <cell r="AL246">
            <v>0.25</v>
          </cell>
          <cell r="AM246">
            <v>1.4E-2</v>
          </cell>
          <cell r="AN246">
            <v>0.10256171226501465</v>
          </cell>
          <cell r="AO246">
            <v>0.17578125</v>
          </cell>
          <cell r="AP246">
            <v>0.41024684906005859</v>
          </cell>
          <cell r="AQ246">
            <v>2.4615987663498813</v>
          </cell>
          <cell r="AR246">
            <v>2.8278238309256754</v>
          </cell>
          <cell r="AS246">
            <v>3.1313264645952419</v>
          </cell>
          <cell r="AT246">
            <v>0.30884141113635355</v>
          </cell>
          <cell r="AU246">
            <v>0.4114031234013682</v>
          </cell>
          <cell r="AV246">
            <v>3.3899128068734354</v>
          </cell>
          <cell r="AW246">
            <v>166.40195578724283</v>
          </cell>
          <cell r="AX246">
            <v>0.28054224634677782</v>
          </cell>
          <cell r="AY246">
            <v>209.37962319127195</v>
          </cell>
          <cell r="AZ246" t="str">
            <v>84°07'28''</v>
          </cell>
          <cell r="BA246" t="e">
            <v>#VALUE!</v>
          </cell>
          <cell r="BB246">
            <v>0.17</v>
          </cell>
          <cell r="BC246" t="e">
            <v>#VALUE!</v>
          </cell>
          <cell r="BD246" t="e">
            <v>#VALUE!</v>
          </cell>
          <cell r="BE246" t="e">
            <v>#VALUE!</v>
          </cell>
          <cell r="BF246" t="e">
            <v>#VALUE!</v>
          </cell>
          <cell r="BG246" t="e">
            <v>#VALUE!</v>
          </cell>
          <cell r="BH246" t="e">
            <v>#VALUE!</v>
          </cell>
          <cell r="BI246" t="e">
            <v>#VALUE!</v>
          </cell>
          <cell r="BJ246" t="e">
            <v>#VALUE!</v>
          </cell>
          <cell r="BK246" t="e">
            <v>#VALUE!</v>
          </cell>
          <cell r="BL246" t="e">
            <v>#VALUE!</v>
          </cell>
          <cell r="BM246" t="e">
            <v>#VALUE!</v>
          </cell>
          <cell r="BN246">
            <v>2.9999999999972715E-2</v>
          </cell>
          <cell r="BO246">
            <v>722.2</v>
          </cell>
          <cell r="BP246">
            <v>719.24</v>
          </cell>
          <cell r="BQ246">
            <v>722.45000000000016</v>
          </cell>
          <cell r="BR246">
            <v>719.49</v>
          </cell>
          <cell r="BS246">
            <v>723.70945573876008</v>
          </cell>
          <cell r="BT246">
            <v>720.70065900470513</v>
          </cell>
          <cell r="BU246">
            <v>0</v>
          </cell>
          <cell r="BV246">
            <v>1.2594557387599252</v>
          </cell>
          <cell r="BW246">
            <v>1.2106590047051213</v>
          </cell>
          <cell r="BX246">
            <v>1.5094557387599252</v>
          </cell>
          <cell r="BY246">
            <v>250</v>
          </cell>
          <cell r="BZ246">
            <v>0.71250000000000002</v>
          </cell>
          <cell r="CA246">
            <v>0.3125</v>
          </cell>
          <cell r="CB246">
            <v>1.2350573717325233</v>
          </cell>
          <cell r="CC246">
            <v>5</v>
          </cell>
          <cell r="CD246">
            <v>1.2502729220327518</v>
          </cell>
          <cell r="CE246">
            <v>1079.0050672286716</v>
          </cell>
          <cell r="CF246">
            <v>5.5335017681700016E-2</v>
          </cell>
          <cell r="CG246">
            <v>1728.0693434364484</v>
          </cell>
          <cell r="CH246">
            <v>2807.07441066512</v>
          </cell>
          <cell r="CI246">
            <v>2</v>
          </cell>
          <cell r="CJ246">
            <v>1</v>
          </cell>
          <cell r="CK246">
            <v>1.5</v>
          </cell>
          <cell r="CL246">
            <v>2345</v>
          </cell>
          <cell r="CM246">
            <v>1.7955699855000768</v>
          </cell>
          <cell r="CN246">
            <v>1.9</v>
          </cell>
          <cell r="CO246">
            <v>0</v>
          </cell>
          <cell r="CP246">
            <v>3</v>
          </cell>
          <cell r="CQ246">
            <v>3</v>
          </cell>
          <cell r="DV246" t="str">
            <v>250 mm</v>
          </cell>
          <cell r="DW246">
            <v>32.699999999999996</v>
          </cell>
          <cell r="DX246" t="str">
            <v>1</v>
          </cell>
          <cell r="DY246" t="str">
            <v>CS</v>
          </cell>
          <cell r="DZ246">
            <v>722.20000000000016</v>
          </cell>
          <cell r="EA246">
            <v>719.24000000000012</v>
          </cell>
        </row>
        <row r="247">
          <cell r="A247">
            <v>153</v>
          </cell>
          <cell r="B247" t="str">
            <v>C87</v>
          </cell>
          <cell r="C247" t="str">
            <v>C89</v>
          </cell>
          <cell r="D247">
            <v>0.10764000000000001</v>
          </cell>
          <cell r="E247">
            <v>0.208537</v>
          </cell>
          <cell r="F247">
            <v>0.70066300000000004</v>
          </cell>
          <cell r="G247">
            <v>2.33</v>
          </cell>
          <cell r="K247">
            <v>0.24574146138105199</v>
          </cell>
          <cell r="L247">
            <v>10.846563880277911</v>
          </cell>
          <cell r="M247">
            <v>10.846563880277911</v>
          </cell>
          <cell r="N247">
            <v>181.83866268016729</v>
          </cell>
          <cell r="O247">
            <v>0.63120981822059719</v>
          </cell>
          <cell r="P247">
            <v>81.473052593062178</v>
          </cell>
          <cell r="Q247">
            <v>0.10764000000000001</v>
          </cell>
          <cell r="R247">
            <v>0.208537</v>
          </cell>
          <cell r="S247">
            <v>0.70066300000000004</v>
          </cell>
          <cell r="U247">
            <v>86</v>
          </cell>
          <cell r="V247">
            <v>158.4</v>
          </cell>
          <cell r="W247">
            <v>0.10764000000000001</v>
          </cell>
          <cell r="X247">
            <v>0.70066300000000004</v>
          </cell>
          <cell r="Y247">
            <v>0.35033150000000002</v>
          </cell>
          <cell r="AB247">
            <v>0</v>
          </cell>
          <cell r="AC247">
            <v>126.72000000000001</v>
          </cell>
          <cell r="AD247">
            <v>0.12613333333333335</v>
          </cell>
          <cell r="AE247">
            <v>0.50453333333333339</v>
          </cell>
          <cell r="AF247">
            <v>0.85486483333333341</v>
          </cell>
          <cell r="AG247">
            <v>1.0650637333333335</v>
          </cell>
          <cell r="AH247">
            <v>82.973052593062178</v>
          </cell>
          <cell r="AI247">
            <v>39.709999999999994</v>
          </cell>
          <cell r="AJ247">
            <v>7.3</v>
          </cell>
          <cell r="AK247">
            <v>10</v>
          </cell>
          <cell r="AL247">
            <v>0.25</v>
          </cell>
          <cell r="AM247">
            <v>1.4E-2</v>
          </cell>
          <cell r="AN247">
            <v>0.14989686012268066</v>
          </cell>
          <cell r="AO247">
            <v>0.2265625</v>
          </cell>
          <cell r="AP247">
            <v>0.59958744049072266</v>
          </cell>
          <cell r="AQ247">
            <v>2.7003764094057732</v>
          </cell>
          <cell r="AR247">
            <v>2.432391377356367</v>
          </cell>
          <cell r="AS247">
            <v>3.4781261404879515</v>
          </cell>
          <cell r="AT247">
            <v>0.37166323916795185</v>
          </cell>
          <cell r="AU247">
            <v>0.52156009929063252</v>
          </cell>
          <cell r="AV247">
            <v>3.0445679282109883</v>
          </cell>
          <cell r="AW247">
            <v>149.44987869723028</v>
          </cell>
          <cell r="AX247">
            <v>0.5551898289670536</v>
          </cell>
          <cell r="AY247">
            <v>209.41560085566593</v>
          </cell>
          <cell r="AZ247" t="str">
            <v>00°00'00''</v>
          </cell>
          <cell r="BA247" t="e">
            <v>#VALUE!</v>
          </cell>
          <cell r="BB247">
            <v>0.11</v>
          </cell>
          <cell r="BC247" t="e">
            <v>#VALUE!</v>
          </cell>
          <cell r="BD247" t="e">
            <v>#VALUE!</v>
          </cell>
          <cell r="BE247" t="e">
            <v>#VALUE!</v>
          </cell>
          <cell r="BF247" t="e">
            <v>#VALUE!</v>
          </cell>
          <cell r="BG247" t="e">
            <v>#VALUE!</v>
          </cell>
          <cell r="BH247" t="e">
            <v>#VALUE!</v>
          </cell>
          <cell r="BI247" t="e">
            <v>#VALUE!</v>
          </cell>
          <cell r="BJ247" t="e">
            <v>#VALUE!</v>
          </cell>
          <cell r="BK247" t="e">
            <v>#VALUE!</v>
          </cell>
          <cell r="BL247" t="e">
            <v>#VALUE!</v>
          </cell>
          <cell r="BM247" t="e">
            <v>#VALUE!</v>
          </cell>
          <cell r="BN247">
            <v>6.0000000000059117E-2</v>
          </cell>
          <cell r="BO247">
            <v>719.18</v>
          </cell>
          <cell r="BP247">
            <v>716.28</v>
          </cell>
          <cell r="BQ247">
            <v>719.43000000000018</v>
          </cell>
          <cell r="BR247">
            <v>716.53</v>
          </cell>
          <cell r="BS247">
            <v>720.70065900470513</v>
          </cell>
          <cell r="BT247">
            <v>717.75432137390692</v>
          </cell>
          <cell r="BU247">
            <v>0</v>
          </cell>
          <cell r="BV247">
            <v>1.2706590047049531</v>
          </cell>
          <cell r="BW247">
            <v>1.2243213739069461</v>
          </cell>
          <cell r="BX247">
            <v>1.5206590047049531</v>
          </cell>
          <cell r="BY247">
            <v>250</v>
          </cell>
          <cell r="BZ247">
            <v>0.71250000000000002</v>
          </cell>
          <cell r="CA247">
            <v>0.3125</v>
          </cell>
          <cell r="CB247">
            <v>1.2474901893059496</v>
          </cell>
          <cell r="CC247">
            <v>6</v>
          </cell>
          <cell r="CD247">
            <v>1.3795639913172753</v>
          </cell>
          <cell r="CE247">
            <v>1190.585280194173</v>
          </cell>
          <cell r="CF247">
            <v>5.4399709464237223E-2</v>
          </cell>
          <cell r="CG247">
            <v>1697.2116889610388</v>
          </cell>
          <cell r="CH247">
            <v>2887.7969691552116</v>
          </cell>
          <cell r="CI247">
            <v>2</v>
          </cell>
          <cell r="CJ247">
            <v>1</v>
          </cell>
          <cell r="CK247">
            <v>1.5</v>
          </cell>
          <cell r="CL247">
            <v>2345</v>
          </cell>
          <cell r="CM247">
            <v>1.8472048843210309</v>
          </cell>
          <cell r="CN247">
            <v>1.9</v>
          </cell>
          <cell r="CO247">
            <v>0</v>
          </cell>
          <cell r="CP247">
            <v>3</v>
          </cell>
          <cell r="CQ247">
            <v>3</v>
          </cell>
          <cell r="DV247" t="str">
            <v>250 mm</v>
          </cell>
          <cell r="DW247">
            <v>39.709999999999994</v>
          </cell>
          <cell r="DX247" t="str">
            <v>1</v>
          </cell>
          <cell r="DY247" t="str">
            <v>CS</v>
          </cell>
          <cell r="DZ247">
            <v>719.18000000000018</v>
          </cell>
          <cell r="EA247">
            <v>716.2800000000002</v>
          </cell>
        </row>
        <row r="248">
          <cell r="A248">
            <v>154</v>
          </cell>
          <cell r="B248" t="str">
            <v>C89</v>
          </cell>
          <cell r="C248" t="str">
            <v>C91</v>
          </cell>
          <cell r="D248">
            <v>0.35147</v>
          </cell>
          <cell r="E248">
            <v>9.6370000000000011E-2</v>
          </cell>
          <cell r="F248">
            <v>1.1485030000000001</v>
          </cell>
          <cell r="G248">
            <v>2.33</v>
          </cell>
          <cell r="K248">
            <v>0.52607390237240359</v>
          </cell>
          <cell r="L248">
            <v>11.372637782650314</v>
          </cell>
          <cell r="M248">
            <v>11.372637782650314</v>
          </cell>
          <cell r="N248">
            <v>177.05957684933301</v>
          </cell>
          <cell r="O248">
            <v>0.63089500725758318</v>
          </cell>
          <cell r="P248">
            <v>131.49946898615906</v>
          </cell>
          <cell r="Q248">
            <v>0.35147</v>
          </cell>
          <cell r="R248">
            <v>9.6370000000000011E-2</v>
          </cell>
          <cell r="S248">
            <v>1.1485030000000001</v>
          </cell>
          <cell r="U248">
            <v>130</v>
          </cell>
          <cell r="V248">
            <v>158.4</v>
          </cell>
          <cell r="W248">
            <v>0.35147</v>
          </cell>
          <cell r="X248">
            <v>1.1485030000000001</v>
          </cell>
          <cell r="Y248">
            <v>0.57425150000000003</v>
          </cell>
          <cell r="AB248">
            <v>0</v>
          </cell>
          <cell r="AC248">
            <v>126.72000000000001</v>
          </cell>
          <cell r="AD248">
            <v>0.19066666666666668</v>
          </cell>
          <cell r="AE248">
            <v>0.76266666666666671</v>
          </cell>
          <cell r="AF248">
            <v>1.3369181666666667</v>
          </cell>
          <cell r="AG248">
            <v>1.6814690666666667</v>
          </cell>
          <cell r="AH248">
            <v>133.18093805282572</v>
          </cell>
          <cell r="AI248">
            <v>93.2</v>
          </cell>
          <cell r="AJ248">
            <v>6.78</v>
          </cell>
          <cell r="AK248">
            <v>12</v>
          </cell>
          <cell r="AL248">
            <v>0.30000000000000004</v>
          </cell>
          <cell r="AM248">
            <v>1.4E-2</v>
          </cell>
          <cell r="AN248">
            <v>0.18245058059692387</v>
          </cell>
          <cell r="AO248">
            <v>0.27333984375000009</v>
          </cell>
          <cell r="AP248">
            <v>0.6081686019897462</v>
          </cell>
          <cell r="AQ248">
            <v>2.9594690882625456</v>
          </cell>
          <cell r="AR248">
            <v>2.4085013152681429</v>
          </cell>
          <cell r="AS248">
            <v>3.9219917084770159</v>
          </cell>
          <cell r="AT248">
            <v>0.44640455068203577</v>
          </cell>
          <cell r="AU248">
            <v>0.62885513127895964</v>
          </cell>
          <cell r="AV248">
            <v>3.3133444165328445</v>
          </cell>
          <cell r="AW248">
            <v>234.20651575032778</v>
          </cell>
          <cell r="AX248">
            <v>0.56864745041850673</v>
          </cell>
          <cell r="AY248">
            <v>209.35166640765968</v>
          </cell>
          <cell r="AZ248" t="str">
            <v>00°00'00''</v>
          </cell>
          <cell r="BA248" t="e">
            <v>#VALUE!</v>
          </cell>
          <cell r="BB248">
            <v>0.107</v>
          </cell>
          <cell r="BC248" t="e">
            <v>#VALUE!</v>
          </cell>
          <cell r="BD248" t="e">
            <v>#VALUE!</v>
          </cell>
          <cell r="BE248" t="e">
            <v>#VALUE!</v>
          </cell>
          <cell r="BF248" t="e">
            <v>#VALUE!</v>
          </cell>
          <cell r="BG248" t="e">
            <v>#VALUE!</v>
          </cell>
          <cell r="BH248" t="e">
            <v>#VALUE!</v>
          </cell>
          <cell r="BI248" t="e">
            <v>#VALUE!</v>
          </cell>
          <cell r="BJ248" t="e">
            <v>#VALUE!</v>
          </cell>
          <cell r="BK248" t="e">
            <v>#VALUE!</v>
          </cell>
          <cell r="BL248" t="e">
            <v>#VALUE!</v>
          </cell>
          <cell r="BM248" t="e">
            <v>#VALUE!</v>
          </cell>
          <cell r="BN248">
            <v>5.999999999994543E-2</v>
          </cell>
          <cell r="BO248">
            <v>716.22</v>
          </cell>
          <cell r="BP248">
            <v>709.9</v>
          </cell>
          <cell r="BQ248">
            <v>716.52000000000021</v>
          </cell>
          <cell r="BR248">
            <v>710.19999999999993</v>
          </cell>
          <cell r="BS248">
            <v>717.75432137390692</v>
          </cell>
          <cell r="BT248">
            <v>711.42602784577196</v>
          </cell>
          <cell r="BU248">
            <v>0</v>
          </cell>
          <cell r="BV248">
            <v>1.2343213739067096</v>
          </cell>
          <cell r="BW248">
            <v>1.2260278457720233</v>
          </cell>
          <cell r="BX248">
            <v>1.5343213739067096</v>
          </cell>
          <cell r="BY248">
            <v>300</v>
          </cell>
          <cell r="BZ248">
            <v>0.77500000000000002</v>
          </cell>
          <cell r="CA248">
            <v>0.375</v>
          </cell>
          <cell r="CB248">
            <v>1.2301746098393664</v>
          </cell>
          <cell r="CC248">
            <v>7</v>
          </cell>
          <cell r="CD248">
            <v>1.202205891184557</v>
          </cell>
          <cell r="CE248">
            <v>1516.3573181247218</v>
          </cell>
          <cell r="CF248">
            <v>6.6403358611216823E-2</v>
          </cell>
          <cell r="CG248">
            <v>2148.629095498728</v>
          </cell>
          <cell r="CH248">
            <v>3664.9864136234501</v>
          </cell>
          <cell r="CI248">
            <v>2</v>
          </cell>
          <cell r="CJ248">
            <v>1</v>
          </cell>
          <cell r="CK248">
            <v>1.5</v>
          </cell>
          <cell r="CL248">
            <v>2650</v>
          </cell>
          <cell r="CM248">
            <v>2.0745206114849717</v>
          </cell>
          <cell r="CN248">
            <v>2.2000000000000002</v>
          </cell>
          <cell r="CO248">
            <v>0</v>
          </cell>
          <cell r="CP248">
            <v>3</v>
          </cell>
          <cell r="CQ248">
            <v>3</v>
          </cell>
          <cell r="DV248" t="str">
            <v>300 mm</v>
          </cell>
          <cell r="DW248">
            <v>93.2</v>
          </cell>
          <cell r="DX248" t="str">
            <v>1</v>
          </cell>
          <cell r="DY248" t="str">
            <v>CS</v>
          </cell>
          <cell r="DZ248">
            <v>716.22000000000025</v>
          </cell>
          <cell r="EA248">
            <v>709.9000000000002</v>
          </cell>
        </row>
        <row r="249">
          <cell r="A249">
            <v>155</v>
          </cell>
          <cell r="B249" t="str">
            <v>C91</v>
          </cell>
          <cell r="C249" t="str">
            <v>C93</v>
          </cell>
          <cell r="D249">
            <v>0.22886999999999999</v>
          </cell>
          <cell r="E249">
            <v>8.1379999999999994E-2</v>
          </cell>
          <cell r="F249">
            <v>1.458753</v>
          </cell>
          <cell r="G249">
            <v>2.33</v>
          </cell>
          <cell r="K249">
            <v>0.34892999021931786</v>
          </cell>
          <cell r="L249">
            <v>11.721567772869632</v>
          </cell>
          <cell r="M249">
            <v>11.721567772869632</v>
          </cell>
          <cell r="N249">
            <v>174.07354949096819</v>
          </cell>
          <cell r="O249">
            <v>0.63159777531819761</v>
          </cell>
          <cell r="P249">
            <v>165.60973974888279</v>
          </cell>
          <cell r="Q249">
            <v>0.22886999999999999</v>
          </cell>
          <cell r="R249">
            <v>8.1379999999999994E-2</v>
          </cell>
          <cell r="S249">
            <v>1.458753</v>
          </cell>
          <cell r="U249">
            <v>154</v>
          </cell>
          <cell r="V249">
            <v>158.4</v>
          </cell>
          <cell r="X249">
            <v>1.2298830000000001</v>
          </cell>
          <cell r="Y249">
            <v>0.61494150000000003</v>
          </cell>
          <cell r="AB249">
            <v>0</v>
          </cell>
          <cell r="AC249">
            <v>126.72000000000001</v>
          </cell>
          <cell r="AD249">
            <v>0.22586666666666669</v>
          </cell>
          <cell r="AE249">
            <v>0.90346666666666675</v>
          </cell>
          <cell r="AF249">
            <v>1.5184081666666667</v>
          </cell>
          <cell r="AG249">
            <v>1.9560340666666667</v>
          </cell>
          <cell r="AH249">
            <v>167.56577381554945</v>
          </cell>
          <cell r="AI249">
            <v>62.04</v>
          </cell>
          <cell r="AJ249">
            <v>5.66</v>
          </cell>
          <cell r="AK249">
            <v>12</v>
          </cell>
          <cell r="AL249">
            <v>0.30000000000000004</v>
          </cell>
          <cell r="AM249">
            <v>1.4E-2</v>
          </cell>
          <cell r="AN249">
            <v>0.22342400550842287</v>
          </cell>
          <cell r="AO249">
            <v>0.287841796875</v>
          </cell>
          <cell r="AP249">
            <v>0.74474668502807617</v>
          </cell>
          <cell r="AQ249">
            <v>2.9680879981770496</v>
          </cell>
          <cell r="AR249">
            <v>2.0381389670379955</v>
          </cell>
          <cell r="AS249">
            <v>3.8476476502257273</v>
          </cell>
          <cell r="AT249">
            <v>0.44900847935385552</v>
          </cell>
          <cell r="AU249">
            <v>0.67243248486227836</v>
          </cell>
          <cell r="AV249">
            <v>3.0273312994157453</v>
          </cell>
          <cell r="AW249">
            <v>213.98943983010639</v>
          </cell>
          <cell r="AX249">
            <v>0.78305627580774873</v>
          </cell>
          <cell r="AY249">
            <v>208.93840628680863</v>
          </cell>
          <cell r="AZ249" t="str">
            <v>00°00'00''</v>
          </cell>
          <cell r="BA249" t="e">
            <v>#VALUE!</v>
          </cell>
          <cell r="BB249">
            <v>4.3999999999999997E-2</v>
          </cell>
          <cell r="BC249" t="e">
            <v>#VALUE!</v>
          </cell>
          <cell r="BD249" t="e">
            <v>#VALUE!</v>
          </cell>
          <cell r="BE249" t="e">
            <v>#VALUE!</v>
          </cell>
          <cell r="BF249" t="e">
            <v>#VALUE!</v>
          </cell>
          <cell r="BG249" t="e">
            <v>#VALUE!</v>
          </cell>
          <cell r="BH249" t="e">
            <v>#VALUE!</v>
          </cell>
          <cell r="BI249" t="e">
            <v>#VALUE!</v>
          </cell>
          <cell r="BJ249" t="e">
            <v>#VALUE!</v>
          </cell>
          <cell r="BK249" t="e">
            <v>#VALUE!</v>
          </cell>
          <cell r="BL249" t="e">
            <v>#VALUE!</v>
          </cell>
          <cell r="BM249" t="e">
            <v>#VALUE!</v>
          </cell>
          <cell r="BN249">
            <v>1.5799999999999272</v>
          </cell>
          <cell r="BO249">
            <v>708.32</v>
          </cell>
          <cell r="BP249">
            <v>704.81</v>
          </cell>
          <cell r="BQ249">
            <v>708.62</v>
          </cell>
          <cell r="BR249">
            <v>705.1099999999999</v>
          </cell>
          <cell r="BS249">
            <v>711.42602784577196</v>
          </cell>
          <cell r="BT249">
            <v>706.3415082309524</v>
          </cell>
          <cell r="BU249">
            <v>1.5799999999999272</v>
          </cell>
          <cell r="BV249">
            <v>2.8060278457719505</v>
          </cell>
          <cell r="BW249">
            <v>1.2315082309524996</v>
          </cell>
          <cell r="BX249">
            <v>3.1060278457719503</v>
          </cell>
          <cell r="BY249">
            <v>300</v>
          </cell>
          <cell r="BZ249">
            <v>0.77500000000000002</v>
          </cell>
          <cell r="CA249">
            <v>0.375</v>
          </cell>
          <cell r="CB249">
            <v>2.0187680383622251</v>
          </cell>
          <cell r="CC249">
            <v>8</v>
          </cell>
          <cell r="CD249">
            <v>1.675452585683302</v>
          </cell>
          <cell r="CE249">
            <v>2113.2692894796701</v>
          </cell>
          <cell r="CF249">
            <v>2.7376037734825109E-2</v>
          </cell>
          <cell r="CG249">
            <v>892.41393222706427</v>
          </cell>
          <cell r="CH249">
            <v>3005.6832217067345</v>
          </cell>
          <cell r="CI249">
            <v>2</v>
          </cell>
          <cell r="CJ249">
            <v>1</v>
          </cell>
          <cell r="CK249">
            <v>1.5</v>
          </cell>
          <cell r="CL249">
            <v>2650</v>
          </cell>
          <cell r="CM249">
            <v>1.701330125494378</v>
          </cell>
          <cell r="CN249">
            <v>1.9</v>
          </cell>
          <cell r="CO249">
            <v>0</v>
          </cell>
          <cell r="CP249">
            <v>3</v>
          </cell>
          <cell r="CQ249">
            <v>3</v>
          </cell>
          <cell r="DV249" t="str">
            <v>300 mm</v>
          </cell>
          <cell r="DW249">
            <v>62.04</v>
          </cell>
          <cell r="DX249" t="str">
            <v>1</v>
          </cell>
          <cell r="DY249" t="str">
            <v>CS</v>
          </cell>
          <cell r="DZ249">
            <v>708.32</v>
          </cell>
          <cell r="EA249">
            <v>704.81000000000006</v>
          </cell>
        </row>
        <row r="250">
          <cell r="A250">
            <v>156</v>
          </cell>
          <cell r="B250" t="str">
            <v>C93</v>
          </cell>
          <cell r="C250" t="str">
            <v>C95'</v>
          </cell>
          <cell r="D250">
            <v>0.24525</v>
          </cell>
          <cell r="F250">
            <v>1.7040029999999999</v>
          </cell>
          <cell r="G250">
            <v>2.33</v>
          </cell>
          <cell r="K250">
            <v>0.2782246582278276</v>
          </cell>
          <cell r="L250">
            <v>11.999792431097459</v>
          </cell>
          <cell r="M250">
            <v>11.999792431097459</v>
          </cell>
          <cell r="N250">
            <v>171.78910091867152</v>
          </cell>
          <cell r="O250">
            <v>0.63096831729049518</v>
          </cell>
          <cell r="P250">
            <v>192.19324070306448</v>
          </cell>
          <cell r="Q250">
            <v>0.24525</v>
          </cell>
          <cell r="R250">
            <v>0</v>
          </cell>
          <cell r="S250">
            <v>1.7040029999999999</v>
          </cell>
          <cell r="U250">
            <v>219</v>
          </cell>
          <cell r="V250">
            <v>158.4</v>
          </cell>
          <cell r="X250">
            <v>1.2298830000000001</v>
          </cell>
          <cell r="Y250">
            <v>0.61494150000000003</v>
          </cell>
          <cell r="AB250">
            <v>0</v>
          </cell>
          <cell r="AC250">
            <v>126.72000000000001</v>
          </cell>
          <cell r="AD250">
            <v>0.32120000000000004</v>
          </cell>
          <cell r="AE250">
            <v>1.2848000000000002</v>
          </cell>
          <cell r="AF250">
            <v>1.8997415000000002</v>
          </cell>
          <cell r="AG250">
            <v>2.4109424000000002</v>
          </cell>
          <cell r="AH250">
            <v>194.60418310306449</v>
          </cell>
          <cell r="AI250">
            <v>55.379999999999995</v>
          </cell>
          <cell r="AJ250">
            <v>6.9</v>
          </cell>
          <cell r="AK250">
            <v>12</v>
          </cell>
          <cell r="AL250">
            <v>0.30000000000000004</v>
          </cell>
          <cell r="AM250">
            <v>1.4E-2</v>
          </cell>
          <cell r="AN250">
            <v>0.2314656257629395</v>
          </cell>
          <cell r="AO250">
            <v>0.29311523437499998</v>
          </cell>
          <cell r="AP250">
            <v>0.77155208587646484</v>
          </cell>
          <cell r="AQ250">
            <v>3.325350809597809</v>
          </cell>
          <cell r="AR250">
            <v>2.2008198074552197</v>
          </cell>
          <cell r="AS250">
            <v>4.8195215419218851</v>
          </cell>
          <cell r="AT250">
            <v>0.56360642236966374</v>
          </cell>
          <cell r="AU250">
            <v>0.79507204813260324</v>
          </cell>
          <cell r="AV250">
            <v>3.3425374424144136</v>
          </cell>
          <cell r="AW250">
            <v>236.27004915235366</v>
          </cell>
          <cell r="AX250">
            <v>0.82365151148539428</v>
          </cell>
          <cell r="AY250">
            <v>209.17485909803258</v>
          </cell>
          <cell r="AZ250" t="str">
            <v>00°00'00''</v>
          </cell>
          <cell r="BA250" t="e">
            <v>#VALUE!</v>
          </cell>
          <cell r="BB250">
            <v>0.123</v>
          </cell>
          <cell r="BC250" t="e">
            <v>#VALUE!</v>
          </cell>
          <cell r="BD250" t="e">
            <v>#VALUE!</v>
          </cell>
          <cell r="BE250" t="e">
            <v>#VALUE!</v>
          </cell>
          <cell r="BF250" t="e">
            <v>#VALUE!</v>
          </cell>
          <cell r="BG250" t="e">
            <v>#VALUE!</v>
          </cell>
          <cell r="BH250" t="e">
            <v>#VALUE!</v>
          </cell>
          <cell r="BI250" t="e">
            <v>#VALUE!</v>
          </cell>
          <cell r="BJ250" t="e">
            <v>#VALUE!</v>
          </cell>
          <cell r="BK250" t="e">
            <v>#VALUE!</v>
          </cell>
          <cell r="BL250" t="e">
            <v>#VALUE!</v>
          </cell>
          <cell r="BM250" t="e">
            <v>#VALUE!</v>
          </cell>
          <cell r="BN250">
            <v>2.9999999999972715E-2</v>
          </cell>
          <cell r="BO250">
            <v>704.78</v>
          </cell>
          <cell r="BP250">
            <v>700.96</v>
          </cell>
          <cell r="BQ250">
            <v>705.08</v>
          </cell>
          <cell r="BR250">
            <v>701.26</v>
          </cell>
          <cell r="BS250">
            <v>706.3415082309524</v>
          </cell>
          <cell r="BT250">
            <v>702.5</v>
          </cell>
          <cell r="BU250">
            <v>0</v>
          </cell>
          <cell r="BV250">
            <v>1.2615082309523586</v>
          </cell>
          <cell r="BW250">
            <v>1.2400000000000091</v>
          </cell>
          <cell r="BX250">
            <v>1.5615082309523587</v>
          </cell>
          <cell r="BY250">
            <v>300</v>
          </cell>
          <cell r="BZ250">
            <v>0.77500000000000002</v>
          </cell>
          <cell r="CA250">
            <v>0.375</v>
          </cell>
          <cell r="CB250">
            <v>1.2507541154761839</v>
          </cell>
          <cell r="CC250">
            <v>9</v>
          </cell>
          <cell r="CD250">
            <v>1.2169400929146001</v>
          </cell>
          <cell r="CE250">
            <v>1534.9417509443469</v>
          </cell>
          <cell r="CF250">
            <v>6.4568433820293647E-2</v>
          </cell>
          <cell r="CG250">
            <v>2083.8360968652096</v>
          </cell>
          <cell r="CH250">
            <v>3618.7778478095565</v>
          </cell>
          <cell r="CI250">
            <v>2</v>
          </cell>
          <cell r="CJ250">
            <v>1</v>
          </cell>
          <cell r="CK250">
            <v>1.5</v>
          </cell>
          <cell r="CL250">
            <v>2650</v>
          </cell>
          <cell r="CM250">
            <v>2.0483648195148434</v>
          </cell>
          <cell r="CN250">
            <v>2.2000000000000002</v>
          </cell>
          <cell r="CO250">
            <v>0</v>
          </cell>
          <cell r="CP250">
            <v>3</v>
          </cell>
          <cell r="CQ250">
            <v>3</v>
          </cell>
          <cell r="DV250" t="str">
            <v>300 mm</v>
          </cell>
          <cell r="DW250">
            <v>55.379999999999995</v>
          </cell>
          <cell r="DX250" t="str">
            <v>1</v>
          </cell>
          <cell r="DY250" t="str">
            <v>CS</v>
          </cell>
          <cell r="DZ250">
            <v>704.78000000000009</v>
          </cell>
          <cell r="EA250">
            <v>700.96</v>
          </cell>
        </row>
        <row r="251">
          <cell r="A251">
            <v>157</v>
          </cell>
          <cell r="B251" t="str">
            <v>C95'</v>
          </cell>
          <cell r="C251" t="str">
            <v>C95</v>
          </cell>
          <cell r="F251">
            <v>1.7040029999999999</v>
          </cell>
          <cell r="G251">
            <v>2.33</v>
          </cell>
          <cell r="K251">
            <v>2.8913451604308044E-2</v>
          </cell>
          <cell r="L251">
            <v>12.028705882701768</v>
          </cell>
          <cell r="M251">
            <v>12.028705882701768</v>
          </cell>
          <cell r="N251">
            <v>171.55638381735659</v>
          </cell>
          <cell r="O251">
            <v>0.63033993656752307</v>
          </cell>
          <cell r="P251">
            <v>192.19324070306448</v>
          </cell>
          <cell r="Q251">
            <v>0</v>
          </cell>
          <cell r="R251">
            <v>0</v>
          </cell>
          <cell r="S251">
            <v>1.7040029999999999</v>
          </cell>
          <cell r="U251">
            <v>219</v>
          </cell>
          <cell r="V251">
            <v>158.4</v>
          </cell>
          <cell r="W251">
            <v>0</v>
          </cell>
          <cell r="X251">
            <v>1.2298830000000001</v>
          </cell>
          <cell r="Y251">
            <v>0.61494150000000003</v>
          </cell>
          <cell r="AB251">
            <v>0</v>
          </cell>
          <cell r="AC251">
            <v>126.72000000000001</v>
          </cell>
          <cell r="AD251">
            <v>0.32120000000000004</v>
          </cell>
          <cell r="AE251">
            <v>1.2848000000000002</v>
          </cell>
          <cell r="AF251">
            <v>1.8997415000000002</v>
          </cell>
          <cell r="AG251">
            <v>2.4109424000000002</v>
          </cell>
          <cell r="AH251">
            <v>194.60418310306449</v>
          </cell>
          <cell r="AI251">
            <v>5.35</v>
          </cell>
          <cell r="AJ251">
            <v>5.61</v>
          </cell>
          <cell r="AK251">
            <v>12</v>
          </cell>
          <cell r="AL251">
            <v>0.30000000000000004</v>
          </cell>
          <cell r="AM251">
            <v>1.4E-2</v>
          </cell>
          <cell r="AN251">
            <v>0.25027656555175787</v>
          </cell>
          <cell r="AO251">
            <v>0.29311523437499998</v>
          </cell>
          <cell r="AP251">
            <v>0.83425521850585949</v>
          </cell>
          <cell r="AQ251">
            <v>3.0887654222692467</v>
          </cell>
          <cell r="AR251">
            <v>1.8541813443421375</v>
          </cell>
          <cell r="AS251">
            <v>4.154402110914674</v>
          </cell>
          <cell r="AT251">
            <v>0.48626258072406303</v>
          </cell>
          <cell r="AU251">
            <v>0.73653914627582084</v>
          </cell>
          <cell r="AV251">
            <v>3.0139300326456673</v>
          </cell>
          <cell r="AW251">
            <v>213.04216010234873</v>
          </cell>
          <cell r="AX251">
            <v>0.91345385819207636</v>
          </cell>
          <cell r="AY251">
            <v>208.0077344955894</v>
          </cell>
          <cell r="AZ251" t="str">
            <v>01°10'02''</v>
          </cell>
          <cell r="BA251" t="e">
            <v>#VALUE!</v>
          </cell>
          <cell r="BB251">
            <v>1E-3</v>
          </cell>
          <cell r="BC251" t="e">
            <v>#VALUE!</v>
          </cell>
          <cell r="BD251" t="e">
            <v>#VALUE!</v>
          </cell>
          <cell r="BE251" t="e">
            <v>#VALUE!</v>
          </cell>
          <cell r="BF251" t="e">
            <v>#VALUE!</v>
          </cell>
          <cell r="BG251" t="e">
            <v>#VALUE!</v>
          </cell>
          <cell r="BH251" t="e">
            <v>#VALUE!</v>
          </cell>
          <cell r="BI251" t="e">
            <v>#VALUE!</v>
          </cell>
          <cell r="BJ251" t="e">
            <v>#VALUE!</v>
          </cell>
          <cell r="BK251" t="e">
            <v>#VALUE!</v>
          </cell>
          <cell r="BL251" t="e">
            <v>#VALUE!</v>
          </cell>
          <cell r="BM251" t="e">
            <v>#VALUE!</v>
          </cell>
          <cell r="BN251">
            <v>3.0000000000086402E-2</v>
          </cell>
          <cell r="BO251">
            <v>700.93</v>
          </cell>
          <cell r="BP251">
            <v>700.63</v>
          </cell>
          <cell r="BQ251">
            <v>701.23</v>
          </cell>
          <cell r="BR251">
            <v>700.93</v>
          </cell>
          <cell r="BS251">
            <v>702.5</v>
          </cell>
          <cell r="BT251">
            <v>702.19612678727503</v>
          </cell>
          <cell r="BU251">
            <v>0</v>
          </cell>
          <cell r="BV251">
            <v>1.2699999999999818</v>
          </cell>
          <cell r="BW251">
            <v>1.2661267872750841</v>
          </cell>
          <cell r="BX251">
            <v>1.5699999999999819</v>
          </cell>
          <cell r="BY251">
            <v>300</v>
          </cell>
          <cell r="BZ251">
            <v>0.77500000000000002</v>
          </cell>
          <cell r="CA251">
            <v>0.375</v>
          </cell>
          <cell r="CB251">
            <v>1.268063393637533</v>
          </cell>
          <cell r="CC251">
            <v>10</v>
          </cell>
          <cell r="CD251">
            <v>1.229221932367057</v>
          </cell>
          <cell r="CE251">
            <v>1550.4329885687239</v>
          </cell>
          <cell r="CF251">
            <v>6.3079989025009886E-2</v>
          </cell>
          <cell r="CG251">
            <v>2031.7028857139337</v>
          </cell>
          <cell r="CH251">
            <v>3582.1358742826578</v>
          </cell>
          <cell r="CI251">
            <v>2</v>
          </cell>
          <cell r="CJ251">
            <v>1</v>
          </cell>
          <cell r="CK251">
            <v>1.5</v>
          </cell>
          <cell r="CL251">
            <v>2650</v>
          </cell>
          <cell r="CM251">
            <v>2.0276240797826364</v>
          </cell>
          <cell r="CN251">
            <v>2.2000000000000002</v>
          </cell>
          <cell r="CO251">
            <v>0</v>
          </cell>
          <cell r="CP251">
            <v>3</v>
          </cell>
          <cell r="CQ251">
            <v>3</v>
          </cell>
          <cell r="DV251" t="str">
            <v>300 mm</v>
          </cell>
          <cell r="DW251">
            <v>5.35</v>
          </cell>
          <cell r="DX251" t="str">
            <v>1</v>
          </cell>
          <cell r="DY251" t="str">
            <v>CS</v>
          </cell>
          <cell r="DZ251">
            <v>700.93000000000006</v>
          </cell>
          <cell r="EA251">
            <v>700.63000000000011</v>
          </cell>
        </row>
        <row r="252">
          <cell r="A252">
            <v>158</v>
          </cell>
          <cell r="B252" t="str">
            <v>C95</v>
          </cell>
          <cell r="C252" t="str">
            <v>C97</v>
          </cell>
          <cell r="D252">
            <v>0.28748825</v>
          </cell>
          <cell r="E252">
            <v>0.10576300000000001</v>
          </cell>
          <cell r="F252">
            <v>2.0972542499999998</v>
          </cell>
          <cell r="G252">
            <v>2.33</v>
          </cell>
          <cell r="K252">
            <v>0.33506315429170125</v>
          </cell>
          <cell r="L252">
            <v>12.363769036993469</v>
          </cell>
          <cell r="M252">
            <v>12.363769036993469</v>
          </cell>
          <cell r="N252">
            <v>168.92106989992493</v>
          </cell>
          <cell r="O252">
            <v>0.63091216821167939</v>
          </cell>
          <cell r="P252">
            <v>234.10374038823829</v>
          </cell>
          <cell r="Q252">
            <v>0.28748825</v>
          </cell>
          <cell r="R252">
            <v>0.10576300000000001</v>
          </cell>
          <cell r="S252">
            <v>2.0972542499999998</v>
          </cell>
          <cell r="U252">
            <v>274</v>
          </cell>
          <cell r="V252">
            <v>158.4</v>
          </cell>
          <cell r="W252">
            <v>0.28748825</v>
          </cell>
          <cell r="X252">
            <v>1.5173712500000001</v>
          </cell>
          <cell r="Y252">
            <v>0.75868562500000003</v>
          </cell>
          <cell r="AB252">
            <v>0</v>
          </cell>
          <cell r="AC252">
            <v>126.72000000000001</v>
          </cell>
          <cell r="AD252">
            <v>0.40186666666666676</v>
          </cell>
          <cell r="AE252">
            <v>1.607466666666667</v>
          </cell>
          <cell r="AF252">
            <v>2.3661522916666673</v>
          </cell>
          <cell r="AG252">
            <v>2.9953285666666671</v>
          </cell>
          <cell r="AH252">
            <v>237.09906895490496</v>
          </cell>
          <cell r="AI252">
            <v>71.61</v>
          </cell>
          <cell r="AJ252">
            <v>7.21</v>
          </cell>
          <cell r="AK252">
            <v>12</v>
          </cell>
          <cell r="AL252">
            <v>0.30000000000000004</v>
          </cell>
          <cell r="AM252">
            <v>1.4E-2</v>
          </cell>
          <cell r="AN252">
            <v>0.26665735244750988</v>
          </cell>
          <cell r="AO252">
            <v>0.29685058593750002</v>
          </cell>
          <cell r="AP252">
            <v>0.88885784149169944</v>
          </cell>
          <cell r="AQ252">
            <v>3.5712614613759741</v>
          </cell>
          <cell r="AR252">
            <v>1.920045871660478</v>
          </cell>
          <cell r="AS252">
            <v>5.5802774895011895</v>
          </cell>
          <cell r="AT252">
            <v>0.65004630099435567</v>
          </cell>
          <cell r="AU252">
            <v>0.91670365344186555</v>
          </cell>
          <cell r="AV252">
            <v>3.4167985005443771</v>
          </cell>
          <cell r="AW252">
            <v>241.51925403240386</v>
          </cell>
          <cell r="AX252">
            <v>0.98169841532838675</v>
          </cell>
          <cell r="AY252">
            <v>209.25452733513976</v>
          </cell>
          <cell r="AZ252" t="str">
            <v>01°14'48''</v>
          </cell>
          <cell r="BA252" t="e">
            <v>#VALUE!</v>
          </cell>
          <cell r="BB252">
            <v>0.18</v>
          </cell>
          <cell r="BC252" t="e">
            <v>#VALUE!</v>
          </cell>
          <cell r="BD252" t="e">
            <v>#VALUE!</v>
          </cell>
          <cell r="BE252" t="e">
            <v>#VALUE!</v>
          </cell>
          <cell r="BF252" t="e">
            <v>#VALUE!</v>
          </cell>
          <cell r="BG252" t="e">
            <v>#VALUE!</v>
          </cell>
          <cell r="BH252" t="e">
            <v>#VALUE!</v>
          </cell>
          <cell r="BI252" t="e">
            <v>#VALUE!</v>
          </cell>
          <cell r="BJ252" t="e">
            <v>#VALUE!</v>
          </cell>
          <cell r="BK252" t="e">
            <v>#VALUE!</v>
          </cell>
          <cell r="BL252" t="e">
            <v>#VALUE!</v>
          </cell>
          <cell r="BM252" t="e">
            <v>#VALUE!</v>
          </cell>
          <cell r="BN252">
            <v>2.9999999999972715E-2</v>
          </cell>
          <cell r="BO252">
            <v>700.6</v>
          </cell>
          <cell r="BP252">
            <v>695.44</v>
          </cell>
          <cell r="BQ252">
            <v>700.9</v>
          </cell>
          <cell r="BR252">
            <v>695.74</v>
          </cell>
          <cell r="BS252">
            <v>702.19612678727503</v>
          </cell>
          <cell r="BT252">
            <v>697.30921947450781</v>
          </cell>
          <cell r="BU252">
            <v>0</v>
          </cell>
          <cell r="BV252">
            <v>1.2961267872750568</v>
          </cell>
          <cell r="BW252">
            <v>1.5692194745078041</v>
          </cell>
          <cell r="BX252">
            <v>1.5961267872750569</v>
          </cell>
          <cell r="BY252">
            <v>300</v>
          </cell>
          <cell r="BZ252">
            <v>0.77500000000000002</v>
          </cell>
          <cell r="CA252">
            <v>0.375</v>
          </cell>
          <cell r="CB252">
            <v>1.4326731308914304</v>
          </cell>
          <cell r="CC252">
            <v>11</v>
          </cell>
          <cell r="CD252">
            <v>1.3411120299652304</v>
          </cell>
          <cell r="CE252">
            <v>1691.5613672955199</v>
          </cell>
          <cell r="CF252">
            <v>5.1075694925679205E-2</v>
          </cell>
          <cell r="CG252">
            <v>1625.1912640791973</v>
          </cell>
          <cell r="CH252">
            <v>3316.7526313747171</v>
          </cell>
          <cell r="CI252">
            <v>2</v>
          </cell>
          <cell r="CJ252">
            <v>1</v>
          </cell>
          <cell r="CK252">
            <v>1.5</v>
          </cell>
          <cell r="CL252">
            <v>2650</v>
          </cell>
          <cell r="CM252">
            <v>1.8774071498347455</v>
          </cell>
          <cell r="CN252">
            <v>1.9</v>
          </cell>
          <cell r="CO252">
            <v>0</v>
          </cell>
          <cell r="CP252">
            <v>3</v>
          </cell>
          <cell r="CQ252">
            <v>3</v>
          </cell>
          <cell r="DV252" t="str">
            <v>300 mm</v>
          </cell>
          <cell r="DW252">
            <v>71.61</v>
          </cell>
          <cell r="DX252" t="str">
            <v>1</v>
          </cell>
          <cell r="DY252" t="str">
            <v>CS</v>
          </cell>
          <cell r="DZ252">
            <v>700.6</v>
          </cell>
          <cell r="EA252">
            <v>695.44</v>
          </cell>
        </row>
        <row r="253">
          <cell r="A253">
            <v>159</v>
          </cell>
          <cell r="B253" t="str">
            <v>C97</v>
          </cell>
          <cell r="C253" t="str">
            <v>C99</v>
          </cell>
          <cell r="D253">
            <v>0.33466999999999997</v>
          </cell>
          <cell r="F253">
            <v>2.4319242499999998</v>
          </cell>
          <cell r="G253">
            <v>2.33</v>
          </cell>
          <cell r="K253">
            <v>0.4557467823458009</v>
          </cell>
          <cell r="L253">
            <v>12.819515819339269</v>
          </cell>
          <cell r="M253">
            <v>12.819515819339269</v>
          </cell>
          <cell r="N253">
            <v>165.50854264312719</v>
          </cell>
          <cell r="O253">
            <v>0.63132946781244448</v>
          </cell>
          <cell r="P253">
            <v>269.07354929826545</v>
          </cell>
          <cell r="Q253">
            <v>0.33466999999999997</v>
          </cell>
          <cell r="R253">
            <v>0</v>
          </cell>
          <cell r="S253">
            <v>2.4319242499999998</v>
          </cell>
          <cell r="U253">
            <v>327</v>
          </cell>
          <cell r="V253">
            <v>158.4</v>
          </cell>
          <cell r="W253">
            <v>0.33466999999999997</v>
          </cell>
          <cell r="X253">
            <v>1.8520412500000001</v>
          </cell>
          <cell r="Y253">
            <v>0.92602062500000004</v>
          </cell>
          <cell r="AB253">
            <v>0</v>
          </cell>
          <cell r="AC253">
            <v>126.72000000000001</v>
          </cell>
          <cell r="AD253">
            <v>0.47960000000000003</v>
          </cell>
          <cell r="AE253">
            <v>1.9184000000000001</v>
          </cell>
          <cell r="AF253">
            <v>2.8444206250000001</v>
          </cell>
          <cell r="AG253">
            <v>3.5739979000000002</v>
          </cell>
          <cell r="AH253">
            <v>272.64754719826544</v>
          </cell>
          <cell r="AI253">
            <v>100.61</v>
          </cell>
          <cell r="AJ253">
            <v>7.35</v>
          </cell>
          <cell r="AK253">
            <v>14</v>
          </cell>
          <cell r="AL253">
            <v>0.35000000000000003</v>
          </cell>
          <cell r="AM253">
            <v>1.4E-2</v>
          </cell>
          <cell r="AN253">
            <v>0.25118874311447148</v>
          </cell>
          <cell r="AO253">
            <v>0.34034423828125004</v>
          </cell>
          <cell r="AP253">
            <v>0.71768212318420421</v>
          </cell>
          <cell r="AQ253">
            <v>3.6892340971280047</v>
          </cell>
          <cell r="AR253">
            <v>2.4300255481555877</v>
          </cell>
          <cell r="AS253">
            <v>5.6641569587658562</v>
          </cell>
          <cell r="AT253">
            <v>0.69370276368052419</v>
          </cell>
          <cell r="AU253">
            <v>0.94489150679499567</v>
          </cell>
          <cell r="AV253">
            <v>3.8231963078001372</v>
          </cell>
          <cell r="AW253">
            <v>367.83459141063139</v>
          </cell>
          <cell r="AX253">
            <v>0.74122323882773689</v>
          </cell>
          <cell r="AY253">
            <v>238.07946625257713</v>
          </cell>
          <cell r="AZ253" t="str">
            <v>28°49'30''</v>
          </cell>
          <cell r="BA253" t="e">
            <v>#VALUE!</v>
          </cell>
          <cell r="BB253">
            <v>2.8000000000000001E-2</v>
          </cell>
          <cell r="BC253" t="e">
            <v>#VALUE!</v>
          </cell>
          <cell r="BD253" t="e">
            <v>#VALUE!</v>
          </cell>
          <cell r="BE253" t="e">
            <v>#VALUE!</v>
          </cell>
          <cell r="BF253" t="e">
            <v>#VALUE!</v>
          </cell>
          <cell r="BG253" t="e">
            <v>#VALUE!</v>
          </cell>
          <cell r="BH253" t="e">
            <v>#VALUE!</v>
          </cell>
          <cell r="BI253" t="e">
            <v>#VALUE!</v>
          </cell>
          <cell r="BJ253" t="e">
            <v>#VALUE!</v>
          </cell>
          <cell r="BK253" t="e">
            <v>#VALUE!</v>
          </cell>
          <cell r="BL253" t="e">
            <v>#VALUE!</v>
          </cell>
          <cell r="BM253" t="e">
            <v>#VALUE!</v>
          </cell>
          <cell r="BN253">
            <v>3.0000000000086402E-2</v>
          </cell>
          <cell r="BO253">
            <v>695.41</v>
          </cell>
          <cell r="BP253">
            <v>688.02</v>
          </cell>
          <cell r="BQ253">
            <v>695.7600000000001</v>
          </cell>
          <cell r="BR253">
            <v>688.37</v>
          </cell>
          <cell r="BS253">
            <v>697.30921947450781</v>
          </cell>
          <cell r="BT253">
            <v>689.60356434230721</v>
          </cell>
          <cell r="BU253">
            <v>0</v>
          </cell>
          <cell r="BV253">
            <v>1.5492194745077086</v>
          </cell>
          <cell r="BW253">
            <v>1.2335643423072042</v>
          </cell>
          <cell r="BX253">
            <v>1.8992194745077087</v>
          </cell>
          <cell r="BY253">
            <v>350</v>
          </cell>
          <cell r="BZ253">
            <v>0.83750000000000002</v>
          </cell>
          <cell r="CA253">
            <v>0.4375</v>
          </cell>
          <cell r="CB253">
            <v>1.3913919084074564</v>
          </cell>
          <cell r="CC253">
            <v>12</v>
          </cell>
          <cell r="CD253">
            <v>1.2429331300451751</v>
          </cell>
          <cell r="CE253">
            <v>1830.7822380660723</v>
          </cell>
          <cell r="CF253">
            <v>6.2329052246940964E-2</v>
          </cell>
          <cell r="CG253">
            <v>2042.365868876856</v>
          </cell>
          <cell r="CH253">
            <v>3873.1481069429283</v>
          </cell>
          <cell r="CI253">
            <v>2</v>
          </cell>
          <cell r="CJ253">
            <v>1</v>
          </cell>
          <cell r="CK253">
            <v>1.5</v>
          </cell>
          <cell r="CL253">
            <v>2854</v>
          </cell>
          <cell r="CM253">
            <v>2.0356419623035711</v>
          </cell>
          <cell r="CN253">
            <v>2.2000000000000002</v>
          </cell>
          <cell r="CO253">
            <v>0</v>
          </cell>
          <cell r="CP253">
            <v>3</v>
          </cell>
          <cell r="CQ253">
            <v>3</v>
          </cell>
          <cell r="DV253" t="str">
            <v>350 mm</v>
          </cell>
          <cell r="DW253">
            <v>100.61</v>
          </cell>
          <cell r="DX253" t="str">
            <v>1</v>
          </cell>
          <cell r="DY253" t="str">
            <v>CS</v>
          </cell>
          <cell r="DZ253">
            <v>695.41000000000008</v>
          </cell>
          <cell r="EA253">
            <v>688.0200000000001</v>
          </cell>
        </row>
        <row r="254">
          <cell r="A254">
            <v>160</v>
          </cell>
          <cell r="B254" t="str">
            <v>C99</v>
          </cell>
          <cell r="C254" t="str">
            <v>C99A</v>
          </cell>
          <cell r="D254">
            <v>0.05</v>
          </cell>
          <cell r="E254">
            <v>1.7144852900000001</v>
          </cell>
          <cell r="F254">
            <v>4.1964095399999994</v>
          </cell>
          <cell r="G254">
            <v>2.33</v>
          </cell>
          <cell r="K254">
            <v>7.7752147587709236E-2</v>
          </cell>
          <cell r="L254">
            <v>12.897267966926979</v>
          </cell>
          <cell r="M254">
            <v>12.897267966926979</v>
          </cell>
          <cell r="N254">
            <v>164.94501903470294</v>
          </cell>
          <cell r="O254">
            <v>0.63294285403602168</v>
          </cell>
          <cell r="P254">
            <v>453.28717418096073</v>
          </cell>
          <cell r="Q254">
            <v>0.05</v>
          </cell>
          <cell r="R254">
            <v>1.7144852900000001</v>
          </cell>
          <cell r="S254">
            <v>4.1964095399999994</v>
          </cell>
          <cell r="U254">
            <v>807</v>
          </cell>
          <cell r="V254">
            <v>158.4</v>
          </cell>
          <cell r="X254">
            <v>1.8520412500000001</v>
          </cell>
          <cell r="Y254">
            <v>0.92602062500000004</v>
          </cell>
          <cell r="AB254">
            <v>0</v>
          </cell>
          <cell r="AC254">
            <v>126.72000000000001</v>
          </cell>
          <cell r="AD254">
            <v>1.1836</v>
          </cell>
          <cell r="AE254">
            <v>4.5664659877840457</v>
          </cell>
          <cell r="AF254">
            <v>5.4924866127840453</v>
          </cell>
          <cell r="AG254">
            <v>6.7514094747840447</v>
          </cell>
          <cell r="AH254">
            <v>460.03858365574479</v>
          </cell>
          <cell r="AI254">
            <v>22.080000000000002</v>
          </cell>
          <cell r="AJ254">
            <v>11.41</v>
          </cell>
          <cell r="AK254">
            <v>14</v>
          </cell>
          <cell r="AL254">
            <v>0.35000000000000003</v>
          </cell>
          <cell r="AM254">
            <v>1.4E-2</v>
          </cell>
          <cell r="AN254">
            <v>0.34999999650000002</v>
          </cell>
          <cell r="AO254">
            <v>0.34878234863281254</v>
          </cell>
          <cell r="AP254">
            <v>0.99999998999999995</v>
          </cell>
          <cell r="AQ254">
            <v>4.7636975486829645</v>
          </cell>
          <cell r="AR254">
            <v>4.0989337354358717E-2</v>
          </cell>
          <cell r="AS254">
            <v>10.018419139738048</v>
          </cell>
          <cell r="AT254">
            <v>1.1566164289158045</v>
          </cell>
          <cell r="AU254">
            <v>1.5066164254158045</v>
          </cell>
          <cell r="AV254">
            <v>4.763495406586765</v>
          </cell>
          <cell r="AW254">
            <v>458.30196660146481</v>
          </cell>
          <cell r="AX254">
            <v>1.0037892419863652</v>
          </cell>
          <cell r="AY254">
            <v>263.29046538295734</v>
          </cell>
          <cell r="AZ254" t="str">
            <v>25°12'40''</v>
          </cell>
          <cell r="BA254" t="e">
            <v>#VALUE!</v>
          </cell>
          <cell r="BB254">
            <v>0.56200000000000006</v>
          </cell>
          <cell r="BC254" t="e">
            <v>#VALUE!</v>
          </cell>
          <cell r="BD254" t="e">
            <v>#VALUE!</v>
          </cell>
          <cell r="BE254" t="e">
            <v>#VALUE!</v>
          </cell>
          <cell r="BF254" t="e">
            <v>#VALUE!</v>
          </cell>
          <cell r="BG254" t="e">
            <v>#VALUE!</v>
          </cell>
          <cell r="BH254" t="e">
            <v>#VALUE!</v>
          </cell>
          <cell r="BI254" t="e">
            <v>#VALUE!</v>
          </cell>
          <cell r="BJ254" t="e">
            <v>#VALUE!</v>
          </cell>
          <cell r="BK254" t="e">
            <v>#VALUE!</v>
          </cell>
          <cell r="BL254" t="e">
            <v>#VALUE!</v>
          </cell>
          <cell r="BM254" t="e">
            <v>#VALUE!</v>
          </cell>
          <cell r="BN254">
            <v>5.999999999994543E-2</v>
          </cell>
          <cell r="BO254">
            <v>687.96</v>
          </cell>
          <cell r="BP254">
            <v>685.44</v>
          </cell>
          <cell r="BQ254">
            <v>688.31000000000017</v>
          </cell>
          <cell r="BR254">
            <v>685.79000000000008</v>
          </cell>
          <cell r="BS254">
            <v>689.60356434230721</v>
          </cell>
          <cell r="BT254">
            <v>687.2</v>
          </cell>
          <cell r="BU254">
            <v>0</v>
          </cell>
          <cell r="BV254">
            <v>1.293564342307036</v>
          </cell>
          <cell r="BW254">
            <v>1.4099999999999682</v>
          </cell>
          <cell r="BX254">
            <v>1.6435643423070361</v>
          </cell>
          <cell r="BY254">
            <v>350</v>
          </cell>
          <cell r="BZ254">
            <v>0.83750000000000002</v>
          </cell>
          <cell r="CA254">
            <v>0.4375</v>
          </cell>
          <cell r="CB254">
            <v>1.3517821711535021</v>
          </cell>
          <cell r="CC254">
            <v>13</v>
          </cell>
          <cell r="CD254">
            <v>1.2170460973369936</v>
          </cell>
          <cell r="CE254">
            <v>1792.6518523415789</v>
          </cell>
          <cell r="CF254">
            <v>6.5514291573415706E-2</v>
          </cell>
          <cell r="CG254">
            <v>2154.9561336108659</v>
          </cell>
          <cell r="CH254">
            <v>3947.6079859524448</v>
          </cell>
          <cell r="CI254">
            <v>2</v>
          </cell>
          <cell r="CJ254">
            <v>1</v>
          </cell>
          <cell r="CK254">
            <v>1.5</v>
          </cell>
          <cell r="CL254">
            <v>2854</v>
          </cell>
          <cell r="CM254">
            <v>2.0747764467164216</v>
          </cell>
          <cell r="CN254">
            <v>2.2000000000000002</v>
          </cell>
          <cell r="CO254">
            <v>0</v>
          </cell>
          <cell r="CP254">
            <v>3</v>
          </cell>
          <cell r="CQ254">
            <v>3</v>
          </cell>
          <cell r="DV254" t="str">
            <v>350 mm</v>
          </cell>
          <cell r="DW254">
            <v>22.080000000000002</v>
          </cell>
          <cell r="DX254" t="str">
            <v>1</v>
          </cell>
          <cell r="DY254" t="str">
            <v>CS</v>
          </cell>
          <cell r="DZ254">
            <v>687.96000000000015</v>
          </cell>
          <cell r="EA254">
            <v>685.44000000000017</v>
          </cell>
        </row>
        <row r="255">
          <cell r="A255">
            <v>161</v>
          </cell>
          <cell r="B255" t="str">
            <v>C99A</v>
          </cell>
          <cell r="C255" t="str">
            <v>C99B</v>
          </cell>
          <cell r="E255">
            <v>0</v>
          </cell>
          <cell r="F255">
            <v>4.1964095399999994</v>
          </cell>
          <cell r="G255">
            <v>2.33</v>
          </cell>
          <cell r="K255">
            <v>1.7509705880511908</v>
          </cell>
          <cell r="L255">
            <v>14.648238554978169</v>
          </cell>
          <cell r="M255">
            <v>14.648238554978169</v>
          </cell>
          <cell r="N255">
            <v>153.50306273102572</v>
          </cell>
          <cell r="O255">
            <v>0.62988345799269441</v>
          </cell>
          <cell r="P255">
            <v>0</v>
          </cell>
          <cell r="Q255">
            <v>0</v>
          </cell>
          <cell r="R255">
            <v>0</v>
          </cell>
          <cell r="S255">
            <v>4.1964095399999994</v>
          </cell>
          <cell r="U255">
            <v>807</v>
          </cell>
          <cell r="V255">
            <v>158.4</v>
          </cell>
          <cell r="X255">
            <v>1.8520412500000001</v>
          </cell>
          <cell r="Y255">
            <v>0.92602062500000004</v>
          </cell>
          <cell r="AB255">
            <v>0</v>
          </cell>
          <cell r="AC255">
            <v>126.72000000000001</v>
          </cell>
          <cell r="AD255">
            <v>1.1836</v>
          </cell>
          <cell r="AE255">
            <v>4.5664659877840457</v>
          </cell>
          <cell r="AF255">
            <v>5.4924866127840453</v>
          </cell>
          <cell r="AG255">
            <v>6.7514094747840447</v>
          </cell>
          <cell r="AH255">
            <v>6.7514094747840447</v>
          </cell>
          <cell r="AI255">
            <v>114.98</v>
          </cell>
          <cell r="AJ255">
            <v>4.5</v>
          </cell>
          <cell r="AK255">
            <v>10</v>
          </cell>
          <cell r="AL255">
            <v>0.25</v>
          </cell>
          <cell r="AM255">
            <v>1.4E-2</v>
          </cell>
          <cell r="AN255">
            <v>4.5799732208251953E-2</v>
          </cell>
          <cell r="AO255">
            <v>6.4453125E-2</v>
          </cell>
          <cell r="AP255">
            <v>0.18319892883300781</v>
          </cell>
          <cell r="AQ255">
            <v>1.0955481791907726</v>
          </cell>
          <cell r="AR255">
            <v>1.9578812376742056</v>
          </cell>
          <cell r="AS255">
            <v>0.7759378457874575</v>
          </cell>
          <cell r="AT255">
            <v>6.1173588834261834E-2</v>
          </cell>
          <cell r="AU255">
            <v>0.10697332104251378</v>
          </cell>
          <cell r="AV255">
            <v>2.3903995313648339</v>
          </cell>
          <cell r="AW255">
            <v>117.33846260750384</v>
          </cell>
          <cell r="AX255">
            <v>5.7537906367219518E-2</v>
          </cell>
          <cell r="AY255">
            <v>201.56822808215128</v>
          </cell>
          <cell r="AZ255" t="str">
            <v>61°43'20''</v>
          </cell>
          <cell r="BA255" t="e">
            <v>#VALUE!</v>
          </cell>
          <cell r="BB255">
            <v>1E-3</v>
          </cell>
          <cell r="BC255" t="e">
            <v>#VALUE!</v>
          </cell>
          <cell r="BD255" t="e">
            <v>#VALUE!</v>
          </cell>
          <cell r="BE255" t="e">
            <v>#VALUE!</v>
          </cell>
          <cell r="BF255" t="e">
            <v>#VALUE!</v>
          </cell>
          <cell r="BG255" t="e">
            <v>#VALUE!</v>
          </cell>
          <cell r="BH255" t="e">
            <v>#VALUE!</v>
          </cell>
          <cell r="BI255" t="e">
            <v>#VALUE!</v>
          </cell>
          <cell r="BJ255" t="e">
            <v>#VALUE!</v>
          </cell>
          <cell r="BK255" t="e">
            <v>#VALUE!</v>
          </cell>
          <cell r="BL255" t="e">
            <v>#VALUE!</v>
          </cell>
          <cell r="BM255" t="e">
            <v>#VALUE!</v>
          </cell>
          <cell r="BN255">
            <v>3.0000000000086402E-2</v>
          </cell>
          <cell r="BO255">
            <v>685.41</v>
          </cell>
          <cell r="BP255">
            <v>680.24</v>
          </cell>
          <cell r="BQ255">
            <v>685.66</v>
          </cell>
          <cell r="BR255">
            <v>680.49</v>
          </cell>
          <cell r="BS255">
            <v>687.2</v>
          </cell>
          <cell r="BT255">
            <v>681.71900000000005</v>
          </cell>
          <cell r="BU255">
            <v>0</v>
          </cell>
          <cell r="BV255">
            <v>1.5400000000000773</v>
          </cell>
          <cell r="BW255">
            <v>1.2290000000000418</v>
          </cell>
          <cell r="BX255">
            <v>1.7900000000000773</v>
          </cell>
          <cell r="BY255">
            <v>250</v>
          </cell>
          <cell r="BZ255">
            <v>0.71250000000000002</v>
          </cell>
          <cell r="CA255">
            <v>0.3125</v>
          </cell>
          <cell r="CB255">
            <v>1.3845000000000596</v>
          </cell>
          <cell r="CC255">
            <v>13</v>
          </cell>
          <cell r="CD255">
            <v>1.3881740538095471</v>
          </cell>
          <cell r="CE255">
            <v>1479.9019924589313</v>
          </cell>
          <cell r="CF255">
            <v>4.543053232859029E-2</v>
          </cell>
          <cell r="CG255">
            <v>1407.820105053386</v>
          </cell>
          <cell r="CH255">
            <v>2887.7220975123173</v>
          </cell>
          <cell r="CI255">
            <v>2</v>
          </cell>
          <cell r="CJ255">
            <v>1</v>
          </cell>
          <cell r="CK255">
            <v>1.5</v>
          </cell>
          <cell r="CL255">
            <v>2345</v>
          </cell>
          <cell r="CM255">
            <v>1.8471569920121436</v>
          </cell>
          <cell r="CN255">
            <v>1.9</v>
          </cell>
          <cell r="CO255">
            <v>0</v>
          </cell>
          <cell r="CP255">
            <v>3</v>
          </cell>
          <cell r="CQ255">
            <v>3</v>
          </cell>
          <cell r="DV255" t="str">
            <v>250 mm</v>
          </cell>
          <cell r="DW255">
            <v>114.98</v>
          </cell>
          <cell r="DX255" t="str">
            <v>1</v>
          </cell>
          <cell r="DY255" t="str">
            <v>CS</v>
          </cell>
          <cell r="DZ255">
            <v>685.41</v>
          </cell>
          <cell r="EA255">
            <v>680.24</v>
          </cell>
        </row>
        <row r="256">
          <cell r="A256">
            <v>162</v>
          </cell>
          <cell r="B256" t="str">
            <v>C99B</v>
          </cell>
          <cell r="C256" t="str">
            <v>C99C</v>
          </cell>
          <cell r="E256">
            <v>0</v>
          </cell>
          <cell r="F256">
            <v>4.1964095399999994</v>
          </cell>
          <cell r="G256">
            <v>2.33</v>
          </cell>
          <cell r="K256">
            <v>0.8476413561630245</v>
          </cell>
          <cell r="L256">
            <v>15.495879911141193</v>
          </cell>
          <cell r="M256">
            <v>15.495879911141193</v>
          </cell>
          <cell r="N256">
            <v>148.69577843677527</v>
          </cell>
          <cell r="O256">
            <v>0.63121516296646207</v>
          </cell>
          <cell r="P256">
            <v>0</v>
          </cell>
          <cell r="Q256">
            <v>0</v>
          </cell>
          <cell r="R256">
            <v>0</v>
          </cell>
          <cell r="S256">
            <v>4.1964095399999994</v>
          </cell>
          <cell r="U256">
            <v>807</v>
          </cell>
          <cell r="V256">
            <v>158.4</v>
          </cell>
          <cell r="X256">
            <v>1.8520412500000001</v>
          </cell>
          <cell r="Y256">
            <v>0.92602062500000004</v>
          </cell>
          <cell r="AB256">
            <v>0</v>
          </cell>
          <cell r="AC256">
            <v>126.72000000000001</v>
          </cell>
          <cell r="AD256">
            <v>1.1836</v>
          </cell>
          <cell r="AE256">
            <v>4.5664659877840457</v>
          </cell>
          <cell r="AF256">
            <v>5.4924866127840453</v>
          </cell>
          <cell r="AG256">
            <v>6.7514094747840447</v>
          </cell>
          <cell r="AH256">
            <v>6.7514094747840447</v>
          </cell>
          <cell r="AI256">
            <v>63.509999999999991</v>
          </cell>
          <cell r="AJ256">
            <v>6.5</v>
          </cell>
          <cell r="AK256">
            <v>10</v>
          </cell>
          <cell r="AL256">
            <v>0.25</v>
          </cell>
          <cell r="AM256">
            <v>1.4E-2</v>
          </cell>
          <cell r="AN256">
            <v>4.1760921478271484E-2</v>
          </cell>
          <cell r="AO256">
            <v>6.4453125E-2</v>
          </cell>
          <cell r="AP256">
            <v>0.16704368591308594</v>
          </cell>
          <cell r="AQ256">
            <v>1.2513944920845346</v>
          </cell>
          <cell r="AR256">
            <v>2.3470992917444407</v>
          </cell>
          <cell r="AS256">
            <v>1.041057275437131</v>
          </cell>
          <cell r="AT256">
            <v>7.9815911050943433E-2</v>
          </cell>
          <cell r="AU256">
            <v>0.12157683252921492</v>
          </cell>
          <cell r="AV256">
            <v>2.872902693060333</v>
          </cell>
          <cell r="AW256">
            <v>141.02328117182302</v>
          </cell>
          <cell r="AX256">
            <v>4.7874431928428295E-2</v>
          </cell>
          <cell r="AY256">
            <v>192.49030613976345</v>
          </cell>
          <cell r="AZ256" t="str">
            <v>09°04'41''</v>
          </cell>
          <cell r="BA256" t="e">
            <v>#VALUE!</v>
          </cell>
          <cell r="BB256">
            <v>1.4999999999999999E-2</v>
          </cell>
          <cell r="BC256" t="e">
            <v>#VALUE!</v>
          </cell>
          <cell r="BD256" t="e">
            <v>#VALUE!</v>
          </cell>
          <cell r="BE256" t="e">
            <v>#VALUE!</v>
          </cell>
          <cell r="BF256" t="e">
            <v>#VALUE!</v>
          </cell>
          <cell r="BG256" t="e">
            <v>#VALUE!</v>
          </cell>
          <cell r="BH256" t="e">
            <v>#VALUE!</v>
          </cell>
          <cell r="BI256" t="e">
            <v>#VALUE!</v>
          </cell>
          <cell r="BJ256" t="e">
            <v>#VALUE!</v>
          </cell>
          <cell r="BK256" t="e">
            <v>#VALUE!</v>
          </cell>
          <cell r="BL256" t="e">
            <v>#VALUE!</v>
          </cell>
          <cell r="BM256" t="e">
            <v>#VALUE!</v>
          </cell>
          <cell r="BN256">
            <v>6.0000000000059117E-2</v>
          </cell>
          <cell r="BO256">
            <v>680.18</v>
          </cell>
          <cell r="BP256">
            <v>676.05</v>
          </cell>
          <cell r="BQ256">
            <v>680.43000000000006</v>
          </cell>
          <cell r="BR256">
            <v>676.3</v>
          </cell>
          <cell r="BS256">
            <v>681.71900000000005</v>
          </cell>
          <cell r="BT256">
            <v>677</v>
          </cell>
          <cell r="BU256">
            <v>0</v>
          </cell>
          <cell r="BV256">
            <v>1.2889999999999873</v>
          </cell>
          <cell r="BW256">
            <v>0.70000000000004547</v>
          </cell>
          <cell r="BX256">
            <v>1.5389999999999873</v>
          </cell>
          <cell r="BY256">
            <v>250</v>
          </cell>
          <cell r="BZ256">
            <v>0.71250000000000002</v>
          </cell>
          <cell r="CA256">
            <v>0.3125</v>
          </cell>
          <cell r="CB256">
            <v>0.99450000000001637</v>
          </cell>
          <cell r="CC256">
            <v>13</v>
          </cell>
          <cell r="CD256">
            <v>1.0915558417398417</v>
          </cell>
          <cell r="CE256">
            <v>1163.6838050948072</v>
          </cell>
          <cell r="CF256">
            <v>7.8935976212518244E-2</v>
          </cell>
          <cell r="CG256">
            <v>2546.0839761205343</v>
          </cell>
          <cell r="CH256">
            <v>3709.7677812153415</v>
          </cell>
          <cell r="CI256">
            <v>2</v>
          </cell>
          <cell r="CJ256">
            <v>1</v>
          </cell>
          <cell r="CK256">
            <v>1.5</v>
          </cell>
          <cell r="CL256">
            <v>2345</v>
          </cell>
          <cell r="CM256">
            <v>2.3729857875577878</v>
          </cell>
          <cell r="CN256">
            <v>3</v>
          </cell>
          <cell r="CO256">
            <v>0</v>
          </cell>
          <cell r="CP256">
            <v>3</v>
          </cell>
          <cell r="CQ256">
            <v>3</v>
          </cell>
          <cell r="DV256" t="str">
            <v>250 mm</v>
          </cell>
          <cell r="DW256">
            <v>63.509999999999991</v>
          </cell>
          <cell r="DX256" t="str">
            <v>1</v>
          </cell>
          <cell r="DY256" t="str">
            <v>CS</v>
          </cell>
          <cell r="DZ256">
            <v>680.18000000000006</v>
          </cell>
          <cell r="EA256">
            <v>676.05000000000007</v>
          </cell>
        </row>
        <row r="257">
          <cell r="A257">
            <v>163</v>
          </cell>
          <cell r="B257" t="str">
            <v>C99C</v>
          </cell>
          <cell r="C257" t="str">
            <v>C75F</v>
          </cell>
          <cell r="E257">
            <v>0</v>
          </cell>
          <cell r="F257">
            <v>4.1964095399999994</v>
          </cell>
          <cell r="G257">
            <v>2.33</v>
          </cell>
          <cell r="K257">
            <v>1.1704778686233521</v>
          </cell>
          <cell r="L257">
            <v>16.666357779764546</v>
          </cell>
          <cell r="M257">
            <v>16.666357779764546</v>
          </cell>
          <cell r="N257">
            <v>142.6898826544558</v>
          </cell>
          <cell r="O257">
            <v>0.62750000000000006</v>
          </cell>
          <cell r="P257">
            <v>0</v>
          </cell>
          <cell r="Q257">
            <v>0</v>
          </cell>
          <cell r="R257">
            <v>0</v>
          </cell>
          <cell r="S257">
            <v>4.1964095399999994</v>
          </cell>
          <cell r="U257">
            <v>807</v>
          </cell>
          <cell r="V257">
            <v>158.4</v>
          </cell>
          <cell r="X257">
            <v>1.8520412500000001</v>
          </cell>
          <cell r="Y257">
            <v>0.92602062500000004</v>
          </cell>
          <cell r="AB257">
            <v>0</v>
          </cell>
          <cell r="AC257">
            <v>126.72000000000001</v>
          </cell>
          <cell r="AD257">
            <v>1.1836</v>
          </cell>
          <cell r="AE257">
            <v>4.5664659877840457</v>
          </cell>
          <cell r="AF257">
            <v>5.4924866127840453</v>
          </cell>
          <cell r="AG257">
            <v>6.7514094747840447</v>
          </cell>
          <cell r="AH257">
            <v>6.7514094747840447</v>
          </cell>
          <cell r="AI257">
            <v>90.95</v>
          </cell>
          <cell r="AJ257">
            <v>7.2</v>
          </cell>
          <cell r="AK257">
            <v>10</v>
          </cell>
          <cell r="AL257">
            <v>0.25</v>
          </cell>
          <cell r="AM257">
            <v>1.4E-2</v>
          </cell>
          <cell r="AN257">
            <v>4.0707588195800781E-2</v>
          </cell>
          <cell r="AO257">
            <v>6.4453125E-2</v>
          </cell>
          <cell r="AP257">
            <v>0.16283035278320313</v>
          </cell>
          <cell r="AQ257">
            <v>1.2984075437845668</v>
          </cell>
          <cell r="AR257">
            <v>2.4679439462478583</v>
          </cell>
          <cell r="AS257">
            <v>1.1294970726100015</v>
          </cell>
          <cell r="AT257">
            <v>8.5925695706252372E-2</v>
          </cell>
          <cell r="AU257">
            <v>0.12663328390205314</v>
          </cell>
          <cell r="AV257">
            <v>3.0236428147647909</v>
          </cell>
          <cell r="AW257">
            <v>148.42271959288487</v>
          </cell>
          <cell r="AX257">
            <v>4.5487708979479548E-2</v>
          </cell>
          <cell r="AY257">
            <v>112.44434624387951</v>
          </cell>
          <cell r="AZ257" t="str">
            <v>80°02'45''</v>
          </cell>
          <cell r="BA257" t="e">
            <v>#VALUE!</v>
          </cell>
          <cell r="BB257">
            <v>5.0000000000000001E-3</v>
          </cell>
          <cell r="BC257" t="e">
            <v>#VALUE!</v>
          </cell>
          <cell r="BD257" t="e">
            <v>#VALUE!</v>
          </cell>
          <cell r="BE257" t="e">
            <v>#VALUE!</v>
          </cell>
          <cell r="BF257" t="e">
            <v>#VALUE!</v>
          </cell>
          <cell r="BG257" t="e">
            <v>#VALUE!</v>
          </cell>
          <cell r="BH257" t="e">
            <v>#VALUE!</v>
          </cell>
          <cell r="BI257" t="e">
            <v>#VALUE!</v>
          </cell>
          <cell r="BJ257" t="e">
            <v>#VALUE!</v>
          </cell>
          <cell r="BK257" t="e">
            <v>#VALUE!</v>
          </cell>
          <cell r="BL257" t="e">
            <v>#VALUE!</v>
          </cell>
          <cell r="BM257" t="e">
            <v>#VALUE!</v>
          </cell>
          <cell r="BN257">
            <v>2.9999999999972715E-2</v>
          </cell>
          <cell r="BO257">
            <v>676.02</v>
          </cell>
          <cell r="BP257">
            <v>669.47</v>
          </cell>
          <cell r="BQ257">
            <v>676.2700000000001</v>
          </cell>
          <cell r="BR257">
            <v>669.72</v>
          </cell>
          <cell r="BS257">
            <v>677</v>
          </cell>
          <cell r="BT257">
            <v>677</v>
          </cell>
          <cell r="BU257">
            <v>0</v>
          </cell>
          <cell r="BV257">
            <v>0.7299999999999045</v>
          </cell>
          <cell r="BW257">
            <v>7.2799999999999727</v>
          </cell>
          <cell r="BX257">
            <v>0.9799999999999045</v>
          </cell>
          <cell r="BY257">
            <v>250</v>
          </cell>
          <cell r="BZ257">
            <v>0.71250000000000002</v>
          </cell>
          <cell r="CA257">
            <v>0.3125</v>
          </cell>
          <cell r="CB257">
            <v>4.0049999999999386</v>
          </cell>
          <cell r="CC257">
            <v>13</v>
          </cell>
          <cell r="CD257">
            <v>2.3739966946859004</v>
          </cell>
          <cell r="CE257">
            <v>2530.8659450269424</v>
          </cell>
          <cell r="CF257">
            <v>6.0972428731098649E-3</v>
          </cell>
          <cell r="CG257">
            <v>240.70075961566255</v>
          </cell>
          <cell r="CH257">
            <v>2771.5667046426051</v>
          </cell>
          <cell r="CI257">
            <v>2</v>
          </cell>
          <cell r="CJ257">
            <v>1</v>
          </cell>
          <cell r="CK257">
            <v>1.5</v>
          </cell>
          <cell r="CL257">
            <v>2345</v>
          </cell>
          <cell r="CM257">
            <v>1.7728571671487878</v>
          </cell>
          <cell r="CN257">
            <v>1.9</v>
          </cell>
          <cell r="CO257">
            <v>0</v>
          </cell>
          <cell r="CP257">
            <v>3</v>
          </cell>
          <cell r="CQ257">
            <v>3</v>
          </cell>
          <cell r="DV257" t="str">
            <v>250 mm</v>
          </cell>
          <cell r="DW257">
            <v>90.95</v>
          </cell>
          <cell r="DX257" t="str">
            <v>1</v>
          </cell>
          <cell r="DY257" t="str">
            <v>CS</v>
          </cell>
          <cell r="DZ257">
            <v>676.0200000000001</v>
          </cell>
          <cell r="EA257">
            <v>669.47000000000014</v>
          </cell>
        </row>
        <row r="258">
          <cell r="AD258">
            <v>0</v>
          </cell>
        </row>
      </sheetData>
      <sheetData sheetId="2" refreshError="1">
        <row r="1">
          <cell r="A1" t="str">
            <v>CAMARA</v>
          </cell>
          <cell r="B1" t="str">
            <v>profundidad</v>
          </cell>
          <cell r="D1" t="str">
            <v>COTA TERRENO</v>
          </cell>
          <cell r="E1" t="str">
            <v>cota batea</v>
          </cell>
        </row>
        <row r="2">
          <cell r="B2" t="str">
            <v>entrada</v>
          </cell>
          <cell r="C2" t="str">
            <v>salida</v>
          </cell>
          <cell r="D2" t="str">
            <v>final</v>
          </cell>
          <cell r="E2" t="str">
            <v>inicial</v>
          </cell>
          <cell r="F2" t="str">
            <v>final</v>
          </cell>
        </row>
        <row r="3">
          <cell r="A3" t="e">
            <v>#REF!</v>
          </cell>
          <cell r="C3">
            <v>1.49</v>
          </cell>
          <cell r="D3">
            <v>1196.82</v>
          </cell>
          <cell r="F3">
            <v>1195.33</v>
          </cell>
        </row>
        <row r="4">
          <cell r="A4" t="e">
            <v>#REF!</v>
          </cell>
          <cell r="B4">
            <v>1.7922332437492616</v>
          </cell>
          <cell r="C4">
            <v>1.9393039988614469</v>
          </cell>
          <cell r="D4">
            <v>1196.9179999999999</v>
          </cell>
          <cell r="E4">
            <v>1195.1257667562506</v>
          </cell>
          <cell r="F4">
            <v>1194.9786960011384</v>
          </cell>
        </row>
        <row r="5">
          <cell r="A5" t="e">
            <v>#REF!</v>
          </cell>
          <cell r="D5">
            <v>1193.8910000000001</v>
          </cell>
        </row>
        <row r="7">
          <cell r="A7" t="str">
            <v>C26</v>
          </cell>
          <cell r="C7">
            <v>1.4074444926887881</v>
          </cell>
          <cell r="D7">
            <v>1203.2629999999999</v>
          </cell>
          <cell r="F7">
            <v>1201.8555555073112</v>
          </cell>
        </row>
        <row r="8">
          <cell r="A8" t="str">
            <v>C18</v>
          </cell>
          <cell r="B8">
            <v>1.4724469430169633</v>
          </cell>
          <cell r="C8">
            <v>1.622621335986927</v>
          </cell>
          <cell r="D8">
            <v>1201.5170000000001</v>
          </cell>
          <cell r="E8">
            <v>1200.044553056983</v>
          </cell>
          <cell r="F8">
            <v>1199.8943786640132</v>
          </cell>
        </row>
        <row r="9">
          <cell r="A9" t="str">
            <v>C20</v>
          </cell>
          <cell r="B9">
            <v>2.2927930565142596</v>
          </cell>
          <cell r="C9">
            <v>2.5811818998280613</v>
          </cell>
          <cell r="D9">
            <v>1197.51</v>
          </cell>
          <cell r="E9">
            <v>1195.2172069434857</v>
          </cell>
          <cell r="F9">
            <v>1194.9288181001718</v>
          </cell>
        </row>
        <row r="10">
          <cell r="A10" t="str">
            <v>C22</v>
          </cell>
          <cell r="B10">
            <v>2.21</v>
          </cell>
          <cell r="C10">
            <v>2.3547611343828487</v>
          </cell>
          <cell r="D10">
            <v>1190.75</v>
          </cell>
          <cell r="E10">
            <v>1188.54</v>
          </cell>
          <cell r="F10">
            <v>1188.3952388656171</v>
          </cell>
        </row>
        <row r="11">
          <cell r="A11" t="str">
            <v>C24</v>
          </cell>
          <cell r="B11">
            <v>2.5092628399591783</v>
          </cell>
          <cell r="C11">
            <v>2.5606444501335983</v>
          </cell>
          <cell r="D11">
            <v>1190.54</v>
          </cell>
          <cell r="E11">
            <v>1188.0307371600409</v>
          </cell>
          <cell r="F11">
            <v>1187.9793555498663</v>
          </cell>
        </row>
        <row r="12">
          <cell r="A12" t="str">
            <v>C56</v>
          </cell>
          <cell r="B12">
            <v>1.4291605927956454</v>
          </cell>
          <cell r="C12">
            <v>1.622621335986927</v>
          </cell>
          <cell r="D12">
            <v>1186.8219999999999</v>
          </cell>
          <cell r="E12">
            <v>1185.3928394072043</v>
          </cell>
          <cell r="F12">
            <v>1185.199378664013</v>
          </cell>
        </row>
        <row r="13">
          <cell r="A13" t="str">
            <v>C54</v>
          </cell>
          <cell r="B13">
            <v>2.0645822822062576</v>
          </cell>
          <cell r="C13">
            <v>2.1581473536345936</v>
          </cell>
          <cell r="D13">
            <v>1185.4059999999999</v>
          </cell>
          <cell r="E13">
            <v>1183.3414177177938</v>
          </cell>
          <cell r="F13">
            <v>1183.2478526463653</v>
          </cell>
        </row>
        <row r="14">
          <cell r="A14" t="str">
            <v>C58</v>
          </cell>
          <cell r="B14">
            <v>1.6439282222773597</v>
          </cell>
          <cell r="C14">
            <v>1.6758281534811379</v>
          </cell>
          <cell r="D14">
            <v>1182.7929999999999</v>
          </cell>
          <cell r="E14">
            <v>1181.1490717777226</v>
          </cell>
          <cell r="F14">
            <v>1181.1171718465187</v>
          </cell>
        </row>
        <row r="15">
          <cell r="A15" t="str">
            <v>C60</v>
          </cell>
          <cell r="B15">
            <v>1.4</v>
          </cell>
          <cell r="C15">
            <v>1.43</v>
          </cell>
          <cell r="D15">
            <v>1182.2809999999999</v>
          </cell>
          <cell r="E15">
            <v>1180.8809999999999</v>
          </cell>
          <cell r="F15">
            <v>1180.8509999999999</v>
          </cell>
        </row>
        <row r="16">
          <cell r="A16" t="str">
            <v>C62</v>
          </cell>
          <cell r="B16">
            <v>2.9189724219320743</v>
          </cell>
          <cell r="C16">
            <v>3.0107972366135849</v>
          </cell>
          <cell r="D16">
            <v>1180.105</v>
          </cell>
          <cell r="E16">
            <v>1177.186027578068</v>
          </cell>
          <cell r="F16">
            <v>1177.0942027633864</v>
          </cell>
        </row>
        <row r="17">
          <cell r="A17" t="str">
            <v>C66</v>
          </cell>
          <cell r="B17">
            <v>2.7656644771193775</v>
          </cell>
          <cell r="C17">
            <v>2.8372521918222215</v>
          </cell>
          <cell r="D17">
            <v>1175.7529999999999</v>
          </cell>
          <cell r="E17">
            <v>1172.9873355228806</v>
          </cell>
          <cell r="F17">
            <v>1172.9157478081777</v>
          </cell>
        </row>
        <row r="18">
          <cell r="A18" t="str">
            <v>C70</v>
          </cell>
          <cell r="B18">
            <v>1.7711295830627416</v>
          </cell>
          <cell r="C18">
            <v>1.7816845961056069</v>
          </cell>
          <cell r="D18">
            <v>1170.057</v>
          </cell>
          <cell r="E18">
            <v>1168.2858704169373</v>
          </cell>
          <cell r="F18">
            <v>1168.2753154038944</v>
          </cell>
        </row>
        <row r="19">
          <cell r="A19" t="str">
            <v>C74</v>
          </cell>
          <cell r="B19">
            <v>1.6439282222773597</v>
          </cell>
          <cell r="C19">
            <v>1.6970562748477143</v>
          </cell>
          <cell r="D19">
            <v>1166.828</v>
          </cell>
          <cell r="E19">
            <v>1165.1840717777227</v>
          </cell>
          <cell r="F19">
            <v>1165.1309437251523</v>
          </cell>
        </row>
        <row r="20">
          <cell r="A20" t="str">
            <v>C76</v>
          </cell>
          <cell r="B20">
            <v>1.5905973720586866</v>
          </cell>
          <cell r="C20">
            <v>1.6439282222773597</v>
          </cell>
          <cell r="D20">
            <v>1166.7570000000001</v>
          </cell>
          <cell r="E20">
            <v>1165.1664026279414</v>
          </cell>
          <cell r="F20">
            <v>1165.1130717777228</v>
          </cell>
        </row>
        <row r="21">
          <cell r="A21" t="str">
            <v>C78</v>
          </cell>
          <cell r="B21">
            <v>1.9393039988614469</v>
          </cell>
          <cell r="C21">
            <v>2.0645822822062576</v>
          </cell>
          <cell r="D21">
            <v>1164.991</v>
          </cell>
          <cell r="E21">
            <v>1163.0516960011385</v>
          </cell>
          <cell r="F21">
            <v>1162.9264177177938</v>
          </cell>
        </row>
        <row r="22">
          <cell r="A22" t="str">
            <v>C80</v>
          </cell>
          <cell r="B22">
            <v>2.0437465596301316</v>
          </cell>
          <cell r="C22">
            <v>2.365079279855117</v>
          </cell>
          <cell r="D22">
            <v>1161.903</v>
          </cell>
          <cell r="E22">
            <v>1159.8592534403699</v>
          </cell>
          <cell r="F22">
            <v>1159.5379207201449</v>
          </cell>
        </row>
        <row r="23">
          <cell r="A23" t="str">
            <v>C90</v>
          </cell>
          <cell r="B23">
            <v>1.5692036196746424</v>
          </cell>
          <cell r="C23">
            <v>1.6758281534811379</v>
          </cell>
          <cell r="D23">
            <v>1159.4490000000001</v>
          </cell>
          <cell r="E23">
            <v>1157.8797963803254</v>
          </cell>
          <cell r="F23">
            <v>1157.7731718465188</v>
          </cell>
        </row>
        <row r="24">
          <cell r="A24" t="str">
            <v>C104</v>
          </cell>
          <cell r="B24">
            <v>1.6545694303957148</v>
          </cell>
          <cell r="C24">
            <v>1.9078784028338913</v>
          </cell>
          <cell r="D24">
            <v>1155.144</v>
          </cell>
          <cell r="E24">
            <v>1153.4894305696043</v>
          </cell>
          <cell r="F24">
            <v>1153.2361215971662</v>
          </cell>
        </row>
        <row r="25">
          <cell r="A25" t="str">
            <v>C110</v>
          </cell>
          <cell r="B25">
            <v>1.9078784028338913</v>
          </cell>
          <cell r="C25">
            <v>2.3960175291512376</v>
          </cell>
          <cell r="D25">
            <v>1152.9380000000001</v>
          </cell>
          <cell r="E25">
            <v>1151.0301215971663</v>
          </cell>
          <cell r="F25">
            <v>1150.5419824708488</v>
          </cell>
        </row>
        <row r="26">
          <cell r="A26" t="str">
            <v>C122</v>
          </cell>
          <cell r="B26">
            <v>2.2410711724530303</v>
          </cell>
          <cell r="C26">
            <v>2.3341165352226954</v>
          </cell>
          <cell r="D26">
            <v>1150.7449999999999</v>
          </cell>
          <cell r="E26">
            <v>1148.5039288275468</v>
          </cell>
          <cell r="F26">
            <v>1148.4108834647773</v>
          </cell>
        </row>
        <row r="27">
          <cell r="A27" t="str">
            <v>C130</v>
          </cell>
          <cell r="B27">
            <v>1.5263027222671128</v>
          </cell>
          <cell r="C27">
            <v>1.6332789106579439</v>
          </cell>
          <cell r="D27">
            <v>1147.5784266390315</v>
          </cell>
          <cell r="E27">
            <v>1146.0521239167645</v>
          </cell>
          <cell r="F27">
            <v>1145.9451477283735</v>
          </cell>
        </row>
        <row r="28">
          <cell r="A28" t="str">
            <v>C128</v>
          </cell>
          <cell r="B28">
            <v>2.4989797918350596</v>
          </cell>
          <cell r="C28">
            <v>2.5298221281347035</v>
          </cell>
          <cell r="D28">
            <v>1147.7005174295173</v>
          </cell>
          <cell r="E28">
            <v>1145.2015376376821</v>
          </cell>
          <cell r="F28">
            <v>1145.1706953013825</v>
          </cell>
        </row>
        <row r="29">
          <cell r="A29" t="str">
            <v>C140</v>
          </cell>
          <cell r="B29">
            <v>1.8869022232219665</v>
          </cell>
          <cell r="C29">
            <v>1.9078784028338913</v>
          </cell>
          <cell r="D29">
            <v>1144.9210551968299</v>
          </cell>
          <cell r="E29">
            <v>1143.0341529736079</v>
          </cell>
          <cell r="F29">
            <v>1143.0131767939961</v>
          </cell>
        </row>
        <row r="30">
          <cell r="A30" t="str">
            <v>BOT9</v>
          </cell>
          <cell r="B30">
            <v>1.1100000000000001</v>
          </cell>
          <cell r="D30">
            <v>1134.6099999999999</v>
          </cell>
          <cell r="E30">
            <v>1133.5</v>
          </cell>
        </row>
        <row r="31">
          <cell r="A31" t="str">
            <v>.</v>
          </cell>
        </row>
        <row r="32">
          <cell r="A32" t="str">
            <v>C6</v>
          </cell>
          <cell r="C32">
            <v>1.622621335986927</v>
          </cell>
          <cell r="D32">
            <v>1207.6503149464363</v>
          </cell>
          <cell r="F32">
            <v>1206.0276936104494</v>
          </cell>
        </row>
        <row r="33">
          <cell r="A33" t="str">
            <v>C8</v>
          </cell>
          <cell r="B33">
            <v>1.331014650557987</v>
          </cell>
          <cell r="C33">
            <v>1.331014650557987</v>
          </cell>
          <cell r="D33">
            <v>1205.6365918230699</v>
          </cell>
          <cell r="E33">
            <v>1204.3055771725119</v>
          </cell>
          <cell r="F33">
            <v>1204.3055771725119</v>
          </cell>
        </row>
        <row r="34">
          <cell r="A34" t="str">
            <v>C10</v>
          </cell>
          <cell r="B34">
            <v>1.9183586734497799</v>
          </cell>
          <cell r="C34">
            <v>1.9183586734497799</v>
          </cell>
          <cell r="D34">
            <v>1205.1054621242815</v>
          </cell>
          <cell r="E34">
            <v>1203.1871034508317</v>
          </cell>
          <cell r="F34">
            <v>1203.1871034508317</v>
          </cell>
        </row>
        <row r="35">
          <cell r="A35" t="str">
            <v>C12</v>
          </cell>
          <cell r="B35">
            <v>2.5503725218093143</v>
          </cell>
          <cell r="C35">
            <v>2.6939933184772373</v>
          </cell>
          <cell r="D35">
            <v>1204.7499792674366</v>
          </cell>
          <cell r="E35">
            <v>1202.1996067456273</v>
          </cell>
          <cell r="F35">
            <v>1202.0559859489595</v>
          </cell>
        </row>
        <row r="36">
          <cell r="A36" t="str">
            <v>C14</v>
          </cell>
          <cell r="B36">
            <v>0.57099999999999995</v>
          </cell>
          <cell r="C36">
            <v>0.58099999999999996</v>
          </cell>
          <cell r="D36">
            <v>1201.0533373303695</v>
          </cell>
          <cell r="E36">
            <v>1200.4823373303695</v>
          </cell>
          <cell r="F36">
            <v>1200.4723373303696</v>
          </cell>
        </row>
        <row r="37">
          <cell r="A37" t="str">
            <v>C18</v>
          </cell>
          <cell r="B37">
            <v>1.4074444926887881</v>
          </cell>
          <cell r="D37">
            <v>1201.5170000000001</v>
          </cell>
          <cell r="E37">
            <v>1200.1095555073114</v>
          </cell>
        </row>
        <row r="39">
          <cell r="A39" t="str">
            <v>C26</v>
          </cell>
          <cell r="C39">
            <v>1.6652026903653503</v>
          </cell>
          <cell r="D39">
            <v>1203.2629999999999</v>
          </cell>
          <cell r="F39">
            <v>1201.5977973096346</v>
          </cell>
        </row>
        <row r="40">
          <cell r="A40" t="str">
            <v>C28</v>
          </cell>
          <cell r="B40">
            <v>1.4291605927956454</v>
          </cell>
          <cell r="C40">
            <v>1.4291605927956454</v>
          </cell>
          <cell r="D40">
            <v>1195.1600000000001</v>
          </cell>
          <cell r="E40">
            <v>1193.7308394072045</v>
          </cell>
          <cell r="F40">
            <v>1193.7308394072045</v>
          </cell>
        </row>
        <row r="41">
          <cell r="A41" t="str">
            <v>C52</v>
          </cell>
          <cell r="B41">
            <v>1.5370426148939398</v>
          </cell>
          <cell r="C41">
            <v>1.6970562748477143</v>
          </cell>
          <cell r="D41">
            <v>1189.6320000000001</v>
          </cell>
          <cell r="E41">
            <v>1188.0949573851062</v>
          </cell>
          <cell r="F41">
            <v>1187.9349437251524</v>
          </cell>
        </row>
        <row r="42">
          <cell r="A42" t="str">
            <v>C54</v>
          </cell>
          <cell r="B42">
            <v>0.8</v>
          </cell>
          <cell r="C42">
            <v>2.1581473536345936</v>
          </cell>
          <cell r="D42">
            <v>1185.4059999999999</v>
          </cell>
          <cell r="E42">
            <v>1184.606</v>
          </cell>
          <cell r="F42">
            <v>1183.2478526463653</v>
          </cell>
        </row>
        <row r="43">
          <cell r="A43" t="str">
            <v>.</v>
          </cell>
        </row>
        <row r="44">
          <cell r="A44" t="str">
            <v>TC1</v>
          </cell>
          <cell r="C44">
            <v>1.4</v>
          </cell>
          <cell r="D44">
            <v>1190.0889999999999</v>
          </cell>
          <cell r="F44">
            <v>1188.6889999999999</v>
          </cell>
        </row>
        <row r="45">
          <cell r="A45" t="str">
            <v>C52</v>
          </cell>
          <cell r="B45">
            <v>1.6758281534811379</v>
          </cell>
          <cell r="D45">
            <v>1189.6320000000001</v>
          </cell>
          <cell r="E45">
            <v>1187.9561718465188</v>
          </cell>
        </row>
        <row r="46">
          <cell r="A46" t="str">
            <v>.</v>
          </cell>
        </row>
        <row r="47">
          <cell r="A47" t="str">
            <v>C64</v>
          </cell>
          <cell r="C47">
            <v>1.4</v>
          </cell>
          <cell r="D47">
            <v>1181.973</v>
          </cell>
          <cell r="F47">
            <v>1180.5729999999999</v>
          </cell>
        </row>
        <row r="48">
          <cell r="A48" t="str">
            <v>C62</v>
          </cell>
          <cell r="B48">
            <v>2.8065815505700167</v>
          </cell>
          <cell r="D48">
            <v>1180.105</v>
          </cell>
          <cell r="E48">
            <v>1177.2984184494301</v>
          </cell>
        </row>
        <row r="50">
          <cell r="A50" t="str">
            <v>C65</v>
          </cell>
          <cell r="C50">
            <v>2.2721135535003527</v>
          </cell>
          <cell r="D50">
            <v>1177.9459999999999</v>
          </cell>
          <cell r="E50">
            <v>1177.9459999999999</v>
          </cell>
          <cell r="F50">
            <v>1175.6738864464996</v>
          </cell>
        </row>
        <row r="51">
          <cell r="A51" t="str">
            <v>C66</v>
          </cell>
          <cell r="B51">
            <v>2.7656644771193775</v>
          </cell>
          <cell r="C51">
            <v>2.8372521918222215</v>
          </cell>
          <cell r="D51">
            <v>1175.7529999999999</v>
          </cell>
          <cell r="E51">
            <v>1172.9873355228806</v>
          </cell>
          <cell r="F51">
            <v>1172.9157478081777</v>
          </cell>
        </row>
        <row r="52">
          <cell r="A52" t="str">
            <v>C70</v>
          </cell>
          <cell r="B52">
            <v>1.7711295830627416</v>
          </cell>
          <cell r="C52">
            <v>1.7816845961056069</v>
          </cell>
          <cell r="D52">
            <v>1170.057</v>
          </cell>
          <cell r="E52">
            <v>1168.2858704169373</v>
          </cell>
          <cell r="F52">
            <v>1168.2753154038944</v>
          </cell>
        </row>
        <row r="53">
          <cell r="A53" t="str">
            <v>C74</v>
          </cell>
          <cell r="B53">
            <v>1.6439282222773597</v>
          </cell>
          <cell r="C53">
            <v>1.3200378782444087</v>
          </cell>
          <cell r="D53">
            <v>1166.828</v>
          </cell>
          <cell r="E53">
            <v>1165.1840717777227</v>
          </cell>
          <cell r="F53">
            <v>1165.5079621217556</v>
          </cell>
        </row>
        <row r="54">
          <cell r="A54" t="str">
            <v>C92</v>
          </cell>
          <cell r="B54">
            <v>1.4</v>
          </cell>
          <cell r="C54">
            <v>1.43</v>
          </cell>
          <cell r="D54">
            <v>1166.373</v>
          </cell>
          <cell r="E54">
            <v>1164.973</v>
          </cell>
          <cell r="F54">
            <v>1164.943</v>
          </cell>
        </row>
        <row r="55">
          <cell r="A55" t="str">
            <v>C94</v>
          </cell>
          <cell r="B55">
            <v>1.6970562748477143</v>
          </cell>
          <cell r="C55">
            <v>1.8869022232219665</v>
          </cell>
          <cell r="D55">
            <v>1163.442</v>
          </cell>
          <cell r="E55">
            <v>1161.7449437251523</v>
          </cell>
          <cell r="F55">
            <v>1161.555097776778</v>
          </cell>
        </row>
        <row r="56">
          <cell r="A56" t="str">
            <v>C96</v>
          </cell>
          <cell r="B56">
            <v>1.6970562748477143</v>
          </cell>
          <cell r="C56">
            <v>1.9078784028338913</v>
          </cell>
          <cell r="D56">
            <v>1160.8699999999999</v>
          </cell>
          <cell r="E56">
            <v>1159.1729437251522</v>
          </cell>
          <cell r="F56">
            <v>1158.9621215971661</v>
          </cell>
        </row>
        <row r="57">
          <cell r="A57" t="str">
            <v>C100</v>
          </cell>
          <cell r="B57">
            <v>1.739425192412712</v>
          </cell>
          <cell r="C57">
            <v>1.7711295830627416</v>
          </cell>
          <cell r="D57">
            <v>1155.9649999999999</v>
          </cell>
          <cell r="E57">
            <v>1154.2255748075872</v>
          </cell>
          <cell r="F57">
            <v>1154.1938704169372</v>
          </cell>
        </row>
        <row r="58">
          <cell r="A58" t="str">
            <v>C116</v>
          </cell>
          <cell r="B58">
            <v>1.8027756377319946</v>
          </cell>
          <cell r="C58">
            <v>1.8133118871280804</v>
          </cell>
          <cell r="D58">
            <v>1153.258</v>
          </cell>
          <cell r="E58">
            <v>1151.4552243622682</v>
          </cell>
          <cell r="F58">
            <v>1151.444688112872</v>
          </cell>
        </row>
        <row r="59">
          <cell r="A59" t="str">
            <v>C120</v>
          </cell>
          <cell r="B59">
            <v>1.6864459671154604</v>
          </cell>
          <cell r="C59">
            <v>1.9602295783912658</v>
          </cell>
          <cell r="D59">
            <v>1150.2919999999999</v>
          </cell>
          <cell r="E59">
            <v>1148.6055540328844</v>
          </cell>
          <cell r="F59">
            <v>1148.3317704216086</v>
          </cell>
        </row>
        <row r="60">
          <cell r="A60" t="str">
            <v>C132</v>
          </cell>
          <cell r="B60">
            <v>1.6545694303957148</v>
          </cell>
          <cell r="C60">
            <v>1.8027756377319946</v>
          </cell>
          <cell r="D60">
            <v>1148.6058974796965</v>
          </cell>
          <cell r="E60">
            <v>1146.9513280493009</v>
          </cell>
          <cell r="F60">
            <v>1146.8031218419646</v>
          </cell>
        </row>
        <row r="61">
          <cell r="A61" t="str">
            <v>C130</v>
          </cell>
          <cell r="B61">
            <v>1.4291605927956454</v>
          </cell>
          <cell r="C61">
            <v>1.6332789106579439</v>
          </cell>
          <cell r="D61">
            <v>1147.5784266390315</v>
          </cell>
          <cell r="E61">
            <v>1146.1492660462359</v>
          </cell>
          <cell r="F61">
            <v>1145.9451477283735</v>
          </cell>
        </row>
        <row r="63">
          <cell r="A63" t="str">
            <v>C94</v>
          </cell>
          <cell r="C63">
            <v>1.4</v>
          </cell>
          <cell r="D63">
            <v>1163.442</v>
          </cell>
          <cell r="F63">
            <v>1162.0419999999999</v>
          </cell>
        </row>
        <row r="64">
          <cell r="A64" t="str">
            <v>C80</v>
          </cell>
          <cell r="B64">
            <v>1.9602295783912658</v>
          </cell>
          <cell r="D64">
            <v>1161.903</v>
          </cell>
          <cell r="E64">
            <v>1159.9427704216087</v>
          </cell>
        </row>
        <row r="66">
          <cell r="A66" t="str">
            <v>C100</v>
          </cell>
          <cell r="C66">
            <v>1.374772708486752</v>
          </cell>
          <cell r="D66">
            <v>1155.9649999999999</v>
          </cell>
          <cell r="F66">
            <v>1154.5902272915132</v>
          </cell>
        </row>
        <row r="67">
          <cell r="A67" t="str">
            <v>C102</v>
          </cell>
          <cell r="B67">
            <v>1.8133118871280804</v>
          </cell>
          <cell r="C67">
            <v>1.9602295783912658</v>
          </cell>
          <cell r="D67">
            <v>1155.913</v>
          </cell>
          <cell r="E67">
            <v>1154.0996881128719</v>
          </cell>
          <cell r="F67">
            <v>1153.9527704216086</v>
          </cell>
        </row>
        <row r="68">
          <cell r="A68" t="str">
            <v>C104</v>
          </cell>
          <cell r="B68">
            <v>1.7500000000000002</v>
          </cell>
          <cell r="C68">
            <v>1.9078784028338913</v>
          </cell>
          <cell r="D68">
            <v>1155.144</v>
          </cell>
          <cell r="E68">
            <v>1153.394</v>
          </cell>
          <cell r="F68">
            <v>1153.2361215971662</v>
          </cell>
        </row>
        <row r="70">
          <cell r="A70" t="str">
            <v>C116</v>
          </cell>
          <cell r="C70">
            <v>1.0392304845413265</v>
          </cell>
          <cell r="D70">
            <v>1153.258</v>
          </cell>
          <cell r="F70">
            <v>1152.2187695154587</v>
          </cell>
        </row>
        <row r="71">
          <cell r="A71" t="str">
            <v>C114</v>
          </cell>
          <cell r="B71">
            <v>1.2093386622447826</v>
          </cell>
          <cell r="C71">
            <v>1.2870120434556935</v>
          </cell>
          <cell r="D71">
            <v>1153.2619999999999</v>
          </cell>
          <cell r="E71">
            <v>1152.0526613377551</v>
          </cell>
          <cell r="F71">
            <v>1151.9749879565443</v>
          </cell>
        </row>
        <row r="72">
          <cell r="A72" t="str">
            <v>C112</v>
          </cell>
          <cell r="B72">
            <v>1.2649110640673515</v>
          </cell>
          <cell r="C72">
            <v>1.3419761547807025</v>
          </cell>
          <cell r="D72" t="e">
            <v>#REF!</v>
          </cell>
          <cell r="E72" t="e">
            <v>#REF!</v>
          </cell>
          <cell r="F72" t="e">
            <v>#REF!</v>
          </cell>
        </row>
        <row r="73">
          <cell r="A73" t="str">
            <v>C110</v>
          </cell>
          <cell r="B73">
            <v>2.0124611797498106</v>
          </cell>
          <cell r="C73">
            <v>2.3960175291512376</v>
          </cell>
          <cell r="D73">
            <v>1152.9380000000001</v>
          </cell>
          <cell r="E73">
            <v>1150.9255388202503</v>
          </cell>
        </row>
        <row r="75">
          <cell r="A75" t="str">
            <v>TC3</v>
          </cell>
          <cell r="C75">
            <v>0.6</v>
          </cell>
          <cell r="D75">
            <v>1154.836</v>
          </cell>
          <cell r="F75">
            <v>1154.2360000000001</v>
          </cell>
        </row>
        <row r="76">
          <cell r="A76" t="str">
            <v>C102</v>
          </cell>
          <cell r="B76">
            <v>1.8553975315279472</v>
          </cell>
          <cell r="D76">
            <v>1155.913</v>
          </cell>
          <cell r="E76">
            <v>1154.0576024684722</v>
          </cell>
        </row>
        <row r="78">
          <cell r="A78" t="str">
            <v>TC3</v>
          </cell>
          <cell r="C78">
            <v>0.6</v>
          </cell>
          <cell r="D78">
            <v>1154.836</v>
          </cell>
          <cell r="F78">
            <v>1154.2360000000001</v>
          </cell>
        </row>
        <row r="79">
          <cell r="A79" t="str">
            <v>C114</v>
          </cell>
          <cell r="B79">
            <v>1.2649110640673515</v>
          </cell>
          <cell r="D79">
            <v>1153.2619999999999</v>
          </cell>
          <cell r="E79">
            <v>1151.9970889359327</v>
          </cell>
        </row>
        <row r="81">
          <cell r="A81" t="str">
            <v>C120</v>
          </cell>
          <cell r="C81">
            <v>1.8764061394058591</v>
          </cell>
          <cell r="D81">
            <v>1150.2919999999999</v>
          </cell>
          <cell r="F81">
            <v>1148.4155938605941</v>
          </cell>
        </row>
        <row r="82">
          <cell r="A82" t="str">
            <v>C122</v>
          </cell>
          <cell r="B82">
            <v>2.36</v>
          </cell>
          <cell r="D82">
            <v>1150.7449999999999</v>
          </cell>
          <cell r="E82">
            <v>1148.385</v>
          </cell>
        </row>
        <row r="84">
          <cell r="A84" t="str">
            <v>C96</v>
          </cell>
          <cell r="C84">
            <v>1.4291605927956454</v>
          </cell>
          <cell r="D84">
            <v>1160.8720000000001</v>
          </cell>
          <cell r="F84">
            <v>1159.4428394072045</v>
          </cell>
        </row>
        <row r="85">
          <cell r="A85" t="str">
            <v>C99</v>
          </cell>
          <cell r="B85">
            <v>1.8764061394058591</v>
          </cell>
          <cell r="C85">
            <v>2.054166497633529</v>
          </cell>
          <cell r="D85">
            <v>1160.223</v>
          </cell>
          <cell r="E85">
            <v>1158.3465938605941</v>
          </cell>
          <cell r="F85">
            <v>1158.1688335023664</v>
          </cell>
        </row>
        <row r="86">
          <cell r="A86" t="str">
            <v>C98</v>
          </cell>
          <cell r="B86">
            <v>2.0020239758804088</v>
          </cell>
          <cell r="C86">
            <v>2.1373815756668253</v>
          </cell>
          <cell r="D86">
            <v>1155.9259999999999</v>
          </cell>
          <cell r="E86">
            <v>1153.9239760241196</v>
          </cell>
          <cell r="F86">
            <v>1153.7886184243332</v>
          </cell>
        </row>
        <row r="87">
          <cell r="A87" t="str">
            <v>C118</v>
          </cell>
          <cell r="B87">
            <v>1.5584928617096712</v>
          </cell>
          <cell r="C87">
            <v>1.844884820253015</v>
          </cell>
          <cell r="D87">
            <v>1152.7660000000001</v>
          </cell>
          <cell r="E87">
            <v>1151.2075071382903</v>
          </cell>
          <cell r="F87">
            <v>1150.9211151797469</v>
          </cell>
        </row>
        <row r="88">
          <cell r="A88" t="str">
            <v>CJ119</v>
          </cell>
          <cell r="B88">
            <v>1.2093386622447826</v>
          </cell>
          <cell r="C88">
            <v>1.2093386622447826</v>
          </cell>
          <cell r="D88">
            <v>1150.2339999999999</v>
          </cell>
          <cell r="E88">
            <v>1149.0246613377551</v>
          </cell>
          <cell r="F88">
            <v>1149.0246613377551</v>
          </cell>
        </row>
        <row r="89">
          <cell r="A89" t="str">
            <v>C120</v>
          </cell>
          <cell r="B89">
            <v>1.9602295783912658</v>
          </cell>
          <cell r="D89">
            <v>1150.2919999999999</v>
          </cell>
          <cell r="E89">
            <v>1148.3317704216086</v>
          </cell>
          <cell r="F89">
            <v>1150.2919999999999</v>
          </cell>
        </row>
        <row r="91">
          <cell r="A91" t="str">
            <v>C100</v>
          </cell>
          <cell r="C91">
            <v>1.0622617379911601</v>
          </cell>
          <cell r="D91">
            <v>1155.9649999999999</v>
          </cell>
          <cell r="F91">
            <v>1154.9027382620088</v>
          </cell>
        </row>
        <row r="92">
          <cell r="A92" t="str">
            <v>C98</v>
          </cell>
          <cell r="B92">
            <v>2.0228939665736312</v>
          </cell>
          <cell r="D92">
            <v>1155.9259999999999</v>
          </cell>
          <cell r="E92">
            <v>1153.9031060334264</v>
          </cell>
        </row>
        <row r="94">
          <cell r="A94" t="str">
            <v>C116</v>
          </cell>
          <cell r="C94">
            <v>1.6758281534811379</v>
          </cell>
          <cell r="D94">
            <v>1153.258</v>
          </cell>
          <cell r="F94">
            <v>1151.5821718465188</v>
          </cell>
        </row>
        <row r="95">
          <cell r="A95" t="str">
            <v>C118</v>
          </cell>
          <cell r="B95">
            <v>1.4</v>
          </cell>
          <cell r="D95">
            <v>1152.7660000000001</v>
          </cell>
          <cell r="E95">
            <v>1151.366</v>
          </cell>
        </row>
        <row r="97">
          <cell r="A97" t="str">
            <v>C134</v>
          </cell>
          <cell r="C97">
            <v>1.016070863670443</v>
          </cell>
          <cell r="D97">
            <v>1148.4671202861955</v>
          </cell>
          <cell r="F97">
            <v>1147.4510494225251</v>
          </cell>
        </row>
        <row r="98">
          <cell r="A98" t="str">
            <v>C132</v>
          </cell>
          <cell r="B98">
            <v>1.5047923444781346</v>
          </cell>
          <cell r="D98">
            <v>1148.6058974796965</v>
          </cell>
          <cell r="E98">
            <v>1147.1011051352184</v>
          </cell>
        </row>
        <row r="100">
          <cell r="A100" t="str">
            <v>C136</v>
          </cell>
          <cell r="C100">
            <v>2.1581473536345936</v>
          </cell>
          <cell r="D100">
            <v>1147.1464895875115</v>
          </cell>
          <cell r="F100">
            <v>1144.9883422338769</v>
          </cell>
        </row>
        <row r="101">
          <cell r="A101" t="str">
            <v>C138</v>
          </cell>
          <cell r="B101">
            <v>0.94572723340295128</v>
          </cell>
          <cell r="C101">
            <v>1.0622617379911601</v>
          </cell>
          <cell r="D101">
            <v>1145.5126510172631</v>
          </cell>
          <cell r="E101">
            <v>1144.5669237838601</v>
          </cell>
          <cell r="F101">
            <v>1144.450389279272</v>
          </cell>
        </row>
        <row r="102">
          <cell r="A102" t="str">
            <v>BOT7</v>
          </cell>
          <cell r="D102">
            <v>1128.44</v>
          </cell>
          <cell r="E102">
            <v>1127.6437102567099</v>
          </cell>
        </row>
        <row r="104">
          <cell r="A104" t="str">
            <v>TC4</v>
          </cell>
          <cell r="C104">
            <v>1.4</v>
          </cell>
          <cell r="D104">
            <v>1161.7639999999999</v>
          </cell>
          <cell r="F104">
            <v>1160.3639999999998</v>
          </cell>
        </row>
        <row r="105">
          <cell r="A105" t="str">
            <v>C82</v>
          </cell>
          <cell r="B105">
            <v>1.6119553343687907</v>
          </cell>
          <cell r="C105">
            <v>1.6970562748477143</v>
          </cell>
          <cell r="D105">
            <v>1159.931</v>
          </cell>
          <cell r="E105">
            <v>1158.3190446656313</v>
          </cell>
          <cell r="F105">
            <v>1158.2339437251524</v>
          </cell>
        </row>
        <row r="106">
          <cell r="A106" t="str">
            <v>C84</v>
          </cell>
          <cell r="B106">
            <v>2.0645822822062576</v>
          </cell>
          <cell r="C106">
            <v>2.189269284487406</v>
          </cell>
          <cell r="D106">
            <v>1157.8125746058085</v>
          </cell>
          <cell r="E106">
            <v>1155.7479923236024</v>
          </cell>
          <cell r="F106">
            <v>1155.6233053213211</v>
          </cell>
        </row>
        <row r="107">
          <cell r="A107" t="str">
            <v>C106</v>
          </cell>
          <cell r="B107">
            <v>3.8839284236453175</v>
          </cell>
          <cell r="C107">
            <v>3.954743986657038</v>
          </cell>
          <cell r="D107">
            <v>1154.6266067570036</v>
          </cell>
          <cell r="E107">
            <v>1150.7426783333583</v>
          </cell>
          <cell r="F107">
            <v>1150.6718627703465</v>
          </cell>
        </row>
        <row r="108">
          <cell r="A108" t="str">
            <v>C108</v>
          </cell>
          <cell r="B108">
            <v>2.908762623522243</v>
          </cell>
          <cell r="C108">
            <v>2.9802013354805412</v>
          </cell>
          <cell r="D108">
            <v>1153.093708605792</v>
          </cell>
          <cell r="E108">
            <v>1150.1849459822697</v>
          </cell>
          <cell r="F108">
            <v>1150.1135072703114</v>
          </cell>
        </row>
        <row r="109">
          <cell r="A109" t="str">
            <v>C124</v>
          </cell>
          <cell r="B109">
            <v>2.6324893162176366</v>
          </cell>
          <cell r="C109">
            <v>2.6939933184772373</v>
          </cell>
          <cell r="D109">
            <v>1151.36099689966</v>
          </cell>
          <cell r="E109">
            <v>1148.7285075834423</v>
          </cell>
          <cell r="F109">
            <v>1148.6670035811828</v>
          </cell>
        </row>
        <row r="110">
          <cell r="A110" t="str">
            <v>C126</v>
          </cell>
          <cell r="B110">
            <v>1.0737318100903968</v>
          </cell>
          <cell r="C110">
            <v>1.1532562594670797</v>
          </cell>
          <cell r="D110">
            <v>1147.7185499223162</v>
          </cell>
          <cell r="E110">
            <v>1146.6448181122259</v>
          </cell>
          <cell r="F110">
            <v>1146.5652936628492</v>
          </cell>
        </row>
        <row r="111">
          <cell r="A111" t="str">
            <v>C128</v>
          </cell>
          <cell r="B111">
            <v>2.2721135535003527</v>
          </cell>
          <cell r="D111">
            <v>1147.7005174295173</v>
          </cell>
          <cell r="E111">
            <v>1145.428403876017</v>
          </cell>
        </row>
        <row r="113">
          <cell r="A113" t="str">
            <v>C90</v>
          </cell>
          <cell r="C113">
            <v>1.4</v>
          </cell>
          <cell r="D113">
            <v>1159.4494287921034</v>
          </cell>
          <cell r="F113">
            <v>1158.0494287921033</v>
          </cell>
        </row>
        <row r="114">
          <cell r="A114" t="str">
            <v>C84</v>
          </cell>
          <cell r="B114">
            <v>1.9811360377318867</v>
          </cell>
          <cell r="D114">
            <v>1157.8125746058085</v>
          </cell>
          <cell r="E114">
            <v>1155.8314385680767</v>
          </cell>
        </row>
        <row r="116">
          <cell r="A116" t="str">
            <v>C84</v>
          </cell>
          <cell r="C116">
            <v>1.5370426148939398</v>
          </cell>
          <cell r="D116">
            <v>1157.8125746058085</v>
          </cell>
          <cell r="F116">
            <v>1156.2755319909147</v>
          </cell>
        </row>
        <row r="117">
          <cell r="A117" t="str">
            <v>C86</v>
          </cell>
          <cell r="B117">
            <v>1.7922332437492616</v>
          </cell>
          <cell r="C117">
            <v>1.9078784028338913</v>
          </cell>
          <cell r="D117">
            <v>1156.6426841433508</v>
          </cell>
          <cell r="E117">
            <v>1154.8504508996016</v>
          </cell>
          <cell r="F117">
            <v>1154.734805740517</v>
          </cell>
        </row>
        <row r="118">
          <cell r="A118" t="str">
            <v>C88</v>
          </cell>
          <cell r="B118">
            <v>1.0392304845413265</v>
          </cell>
          <cell r="C118">
            <v>1.1757550765359255</v>
          </cell>
          <cell r="D118">
            <v>1152.2815318608457</v>
          </cell>
          <cell r="E118">
            <v>1151.2423013763043</v>
          </cell>
          <cell r="F118">
            <v>1151.1057767843097</v>
          </cell>
        </row>
        <row r="119">
          <cell r="A119" t="str">
            <v>C106</v>
          </cell>
          <cell r="B119">
            <v>3.8535697735995385</v>
          </cell>
          <cell r="D119">
            <v>1154.6266067570036</v>
          </cell>
          <cell r="E119">
            <v>1150.7730369834042</v>
          </cell>
        </row>
        <row r="121">
          <cell r="A121" t="str">
            <v>C104</v>
          </cell>
          <cell r="C121">
            <v>1.4832396974191329</v>
          </cell>
          <cell r="D121">
            <v>1155.1441202878093</v>
          </cell>
          <cell r="F121">
            <v>1153.6608805903902</v>
          </cell>
        </row>
        <row r="122">
          <cell r="A122" t="str">
            <v>C106</v>
          </cell>
          <cell r="B122">
            <v>3.9345139471096049</v>
          </cell>
          <cell r="D122">
            <v>1154.6266067570036</v>
          </cell>
          <cell r="E122">
            <v>1150.6920928098941</v>
          </cell>
        </row>
        <row r="124">
          <cell r="A124" t="str">
            <v>C108</v>
          </cell>
          <cell r="C124">
            <v>1.4291605927956454</v>
          </cell>
          <cell r="D124">
            <v>1153.093708605792</v>
          </cell>
          <cell r="F124">
            <v>1151.6645480129964</v>
          </cell>
        </row>
        <row r="125">
          <cell r="A125" t="str">
            <v>C110</v>
          </cell>
          <cell r="B125">
            <v>1.6970562748477143</v>
          </cell>
          <cell r="D125">
            <v>1152.9384668853863</v>
          </cell>
          <cell r="E125">
            <v>1151.2414106105387</v>
          </cell>
        </row>
        <row r="127">
          <cell r="A127" t="str">
            <v>C124</v>
          </cell>
          <cell r="C127">
            <v>1.4291605927956454</v>
          </cell>
          <cell r="D127">
            <v>1151.36099689966</v>
          </cell>
          <cell r="F127">
            <v>1149.9318363068644</v>
          </cell>
        </row>
        <row r="128">
          <cell r="A128" t="str">
            <v>C122</v>
          </cell>
          <cell r="B128">
            <v>1.9602295783912658</v>
          </cell>
          <cell r="D128">
            <v>1150.7446010748581</v>
          </cell>
          <cell r="E128">
            <v>1148.7843714964667</v>
          </cell>
        </row>
        <row r="131">
          <cell r="A131" t="str">
            <v>PT1</v>
          </cell>
          <cell r="C131">
            <v>3.53</v>
          </cell>
          <cell r="D131">
            <v>1230.9528403960812</v>
          </cell>
          <cell r="F131">
            <v>1227.4228403960813</v>
          </cell>
        </row>
        <row r="132">
          <cell r="A132" t="str">
            <v>PT2</v>
          </cell>
          <cell r="B132">
            <v>1.4</v>
          </cell>
          <cell r="C132">
            <v>2.095805334471692</v>
          </cell>
          <cell r="D132">
            <v>1226.6500000000001</v>
          </cell>
          <cell r="E132">
            <v>1225.25</v>
          </cell>
          <cell r="F132">
            <v>1224.5541946655285</v>
          </cell>
        </row>
        <row r="133">
          <cell r="A133" t="str">
            <v>C1</v>
          </cell>
          <cell r="B133">
            <v>1.9915822855207366</v>
          </cell>
          <cell r="C133">
            <v>2.3857074422485249</v>
          </cell>
          <cell r="D133">
            <v>1220.9332550114161</v>
          </cell>
          <cell r="E133">
            <v>1218.9416727258954</v>
          </cell>
          <cell r="F133">
            <v>1218.5475475691676</v>
          </cell>
        </row>
        <row r="134">
          <cell r="A134" t="str">
            <v>C2</v>
          </cell>
          <cell r="B134">
            <v>2.3857074422485249</v>
          </cell>
          <cell r="C134">
            <v>2.5709142342754259</v>
          </cell>
          <cell r="D134">
            <v>1218.2593464328063</v>
          </cell>
          <cell r="E134">
            <v>1215.8736389905578</v>
          </cell>
          <cell r="F134">
            <v>1215.6884321985308</v>
          </cell>
        </row>
        <row r="135">
          <cell r="A135" t="str">
            <v>C4</v>
          </cell>
          <cell r="B135">
            <v>2.3753947040439409</v>
          </cell>
          <cell r="D135">
            <v>1211.8135146093448</v>
          </cell>
          <cell r="E135">
            <v>1209.4381199053009</v>
          </cell>
        </row>
        <row r="137">
          <cell r="A137" t="str">
            <v>C36</v>
          </cell>
          <cell r="C137">
            <v>1.2759702190882043</v>
          </cell>
          <cell r="D137" t="e">
            <v>#REF!</v>
          </cell>
          <cell r="F137" t="e">
            <v>#REF!</v>
          </cell>
        </row>
        <row r="138">
          <cell r="A138" t="str">
            <v>C34</v>
          </cell>
          <cell r="B138">
            <v>1.6</v>
          </cell>
          <cell r="C138">
            <v>1.7</v>
          </cell>
          <cell r="D138" t="e">
            <v>#REF!</v>
          </cell>
          <cell r="E138" t="e">
            <v>#REF!</v>
          </cell>
          <cell r="F138" t="e">
            <v>#REF!</v>
          </cell>
        </row>
        <row r="139">
          <cell r="A139" t="e">
            <v>#REF!</v>
          </cell>
          <cell r="B139">
            <v>4.5607017003965513</v>
          </cell>
          <cell r="C139">
            <v>4.71</v>
          </cell>
          <cell r="D139" t="e">
            <v>#REF!</v>
          </cell>
          <cell r="E139" t="e">
            <v>#REF!</v>
          </cell>
          <cell r="F139" t="e">
            <v>#REF!</v>
          </cell>
        </row>
        <row r="142">
          <cell r="A142" t="str">
            <v>C42</v>
          </cell>
          <cell r="C142">
            <v>2.5606444501335983</v>
          </cell>
          <cell r="D142" t="e">
            <v>#REF!</v>
          </cell>
          <cell r="F142" t="e">
            <v>#REF!</v>
          </cell>
        </row>
        <row r="143">
          <cell r="A143" t="str">
            <v>C38</v>
          </cell>
          <cell r="B143">
            <v>3.0311878859615415</v>
          </cell>
          <cell r="C143">
            <v>3.4177331668812299</v>
          </cell>
          <cell r="D143" t="e">
            <v>#REF!</v>
          </cell>
          <cell r="E143" t="e">
            <v>#REF!</v>
          </cell>
          <cell r="F143" t="e">
            <v>#REF!</v>
          </cell>
        </row>
        <row r="144">
          <cell r="A144" t="str">
            <v>BOT2</v>
          </cell>
          <cell r="D144">
            <v>1185.4390000000001</v>
          </cell>
          <cell r="E144" t="e">
            <v>#REF!</v>
          </cell>
        </row>
        <row r="146">
          <cell r="A146" t="e">
            <v>#REF!</v>
          </cell>
          <cell r="C146">
            <v>1.55</v>
          </cell>
          <cell r="D146" t="e">
            <v>#REF!</v>
          </cell>
          <cell r="F146" t="e">
            <v>#REF!</v>
          </cell>
        </row>
        <row r="147">
          <cell r="A147" t="e">
            <v>#REF!</v>
          </cell>
          <cell r="B147">
            <v>2.4500000000000002</v>
          </cell>
          <cell r="C147">
            <v>2.6119724347703213</v>
          </cell>
          <cell r="D147" t="e">
            <v>#REF!</v>
          </cell>
          <cell r="E147" t="e">
            <v>#REF!</v>
          </cell>
          <cell r="F147" t="e">
            <v>#REF!</v>
          </cell>
        </row>
        <row r="148">
          <cell r="A148" t="e">
            <v>#REF!</v>
          </cell>
          <cell r="B148">
            <v>4.68</v>
          </cell>
          <cell r="C148">
            <v>4.71</v>
          </cell>
          <cell r="D148" t="e">
            <v>#REF!</v>
          </cell>
          <cell r="E148" t="e">
            <v>#REF!</v>
          </cell>
          <cell r="F148" t="e">
            <v>#REF!</v>
          </cell>
        </row>
        <row r="149">
          <cell r="A149" t="str">
            <v>BOT4</v>
          </cell>
          <cell r="D149">
            <v>1174.47</v>
          </cell>
          <cell r="F149">
            <v>1173.8699999999999</v>
          </cell>
        </row>
        <row r="151">
          <cell r="A151" t="str">
            <v>C60</v>
          </cell>
          <cell r="C151">
            <v>1.4</v>
          </cell>
          <cell r="D151" t="e">
            <v>#REF!</v>
          </cell>
          <cell r="F151" t="e">
            <v>#REF!</v>
          </cell>
        </row>
        <row r="152">
          <cell r="A152" t="str">
            <v>C50</v>
          </cell>
          <cell r="B152">
            <v>1.8973929482318628</v>
          </cell>
          <cell r="C152">
            <v>2.2721135535003527</v>
          </cell>
          <cell r="D152" t="e">
            <v>#REF!</v>
          </cell>
          <cell r="E152" t="e">
            <v>#REF!</v>
          </cell>
          <cell r="F152" t="e">
            <v>#REF!</v>
          </cell>
        </row>
        <row r="153">
          <cell r="A153" t="str">
            <v>C48</v>
          </cell>
          <cell r="B153">
            <v>1.4</v>
          </cell>
          <cell r="D153" t="e">
            <v>#REF!</v>
          </cell>
          <cell r="E153" t="e">
            <v>#REF!</v>
          </cell>
        </row>
        <row r="155">
          <cell r="A155" t="str">
            <v>C40</v>
          </cell>
          <cell r="C155">
            <v>2.8679086456859118</v>
          </cell>
          <cell r="D155" t="e">
            <v>#REF!</v>
          </cell>
          <cell r="F155" t="e">
            <v>#REF!</v>
          </cell>
        </row>
        <row r="156">
          <cell r="A156" t="str">
            <v>C42</v>
          </cell>
          <cell r="B156">
            <v>2.7247201691182896</v>
          </cell>
          <cell r="C156">
            <v>3.8434489719521454</v>
          </cell>
          <cell r="D156" t="e">
            <v>#REF!</v>
          </cell>
          <cell r="E156" t="e">
            <v>#REF!</v>
          </cell>
          <cell r="F156" t="e">
            <v>#REF!</v>
          </cell>
        </row>
        <row r="157">
          <cell r="A157" t="str">
            <v>C44</v>
          </cell>
          <cell r="B157">
            <v>2.4784067462787456</v>
          </cell>
          <cell r="C157">
            <v>2.5709142342754259</v>
          </cell>
          <cell r="D157" t="e">
            <v>#REF!</v>
          </cell>
          <cell r="E157" t="e">
            <v>#REF!</v>
          </cell>
          <cell r="F157" t="e">
            <v>#REF!</v>
          </cell>
        </row>
        <row r="158">
          <cell r="A158" t="str">
            <v>C46</v>
          </cell>
          <cell r="B158">
            <v>1.4291605927956454</v>
          </cell>
          <cell r="C158">
            <v>1.7922332437492616</v>
          </cell>
          <cell r="D158" t="e">
            <v>#REF!</v>
          </cell>
          <cell r="E158" t="e">
            <v>#REF!</v>
          </cell>
          <cell r="F158" t="e">
            <v>#REF!</v>
          </cell>
        </row>
        <row r="159">
          <cell r="A159" t="str">
            <v>C48</v>
          </cell>
          <cell r="B159">
            <v>1.4</v>
          </cell>
          <cell r="D159" t="e">
            <v>#REF!</v>
          </cell>
          <cell r="E159" t="e">
            <v>#REF!</v>
          </cell>
        </row>
        <row r="161">
          <cell r="A161" t="str">
            <v>TC5</v>
          </cell>
          <cell r="C161">
            <v>1.4</v>
          </cell>
          <cell r="D161" t="e">
            <v>#REF!</v>
          </cell>
          <cell r="F161" t="e">
            <v>#REF!</v>
          </cell>
        </row>
        <row r="162">
          <cell r="A162" t="str">
            <v>C68</v>
          </cell>
          <cell r="B162">
            <v>1.2649110640673515</v>
          </cell>
          <cell r="C162">
            <v>1.8553975315279472</v>
          </cell>
          <cell r="D162" t="e">
            <v>#REF!</v>
          </cell>
          <cell r="E162" t="e">
            <v>#REF!</v>
          </cell>
          <cell r="F162" t="e">
            <v>#REF!</v>
          </cell>
        </row>
        <row r="163">
          <cell r="A163" t="str">
            <v>BOT6</v>
          </cell>
          <cell r="B163">
            <v>2</v>
          </cell>
          <cell r="D163" t="e">
            <v>#REF!</v>
          </cell>
          <cell r="E163" t="e">
            <v>#REF!</v>
          </cell>
        </row>
        <row r="165">
          <cell r="A165" t="str">
            <v>C162</v>
          </cell>
          <cell r="B165">
            <v>1.3965672200076873</v>
          </cell>
          <cell r="C165">
            <v>1.3419761547807025</v>
          </cell>
          <cell r="D165" t="e">
            <v>#REF!</v>
          </cell>
          <cell r="F165" t="e">
            <v>#REF!</v>
          </cell>
        </row>
        <row r="166">
          <cell r="A166" t="str">
            <v>C160</v>
          </cell>
          <cell r="B166">
            <v>1.3529227620230211</v>
          </cell>
          <cell r="C166">
            <v>1.4074444926887881</v>
          </cell>
          <cell r="D166" t="e">
            <v>#REF!</v>
          </cell>
          <cell r="E166" t="e">
            <v>#REF!</v>
          </cell>
          <cell r="F166" t="e">
            <v>#REF!</v>
          </cell>
        </row>
        <row r="167">
          <cell r="A167" t="str">
            <v>C158</v>
          </cell>
          <cell r="B167">
            <v>1.4074444926887881</v>
          </cell>
          <cell r="C167">
            <v>1.4508273501695508</v>
          </cell>
          <cell r="D167" t="e">
            <v>#REF!</v>
          </cell>
          <cell r="E167" t="e">
            <v>#REF!</v>
          </cell>
          <cell r="F167" t="e">
            <v>#REF!</v>
          </cell>
        </row>
        <row r="168">
          <cell r="A168" t="str">
            <v>BOT12</v>
          </cell>
          <cell r="D168" t="e">
            <v>#REF!</v>
          </cell>
          <cell r="E168">
            <v>1138.81</v>
          </cell>
        </row>
        <row r="171">
          <cell r="A171" t="str">
            <v>C142</v>
          </cell>
          <cell r="B171">
            <v>2.4166298847775596</v>
          </cell>
          <cell r="C171">
            <v>2.5195436094658095</v>
          </cell>
          <cell r="D171" t="e">
            <v>#REF!</v>
          </cell>
          <cell r="F171" t="e">
            <v>#REF!</v>
          </cell>
        </row>
        <row r="172">
          <cell r="A172" t="str">
            <v>CJ143</v>
          </cell>
          <cell r="B172">
            <v>0.7</v>
          </cell>
          <cell r="C172">
            <v>0.73</v>
          </cell>
          <cell r="D172" t="e">
            <v>#REF!</v>
          </cell>
          <cell r="E172" t="e">
            <v>#REF!</v>
          </cell>
          <cell r="F172" t="e">
            <v>#REF!</v>
          </cell>
        </row>
        <row r="173">
          <cell r="A173" t="str">
            <v>CJ144</v>
          </cell>
          <cell r="B173">
            <v>0.88</v>
          </cell>
          <cell r="C173">
            <v>0.9</v>
          </cell>
          <cell r="D173" t="e">
            <v>#REF!</v>
          </cell>
          <cell r="E173" t="e">
            <v>#REF!</v>
          </cell>
          <cell r="F173" t="e">
            <v>#REF!</v>
          </cell>
        </row>
        <row r="174">
          <cell r="A174" t="str">
            <v>C150</v>
          </cell>
          <cell r="B174">
            <v>0.61611687202997445</v>
          </cell>
          <cell r="C174">
            <v>0.68417833932389305</v>
          </cell>
          <cell r="D174" t="e">
            <v>#REF!</v>
          </cell>
          <cell r="E174" t="e">
            <v>#REF!</v>
          </cell>
          <cell r="F174" t="e">
            <v>#REF!</v>
          </cell>
        </row>
        <row r="175">
          <cell r="A175" t="str">
            <v>CJ152</v>
          </cell>
          <cell r="B175">
            <v>0.65</v>
          </cell>
          <cell r="C175">
            <v>0.73</v>
          </cell>
          <cell r="D175" t="e">
            <v>#REF!</v>
          </cell>
          <cell r="E175" t="e">
            <v>#REF!</v>
          </cell>
          <cell r="F175" t="e">
            <v>#REF!</v>
          </cell>
        </row>
        <row r="176">
          <cell r="A176" t="str">
            <v>BOT11</v>
          </cell>
          <cell r="B176">
            <v>1.07</v>
          </cell>
          <cell r="D176" t="e">
            <v>#REF!</v>
          </cell>
          <cell r="E176" t="e">
            <v>#REF!</v>
          </cell>
        </row>
        <row r="178">
          <cell r="A178" t="str">
            <v>CJ166</v>
          </cell>
          <cell r="C178">
            <v>1.72</v>
          </cell>
          <cell r="D178">
            <v>1178.0029836888752</v>
          </cell>
          <cell r="F178">
            <v>1176.2829836888752</v>
          </cell>
        </row>
        <row r="179">
          <cell r="A179" t="str">
            <v>CJ164</v>
          </cell>
          <cell r="B179">
            <v>0.67</v>
          </cell>
          <cell r="C179">
            <v>0.7</v>
          </cell>
          <cell r="D179">
            <v>1170.0820154856133</v>
          </cell>
          <cell r="E179">
            <v>1169.4120154856132</v>
          </cell>
          <cell r="F179">
            <v>1169.3820154856132</v>
          </cell>
        </row>
        <row r="180">
          <cell r="A180" t="str">
            <v>CJ162</v>
          </cell>
          <cell r="B180">
            <v>0.8</v>
          </cell>
          <cell r="C180">
            <v>0.8</v>
          </cell>
          <cell r="D180">
            <v>1168.9728423386268</v>
          </cell>
          <cell r="E180">
            <v>1168.1728423386269</v>
          </cell>
          <cell r="F180">
            <v>1168.1728423386269</v>
          </cell>
        </row>
        <row r="181">
          <cell r="A181" t="str">
            <v>CJ156</v>
          </cell>
          <cell r="B181">
            <v>0.43</v>
          </cell>
          <cell r="C181">
            <v>0.43</v>
          </cell>
          <cell r="D181">
            <v>1165.7435616916148</v>
          </cell>
          <cell r="E181">
            <v>1165.3135616916147</v>
          </cell>
          <cell r="F181">
            <v>1165.3135616916147</v>
          </cell>
        </row>
        <row r="182">
          <cell r="A182" t="str">
            <v>CJ154</v>
          </cell>
          <cell r="B182">
            <v>0.69</v>
          </cell>
          <cell r="C182">
            <v>0.87</v>
          </cell>
          <cell r="D182">
            <v>1152.1975496993373</v>
          </cell>
          <cell r="E182">
            <v>1151.5075496993372</v>
          </cell>
          <cell r="F182">
            <v>1151.3275496993374</v>
          </cell>
        </row>
        <row r="183">
          <cell r="A183" t="str">
            <v>CJ152</v>
          </cell>
          <cell r="B183">
            <v>0.82</v>
          </cell>
          <cell r="C183">
            <v>0.89</v>
          </cell>
          <cell r="D183">
            <v>1150.8302120287158</v>
          </cell>
          <cell r="E183">
            <v>1150.0102120287158</v>
          </cell>
          <cell r="F183">
            <v>1149.9402120287157</v>
          </cell>
        </row>
        <row r="184">
          <cell r="A184" t="str">
            <v>BOT11</v>
          </cell>
          <cell r="B184">
            <v>1.07</v>
          </cell>
          <cell r="D184">
            <v>1141.95</v>
          </cell>
          <cell r="E184">
            <v>1140.8800000000001</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NT OBRA Y PRESUPUESTO 6205"/>
      <sheetName val="BARBOSA CISNEROS formato inv"/>
      <sheetName val="BARBOSA CISNEROS"/>
      <sheetName val="CANT OBRA Y PRESUPUESTO 6206"/>
      <sheetName val="CRUCE CISNEROS formato inv"/>
      <sheetName val="CRUCE CISNEROS "/>
      <sheetName val="INDICE"/>
      <sheetName val="Materiales"/>
      <sheetName val="Equipo"/>
      <sheetName val="Otros"/>
      <sheetName val="Densidades"/>
      <sheetName val="200.1"/>
      <sheetName val="200.2"/>
      <sheetName val="201.7"/>
      <sheetName val="201.8"/>
      <sheetName val="201.9"/>
      <sheetName val="201.10"/>
      <sheetName val="201.11"/>
      <sheetName val="201.12"/>
      <sheetName val="201.12P"/>
      <sheetName val="201.14 (2)"/>
      <sheetName val="201.15"/>
      <sheetName val="201.16"/>
      <sheetName val="201.21"/>
      <sheetName val="210.1.1"/>
      <sheetName val="210.1.2"/>
      <sheetName val="210.2.1"/>
      <sheetName val="210.2.2"/>
      <sheetName val="210.2.3"/>
      <sheetName val="210.2.4"/>
      <sheetName val="211.1"/>
      <sheetName val="211.1P"/>
      <sheetName val="220.1"/>
      <sheetName val="221.1"/>
      <sheetName val="221.2"/>
      <sheetName val="230.1"/>
      <sheetName val="230.2"/>
      <sheetName val="231.1"/>
      <sheetName val="232.1"/>
      <sheetName val="232.1p"/>
      <sheetName val="234.1"/>
      <sheetName val="310.1"/>
      <sheetName val="311.1"/>
      <sheetName val="320.1"/>
      <sheetName val="320.2"/>
      <sheetName val="330.1"/>
      <sheetName val="330.2"/>
      <sheetName val="340.1"/>
      <sheetName val="340.2"/>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COMPRADA"/>
      <sheetName val="440.2"/>
      <sheetName val="440.2COMPRADA"/>
      <sheetName val="440.3"/>
      <sheetName val="440.3COMPRADA"/>
      <sheetName val="440.4"/>
      <sheetName val="441.1"/>
      <sheetName val="441.1COMPRADA"/>
      <sheetName val="441.2"/>
      <sheetName val="441.2COMPRADA"/>
      <sheetName val="441.3"/>
      <sheetName val="441.3COMPRADA"/>
      <sheetName val="441.4"/>
      <sheetName val="450.1"/>
      <sheetName val="450.1P COMPRADA"/>
      <sheetName val="450.2"/>
      <sheetName val="450.2comprada"/>
      <sheetName val="450.3"/>
      <sheetName val="450.3 COMPRADA"/>
      <sheetName val="450.4"/>
      <sheetName val="450.5"/>
      <sheetName val="450.6"/>
      <sheetName val="450.7"/>
      <sheetName val="450.8"/>
      <sheetName val="450.9"/>
      <sheetName val="451.1"/>
      <sheetName val="451.1 (2)"/>
      <sheetName val="451.1 COMPRADA"/>
      <sheetName val="451.2"/>
      <sheetName val="451.2 COMPRADA"/>
      <sheetName val="451.3"/>
      <sheetName val="451.3 COMPRADA "/>
      <sheetName val="451.4"/>
      <sheetName val="452.1"/>
      <sheetName val="452.1COMPRADA"/>
      <sheetName val="452.2"/>
      <sheetName val="452.2COMPRADA "/>
      <sheetName val="452.3"/>
      <sheetName val="452.3COMPRADA"/>
      <sheetName val="452.4"/>
      <sheetName val="452.4COMPRADA"/>
      <sheetName val="453,1"/>
      <sheetName val="460,1"/>
      <sheetName val="461.1"/>
      <sheetName val="461.2"/>
      <sheetName val="461P"/>
      <sheetName val="462.1"/>
      <sheetName val="462.2"/>
      <sheetName val="464,1"/>
      <sheetName val="464,2"/>
      <sheetName val="464,3"/>
      <sheetName val="464,4"/>
      <sheetName val="465,1"/>
      <sheetName val="466,1"/>
      <sheetName val="466,2"/>
      <sheetName val="680.2 "/>
      <sheetName val="680.3"/>
      <sheetName val="681"/>
      <sheetName val="682 "/>
      <sheetName val="690"/>
      <sheetName val="700.1 "/>
      <sheetName val="700.2 "/>
      <sheetName val="700.3"/>
      <sheetName val="700.4"/>
      <sheetName val="701"/>
      <sheetName val="710.1 "/>
      <sheetName val="710.2 "/>
      <sheetName val="710.3 "/>
      <sheetName val="710.4 "/>
      <sheetName val="710.5"/>
      <sheetName val="720.1"/>
      <sheetName val="500.1"/>
      <sheetName val="501.1"/>
      <sheetName val="510.1"/>
      <sheetName val="600.1"/>
      <sheetName val="600.2"/>
      <sheetName val="600.3"/>
      <sheetName val="600.4"/>
      <sheetName val="600.5"/>
      <sheetName val="610.1"/>
      <sheetName val="610.2"/>
      <sheetName val="620.1"/>
      <sheetName val="620.2"/>
      <sheetName val="620.3"/>
      <sheetName val="621.1"/>
      <sheetName val="621.2"/>
      <sheetName val="621.3"/>
      <sheetName val="621.4"/>
      <sheetName val="621.5"/>
      <sheetName val="621.6"/>
      <sheetName val="621.1P5"/>
      <sheetName val="621.7P"/>
      <sheetName val="622.1"/>
      <sheetName val="622.2"/>
      <sheetName val="622.3"/>
      <sheetName val="622.4"/>
      <sheetName val="622.5"/>
      <sheetName val="623.1"/>
      <sheetName val="623.2"/>
      <sheetName val="630.1"/>
      <sheetName val="630.2"/>
      <sheetName val="630.3"/>
      <sheetName val="630.4"/>
      <sheetName val="630.5"/>
      <sheetName val="630.6"/>
      <sheetName val="630.6p"/>
      <sheetName val="630.7"/>
      <sheetName val="631.1"/>
      <sheetName val="632.1"/>
      <sheetName val="632.1P"/>
      <sheetName val="640.1"/>
      <sheetName val="640.2"/>
      <sheetName val="641.1"/>
      <sheetName val="641.2"/>
      <sheetName val="642.1"/>
      <sheetName val="642.2 JUNTA JEENE"/>
      <sheetName val="650.1"/>
      <sheetName val="650.2"/>
      <sheetName val="650.3 "/>
      <sheetName val="650.4 "/>
      <sheetName val="660.1"/>
      <sheetName val="660.2 "/>
      <sheetName val="660.3 "/>
      <sheetName val="661 TIPO 1"/>
      <sheetName val="661 TIPO2 "/>
      <sheetName val="661 OTRO "/>
      <sheetName val="662.1 "/>
      <sheetName val="662.2"/>
      <sheetName val="670.1"/>
      <sheetName val="670.2 "/>
      <sheetName val="671.1"/>
      <sheetName val="671.2 "/>
      <sheetName val="672.1"/>
      <sheetName val="673.1 "/>
      <sheetName val="673.2 "/>
      <sheetName val="673.2p"/>
      <sheetName val="673.3"/>
      <sheetName val="674.1"/>
      <sheetName val="674.2"/>
      <sheetName val="680.1 "/>
      <sheetName val="730.1"/>
      <sheetName val="730.2"/>
      <sheetName val="730.3"/>
      <sheetName val="731.1 "/>
      <sheetName val="740.1"/>
      <sheetName val="741.1P1 "/>
      <sheetName val="741.1P2"/>
      <sheetName val="741.1P3"/>
      <sheetName val="800.1"/>
      <sheetName val="800.2"/>
      <sheetName val="800.3"/>
      <sheetName val="800.4"/>
      <sheetName val="801.1"/>
      <sheetName val="801.2"/>
      <sheetName val="801.3"/>
      <sheetName val="801.4"/>
      <sheetName val="801.5"/>
      <sheetName val="801.6"/>
      <sheetName val="801.7"/>
      <sheetName val="810.1"/>
      <sheetName val="810.2"/>
      <sheetName val="810.3"/>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812.1"/>
      <sheetName val="900.1"/>
      <sheetName val="900.2"/>
      <sheetName val="900.3"/>
      <sheetName val="Hoja1"/>
      <sheetName val="matrix"/>
    </sheetNames>
    <sheetDataSet>
      <sheetData sheetId="0"/>
      <sheetData sheetId="1" refreshError="1"/>
      <sheetData sheetId="2" refreshError="1"/>
      <sheetData sheetId="3" refreshError="1"/>
      <sheetData sheetId="4" refreshError="1"/>
      <sheetData sheetId="5" refreshError="1"/>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ow r="1">
          <cell r="A1" t="str">
            <v>1P</v>
          </cell>
          <cell r="B1" t="str">
            <v>3.6.9 </v>
          </cell>
        </row>
        <row r="2">
          <cell r="A2" t="str">
            <v>200.1</v>
          </cell>
          <cell r="B2" t="str">
            <v>3.6.1.2.1</v>
          </cell>
        </row>
        <row r="3">
          <cell r="A3" t="str">
            <v>200.2</v>
          </cell>
          <cell r="B3" t="str">
            <v>3.6.1.2.3</v>
          </cell>
        </row>
        <row r="4">
          <cell r="A4" t="str">
            <v>200P1</v>
          </cell>
          <cell r="B4" t="str">
            <v>3.6.1.1.1 </v>
          </cell>
        </row>
        <row r="5">
          <cell r="A5" t="str">
            <v>200P2</v>
          </cell>
          <cell r="B5" t="str">
            <v> 3.6.1.1.2 </v>
          </cell>
        </row>
        <row r="6">
          <cell r="A6" t="str">
            <v>200P3</v>
          </cell>
          <cell r="B6" t="str">
            <v>3.2.1.17.1</v>
          </cell>
        </row>
        <row r="7">
          <cell r="A7" t="str">
            <v>201.1</v>
          </cell>
          <cell r="B7" t="str">
            <v>3.6.1.3.11</v>
          </cell>
        </row>
        <row r="8">
          <cell r="A8" t="str">
            <v>201.10</v>
          </cell>
          <cell r="B8" t="str">
            <v>3.6.1.3.35</v>
          </cell>
        </row>
        <row r="9">
          <cell r="A9" t="str">
            <v>201.11</v>
          </cell>
          <cell r="B9" t="str">
            <v>3.6.1.3</v>
          </cell>
        </row>
        <row r="10">
          <cell r="A10" t="str">
            <v>201.11P10</v>
          </cell>
          <cell r="B10" t="str">
            <v>3.6.1.3</v>
          </cell>
        </row>
        <row r="11">
          <cell r="A11" t="str">
            <v>201.11P7</v>
          </cell>
          <cell r="B11" t="str">
            <v>3.6.1.3</v>
          </cell>
        </row>
        <row r="12">
          <cell r="A12" t="str">
            <v>201.11P8</v>
          </cell>
          <cell r="B12" t="str">
            <v>3.6.1.3</v>
          </cell>
        </row>
        <row r="13">
          <cell r="A13" t="str">
            <v>201.11P9</v>
          </cell>
          <cell r="B13" t="str">
            <v>3.6.1.3</v>
          </cell>
        </row>
        <row r="14">
          <cell r="A14" t="str">
            <v>201.12</v>
          </cell>
          <cell r="B14" t="str">
            <v>3.6.1.3.47</v>
          </cell>
        </row>
        <row r="15">
          <cell r="A15" t="str">
            <v>201.13</v>
          </cell>
          <cell r="B15" t="str">
            <v>3.6.1.3</v>
          </cell>
        </row>
        <row r="16">
          <cell r="A16" t="str">
            <v>201.14</v>
          </cell>
          <cell r="B16" t="str">
            <v>3.6.1.3.9</v>
          </cell>
        </row>
        <row r="17">
          <cell r="A17" t="str">
            <v>201.15</v>
          </cell>
          <cell r="B17" t="str">
            <v>3.6.1.3</v>
          </cell>
        </row>
        <row r="18">
          <cell r="A18" t="str">
            <v>201.16</v>
          </cell>
          <cell r="B18" t="str">
            <v>3.6.1.3</v>
          </cell>
        </row>
        <row r="19">
          <cell r="A19" t="str">
            <v>201.17</v>
          </cell>
          <cell r="B19" t="str">
            <v>3.6.1.3</v>
          </cell>
        </row>
        <row r="20">
          <cell r="A20" t="str">
            <v>201.18</v>
          </cell>
          <cell r="B20" t="str">
            <v>3.6.1.3.1</v>
          </cell>
        </row>
        <row r="21">
          <cell r="A21" t="str">
            <v>201.19</v>
          </cell>
          <cell r="B21" t="str">
            <v>3.6.1.3</v>
          </cell>
        </row>
        <row r="22">
          <cell r="A22" t="str">
            <v>201.2</v>
          </cell>
          <cell r="B22" t="str">
            <v>3.6.1.3.11</v>
          </cell>
        </row>
        <row r="23">
          <cell r="A23" t="str">
            <v>201.20</v>
          </cell>
          <cell r="B23" t="str">
            <v>3.6.1.3</v>
          </cell>
        </row>
        <row r="24">
          <cell r="A24" t="str">
            <v>201.21</v>
          </cell>
          <cell r="B24" t="str">
            <v>3.6.1.3</v>
          </cell>
        </row>
        <row r="25">
          <cell r="A25" t="str">
            <v>201.22</v>
          </cell>
          <cell r="B25" t="str">
            <v>3.6.1.3.13</v>
          </cell>
        </row>
        <row r="26">
          <cell r="A26" t="str">
            <v>201.2P</v>
          </cell>
          <cell r="B26" t="str">
            <v>3.6.1.3.11</v>
          </cell>
        </row>
        <row r="27">
          <cell r="A27" t="str">
            <v>201.2P</v>
          </cell>
          <cell r="B27" t="str">
            <v>3.6.1.3.11</v>
          </cell>
        </row>
        <row r="28">
          <cell r="A28" t="str">
            <v>201.2P1</v>
          </cell>
          <cell r="B28" t="str">
            <v>3.6.1.3.13</v>
          </cell>
        </row>
        <row r="29">
          <cell r="A29" t="str">
            <v>201.2P2</v>
          </cell>
          <cell r="B29" t="str">
            <v>3.6.1.3.11</v>
          </cell>
        </row>
        <row r="30">
          <cell r="A30" t="str">
            <v>201.3</v>
          </cell>
          <cell r="B30" t="str">
            <v>3.6.1.3.15</v>
          </cell>
        </row>
        <row r="31">
          <cell r="A31" t="str">
            <v>201.3</v>
          </cell>
          <cell r="B31" t="str">
            <v>3.6.1.3.33</v>
          </cell>
        </row>
        <row r="32">
          <cell r="A32" t="str">
            <v>201.3P</v>
          </cell>
          <cell r="B32" t="str">
            <v>3.6.1.3.15</v>
          </cell>
        </row>
        <row r="33">
          <cell r="A33" t="str">
            <v>201.4</v>
          </cell>
          <cell r="B33" t="str">
            <v>3.6.1.3.14</v>
          </cell>
        </row>
        <row r="34">
          <cell r="A34" t="str">
            <v>201.5</v>
          </cell>
          <cell r="B34" t="str">
            <v>3.3.1.1</v>
          </cell>
        </row>
        <row r="35">
          <cell r="A35" t="str">
            <v>201.6</v>
          </cell>
          <cell r="B35" t="str">
            <v>3.6.1.3.11</v>
          </cell>
        </row>
        <row r="36">
          <cell r="A36" t="str">
            <v>201.6P</v>
          </cell>
          <cell r="B36" t="str">
            <v>3.6.1.3</v>
          </cell>
        </row>
        <row r="37">
          <cell r="A37" t="str">
            <v>201.7</v>
          </cell>
          <cell r="B37" t="str">
            <v xml:space="preserve">3.6.1.3.13  </v>
          </cell>
        </row>
        <row r="38">
          <cell r="A38" t="str">
            <v>201.7.2</v>
          </cell>
          <cell r="B38" t="str">
            <v>3.6.1.3.12</v>
          </cell>
        </row>
        <row r="39">
          <cell r="A39" t="str">
            <v>201.7.2P</v>
          </cell>
          <cell r="B39" t="str">
            <v>3.6.1.3.11</v>
          </cell>
        </row>
        <row r="40">
          <cell r="A40" t="str">
            <v>201.7.3</v>
          </cell>
          <cell r="B40" t="str">
            <v>3.6.1.3.14</v>
          </cell>
        </row>
        <row r="41">
          <cell r="A41" t="str">
            <v>201.7.3P</v>
          </cell>
          <cell r="B41" t="str">
            <v>3.6.1.3.11</v>
          </cell>
        </row>
        <row r="42">
          <cell r="A42" t="str">
            <v>201.7.4</v>
          </cell>
          <cell r="B42" t="str">
            <v>3.2.1.3.5</v>
          </cell>
        </row>
        <row r="43">
          <cell r="A43" t="str">
            <v>201.7.4P</v>
          </cell>
          <cell r="B43" t="str">
            <v>3.6.1.3.11</v>
          </cell>
        </row>
        <row r="44">
          <cell r="A44" t="str">
            <v>201.8</v>
          </cell>
          <cell r="B44" t="str">
            <v>3.6.1.3.15</v>
          </cell>
        </row>
        <row r="45">
          <cell r="A45" t="str">
            <v>201.8P</v>
          </cell>
          <cell r="B45" t="str">
            <v>3.6.1.3</v>
          </cell>
        </row>
        <row r="46">
          <cell r="A46" t="str">
            <v>201.9</v>
          </cell>
          <cell r="B46" t="str">
            <v>3.6.1.3.33</v>
          </cell>
        </row>
        <row r="47">
          <cell r="A47" t="str">
            <v>210.1</v>
          </cell>
          <cell r="B47" t="str">
            <v>3.6.2.1.1 </v>
          </cell>
        </row>
        <row r="48">
          <cell r="A48" t="str">
            <v>210.1.1</v>
          </cell>
          <cell r="B48" t="str">
            <v xml:space="preserve">3.6.2.1.1 </v>
          </cell>
        </row>
        <row r="49">
          <cell r="A49" t="str">
            <v>210.1.1</v>
          </cell>
          <cell r="B49" t="str">
            <v xml:space="preserve">3.6.2.1.1 </v>
          </cell>
        </row>
        <row r="50">
          <cell r="A50" t="str">
            <v>210.1.1 Y 210.1.2</v>
          </cell>
          <cell r="B50" t="str">
            <v>3.6.1.3.11</v>
          </cell>
        </row>
        <row r="51">
          <cell r="A51" t="str">
            <v>210.1.2</v>
          </cell>
          <cell r="B51" t="str">
            <v>3.6.2.1.3 </v>
          </cell>
        </row>
        <row r="52">
          <cell r="A52" t="str">
            <v>210.2</v>
          </cell>
          <cell r="B52" t="str">
            <v>3.6.2.1.3</v>
          </cell>
        </row>
        <row r="53">
          <cell r="A53" t="str">
            <v>210.2 OTRA</v>
          </cell>
          <cell r="B53" t="str">
            <v>3.6.1.3.11</v>
          </cell>
        </row>
        <row r="54">
          <cell r="A54" t="str">
            <v>210.2 OTRA</v>
          </cell>
          <cell r="B54" t="str">
            <v>3.6.2.1.3 </v>
          </cell>
        </row>
        <row r="55">
          <cell r="A55" t="str">
            <v>210.2.1</v>
          </cell>
          <cell r="B55" t="str">
            <v>3.6.2.1.3</v>
          </cell>
        </row>
        <row r="56">
          <cell r="A56" t="str">
            <v>210.2.1 Y 210.2.3</v>
          </cell>
          <cell r="B56" t="str">
            <v>3.6.2.1.3</v>
          </cell>
        </row>
        <row r="57">
          <cell r="A57" t="str">
            <v>210.2.2</v>
          </cell>
          <cell r="B57" t="str">
            <v>3.6.2.1.5</v>
          </cell>
        </row>
        <row r="58">
          <cell r="A58" t="str">
            <v>210.2.2 Y 210.2.4</v>
          </cell>
          <cell r="B58" t="str">
            <v>3.6.2.1.5</v>
          </cell>
        </row>
        <row r="59">
          <cell r="A59" t="str">
            <v>210.2.3</v>
          </cell>
          <cell r="B59" t="str">
            <v>3.6.2.1.5</v>
          </cell>
        </row>
        <row r="60">
          <cell r="A60" t="str">
            <v>210.2.4</v>
          </cell>
          <cell r="B60" t="str">
            <v>3.6.2.1.5</v>
          </cell>
        </row>
        <row r="61">
          <cell r="A61" t="str">
            <v>210.3</v>
          </cell>
          <cell r="B61" t="str">
            <v>3.6.2.1.5</v>
          </cell>
        </row>
        <row r="62">
          <cell r="A62" t="str">
            <v>211.1</v>
          </cell>
          <cell r="B62" t="str">
            <v xml:space="preserve">3.6.2.2.1  </v>
          </cell>
        </row>
        <row r="63">
          <cell r="A63" t="str">
            <v>211.1P</v>
          </cell>
          <cell r="B63" t="str">
            <v>3.6.2.2</v>
          </cell>
        </row>
        <row r="64">
          <cell r="A64" t="str">
            <v>211.1P1</v>
          </cell>
          <cell r="B64" t="str">
            <v>3.6.1.3</v>
          </cell>
        </row>
        <row r="65">
          <cell r="A65" t="str">
            <v>220.1</v>
          </cell>
          <cell r="B65" t="str">
            <v>3.6.2.3.1</v>
          </cell>
        </row>
        <row r="66">
          <cell r="A66" t="str">
            <v>221.1</v>
          </cell>
          <cell r="B66" t="str">
            <v>3.6.2.4.2</v>
          </cell>
        </row>
        <row r="67">
          <cell r="A67" t="str">
            <v>221.2</v>
          </cell>
          <cell r="B67" t="str">
            <v>3.6.2.4.1</v>
          </cell>
        </row>
        <row r="68">
          <cell r="A68" t="str">
            <v>225.1P</v>
          </cell>
          <cell r="B68" t="str">
            <v>3.2.8.1.1 </v>
          </cell>
        </row>
        <row r="69">
          <cell r="A69" t="str">
            <v>225.2P</v>
          </cell>
          <cell r="B69" t="str">
            <v> 3.2.8.1.2 </v>
          </cell>
        </row>
        <row r="70">
          <cell r="A70" t="str">
            <v>225P</v>
          </cell>
          <cell r="B70" t="str">
            <v>3.2.8.1.1 </v>
          </cell>
        </row>
        <row r="71">
          <cell r="A71" t="str">
            <v>230.1</v>
          </cell>
          <cell r="B71" t="str">
            <v>3.6.2.5.1</v>
          </cell>
        </row>
        <row r="72">
          <cell r="A72" t="str">
            <v>230.2</v>
          </cell>
          <cell r="B72" t="str">
            <v>3.6.2.5.2</v>
          </cell>
        </row>
        <row r="73">
          <cell r="A73" t="str">
            <v>231.1</v>
          </cell>
          <cell r="B73" t="str">
            <v>3.6.8.2 </v>
          </cell>
        </row>
        <row r="74">
          <cell r="A74" t="str">
            <v>232.1</v>
          </cell>
          <cell r="B74" t="str">
            <v>3.6.8.2 </v>
          </cell>
        </row>
        <row r="75">
          <cell r="A75" t="str">
            <v>234.1</v>
          </cell>
          <cell r="B75" t="str">
            <v>3.6.8.2 </v>
          </cell>
        </row>
        <row r="76">
          <cell r="A76" t="str">
            <v>310.1</v>
          </cell>
          <cell r="B76" t="str">
            <v>3.6.3.1.1</v>
          </cell>
        </row>
        <row r="77">
          <cell r="A77" t="str">
            <v>311.1</v>
          </cell>
          <cell r="B77" t="str">
            <v>3.6.3.2.1</v>
          </cell>
        </row>
        <row r="78">
          <cell r="A78" t="str">
            <v>311.1P1</v>
          </cell>
          <cell r="B78" t="str">
            <v>3.6.3.2</v>
          </cell>
        </row>
        <row r="79">
          <cell r="A79" t="str">
            <v>311.1P2</v>
          </cell>
          <cell r="B79" t="str">
            <v>3.6.3.2</v>
          </cell>
        </row>
        <row r="80">
          <cell r="A80" t="str">
            <v>311.1P3</v>
          </cell>
          <cell r="B80" t="str">
            <v>3.6.3.2</v>
          </cell>
        </row>
        <row r="81">
          <cell r="A81" t="str">
            <v>311P1</v>
          </cell>
          <cell r="B81" t="str">
            <v>3.6.3.2</v>
          </cell>
        </row>
        <row r="82">
          <cell r="A82" t="str">
            <v>311P2</v>
          </cell>
          <cell r="B82" t="str">
            <v>3.6.3.2</v>
          </cell>
        </row>
        <row r="83">
          <cell r="A83" t="str">
            <v>311P3</v>
          </cell>
          <cell r="B83" t="str">
            <v>3.6.3.2</v>
          </cell>
        </row>
        <row r="84">
          <cell r="A84" t="str">
            <v>312.1</v>
          </cell>
          <cell r="B84" t="str">
            <v>3.6.3.2</v>
          </cell>
        </row>
        <row r="85">
          <cell r="A85" t="str">
            <v>312.2</v>
          </cell>
          <cell r="B85" t="str">
            <v>3.6.3.2</v>
          </cell>
        </row>
        <row r="86">
          <cell r="A86" t="str">
            <v>312.3</v>
          </cell>
          <cell r="B86" t="str">
            <v>3.6.3.2</v>
          </cell>
        </row>
        <row r="87">
          <cell r="A87" t="str">
            <v>312.4</v>
          </cell>
          <cell r="B87" t="str">
            <v>3.6.3.3</v>
          </cell>
        </row>
        <row r="88">
          <cell r="A88" t="str">
            <v>320.1</v>
          </cell>
          <cell r="B88" t="str">
            <v xml:space="preserve"> 3.6.3.4.2</v>
          </cell>
        </row>
        <row r="89">
          <cell r="A89" t="str">
            <v>320.2</v>
          </cell>
          <cell r="B89" t="str">
            <v>3.6.3.4.4</v>
          </cell>
        </row>
        <row r="90">
          <cell r="A90" t="str">
            <v>320.3</v>
          </cell>
          <cell r="B90" t="str">
            <v> 3.6.3.4.4</v>
          </cell>
        </row>
        <row r="91">
          <cell r="A91" t="str">
            <v>320.4</v>
          </cell>
          <cell r="B91" t="str">
            <v>3.6.3.4.7</v>
          </cell>
        </row>
        <row r="92">
          <cell r="A92" t="str">
            <v>330.1</v>
          </cell>
          <cell r="B92" t="str">
            <v>3.6.3.6.2</v>
          </cell>
        </row>
        <row r="93">
          <cell r="A93" t="str">
            <v>330.2</v>
          </cell>
          <cell r="B93" t="str">
            <v>3.6.3.6.3</v>
          </cell>
        </row>
        <row r="94">
          <cell r="A94" t="str">
            <v>340.1</v>
          </cell>
          <cell r="B94" t="str">
            <v>3.6.3.7.1</v>
          </cell>
        </row>
        <row r="95">
          <cell r="A95" t="str">
            <v>340.2</v>
          </cell>
          <cell r="B95" t="str">
            <v>3.6.3.7.3</v>
          </cell>
        </row>
        <row r="96">
          <cell r="A96" t="str">
            <v>340.3</v>
          </cell>
          <cell r="B96" t="str">
            <v>3.6.3.7.5</v>
          </cell>
        </row>
        <row r="97">
          <cell r="A97" t="str">
            <v>340P</v>
          </cell>
          <cell r="B97" t="str">
            <v>3.6.3.7</v>
          </cell>
        </row>
        <row r="98">
          <cell r="A98" t="str">
            <v>341.1</v>
          </cell>
          <cell r="B98" t="str">
            <v>3.6.3.7</v>
          </cell>
        </row>
        <row r="99">
          <cell r="A99" t="str">
            <v>341.1P</v>
          </cell>
          <cell r="B99" t="str">
            <v> 3.6.3.7.17</v>
          </cell>
        </row>
        <row r="100">
          <cell r="A100" t="str">
            <v>341.2</v>
          </cell>
          <cell r="B100" t="str">
            <v>3.6.4.1.8</v>
          </cell>
        </row>
        <row r="101">
          <cell r="A101" t="str">
            <v>342.1</v>
          </cell>
          <cell r="B101" t="str">
            <v>3.6.4.1</v>
          </cell>
        </row>
        <row r="102">
          <cell r="A102" t="str">
            <v>342P</v>
          </cell>
          <cell r="B102" t="str">
            <v>3.6.3.7.16 </v>
          </cell>
        </row>
        <row r="103">
          <cell r="A103" t="str">
            <v>343P</v>
          </cell>
          <cell r="B103" t="str">
            <v> 3.6.3.7.17 </v>
          </cell>
        </row>
        <row r="104">
          <cell r="A104" t="str">
            <v>410.1</v>
          </cell>
          <cell r="B104" t="str">
            <v>3.6.4.1.1</v>
          </cell>
        </row>
        <row r="105">
          <cell r="A105" t="str">
            <v>410.1P2</v>
          </cell>
          <cell r="B105" t="str">
            <v>3.6.4.1</v>
          </cell>
        </row>
        <row r="106">
          <cell r="A106" t="str">
            <v>410.2</v>
          </cell>
          <cell r="B106" t="str">
            <v>3.6.4.1.2</v>
          </cell>
        </row>
        <row r="107">
          <cell r="A107" t="str">
            <v>411.1</v>
          </cell>
          <cell r="B107" t="str">
            <v>3.6.4.2.1</v>
          </cell>
        </row>
        <row r="108">
          <cell r="A108" t="str">
            <v>411.2</v>
          </cell>
          <cell r="B108" t="str">
            <v>3.6.4.2.2</v>
          </cell>
        </row>
        <row r="109">
          <cell r="A109" t="str">
            <v>411.3</v>
          </cell>
          <cell r="B109" t="str">
            <v>3.6.4.2.3</v>
          </cell>
        </row>
        <row r="110">
          <cell r="A110" t="str">
            <v>413.1</v>
          </cell>
          <cell r="B110" t="str">
            <v>3.6.2.1</v>
          </cell>
        </row>
        <row r="111">
          <cell r="A111" t="str">
            <v>414.1</v>
          </cell>
          <cell r="B111" t="str">
            <v>3.6.4.1.3</v>
          </cell>
        </row>
        <row r="112">
          <cell r="A112" t="str">
            <v>414.2</v>
          </cell>
          <cell r="B112" t="str">
            <v>3.6.4.1.4</v>
          </cell>
        </row>
        <row r="113">
          <cell r="A113" t="str">
            <v>414.3</v>
          </cell>
          <cell r="B113" t="str">
            <v>3.6.4.1.5</v>
          </cell>
        </row>
        <row r="114">
          <cell r="A114" t="str">
            <v>414.4</v>
          </cell>
          <cell r="B114" t="str">
            <v>3.6.4.1.6</v>
          </cell>
        </row>
        <row r="115">
          <cell r="A115" t="str">
            <v>414.5</v>
          </cell>
          <cell r="B115" t="str">
            <v>3.6.4.1</v>
          </cell>
        </row>
        <row r="116">
          <cell r="A116" t="str">
            <v>415.1</v>
          </cell>
          <cell r="B116" t="str">
            <v>3.6.4.2.5</v>
          </cell>
        </row>
        <row r="117">
          <cell r="A117" t="str">
            <v>416.2</v>
          </cell>
          <cell r="B117" t="str">
            <v>3.6.4</v>
          </cell>
        </row>
        <row r="118">
          <cell r="A118" t="str">
            <v>420.1</v>
          </cell>
          <cell r="B118" t="str">
            <v xml:space="preserve">3.6.4.3.1 </v>
          </cell>
        </row>
        <row r="119">
          <cell r="A119" t="str">
            <v>420.2</v>
          </cell>
          <cell r="B119" t="str">
            <v>3.6.4.3.2</v>
          </cell>
        </row>
        <row r="120">
          <cell r="A120" t="str">
            <v>421.1</v>
          </cell>
          <cell r="B120" t="str">
            <v>3.6.4.4.2</v>
          </cell>
        </row>
        <row r="121">
          <cell r="A121" t="str">
            <v>421.2</v>
          </cell>
          <cell r="B121" t="str">
            <v>3.6.4.4.3</v>
          </cell>
        </row>
        <row r="122">
          <cell r="A122" t="str">
            <v>421.3</v>
          </cell>
          <cell r="B122" t="str">
            <v>3.6.4.4.4</v>
          </cell>
        </row>
        <row r="123">
          <cell r="A123" t="str">
            <v>421.4</v>
          </cell>
          <cell r="B123" t="str">
            <v>3.6.4.4.5</v>
          </cell>
        </row>
        <row r="124">
          <cell r="A124" t="str">
            <v>430.1</v>
          </cell>
          <cell r="B124" t="str">
            <v>3.6.4.5.1</v>
          </cell>
        </row>
        <row r="125">
          <cell r="A125" t="str">
            <v>430.2</v>
          </cell>
          <cell r="B125" t="str">
            <v>3.6.4.5.2</v>
          </cell>
        </row>
        <row r="126">
          <cell r="A126" t="str">
            <v>431.1</v>
          </cell>
          <cell r="B126" t="str">
            <v>3.6.4.6.1</v>
          </cell>
        </row>
        <row r="127">
          <cell r="A127" t="str">
            <v>431.2</v>
          </cell>
          <cell r="B127" t="str">
            <v>3.6.4.6.2</v>
          </cell>
        </row>
        <row r="128">
          <cell r="A128" t="str">
            <v>432.1</v>
          </cell>
          <cell r="B128" t="str">
            <v>3.6.4.7.1</v>
          </cell>
        </row>
        <row r="129">
          <cell r="A129" t="str">
            <v>432.2</v>
          </cell>
          <cell r="B129" t="str">
            <v>3.6.4.7.1</v>
          </cell>
        </row>
        <row r="130">
          <cell r="A130" t="str">
            <v>433.1</v>
          </cell>
          <cell r="B130" t="str">
            <v>3.6.4.8.1</v>
          </cell>
        </row>
        <row r="131">
          <cell r="A131" t="str">
            <v>433.2</v>
          </cell>
          <cell r="B131" t="str">
            <v>3.6.4.8.2</v>
          </cell>
        </row>
        <row r="132">
          <cell r="A132" t="str">
            <v>433.3</v>
          </cell>
          <cell r="B132" t="str">
            <v>3.6.4.8.3</v>
          </cell>
        </row>
        <row r="133">
          <cell r="A133" t="str">
            <v>433.4</v>
          </cell>
          <cell r="B133" t="str">
            <v>3.6.4.8.4</v>
          </cell>
        </row>
        <row r="134">
          <cell r="A134" t="str">
            <v>433.5</v>
          </cell>
          <cell r="B134" t="str">
            <v>3.6.4.8.5</v>
          </cell>
        </row>
        <row r="135">
          <cell r="A135" t="str">
            <v>433.6</v>
          </cell>
          <cell r="B135" t="str">
            <v>3.6.4.8.6</v>
          </cell>
        </row>
        <row r="136">
          <cell r="A136" t="str">
            <v>433.7</v>
          </cell>
          <cell r="B136" t="str">
            <v>3.6.4.8.7</v>
          </cell>
        </row>
        <row r="137">
          <cell r="A137" t="str">
            <v>433.8</v>
          </cell>
          <cell r="B137" t="str">
            <v>3.6.4.8.8</v>
          </cell>
        </row>
        <row r="138">
          <cell r="A138" t="str">
            <v>440.1</v>
          </cell>
          <cell r="B138" t="str">
            <v>3.6.4.9.1</v>
          </cell>
        </row>
        <row r="139">
          <cell r="A139" t="str">
            <v>440.1P</v>
          </cell>
          <cell r="B139" t="str">
            <v>3.6.4.9</v>
          </cell>
        </row>
        <row r="140">
          <cell r="A140" t="str">
            <v>440.2</v>
          </cell>
          <cell r="B140" t="str">
            <v>3.6.4.9.2</v>
          </cell>
        </row>
        <row r="141">
          <cell r="A141" t="str">
            <v>440.2P</v>
          </cell>
          <cell r="B141" t="str">
            <v>3.6.4.9</v>
          </cell>
        </row>
        <row r="142">
          <cell r="A142" t="str">
            <v>440.3</v>
          </cell>
          <cell r="B142" t="str">
            <v>3.6.4.9.3</v>
          </cell>
        </row>
        <row r="143">
          <cell r="A143" t="str">
            <v>440.3P</v>
          </cell>
          <cell r="B143" t="str">
            <v>3.6.4.9</v>
          </cell>
        </row>
        <row r="144">
          <cell r="A144" t="str">
            <v>440.4</v>
          </cell>
          <cell r="B144" t="str">
            <v>3.6.4.9.4</v>
          </cell>
        </row>
        <row r="145">
          <cell r="A145" t="str">
            <v>441.1</v>
          </cell>
          <cell r="B145" t="str">
            <v>3.6.4.10.1</v>
          </cell>
        </row>
        <row r="146">
          <cell r="A146" t="str">
            <v>441.1P</v>
          </cell>
          <cell r="B146" t="str">
            <v>3.6.4.10</v>
          </cell>
        </row>
        <row r="147">
          <cell r="A147" t="str">
            <v>441.2</v>
          </cell>
          <cell r="B147" t="str">
            <v>3.6.4.10.2</v>
          </cell>
        </row>
        <row r="148">
          <cell r="A148" t="str">
            <v>441.2P</v>
          </cell>
          <cell r="B148" t="str">
            <v>3.6.4.10</v>
          </cell>
        </row>
        <row r="149">
          <cell r="A149" t="str">
            <v>441.3</v>
          </cell>
          <cell r="B149" t="str">
            <v>3.6.4.10.3</v>
          </cell>
        </row>
        <row r="150">
          <cell r="A150" t="str">
            <v>441.3P</v>
          </cell>
          <cell r="B150" t="str">
            <v>3.6.4.10</v>
          </cell>
        </row>
        <row r="151">
          <cell r="A151" t="str">
            <v>441.4</v>
          </cell>
          <cell r="B151" t="str">
            <v>3.6.4.10.4</v>
          </cell>
        </row>
        <row r="152">
          <cell r="A152" t="str">
            <v>450.1</v>
          </cell>
          <cell r="B152" t="str">
            <v>3.6.4.11.2</v>
          </cell>
        </row>
        <row r="153">
          <cell r="A153" t="str">
            <v>450.1.1</v>
          </cell>
          <cell r="B153" t="str">
            <v>3.6.4.11</v>
          </cell>
        </row>
        <row r="154">
          <cell r="A154" t="str">
            <v>450.1.1P</v>
          </cell>
          <cell r="B154" t="str">
            <v>3.6.4</v>
          </cell>
        </row>
        <row r="155">
          <cell r="A155" t="str">
            <v>450.1.2</v>
          </cell>
          <cell r="B155" t="str">
            <v>3.6.4.11</v>
          </cell>
        </row>
        <row r="156">
          <cell r="A156" t="str">
            <v>450.1.2P</v>
          </cell>
          <cell r="B156" t="str">
            <v>3.6.4</v>
          </cell>
        </row>
        <row r="157">
          <cell r="A157" t="str">
            <v>450.1P</v>
          </cell>
          <cell r="B157" t="str">
            <v>3.6.4.11</v>
          </cell>
        </row>
        <row r="158">
          <cell r="A158" t="str">
            <v>450.2</v>
          </cell>
          <cell r="B158" t="str">
            <v>3.6.4.11.3</v>
          </cell>
        </row>
        <row r="159">
          <cell r="A159" t="str">
            <v>450.2P</v>
          </cell>
          <cell r="B159" t="str">
            <v>3.6.4.11</v>
          </cell>
        </row>
        <row r="160">
          <cell r="A160" t="str">
            <v>450.3</v>
          </cell>
          <cell r="B160" t="str">
            <v>3.6.4.11.4</v>
          </cell>
        </row>
        <row r="161">
          <cell r="A161" t="str">
            <v>450.3P</v>
          </cell>
          <cell r="B161" t="str">
            <v>3.6.4.11</v>
          </cell>
        </row>
        <row r="162">
          <cell r="A162" t="str">
            <v>450.4</v>
          </cell>
          <cell r="B162" t="str">
            <v>3.6.4</v>
          </cell>
        </row>
        <row r="163">
          <cell r="A163" t="str">
            <v>450.4P</v>
          </cell>
          <cell r="B163" t="str">
            <v>3.6.4</v>
          </cell>
        </row>
        <row r="164">
          <cell r="A164" t="str">
            <v>450.5</v>
          </cell>
          <cell r="B164" t="str">
            <v>3.6.4</v>
          </cell>
        </row>
        <row r="165">
          <cell r="A165" t="str">
            <v>450.6</v>
          </cell>
          <cell r="B165" t="str">
            <v>3.6.4</v>
          </cell>
        </row>
        <row r="166">
          <cell r="A166" t="str">
            <v>450.7</v>
          </cell>
          <cell r="B166" t="str">
            <v>3.6.4</v>
          </cell>
        </row>
        <row r="167">
          <cell r="A167" t="str">
            <v>450.8</v>
          </cell>
          <cell r="B167" t="str">
            <v>3.6.4</v>
          </cell>
        </row>
        <row r="168">
          <cell r="A168" t="str">
            <v>450.9</v>
          </cell>
          <cell r="B168" t="str">
            <v>3.6.4.11.5</v>
          </cell>
        </row>
        <row r="169">
          <cell r="A169" t="str">
            <v>450.9P</v>
          </cell>
          <cell r="B169" t="str">
            <v>3.6.4.11.5</v>
          </cell>
        </row>
        <row r="170">
          <cell r="A170" t="str">
            <v>451.1</v>
          </cell>
          <cell r="B170" t="str">
            <v>3.6.4.12.1</v>
          </cell>
        </row>
        <row r="171">
          <cell r="A171" t="str">
            <v>451.1P</v>
          </cell>
          <cell r="B171" t="str">
            <v>3.6.4.12</v>
          </cell>
        </row>
        <row r="172">
          <cell r="A172" t="str">
            <v>451.2</v>
          </cell>
          <cell r="B172" t="str">
            <v>3.6.4.12.2</v>
          </cell>
        </row>
        <row r="173">
          <cell r="A173" t="str">
            <v>451.2P</v>
          </cell>
          <cell r="B173" t="str">
            <v>3.6.4.12</v>
          </cell>
        </row>
        <row r="174">
          <cell r="A174" t="str">
            <v>451.3</v>
          </cell>
          <cell r="B174" t="str">
            <v>3.6.4.12.3</v>
          </cell>
        </row>
        <row r="175">
          <cell r="A175" t="str">
            <v>451.3P</v>
          </cell>
          <cell r="B175" t="str">
            <v>3.6.4.12</v>
          </cell>
        </row>
        <row r="176">
          <cell r="A176" t="str">
            <v>451.4</v>
          </cell>
          <cell r="B176" t="str">
            <v>3.6.4.12</v>
          </cell>
        </row>
        <row r="177">
          <cell r="A177" t="str">
            <v>452.1</v>
          </cell>
          <cell r="B177" t="str">
            <v>3.6.4.13.1</v>
          </cell>
        </row>
        <row r="178">
          <cell r="A178" t="str">
            <v>452.1P</v>
          </cell>
          <cell r="B178" t="str">
            <v>3.6.4.13.1 </v>
          </cell>
        </row>
        <row r="179">
          <cell r="A179" t="str">
            <v>452.2</v>
          </cell>
          <cell r="B179" t="str">
            <v>3.6.4.13.2</v>
          </cell>
        </row>
        <row r="180">
          <cell r="A180" t="str">
            <v>452.2P</v>
          </cell>
          <cell r="B180" t="str">
            <v>3.6.4.13.2</v>
          </cell>
        </row>
        <row r="181">
          <cell r="A181" t="str">
            <v>452.3</v>
          </cell>
          <cell r="B181" t="str">
            <v>3.6.4.13.7</v>
          </cell>
        </row>
        <row r="182">
          <cell r="A182" t="str">
            <v>452.3P</v>
          </cell>
          <cell r="B182" t="str">
            <v>3.6.4.13.7</v>
          </cell>
        </row>
        <row r="183">
          <cell r="A183" t="str">
            <v>452.4</v>
          </cell>
          <cell r="B183" t="str">
            <v>3.6.4.13.8</v>
          </cell>
        </row>
        <row r="184">
          <cell r="A184" t="str">
            <v>452.4P</v>
          </cell>
          <cell r="B184" t="str">
            <v>3.6.4.13.8 </v>
          </cell>
        </row>
        <row r="185">
          <cell r="A185" t="str">
            <v>453.1</v>
          </cell>
          <cell r="B185" t="str">
            <v>3.6.4.13.7</v>
          </cell>
        </row>
        <row r="186">
          <cell r="A186" t="str">
            <v>460.1</v>
          </cell>
          <cell r="B186" t="str">
            <v>3.6.4.15.2</v>
          </cell>
        </row>
        <row r="187">
          <cell r="A187" t="str">
            <v>460.2</v>
          </cell>
          <cell r="B187" t="str">
            <v>3.6.4.15.2</v>
          </cell>
        </row>
        <row r="188">
          <cell r="A188" t="str">
            <v>460P</v>
          </cell>
          <cell r="B188" t="str">
            <v>3.6.4.15</v>
          </cell>
        </row>
        <row r="189">
          <cell r="A189" t="str">
            <v>461.1</v>
          </cell>
          <cell r="B189" t="str">
            <v>3.6.4.16.1</v>
          </cell>
        </row>
        <row r="190">
          <cell r="A190" t="str">
            <v>461.2</v>
          </cell>
          <cell r="B190" t="str">
            <v>3.6.4.16.2</v>
          </cell>
        </row>
        <row r="191">
          <cell r="A191" t="str">
            <v>462.1</v>
          </cell>
          <cell r="B191" t="str">
            <v>3.6.4.17.1 </v>
          </cell>
        </row>
        <row r="192">
          <cell r="A192" t="str">
            <v>462.1.1</v>
          </cell>
          <cell r="B192" t="str">
            <v>3.6.4.17.3</v>
          </cell>
        </row>
        <row r="193">
          <cell r="A193" t="str">
            <v>462.1.2</v>
          </cell>
          <cell r="B193" t="str">
            <v>3.6.4.17.4</v>
          </cell>
        </row>
        <row r="194">
          <cell r="A194" t="str">
            <v>462.1.3</v>
          </cell>
          <cell r="B194" t="str">
            <v>3.6.4.17</v>
          </cell>
        </row>
        <row r="195">
          <cell r="A195" t="str">
            <v>462.1.4</v>
          </cell>
          <cell r="B195" t="str">
            <v> 3.6.4.17.4 </v>
          </cell>
        </row>
        <row r="196">
          <cell r="A196" t="str">
            <v>462.1P</v>
          </cell>
          <cell r="B196" t="str">
            <v>3.6.4.17</v>
          </cell>
        </row>
        <row r="197">
          <cell r="A197" t="str">
            <v>462.2</v>
          </cell>
          <cell r="B197" t="str">
            <v>3.6.4.17</v>
          </cell>
        </row>
        <row r="198">
          <cell r="A198" t="str">
            <v>462.2P</v>
          </cell>
          <cell r="B198" t="str">
            <v>3.6.4.17</v>
          </cell>
        </row>
        <row r="199">
          <cell r="A199" t="str">
            <v>462.3</v>
          </cell>
          <cell r="B199" t="str">
            <v> 3.6.4.17.3 </v>
          </cell>
        </row>
        <row r="200">
          <cell r="A200" t="str">
            <v>462.3P</v>
          </cell>
          <cell r="B200" t="str">
            <v>3.6.4.17</v>
          </cell>
        </row>
        <row r="201">
          <cell r="A201" t="str">
            <v>462.4</v>
          </cell>
          <cell r="B201" t="str">
            <v> 3.6.4.17.4 </v>
          </cell>
        </row>
        <row r="202">
          <cell r="A202" t="str">
            <v>462.4P</v>
          </cell>
          <cell r="B202" t="str">
            <v>3.6.4.17</v>
          </cell>
        </row>
        <row r="203">
          <cell r="A203" t="str">
            <v>462.5</v>
          </cell>
          <cell r="B203" t="str">
            <v>3.6.4.17</v>
          </cell>
        </row>
        <row r="204">
          <cell r="A204" t="str">
            <v>464.1</v>
          </cell>
          <cell r="B204" t="str">
            <v>3.6.8</v>
          </cell>
        </row>
        <row r="205">
          <cell r="A205" t="str">
            <v>464.1</v>
          </cell>
          <cell r="B205" t="str">
            <v> 3.6.8.2.4 </v>
          </cell>
        </row>
        <row r="206">
          <cell r="A206" t="str">
            <v>464.1P</v>
          </cell>
          <cell r="B206" t="str">
            <v> 3.6.8.4.6 </v>
          </cell>
        </row>
        <row r="207">
          <cell r="A207" t="str">
            <v>464.2</v>
          </cell>
          <cell r="B207" t="str">
            <v>3.6.4.8 </v>
          </cell>
        </row>
        <row r="208">
          <cell r="A208" t="str">
            <v>464.2</v>
          </cell>
          <cell r="B208" t="str">
            <v> 3.6.8.4</v>
          </cell>
        </row>
        <row r="209">
          <cell r="A209" t="str">
            <v>464.3</v>
          </cell>
          <cell r="B209" t="str">
            <v>3.6.4.2</v>
          </cell>
        </row>
        <row r="210">
          <cell r="A210" t="str">
            <v>464.4</v>
          </cell>
          <cell r="B210" t="str">
            <v> 3.6.4.2.5 </v>
          </cell>
        </row>
        <row r="211">
          <cell r="A211" t="str">
            <v>465.1</v>
          </cell>
          <cell r="B211" t="str">
            <v>3.6.2.1</v>
          </cell>
        </row>
        <row r="212">
          <cell r="A212" t="str">
            <v>466.1</v>
          </cell>
          <cell r="B212" t="str">
            <v>3.6.4.7</v>
          </cell>
        </row>
        <row r="213">
          <cell r="A213" t="str">
            <v>466.2</v>
          </cell>
          <cell r="B213" t="str">
            <v>3.6.4.7</v>
          </cell>
        </row>
        <row r="214">
          <cell r="A214" t="str">
            <v>470.2 P</v>
          </cell>
          <cell r="B214" t="str">
            <v>3.6.4</v>
          </cell>
        </row>
        <row r="215">
          <cell r="A215" t="str">
            <v>500.1</v>
          </cell>
          <cell r="B215" t="str">
            <v>3.6.5.1</v>
          </cell>
        </row>
        <row r="216">
          <cell r="A216" t="str">
            <v>500.1P</v>
          </cell>
          <cell r="B216" t="str">
            <v>3.6.5.1</v>
          </cell>
        </row>
        <row r="217">
          <cell r="A217" t="str">
            <v>501.1</v>
          </cell>
          <cell r="B217" t="str">
            <v>1.35.1.1.3</v>
          </cell>
        </row>
        <row r="218">
          <cell r="A218" t="str">
            <v>510.1</v>
          </cell>
          <cell r="B218" t="str">
            <v>3.6.5.2.10</v>
          </cell>
        </row>
        <row r="219">
          <cell r="A219" t="str">
            <v>510.1P1</v>
          </cell>
          <cell r="B219" t="str">
            <v>3.6.5.2</v>
          </cell>
        </row>
        <row r="220">
          <cell r="A220" t="str">
            <v>510.1P2</v>
          </cell>
          <cell r="B220" t="str">
            <v>3.6.5.2.2</v>
          </cell>
        </row>
        <row r="221">
          <cell r="A221" t="str">
            <v>510.1P3</v>
          </cell>
          <cell r="B221" t="str">
            <v>3.6.5.2</v>
          </cell>
        </row>
        <row r="222">
          <cell r="A222" t="str">
            <v>510.2</v>
          </cell>
          <cell r="B222" t="str">
            <v>3.6.5.2</v>
          </cell>
        </row>
        <row r="223">
          <cell r="A223" t="str">
            <v>510.3</v>
          </cell>
          <cell r="B223" t="str">
            <v>3.6.5.2</v>
          </cell>
        </row>
        <row r="224">
          <cell r="A224" t="str">
            <v>510.4</v>
          </cell>
          <cell r="B224" t="str">
            <v>3.6.5.2</v>
          </cell>
        </row>
        <row r="225">
          <cell r="A225" t="str">
            <v>510P1</v>
          </cell>
          <cell r="B225" t="str">
            <v>3.6.5.2</v>
          </cell>
        </row>
        <row r="226">
          <cell r="A226" t="str">
            <v>510P2</v>
          </cell>
          <cell r="B226" t="str">
            <v>3.6.5.2.2</v>
          </cell>
        </row>
        <row r="227">
          <cell r="A227" t="str">
            <v>510P3</v>
          </cell>
          <cell r="B227" t="str">
            <v>3.6.5.2</v>
          </cell>
        </row>
        <row r="228">
          <cell r="A228" t="str">
            <v>600.1</v>
          </cell>
          <cell r="B228" t="str">
            <v>3.6.6.1.9</v>
          </cell>
        </row>
        <row r="229">
          <cell r="A229" t="str">
            <v>600.2</v>
          </cell>
          <cell r="B229" t="str">
            <v>3.6.6.1.9</v>
          </cell>
        </row>
        <row r="230">
          <cell r="A230" t="str">
            <v>600.2P</v>
          </cell>
          <cell r="B230" t="str">
            <v>3.6.6.1</v>
          </cell>
        </row>
        <row r="231">
          <cell r="A231" t="str">
            <v>600.3</v>
          </cell>
          <cell r="B231" t="str">
            <v>3.6.6.1.9</v>
          </cell>
        </row>
        <row r="232">
          <cell r="A232" t="str">
            <v>600.4</v>
          </cell>
          <cell r="B232" t="str">
            <v xml:space="preserve">3.6.6.1.10  </v>
          </cell>
        </row>
        <row r="233">
          <cell r="A233" t="str">
            <v>600.4P</v>
          </cell>
          <cell r="B233" t="str">
            <v>3.6.6.1</v>
          </cell>
        </row>
        <row r="234">
          <cell r="A234" t="str">
            <v>600.5</v>
          </cell>
          <cell r="B234" t="str">
            <v>3.6.6.1.11</v>
          </cell>
        </row>
        <row r="235">
          <cell r="A235" t="str">
            <v>600.5P</v>
          </cell>
          <cell r="B235" t="str">
            <v>3.6.6.1</v>
          </cell>
        </row>
        <row r="236">
          <cell r="A236" t="str">
            <v>610.1</v>
          </cell>
          <cell r="B236" t="str">
            <v xml:space="preserve">3.6.6.2.1   </v>
          </cell>
        </row>
        <row r="237">
          <cell r="A237" t="str">
            <v>610.1P</v>
          </cell>
          <cell r="B237" t="str">
            <v>3.6.2.4.2</v>
          </cell>
        </row>
        <row r="238">
          <cell r="A238" t="str">
            <v>610.2</v>
          </cell>
          <cell r="B238" t="str">
            <v>3.6.6.2.4</v>
          </cell>
        </row>
        <row r="239">
          <cell r="A239" t="str">
            <v>620.1</v>
          </cell>
          <cell r="B239" t="str">
            <v>3.6.6.3.1</v>
          </cell>
        </row>
        <row r="240">
          <cell r="A240" t="str">
            <v>620.1P</v>
          </cell>
          <cell r="B240" t="str">
            <v>3.6.6.4</v>
          </cell>
        </row>
        <row r="241">
          <cell r="A241" t="str">
            <v>620.2</v>
          </cell>
          <cell r="B241" t="str">
            <v>3.6.6.3.2</v>
          </cell>
        </row>
        <row r="242">
          <cell r="A242" t="str">
            <v>620.3</v>
          </cell>
          <cell r="B242" t="str">
            <v>3.6.6.4.6</v>
          </cell>
        </row>
        <row r="243">
          <cell r="A243" t="str">
            <v>620.4</v>
          </cell>
          <cell r="B243" t="str">
            <v>3.6.6.4</v>
          </cell>
        </row>
        <row r="244">
          <cell r="A244" t="str">
            <v>620P</v>
          </cell>
          <cell r="B244" t="str">
            <v>3.6.6.4</v>
          </cell>
        </row>
        <row r="245">
          <cell r="A245" t="str">
            <v>621.1</v>
          </cell>
          <cell r="B245" t="str">
            <v>3.6.6.4.1</v>
          </cell>
        </row>
        <row r="246">
          <cell r="A246" t="str">
            <v>621.1 P</v>
          </cell>
          <cell r="B246" t="str">
            <v>3.6.6.4</v>
          </cell>
        </row>
        <row r="247">
          <cell r="A247" t="str">
            <v>621.1.2</v>
          </cell>
          <cell r="B247" t="str">
            <v>3.6.6.4.1</v>
          </cell>
        </row>
        <row r="248">
          <cell r="A248" t="str">
            <v>621.1P</v>
          </cell>
          <cell r="B248" t="str">
            <v>3.6.6.4</v>
          </cell>
        </row>
        <row r="249">
          <cell r="A249" t="str">
            <v>621.1P2</v>
          </cell>
          <cell r="B249" t="str">
            <v>3.6.6.4</v>
          </cell>
        </row>
        <row r="250">
          <cell r="A250" t="str">
            <v>621.1P3</v>
          </cell>
          <cell r="B250" t="str">
            <v>3.6.6.4</v>
          </cell>
        </row>
        <row r="251">
          <cell r="A251" t="str">
            <v>621.1P4</v>
          </cell>
          <cell r="B251" t="str">
            <v>3.6.6.4</v>
          </cell>
        </row>
        <row r="252">
          <cell r="A252" t="str">
            <v>621.1P5</v>
          </cell>
          <cell r="B252" t="str">
            <v>3.6.6.4</v>
          </cell>
        </row>
        <row r="253">
          <cell r="A253" t="str">
            <v>621.1P6</v>
          </cell>
          <cell r="B253" t="str">
            <v>3.6.6.4</v>
          </cell>
        </row>
        <row r="254">
          <cell r="A254" t="str">
            <v>621.1P7</v>
          </cell>
          <cell r="B254" t="str">
            <v>3.6.6.4</v>
          </cell>
        </row>
        <row r="255">
          <cell r="A255" t="str">
            <v>621.2</v>
          </cell>
          <cell r="B255" t="str">
            <v>3.6.6.4.2</v>
          </cell>
        </row>
        <row r="256">
          <cell r="A256" t="str">
            <v>621.3</v>
          </cell>
          <cell r="B256" t="str">
            <v>3.6.6.4.3</v>
          </cell>
        </row>
        <row r="257">
          <cell r="A257" t="str">
            <v>621.4</v>
          </cell>
          <cell r="B257" t="str">
            <v xml:space="preserve"> 3.6.6.4.4</v>
          </cell>
        </row>
        <row r="258">
          <cell r="A258" t="str">
            <v>621.5</v>
          </cell>
          <cell r="B258" t="str">
            <v>3.6.6.5.5</v>
          </cell>
        </row>
        <row r="259">
          <cell r="A259" t="str">
            <v>621.5P</v>
          </cell>
          <cell r="B259" t="str">
            <v>3.6.6.4.5</v>
          </cell>
        </row>
        <row r="260">
          <cell r="A260" t="str">
            <v>621.6</v>
          </cell>
          <cell r="B260" t="str">
            <v xml:space="preserve"> 3.6.6.4.6 </v>
          </cell>
        </row>
        <row r="261">
          <cell r="A261" t="str">
            <v>621.7</v>
          </cell>
          <cell r="B261" t="str">
            <v>3.6.6.4</v>
          </cell>
        </row>
        <row r="262">
          <cell r="A262" t="str">
            <v>622.1</v>
          </cell>
          <cell r="B262" t="str">
            <v>3.6.6.5.1</v>
          </cell>
        </row>
        <row r="263">
          <cell r="A263" t="str">
            <v>622.2</v>
          </cell>
          <cell r="B263" t="str">
            <v>3.6.6.5.3</v>
          </cell>
        </row>
        <row r="264">
          <cell r="A264" t="str">
            <v>622.3</v>
          </cell>
          <cell r="B264" t="str">
            <v>3.6.6.5.2</v>
          </cell>
        </row>
        <row r="265">
          <cell r="A265" t="str">
            <v>622.4</v>
          </cell>
          <cell r="B265" t="str">
            <v>3.6.6.5.4 </v>
          </cell>
        </row>
        <row r="266">
          <cell r="A266" t="str">
            <v>622.5</v>
          </cell>
          <cell r="B266" t="str">
            <v>3.6.6.5.5</v>
          </cell>
        </row>
        <row r="267">
          <cell r="A267" t="str">
            <v>623.1</v>
          </cell>
          <cell r="B267" t="str">
            <v>3.6.6.8</v>
          </cell>
        </row>
        <row r="268">
          <cell r="A268" t="str">
            <v>623.2</v>
          </cell>
          <cell r="B268" t="str">
            <v>3.6.6.8</v>
          </cell>
        </row>
        <row r="269">
          <cell r="A269" t="str">
            <v>623P</v>
          </cell>
          <cell r="B269" t="str">
            <v>3.6.6.8</v>
          </cell>
        </row>
        <row r="270">
          <cell r="A270" t="str">
            <v>623P1</v>
          </cell>
          <cell r="B270" t="str">
            <v>3.6.6.8</v>
          </cell>
        </row>
        <row r="271">
          <cell r="A271" t="str">
            <v>630.1</v>
          </cell>
          <cell r="B271" t="str">
            <v>3.6.6.6.8</v>
          </cell>
        </row>
        <row r="272">
          <cell r="A272" t="str">
            <v>630.1.5P</v>
          </cell>
          <cell r="B272" t="str">
            <v>3.3.6.10</v>
          </cell>
        </row>
        <row r="273">
          <cell r="A273" t="str">
            <v>630.2</v>
          </cell>
          <cell r="B273" t="str">
            <v>3.6.6.6.17</v>
          </cell>
        </row>
        <row r="274">
          <cell r="A274" t="str">
            <v>630.2P</v>
          </cell>
          <cell r="B274" t="str">
            <v> 3.3.6.10.2 </v>
          </cell>
        </row>
        <row r="275">
          <cell r="A275" t="str">
            <v>630.3</v>
          </cell>
          <cell r="B275" t="str">
            <v xml:space="preserve"> 3.6.6.6.26</v>
          </cell>
        </row>
        <row r="276">
          <cell r="A276" t="str">
            <v>630.4</v>
          </cell>
          <cell r="B276" t="str">
            <v xml:space="preserve">3.6.6.6.35 </v>
          </cell>
        </row>
        <row r="277">
          <cell r="A277" t="str">
            <v>630.4 P</v>
          </cell>
          <cell r="B277" t="str">
            <v>3.3.5.3.6</v>
          </cell>
        </row>
        <row r="278">
          <cell r="A278" t="str">
            <v>630.4 P</v>
          </cell>
          <cell r="B278" t="str">
            <v>3.6.6.6</v>
          </cell>
        </row>
        <row r="279">
          <cell r="A279" t="str">
            <v>630.4.1 P</v>
          </cell>
          <cell r="B279" t="str">
            <v>3.3.5.3.6</v>
          </cell>
        </row>
        <row r="280">
          <cell r="A280" t="str">
            <v>630.4.2 P</v>
          </cell>
          <cell r="B280" t="str">
            <v>3.6.6.21.2</v>
          </cell>
        </row>
        <row r="281">
          <cell r="A281" t="str">
            <v>630.5</v>
          </cell>
          <cell r="B281" t="str">
            <v>3.6.6.6.44</v>
          </cell>
        </row>
        <row r="282">
          <cell r="A282" t="str">
            <v>630.6</v>
          </cell>
          <cell r="B282" t="str">
            <v>3.6.6.6.46</v>
          </cell>
        </row>
        <row r="283">
          <cell r="A283" t="str">
            <v>630.7</v>
          </cell>
          <cell r="B283" t="str">
            <v>3.6.6.6.47</v>
          </cell>
        </row>
        <row r="284">
          <cell r="A284" t="str">
            <v>630.7 P</v>
          </cell>
          <cell r="B284" t="str">
            <v>3.6.6.6</v>
          </cell>
        </row>
        <row r="285">
          <cell r="A285" t="str">
            <v>6302P</v>
          </cell>
          <cell r="B285" t="str">
            <v>3.3.5.2</v>
          </cell>
        </row>
        <row r="286">
          <cell r="A286" t="str">
            <v>630P</v>
          </cell>
          <cell r="B286" t="str">
            <v>3.3.5.3.6</v>
          </cell>
        </row>
        <row r="287">
          <cell r="A287" t="str">
            <v>631.1</v>
          </cell>
          <cell r="B287" t="str">
            <v>3.6.6.21.2</v>
          </cell>
        </row>
        <row r="288">
          <cell r="A288" t="str">
            <v>631P</v>
          </cell>
          <cell r="B288" t="str">
            <v>3.6.6.21.2</v>
          </cell>
        </row>
        <row r="289">
          <cell r="A289" t="str">
            <v>631P</v>
          </cell>
          <cell r="B289" t="str">
            <v>3.6.6.21.2</v>
          </cell>
        </row>
        <row r="290">
          <cell r="A290" t="str">
            <v>632.1</v>
          </cell>
          <cell r="B290" t="str">
            <v>3.6.6.7.1</v>
          </cell>
        </row>
        <row r="291">
          <cell r="A291" t="str">
            <v>632.2</v>
          </cell>
          <cell r="B291" t="str">
            <v>3.6.6.7.2</v>
          </cell>
        </row>
        <row r="292">
          <cell r="A292" t="str">
            <v>632.2</v>
          </cell>
          <cell r="B292" t="str">
            <v>3.6.6.7</v>
          </cell>
        </row>
        <row r="293">
          <cell r="A293" t="str">
            <v>632.3</v>
          </cell>
          <cell r="B293" t="str">
            <v>3.6.6.7</v>
          </cell>
        </row>
        <row r="294">
          <cell r="A294" t="str">
            <v>632.4</v>
          </cell>
          <cell r="B294" t="str">
            <v>3.6.6.7</v>
          </cell>
        </row>
        <row r="295">
          <cell r="A295" t="str">
            <v>632P</v>
          </cell>
          <cell r="B295" t="str">
            <v>3.6.6.11</v>
          </cell>
        </row>
        <row r="296">
          <cell r="A296" t="str">
            <v>633.1</v>
          </cell>
          <cell r="B296" t="str">
            <v>3.6.6.7.2</v>
          </cell>
        </row>
        <row r="297">
          <cell r="A297" t="str">
            <v>633.3P</v>
          </cell>
          <cell r="B297" t="str">
            <v> 3.3.6.10.3 </v>
          </cell>
        </row>
        <row r="298">
          <cell r="A298" t="str">
            <v>640.1</v>
          </cell>
          <cell r="B298" t="str">
            <v>3.6.6.8.1 </v>
          </cell>
        </row>
        <row r="299">
          <cell r="A299" t="str">
            <v>640.1.1</v>
          </cell>
          <cell r="B299" t="str">
            <v>3.6.6.8.1 </v>
          </cell>
        </row>
        <row r="300">
          <cell r="A300" t="str">
            <v>640.1.2</v>
          </cell>
          <cell r="B300" t="str">
            <v>3.6.6.8.2</v>
          </cell>
        </row>
        <row r="301">
          <cell r="A301" t="str">
            <v>640.1.3</v>
          </cell>
          <cell r="B301" t="str">
            <v>3.6.6.8.3</v>
          </cell>
        </row>
        <row r="302">
          <cell r="A302" t="str">
            <v>640.1P</v>
          </cell>
          <cell r="B302" t="str">
            <v> 3.6.6.11</v>
          </cell>
        </row>
        <row r="303">
          <cell r="A303" t="str">
            <v>640.1P1</v>
          </cell>
          <cell r="B303" t="str">
            <v> 3.6.6.11.5</v>
          </cell>
        </row>
        <row r="304">
          <cell r="A304" t="str">
            <v>640.1P2</v>
          </cell>
          <cell r="B304" t="str">
            <v>3.6.6.11.3</v>
          </cell>
        </row>
        <row r="305">
          <cell r="A305" t="str">
            <v>640.2</v>
          </cell>
          <cell r="B305" t="str">
            <v> 3.6.6.8.2 </v>
          </cell>
        </row>
        <row r="306">
          <cell r="A306" t="str">
            <v>640.2</v>
          </cell>
          <cell r="B306" t="str">
            <v>3.6.6.11</v>
          </cell>
        </row>
        <row r="307">
          <cell r="A307" t="str">
            <v>640.2P</v>
          </cell>
          <cell r="B307" t="str">
            <v>3.6.6.8</v>
          </cell>
        </row>
        <row r="308">
          <cell r="A308" t="str">
            <v>640.3</v>
          </cell>
          <cell r="B308" t="str">
            <v> 3.6.6.8.3 </v>
          </cell>
        </row>
        <row r="309">
          <cell r="A309" t="str">
            <v>641.1</v>
          </cell>
          <cell r="B309" t="str">
            <v>3.6.6.9.1</v>
          </cell>
        </row>
        <row r="310">
          <cell r="A310" t="str">
            <v>641.1P</v>
          </cell>
          <cell r="B310" t="str">
            <v>3.6.6.9</v>
          </cell>
        </row>
        <row r="311">
          <cell r="A311" t="str">
            <v>641.2</v>
          </cell>
          <cell r="B311" t="str">
            <v>3.6.6.9</v>
          </cell>
        </row>
        <row r="312">
          <cell r="A312" t="str">
            <v>641P</v>
          </cell>
          <cell r="B312" t="str">
            <v>3.6.6.9</v>
          </cell>
        </row>
        <row r="313">
          <cell r="A313" t="str">
            <v>642.1</v>
          </cell>
          <cell r="B313" t="str">
            <v>3.6.6.10.1</v>
          </cell>
        </row>
        <row r="314">
          <cell r="A314" t="str">
            <v>642.2</v>
          </cell>
          <cell r="B314" t="str">
            <v>3.6.6.10.2</v>
          </cell>
        </row>
        <row r="315">
          <cell r="A315" t="str">
            <v>642P1</v>
          </cell>
          <cell r="B315" t="str">
            <v>3.6.6.10</v>
          </cell>
        </row>
        <row r="316">
          <cell r="A316" t="str">
            <v>642P2</v>
          </cell>
          <cell r="B316" t="str">
            <v>3.6.6.10</v>
          </cell>
        </row>
        <row r="317">
          <cell r="A317" t="str">
            <v>642P3</v>
          </cell>
          <cell r="B317" t="str">
            <v>3.6.6.10</v>
          </cell>
        </row>
        <row r="318">
          <cell r="A318" t="str">
            <v>650.1</v>
          </cell>
          <cell r="B318" t="str">
            <v>3.6.6.11.1</v>
          </cell>
        </row>
        <row r="319">
          <cell r="A319" t="str">
            <v>650.2</v>
          </cell>
          <cell r="B319" t="str">
            <v>3.6.6.11.2</v>
          </cell>
        </row>
        <row r="320">
          <cell r="A320" t="str">
            <v>650.3</v>
          </cell>
          <cell r="B320" t="str">
            <v>3.6.6.11.7</v>
          </cell>
        </row>
        <row r="321">
          <cell r="A321" t="str">
            <v>650.3 OTRO</v>
          </cell>
          <cell r="B321" t="str">
            <v>3.6.6.11.7</v>
          </cell>
        </row>
        <row r="322">
          <cell r="A322" t="str">
            <v>650.3P</v>
          </cell>
          <cell r="B322" t="str">
            <v>3.6.6.11</v>
          </cell>
        </row>
        <row r="323">
          <cell r="A323" t="str">
            <v>650.4</v>
          </cell>
          <cell r="B323" t="str">
            <v>3.6.6.11.6</v>
          </cell>
        </row>
        <row r="324">
          <cell r="A324" t="str">
            <v>650.5P</v>
          </cell>
          <cell r="B324" t="str">
            <v>3.6.9 </v>
          </cell>
        </row>
        <row r="325">
          <cell r="A325" t="str">
            <v>651.1P</v>
          </cell>
          <cell r="B325" t="str">
            <v>3.6.7.5</v>
          </cell>
        </row>
        <row r="326">
          <cell r="A326" t="str">
            <v>651.2P</v>
          </cell>
          <cell r="B326" t="str">
            <v>3.6.7.5.1</v>
          </cell>
        </row>
        <row r="327">
          <cell r="A327" t="str">
            <v>660.1</v>
          </cell>
          <cell r="B327" t="str">
            <v>3.6.6.12.9 </v>
          </cell>
        </row>
        <row r="328">
          <cell r="A328" t="str">
            <v>660.1</v>
          </cell>
          <cell r="B328" t="str">
            <v>3.6.6.12.7</v>
          </cell>
        </row>
        <row r="329">
          <cell r="A329" t="str">
            <v>660.2</v>
          </cell>
          <cell r="B329" t="str">
            <v>3.6.6.12.8</v>
          </cell>
        </row>
        <row r="330">
          <cell r="A330" t="str">
            <v>660.3</v>
          </cell>
          <cell r="B330" t="str">
            <v>3.6.6.12.9</v>
          </cell>
        </row>
        <row r="331">
          <cell r="A331" t="str">
            <v>661 OTRO</v>
          </cell>
          <cell r="B331" t="str">
            <v>3.6.6.13</v>
          </cell>
        </row>
        <row r="332">
          <cell r="A332" t="str">
            <v>661.1</v>
          </cell>
          <cell r="B332" t="str">
            <v>3.6.6.13.4</v>
          </cell>
        </row>
        <row r="333">
          <cell r="A333" t="str">
            <v>661.1.1</v>
          </cell>
          <cell r="B333" t="str">
            <v>3.6.6.13</v>
          </cell>
        </row>
        <row r="334">
          <cell r="A334" t="str">
            <v>661.1.2</v>
          </cell>
          <cell r="B334" t="str">
            <v>3.6.6.13</v>
          </cell>
        </row>
        <row r="335">
          <cell r="A335" t="str">
            <v>661.1P</v>
          </cell>
          <cell r="B335" t="str">
            <v>3.6.6.13</v>
          </cell>
        </row>
        <row r="336">
          <cell r="A336" t="str">
            <v>661.2</v>
          </cell>
          <cell r="B336" t="str">
            <v>3.6.6.13.20</v>
          </cell>
        </row>
        <row r="337">
          <cell r="A337" t="str">
            <v>661.3</v>
          </cell>
          <cell r="B337" t="str">
            <v> 3.6.6.13.4 </v>
          </cell>
        </row>
        <row r="338">
          <cell r="A338" t="str">
            <v>662.1</v>
          </cell>
          <cell r="B338" t="str">
            <v>3.3.14.19.1</v>
          </cell>
        </row>
        <row r="339">
          <cell r="A339" t="str">
            <v>662.2</v>
          </cell>
          <cell r="B339" t="str">
            <v>3.6.6.14</v>
          </cell>
        </row>
        <row r="340">
          <cell r="A340" t="str">
            <v>670.1</v>
          </cell>
          <cell r="B340" t="str">
            <v>3.6.6.15.2</v>
          </cell>
        </row>
        <row r="341">
          <cell r="A341" t="str">
            <v>670.1P</v>
          </cell>
          <cell r="B341" t="str">
            <v>3.6.6.15.2</v>
          </cell>
        </row>
        <row r="342">
          <cell r="A342" t="str">
            <v>670.2</v>
          </cell>
          <cell r="B342" t="str">
            <v>3.6.6.15.2</v>
          </cell>
        </row>
        <row r="343">
          <cell r="A343" t="str">
            <v>671.1</v>
          </cell>
          <cell r="B343" t="str">
            <v>3.6.6.16.1</v>
          </cell>
        </row>
        <row r="344">
          <cell r="A344" t="str">
            <v>671.1P</v>
          </cell>
          <cell r="B344" t="str">
            <v>3.6.6.16</v>
          </cell>
        </row>
        <row r="345">
          <cell r="A345" t="str">
            <v>671.2</v>
          </cell>
          <cell r="B345" t="str">
            <v> 3.6.6.16.8</v>
          </cell>
        </row>
        <row r="346">
          <cell r="A346" t="str">
            <v>672.1</v>
          </cell>
          <cell r="B346" t="str">
            <v>3.6.6.19.2</v>
          </cell>
        </row>
        <row r="347">
          <cell r="A347" t="str">
            <v>672.2</v>
          </cell>
          <cell r="B347" t="str">
            <v>3.6.6.19</v>
          </cell>
        </row>
        <row r="348">
          <cell r="A348" t="str">
            <v>673.1</v>
          </cell>
          <cell r="B348" t="str">
            <v>3.6.6.19.2</v>
          </cell>
        </row>
        <row r="349">
          <cell r="A349" t="str">
            <v>673.2</v>
          </cell>
          <cell r="B349" t="str">
            <v> 3.6.8.2.4 </v>
          </cell>
        </row>
        <row r="350">
          <cell r="A350" t="str">
            <v>673.2.1</v>
          </cell>
          <cell r="B350" t="str">
            <v> 3.6.8.2.3 </v>
          </cell>
        </row>
        <row r="351">
          <cell r="A351" t="str">
            <v>673.2.2</v>
          </cell>
          <cell r="B351" t="str">
            <v> 3.6.8.2.4 </v>
          </cell>
        </row>
        <row r="352">
          <cell r="A352" t="str">
            <v>673.2.3</v>
          </cell>
          <cell r="B352" t="str">
            <v> 3.6.8.2.5 </v>
          </cell>
        </row>
        <row r="353">
          <cell r="A353" t="str">
            <v>673.2P</v>
          </cell>
          <cell r="B353" t="str">
            <v>3.6.8.1</v>
          </cell>
        </row>
        <row r="354">
          <cell r="A354" t="str">
            <v>673.3</v>
          </cell>
          <cell r="B354" t="str">
            <v>3.6.8.1.2</v>
          </cell>
        </row>
        <row r="355">
          <cell r="A355" t="str">
            <v>673.4P</v>
          </cell>
          <cell r="B355" t="str">
            <v>3.6.8.3.6</v>
          </cell>
        </row>
        <row r="356">
          <cell r="A356" t="str">
            <v>674.1</v>
          </cell>
          <cell r="B356" t="str">
            <v>3.6.6.20.1</v>
          </cell>
        </row>
        <row r="357">
          <cell r="A357" t="str">
            <v>674.1P</v>
          </cell>
          <cell r="B357" t="str">
            <v>3.6.6.20.1</v>
          </cell>
        </row>
        <row r="358">
          <cell r="A358" t="str">
            <v>674.2</v>
          </cell>
          <cell r="B358" t="str">
            <v>3.6.6.20.2</v>
          </cell>
        </row>
        <row r="359">
          <cell r="A359" t="str">
            <v>674P</v>
          </cell>
          <cell r="B359" t="str">
            <v> 3.6.6.14</v>
          </cell>
        </row>
        <row r="360">
          <cell r="A360" t="str">
            <v>675.1</v>
          </cell>
          <cell r="B360" t="str">
            <v> 3.6.8.2.6 </v>
          </cell>
        </row>
        <row r="361">
          <cell r="A361" t="str">
            <v>675.2</v>
          </cell>
          <cell r="B361" t="str">
            <v>3.6.4.2</v>
          </cell>
        </row>
        <row r="362">
          <cell r="A362" t="str">
            <v>675.3</v>
          </cell>
          <cell r="B362" t="str">
            <v>3.6.4.1.2</v>
          </cell>
        </row>
        <row r="363">
          <cell r="A363" t="str">
            <v>676.1</v>
          </cell>
          <cell r="B363" t="str">
            <v> 3.6.8.2.2 </v>
          </cell>
        </row>
        <row r="364">
          <cell r="A364" t="str">
            <v>680.1</v>
          </cell>
          <cell r="B364" t="str">
            <v>3.6.6.20.1</v>
          </cell>
        </row>
        <row r="365">
          <cell r="A365" t="str">
            <v>680.1P</v>
          </cell>
          <cell r="B365" t="str">
            <v>3.6.6.20.1 </v>
          </cell>
        </row>
        <row r="366">
          <cell r="A366" t="str">
            <v>680.2</v>
          </cell>
          <cell r="B366" t="str">
            <v>3.6.6.20.2</v>
          </cell>
        </row>
        <row r="367">
          <cell r="A367" t="str">
            <v>680.3</v>
          </cell>
          <cell r="B367" t="str">
            <v>3.6.6.20.3</v>
          </cell>
        </row>
        <row r="368">
          <cell r="A368" t="str">
            <v>680P</v>
          </cell>
          <cell r="B368" t="str">
            <v>3.3.11.3</v>
          </cell>
        </row>
        <row r="369">
          <cell r="A369" t="str">
            <v>681.1</v>
          </cell>
          <cell r="B369" t="str">
            <v xml:space="preserve">3.6.6.21.1  </v>
          </cell>
        </row>
        <row r="370">
          <cell r="A370" t="str">
            <v>681.1P</v>
          </cell>
          <cell r="B370" t="str">
            <v>3.6.6.21</v>
          </cell>
        </row>
        <row r="371">
          <cell r="A371" t="str">
            <v>681.2</v>
          </cell>
          <cell r="B371" t="str">
            <v>3.6.6.20.2</v>
          </cell>
        </row>
        <row r="372">
          <cell r="A372" t="str">
            <v>681.2P</v>
          </cell>
          <cell r="B372" t="str">
            <v>3.6.6.21</v>
          </cell>
        </row>
        <row r="373">
          <cell r="A373" t="str">
            <v>682.1</v>
          </cell>
          <cell r="B373" t="str">
            <v>3.2.7.5.3</v>
          </cell>
        </row>
        <row r="374">
          <cell r="A374" t="str">
            <v>682.1</v>
          </cell>
          <cell r="B374" t="str">
            <v>3.2.7.5.3</v>
          </cell>
        </row>
        <row r="375">
          <cell r="A375" t="str">
            <v>682P</v>
          </cell>
          <cell r="B375" t="str">
            <v>3.2.7.5</v>
          </cell>
        </row>
        <row r="376">
          <cell r="A376" t="str">
            <v>682P</v>
          </cell>
          <cell r="B376" t="str">
            <v>3,6,6,22,1</v>
          </cell>
        </row>
        <row r="377">
          <cell r="A377" t="str">
            <v>683P</v>
          </cell>
          <cell r="B377" t="str">
            <v> 3.6.6.14</v>
          </cell>
        </row>
        <row r="378">
          <cell r="A378" t="str">
            <v>690.1</v>
          </cell>
          <cell r="B378" t="str">
            <v>3.6.7.1.1</v>
          </cell>
        </row>
        <row r="379">
          <cell r="A379" t="str">
            <v>700.1</v>
          </cell>
          <cell r="B379" t="str">
            <v>3.6.7.1.1</v>
          </cell>
        </row>
        <row r="380">
          <cell r="A380" t="str">
            <v>700.2</v>
          </cell>
          <cell r="B380" t="str">
            <v>3.6.7.1.6</v>
          </cell>
        </row>
        <row r="381">
          <cell r="A381" t="str">
            <v>700.3</v>
          </cell>
          <cell r="B381" t="str">
            <v> 3.6.7.1.2</v>
          </cell>
        </row>
        <row r="382">
          <cell r="A382" t="str">
            <v>700.4</v>
          </cell>
          <cell r="B382" t="str">
            <v>3.6.7.1.6</v>
          </cell>
        </row>
        <row r="383">
          <cell r="A383" t="str">
            <v>700.5P</v>
          </cell>
          <cell r="B383" t="str">
            <v>3.6.7.1.6</v>
          </cell>
        </row>
        <row r="384">
          <cell r="A384" t="str">
            <v>700.6P</v>
          </cell>
          <cell r="B384" t="str">
            <v>3.6.7.1</v>
          </cell>
        </row>
        <row r="385">
          <cell r="A385" t="str">
            <v>700P</v>
          </cell>
          <cell r="B385" t="str">
            <v>3.6.7</v>
          </cell>
        </row>
        <row r="386">
          <cell r="A386" t="str">
            <v>701.1</v>
          </cell>
          <cell r="B386" t="str">
            <v>3.6.7.2.1</v>
          </cell>
        </row>
        <row r="387">
          <cell r="A387" t="str">
            <v>701.2P</v>
          </cell>
          <cell r="B387" t="str">
            <v>3.6.7.6</v>
          </cell>
        </row>
        <row r="388">
          <cell r="A388" t="str">
            <v>701P</v>
          </cell>
          <cell r="B388" t="str">
            <v>3.6.7.2</v>
          </cell>
        </row>
        <row r="389">
          <cell r="A389" t="str">
            <v>710.1</v>
          </cell>
          <cell r="B389" t="str">
            <v>3.6.7.3.13</v>
          </cell>
        </row>
        <row r="390">
          <cell r="A390" t="str">
            <v>710.1.1</v>
          </cell>
          <cell r="B390" t="str">
            <v>3.6.7.3.39</v>
          </cell>
        </row>
        <row r="391">
          <cell r="A391" t="str">
            <v>710.1.2</v>
          </cell>
          <cell r="B391" t="str">
            <v>3.6.7.3</v>
          </cell>
        </row>
        <row r="392">
          <cell r="A392" t="str">
            <v>710.1.3</v>
          </cell>
          <cell r="B392" t="str">
            <v>3.6.7.3</v>
          </cell>
        </row>
        <row r="393">
          <cell r="A393" t="str">
            <v>710.1.4</v>
          </cell>
          <cell r="B393" t="str">
            <v>3.6.7.3</v>
          </cell>
        </row>
        <row r="394">
          <cell r="A394" t="str">
            <v>710.1.5</v>
          </cell>
          <cell r="B394" t="str">
            <v>3.6.7.3</v>
          </cell>
        </row>
        <row r="395">
          <cell r="A395" t="str">
            <v>710.2</v>
          </cell>
          <cell r="B395" t="str">
            <v>3.6.7.3</v>
          </cell>
        </row>
        <row r="396">
          <cell r="A396" t="str">
            <v>710.2.1</v>
          </cell>
          <cell r="B396" t="str">
            <v>3.6.7.3</v>
          </cell>
        </row>
        <row r="397">
          <cell r="A397" t="str">
            <v>710.3</v>
          </cell>
          <cell r="B397" t="str">
            <v>3.6.7.3</v>
          </cell>
        </row>
        <row r="398">
          <cell r="A398" t="str">
            <v>710.4</v>
          </cell>
          <cell r="B398" t="str">
            <v>3.6.7.3</v>
          </cell>
        </row>
        <row r="399">
          <cell r="A399" t="str">
            <v>710.5</v>
          </cell>
          <cell r="B399" t="str">
            <v>3.6.7.3</v>
          </cell>
        </row>
        <row r="400">
          <cell r="A400" t="str">
            <v>720.1</v>
          </cell>
          <cell r="B400" t="str">
            <v>3.6.7.4.1</v>
          </cell>
        </row>
        <row r="401">
          <cell r="A401" t="str">
            <v>730.1</v>
          </cell>
          <cell r="B401" t="str">
            <v>3.6.7.5.1</v>
          </cell>
        </row>
        <row r="402">
          <cell r="A402" t="str">
            <v>730.2</v>
          </cell>
          <cell r="B402" t="str">
            <v>3.6.7.5.2</v>
          </cell>
        </row>
        <row r="403">
          <cell r="A403" t="str">
            <v>730.2</v>
          </cell>
          <cell r="B403" t="str">
            <v>3.6.7.5.2</v>
          </cell>
        </row>
        <row r="404">
          <cell r="A404" t="str">
            <v>730.3</v>
          </cell>
          <cell r="B404" t="str">
            <v>3.6.7.5.3</v>
          </cell>
        </row>
        <row r="405">
          <cell r="A405" t="str">
            <v>731.1</v>
          </cell>
          <cell r="B405" t="str">
            <v>3.6.6.21</v>
          </cell>
        </row>
        <row r="406">
          <cell r="A406" t="str">
            <v>740.1</v>
          </cell>
          <cell r="B406" t="str">
            <v>3.6.7.6.1</v>
          </cell>
        </row>
        <row r="407">
          <cell r="A407" t="str">
            <v>741.1</v>
          </cell>
          <cell r="B407" t="str">
            <v>3.6.7</v>
          </cell>
        </row>
        <row r="408">
          <cell r="A408" t="str">
            <v>741.1P1</v>
          </cell>
          <cell r="B408" t="str">
            <v>3.6.7</v>
          </cell>
        </row>
        <row r="409">
          <cell r="A409" t="str">
            <v>741.1P2</v>
          </cell>
          <cell r="B409" t="str">
            <v>3.6.7</v>
          </cell>
        </row>
        <row r="410">
          <cell r="A410" t="str">
            <v>741.1P3</v>
          </cell>
          <cell r="B410" t="str">
            <v>3.6.7</v>
          </cell>
        </row>
        <row r="411">
          <cell r="A411" t="str">
            <v>800.1</v>
          </cell>
          <cell r="B411" t="str">
            <v>3.6.9.1.4</v>
          </cell>
        </row>
        <row r="412">
          <cell r="A412" t="str">
            <v>800.2</v>
          </cell>
          <cell r="B412" t="str">
            <v>3.6.9.1.10</v>
          </cell>
        </row>
        <row r="413">
          <cell r="A413" t="str">
            <v>800.3</v>
          </cell>
          <cell r="B413" t="str">
            <v>3.6.9.1.6</v>
          </cell>
        </row>
        <row r="414">
          <cell r="A414" t="str">
            <v>800.3P</v>
          </cell>
          <cell r="B414" t="str">
            <v> 3.6.9.1.8 </v>
          </cell>
        </row>
        <row r="415">
          <cell r="A415" t="str">
            <v>800.4</v>
          </cell>
          <cell r="B415" t="str">
            <v>3.6.9.1.13</v>
          </cell>
        </row>
        <row r="416">
          <cell r="A416" t="str">
            <v>800.4P</v>
          </cell>
          <cell r="B416" t="str">
            <v> 3.6.9.1.11 </v>
          </cell>
        </row>
        <row r="417">
          <cell r="A417" t="str">
            <v>800P</v>
          </cell>
          <cell r="B417" t="str">
            <v>3.6.9.1.30</v>
          </cell>
        </row>
        <row r="418">
          <cell r="A418" t="str">
            <v>801.1</v>
          </cell>
          <cell r="B418" t="str">
            <v>3.6.1.2</v>
          </cell>
        </row>
        <row r="419">
          <cell r="A419" t="str">
            <v>801.2</v>
          </cell>
          <cell r="B419" t="str">
            <v>3.6.9.4.12</v>
          </cell>
        </row>
        <row r="420">
          <cell r="A420" t="str">
            <v>801.3</v>
          </cell>
          <cell r="B420" t="str">
            <v>3.6.9.4.12</v>
          </cell>
        </row>
        <row r="421">
          <cell r="A421" t="str">
            <v>801.4</v>
          </cell>
          <cell r="B421" t="str">
            <v>3.6.9.4.12</v>
          </cell>
        </row>
        <row r="422">
          <cell r="A422" t="str">
            <v>801.5</v>
          </cell>
          <cell r="B422" t="str">
            <v>3.6.9.4.8</v>
          </cell>
        </row>
        <row r="423">
          <cell r="A423" t="str">
            <v>801.6</v>
          </cell>
          <cell r="B423" t="str">
            <v>3.6.9.4.10</v>
          </cell>
        </row>
        <row r="424">
          <cell r="A424" t="str">
            <v>801.7</v>
          </cell>
          <cell r="B424" t="str">
            <v>3.6.9.4</v>
          </cell>
        </row>
        <row r="425">
          <cell r="A425" t="str">
            <v>810.1</v>
          </cell>
          <cell r="B425" t="str">
            <v>3.6.9.2.1</v>
          </cell>
        </row>
        <row r="426">
          <cell r="A426" t="str">
            <v>810.1P</v>
          </cell>
          <cell r="B426" t="str">
            <v> 3.6.9.2</v>
          </cell>
        </row>
        <row r="427">
          <cell r="A427" t="str">
            <v>810.2</v>
          </cell>
          <cell r="B427" t="str">
            <v>3.6.9.2.2</v>
          </cell>
        </row>
        <row r="428">
          <cell r="A428" t="str">
            <v>810.3</v>
          </cell>
          <cell r="B428" t="str">
            <v>3.2.9.1.1</v>
          </cell>
        </row>
        <row r="429">
          <cell r="A429" t="str">
            <v>811.1</v>
          </cell>
          <cell r="B429" t="str">
            <v>3.2.10.1</v>
          </cell>
        </row>
        <row r="430">
          <cell r="A430" t="str">
            <v>811.1P1</v>
          </cell>
          <cell r="B430" t="str">
            <v>3.2.10.1</v>
          </cell>
        </row>
        <row r="431">
          <cell r="A431" t="str">
            <v>811.1P10</v>
          </cell>
          <cell r="B431" t="str">
            <v>3.2.10.1</v>
          </cell>
        </row>
        <row r="432">
          <cell r="A432" t="str">
            <v>811.1P11</v>
          </cell>
          <cell r="B432" t="str">
            <v>3.2.10.1</v>
          </cell>
        </row>
        <row r="433">
          <cell r="A433" t="str">
            <v>811.1P12</v>
          </cell>
          <cell r="B433" t="str">
            <v>3.2.10.1</v>
          </cell>
        </row>
        <row r="434">
          <cell r="A434" t="str">
            <v>811.1P13</v>
          </cell>
          <cell r="B434" t="str">
            <v>3.2.10.1</v>
          </cell>
        </row>
        <row r="435">
          <cell r="A435" t="str">
            <v>811.1P14</v>
          </cell>
          <cell r="B435" t="str">
            <v>3.2.10.1</v>
          </cell>
        </row>
        <row r="436">
          <cell r="A436" t="str">
            <v>811.1P2</v>
          </cell>
          <cell r="B436" t="str">
            <v>3.2.10.1</v>
          </cell>
        </row>
        <row r="437">
          <cell r="A437" t="str">
            <v>811.1P3</v>
          </cell>
          <cell r="B437" t="str">
            <v>3.2.10.1</v>
          </cell>
        </row>
        <row r="438">
          <cell r="A438" t="str">
            <v>811.1P4</v>
          </cell>
          <cell r="B438" t="str">
            <v>3.2.10.1</v>
          </cell>
        </row>
        <row r="439">
          <cell r="A439" t="str">
            <v>811.1P5</v>
          </cell>
          <cell r="B439" t="str">
            <v>3.2.10.1</v>
          </cell>
        </row>
        <row r="440">
          <cell r="A440" t="str">
            <v>811.1P6</v>
          </cell>
          <cell r="B440" t="str">
            <v>3.2.10.1</v>
          </cell>
        </row>
        <row r="441">
          <cell r="A441" t="str">
            <v>811.1P7</v>
          </cell>
          <cell r="B441" t="str">
            <v>3.2.10.1</v>
          </cell>
        </row>
        <row r="442">
          <cell r="A442" t="str">
            <v>811.1P8</v>
          </cell>
          <cell r="B442" t="str">
            <v>3.2.10.1</v>
          </cell>
        </row>
        <row r="443">
          <cell r="A443" t="str">
            <v>811.1P9</v>
          </cell>
          <cell r="B443" t="str">
            <v>3.2.10.1</v>
          </cell>
        </row>
        <row r="444">
          <cell r="A444" t="str">
            <v>812.1</v>
          </cell>
          <cell r="B444" t="str">
            <v> 3.3.6.10.3 </v>
          </cell>
        </row>
        <row r="445">
          <cell r="A445" t="str">
            <v>815P</v>
          </cell>
          <cell r="B445" t="str">
            <v>3.2.10.3</v>
          </cell>
        </row>
        <row r="446">
          <cell r="A446" t="str">
            <v>820P1</v>
          </cell>
          <cell r="B446" t="str">
            <v>3,6,8,2,2</v>
          </cell>
        </row>
        <row r="447">
          <cell r="A447" t="str">
            <v>900.1</v>
          </cell>
          <cell r="B447" t="str">
            <v xml:space="preserve">3.6.9.3.1   </v>
          </cell>
        </row>
        <row r="448">
          <cell r="A448" t="str">
            <v>900.2</v>
          </cell>
          <cell r="B448" t="str">
            <v xml:space="preserve">3.6.9.3.1   </v>
          </cell>
        </row>
        <row r="449">
          <cell r="A449" t="str">
            <v>900.3</v>
          </cell>
          <cell r="B449" t="str">
            <v xml:space="preserve">3.6.9.3.1   </v>
          </cell>
        </row>
        <row r="450">
          <cell r="A450" t="str">
            <v>900.3P</v>
          </cell>
          <cell r="B450" t="str">
            <v xml:space="preserve">3.6.9.3.1   </v>
          </cell>
        </row>
        <row r="451">
          <cell r="A451" t="str">
            <v>900.4P</v>
          </cell>
          <cell r="B451" t="str">
            <v xml:space="preserve">3.6.9.3.1   </v>
          </cell>
        </row>
        <row r="452">
          <cell r="A452" t="str">
            <v>trinchos de madera</v>
          </cell>
          <cell r="B452" t="str">
            <v>3.2.7.5.1</v>
          </cell>
        </row>
      </sheetData>
      <sheetData sheetId="266"/>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Sheet1"/>
      <sheetName val="PALET DEL 21 FEB AL 5 MARZ"/>
      <sheetName val="CUADRO_CONTROL"/>
      <sheetName val="GPI_526"/>
      <sheetName val="AEA-_264"/>
      <sheetName val="SKG_-419"/>
      <sheetName val="VEA_363"/>
      <sheetName val="VEA_374"/>
      <sheetName val="Hoja1"/>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DATA I"/>
      <sheetName val="LIQ"/>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de Diseño"/>
      <sheetName val="Design"/>
      <sheetName val="cotas "/>
      <sheetName val="Base_de_Diseño"/>
      <sheetName val="cotas_"/>
      <sheetName val="Base_de_Diseño1"/>
      <sheetName val="cotas_1"/>
      <sheetName val="Base_de_Diseño2"/>
      <sheetName val="cotas_2"/>
    </sheetNames>
    <sheetDataSet>
      <sheetData sheetId="0" refreshError="1">
        <row r="1">
          <cell r="A1" t="str">
            <v>Name</v>
          </cell>
          <cell r="B1" t="str">
            <v>North</v>
          </cell>
          <cell r="C1" t="str">
            <v>East</v>
          </cell>
          <cell r="D1" t="str">
            <v>Zeta</v>
          </cell>
          <cell r="F1" t="str">
            <v>TRAMO</v>
          </cell>
          <cell r="G1" t="str">
            <v>TIPO SUELO</v>
          </cell>
        </row>
        <row r="2">
          <cell r="A2" t="str">
            <v>CJ2</v>
          </cell>
          <cell r="B2">
            <v>1191612.2308033758</v>
          </cell>
          <cell r="C2">
            <v>1145425.5217092859</v>
          </cell>
          <cell r="D2">
            <v>1196.8247122739863</v>
          </cell>
        </row>
        <row r="3">
          <cell r="A3" t="str">
            <v>C16</v>
          </cell>
          <cell r="B3">
            <v>1191612.6052815341</v>
          </cell>
          <cell r="C3">
            <v>1145423.1646286501</v>
          </cell>
          <cell r="D3">
            <v>1196.9176780697414</v>
          </cell>
          <cell r="F3" t="str">
            <v>2-4</v>
          </cell>
          <cell r="G3" t="str">
            <v>AFIRMADO</v>
          </cell>
        </row>
        <row r="4">
          <cell r="A4" t="str">
            <v>CJ3</v>
          </cell>
          <cell r="B4">
            <v>1191641.2075</v>
          </cell>
          <cell r="C4">
            <v>1145417.8825999999</v>
          </cell>
          <cell r="D4">
            <v>1193.8910000000001</v>
          </cell>
          <cell r="F4" t="str">
            <v>4-6</v>
          </cell>
          <cell r="G4" t="str">
            <v>AFIRMADO</v>
          </cell>
        </row>
        <row r="5">
          <cell r="A5" t="str">
            <v>C6</v>
          </cell>
          <cell r="B5">
            <v>1191551.1082097194</v>
          </cell>
          <cell r="C5">
            <v>1145472.6536736814</v>
          </cell>
          <cell r="D5">
            <v>1207.6503149464363</v>
          </cell>
          <cell r="F5" t="str">
            <v>8-10</v>
          </cell>
          <cell r="G5" t="str">
            <v>PAV-RIGIDO</v>
          </cell>
        </row>
        <row r="6">
          <cell r="A6" t="str">
            <v>C8</v>
          </cell>
          <cell r="B6">
            <v>1191573.2023183221</v>
          </cell>
          <cell r="C6">
            <v>1145477.9401794074</v>
          </cell>
          <cell r="D6">
            <v>1205.6365918230699</v>
          </cell>
          <cell r="F6" t="str">
            <v>10-12</v>
          </cell>
          <cell r="G6" t="str">
            <v>PAV-RIGIDO</v>
          </cell>
        </row>
        <row r="7">
          <cell r="A7" t="str">
            <v>C10</v>
          </cell>
          <cell r="B7">
            <v>1191595.9576890667</v>
          </cell>
          <cell r="C7">
            <v>1145485.7301857588</v>
          </cell>
          <cell r="D7">
            <v>1205.1054621242815</v>
          </cell>
          <cell r="F7" t="str">
            <v>12-14</v>
          </cell>
          <cell r="G7" t="str">
            <v>PAV-ASFÁLTICO</v>
          </cell>
        </row>
        <row r="8">
          <cell r="A8" t="str">
            <v>C12</v>
          </cell>
          <cell r="B8">
            <v>1191589.1110489725</v>
          </cell>
          <cell r="C8">
            <v>1145465.0987138576</v>
          </cell>
          <cell r="D8">
            <v>1204.7499792674366</v>
          </cell>
          <cell r="F8" t="str">
            <v>14-16</v>
          </cell>
          <cell r="G8" t="str">
            <v>PAV- RÍGIDO</v>
          </cell>
        </row>
        <row r="9">
          <cell r="A9" t="str">
            <v>C14</v>
          </cell>
          <cell r="B9">
            <v>1191587.531547141</v>
          </cell>
          <cell r="C9">
            <v>1145424.1226814124</v>
          </cell>
          <cell r="D9">
            <v>1201.0533373303695</v>
          </cell>
          <cell r="F9" t="str">
            <v>16-18</v>
          </cell>
          <cell r="G9" t="str">
            <v>PAV_RIGIDO</v>
          </cell>
        </row>
        <row r="10">
          <cell r="A10" t="str">
            <v>C18</v>
          </cell>
          <cell r="B10">
            <v>1191568.0717733083</v>
          </cell>
          <cell r="C10">
            <v>1145421.0592590193</v>
          </cell>
          <cell r="D10">
            <v>1201.5170000000001</v>
          </cell>
          <cell r="F10" t="str">
            <v>18-64</v>
          </cell>
          <cell r="G10" t="str">
            <v>PAV_RÍGIDO</v>
          </cell>
        </row>
        <row r="11">
          <cell r="A11" t="str">
            <v>BOT1</v>
          </cell>
          <cell r="B11">
            <v>1191641.1361</v>
          </cell>
          <cell r="C11">
            <v>1145388.0345000001</v>
          </cell>
          <cell r="D11">
            <v>1191.08</v>
          </cell>
          <cell r="F11" t="str">
            <v>64-66</v>
          </cell>
          <cell r="G11" t="str">
            <v>PAV_RÍGIDO</v>
          </cell>
        </row>
        <row r="12">
          <cell r="A12" t="str">
            <v>C26</v>
          </cell>
          <cell r="B12">
            <v>1191515.8580873033</v>
          </cell>
          <cell r="C12">
            <v>1145421.851673282</v>
          </cell>
          <cell r="D12">
            <v>1203.2629999999999</v>
          </cell>
          <cell r="F12" t="str">
            <v>66-74</v>
          </cell>
          <cell r="G12" t="str">
            <v>PAV_RÍGIDO</v>
          </cell>
        </row>
        <row r="13">
          <cell r="A13" t="str">
            <v>C18</v>
          </cell>
          <cell r="B13">
            <v>1191568.0717733083</v>
          </cell>
          <cell r="C13">
            <v>1145421.0592590193</v>
          </cell>
          <cell r="D13">
            <v>1201.5170000000001</v>
          </cell>
          <cell r="F13" t="str">
            <v>74-76</v>
          </cell>
          <cell r="G13" t="str">
            <v>PAV-RÍGIDO</v>
          </cell>
        </row>
        <row r="14">
          <cell r="A14" t="str">
            <v>C20</v>
          </cell>
          <cell r="B14">
            <v>1191567.0925337051</v>
          </cell>
          <cell r="C14">
            <v>1145387.091566893</v>
          </cell>
          <cell r="D14">
            <v>1197.51</v>
          </cell>
          <cell r="F14" t="str">
            <v>76-78</v>
          </cell>
          <cell r="G14" t="str">
            <v>PAV_RÍGIDO</v>
          </cell>
        </row>
        <row r="15">
          <cell r="A15" t="str">
            <v>C22</v>
          </cell>
          <cell r="B15">
            <v>1191563.2410330889</v>
          </cell>
          <cell r="C15">
            <v>1145320.18067482</v>
          </cell>
          <cell r="D15">
            <v>1190.75</v>
          </cell>
          <cell r="F15" t="str">
            <v>78-BOT</v>
          </cell>
          <cell r="G15" t="str">
            <v>PAV-RÍGIDO</v>
          </cell>
        </row>
        <row r="16">
          <cell r="A16" t="str">
            <v>C24</v>
          </cell>
          <cell r="B16">
            <v>1191561.8930022458</v>
          </cell>
          <cell r="C16">
            <v>1145318.5301687017</v>
          </cell>
          <cell r="D16">
            <v>1190.54</v>
          </cell>
        </row>
        <row r="17">
          <cell r="A17" t="str">
            <v>C56</v>
          </cell>
          <cell r="B17">
            <v>1191530.2347715679</v>
          </cell>
          <cell r="C17">
            <v>1145290.4793301299</v>
          </cell>
          <cell r="D17">
            <v>1186.8219999999999</v>
          </cell>
          <cell r="F17" t="str">
            <v>30-68</v>
          </cell>
          <cell r="G17" t="str">
            <v>PAV_RÍGIDO</v>
          </cell>
        </row>
        <row r="18">
          <cell r="A18" t="str">
            <v>C54</v>
          </cell>
          <cell r="B18">
            <v>1191500.4342392494</v>
          </cell>
          <cell r="C18">
            <v>1145291.1404657718</v>
          </cell>
          <cell r="D18">
            <v>1185.4059999999999</v>
          </cell>
          <cell r="F18" t="str">
            <v>68-66</v>
          </cell>
          <cell r="G18" t="str">
            <v>PAV_RÍGIDO</v>
          </cell>
        </row>
        <row r="19">
          <cell r="A19" t="str">
            <v>C58</v>
          </cell>
          <cell r="B19">
            <v>1191499.2065451636</v>
          </cell>
          <cell r="C19">
            <v>1145264.4003911847</v>
          </cell>
          <cell r="D19">
            <v>1182.7929999999999</v>
          </cell>
        </row>
        <row r="20">
          <cell r="A20" t="str">
            <v>C60</v>
          </cell>
          <cell r="B20">
            <v>1191499.5953794362</v>
          </cell>
          <cell r="C20">
            <v>1145257.5732452362</v>
          </cell>
          <cell r="D20">
            <v>1182.2809999999999</v>
          </cell>
          <cell r="F20" t="str">
            <v>36-34</v>
          </cell>
          <cell r="G20" t="str">
            <v>PAV_RÍGIDO</v>
          </cell>
        </row>
        <row r="21">
          <cell r="A21" t="str">
            <v>C62</v>
          </cell>
          <cell r="B21">
            <v>1191497.5579809428</v>
          </cell>
          <cell r="C21">
            <v>1145212.1362822251</v>
          </cell>
          <cell r="D21">
            <v>1180.105</v>
          </cell>
          <cell r="F21" t="str">
            <v>34-68</v>
          </cell>
          <cell r="G21" t="str">
            <v>PAV_RÍGIDO</v>
          </cell>
        </row>
        <row r="22">
          <cell r="A22" t="str">
            <v>C66</v>
          </cell>
          <cell r="B22">
            <v>1191494.9638704243</v>
          </cell>
          <cell r="C22">
            <v>1145147.1920447221</v>
          </cell>
          <cell r="D22">
            <v>1175.7530489268427</v>
          </cell>
          <cell r="F22" t="str">
            <v>34-32</v>
          </cell>
          <cell r="G22" t="str">
            <v>ANDÉN-CONCRETO</v>
          </cell>
        </row>
        <row r="23">
          <cell r="A23" t="str">
            <v>C70</v>
          </cell>
          <cell r="B23">
            <v>1191497.2342826368</v>
          </cell>
          <cell r="C23">
            <v>1145054.4004244073</v>
          </cell>
          <cell r="D23">
            <v>1170.0571547577492</v>
          </cell>
          <cell r="F23" t="str">
            <v>32-28</v>
          </cell>
          <cell r="G23" t="str">
            <v>ANDÉN-CONCRETO</v>
          </cell>
        </row>
        <row r="24">
          <cell r="A24" t="str">
            <v>C74</v>
          </cell>
          <cell r="B24">
            <v>1191499.2138336732</v>
          </cell>
          <cell r="C24">
            <v>1144986.8170596131</v>
          </cell>
          <cell r="D24">
            <v>1166.8280156071628</v>
          </cell>
          <cell r="F24" t="str">
            <v>30-28</v>
          </cell>
          <cell r="G24" t="str">
            <v>PAV_RÍGIDO</v>
          </cell>
        </row>
        <row r="25">
          <cell r="A25" t="str">
            <v>C76</v>
          </cell>
          <cell r="B25">
            <v>1191497.067318565</v>
          </cell>
          <cell r="C25">
            <v>1144987.2829004505</v>
          </cell>
          <cell r="D25">
            <v>1166.756753520358</v>
          </cell>
          <cell r="F25" t="str">
            <v>28-26</v>
          </cell>
          <cell r="G25" t="str">
            <v>PAV-RÍGIDO</v>
          </cell>
        </row>
        <row r="26">
          <cell r="A26" t="str">
            <v>C78</v>
          </cell>
          <cell r="B26">
            <v>1191467.2288317634</v>
          </cell>
          <cell r="C26">
            <v>1144984.243197965</v>
          </cell>
          <cell r="D26">
            <v>1164.991127856624</v>
          </cell>
          <cell r="F26" t="str">
            <v>18-20</v>
          </cell>
          <cell r="G26" t="str">
            <v>PAV-RÍGIDO</v>
          </cell>
        </row>
        <row r="27">
          <cell r="A27" t="str">
            <v>C80</v>
          </cell>
          <cell r="B27">
            <v>1191466.3991390071</v>
          </cell>
          <cell r="C27">
            <v>1144930.4334735307</v>
          </cell>
          <cell r="D27">
            <v>1161.9028244998628</v>
          </cell>
          <cell r="F27" t="str">
            <v>20-22</v>
          </cell>
          <cell r="G27" t="str">
            <v>PAV-RÍGIDO</v>
          </cell>
        </row>
        <row r="28">
          <cell r="A28" t="str">
            <v>C90</v>
          </cell>
          <cell r="B28">
            <v>1191465.2260283672</v>
          </cell>
          <cell r="C28">
            <v>1144889.9137989464</v>
          </cell>
          <cell r="D28">
            <v>1159.4494287921034</v>
          </cell>
          <cell r="F28" t="str">
            <v>22-26</v>
          </cell>
          <cell r="G28" t="str">
            <v>PAV-RÍGIDO</v>
          </cell>
        </row>
        <row r="29">
          <cell r="A29" t="str">
            <v>C104</v>
          </cell>
          <cell r="B29">
            <v>1191463.399271481</v>
          </cell>
          <cell r="C29">
            <v>1144826.8596108749</v>
          </cell>
          <cell r="D29">
            <v>1155.1441202878093</v>
          </cell>
          <cell r="F29" t="str">
            <v>26-38</v>
          </cell>
          <cell r="G29" t="str">
            <v>PAV-RÍGIDO</v>
          </cell>
        </row>
        <row r="30">
          <cell r="A30" t="str">
            <v>C110</v>
          </cell>
          <cell r="B30">
            <v>1191462.8418117161</v>
          </cell>
          <cell r="C30">
            <v>1144792.153845073</v>
          </cell>
          <cell r="D30">
            <v>1152.9384668853863</v>
          </cell>
          <cell r="F30" t="str">
            <v>38-46</v>
          </cell>
          <cell r="G30" t="str">
            <v>PAV-RÍGIDO</v>
          </cell>
        </row>
        <row r="31">
          <cell r="A31" t="str">
            <v>C122</v>
          </cell>
          <cell r="B31">
            <v>1191462.0334376078</v>
          </cell>
          <cell r="C31">
            <v>1144760.658542125</v>
          </cell>
          <cell r="D31">
            <v>1150.7446010748581</v>
          </cell>
          <cell r="F31" t="str">
            <v>46-54</v>
          </cell>
          <cell r="G31" t="str">
            <v>PAV-ASFALTICO</v>
          </cell>
        </row>
        <row r="32">
          <cell r="A32" t="str">
            <v>C130</v>
          </cell>
          <cell r="B32">
            <v>1191461.571323764</v>
          </cell>
          <cell r="C32">
            <v>1144730.4794594583</v>
          </cell>
          <cell r="D32">
            <v>1147.5784266390315</v>
          </cell>
          <cell r="F32" t="str">
            <v>54-56</v>
          </cell>
          <cell r="G32" t="str">
            <v>PAV-ASFALTICO</v>
          </cell>
        </row>
        <row r="33">
          <cell r="A33" t="str">
            <v>C128</v>
          </cell>
          <cell r="B33">
            <v>1191431.892393013</v>
          </cell>
          <cell r="C33">
            <v>1144732.1344806391</v>
          </cell>
          <cell r="D33">
            <v>1147.7005174295173</v>
          </cell>
          <cell r="F33" t="str">
            <v>56-74</v>
          </cell>
          <cell r="G33" t="str">
            <v>PAV-ASFALTICO</v>
          </cell>
        </row>
        <row r="34">
          <cell r="A34" t="str">
            <v>C140</v>
          </cell>
          <cell r="B34">
            <v>1191433.1261077637</v>
          </cell>
          <cell r="C34">
            <v>1144710.7434003442</v>
          </cell>
          <cell r="D34">
            <v>1144.9210551968299</v>
          </cell>
          <cell r="F34" t="str">
            <v>58-60</v>
          </cell>
          <cell r="G34" t="str">
            <v>PAV-ASFALTICO</v>
          </cell>
        </row>
        <row r="35">
          <cell r="A35" t="str">
            <v>BOT9</v>
          </cell>
          <cell r="B35">
            <v>1191447.4583038669</v>
          </cell>
          <cell r="C35">
            <v>1144700.0254200781</v>
          </cell>
          <cell r="D35">
            <v>1134.6099999999999</v>
          </cell>
          <cell r="F35" t="str">
            <v>60-62</v>
          </cell>
          <cell r="G35" t="str">
            <v>PAV-ASFALTICO</v>
          </cell>
        </row>
        <row r="36">
          <cell r="A36" t="str">
            <v>C26</v>
          </cell>
          <cell r="B36">
            <v>1191515.8580873033</v>
          </cell>
          <cell r="C36">
            <v>1145421.851673282</v>
          </cell>
          <cell r="D36">
            <v>1203.2629999999999</v>
          </cell>
          <cell r="F36" t="str">
            <v>62-64</v>
          </cell>
          <cell r="G36" t="str">
            <v>PAV-ASFALTICO</v>
          </cell>
        </row>
        <row r="37">
          <cell r="A37" t="str">
            <v>C28</v>
          </cell>
          <cell r="B37">
            <v>1191508.3143</v>
          </cell>
          <cell r="C37">
            <v>1145367.4987999999</v>
          </cell>
          <cell r="D37">
            <v>1195.1600000000001</v>
          </cell>
          <cell r="F37" t="str">
            <v>96-98</v>
          </cell>
          <cell r="G37" t="str">
            <v>ZONA VERDE</v>
          </cell>
        </row>
        <row r="38">
          <cell r="A38" t="str">
            <v>C52</v>
          </cell>
          <cell r="B38">
            <v>1191502.8532229767</v>
          </cell>
          <cell r="C38">
            <v>1145325.3554622123</v>
          </cell>
          <cell r="D38">
            <v>1189.6320000000001</v>
          </cell>
          <cell r="F38" t="str">
            <v>98-100</v>
          </cell>
          <cell r="G38" t="str">
            <v>ZONA VERDE</v>
          </cell>
        </row>
        <row r="39">
          <cell r="A39" t="str">
            <v>C54</v>
          </cell>
          <cell r="B39">
            <v>1191500.4342392494</v>
          </cell>
          <cell r="C39">
            <v>1145291.1404657718</v>
          </cell>
          <cell r="D39">
            <v>1190.75</v>
          </cell>
          <cell r="F39" t="str">
            <v>100-104</v>
          </cell>
          <cell r="G39" t="str">
            <v>ZONA VERDE</v>
          </cell>
        </row>
        <row r="40">
          <cell r="A40" t="str">
            <v>TC1</v>
          </cell>
          <cell r="B40">
            <v>1191542.1189999999</v>
          </cell>
          <cell r="C40">
            <v>1145322.7350000001</v>
          </cell>
          <cell r="D40">
            <v>1190.0889999999999</v>
          </cell>
        </row>
        <row r="41">
          <cell r="A41" t="str">
            <v>C52</v>
          </cell>
          <cell r="B41">
            <v>1191502.8532229767</v>
          </cell>
          <cell r="C41">
            <v>1145325.3554622123</v>
          </cell>
          <cell r="D41">
            <v>1189.6317583792229</v>
          </cell>
          <cell r="F41" t="str">
            <v>104-106</v>
          </cell>
          <cell r="G41" t="str">
            <v>ZONA VERDE</v>
          </cell>
        </row>
        <row r="42">
          <cell r="A42" t="str">
            <v>C64</v>
          </cell>
          <cell r="B42">
            <v>1191540.5127123578</v>
          </cell>
          <cell r="C42">
            <v>1145209.1018411785</v>
          </cell>
          <cell r="D42">
            <v>1181.9725504697915</v>
          </cell>
          <cell r="F42" t="str">
            <v>106-108</v>
          </cell>
          <cell r="G42" t="str">
            <v>PAV-RÍGIDO</v>
          </cell>
        </row>
        <row r="43">
          <cell r="A43" t="str">
            <v>C62</v>
          </cell>
          <cell r="B43">
            <v>1191497.5579809428</v>
          </cell>
          <cell r="C43">
            <v>1145212.1362822251</v>
          </cell>
          <cell r="D43">
            <v>1181.973</v>
          </cell>
          <cell r="F43" t="str">
            <v>108-62</v>
          </cell>
          <cell r="G43" t="str">
            <v>PAV-RÍGIDO</v>
          </cell>
        </row>
        <row r="44">
          <cell r="A44" t="str">
            <v>C65</v>
          </cell>
          <cell r="B44">
            <v>1191532.7826694576</v>
          </cell>
          <cell r="C44">
            <v>1145148.0308560829</v>
          </cell>
          <cell r="D44">
            <v>1177.9460787660003</v>
          </cell>
          <cell r="F44" t="str">
            <v>102-100</v>
          </cell>
          <cell r="G44" t="str">
            <v>ZONA VERDE</v>
          </cell>
        </row>
        <row r="45">
          <cell r="A45" t="str">
            <v>C66</v>
          </cell>
          <cell r="B45">
            <v>1191494.9638704243</v>
          </cell>
          <cell r="C45">
            <v>1145147.1920447221</v>
          </cell>
          <cell r="D45">
            <v>1175.7530489268427</v>
          </cell>
          <cell r="F45" t="str">
            <v>80-82</v>
          </cell>
          <cell r="G45" t="str">
            <v>PAV-RÍGIDO</v>
          </cell>
        </row>
        <row r="46">
          <cell r="A46" t="str">
            <v>C74</v>
          </cell>
          <cell r="B46">
            <v>1191499.2138336732</v>
          </cell>
          <cell r="C46">
            <v>1144986.8170596131</v>
          </cell>
          <cell r="D46">
            <v>1166.8280156071628</v>
          </cell>
          <cell r="F46" t="str">
            <v>82-84</v>
          </cell>
          <cell r="G46" t="str">
            <v>PAV-RÍGIDO</v>
          </cell>
        </row>
        <row r="47">
          <cell r="A47" t="str">
            <v>C92</v>
          </cell>
          <cell r="B47">
            <v>1191523.5256064434</v>
          </cell>
          <cell r="C47">
            <v>1144986.5423009782</v>
          </cell>
          <cell r="D47">
            <v>1166.3729599073076</v>
          </cell>
          <cell r="F47" t="str">
            <v>84-88</v>
          </cell>
          <cell r="G47" t="str">
            <v>PAV-RÍGIDO</v>
          </cell>
        </row>
        <row r="48">
          <cell r="A48" t="str">
            <v>C94</v>
          </cell>
          <cell r="B48">
            <v>1191526.1470680055</v>
          </cell>
          <cell r="C48">
            <v>1144928.2134385803</v>
          </cell>
          <cell r="D48">
            <v>1163.4417861952909</v>
          </cell>
          <cell r="F48" t="str">
            <v>88-116</v>
          </cell>
        </row>
        <row r="49">
          <cell r="A49" t="str">
            <v>C96</v>
          </cell>
          <cell r="B49">
            <v>1191526.3531607171</v>
          </cell>
          <cell r="C49">
            <v>1144891.4892880481</v>
          </cell>
          <cell r="D49">
            <v>1160.8718878458428</v>
          </cell>
          <cell r="F49" t="str">
            <v>84-86</v>
          </cell>
          <cell r="G49" t="str">
            <v>PAV-RÍGIDO</v>
          </cell>
        </row>
        <row r="50">
          <cell r="A50" t="str">
            <v>C100</v>
          </cell>
          <cell r="B50">
            <v>1191527.5483723937</v>
          </cell>
          <cell r="C50">
            <v>1144827.6473020378</v>
          </cell>
          <cell r="D50">
            <v>1155.9654330649385</v>
          </cell>
          <cell r="F50" t="str">
            <v>86-74</v>
          </cell>
          <cell r="G50" t="str">
            <v>PAV-RÍGIDO</v>
          </cell>
        </row>
        <row r="51">
          <cell r="A51" t="str">
            <v>C116</v>
          </cell>
          <cell r="B51">
            <v>1191528.4827198791</v>
          </cell>
          <cell r="C51">
            <v>1144786.689050117</v>
          </cell>
          <cell r="D51">
            <v>1153.2575718136488</v>
          </cell>
          <cell r="F51" t="str">
            <v>88-90</v>
          </cell>
          <cell r="G51" t="str">
            <v>PAV_ASFÁLTICO</v>
          </cell>
        </row>
        <row r="52">
          <cell r="A52" t="str">
            <v>C120</v>
          </cell>
          <cell r="B52">
            <v>1191529.177072189</v>
          </cell>
          <cell r="C52">
            <v>1144752.0608019887</v>
          </cell>
          <cell r="D52">
            <v>1150.2924485892886</v>
          </cell>
          <cell r="F52" t="str">
            <v>90-BOT6</v>
          </cell>
          <cell r="G52" t="str">
            <v>PAV_ASFÁLTICO</v>
          </cell>
        </row>
        <row r="53">
          <cell r="A53" t="str">
            <v>C132</v>
          </cell>
          <cell r="B53">
            <v>1191529.3554967688</v>
          </cell>
          <cell r="C53">
            <v>1144724.1237319179</v>
          </cell>
          <cell r="D53">
            <v>1148.6058974796965</v>
          </cell>
          <cell r="F53" t="str">
            <v>92-94</v>
          </cell>
          <cell r="G53" t="str">
            <v>PAV-RÍGIDO</v>
          </cell>
        </row>
        <row r="54">
          <cell r="A54" t="str">
            <v>C130</v>
          </cell>
          <cell r="B54">
            <v>1191461.571323764</v>
          </cell>
          <cell r="C54">
            <v>1144730.4794594583</v>
          </cell>
          <cell r="D54">
            <v>1147.5784266390315</v>
          </cell>
          <cell r="F54" t="str">
            <v>110-112</v>
          </cell>
          <cell r="G54" t="str">
            <v>PAV-RÍGIDO</v>
          </cell>
        </row>
        <row r="55">
          <cell r="A55" t="str">
            <v>C100</v>
          </cell>
          <cell r="B55">
            <v>1191527.5483723937</v>
          </cell>
          <cell r="C55">
            <v>1144827.6473020378</v>
          </cell>
          <cell r="D55">
            <v>1155.9654330649385</v>
          </cell>
          <cell r="F55" t="str">
            <v>112-114</v>
          </cell>
          <cell r="G55" t="str">
            <v>PAV-RÍGIDO</v>
          </cell>
        </row>
        <row r="56">
          <cell r="A56" t="str">
            <v>C102</v>
          </cell>
          <cell r="B56">
            <v>1191501.6060028421</v>
          </cell>
          <cell r="C56">
            <v>1144827.5702766138</v>
          </cell>
          <cell r="D56">
            <v>1155.9129076851048</v>
          </cell>
          <cell r="F56" t="str">
            <v>114-116</v>
          </cell>
          <cell r="G56" t="str">
            <v>PAV-RÍGIDO</v>
          </cell>
        </row>
        <row r="57">
          <cell r="A57" t="str">
            <v>C104</v>
          </cell>
          <cell r="B57">
            <v>1191463.399271481</v>
          </cell>
          <cell r="C57">
            <v>1144826.8596108749</v>
          </cell>
          <cell r="D57">
            <v>1155.1441202878093</v>
          </cell>
        </row>
        <row r="58">
          <cell r="A58" t="str">
            <v>C106</v>
          </cell>
          <cell r="B58">
            <v>1191431.5151670205</v>
          </cell>
          <cell r="C58">
            <v>1144825.6209093952</v>
          </cell>
          <cell r="D58">
            <v>1154.6266067570036</v>
          </cell>
          <cell r="F58" t="str">
            <v>116-118</v>
          </cell>
          <cell r="G58" t="str">
            <v>PAV-RÍGIDO</v>
          </cell>
        </row>
        <row r="59">
          <cell r="A59" t="str">
            <v>C114</v>
          </cell>
          <cell r="B59">
            <v>1191501.9727163019</v>
          </cell>
          <cell r="C59">
            <v>1144788.5440485245</v>
          </cell>
          <cell r="D59">
            <v>1153.2621634085367</v>
          </cell>
        </row>
        <row r="60">
          <cell r="A60" t="str">
            <v>C112</v>
          </cell>
          <cell r="B60">
            <v>1191500.1950739091</v>
          </cell>
          <cell r="C60">
            <v>1144788.9457463184</v>
          </cell>
          <cell r="D60">
            <v>1153.2556116151654</v>
          </cell>
          <cell r="F60" t="str">
            <v>118-120</v>
          </cell>
          <cell r="G60" t="str">
            <v>PAV-RÍGIDO</v>
          </cell>
        </row>
        <row r="61">
          <cell r="A61" t="str">
            <v>C110</v>
          </cell>
          <cell r="B61">
            <v>1191462.8418117161</v>
          </cell>
          <cell r="C61">
            <v>1144792.153845073</v>
          </cell>
          <cell r="D61">
            <v>1152.9384668853863</v>
          </cell>
          <cell r="F61" t="str">
            <v>120-122</v>
          </cell>
          <cell r="G61" t="str">
            <v>PAV-RÍGIDO</v>
          </cell>
        </row>
        <row r="62">
          <cell r="A62" t="str">
            <v>TC3</v>
          </cell>
          <cell r="B62">
            <v>1191501.3699</v>
          </cell>
          <cell r="C62">
            <v>1144808.7973</v>
          </cell>
          <cell r="D62">
            <v>1154.8399999999999</v>
          </cell>
          <cell r="F62" t="str">
            <v>122-BOT</v>
          </cell>
          <cell r="G62" t="str">
            <v>PAV-RÍGIDO</v>
          </cell>
        </row>
        <row r="63">
          <cell r="A63" t="str">
            <v>C120</v>
          </cell>
          <cell r="B63">
            <v>1191529.177072189</v>
          </cell>
          <cell r="C63">
            <v>1144752.0608019887</v>
          </cell>
          <cell r="D63">
            <v>1150.2924485892886</v>
          </cell>
        </row>
        <row r="64">
          <cell r="A64" t="str">
            <v>C122</v>
          </cell>
          <cell r="B64">
            <v>1191462.0334376078</v>
          </cell>
          <cell r="C64">
            <v>1144760.658542125</v>
          </cell>
          <cell r="D64">
            <v>1150.7446010748581</v>
          </cell>
        </row>
        <row r="65">
          <cell r="A65" t="str">
            <v>C96</v>
          </cell>
          <cell r="B65">
            <v>1191526.3531607171</v>
          </cell>
          <cell r="C65">
            <v>1144891.4892880481</v>
          </cell>
          <cell r="D65">
            <v>1160.8718878458428</v>
          </cell>
        </row>
        <row r="66">
          <cell r="A66" t="str">
            <v>C97</v>
          </cell>
          <cell r="B66">
            <v>1191565.4065407964</v>
          </cell>
          <cell r="C66">
            <v>1144892.8155515667</v>
          </cell>
          <cell r="D66">
            <v>1160.2233660169181</v>
          </cell>
        </row>
        <row r="67">
          <cell r="A67" t="str">
            <v>C98</v>
          </cell>
          <cell r="B67">
            <v>1191569.8600007538</v>
          </cell>
          <cell r="C67">
            <v>1144828.6744065618</v>
          </cell>
          <cell r="D67">
            <v>1155.9259800197913</v>
          </cell>
        </row>
        <row r="68">
          <cell r="A68" t="str">
            <v>C118</v>
          </cell>
          <cell r="B68">
            <v>1191571.2640659509</v>
          </cell>
          <cell r="C68">
            <v>1144782.6282532108</v>
          </cell>
          <cell r="D68">
            <v>1152.7656705800646</v>
          </cell>
        </row>
        <row r="69">
          <cell r="A69" t="str">
            <v>C134</v>
          </cell>
          <cell r="B69">
            <v>1191556.5603261429</v>
          </cell>
          <cell r="C69">
            <v>1144722.322583054</v>
          </cell>
          <cell r="D69">
            <v>1148.4671202861955</v>
          </cell>
        </row>
        <row r="70">
          <cell r="A70" t="str">
            <v>C136</v>
          </cell>
          <cell r="B70">
            <v>1191566.1729253982</v>
          </cell>
          <cell r="C70">
            <v>1144707.4150436397</v>
          </cell>
          <cell r="D70">
            <v>1147.1464895875115</v>
          </cell>
        </row>
        <row r="71">
          <cell r="A71" t="str">
            <v>C138</v>
          </cell>
          <cell r="B71">
            <v>1191564.1166434162</v>
          </cell>
          <cell r="C71">
            <v>1144689.0780558048</v>
          </cell>
          <cell r="D71">
            <v>1145.5126510172631</v>
          </cell>
        </row>
        <row r="72">
          <cell r="A72" t="str">
            <v>BOT7</v>
          </cell>
          <cell r="B72">
            <v>1191601.1109846877</v>
          </cell>
          <cell r="C72">
            <v>1144687.0181042748</v>
          </cell>
          <cell r="D72">
            <v>1127.6437102567099</v>
          </cell>
        </row>
        <row r="73">
          <cell r="A73" t="str">
            <v>TC4</v>
          </cell>
          <cell r="B73">
            <v>1191463.7904000001</v>
          </cell>
          <cell r="C73">
            <v>1144930.5388</v>
          </cell>
          <cell r="D73">
            <v>1161.7639999999999</v>
          </cell>
        </row>
        <row r="74">
          <cell r="A74" t="str">
            <v>C82</v>
          </cell>
          <cell r="B74">
            <v>1191433.9077385911</v>
          </cell>
          <cell r="C74">
            <v>1144931.8403828214</v>
          </cell>
          <cell r="D74">
            <v>1159.9307098309339</v>
          </cell>
        </row>
        <row r="75">
          <cell r="A75" t="str">
            <v>C84</v>
          </cell>
          <cell r="B75">
            <v>1191432.904671584</v>
          </cell>
          <cell r="C75">
            <v>1144889.7090872482</v>
          </cell>
          <cell r="D75">
            <v>1157.8125746058085</v>
          </cell>
        </row>
        <row r="76">
          <cell r="A76" t="str">
            <v>C108</v>
          </cell>
          <cell r="B76">
            <v>1191431.0758337972</v>
          </cell>
          <cell r="C76">
            <v>1144796.2155168962</v>
          </cell>
          <cell r="D76">
            <v>1153.093708605792</v>
          </cell>
        </row>
        <row r="77">
          <cell r="A77" t="str">
            <v>C124</v>
          </cell>
          <cell r="B77">
            <v>1191430.8320209784</v>
          </cell>
          <cell r="C77">
            <v>1144764.2463879071</v>
          </cell>
          <cell r="D77">
            <v>1151.36099689966</v>
          </cell>
        </row>
        <row r="78">
          <cell r="A78" t="str">
            <v>C126</v>
          </cell>
          <cell r="B78">
            <v>1191430.4374146583</v>
          </cell>
          <cell r="C78">
            <v>1144732.9865426922</v>
          </cell>
          <cell r="D78">
            <v>1147.7185499223162</v>
          </cell>
        </row>
        <row r="79">
          <cell r="A79" t="str">
            <v>C128</v>
          </cell>
          <cell r="B79">
            <v>1191431.892393013</v>
          </cell>
          <cell r="C79">
            <v>1144732.1344806391</v>
          </cell>
          <cell r="D79">
            <v>1147.7005174295173</v>
          </cell>
          <cell r="G79" t="e">
            <v>#VALUE!</v>
          </cell>
          <cell r="H79" t="e">
            <v>#VALUE!</v>
          </cell>
        </row>
        <row r="80">
          <cell r="A80" t="str">
            <v>C86</v>
          </cell>
          <cell r="B80">
            <v>1191398.6718257838</v>
          </cell>
          <cell r="C80">
            <v>1144889.2047952481</v>
          </cell>
          <cell r="D80">
            <v>1156.6426841433508</v>
          </cell>
          <cell r="G80" t="e">
            <v>#VALUE!</v>
          </cell>
          <cell r="H80" t="e">
            <v>#VALUE!</v>
          </cell>
        </row>
        <row r="81">
          <cell r="A81" t="str">
            <v>C88</v>
          </cell>
          <cell r="B81">
            <v>1191385.2400421887</v>
          </cell>
          <cell r="C81">
            <v>1144831.5866018485</v>
          </cell>
          <cell r="D81">
            <v>1152.2815318608457</v>
          </cell>
        </row>
        <row r="82">
          <cell r="A82" t="str">
            <v>C108</v>
          </cell>
          <cell r="B82">
            <v>1191431.0758337972</v>
          </cell>
          <cell r="C82">
            <v>1144796.2155168962</v>
          </cell>
          <cell r="D82">
            <v>1153.093708605792</v>
          </cell>
        </row>
        <row r="83">
          <cell r="A83" t="str">
            <v>PT1</v>
          </cell>
          <cell r="B83">
            <v>1191517.289073844</v>
          </cell>
          <cell r="C83">
            <v>1145508.4159308083</v>
          </cell>
          <cell r="D83">
            <v>1230.9528403960812</v>
          </cell>
        </row>
        <row r="84">
          <cell r="A84" t="str">
            <v>PT2</v>
          </cell>
          <cell r="B84">
            <v>1191531.5977</v>
          </cell>
          <cell r="C84">
            <v>1145505.7890999999</v>
          </cell>
          <cell r="D84">
            <v>1226.654</v>
          </cell>
        </row>
        <row r="85">
          <cell r="A85" t="str">
            <v>C1</v>
          </cell>
          <cell r="B85">
            <v>1191545.1289403753</v>
          </cell>
          <cell r="C85">
            <v>1145519.9104343585</v>
          </cell>
          <cell r="D85">
            <v>1220.9332550114161</v>
          </cell>
        </row>
        <row r="86">
          <cell r="A86" t="str">
            <v>C2</v>
          </cell>
          <cell r="B86">
            <v>1191550.4788459165</v>
          </cell>
          <cell r="C86">
            <v>1145514.8570228245</v>
          </cell>
          <cell r="D86">
            <v>1218.2593464328063</v>
          </cell>
        </row>
        <row r="87">
          <cell r="A87" t="str">
            <v>C4</v>
          </cell>
          <cell r="B87">
            <v>1191540.2756986935</v>
          </cell>
          <cell r="C87">
            <v>1145487.5546737197</v>
          </cell>
          <cell r="D87">
            <v>1211.8135146093448</v>
          </cell>
        </row>
        <row r="88">
          <cell r="A88" t="str">
            <v>C36</v>
          </cell>
          <cell r="B88">
            <v>1191385.9782167007</v>
          </cell>
          <cell r="C88">
            <v>1145366.0249690493</v>
          </cell>
          <cell r="D88">
            <v>1186.0971475412819</v>
          </cell>
          <cell r="E88" t="str">
            <v>C34</v>
          </cell>
          <cell r="F88">
            <v>1191407.6480886049</v>
          </cell>
          <cell r="G88">
            <v>1145368.3297261901</v>
          </cell>
          <cell r="H88">
            <v>1185.865220816396</v>
          </cell>
          <cell r="I88" t="str">
            <v>C34</v>
          </cell>
        </row>
        <row r="89">
          <cell r="A89" t="str">
            <v>C34</v>
          </cell>
          <cell r="B89">
            <v>1191407.6480886049</v>
          </cell>
          <cell r="C89">
            <v>1145368.3297261901</v>
          </cell>
          <cell r="D89">
            <v>1185.865220816396</v>
          </cell>
        </row>
        <row r="90">
          <cell r="A90" t="str">
            <v>C32</v>
          </cell>
          <cell r="B90">
            <v>1191444.5673425526</v>
          </cell>
          <cell r="C90">
            <v>1145372.5219059505</v>
          </cell>
          <cell r="D90">
            <v>1186.8904668925011</v>
          </cell>
        </row>
        <row r="91">
          <cell r="A91" t="str">
            <v>C30</v>
          </cell>
          <cell r="B91">
            <v>1191480.2691174878</v>
          </cell>
          <cell r="C91">
            <v>1145371.9440329694</v>
          </cell>
          <cell r="D91">
            <v>1190.8422046707394</v>
          </cell>
        </row>
        <row r="92">
          <cell r="A92" t="str">
            <v>C40</v>
          </cell>
          <cell r="B92">
            <v>1191233.6051568398</v>
          </cell>
          <cell r="C92">
            <v>1145315.3305393076</v>
          </cell>
          <cell r="D92">
            <v>1205.6533415126141</v>
          </cell>
        </row>
        <row r="93">
          <cell r="A93" t="str">
            <v>BOT2</v>
          </cell>
          <cell r="B93">
            <v>1191343.7437278249</v>
          </cell>
          <cell r="C93">
            <v>1145348.0400492826</v>
          </cell>
          <cell r="D93">
            <v>1181.7207503766831</v>
          </cell>
        </row>
        <row r="94">
          <cell r="A94" t="str">
            <v>C60</v>
          </cell>
          <cell r="B94">
            <v>1191499.5953794362</v>
          </cell>
          <cell r="C94">
            <v>1145257.5732452362</v>
          </cell>
          <cell r="D94">
            <v>1182.2805486798327</v>
          </cell>
        </row>
        <row r="95">
          <cell r="A95" t="str">
            <v>C50</v>
          </cell>
          <cell r="B95">
            <v>1191452.9479753971</v>
          </cell>
          <cell r="C95">
            <v>1145258.0259143095</v>
          </cell>
          <cell r="D95">
            <v>1179.4210856841094</v>
          </cell>
        </row>
        <row r="96">
          <cell r="A96" t="str">
            <v>C48</v>
          </cell>
          <cell r="B96">
            <v>1191416.5215588321</v>
          </cell>
          <cell r="C96">
            <v>1145268.427506027</v>
          </cell>
          <cell r="D96">
            <v>1174.4300171656976</v>
          </cell>
        </row>
        <row r="97">
          <cell r="A97" t="str">
            <v>C40</v>
          </cell>
          <cell r="B97">
            <v>1191233.6051568398</v>
          </cell>
          <cell r="C97">
            <v>1145315.3305393076</v>
          </cell>
          <cell r="D97">
            <v>1205.6533415126141</v>
          </cell>
        </row>
        <row r="98">
          <cell r="A98" t="str">
            <v>C42</v>
          </cell>
          <cell r="B98">
            <v>1191315.1649979209</v>
          </cell>
          <cell r="C98">
            <v>1145293.7707278812</v>
          </cell>
          <cell r="D98">
            <v>1191.9576915731323</v>
          </cell>
        </row>
        <row r="99">
          <cell r="A99" t="str">
            <v>C38</v>
          </cell>
          <cell r="B99">
            <v>1191333.3602941735</v>
          </cell>
          <cell r="C99">
            <v>1145360.6807149199</v>
          </cell>
          <cell r="D99">
            <v>1186.121058422025</v>
          </cell>
        </row>
        <row r="100">
          <cell r="A100" t="str">
            <v>C44</v>
          </cell>
          <cell r="B100">
            <v>1191343.4377744319</v>
          </cell>
          <cell r="C100">
            <v>1145286.4692994244</v>
          </cell>
          <cell r="D100">
            <v>1186.7896610341879</v>
          </cell>
        </row>
        <row r="101">
          <cell r="A101" t="str">
            <v>C46</v>
          </cell>
          <cell r="B101">
            <v>1191361.9793602214</v>
          </cell>
          <cell r="C101">
            <v>1145282.0798004218</v>
          </cell>
          <cell r="D101">
            <v>1182.6461140254107</v>
          </cell>
        </row>
        <row r="102">
          <cell r="A102" t="str">
            <v>BOT5</v>
          </cell>
          <cell r="B102">
            <v>1191417.1800177342</v>
          </cell>
          <cell r="C102">
            <v>1145255.6605787077</v>
          </cell>
          <cell r="D102">
            <v>1170.1999999999998</v>
          </cell>
        </row>
        <row r="103">
          <cell r="A103" t="str">
            <v>TC5</v>
          </cell>
          <cell r="B103">
            <v>1191488.4743999999</v>
          </cell>
          <cell r="C103">
            <v>1145147.0571000001</v>
          </cell>
          <cell r="D103">
            <v>1175.1600000000001</v>
          </cell>
        </row>
        <row r="104">
          <cell r="A104" t="str">
            <v>C68</v>
          </cell>
          <cell r="B104">
            <v>1191437.9826942703</v>
          </cell>
          <cell r="C104">
            <v>1145146.6830247378</v>
          </cell>
          <cell r="D104">
            <v>1165.2966002560861</v>
          </cell>
        </row>
        <row r="105">
          <cell r="A105" t="str">
            <v>BOT6</v>
          </cell>
          <cell r="B105">
            <v>1191437.4368949365</v>
          </cell>
          <cell r="C105">
            <v>1145141.8977111292</v>
          </cell>
          <cell r="D105">
            <v>1164.77</v>
          </cell>
        </row>
        <row r="106">
          <cell r="A106" t="str">
            <v>C142</v>
          </cell>
          <cell r="B106">
            <v>1191095.5909430501</v>
          </cell>
          <cell r="C106">
            <v>1144945.8784109976</v>
          </cell>
          <cell r="D106">
            <v>1162.7580487242119</v>
          </cell>
        </row>
        <row r="107">
          <cell r="A107" t="str">
            <v>CJ143</v>
          </cell>
          <cell r="B107">
            <v>1191164.0954978752</v>
          </cell>
          <cell r="C107">
            <v>1144957.758586125</v>
          </cell>
          <cell r="D107">
            <v>1152.1839261782011</v>
          </cell>
        </row>
        <row r="108">
          <cell r="A108" t="str">
            <v>CJ144</v>
          </cell>
          <cell r="B108">
            <v>1191167.6089525388</v>
          </cell>
          <cell r="C108">
            <v>1144954.3943995798</v>
          </cell>
          <cell r="D108">
            <v>1152.2503678737269</v>
          </cell>
        </row>
        <row r="109">
          <cell r="A109" t="str">
            <v>C150</v>
          </cell>
          <cell r="B109">
            <v>1191181.9452158145</v>
          </cell>
          <cell r="C109">
            <v>1144932.4233982624</v>
          </cell>
          <cell r="D109">
            <v>1151.8081336255802</v>
          </cell>
        </row>
        <row r="110">
          <cell r="A110" t="str">
            <v>CJ152</v>
          </cell>
          <cell r="B110">
            <v>1191191.5967579724</v>
          </cell>
          <cell r="C110">
            <v>1144939.66916314</v>
          </cell>
          <cell r="D110">
            <v>1150.8302120287158</v>
          </cell>
        </row>
        <row r="111">
          <cell r="A111" t="str">
            <v>BOT11</v>
          </cell>
          <cell r="B111">
            <v>1191241.4727164977</v>
          </cell>
          <cell r="C111">
            <v>1144942.4868432211</v>
          </cell>
          <cell r="D111">
            <v>1141.95</v>
          </cell>
        </row>
        <row r="112">
          <cell r="A112" t="str">
            <v>CJ166</v>
          </cell>
          <cell r="B112">
            <v>1191164.6906081452</v>
          </cell>
          <cell r="C112">
            <v>1144781.2073734854</v>
          </cell>
          <cell r="D112">
            <v>1178.0029836888752</v>
          </cell>
        </row>
        <row r="113">
          <cell r="A113" t="str">
            <v>CJ164</v>
          </cell>
          <cell r="B113">
            <v>1191124.0879706354</v>
          </cell>
          <cell r="C113">
            <v>1144864.9517246683</v>
          </cell>
          <cell r="D113">
            <v>1170.0820154856133</v>
          </cell>
        </row>
        <row r="114">
          <cell r="A114" t="str">
            <v>CJ168</v>
          </cell>
          <cell r="B114">
            <v>1191113.9781378738</v>
          </cell>
          <cell r="C114">
            <v>1144869.349847222</v>
          </cell>
          <cell r="D114">
            <v>1170.0820154856133</v>
          </cell>
        </row>
        <row r="115">
          <cell r="A115" t="str">
            <v>CJ162</v>
          </cell>
          <cell r="B115">
            <v>1191127.8199318557</v>
          </cell>
          <cell r="C115">
            <v>1144878.0189709365</v>
          </cell>
          <cell r="D115">
            <v>1168.9728423386268</v>
          </cell>
        </row>
        <row r="116">
          <cell r="A116" t="str">
            <v>CJ156</v>
          </cell>
          <cell r="B116">
            <v>1191149.8309283894</v>
          </cell>
          <cell r="C116">
            <v>1144892.0446032835</v>
          </cell>
          <cell r="D116">
            <v>1165.7435616916148</v>
          </cell>
        </row>
        <row r="117">
          <cell r="A117" t="str">
            <v>CJ154</v>
          </cell>
          <cell r="B117">
            <v>1191185.338261886</v>
          </cell>
          <cell r="C117">
            <v>1144919.5643371632</v>
          </cell>
          <cell r="D117">
            <v>1152.1975496993373</v>
          </cell>
        </row>
        <row r="118">
          <cell r="A118" t="str">
            <v>C162</v>
          </cell>
          <cell r="B118">
            <v>1191028.1944093516</v>
          </cell>
          <cell r="C118">
            <v>1145053.8591286908</v>
          </cell>
          <cell r="D118">
            <v>1161.9748751997436</v>
          </cell>
        </row>
        <row r="119">
          <cell r="A119" t="str">
            <v>C160</v>
          </cell>
          <cell r="B119">
            <v>1191126.4227609062</v>
          </cell>
          <cell r="C119">
            <v>1145032.8987971456</v>
          </cell>
          <cell r="D119">
            <v>1148.1460356545308</v>
          </cell>
        </row>
        <row r="120">
          <cell r="A120" t="str">
            <v>C158</v>
          </cell>
          <cell r="B120">
            <v>1191156.0283301936</v>
          </cell>
          <cell r="C120">
            <v>1145012.7727539577</v>
          </cell>
          <cell r="D120">
            <v>1145.4605361375882</v>
          </cell>
        </row>
        <row r="121">
          <cell r="A121" t="str">
            <v>BOT12</v>
          </cell>
          <cell r="B121">
            <v>1191172.9074182273</v>
          </cell>
          <cell r="C121">
            <v>1145004.7513755194</v>
          </cell>
          <cell r="D121">
            <v>1142.0337810361893</v>
          </cell>
        </row>
        <row r="122">
          <cell r="A122" t="str">
            <v>TC6</v>
          </cell>
        </row>
        <row r="123">
          <cell r="A123" t="str">
            <v>C142</v>
          </cell>
          <cell r="B123">
            <v>1191095.5909430501</v>
          </cell>
          <cell r="C123">
            <v>1144945.8784109976</v>
          </cell>
          <cell r="D123">
            <v>1162.7580487242119</v>
          </cell>
        </row>
        <row r="124">
          <cell r="A124" t="str">
            <v>CJ143</v>
          </cell>
          <cell r="B124">
            <v>1191164.0954978752</v>
          </cell>
          <cell r="C124">
            <v>1144957.758586125</v>
          </cell>
          <cell r="D124">
            <v>1152.1839261782011</v>
          </cell>
        </row>
        <row r="125">
          <cell r="A125" t="str">
            <v>CJ144</v>
          </cell>
          <cell r="B125">
            <v>1191167.6089525388</v>
          </cell>
          <cell r="C125">
            <v>1144954.3943995798</v>
          </cell>
          <cell r="D125">
            <v>1152.2503678737269</v>
          </cell>
        </row>
        <row r="126">
          <cell r="A126" t="str">
            <v>C150</v>
          </cell>
          <cell r="B126">
            <v>1191181.9452158145</v>
          </cell>
          <cell r="C126">
            <v>1144932.4233982624</v>
          </cell>
          <cell r="D126">
            <v>1151.8081336255802</v>
          </cell>
        </row>
        <row r="127">
          <cell r="A127" t="str">
            <v>CJ152</v>
          </cell>
          <cell r="B127">
            <v>1191191.5967579724</v>
          </cell>
          <cell r="C127">
            <v>1144939.66916314</v>
          </cell>
          <cell r="D127">
            <v>1150.8302120287158</v>
          </cell>
        </row>
        <row r="128">
          <cell r="A128" t="str">
            <v>BOT11</v>
          </cell>
          <cell r="B128">
            <v>1144942.4868432211</v>
          </cell>
          <cell r="C128">
            <v>1144942.4868432211</v>
          </cell>
          <cell r="D128">
            <v>1141.95</v>
          </cell>
        </row>
        <row r="129">
          <cell r="A129" t="str">
            <v>CJ166</v>
          </cell>
          <cell r="B129">
            <v>1191164.6906081452</v>
          </cell>
          <cell r="C129">
            <v>1144781.2073734854</v>
          </cell>
          <cell r="D129">
            <v>1178.0029836888752</v>
          </cell>
        </row>
        <row r="130">
          <cell r="A130" t="str">
            <v>CJ164</v>
          </cell>
          <cell r="B130">
            <v>1191124.0879706354</v>
          </cell>
          <cell r="C130">
            <v>1144864.9517246683</v>
          </cell>
          <cell r="D130">
            <v>1170.0820154856133</v>
          </cell>
        </row>
        <row r="131">
          <cell r="A131" t="str">
            <v>CJ168</v>
          </cell>
          <cell r="B131">
            <v>1191113.9781378738</v>
          </cell>
          <cell r="C131">
            <v>1144869.349847222</v>
          </cell>
          <cell r="D131">
            <v>1171.3969999999999</v>
          </cell>
        </row>
        <row r="132">
          <cell r="A132" t="str">
            <v>CJ162</v>
          </cell>
          <cell r="B132">
            <v>1191127.8199318557</v>
          </cell>
          <cell r="C132">
            <v>1144878.0189709365</v>
          </cell>
          <cell r="D132">
            <v>1168.9728423386268</v>
          </cell>
        </row>
        <row r="133">
          <cell r="A133" t="str">
            <v>CJ156</v>
          </cell>
          <cell r="B133">
            <v>1191149.8309283894</v>
          </cell>
          <cell r="C133">
            <v>1144892.0446032835</v>
          </cell>
          <cell r="D133">
            <v>1165.7435616916148</v>
          </cell>
        </row>
        <row r="134">
          <cell r="A134" t="str">
            <v>CJ154</v>
          </cell>
          <cell r="B134">
            <v>1191185.338261886</v>
          </cell>
          <cell r="C134">
            <v>1144919.5643371632</v>
          </cell>
          <cell r="D134">
            <v>1152.1975496993373</v>
          </cell>
        </row>
        <row r="135">
          <cell r="A135" t="str">
            <v xml:space="preserve">CJ164' </v>
          </cell>
          <cell r="B135">
            <v>1191125.3992000001</v>
          </cell>
          <cell r="C135">
            <v>1144869.5430999999</v>
          </cell>
          <cell r="D135">
            <v>1169.8</v>
          </cell>
        </row>
        <row r="136">
          <cell r="A136" t="str">
            <v>BOT4</v>
          </cell>
          <cell r="B136">
            <v>1191427.1189999999</v>
          </cell>
          <cell r="C136">
            <v>1145287.852</v>
          </cell>
          <cell r="D136">
            <v>1174.47</v>
          </cell>
        </row>
        <row r="137">
          <cell r="A137" t="str">
            <v>C119</v>
          </cell>
          <cell r="B137">
            <v>1191568.6373863991</v>
          </cell>
          <cell r="C137">
            <v>1144748.6849122746</v>
          </cell>
          <cell r="D137">
            <v>1150.2344069418371</v>
          </cell>
        </row>
        <row r="138">
          <cell r="A138" t="str">
            <v>CJ149</v>
          </cell>
          <cell r="B138">
            <v>1191158.2828147956</v>
          </cell>
          <cell r="C138">
            <v>1144931.4597573425</v>
          </cell>
          <cell r="D138">
            <v>1153.7148713143672</v>
          </cell>
        </row>
        <row r="139">
          <cell r="A139" t="str">
            <v>CJ145</v>
          </cell>
          <cell r="B139">
            <v>1191168.8141633389</v>
          </cell>
          <cell r="C139">
            <v>1144964.1446512789</v>
          </cell>
          <cell r="D139">
            <v>1152.1940647020156</v>
          </cell>
        </row>
        <row r="140">
          <cell r="A140" t="str">
            <v>BOT3</v>
          </cell>
          <cell r="B140">
            <v>1191162.4972890744</v>
          </cell>
          <cell r="C140">
            <v>1144984.0644106872</v>
          </cell>
          <cell r="D140">
            <v>1149.6611593464099</v>
          </cell>
        </row>
        <row r="141">
          <cell r="A141" t="str">
            <v xml:space="preserve">CJ164' </v>
          </cell>
          <cell r="B141">
            <v>1191125.5163</v>
          </cell>
          <cell r="C141">
            <v>1144869.6651000001</v>
          </cell>
          <cell r="D141">
            <v>1170.0820000000001</v>
          </cell>
        </row>
        <row r="142">
          <cell r="A142" t="str">
            <v>A</v>
          </cell>
          <cell r="B142">
            <v>1191449.6170000001</v>
          </cell>
          <cell r="C142">
            <v>1145215.1459999999</v>
          </cell>
          <cell r="D142">
            <v>1178.3</v>
          </cell>
        </row>
        <row r="143">
          <cell r="A143" t="str">
            <v>B</v>
          </cell>
          <cell r="B143">
            <v>1191407.9083</v>
          </cell>
          <cell r="C143">
            <v>1145366.8773000001</v>
          </cell>
          <cell r="D143">
            <v>1185.8499999999999</v>
          </cell>
        </row>
        <row r="144">
          <cell r="A144" t="str">
            <v>C</v>
          </cell>
          <cell r="B144">
            <v>1191440.9646999999</v>
          </cell>
          <cell r="C144">
            <v>1145369.358</v>
          </cell>
          <cell r="D144">
            <v>1186.8599999999999</v>
          </cell>
        </row>
        <row r="145">
          <cell r="A145" t="str">
            <v>D</v>
          </cell>
          <cell r="B145">
            <v>1191432.5190000001</v>
          </cell>
          <cell r="C145">
            <v>1145323.0830000001</v>
          </cell>
          <cell r="D145">
            <v>1180</v>
          </cell>
        </row>
        <row r="146">
          <cell r="A146" t="str">
            <v>E</v>
          </cell>
          <cell r="B146">
            <v>1191419.629</v>
          </cell>
          <cell r="C146">
            <v>1145286.8910000001</v>
          </cell>
          <cell r="D146">
            <v>1174.9000000000001</v>
          </cell>
        </row>
        <row r="147">
          <cell r="A147" t="str">
            <v>F</v>
          </cell>
          <cell r="B147">
            <v>1191417.9887000001</v>
          </cell>
          <cell r="C147">
            <v>1145241.8622999999</v>
          </cell>
          <cell r="D147">
            <v>1171</v>
          </cell>
        </row>
        <row r="148">
          <cell r="A148" t="str">
            <v>FIN</v>
          </cell>
          <cell r="B148">
            <v>1191564.6129999999</v>
          </cell>
          <cell r="C148">
            <v>1144721.8181</v>
          </cell>
          <cell r="D148">
            <v>1144</v>
          </cell>
        </row>
        <row r="149">
          <cell r="A149" t="str">
            <v>CJ3A</v>
          </cell>
          <cell r="B149">
            <v>1191691.1096000001</v>
          </cell>
          <cell r="C149">
            <v>1145415.862</v>
          </cell>
          <cell r="D149">
            <v>1196.8</v>
          </cell>
        </row>
        <row r="150">
          <cell r="A150" t="str">
            <v>CJ152A</v>
          </cell>
          <cell r="B150">
            <v>1191225.8325</v>
          </cell>
          <cell r="C150">
            <v>1144940.9506000001</v>
          </cell>
          <cell r="D150">
            <v>1147</v>
          </cell>
        </row>
      </sheetData>
      <sheetData sheetId="1" refreshError="1"/>
      <sheetData sheetId="2" refreshError="1"/>
      <sheetData sheetId="3">
        <row r="1">
          <cell r="A1" t="str">
            <v>Name</v>
          </cell>
        </row>
      </sheetData>
      <sheetData sheetId="4"/>
      <sheetData sheetId="5">
        <row r="1">
          <cell r="A1" t="str">
            <v>Name</v>
          </cell>
        </row>
      </sheetData>
      <sheetData sheetId="6"/>
      <sheetData sheetId="7">
        <row r="1">
          <cell r="A1" t="str">
            <v>Name</v>
          </cell>
        </row>
      </sheetData>
      <sheetData sheetId="8"/>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de Diseño"/>
      <sheetName val="Design"/>
      <sheetName val="cotas "/>
      <sheetName val="resumen"/>
    </sheetNames>
    <sheetDataSet>
      <sheetData sheetId="0" refreshError="1">
        <row r="1">
          <cell r="A1" t="str">
            <v>Name</v>
          </cell>
          <cell r="B1" t="str">
            <v>North</v>
          </cell>
          <cell r="C1" t="str">
            <v>East</v>
          </cell>
          <cell r="D1" t="str">
            <v>Zeta</v>
          </cell>
          <cell r="E1" t="str">
            <v>Detalle Nº</v>
          </cell>
        </row>
        <row r="2">
          <cell r="A2" t="str">
            <v>BA</v>
          </cell>
          <cell r="B2">
            <v>1230743.2085263229</v>
          </cell>
          <cell r="C2">
            <v>1139851.336651369</v>
          </cell>
          <cell r="D2">
            <v>755.33216910407305</v>
          </cell>
          <cell r="E2">
            <v>948</v>
          </cell>
        </row>
        <row r="3">
          <cell r="A3" t="str">
            <v>BA1</v>
          </cell>
          <cell r="B3">
            <v>1230715.5431722868</v>
          </cell>
          <cell r="C3">
            <v>1139837.4582341411</v>
          </cell>
          <cell r="D3">
            <v>750.48492628583381</v>
          </cell>
          <cell r="E3">
            <v>920</v>
          </cell>
        </row>
        <row r="4">
          <cell r="A4" t="str">
            <v>BA10</v>
          </cell>
          <cell r="B4">
            <v>1230333.9665624339</v>
          </cell>
          <cell r="C4">
            <v>1139672.7588061905</v>
          </cell>
          <cell r="D4">
            <v>692.97580813133561</v>
          </cell>
          <cell r="E4">
            <v>431</v>
          </cell>
        </row>
        <row r="5">
          <cell r="A5" t="str">
            <v>BA11</v>
          </cell>
          <cell r="B5">
            <v>1230326.8160991904</v>
          </cell>
          <cell r="C5">
            <v>1139654.2046789497</v>
          </cell>
          <cell r="D5">
            <v>692.11587114831002</v>
          </cell>
          <cell r="E5">
            <v>432</v>
          </cell>
        </row>
        <row r="6">
          <cell r="A6" t="str">
            <v>BA12</v>
          </cell>
          <cell r="B6">
            <v>1230322.204093355</v>
          </cell>
          <cell r="C6">
            <v>1139645.2893724716</v>
          </cell>
          <cell r="D6">
            <v>691.55879714542868</v>
          </cell>
          <cell r="E6">
            <v>433</v>
          </cell>
        </row>
        <row r="7">
          <cell r="A7" t="str">
            <v>BA2</v>
          </cell>
          <cell r="B7">
            <v>1230632.2788860914</v>
          </cell>
          <cell r="C7">
            <v>1139843.0050944677</v>
          </cell>
          <cell r="D7">
            <v>737.83355693808562</v>
          </cell>
          <cell r="E7">
            <v>891</v>
          </cell>
        </row>
        <row r="8">
          <cell r="A8" t="str">
            <v>BA3</v>
          </cell>
          <cell r="B8">
            <v>1230567.5920661415</v>
          </cell>
          <cell r="C8">
            <v>1139844.6056178778</v>
          </cell>
          <cell r="D8">
            <v>727.95651076095953</v>
          </cell>
          <cell r="E8">
            <v>860</v>
          </cell>
        </row>
        <row r="9">
          <cell r="A9" t="str">
            <v>BA4</v>
          </cell>
          <cell r="B9">
            <v>1230497.1412174783</v>
          </cell>
          <cell r="C9">
            <v>1139816.8106565855</v>
          </cell>
          <cell r="D9">
            <v>717.8809713593979</v>
          </cell>
          <cell r="E9">
            <v>835</v>
          </cell>
        </row>
        <row r="10">
          <cell r="A10" t="str">
            <v>BA5</v>
          </cell>
          <cell r="B10">
            <v>1230486.9342956888</v>
          </cell>
          <cell r="C10">
            <v>1139811.6093265761</v>
          </cell>
          <cell r="D10">
            <v>717.10773038645027</v>
          </cell>
          <cell r="E10">
            <v>1070</v>
          </cell>
        </row>
        <row r="11">
          <cell r="A11" t="str">
            <v>BA6</v>
          </cell>
          <cell r="B11">
            <v>1230457.0871735236</v>
          </cell>
          <cell r="C11">
            <v>1139810.8742488439</v>
          </cell>
          <cell r="D11">
            <v>712.48437182389171</v>
          </cell>
          <cell r="E11">
            <v>446</v>
          </cell>
        </row>
        <row r="12">
          <cell r="A12" t="str">
            <v>BA7</v>
          </cell>
          <cell r="B12">
            <v>1230432.5856987084</v>
          </cell>
          <cell r="C12">
            <v>1139820.2042030159</v>
          </cell>
          <cell r="D12">
            <v>709.30383366169269</v>
          </cell>
          <cell r="E12">
            <v>437</v>
          </cell>
        </row>
        <row r="13">
          <cell r="A13" t="str">
            <v>BA8</v>
          </cell>
          <cell r="B13">
            <v>1230392.6217442802</v>
          </cell>
          <cell r="C13">
            <v>1139828.0644646001</v>
          </cell>
          <cell r="D13">
            <v>705.46234960016056</v>
          </cell>
          <cell r="E13">
            <v>466</v>
          </cell>
        </row>
        <row r="14">
          <cell r="A14" t="str">
            <v>BA9</v>
          </cell>
          <cell r="B14">
            <v>1230351.7187908671</v>
          </cell>
          <cell r="C14">
            <v>1139708.2485397465</v>
          </cell>
          <cell r="D14">
            <v>695.53452660798916</v>
          </cell>
          <cell r="E14">
            <v>427</v>
          </cell>
        </row>
        <row r="15">
          <cell r="A15" t="str">
            <v>BC</v>
          </cell>
          <cell r="B15">
            <v>1230760.0348170355</v>
          </cell>
          <cell r="C15">
            <v>1139930.2711382727</v>
          </cell>
          <cell r="D15">
            <v>753.24741909389513</v>
          </cell>
          <cell r="E15">
            <v>1286</v>
          </cell>
        </row>
        <row r="16">
          <cell r="A16" t="str">
            <v>BC1</v>
          </cell>
          <cell r="B16">
            <v>1230745.9576618187</v>
          </cell>
          <cell r="C16">
            <v>1139930.4688766289</v>
          </cell>
          <cell r="D16">
            <v>752.41755722272922</v>
          </cell>
          <cell r="E16">
            <v>1283</v>
          </cell>
        </row>
        <row r="17">
          <cell r="A17" t="str">
            <v>BC2</v>
          </cell>
          <cell r="B17">
            <v>1230715.6197352097</v>
          </cell>
          <cell r="C17">
            <v>1139934.7495940099</v>
          </cell>
          <cell r="D17">
            <v>745.43524974839056</v>
          </cell>
          <cell r="E17">
            <v>1282</v>
          </cell>
        </row>
        <row r="18">
          <cell r="A18" t="str">
            <v>BC3</v>
          </cell>
          <cell r="B18">
            <v>1230705.5621334889</v>
          </cell>
          <cell r="C18">
            <v>1139953.2298219125</v>
          </cell>
          <cell r="D18">
            <v>742.55914581752404</v>
          </cell>
          <cell r="E18">
            <v>1281</v>
          </cell>
        </row>
        <row r="19">
          <cell r="A19" t="str">
            <v>BC4</v>
          </cell>
          <cell r="B19">
            <v>1230681.1822649606</v>
          </cell>
          <cell r="C19">
            <v>1139969.9921510257</v>
          </cell>
          <cell r="D19">
            <v>736.27542254460116</v>
          </cell>
          <cell r="E19">
            <v>1280</v>
          </cell>
        </row>
        <row r="20">
          <cell r="A20" t="str">
            <v>BC5</v>
          </cell>
          <cell r="B20">
            <v>1230671.6049315757</v>
          </cell>
          <cell r="C20">
            <v>1139960.3186113059</v>
          </cell>
          <cell r="D20">
            <v>733.74682936458294</v>
          </cell>
          <cell r="E20">
            <v>1279</v>
          </cell>
        </row>
        <row r="21">
          <cell r="A21" t="str">
            <v>BC6</v>
          </cell>
          <cell r="B21">
            <v>1230660.0327931358</v>
          </cell>
          <cell r="C21">
            <v>1139968.0270784895</v>
          </cell>
          <cell r="D21">
            <v>731.82537188486413</v>
          </cell>
          <cell r="E21">
            <v>1278</v>
          </cell>
        </row>
        <row r="22">
          <cell r="A22" t="str">
            <v>BC7</v>
          </cell>
          <cell r="B22">
            <v>1230646.5803915816</v>
          </cell>
          <cell r="C22">
            <v>1139992.9640121476</v>
          </cell>
          <cell r="D22">
            <v>729.48595060950072</v>
          </cell>
          <cell r="E22">
            <v>1277</v>
          </cell>
        </row>
        <row r="23">
          <cell r="A23" t="str">
            <v>BC8</v>
          </cell>
          <cell r="B23">
            <v>1230615.1055771306</v>
          </cell>
          <cell r="C23">
            <v>1140013.4882757652</v>
          </cell>
          <cell r="D23">
            <v>724.03891488643819</v>
          </cell>
          <cell r="E23">
            <v>1275</v>
          </cell>
        </row>
        <row r="24">
          <cell r="A24" t="str">
            <v>BC9</v>
          </cell>
          <cell r="B24">
            <v>1230589.6609559567</v>
          </cell>
          <cell r="C24">
            <v>1140025.2390891924</v>
          </cell>
          <cell r="D24">
            <v>724.39363689940467</v>
          </cell>
          <cell r="E24">
            <v>1256</v>
          </cell>
        </row>
        <row r="25">
          <cell r="A25" t="str">
            <v>BOT BA</v>
          </cell>
          <cell r="B25">
            <v>1230309.1477889062</v>
          </cell>
          <cell r="C25">
            <v>1139606.1029236077</v>
          </cell>
          <cell r="D25">
            <v>685.59219425364734</v>
          </cell>
          <cell r="E25">
            <v>435</v>
          </cell>
        </row>
        <row r="26">
          <cell r="A26" t="str">
            <v>BOT1</v>
          </cell>
          <cell r="B26">
            <v>1230312.1208284865</v>
          </cell>
          <cell r="C26">
            <v>1140069.8140288985</v>
          </cell>
          <cell r="D26">
            <v>704.22845998038258</v>
          </cell>
          <cell r="E26">
            <v>121</v>
          </cell>
        </row>
        <row r="27">
          <cell r="A27" t="str">
            <v>BOT2</v>
          </cell>
          <cell r="B27">
            <v>1230073.8485844843</v>
          </cell>
          <cell r="C27">
            <v>1139696.5006548492</v>
          </cell>
          <cell r="D27">
            <v>675.51657753449638</v>
          </cell>
          <cell r="E27">
            <v>281</v>
          </cell>
        </row>
        <row r="28">
          <cell r="A28" t="str">
            <v>BOT3</v>
          </cell>
          <cell r="B28">
            <v>1230041.2502651245</v>
          </cell>
          <cell r="C28">
            <v>1139670.9065680758</v>
          </cell>
          <cell r="D28">
            <v>671.70231902048465</v>
          </cell>
          <cell r="E28">
            <v>291</v>
          </cell>
        </row>
        <row r="29">
          <cell r="A29" t="str">
            <v>BOT4</v>
          </cell>
          <cell r="B29">
            <v>1230087.1786744795</v>
          </cell>
          <cell r="C29">
            <v>1139643.6472767885</v>
          </cell>
          <cell r="D29">
            <v>674.46860166077397</v>
          </cell>
          <cell r="E29">
            <v>294</v>
          </cell>
        </row>
        <row r="30">
          <cell r="A30" t="str">
            <v>46A</v>
          </cell>
          <cell r="B30">
            <v>1230414.9185658093</v>
          </cell>
          <cell r="C30">
            <v>1140048.6415532094</v>
          </cell>
          <cell r="D30">
            <v>722.29486651007437</v>
          </cell>
          <cell r="E30">
            <v>11</v>
          </cell>
        </row>
        <row r="31">
          <cell r="A31" t="str">
            <v>15A</v>
          </cell>
          <cell r="B31">
            <v>1230621.4872222303</v>
          </cell>
          <cell r="C31">
            <v>1139873.5337624429</v>
          </cell>
          <cell r="D31">
            <v>740.20462566780589</v>
          </cell>
          <cell r="E31">
            <v>783</v>
          </cell>
        </row>
        <row r="32">
          <cell r="A32" t="str">
            <v>48A</v>
          </cell>
          <cell r="B32">
            <v>1230392.2583690018</v>
          </cell>
          <cell r="C32">
            <v>1140008.8665943425</v>
          </cell>
          <cell r="D32">
            <v>718.20994917114456</v>
          </cell>
          <cell r="E32">
            <v>43</v>
          </cell>
        </row>
        <row r="33">
          <cell r="A33" t="str">
            <v>59A</v>
          </cell>
          <cell r="B33">
            <v>1230326.9424555271</v>
          </cell>
          <cell r="C33">
            <v>1140042.9489826346</v>
          </cell>
          <cell r="D33">
            <v>716.40209964137694</v>
          </cell>
          <cell r="E33">
            <v>90</v>
          </cell>
        </row>
        <row r="34">
          <cell r="A34" t="str">
            <v>60A</v>
          </cell>
          <cell r="B34">
            <v>1230345.6120753069</v>
          </cell>
          <cell r="C34">
            <v>1139926.7182350904</v>
          </cell>
          <cell r="D34">
            <v>710.64572594522224</v>
          </cell>
          <cell r="E34">
            <v>68</v>
          </cell>
        </row>
        <row r="35">
          <cell r="A35" t="str">
            <v>61A</v>
          </cell>
          <cell r="B35">
            <v>1230314.3701670179</v>
          </cell>
          <cell r="C35">
            <v>1139872.0007072254</v>
          </cell>
          <cell r="D35">
            <v>706.02895328568161</v>
          </cell>
          <cell r="E35">
            <v>143</v>
          </cell>
        </row>
        <row r="36">
          <cell r="A36" t="str">
            <v>51A</v>
          </cell>
          <cell r="B36">
            <v>1230283.2046709489</v>
          </cell>
          <cell r="C36">
            <v>1139817.1971057877</v>
          </cell>
          <cell r="D36">
            <v>702.3410864928934</v>
          </cell>
          <cell r="E36">
            <v>166</v>
          </cell>
        </row>
        <row r="37">
          <cell r="A37" t="str">
            <v>19A</v>
          </cell>
          <cell r="B37">
            <v>1230628.6338550644</v>
          </cell>
          <cell r="C37">
            <v>1139969.4150521192</v>
          </cell>
          <cell r="D37">
            <v>734.50553245312699</v>
          </cell>
          <cell r="E37">
            <v>721</v>
          </cell>
        </row>
        <row r="38">
          <cell r="A38" t="str">
            <v>14A</v>
          </cell>
          <cell r="B38">
            <v>1230574.7291752985</v>
          </cell>
          <cell r="C38">
            <v>1139902.7874933274</v>
          </cell>
          <cell r="D38">
            <v>731.01018787833573</v>
          </cell>
          <cell r="E38">
            <v>794</v>
          </cell>
        </row>
        <row r="39">
          <cell r="A39" t="str">
            <v>18A</v>
          </cell>
          <cell r="B39">
            <v>1230534.1445497933</v>
          </cell>
          <cell r="C39">
            <v>1139849.4755601289</v>
          </cell>
          <cell r="D39">
            <v>726.6455680866585</v>
          </cell>
          <cell r="E39">
            <v>818</v>
          </cell>
        </row>
        <row r="40">
          <cell r="A40" t="str">
            <v>11A</v>
          </cell>
          <cell r="B40">
            <v>1230579.1816615746</v>
          </cell>
          <cell r="C40">
            <v>1139998.7227129031</v>
          </cell>
          <cell r="D40">
            <v>725.985249438246</v>
          </cell>
          <cell r="E40">
            <v>699</v>
          </cell>
        </row>
        <row r="41">
          <cell r="A41" t="str">
            <v>12A</v>
          </cell>
          <cell r="B41">
            <v>1230557.0550208369</v>
          </cell>
          <cell r="C41">
            <v>1139957.9941758232</v>
          </cell>
          <cell r="D41">
            <v>723.85904830801019</v>
          </cell>
          <cell r="E41">
            <v>537</v>
          </cell>
        </row>
        <row r="42">
          <cell r="A42" t="str">
            <v>13A</v>
          </cell>
          <cell r="B42">
            <v>1230540.0642026355</v>
          </cell>
          <cell r="C42">
            <v>1139924.4942475909</v>
          </cell>
          <cell r="D42">
            <v>724.42386241618033</v>
          </cell>
          <cell r="E42">
            <v>529</v>
          </cell>
        </row>
        <row r="43">
          <cell r="A43" t="str">
            <v>17A</v>
          </cell>
          <cell r="B43">
            <v>1230506.9867374776</v>
          </cell>
          <cell r="C43">
            <v>1139860.7439917345</v>
          </cell>
          <cell r="D43">
            <v>723.14042626937749</v>
          </cell>
          <cell r="E43">
            <v>509</v>
          </cell>
        </row>
        <row r="44">
          <cell r="A44" t="str">
            <v>23A</v>
          </cell>
          <cell r="B44">
            <v>1230555.6053352526</v>
          </cell>
          <cell r="C44">
            <v>1140012.6514313302</v>
          </cell>
          <cell r="D44">
            <v>720.75150981208958</v>
          </cell>
          <cell r="E44">
            <v>693</v>
          </cell>
        </row>
        <row r="45">
          <cell r="A45" t="str">
            <v>32A</v>
          </cell>
          <cell r="B45">
            <v>1230542.6320508646</v>
          </cell>
          <cell r="C45">
            <v>1140021.0824487724</v>
          </cell>
          <cell r="D45">
            <v>719.99733945436037</v>
          </cell>
          <cell r="E45">
            <v>677</v>
          </cell>
        </row>
        <row r="46">
          <cell r="A46" t="str">
            <v>28A</v>
          </cell>
          <cell r="B46">
            <v>1230546.4879339787</v>
          </cell>
          <cell r="C46">
            <v>1140080.097040053</v>
          </cell>
          <cell r="D46">
            <v>723.81563780142653</v>
          </cell>
          <cell r="E46">
            <v>661</v>
          </cell>
        </row>
        <row r="47">
          <cell r="A47" t="str">
            <v>29A</v>
          </cell>
          <cell r="B47">
            <v>1230530.4719095572</v>
          </cell>
          <cell r="C47">
            <v>1140057.120350284</v>
          </cell>
          <cell r="D47">
            <v>723.18632127920841</v>
          </cell>
          <cell r="E47">
            <v>634</v>
          </cell>
        </row>
        <row r="48">
          <cell r="A48" t="str">
            <v>31A</v>
          </cell>
          <cell r="B48">
            <v>1230551.4141146052</v>
          </cell>
          <cell r="C48">
            <v>1140032.561580294</v>
          </cell>
          <cell r="D48">
            <v>720.55553728536006</v>
          </cell>
          <cell r="E48">
            <v>686</v>
          </cell>
        </row>
        <row r="49">
          <cell r="A49" t="str">
            <v>33A</v>
          </cell>
          <cell r="B49">
            <v>1230505.0332271988</v>
          </cell>
          <cell r="C49">
            <v>1139996.0266289844</v>
          </cell>
          <cell r="D49">
            <v>717.92207809623778</v>
          </cell>
          <cell r="E49">
            <v>585</v>
          </cell>
        </row>
        <row r="50">
          <cell r="A50" t="str">
            <v>20A</v>
          </cell>
          <cell r="B50">
            <v>1230515.1646191464</v>
          </cell>
          <cell r="C50">
            <v>1139986.2872384663</v>
          </cell>
          <cell r="D50">
            <v>717.52854041212333</v>
          </cell>
          <cell r="E50">
            <v>559</v>
          </cell>
        </row>
        <row r="51">
          <cell r="A51" t="str">
            <v>16A</v>
          </cell>
          <cell r="B51">
            <v>1230490.9465708486</v>
          </cell>
          <cell r="C51">
            <v>1139953.568732844</v>
          </cell>
          <cell r="D51">
            <v>716.04096664480971</v>
          </cell>
          <cell r="E51">
            <v>525</v>
          </cell>
        </row>
        <row r="52">
          <cell r="A52" t="str">
            <v>C65</v>
          </cell>
          <cell r="B52">
            <v>1230455.9806442061</v>
          </cell>
          <cell r="C52">
            <v>1139899.5962401493</v>
          </cell>
          <cell r="D52">
            <v>714.55346892869454</v>
          </cell>
          <cell r="E52">
            <v>493</v>
          </cell>
        </row>
        <row r="53">
          <cell r="A53" t="str">
            <v>37A</v>
          </cell>
          <cell r="B53">
            <v>1230449.0128702864</v>
          </cell>
          <cell r="C53">
            <v>1139882.8454853173</v>
          </cell>
          <cell r="D53">
            <v>713.82613252246881</v>
          </cell>
          <cell r="E53">
            <v>503</v>
          </cell>
        </row>
        <row r="54">
          <cell r="A54" t="str">
            <v>21A</v>
          </cell>
          <cell r="B54">
            <v>1230447.3776563893</v>
          </cell>
          <cell r="C54">
            <v>1139878.8806847441</v>
          </cell>
          <cell r="D54">
            <v>713.63697422336816</v>
          </cell>
          <cell r="E54">
            <v>455</v>
          </cell>
        </row>
        <row r="55">
          <cell r="A55" t="str">
            <v>40A</v>
          </cell>
          <cell r="B55">
            <v>1230403.6853177438</v>
          </cell>
          <cell r="C55">
            <v>1139768.5259358813</v>
          </cell>
          <cell r="D55">
            <v>704.64109911207106</v>
          </cell>
          <cell r="E55">
            <v>394</v>
          </cell>
        </row>
        <row r="56">
          <cell r="A56" t="str">
            <v>42A</v>
          </cell>
          <cell r="B56">
            <v>1230476.2323611036</v>
          </cell>
          <cell r="C56">
            <v>1140105.557678771</v>
          </cell>
          <cell r="D56">
            <v>727.52591500558594</v>
          </cell>
          <cell r="E56">
            <v>655</v>
          </cell>
        </row>
        <row r="57">
          <cell r="A57" t="str">
            <v>45A</v>
          </cell>
          <cell r="B57">
            <v>1230431.301705379</v>
          </cell>
          <cell r="C57">
            <v>1140077.6947105753</v>
          </cell>
          <cell r="D57">
            <v>724.56890518959699</v>
          </cell>
          <cell r="E57">
            <v>3</v>
          </cell>
        </row>
        <row r="58">
          <cell r="A58" t="str">
            <v>43A</v>
          </cell>
          <cell r="B58">
            <v>1230447.1183368943</v>
          </cell>
          <cell r="C58">
            <v>1140066.6858829642</v>
          </cell>
          <cell r="D58">
            <v>724.06805408539549</v>
          </cell>
          <cell r="E58">
            <v>603</v>
          </cell>
        </row>
        <row r="59">
          <cell r="A59" t="str">
            <v>44A</v>
          </cell>
          <cell r="B59">
            <v>1230463.0612507486</v>
          </cell>
          <cell r="C59">
            <v>1140055.5164107522</v>
          </cell>
          <cell r="D59">
            <v>723.84460479080133</v>
          </cell>
          <cell r="E59">
            <v>618</v>
          </cell>
        </row>
        <row r="60">
          <cell r="A60" t="str">
            <v>34A</v>
          </cell>
          <cell r="B60">
            <v>1230467.2808341035</v>
          </cell>
          <cell r="C60">
            <v>1140052.5337212239</v>
          </cell>
          <cell r="D60">
            <v>723.70945573876008</v>
          </cell>
          <cell r="E60">
            <v>617</v>
          </cell>
        </row>
        <row r="61">
          <cell r="A61" t="str">
            <v>47A</v>
          </cell>
          <cell r="B61">
            <v>1230450.6515880432</v>
          </cell>
          <cell r="C61">
            <v>1140022.9970072773</v>
          </cell>
          <cell r="D61">
            <v>720.70065900470513</v>
          </cell>
          <cell r="E61">
            <v>16</v>
          </cell>
        </row>
        <row r="62">
          <cell r="A62" t="str">
            <v>35A</v>
          </cell>
          <cell r="B62">
            <v>1230430.5587216073</v>
          </cell>
          <cell r="C62">
            <v>1139987.3606055956</v>
          </cell>
          <cell r="D62">
            <v>717.75432137390692</v>
          </cell>
          <cell r="E62">
            <v>32</v>
          </cell>
        </row>
        <row r="63">
          <cell r="A63" t="str">
            <v>9A</v>
          </cell>
          <cell r="B63">
            <v>1230638.4556704983</v>
          </cell>
          <cell r="C63">
            <v>1139904.5295886307</v>
          </cell>
          <cell r="D63">
            <v>740.59689688308208</v>
          </cell>
          <cell r="E63">
            <v>970</v>
          </cell>
        </row>
        <row r="64">
          <cell r="A64" t="str">
            <v>50A</v>
          </cell>
          <cell r="B64">
            <v>1230384.286961182</v>
          </cell>
          <cell r="C64">
            <v>1139905.0792415824</v>
          </cell>
          <cell r="D64">
            <v>711.42602784577196</v>
          </cell>
          <cell r="E64">
            <v>150</v>
          </cell>
        </row>
        <row r="65">
          <cell r="A65" t="str">
            <v>53A</v>
          </cell>
          <cell r="B65">
            <v>1230353.6884495721</v>
          </cell>
          <cell r="C65">
            <v>1139849.7378438222</v>
          </cell>
          <cell r="D65">
            <v>706.3415082309524</v>
          </cell>
          <cell r="E65">
            <v>357</v>
          </cell>
        </row>
        <row r="66">
          <cell r="A66" t="str">
            <v>52A</v>
          </cell>
          <cell r="B66">
            <v>1230323.0302352628</v>
          </cell>
          <cell r="C66">
            <v>1139794.5512793446</v>
          </cell>
          <cell r="D66">
            <v>702.19612678727549</v>
          </cell>
          <cell r="E66">
            <v>188</v>
          </cell>
        </row>
        <row r="67">
          <cell r="A67" t="str">
            <v>54A</v>
          </cell>
          <cell r="B67">
            <v>1230287.4479119428</v>
          </cell>
          <cell r="C67">
            <v>1139731.0262439302</v>
          </cell>
          <cell r="D67">
            <v>697.30921947450781</v>
          </cell>
          <cell r="E67">
            <v>347</v>
          </cell>
        </row>
        <row r="68">
          <cell r="A68" t="str">
            <v>55A</v>
          </cell>
          <cell r="B68">
            <v>1230201.0309099909</v>
          </cell>
          <cell r="C68">
            <v>1139677.1934187177</v>
          </cell>
          <cell r="D68">
            <v>689.60356434230721</v>
          </cell>
          <cell r="E68">
            <v>241</v>
          </cell>
        </row>
        <row r="69">
          <cell r="A69" t="str">
            <v>2A</v>
          </cell>
          <cell r="B69">
            <v>1230727.4603329871</v>
          </cell>
          <cell r="C69">
            <v>1139907.5240486166</v>
          </cell>
          <cell r="D69">
            <v>757.0318794051841</v>
          </cell>
          <cell r="E69">
            <v>1012</v>
          </cell>
        </row>
        <row r="70">
          <cell r="A70" t="str">
            <v>CJ101</v>
          </cell>
          <cell r="B70">
            <v>1230195.8232476742</v>
          </cell>
          <cell r="C70">
            <v>1139756.2648259012</v>
          </cell>
          <cell r="D70">
            <v>691.54104814957759</v>
          </cell>
          <cell r="E70">
            <v>268</v>
          </cell>
        </row>
        <row r="71">
          <cell r="A71" t="str">
            <v>62A</v>
          </cell>
          <cell r="B71">
            <v>1230264.1056410179</v>
          </cell>
          <cell r="C71">
            <v>1139827.6793292298</v>
          </cell>
          <cell r="D71">
            <v>701.95036303104132</v>
          </cell>
          <cell r="E71">
            <v>167</v>
          </cell>
        </row>
        <row r="72">
          <cell r="A72" t="str">
            <v>CJ15</v>
          </cell>
          <cell r="B72">
            <v>1230607.3459499411</v>
          </cell>
          <cell r="C72">
            <v>1139940.9729880458</v>
          </cell>
          <cell r="D72">
            <v>732.25256424840916</v>
          </cell>
          <cell r="E72">
            <v>752</v>
          </cell>
        </row>
        <row r="73">
          <cell r="A73" t="str">
            <v>CJ17</v>
          </cell>
          <cell r="B73">
            <v>1230604.065308759</v>
          </cell>
          <cell r="C73">
            <v>1139936.6437262767</v>
          </cell>
          <cell r="D73">
            <v>731.93965068001319</v>
          </cell>
          <cell r="E73">
            <v>753</v>
          </cell>
        </row>
        <row r="74">
          <cell r="A74" t="str">
            <v>CJ19</v>
          </cell>
          <cell r="B74">
            <v>1230600.6844500536</v>
          </cell>
          <cell r="C74">
            <v>1139932.2656770826</v>
          </cell>
          <cell r="D74">
            <v>731.62896006528581</v>
          </cell>
          <cell r="E74">
            <v>754</v>
          </cell>
        </row>
        <row r="75">
          <cell r="A75" t="str">
            <v>4A</v>
          </cell>
          <cell r="B75">
            <v>1230702.7053083596</v>
          </cell>
          <cell r="C75">
            <v>1139869.1692056614</v>
          </cell>
          <cell r="D75">
            <v>754.75707168560257</v>
          </cell>
          <cell r="E75">
            <v>960</v>
          </cell>
        </row>
        <row r="76">
          <cell r="A76" t="str">
            <v>10A</v>
          </cell>
          <cell r="B76">
            <v>1230599.2890066355</v>
          </cell>
          <cell r="C76">
            <v>1139930.0191216804</v>
          </cell>
          <cell r="D76">
            <v>731.7213043486762</v>
          </cell>
          <cell r="E76">
            <v>759</v>
          </cell>
        </row>
        <row r="77">
          <cell r="A77" t="str">
            <v>CJ41</v>
          </cell>
          <cell r="B77">
            <v>1230656.800934881</v>
          </cell>
          <cell r="C77">
            <v>1140238.7257760915</v>
          </cell>
          <cell r="D77">
            <v>743.07879056112563</v>
          </cell>
          <cell r="E77">
            <v>1326</v>
          </cell>
        </row>
        <row r="78">
          <cell r="A78" t="str">
            <v>CJ43</v>
          </cell>
          <cell r="B78">
            <v>1230658.2734256743</v>
          </cell>
          <cell r="C78">
            <v>1140220.0670939914</v>
          </cell>
          <cell r="D78">
            <v>741.59006132289812</v>
          </cell>
          <cell r="E78" t="str">
            <v>1321P</v>
          </cell>
        </row>
        <row r="79">
          <cell r="A79" t="str">
            <v>CJ45</v>
          </cell>
          <cell r="B79">
            <v>1230656.5739485673</v>
          </cell>
          <cell r="C79">
            <v>1140217.8526673131</v>
          </cell>
          <cell r="D79">
            <v>741.70281179333892</v>
          </cell>
          <cell r="E79">
            <v>1322</v>
          </cell>
        </row>
        <row r="80">
          <cell r="A80" t="str">
            <v>CJ47</v>
          </cell>
          <cell r="B80">
            <v>1230656.3171819767</v>
          </cell>
          <cell r="C80">
            <v>1140214.3236221662</v>
          </cell>
          <cell r="D80">
            <v>741.78570066470263</v>
          </cell>
          <cell r="E80">
            <v>1321</v>
          </cell>
        </row>
        <row r="81">
          <cell r="A81" t="str">
            <v>CJ49</v>
          </cell>
          <cell r="B81">
            <v>1230653.8221704646</v>
          </cell>
          <cell r="C81">
            <v>1140197.7192473742</v>
          </cell>
          <cell r="D81">
            <v>741.2268548662588</v>
          </cell>
          <cell r="E81">
            <v>1318</v>
          </cell>
        </row>
        <row r="82">
          <cell r="A82" t="str">
            <v>CJ49A</v>
          </cell>
          <cell r="B82">
            <v>1230603.236519668</v>
          </cell>
          <cell r="C82">
            <v>1140149.1809287791</v>
          </cell>
          <cell r="D82">
            <v>737.45054040577065</v>
          </cell>
          <cell r="E82">
            <v>1306</v>
          </cell>
        </row>
        <row r="83">
          <cell r="A83" t="str">
            <v>6A</v>
          </cell>
          <cell r="B83">
            <v>1230675.4260658515</v>
          </cell>
          <cell r="C83">
            <v>1139884.454908974</v>
          </cell>
          <cell r="D83">
            <v>748.85262489569197</v>
          </cell>
          <cell r="E83">
            <v>964</v>
          </cell>
        </row>
        <row r="84">
          <cell r="A84" t="str">
            <v>27A</v>
          </cell>
          <cell r="B84">
            <v>1230564.2118130601</v>
          </cell>
          <cell r="C84">
            <v>1140117.1391253571</v>
          </cell>
          <cell r="D84">
            <v>727.26343526394749</v>
          </cell>
          <cell r="E84">
            <v>1222</v>
          </cell>
        </row>
        <row r="85">
          <cell r="A85" t="str">
            <v>8A</v>
          </cell>
          <cell r="B85">
            <v>1230659.4820731832</v>
          </cell>
          <cell r="C85">
            <v>1139942.9029158121</v>
          </cell>
          <cell r="D85">
            <v>741.13388318292118</v>
          </cell>
          <cell r="E85">
            <v>742</v>
          </cell>
        </row>
        <row r="86">
          <cell r="A86" t="str">
            <v>22A</v>
          </cell>
          <cell r="B86">
            <v>1230422.2817002386</v>
          </cell>
          <cell r="C86">
            <v>1139887.2894362984</v>
          </cell>
          <cell r="D86">
            <v>710.07337808518582</v>
          </cell>
          <cell r="E86">
            <v>481</v>
          </cell>
        </row>
        <row r="87">
          <cell r="A87" t="str">
            <v>CJ71</v>
          </cell>
          <cell r="B87">
            <v>1230441.6328071733</v>
          </cell>
          <cell r="C87">
            <v>1139862.728243714</v>
          </cell>
          <cell r="D87">
            <v>713.16478950515852</v>
          </cell>
          <cell r="E87">
            <v>452</v>
          </cell>
        </row>
        <row r="88">
          <cell r="A88" t="str">
            <v>41A</v>
          </cell>
          <cell r="B88">
            <v>1230372.2922490356</v>
          </cell>
          <cell r="C88">
            <v>1139687.7856683882</v>
          </cell>
          <cell r="D88">
            <v>696.37646597910475</v>
          </cell>
          <cell r="E88">
            <v>426</v>
          </cell>
        </row>
        <row r="89">
          <cell r="A89" t="str">
            <v>5A</v>
          </cell>
          <cell r="B89">
            <v>1230701</v>
          </cell>
          <cell r="C89">
            <v>1139923.31</v>
          </cell>
          <cell r="D89">
            <v>749.96</v>
          </cell>
        </row>
        <row r="90">
          <cell r="A90" t="str">
            <v>1BOX</v>
          </cell>
          <cell r="B90">
            <v>1230549.3663000001</v>
          </cell>
          <cell r="C90">
            <v>1140016.7058999999</v>
          </cell>
          <cell r="D90">
            <v>720.06</v>
          </cell>
        </row>
        <row r="91">
          <cell r="A91" t="str">
            <v>3A</v>
          </cell>
          <cell r="B91">
            <v>1230715.737</v>
          </cell>
          <cell r="C91">
            <v>1139859.4580000001</v>
          </cell>
          <cell r="D91">
            <v>755</v>
          </cell>
        </row>
        <row r="92">
          <cell r="A92" t="str">
            <v>TC2</v>
          </cell>
          <cell r="B92">
            <v>1230656.6388000001</v>
          </cell>
          <cell r="C92">
            <v>1139937.7142</v>
          </cell>
          <cell r="D92">
            <v>741.09</v>
          </cell>
        </row>
        <row r="93">
          <cell r="A93" t="str">
            <v>2BOX</v>
          </cell>
          <cell r="B93">
            <v>1230425.4210999999</v>
          </cell>
          <cell r="C93">
            <v>1139822.6486</v>
          </cell>
          <cell r="D93">
            <v>708.65</v>
          </cell>
        </row>
        <row r="94">
          <cell r="A94" t="str">
            <v>7A</v>
          </cell>
          <cell r="B94">
            <v>1230658.4561000001</v>
          </cell>
          <cell r="C94">
            <v>1139857.5865</v>
          </cell>
          <cell r="D94">
            <v>748.9</v>
          </cell>
        </row>
        <row r="95">
          <cell r="A95" t="str">
            <v>3BOX</v>
          </cell>
          <cell r="B95">
            <v>1230420.1018999999</v>
          </cell>
          <cell r="C95">
            <v>1139888.7707</v>
          </cell>
          <cell r="D95">
            <v>709.5</v>
          </cell>
        </row>
        <row r="96">
          <cell r="A96" t="str">
            <v>TC6</v>
          </cell>
          <cell r="B96">
            <v>1230420.0493999999</v>
          </cell>
          <cell r="C96">
            <v>1139808.8299</v>
          </cell>
          <cell r="D96">
            <v>709.8</v>
          </cell>
        </row>
        <row r="97">
          <cell r="A97" t="str">
            <v>4BOX</v>
          </cell>
          <cell r="B97">
            <v>1230368.0134000001</v>
          </cell>
          <cell r="C97">
            <v>1139783.3049000001</v>
          </cell>
          <cell r="D97">
            <v>700.7</v>
          </cell>
        </row>
        <row r="98">
          <cell r="A98" t="str">
            <v>5BOX</v>
          </cell>
          <cell r="B98">
            <v>1230346.2785</v>
          </cell>
          <cell r="C98">
            <v>1139696.1945</v>
          </cell>
          <cell r="D98">
            <v>694.7</v>
          </cell>
        </row>
        <row r="99">
          <cell r="A99" t="str">
            <v>TC5</v>
          </cell>
          <cell r="B99">
            <v>1230676.9708</v>
          </cell>
          <cell r="C99">
            <v>1140215.5414</v>
          </cell>
          <cell r="D99">
            <v>742.45</v>
          </cell>
        </row>
        <row r="100">
          <cell r="A100" t="str">
            <v>25A</v>
          </cell>
          <cell r="B100">
            <v>1230659.5674000001</v>
          </cell>
          <cell r="C100">
            <v>1140193.2359</v>
          </cell>
          <cell r="D100">
            <v>740.8</v>
          </cell>
        </row>
        <row r="101">
          <cell r="A101" t="str">
            <v>26A</v>
          </cell>
          <cell r="B101">
            <v>1230606.7350999999</v>
          </cell>
          <cell r="C101">
            <v>1140143.5482000001</v>
          </cell>
          <cell r="D101">
            <v>733.7</v>
          </cell>
        </row>
        <row r="102">
          <cell r="A102" t="str">
            <v>6BOX</v>
          </cell>
          <cell r="B102">
            <v>1230509.9378</v>
          </cell>
          <cell r="C102">
            <v>1139991.3115000001</v>
          </cell>
          <cell r="D102">
            <v>717.25</v>
          </cell>
        </row>
        <row r="103">
          <cell r="A103" t="str">
            <v>30A</v>
          </cell>
          <cell r="B103">
            <v>1230503.6251000001</v>
          </cell>
          <cell r="C103">
            <v>1140083.5649999999</v>
          </cell>
          <cell r="D103">
            <v>726.7</v>
          </cell>
        </row>
        <row r="104">
          <cell r="A104" t="str">
            <v>TC3</v>
          </cell>
          <cell r="B104">
            <v>1230481.0033</v>
          </cell>
          <cell r="C104">
            <v>1140076.8818999999</v>
          </cell>
          <cell r="D104">
            <v>726.1</v>
          </cell>
        </row>
        <row r="105">
          <cell r="A105" t="str">
            <v>36A</v>
          </cell>
          <cell r="B105">
            <v>1230482.9387000001</v>
          </cell>
          <cell r="C105">
            <v>1139958.0362</v>
          </cell>
          <cell r="D105">
            <v>715.51900000000001</v>
          </cell>
          <cell r="E105">
            <v>573</v>
          </cell>
        </row>
        <row r="106">
          <cell r="A106" t="str">
            <v>49A</v>
          </cell>
          <cell r="B106">
            <v>1230412.4031</v>
          </cell>
          <cell r="C106">
            <v>1139891.9147000001</v>
          </cell>
          <cell r="D106">
            <v>710.16</v>
          </cell>
        </row>
        <row r="107">
          <cell r="A107" t="str">
            <v>56A</v>
          </cell>
          <cell r="B107">
            <v>1230151.1085000001</v>
          </cell>
          <cell r="C107">
            <v>1139671.7341</v>
          </cell>
          <cell r="D107">
            <v>684.39</v>
          </cell>
        </row>
        <row r="108">
          <cell r="A108" t="str">
            <v>57A</v>
          </cell>
          <cell r="B108">
            <v>1230129.8374999999</v>
          </cell>
          <cell r="C108">
            <v>1139669.4076</v>
          </cell>
          <cell r="D108">
            <v>682.52200000000005</v>
          </cell>
          <cell r="E108">
            <v>274</v>
          </cell>
        </row>
        <row r="109">
          <cell r="A109" t="str">
            <v>TC8</v>
          </cell>
          <cell r="B109">
            <v>1230369.9134</v>
          </cell>
          <cell r="C109">
            <v>1140020.5263</v>
          </cell>
          <cell r="D109">
            <v>718.5</v>
          </cell>
        </row>
        <row r="110">
          <cell r="A110" t="str">
            <v>63A</v>
          </cell>
          <cell r="B110">
            <v>1230237.3966999999</v>
          </cell>
          <cell r="C110">
            <v>1139748.7579000001</v>
          </cell>
          <cell r="D110">
            <v>695.6</v>
          </cell>
        </row>
        <row r="111">
          <cell r="A111" t="str">
            <v>64A</v>
          </cell>
          <cell r="B111">
            <v>1230202.5909</v>
          </cell>
          <cell r="C111">
            <v>1139768.3234000001</v>
          </cell>
          <cell r="D111">
            <v>692.75</v>
          </cell>
        </row>
        <row r="112">
          <cell r="A112" t="str">
            <v>65A</v>
          </cell>
          <cell r="B112">
            <v>1230188.9848</v>
          </cell>
          <cell r="C112">
            <v>1139775.9717999999</v>
          </cell>
          <cell r="D112">
            <v>692.5</v>
          </cell>
        </row>
        <row r="113">
          <cell r="A113" t="str">
            <v>TC15</v>
          </cell>
          <cell r="B113">
            <v>1230633.7027</v>
          </cell>
          <cell r="C113">
            <v>1139895.8476</v>
          </cell>
          <cell r="D113">
            <v>740.9</v>
          </cell>
        </row>
        <row r="114">
          <cell r="A114" t="str">
            <v>7BOX</v>
          </cell>
          <cell r="B114">
            <v>1230484.5432</v>
          </cell>
          <cell r="C114">
            <v>1139957.2394000001</v>
          </cell>
          <cell r="D114">
            <v>715.45</v>
          </cell>
        </row>
        <row r="115">
          <cell r="A115" t="str">
            <v>42A</v>
          </cell>
          <cell r="B115">
            <v>1230343.0604999999</v>
          </cell>
          <cell r="C115">
            <v>1139793.5626000001</v>
          </cell>
          <cell r="D115">
            <v>701.95</v>
          </cell>
        </row>
        <row r="116">
          <cell r="A116" t="str">
            <v>1A</v>
          </cell>
          <cell r="B116">
            <v>1230750.8225</v>
          </cell>
          <cell r="C116">
            <v>1139893.5689000001</v>
          </cell>
          <cell r="D116">
            <v>764.2</v>
          </cell>
        </row>
        <row r="117">
          <cell r="A117" t="str">
            <v>CJ1A</v>
          </cell>
          <cell r="B117">
            <v>1230733.8318</v>
          </cell>
          <cell r="C117">
            <v>1139902.9055999999</v>
          </cell>
          <cell r="D117">
            <v>759.029</v>
          </cell>
        </row>
        <row r="118">
          <cell r="A118" t="str">
            <v>CJ105</v>
          </cell>
          <cell r="B118">
            <v>1230006.5765</v>
          </cell>
          <cell r="C118">
            <v>1139657.9306999999</v>
          </cell>
          <cell r="D118">
            <v>678.43100000000004</v>
          </cell>
        </row>
        <row r="119">
          <cell r="A119" t="str">
            <v>CJ106</v>
          </cell>
          <cell r="B119">
            <v>1230010.4236999999</v>
          </cell>
          <cell r="C119">
            <v>1139670.9727</v>
          </cell>
          <cell r="D119">
            <v>677.02300000000002</v>
          </cell>
        </row>
        <row r="120">
          <cell r="A120" t="str">
            <v>24A</v>
          </cell>
          <cell r="B120">
            <v>1230682.7918</v>
          </cell>
          <cell r="C120">
            <v>1140223.5697000001</v>
          </cell>
          <cell r="D120">
            <v>743</v>
          </cell>
        </row>
        <row r="121">
          <cell r="A121" t="str">
            <v>66A</v>
          </cell>
          <cell r="B121">
            <v>1230178.7875000001</v>
          </cell>
          <cell r="C121">
            <v>1139724.4816000001</v>
          </cell>
          <cell r="D121">
            <v>688</v>
          </cell>
        </row>
        <row r="123">
          <cell r="A123" t="str">
            <v>COLECTOR ZONA ORIENTAL</v>
          </cell>
        </row>
        <row r="125">
          <cell r="A125" t="str">
            <v>CO1</v>
          </cell>
          <cell r="B125">
            <v>1230760.5697000001</v>
          </cell>
          <cell r="C125">
            <v>1139925.6342</v>
          </cell>
          <cell r="D125">
            <v>756</v>
          </cell>
        </row>
        <row r="126">
          <cell r="A126" t="str">
            <v>CO2</v>
          </cell>
          <cell r="B126">
            <v>1230744.4058999999</v>
          </cell>
          <cell r="C126">
            <v>1139926.6244999999</v>
          </cell>
          <cell r="D126">
            <v>753.4</v>
          </cell>
        </row>
        <row r="127">
          <cell r="A127" t="str">
            <v>CO3</v>
          </cell>
          <cell r="B127">
            <v>1230729.9694000001</v>
          </cell>
          <cell r="C127">
            <v>1139926.2071</v>
          </cell>
          <cell r="D127">
            <v>751.2</v>
          </cell>
        </row>
        <row r="128">
          <cell r="A128" t="str">
            <v>CO4</v>
          </cell>
          <cell r="B128">
            <v>1230713.4782</v>
          </cell>
          <cell r="C128">
            <v>1139930.0104</v>
          </cell>
          <cell r="D128">
            <v>747.5</v>
          </cell>
        </row>
        <row r="129">
          <cell r="A129" t="str">
            <v>CO5</v>
          </cell>
          <cell r="B129">
            <v>1230702.5314</v>
          </cell>
          <cell r="C129">
            <v>1139946.7542999999</v>
          </cell>
          <cell r="D129">
            <v>744.1</v>
          </cell>
        </row>
        <row r="130">
          <cell r="A130" t="str">
            <v>CO6</v>
          </cell>
          <cell r="B130">
            <v>1230692.3537999999</v>
          </cell>
          <cell r="C130">
            <v>1139954.477</v>
          </cell>
          <cell r="D130">
            <v>741.6</v>
          </cell>
        </row>
        <row r="131">
          <cell r="A131" t="str">
            <v>CO7</v>
          </cell>
          <cell r="B131">
            <v>1230678.6369</v>
          </cell>
          <cell r="C131">
            <v>1139959.7597000001</v>
          </cell>
          <cell r="D131">
            <v>738</v>
          </cell>
        </row>
        <row r="132">
          <cell r="A132" t="str">
            <v>CO8</v>
          </cell>
          <cell r="B132">
            <v>1230670.0101000001</v>
          </cell>
          <cell r="C132">
            <v>1139956.4565999999</v>
          </cell>
          <cell r="D132">
            <v>735.9</v>
          </cell>
        </row>
        <row r="133">
          <cell r="A133" t="str">
            <v>CO9</v>
          </cell>
          <cell r="B133">
            <v>1230651.5776</v>
          </cell>
          <cell r="C133">
            <v>1139969.9201</v>
          </cell>
          <cell r="D133">
            <v>733</v>
          </cell>
        </row>
        <row r="134">
          <cell r="A134" t="str">
            <v>CO10</v>
          </cell>
          <cell r="B134">
            <v>1230644.5260999999</v>
          </cell>
          <cell r="C134">
            <v>1139988.7246000001</v>
          </cell>
          <cell r="D134">
            <v>730.5</v>
          </cell>
        </row>
        <row r="135">
          <cell r="A135" t="str">
            <v>CO11</v>
          </cell>
          <cell r="B135">
            <v>1230628.0003</v>
          </cell>
          <cell r="C135">
            <v>1140002.1703000001</v>
          </cell>
          <cell r="D135">
            <v>727</v>
          </cell>
        </row>
        <row r="136">
          <cell r="A136" t="str">
            <v>CO12</v>
          </cell>
          <cell r="B136">
            <v>1230616.7156</v>
          </cell>
          <cell r="C136">
            <v>1140009.5915000001</v>
          </cell>
          <cell r="D136">
            <v>725.7</v>
          </cell>
        </row>
        <row r="137">
          <cell r="A137" t="str">
            <v>CO13</v>
          </cell>
          <cell r="B137">
            <v>1230616.9386</v>
          </cell>
          <cell r="C137">
            <v>1140016.7202999999</v>
          </cell>
          <cell r="D137">
            <v>725</v>
          </cell>
        </row>
        <row r="138">
          <cell r="A138" t="str">
            <v>CO14</v>
          </cell>
          <cell r="B138">
            <v>1230579.4929</v>
          </cell>
          <cell r="C138">
            <v>1140031.1928000001</v>
          </cell>
          <cell r="D138">
            <v>724.4</v>
          </cell>
        </row>
        <row r="139">
          <cell r="A139" t="str">
            <v>CO15</v>
          </cell>
          <cell r="B139">
            <v>1230572.7822</v>
          </cell>
          <cell r="C139">
            <v>1140043.9216</v>
          </cell>
          <cell r="D139">
            <v>723.5</v>
          </cell>
        </row>
        <row r="141">
          <cell r="A141" t="str">
            <v>colector box A</v>
          </cell>
        </row>
        <row r="143">
          <cell r="A143" t="str">
            <v>CBA1</v>
          </cell>
          <cell r="B143">
            <v>1230713.115</v>
          </cell>
          <cell r="C143">
            <v>1139834.5944000001</v>
          </cell>
          <cell r="D143">
            <v>750</v>
          </cell>
        </row>
        <row r="144">
          <cell r="A144" t="str">
            <v>CBA2</v>
          </cell>
          <cell r="B144">
            <v>1230687.8367999999</v>
          </cell>
          <cell r="C144">
            <v>1139836.9509999999</v>
          </cell>
          <cell r="D144">
            <v>745.7</v>
          </cell>
        </row>
        <row r="145">
          <cell r="A145" t="str">
            <v>CBA3</v>
          </cell>
          <cell r="B145">
            <v>1230656.3004999999</v>
          </cell>
          <cell r="C145">
            <v>1139834.0046999999</v>
          </cell>
          <cell r="D145">
            <v>741.1</v>
          </cell>
        </row>
        <row r="146">
          <cell r="A146" t="str">
            <v>CBA4</v>
          </cell>
          <cell r="B146">
            <v>1230646.1743000001</v>
          </cell>
          <cell r="C146">
            <v>1139836.5651</v>
          </cell>
          <cell r="D146">
            <v>740.3</v>
          </cell>
        </row>
        <row r="147">
          <cell r="A147" t="str">
            <v>CBA5</v>
          </cell>
          <cell r="B147">
            <v>1230606.8503</v>
          </cell>
          <cell r="C147">
            <v>1139847.2457999999</v>
          </cell>
          <cell r="D147">
            <v>735.8</v>
          </cell>
        </row>
        <row r="148">
          <cell r="A148" t="str">
            <v>CBA6</v>
          </cell>
          <cell r="B148">
            <v>1230587.4417000001</v>
          </cell>
          <cell r="C148">
            <v>1139848.9723</v>
          </cell>
          <cell r="D148">
            <v>731</v>
          </cell>
        </row>
        <row r="149">
          <cell r="A149" t="str">
            <v>CBA7</v>
          </cell>
          <cell r="B149">
            <v>1230574.0056</v>
          </cell>
          <cell r="C149">
            <v>1139842.0692</v>
          </cell>
          <cell r="D149">
            <v>729.5</v>
          </cell>
        </row>
        <row r="150">
          <cell r="A150" t="str">
            <v>CBA8</v>
          </cell>
          <cell r="B150">
            <v>1230525.4267</v>
          </cell>
          <cell r="C150">
            <v>1139823.3795</v>
          </cell>
          <cell r="D150">
            <v>722.5</v>
          </cell>
        </row>
        <row r="151">
          <cell r="A151" t="str">
            <v>CBA9</v>
          </cell>
          <cell r="B151">
            <v>1230496.3322000001</v>
          </cell>
          <cell r="C151">
            <v>1139812.2349</v>
          </cell>
          <cell r="D151">
            <v>717.8</v>
          </cell>
        </row>
        <row r="152">
          <cell r="A152" t="str">
            <v>CBA10</v>
          </cell>
          <cell r="B152">
            <v>1230487.5656999999</v>
          </cell>
          <cell r="C152">
            <v>1139808.7745000001</v>
          </cell>
          <cell r="D152">
            <v>717.2</v>
          </cell>
        </row>
        <row r="153">
          <cell r="A153" t="str">
            <v>CBA11</v>
          </cell>
          <cell r="B153">
            <v>1230473.2764000001</v>
          </cell>
          <cell r="C153">
            <v>1139803.5279000001</v>
          </cell>
          <cell r="D153">
            <v>715</v>
          </cell>
        </row>
        <row r="154">
          <cell r="A154" t="str">
            <v>CBA12</v>
          </cell>
          <cell r="B154">
            <v>1230456.4838</v>
          </cell>
          <cell r="C154">
            <v>1139808.3465</v>
          </cell>
          <cell r="D154">
            <v>712.5</v>
          </cell>
        </row>
        <row r="155">
          <cell r="A155" t="str">
            <v>CBA13</v>
          </cell>
          <cell r="B155">
            <v>1230428.6399000001</v>
          </cell>
          <cell r="C155">
            <v>1139818.4783000001</v>
          </cell>
          <cell r="D155">
            <v>709.1</v>
          </cell>
        </row>
        <row r="156">
          <cell r="A156" t="str">
            <v>39A</v>
          </cell>
          <cell r="B156">
            <v>1230423.9021000001</v>
          </cell>
          <cell r="C156">
            <v>1139818.8485000001</v>
          </cell>
          <cell r="D156">
            <v>708.2</v>
          </cell>
        </row>
        <row r="157">
          <cell r="A157" t="str">
            <v>CBA14</v>
          </cell>
          <cell r="B157">
            <v>1230418.5308000001</v>
          </cell>
          <cell r="C157">
            <v>1139820.5260999999</v>
          </cell>
          <cell r="D157">
            <v>708.2</v>
          </cell>
        </row>
        <row r="158">
          <cell r="A158" t="str">
            <v>CBA15</v>
          </cell>
          <cell r="B158">
            <v>1230394.2157000001</v>
          </cell>
          <cell r="C158">
            <v>1139825.6507999999</v>
          </cell>
          <cell r="D158">
            <v>705.5</v>
          </cell>
        </row>
        <row r="159">
          <cell r="A159" t="str">
            <v>CBA16</v>
          </cell>
          <cell r="B159">
            <v>1230368.9273000001</v>
          </cell>
          <cell r="C159">
            <v>1139783.7566</v>
          </cell>
          <cell r="D159">
            <v>700.7</v>
          </cell>
        </row>
        <row r="160">
          <cell r="A160" t="str">
            <v>CBA17</v>
          </cell>
          <cell r="B160">
            <v>1230363.3681999999</v>
          </cell>
          <cell r="C160">
            <v>1139724.0345000001</v>
          </cell>
          <cell r="D160">
            <v>696.9</v>
          </cell>
        </row>
        <row r="161">
          <cell r="A161" t="str">
            <v>CBA18</v>
          </cell>
          <cell r="B161">
            <v>1230348.0019</v>
          </cell>
          <cell r="C161">
            <v>1139697.0767999999</v>
          </cell>
          <cell r="D161">
            <v>695</v>
          </cell>
        </row>
        <row r="162">
          <cell r="A162" t="str">
            <v>C INT</v>
          </cell>
          <cell r="B162">
            <v>1230312.8977000001</v>
          </cell>
          <cell r="C162">
            <v>1139608.6253</v>
          </cell>
          <cell r="D162">
            <v>685.59</v>
          </cell>
        </row>
        <row r="164">
          <cell r="A164" t="str">
            <v>COLECTOR BOX B</v>
          </cell>
        </row>
        <row r="166">
          <cell r="A166" t="str">
            <v>CBB1</v>
          </cell>
          <cell r="B166">
            <v>1230419.3577000001</v>
          </cell>
          <cell r="C166">
            <v>1139885.0294999999</v>
          </cell>
          <cell r="D166">
            <v>710.1</v>
          </cell>
        </row>
        <row r="167">
          <cell r="A167" t="str">
            <v>CBB2</v>
          </cell>
          <cell r="B167">
            <v>1230396.5796000001</v>
          </cell>
          <cell r="C167">
            <v>1139831.0075000001</v>
          </cell>
          <cell r="D167">
            <v>706</v>
          </cell>
        </row>
        <row r="169">
          <cell r="A169" t="str">
            <v xml:space="preserve">COLECTOR ORIENTAL BOX A </v>
          </cell>
        </row>
        <row r="171">
          <cell r="A171" t="str">
            <v>CBA19</v>
          </cell>
          <cell r="B171">
            <v>1230711.7822</v>
          </cell>
          <cell r="C171">
            <v>1139842.6653</v>
          </cell>
          <cell r="D171">
            <v>750.8</v>
          </cell>
        </row>
        <row r="172">
          <cell r="A172" t="str">
            <v>CBA20</v>
          </cell>
          <cell r="B172">
            <v>1230686.3729000001</v>
          </cell>
          <cell r="C172">
            <v>1139844.1477000001</v>
          </cell>
          <cell r="D172">
            <v>746.2</v>
          </cell>
        </row>
        <row r="173">
          <cell r="A173" t="str">
            <v>CBA21</v>
          </cell>
          <cell r="B173">
            <v>1230653.9243000001</v>
          </cell>
          <cell r="C173">
            <v>1139840.5776</v>
          </cell>
          <cell r="D173">
            <v>741.5</v>
          </cell>
        </row>
        <row r="174">
          <cell r="A174" t="str">
            <v>CBA22</v>
          </cell>
          <cell r="B174">
            <v>1230648.024</v>
          </cell>
          <cell r="C174">
            <v>1139840.5715000001</v>
          </cell>
          <cell r="D174">
            <v>740.6</v>
          </cell>
        </row>
        <row r="175">
          <cell r="A175" t="str">
            <v>CBA23</v>
          </cell>
          <cell r="B175">
            <v>1230609.4617000001</v>
          </cell>
          <cell r="C175">
            <v>1139850.2383000001</v>
          </cell>
          <cell r="D175">
            <v>734.9</v>
          </cell>
        </row>
        <row r="176">
          <cell r="A176" t="str">
            <v>CBA24</v>
          </cell>
          <cell r="B176">
            <v>1230585.7468000001</v>
          </cell>
          <cell r="C176">
            <v>1139855.0408999999</v>
          </cell>
          <cell r="D176">
            <v>731.1</v>
          </cell>
        </row>
        <row r="177">
          <cell r="A177" t="str">
            <v>CBA25</v>
          </cell>
          <cell r="B177">
            <v>1230567.6882</v>
          </cell>
          <cell r="C177">
            <v>1139850.9746999999</v>
          </cell>
          <cell r="D177">
            <v>728.6</v>
          </cell>
        </row>
        <row r="178">
          <cell r="A178" t="str">
            <v>CBA26</v>
          </cell>
          <cell r="B178">
            <v>1230523.3644999999</v>
          </cell>
          <cell r="C178">
            <v>1139828.1155999999</v>
          </cell>
          <cell r="D178">
            <v>721.7</v>
          </cell>
        </row>
        <row r="179">
          <cell r="A179" t="str">
            <v>CBA27</v>
          </cell>
          <cell r="B179">
            <v>1230491.5870000001</v>
          </cell>
          <cell r="C179">
            <v>1139829.2348</v>
          </cell>
          <cell r="D179">
            <v>718</v>
          </cell>
        </row>
        <row r="180">
          <cell r="A180" t="str">
            <v>CBA28</v>
          </cell>
          <cell r="B180">
            <v>1230492.3052999999</v>
          </cell>
          <cell r="C180">
            <v>1139829.2348</v>
          </cell>
          <cell r="D180">
            <v>719.4</v>
          </cell>
        </row>
        <row r="181">
          <cell r="A181" t="str">
            <v>CBA29</v>
          </cell>
          <cell r="B181">
            <v>1230472.0097000001</v>
          </cell>
          <cell r="C181">
            <v>1139812.0643</v>
          </cell>
          <cell r="D181">
            <v>714.9</v>
          </cell>
        </row>
        <row r="182">
          <cell r="A182" t="str">
            <v>CBA30</v>
          </cell>
          <cell r="B182">
            <v>1230458.1917000001</v>
          </cell>
          <cell r="C182">
            <v>1139817.6477000001</v>
          </cell>
          <cell r="D182">
            <v>713.1</v>
          </cell>
        </row>
        <row r="183">
          <cell r="A183" t="str">
            <v>CBA31</v>
          </cell>
          <cell r="B183">
            <v>1230429.8459999999</v>
          </cell>
          <cell r="C183">
            <v>1139820.5708000001</v>
          </cell>
          <cell r="D183">
            <v>709.3</v>
          </cell>
        </row>
        <row r="184">
          <cell r="A184" t="str">
            <v>38A</v>
          </cell>
          <cell r="B184">
            <v>1230425.4149</v>
          </cell>
          <cell r="C184">
            <v>1139822.6394</v>
          </cell>
          <cell r="D184">
            <v>708.65</v>
          </cell>
        </row>
        <row r="186">
          <cell r="A186" t="str">
            <v>CBA32</v>
          </cell>
          <cell r="B186">
            <v>1230422.3628</v>
          </cell>
          <cell r="C186">
            <v>1139824.2901000001</v>
          </cell>
          <cell r="D186">
            <v>708.5</v>
          </cell>
        </row>
        <row r="188">
          <cell r="A188" t="str">
            <v>CBB3</v>
          </cell>
          <cell r="B188">
            <v>1230414.4006000001</v>
          </cell>
          <cell r="C188">
            <v>1139886.9310000001</v>
          </cell>
          <cell r="D188">
            <v>709.8</v>
          </cell>
        </row>
        <row r="189">
          <cell r="A189" t="str">
            <v>CBB4</v>
          </cell>
          <cell r="B189">
            <v>1230388.0264999999</v>
          </cell>
          <cell r="C189">
            <v>1139830.8847000001</v>
          </cell>
          <cell r="D189">
            <v>705.3</v>
          </cell>
        </row>
        <row r="190">
          <cell r="A190" t="str">
            <v>CBB5</v>
          </cell>
          <cell r="B190">
            <v>1230366.3677999999</v>
          </cell>
          <cell r="C190">
            <v>1139784.2826</v>
          </cell>
          <cell r="D190">
            <v>700.7</v>
          </cell>
        </row>
        <row r="191">
          <cell r="A191" t="str">
            <v>CBB6</v>
          </cell>
          <cell r="B191">
            <v>1230357.8365</v>
          </cell>
          <cell r="C191">
            <v>1139727.6780999999</v>
          </cell>
          <cell r="D191">
            <v>696.9</v>
          </cell>
        </row>
        <row r="192">
          <cell r="A192" t="str">
            <v>CBB7</v>
          </cell>
          <cell r="B192">
            <v>1230344.1435</v>
          </cell>
          <cell r="C192">
            <v>1139697.5441000001</v>
          </cell>
          <cell r="D192">
            <v>694.8</v>
          </cell>
        </row>
        <row r="194">
          <cell r="A194" t="str">
            <v xml:space="preserve">COLECTOR ZONA NORTE </v>
          </cell>
        </row>
      </sheetData>
      <sheetData sheetId="1" refreshError="1"/>
      <sheetData sheetId="2" refreshError="1"/>
      <sheetData sheetId="3"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pto"/>
      <sheetName val="Apu"/>
      <sheetName val="Aux"/>
      <sheetName val="Insumos"/>
      <sheetName val="CO Edificio"/>
      <sheetName val="CO Urbanismo"/>
      <sheetName val="CANT ZAPATAS"/>
      <sheetName val="CANT VIGAS FUND"/>
      <sheetName val="CANT COLUMNAS"/>
      <sheetName val="CANT VIGAS AEREAS"/>
      <sheetName val="CANT MUROS"/>
      <sheetName val="CANT-REF"/>
      <sheetName val="PPTO-ELE"/>
      <sheetName val="PPTO-HID"/>
      <sheetName val="cantacad"/>
      <sheetName val="Sectores"/>
    </sheetNames>
    <sheetDataSet>
      <sheetData sheetId="0">
        <row r="1">
          <cell r="E1">
            <v>866130091.93409562</v>
          </cell>
          <cell r="F1">
            <v>0</v>
          </cell>
          <cell r="G1">
            <v>1534548.9031821971</v>
          </cell>
          <cell r="H1">
            <v>0</v>
          </cell>
          <cell r="I1">
            <v>733783955.99153006</v>
          </cell>
          <cell r="J1">
            <v>0</v>
          </cell>
          <cell r="K1">
            <v>865469940</v>
          </cell>
          <cell r="L1">
            <v>564.41999999999996</v>
          </cell>
          <cell r="M1">
            <v>587.79499999999996</v>
          </cell>
          <cell r="O1">
            <v>0</v>
          </cell>
        </row>
        <row r="2">
          <cell r="D2" t="str">
            <v xml:space="preserve"> </v>
          </cell>
          <cell r="E2">
            <v>0</v>
          </cell>
          <cell r="F2">
            <v>0</v>
          </cell>
          <cell r="G2">
            <v>0</v>
          </cell>
          <cell r="H2">
            <v>0</v>
          </cell>
          <cell r="I2">
            <v>0</v>
          </cell>
          <cell r="J2">
            <v>0</v>
          </cell>
          <cell r="K2">
            <v>0</v>
          </cell>
          <cell r="L2">
            <v>0</v>
          </cell>
          <cell r="M2">
            <v>0</v>
          </cell>
          <cell r="N2">
            <v>0</v>
          </cell>
          <cell r="O2">
            <v>0</v>
          </cell>
          <cell r="P2">
            <v>0</v>
          </cell>
        </row>
        <row r="3">
          <cell r="D3">
            <v>0</v>
          </cell>
          <cell r="E3" t="str">
            <v>FONDO ADAPTACION
ESTIMATIVO PRESUPUESTAL
I.E. LA VICTORIA - MUNICIPIO DE CAUCASIA - ANTIOQUIA</v>
          </cell>
          <cell r="F3">
            <v>0</v>
          </cell>
          <cell r="G3">
            <v>0</v>
          </cell>
          <cell r="H3">
            <v>0</v>
          </cell>
          <cell r="I3">
            <v>0</v>
          </cell>
          <cell r="J3">
            <v>0</v>
          </cell>
          <cell r="K3">
            <v>0</v>
          </cell>
          <cell r="L3">
            <v>0</v>
          </cell>
          <cell r="M3">
            <v>0</v>
          </cell>
          <cell r="N3">
            <v>0</v>
          </cell>
          <cell r="O3">
            <v>0</v>
          </cell>
          <cell r="P3">
            <v>0</v>
          </cell>
        </row>
        <row r="4">
          <cell r="D4">
            <v>0</v>
          </cell>
          <cell r="E4">
            <v>0</v>
          </cell>
          <cell r="F4">
            <v>0</v>
          </cell>
          <cell r="G4" t="str">
            <v>VR UNITARIO</v>
          </cell>
          <cell r="H4">
            <v>0</v>
          </cell>
          <cell r="I4">
            <v>0</v>
          </cell>
          <cell r="J4">
            <v>0</v>
          </cell>
          <cell r="K4">
            <v>0</v>
          </cell>
          <cell r="L4">
            <v>0</v>
          </cell>
          <cell r="M4">
            <v>0</v>
          </cell>
          <cell r="N4" t="str">
            <v>CANT TOTAL</v>
          </cell>
          <cell r="O4" t="str">
            <v>SUBTOTAL</v>
          </cell>
          <cell r="P4" t="str">
            <v>VR CAPITULO</v>
          </cell>
        </row>
        <row r="5">
          <cell r="D5" t="str">
            <v>ITEM</v>
          </cell>
          <cell r="E5" t="str">
            <v>DESCRIPCION</v>
          </cell>
          <cell r="F5" t="str">
            <v>UN</v>
          </cell>
          <cell r="G5">
            <v>0</v>
          </cell>
          <cell r="H5" t="str">
            <v>Edificacion</v>
          </cell>
          <cell r="I5">
            <v>0</v>
          </cell>
          <cell r="J5" t="str">
            <v>Urbanismo</v>
          </cell>
          <cell r="K5">
            <v>0</v>
          </cell>
          <cell r="L5" t="str">
            <v>Mitigación</v>
          </cell>
          <cell r="M5">
            <v>0</v>
          </cell>
          <cell r="N5">
            <v>0</v>
          </cell>
          <cell r="O5">
            <v>0</v>
          </cell>
          <cell r="P5">
            <v>0</v>
          </cell>
        </row>
        <row r="6">
          <cell r="D6" t="str">
            <v>01</v>
          </cell>
          <cell r="E6" t="str">
            <v>PRELIMINARES</v>
          </cell>
          <cell r="F6">
            <v>0</v>
          </cell>
          <cell r="G6">
            <v>0</v>
          </cell>
          <cell r="H6">
            <v>0</v>
          </cell>
          <cell r="I6">
            <v>1975149.6916499997</v>
          </cell>
          <cell r="J6">
            <v>0</v>
          </cell>
          <cell r="K6">
            <v>5079304.8136536563</v>
          </cell>
          <cell r="L6">
            <v>0</v>
          </cell>
          <cell r="M6">
            <v>0</v>
          </cell>
          <cell r="N6">
            <v>0</v>
          </cell>
          <cell r="O6">
            <v>0</v>
          </cell>
          <cell r="P6">
            <v>7054454.5053036558</v>
          </cell>
        </row>
        <row r="7">
          <cell r="D7" t="str">
            <v>01-01</v>
          </cell>
          <cell r="E7" t="str">
            <v>INSTALACIONES PROVISIONALES</v>
          </cell>
          <cell r="F7">
            <v>0</v>
          </cell>
          <cell r="G7">
            <v>0</v>
          </cell>
          <cell r="H7">
            <v>0</v>
          </cell>
          <cell r="I7">
            <v>0</v>
          </cell>
          <cell r="J7">
            <v>0</v>
          </cell>
          <cell r="K7">
            <v>5054688.3228036566</v>
          </cell>
          <cell r="L7">
            <v>0</v>
          </cell>
          <cell r="M7">
            <v>0</v>
          </cell>
          <cell r="N7">
            <v>0</v>
          </cell>
          <cell r="O7">
            <v>5054688.3228036566</v>
          </cell>
          <cell r="P7">
            <v>5054688</v>
          </cell>
        </row>
        <row r="8">
          <cell r="D8" t="str">
            <v>01-01-010</v>
          </cell>
          <cell r="E8" t="str">
            <v>CERRAMIENTO PROVISIONAL EN TELA DE CERRAMIENTO VERDE H: 2.10 M. INCLUYE ESTRUCTURA DE MADERA COMUN, ANCLAJES DE PARALES AL PISO Y TELA VERDE</v>
          </cell>
          <cell r="F8" t="str">
            <v>M</v>
          </cell>
          <cell r="G8">
            <v>22348.078180226617</v>
          </cell>
          <cell r="H8">
            <v>0</v>
          </cell>
          <cell r="I8">
            <v>0</v>
          </cell>
          <cell r="J8">
            <v>226.18</v>
          </cell>
          <cell r="K8">
            <v>5054688.3228036566</v>
          </cell>
          <cell r="L8">
            <v>0</v>
          </cell>
          <cell r="M8">
            <v>0</v>
          </cell>
          <cell r="N8">
            <v>226.18</v>
          </cell>
          <cell r="O8">
            <v>5054688.3228036566</v>
          </cell>
          <cell r="P8">
            <v>5054688</v>
          </cell>
        </row>
        <row r="9">
          <cell r="D9" t="str">
            <v>01-02</v>
          </cell>
          <cell r="E9" t="str">
            <v>LOCALIZACION Y REPLANTEO</v>
          </cell>
          <cell r="F9">
            <v>0</v>
          </cell>
          <cell r="G9">
            <v>0</v>
          </cell>
          <cell r="H9">
            <v>0</v>
          </cell>
          <cell r="I9">
            <v>1975149.6916499997</v>
          </cell>
          <cell r="J9">
            <v>0</v>
          </cell>
          <cell r="K9">
            <v>24616.490849999998</v>
          </cell>
          <cell r="L9">
            <v>0</v>
          </cell>
          <cell r="M9">
            <v>0</v>
          </cell>
          <cell r="N9">
            <v>0</v>
          </cell>
          <cell r="O9">
            <v>1999766.1824999996</v>
          </cell>
          <cell r="P9">
            <v>1999766</v>
          </cell>
        </row>
        <row r="10">
          <cell r="D10" t="str">
            <v>01-02-010</v>
          </cell>
          <cell r="E10" t="str">
            <v>LOCALIZACION Y REPLANTEO DE EDIFICACIONES. INCLUYE HILADEROS Y SEÑALIZACION NECESARIA</v>
          </cell>
          <cell r="F10" t="str">
            <v>M2</v>
          </cell>
          <cell r="G10">
            <v>3499.4324999999999</v>
          </cell>
          <cell r="H10">
            <v>564.41999999999996</v>
          </cell>
          <cell r="I10">
            <v>1975149.6916499997</v>
          </cell>
          <cell r="J10">
            <v>0</v>
          </cell>
          <cell r="K10">
            <v>0</v>
          </cell>
          <cell r="L10">
            <v>0</v>
          </cell>
          <cell r="M10">
            <v>0</v>
          </cell>
          <cell r="N10">
            <v>564.41999999999996</v>
          </cell>
          <cell r="O10">
            <v>1975149.6916499997</v>
          </cell>
          <cell r="P10">
            <v>1975149</v>
          </cell>
        </row>
        <row r="11">
          <cell r="D11" t="str">
            <v>01-02-020</v>
          </cell>
          <cell r="E11" t="str">
            <v>LOCALIZACION Y REPLANTEO DE URBANISMO. INCLUYE HILADEROS Y SEÑALIZACION NECESARIA</v>
          </cell>
          <cell r="F11" t="str">
            <v>M2</v>
          </cell>
          <cell r="G11">
            <v>1005.165</v>
          </cell>
          <cell r="H11">
            <v>0</v>
          </cell>
          <cell r="I11">
            <v>0</v>
          </cell>
          <cell r="J11">
            <v>24.49</v>
          </cell>
          <cell r="K11">
            <v>24616.490849999998</v>
          </cell>
          <cell r="L11">
            <v>0</v>
          </cell>
          <cell r="M11">
            <v>0</v>
          </cell>
          <cell r="N11">
            <v>24.49</v>
          </cell>
          <cell r="O11">
            <v>24616.490849999998</v>
          </cell>
          <cell r="P11">
            <v>24616.484375</v>
          </cell>
        </row>
        <row r="12">
          <cell r="D12" t="str">
            <v>02</v>
          </cell>
          <cell r="E12" t="str">
            <v>RETIROS Y DEMOLICIONES</v>
          </cell>
          <cell r="F12">
            <v>0</v>
          </cell>
          <cell r="G12">
            <v>0</v>
          </cell>
          <cell r="H12">
            <v>0</v>
          </cell>
          <cell r="I12">
            <v>0</v>
          </cell>
          <cell r="J12">
            <v>0</v>
          </cell>
          <cell r="K12">
            <v>0</v>
          </cell>
          <cell r="L12">
            <v>0</v>
          </cell>
          <cell r="M12">
            <v>0</v>
          </cell>
          <cell r="N12">
            <v>0</v>
          </cell>
          <cell r="O12">
            <v>0</v>
          </cell>
          <cell r="P12">
            <v>0</v>
          </cell>
        </row>
        <row r="13">
          <cell r="D13" t="str">
            <v>02-01</v>
          </cell>
          <cell r="E13" t="str">
            <v>TALAS DE ARBOLES</v>
          </cell>
          <cell r="F13">
            <v>0</v>
          </cell>
          <cell r="G13">
            <v>0</v>
          </cell>
          <cell r="H13">
            <v>0</v>
          </cell>
          <cell r="I13">
            <v>0</v>
          </cell>
          <cell r="J13">
            <v>0</v>
          </cell>
          <cell r="K13">
            <v>0</v>
          </cell>
          <cell r="L13">
            <v>0</v>
          </cell>
          <cell r="M13">
            <v>0</v>
          </cell>
          <cell r="N13">
            <v>0</v>
          </cell>
          <cell r="O13">
            <v>0</v>
          </cell>
          <cell r="P13">
            <v>0</v>
          </cell>
        </row>
        <row r="14">
          <cell r="D14" t="str">
            <v>02-02</v>
          </cell>
          <cell r="E14" t="str">
            <v>DEMOLICIONES</v>
          </cell>
          <cell r="F14">
            <v>0</v>
          </cell>
          <cell r="G14">
            <v>0</v>
          </cell>
          <cell r="H14">
            <v>0</v>
          </cell>
          <cell r="I14">
            <v>0</v>
          </cell>
          <cell r="J14">
            <v>0</v>
          </cell>
          <cell r="K14">
            <v>0</v>
          </cell>
          <cell r="L14">
            <v>0</v>
          </cell>
          <cell r="M14">
            <v>0</v>
          </cell>
          <cell r="N14">
            <v>0</v>
          </cell>
          <cell r="O14">
            <v>0</v>
          </cell>
          <cell r="P14">
            <v>0</v>
          </cell>
        </row>
        <row r="15">
          <cell r="D15" t="str">
            <v>03</v>
          </cell>
          <cell r="E15" t="str">
            <v>MOVIMIENTOS DE TIERRA</v>
          </cell>
          <cell r="F15">
            <v>0</v>
          </cell>
          <cell r="G15">
            <v>0</v>
          </cell>
          <cell r="H15">
            <v>0</v>
          </cell>
          <cell r="I15">
            <v>10521354.391651817</v>
          </cell>
          <cell r="J15">
            <v>0</v>
          </cell>
          <cell r="K15">
            <v>0</v>
          </cell>
          <cell r="L15">
            <v>0</v>
          </cell>
          <cell r="M15">
            <v>87044561.855248868</v>
          </cell>
          <cell r="N15">
            <v>0</v>
          </cell>
          <cell r="O15">
            <v>0</v>
          </cell>
          <cell r="P15">
            <v>97565916.246900693</v>
          </cell>
        </row>
        <row r="16">
          <cell r="D16" t="str">
            <v>03-01</v>
          </cell>
          <cell r="E16" t="str">
            <v>CORTES</v>
          </cell>
          <cell r="F16">
            <v>0</v>
          </cell>
          <cell r="G16">
            <v>0</v>
          </cell>
          <cell r="H16">
            <v>0</v>
          </cell>
          <cell r="I16">
            <v>7623282.3851793893</v>
          </cell>
          <cell r="J16">
            <v>0</v>
          </cell>
          <cell r="K16">
            <v>0</v>
          </cell>
          <cell r="L16">
            <v>0</v>
          </cell>
          <cell r="M16">
            <v>28558279.502307691</v>
          </cell>
          <cell r="N16">
            <v>0</v>
          </cell>
          <cell r="O16">
            <v>36181561.887487084</v>
          </cell>
          <cell r="P16">
            <v>36181536</v>
          </cell>
        </row>
        <row r="17">
          <cell r="D17" t="str">
            <v>03-01-005</v>
          </cell>
          <cell r="E17" t="str">
            <v>EXCAVACIONES MASIVAS PARA TERRACEO LOTE. INCLUYE CARGUE, TRANSPORTE Y DISPOSICION FINAL DE MATERIAL SOBRANTE EN BOTADEROS OFICIALES. MEDIDO EN PLANOS</v>
          </cell>
          <cell r="F17" t="str">
            <v>M3</v>
          </cell>
          <cell r="G17">
            <v>25831.038461538461</v>
          </cell>
          <cell r="H17">
            <v>0</v>
          </cell>
          <cell r="I17">
            <v>0</v>
          </cell>
          <cell r="J17">
            <v>0</v>
          </cell>
          <cell r="K17">
            <v>0</v>
          </cell>
          <cell r="L17">
            <v>1105.58</v>
          </cell>
          <cell r="M17">
            <v>28558279.502307691</v>
          </cell>
          <cell r="N17">
            <v>1105.58</v>
          </cell>
          <cell r="O17">
            <v>28558279.502307691</v>
          </cell>
          <cell r="P17">
            <v>28558272</v>
          </cell>
        </row>
        <row r="18">
          <cell r="D18" t="str">
            <v>03-01-010</v>
          </cell>
          <cell r="E18" t="str">
            <v>EXCAVACIONES MANUALES PARA FUNDACIONES. INCLUYE ACARREO INTERNO, CARGUE, TRANSPORTE Y DISPOSICION FINAL DE MATERIAL SOBRANTE EN BOTADEROS OFICIALES. MEDIDO EN PLANOS</v>
          </cell>
          <cell r="F18" t="str">
            <v>M3</v>
          </cell>
          <cell r="G18">
            <v>55927.032599999999</v>
          </cell>
          <cell r="H18">
            <v>136.30765</v>
          </cell>
          <cell r="I18">
            <v>7623282.3851793893</v>
          </cell>
          <cell r="J18">
            <v>0</v>
          </cell>
          <cell r="K18">
            <v>0</v>
          </cell>
          <cell r="L18">
            <v>0</v>
          </cell>
          <cell r="M18">
            <v>0</v>
          </cell>
          <cell r="N18">
            <v>136.30765</v>
          </cell>
          <cell r="O18">
            <v>7623282.3851793893</v>
          </cell>
          <cell r="P18">
            <v>7623280</v>
          </cell>
        </row>
        <row r="19">
          <cell r="D19" t="str">
            <v>03-02</v>
          </cell>
          <cell r="E19" t="str">
            <v>LLENOS</v>
          </cell>
          <cell r="F19">
            <v>0</v>
          </cell>
          <cell r="G19">
            <v>0</v>
          </cell>
          <cell r="H19">
            <v>0</v>
          </cell>
          <cell r="I19">
            <v>2898072.0064724269</v>
          </cell>
          <cell r="J19">
            <v>0</v>
          </cell>
          <cell r="K19">
            <v>0</v>
          </cell>
          <cell r="L19">
            <v>0</v>
          </cell>
          <cell r="M19">
            <v>58486282.352941178</v>
          </cell>
          <cell r="N19">
            <v>0</v>
          </cell>
          <cell r="O19">
            <v>61384354.359413601</v>
          </cell>
          <cell r="P19">
            <v>61384352</v>
          </cell>
        </row>
        <row r="20">
          <cell r="D20" t="str">
            <v>03-02-005</v>
          </cell>
          <cell r="E20" t="str">
            <v>LLENOS MASIVOS COMPACTADOS PARA TERRACEO LOTE. INCLUYE SUMINISTRO DE MATERIAL DE PRESTAMO, TRANSPORTE INTERNO Y COMPACTACION. MEDIDO EN PLANOS</v>
          </cell>
          <cell r="F20" t="str">
            <v>M3</v>
          </cell>
          <cell r="G20">
            <v>45019.922988593185</v>
          </cell>
          <cell r="H20">
            <v>0</v>
          </cell>
          <cell r="I20">
            <v>0</v>
          </cell>
          <cell r="J20">
            <v>0</v>
          </cell>
          <cell r="K20">
            <v>0</v>
          </cell>
          <cell r="L20">
            <v>1299.1199999999999</v>
          </cell>
          <cell r="M20">
            <v>58486282.352941178</v>
          </cell>
          <cell r="N20">
            <v>1299.1199999999999</v>
          </cell>
          <cell r="O20">
            <v>58486282.352941178</v>
          </cell>
          <cell r="P20">
            <v>58486272</v>
          </cell>
        </row>
        <row r="21">
          <cell r="D21" t="str">
            <v>03-02-010</v>
          </cell>
          <cell r="E21" t="str">
            <v>LLENOS COMPACTADOS EN MATERIAL DE PRESTAMO ALREDEDOR DE ESTRUCTURAS. INCLUYE SUMINISTRO, TRANSPORTE INTERNO Y COMPACTACION.</v>
          </cell>
          <cell r="F21" t="str">
            <v>M3</v>
          </cell>
          <cell r="G21">
            <v>42378.225130151899</v>
          </cell>
          <cell r="H21">
            <v>68.385875000000013</v>
          </cell>
          <cell r="I21">
            <v>2898072.0064724269</v>
          </cell>
          <cell r="J21">
            <v>0</v>
          </cell>
          <cell r="K21">
            <v>0</v>
          </cell>
          <cell r="L21">
            <v>0</v>
          </cell>
          <cell r="M21">
            <v>0</v>
          </cell>
          <cell r="N21">
            <v>68.385875000000013</v>
          </cell>
          <cell r="O21">
            <v>2898072.0064724269</v>
          </cell>
          <cell r="P21">
            <v>2898072</v>
          </cell>
        </row>
        <row r="22">
          <cell r="D22" t="str">
            <v>04</v>
          </cell>
          <cell r="E22" t="str">
            <v>CONCRETOS ESTRUCTURALES</v>
          </cell>
          <cell r="F22">
            <v>0</v>
          </cell>
          <cell r="G22">
            <v>0</v>
          </cell>
          <cell r="H22">
            <v>0</v>
          </cell>
          <cell r="I22">
            <v>102127719.93310952</v>
          </cell>
          <cell r="J22">
            <v>0</v>
          </cell>
          <cell r="K22">
            <v>0</v>
          </cell>
          <cell r="L22">
            <v>0</v>
          </cell>
          <cell r="M22">
            <v>0</v>
          </cell>
          <cell r="N22">
            <v>0</v>
          </cell>
          <cell r="O22">
            <v>0</v>
          </cell>
          <cell r="P22">
            <v>102127719.93310952</v>
          </cell>
        </row>
        <row r="23">
          <cell r="D23" t="str">
            <v>04-02</v>
          </cell>
          <cell r="E23" t="str">
            <v>ZAPATAS Y DADOS</v>
          </cell>
          <cell r="F23">
            <v>0</v>
          </cell>
          <cell r="G23">
            <v>0</v>
          </cell>
          <cell r="H23">
            <v>0</v>
          </cell>
          <cell r="I23">
            <v>18310132.806687891</v>
          </cell>
          <cell r="J23">
            <v>0</v>
          </cell>
          <cell r="K23">
            <v>0</v>
          </cell>
          <cell r="L23">
            <v>0</v>
          </cell>
          <cell r="M23">
            <v>0</v>
          </cell>
          <cell r="N23">
            <v>0</v>
          </cell>
          <cell r="O23">
            <v>18310132.806687891</v>
          </cell>
          <cell r="P23">
            <v>18310128</v>
          </cell>
        </row>
        <row r="24">
          <cell r="D24" t="str">
            <v>04-02-010</v>
          </cell>
          <cell r="E24" t="str">
            <v>ARMADO Y VACIADO DE ZAPATAS AISLADAS Y/O CORRIDAS EN CONCRETO F'C 21 MPA</v>
          </cell>
          <cell r="F24" t="str">
            <v>M3</v>
          </cell>
          <cell r="G24">
            <v>582419.4867552967</v>
          </cell>
          <cell r="H24">
            <v>27.703499999999998</v>
          </cell>
          <cell r="I24">
            <v>16135058.251325361</v>
          </cell>
          <cell r="J24">
            <v>0</v>
          </cell>
          <cell r="K24">
            <v>0</v>
          </cell>
          <cell r="L24">
            <v>0</v>
          </cell>
          <cell r="M24">
            <v>0</v>
          </cell>
          <cell r="N24">
            <v>27.703499999999998</v>
          </cell>
          <cell r="O24">
            <v>16135058.251325361</v>
          </cell>
          <cell r="P24">
            <v>16135056</v>
          </cell>
        </row>
        <row r="25">
          <cell r="D25" t="str">
            <v>04-02-100</v>
          </cell>
          <cell r="E25" t="str">
            <v>VACIADO DE SOLADO E: 0.10 M. - F'C 14 MPA</v>
          </cell>
          <cell r="F25" t="str">
            <v>M2</v>
          </cell>
          <cell r="G25">
            <v>37013.095471156783</v>
          </cell>
          <cell r="H25">
            <v>58.765000000000001</v>
          </cell>
          <cell r="I25">
            <v>2175074.5553625282</v>
          </cell>
          <cell r="J25">
            <v>0</v>
          </cell>
          <cell r="K25">
            <v>0</v>
          </cell>
          <cell r="L25">
            <v>0</v>
          </cell>
          <cell r="M25">
            <v>0</v>
          </cell>
          <cell r="N25">
            <v>58.765000000000001</v>
          </cell>
          <cell r="O25">
            <v>2175074.5553625282</v>
          </cell>
          <cell r="P25">
            <v>2175074</v>
          </cell>
        </row>
        <row r="26">
          <cell r="D26" t="str">
            <v>04-03</v>
          </cell>
          <cell r="E26" t="str">
            <v>VIGAS DE FUNDACION</v>
          </cell>
          <cell r="F26">
            <v>0</v>
          </cell>
          <cell r="G26">
            <v>0</v>
          </cell>
          <cell r="H26">
            <v>0</v>
          </cell>
          <cell r="I26">
            <v>23423907.083683375</v>
          </cell>
          <cell r="J26">
            <v>0</v>
          </cell>
          <cell r="K26">
            <v>0</v>
          </cell>
          <cell r="L26">
            <v>0</v>
          </cell>
          <cell r="M26">
            <v>0</v>
          </cell>
          <cell r="N26">
            <v>0</v>
          </cell>
          <cell r="O26">
            <v>23423907.083683375</v>
          </cell>
          <cell r="P26">
            <v>23423904</v>
          </cell>
        </row>
        <row r="27">
          <cell r="D27" t="str">
            <v>04-03-010</v>
          </cell>
          <cell r="E27" t="str">
            <v>ARMADO Y VACIADO DE VIGAS DE FUNDACION EN CONCRETO F'C 21 MPA</v>
          </cell>
          <cell r="F27" t="str">
            <v>M3</v>
          </cell>
          <cell r="G27">
            <v>582419.4867552967</v>
          </cell>
          <cell r="H27">
            <v>40.218274999999991</v>
          </cell>
          <cell r="I27">
            <v>23423907.083683375</v>
          </cell>
          <cell r="J27">
            <v>0</v>
          </cell>
          <cell r="K27">
            <v>0</v>
          </cell>
          <cell r="L27">
            <v>0</v>
          </cell>
          <cell r="M27">
            <v>0</v>
          </cell>
          <cell r="N27">
            <v>40.218274999999991</v>
          </cell>
          <cell r="O27">
            <v>23423907.083683375</v>
          </cell>
          <cell r="P27">
            <v>23423904</v>
          </cell>
        </row>
        <row r="28">
          <cell r="D28" t="str">
            <v>04-05</v>
          </cell>
          <cell r="E28" t="str">
            <v>LOSAS DE FUNDACIÓN</v>
          </cell>
          <cell r="F28">
            <v>0</v>
          </cell>
          <cell r="G28">
            <v>0</v>
          </cell>
          <cell r="H28">
            <v>0</v>
          </cell>
          <cell r="I28">
            <v>35085057.341048427</v>
          </cell>
          <cell r="J28">
            <v>0</v>
          </cell>
          <cell r="K28">
            <v>0</v>
          </cell>
          <cell r="L28">
            <v>0</v>
          </cell>
          <cell r="M28">
            <v>0</v>
          </cell>
          <cell r="N28">
            <v>0</v>
          </cell>
          <cell r="O28">
            <v>35085057.341048427</v>
          </cell>
          <cell r="P28">
            <v>35085056</v>
          </cell>
        </row>
        <row r="29">
          <cell r="D29" t="str">
            <v>04-05-010</v>
          </cell>
          <cell r="E29" t="str">
            <v>LOSA DE CONTRAPISO PARA EDIFICACION EN CONCRETO F'C 21 MPA. - E: 0.08 M.</v>
          </cell>
          <cell r="F29" t="str">
            <v>M2</v>
          </cell>
          <cell r="G29">
            <v>63376.187393512329</v>
          </cell>
          <cell r="H29">
            <v>553.6</v>
          </cell>
          <cell r="I29">
            <v>35085057.341048427</v>
          </cell>
          <cell r="J29">
            <v>0</v>
          </cell>
          <cell r="K29">
            <v>0</v>
          </cell>
          <cell r="L29">
            <v>0</v>
          </cell>
          <cell r="M29">
            <v>0</v>
          </cell>
          <cell r="N29">
            <v>553.6</v>
          </cell>
          <cell r="O29">
            <v>35085057.341048427</v>
          </cell>
          <cell r="P29">
            <v>35085056</v>
          </cell>
        </row>
        <row r="30">
          <cell r="D30" t="str">
            <v>04-07</v>
          </cell>
          <cell r="E30" t="str">
            <v>COLUMNAS Y PANTALLAS</v>
          </cell>
          <cell r="F30">
            <v>0</v>
          </cell>
          <cell r="G30">
            <v>0</v>
          </cell>
          <cell r="H30">
            <v>0</v>
          </cell>
          <cell r="I30">
            <v>5910193.5255564013</v>
          </cell>
          <cell r="J30">
            <v>0</v>
          </cell>
          <cell r="K30">
            <v>0</v>
          </cell>
          <cell r="L30">
            <v>0</v>
          </cell>
          <cell r="M30">
            <v>0</v>
          </cell>
          <cell r="N30">
            <v>0</v>
          </cell>
          <cell r="O30">
            <v>5910193.5255564013</v>
          </cell>
          <cell r="P30">
            <v>5910192</v>
          </cell>
        </row>
        <row r="31">
          <cell r="D31" t="str">
            <v>04-07-020</v>
          </cell>
          <cell r="E31" t="str">
            <v>COLUMNAS CUADRADAS 0.35 M. x 0.35 M. EN CONCRETO VISTO F'C 21 MPA.</v>
          </cell>
          <cell r="F31" t="str">
            <v>M3</v>
          </cell>
          <cell r="G31">
            <v>704533.84578919527</v>
          </cell>
          <cell r="H31">
            <v>8.3887999999999998</v>
          </cell>
          <cell r="I31">
            <v>5910193.5255564013</v>
          </cell>
          <cell r="J31">
            <v>0</v>
          </cell>
          <cell r="K31">
            <v>0</v>
          </cell>
          <cell r="L31">
            <v>0</v>
          </cell>
          <cell r="M31">
            <v>0</v>
          </cell>
          <cell r="N31">
            <v>8.3887999999999998</v>
          </cell>
          <cell r="O31">
            <v>5910193.5255564013</v>
          </cell>
          <cell r="P31">
            <v>5910192</v>
          </cell>
        </row>
        <row r="32">
          <cell r="D32" t="str">
            <v>04-09</v>
          </cell>
          <cell r="E32" t="str">
            <v>VIGAS AEREAS</v>
          </cell>
          <cell r="F32">
            <v>0</v>
          </cell>
          <cell r="G32">
            <v>0</v>
          </cell>
          <cell r="H32">
            <v>0</v>
          </cell>
          <cell r="I32">
            <v>19398429.176133439</v>
          </cell>
          <cell r="J32">
            <v>0</v>
          </cell>
          <cell r="K32">
            <v>0</v>
          </cell>
          <cell r="L32">
            <v>0</v>
          </cell>
          <cell r="M32">
            <v>0</v>
          </cell>
          <cell r="N32">
            <v>0</v>
          </cell>
          <cell r="O32">
            <v>19398429.176133439</v>
          </cell>
          <cell r="P32">
            <v>19398416</v>
          </cell>
        </row>
        <row r="33">
          <cell r="D33" t="str">
            <v>04-09-030</v>
          </cell>
          <cell r="E33" t="str">
            <v>VIGAS AEREAS EN CONCRETO VISTO F'C 21 MPA - 0.35 M. x 0.35 M.</v>
          </cell>
          <cell r="F33" t="str">
            <v>M3</v>
          </cell>
          <cell r="G33">
            <v>741498.98804459453</v>
          </cell>
          <cell r="H33">
            <v>26.161099999999998</v>
          </cell>
          <cell r="I33">
            <v>19398429.176133439</v>
          </cell>
          <cell r="J33">
            <v>0</v>
          </cell>
          <cell r="K33">
            <v>0</v>
          </cell>
          <cell r="L33">
            <v>0</v>
          </cell>
          <cell r="M33">
            <v>0</v>
          </cell>
          <cell r="N33">
            <v>26.161099999999998</v>
          </cell>
          <cell r="O33">
            <v>19398429.176133439</v>
          </cell>
          <cell r="P33">
            <v>19398416</v>
          </cell>
        </row>
        <row r="34">
          <cell r="D34" t="str">
            <v>05</v>
          </cell>
          <cell r="E34" t="str">
            <v>ACERO DE REFUERZO</v>
          </cell>
          <cell r="F34">
            <v>0</v>
          </cell>
          <cell r="G34">
            <v>0</v>
          </cell>
          <cell r="H34">
            <v>0</v>
          </cell>
          <cell r="I34">
            <v>60502943.351899199</v>
          </cell>
          <cell r="J34">
            <v>0</v>
          </cell>
          <cell r="K34">
            <v>0</v>
          </cell>
          <cell r="L34">
            <v>0</v>
          </cell>
          <cell r="M34">
            <v>0</v>
          </cell>
          <cell r="N34">
            <v>0</v>
          </cell>
          <cell r="O34">
            <v>0</v>
          </cell>
          <cell r="P34">
            <v>60502943.351899199</v>
          </cell>
        </row>
        <row r="35">
          <cell r="D35" t="str">
            <v>05-01</v>
          </cell>
          <cell r="E35" t="str">
            <v>ACERO DE REFUERZO PARA ESTRUCTURAS</v>
          </cell>
          <cell r="F35">
            <v>0</v>
          </cell>
          <cell r="G35">
            <v>0</v>
          </cell>
          <cell r="H35">
            <v>0</v>
          </cell>
          <cell r="I35">
            <v>57193602.398457356</v>
          </cell>
          <cell r="J35">
            <v>0</v>
          </cell>
          <cell r="K35">
            <v>0</v>
          </cell>
          <cell r="L35">
            <v>0</v>
          </cell>
          <cell r="M35">
            <v>0</v>
          </cell>
          <cell r="N35">
            <v>0</v>
          </cell>
          <cell r="O35">
            <v>57193602.398457356</v>
          </cell>
          <cell r="P35">
            <v>57193600</v>
          </cell>
        </row>
        <row r="36">
          <cell r="D36" t="str">
            <v>05-01-010</v>
          </cell>
          <cell r="E36" t="str">
            <v>ACERO DE REFUERZO FY 420 MPA - BARRAS DE REFUERZO</v>
          </cell>
          <cell r="F36" t="str">
            <v>KG</v>
          </cell>
          <cell r="G36">
            <v>4099.9879852941176</v>
          </cell>
          <cell r="H36">
            <v>13949.7</v>
          </cell>
          <cell r="I36">
            <v>57193602.398457356</v>
          </cell>
          <cell r="J36">
            <v>0</v>
          </cell>
          <cell r="K36">
            <v>0</v>
          </cell>
          <cell r="L36">
            <v>0</v>
          </cell>
          <cell r="M36">
            <v>0</v>
          </cell>
          <cell r="N36">
            <v>13949.7</v>
          </cell>
          <cell r="O36">
            <v>57193602.398457356</v>
          </cell>
          <cell r="P36">
            <v>57193600</v>
          </cell>
        </row>
        <row r="37">
          <cell r="D37" t="str">
            <v>05-02</v>
          </cell>
          <cell r="E37" t="str">
            <v>MALLAS ELECTROSOLDADAS</v>
          </cell>
          <cell r="F37">
            <v>0</v>
          </cell>
          <cell r="G37">
            <v>0</v>
          </cell>
          <cell r="H37">
            <v>0</v>
          </cell>
          <cell r="I37">
            <v>3309340.9534418467</v>
          </cell>
          <cell r="J37">
            <v>0</v>
          </cell>
          <cell r="K37">
            <v>0</v>
          </cell>
          <cell r="L37">
            <v>0</v>
          </cell>
          <cell r="M37">
            <v>0</v>
          </cell>
          <cell r="N37">
            <v>0</v>
          </cell>
          <cell r="O37">
            <v>3309340.9534418467</v>
          </cell>
          <cell r="P37">
            <v>3309340</v>
          </cell>
        </row>
        <row r="38">
          <cell r="D38" t="str">
            <v>05-02-040</v>
          </cell>
          <cell r="E38" t="str">
            <v>MALLA ELECTROSOLDADA F'Y 490 MPA - D-106</v>
          </cell>
          <cell r="F38" t="str">
            <v>M2</v>
          </cell>
          <cell r="G38">
            <v>5977.8557685004453</v>
          </cell>
          <cell r="H38">
            <v>553.6</v>
          </cell>
          <cell r="I38">
            <v>3309340.9534418467</v>
          </cell>
          <cell r="J38">
            <v>0</v>
          </cell>
          <cell r="K38">
            <v>0</v>
          </cell>
          <cell r="L38">
            <v>0</v>
          </cell>
          <cell r="M38">
            <v>0</v>
          </cell>
          <cell r="N38">
            <v>553.6</v>
          </cell>
          <cell r="O38">
            <v>3309340.9534418467</v>
          </cell>
          <cell r="P38">
            <v>3309340</v>
          </cell>
        </row>
        <row r="39">
          <cell r="D39" t="str">
            <v>06</v>
          </cell>
          <cell r="E39" t="str">
            <v>ESTRUCTURAS METALICAS</v>
          </cell>
          <cell r="F39">
            <v>0</v>
          </cell>
          <cell r="G39">
            <v>0</v>
          </cell>
          <cell r="H39">
            <v>0</v>
          </cell>
          <cell r="I39">
            <v>86370913.833319232</v>
          </cell>
          <cell r="J39">
            <v>0</v>
          </cell>
          <cell r="K39">
            <v>0</v>
          </cell>
          <cell r="L39">
            <v>0</v>
          </cell>
          <cell r="M39">
            <v>0</v>
          </cell>
          <cell r="N39">
            <v>0</v>
          </cell>
          <cell r="O39">
            <v>0</v>
          </cell>
          <cell r="P39">
            <v>86370913.833319232</v>
          </cell>
        </row>
        <row r="40">
          <cell r="D40" t="str">
            <v>06-01</v>
          </cell>
          <cell r="E40" t="str">
            <v>ESTRUCTURAS METALICAS</v>
          </cell>
          <cell r="F40">
            <v>0</v>
          </cell>
          <cell r="G40">
            <v>0</v>
          </cell>
          <cell r="H40">
            <v>0</v>
          </cell>
          <cell r="I40">
            <v>86370913.833319232</v>
          </cell>
          <cell r="J40">
            <v>0</v>
          </cell>
          <cell r="K40">
            <v>0</v>
          </cell>
          <cell r="L40">
            <v>0</v>
          </cell>
          <cell r="M40">
            <v>0</v>
          </cell>
          <cell r="N40">
            <v>0</v>
          </cell>
          <cell r="O40">
            <v>86370913.833319232</v>
          </cell>
          <cell r="P40">
            <v>86370880</v>
          </cell>
        </row>
        <row r="41">
          <cell r="D41" t="str">
            <v>06-01-010</v>
          </cell>
          <cell r="E41" t="str">
            <v>ESTRUCTURA METALICA DE CUBIERTA. PERFILES, ACCESORIOS Y ACABADOS SEGÚN PLANOS ESTRUCTURALES</v>
          </cell>
          <cell r="F41" t="str">
            <v>KG</v>
          </cell>
          <cell r="G41">
            <v>7831.1487134837425</v>
          </cell>
          <cell r="H41">
            <v>6853.0000000000009</v>
          </cell>
          <cell r="I41">
            <v>53666862.133504093</v>
          </cell>
          <cell r="J41">
            <v>0</v>
          </cell>
          <cell r="K41">
            <v>0</v>
          </cell>
          <cell r="L41">
            <v>0</v>
          </cell>
          <cell r="M41">
            <v>0</v>
          </cell>
          <cell r="N41">
            <v>6853.0000000000009</v>
          </cell>
          <cell r="O41">
            <v>53666862.133504093</v>
          </cell>
          <cell r="P41">
            <v>53666848</v>
          </cell>
        </row>
        <row r="42">
          <cell r="D42" t="str">
            <v>06-01-020</v>
          </cell>
          <cell r="E42" t="str">
            <v>ESTRUCTURA METALICA PARA PERGOLAS EN CIRCULACIONES. PERFILES, ACCESORIOS Y ACABADOS SEGÚN PLANOS ESTRUCTURALES</v>
          </cell>
          <cell r="F42" t="str">
            <v>KG</v>
          </cell>
          <cell r="G42">
            <v>7831.1487134837425</v>
          </cell>
          <cell r="H42">
            <v>4176.1500000000005</v>
          </cell>
          <cell r="I42">
            <v>32704051.699815135</v>
          </cell>
          <cell r="J42">
            <v>0</v>
          </cell>
          <cell r="K42">
            <v>0</v>
          </cell>
          <cell r="L42">
            <v>0</v>
          </cell>
          <cell r="M42">
            <v>0</v>
          </cell>
          <cell r="N42">
            <v>4176.1500000000005</v>
          </cell>
          <cell r="O42">
            <v>32704051.699815135</v>
          </cell>
          <cell r="P42">
            <v>32704048</v>
          </cell>
        </row>
        <row r="43">
          <cell r="D43" t="str">
            <v>06-02</v>
          </cell>
          <cell r="E43" t="str">
            <v>LOSAS EN LAMINA COLABORANTE</v>
          </cell>
          <cell r="F43">
            <v>0</v>
          </cell>
          <cell r="G43">
            <v>0</v>
          </cell>
          <cell r="H43">
            <v>0</v>
          </cell>
          <cell r="I43">
            <v>0</v>
          </cell>
          <cell r="J43">
            <v>0</v>
          </cell>
          <cell r="K43">
            <v>0</v>
          </cell>
          <cell r="L43">
            <v>0</v>
          </cell>
          <cell r="M43">
            <v>0</v>
          </cell>
          <cell r="N43">
            <v>0</v>
          </cell>
          <cell r="O43">
            <v>0</v>
          </cell>
          <cell r="P43">
            <v>0</v>
          </cell>
        </row>
        <row r="44">
          <cell r="D44" t="str">
            <v>06-03</v>
          </cell>
          <cell r="E44" t="str">
            <v>ESTRUCTURAS METALICAS MENORES</v>
          </cell>
          <cell r="F44">
            <v>0</v>
          </cell>
          <cell r="G44">
            <v>0</v>
          </cell>
          <cell r="H44">
            <v>0</v>
          </cell>
          <cell r="I44">
            <v>0</v>
          </cell>
          <cell r="J44">
            <v>0</v>
          </cell>
          <cell r="K44">
            <v>0</v>
          </cell>
          <cell r="L44">
            <v>0</v>
          </cell>
          <cell r="M44">
            <v>0</v>
          </cell>
          <cell r="N44">
            <v>0</v>
          </cell>
          <cell r="O44">
            <v>0</v>
          </cell>
          <cell r="P44">
            <v>0</v>
          </cell>
        </row>
        <row r="45">
          <cell r="D45" t="str">
            <v>07</v>
          </cell>
          <cell r="E45" t="str">
            <v>MAMPOSTERIAS, DIVISIONES Y ELEMENTOS NO ESTRUCTURALES</v>
          </cell>
          <cell r="F45">
            <v>0</v>
          </cell>
          <cell r="G45">
            <v>0</v>
          </cell>
          <cell r="H45">
            <v>0</v>
          </cell>
          <cell r="I45">
            <v>137817456.54619929</v>
          </cell>
          <cell r="J45">
            <v>0</v>
          </cell>
          <cell r="K45">
            <v>0</v>
          </cell>
          <cell r="L45">
            <v>0</v>
          </cell>
          <cell r="M45">
            <v>0</v>
          </cell>
          <cell r="N45">
            <v>0</v>
          </cell>
          <cell r="O45">
            <v>0</v>
          </cell>
          <cell r="P45">
            <v>137817456.54619929</v>
          </cell>
        </row>
        <row r="46">
          <cell r="D46" t="str">
            <v>07-01</v>
          </cell>
          <cell r="E46" t="str">
            <v>MUROS EN BLOQUE DE CONCRETO</v>
          </cell>
          <cell r="F46">
            <v>0</v>
          </cell>
          <cell r="G46">
            <v>0</v>
          </cell>
          <cell r="H46">
            <v>0</v>
          </cell>
          <cell r="I46">
            <v>114175869.54437225</v>
          </cell>
          <cell r="J46">
            <v>0</v>
          </cell>
          <cell r="K46">
            <v>0</v>
          </cell>
          <cell r="L46">
            <v>0</v>
          </cell>
          <cell r="M46">
            <v>0</v>
          </cell>
          <cell r="N46">
            <v>0</v>
          </cell>
          <cell r="O46">
            <v>114175869.54437225</v>
          </cell>
          <cell r="P46">
            <v>114175808</v>
          </cell>
        </row>
        <row r="47">
          <cell r="D47" t="str">
            <v>07-01-010</v>
          </cell>
          <cell r="E47" t="str">
            <v>MURO EN BLOQUE DE CONCRETO 12x12x50 -  F'C 13 MPA COLOR ARENA / AMARILLO. INCLUYE REFUERZO HORIZONTAL</v>
          </cell>
          <cell r="F47" t="str">
            <v>M2</v>
          </cell>
          <cell r="G47">
            <v>110909.74394967036</v>
          </cell>
          <cell r="H47">
            <v>1029.4485000000002</v>
          </cell>
          <cell r="I47">
            <v>114175869.54437225</v>
          </cell>
          <cell r="J47">
            <v>0</v>
          </cell>
          <cell r="K47">
            <v>0</v>
          </cell>
          <cell r="L47">
            <v>0</v>
          </cell>
          <cell r="M47">
            <v>0</v>
          </cell>
          <cell r="N47">
            <v>1029.4485000000002</v>
          </cell>
          <cell r="O47">
            <v>114175869.54437225</v>
          </cell>
          <cell r="P47">
            <v>114175808</v>
          </cell>
        </row>
        <row r="48">
          <cell r="D48" t="str">
            <v>07-04</v>
          </cell>
          <cell r="E48" t="str">
            <v>ELEMENTOS NO ESTRUCTURALES</v>
          </cell>
          <cell r="F48">
            <v>0</v>
          </cell>
          <cell r="G48">
            <v>0</v>
          </cell>
          <cell r="H48">
            <v>0</v>
          </cell>
          <cell r="I48">
            <v>0</v>
          </cell>
          <cell r="J48">
            <v>0</v>
          </cell>
          <cell r="K48">
            <v>0</v>
          </cell>
          <cell r="L48">
            <v>0</v>
          </cell>
          <cell r="M48">
            <v>0</v>
          </cell>
          <cell r="N48">
            <v>0</v>
          </cell>
          <cell r="O48">
            <v>0</v>
          </cell>
          <cell r="P48">
            <v>0</v>
          </cell>
        </row>
        <row r="49">
          <cell r="D49" t="str">
            <v>07-04-010</v>
          </cell>
          <cell r="E49" t="str">
            <v>GROUT PARA MUROS EN BLOQUE Y LADRILLO F'C 12 MPA</v>
          </cell>
          <cell r="F49" t="str">
            <v>M</v>
          </cell>
          <cell r="G49">
            <v>14402.786940264714</v>
          </cell>
          <cell r="H49">
            <v>0</v>
          </cell>
          <cell r="I49">
            <v>0</v>
          </cell>
          <cell r="J49">
            <v>0</v>
          </cell>
          <cell r="K49">
            <v>0</v>
          </cell>
          <cell r="L49">
            <v>0</v>
          </cell>
          <cell r="M49">
            <v>0</v>
          </cell>
          <cell r="N49">
            <v>0</v>
          </cell>
          <cell r="O49">
            <v>0</v>
          </cell>
          <cell r="P49">
            <v>0</v>
          </cell>
        </row>
        <row r="50">
          <cell r="D50" t="str">
            <v>07-04-040</v>
          </cell>
          <cell r="E50" t="str">
            <v>ANCLAJES PARA REFUERZO DOVELAS Ø 1/2" TIPO HIT-RE 500 DE HILTI O EQUIVALENTE</v>
          </cell>
          <cell r="F50" t="str">
            <v>U</v>
          </cell>
          <cell r="G50">
            <v>6370.3690134146682</v>
          </cell>
          <cell r="H50">
            <v>0</v>
          </cell>
          <cell r="I50">
            <v>0</v>
          </cell>
          <cell r="J50">
            <v>0</v>
          </cell>
          <cell r="K50">
            <v>0</v>
          </cell>
          <cell r="L50">
            <v>0</v>
          </cell>
          <cell r="M50">
            <v>0</v>
          </cell>
          <cell r="N50">
            <v>0</v>
          </cell>
          <cell r="O50">
            <v>0</v>
          </cell>
          <cell r="P50">
            <v>0</v>
          </cell>
        </row>
        <row r="51">
          <cell r="D51" t="str">
            <v>07-05</v>
          </cell>
          <cell r="E51" t="str">
            <v>CONCRETOS MENORES</v>
          </cell>
          <cell r="F51">
            <v>0</v>
          </cell>
          <cell r="G51">
            <v>0</v>
          </cell>
          <cell r="H51">
            <v>0</v>
          </cell>
          <cell r="I51">
            <v>23641587.001827072</v>
          </cell>
          <cell r="J51">
            <v>0</v>
          </cell>
          <cell r="K51">
            <v>0</v>
          </cell>
          <cell r="L51">
            <v>0</v>
          </cell>
          <cell r="M51">
            <v>0</v>
          </cell>
          <cell r="N51">
            <v>0</v>
          </cell>
          <cell r="O51">
            <v>23641587.001827072</v>
          </cell>
          <cell r="P51">
            <v>23641584</v>
          </cell>
        </row>
        <row r="52">
          <cell r="D52" t="str">
            <v>07-05-010</v>
          </cell>
          <cell r="E52" t="str">
            <v>CUELGA/DINTEL EN CONCRETO VISTO F'C 21 MPA PARA FACHADAS A: 0.08 M. x H: 0.25 M. INCLUYE ACERO DE REFUERZO.</v>
          </cell>
          <cell r="F52" t="str">
            <v>M</v>
          </cell>
          <cell r="G52">
            <v>52526.318198897352</v>
          </cell>
          <cell r="H52">
            <v>77.830000000000013</v>
          </cell>
          <cell r="I52">
            <v>4088123.3454201818</v>
          </cell>
          <cell r="J52">
            <v>0</v>
          </cell>
          <cell r="K52">
            <v>0</v>
          </cell>
          <cell r="L52">
            <v>0</v>
          </cell>
          <cell r="M52">
            <v>0</v>
          </cell>
          <cell r="N52">
            <v>77.830000000000013</v>
          </cell>
          <cell r="O52">
            <v>4088123.3454201818</v>
          </cell>
          <cell r="P52">
            <v>4088122</v>
          </cell>
        </row>
        <row r="53">
          <cell r="D53" t="str">
            <v>07-05-030</v>
          </cell>
          <cell r="E53" t="str">
            <v>LOSETA SILLAR / ESTANTERIA EN CONCRETO VISTO F'C 21 MPA ANCHO VARIABLE A: 0.30 M. A A: 0.40 M. x H: 0.08 M. INCLUYE ACERO DE REFUERZO Y TALON DE BORDE</v>
          </cell>
          <cell r="F53" t="str">
            <v>M</v>
          </cell>
          <cell r="G53">
            <v>60134.516827911095</v>
          </cell>
          <cell r="H53">
            <v>58.960000000000008</v>
          </cell>
          <cell r="I53">
            <v>3545531.1121736388</v>
          </cell>
          <cell r="J53">
            <v>0</v>
          </cell>
          <cell r="K53">
            <v>0</v>
          </cell>
          <cell r="L53">
            <v>0</v>
          </cell>
          <cell r="M53">
            <v>0</v>
          </cell>
          <cell r="N53">
            <v>58.960000000000008</v>
          </cell>
          <cell r="O53">
            <v>3545531.1121736388</v>
          </cell>
          <cell r="P53">
            <v>3545530</v>
          </cell>
        </row>
        <row r="54">
          <cell r="D54" t="str">
            <v>07-05-040</v>
          </cell>
          <cell r="E54" t="str">
            <v>PLACA DINTEL EN CONCRETO VISTO F'C 21 MPA.  INCLUYE ACERO DE REFUERZO Y TALON DE BORDE</v>
          </cell>
          <cell r="F54" t="str">
            <v>M2</v>
          </cell>
          <cell r="G54">
            <v>121778.92073830303</v>
          </cell>
          <cell r="H54">
            <v>7.8000000000000007</v>
          </cell>
          <cell r="I54">
            <v>949875.58175876376</v>
          </cell>
          <cell r="J54">
            <v>0</v>
          </cell>
          <cell r="K54">
            <v>0</v>
          </cell>
          <cell r="L54">
            <v>0</v>
          </cell>
          <cell r="M54">
            <v>0</v>
          </cell>
          <cell r="N54">
            <v>7.8000000000000007</v>
          </cell>
          <cell r="O54">
            <v>949875.58175876376</v>
          </cell>
          <cell r="P54">
            <v>949875.5</v>
          </cell>
        </row>
        <row r="55">
          <cell r="D55" t="str">
            <v>07-05-050</v>
          </cell>
          <cell r="E55" t="str">
            <v>VIGA TALON EN CONCRETO VISTO F'C 21 MPA A: 0.12 M. x H: 0.21 M. BASE MUROS. INCLUYE ACERO DE REFUERZO</v>
          </cell>
          <cell r="F55" t="str">
            <v>M</v>
          </cell>
          <cell r="G55">
            <v>37349.844070036605</v>
          </cell>
          <cell r="H55">
            <v>241.45999999999989</v>
          </cell>
          <cell r="I55">
            <v>9018493.3491510339</v>
          </cell>
          <cell r="J55">
            <v>0</v>
          </cell>
          <cell r="K55">
            <v>0</v>
          </cell>
          <cell r="L55">
            <v>0</v>
          </cell>
          <cell r="M55">
            <v>0</v>
          </cell>
          <cell r="N55">
            <v>241.45999999999989</v>
          </cell>
          <cell r="O55">
            <v>9018493.3491510339</v>
          </cell>
          <cell r="P55">
            <v>9018488</v>
          </cell>
        </row>
        <row r="56">
          <cell r="D56" t="str">
            <v>07-05-060</v>
          </cell>
          <cell r="E56" t="str">
            <v>MESON EN CONCRETO F'C 21 MPA - A: 0.35 M. x E: 0.08 M. + TALON LATERAL FORRADO EN GRANO PULIDO. INCLUYE ACERO DE REFUERZO</v>
          </cell>
          <cell r="F56" t="str">
            <v>M</v>
          </cell>
          <cell r="G56">
            <v>125230.05476533581</v>
          </cell>
          <cell r="H56">
            <v>6.69</v>
          </cell>
          <cell r="I56">
            <v>837789.0663800966</v>
          </cell>
          <cell r="J56">
            <v>0</v>
          </cell>
          <cell r="K56">
            <v>0</v>
          </cell>
          <cell r="L56">
            <v>0</v>
          </cell>
          <cell r="M56">
            <v>0</v>
          </cell>
          <cell r="N56">
            <v>6.69</v>
          </cell>
          <cell r="O56">
            <v>837789.0663800966</v>
          </cell>
          <cell r="P56">
            <v>837789</v>
          </cell>
        </row>
        <row r="57">
          <cell r="D57" t="str">
            <v>07-05-070</v>
          </cell>
          <cell r="E57" t="str">
            <v>BEBEDERO / POZUELO EN CONCRETO VISTO F'C 21 MPA ACABADO PULIDO - A: 0.45 M. x E: 0.08 M. SEGÚN DETALLE DE PLANOS. INCLUYE ACERO DE REFUERZO</v>
          </cell>
          <cell r="F57" t="str">
            <v>M</v>
          </cell>
          <cell r="G57">
            <v>147733.5893733578</v>
          </cell>
          <cell r="H57">
            <v>2.12</v>
          </cell>
          <cell r="I57">
            <v>313195.20947151852</v>
          </cell>
          <cell r="J57">
            <v>0</v>
          </cell>
          <cell r="K57">
            <v>0</v>
          </cell>
          <cell r="L57">
            <v>0</v>
          </cell>
          <cell r="M57">
            <v>0</v>
          </cell>
          <cell r="N57">
            <v>2.12</v>
          </cell>
          <cell r="O57">
            <v>313195.20947151852</v>
          </cell>
          <cell r="P57">
            <v>313195</v>
          </cell>
        </row>
        <row r="58">
          <cell r="D58" t="str">
            <v>07-05-080</v>
          </cell>
          <cell r="E58" t="str">
            <v>LOSETA DINTEL / ALERO EN CONCRETO VISTO F'C 21 MPA A: 0.40 M. - 0.50 M. x H: 0.10 M. INCLUYE ACERO DE REFUERZO Y TALON DE BORDE</v>
          </cell>
          <cell r="F58" t="str">
            <v>M</v>
          </cell>
          <cell r="G58">
            <v>76193.462701690776</v>
          </cell>
          <cell r="H58">
            <v>30.48</v>
          </cell>
          <cell r="I58">
            <v>2322376.7431475348</v>
          </cell>
          <cell r="J58">
            <v>0</v>
          </cell>
          <cell r="K58">
            <v>0</v>
          </cell>
          <cell r="L58">
            <v>0</v>
          </cell>
          <cell r="M58">
            <v>0</v>
          </cell>
          <cell r="N58">
            <v>30.48</v>
          </cell>
          <cell r="O58">
            <v>2322376.7431475348</v>
          </cell>
          <cell r="P58">
            <v>2322376</v>
          </cell>
        </row>
        <row r="59">
          <cell r="D59" t="str">
            <v>07-05-100</v>
          </cell>
          <cell r="E59" t="str">
            <v>LOSETA + MURETE BANCA EN CONCRETO VISTO F'C 21 MPA A: 0.45 M. x H: 0.52 M. - E: 0.10 M. INCLUYE ACERO DE REFUERZO</v>
          </cell>
          <cell r="F59" t="str">
            <v>M</v>
          </cell>
          <cell r="G59">
            <v>111283.72048240679</v>
          </cell>
          <cell r="H59">
            <v>23.060000000000002</v>
          </cell>
          <cell r="I59">
            <v>2566202.594324301</v>
          </cell>
          <cell r="J59">
            <v>0</v>
          </cell>
          <cell r="K59">
            <v>0</v>
          </cell>
          <cell r="L59">
            <v>0</v>
          </cell>
          <cell r="M59">
            <v>0</v>
          </cell>
          <cell r="N59">
            <v>23.060000000000002</v>
          </cell>
          <cell r="O59">
            <v>2566202.594324301</v>
          </cell>
          <cell r="P59">
            <v>2566202</v>
          </cell>
        </row>
        <row r="60">
          <cell r="D60" t="str">
            <v>07-06</v>
          </cell>
          <cell r="E60" t="str">
            <v>ACERO DE REFUERZO PARA MAMPOSTERIAS</v>
          </cell>
          <cell r="F60">
            <v>0</v>
          </cell>
          <cell r="G60">
            <v>0</v>
          </cell>
          <cell r="H60">
            <v>0</v>
          </cell>
          <cell r="I60">
            <v>0</v>
          </cell>
          <cell r="J60">
            <v>0</v>
          </cell>
          <cell r="K60">
            <v>0</v>
          </cell>
          <cell r="L60">
            <v>0</v>
          </cell>
          <cell r="M60">
            <v>0</v>
          </cell>
          <cell r="N60">
            <v>0</v>
          </cell>
          <cell r="O60">
            <v>0</v>
          </cell>
          <cell r="P60">
            <v>0</v>
          </cell>
        </row>
        <row r="61">
          <cell r="D61" t="str">
            <v>07-06-010</v>
          </cell>
          <cell r="E61" t="str">
            <v>ACERO DE REFUERZO FY 420 MPA PARA MAMPOSTERIAS</v>
          </cell>
          <cell r="F61" t="str">
            <v>KG</v>
          </cell>
          <cell r="G61">
            <v>4099.9879852941176</v>
          </cell>
          <cell r="H61">
            <v>0</v>
          </cell>
          <cell r="I61">
            <v>0</v>
          </cell>
          <cell r="J61">
            <v>0</v>
          </cell>
          <cell r="K61">
            <v>0</v>
          </cell>
          <cell r="L61">
            <v>0</v>
          </cell>
          <cell r="M61">
            <v>0</v>
          </cell>
          <cell r="N61">
            <v>0</v>
          </cell>
          <cell r="O61">
            <v>0</v>
          </cell>
          <cell r="P61">
            <v>0</v>
          </cell>
        </row>
        <row r="62">
          <cell r="D62" t="str">
            <v>08</v>
          </cell>
          <cell r="E62" t="str">
            <v>CUBIERTAS Y CIELOS</v>
          </cell>
          <cell r="F62">
            <v>0</v>
          </cell>
          <cell r="G62">
            <v>0</v>
          </cell>
          <cell r="H62">
            <v>0</v>
          </cell>
          <cell r="I62">
            <v>80716307.223664641</v>
          </cell>
          <cell r="J62">
            <v>0</v>
          </cell>
          <cell r="K62">
            <v>0</v>
          </cell>
          <cell r="L62">
            <v>0</v>
          </cell>
          <cell r="M62">
            <v>0</v>
          </cell>
          <cell r="N62">
            <v>0</v>
          </cell>
          <cell r="O62">
            <v>0</v>
          </cell>
          <cell r="P62">
            <v>80716307.223664641</v>
          </cell>
        </row>
        <row r="63">
          <cell r="D63" t="str">
            <v>08-01</v>
          </cell>
          <cell r="E63" t="str">
            <v>CUBIERTAS</v>
          </cell>
          <cell r="F63">
            <v>0</v>
          </cell>
          <cell r="G63">
            <v>0</v>
          </cell>
          <cell r="H63">
            <v>0</v>
          </cell>
          <cell r="I63">
            <v>72198679.560000002</v>
          </cell>
          <cell r="J63">
            <v>0</v>
          </cell>
          <cell r="K63">
            <v>0</v>
          </cell>
          <cell r="L63">
            <v>0</v>
          </cell>
          <cell r="M63">
            <v>0</v>
          </cell>
          <cell r="N63">
            <v>0</v>
          </cell>
          <cell r="O63">
            <v>72198679.560000002</v>
          </cell>
          <cell r="P63">
            <v>72198656</v>
          </cell>
        </row>
        <row r="64">
          <cell r="D64" t="str">
            <v>08-01-010</v>
          </cell>
          <cell r="E64" t="str">
            <v>TEJA DE CUBIERTA TIPO STANDING SEAM ROOF DE CUBIERTEC O EQUIVALENTE. LAMINA DE ALUZINC CAL 26 + AISLAMIENTO TERMOACUSTICO EN POLIURETANO 38 MM. INCLUYE FIJACIONES A ESTRUCTURA METALICA.</v>
          </cell>
          <cell r="F64" t="str">
            <v>M2</v>
          </cell>
          <cell r="G64">
            <v>101094</v>
          </cell>
          <cell r="H64">
            <v>563.34</v>
          </cell>
          <cell r="I64">
            <v>56950293.960000001</v>
          </cell>
          <cell r="J64">
            <v>0</v>
          </cell>
          <cell r="K64">
            <v>0</v>
          </cell>
          <cell r="L64">
            <v>0</v>
          </cell>
          <cell r="M64">
            <v>0</v>
          </cell>
          <cell r="N64">
            <v>563.34</v>
          </cell>
          <cell r="O64">
            <v>56950293.960000001</v>
          </cell>
          <cell r="P64">
            <v>56950272</v>
          </cell>
        </row>
        <row r="65">
          <cell r="D65" t="str">
            <v>08-01-020</v>
          </cell>
          <cell r="E65" t="str">
            <v>TEJA DE CUBIERTA PERGOLAS EN POLICARBONATO ALVEOLAR 6 MM. POLISHADE DE ARKOS O EQUIVALENTE. INCLUYE FIJACIONES A ESTRUCTURA METALICA.</v>
          </cell>
          <cell r="F65" t="str">
            <v>M2</v>
          </cell>
          <cell r="G65">
            <v>97440</v>
          </cell>
          <cell r="H65">
            <v>156.49</v>
          </cell>
          <cell r="I65">
            <v>15248385.600000001</v>
          </cell>
          <cell r="J65">
            <v>0</v>
          </cell>
          <cell r="K65">
            <v>0</v>
          </cell>
          <cell r="L65">
            <v>0</v>
          </cell>
          <cell r="M65">
            <v>0</v>
          </cell>
          <cell r="N65">
            <v>156.49</v>
          </cell>
          <cell r="O65">
            <v>15248385.600000001</v>
          </cell>
          <cell r="P65">
            <v>15248384</v>
          </cell>
        </row>
        <row r="66">
          <cell r="D66" t="str">
            <v>08-02</v>
          </cell>
          <cell r="E66" t="str">
            <v>CIELO FALSO</v>
          </cell>
          <cell r="F66">
            <v>0</v>
          </cell>
          <cell r="G66">
            <v>0</v>
          </cell>
          <cell r="H66">
            <v>0</v>
          </cell>
          <cell r="I66">
            <v>0</v>
          </cell>
          <cell r="J66">
            <v>0</v>
          </cell>
          <cell r="K66">
            <v>0</v>
          </cell>
          <cell r="L66">
            <v>0</v>
          </cell>
          <cell r="M66">
            <v>0</v>
          </cell>
          <cell r="N66">
            <v>0</v>
          </cell>
          <cell r="O66">
            <v>0</v>
          </cell>
          <cell r="P66">
            <v>0</v>
          </cell>
        </row>
        <row r="67">
          <cell r="D67" t="str">
            <v>08-04</v>
          </cell>
          <cell r="E67" t="str">
            <v>ACCESORIOS</v>
          </cell>
          <cell r="F67">
            <v>0</v>
          </cell>
          <cell r="G67">
            <v>0</v>
          </cell>
          <cell r="H67">
            <v>0</v>
          </cell>
          <cell r="I67">
            <v>8517627.663664639</v>
          </cell>
          <cell r="J67">
            <v>0</v>
          </cell>
          <cell r="K67">
            <v>0</v>
          </cell>
          <cell r="L67">
            <v>0</v>
          </cell>
          <cell r="M67">
            <v>0</v>
          </cell>
          <cell r="N67">
            <v>0</v>
          </cell>
          <cell r="O67">
            <v>8517627.663664639</v>
          </cell>
          <cell r="P67">
            <v>8517624</v>
          </cell>
        </row>
        <row r="68">
          <cell r="D68" t="str">
            <v>08-04-010</v>
          </cell>
          <cell r="E68" t="str">
            <v>RUANA EN LAMINA DE ALUZINC CAL 18. DESARROLLO L: 0.30 M. INCLUYE ANCLAJES A MUROS Y/O ESTRUCTURA Y PINTURA DE ACABADO.</v>
          </cell>
          <cell r="F68" t="str">
            <v>M</v>
          </cell>
          <cell r="G68">
            <v>40107.863704574847</v>
          </cell>
          <cell r="H68">
            <v>118.11000000000001</v>
          </cell>
          <cell r="I68">
            <v>4737139.7821473358</v>
          </cell>
          <cell r="J68">
            <v>0</v>
          </cell>
          <cell r="K68">
            <v>0</v>
          </cell>
          <cell r="L68">
            <v>0</v>
          </cell>
          <cell r="M68">
            <v>0</v>
          </cell>
          <cell r="N68">
            <v>118.11000000000001</v>
          </cell>
          <cell r="O68">
            <v>4737139.7821473358</v>
          </cell>
          <cell r="P68">
            <v>4737136</v>
          </cell>
        </row>
        <row r="69">
          <cell r="D69" t="str">
            <v>08-04-030</v>
          </cell>
          <cell r="E69" t="str">
            <v>CANOA EN LAMINA DE ALUZINC CAL 18. DESARROLLO L: 0.70 M. INCLUYE ANCLAJES A MUROS Y/O ESTRUCTURA Y PINTURA DE ACABADO.</v>
          </cell>
          <cell r="F69" t="str">
            <v>M</v>
          </cell>
          <cell r="G69">
            <v>54789.679442279768</v>
          </cell>
          <cell r="H69">
            <v>69</v>
          </cell>
          <cell r="I69">
            <v>3780487.8815173041</v>
          </cell>
          <cell r="J69">
            <v>0</v>
          </cell>
          <cell r="K69">
            <v>0</v>
          </cell>
          <cell r="L69">
            <v>0</v>
          </cell>
          <cell r="M69">
            <v>0</v>
          </cell>
          <cell r="N69">
            <v>69</v>
          </cell>
          <cell r="O69">
            <v>3780487.8815173041</v>
          </cell>
          <cell r="P69">
            <v>3780486</v>
          </cell>
        </row>
        <row r="70">
          <cell r="D70" t="str">
            <v>09</v>
          </cell>
          <cell r="E70" t="str">
            <v>RECUBRIMIENTOS</v>
          </cell>
          <cell r="F70">
            <v>0</v>
          </cell>
          <cell r="G70">
            <v>0</v>
          </cell>
          <cell r="H70">
            <v>0</v>
          </cell>
          <cell r="I70">
            <v>28990540.590956412</v>
          </cell>
          <cell r="J70">
            <v>0</v>
          </cell>
          <cell r="K70">
            <v>0</v>
          </cell>
          <cell r="L70">
            <v>0</v>
          </cell>
          <cell r="M70">
            <v>0</v>
          </cell>
          <cell r="N70">
            <v>0</v>
          </cell>
          <cell r="O70">
            <v>0</v>
          </cell>
          <cell r="P70">
            <v>28990540.590956412</v>
          </cell>
        </row>
        <row r="71">
          <cell r="D71" t="str">
            <v>09-01</v>
          </cell>
          <cell r="E71" t="str">
            <v>REVOQUES</v>
          </cell>
          <cell r="F71">
            <v>0</v>
          </cell>
          <cell r="G71">
            <v>0</v>
          </cell>
          <cell r="H71">
            <v>0</v>
          </cell>
          <cell r="I71">
            <v>656972.96707885864</v>
          </cell>
          <cell r="J71">
            <v>0</v>
          </cell>
          <cell r="K71">
            <v>0</v>
          </cell>
          <cell r="L71">
            <v>0</v>
          </cell>
          <cell r="M71">
            <v>0</v>
          </cell>
          <cell r="N71">
            <v>0</v>
          </cell>
          <cell r="O71">
            <v>656972.96707885864</v>
          </cell>
          <cell r="P71">
            <v>656972.5</v>
          </cell>
        </row>
        <row r="72">
          <cell r="D72" t="str">
            <v>09-01-010</v>
          </cell>
          <cell r="E72" t="str">
            <v>REVOQUE PARA MUROS. INCLUYE FAJAS, RANURAS Y FILETES</v>
          </cell>
          <cell r="F72" t="str">
            <v>M2</v>
          </cell>
          <cell r="G72">
            <v>21583.121996598416</v>
          </cell>
          <cell r="H72">
            <v>30.439200000000003</v>
          </cell>
          <cell r="I72">
            <v>656972.96707885864</v>
          </cell>
          <cell r="J72">
            <v>0</v>
          </cell>
          <cell r="K72">
            <v>0</v>
          </cell>
          <cell r="L72">
            <v>0</v>
          </cell>
          <cell r="M72">
            <v>0</v>
          </cell>
          <cell r="N72">
            <v>30.439200000000003</v>
          </cell>
          <cell r="O72">
            <v>656972.96707885864</v>
          </cell>
          <cell r="P72">
            <v>656972.5</v>
          </cell>
        </row>
        <row r="73">
          <cell r="D73" t="str">
            <v>09-02</v>
          </cell>
          <cell r="E73" t="str">
            <v>ENCHAPES</v>
          </cell>
          <cell r="F73">
            <v>0</v>
          </cell>
          <cell r="G73">
            <v>0</v>
          </cell>
          <cell r="H73">
            <v>0</v>
          </cell>
          <cell r="I73">
            <v>14726115.904298436</v>
          </cell>
          <cell r="J73">
            <v>0</v>
          </cell>
          <cell r="K73">
            <v>0</v>
          </cell>
          <cell r="L73">
            <v>0</v>
          </cell>
          <cell r="M73">
            <v>0</v>
          </cell>
          <cell r="N73">
            <v>0</v>
          </cell>
          <cell r="O73">
            <v>14726115.904298436</v>
          </cell>
          <cell r="P73">
            <v>14726112</v>
          </cell>
        </row>
        <row r="74">
          <cell r="D74" t="str">
            <v>09-02-010</v>
          </cell>
          <cell r="E74" t="str">
            <v>ENCHAPE DE BAÑOS EN CERAMICA REF. MIRAFLORES 35x25 DE CORONA O EQUIVALENTE COLOR BLANCO.</v>
          </cell>
          <cell r="F74" t="str">
            <v>M2</v>
          </cell>
          <cell r="G74">
            <v>54307.843925216599</v>
          </cell>
          <cell r="H74">
            <v>248.5575</v>
          </cell>
          <cell r="I74">
            <v>13498621.916442025</v>
          </cell>
          <cell r="J74">
            <v>0</v>
          </cell>
          <cell r="K74">
            <v>0</v>
          </cell>
          <cell r="L74">
            <v>0</v>
          </cell>
          <cell r="M74">
            <v>0</v>
          </cell>
          <cell r="N74">
            <v>248.5575</v>
          </cell>
          <cell r="O74">
            <v>13498621.916442025</v>
          </cell>
          <cell r="P74">
            <v>13498616</v>
          </cell>
        </row>
        <row r="75">
          <cell r="D75" t="str">
            <v>09-02-020</v>
          </cell>
          <cell r="E75" t="str">
            <v>REMATE SUPERIOR DE ENCHAPES EN DILATACION DE ALUMINIO 1x2 CM.</v>
          </cell>
          <cell r="F75" t="str">
            <v>M</v>
          </cell>
          <cell r="G75">
            <v>7353.3456410256422</v>
          </cell>
          <cell r="H75">
            <v>104.68</v>
          </cell>
          <cell r="I75">
            <v>769748.22170256427</v>
          </cell>
          <cell r="J75">
            <v>0</v>
          </cell>
          <cell r="K75">
            <v>0</v>
          </cell>
          <cell r="L75">
            <v>0</v>
          </cell>
          <cell r="M75">
            <v>0</v>
          </cell>
          <cell r="N75">
            <v>104.68</v>
          </cell>
          <cell r="O75">
            <v>769748.22170256427</v>
          </cell>
          <cell r="P75">
            <v>769748</v>
          </cell>
        </row>
        <row r="76">
          <cell r="D76" t="str">
            <v>09-02-030</v>
          </cell>
          <cell r="E76" t="str">
            <v>REMATE ESQUINEROS ENCHAPES EN DILATACION DE ALUMINIO</v>
          </cell>
          <cell r="F76" t="str">
            <v>M</v>
          </cell>
          <cell r="G76">
            <v>7353.3456410256422</v>
          </cell>
          <cell r="H76">
            <v>62.25</v>
          </cell>
          <cell r="I76">
            <v>457745.76615384623</v>
          </cell>
          <cell r="J76">
            <v>0</v>
          </cell>
          <cell r="K76">
            <v>0</v>
          </cell>
          <cell r="L76">
            <v>0</v>
          </cell>
          <cell r="M76">
            <v>0</v>
          </cell>
          <cell r="N76">
            <v>62.25</v>
          </cell>
          <cell r="O76">
            <v>457745.76615384623</v>
          </cell>
          <cell r="P76">
            <v>457745.75</v>
          </cell>
        </row>
        <row r="77">
          <cell r="D77" t="str">
            <v>09-03</v>
          </cell>
          <cell r="E77" t="str">
            <v>ESTUCOS Y PINTURAS</v>
          </cell>
          <cell r="F77">
            <v>0</v>
          </cell>
          <cell r="G77">
            <v>0</v>
          </cell>
          <cell r="H77">
            <v>0</v>
          </cell>
          <cell r="I77">
            <v>352560.59500310366</v>
          </cell>
          <cell r="J77">
            <v>0</v>
          </cell>
          <cell r="K77">
            <v>0</v>
          </cell>
          <cell r="L77">
            <v>0</v>
          </cell>
          <cell r="M77">
            <v>0</v>
          </cell>
          <cell r="N77">
            <v>0</v>
          </cell>
          <cell r="O77">
            <v>352560.59500310366</v>
          </cell>
          <cell r="P77">
            <v>352560.5</v>
          </cell>
        </row>
        <row r="78">
          <cell r="D78" t="str">
            <v>09-03-010</v>
          </cell>
          <cell r="E78" t="str">
            <v xml:space="preserve">PINTURA ACRILICA PARA MUROS TIPO SIKACOLOR F DE SIKA O EQUIVALENTE - 3 MANOS. </v>
          </cell>
          <cell r="F78" t="str">
            <v>M2</v>
          </cell>
          <cell r="G78">
            <v>11582.452725534955</v>
          </cell>
          <cell r="H78">
            <v>30.439200000000003</v>
          </cell>
          <cell r="I78">
            <v>352560.59500310366</v>
          </cell>
          <cell r="J78">
            <v>0</v>
          </cell>
          <cell r="K78">
            <v>0</v>
          </cell>
          <cell r="L78">
            <v>0</v>
          </cell>
          <cell r="M78">
            <v>0</v>
          </cell>
          <cell r="N78">
            <v>30.439200000000003</v>
          </cell>
          <cell r="O78">
            <v>352560.59500310366</v>
          </cell>
          <cell r="P78">
            <v>352560.5</v>
          </cell>
        </row>
        <row r="79">
          <cell r="D79" t="str">
            <v>09-04</v>
          </cell>
          <cell r="E79" t="str">
            <v>LAVADO + HIDROFUGO FACHADAS Y/O CONCRETOS</v>
          </cell>
          <cell r="F79">
            <v>0</v>
          </cell>
          <cell r="G79">
            <v>0</v>
          </cell>
          <cell r="H79">
            <v>0</v>
          </cell>
          <cell r="I79">
            <v>13254891.12457601</v>
          </cell>
          <cell r="J79">
            <v>0</v>
          </cell>
          <cell r="K79">
            <v>0</v>
          </cell>
          <cell r="L79">
            <v>0</v>
          </cell>
          <cell r="M79">
            <v>0</v>
          </cell>
          <cell r="N79">
            <v>0</v>
          </cell>
          <cell r="O79">
            <v>13254891.12457601</v>
          </cell>
          <cell r="P79">
            <v>13254888</v>
          </cell>
        </row>
        <row r="80">
          <cell r="D80" t="str">
            <v>09-04-010</v>
          </cell>
          <cell r="E80" t="str">
            <v>LAVADO DE MUROS/CONCRETOS CON AGUA A PRESION</v>
          </cell>
          <cell r="F80" t="str">
            <v>M2</v>
          </cell>
          <cell r="G80">
            <v>3307.2</v>
          </cell>
          <cell r="H80">
            <v>2058.8970000000004</v>
          </cell>
          <cell r="I80">
            <v>6809184.158400001</v>
          </cell>
          <cell r="J80">
            <v>0</v>
          </cell>
          <cell r="K80">
            <v>0</v>
          </cell>
          <cell r="L80">
            <v>0</v>
          </cell>
          <cell r="M80">
            <v>0</v>
          </cell>
          <cell r="N80">
            <v>2058.8970000000004</v>
          </cell>
          <cell r="O80">
            <v>6809184.158400001</v>
          </cell>
          <cell r="P80">
            <v>6809184</v>
          </cell>
        </row>
        <row r="81">
          <cell r="D81" t="str">
            <v>09-04-020</v>
          </cell>
          <cell r="E81" t="str">
            <v>HIDROFUGO CON SIKA TRANSPARENTE 10 DE SIKA O EQUIVALENTE</v>
          </cell>
          <cell r="F81" t="str">
            <v>M2</v>
          </cell>
          <cell r="G81">
            <v>6261.3204703061965</v>
          </cell>
          <cell r="H81">
            <v>1029.4485000000002</v>
          </cell>
          <cell r="I81">
            <v>6445706.9661760097</v>
          </cell>
          <cell r="J81">
            <v>0</v>
          </cell>
          <cell r="K81">
            <v>0</v>
          </cell>
          <cell r="L81">
            <v>0</v>
          </cell>
          <cell r="M81">
            <v>0</v>
          </cell>
          <cell r="N81">
            <v>1029.4485000000002</v>
          </cell>
          <cell r="O81">
            <v>6445706.9661760097</v>
          </cell>
          <cell r="P81">
            <v>6445704</v>
          </cell>
        </row>
        <row r="82">
          <cell r="D82" t="str">
            <v>10</v>
          </cell>
          <cell r="E82" t="str">
            <v>PISOS Y ZOCALOS</v>
          </cell>
          <cell r="F82">
            <v>0</v>
          </cell>
          <cell r="G82">
            <v>0</v>
          </cell>
          <cell r="H82">
            <v>0</v>
          </cell>
          <cell r="I82">
            <v>60774550.980118699</v>
          </cell>
          <cell r="J82">
            <v>0</v>
          </cell>
          <cell r="K82">
            <v>0</v>
          </cell>
          <cell r="L82">
            <v>0</v>
          </cell>
          <cell r="M82">
            <v>0</v>
          </cell>
          <cell r="N82">
            <v>0</v>
          </cell>
          <cell r="O82">
            <v>0</v>
          </cell>
          <cell r="P82">
            <v>60774550.980118699</v>
          </cell>
        </row>
        <row r="83">
          <cell r="D83" t="str">
            <v>10-01</v>
          </cell>
          <cell r="E83" t="str">
            <v>ACABADOS DE PISO</v>
          </cell>
          <cell r="F83">
            <v>0</v>
          </cell>
          <cell r="G83">
            <v>0</v>
          </cell>
          <cell r="H83">
            <v>0</v>
          </cell>
          <cell r="I83">
            <v>56098410.014191508</v>
          </cell>
          <cell r="J83">
            <v>0</v>
          </cell>
          <cell r="K83">
            <v>0</v>
          </cell>
          <cell r="L83">
            <v>0</v>
          </cell>
          <cell r="M83">
            <v>0</v>
          </cell>
          <cell r="N83">
            <v>0</v>
          </cell>
          <cell r="O83">
            <v>56098410.014191508</v>
          </cell>
          <cell r="P83">
            <v>56098400</v>
          </cell>
        </row>
        <row r="84">
          <cell r="D84" t="str">
            <v>10-01-020</v>
          </cell>
          <cell r="E84" t="str">
            <v>PISO EN BALDOSA DE GRANO FORMATO 30x30 TONALIDADES BLANCO, GRIS, OCRES + GRANO PIEDRA SAN GIL. INCLUYE CONCRETO DE BASE F'C 21 MPA E: 0.04 M., PULIDA Y BRILLADA.</v>
          </cell>
          <cell r="F84" t="str">
            <v>M2</v>
          </cell>
          <cell r="G84">
            <v>119885.12741130406</v>
          </cell>
          <cell r="H84">
            <v>398.78</v>
          </cell>
          <cell r="I84">
            <v>47807791.10907983</v>
          </cell>
          <cell r="J84">
            <v>0</v>
          </cell>
          <cell r="K84">
            <v>0</v>
          </cell>
          <cell r="L84">
            <v>0</v>
          </cell>
          <cell r="M84">
            <v>0</v>
          </cell>
          <cell r="N84">
            <v>398.78</v>
          </cell>
          <cell r="O84">
            <v>47807791.10907983</v>
          </cell>
          <cell r="P84">
            <v>47807776</v>
          </cell>
        </row>
        <row r="85">
          <cell r="D85" t="str">
            <v>10-01-300</v>
          </cell>
          <cell r="E85" t="str">
            <v>PISO EN CONCRETO PULIDO Y ENDURECIDO E: 0.10 M. CON SIKAFLOOR 3-QUARTZ TOP DE SIKA O EQUIVALENTE.</v>
          </cell>
          <cell r="F85" t="str">
            <v>M2</v>
          </cell>
          <cell r="G85">
            <v>74475.556100536094</v>
          </cell>
          <cell r="H85">
            <v>111.32</v>
          </cell>
          <cell r="I85">
            <v>8290618.9051116779</v>
          </cell>
          <cell r="J85">
            <v>0</v>
          </cell>
          <cell r="K85">
            <v>0</v>
          </cell>
          <cell r="L85">
            <v>0</v>
          </cell>
          <cell r="M85">
            <v>0</v>
          </cell>
          <cell r="N85">
            <v>111.32</v>
          </cell>
          <cell r="O85">
            <v>8290618.9051116779</v>
          </cell>
          <cell r="P85">
            <v>8290616</v>
          </cell>
        </row>
        <row r="86">
          <cell r="D86" t="str">
            <v>10-02</v>
          </cell>
          <cell r="E86" t="str">
            <v>ZOCALOS Y ENCHARQUES</v>
          </cell>
          <cell r="F86">
            <v>0</v>
          </cell>
          <cell r="G86">
            <v>0</v>
          </cell>
          <cell r="H86">
            <v>0</v>
          </cell>
          <cell r="I86">
            <v>4676140.965927192</v>
          </cell>
          <cell r="J86">
            <v>0</v>
          </cell>
          <cell r="K86">
            <v>0</v>
          </cell>
          <cell r="L86">
            <v>0</v>
          </cell>
          <cell r="M86">
            <v>0</v>
          </cell>
          <cell r="N86">
            <v>0</v>
          </cell>
          <cell r="O86">
            <v>4676140.965927192</v>
          </cell>
          <cell r="P86">
            <v>4676140</v>
          </cell>
        </row>
        <row r="87">
          <cell r="D87" t="str">
            <v>10-02-020</v>
          </cell>
          <cell r="E87" t="str">
            <v>ZOCALO MEDIA CAÑA EN GRANITO VACIADO, PULIDO Y BRILLADO TONALIDADES BLANCO, GRIS, OCRES + GRANO PIEDRA SAN GIL H: 0.10 M. INCLUYE DILATACIONES EN ALUMINIO</v>
          </cell>
          <cell r="F87" t="str">
            <v>M</v>
          </cell>
          <cell r="G87">
            <v>44670.815494145885</v>
          </cell>
          <cell r="H87">
            <v>104.68</v>
          </cell>
          <cell r="I87">
            <v>4676140.965927192</v>
          </cell>
          <cell r="J87">
            <v>0</v>
          </cell>
          <cell r="K87">
            <v>0</v>
          </cell>
          <cell r="L87">
            <v>0</v>
          </cell>
          <cell r="M87">
            <v>0</v>
          </cell>
          <cell r="N87">
            <v>104.68</v>
          </cell>
          <cell r="O87">
            <v>4676140.965927192</v>
          </cell>
          <cell r="P87">
            <v>4676140</v>
          </cell>
        </row>
        <row r="88">
          <cell r="D88" t="str">
            <v>11</v>
          </cell>
          <cell r="E88" t="str">
            <v>CARPINTERIA METALICA / PVC (Todas las puertas y vidrieras incluyen cerraduras y haladeras según los detalles arquitectonicos)</v>
          </cell>
          <cell r="F88">
            <v>0</v>
          </cell>
          <cell r="G88">
            <v>0</v>
          </cell>
          <cell r="H88">
            <v>0</v>
          </cell>
          <cell r="I88">
            <v>1343106.0000000002</v>
          </cell>
          <cell r="J88">
            <v>0</v>
          </cell>
          <cell r="K88">
            <v>0</v>
          </cell>
          <cell r="L88">
            <v>0</v>
          </cell>
          <cell r="M88">
            <v>0</v>
          </cell>
          <cell r="N88">
            <v>0</v>
          </cell>
          <cell r="O88">
            <v>0</v>
          </cell>
          <cell r="P88">
            <v>1343106.0000000002</v>
          </cell>
        </row>
        <row r="89">
          <cell r="D89" t="str">
            <v>11-01</v>
          </cell>
          <cell r="E89" t="str">
            <v>VENTANAS</v>
          </cell>
          <cell r="F89">
            <v>0</v>
          </cell>
          <cell r="G89">
            <v>0</v>
          </cell>
          <cell r="H89">
            <v>0</v>
          </cell>
          <cell r="I89">
            <v>0</v>
          </cell>
          <cell r="J89">
            <v>0</v>
          </cell>
          <cell r="K89">
            <v>0</v>
          </cell>
          <cell r="L89">
            <v>0</v>
          </cell>
          <cell r="M89">
            <v>0</v>
          </cell>
          <cell r="N89">
            <v>0</v>
          </cell>
          <cell r="O89">
            <v>0</v>
          </cell>
          <cell r="P89">
            <v>0</v>
          </cell>
        </row>
        <row r="90">
          <cell r="D90" t="str">
            <v>11-01-010</v>
          </cell>
          <cell r="E90" t="str">
            <v>VENTANA V-1 (3.95x0.50).  MARCO + ALA EN ALUMINIO ANODIZADO NATURAL. VIDRIO TEMPLADO LAMINADO. CUERPOS BASCULANTES</v>
          </cell>
          <cell r="F90" t="str">
            <v>UN</v>
          </cell>
          <cell r="G90">
            <v>0</v>
          </cell>
          <cell r="H90">
            <v>4</v>
          </cell>
          <cell r="I90">
            <v>0</v>
          </cell>
          <cell r="J90">
            <v>0</v>
          </cell>
          <cell r="K90">
            <v>0</v>
          </cell>
          <cell r="L90">
            <v>0</v>
          </cell>
          <cell r="M90">
            <v>0</v>
          </cell>
          <cell r="N90">
            <v>4</v>
          </cell>
          <cell r="O90">
            <v>0</v>
          </cell>
          <cell r="P90">
            <v>0</v>
          </cell>
        </row>
        <row r="91">
          <cell r="D91" t="str">
            <v>11-01-020</v>
          </cell>
          <cell r="E91" t="str">
            <v>VENTANA V-2 (5.95x0.45).  MARCO + ALA EN ALUMINIO ANODIZADO NATURAL. VIDRIO TEMPLADO LAMINADO. CUERPOS BASCULANTES</v>
          </cell>
          <cell r="F91" t="str">
            <v>UN</v>
          </cell>
          <cell r="G91">
            <v>0</v>
          </cell>
          <cell r="H91">
            <v>4</v>
          </cell>
          <cell r="I91">
            <v>0</v>
          </cell>
          <cell r="J91">
            <v>0</v>
          </cell>
          <cell r="K91">
            <v>0</v>
          </cell>
          <cell r="L91">
            <v>0</v>
          </cell>
          <cell r="M91">
            <v>0</v>
          </cell>
          <cell r="N91">
            <v>4</v>
          </cell>
          <cell r="O91">
            <v>0</v>
          </cell>
          <cell r="P91">
            <v>0</v>
          </cell>
        </row>
        <row r="92">
          <cell r="D92" t="str">
            <v>11-01-030</v>
          </cell>
          <cell r="E92" t="str">
            <v>VENTANA V-3 (4.17x0.45).  MARCO + ALA EN ALUMINIO ANODIZADO NATURAL. VIDRIO TEMPLADO LAMINADO. CUERPOS BASCULANTES</v>
          </cell>
          <cell r="F92" t="str">
            <v>UN</v>
          </cell>
          <cell r="G92">
            <v>0</v>
          </cell>
          <cell r="H92">
            <v>1</v>
          </cell>
          <cell r="I92">
            <v>0</v>
          </cell>
          <cell r="J92">
            <v>0</v>
          </cell>
          <cell r="K92">
            <v>0</v>
          </cell>
          <cell r="L92">
            <v>0</v>
          </cell>
          <cell r="M92">
            <v>0</v>
          </cell>
          <cell r="N92">
            <v>1</v>
          </cell>
          <cell r="O92">
            <v>0</v>
          </cell>
          <cell r="P92">
            <v>0</v>
          </cell>
        </row>
        <row r="93">
          <cell r="D93" t="str">
            <v>11-01-040</v>
          </cell>
          <cell r="E93" t="str">
            <v>VENTANA V-4 (5.25x0.50).  MARCO + ALA EN ALUMINIO ANODIZADO NATURAL. VIDRIO TEMPLADO LAMINADO. CUERPOS BASCULANTES</v>
          </cell>
          <cell r="F93" t="str">
            <v>UN</v>
          </cell>
          <cell r="G93">
            <v>0</v>
          </cell>
          <cell r="H93">
            <v>1</v>
          </cell>
          <cell r="I93">
            <v>0</v>
          </cell>
          <cell r="J93">
            <v>0</v>
          </cell>
          <cell r="K93">
            <v>0</v>
          </cell>
          <cell r="L93">
            <v>0</v>
          </cell>
          <cell r="M93">
            <v>0</v>
          </cell>
          <cell r="N93">
            <v>1</v>
          </cell>
          <cell r="O93">
            <v>0</v>
          </cell>
          <cell r="P93">
            <v>0</v>
          </cell>
        </row>
        <row r="94">
          <cell r="D94" t="str">
            <v>11-01-050</v>
          </cell>
          <cell r="E94" t="str">
            <v>VENTANA V-5 (2.00x0.45).  MARCO + ALA EN ALUMINIO ANODIZADO NATURAL. VIDRIO TEMPLADO LAMINADO. CUERPOS BASCULANTES</v>
          </cell>
          <cell r="F94" t="str">
            <v>UN</v>
          </cell>
          <cell r="G94">
            <v>0</v>
          </cell>
          <cell r="H94">
            <v>1</v>
          </cell>
          <cell r="I94">
            <v>0</v>
          </cell>
          <cell r="J94">
            <v>0</v>
          </cell>
          <cell r="K94">
            <v>0</v>
          </cell>
          <cell r="L94">
            <v>0</v>
          </cell>
          <cell r="M94">
            <v>0</v>
          </cell>
          <cell r="N94">
            <v>1</v>
          </cell>
          <cell r="O94">
            <v>0</v>
          </cell>
          <cell r="P94">
            <v>0</v>
          </cell>
        </row>
        <row r="95">
          <cell r="D95" t="str">
            <v>11-01-060</v>
          </cell>
          <cell r="E95" t="str">
            <v>VENTANA V-6 (4.85x0.45).  MARCO + ALA EN ALUMINIO ANODIZADO NATURAL. VIDRIO TEMPLADO LAMINADO. CUERPOS BASCULANTES</v>
          </cell>
          <cell r="F95" t="str">
            <v>UN</v>
          </cell>
          <cell r="G95">
            <v>0</v>
          </cell>
          <cell r="H95">
            <v>1</v>
          </cell>
          <cell r="I95">
            <v>0</v>
          </cell>
          <cell r="J95">
            <v>0</v>
          </cell>
          <cell r="K95">
            <v>0</v>
          </cell>
          <cell r="L95">
            <v>0</v>
          </cell>
          <cell r="M95">
            <v>0</v>
          </cell>
          <cell r="N95">
            <v>1</v>
          </cell>
          <cell r="O95">
            <v>0</v>
          </cell>
          <cell r="P95">
            <v>0</v>
          </cell>
        </row>
        <row r="96">
          <cell r="D96" t="str">
            <v>11-01-070</v>
          </cell>
          <cell r="E96" t="str">
            <v>VENTANA V-7 (5.41x0.45).  MARCO + ALA EN ALUMINIO ANODIZADO NATURAL. VIDRIO TEMPLADO LAMINADO. CUERPOS BASCULANTES</v>
          </cell>
          <cell r="F96" t="str">
            <v>UN</v>
          </cell>
          <cell r="G96">
            <v>0</v>
          </cell>
          <cell r="H96">
            <v>2</v>
          </cell>
          <cell r="I96">
            <v>0</v>
          </cell>
          <cell r="J96">
            <v>0</v>
          </cell>
          <cell r="K96">
            <v>0</v>
          </cell>
          <cell r="L96">
            <v>0</v>
          </cell>
          <cell r="M96">
            <v>0</v>
          </cell>
          <cell r="N96">
            <v>2</v>
          </cell>
          <cell r="O96">
            <v>0</v>
          </cell>
          <cell r="P96">
            <v>0</v>
          </cell>
        </row>
        <row r="97">
          <cell r="D97" t="str">
            <v>11-01-080</v>
          </cell>
          <cell r="E97" t="str">
            <v>VENTANA V-8 (2.85x0.50).  MARCO + ALA EN ALUMINIO ANODIZADO NATURAL. VIDRIO TEMPLADO LAMINADO. CUERPOS BASCULANTES</v>
          </cell>
          <cell r="F97" t="str">
            <v>UN</v>
          </cell>
          <cell r="G97">
            <v>0</v>
          </cell>
          <cell r="H97">
            <v>1</v>
          </cell>
          <cell r="I97">
            <v>0</v>
          </cell>
          <cell r="J97">
            <v>0</v>
          </cell>
          <cell r="K97">
            <v>0</v>
          </cell>
          <cell r="L97">
            <v>0</v>
          </cell>
          <cell r="M97">
            <v>0</v>
          </cell>
          <cell r="N97">
            <v>1</v>
          </cell>
          <cell r="O97">
            <v>0</v>
          </cell>
          <cell r="P97">
            <v>0</v>
          </cell>
        </row>
        <row r="98">
          <cell r="D98" t="str">
            <v>11-01-090</v>
          </cell>
          <cell r="E98" t="str">
            <v>VENTANA V-9 (4.41x0.50).  MARCO + ALA EN ALUMINIO ANODIZADO NATURAL. VIDRIO TEMPLADO LAMINADO. CUERPOS BASCULANTES</v>
          </cell>
          <cell r="F98" t="str">
            <v>UN</v>
          </cell>
          <cell r="G98">
            <v>0</v>
          </cell>
          <cell r="H98">
            <v>1</v>
          </cell>
          <cell r="I98">
            <v>0</v>
          </cell>
          <cell r="J98">
            <v>0</v>
          </cell>
          <cell r="K98">
            <v>0</v>
          </cell>
          <cell r="L98">
            <v>0</v>
          </cell>
          <cell r="M98">
            <v>0</v>
          </cell>
          <cell r="N98">
            <v>1</v>
          </cell>
          <cell r="O98">
            <v>0</v>
          </cell>
          <cell r="P98">
            <v>0</v>
          </cell>
        </row>
        <row r="99">
          <cell r="D99" t="str">
            <v>11-01-100</v>
          </cell>
          <cell r="E99" t="str">
            <v>CORTINA ENROLLABLE  CAFETERIA (3.45x1.60).  CORTINA ENROLLABLE EN FLEJES MICROPERFORADOS. INCLUYE TAPAROLLOS, ANTICORROSIVO + PINTURA DE ACABADO</v>
          </cell>
          <cell r="F99" t="str">
            <v>UN</v>
          </cell>
          <cell r="G99">
            <v>0</v>
          </cell>
          <cell r="H99">
            <v>1</v>
          </cell>
          <cell r="I99">
            <v>0</v>
          </cell>
          <cell r="J99">
            <v>0</v>
          </cell>
          <cell r="K99">
            <v>0</v>
          </cell>
          <cell r="L99">
            <v>0</v>
          </cell>
          <cell r="M99">
            <v>0</v>
          </cell>
          <cell r="N99">
            <v>1</v>
          </cell>
          <cell r="O99">
            <v>0</v>
          </cell>
          <cell r="P99">
            <v>0</v>
          </cell>
        </row>
        <row r="100">
          <cell r="D100" t="str">
            <v>11-01-110</v>
          </cell>
          <cell r="E100" t="str">
            <v>CORTINA ENROLLABLE  COCINA (1.45x1.60).  CORTINA ENROLLABLE EN FLEJES MICROPERFORADOS. INCLUYE TAPAROLLOS, ANTICORROSIVO + PINTURA DE ACABADO</v>
          </cell>
          <cell r="F100" t="str">
            <v>UN</v>
          </cell>
          <cell r="G100">
            <v>0</v>
          </cell>
          <cell r="H100">
            <v>1</v>
          </cell>
          <cell r="I100">
            <v>0</v>
          </cell>
          <cell r="J100">
            <v>0</v>
          </cell>
          <cell r="K100">
            <v>0</v>
          </cell>
          <cell r="L100">
            <v>0</v>
          </cell>
          <cell r="M100">
            <v>0</v>
          </cell>
          <cell r="N100">
            <v>1</v>
          </cell>
          <cell r="O100">
            <v>0</v>
          </cell>
          <cell r="P100">
            <v>0</v>
          </cell>
        </row>
        <row r="101">
          <cell r="D101" t="str">
            <v>11-01-120</v>
          </cell>
          <cell r="E101" t="str">
            <v>REJA R-1 (16.56x0.48).  MARCO + CUERPO FIJO EN CELOSIA ALUMINIO ANODIZADO NATURAL. CUERPOS FIJOS</v>
          </cell>
          <cell r="F101" t="str">
            <v>UN</v>
          </cell>
          <cell r="G101">
            <v>0</v>
          </cell>
          <cell r="H101">
            <v>1</v>
          </cell>
          <cell r="I101">
            <v>0</v>
          </cell>
          <cell r="J101">
            <v>0</v>
          </cell>
          <cell r="K101">
            <v>0</v>
          </cell>
          <cell r="L101">
            <v>0</v>
          </cell>
          <cell r="M101">
            <v>0</v>
          </cell>
          <cell r="N101">
            <v>1</v>
          </cell>
          <cell r="O101">
            <v>0</v>
          </cell>
          <cell r="P101">
            <v>0</v>
          </cell>
        </row>
        <row r="102">
          <cell r="D102" t="str">
            <v>11-01-130</v>
          </cell>
          <cell r="E102" t="str">
            <v>REJA R-2 (20.10x0.48).  MARCO + CUERPO FIJO EN CELOSIA ALUMINIO ANODIZADO NATURAL. CUERPOS FIJOS</v>
          </cell>
          <cell r="F102" t="str">
            <v>UN</v>
          </cell>
          <cell r="G102">
            <v>0</v>
          </cell>
          <cell r="H102">
            <v>1</v>
          </cell>
          <cell r="I102">
            <v>0</v>
          </cell>
          <cell r="J102">
            <v>0</v>
          </cell>
          <cell r="K102">
            <v>0</v>
          </cell>
          <cell r="L102">
            <v>0</v>
          </cell>
          <cell r="M102">
            <v>0</v>
          </cell>
          <cell r="N102">
            <v>1</v>
          </cell>
          <cell r="O102">
            <v>0</v>
          </cell>
          <cell r="P102">
            <v>0</v>
          </cell>
        </row>
        <row r="103">
          <cell r="D103" t="str">
            <v>11-01-140</v>
          </cell>
          <cell r="E103" t="str">
            <v>REJA R-3 (21.36x0.48).  MARCO + CUERPO FIJO EN CELOSIA ALUMINIO ANODIZADO NATURAL. CUERPOS FIJOS</v>
          </cell>
          <cell r="F103" t="str">
            <v>UN</v>
          </cell>
          <cell r="G103">
            <v>0</v>
          </cell>
          <cell r="H103">
            <v>1</v>
          </cell>
          <cell r="I103">
            <v>0</v>
          </cell>
          <cell r="J103">
            <v>0</v>
          </cell>
          <cell r="K103">
            <v>0</v>
          </cell>
          <cell r="L103">
            <v>0</v>
          </cell>
          <cell r="M103">
            <v>0</v>
          </cell>
          <cell r="N103">
            <v>1</v>
          </cell>
          <cell r="O103">
            <v>0</v>
          </cell>
          <cell r="P103">
            <v>0</v>
          </cell>
        </row>
        <row r="104">
          <cell r="D104" t="str">
            <v>11-02</v>
          </cell>
          <cell r="E104" t="str">
            <v>PUERTAS VIDRIERAS</v>
          </cell>
          <cell r="F104">
            <v>0</v>
          </cell>
          <cell r="G104">
            <v>0</v>
          </cell>
          <cell r="H104">
            <v>0</v>
          </cell>
          <cell r="I104">
            <v>0</v>
          </cell>
          <cell r="J104">
            <v>0</v>
          </cell>
          <cell r="K104">
            <v>0</v>
          </cell>
          <cell r="L104">
            <v>0</v>
          </cell>
          <cell r="M104">
            <v>0</v>
          </cell>
          <cell r="N104">
            <v>0</v>
          </cell>
          <cell r="O104">
            <v>0</v>
          </cell>
          <cell r="P104">
            <v>0</v>
          </cell>
        </row>
        <row r="105">
          <cell r="D105" t="str">
            <v>11-03</v>
          </cell>
          <cell r="E105" t="str">
            <v>PUERTAS</v>
          </cell>
          <cell r="F105">
            <v>0</v>
          </cell>
          <cell r="G105">
            <v>0</v>
          </cell>
          <cell r="H105">
            <v>0</v>
          </cell>
          <cell r="I105">
            <v>0</v>
          </cell>
          <cell r="J105">
            <v>0</v>
          </cell>
          <cell r="K105">
            <v>0</v>
          </cell>
          <cell r="L105">
            <v>0</v>
          </cell>
          <cell r="M105">
            <v>0</v>
          </cell>
          <cell r="N105">
            <v>0</v>
          </cell>
          <cell r="O105">
            <v>0</v>
          </cell>
          <cell r="P105">
            <v>0</v>
          </cell>
        </row>
        <row r="106">
          <cell r="D106" t="str">
            <v>11-03-010</v>
          </cell>
          <cell r="E106" t="str">
            <v>PUERTA P-1 (0.70x2.37). MARCO EN LAMINA CR CAL 16 + ALA ENTAMBORADA EN LAMINA CR CAL 16 CON CELOSIAS INFERIOR Y SUPERIOR. INCLUYE PINTURA ANTICORROSIVA + ACABADO Y CHAPA TIPO MANIJA DE USO INSTITUCIONAL</v>
          </cell>
          <cell r="F106" t="str">
            <v>UN</v>
          </cell>
          <cell r="G106">
            <v>0</v>
          </cell>
          <cell r="H106">
            <v>2</v>
          </cell>
          <cell r="I106">
            <v>0</v>
          </cell>
          <cell r="J106">
            <v>0</v>
          </cell>
          <cell r="K106">
            <v>0</v>
          </cell>
          <cell r="L106">
            <v>0</v>
          </cell>
          <cell r="M106">
            <v>0</v>
          </cell>
          <cell r="N106">
            <v>2</v>
          </cell>
          <cell r="O106">
            <v>0</v>
          </cell>
          <cell r="P106">
            <v>0</v>
          </cell>
        </row>
        <row r="107">
          <cell r="D107" t="str">
            <v>11-03-020</v>
          </cell>
          <cell r="E107" t="str">
            <v>PUERTA P-2 (0.80x2.37). MARCO EN LAMINA CR CAL 16 + ALA ENTAMBORADA EN LAMINA CR CAL 16 CON CELOSIAS INFERIOR Y SUPERIOR. INCLUYE PINTURA ANTICORROSIVA + ACABADO Y CHAPA TIPO MANIJA DE USO INSTITUCIONAL</v>
          </cell>
          <cell r="F107" t="str">
            <v>UN</v>
          </cell>
          <cell r="G107">
            <v>0</v>
          </cell>
          <cell r="H107">
            <v>1</v>
          </cell>
          <cell r="I107">
            <v>0</v>
          </cell>
          <cell r="J107">
            <v>0</v>
          </cell>
          <cell r="K107">
            <v>0</v>
          </cell>
          <cell r="L107">
            <v>0</v>
          </cell>
          <cell r="M107">
            <v>0</v>
          </cell>
          <cell r="N107">
            <v>1</v>
          </cell>
          <cell r="O107">
            <v>0</v>
          </cell>
          <cell r="P107">
            <v>0</v>
          </cell>
        </row>
        <row r="108">
          <cell r="D108" t="str">
            <v>11-03-030</v>
          </cell>
          <cell r="E108" t="str">
            <v>PUERTA P-3 (1.00x2.37). MARCO EN LAMINA CR CAL 16 + ALA ENTAMBORADA EN LAMINA CR CAL 16 CON CELOSIAS INFERIOR Y SUPERIOR. INCLUYE PINTURA ANTICORROSIVA + ACABADO Y CHAPA TIPO MANIJA DE USO INSTITUCIONAL</v>
          </cell>
          <cell r="F108" t="str">
            <v>UN</v>
          </cell>
          <cell r="G108">
            <v>0</v>
          </cell>
          <cell r="H108">
            <v>4</v>
          </cell>
          <cell r="I108">
            <v>0</v>
          </cell>
          <cell r="J108">
            <v>0</v>
          </cell>
          <cell r="K108">
            <v>0</v>
          </cell>
          <cell r="L108">
            <v>0</v>
          </cell>
          <cell r="M108">
            <v>0</v>
          </cell>
          <cell r="N108">
            <v>4</v>
          </cell>
          <cell r="O108">
            <v>0</v>
          </cell>
          <cell r="P108">
            <v>0</v>
          </cell>
        </row>
        <row r="109">
          <cell r="D109" t="str">
            <v>11-03-040</v>
          </cell>
          <cell r="E109" t="str">
            <v>PUERTA P-4 (1.00x2.31). MARCO EN LAMINA CR CAL 16 + ALA ENTAMBORADA EN LAMINA CR CAL 16 Y MIRILLA EN VIDRIO TEMPLADO LAMINADO. INCLUYE PINTURA ANTICORROSIVA + ACABADO Y CHAPA TIPO MANIJA DE USO INSTITUCIONAL</v>
          </cell>
          <cell r="F109" t="str">
            <v>UN</v>
          </cell>
          <cell r="G109">
            <v>0</v>
          </cell>
          <cell r="H109">
            <v>8</v>
          </cell>
          <cell r="I109">
            <v>0</v>
          </cell>
          <cell r="J109">
            <v>0</v>
          </cell>
          <cell r="K109">
            <v>0</v>
          </cell>
          <cell r="L109">
            <v>0</v>
          </cell>
          <cell r="M109">
            <v>0</v>
          </cell>
          <cell r="N109">
            <v>8</v>
          </cell>
          <cell r="O109">
            <v>0</v>
          </cell>
          <cell r="P109">
            <v>0</v>
          </cell>
        </row>
        <row r="110">
          <cell r="D110" t="str">
            <v>11-03-050</v>
          </cell>
          <cell r="E110" t="str">
            <v>PUERTAS SANITARIOS (0.80x1.80). PUERTA A: 0.70 M. + PARAL LATERAL A: 0.10 M. EN ACERO INOXIDABLE TIPO SOCODA O EQUIVALENTE. INCLUYE ANCLAJES A MUROS</v>
          </cell>
          <cell r="F110" t="str">
            <v>UN</v>
          </cell>
          <cell r="G110">
            <v>0</v>
          </cell>
          <cell r="H110">
            <v>6</v>
          </cell>
          <cell r="I110">
            <v>0</v>
          </cell>
          <cell r="J110">
            <v>0</v>
          </cell>
          <cell r="K110">
            <v>0</v>
          </cell>
          <cell r="L110">
            <v>0</v>
          </cell>
          <cell r="M110">
            <v>0</v>
          </cell>
          <cell r="N110">
            <v>6</v>
          </cell>
          <cell r="O110">
            <v>0</v>
          </cell>
          <cell r="P110">
            <v>0</v>
          </cell>
        </row>
        <row r="111">
          <cell r="D111" t="str">
            <v>11-04</v>
          </cell>
          <cell r="E111" t="str">
            <v>CERRAMIENTOS</v>
          </cell>
          <cell r="F111">
            <v>0</v>
          </cell>
          <cell r="G111">
            <v>0</v>
          </cell>
          <cell r="H111">
            <v>0</v>
          </cell>
          <cell r="I111">
            <v>1343106.0000000002</v>
          </cell>
          <cell r="J111">
            <v>0</v>
          </cell>
          <cell r="K111">
            <v>0</v>
          </cell>
          <cell r="L111">
            <v>0</v>
          </cell>
          <cell r="M111">
            <v>0</v>
          </cell>
          <cell r="N111">
            <v>0</v>
          </cell>
          <cell r="O111">
            <v>1343106.0000000002</v>
          </cell>
          <cell r="P111">
            <v>1343106</v>
          </cell>
        </row>
        <row r="112">
          <cell r="D112" t="str">
            <v>11-04-010</v>
          </cell>
          <cell r="E112" t="str">
            <v>PROVISION PARA CERRAMIENTO DE SEGURIDAD EN VENTANAS DEL CENTRO DE RECURSOS</v>
          </cell>
          <cell r="F112" t="str">
            <v>M2</v>
          </cell>
          <cell r="G112">
            <v>348000</v>
          </cell>
          <cell r="H112">
            <v>3.8595000000000006</v>
          </cell>
          <cell r="I112">
            <v>1343106.0000000002</v>
          </cell>
          <cell r="J112">
            <v>0</v>
          </cell>
          <cell r="K112">
            <v>0</v>
          </cell>
          <cell r="L112">
            <v>0</v>
          </cell>
          <cell r="M112">
            <v>0</v>
          </cell>
          <cell r="N112">
            <v>3.8595000000000006</v>
          </cell>
          <cell r="O112">
            <v>1343106.0000000002</v>
          </cell>
          <cell r="P112">
            <v>1343106</v>
          </cell>
        </row>
        <row r="113">
          <cell r="D113" t="str">
            <v>13</v>
          </cell>
          <cell r="E113" t="str">
            <v>APARATOS SANITARIOS, MUEBLES Y GRIFERIAS</v>
          </cell>
          <cell r="F113">
            <v>0</v>
          </cell>
          <cell r="G113">
            <v>0</v>
          </cell>
          <cell r="H113">
            <v>0</v>
          </cell>
          <cell r="I113">
            <v>10353151.562553551</v>
          </cell>
          <cell r="J113">
            <v>0</v>
          </cell>
          <cell r="K113">
            <v>0</v>
          </cell>
          <cell r="L113">
            <v>0</v>
          </cell>
          <cell r="M113">
            <v>0</v>
          </cell>
          <cell r="N113">
            <v>0</v>
          </cell>
          <cell r="O113">
            <v>0</v>
          </cell>
          <cell r="P113">
            <v>10353151.562553551</v>
          </cell>
        </row>
        <row r="114">
          <cell r="D114" t="str">
            <v>13-01</v>
          </cell>
          <cell r="E114" t="str">
            <v>APARATOS SANITARIOS</v>
          </cell>
          <cell r="F114">
            <v>0</v>
          </cell>
          <cell r="G114">
            <v>0</v>
          </cell>
          <cell r="H114">
            <v>0</v>
          </cell>
          <cell r="I114">
            <v>2413291.1329411766</v>
          </cell>
          <cell r="J114">
            <v>0</v>
          </cell>
          <cell r="K114">
            <v>0</v>
          </cell>
          <cell r="L114">
            <v>0</v>
          </cell>
          <cell r="M114">
            <v>0</v>
          </cell>
          <cell r="N114">
            <v>0</v>
          </cell>
          <cell r="O114">
            <v>2413291.1329411766</v>
          </cell>
          <cell r="P114">
            <v>2413290</v>
          </cell>
        </row>
        <row r="115">
          <cell r="D115" t="str">
            <v>13-01-010</v>
          </cell>
          <cell r="E115" t="str">
            <v>SANITARIO COLOR BLANCO REF. 302431001 ACUARIO DE CORONA O EQUIVALENTE. INCLUYE GRIFERIA COMPLETA + ASIENTO SANITARIO COLOR BLANCO</v>
          </cell>
          <cell r="F115" t="str">
            <v>UN</v>
          </cell>
          <cell r="G115">
            <v>203388.17235294115</v>
          </cell>
          <cell r="H115">
            <v>8</v>
          </cell>
          <cell r="I115">
            <v>1627105.3788235292</v>
          </cell>
          <cell r="J115">
            <v>0</v>
          </cell>
          <cell r="K115">
            <v>0</v>
          </cell>
          <cell r="L115">
            <v>0</v>
          </cell>
          <cell r="M115">
            <v>0</v>
          </cell>
          <cell r="N115">
            <v>8</v>
          </cell>
          <cell r="O115">
            <v>1627105.3788235292</v>
          </cell>
          <cell r="P115">
            <v>1627105</v>
          </cell>
        </row>
        <row r="116">
          <cell r="D116" t="str">
            <v>13-01-050</v>
          </cell>
          <cell r="E116" t="str">
            <v>ORINAL INSTITUCIONAL REF. 088611001 DE CORONA O EQUIVALENTE COLOR BLANCO. INCLUYE GRIFERIA.</v>
          </cell>
          <cell r="F116" t="str">
            <v>UN</v>
          </cell>
          <cell r="G116">
            <v>301073.87588235299</v>
          </cell>
          <cell r="H116">
            <v>2</v>
          </cell>
          <cell r="I116">
            <v>602147.75176470599</v>
          </cell>
          <cell r="J116">
            <v>0</v>
          </cell>
          <cell r="K116">
            <v>0</v>
          </cell>
          <cell r="L116">
            <v>0</v>
          </cell>
          <cell r="M116">
            <v>0</v>
          </cell>
          <cell r="N116">
            <v>2</v>
          </cell>
          <cell r="O116">
            <v>602147.75176470599</v>
          </cell>
          <cell r="P116">
            <v>602147.5</v>
          </cell>
        </row>
        <row r="117">
          <cell r="D117" t="str">
            <v>13-01-100</v>
          </cell>
          <cell r="E117" t="str">
            <v>LAVAMANOS EN CERAMICA REF. MILANO COLOR BLANCO DE  CORONA O EQUIVALENTE.</v>
          </cell>
          <cell r="F117" t="str">
            <v>UN</v>
          </cell>
          <cell r="G117">
            <v>92019.00117647057</v>
          </cell>
          <cell r="H117">
            <v>2</v>
          </cell>
          <cell r="I117">
            <v>184038.00235294114</v>
          </cell>
          <cell r="J117">
            <v>0</v>
          </cell>
          <cell r="K117">
            <v>0</v>
          </cell>
          <cell r="L117">
            <v>0</v>
          </cell>
          <cell r="M117">
            <v>0</v>
          </cell>
          <cell r="N117">
            <v>2</v>
          </cell>
          <cell r="O117">
            <v>184038.00235294114</v>
          </cell>
          <cell r="P117">
            <v>184038</v>
          </cell>
        </row>
        <row r="118">
          <cell r="D118" t="str">
            <v>13-02</v>
          </cell>
          <cell r="E118" t="str">
            <v>GRIFERIAS</v>
          </cell>
          <cell r="F118">
            <v>0</v>
          </cell>
          <cell r="G118">
            <v>0</v>
          </cell>
          <cell r="H118">
            <v>0</v>
          </cell>
          <cell r="I118">
            <v>950495.28941176459</v>
          </cell>
          <cell r="J118">
            <v>0</v>
          </cell>
          <cell r="K118">
            <v>0</v>
          </cell>
          <cell r="L118">
            <v>0</v>
          </cell>
          <cell r="M118">
            <v>0</v>
          </cell>
          <cell r="N118">
            <v>0</v>
          </cell>
          <cell r="O118">
            <v>950495.28941176459</v>
          </cell>
          <cell r="P118">
            <v>950495</v>
          </cell>
        </row>
        <row r="119">
          <cell r="D119" t="str">
            <v>13-02-010</v>
          </cell>
          <cell r="E119" t="str">
            <v>GRIFERIA PARA LAVAMANOS REF. BALTA DE PALANCA DE GRIVAL O EQUIVALENTE. INCLUYE ABASTOS.</v>
          </cell>
          <cell r="F119" t="str">
            <v>UN</v>
          </cell>
          <cell r="G119">
            <v>88842.193529411757</v>
          </cell>
          <cell r="H119">
            <v>6</v>
          </cell>
          <cell r="I119">
            <v>533053.16117647057</v>
          </cell>
          <cell r="J119">
            <v>0</v>
          </cell>
          <cell r="K119">
            <v>0</v>
          </cell>
          <cell r="L119">
            <v>0</v>
          </cell>
          <cell r="M119">
            <v>0</v>
          </cell>
          <cell r="N119">
            <v>6</v>
          </cell>
          <cell r="O119">
            <v>533053.16117647057</v>
          </cell>
          <cell r="P119">
            <v>533053</v>
          </cell>
        </row>
        <row r="120">
          <cell r="D120" t="str">
            <v>13-02-030</v>
          </cell>
          <cell r="E120" t="str">
            <v>GRIFERIA PARA LAVAPLATOS REF. 415040001 PALANCA BALTA 4" DE GRIVAL O EQUIVALENTE. INCLUYE ABASTOS.</v>
          </cell>
          <cell r="F120" t="str">
            <v>UN</v>
          </cell>
          <cell r="G120">
            <v>74147.393529411755</v>
          </cell>
          <cell r="H120">
            <v>4</v>
          </cell>
          <cell r="I120">
            <v>296589.57411764702</v>
          </cell>
          <cell r="J120">
            <v>0</v>
          </cell>
          <cell r="K120">
            <v>0</v>
          </cell>
          <cell r="L120">
            <v>0</v>
          </cell>
          <cell r="M120">
            <v>0</v>
          </cell>
          <cell r="N120">
            <v>4</v>
          </cell>
          <cell r="O120">
            <v>296589.57411764702</v>
          </cell>
          <cell r="P120">
            <v>296589.5</v>
          </cell>
        </row>
        <row r="121">
          <cell r="D121" t="str">
            <v>13-02-040</v>
          </cell>
          <cell r="E121" t="str">
            <v>LLAVE DE JARDIN PESADA ECONOMICA CROMO REF: 97721000 DE GRIVAL O EQUIVALENTE. PARA LAVAESCOBAS Y BEBEDEROS</v>
          </cell>
          <cell r="F121" t="str">
            <v>UN</v>
          </cell>
          <cell r="G121">
            <v>30213.138529411764</v>
          </cell>
          <cell r="H121">
            <v>4</v>
          </cell>
          <cell r="I121">
            <v>120852.55411764706</v>
          </cell>
          <cell r="J121">
            <v>0</v>
          </cell>
          <cell r="K121">
            <v>0</v>
          </cell>
          <cell r="L121">
            <v>0</v>
          </cell>
          <cell r="M121">
            <v>0</v>
          </cell>
          <cell r="N121">
            <v>4</v>
          </cell>
          <cell r="O121">
            <v>120852.55411764706</v>
          </cell>
          <cell r="P121">
            <v>120852.5</v>
          </cell>
        </row>
        <row r="122">
          <cell r="D122" t="str">
            <v>13-03</v>
          </cell>
          <cell r="E122" t="str">
            <v>ACCESORIOS</v>
          </cell>
          <cell r="F122">
            <v>0</v>
          </cell>
          <cell r="G122">
            <v>0</v>
          </cell>
          <cell r="H122">
            <v>0</v>
          </cell>
          <cell r="I122">
            <v>900822.26257918542</v>
          </cell>
          <cell r="J122">
            <v>0</v>
          </cell>
          <cell r="K122">
            <v>0</v>
          </cell>
          <cell r="L122">
            <v>0</v>
          </cell>
          <cell r="M122">
            <v>0</v>
          </cell>
          <cell r="N122">
            <v>0</v>
          </cell>
          <cell r="O122">
            <v>900822.26257918542</v>
          </cell>
          <cell r="P122">
            <v>900822</v>
          </cell>
        </row>
        <row r="123">
          <cell r="D123" t="str">
            <v>13-03-010</v>
          </cell>
          <cell r="E123" t="str">
            <v>ACCESORIOS PARA BAÑOS. COMBO 4 PIEZAS REF. 54639888 ALCALÁ DE CORONA O EQUIVALENTE</v>
          </cell>
          <cell r="F123" t="str">
            <v>UN</v>
          </cell>
          <cell r="G123">
            <v>46460.883529411767</v>
          </cell>
          <cell r="H123">
            <v>2</v>
          </cell>
          <cell r="I123">
            <v>92921.767058823534</v>
          </cell>
          <cell r="J123">
            <v>0</v>
          </cell>
          <cell r="K123">
            <v>0</v>
          </cell>
          <cell r="L123">
            <v>0</v>
          </cell>
          <cell r="M123">
            <v>0</v>
          </cell>
          <cell r="N123">
            <v>2</v>
          </cell>
          <cell r="O123">
            <v>92921.767058823534</v>
          </cell>
          <cell r="P123">
            <v>92921.75</v>
          </cell>
        </row>
        <row r="124">
          <cell r="D124" t="str">
            <v>13-03-020</v>
          </cell>
          <cell r="E124" t="str">
            <v>PORTAROLLO PAPEL HIGIENICO REF. ALCALA DE CORONA O EQUIVALENTE</v>
          </cell>
          <cell r="F124" t="str">
            <v>UN</v>
          </cell>
          <cell r="G124">
            <v>15876.98088235294</v>
          </cell>
          <cell r="H124">
            <v>6</v>
          </cell>
          <cell r="I124">
            <v>95261.885294117645</v>
          </cell>
          <cell r="J124">
            <v>0</v>
          </cell>
          <cell r="K124">
            <v>0</v>
          </cell>
          <cell r="L124">
            <v>0</v>
          </cell>
          <cell r="M124">
            <v>0</v>
          </cell>
          <cell r="N124">
            <v>6</v>
          </cell>
          <cell r="O124">
            <v>95261.885294117645</v>
          </cell>
          <cell r="P124">
            <v>95261.875</v>
          </cell>
        </row>
        <row r="125">
          <cell r="D125" t="str">
            <v>13-03-030</v>
          </cell>
          <cell r="E125" t="str">
            <v>JABONERA DE BARRA REF. ALCALA DE CORONA O EQUIVALENTE</v>
          </cell>
          <cell r="F125" t="str">
            <v>UN</v>
          </cell>
          <cell r="G125">
            <v>16776.980882352942</v>
          </cell>
          <cell r="H125">
            <v>1</v>
          </cell>
          <cell r="I125">
            <v>16776.980882352942</v>
          </cell>
          <cell r="J125">
            <v>0</v>
          </cell>
          <cell r="K125">
            <v>0</v>
          </cell>
          <cell r="L125">
            <v>0</v>
          </cell>
          <cell r="M125">
            <v>0</v>
          </cell>
          <cell r="N125">
            <v>1</v>
          </cell>
          <cell r="O125">
            <v>16776.980882352942</v>
          </cell>
          <cell r="P125">
            <v>16776.96875</v>
          </cell>
        </row>
        <row r="126">
          <cell r="D126" t="str">
            <v>13-03-040</v>
          </cell>
          <cell r="E126" t="str">
            <v>TOALLERO BARRA REF. ALCALA DE CORONA O EQUIVALENTE</v>
          </cell>
          <cell r="F126" t="str">
            <v>UN</v>
          </cell>
          <cell r="G126">
            <v>21176.980882352942</v>
          </cell>
          <cell r="H126">
            <v>1</v>
          </cell>
          <cell r="I126">
            <v>21176.980882352942</v>
          </cell>
          <cell r="J126">
            <v>0</v>
          </cell>
          <cell r="K126">
            <v>0</v>
          </cell>
          <cell r="L126">
            <v>0</v>
          </cell>
          <cell r="M126">
            <v>0</v>
          </cell>
          <cell r="N126">
            <v>1</v>
          </cell>
          <cell r="O126">
            <v>21176.980882352942</v>
          </cell>
          <cell r="P126">
            <v>21176.96875</v>
          </cell>
        </row>
        <row r="127">
          <cell r="D127" t="str">
            <v>13-03-100</v>
          </cell>
          <cell r="E127" t="str">
            <v>BARRA DE SEGURIDAD EN ACERO INOXIDABLE PARA BAÑOS DISCAPACITADOS REF. 231809 DE SOCODA O EQUIVALENTE</v>
          </cell>
          <cell r="F127" t="str">
            <v>UN</v>
          </cell>
          <cell r="G127">
            <v>120412.78529411765</v>
          </cell>
          <cell r="H127">
            <v>1</v>
          </cell>
          <cell r="I127">
            <v>120412.78529411765</v>
          </cell>
          <cell r="J127">
            <v>0</v>
          </cell>
          <cell r="K127">
            <v>0</v>
          </cell>
          <cell r="L127">
            <v>0</v>
          </cell>
          <cell r="M127">
            <v>0</v>
          </cell>
          <cell r="N127">
            <v>1</v>
          </cell>
          <cell r="O127">
            <v>120412.78529411765</v>
          </cell>
          <cell r="P127">
            <v>120412.75</v>
          </cell>
        </row>
        <row r="128">
          <cell r="D128" t="str">
            <v>13-03-110</v>
          </cell>
          <cell r="E128" t="str">
            <v>REJILLA DE PISO REDONDA EN PLASTICO + ACERO INOXIDABLE Ø 3" TIPO EASYFLOW O EQUIVALENTE</v>
          </cell>
          <cell r="F128" t="str">
            <v>UN</v>
          </cell>
          <cell r="G128">
            <v>16380.924072398191</v>
          </cell>
          <cell r="H128">
            <v>8</v>
          </cell>
          <cell r="I128">
            <v>131047.39257918553</v>
          </cell>
          <cell r="J128">
            <v>0</v>
          </cell>
          <cell r="K128">
            <v>0</v>
          </cell>
          <cell r="L128">
            <v>0</v>
          </cell>
          <cell r="M128">
            <v>0</v>
          </cell>
          <cell r="N128">
            <v>8</v>
          </cell>
          <cell r="O128">
            <v>131047.39257918553</v>
          </cell>
          <cell r="P128">
            <v>131047.375</v>
          </cell>
        </row>
        <row r="129">
          <cell r="D129" t="str">
            <v>13-03-120</v>
          </cell>
          <cell r="E129" t="str">
            <v>ESPEJO 4 MM. CALIDAD PELDAR O EQUIVALENTE PULIDO. INCLUYE FIJACIONES A MUROS</v>
          </cell>
          <cell r="F129" t="str">
            <v>M2</v>
          </cell>
          <cell r="G129">
            <v>117562.35294117646</v>
          </cell>
          <cell r="H129">
            <v>3.6</v>
          </cell>
          <cell r="I129">
            <v>423224.47058823524</v>
          </cell>
          <cell r="J129">
            <v>0</v>
          </cell>
          <cell r="K129">
            <v>0</v>
          </cell>
          <cell r="L129">
            <v>0</v>
          </cell>
          <cell r="M129">
            <v>0</v>
          </cell>
          <cell r="N129">
            <v>3.6</v>
          </cell>
          <cell r="O129">
            <v>423224.47058823524</v>
          </cell>
          <cell r="P129">
            <v>423224.25</v>
          </cell>
        </row>
        <row r="130">
          <cell r="D130" t="str">
            <v>13-04</v>
          </cell>
          <cell r="E130" t="str">
            <v>MUEBLES</v>
          </cell>
          <cell r="F130">
            <v>0</v>
          </cell>
          <cell r="G130">
            <v>0</v>
          </cell>
          <cell r="H130">
            <v>0</v>
          </cell>
          <cell r="I130">
            <v>6088542.8776214253</v>
          </cell>
          <cell r="J130">
            <v>0</v>
          </cell>
          <cell r="K130">
            <v>0</v>
          </cell>
          <cell r="L130">
            <v>0</v>
          </cell>
          <cell r="M130">
            <v>0</v>
          </cell>
          <cell r="N130">
            <v>0</v>
          </cell>
          <cell r="O130">
            <v>6088542.8776214253</v>
          </cell>
          <cell r="P130">
            <v>6088540</v>
          </cell>
        </row>
        <row r="131">
          <cell r="D131" t="str">
            <v>13-04-010</v>
          </cell>
          <cell r="E131" t="str">
            <v>LAVAESCOBAS EN MAMPOSTERIA DE BLOQUE + FORRO EN GRANO PULIDO NEGRO SAN GIL - FONDO AZUL.</v>
          </cell>
          <cell r="F131" t="str">
            <v>M</v>
          </cell>
          <cell r="G131">
            <v>338442.28938613198</v>
          </cell>
          <cell r="H131">
            <v>1</v>
          </cell>
          <cell r="I131">
            <v>338442.28938613198</v>
          </cell>
          <cell r="J131">
            <v>0</v>
          </cell>
          <cell r="K131">
            <v>0</v>
          </cell>
          <cell r="L131">
            <v>0</v>
          </cell>
          <cell r="M131">
            <v>0</v>
          </cell>
          <cell r="N131">
            <v>1</v>
          </cell>
          <cell r="O131">
            <v>338442.28938613198</v>
          </cell>
          <cell r="P131">
            <v>338442.25</v>
          </cell>
        </row>
        <row r="132">
          <cell r="D132" t="str">
            <v>13-04-180</v>
          </cell>
          <cell r="E132" t="str">
            <v>MESON DE LAVAMANOS EN ACERO INOXIDABLE CON LAVAMANOS ESFÉRICOS INTEGRADOS. A: 0.60 M. x L: 3.95 M. + SALPICADERO + FALDON SEGÚN DETALLE DE PLANOS. INCLUYE PIEAMIGOS DE SOPORTE Y ANCLAJE A MUROS</v>
          </cell>
          <cell r="F132" t="str">
            <v>UN</v>
          </cell>
          <cell r="G132">
            <v>1346574.1176470588</v>
          </cell>
          <cell r="H132">
            <v>1</v>
          </cell>
          <cell r="I132">
            <v>1346574.1176470588</v>
          </cell>
          <cell r="J132">
            <v>0</v>
          </cell>
          <cell r="K132">
            <v>0</v>
          </cell>
          <cell r="L132">
            <v>0</v>
          </cell>
          <cell r="M132">
            <v>0</v>
          </cell>
          <cell r="N132">
            <v>1</v>
          </cell>
          <cell r="O132">
            <v>1346574.1176470588</v>
          </cell>
          <cell r="P132">
            <v>1346574</v>
          </cell>
        </row>
        <row r="133">
          <cell r="D133" t="str">
            <v>13-04-360</v>
          </cell>
          <cell r="E133" t="str">
            <v>MESON DE COCINA EN "L" ACERO INOXIDABLE CON POZUELO INTEGRADO L: 4.35 - 2.60 M. x A: 0.50 M. + SALPICADERO SEGÚN DETALLE DE PLANOS. INCLUYE SOPORTES EN TUBULARES DE ACERO INOXIDABLE.</v>
          </cell>
          <cell r="F133" t="str">
            <v>UN</v>
          </cell>
          <cell r="G133">
            <v>2388088.2352941171</v>
          </cell>
          <cell r="H133">
            <v>1</v>
          </cell>
          <cell r="I133">
            <v>2388088.2352941171</v>
          </cell>
          <cell r="J133">
            <v>0</v>
          </cell>
          <cell r="K133">
            <v>0</v>
          </cell>
          <cell r="L133">
            <v>0</v>
          </cell>
          <cell r="M133">
            <v>0</v>
          </cell>
          <cell r="N133">
            <v>1</v>
          </cell>
          <cell r="O133">
            <v>2388088.2352941171</v>
          </cell>
          <cell r="P133">
            <v>2388088</v>
          </cell>
        </row>
        <row r="134">
          <cell r="D134" t="str">
            <v>13-04-370</v>
          </cell>
          <cell r="E134" t="str">
            <v>MESON DE CAFETERIA EN "L" ACERO INOXIDABLE CON POZUELO INTEGRADO L: 2.85 - 1.65 M. x A: 0.50 M. + SALPICADERO SEGÚN DETALLE DE PLANOS. INCLUYE SOPORTES EN TUBULARES DE ACERO INOXIDABLE.</v>
          </cell>
          <cell r="F134" t="str">
            <v>UN</v>
          </cell>
          <cell r="G134">
            <v>1563908.2352941176</v>
          </cell>
          <cell r="H134">
            <v>1</v>
          </cell>
          <cell r="I134">
            <v>1563908.2352941176</v>
          </cell>
          <cell r="J134">
            <v>0</v>
          </cell>
          <cell r="K134">
            <v>0</v>
          </cell>
          <cell r="L134">
            <v>0</v>
          </cell>
          <cell r="M134">
            <v>0</v>
          </cell>
          <cell r="N134">
            <v>1</v>
          </cell>
          <cell r="O134">
            <v>1563908.2352941176</v>
          </cell>
          <cell r="P134">
            <v>1563908</v>
          </cell>
        </row>
        <row r="135">
          <cell r="D135" t="str">
            <v>13-04-500</v>
          </cell>
          <cell r="E135" t="str">
            <v>DIVISION DE ORINAL EN ACERO INOXIDABLE TIPO SOCODA O EQUIVALENTE - A: 0.46 M. x H: 0.96 M. INCLUYE ANCLAJES A MUROS</v>
          </cell>
          <cell r="F135" t="str">
            <v>UN</v>
          </cell>
          <cell r="G135">
            <v>225764.99999999997</v>
          </cell>
          <cell r="H135">
            <v>2</v>
          </cell>
          <cell r="I135">
            <v>451529.99999999994</v>
          </cell>
          <cell r="J135">
            <v>0</v>
          </cell>
          <cell r="K135">
            <v>0</v>
          </cell>
          <cell r="L135">
            <v>0</v>
          </cell>
          <cell r="M135">
            <v>0</v>
          </cell>
          <cell r="N135">
            <v>2</v>
          </cell>
          <cell r="O135">
            <v>451529.99999999994</v>
          </cell>
          <cell r="P135">
            <v>451529.75</v>
          </cell>
        </row>
        <row r="136">
          <cell r="D136" t="str">
            <v>14</v>
          </cell>
          <cell r="E136" t="str">
            <v>INSTALACIONES HIDROSANITARIAS</v>
          </cell>
          <cell r="F136">
            <v>0</v>
          </cell>
          <cell r="G136">
            <v>0</v>
          </cell>
          <cell r="H136">
            <v>0</v>
          </cell>
          <cell r="I136">
            <v>35602373.693906859</v>
          </cell>
          <cell r="J136">
            <v>0</v>
          </cell>
          <cell r="K136">
            <v>0</v>
          </cell>
          <cell r="L136">
            <v>0</v>
          </cell>
          <cell r="M136">
            <v>42945353.040056393</v>
          </cell>
          <cell r="N136">
            <v>0</v>
          </cell>
          <cell r="O136">
            <v>0</v>
          </cell>
          <cell r="P136">
            <v>78547726.733963266</v>
          </cell>
        </row>
        <row r="137">
          <cell r="D137" t="str">
            <v>14-05</v>
          </cell>
          <cell r="E137" t="str">
            <v>INSTALACIONES HIDRÁULICAS INTERNAS</v>
          </cell>
          <cell r="F137">
            <v>0</v>
          </cell>
          <cell r="G137">
            <v>0</v>
          </cell>
          <cell r="H137">
            <v>0</v>
          </cell>
          <cell r="I137">
            <v>6314994.8799999999</v>
          </cell>
          <cell r="J137">
            <v>0</v>
          </cell>
          <cell r="K137">
            <v>0</v>
          </cell>
          <cell r="L137">
            <v>0</v>
          </cell>
          <cell r="M137">
            <v>0</v>
          </cell>
          <cell r="N137">
            <v>0</v>
          </cell>
          <cell r="O137">
            <v>6314994.8799999999</v>
          </cell>
          <cell r="P137">
            <v>6314992</v>
          </cell>
        </row>
        <row r="138">
          <cell r="D138" t="str">
            <v>14-05-010</v>
          </cell>
          <cell r="E138" t="str">
            <v>SUMINISTRO, TRANSPORTE E INSTALACIÓN DE TUBERÍA PVC-P, RDE 9, 500 PSI, DIÁMETRO 1/2", INCLUYE TODOS LOS ACCESORIOS EN PVC DE DIÁMETRO 1/2" INCLUYENDO TODOS LOS ACCESORIOS REDUCIDOS QUE SE REQUIERAN PARA SU CORRECTA  INSTALACIÓN. ESTOS DEBERÁN ESTAR CORRECTAMENTE PEGADOS USANDO LIMPIADOR, SOLDADURA Y TEFLÓN APROPIADOS, SIN PRESENTAR FUGAS, FISURAS O CUALQUIER OTRA CLASE DE ANOMALÍA. SE DEBE GARANTIZAR LA CORRECTA INSTALACIÓN Y FUNCIONAMIENTO. INCLUYE ADEMÁS LAS PERFORACIONES (CANCHAS) DE PAREDES O PISOS QUE LO REQUIERAN  INCLUYENDO CARGUE, TRANSPORTE Y BOTADA DE ESCOMBROS EN BOTADEROS OFICIALES O DONDE INDIQUE LA INTERVENTORÍA.</v>
          </cell>
          <cell r="F138" t="str">
            <v>M</v>
          </cell>
          <cell r="G138">
            <v>7587</v>
          </cell>
          <cell r="H138">
            <v>29.490000000000002</v>
          </cell>
          <cell r="I138">
            <v>223740.63</v>
          </cell>
          <cell r="J138">
            <v>0</v>
          </cell>
          <cell r="K138">
            <v>0</v>
          </cell>
          <cell r="L138">
            <v>0</v>
          </cell>
          <cell r="M138">
            <v>0</v>
          </cell>
          <cell r="N138">
            <v>29.490000000000002</v>
          </cell>
          <cell r="O138">
            <v>223740.63</v>
          </cell>
          <cell r="P138">
            <v>223740.625</v>
          </cell>
        </row>
        <row r="139">
          <cell r="D139" t="str">
            <v>14-05-020</v>
          </cell>
          <cell r="E139" t="str">
            <v>SUMINISTRO, TRANSPORTE E INSTALACIÓN DE TUBERÍA PVC-P, RDE 11, 400 PSI, DIÁMETRO 3/4", INCLUYE TODOS LOS ACCESORIOS EN PVC DE DIÁMETRO 3/4" INCLUYENDO TODOS LOS ACCESORIOS REDUCIDOS QUE SE REQUIERAN PARA SU CORRECTA  INSTALACIÓN. ESTOS DEBERÁN ESTAR CORRECTAMENTE PEGADOS USANDO LIMPIADOR, SOLDADURA Y TEFLÓN APROPIADOS, SIN PRESENTAR FUGAS, FISURAS O CUALQUIER OTRA CLASE DE ANOMALÍA. SE DEBE GARANTIZAR LA CORRECTA INSTALACIÓN Y FUNCIONAMIENTO. INCLUYE ADEMÁS LAS PERFORACIONES (CANCHAS) DE PAREDES O PISOS QUE LO REQUIERAN  INCLUYENDO CARGUE, TRANSPORTE Y BOTADA DE ESCOMBROS EN BOTADEROS OFICIALES O DONDE INDIQUE LA INTERVENTORÍA.</v>
          </cell>
          <cell r="F139" t="str">
            <v>M</v>
          </cell>
          <cell r="G139">
            <v>13307</v>
          </cell>
          <cell r="H139">
            <v>8.7999999999999989</v>
          </cell>
          <cell r="I139">
            <v>117101.59999999999</v>
          </cell>
          <cell r="J139">
            <v>0</v>
          </cell>
          <cell r="K139">
            <v>0</v>
          </cell>
          <cell r="L139">
            <v>0</v>
          </cell>
          <cell r="M139">
            <v>0</v>
          </cell>
          <cell r="N139">
            <v>8.7999999999999989</v>
          </cell>
          <cell r="O139">
            <v>117101.59999999999</v>
          </cell>
          <cell r="P139">
            <v>117101.5625</v>
          </cell>
        </row>
        <row r="140">
          <cell r="D140" t="str">
            <v>14-05-030</v>
          </cell>
          <cell r="E140" t="str">
            <v>SUMINISTRO, TRANSPORTE E INSTALACIÓN DE TUBERÍA PVC-P, RDE 13.5, 315 PSI, DIÁMETRO 1", INCLUYE TODOS LOS ACCESORIOS EN PVC DE DIÁMETRO 1" INCLUYENDO TODOS LOS ACCESORIOS REDUCIDOS QUE SE REQUIERAN PARA SU CORRECTA INSTALACIÓN. ESTOS DEBERÁN ESTAR CORRECTAMENTE PEGADOS USANDO LIMPIADOR, SOLDADURA Y TEFLÓN APROPIADOS, SIN PRESENTAR FUGAS, FISURAS O CUALQUIER OTRA CLASE DE ANOMALÍA. SE DEBE GARANTIZAR LA CORRECTA INSTALACIÓN Y FUNCIONAMIENTO. INCLUYE ADEMÁS LAS PERFORACIONES (CANCHAS) DE PAREDES O PISOS QUE LO REQUIERAN INCLUYENDO CARGUE, TRANSPORTE Y BOTADA DE ESCOMBROS EN BOTADEROS OFICIALES O DONDE INDIQUE LA INTERVENTORÍA.</v>
          </cell>
          <cell r="F140" t="str">
            <v>M</v>
          </cell>
          <cell r="G140">
            <v>13195</v>
          </cell>
          <cell r="H140">
            <v>48.67</v>
          </cell>
          <cell r="I140">
            <v>642200.65</v>
          </cell>
          <cell r="J140">
            <v>0</v>
          </cell>
          <cell r="K140">
            <v>0</v>
          </cell>
          <cell r="L140">
            <v>0</v>
          </cell>
          <cell r="M140">
            <v>0</v>
          </cell>
          <cell r="N140">
            <v>48.67</v>
          </cell>
          <cell r="O140">
            <v>642200.65</v>
          </cell>
          <cell r="P140">
            <v>642200.5</v>
          </cell>
        </row>
        <row r="141">
          <cell r="D141" t="str">
            <v>14-05-040</v>
          </cell>
          <cell r="E141" t="str">
            <v>SUMINISTRO, TRANSPORTE E INSTALACIÓN DE TERMINAL CON CÁMARA DE AIRE, EN TUBERÍA DE COBRE TIPO "M", CON UN DIÁMETRO DE 1/2". INCLUYE SUMINISTRO Y TRANSPORTE DE LOS MATERIALES, CANCHE, ACCESORIOS DE COBRE Y PVC, SELLANTE, SOLDADURA, TEFLÓN, Y TODO LO NECESARIO PARA SU CORRECTA INSTALACIÓN Y FUNCIONAMIENTO.</v>
          </cell>
          <cell r="F141" t="str">
            <v>UN</v>
          </cell>
          <cell r="G141">
            <v>74751</v>
          </cell>
          <cell r="H141">
            <v>12</v>
          </cell>
          <cell r="I141">
            <v>897012</v>
          </cell>
          <cell r="J141">
            <v>0</v>
          </cell>
          <cell r="K141">
            <v>0</v>
          </cell>
          <cell r="L141">
            <v>0</v>
          </cell>
          <cell r="M141">
            <v>0</v>
          </cell>
          <cell r="N141">
            <v>12</v>
          </cell>
          <cell r="O141">
            <v>897012</v>
          </cell>
          <cell r="P141">
            <v>897012</v>
          </cell>
        </row>
        <row r="142">
          <cell r="D142" t="str">
            <v>14-05-050</v>
          </cell>
          <cell r="E142" t="str">
            <v>SUMINISTRO, TRANSPORTE E INSTALACIÓN DE SALIDAS DE ABASTO EN DIÁMETRO DE 1/2"CON TUBERÍA  RDE 9, 500 PSI, INCLUYE TODOS LOS ACCESORIOS EN PVC DE DIÁMETRO 1/2" QUE SE REQUIERAN PARA SU CORRECTA INSTALACIÓN. ESTOS DEBERÁN ESTAR CORRECTAMENTE PEGADOS USANDO LIMPIADOR, SOLDADURA Y TEFLÓN APROPIADOS, SIN PRESENTAR FUGAS, FISURAS O CUALQUIER OTRA CLASE DE ANOMALÍA. SE DEBE GARANTIZAR LA CORRECTA INSTALACIÓN Y FUNCIONAMIENTO. INCLUYE ADEMÁS LAS PERFORACIONES (CANCHAS) DE PAREDES O PISOS QUE LO REQUIERAN  INCLUYENDO CARGUE, TRANSPORTE Y BOTADA DE ESCOMBROS EN BOTADEROS OFICIALES O DONDE INDIQUE LA INTERVENTORÍA.</v>
          </cell>
          <cell r="F142" t="str">
            <v>UN</v>
          </cell>
          <cell r="G142">
            <v>28679</v>
          </cell>
          <cell r="H142">
            <v>23</v>
          </cell>
          <cell r="I142">
            <v>659617</v>
          </cell>
          <cell r="J142">
            <v>0</v>
          </cell>
          <cell r="K142">
            <v>0</v>
          </cell>
          <cell r="L142">
            <v>0</v>
          </cell>
          <cell r="M142">
            <v>0</v>
          </cell>
          <cell r="N142">
            <v>23</v>
          </cell>
          <cell r="O142">
            <v>659617</v>
          </cell>
          <cell r="P142">
            <v>659617</v>
          </cell>
        </row>
        <row r="143">
          <cell r="D143" t="str">
            <v>14-05-060</v>
          </cell>
          <cell r="E143" t="str">
            <v>SUMINISTRO, TRANSPORTE E INSTALACIÓN DE LLAVE BOCA MANGUERA 1/2". SE ENTREGARÁ DEBIDAMENTE INSTALADA EN EL SENTIDO DE FLUJO REQUERIDO EN LOS DISEÑOS SIN PRESENCIA DE FUGAS NI FISURAS, SOMETIDA AL SISTEMA YA PRESURIZADO. INCLUYE TODOS LOS ELEMENTOS REQUERIDOS PARA SU CORRECTA INSTALACIÓN Y FUNCIONAMIENTO.</v>
          </cell>
          <cell r="F143" t="str">
            <v>UN</v>
          </cell>
          <cell r="G143">
            <v>35853</v>
          </cell>
          <cell r="H143">
            <v>3</v>
          </cell>
          <cell r="I143">
            <v>107559</v>
          </cell>
          <cell r="J143">
            <v>0</v>
          </cell>
          <cell r="K143">
            <v>0</v>
          </cell>
          <cell r="L143">
            <v>0</v>
          </cell>
          <cell r="M143">
            <v>0</v>
          </cell>
          <cell r="N143">
            <v>3</v>
          </cell>
          <cell r="O143">
            <v>107559</v>
          </cell>
          <cell r="P143">
            <v>107559</v>
          </cell>
        </row>
        <row r="144">
          <cell r="D144" t="str">
            <v>14-05-070</v>
          </cell>
          <cell r="E144" t="str">
            <v>SUMINISTRO, TRANSPORTE E INSTALACIÓN DE VÁLVULA COMPUERTA MARCA RW 1/2" O EQUIVALENTE. SE ENTREGARÁ DEBIDAMENTE INSTALADA SIN PRESENCIA DE FUGAS NI FISURAS, SOMETIDA AL SISTEMA YA PRESURIZADO. INCLUYE TODOS LOS ELEMENTOS REQUERIDOS PARA SU CORRECTA INSTALACIÓN Y FUNCIONAMIENTO.</v>
          </cell>
          <cell r="F144" t="str">
            <v>UN</v>
          </cell>
          <cell r="G144">
            <v>46597</v>
          </cell>
          <cell r="H144">
            <v>2</v>
          </cell>
          <cell r="I144">
            <v>93194</v>
          </cell>
          <cell r="J144">
            <v>0</v>
          </cell>
          <cell r="K144">
            <v>0</v>
          </cell>
          <cell r="L144">
            <v>0</v>
          </cell>
          <cell r="M144">
            <v>0</v>
          </cell>
          <cell r="N144">
            <v>2</v>
          </cell>
          <cell r="O144">
            <v>93194</v>
          </cell>
          <cell r="P144">
            <v>93194</v>
          </cell>
        </row>
        <row r="145">
          <cell r="D145" t="str">
            <v>14-05-080</v>
          </cell>
          <cell r="E145" t="str">
            <v>SUMINISTRO, TRANSPORTE E INSTALACIÓN DE VÁLVULA COMPUERTA MARCA RW 1" O EQUIVALENTE. SE ENTREGARÁ DEBIDAMENTE INSTALADA SIN PRESENCIA DE FUGAS NI FISURAS, SOMETIDA AL SISTEMA YA PRESURIZADO. INCLUYE TODOS LOS ELEMENTOS REQUERIDOS PARA SU CORRECTA INSTALACIÓN Y FUNCIONAMIENTO.</v>
          </cell>
          <cell r="F145" t="str">
            <v>UN</v>
          </cell>
          <cell r="G145">
            <v>76684</v>
          </cell>
          <cell r="H145">
            <v>1</v>
          </cell>
          <cell r="I145">
            <v>76684</v>
          </cell>
          <cell r="J145">
            <v>0</v>
          </cell>
          <cell r="K145">
            <v>0</v>
          </cell>
          <cell r="L145">
            <v>0</v>
          </cell>
          <cell r="M145">
            <v>0</v>
          </cell>
          <cell r="N145">
            <v>1</v>
          </cell>
          <cell r="O145">
            <v>76684</v>
          </cell>
          <cell r="P145">
            <v>76684</v>
          </cell>
        </row>
        <row r="146">
          <cell r="D146" t="str">
            <v>14-05-090</v>
          </cell>
          <cell r="E146" t="str">
            <v>SUMINISTRO E INSTALACION DE TANQUE PLASTICO PAR ALMACENAMIENTO DE AGUA CON CAPACIDAD DE 1000 L.</v>
          </cell>
          <cell r="F146" t="str">
            <v>UN</v>
          </cell>
          <cell r="G146">
            <v>962886</v>
          </cell>
          <cell r="H146">
            <v>2</v>
          </cell>
          <cell r="I146">
            <v>1925772</v>
          </cell>
          <cell r="J146">
            <v>0</v>
          </cell>
          <cell r="K146">
            <v>0</v>
          </cell>
          <cell r="L146">
            <v>0</v>
          </cell>
          <cell r="M146">
            <v>0</v>
          </cell>
          <cell r="N146">
            <v>2</v>
          </cell>
          <cell r="O146">
            <v>1925772</v>
          </cell>
          <cell r="P146">
            <v>1925772</v>
          </cell>
        </row>
        <row r="147">
          <cell r="D147" t="str">
            <v>14-05-100</v>
          </cell>
          <cell r="E147" t="str">
            <v xml:space="preserve">SUMINISTRO, TRANSPORTE E INSTALACIÓN DE MEDIDOR EN 3/4" CON ACOMETIDA DE 1" (INCLUYE TUBERIA DE ACOMETIDA HASTA 6 M) INCLUYE CAJA DE ANDÉN, TEE PARTIDA O COLLAR DE DERIVACIÓN SEGÚN COMO SE REQUIERA, VÁLVULA DE INCORPORACIÓN, CODOS O MEDIOS CODOS DE COBRE, LLAVE DE CORTE UNIVERSAL, UNIVERSAL, MACHOS COBRE, FILTRO DE 1",VÁLVULA DE PASO, CHEQUE Y ACCESORIOS NECESARIOS PARA SU ADECUADA INSTALACIÓN DE ACUERDO A LAS NORMAS DE EE.PP.M. TODOS LOS ACCESORIOS SERÁN EN 1". </v>
          </cell>
          <cell r="F147" t="str">
            <v>M</v>
          </cell>
          <cell r="G147">
            <v>1572114</v>
          </cell>
          <cell r="H147">
            <v>1</v>
          </cell>
          <cell r="I147">
            <v>1572114</v>
          </cell>
          <cell r="J147">
            <v>0</v>
          </cell>
          <cell r="K147">
            <v>0</v>
          </cell>
          <cell r="L147">
            <v>0</v>
          </cell>
          <cell r="M147">
            <v>0</v>
          </cell>
          <cell r="N147">
            <v>1</v>
          </cell>
          <cell r="O147">
            <v>1572114</v>
          </cell>
          <cell r="P147">
            <v>1572114</v>
          </cell>
        </row>
        <row r="148">
          <cell r="D148" t="str">
            <v>14-10</v>
          </cell>
          <cell r="E148" t="str">
            <v>INSTALACIONES SANITARIAS Y STAR</v>
          </cell>
          <cell r="F148">
            <v>1572114</v>
          </cell>
          <cell r="G148">
            <v>0</v>
          </cell>
          <cell r="H148">
            <v>0</v>
          </cell>
          <cell r="I148">
            <v>27744510.733906861</v>
          </cell>
          <cell r="J148">
            <v>0</v>
          </cell>
          <cell r="K148">
            <v>0</v>
          </cell>
          <cell r="L148">
            <v>0</v>
          </cell>
          <cell r="M148">
            <v>0</v>
          </cell>
          <cell r="N148">
            <v>0</v>
          </cell>
          <cell r="O148">
            <v>27744510.733906861</v>
          </cell>
          <cell r="P148">
            <v>27744496</v>
          </cell>
        </row>
        <row r="149">
          <cell r="D149" t="str">
            <v>14-10-010</v>
          </cell>
          <cell r="E149" t="str">
            <v>SUMINISTRO, TRANSPORTE E INSTALACIÓN DE TUBERÍA PVC-SANITARIA, CON UN DIÁMETRO DE 2", PARA AGUAS RESIDUALES ENTERRADA Y/O EMPOTRADA POR LOSAS. INCLUYE SUMINISTRO Y TRANSPORTE DE LOS MATERIALES, ACCESORIOS, PEGANTE, LIMPIADOR Y TODOS LOS ELEMENTOS NECESARIOS PARA SU CORRECTA INSTALACIÓN Y FUNCIONAMIENTO. LA EXCAVACIÓN Y LOS LLENOS SE PAGARAN EN SU ÍTEM RESPECTIVO.</v>
          </cell>
          <cell r="F149" t="str">
            <v>M</v>
          </cell>
          <cell r="G149">
            <v>20918</v>
          </cell>
          <cell r="H149">
            <v>34.769999999999989</v>
          </cell>
          <cell r="I149">
            <v>727318.85999999975</v>
          </cell>
          <cell r="J149">
            <v>0</v>
          </cell>
          <cell r="K149">
            <v>0</v>
          </cell>
          <cell r="L149">
            <v>0</v>
          </cell>
          <cell r="M149">
            <v>0</v>
          </cell>
          <cell r="N149">
            <v>34.769999999999989</v>
          </cell>
          <cell r="O149">
            <v>727318.85999999975</v>
          </cell>
          <cell r="P149">
            <v>727318.5</v>
          </cell>
        </row>
        <row r="150">
          <cell r="D150" t="str">
            <v>14-10-020</v>
          </cell>
          <cell r="E150" t="str">
            <v>SUMINISTRO, TRANSPORTE E INSTALACIÓN DE TUBERÍA PVC-SANITARIA, CON UN DIÁMETRO DE 3", PARA AGUAS RESIDUALES O LLUVIA ENTERRADA Y/O EMPOTRADA POR LOSAS.  INCLUYE SUMINISTRO Y TRANSPORTE DE LOS MATERIALES, ACCESORIOS, PEGANTE, LIMPIADOR Y TODOS LOS ELEMENTOS NECESARIOS PARA SU CORRECTA INSTALACIÓN Y FUNCIONAMIENTO. LA EXCAVACIÓN Y LOS LLENOS SE PAGARAN EN SU ÍTEM RESPECTIVO.</v>
          </cell>
          <cell r="F150" t="str">
            <v>M</v>
          </cell>
          <cell r="G150">
            <v>36566</v>
          </cell>
          <cell r="H150">
            <v>4.6000000000000005</v>
          </cell>
          <cell r="I150">
            <v>168203.6</v>
          </cell>
          <cell r="J150">
            <v>0</v>
          </cell>
          <cell r="K150">
            <v>0</v>
          </cell>
          <cell r="L150">
            <v>0</v>
          </cell>
          <cell r="M150">
            <v>0</v>
          </cell>
          <cell r="N150">
            <v>4.6000000000000005</v>
          </cell>
          <cell r="O150">
            <v>168203.6</v>
          </cell>
          <cell r="P150">
            <v>168203.5</v>
          </cell>
        </row>
        <row r="151">
          <cell r="D151" t="str">
            <v>14-10-030</v>
          </cell>
          <cell r="E151" t="str">
            <v>SUMINISTRO, TRANSPORTE E INSTALACIÓN DE TUBERÍA PVC-SANITARIA, CON UN DIÁMETRO DE 4", PARA AGUAS RESIDUALES O LLUVIA ENTERRADA Y/O EMPOTRADA POR LOSAS.  INCLUYE SUMINISTRO Y TRANSPORTE DE LOS MATERIALES, ACCESORIOS, PEGANTE, LIMPIADOR Y TODOS LOS ELEMENTOS NECESARIOS PARA SU CORRECTA INSTALACIÓN Y FUNCIONAMIENTO. LA EXCAVACIÓN Y LOS LLENOS SE PAGARAN EN SU ÍTEM RESPECTIVO.</v>
          </cell>
          <cell r="F151" t="str">
            <v>M</v>
          </cell>
          <cell r="G151">
            <v>51672</v>
          </cell>
          <cell r="H151">
            <v>11.7</v>
          </cell>
          <cell r="I151">
            <v>604562.39999999991</v>
          </cell>
          <cell r="J151">
            <v>0</v>
          </cell>
          <cell r="K151">
            <v>0</v>
          </cell>
          <cell r="L151">
            <v>0</v>
          </cell>
          <cell r="M151">
            <v>0</v>
          </cell>
          <cell r="N151">
            <v>11.7</v>
          </cell>
          <cell r="O151">
            <v>604562.39999999991</v>
          </cell>
          <cell r="P151">
            <v>604562</v>
          </cell>
        </row>
        <row r="152">
          <cell r="D152" t="str">
            <v>14-10-040</v>
          </cell>
          <cell r="E152" t="str">
            <v>SUMINISTRO, TRANSPORTE E INSTALACIÓN DE TUBERÍA PVC-SANITARIA, CON UN DIÁMETRO DE 6", PARA AGUAS RESIDUALES O LLUVIA ENTERRADA Y/O EMPOTRADA POR LOSAS.  INCLUYE SUMINISTRO Y TRANSPORTE DE LOS MATERIALES, ACCESORIOS, PEGANTE, LIMPIADOR Y TODOS LOS ELEMENTOS NECESARIOS PARA SU CORRECTA INSTALACIÓN Y FUNCIONAMIENTO. LA EXCAVACIÓN Y LOS LLENOS SE PAGARAN EN SU ÍTEM RESPECTIVO.</v>
          </cell>
          <cell r="F152" t="str">
            <v>M</v>
          </cell>
          <cell r="G152">
            <v>207031</v>
          </cell>
          <cell r="H152">
            <v>95.259999999999991</v>
          </cell>
          <cell r="I152">
            <v>19721773.059999999</v>
          </cell>
          <cell r="J152">
            <v>0</v>
          </cell>
          <cell r="K152">
            <v>0</v>
          </cell>
          <cell r="L152">
            <v>0</v>
          </cell>
          <cell r="M152">
            <v>0</v>
          </cell>
          <cell r="N152">
            <v>95.259999999999991</v>
          </cell>
          <cell r="O152">
            <v>19721773.059999999</v>
          </cell>
          <cell r="P152">
            <v>19721760</v>
          </cell>
        </row>
        <row r="153">
          <cell r="D153" t="str">
            <v>14-10-050</v>
          </cell>
          <cell r="E153" t="str">
            <v>SUMINISTRO, TRANSPORTE E INSTALACIÓN DE SALIDA SANITARIA DE 2". INCLUYE TODOS LOS ACCESORIOS HASTA EL TAPÓN DE PRUEBA. SE PAGARÁ DICHA SALIDA HASTA UN RECORRIDO MÁXIMO DE TUBERÍA NO MAYOR A 2 M. ESTOS DEBERÁN ESTAR CORRECTAMENTE PEGADOS USANDO LIMPIADOR, SOLDADURA Y TEFLÓN APROPIADOS, SIN PRESENTAR FUGAS, FISURAS O CUALQUIER OTRA CLASE DE ANOMALÍA. INCLUYE ADEMÁS LAS PERFORACIONES (CANCHAS) DE PAREDES O PISOS QUE LO REQUIERAN INCLUYENDO CARGUE, TRANSPORTE Y BOTADA DE ESCOMBROS EN BOTADEROS OFICIALES O DONDE INDIQUE LA INTERVENTORÍA.</v>
          </cell>
          <cell r="F153" t="str">
            <v>UN</v>
          </cell>
          <cell r="G153">
            <v>59295</v>
          </cell>
          <cell r="H153">
            <v>20</v>
          </cell>
          <cell r="I153">
            <v>1185900</v>
          </cell>
          <cell r="J153">
            <v>0</v>
          </cell>
          <cell r="K153">
            <v>0</v>
          </cell>
          <cell r="L153">
            <v>0</v>
          </cell>
          <cell r="M153">
            <v>0</v>
          </cell>
          <cell r="N153">
            <v>20</v>
          </cell>
          <cell r="O153">
            <v>1185900</v>
          </cell>
          <cell r="P153">
            <v>1185900</v>
          </cell>
        </row>
        <row r="154">
          <cell r="D154" t="str">
            <v>14-10-060</v>
          </cell>
          <cell r="E154" t="str">
            <v>SUMINISTRO, TRANSPORTE E INSTALACIÓN DE SALIDA SANITARIA DE 4". INCLUYE TODOS LOS ACCESORIOS HASTA EL TAPÓN DE PRUEBA. SE PAGARÁ DICHA SALIDA HASTA UN RECORRIDO MÁXIMO DE TUBERÍA NO MAYOR A 2 M. ESTOS DEBERÁN ESTAR CORRECTAMENTE PEGADOS USANDO LIMPIADOR, SOLDADURA Y TEFLÓN APROPIADOS, SIN PRESENTAR FUGAS, FISURAS O CUALQUIER OTRA CLASE DE ANOMALÍA. INCLUYE ADEMÁS LAS PERFORACIONES (CANCHAS) DE PAREDES O PISOS QUE LO REQUIERAN INCLUYENDO CARGUE, TRANSPORTE Y BOTADA DE ESCOMBROS EN BOTADEROS OFICIALES O DONDE INDIQUE LA INTERVENTORÍA.</v>
          </cell>
          <cell r="F154" t="str">
            <v>UN</v>
          </cell>
          <cell r="G154">
            <v>105619</v>
          </cell>
          <cell r="H154">
            <v>8</v>
          </cell>
          <cell r="I154">
            <v>844952</v>
          </cell>
          <cell r="J154">
            <v>0</v>
          </cell>
          <cell r="K154">
            <v>0</v>
          </cell>
          <cell r="L154">
            <v>0</v>
          </cell>
          <cell r="M154">
            <v>0</v>
          </cell>
          <cell r="N154">
            <v>8</v>
          </cell>
          <cell r="O154">
            <v>844952</v>
          </cell>
          <cell r="P154">
            <v>844952</v>
          </cell>
        </row>
        <row r="155">
          <cell r="D155" t="str">
            <v>14-10-070</v>
          </cell>
          <cell r="E155" t="str">
            <v>CONSTRUCCIÓN DE CAJAS DE REGISTRO DE 60 X 60 X ALTURA HASTA 120 CM. EN CONCRETO DE 21MPA. CON IMPERMEABILIZANTE INTEGRAL TIPO SIKA O EQUIVALENTE, CON CONCREFIBRA EL PISO Y TAPA EN CONCRETO, LA TAPA CON SU RESPECTIVO HERRAJE. INCLUYE SUMINISTRO, TRANSPORTE E INSTALACIÓN DE LOS MATERIALES, FORMALETA, VIBRADO Y TODOS LOS ELEMENTOS NECESARIOS APARA SU CORRECTA CONSTRUCCIÓN Y FUNCIONAMIENTO. SEGÚN DISEÑO Y ESPECIFICACIONES DE E.P.M. LA EXCAVACIÓN, LLENOS, ENTRESUELO Y ACERO DE REFUERZO SE PAGARÁN EN SU ÍTEM RESPECTIVO.</v>
          </cell>
          <cell r="F155" t="str">
            <v>UN</v>
          </cell>
          <cell r="G155">
            <v>470527</v>
          </cell>
          <cell r="H155">
            <v>2</v>
          </cell>
          <cell r="I155">
            <v>941054</v>
          </cell>
          <cell r="J155">
            <v>0</v>
          </cell>
          <cell r="K155">
            <v>0</v>
          </cell>
          <cell r="L155">
            <v>0</v>
          </cell>
          <cell r="M155">
            <v>0</v>
          </cell>
          <cell r="N155">
            <v>2</v>
          </cell>
          <cell r="O155">
            <v>941054</v>
          </cell>
          <cell r="P155">
            <v>941054</v>
          </cell>
        </row>
        <row r="156">
          <cell r="D156" t="str">
            <v>14-10-080</v>
          </cell>
          <cell r="E156" t="str">
            <v>CONSTRUCCION DE CAÑUELA B: 0,3 M. INCLUYE EXCAVACION MANUAL Y ACABADOS EN CONCRETO DE 17 MPA</v>
          </cell>
          <cell r="F156" t="str">
            <v>M</v>
          </cell>
          <cell r="G156">
            <v>63626</v>
          </cell>
          <cell r="H156">
            <v>1.3</v>
          </cell>
          <cell r="I156">
            <v>82713.8</v>
          </cell>
          <cell r="J156">
            <v>0</v>
          </cell>
          <cell r="K156">
            <v>0</v>
          </cell>
          <cell r="L156">
            <v>0</v>
          </cell>
          <cell r="M156">
            <v>0</v>
          </cell>
          <cell r="N156">
            <v>1.3</v>
          </cell>
          <cell r="O156">
            <v>82713.8</v>
          </cell>
          <cell r="P156">
            <v>82713.75</v>
          </cell>
        </row>
        <row r="157">
          <cell r="D157" t="str">
            <v>14-10-090</v>
          </cell>
          <cell r="E157" t="str">
            <v>EXCAVACIÓN MANUAL DE MATERIAL HETEROGÉNEO DE 0-2 M., BAJO CUALQUIER GRADO DE HUMEDAD. INCLUYE: ROCA DESCOMPUESTA, BOLAS DE ROCA DE VOLUMEN INFERIOR A 0.35 M³., EL CARGUE, TRANSPORTE INTERNO Y EXTERNO, BOTADA DE MATERIAL PROVENIENTE DE LAS EXCAVACIONES EN LOS SITIOS DONDE LO INDIQUE LA INTERVENTORÍA Y SU MEDIDA SERÁ EN EL SITIO. NO INCLUYE ENTIBADO.</v>
          </cell>
          <cell r="F157" t="str">
            <v>M3</v>
          </cell>
          <cell r="G157">
            <v>55926</v>
          </cell>
          <cell r="H157">
            <v>27.697199999999995</v>
          </cell>
          <cell r="I157">
            <v>1548993.6071999997</v>
          </cell>
          <cell r="J157">
            <v>0</v>
          </cell>
          <cell r="K157">
            <v>0</v>
          </cell>
          <cell r="L157">
            <v>0</v>
          </cell>
          <cell r="M157">
            <v>0</v>
          </cell>
          <cell r="N157">
            <v>27.697199999999995</v>
          </cell>
          <cell r="O157">
            <v>1548993.6071999997</v>
          </cell>
          <cell r="P157">
            <v>1548993</v>
          </cell>
        </row>
        <row r="158">
          <cell r="D158" t="str">
            <v>14-10-100</v>
          </cell>
          <cell r="E158" t="str">
            <v>SUMINISTRO, TRANSPORTE Y COLOCACIÓN DE BASE GRANULAR DE MÁXIMO Ø 1½", REACOMODADO CON MEDIOS MECÁNICOS Y COMPACTADO AL 100% MÍNIMO DEL ENSAYO DEL PROCTOR MODIFICADO, SEGÚN NORMAS PARA LA CONSTRUCCIÓN DE PAVIMENTOS DEL INVIAS, Y TODO LO NECESARIO PARA SU CORRECTA CONSTRUCCIÓN Y FUNCIONAMIENTO. SU MEDIDA SERÁ TOMADA EN SITIO YA COMPACTADO.</v>
          </cell>
          <cell r="F158" t="str">
            <v>M3</v>
          </cell>
          <cell r="G158">
            <v>100354</v>
          </cell>
          <cell r="H158">
            <v>7.1191638839156512</v>
          </cell>
          <cell r="I158">
            <v>714436.57240647124</v>
          </cell>
          <cell r="J158">
            <v>0</v>
          </cell>
          <cell r="K158">
            <v>0</v>
          </cell>
          <cell r="L158">
            <v>0</v>
          </cell>
          <cell r="M158">
            <v>0</v>
          </cell>
          <cell r="N158">
            <v>7.1191638839156512</v>
          </cell>
          <cell r="O158">
            <v>714436.57240647124</v>
          </cell>
          <cell r="P158">
            <v>714436.5</v>
          </cell>
        </row>
        <row r="159">
          <cell r="D159" t="str">
            <v>14-10-110</v>
          </cell>
          <cell r="E159" t="str">
            <v xml:space="preserve">LLENOS EN ARENILLA, COMPACTADOS MECÁNICAMENTE HASTA OBTENER UNA DENSIDAD DEL 98% DE LA MÁXIMA OBTENIDA EN EL ENSAYO DEL PRÓCTOR MODIFICADO. INCLUYE EL SUMINISTRO, TRANSPORTE, COLOCACIÓN DE LA ARENILLA, LA COMPACTACIÓN </v>
          </cell>
          <cell r="F159" t="str">
            <v>M3</v>
          </cell>
          <cell r="G159">
            <v>42898</v>
          </cell>
          <cell r="H159">
            <v>4.7461092559437672</v>
          </cell>
          <cell r="I159">
            <v>203598.59486147572</v>
          </cell>
          <cell r="J159">
            <v>0</v>
          </cell>
          <cell r="K159">
            <v>0</v>
          </cell>
          <cell r="L159">
            <v>0</v>
          </cell>
          <cell r="M159">
            <v>0</v>
          </cell>
          <cell r="N159">
            <v>4.7461092559437672</v>
          </cell>
          <cell r="O159">
            <v>203598.59486147572</v>
          </cell>
          <cell r="P159">
            <v>203598.5</v>
          </cell>
        </row>
        <row r="160">
          <cell r="D160" t="str">
            <v>14-10-120</v>
          </cell>
          <cell r="E160" t="str">
            <v>LLENOS EN MATERIAL PROVENIENTES DE LA EXCAVACIÓN, COMPACTADOS MECÁNICAMENTE HASTA OBTENER UNA DENSIDAD DEL 95% DE LA MÁXIMA OBTENIDA EN EL ENSAYO DEL PRÓCTOR MODIFICADO. INCLUYE TRANSPORTE INTERNO. SU MEDIDA SERÁ EN SITIO YA COMPACTADO.</v>
          </cell>
          <cell r="F160" t="str">
            <v>M3</v>
          </cell>
          <cell r="G160">
            <v>17806</v>
          </cell>
          <cell r="H160">
            <v>14.911926860140579</v>
          </cell>
          <cell r="I160">
            <v>265521.76967166312</v>
          </cell>
          <cell r="J160">
            <v>0</v>
          </cell>
          <cell r="K160">
            <v>0</v>
          </cell>
          <cell r="L160">
            <v>0</v>
          </cell>
          <cell r="M160">
            <v>0</v>
          </cell>
          <cell r="N160">
            <v>14.911926860140579</v>
          </cell>
          <cell r="O160">
            <v>265521.76967166312</v>
          </cell>
          <cell r="P160">
            <v>265521.75</v>
          </cell>
        </row>
        <row r="161">
          <cell r="D161" t="str">
            <v>14-10-130</v>
          </cell>
          <cell r="E161" t="str">
            <v>CARGUE MANUAL, TRANSPORTE Y BOTADA DE  MATERIAL PROVENIENTE DE LAS EXPLANACIONES, EXCAVACIONES Y VOLADURAS DE ROCA. INCLUYE TRANSPORTES INTERNOS, PALEROS, DERECHO DE BOTADERO. SE DEBE HACER EN BOTADEROS OFICIALES AUTORIZADOS POR LA ENTIDAD COMPETENTE O HASTA EL SITIO QUE INDIQUE LA INTERVENTORÍA. SU MEDIDA SERÁ EN SITIO.</v>
          </cell>
          <cell r="F161" t="str">
            <v>M3</v>
          </cell>
          <cell r="G161">
            <v>26000</v>
          </cell>
          <cell r="H161">
            <v>13.80809499104817</v>
          </cell>
          <cell r="I161">
            <v>359010.46976725245</v>
          </cell>
          <cell r="J161">
            <v>0</v>
          </cell>
          <cell r="K161">
            <v>0</v>
          </cell>
          <cell r="L161">
            <v>0</v>
          </cell>
          <cell r="M161">
            <v>0</v>
          </cell>
          <cell r="N161">
            <v>13.80809499104817</v>
          </cell>
          <cell r="O161">
            <v>359010.46976725245</v>
          </cell>
          <cell r="P161">
            <v>359010.25</v>
          </cell>
        </row>
        <row r="162">
          <cell r="D162" t="str">
            <v>14-10-140</v>
          </cell>
          <cell r="E162" t="str">
            <v xml:space="preserve">S.T.C DE  DE TRAMPA GRASA DE 205 L. INCLUYE SOPORTES, ACCESORIOS, TUBERIAS Y TODOS LOS ELEMENTOS NECESARIOS PARA SU CORRECTO FUNCIONAMIENTO. </v>
          </cell>
          <cell r="F162" t="str">
            <v>UN</v>
          </cell>
          <cell r="G162">
            <v>376472</v>
          </cell>
          <cell r="H162">
            <v>1</v>
          </cell>
          <cell r="I162">
            <v>376472</v>
          </cell>
          <cell r="J162">
            <v>0</v>
          </cell>
          <cell r="K162">
            <v>0</v>
          </cell>
          <cell r="L162">
            <v>0</v>
          </cell>
          <cell r="M162">
            <v>0</v>
          </cell>
          <cell r="N162">
            <v>1</v>
          </cell>
          <cell r="O162">
            <v>376472</v>
          </cell>
          <cell r="P162">
            <v>376472</v>
          </cell>
        </row>
        <row r="163">
          <cell r="D163" t="str">
            <v>14-15</v>
          </cell>
          <cell r="E163" t="str">
            <v>INSTALACIONES DE AGUAS LLUVIAS</v>
          </cell>
          <cell r="F163">
            <v>376472</v>
          </cell>
          <cell r="G163">
            <v>0</v>
          </cell>
          <cell r="H163">
            <v>0</v>
          </cell>
          <cell r="I163">
            <v>0</v>
          </cell>
          <cell r="J163">
            <v>0</v>
          </cell>
          <cell r="K163">
            <v>0</v>
          </cell>
          <cell r="L163">
            <v>0</v>
          </cell>
          <cell r="M163">
            <v>42945353.040056393</v>
          </cell>
          <cell r="N163">
            <v>0</v>
          </cell>
          <cell r="O163">
            <v>42945353.040056393</v>
          </cell>
          <cell r="P163">
            <v>42945344</v>
          </cell>
        </row>
        <row r="164">
          <cell r="D164" t="str">
            <v>14-15-010</v>
          </cell>
          <cell r="E164" t="str">
            <v>SUMINISTRO, TRANSPORTE E INSTALACIÓN DE TUBERÍA PVC-SANITARIA, COLGADA O EN BAJANTE CON UN DIÁMETRO DE 3",  DE AGUAS RESIDUALES. INCLUYE SUMINISTRO Y TRANSPORTE DE LOS MATERIALES, BOCAS, ACCESORIOS, PEGANTE, LIMPIADOR, WASH PRIMER, ACABADO EN ESMALTE MATE, COLOR A DEFINIR POR PARTE DE INTERVENTORÍA, ANDAMIOS, ABRAZADERAS Y TODOS LOS ELEMENTOS NECESARIOS PARA SU CORRECTA INSTALACIÓN Y FUNCIONAMIENTO.</v>
          </cell>
          <cell r="F164" t="str">
            <v>M</v>
          </cell>
          <cell r="G164">
            <v>27622</v>
          </cell>
          <cell r="H164">
            <v>0</v>
          </cell>
          <cell r="I164">
            <v>0</v>
          </cell>
          <cell r="J164">
            <v>0</v>
          </cell>
          <cell r="K164">
            <v>0</v>
          </cell>
          <cell r="L164">
            <v>39.599999999999994</v>
          </cell>
          <cell r="M164">
            <v>1093831.2</v>
          </cell>
          <cell r="N164">
            <v>39.599999999999994</v>
          </cell>
          <cell r="O164">
            <v>1093831.2</v>
          </cell>
          <cell r="P164">
            <v>1093831</v>
          </cell>
        </row>
        <row r="165">
          <cell r="D165" t="str">
            <v>14-15-020</v>
          </cell>
          <cell r="E165" t="str">
            <v>SUMINISTRO, TRANSPORTE E INSTALACIÓN DE TUBERÍA PVC-SANITARIA, CON UN DIÁMETRO DE 3", PARA AGUAS RESIDUALES O LLUVIA ENTERRADA Y/O EMPOTRADA POR LOSAS.  INCLUYE SUMINISTRO Y TRANSPORTE DE LOS MATERIALES, ACCESORIOS, PEGANTE, LIMPIADOR Y TODOS LOS ELEMENTOS NECESARIOS PARA SU CORRECTA INSTALACIÓN Y FUNCIONAMIENTO. LA EXCAVACIÓN Y LOS LLENOS SE PAGARAN EN SU ÍTEM RESPECTIVO.</v>
          </cell>
          <cell r="F165" t="str">
            <v>M</v>
          </cell>
          <cell r="G165">
            <v>27403</v>
          </cell>
          <cell r="H165">
            <v>0</v>
          </cell>
          <cell r="I165">
            <v>0</v>
          </cell>
          <cell r="J165">
            <v>0</v>
          </cell>
          <cell r="K165">
            <v>0</v>
          </cell>
          <cell r="L165">
            <v>14.600000000000001</v>
          </cell>
          <cell r="M165">
            <v>400083.80000000005</v>
          </cell>
          <cell r="N165">
            <v>14.600000000000001</v>
          </cell>
          <cell r="O165">
            <v>400083.80000000005</v>
          </cell>
          <cell r="P165">
            <v>400083.75</v>
          </cell>
        </row>
        <row r="166">
          <cell r="D166" t="str">
            <v>14-15-030</v>
          </cell>
          <cell r="E166" t="str">
            <v>SUMINISTRO, TRANSPORTE E INSTALACIÓN DE TUBERÍA PVC-SANITARIA, CON UN DIÁMETRO DE 6", PARA AGUAS RESIDUALES O LLUVIA ENTERRADA Y/O EMPOTRADA POR LOSAS. INCLUYE SUMINISTRO Y TRANSPORTE DE LOS MATERIALES, ACCESORIOS, PEGANTE, LIMPIADOR Y TODOS LOS ELEMENTOS NECESARIOS PARA SU CORRECTA INSTALACIÓN Y FUNCIONAMIENTO. LA EXCAVACIÓN Y LOS LLENOS SE PAGARAN EN SU ÍTEM RESPECTIVO.</v>
          </cell>
          <cell r="F166" t="str">
            <v>M</v>
          </cell>
          <cell r="G166">
            <v>101377</v>
          </cell>
          <cell r="H166">
            <v>0</v>
          </cell>
          <cell r="I166">
            <v>0</v>
          </cell>
          <cell r="J166">
            <v>0</v>
          </cell>
          <cell r="K166">
            <v>0</v>
          </cell>
          <cell r="L166">
            <v>162.55000000000001</v>
          </cell>
          <cell r="M166">
            <v>16478831.350000001</v>
          </cell>
          <cell r="N166">
            <v>162.55000000000001</v>
          </cell>
          <cell r="O166">
            <v>16478831.350000001</v>
          </cell>
          <cell r="P166">
            <v>16478824</v>
          </cell>
        </row>
        <row r="167">
          <cell r="D167" t="str">
            <v>14-15-040</v>
          </cell>
          <cell r="E167" t="str">
            <v>SUMINISTRO, TRANSPORTE E INSTALACIÓN DE TRAGANTE DOBLE 3", INCLUYE WASH PRIMER Y ACABADO EN EL MISMO MATERIAL DE LA CANOA, LOS ACCESORIOS VERTICALES DESPUÉS DE LA TEE O CODO DE LA TUBERÍA HORIZONTAL DE AGUAS LLUVIAS HASTA LA CANOA. ESTOS DEBERÁN ESTAR CORRECTAMENTE PEGADOS USANDO LIMPIADOR Y SOLDADURA APROPIADOS Y SOLDADOS CORRECTAMENTE A LA CANOA, SIN PRESENTAR FUGAS, FISURAS O CUALQUIER OTRA CLASE DE ANOMALÍA. INCLUYE ADEMÁS LAS PERFORACIONES (CANCHAS) DE PAREDES O PISOS QUE LO REQUIERAN INCLUYENDO CARGUE, TRANSPORTE Y BOTADA DE ESCOMBROS EN BOTADEROS OFICIALES O DONDE INDIQUE LA INTERVENTORÍA.</v>
          </cell>
          <cell r="F167" t="str">
            <v>UN</v>
          </cell>
          <cell r="G167">
            <v>87643</v>
          </cell>
          <cell r="H167">
            <v>0</v>
          </cell>
          <cell r="I167">
            <v>0</v>
          </cell>
          <cell r="J167">
            <v>0</v>
          </cell>
          <cell r="K167">
            <v>0</v>
          </cell>
          <cell r="L167">
            <v>25</v>
          </cell>
          <cell r="M167">
            <v>2191075</v>
          </cell>
          <cell r="N167">
            <v>25</v>
          </cell>
          <cell r="O167">
            <v>2191075</v>
          </cell>
          <cell r="P167">
            <v>2191074</v>
          </cell>
        </row>
        <row r="168">
          <cell r="D168" t="str">
            <v>14-15-050</v>
          </cell>
          <cell r="E168" t="str">
            <v>SUMINISTRO, TRANSPORTE E INSTALACIÓN DE (CANOA) CANAL EN LAMINA CALIBRE 18 DE 6", PARA AGUAS LLUVIAS. INCLUYE SUMINISTRO Y TRANSPORTE DE LOS MATERIALES, ACCESORIOS, LIMPIADOR Y TODOS LOS ELEMENTOS NECESARIOS PARA SU CORRECTA INSTALACIÓN Y FUNCIONAMIENTO.</v>
          </cell>
          <cell r="F168" t="str">
            <v>ML</v>
          </cell>
          <cell r="G168">
            <v>54433</v>
          </cell>
          <cell r="H168">
            <v>0</v>
          </cell>
          <cell r="I168">
            <v>0</v>
          </cell>
          <cell r="J168">
            <v>0</v>
          </cell>
          <cell r="K168">
            <v>0</v>
          </cell>
          <cell r="L168">
            <v>64.239999999999995</v>
          </cell>
          <cell r="M168">
            <v>3496775.92</v>
          </cell>
          <cell r="N168">
            <v>64.239999999999995</v>
          </cell>
          <cell r="O168">
            <v>3496775.92</v>
          </cell>
          <cell r="P168">
            <v>3496774</v>
          </cell>
        </row>
        <row r="169">
          <cell r="D169" t="str">
            <v>14-15-060</v>
          </cell>
          <cell r="E169" t="str">
            <v>SUMINISTRO, TRANSPORTE E INSTALACIÓN DE (CANOA) CANAL EN LAMINA CALIBRE 18 DE 3", PARA AGUAS LLUVIAS. INCLUYE SUMINISTRO Y TRANSPORTE DE LOS MATERIALES, ACCESORIOS, LIMPIADOR Y TODOS LOS ELEMENTOS NECESARIOS PARA SU CORRECTA INSTALACIÓN Y FUNCIONAMIENTO.</v>
          </cell>
          <cell r="F169" t="str">
            <v>ML</v>
          </cell>
          <cell r="G169">
            <v>47534</v>
          </cell>
          <cell r="H169">
            <v>0</v>
          </cell>
          <cell r="I169">
            <v>0</v>
          </cell>
          <cell r="J169">
            <v>0</v>
          </cell>
          <cell r="K169">
            <v>0</v>
          </cell>
          <cell r="L169">
            <v>53.13</v>
          </cell>
          <cell r="M169">
            <v>2525481.42</v>
          </cell>
          <cell r="N169">
            <v>53.13</v>
          </cell>
          <cell r="O169">
            <v>2525481.42</v>
          </cell>
          <cell r="P169">
            <v>2525480</v>
          </cell>
        </row>
        <row r="170">
          <cell r="D170" t="str">
            <v>14-15-070</v>
          </cell>
          <cell r="E170" t="str">
            <v>SUMINISTRO, TRANSPORTE E INSTALACIÓN DE SALIDA SANITARIA DE 4". INCLUYE TODOS LOS ACCESORIOS HASTA EL TAPÓN DE PRUEBA. SE PAGARÁ DICHA SALIDA HASTA UN RECORRIDO MÁXIMO DE TUBERÍA NO MAYOR A 2 M. ESTOS DEBERÁN ESTAR CORRECTAMENTE PEGADOS USANDO LIMPIADOR, SOLDADURA Y TEFLÓN APROPIADOS, SIN PRESENTAR FUGAS, FISURAS O CUALQUIER OTRA CLASE DE ANOMALÍA. INCLUYE ADEMÁS LAS PERFORACIONES (CANCHAS) DE PAREDES O PISOS QUE LO REQUIERAN INCLUYENDO CARGUE, TRANSPORTE Y BOTADA DE ESCOMBROS EN BOTADEROS OFICIALES O DONDE INDIQUE LA INTERVENTORÍA.</v>
          </cell>
          <cell r="F170" t="str">
            <v>UN</v>
          </cell>
          <cell r="G170">
            <v>105619</v>
          </cell>
          <cell r="H170">
            <v>0</v>
          </cell>
          <cell r="I170">
            <v>0</v>
          </cell>
          <cell r="J170">
            <v>0</v>
          </cell>
          <cell r="K170">
            <v>0</v>
          </cell>
          <cell r="L170">
            <v>1</v>
          </cell>
          <cell r="M170">
            <v>105619</v>
          </cell>
          <cell r="N170">
            <v>1</v>
          </cell>
          <cell r="O170">
            <v>105619</v>
          </cell>
          <cell r="P170">
            <v>105619</v>
          </cell>
        </row>
        <row r="171">
          <cell r="D171" t="str">
            <v>14-15-080</v>
          </cell>
          <cell r="E171" t="str">
            <v>CONSTRUCCIÓN DE CAJAS DE REGISTRO DE 60 X 60 X ALTURA HASTA 120 CM. EN CONCRETO DE 21MPA. CON IMPERMEABILIZANTE INTEGRAL TIPO SIKA O EQUIVALENTE, CON CONCREFIBRA EL PISO Y TAPA EN CONCRETO, LA TAPA CON SU RESPECTIVO HERRAJE. INCLUYE SUMINISTRO, TRANSPORTE E INSTALACIÓN DE LOS MATERIALES, FORMALETA, VIBRADO Y TODOS LOS ELEMENTOS NECESARIOS APARA SU CORRECTA CONSTRUCCIÓN Y FUNCIONAMIENTO. SEGÚN DISEÑO Y ESPECIFICACIONES DE E.P.M. LA EXCAVACIÓN, LLENOS, ENTRESUELO Y ACERO DE REFUERZO SE PAGARÁN EN SU ÍTEM RESPECTIVO.</v>
          </cell>
          <cell r="F171" t="str">
            <v>UN</v>
          </cell>
          <cell r="G171">
            <v>470527</v>
          </cell>
          <cell r="H171">
            <v>0</v>
          </cell>
          <cell r="I171">
            <v>0</v>
          </cell>
          <cell r="J171">
            <v>0</v>
          </cell>
          <cell r="K171">
            <v>0</v>
          </cell>
          <cell r="L171">
            <v>7</v>
          </cell>
          <cell r="M171">
            <v>3293689</v>
          </cell>
          <cell r="N171">
            <v>7</v>
          </cell>
          <cell r="O171">
            <v>3293689</v>
          </cell>
          <cell r="P171">
            <v>3293688</v>
          </cell>
        </row>
        <row r="172">
          <cell r="D172" t="str">
            <v>14-15-090</v>
          </cell>
          <cell r="E172" t="str">
            <v xml:space="preserve">CONSTRUCCIÓN DE CÁRCAMO LINEAL DE 40X40 (MEDIDAS EXTERNAS) CM  EN CONCRETO DE 21 MPA., CON UN ESPESOR DE 8 CM.  INCLUYE SUMINISTRO, TRANSPORTE Y COLOCACIÓN DEL CONCRETO, </v>
          </cell>
          <cell r="F172" t="str">
            <v>ML</v>
          </cell>
          <cell r="G172">
            <v>91178</v>
          </cell>
          <cell r="H172">
            <v>0</v>
          </cell>
          <cell r="I172">
            <v>0</v>
          </cell>
          <cell r="J172">
            <v>0</v>
          </cell>
          <cell r="K172">
            <v>0</v>
          </cell>
          <cell r="L172">
            <v>65.37</v>
          </cell>
          <cell r="M172">
            <v>5960305.8600000003</v>
          </cell>
          <cell r="N172">
            <v>65.37</v>
          </cell>
          <cell r="O172">
            <v>5960305.8600000003</v>
          </cell>
          <cell r="P172">
            <v>5960304</v>
          </cell>
        </row>
        <row r="173">
          <cell r="D173" t="str">
            <v>14-15-100</v>
          </cell>
          <cell r="E173" t="str">
            <v xml:space="preserve">SUMINISTRO, TRANSPORTE Y COLOCACIÓN DE TAPA DE CÁRCAMO DE 30*50 CM. PREFABRICADA EN CONCRETO DE 21MPA. INCLUYE ACERO DE REFUERZO Y TODO LO NECESARIO PARA SU CORRECTA CONSTRUCCIÓN Y FUNCIONAMIENTO. </v>
          </cell>
          <cell r="F173" t="str">
            <v>ML</v>
          </cell>
          <cell r="G173">
            <v>45773</v>
          </cell>
          <cell r="H173">
            <v>0</v>
          </cell>
          <cell r="I173">
            <v>0</v>
          </cell>
          <cell r="J173">
            <v>0</v>
          </cell>
          <cell r="K173">
            <v>0</v>
          </cell>
          <cell r="L173">
            <v>65.37</v>
          </cell>
          <cell r="M173">
            <v>2992181.0100000002</v>
          </cell>
          <cell r="N173">
            <v>65.37</v>
          </cell>
          <cell r="O173">
            <v>2992181.0100000002</v>
          </cell>
          <cell r="P173">
            <v>2992180</v>
          </cell>
        </row>
        <row r="174">
          <cell r="D174" t="str">
            <v>14-15-110</v>
          </cell>
          <cell r="E174" t="str">
            <v>CONSTRUCCION DE CAÑUELA B: 0,3 M. INCLUYE EXCAVACION MANUAL Y ACABADOS EN CONCRETO DE 17 MPA</v>
          </cell>
          <cell r="F174" t="str">
            <v>M</v>
          </cell>
          <cell r="G174">
            <v>63626</v>
          </cell>
          <cell r="H174">
            <v>0</v>
          </cell>
          <cell r="I174">
            <v>0</v>
          </cell>
          <cell r="J174">
            <v>0</v>
          </cell>
          <cell r="K174">
            <v>0</v>
          </cell>
          <cell r="L174">
            <v>4.1999999999999993</v>
          </cell>
          <cell r="M174">
            <v>267229.19999999995</v>
          </cell>
          <cell r="N174">
            <v>4.1999999999999993</v>
          </cell>
          <cell r="O174">
            <v>267229.19999999995</v>
          </cell>
          <cell r="P174">
            <v>267229</v>
          </cell>
        </row>
        <row r="175">
          <cell r="D175" t="str">
            <v>14-15-120</v>
          </cell>
          <cell r="E175" t="str">
            <v>EXCAVACIÓN MANUAL DE MATERIAL HETEROGÉNEO DE 0-2 M., BAJO CUALQUIER GRADO DE HUMEDAD. INCLUYE: ROCA DESCOMPUESTA, BOLAS DE ROCA DE VOLUMEN INFERIOR A 0.35 M³., EL CARGUE, TRANSPORTE INTERNO Y EXTERNO, BOTADA DE MATERIAL PROVENIENTE DE LAS EXCAVACIONES EN LOS SITIOS DONDE LO INDIQUE LA INTERVENTORÍA Y SU MEDIDA SERÁ EN EL SITIO. NO INCLUYE ENTIBADO.</v>
          </cell>
          <cell r="F175" t="str">
            <v>M3</v>
          </cell>
          <cell r="G175">
            <v>55926</v>
          </cell>
          <cell r="H175">
            <v>0</v>
          </cell>
          <cell r="I175">
            <v>0</v>
          </cell>
          <cell r="J175">
            <v>0</v>
          </cell>
          <cell r="K175">
            <v>0</v>
          </cell>
          <cell r="L175">
            <v>42.116000000000007</v>
          </cell>
          <cell r="M175">
            <v>2355379.4160000002</v>
          </cell>
          <cell r="N175">
            <v>42.116000000000007</v>
          </cell>
          <cell r="O175">
            <v>2355379.4160000002</v>
          </cell>
          <cell r="P175">
            <v>2355378</v>
          </cell>
        </row>
        <row r="176">
          <cell r="D176" t="str">
            <v>14-15-130</v>
          </cell>
          <cell r="E176" t="str">
            <v xml:space="preserve">LLENOS EN ARENILLA, COMPACTADOS MECÁNICAMENTE HASTA OBTENER UNA DENSIDAD DEL 98% DE LA MÁXIMA OBTENIDA EN EL ENSAYO DEL PRÓCTOR MODIFICADO. INCLUYE EL SUMINISTRO, TRANSPORTE, COLOCACIÓN DE LA ARENILLA, LA COMPACTACIÓN </v>
          </cell>
          <cell r="F176">
            <v>2355378</v>
          </cell>
          <cell r="G176">
            <v>42898</v>
          </cell>
          <cell r="H176">
            <v>0</v>
          </cell>
          <cell r="I176">
            <v>0</v>
          </cell>
          <cell r="J176">
            <v>0</v>
          </cell>
          <cell r="K176">
            <v>0</v>
          </cell>
          <cell r="L176">
            <v>13.891819263278643</v>
          </cell>
          <cell r="M176">
            <v>595931.26275612728</v>
          </cell>
          <cell r="N176">
            <v>13.891819263278643</v>
          </cell>
          <cell r="O176">
            <v>595931.26275612728</v>
          </cell>
          <cell r="P176">
            <v>595931</v>
          </cell>
        </row>
        <row r="177">
          <cell r="D177" t="str">
            <v>14-15-140</v>
          </cell>
          <cell r="E177" t="str">
            <v>LLENOS EN MATERIAL PROVENIENTES DE LA EXCAVACIÓN, COMPACTADOS MECÁNICAMENTE HASTA OBTENER UNA DENSIDAD DEL 95% DE LA MÁXIMA OBTENIDA EN EL ENSAYO DEL PRÓCTOR MODIFICADO. INCLUYE TRANSPORTE INTERNO. SU MEDIDA SERÁ EN SITIO YA COMPACTADO.</v>
          </cell>
          <cell r="F177">
            <v>595931</v>
          </cell>
          <cell r="G177">
            <v>17806</v>
          </cell>
          <cell r="H177">
            <v>0</v>
          </cell>
          <cell r="I177">
            <v>0</v>
          </cell>
          <cell r="J177">
            <v>0</v>
          </cell>
          <cell r="K177">
            <v>0</v>
          </cell>
          <cell r="L177">
            <v>9.2612128421857616</v>
          </cell>
          <cell r="M177">
            <v>164905.15586795966</v>
          </cell>
          <cell r="N177">
            <v>9.2612128421857616</v>
          </cell>
          <cell r="O177">
            <v>164905.15586795966</v>
          </cell>
          <cell r="P177">
            <v>164905.125</v>
          </cell>
        </row>
        <row r="178">
          <cell r="D178" t="str">
            <v>14-15-150</v>
          </cell>
          <cell r="E178" t="str">
            <v>LLENOS EN MATERIAL PROVENIENTES DE LA EXCAVACIÓN, COMPACTADOS MECÁNICAMENTE HASTA OBTENER UNA DENSIDAD DEL 95% DE LA MÁXIMA OBTENIDA EN EL ENSAYO DEL PRÓCTOR MODIFICADO. INCLUYE TRANSPORTE INTERNO. SU MEDIDA SERÁ EN SITIO YA COMPACTADO.</v>
          </cell>
          <cell r="F178" t="str">
            <v>M3</v>
          </cell>
          <cell r="G178">
            <v>17806</v>
          </cell>
          <cell r="H178">
            <v>0</v>
          </cell>
          <cell r="I178">
            <v>0</v>
          </cell>
          <cell r="J178">
            <v>0</v>
          </cell>
          <cell r="K178">
            <v>0</v>
          </cell>
          <cell r="L178">
            <v>15.435354736976272</v>
          </cell>
          <cell r="M178">
            <v>274841.92644659948</v>
          </cell>
          <cell r="N178">
            <v>15.435354736976272</v>
          </cell>
          <cell r="O178">
            <v>274841.92644659948</v>
          </cell>
          <cell r="P178">
            <v>274841.75</v>
          </cell>
        </row>
        <row r="179">
          <cell r="D179" t="str">
            <v>14-15-160</v>
          </cell>
          <cell r="E179" t="str">
            <v>CARGUE MANUAL, TRANSPORTE Y BOTADA DE  MATERIAL PROVENIENTE DE LAS EXPLANACIONES, EXCAVACIONES Y VOLADURAS DE ROCA. INCLUYE TRANSPORTES INTERNOS, PALEROS, DERECHO DE BOTADERO. SE DEBE HACER EN BOTADEROS OFICIALES AUTORIZADOS POR LA ENTIDAD COMPETENTE O HASTA EL SITIO QUE INDIQUE LA INTERVENTORÍA. SU MEDIDA SERÁ EN SITIO.</v>
          </cell>
          <cell r="F179" t="str">
            <v>M3</v>
          </cell>
          <cell r="G179">
            <v>26000</v>
          </cell>
          <cell r="H179">
            <v>0</v>
          </cell>
          <cell r="I179">
            <v>0</v>
          </cell>
          <cell r="J179">
            <v>0</v>
          </cell>
          <cell r="K179">
            <v>0</v>
          </cell>
          <cell r="L179">
            <v>28.815096884065635</v>
          </cell>
          <cell r="M179">
            <v>749192.5189857065</v>
          </cell>
          <cell r="N179">
            <v>28.815096884065635</v>
          </cell>
          <cell r="O179">
            <v>749192.5189857065</v>
          </cell>
          <cell r="P179">
            <v>749192.5</v>
          </cell>
        </row>
        <row r="180">
          <cell r="D180" t="str">
            <v>14-20</v>
          </cell>
          <cell r="E180" t="str">
            <v>RED  DE GAS</v>
          </cell>
          <cell r="F180">
            <v>749192.5</v>
          </cell>
          <cell r="G180">
            <v>0</v>
          </cell>
          <cell r="H180">
            <v>0</v>
          </cell>
          <cell r="I180">
            <v>953728.08000000007</v>
          </cell>
          <cell r="J180">
            <v>0</v>
          </cell>
          <cell r="K180">
            <v>0</v>
          </cell>
          <cell r="L180">
            <v>0</v>
          </cell>
          <cell r="M180">
            <v>0</v>
          </cell>
          <cell r="N180">
            <v>0</v>
          </cell>
          <cell r="O180">
            <v>953728.08000000007</v>
          </cell>
          <cell r="P180">
            <v>953728</v>
          </cell>
        </row>
        <row r="181">
          <cell r="D181" t="str">
            <v>14-20-010</v>
          </cell>
          <cell r="E181" t="str">
            <v>SUMINISTRO, TRANSPORTE E INSTALACIÓN DE TUBERÍA DE PE-AL-PE GAS  Ø 1/2". INCLUYE SUMINISTRO Y TRANSPORTE DE LOS MATERIALES, ACCESORIOS, TODO LO NECESARIO PARA SU CORRECTA INSTALACIÓN Y FUNCIONAMIENTO.</v>
          </cell>
          <cell r="F181" t="str">
            <v>M</v>
          </cell>
          <cell r="G181">
            <v>21364</v>
          </cell>
          <cell r="H181">
            <v>10.72</v>
          </cell>
          <cell r="I181">
            <v>229022.08000000002</v>
          </cell>
          <cell r="J181">
            <v>0</v>
          </cell>
          <cell r="K181">
            <v>0</v>
          </cell>
          <cell r="L181">
            <v>0</v>
          </cell>
          <cell r="M181">
            <v>0</v>
          </cell>
          <cell r="N181">
            <v>10.72</v>
          </cell>
          <cell r="O181">
            <v>229022.08000000002</v>
          </cell>
          <cell r="P181">
            <v>229022</v>
          </cell>
        </row>
        <row r="182">
          <cell r="D182" t="str">
            <v>14-20-020</v>
          </cell>
          <cell r="E182" t="str">
            <v>SUMINISTRO, TRANSPORTE E INSTALACIÓN DE REGULADOR ETAPA ÚNICA, TIPO HUMCAR O EQUIVALENTE MODELO R4UE, PRESIÓN DE ENTRADA ENTRE 1-4 BAR Y PRESIÓN DE SALIDA ENTRE 0.018 - 0.023 BAR, CAUDAL MÁXIMO DE 5M3/H. INCLUYE SUMINISTRO Y TRANSPORTE DE LOS MATERIALES Y TODO LO NECESARIO PARA SU CORRECTA INSTALACIÓN Y FUNCIONAMIENTO.</v>
          </cell>
          <cell r="F182" t="str">
            <v>UN</v>
          </cell>
          <cell r="G182">
            <v>90431</v>
          </cell>
          <cell r="H182">
            <v>1</v>
          </cell>
          <cell r="I182">
            <v>90431</v>
          </cell>
          <cell r="J182">
            <v>0</v>
          </cell>
          <cell r="K182">
            <v>0</v>
          </cell>
          <cell r="L182">
            <v>0</v>
          </cell>
          <cell r="M182">
            <v>0</v>
          </cell>
          <cell r="N182">
            <v>1</v>
          </cell>
          <cell r="O182">
            <v>90431</v>
          </cell>
          <cell r="P182">
            <v>90431</v>
          </cell>
        </row>
        <row r="183">
          <cell r="D183" t="str">
            <v>14-20-030</v>
          </cell>
          <cell r="E183" t="str">
            <v>SUMINISTRO, TRANSPORTE E INSTALACIÓN DE VÁLVULA ESFÉRICA DE 1/2" DE MANERAL LARGO. INCLUYE SUMINISTRO Y TRANSPORTE DE LOS MATERIALES Y TODOS LOS ACCESORIOS NECESARIOS PARA SU CORRECTA INSTALACIÓN Y FUNCIONAMIENTO.</v>
          </cell>
          <cell r="F183" t="str">
            <v>UN</v>
          </cell>
          <cell r="G183">
            <v>24447</v>
          </cell>
          <cell r="H183">
            <v>2</v>
          </cell>
          <cell r="I183">
            <v>48894</v>
          </cell>
          <cell r="J183">
            <v>0</v>
          </cell>
          <cell r="K183">
            <v>0</v>
          </cell>
          <cell r="L183">
            <v>0</v>
          </cell>
          <cell r="M183">
            <v>0</v>
          </cell>
          <cell r="N183">
            <v>2</v>
          </cell>
          <cell r="O183">
            <v>48894</v>
          </cell>
          <cell r="P183">
            <v>48894</v>
          </cell>
        </row>
        <row r="184">
          <cell r="D184" t="str">
            <v>14-20-040</v>
          </cell>
          <cell r="E184" t="str">
            <v>SUMINISTRO, TRANSPORTE E INSTALACIÓN DE AVISO ACRÍLICO PARA REGULACIÓN DE GAS. INCLUYE TODO LOS ELEMENTOS NECESARIOS PARA SU CORRECTA INSTALACIÓN Y FUNCIONAMIENTO.</v>
          </cell>
          <cell r="F184" t="str">
            <v>UN</v>
          </cell>
          <cell r="G184">
            <v>11932</v>
          </cell>
          <cell r="H184">
            <v>1</v>
          </cell>
          <cell r="I184">
            <v>11932</v>
          </cell>
          <cell r="J184">
            <v>0</v>
          </cell>
          <cell r="K184">
            <v>0</v>
          </cell>
          <cell r="L184">
            <v>0</v>
          </cell>
          <cell r="M184">
            <v>0</v>
          </cell>
          <cell r="N184">
            <v>1</v>
          </cell>
          <cell r="O184">
            <v>11932</v>
          </cell>
          <cell r="P184">
            <v>11932</v>
          </cell>
        </row>
        <row r="185">
          <cell r="D185" t="str">
            <v>14-20-050</v>
          </cell>
          <cell r="E185" t="str">
            <v>SUMINISTRO, TRANSPORTE E INSTALACIÓN DE AVISO ACRÍLICO ABIERTO-CERRADO PARA VÁLVULAS. INCLUYE TODOS LOS ELEMENTOS NECESARIOS PARA SU CORRECTA INSTALACIÓN Y FUNCIONAMIENTO.</v>
          </cell>
          <cell r="F185" t="str">
            <v>UN</v>
          </cell>
          <cell r="G185">
            <v>8932</v>
          </cell>
          <cell r="H185">
            <v>1</v>
          </cell>
          <cell r="I185">
            <v>8932</v>
          </cell>
          <cell r="J185">
            <v>0</v>
          </cell>
          <cell r="K185">
            <v>0</v>
          </cell>
          <cell r="L185">
            <v>0</v>
          </cell>
          <cell r="M185">
            <v>0</v>
          </cell>
          <cell r="N185">
            <v>1</v>
          </cell>
          <cell r="O185">
            <v>8932</v>
          </cell>
          <cell r="P185">
            <v>8932</v>
          </cell>
        </row>
        <row r="186">
          <cell r="D186" t="str">
            <v>14-20-060</v>
          </cell>
          <cell r="E186" t="str">
            <v>SUMINISTRO, TRANSPORTE E INSTALACIÓN DE CONECTOR PARA COCINA. INCLUYE TODOS LOS ELEMENTOS Y ACCESORIOS NECESARIOS PARA SU CORRECTA INSTALACIÓN Y FUNCIONAMIENTO.</v>
          </cell>
          <cell r="F186" t="str">
            <v>UN</v>
          </cell>
          <cell r="G186">
            <v>39597</v>
          </cell>
          <cell r="H186">
            <v>1</v>
          </cell>
          <cell r="I186">
            <v>39597</v>
          </cell>
          <cell r="J186">
            <v>0</v>
          </cell>
          <cell r="K186">
            <v>0</v>
          </cell>
          <cell r="L186">
            <v>0</v>
          </cell>
          <cell r="M186">
            <v>0</v>
          </cell>
          <cell r="N186">
            <v>1</v>
          </cell>
          <cell r="O186">
            <v>39597</v>
          </cell>
          <cell r="P186">
            <v>39597</v>
          </cell>
        </row>
        <row r="187">
          <cell r="D187" t="str">
            <v>14-20-070</v>
          </cell>
          <cell r="E187" t="str">
            <v>SUMINISTRO, TRANSPORTE E ISNTALACION DE CAJA PLASTICA DE 15 X 15 CM PARA VALVULA. INCLUYE TODOS LOS ELEMENTOS Y ACCESORIOS NECESARIOS PARA CORECTA INSTALACION Y FUNCIONAMIENTO.</v>
          </cell>
          <cell r="F187" t="str">
            <v>UN</v>
          </cell>
          <cell r="G187">
            <v>13014</v>
          </cell>
          <cell r="H187">
            <v>1</v>
          </cell>
          <cell r="I187">
            <v>13014</v>
          </cell>
          <cell r="J187">
            <v>0</v>
          </cell>
          <cell r="K187">
            <v>0</v>
          </cell>
          <cell r="L187">
            <v>0</v>
          </cell>
          <cell r="M187">
            <v>0</v>
          </cell>
          <cell r="N187">
            <v>1</v>
          </cell>
          <cell r="O187">
            <v>13014</v>
          </cell>
          <cell r="P187">
            <v>13014</v>
          </cell>
        </row>
        <row r="188">
          <cell r="D188" t="str">
            <v>14-20-080</v>
          </cell>
          <cell r="E188" t="str">
            <v>SUMINISTRO, TRANSPORTE E INSTALACIÓN DE PIPETAS DE GAS DE 100 LIBRAS. INCLUYE SUMINISTRO Y TRANSPORTE DE LOS MATERIALES Y TODO LO NECESARIO PARA SU CORRECTA INSTALACIÓN Y FUNCIONAMIENTO.</v>
          </cell>
          <cell r="F188" t="str">
            <v>UN</v>
          </cell>
          <cell r="G188">
            <v>255953</v>
          </cell>
          <cell r="H188">
            <v>2</v>
          </cell>
          <cell r="I188">
            <v>511906</v>
          </cell>
          <cell r="J188">
            <v>0</v>
          </cell>
          <cell r="K188">
            <v>0</v>
          </cell>
          <cell r="L188">
            <v>0</v>
          </cell>
          <cell r="M188">
            <v>0</v>
          </cell>
          <cell r="N188">
            <v>2</v>
          </cell>
          <cell r="O188">
            <v>511906</v>
          </cell>
          <cell r="P188">
            <v>511906</v>
          </cell>
        </row>
        <row r="189">
          <cell r="D189" t="str">
            <v>14-25</v>
          </cell>
          <cell r="E189" t="str">
            <v>RED CONTRA INCENDIO</v>
          </cell>
          <cell r="F189">
            <v>511906</v>
          </cell>
          <cell r="G189">
            <v>0</v>
          </cell>
          <cell r="H189">
            <v>0</v>
          </cell>
          <cell r="I189">
            <v>589140</v>
          </cell>
          <cell r="J189">
            <v>0</v>
          </cell>
          <cell r="K189">
            <v>0</v>
          </cell>
          <cell r="L189">
            <v>0</v>
          </cell>
          <cell r="M189">
            <v>0</v>
          </cell>
          <cell r="N189">
            <v>0</v>
          </cell>
          <cell r="O189">
            <v>589140</v>
          </cell>
          <cell r="P189">
            <v>589140</v>
          </cell>
        </row>
        <row r="190">
          <cell r="D190" t="str">
            <v>14-25-010</v>
          </cell>
          <cell r="E190" t="str">
            <v>SUMINISTO E INSTALACION DE EXTINTOR, COLGADO EN PARED, INCLUYE ACCESORIOS PARA SU CORRECTA INSTALACION Y DEMARCACION.</v>
          </cell>
          <cell r="F190" t="str">
            <v>UN</v>
          </cell>
          <cell r="G190">
            <v>117828</v>
          </cell>
          <cell r="H190">
            <v>5</v>
          </cell>
          <cell r="I190">
            <v>589140</v>
          </cell>
          <cell r="J190">
            <v>0</v>
          </cell>
          <cell r="K190">
            <v>0</v>
          </cell>
          <cell r="L190">
            <v>0</v>
          </cell>
          <cell r="M190">
            <v>0</v>
          </cell>
          <cell r="N190">
            <v>5</v>
          </cell>
          <cell r="O190">
            <v>589140</v>
          </cell>
          <cell r="P190">
            <v>589140</v>
          </cell>
        </row>
        <row r="191">
          <cell r="D191" t="str">
            <v>15</v>
          </cell>
          <cell r="E191" t="str">
            <v>INSTALACIONES ELECTRICAS</v>
          </cell>
          <cell r="F191">
            <v>0</v>
          </cell>
          <cell r="G191">
            <v>0</v>
          </cell>
          <cell r="H191">
            <v>0</v>
          </cell>
          <cell r="I191">
            <v>77937471.080000013</v>
          </cell>
          <cell r="J191">
            <v>0</v>
          </cell>
          <cell r="K191">
            <v>0</v>
          </cell>
          <cell r="L191">
            <v>0</v>
          </cell>
          <cell r="M191">
            <v>0</v>
          </cell>
          <cell r="N191">
            <v>0</v>
          </cell>
          <cell r="O191">
            <v>0</v>
          </cell>
          <cell r="P191">
            <v>77937471.080000013</v>
          </cell>
        </row>
        <row r="192">
          <cell r="D192" t="str">
            <v>15-05</v>
          </cell>
          <cell r="E192" t="str">
            <v>TABLEROS DE DISTRIBUCCIÓN</v>
          </cell>
          <cell r="F192">
            <v>77937408</v>
          </cell>
          <cell r="G192">
            <v>0</v>
          </cell>
          <cell r="H192">
            <v>0</v>
          </cell>
          <cell r="I192">
            <v>2115395</v>
          </cell>
          <cell r="J192">
            <v>0</v>
          </cell>
          <cell r="K192">
            <v>0</v>
          </cell>
          <cell r="L192">
            <v>0</v>
          </cell>
          <cell r="M192">
            <v>0</v>
          </cell>
          <cell r="N192">
            <v>0</v>
          </cell>
          <cell r="O192">
            <v>2115395</v>
          </cell>
          <cell r="P192">
            <v>2115394</v>
          </cell>
        </row>
        <row r="193">
          <cell r="D193">
            <v>2115394</v>
          </cell>
          <cell r="E193" t="str">
            <v>SUMINISTRO Y MONTAJE DE:</v>
          </cell>
          <cell r="F193">
            <v>2115394</v>
          </cell>
          <cell r="G193">
            <v>0</v>
          </cell>
          <cell r="H193">
            <v>0</v>
          </cell>
          <cell r="I193">
            <v>0</v>
          </cell>
          <cell r="J193">
            <v>0</v>
          </cell>
          <cell r="K193">
            <v>0</v>
          </cell>
          <cell r="L193">
            <v>0</v>
          </cell>
          <cell r="M193">
            <v>0</v>
          </cell>
          <cell r="N193">
            <v>0</v>
          </cell>
          <cell r="O193">
            <v>0</v>
          </cell>
          <cell r="P193">
            <v>0</v>
          </cell>
        </row>
        <row r="194">
          <cell r="D194">
            <v>0</v>
          </cell>
          <cell r="E194" t="str">
            <v>MONTAJE DE TABLERO Y/O GABINETE CON EQUIPO ELÉCTRICO SEGÚN DIAGRAMA UNIFILAR.
INCLUYE: TABLERO, SOPORTES, FIJACIONES, ANCLAJES, MARCACIÓN RETIE, PRUEBAS Y PUESTA EN SERVICIO.</v>
          </cell>
          <cell r="F194">
            <v>0</v>
          </cell>
          <cell r="G194">
            <v>0</v>
          </cell>
          <cell r="H194">
            <v>0</v>
          </cell>
          <cell r="I194">
            <v>0</v>
          </cell>
          <cell r="J194">
            <v>0</v>
          </cell>
          <cell r="K194">
            <v>0</v>
          </cell>
          <cell r="L194">
            <v>0</v>
          </cell>
          <cell r="M194">
            <v>0</v>
          </cell>
          <cell r="N194">
            <v>0</v>
          </cell>
          <cell r="O194">
            <v>0</v>
          </cell>
          <cell r="P194">
            <v>0</v>
          </cell>
        </row>
        <row r="195">
          <cell r="D195" t="str">
            <v>15-05-010</v>
          </cell>
          <cell r="E195" t="str">
            <v xml:space="preserve">TABLERO ELECTRICO  DE 24 CIRCUITOS 3F, 5H, 208V MONTAJE DE EMPOTRAR, CON ESPACIO PARA TOTALIZADOR, CON BARRAS DE NEUTRO Y TIERRA INDEPENDIENTES, CON PUERTA Y CHAPA,BARRAS INTERNAS DE COBRE DE 30A, 208V, ICC: 10 KA. + NEUTRO AL 100% + TIERRA60%                                                                                                                                                                                                                                                                   </v>
          </cell>
          <cell r="F195" t="str">
            <v>UN</v>
          </cell>
          <cell r="G195">
            <v>488294</v>
          </cell>
          <cell r="H195">
            <v>1</v>
          </cell>
          <cell r="I195">
            <v>488294</v>
          </cell>
          <cell r="J195">
            <v>0</v>
          </cell>
          <cell r="K195">
            <v>0</v>
          </cell>
          <cell r="L195">
            <v>0</v>
          </cell>
          <cell r="M195">
            <v>0</v>
          </cell>
          <cell r="N195">
            <v>1</v>
          </cell>
          <cell r="O195">
            <v>488294</v>
          </cell>
          <cell r="P195">
            <v>488294</v>
          </cell>
        </row>
        <row r="196">
          <cell r="D196" t="str">
            <v>15-05-020</v>
          </cell>
          <cell r="E196" t="str">
            <v>SUMINISTRO E INSTALACIÓN BREAKER INDUSTRIAL 3X80A</v>
          </cell>
          <cell r="F196" t="str">
            <v>UN</v>
          </cell>
          <cell r="G196">
            <v>124989</v>
          </cell>
          <cell r="H196">
            <v>1</v>
          </cell>
          <cell r="I196">
            <v>124989</v>
          </cell>
          <cell r="J196">
            <v>0</v>
          </cell>
          <cell r="K196">
            <v>0</v>
          </cell>
          <cell r="L196">
            <v>0</v>
          </cell>
          <cell r="M196">
            <v>0</v>
          </cell>
          <cell r="N196">
            <v>1</v>
          </cell>
          <cell r="O196">
            <v>124989</v>
          </cell>
          <cell r="P196">
            <v>124989</v>
          </cell>
        </row>
        <row r="197">
          <cell r="D197" t="str">
            <v>15-05-030</v>
          </cell>
          <cell r="E197" t="str">
            <v>SUMINISTRO E INSTALACIÓN BREAKER ENCHUFABLE 1X20A</v>
          </cell>
          <cell r="F197" t="str">
            <v>UN</v>
          </cell>
          <cell r="G197">
            <v>13023</v>
          </cell>
          <cell r="H197">
            <v>19</v>
          </cell>
          <cell r="I197">
            <v>247437</v>
          </cell>
          <cell r="J197">
            <v>0</v>
          </cell>
          <cell r="K197">
            <v>0</v>
          </cell>
          <cell r="L197">
            <v>0</v>
          </cell>
          <cell r="M197">
            <v>0</v>
          </cell>
          <cell r="N197">
            <v>19</v>
          </cell>
          <cell r="O197">
            <v>247437</v>
          </cell>
          <cell r="P197">
            <v>247437</v>
          </cell>
        </row>
        <row r="198">
          <cell r="D198" t="str">
            <v>15-05-040</v>
          </cell>
          <cell r="E198" t="str">
            <v>SUMINISTRO E INSTALACIÓN BREAKER ENCHUFABLE 2X20A</v>
          </cell>
          <cell r="F198" t="str">
            <v>UN</v>
          </cell>
          <cell r="G198">
            <v>28689</v>
          </cell>
          <cell r="H198">
            <v>2</v>
          </cell>
          <cell r="I198">
            <v>57378</v>
          </cell>
          <cell r="J198">
            <v>0</v>
          </cell>
          <cell r="K198">
            <v>0</v>
          </cell>
          <cell r="L198">
            <v>0</v>
          </cell>
          <cell r="M198">
            <v>0</v>
          </cell>
          <cell r="N198">
            <v>2</v>
          </cell>
          <cell r="O198">
            <v>57378</v>
          </cell>
          <cell r="P198">
            <v>57378</v>
          </cell>
        </row>
        <row r="199">
          <cell r="D199" t="str">
            <v>15-05-050</v>
          </cell>
          <cell r="E199" t="str">
            <v>GABINETE TIPO INTEMPERIE PARA ALOJAR MEDIDOR TRIFILAR</v>
          </cell>
          <cell r="F199" t="str">
            <v>UN</v>
          </cell>
          <cell r="G199">
            <v>659953</v>
          </cell>
          <cell r="H199">
            <v>1</v>
          </cell>
          <cell r="I199">
            <v>659953</v>
          </cell>
          <cell r="J199">
            <v>0</v>
          </cell>
          <cell r="K199">
            <v>0</v>
          </cell>
          <cell r="L199">
            <v>0</v>
          </cell>
          <cell r="M199">
            <v>0</v>
          </cell>
          <cell r="N199">
            <v>1</v>
          </cell>
          <cell r="O199">
            <v>659953</v>
          </cell>
          <cell r="P199">
            <v>659953</v>
          </cell>
        </row>
        <row r="200">
          <cell r="D200" t="str">
            <v>15-05-060</v>
          </cell>
          <cell r="E200" t="str">
            <v>MEDIDOR TRIFÁSICO TETRAFILAR, CORRIENTE 20(100) A, VOLTAJE 240/120 V, CLASE 1 CON  PROTECCIÓN DE 3 X50 -10 KA MÍNIMO</v>
          </cell>
          <cell r="F200" t="str">
            <v>UN</v>
          </cell>
          <cell r="G200">
            <v>537344</v>
          </cell>
          <cell r="H200">
            <v>1</v>
          </cell>
          <cell r="I200">
            <v>537344</v>
          </cell>
          <cell r="J200">
            <v>0</v>
          </cell>
          <cell r="K200">
            <v>0</v>
          </cell>
          <cell r="L200">
            <v>0</v>
          </cell>
          <cell r="M200">
            <v>0</v>
          </cell>
          <cell r="N200">
            <v>1</v>
          </cell>
          <cell r="O200">
            <v>537344</v>
          </cell>
          <cell r="P200">
            <v>537344</v>
          </cell>
        </row>
        <row r="201">
          <cell r="D201">
            <v>537344</v>
          </cell>
          <cell r="E201">
            <v>537344</v>
          </cell>
          <cell r="F201">
            <v>537344</v>
          </cell>
          <cell r="G201">
            <v>0</v>
          </cell>
          <cell r="H201">
            <v>0</v>
          </cell>
          <cell r="I201">
            <v>0</v>
          </cell>
          <cell r="J201">
            <v>0</v>
          </cell>
          <cell r="K201">
            <v>0</v>
          </cell>
          <cell r="L201">
            <v>0</v>
          </cell>
          <cell r="M201">
            <v>0</v>
          </cell>
          <cell r="N201">
            <v>0</v>
          </cell>
          <cell r="O201">
            <v>0</v>
          </cell>
          <cell r="P201">
            <v>0</v>
          </cell>
        </row>
        <row r="202">
          <cell r="D202" t="str">
            <v>15-10</v>
          </cell>
          <cell r="E202" t="str">
            <v>ACOMETIDA ELECTRICA</v>
          </cell>
          <cell r="F202">
            <v>0</v>
          </cell>
          <cell r="G202">
            <v>0</v>
          </cell>
          <cell r="H202">
            <v>0</v>
          </cell>
          <cell r="I202">
            <v>5098405</v>
          </cell>
          <cell r="J202">
            <v>0</v>
          </cell>
          <cell r="K202">
            <v>0</v>
          </cell>
          <cell r="L202">
            <v>0</v>
          </cell>
          <cell r="M202">
            <v>0</v>
          </cell>
          <cell r="N202">
            <v>0</v>
          </cell>
          <cell r="O202">
            <v>5098405</v>
          </cell>
          <cell r="P202">
            <v>5098404</v>
          </cell>
        </row>
        <row r="203">
          <cell r="D203" t="str">
            <v>15-10-010</v>
          </cell>
          <cell r="E203" t="str">
            <v>SUMINISTRO E INSTALACIÓN DE CABLE CU CALIBRE 3X N° 1/0-AWG DESDE POSTE HASTA EL GABINETE CON MEDIDOR. (SUJETO A CAMBIO SEGÚN OPERADOR DE RED)ESTIMADA</v>
          </cell>
          <cell r="F203" t="str">
            <v>ML</v>
          </cell>
          <cell r="G203">
            <v>76488</v>
          </cell>
          <cell r="H203">
            <v>45</v>
          </cell>
          <cell r="I203">
            <v>3441960</v>
          </cell>
          <cell r="J203">
            <v>0</v>
          </cell>
          <cell r="K203">
            <v>0</v>
          </cell>
          <cell r="L203">
            <v>0</v>
          </cell>
          <cell r="M203">
            <v>0</v>
          </cell>
          <cell r="N203">
            <v>45</v>
          </cell>
          <cell r="O203">
            <v>3441960</v>
          </cell>
          <cell r="P203">
            <v>3441960</v>
          </cell>
        </row>
        <row r="204">
          <cell r="D204" t="str">
            <v>15-10-020</v>
          </cell>
          <cell r="E204" t="str">
            <v>SUMINISTRO E INSTALACIÓN DE CABLE 3N°2+1N°2+1N°8 THHN-AWG. CANTIDAD ESTIMADA</v>
          </cell>
          <cell r="F204" t="str">
            <v>ML</v>
          </cell>
          <cell r="G204">
            <v>47327</v>
          </cell>
          <cell r="H204">
            <v>35</v>
          </cell>
          <cell r="I204">
            <v>1656445</v>
          </cell>
          <cell r="J204">
            <v>0</v>
          </cell>
          <cell r="K204">
            <v>0</v>
          </cell>
          <cell r="L204">
            <v>0</v>
          </cell>
          <cell r="M204">
            <v>0</v>
          </cell>
          <cell r="N204">
            <v>35</v>
          </cell>
          <cell r="O204">
            <v>1656445</v>
          </cell>
          <cell r="P204">
            <v>1656445</v>
          </cell>
        </row>
        <row r="205">
          <cell r="D205">
            <v>1656445</v>
          </cell>
          <cell r="E205">
            <v>1656445</v>
          </cell>
          <cell r="F205">
            <v>1656445</v>
          </cell>
          <cell r="G205">
            <v>0</v>
          </cell>
          <cell r="H205">
            <v>0</v>
          </cell>
          <cell r="I205">
            <v>0</v>
          </cell>
          <cell r="J205">
            <v>0</v>
          </cell>
          <cell r="K205">
            <v>0</v>
          </cell>
          <cell r="L205">
            <v>0</v>
          </cell>
          <cell r="M205">
            <v>0</v>
          </cell>
          <cell r="N205">
            <v>0</v>
          </cell>
          <cell r="O205">
            <v>0</v>
          </cell>
          <cell r="P205">
            <v>0</v>
          </cell>
        </row>
        <row r="206">
          <cell r="D206" t="str">
            <v>15-15</v>
          </cell>
          <cell r="E206" t="str">
            <v>TUBERIA</v>
          </cell>
          <cell r="F206">
            <v>0</v>
          </cell>
          <cell r="G206">
            <v>0</v>
          </cell>
          <cell r="H206">
            <v>0</v>
          </cell>
          <cell r="I206">
            <v>10385292</v>
          </cell>
          <cell r="J206">
            <v>0</v>
          </cell>
          <cell r="K206">
            <v>0</v>
          </cell>
          <cell r="L206">
            <v>0</v>
          </cell>
          <cell r="M206">
            <v>0</v>
          </cell>
          <cell r="N206">
            <v>0</v>
          </cell>
          <cell r="O206">
            <v>10385292</v>
          </cell>
          <cell r="P206">
            <v>10385288</v>
          </cell>
        </row>
        <row r="207">
          <cell r="D207">
            <v>10385288</v>
          </cell>
          <cell r="E207" t="str">
            <v>TUBERÍA</v>
          </cell>
          <cell r="F207">
            <v>10385288</v>
          </cell>
          <cell r="G207">
            <v>0</v>
          </cell>
          <cell r="H207">
            <v>0</v>
          </cell>
          <cell r="I207">
            <v>0</v>
          </cell>
          <cell r="J207">
            <v>0</v>
          </cell>
          <cell r="K207">
            <v>0</v>
          </cell>
          <cell r="L207">
            <v>0</v>
          </cell>
          <cell r="M207">
            <v>0</v>
          </cell>
          <cell r="N207">
            <v>0</v>
          </cell>
          <cell r="O207">
            <v>0</v>
          </cell>
          <cell r="P207">
            <v>0</v>
          </cell>
        </row>
        <row r="208">
          <cell r="D208">
            <v>0</v>
          </cell>
          <cell r="E208" t="str">
            <v>INSTALACIÓN DE TUBERÍA METÁLICA TIPO EMT SOBREPUESTA EN SUPERFICIE.
INCLUYE: TUBO, CURVAS, UNIONES, ENTRADAS Y SOPORTE CADA 1,2 MTS,  MARCACIÓN RETIE , ALAMBRE DULCE PARA GUÍA DE CABLES, GRAPAS, ANCLAJES, NIVELACIÓN Y PUESTA EN SERVICIO.</v>
          </cell>
          <cell r="F208">
            <v>0</v>
          </cell>
          <cell r="G208">
            <v>0</v>
          </cell>
          <cell r="H208">
            <v>0</v>
          </cell>
          <cell r="I208">
            <v>0</v>
          </cell>
          <cell r="J208">
            <v>0</v>
          </cell>
          <cell r="K208">
            <v>0</v>
          </cell>
          <cell r="L208">
            <v>0</v>
          </cell>
          <cell r="M208">
            <v>0</v>
          </cell>
          <cell r="N208">
            <v>0</v>
          </cell>
          <cell r="O208">
            <v>0</v>
          </cell>
          <cell r="P208">
            <v>0</v>
          </cell>
        </row>
        <row r="209">
          <cell r="D209" t="str">
            <v>15-15-010</v>
          </cell>
          <cell r="E209" t="str">
            <v>TUBERÍA METÁLICA TIPO EMT DE 3/4"</v>
          </cell>
          <cell r="F209" t="str">
            <v>ML</v>
          </cell>
          <cell r="G209">
            <v>10479</v>
          </cell>
          <cell r="H209">
            <v>676</v>
          </cell>
          <cell r="I209">
            <v>7083804</v>
          </cell>
          <cell r="J209">
            <v>0</v>
          </cell>
          <cell r="K209">
            <v>0</v>
          </cell>
          <cell r="L209">
            <v>0</v>
          </cell>
          <cell r="M209">
            <v>0</v>
          </cell>
          <cell r="N209">
            <v>676</v>
          </cell>
          <cell r="O209">
            <v>7083804</v>
          </cell>
          <cell r="P209">
            <v>7083804</v>
          </cell>
        </row>
        <row r="210">
          <cell r="D210" t="str">
            <v>15-15-020</v>
          </cell>
          <cell r="E210" t="str">
            <v>TUBERÍA METÁLICA TIPO EMT DE 1 1/2"</v>
          </cell>
          <cell r="F210" t="str">
            <v>ML</v>
          </cell>
          <cell r="G210">
            <v>24843</v>
          </cell>
          <cell r="H210">
            <v>35</v>
          </cell>
          <cell r="I210">
            <v>869505</v>
          </cell>
          <cell r="J210">
            <v>0</v>
          </cell>
          <cell r="K210">
            <v>0</v>
          </cell>
          <cell r="L210">
            <v>0</v>
          </cell>
          <cell r="M210">
            <v>0</v>
          </cell>
          <cell r="N210">
            <v>35</v>
          </cell>
          <cell r="O210">
            <v>869505</v>
          </cell>
          <cell r="P210">
            <v>869505</v>
          </cell>
        </row>
        <row r="211">
          <cell r="D211" t="str">
            <v>15-15-030</v>
          </cell>
          <cell r="E211" t="str">
            <v>TUBERÍA METÁLICA TIPO IMC DE 2"</v>
          </cell>
          <cell r="F211" t="str">
            <v>ML</v>
          </cell>
          <cell r="G211">
            <v>54016</v>
          </cell>
          <cell r="H211">
            <v>6</v>
          </cell>
          <cell r="I211">
            <v>324096</v>
          </cell>
          <cell r="J211">
            <v>0</v>
          </cell>
          <cell r="K211">
            <v>0</v>
          </cell>
          <cell r="L211">
            <v>0</v>
          </cell>
          <cell r="M211">
            <v>0</v>
          </cell>
          <cell r="N211">
            <v>6</v>
          </cell>
          <cell r="O211">
            <v>324096</v>
          </cell>
          <cell r="P211">
            <v>324096</v>
          </cell>
        </row>
        <row r="212">
          <cell r="D212">
            <v>324096</v>
          </cell>
          <cell r="E212" t="str">
            <v>SUMINISTRO E INSTALACIÓN DE TUBERÍA CONDUIT PVC EMBEBIDA U OCULTA. INCLUYE OBRA CIVIL, BOTADA DE MATERIAL, RESANE, PEGA PVC, CURVAS, ADAPTADORES,  Y DEMÁS ELEMENTOS NECESARIOS PARA SU CORRECTA INSTALACIÓN, ALAMBRE DULCE PARA GUÍA DE CABLES, CERTIFICACIÓN DE PRODUCTO RETIE.</v>
          </cell>
          <cell r="F212">
            <v>324096</v>
          </cell>
          <cell r="G212">
            <v>0</v>
          </cell>
          <cell r="H212">
            <v>0</v>
          </cell>
          <cell r="I212">
            <v>0</v>
          </cell>
          <cell r="J212">
            <v>0</v>
          </cell>
          <cell r="K212">
            <v>0</v>
          </cell>
          <cell r="L212">
            <v>0</v>
          </cell>
          <cell r="M212">
            <v>0</v>
          </cell>
          <cell r="N212">
            <v>0</v>
          </cell>
          <cell r="O212">
            <v>0</v>
          </cell>
          <cell r="P212">
            <v>0</v>
          </cell>
        </row>
        <row r="213">
          <cell r="D213" t="str">
            <v>15-15-040</v>
          </cell>
          <cell r="E213" t="str">
            <v>TUBERÍA CONDUIT PVC DE 2"</v>
          </cell>
          <cell r="F213" t="str">
            <v>ML</v>
          </cell>
          <cell r="G213">
            <v>16313</v>
          </cell>
          <cell r="H213">
            <v>39</v>
          </cell>
          <cell r="I213">
            <v>636207</v>
          </cell>
          <cell r="J213">
            <v>0</v>
          </cell>
          <cell r="K213">
            <v>0</v>
          </cell>
          <cell r="L213">
            <v>0</v>
          </cell>
          <cell r="M213">
            <v>0</v>
          </cell>
          <cell r="N213">
            <v>39</v>
          </cell>
          <cell r="O213">
            <v>636207</v>
          </cell>
          <cell r="P213">
            <v>636207</v>
          </cell>
        </row>
        <row r="214">
          <cell r="D214" t="str">
            <v>15-15-050</v>
          </cell>
          <cell r="E214" t="str">
            <v>TUBERÍA CONDUIT PVC 1"</v>
          </cell>
          <cell r="F214" t="str">
            <v>ML</v>
          </cell>
          <cell r="G214">
            <v>7665</v>
          </cell>
          <cell r="H214">
            <v>192</v>
          </cell>
          <cell r="I214">
            <v>1471680</v>
          </cell>
          <cell r="J214">
            <v>0</v>
          </cell>
          <cell r="K214">
            <v>0</v>
          </cell>
          <cell r="L214">
            <v>0</v>
          </cell>
          <cell r="M214">
            <v>0</v>
          </cell>
          <cell r="N214">
            <v>192</v>
          </cell>
          <cell r="O214">
            <v>1471680</v>
          </cell>
          <cell r="P214">
            <v>1471680</v>
          </cell>
        </row>
        <row r="215">
          <cell r="D215">
            <v>1471680</v>
          </cell>
          <cell r="E215">
            <v>1471680</v>
          </cell>
          <cell r="F215">
            <v>1471680</v>
          </cell>
          <cell r="G215">
            <v>0</v>
          </cell>
          <cell r="H215">
            <v>0</v>
          </cell>
          <cell r="I215">
            <v>0</v>
          </cell>
          <cell r="J215">
            <v>0</v>
          </cell>
          <cell r="K215">
            <v>0</v>
          </cell>
          <cell r="L215">
            <v>0</v>
          </cell>
          <cell r="M215">
            <v>0</v>
          </cell>
          <cell r="N215">
            <v>0</v>
          </cell>
          <cell r="O215">
            <v>0</v>
          </cell>
          <cell r="P215">
            <v>0</v>
          </cell>
        </row>
        <row r="216">
          <cell r="D216" t="str">
            <v>15-20</v>
          </cell>
          <cell r="E216" t="str">
            <v>CIRCUITOS RAMALES EN BAJA TENSIÓN</v>
          </cell>
          <cell r="F216">
            <v>0</v>
          </cell>
          <cell r="G216">
            <v>0</v>
          </cell>
          <cell r="H216">
            <v>0</v>
          </cell>
          <cell r="I216">
            <v>3295832</v>
          </cell>
          <cell r="J216">
            <v>0</v>
          </cell>
          <cell r="K216">
            <v>0</v>
          </cell>
          <cell r="L216">
            <v>0</v>
          </cell>
          <cell r="M216">
            <v>0</v>
          </cell>
          <cell r="N216">
            <v>0</v>
          </cell>
          <cell r="O216">
            <v>3295832</v>
          </cell>
          <cell r="P216">
            <v>3295832</v>
          </cell>
        </row>
        <row r="217">
          <cell r="D217">
            <v>3295832</v>
          </cell>
          <cell r="E217" t="str">
            <v>INSTALACIÓN DE CONDUCTORES PARA ALIMENTADORES Y CIRCUITOS RAMALES, SEGÚN DISEÑOS Y CUADROS DE CARGA. EN CABLE DE COBRE 
INCLUYE: CONDUCTOR, TERMINALES, MARCACIÓN, AMARRES, CONEXIÓN, PRUEBAS Y PUESTA EN SERVICIO.
NOTA: PRUEBAS O CHEQUEOS DE AISLAMIENTO EXIGIDAS POR LA EMPRESA DE ENERGÍA SERAN FACTURADAS POR APARTE.</v>
          </cell>
          <cell r="F217">
            <v>3295832</v>
          </cell>
          <cell r="G217">
            <v>0</v>
          </cell>
          <cell r="H217">
            <v>0</v>
          </cell>
          <cell r="I217">
            <v>0</v>
          </cell>
          <cell r="J217">
            <v>0</v>
          </cell>
          <cell r="K217">
            <v>0</v>
          </cell>
          <cell r="L217">
            <v>0</v>
          </cell>
          <cell r="M217">
            <v>0</v>
          </cell>
          <cell r="N217">
            <v>0</v>
          </cell>
          <cell r="O217">
            <v>0</v>
          </cell>
          <cell r="P217">
            <v>0</v>
          </cell>
        </row>
        <row r="218">
          <cell r="D218">
            <v>0</v>
          </cell>
          <cell r="E218" t="str">
            <v>DE TABLEROS A SALIDAS</v>
          </cell>
          <cell r="F218">
            <v>0</v>
          </cell>
          <cell r="G218">
            <v>0</v>
          </cell>
          <cell r="H218">
            <v>0</v>
          </cell>
          <cell r="I218">
            <v>0</v>
          </cell>
          <cell r="J218">
            <v>0</v>
          </cell>
          <cell r="K218">
            <v>0</v>
          </cell>
          <cell r="L218">
            <v>0</v>
          </cell>
          <cell r="M218">
            <v>0</v>
          </cell>
          <cell r="N218">
            <v>0</v>
          </cell>
          <cell r="O218">
            <v>0</v>
          </cell>
          <cell r="P218">
            <v>0</v>
          </cell>
        </row>
        <row r="219">
          <cell r="D219" t="str">
            <v>15-20-010</v>
          </cell>
          <cell r="E219" t="str">
            <v xml:space="preserve">CIRCUITOS RAMALES EN BAJA TENSIÓN, 120V EN 1NO12 +1NO.12  +1NO.12 ALAMBRE DE COBRE AWG THHN/THWN-90ºC </v>
          </cell>
          <cell r="F219" t="str">
            <v>ML</v>
          </cell>
          <cell r="G219">
            <v>4079</v>
          </cell>
          <cell r="H219">
            <v>808</v>
          </cell>
          <cell r="I219">
            <v>3295832</v>
          </cell>
          <cell r="J219">
            <v>0</v>
          </cell>
          <cell r="K219">
            <v>0</v>
          </cell>
          <cell r="L219">
            <v>0</v>
          </cell>
          <cell r="M219">
            <v>0</v>
          </cell>
          <cell r="N219">
            <v>808</v>
          </cell>
          <cell r="O219">
            <v>3295832</v>
          </cell>
          <cell r="P219">
            <v>3295832</v>
          </cell>
        </row>
        <row r="220">
          <cell r="D220">
            <v>3295832</v>
          </cell>
          <cell r="E220">
            <v>3295832</v>
          </cell>
          <cell r="F220">
            <v>3295832</v>
          </cell>
          <cell r="G220">
            <v>0</v>
          </cell>
          <cell r="H220">
            <v>0</v>
          </cell>
          <cell r="I220">
            <v>0</v>
          </cell>
          <cell r="J220">
            <v>0</v>
          </cell>
          <cell r="K220">
            <v>0</v>
          </cell>
          <cell r="L220">
            <v>0</v>
          </cell>
          <cell r="M220">
            <v>0</v>
          </cell>
          <cell r="N220">
            <v>0</v>
          </cell>
          <cell r="O220">
            <v>0</v>
          </cell>
          <cell r="P220">
            <v>0</v>
          </cell>
        </row>
        <row r="221">
          <cell r="D221" t="str">
            <v>15-25</v>
          </cell>
          <cell r="E221" t="str">
            <v>SALIDAS ELÉCTRICAS</v>
          </cell>
          <cell r="F221">
            <v>0</v>
          </cell>
          <cell r="G221">
            <v>0</v>
          </cell>
          <cell r="H221">
            <v>0</v>
          </cell>
          <cell r="I221">
            <v>14257264</v>
          </cell>
          <cell r="J221">
            <v>0</v>
          </cell>
          <cell r="K221">
            <v>0</v>
          </cell>
          <cell r="L221">
            <v>0</v>
          </cell>
          <cell r="M221">
            <v>0</v>
          </cell>
          <cell r="N221">
            <v>0</v>
          </cell>
          <cell r="O221">
            <v>14257264</v>
          </cell>
          <cell r="P221">
            <v>14257264</v>
          </cell>
        </row>
        <row r="222">
          <cell r="D222">
            <v>14257264</v>
          </cell>
          <cell r="E222" t="str">
            <v>SUMINISTRO Y MONTAJE DE:</v>
          </cell>
          <cell r="F222">
            <v>14257264</v>
          </cell>
          <cell r="G222">
            <v>0</v>
          </cell>
          <cell r="H222">
            <v>0</v>
          </cell>
          <cell r="I222">
            <v>0</v>
          </cell>
          <cell r="J222">
            <v>0</v>
          </cell>
          <cell r="K222">
            <v>0</v>
          </cell>
          <cell r="L222">
            <v>0</v>
          </cell>
          <cell r="M222">
            <v>0</v>
          </cell>
          <cell r="N222">
            <v>0</v>
          </cell>
          <cell r="O222">
            <v>0</v>
          </cell>
          <cell r="P222">
            <v>0</v>
          </cell>
        </row>
        <row r="223">
          <cell r="D223">
            <v>0</v>
          </cell>
          <cell r="E223" t="str">
            <v>SALIDAS ELÉCTRICAS PARA ILUMINACIÓN</v>
          </cell>
          <cell r="F223">
            <v>0</v>
          </cell>
          <cell r="G223">
            <v>0</v>
          </cell>
          <cell r="H223">
            <v>0</v>
          </cell>
          <cell r="I223">
            <v>0</v>
          </cell>
          <cell r="J223">
            <v>0</v>
          </cell>
          <cell r="K223">
            <v>0</v>
          </cell>
          <cell r="L223">
            <v>0</v>
          </cell>
          <cell r="M223">
            <v>0</v>
          </cell>
          <cell r="N223">
            <v>0</v>
          </cell>
          <cell r="O223">
            <v>0</v>
          </cell>
          <cell r="P223">
            <v>0</v>
          </cell>
        </row>
        <row r="224">
          <cell r="D224">
            <v>0</v>
          </cell>
          <cell r="E224" t="str">
            <v>CONSTRUCCION DE SALIDAS ELÉCTRICAS PARA ILUMINACIÓN.
INCLUYE: TUBERÍA EMT 3/4", ALAMBRES Y/O CABLES, CAJA METÁLICA, CONECTORES DE EMPALME, MARCACIÓN  RETIE, PRUEBAS Y PUESTA EN SERVICIO.
NOTA: SE CONSIDERA UNA DISTANCIA MÁXIMA DE 5 METROS POR SALIDA, CUANDO LAS DISTANCIAS SON MAYORES A 5M, SE LIQUIDA POR CANTIDADES Y VALORES UNITARIOS LA TUBERÍA Y EL CABLEADO: LONGITUDES LINEALES.
NOTA: EL MONTAJE DE LAS LUMINARIAS SE LIQUIDARA POR APARTE.</v>
          </cell>
          <cell r="F224">
            <v>0</v>
          </cell>
          <cell r="G224">
            <v>0</v>
          </cell>
          <cell r="H224">
            <v>0</v>
          </cell>
          <cell r="I224">
            <v>0</v>
          </cell>
          <cell r="J224">
            <v>0</v>
          </cell>
          <cell r="K224">
            <v>0</v>
          </cell>
          <cell r="L224">
            <v>0</v>
          </cell>
          <cell r="M224">
            <v>0</v>
          </cell>
          <cell r="N224">
            <v>0</v>
          </cell>
          <cell r="O224">
            <v>0</v>
          </cell>
          <cell r="P224">
            <v>0</v>
          </cell>
        </row>
        <row r="225">
          <cell r="D225" t="str">
            <v>15-25-010</v>
          </cell>
          <cell r="E225" t="str">
            <v>SALIDA ALUMBRADO DE EMERGENCIA TIPO LED 2W.</v>
          </cell>
          <cell r="F225" t="str">
            <v>UN</v>
          </cell>
          <cell r="G225">
            <v>74281</v>
          </cell>
          <cell r="H225">
            <v>9</v>
          </cell>
          <cell r="I225">
            <v>668529</v>
          </cell>
          <cell r="J225">
            <v>0</v>
          </cell>
          <cell r="K225">
            <v>0</v>
          </cell>
          <cell r="L225">
            <v>0</v>
          </cell>
          <cell r="M225">
            <v>0</v>
          </cell>
          <cell r="N225">
            <v>9</v>
          </cell>
          <cell r="O225">
            <v>668529</v>
          </cell>
          <cell r="P225">
            <v>668529</v>
          </cell>
        </row>
        <row r="226">
          <cell r="D226" t="str">
            <v>15-25-020</v>
          </cell>
          <cell r="E226" t="str">
            <v>SALIDA AVISO LUMINOSO.</v>
          </cell>
          <cell r="F226" t="str">
            <v>UN</v>
          </cell>
          <cell r="G226">
            <v>73233</v>
          </cell>
          <cell r="H226">
            <v>2</v>
          </cell>
          <cell r="I226">
            <v>146466</v>
          </cell>
          <cell r="J226">
            <v>0</v>
          </cell>
          <cell r="K226">
            <v>0</v>
          </cell>
          <cell r="L226">
            <v>0</v>
          </cell>
          <cell r="M226">
            <v>0</v>
          </cell>
          <cell r="N226">
            <v>2</v>
          </cell>
          <cell r="O226">
            <v>146466</v>
          </cell>
          <cell r="P226">
            <v>146466</v>
          </cell>
        </row>
        <row r="227">
          <cell r="D227" t="str">
            <v>15-25-030</v>
          </cell>
          <cell r="E227" t="str">
            <v>SALIDA LUMINARIA FLUORESCENTE 60X60 4X24W DE DESCOLGAR.</v>
          </cell>
          <cell r="F227" t="str">
            <v>UN</v>
          </cell>
          <cell r="G227">
            <v>72186</v>
          </cell>
          <cell r="H227">
            <v>48</v>
          </cell>
          <cell r="I227">
            <v>3464928</v>
          </cell>
          <cell r="J227">
            <v>0</v>
          </cell>
          <cell r="K227">
            <v>0</v>
          </cell>
          <cell r="L227">
            <v>0</v>
          </cell>
          <cell r="M227">
            <v>0</v>
          </cell>
          <cell r="N227">
            <v>48</v>
          </cell>
          <cell r="O227">
            <v>3464928</v>
          </cell>
          <cell r="P227">
            <v>3464928</v>
          </cell>
        </row>
        <row r="228">
          <cell r="D228" t="str">
            <v>15-25-040</v>
          </cell>
          <cell r="E228" t="str">
            <v>SALIDA LUMINARIA FLUORESCENTE HERMÉTICA 1X54W DE DESCOLGAR</v>
          </cell>
          <cell r="F228" t="str">
            <v>UN</v>
          </cell>
          <cell r="G228">
            <v>72186</v>
          </cell>
          <cell r="H228">
            <v>2</v>
          </cell>
          <cell r="I228">
            <v>144372</v>
          </cell>
          <cell r="J228">
            <v>0</v>
          </cell>
          <cell r="K228">
            <v>0</v>
          </cell>
          <cell r="L228">
            <v>0</v>
          </cell>
          <cell r="M228">
            <v>0</v>
          </cell>
          <cell r="N228">
            <v>2</v>
          </cell>
          <cell r="O228">
            <v>144372</v>
          </cell>
          <cell r="P228">
            <v>144372</v>
          </cell>
        </row>
        <row r="229">
          <cell r="D229" t="str">
            <v>15-25-050</v>
          </cell>
          <cell r="E229" t="str">
            <v>SALIDA LUMINARIA FLUORESCENTE HERMÉTICA 2X54W DE DESCOLGAR.</v>
          </cell>
          <cell r="F229" t="str">
            <v>UN</v>
          </cell>
          <cell r="G229">
            <v>72186</v>
          </cell>
          <cell r="H229">
            <v>5</v>
          </cell>
          <cell r="I229">
            <v>360930</v>
          </cell>
          <cell r="J229">
            <v>0</v>
          </cell>
          <cell r="K229">
            <v>0</v>
          </cell>
          <cell r="L229">
            <v>0</v>
          </cell>
          <cell r="M229">
            <v>0</v>
          </cell>
          <cell r="N229">
            <v>5</v>
          </cell>
          <cell r="O229">
            <v>360930</v>
          </cell>
          <cell r="P229">
            <v>360930</v>
          </cell>
        </row>
        <row r="230">
          <cell r="D230" t="str">
            <v>15-25-060</v>
          </cell>
          <cell r="E230" t="str">
            <v>SALIDA PARA BALA CILINDRO CIRCULAR DE 1X26W DE DESCOLGAR.</v>
          </cell>
          <cell r="F230" t="str">
            <v>UN</v>
          </cell>
          <cell r="G230">
            <v>72186</v>
          </cell>
          <cell r="H230">
            <v>14</v>
          </cell>
          <cell r="I230">
            <v>1010604</v>
          </cell>
          <cell r="J230">
            <v>0</v>
          </cell>
          <cell r="K230">
            <v>0</v>
          </cell>
          <cell r="L230">
            <v>0</v>
          </cell>
          <cell r="M230">
            <v>0</v>
          </cell>
          <cell r="N230">
            <v>14</v>
          </cell>
          <cell r="O230">
            <v>1010604</v>
          </cell>
          <cell r="P230">
            <v>1010604</v>
          </cell>
        </row>
        <row r="231">
          <cell r="D231" t="str">
            <v>15-25-070</v>
          </cell>
          <cell r="E231" t="str">
            <v>SALIDA PARA BALA CILINDRO CIRCULAR DE 1X32W DE DESCOLGAR.</v>
          </cell>
          <cell r="F231" t="str">
            <v>UN</v>
          </cell>
          <cell r="G231">
            <v>72186</v>
          </cell>
          <cell r="H231">
            <v>2</v>
          </cell>
          <cell r="I231">
            <v>144372</v>
          </cell>
          <cell r="J231">
            <v>0</v>
          </cell>
          <cell r="K231">
            <v>0</v>
          </cell>
          <cell r="L231">
            <v>0</v>
          </cell>
          <cell r="M231">
            <v>0</v>
          </cell>
          <cell r="N231">
            <v>2</v>
          </cell>
          <cell r="O231">
            <v>144372</v>
          </cell>
          <cell r="P231">
            <v>144372</v>
          </cell>
        </row>
        <row r="232">
          <cell r="D232" t="str">
            <v>15-25-080</v>
          </cell>
          <cell r="E232" t="str">
            <v>SALIDA PARA BALA CILINDRO CIRCULAR CAPELA DE 2X26W DE DESCOLGAR.</v>
          </cell>
          <cell r="F232" t="str">
            <v>UN</v>
          </cell>
          <cell r="G232">
            <v>72186</v>
          </cell>
          <cell r="H232">
            <v>22</v>
          </cell>
          <cell r="I232">
            <v>1588092</v>
          </cell>
          <cell r="J232">
            <v>0</v>
          </cell>
          <cell r="K232">
            <v>0</v>
          </cell>
          <cell r="L232">
            <v>0</v>
          </cell>
          <cell r="M232">
            <v>0</v>
          </cell>
          <cell r="N232">
            <v>22</v>
          </cell>
          <cell r="O232">
            <v>1588092</v>
          </cell>
          <cell r="P232">
            <v>1588092</v>
          </cell>
        </row>
        <row r="233">
          <cell r="D233" t="str">
            <v>15-25-090</v>
          </cell>
          <cell r="E233" t="str">
            <v>SALIDA PARA BAÑADORA DE DESCOLGAR 2X28W.</v>
          </cell>
          <cell r="F233" t="str">
            <v>UN</v>
          </cell>
          <cell r="G233">
            <v>72186</v>
          </cell>
          <cell r="H233">
            <v>6</v>
          </cell>
          <cell r="I233">
            <v>433116</v>
          </cell>
          <cell r="J233">
            <v>0</v>
          </cell>
          <cell r="K233">
            <v>0</v>
          </cell>
          <cell r="L233">
            <v>0</v>
          </cell>
          <cell r="M233">
            <v>0</v>
          </cell>
          <cell r="N233">
            <v>6</v>
          </cell>
          <cell r="O233">
            <v>433116</v>
          </cell>
          <cell r="P233">
            <v>433116</v>
          </cell>
        </row>
        <row r="234">
          <cell r="D234" t="str">
            <v>15-25-100</v>
          </cell>
          <cell r="E234" t="str">
            <v>SALIDA EXTERIOR LUMINARIA 70W  AP</v>
          </cell>
          <cell r="F234" t="str">
            <v>UN</v>
          </cell>
          <cell r="G234">
            <v>90403</v>
          </cell>
          <cell r="H234">
            <v>6</v>
          </cell>
          <cell r="I234">
            <v>542418</v>
          </cell>
          <cell r="J234">
            <v>0</v>
          </cell>
          <cell r="K234">
            <v>0</v>
          </cell>
          <cell r="L234">
            <v>0</v>
          </cell>
          <cell r="M234">
            <v>0</v>
          </cell>
          <cell r="N234">
            <v>6</v>
          </cell>
          <cell r="O234">
            <v>542418</v>
          </cell>
          <cell r="P234">
            <v>542418</v>
          </cell>
        </row>
        <row r="235">
          <cell r="D235" t="str">
            <v>15-25-110</v>
          </cell>
          <cell r="E235" t="str">
            <v>SALIDAS PARA INTERRUPTORES SENCILLOS 120V, 15 A</v>
          </cell>
          <cell r="F235" t="str">
            <v>UN</v>
          </cell>
          <cell r="G235">
            <v>79785</v>
          </cell>
          <cell r="H235">
            <v>5</v>
          </cell>
          <cell r="I235">
            <v>398925</v>
          </cell>
          <cell r="J235">
            <v>0</v>
          </cell>
          <cell r="K235">
            <v>0</v>
          </cell>
          <cell r="L235">
            <v>0</v>
          </cell>
          <cell r="M235">
            <v>0</v>
          </cell>
          <cell r="N235">
            <v>5</v>
          </cell>
          <cell r="O235">
            <v>398925</v>
          </cell>
          <cell r="P235">
            <v>398925</v>
          </cell>
        </row>
        <row r="236">
          <cell r="D236" t="str">
            <v>15-25-120</v>
          </cell>
          <cell r="E236" t="str">
            <v>SALIDAS PARA INTERRUPTORES DOBLES 120V, 20 A</v>
          </cell>
          <cell r="F236" t="str">
            <v>UN</v>
          </cell>
          <cell r="G236">
            <v>82928</v>
          </cell>
          <cell r="H236">
            <v>10</v>
          </cell>
          <cell r="I236">
            <v>829280</v>
          </cell>
          <cell r="J236">
            <v>0</v>
          </cell>
          <cell r="K236">
            <v>0</v>
          </cell>
          <cell r="L236">
            <v>0</v>
          </cell>
          <cell r="M236">
            <v>0</v>
          </cell>
          <cell r="N236">
            <v>10</v>
          </cell>
          <cell r="O236">
            <v>829280</v>
          </cell>
          <cell r="P236">
            <v>829280</v>
          </cell>
        </row>
        <row r="237">
          <cell r="D237" t="str">
            <v>15-25-130</v>
          </cell>
          <cell r="E237" t="str">
            <v>SALIDAS PARA INTERRUPTORES TRIPLES 120V, 20 A</v>
          </cell>
          <cell r="F237" t="str">
            <v>UN</v>
          </cell>
          <cell r="G237">
            <v>87244</v>
          </cell>
          <cell r="H237">
            <v>2</v>
          </cell>
          <cell r="I237">
            <v>174488</v>
          </cell>
          <cell r="J237">
            <v>0</v>
          </cell>
          <cell r="K237">
            <v>0</v>
          </cell>
          <cell r="L237">
            <v>0</v>
          </cell>
          <cell r="M237">
            <v>0</v>
          </cell>
          <cell r="N237">
            <v>2</v>
          </cell>
          <cell r="O237">
            <v>174488</v>
          </cell>
          <cell r="P237">
            <v>174488</v>
          </cell>
        </row>
        <row r="238">
          <cell r="D238">
            <v>174488</v>
          </cell>
          <cell r="E238" t="str">
            <v>SALIDAS ELÉCTRICAS PARA TOMACORRIENTES</v>
          </cell>
          <cell r="F238">
            <v>174488</v>
          </cell>
          <cell r="G238">
            <v>0</v>
          </cell>
          <cell r="H238">
            <v>0</v>
          </cell>
          <cell r="I238">
            <v>0</v>
          </cell>
          <cell r="J238">
            <v>0</v>
          </cell>
          <cell r="K238">
            <v>0</v>
          </cell>
          <cell r="L238">
            <v>0</v>
          </cell>
          <cell r="M238">
            <v>0</v>
          </cell>
          <cell r="N238">
            <v>0</v>
          </cell>
          <cell r="O238">
            <v>0</v>
          </cell>
          <cell r="P238">
            <v>0</v>
          </cell>
        </row>
        <row r="239">
          <cell r="D239">
            <v>0</v>
          </cell>
          <cell r="E239" t="str">
            <v>CONSTRUCCION DE SALIDAS ELÉCTRICAS PARA TOMACORRIENTES HASTA UNA LONGITUD MAXIMA ENTRE SALIDAS DE 5 MTS.
INCLUYE: TUBERÍA EMT, CAJA, CONECTORES DE EMPALME, ALAMBRES Y/O CABLES, APARATO ELÉCTRICO, MARCACIÓN Y SEÑALIZACIÓN RETIE, CONEXIÓN, PRUEBAS Y PUESTA EN SERVICIO.</v>
          </cell>
          <cell r="F239">
            <v>0</v>
          </cell>
          <cell r="G239">
            <v>0</v>
          </cell>
          <cell r="H239">
            <v>0</v>
          </cell>
          <cell r="I239">
            <v>0</v>
          </cell>
          <cell r="J239">
            <v>0</v>
          </cell>
          <cell r="K239">
            <v>0</v>
          </cell>
          <cell r="L239">
            <v>0</v>
          </cell>
          <cell r="M239">
            <v>0</v>
          </cell>
          <cell r="N239">
            <v>0</v>
          </cell>
          <cell r="O239">
            <v>0</v>
          </cell>
          <cell r="P239">
            <v>0</v>
          </cell>
        </row>
        <row r="240">
          <cell r="D240" t="str">
            <v>15-25-150</v>
          </cell>
          <cell r="E240" t="str">
            <v>SALIDAS PARA TOMACORRIENTE DOBLE CON POLO A TIERRA, NORMAL, 20A, 120 V.</v>
          </cell>
          <cell r="F240" t="str">
            <v>UN</v>
          </cell>
          <cell r="G240">
            <v>86462</v>
          </cell>
          <cell r="H240">
            <v>48</v>
          </cell>
          <cell r="I240">
            <v>4150176</v>
          </cell>
          <cell r="J240">
            <v>0</v>
          </cell>
          <cell r="K240">
            <v>0</v>
          </cell>
          <cell r="L240">
            <v>0</v>
          </cell>
          <cell r="M240">
            <v>0</v>
          </cell>
          <cell r="N240">
            <v>48</v>
          </cell>
          <cell r="O240">
            <v>4150176</v>
          </cell>
          <cell r="P240">
            <v>4150176</v>
          </cell>
        </row>
        <row r="241">
          <cell r="D241" t="str">
            <v>15-25-160</v>
          </cell>
          <cell r="E241" t="str">
            <v>SALIDA TIPO GFCI</v>
          </cell>
          <cell r="F241" t="str">
            <v>UN</v>
          </cell>
          <cell r="G241">
            <v>100284</v>
          </cell>
          <cell r="H241">
            <v>2</v>
          </cell>
          <cell r="I241">
            <v>200568</v>
          </cell>
          <cell r="J241">
            <v>0</v>
          </cell>
          <cell r="K241">
            <v>0</v>
          </cell>
          <cell r="L241">
            <v>0</v>
          </cell>
          <cell r="M241">
            <v>0</v>
          </cell>
          <cell r="N241">
            <v>2</v>
          </cell>
          <cell r="O241">
            <v>200568</v>
          </cell>
          <cell r="P241">
            <v>200568</v>
          </cell>
        </row>
        <row r="242">
          <cell r="D242">
            <v>200568</v>
          </cell>
          <cell r="E242">
            <v>200568</v>
          </cell>
          <cell r="F242">
            <v>200568</v>
          </cell>
          <cell r="G242">
            <v>0</v>
          </cell>
          <cell r="H242">
            <v>0</v>
          </cell>
          <cell r="I242">
            <v>0</v>
          </cell>
          <cell r="J242">
            <v>0</v>
          </cell>
          <cell r="K242">
            <v>0</v>
          </cell>
          <cell r="L242">
            <v>0</v>
          </cell>
          <cell r="M242">
            <v>0</v>
          </cell>
          <cell r="N242">
            <v>0</v>
          </cell>
          <cell r="O242">
            <v>0</v>
          </cell>
          <cell r="P242">
            <v>0</v>
          </cell>
        </row>
        <row r="243">
          <cell r="D243" t="str">
            <v>15-30</v>
          </cell>
          <cell r="E243" t="str">
            <v>LUMINARIAS</v>
          </cell>
          <cell r="F243">
            <v>0</v>
          </cell>
          <cell r="G243">
            <v>0</v>
          </cell>
          <cell r="H243">
            <v>0</v>
          </cell>
          <cell r="I243">
            <v>21971726</v>
          </cell>
          <cell r="J243">
            <v>0</v>
          </cell>
          <cell r="K243">
            <v>0</v>
          </cell>
          <cell r="L243">
            <v>0</v>
          </cell>
          <cell r="M243">
            <v>0</v>
          </cell>
          <cell r="N243">
            <v>0</v>
          </cell>
          <cell r="O243">
            <v>21971726</v>
          </cell>
          <cell r="P243">
            <v>21971712</v>
          </cell>
        </row>
        <row r="244">
          <cell r="D244">
            <v>21971712</v>
          </cell>
          <cell r="E244" t="str">
            <v>SUMINISTRO Y MONTAJE DE LUMINARIAS.
INCLUYE: LUMINARIA CON TUBOS FLUORESCENTES O BOMBILLA, CABLE ENCAUCHETADO CALIBRE 3X16AWG, CLAVIJA TIPO 515 LEVITON, MARCACIÓN, SOPORTE, FIJACIÓN, CONEXIÓN, PRUEBAS Y PUESTA EN SERVICIO.</v>
          </cell>
          <cell r="F244">
            <v>21971712</v>
          </cell>
          <cell r="G244">
            <v>0</v>
          </cell>
          <cell r="H244">
            <v>0</v>
          </cell>
          <cell r="I244">
            <v>0</v>
          </cell>
          <cell r="J244">
            <v>0</v>
          </cell>
          <cell r="K244">
            <v>0</v>
          </cell>
          <cell r="L244">
            <v>0</v>
          </cell>
          <cell r="M244">
            <v>0</v>
          </cell>
          <cell r="N244">
            <v>0</v>
          </cell>
          <cell r="O244">
            <v>0</v>
          </cell>
          <cell r="P244">
            <v>0</v>
          </cell>
        </row>
        <row r="245">
          <cell r="D245" t="str">
            <v>15-30-010</v>
          </cell>
          <cell r="E245" t="str">
            <v>LUMINARIA DE EMERGENCIA TIPO LED 2W.</v>
          </cell>
          <cell r="F245" t="str">
            <v>UN</v>
          </cell>
          <cell r="G245">
            <v>136092</v>
          </cell>
          <cell r="H245">
            <v>9</v>
          </cell>
          <cell r="I245">
            <v>1224828</v>
          </cell>
          <cell r="J245">
            <v>0</v>
          </cell>
          <cell r="K245">
            <v>0</v>
          </cell>
          <cell r="L245">
            <v>0</v>
          </cell>
          <cell r="M245">
            <v>0</v>
          </cell>
          <cell r="N245">
            <v>9</v>
          </cell>
          <cell r="O245">
            <v>1224828</v>
          </cell>
          <cell r="P245">
            <v>1224828</v>
          </cell>
        </row>
        <row r="246">
          <cell r="D246" t="str">
            <v>15-30-020</v>
          </cell>
          <cell r="E246" t="str">
            <v>AVISO LUMINOSO</v>
          </cell>
          <cell r="F246" t="str">
            <v>UN</v>
          </cell>
          <cell r="G246">
            <v>151695</v>
          </cell>
          <cell r="H246">
            <v>2</v>
          </cell>
          <cell r="I246">
            <v>303390</v>
          </cell>
          <cell r="J246">
            <v>0</v>
          </cell>
          <cell r="K246">
            <v>0</v>
          </cell>
          <cell r="L246">
            <v>0</v>
          </cell>
          <cell r="M246">
            <v>0</v>
          </cell>
          <cell r="N246">
            <v>2</v>
          </cell>
          <cell r="O246">
            <v>303390</v>
          </cell>
          <cell r="P246">
            <v>303390</v>
          </cell>
        </row>
        <row r="247">
          <cell r="D247" t="str">
            <v>15-30-030</v>
          </cell>
          <cell r="E247" t="str">
            <v>LUMINARIA FLUORESCENTE 60X60 4X24W DE DESCOLGAR.</v>
          </cell>
          <cell r="F247" t="str">
            <v>UN</v>
          </cell>
          <cell r="G247">
            <v>263398</v>
          </cell>
          <cell r="H247">
            <v>48</v>
          </cell>
          <cell r="I247">
            <v>12643104</v>
          </cell>
          <cell r="J247">
            <v>0</v>
          </cell>
          <cell r="K247">
            <v>0</v>
          </cell>
          <cell r="L247">
            <v>0</v>
          </cell>
          <cell r="M247">
            <v>0</v>
          </cell>
          <cell r="N247">
            <v>48</v>
          </cell>
          <cell r="O247">
            <v>12643104</v>
          </cell>
          <cell r="P247">
            <v>12643104</v>
          </cell>
        </row>
        <row r="248">
          <cell r="D248" t="str">
            <v>15-30-040</v>
          </cell>
          <cell r="E248" t="str">
            <v>LUMINARIA FLUORESCENTE HERMÉTICA 1X54W DE DESCOLGAR</v>
          </cell>
          <cell r="F248" t="str">
            <v>UN</v>
          </cell>
          <cell r="G248">
            <v>118593</v>
          </cell>
          <cell r="H248">
            <v>2</v>
          </cell>
          <cell r="I248">
            <v>237186</v>
          </cell>
          <cell r="J248">
            <v>0</v>
          </cell>
          <cell r="K248">
            <v>0</v>
          </cell>
          <cell r="L248">
            <v>0</v>
          </cell>
          <cell r="M248">
            <v>0</v>
          </cell>
          <cell r="N248">
            <v>2</v>
          </cell>
          <cell r="O248">
            <v>237186</v>
          </cell>
          <cell r="P248">
            <v>237186</v>
          </cell>
        </row>
        <row r="249">
          <cell r="D249" t="str">
            <v>15-30-050</v>
          </cell>
          <cell r="E249" t="str">
            <v>LUMINARIA FLUORESCENTE HERMÉTICA 2X54W DE DESCOLGAR</v>
          </cell>
          <cell r="F249" t="str">
            <v>UN</v>
          </cell>
          <cell r="G249">
            <v>162340</v>
          </cell>
          <cell r="H249">
            <v>5</v>
          </cell>
          <cell r="I249">
            <v>811700</v>
          </cell>
          <cell r="J249">
            <v>0</v>
          </cell>
          <cell r="K249">
            <v>0</v>
          </cell>
          <cell r="L249">
            <v>0</v>
          </cell>
          <cell r="M249">
            <v>0</v>
          </cell>
          <cell r="N249">
            <v>5</v>
          </cell>
          <cell r="O249">
            <v>811700</v>
          </cell>
          <cell r="P249">
            <v>811700</v>
          </cell>
        </row>
        <row r="250">
          <cell r="D250" t="str">
            <v>15-30-060</v>
          </cell>
          <cell r="E250" t="str">
            <v>BALA CILINDRO CIRCULAR DE 1X26W DE DESCOLGAR.</v>
          </cell>
          <cell r="F250" t="str">
            <v>UN</v>
          </cell>
          <cell r="G250">
            <v>94167</v>
          </cell>
          <cell r="H250">
            <v>14</v>
          </cell>
          <cell r="I250">
            <v>1318338</v>
          </cell>
          <cell r="J250">
            <v>0</v>
          </cell>
          <cell r="K250">
            <v>0</v>
          </cell>
          <cell r="L250">
            <v>0</v>
          </cell>
          <cell r="M250">
            <v>0</v>
          </cell>
          <cell r="N250">
            <v>14</v>
          </cell>
          <cell r="O250">
            <v>1318338</v>
          </cell>
          <cell r="P250">
            <v>1318338</v>
          </cell>
        </row>
        <row r="251">
          <cell r="D251" t="str">
            <v>15-30-070</v>
          </cell>
          <cell r="E251" t="str">
            <v>BALA CILINDRO CIRCULAR DE 1X32W DE DESCOLGAR.</v>
          </cell>
          <cell r="F251" t="str">
            <v>UN</v>
          </cell>
          <cell r="G251">
            <v>94969</v>
          </cell>
          <cell r="H251">
            <v>2</v>
          </cell>
          <cell r="I251">
            <v>189938</v>
          </cell>
          <cell r="J251">
            <v>0</v>
          </cell>
          <cell r="K251">
            <v>0</v>
          </cell>
          <cell r="L251">
            <v>0</v>
          </cell>
          <cell r="M251">
            <v>0</v>
          </cell>
          <cell r="N251">
            <v>2</v>
          </cell>
          <cell r="O251">
            <v>189938</v>
          </cell>
          <cell r="P251">
            <v>189938</v>
          </cell>
        </row>
        <row r="252">
          <cell r="D252" t="str">
            <v>15-30-080</v>
          </cell>
          <cell r="E252" t="str">
            <v>BALA CILINDRO  CIRCULAR CAPELA DE 2X26W DE DESCOLGAR.</v>
          </cell>
          <cell r="F252" t="str">
            <v>UN</v>
          </cell>
          <cell r="G252">
            <v>103135</v>
          </cell>
          <cell r="H252">
            <v>22</v>
          </cell>
          <cell r="I252">
            <v>2268970</v>
          </cell>
          <cell r="J252">
            <v>0</v>
          </cell>
          <cell r="K252">
            <v>0</v>
          </cell>
          <cell r="L252">
            <v>0</v>
          </cell>
          <cell r="M252">
            <v>0</v>
          </cell>
          <cell r="N252">
            <v>22</v>
          </cell>
          <cell r="O252">
            <v>2268970</v>
          </cell>
          <cell r="P252">
            <v>2268970</v>
          </cell>
        </row>
        <row r="253">
          <cell r="D253" t="str">
            <v>15-30-090</v>
          </cell>
          <cell r="E253" t="str">
            <v>BAÑADORA DE DESCOLGAR 2X28W.</v>
          </cell>
          <cell r="F253" t="str">
            <v>UN</v>
          </cell>
          <cell r="G253">
            <v>163484</v>
          </cell>
          <cell r="H253">
            <v>6</v>
          </cell>
          <cell r="I253">
            <v>980904</v>
          </cell>
          <cell r="J253">
            <v>0</v>
          </cell>
          <cell r="K253">
            <v>0</v>
          </cell>
          <cell r="L253">
            <v>0</v>
          </cell>
          <cell r="M253">
            <v>0</v>
          </cell>
          <cell r="N253">
            <v>6</v>
          </cell>
          <cell r="O253">
            <v>980904</v>
          </cell>
          <cell r="P253">
            <v>980904</v>
          </cell>
        </row>
        <row r="254">
          <cell r="D254" t="str">
            <v>15-30-100</v>
          </cell>
          <cell r="E254" t="str">
            <v>LUMINARIA 70W  AP.INCLUYE BRAZO Y FOTOCELDA.</v>
          </cell>
          <cell r="F254" t="str">
            <v>UN</v>
          </cell>
          <cell r="G254">
            <v>332228</v>
          </cell>
          <cell r="H254">
            <v>6</v>
          </cell>
          <cell r="I254">
            <v>1993368</v>
          </cell>
          <cell r="J254">
            <v>0</v>
          </cell>
          <cell r="K254">
            <v>0</v>
          </cell>
          <cell r="L254">
            <v>0</v>
          </cell>
          <cell r="M254">
            <v>0</v>
          </cell>
          <cell r="N254">
            <v>6</v>
          </cell>
          <cell r="O254">
            <v>1993368</v>
          </cell>
          <cell r="P254">
            <v>1993368</v>
          </cell>
        </row>
        <row r="255">
          <cell r="D255">
            <v>1993368</v>
          </cell>
          <cell r="E255">
            <v>1993368</v>
          </cell>
          <cell r="F255">
            <v>1993368</v>
          </cell>
          <cell r="G255">
            <v>0</v>
          </cell>
          <cell r="H255">
            <v>0</v>
          </cell>
          <cell r="I255">
            <v>0</v>
          </cell>
          <cell r="J255">
            <v>0</v>
          </cell>
          <cell r="K255">
            <v>0</v>
          </cell>
          <cell r="L255">
            <v>0</v>
          </cell>
          <cell r="M255">
            <v>0</v>
          </cell>
          <cell r="N255">
            <v>0</v>
          </cell>
          <cell r="O255">
            <v>0</v>
          </cell>
          <cell r="P255">
            <v>0</v>
          </cell>
        </row>
        <row r="256">
          <cell r="D256" t="str">
            <v>15-35</v>
          </cell>
          <cell r="E256" t="str">
            <v>CAJAS</v>
          </cell>
          <cell r="F256">
            <v>0</v>
          </cell>
          <cell r="G256">
            <v>0</v>
          </cell>
          <cell r="H256">
            <v>0</v>
          </cell>
          <cell r="I256">
            <v>2037803</v>
          </cell>
          <cell r="J256">
            <v>0</v>
          </cell>
          <cell r="K256">
            <v>0</v>
          </cell>
          <cell r="L256">
            <v>0</v>
          </cell>
          <cell r="M256">
            <v>0</v>
          </cell>
          <cell r="N256">
            <v>0</v>
          </cell>
          <cell r="O256">
            <v>2037803</v>
          </cell>
          <cell r="P256">
            <v>2037803</v>
          </cell>
        </row>
        <row r="257">
          <cell r="D257">
            <v>2037803</v>
          </cell>
          <cell r="E257" t="str">
            <v>SUMINISTRO Y MONTAJE DE:</v>
          </cell>
          <cell r="F257">
            <v>2037803</v>
          </cell>
          <cell r="G257">
            <v>0</v>
          </cell>
          <cell r="H257">
            <v>0</v>
          </cell>
          <cell r="I257">
            <v>0</v>
          </cell>
          <cell r="J257">
            <v>0</v>
          </cell>
          <cell r="K257">
            <v>0</v>
          </cell>
          <cell r="L257">
            <v>0</v>
          </cell>
          <cell r="M257">
            <v>0</v>
          </cell>
          <cell r="N257">
            <v>0</v>
          </cell>
          <cell r="O257">
            <v>0</v>
          </cell>
          <cell r="P257">
            <v>0</v>
          </cell>
        </row>
        <row r="258">
          <cell r="D258" t="str">
            <v>15-35-010</v>
          </cell>
          <cell r="E258" t="str">
            <v>CAJA DE INSPECCIÓN DE 60X60</v>
          </cell>
          <cell r="F258" t="str">
            <v>UN</v>
          </cell>
          <cell r="G258">
            <v>385883</v>
          </cell>
          <cell r="H258">
            <v>1</v>
          </cell>
          <cell r="I258">
            <v>385883</v>
          </cell>
          <cell r="J258">
            <v>0</v>
          </cell>
          <cell r="K258">
            <v>0</v>
          </cell>
          <cell r="L258">
            <v>0</v>
          </cell>
          <cell r="M258">
            <v>0</v>
          </cell>
          <cell r="N258">
            <v>1</v>
          </cell>
          <cell r="O258">
            <v>385883</v>
          </cell>
          <cell r="P258">
            <v>385883</v>
          </cell>
        </row>
        <row r="259">
          <cell r="D259" t="str">
            <v>15-35-020</v>
          </cell>
          <cell r="E259" t="str">
            <v>CAJA DE INSPECCIÓN DE 50X50</v>
          </cell>
          <cell r="F259" t="str">
            <v>UN</v>
          </cell>
          <cell r="G259">
            <v>307313</v>
          </cell>
          <cell r="H259">
            <v>2</v>
          </cell>
          <cell r="I259">
            <v>614626</v>
          </cell>
          <cell r="J259">
            <v>0</v>
          </cell>
          <cell r="K259">
            <v>0</v>
          </cell>
          <cell r="L259">
            <v>0</v>
          </cell>
          <cell r="M259">
            <v>0</v>
          </cell>
          <cell r="N259">
            <v>2</v>
          </cell>
          <cell r="O259">
            <v>614626</v>
          </cell>
          <cell r="P259">
            <v>614626</v>
          </cell>
        </row>
        <row r="260">
          <cell r="D260" t="str">
            <v>15-35-030</v>
          </cell>
          <cell r="E260" t="str">
            <v>CAJA DE INSPECCIÓN DE 30X30</v>
          </cell>
          <cell r="F260" t="str">
            <v>UN</v>
          </cell>
          <cell r="G260">
            <v>161420</v>
          </cell>
          <cell r="H260">
            <v>6</v>
          </cell>
          <cell r="I260">
            <v>968520</v>
          </cell>
          <cell r="J260">
            <v>0</v>
          </cell>
          <cell r="K260">
            <v>0</v>
          </cell>
          <cell r="L260">
            <v>0</v>
          </cell>
          <cell r="M260">
            <v>0</v>
          </cell>
          <cell r="N260">
            <v>6</v>
          </cell>
          <cell r="O260">
            <v>968520</v>
          </cell>
          <cell r="P260">
            <v>968520</v>
          </cell>
        </row>
        <row r="261">
          <cell r="D261" t="str">
            <v>15-35-040</v>
          </cell>
          <cell r="E261" t="str">
            <v>CAJA DE PASO DE 20X20</v>
          </cell>
          <cell r="F261" t="str">
            <v>UN</v>
          </cell>
          <cell r="G261">
            <v>34387</v>
          </cell>
          <cell r="H261">
            <v>2</v>
          </cell>
          <cell r="I261">
            <v>68774</v>
          </cell>
          <cell r="J261">
            <v>0</v>
          </cell>
          <cell r="K261">
            <v>0</v>
          </cell>
          <cell r="L261">
            <v>0</v>
          </cell>
          <cell r="M261">
            <v>0</v>
          </cell>
          <cell r="N261">
            <v>2</v>
          </cell>
          <cell r="O261">
            <v>68774</v>
          </cell>
          <cell r="P261">
            <v>68774</v>
          </cell>
        </row>
        <row r="262">
          <cell r="D262">
            <v>68774</v>
          </cell>
          <cell r="E262">
            <v>68774</v>
          </cell>
          <cell r="F262">
            <v>68774</v>
          </cell>
          <cell r="G262">
            <v>0</v>
          </cell>
          <cell r="H262">
            <v>0</v>
          </cell>
          <cell r="I262">
            <v>0</v>
          </cell>
          <cell r="J262">
            <v>0</v>
          </cell>
          <cell r="K262">
            <v>0</v>
          </cell>
          <cell r="L262">
            <v>0</v>
          </cell>
          <cell r="M262">
            <v>0</v>
          </cell>
          <cell r="N262">
            <v>0</v>
          </cell>
          <cell r="O262">
            <v>0</v>
          </cell>
          <cell r="P262">
            <v>0</v>
          </cell>
        </row>
        <row r="263">
          <cell r="D263" t="str">
            <v>15-40</v>
          </cell>
          <cell r="E263" t="str">
            <v>POSTES</v>
          </cell>
          <cell r="F263">
            <v>0</v>
          </cell>
          <cell r="G263">
            <v>0</v>
          </cell>
          <cell r="H263">
            <v>0</v>
          </cell>
          <cell r="I263">
            <v>4200792</v>
          </cell>
          <cell r="J263">
            <v>0</v>
          </cell>
          <cell r="K263">
            <v>0</v>
          </cell>
          <cell r="L263">
            <v>0</v>
          </cell>
          <cell r="M263">
            <v>0</v>
          </cell>
          <cell r="N263">
            <v>0</v>
          </cell>
          <cell r="O263">
            <v>4200792</v>
          </cell>
          <cell r="P263">
            <v>4200792</v>
          </cell>
        </row>
        <row r="264">
          <cell r="D264">
            <v>4200792</v>
          </cell>
          <cell r="E264" t="str">
            <v>SUMINISTRO Y MONTAJE DE:</v>
          </cell>
          <cell r="F264">
            <v>4200792</v>
          </cell>
          <cell r="G264">
            <v>0</v>
          </cell>
          <cell r="H264">
            <v>0</v>
          </cell>
          <cell r="I264">
            <v>0</v>
          </cell>
          <cell r="J264">
            <v>0</v>
          </cell>
          <cell r="K264">
            <v>0</v>
          </cell>
          <cell r="L264">
            <v>0</v>
          </cell>
          <cell r="M264">
            <v>0</v>
          </cell>
          <cell r="N264">
            <v>0</v>
          </cell>
          <cell r="O264">
            <v>0</v>
          </cell>
          <cell r="P264">
            <v>0</v>
          </cell>
        </row>
        <row r="265">
          <cell r="D265" t="str">
            <v>15-40-010</v>
          </cell>
          <cell r="E265" t="str">
            <v>POSTE METÁLICO DE 6 METROS PARA LUMINARIA DE 70W.</v>
          </cell>
          <cell r="F265" t="str">
            <v>UN</v>
          </cell>
          <cell r="G265">
            <v>700132</v>
          </cell>
          <cell r="H265">
            <v>6</v>
          </cell>
          <cell r="I265">
            <v>4200792</v>
          </cell>
          <cell r="J265">
            <v>0</v>
          </cell>
          <cell r="K265">
            <v>0</v>
          </cell>
          <cell r="L265">
            <v>0</v>
          </cell>
          <cell r="M265">
            <v>0</v>
          </cell>
          <cell r="N265">
            <v>6</v>
          </cell>
          <cell r="O265">
            <v>4200792</v>
          </cell>
          <cell r="P265">
            <v>4200792</v>
          </cell>
        </row>
        <row r="266">
          <cell r="D266">
            <v>4200792</v>
          </cell>
          <cell r="E266">
            <v>4200792</v>
          </cell>
          <cell r="F266">
            <v>4200792</v>
          </cell>
          <cell r="G266">
            <v>0</v>
          </cell>
          <cell r="H266">
            <v>0</v>
          </cell>
          <cell r="I266">
            <v>0</v>
          </cell>
          <cell r="J266">
            <v>0</v>
          </cell>
          <cell r="K266">
            <v>0</v>
          </cell>
          <cell r="L266">
            <v>0</v>
          </cell>
          <cell r="M266">
            <v>0</v>
          </cell>
          <cell r="N266">
            <v>0</v>
          </cell>
          <cell r="O266">
            <v>0</v>
          </cell>
          <cell r="P266">
            <v>0</v>
          </cell>
        </row>
        <row r="267">
          <cell r="D267" t="str">
            <v>15-45</v>
          </cell>
          <cell r="E267" t="str">
            <v>COMUNICACIONES (SISTEMAS)</v>
          </cell>
          <cell r="F267">
            <v>0</v>
          </cell>
          <cell r="G267">
            <v>0</v>
          </cell>
          <cell r="H267">
            <v>0</v>
          </cell>
          <cell r="I267">
            <v>2113490</v>
          </cell>
          <cell r="J267">
            <v>0</v>
          </cell>
          <cell r="K267">
            <v>0</v>
          </cell>
          <cell r="L267">
            <v>0</v>
          </cell>
          <cell r="M267">
            <v>0</v>
          </cell>
          <cell r="N267">
            <v>0</v>
          </cell>
          <cell r="O267">
            <v>2113490</v>
          </cell>
          <cell r="P267">
            <v>2113490</v>
          </cell>
        </row>
        <row r="268">
          <cell r="D268">
            <v>2113490</v>
          </cell>
          <cell r="E268" t="str">
            <v>SUMINISTRO Y MONTAJE DE:</v>
          </cell>
          <cell r="F268">
            <v>2113490</v>
          </cell>
          <cell r="G268">
            <v>0</v>
          </cell>
          <cell r="H268">
            <v>0</v>
          </cell>
          <cell r="I268">
            <v>0</v>
          </cell>
          <cell r="J268">
            <v>0</v>
          </cell>
          <cell r="K268">
            <v>0</v>
          </cell>
          <cell r="L268">
            <v>0</v>
          </cell>
          <cell r="M268">
            <v>0</v>
          </cell>
          <cell r="N268">
            <v>0</v>
          </cell>
          <cell r="O268">
            <v>0</v>
          </cell>
          <cell r="P268">
            <v>0</v>
          </cell>
        </row>
        <row r="269">
          <cell r="D269" t="str">
            <v>15-45-010</v>
          </cell>
          <cell r="E269" t="str">
            <v xml:space="preserve">PATCH CORD CAT6  1,5M AZUL </v>
          </cell>
          <cell r="F269" t="str">
            <v>UN</v>
          </cell>
          <cell r="G269">
            <v>23332</v>
          </cell>
          <cell r="H269">
            <v>1</v>
          </cell>
          <cell r="I269">
            <v>23332</v>
          </cell>
          <cell r="J269">
            <v>0</v>
          </cell>
          <cell r="K269">
            <v>0</v>
          </cell>
          <cell r="L269">
            <v>0</v>
          </cell>
          <cell r="M269">
            <v>0</v>
          </cell>
          <cell r="N269">
            <v>1</v>
          </cell>
          <cell r="O269">
            <v>23332</v>
          </cell>
          <cell r="P269">
            <v>23332</v>
          </cell>
        </row>
        <row r="270">
          <cell r="D270" t="str">
            <v>15-45-020</v>
          </cell>
          <cell r="E270" t="str">
            <v>TOMA DOBLE DE DATOS.INCLUYE: FACE PLATE DOBLE, 2 JACK SENCILLO CAT 6, MARCACIÓN, PRUEBAS, CONEXIÓN Y PUESTA EN SERVICIO.</v>
          </cell>
          <cell r="F270" t="str">
            <v>UN</v>
          </cell>
          <cell r="G270">
            <v>74258</v>
          </cell>
          <cell r="H270">
            <v>1</v>
          </cell>
          <cell r="I270">
            <v>74258</v>
          </cell>
          <cell r="J270">
            <v>0</v>
          </cell>
          <cell r="K270">
            <v>0</v>
          </cell>
          <cell r="L270">
            <v>0</v>
          </cell>
          <cell r="M270">
            <v>0</v>
          </cell>
          <cell r="N270">
            <v>1</v>
          </cell>
          <cell r="O270">
            <v>74258</v>
          </cell>
          <cell r="P270">
            <v>74258</v>
          </cell>
        </row>
        <row r="271">
          <cell r="D271" t="str">
            <v>15-45-030</v>
          </cell>
          <cell r="E271" t="str">
            <v>ACCESS POINT INDOOR 802.11N POWER OVER ETHERNET (POE) STANDARD</v>
          </cell>
          <cell r="F271" t="str">
            <v>UN</v>
          </cell>
          <cell r="G271">
            <v>739689</v>
          </cell>
          <cell r="H271">
            <v>1</v>
          </cell>
          <cell r="I271">
            <v>739689</v>
          </cell>
          <cell r="J271">
            <v>0</v>
          </cell>
          <cell r="K271">
            <v>0</v>
          </cell>
          <cell r="L271">
            <v>0</v>
          </cell>
          <cell r="M271">
            <v>0</v>
          </cell>
          <cell r="N271">
            <v>1</v>
          </cell>
          <cell r="O271">
            <v>739689</v>
          </cell>
          <cell r="P271">
            <v>739689</v>
          </cell>
        </row>
        <row r="272">
          <cell r="D272" t="str">
            <v>15-45-040</v>
          </cell>
          <cell r="E272" t="str">
            <v>CABLE 4 PARES UTP CAT. 6</v>
          </cell>
          <cell r="F272" t="str">
            <v>ML</v>
          </cell>
          <cell r="G272">
            <v>2561</v>
          </cell>
          <cell r="H272">
            <v>75</v>
          </cell>
          <cell r="I272">
            <v>192075</v>
          </cell>
          <cell r="J272">
            <v>0</v>
          </cell>
          <cell r="K272">
            <v>0</v>
          </cell>
          <cell r="L272">
            <v>0</v>
          </cell>
          <cell r="M272">
            <v>0</v>
          </cell>
          <cell r="N272">
            <v>75</v>
          </cell>
          <cell r="O272">
            <v>192075</v>
          </cell>
          <cell r="P272">
            <v>192075</v>
          </cell>
        </row>
        <row r="273">
          <cell r="D273" t="str">
            <v>15-45-050</v>
          </cell>
          <cell r="E273" t="str">
            <v>MINIRACK 30X55X40 COLOR NEGRO CON REJILLAS.</v>
          </cell>
          <cell r="F273" t="str">
            <v>UN</v>
          </cell>
          <cell r="G273">
            <v>285108</v>
          </cell>
          <cell r="H273">
            <v>1</v>
          </cell>
          <cell r="I273">
            <v>285108</v>
          </cell>
          <cell r="J273">
            <v>0</v>
          </cell>
          <cell r="K273">
            <v>0</v>
          </cell>
          <cell r="L273">
            <v>0</v>
          </cell>
          <cell r="M273">
            <v>0</v>
          </cell>
          <cell r="N273">
            <v>1</v>
          </cell>
          <cell r="O273">
            <v>285108</v>
          </cell>
          <cell r="P273">
            <v>285108</v>
          </cell>
        </row>
        <row r="274">
          <cell r="D274" t="str">
            <v>15-45-060</v>
          </cell>
          <cell r="E274" t="str">
            <v>INSTALACIÓN DE CAJAS DE PASO 12X12 INCLUYE: CAJAS DE PASO, SOPORTE, FIJACIÓN, NIVELACIÓN, MARCACIÓN RETIE.</v>
          </cell>
          <cell r="F274" t="str">
            <v>UN</v>
          </cell>
          <cell r="G274">
            <v>13103</v>
          </cell>
          <cell r="H274">
            <v>1</v>
          </cell>
          <cell r="I274">
            <v>13103</v>
          </cell>
          <cell r="J274">
            <v>0</v>
          </cell>
          <cell r="K274">
            <v>0</v>
          </cell>
          <cell r="L274">
            <v>0</v>
          </cell>
          <cell r="M274">
            <v>0</v>
          </cell>
          <cell r="N274">
            <v>1</v>
          </cell>
          <cell r="O274">
            <v>13103</v>
          </cell>
          <cell r="P274">
            <v>13103</v>
          </cell>
        </row>
        <row r="275">
          <cell r="D275" t="str">
            <v>15-45-070</v>
          </cell>
          <cell r="E275" t="str">
            <v>TUBERÍA METÁLICA TIPO EMT DE 3/4"</v>
          </cell>
          <cell r="F275" t="str">
            <v>ML</v>
          </cell>
          <cell r="G275">
            <v>10479</v>
          </cell>
          <cell r="H275">
            <v>75</v>
          </cell>
          <cell r="I275">
            <v>785925</v>
          </cell>
          <cell r="J275">
            <v>0</v>
          </cell>
          <cell r="K275">
            <v>0</v>
          </cell>
          <cell r="L275">
            <v>0</v>
          </cell>
          <cell r="M275">
            <v>0</v>
          </cell>
          <cell r="N275">
            <v>75</v>
          </cell>
          <cell r="O275">
            <v>785925</v>
          </cell>
          <cell r="P275">
            <v>785925</v>
          </cell>
        </row>
        <row r="276">
          <cell r="D276">
            <v>785925</v>
          </cell>
          <cell r="E276">
            <v>785925</v>
          </cell>
          <cell r="F276">
            <v>785925</v>
          </cell>
          <cell r="G276">
            <v>0</v>
          </cell>
          <cell r="H276">
            <v>0</v>
          </cell>
          <cell r="I276">
            <v>0</v>
          </cell>
          <cell r="J276">
            <v>0</v>
          </cell>
          <cell r="K276">
            <v>0</v>
          </cell>
          <cell r="L276">
            <v>0</v>
          </cell>
          <cell r="M276">
            <v>0</v>
          </cell>
          <cell r="N276">
            <v>0</v>
          </cell>
          <cell r="O276">
            <v>0</v>
          </cell>
          <cell r="P276">
            <v>0</v>
          </cell>
        </row>
        <row r="277">
          <cell r="D277" t="str">
            <v>15-50</v>
          </cell>
          <cell r="E277" t="str">
            <v>TELÉFONOS</v>
          </cell>
          <cell r="F277">
            <v>0</v>
          </cell>
          <cell r="G277">
            <v>0</v>
          </cell>
          <cell r="H277">
            <v>0</v>
          </cell>
          <cell r="I277">
            <v>77306</v>
          </cell>
          <cell r="J277">
            <v>0</v>
          </cell>
          <cell r="K277">
            <v>0</v>
          </cell>
          <cell r="L277">
            <v>0</v>
          </cell>
          <cell r="M277">
            <v>0</v>
          </cell>
          <cell r="N277">
            <v>0</v>
          </cell>
          <cell r="O277">
            <v>77306</v>
          </cell>
          <cell r="P277">
            <v>77306</v>
          </cell>
        </row>
        <row r="278">
          <cell r="D278">
            <v>77306</v>
          </cell>
          <cell r="E278" t="str">
            <v>SUMINISTRO Y MONTAJE DE:</v>
          </cell>
          <cell r="F278">
            <v>77306</v>
          </cell>
          <cell r="G278">
            <v>0</v>
          </cell>
          <cell r="H278">
            <v>0</v>
          </cell>
          <cell r="I278">
            <v>0</v>
          </cell>
          <cell r="J278">
            <v>0</v>
          </cell>
          <cell r="K278">
            <v>0</v>
          </cell>
          <cell r="L278">
            <v>0</v>
          </cell>
          <cell r="M278">
            <v>0</v>
          </cell>
          <cell r="N278">
            <v>0</v>
          </cell>
          <cell r="O278">
            <v>0</v>
          </cell>
          <cell r="P278">
            <v>0</v>
          </cell>
        </row>
        <row r="279">
          <cell r="D279">
            <v>0</v>
          </cell>
          <cell r="E279" t="str">
            <v>REDES INTERNAS DE TELÉFONOS</v>
          </cell>
          <cell r="F279">
            <v>0</v>
          </cell>
          <cell r="G279">
            <v>0</v>
          </cell>
          <cell r="H279">
            <v>0</v>
          </cell>
          <cell r="I279">
            <v>0</v>
          </cell>
          <cell r="J279">
            <v>0</v>
          </cell>
          <cell r="K279">
            <v>0</v>
          </cell>
          <cell r="L279">
            <v>0</v>
          </cell>
          <cell r="M279">
            <v>0</v>
          </cell>
          <cell r="N279">
            <v>0</v>
          </cell>
          <cell r="O279">
            <v>0</v>
          </cell>
          <cell r="P279">
            <v>0</v>
          </cell>
        </row>
        <row r="280">
          <cell r="D280" t="str">
            <v>15-50-010</v>
          </cell>
          <cell r="E280" t="str">
            <v xml:space="preserve">SALIDAS TELÉFONOS </v>
          </cell>
          <cell r="F280" t="str">
            <v>UN</v>
          </cell>
          <cell r="G280">
            <v>68696</v>
          </cell>
          <cell r="H280">
            <v>1</v>
          </cell>
          <cell r="I280">
            <v>68696</v>
          </cell>
          <cell r="J280">
            <v>0</v>
          </cell>
          <cell r="K280">
            <v>0</v>
          </cell>
          <cell r="L280">
            <v>0</v>
          </cell>
          <cell r="M280">
            <v>0</v>
          </cell>
          <cell r="N280">
            <v>1</v>
          </cell>
          <cell r="O280">
            <v>68696</v>
          </cell>
          <cell r="P280">
            <v>68696</v>
          </cell>
        </row>
        <row r="281">
          <cell r="D281" t="str">
            <v>15-50-020</v>
          </cell>
          <cell r="E281" t="str">
            <v>CABLE MULTIPAR DE 2 PARES, USO INTERIOR</v>
          </cell>
          <cell r="F281" t="str">
            <v>ML</v>
          </cell>
          <cell r="G281">
            <v>1722</v>
          </cell>
          <cell r="H281">
            <v>5</v>
          </cell>
          <cell r="I281">
            <v>8610</v>
          </cell>
          <cell r="J281">
            <v>0</v>
          </cell>
          <cell r="K281">
            <v>0</v>
          </cell>
          <cell r="L281">
            <v>0</v>
          </cell>
          <cell r="M281">
            <v>0</v>
          </cell>
          <cell r="N281">
            <v>5</v>
          </cell>
          <cell r="O281">
            <v>8610</v>
          </cell>
          <cell r="P281">
            <v>8610</v>
          </cell>
        </row>
        <row r="282">
          <cell r="D282">
            <v>8610</v>
          </cell>
          <cell r="E282">
            <v>8610</v>
          </cell>
          <cell r="F282">
            <v>8610</v>
          </cell>
          <cell r="G282">
            <v>0</v>
          </cell>
          <cell r="H282">
            <v>0</v>
          </cell>
          <cell r="I282">
            <v>0</v>
          </cell>
          <cell r="J282">
            <v>0</v>
          </cell>
          <cell r="K282">
            <v>0</v>
          </cell>
          <cell r="L282">
            <v>0</v>
          </cell>
          <cell r="M282">
            <v>0</v>
          </cell>
          <cell r="N282">
            <v>0</v>
          </cell>
          <cell r="O282">
            <v>0</v>
          </cell>
          <cell r="P282">
            <v>0</v>
          </cell>
        </row>
        <row r="283">
          <cell r="D283" t="str">
            <v>15-55</v>
          </cell>
          <cell r="E283" t="str">
            <v>MALLA DE PUESTA A TIERRA</v>
          </cell>
          <cell r="F283">
            <v>0</v>
          </cell>
          <cell r="G283">
            <v>0</v>
          </cell>
          <cell r="H283">
            <v>0</v>
          </cell>
          <cell r="I283">
            <v>1609517</v>
          </cell>
          <cell r="J283">
            <v>0</v>
          </cell>
          <cell r="K283">
            <v>0</v>
          </cell>
          <cell r="L283">
            <v>0</v>
          </cell>
          <cell r="M283">
            <v>0</v>
          </cell>
          <cell r="N283">
            <v>0</v>
          </cell>
          <cell r="O283">
            <v>1609517</v>
          </cell>
          <cell r="P283">
            <v>1609517</v>
          </cell>
        </row>
        <row r="284">
          <cell r="D284">
            <v>1609517</v>
          </cell>
          <cell r="E284" t="str">
            <v>SUMINISTRO Y MONTAJE DE:</v>
          </cell>
          <cell r="F284">
            <v>1609517</v>
          </cell>
          <cell r="G284">
            <v>0</v>
          </cell>
          <cell r="H284">
            <v>0</v>
          </cell>
          <cell r="I284">
            <v>0</v>
          </cell>
          <cell r="J284">
            <v>0</v>
          </cell>
          <cell r="K284">
            <v>0</v>
          </cell>
          <cell r="L284">
            <v>0</v>
          </cell>
          <cell r="M284">
            <v>0</v>
          </cell>
          <cell r="N284">
            <v>0</v>
          </cell>
          <cell r="O284">
            <v>0</v>
          </cell>
          <cell r="P284">
            <v>0</v>
          </cell>
        </row>
        <row r="285">
          <cell r="D285" t="str">
            <v>15-55-010</v>
          </cell>
          <cell r="E285" t="str">
            <v>CABLE DE COBRE DESNUDO 1/0 THHN AWG</v>
          </cell>
          <cell r="F285" t="str">
            <v>ML</v>
          </cell>
          <cell r="G285">
            <v>17992</v>
          </cell>
          <cell r="H285">
            <v>32</v>
          </cell>
          <cell r="I285">
            <v>575744</v>
          </cell>
          <cell r="J285">
            <v>0</v>
          </cell>
          <cell r="K285">
            <v>0</v>
          </cell>
          <cell r="L285">
            <v>0</v>
          </cell>
          <cell r="M285">
            <v>0</v>
          </cell>
          <cell r="N285">
            <v>32</v>
          </cell>
          <cell r="O285">
            <v>575744</v>
          </cell>
          <cell r="P285">
            <v>575744</v>
          </cell>
        </row>
        <row r="286">
          <cell r="D286" t="str">
            <v>15-55-020</v>
          </cell>
          <cell r="E286" t="str">
            <v>SOLDADURA EXOTERMICA DE 115GR</v>
          </cell>
          <cell r="F286" t="str">
            <v>UN</v>
          </cell>
          <cell r="G286">
            <v>33721</v>
          </cell>
          <cell r="H286">
            <v>11</v>
          </cell>
          <cell r="I286">
            <v>370931</v>
          </cell>
          <cell r="J286">
            <v>0</v>
          </cell>
          <cell r="K286">
            <v>0</v>
          </cell>
          <cell r="L286">
            <v>0</v>
          </cell>
          <cell r="M286">
            <v>0</v>
          </cell>
          <cell r="N286">
            <v>11</v>
          </cell>
          <cell r="O286">
            <v>370931</v>
          </cell>
          <cell r="P286">
            <v>370931</v>
          </cell>
        </row>
        <row r="287">
          <cell r="D287" t="str">
            <v>15-55-030</v>
          </cell>
          <cell r="E287" t="str">
            <v>VARILLA COOPERWELD 2400MM</v>
          </cell>
          <cell r="F287" t="str">
            <v>UN</v>
          </cell>
          <cell r="G287">
            <v>49517</v>
          </cell>
          <cell r="H287">
            <v>6</v>
          </cell>
          <cell r="I287">
            <v>297102</v>
          </cell>
          <cell r="J287">
            <v>0</v>
          </cell>
          <cell r="K287">
            <v>0</v>
          </cell>
          <cell r="L287">
            <v>0</v>
          </cell>
          <cell r="M287">
            <v>0</v>
          </cell>
          <cell r="N287">
            <v>6</v>
          </cell>
          <cell r="O287">
            <v>297102</v>
          </cell>
          <cell r="P287">
            <v>297102</v>
          </cell>
        </row>
        <row r="288">
          <cell r="D288" t="str">
            <v>15-55-040</v>
          </cell>
          <cell r="E288" t="str">
            <v>EXCAVACIÓN EN PISO BLANDO PROFUNDIDAD DE 50CM</v>
          </cell>
          <cell r="F288" t="str">
            <v>ML</v>
          </cell>
          <cell r="G288">
            <v>6385</v>
          </cell>
          <cell r="H288">
            <v>32</v>
          </cell>
          <cell r="I288">
            <v>204320</v>
          </cell>
          <cell r="J288">
            <v>0</v>
          </cell>
          <cell r="K288">
            <v>0</v>
          </cell>
          <cell r="L288">
            <v>0</v>
          </cell>
          <cell r="M288">
            <v>0</v>
          </cell>
          <cell r="N288">
            <v>32</v>
          </cell>
          <cell r="O288">
            <v>204320</v>
          </cell>
          <cell r="P288">
            <v>204320</v>
          </cell>
        </row>
        <row r="289">
          <cell r="D289" t="str">
            <v>15-55-050</v>
          </cell>
          <cell r="E289" t="str">
            <v>CAJA DE INSPECCIÓN DE 30X30</v>
          </cell>
          <cell r="F289" t="str">
            <v>UN</v>
          </cell>
          <cell r="G289">
            <v>161420</v>
          </cell>
          <cell r="H289">
            <v>1</v>
          </cell>
          <cell r="I289">
            <v>161420</v>
          </cell>
          <cell r="J289">
            <v>0</v>
          </cell>
          <cell r="K289">
            <v>0</v>
          </cell>
          <cell r="L289">
            <v>0</v>
          </cell>
          <cell r="M289">
            <v>0</v>
          </cell>
          <cell r="N289">
            <v>1</v>
          </cell>
          <cell r="O289">
            <v>161420</v>
          </cell>
          <cell r="P289">
            <v>161420</v>
          </cell>
        </row>
        <row r="290">
          <cell r="D290">
            <v>161420</v>
          </cell>
          <cell r="E290">
            <v>161420</v>
          </cell>
          <cell r="F290">
            <v>161420</v>
          </cell>
          <cell r="G290">
            <v>0</v>
          </cell>
          <cell r="H290">
            <v>0</v>
          </cell>
          <cell r="I290">
            <v>0</v>
          </cell>
          <cell r="J290">
            <v>0</v>
          </cell>
          <cell r="K290">
            <v>0</v>
          </cell>
          <cell r="L290">
            <v>0</v>
          </cell>
          <cell r="M290">
            <v>0</v>
          </cell>
          <cell r="N290">
            <v>0</v>
          </cell>
          <cell r="O290">
            <v>0</v>
          </cell>
          <cell r="P290">
            <v>0</v>
          </cell>
        </row>
        <row r="291">
          <cell r="D291">
            <v>0</v>
          </cell>
          <cell r="E291">
            <v>0</v>
          </cell>
          <cell r="F291">
            <v>0</v>
          </cell>
          <cell r="G291">
            <v>0</v>
          </cell>
          <cell r="H291">
            <v>0</v>
          </cell>
          <cell r="I291">
            <v>0</v>
          </cell>
          <cell r="J291">
            <v>0</v>
          </cell>
          <cell r="K291">
            <v>0</v>
          </cell>
          <cell r="L291">
            <v>0</v>
          </cell>
          <cell r="M291">
            <v>0</v>
          </cell>
          <cell r="N291">
            <v>0</v>
          </cell>
          <cell r="O291">
            <v>0</v>
          </cell>
          <cell r="P291">
            <v>0</v>
          </cell>
        </row>
        <row r="292">
          <cell r="D292" t="str">
            <v>15-60</v>
          </cell>
          <cell r="E292" t="str">
            <v>SISTEMA DE APANTALLAMIENTO</v>
          </cell>
          <cell r="F292">
            <v>0</v>
          </cell>
          <cell r="G292">
            <v>0</v>
          </cell>
          <cell r="H292">
            <v>0</v>
          </cell>
          <cell r="I292">
            <v>5209309</v>
          </cell>
          <cell r="J292">
            <v>0</v>
          </cell>
          <cell r="K292">
            <v>0</v>
          </cell>
          <cell r="L292">
            <v>0</v>
          </cell>
          <cell r="M292">
            <v>0</v>
          </cell>
          <cell r="N292">
            <v>0</v>
          </cell>
          <cell r="O292">
            <v>5209309</v>
          </cell>
          <cell r="P292">
            <v>5209308</v>
          </cell>
        </row>
        <row r="293">
          <cell r="D293">
            <v>5209308</v>
          </cell>
          <cell r="E293" t="str">
            <v>SUMINISTRO Y MONTAJE DE:</v>
          </cell>
          <cell r="F293">
            <v>5209308</v>
          </cell>
          <cell r="G293">
            <v>0</v>
          </cell>
          <cell r="H293">
            <v>0</v>
          </cell>
          <cell r="I293">
            <v>0</v>
          </cell>
          <cell r="J293">
            <v>0</v>
          </cell>
          <cell r="K293">
            <v>0</v>
          </cell>
          <cell r="L293">
            <v>0</v>
          </cell>
          <cell r="M293">
            <v>0</v>
          </cell>
          <cell r="N293">
            <v>0</v>
          </cell>
          <cell r="O293">
            <v>0</v>
          </cell>
          <cell r="P293">
            <v>0</v>
          </cell>
        </row>
        <row r="294">
          <cell r="D294" t="str">
            <v>15-60-010</v>
          </cell>
          <cell r="E294" t="str">
            <v>CABLE EN ALUMINIO DESNUDO 1/0 AWG</v>
          </cell>
          <cell r="F294" t="str">
            <v>ML</v>
          </cell>
          <cell r="G294">
            <v>7035</v>
          </cell>
          <cell r="H294">
            <v>165</v>
          </cell>
          <cell r="I294">
            <v>1160775</v>
          </cell>
          <cell r="J294">
            <v>0</v>
          </cell>
          <cell r="K294">
            <v>0</v>
          </cell>
          <cell r="L294">
            <v>0</v>
          </cell>
          <cell r="M294">
            <v>0</v>
          </cell>
          <cell r="N294">
            <v>165</v>
          </cell>
          <cell r="O294">
            <v>1160775</v>
          </cell>
          <cell r="P294">
            <v>1160775</v>
          </cell>
        </row>
        <row r="295">
          <cell r="D295" t="str">
            <v>15-60-020</v>
          </cell>
          <cell r="E295" t="str">
            <v xml:space="preserve">PUNTA FRANKLIN </v>
          </cell>
          <cell r="F295" t="str">
            <v>UN</v>
          </cell>
          <cell r="G295">
            <v>114516</v>
          </cell>
          <cell r="H295">
            <v>16</v>
          </cell>
          <cell r="I295">
            <v>1832256</v>
          </cell>
          <cell r="J295">
            <v>0</v>
          </cell>
          <cell r="K295">
            <v>0</v>
          </cell>
          <cell r="L295">
            <v>0</v>
          </cell>
          <cell r="M295">
            <v>0</v>
          </cell>
          <cell r="N295">
            <v>16</v>
          </cell>
          <cell r="O295">
            <v>1832256</v>
          </cell>
          <cell r="P295">
            <v>1832256</v>
          </cell>
        </row>
        <row r="296">
          <cell r="D296" t="str">
            <v>15-60-030</v>
          </cell>
          <cell r="E296" t="str">
            <v>CAJA PLASTICA 30X30X15</v>
          </cell>
          <cell r="F296" t="str">
            <v>UN</v>
          </cell>
          <cell r="G296">
            <v>49703</v>
          </cell>
          <cell r="H296">
            <v>4</v>
          </cell>
          <cell r="I296">
            <v>198812</v>
          </cell>
          <cell r="J296">
            <v>0</v>
          </cell>
          <cell r="K296">
            <v>0</v>
          </cell>
          <cell r="L296">
            <v>0</v>
          </cell>
          <cell r="M296">
            <v>0</v>
          </cell>
          <cell r="N296">
            <v>4</v>
          </cell>
          <cell r="O296">
            <v>198812</v>
          </cell>
          <cell r="P296">
            <v>198812</v>
          </cell>
        </row>
        <row r="297">
          <cell r="D297" t="str">
            <v>15-60-040</v>
          </cell>
          <cell r="E297" t="str">
            <v>CONECTOR BIMETALICO</v>
          </cell>
          <cell r="F297" t="str">
            <v>UN</v>
          </cell>
          <cell r="G297">
            <v>5853</v>
          </cell>
          <cell r="H297">
            <v>16</v>
          </cell>
          <cell r="I297">
            <v>93648</v>
          </cell>
          <cell r="J297">
            <v>0</v>
          </cell>
          <cell r="K297">
            <v>0</v>
          </cell>
          <cell r="L297">
            <v>0</v>
          </cell>
          <cell r="M297">
            <v>0</v>
          </cell>
          <cell r="N297">
            <v>16</v>
          </cell>
          <cell r="O297">
            <v>93648</v>
          </cell>
          <cell r="P297">
            <v>93648</v>
          </cell>
        </row>
        <row r="298">
          <cell r="D298" t="str">
            <v>15-60-050</v>
          </cell>
          <cell r="E298" t="str">
            <v>TUBERÍA METÁLICA TIPO IMC DE 3/4"</v>
          </cell>
          <cell r="F298" t="str">
            <v>ML</v>
          </cell>
          <cell r="G298">
            <v>22307</v>
          </cell>
          <cell r="H298">
            <v>66</v>
          </cell>
          <cell r="I298">
            <v>1472262</v>
          </cell>
          <cell r="J298">
            <v>0</v>
          </cell>
          <cell r="K298">
            <v>0</v>
          </cell>
          <cell r="L298">
            <v>0</v>
          </cell>
          <cell r="M298">
            <v>0</v>
          </cell>
          <cell r="N298">
            <v>66</v>
          </cell>
          <cell r="O298">
            <v>1472262</v>
          </cell>
          <cell r="P298">
            <v>1472262</v>
          </cell>
        </row>
        <row r="299">
          <cell r="D299" t="str">
            <v>15-60-060</v>
          </cell>
          <cell r="E299" t="str">
            <v xml:space="preserve">UNIÓN GALVANIZADA ¾” </v>
          </cell>
          <cell r="F299" t="str">
            <v>UN</v>
          </cell>
          <cell r="G299">
            <v>4516</v>
          </cell>
          <cell r="H299">
            <v>16</v>
          </cell>
          <cell r="I299">
            <v>72256</v>
          </cell>
          <cell r="J299">
            <v>0</v>
          </cell>
          <cell r="K299">
            <v>0</v>
          </cell>
          <cell r="L299">
            <v>0</v>
          </cell>
          <cell r="M299">
            <v>0</v>
          </cell>
          <cell r="N299">
            <v>16</v>
          </cell>
          <cell r="O299">
            <v>72256</v>
          </cell>
          <cell r="P299">
            <v>72256</v>
          </cell>
        </row>
        <row r="300">
          <cell r="D300" t="str">
            <v>15-60-070</v>
          </cell>
          <cell r="E300" t="str">
            <v>SOLDADURA EXOTERMICA DE 115GR</v>
          </cell>
          <cell r="F300" t="str">
            <v>UN</v>
          </cell>
          <cell r="G300">
            <v>33721</v>
          </cell>
          <cell r="H300">
            <v>4</v>
          </cell>
          <cell r="I300">
            <v>134884</v>
          </cell>
          <cell r="J300">
            <v>0</v>
          </cell>
          <cell r="K300">
            <v>0</v>
          </cell>
          <cell r="L300">
            <v>0</v>
          </cell>
          <cell r="M300">
            <v>0</v>
          </cell>
          <cell r="N300">
            <v>4</v>
          </cell>
          <cell r="O300">
            <v>134884</v>
          </cell>
          <cell r="P300">
            <v>134884</v>
          </cell>
        </row>
        <row r="301">
          <cell r="D301" t="str">
            <v>15-60-080</v>
          </cell>
          <cell r="E301" t="str">
            <v>CABLE EN ALUMINIO CUBIERTO 1/0 AWG</v>
          </cell>
          <cell r="F301" t="str">
            <v>ML</v>
          </cell>
          <cell r="G301">
            <v>7879</v>
          </cell>
          <cell r="H301">
            <v>16</v>
          </cell>
          <cell r="I301">
            <v>126064</v>
          </cell>
          <cell r="J301">
            <v>0</v>
          </cell>
          <cell r="K301">
            <v>0</v>
          </cell>
          <cell r="L301">
            <v>0</v>
          </cell>
          <cell r="M301">
            <v>0</v>
          </cell>
          <cell r="N301">
            <v>16</v>
          </cell>
          <cell r="O301">
            <v>126064</v>
          </cell>
          <cell r="P301">
            <v>126064</v>
          </cell>
        </row>
        <row r="302">
          <cell r="D302" t="str">
            <v>15-60-090</v>
          </cell>
          <cell r="E302" t="str">
            <v>KIT DE SEÑALIZACIÓN DE RIESGO ELECTRICO. INCLUYE: 2 AVISOS EN ACRILICO.</v>
          </cell>
          <cell r="F302" t="str">
            <v>UN</v>
          </cell>
          <cell r="G302">
            <v>118352</v>
          </cell>
          <cell r="H302">
            <v>1</v>
          </cell>
          <cell r="I302">
            <v>118352</v>
          </cell>
          <cell r="J302">
            <v>0</v>
          </cell>
          <cell r="K302">
            <v>0</v>
          </cell>
          <cell r="L302">
            <v>0</v>
          </cell>
          <cell r="M302">
            <v>0</v>
          </cell>
          <cell r="N302">
            <v>1</v>
          </cell>
          <cell r="O302">
            <v>118352</v>
          </cell>
          <cell r="P302">
            <v>118352</v>
          </cell>
        </row>
        <row r="303">
          <cell r="D303">
            <v>118352</v>
          </cell>
          <cell r="E303">
            <v>118352</v>
          </cell>
          <cell r="F303">
            <v>118352</v>
          </cell>
          <cell r="G303">
            <v>0</v>
          </cell>
          <cell r="H303">
            <v>0</v>
          </cell>
          <cell r="I303">
            <v>0</v>
          </cell>
          <cell r="J303">
            <v>0</v>
          </cell>
          <cell r="K303">
            <v>0</v>
          </cell>
          <cell r="L303">
            <v>0</v>
          </cell>
          <cell r="M303">
            <v>0</v>
          </cell>
          <cell r="N303">
            <v>0</v>
          </cell>
          <cell r="O303">
            <v>0</v>
          </cell>
          <cell r="P303">
            <v>0</v>
          </cell>
        </row>
        <row r="304">
          <cell r="D304" t="str">
            <v>15-65</v>
          </cell>
          <cell r="E304" t="str">
            <v>TRAMITES</v>
          </cell>
          <cell r="F304">
            <v>0</v>
          </cell>
          <cell r="G304">
            <v>0</v>
          </cell>
          <cell r="H304">
            <v>0</v>
          </cell>
          <cell r="I304">
            <v>5565340.0800000001</v>
          </cell>
          <cell r="J304">
            <v>0</v>
          </cell>
          <cell r="K304">
            <v>0</v>
          </cell>
          <cell r="L304">
            <v>0</v>
          </cell>
          <cell r="M304">
            <v>0</v>
          </cell>
          <cell r="N304">
            <v>0</v>
          </cell>
          <cell r="O304">
            <v>5565340.0800000001</v>
          </cell>
          <cell r="P304">
            <v>5565340</v>
          </cell>
        </row>
        <row r="305">
          <cell r="D305" t="str">
            <v>15-65-010</v>
          </cell>
          <cell r="E305" t="str">
            <v>PAGOS POR INSPECTORÍA RETIE ANTE UN ORGANISMO DE INSPECCIÓN DEBIDAMENTE ACREDITADO</v>
          </cell>
          <cell r="F305" t="str">
            <v>SG</v>
          </cell>
          <cell r="G305">
            <v>1514492.04</v>
          </cell>
          <cell r="H305">
            <v>1</v>
          </cell>
          <cell r="I305">
            <v>1514492.04</v>
          </cell>
          <cell r="J305">
            <v>0</v>
          </cell>
          <cell r="K305">
            <v>0</v>
          </cell>
          <cell r="L305">
            <v>0</v>
          </cell>
          <cell r="M305">
            <v>0</v>
          </cell>
          <cell r="N305">
            <v>1</v>
          </cell>
          <cell r="O305">
            <v>1514492.04</v>
          </cell>
          <cell r="P305">
            <v>1514492</v>
          </cell>
        </row>
        <row r="306">
          <cell r="D306" t="str">
            <v>15-65-020</v>
          </cell>
          <cell r="E306" t="str">
            <v>PAGOS POR INSPECTORÍA RETILAP ANTE UN ORGANISMO DE INSPECCIÓN DEBIDAMENTE ACREDITADO</v>
          </cell>
          <cell r="F306" t="str">
            <v>SG</v>
          </cell>
          <cell r="G306">
            <v>1850888.04</v>
          </cell>
          <cell r="H306">
            <v>1</v>
          </cell>
          <cell r="I306">
            <v>1850888.04</v>
          </cell>
          <cell r="J306">
            <v>0</v>
          </cell>
          <cell r="K306">
            <v>0</v>
          </cell>
          <cell r="L306">
            <v>0</v>
          </cell>
          <cell r="M306">
            <v>0</v>
          </cell>
          <cell r="N306">
            <v>1</v>
          </cell>
          <cell r="O306">
            <v>1850888.04</v>
          </cell>
          <cell r="P306">
            <v>1850888</v>
          </cell>
        </row>
        <row r="307">
          <cell r="D307" t="str">
            <v>15-65-030</v>
          </cell>
          <cell r="E307" t="str">
            <v>TRAMITES ANTE EL OPERADOR DE RED PARA LA LEGALIZACION DEL SERVICIO DE ENERGIA.</v>
          </cell>
          <cell r="F307" t="str">
            <v>SG</v>
          </cell>
          <cell r="G307">
            <v>1519020</v>
          </cell>
          <cell r="H307">
            <v>1</v>
          </cell>
          <cell r="I307">
            <v>1519020</v>
          </cell>
          <cell r="J307">
            <v>0</v>
          </cell>
          <cell r="K307">
            <v>0</v>
          </cell>
          <cell r="L307">
            <v>0</v>
          </cell>
          <cell r="M307">
            <v>0</v>
          </cell>
          <cell r="N307">
            <v>1</v>
          </cell>
          <cell r="O307">
            <v>1519020</v>
          </cell>
          <cell r="P307">
            <v>1519020</v>
          </cell>
        </row>
        <row r="308">
          <cell r="D308" t="str">
            <v>15-65-040</v>
          </cell>
          <cell r="E308" t="str">
            <v>TRAMITES ANTE EL OPERADOR DE TELECOMUNICACIONES.</v>
          </cell>
          <cell r="F308" t="str">
            <v>SG</v>
          </cell>
          <cell r="G308">
            <v>680940</v>
          </cell>
          <cell r="H308">
            <v>1</v>
          </cell>
          <cell r="I308">
            <v>680940</v>
          </cell>
          <cell r="J308">
            <v>0</v>
          </cell>
          <cell r="K308">
            <v>0</v>
          </cell>
          <cell r="L308">
            <v>0</v>
          </cell>
          <cell r="M308">
            <v>0</v>
          </cell>
          <cell r="N308">
            <v>1</v>
          </cell>
          <cell r="O308">
            <v>680940</v>
          </cell>
          <cell r="P308">
            <v>680940</v>
          </cell>
        </row>
        <row r="309">
          <cell r="D309" t="str">
            <v>16</v>
          </cell>
          <cell r="E309" t="str">
            <v>AIRE ACONDICIONADO</v>
          </cell>
          <cell r="F309">
            <v>0</v>
          </cell>
          <cell r="G309">
            <v>0</v>
          </cell>
          <cell r="H309">
            <v>0</v>
          </cell>
          <cell r="I309">
            <v>0</v>
          </cell>
          <cell r="J309">
            <v>0</v>
          </cell>
          <cell r="K309">
            <v>0</v>
          </cell>
          <cell r="L309">
            <v>0</v>
          </cell>
          <cell r="M309">
            <v>0</v>
          </cell>
          <cell r="N309">
            <v>0</v>
          </cell>
          <cell r="O309">
            <v>0</v>
          </cell>
          <cell r="P309">
            <v>0</v>
          </cell>
        </row>
        <row r="310">
          <cell r="D310" t="str">
            <v>16-01</v>
          </cell>
          <cell r="E310" t="str">
            <v>SISTEMA DE AIRE ACONDICIONADO</v>
          </cell>
          <cell r="F310">
            <v>0</v>
          </cell>
          <cell r="G310">
            <v>0</v>
          </cell>
          <cell r="H310">
            <v>0</v>
          </cell>
          <cell r="I310">
            <v>0</v>
          </cell>
          <cell r="J310">
            <v>0</v>
          </cell>
          <cell r="K310">
            <v>0</v>
          </cell>
          <cell r="L310">
            <v>0</v>
          </cell>
          <cell r="M310">
            <v>0</v>
          </cell>
          <cell r="N310">
            <v>0</v>
          </cell>
          <cell r="O310">
            <v>0</v>
          </cell>
          <cell r="P310">
            <v>0</v>
          </cell>
        </row>
        <row r="311">
          <cell r="D311" t="str">
            <v>17</v>
          </cell>
          <cell r="E311" t="str">
            <v>EQUIPOS Y REDES ESPECIALES</v>
          </cell>
          <cell r="F311">
            <v>0</v>
          </cell>
          <cell r="G311">
            <v>0</v>
          </cell>
          <cell r="H311">
            <v>0</v>
          </cell>
          <cell r="I311">
            <v>0</v>
          </cell>
          <cell r="J311">
            <v>0</v>
          </cell>
          <cell r="K311">
            <v>0</v>
          </cell>
          <cell r="L311">
            <v>0</v>
          </cell>
          <cell r="M311">
            <v>0</v>
          </cell>
          <cell r="N311">
            <v>0</v>
          </cell>
          <cell r="O311">
            <v>0</v>
          </cell>
          <cell r="P311">
            <v>0</v>
          </cell>
        </row>
        <row r="312">
          <cell r="D312" t="str">
            <v>17-01</v>
          </cell>
          <cell r="E312" t="str">
            <v>ASCENSORES, MONTACARGAS Y ESCALERAS ELECTRICAS</v>
          </cell>
          <cell r="F312">
            <v>0</v>
          </cell>
          <cell r="G312">
            <v>0</v>
          </cell>
          <cell r="H312">
            <v>0</v>
          </cell>
          <cell r="I312">
            <v>0</v>
          </cell>
          <cell r="J312">
            <v>0</v>
          </cell>
          <cell r="K312">
            <v>0</v>
          </cell>
          <cell r="L312">
            <v>0</v>
          </cell>
          <cell r="M312">
            <v>0</v>
          </cell>
          <cell r="N312">
            <v>0</v>
          </cell>
          <cell r="O312">
            <v>0</v>
          </cell>
          <cell r="P312">
            <v>0</v>
          </cell>
        </row>
        <row r="313">
          <cell r="D313" t="str">
            <v>18</v>
          </cell>
          <cell r="E313" t="str">
            <v>URBANISMO</v>
          </cell>
          <cell r="F313">
            <v>0</v>
          </cell>
          <cell r="G313">
            <v>0</v>
          </cell>
          <cell r="H313">
            <v>0</v>
          </cell>
          <cell r="I313">
            <v>0</v>
          </cell>
          <cell r="J313">
            <v>0</v>
          </cell>
          <cell r="K313">
            <v>33671612.298847273</v>
          </cell>
          <cell r="L313">
            <v>0</v>
          </cell>
          <cell r="M313">
            <v>2356221.0472601494</v>
          </cell>
          <cell r="N313">
            <v>0</v>
          </cell>
          <cell r="O313">
            <v>0</v>
          </cell>
          <cell r="P313">
            <v>36027833.346107423</v>
          </cell>
        </row>
        <row r="314">
          <cell r="D314" t="str">
            <v>18-02</v>
          </cell>
          <cell r="E314" t="str">
            <v>PISOS</v>
          </cell>
          <cell r="F314">
            <v>0</v>
          </cell>
          <cell r="G314">
            <v>0</v>
          </cell>
          <cell r="H314">
            <v>0</v>
          </cell>
          <cell r="I314">
            <v>0</v>
          </cell>
          <cell r="J314">
            <v>0</v>
          </cell>
          <cell r="K314">
            <v>33671612.298847273</v>
          </cell>
          <cell r="L314">
            <v>0</v>
          </cell>
          <cell r="M314">
            <v>2356221.0472601494</v>
          </cell>
          <cell r="N314">
            <v>0</v>
          </cell>
          <cell r="O314">
            <v>36027833.346107423</v>
          </cell>
          <cell r="P314">
            <v>36027808</v>
          </cell>
        </row>
        <row r="315">
          <cell r="D315" t="str">
            <v>18-02-010</v>
          </cell>
          <cell r="E315" t="str">
            <v>SENDEROS PEATONALES, RAMPAS EXTERIORES Y PLAZOLETAS EN CONCRETO F'C 21 MPA E: 0.10 M. INCLUYE DILATACIONES EN MADERA</v>
          </cell>
          <cell r="F315" t="str">
            <v>M2</v>
          </cell>
          <cell r="G315">
            <v>72735.891258806078</v>
          </cell>
          <cell r="H315">
            <v>0</v>
          </cell>
          <cell r="I315">
            <v>0</v>
          </cell>
          <cell r="J315">
            <v>24.49</v>
          </cell>
          <cell r="K315">
            <v>1781301.9769281608</v>
          </cell>
          <cell r="L315">
            <v>0</v>
          </cell>
          <cell r="M315">
            <v>0</v>
          </cell>
          <cell r="N315">
            <v>24.49</v>
          </cell>
          <cell r="O315">
            <v>1781301.9769281608</v>
          </cell>
          <cell r="P315">
            <v>1781301</v>
          </cell>
        </row>
        <row r="316">
          <cell r="D316" t="str">
            <v>18-02-020</v>
          </cell>
          <cell r="E316" t="str">
            <v>PLACA POLIDEPORTIVA EN CONCRETO F'C 21 MPA E: 0.10 M. INCLUYE JUNTAS ACORDE CON EL DISEÑO ESTRUCTURAL</v>
          </cell>
          <cell r="F316" t="str">
            <v>M2</v>
          </cell>
          <cell r="G316">
            <v>72213.837969309767</v>
          </cell>
          <cell r="H316">
            <v>0</v>
          </cell>
          <cell r="I316">
            <v>0</v>
          </cell>
          <cell r="J316">
            <v>0</v>
          </cell>
          <cell r="K316">
            <v>0</v>
          </cell>
          <cell r="L316">
            <v>0</v>
          </cell>
          <cell r="M316">
            <v>0</v>
          </cell>
          <cell r="N316">
            <v>0</v>
          </cell>
          <cell r="O316">
            <v>0</v>
          </cell>
          <cell r="P316">
            <v>0</v>
          </cell>
        </row>
        <row r="317">
          <cell r="D317" t="str">
            <v>18-02-030</v>
          </cell>
          <cell r="E317" t="str">
            <v>PASOS PREFABRICADOS EN LOSETA NATURA GRAN FORMATO DE ADOQUINAR O EQUIVALENTE. INCLUYE BASE EN ARENA</v>
          </cell>
          <cell r="F317" t="str">
            <v>M</v>
          </cell>
          <cell r="G317">
            <v>38284.859917500988</v>
          </cell>
          <cell r="H317">
            <v>0</v>
          </cell>
          <cell r="I317">
            <v>0</v>
          </cell>
          <cell r="J317">
            <v>79.2</v>
          </cell>
          <cell r="K317">
            <v>3032160.9054660783</v>
          </cell>
          <cell r="L317">
            <v>0</v>
          </cell>
          <cell r="M317">
            <v>0</v>
          </cell>
          <cell r="N317">
            <v>79.2</v>
          </cell>
          <cell r="O317">
            <v>3032160.9054660783</v>
          </cell>
          <cell r="P317">
            <v>3032160</v>
          </cell>
        </row>
        <row r="318">
          <cell r="D318" t="str">
            <v>18-02-040</v>
          </cell>
          <cell r="E318" t="str">
            <v>PISOS EN NATURA GRAN FORMATO 0.60x0.30 M. DE ADOQUINAR O EQUIVALENTE. INCLUYE MORTERO DE BASE.</v>
          </cell>
          <cell r="F318" t="str">
            <v>M2</v>
          </cell>
          <cell r="G318">
            <v>120367.61736385549</v>
          </cell>
          <cell r="H318">
            <v>0</v>
          </cell>
          <cell r="I318">
            <v>0</v>
          </cell>
          <cell r="J318">
            <v>189.21</v>
          </cell>
          <cell r="K318">
            <v>22774756.881415099</v>
          </cell>
          <cell r="L318">
            <v>0</v>
          </cell>
          <cell r="M318">
            <v>0</v>
          </cell>
          <cell r="N318">
            <v>189.21</v>
          </cell>
          <cell r="O318">
            <v>22774756.881415099</v>
          </cell>
          <cell r="P318">
            <v>22774752</v>
          </cell>
        </row>
        <row r="319">
          <cell r="D319" t="str">
            <v>18-02-050</v>
          </cell>
          <cell r="E319" t="str">
            <v>PISOS PATIOS DE JUEGOS EN CANTO RODADO E: 0.15 M.</v>
          </cell>
          <cell r="F319" t="str">
            <v>M2</v>
          </cell>
          <cell r="G319">
            <v>16549.944230769233</v>
          </cell>
          <cell r="H319">
            <v>0</v>
          </cell>
          <cell r="I319">
            <v>0</v>
          </cell>
          <cell r="J319">
            <v>18.100000000000001</v>
          </cell>
          <cell r="K319">
            <v>299553.99057692313</v>
          </cell>
          <cell r="L319">
            <v>0</v>
          </cell>
          <cell r="M319">
            <v>0</v>
          </cell>
          <cell r="N319">
            <v>18.100000000000001</v>
          </cell>
          <cell r="O319">
            <v>299553.99057692313</v>
          </cell>
          <cell r="P319">
            <v>299553.75</v>
          </cell>
        </row>
        <row r="320">
          <cell r="D320" t="str">
            <v>18-02-210</v>
          </cell>
          <cell r="E320" t="str">
            <v>BORDILLO PREFABRICADO EN CONCRETO PARA ANDENES Y ZONAS VERDES - E: 0.15 M. x H: 0.35 M. INCLUYE SELLADO DE JUNTAS</v>
          </cell>
          <cell r="F320" t="str">
            <v>M</v>
          </cell>
          <cell r="G320">
            <v>69226.07473921022</v>
          </cell>
          <cell r="H320">
            <v>0</v>
          </cell>
          <cell r="I320">
            <v>0</v>
          </cell>
          <cell r="J320">
            <v>83.55</v>
          </cell>
          <cell r="K320">
            <v>5783838.5444610137</v>
          </cell>
          <cell r="L320">
            <v>0</v>
          </cell>
          <cell r="M320">
            <v>0</v>
          </cell>
          <cell r="N320">
            <v>83.55</v>
          </cell>
          <cell r="O320">
            <v>5783838.5444610137</v>
          </cell>
          <cell r="P320">
            <v>5783836</v>
          </cell>
        </row>
        <row r="321">
          <cell r="D321" t="str">
            <v>18-02-410</v>
          </cell>
          <cell r="E321" t="str">
            <v>CAÑUELA EN CONCRETO ESMALTADO F'C 21 MPA A: 0.40 M. x E: 0.10 M. INCLUYE REEMPLAZO EN MATERIAL DE PRESTAMO E: 0.10 M.</v>
          </cell>
          <cell r="F321" t="str">
            <v>M</v>
          </cell>
          <cell r="G321">
            <v>35711.140455594868</v>
          </cell>
          <cell r="H321">
            <v>0</v>
          </cell>
          <cell r="I321">
            <v>0</v>
          </cell>
          <cell r="J321">
            <v>0</v>
          </cell>
          <cell r="K321">
            <v>0</v>
          </cell>
          <cell r="L321">
            <v>65.98</v>
          </cell>
          <cell r="M321">
            <v>2356221.0472601494</v>
          </cell>
          <cell r="N321">
            <v>65.98</v>
          </cell>
          <cell r="O321">
            <v>2356221.0472601494</v>
          </cell>
          <cell r="P321">
            <v>2356220</v>
          </cell>
        </row>
        <row r="322">
          <cell r="D322" t="str">
            <v>18-04</v>
          </cell>
          <cell r="E322" t="str">
            <v>PAISAJISMO</v>
          </cell>
          <cell r="F322">
            <v>0</v>
          </cell>
          <cell r="G322">
            <v>0</v>
          </cell>
          <cell r="H322">
            <v>0</v>
          </cell>
          <cell r="I322">
            <v>0</v>
          </cell>
          <cell r="J322">
            <v>0</v>
          </cell>
          <cell r="K322">
            <v>0</v>
          </cell>
          <cell r="L322">
            <v>0</v>
          </cell>
          <cell r="M322">
            <v>0</v>
          </cell>
          <cell r="N322">
            <v>0</v>
          </cell>
          <cell r="O322">
            <v>0</v>
          </cell>
          <cell r="P322">
            <v>0</v>
          </cell>
        </row>
        <row r="323">
          <cell r="D323" t="str">
            <v>18-04-010</v>
          </cell>
          <cell r="E323" t="str">
            <v>SUBCONTRATO ENGRAMADO - INCLUYE MANTENIMIENTO POR 3 MESES</v>
          </cell>
          <cell r="F323" t="str">
            <v>M2</v>
          </cell>
          <cell r="G323">
            <v>7766.1999999999989</v>
          </cell>
          <cell r="H323">
            <v>0</v>
          </cell>
          <cell r="I323">
            <v>0</v>
          </cell>
          <cell r="J323">
            <v>0</v>
          </cell>
          <cell r="K323">
            <v>0</v>
          </cell>
          <cell r="L323">
            <v>0</v>
          </cell>
          <cell r="M323">
            <v>0</v>
          </cell>
          <cell r="N323">
            <v>0</v>
          </cell>
          <cell r="O323">
            <v>0</v>
          </cell>
          <cell r="P323">
            <v>0</v>
          </cell>
        </row>
        <row r="324">
          <cell r="D324">
            <v>0</v>
          </cell>
          <cell r="E324">
            <v>0</v>
          </cell>
          <cell r="F324">
            <v>0</v>
          </cell>
          <cell r="G324">
            <v>0</v>
          </cell>
          <cell r="H324">
            <v>0</v>
          </cell>
          <cell r="I324">
            <v>0</v>
          </cell>
          <cell r="J324">
            <v>0</v>
          </cell>
          <cell r="K324">
            <v>0</v>
          </cell>
          <cell r="L324">
            <v>0</v>
          </cell>
          <cell r="M324">
            <v>0</v>
          </cell>
          <cell r="N324">
            <v>0</v>
          </cell>
          <cell r="O324">
            <v>0</v>
          </cell>
          <cell r="P324">
            <v>0</v>
          </cell>
        </row>
        <row r="325">
          <cell r="D325" t="str">
            <v>90</v>
          </cell>
          <cell r="E325" t="str">
            <v>TOTAL COSTO DIRECTO</v>
          </cell>
          <cell r="F325">
            <v>0</v>
          </cell>
          <cell r="G325">
            <v>0</v>
          </cell>
          <cell r="H325">
            <v>0</v>
          </cell>
          <cell r="I325">
            <v>695033038.87902915</v>
          </cell>
          <cell r="J325">
            <v>0</v>
          </cell>
          <cell r="K325">
            <v>38750917.112500928</v>
          </cell>
          <cell r="L325">
            <v>0</v>
          </cell>
          <cell r="M325">
            <v>132346135.94256544</v>
          </cell>
          <cell r="N325">
            <v>0</v>
          </cell>
          <cell r="O325">
            <v>0</v>
          </cell>
          <cell r="P325">
            <v>866130091.93409562</v>
          </cell>
        </row>
        <row r="326">
          <cell r="D326" t="str">
            <v>91</v>
          </cell>
          <cell r="E326" t="str">
            <v>AIU</v>
          </cell>
          <cell r="F326" t="str">
            <v>%</v>
          </cell>
          <cell r="G326">
            <v>0.3528</v>
          </cell>
          <cell r="H326">
            <v>695033038.87902915</v>
          </cell>
          <cell r="I326">
            <v>245207656.11652148</v>
          </cell>
          <cell r="J326">
            <v>38750917.112500928</v>
          </cell>
          <cell r="K326">
            <v>13671323.557290327</v>
          </cell>
          <cell r="L326">
            <v>132346135.94256544</v>
          </cell>
          <cell r="M326">
            <v>46691716.760537088</v>
          </cell>
          <cell r="N326">
            <v>866130091.9340955</v>
          </cell>
          <cell r="O326">
            <v>305570696.43434888</v>
          </cell>
          <cell r="P326">
            <v>305570696.43434888</v>
          </cell>
        </row>
        <row r="327">
          <cell r="D327" t="str">
            <v>92</v>
          </cell>
          <cell r="E327" t="str">
            <v>TOTAL COSTO DIRECTO + AIU</v>
          </cell>
          <cell r="F327">
            <v>0</v>
          </cell>
          <cell r="G327">
            <v>0</v>
          </cell>
          <cell r="H327">
            <v>0</v>
          </cell>
          <cell r="I327">
            <v>940240694.99555063</v>
          </cell>
          <cell r="J327">
            <v>0</v>
          </cell>
          <cell r="K327">
            <v>52422240.669791251</v>
          </cell>
          <cell r="L327">
            <v>0</v>
          </cell>
          <cell r="M327">
            <v>179037852.70310253</v>
          </cell>
          <cell r="N327">
            <v>0</v>
          </cell>
          <cell r="O327">
            <v>0</v>
          </cell>
          <cell r="P327">
            <v>1171700788.3684444</v>
          </cell>
        </row>
        <row r="328">
          <cell r="L328">
            <v>0</v>
          </cell>
        </row>
        <row r="329">
          <cell r="D329" t="str">
            <v>96</v>
          </cell>
          <cell r="E329" t="str">
            <v>OBRAS A REALIZAR POR TERCEROS</v>
          </cell>
          <cell r="F329">
            <v>0</v>
          </cell>
          <cell r="G329">
            <v>0</v>
          </cell>
          <cell r="H329">
            <v>0</v>
          </cell>
          <cell r="I329">
            <v>0</v>
          </cell>
          <cell r="J329">
            <v>0</v>
          </cell>
          <cell r="K329">
            <v>0</v>
          </cell>
          <cell r="L329">
            <v>0</v>
          </cell>
          <cell r="M329">
            <v>2367962.6923076925</v>
          </cell>
          <cell r="N329">
            <v>0</v>
          </cell>
          <cell r="O329">
            <v>0</v>
          </cell>
          <cell r="P329">
            <v>2367962.6923076925</v>
          </cell>
        </row>
        <row r="330">
          <cell r="D330" t="str">
            <v>96-01</v>
          </cell>
          <cell r="E330" t="str">
            <v>OBRAS DE MITIGACION - BIOCLIMATICO</v>
          </cell>
          <cell r="F330">
            <v>0</v>
          </cell>
          <cell r="G330">
            <v>0</v>
          </cell>
          <cell r="H330">
            <v>0</v>
          </cell>
          <cell r="I330">
            <v>0</v>
          </cell>
          <cell r="J330">
            <v>0</v>
          </cell>
          <cell r="K330">
            <v>0</v>
          </cell>
          <cell r="L330">
            <v>0</v>
          </cell>
          <cell r="M330">
            <v>2367962.6923076925</v>
          </cell>
          <cell r="N330">
            <v>0</v>
          </cell>
          <cell r="O330">
            <v>2367962.6923076925</v>
          </cell>
          <cell r="P330">
            <v>2367962</v>
          </cell>
        </row>
        <row r="331">
          <cell r="D331" t="str">
            <v>96-01-010</v>
          </cell>
          <cell r="E331" t="str">
            <v>SUMINISTRO Y SIEMBRA DE ESPECIES VARIAS DE ARBUSTOS H: 1.50 M. CADA 0.50 M. INCLUYE TIERRA NEGRA Y MANTENIMIENTO DURANTE TRES MESES.</v>
          </cell>
          <cell r="F331" t="str">
            <v>UN</v>
          </cell>
          <cell r="G331">
            <v>27858.384615384617</v>
          </cell>
          <cell r="H331">
            <v>0</v>
          </cell>
          <cell r="I331">
            <v>0</v>
          </cell>
          <cell r="J331">
            <v>0</v>
          </cell>
          <cell r="K331">
            <v>0</v>
          </cell>
          <cell r="L331">
            <v>85</v>
          </cell>
          <cell r="M331">
            <v>2367962.6923076925</v>
          </cell>
          <cell r="N331">
            <v>85</v>
          </cell>
          <cell r="O331">
            <v>2367962.6923076925</v>
          </cell>
          <cell r="P331">
            <v>2367962</v>
          </cell>
        </row>
        <row r="332">
          <cell r="D332" t="str">
            <v>97</v>
          </cell>
          <cell r="E332" t="str">
            <v>TOTAL COSTO DIRECTO</v>
          </cell>
          <cell r="F332">
            <v>0</v>
          </cell>
          <cell r="G332">
            <v>0</v>
          </cell>
          <cell r="H332">
            <v>0</v>
          </cell>
          <cell r="I332">
            <v>0</v>
          </cell>
          <cell r="J332">
            <v>0</v>
          </cell>
          <cell r="K332">
            <v>0</v>
          </cell>
          <cell r="L332">
            <v>0</v>
          </cell>
          <cell r="M332">
            <v>2367962.6923076925</v>
          </cell>
          <cell r="N332">
            <v>0</v>
          </cell>
          <cell r="O332">
            <v>0</v>
          </cell>
          <cell r="P332">
            <v>2367962.6923076925</v>
          </cell>
        </row>
        <row r="333">
          <cell r="D333" t="str">
            <v>98</v>
          </cell>
          <cell r="E333" t="str">
            <v>AIU</v>
          </cell>
          <cell r="F333" t="str">
            <v>%</v>
          </cell>
          <cell r="G333">
            <v>0.3528</v>
          </cell>
          <cell r="H333">
            <v>0</v>
          </cell>
          <cell r="I333">
            <v>0</v>
          </cell>
          <cell r="J333">
            <v>0</v>
          </cell>
          <cell r="K333">
            <v>0</v>
          </cell>
          <cell r="L333">
            <v>2367962.6923076925</v>
          </cell>
          <cell r="M333">
            <v>835417.2378461539</v>
          </cell>
          <cell r="N333">
            <v>2367962.6923076925</v>
          </cell>
          <cell r="O333">
            <v>835417.2378461539</v>
          </cell>
          <cell r="P333">
            <v>835417.2378461539</v>
          </cell>
        </row>
        <row r="334">
          <cell r="D334" t="str">
            <v>99</v>
          </cell>
          <cell r="E334" t="str">
            <v>TOTAL COSTO DIRECTO + AIU</v>
          </cell>
          <cell r="F334">
            <v>0</v>
          </cell>
          <cell r="G334">
            <v>0</v>
          </cell>
          <cell r="H334">
            <v>0</v>
          </cell>
          <cell r="I334">
            <v>0</v>
          </cell>
          <cell r="J334">
            <v>0</v>
          </cell>
          <cell r="K334">
            <v>0</v>
          </cell>
          <cell r="L334">
            <v>0</v>
          </cell>
          <cell r="M334">
            <v>3203379.9301538463</v>
          </cell>
          <cell r="N334">
            <v>0</v>
          </cell>
          <cell r="O334">
            <v>0</v>
          </cell>
          <cell r="P334">
            <v>3203379.9301538463</v>
          </cell>
        </row>
        <row r="335">
          <cell r="H335">
            <v>0</v>
          </cell>
          <cell r="I335">
            <v>0</v>
          </cell>
          <cell r="J335">
            <v>0</v>
          </cell>
          <cell r="K335">
            <v>0</v>
          </cell>
          <cell r="L335">
            <v>0</v>
          </cell>
          <cell r="M335">
            <v>0</v>
          </cell>
          <cell r="N335">
            <v>0</v>
          </cell>
          <cell r="O335">
            <v>0</v>
          </cell>
        </row>
        <row r="338">
          <cell r="P338">
            <v>865469940</v>
          </cell>
        </row>
        <row r="339">
          <cell r="M339">
            <v>134714098.63487312</v>
          </cell>
          <cell r="P339">
            <v>129820491</v>
          </cell>
        </row>
        <row r="340">
          <cell r="P340">
            <v>995290431</v>
          </cell>
        </row>
      </sheetData>
      <sheetData sheetId="1"/>
      <sheetData sheetId="2"/>
      <sheetData sheetId="3">
        <row r="1">
          <cell r="D1" t="str">
            <v>CODIGO</v>
          </cell>
          <cell r="E1" t="str">
            <v>MATERIALES</v>
          </cell>
        </row>
        <row r="2">
          <cell r="D2">
            <v>11124</v>
          </cell>
          <cell r="E2" t="str">
            <v>concolor negro x 5 kg</v>
          </cell>
        </row>
        <row r="3">
          <cell r="D3" t="str">
            <v>11111</v>
          </cell>
          <cell r="E3" t="str">
            <v>cemento blanco</v>
          </cell>
        </row>
        <row r="4">
          <cell r="D4" t="str">
            <v>11112</v>
          </cell>
          <cell r="E4" t="str">
            <v>cemento gris 50 kg portland tipo i</v>
          </cell>
        </row>
        <row r="5">
          <cell r="D5" t="str">
            <v>11113</v>
          </cell>
          <cell r="E5" t="str">
            <v>cemento tipo 1 por 50kg</v>
          </cell>
        </row>
        <row r="6">
          <cell r="D6" t="str">
            <v>11114</v>
          </cell>
          <cell r="E6" t="str">
            <v>cemento tipo 1 por 50kg</v>
          </cell>
        </row>
        <row r="7">
          <cell r="D7" t="str">
            <v>11115</v>
          </cell>
          <cell r="E7" t="str">
            <v>mastico</v>
          </cell>
        </row>
        <row r="8">
          <cell r="D8" t="str">
            <v>11116</v>
          </cell>
          <cell r="E8" t="str">
            <v>cemento gris 50 kg portland tipo i</v>
          </cell>
        </row>
        <row r="9">
          <cell r="D9" t="str">
            <v>11117</v>
          </cell>
          <cell r="E9" t="str">
            <v>concreto tipo bombeo 17.5 mpa (2500 psi) asentamiento 5"+/- 1 tmn 1"</v>
          </cell>
        </row>
        <row r="10">
          <cell r="D10" t="str">
            <v>11118</v>
          </cell>
          <cell r="E10" t="str">
            <v>concreto tipo bombeo 21 mpa (3000 psi) asentamiento 5"+/- 1 tmn 1"</v>
          </cell>
        </row>
        <row r="11">
          <cell r="D11" t="str">
            <v>11119</v>
          </cell>
          <cell r="E11" t="str">
            <v>concreto tipo bombeo 24.5 mpa (3500 psi) asentamiento 5"+/- 1 tmn 1"</v>
          </cell>
        </row>
        <row r="12">
          <cell r="D12" t="str">
            <v>1111A</v>
          </cell>
          <cell r="E12" t="str">
            <v>concreto tipo bombeo 28 mpa (4000 psi) asentamiento 5"+/- 1 tmn 1"</v>
          </cell>
        </row>
        <row r="13">
          <cell r="D13" t="str">
            <v>1111B</v>
          </cell>
          <cell r="E13" t="str">
            <v>concreto tipo bombeo 31.5 mpa (4500 psi) asentamiento 5"+/- 1 tmn 1"</v>
          </cell>
        </row>
        <row r="14">
          <cell r="D14" t="str">
            <v>1111C</v>
          </cell>
          <cell r="E14" t="str">
            <v>concreto tipo bombeo 35 mpa (5000 psi) asentamiento 5"+/- 1 tmn 1"</v>
          </cell>
        </row>
        <row r="15">
          <cell r="D15" t="str">
            <v>1111D</v>
          </cell>
          <cell r="E15" t="str">
            <v>concreto tipo fluido 38.5 mpa (5500 psi) asentamiento 9"+/- 1 tmn 1"</v>
          </cell>
        </row>
        <row r="16">
          <cell r="D16" t="str">
            <v>1111E</v>
          </cell>
          <cell r="E16" t="str">
            <v>concreto tipo fluido 42mpa (6000 psi) asentamiento 9"+/- 1 tmn 1"</v>
          </cell>
        </row>
        <row r="17">
          <cell r="D17" t="str">
            <v>1111F</v>
          </cell>
          <cell r="E17" t="str">
            <v>concreto tipo tremie 21 mpa (3000 psi) asentamiento 8"+/- 1 tmn 1"</v>
          </cell>
        </row>
        <row r="18">
          <cell r="D18" t="str">
            <v>1111G</v>
          </cell>
          <cell r="E18" t="str">
            <v>concreto tipo tremie 24 mpa (3000 psi) asentamiento 8"+/- 1 tmn 1"</v>
          </cell>
        </row>
        <row r="19">
          <cell r="D19" t="str">
            <v>1111H</v>
          </cell>
          <cell r="E19" t="str">
            <v>concreto tipo tremie 28 mpa (3000 psi) asentamiento 8"+/- 1 tmn 1"</v>
          </cell>
        </row>
        <row r="20">
          <cell r="D20" t="str">
            <v>1111I</v>
          </cell>
          <cell r="E20" t="str">
            <v>concreto tipo tremie 31.5 mpa (3000 psi) asentamiento 8"+/- 1 tmn 1"</v>
          </cell>
        </row>
        <row r="21">
          <cell r="D21" t="str">
            <v>1111J</v>
          </cell>
          <cell r="E21" t="str">
            <v>concreto tipo tremie 35 mpa (3000 psi) asentamiento 8"+/- 1 tmn 1"</v>
          </cell>
        </row>
        <row r="22">
          <cell r="D22" t="str">
            <v>1111K</v>
          </cell>
          <cell r="E22" t="str">
            <v>concreto tipo tremie 38.5 mpa (3000 psi) asentamiento 8"+/- 1 tmn 1"</v>
          </cell>
        </row>
        <row r="23">
          <cell r="D23" t="str">
            <v>1111L</v>
          </cell>
          <cell r="E23" t="str">
            <v>concreto tipo tremie 42 mpa (3000 psi) asentamiento 8"+/- 1 tmn 1"</v>
          </cell>
        </row>
        <row r="24">
          <cell r="D24" t="str">
            <v>11121</v>
          </cell>
          <cell r="E24" t="str">
            <v>pegacor max blanco x 10 kg</v>
          </cell>
        </row>
        <row r="25">
          <cell r="D25" t="str">
            <v>11122</v>
          </cell>
          <cell r="E25" t="str">
            <v>pegacor gris x 10 kg</v>
          </cell>
        </row>
        <row r="26">
          <cell r="D26" t="str">
            <v>11123</v>
          </cell>
          <cell r="E26" t="str">
            <v>pegabloq blanco x 25kg</v>
          </cell>
        </row>
        <row r="27">
          <cell r="D27" t="str">
            <v>11125</v>
          </cell>
          <cell r="E27" t="str">
            <v>alfalisto gris 25 kg</v>
          </cell>
        </row>
        <row r="28">
          <cell r="D28" t="str">
            <v>11126</v>
          </cell>
          <cell r="E28" t="str">
            <v>alfacolor gres 5 kg</v>
          </cell>
        </row>
        <row r="29">
          <cell r="D29" t="str">
            <v>11161</v>
          </cell>
          <cell r="E29" t="str">
            <v>masilla acrilica para interiores</v>
          </cell>
        </row>
        <row r="30">
          <cell r="D30" t="str">
            <v>11162</v>
          </cell>
          <cell r="E30" t="str">
            <v>estuco plastico estucor x 30 kg</v>
          </cell>
        </row>
        <row r="31">
          <cell r="D31" t="str">
            <v>11181</v>
          </cell>
          <cell r="E31" t="str">
            <v>cal hidratada</v>
          </cell>
        </row>
        <row r="32">
          <cell r="D32" t="str">
            <v>11212</v>
          </cell>
          <cell r="E32" t="str">
            <v>arena fina para concreto icontec (1,430kg/m3)</v>
          </cell>
        </row>
        <row r="33">
          <cell r="D33" t="str">
            <v>11215</v>
          </cell>
          <cell r="E33" t="str">
            <v>arena gruesa para concreto (1,430kg/m3)</v>
          </cell>
        </row>
        <row r="34">
          <cell r="D34" t="str">
            <v>11216</v>
          </cell>
          <cell r="E34" t="str">
            <v>arena fina para concreto icontec (1,430kg/m3)</v>
          </cell>
        </row>
        <row r="35">
          <cell r="D35" t="str">
            <v>11217</v>
          </cell>
          <cell r="E35" t="str">
            <v>arena gruesa para concreto (1,430kg/m3)</v>
          </cell>
        </row>
        <row r="36">
          <cell r="D36" t="str">
            <v>11218</v>
          </cell>
          <cell r="E36" t="str">
            <v>material de prestamo para llenos estructurales</v>
          </cell>
        </row>
        <row r="37">
          <cell r="D37" t="str">
            <v>11219</v>
          </cell>
          <cell r="E37" t="str">
            <v>arena fina para revoque (1,310kg/m3)</v>
          </cell>
        </row>
        <row r="38">
          <cell r="D38" t="str">
            <v>1121A</v>
          </cell>
          <cell r="E38" t="str">
            <v>arena de peña (1,600kg/m3)</v>
          </cell>
        </row>
        <row r="39">
          <cell r="D39" t="str">
            <v>1121B</v>
          </cell>
          <cell r="E39" t="str">
            <v>material de prestamo para llenos</v>
          </cell>
        </row>
        <row r="40">
          <cell r="D40" t="str">
            <v>11233</v>
          </cell>
          <cell r="E40" t="str">
            <v>triturado 3/8" (1,540 kg/m3)</v>
          </cell>
        </row>
        <row r="41">
          <cell r="D41" t="str">
            <v>11234</v>
          </cell>
          <cell r="E41" t="str">
            <v>triturado para concreto tamaño maximo 3/4" a 1-1/2" (1,640kg/m3)</v>
          </cell>
        </row>
        <row r="42">
          <cell r="D42" t="str">
            <v>11235</v>
          </cell>
          <cell r="E42" t="str">
            <v>triturado para concreto tamaño maximo 1" (1,610kg/m3)</v>
          </cell>
        </row>
        <row r="43">
          <cell r="D43" t="str">
            <v>11237</v>
          </cell>
          <cell r="E43" t="str">
            <v>triturado para concreto tamaño maximo 3/8" (1,540kg/m3)</v>
          </cell>
        </row>
        <row r="44">
          <cell r="D44" t="str">
            <v>11238</v>
          </cell>
          <cell r="E44" t="str">
            <v>triturado para concreto tamaño maximo 3/4" (1,520kg/m3)</v>
          </cell>
        </row>
        <row r="45">
          <cell r="D45" t="str">
            <v>11239</v>
          </cell>
          <cell r="E45" t="str">
            <v>triturado tamaño maximo 3/4 (1,520kg/m3)</v>
          </cell>
        </row>
        <row r="46">
          <cell r="D46" t="str">
            <v>1123B</v>
          </cell>
          <cell r="E46" t="str">
            <v>triturado tamaño maximo 1" (1,610kg/m3)</v>
          </cell>
        </row>
        <row r="47">
          <cell r="D47" t="str">
            <v>1123D</v>
          </cell>
          <cell r="E47" t="str">
            <v>triturado tamaño maximo 3/4" a 1-1/2" (1,600kg/m3)</v>
          </cell>
        </row>
        <row r="48">
          <cell r="D48" t="str">
            <v>11251</v>
          </cell>
          <cell r="E48" t="str">
            <v>crudo de rio</v>
          </cell>
        </row>
        <row r="49">
          <cell r="D49" t="str">
            <v>11252</v>
          </cell>
          <cell r="E49" t="str">
            <v>canto rodado 2"</v>
          </cell>
        </row>
        <row r="50">
          <cell r="D50" t="str">
            <v>11261</v>
          </cell>
          <cell r="E50" t="str">
            <v>grano color blanco y rio claro x25kg</v>
          </cell>
        </row>
        <row r="51">
          <cell r="D51" t="str">
            <v>11262</v>
          </cell>
          <cell r="E51" t="str">
            <v>granito color traventino, negro y crema x25kg</v>
          </cell>
        </row>
        <row r="52">
          <cell r="D52" t="str">
            <v>11271</v>
          </cell>
          <cell r="E52" t="str">
            <v>arenon chino 25 kg (20 kg/m2)</v>
          </cell>
        </row>
        <row r="53">
          <cell r="D53" t="str">
            <v>11281</v>
          </cell>
          <cell r="E53" t="str">
            <v>piedra para entresuelo y filtro</v>
          </cell>
        </row>
        <row r="54">
          <cell r="D54" t="str">
            <v>11282</v>
          </cell>
          <cell r="E54" t="str">
            <v>piedra para gavion</v>
          </cell>
        </row>
        <row r="55">
          <cell r="D55" t="str">
            <v>11283</v>
          </cell>
          <cell r="E55" t="str">
            <v>piedra para ciclopeo</v>
          </cell>
        </row>
        <row r="56">
          <cell r="D56" t="str">
            <v>11291</v>
          </cell>
          <cell r="E56" t="str">
            <v xml:space="preserve">base granular </v>
          </cell>
        </row>
        <row r="57">
          <cell r="D57" t="str">
            <v>11292</v>
          </cell>
          <cell r="E57" t="str">
            <v>base granular (1,650kg/m2)</v>
          </cell>
        </row>
        <row r="58">
          <cell r="D58" t="str">
            <v>11296</v>
          </cell>
          <cell r="E58" t="str">
            <v>sub base granular</v>
          </cell>
        </row>
        <row r="59">
          <cell r="D59" t="str">
            <v>11297</v>
          </cell>
          <cell r="E59" t="str">
            <v>sub base granular cruda sin procesar (1,650kg/m3)</v>
          </cell>
        </row>
        <row r="60">
          <cell r="D60" t="str">
            <v>112A1</v>
          </cell>
          <cell r="E60" t="str">
            <v>caseton desechable en madera de 32cm</v>
          </cell>
        </row>
        <row r="61">
          <cell r="D61" t="str">
            <v>11311</v>
          </cell>
          <cell r="E61" t="str">
            <v>cal promical</v>
          </cell>
        </row>
        <row r="62">
          <cell r="D62" t="str">
            <v>12131</v>
          </cell>
          <cell r="E62" t="str">
            <v>concreto 42 mpa</v>
          </cell>
        </row>
        <row r="63">
          <cell r="D63" t="str">
            <v>12132</v>
          </cell>
          <cell r="E63" t="str">
            <v>concreto tipo normal 21 mpa, (3.000 psi) 1"</v>
          </cell>
        </row>
        <row r="64">
          <cell r="D64" t="str">
            <v>12133</v>
          </cell>
          <cell r="E64" t="str">
            <v>concreto tipo bombeo 21 mpa, (3.000 psi) 1"</v>
          </cell>
        </row>
        <row r="65">
          <cell r="D65" t="str">
            <v>12134</v>
          </cell>
          <cell r="E65" t="str">
            <v>concreto tipo normal 24 mpa, (3.500 psi) 1"</v>
          </cell>
        </row>
        <row r="66">
          <cell r="D66" t="str">
            <v>12135</v>
          </cell>
          <cell r="E66" t="str">
            <v>concreto tipo normal 27 mpa, (4.000 psi) 1"</v>
          </cell>
        </row>
        <row r="67">
          <cell r="D67" t="str">
            <v>12136</v>
          </cell>
          <cell r="E67" t="str">
            <v>concreto tipo bombeo 28 mpa, (4.000 psi) 1"</v>
          </cell>
        </row>
        <row r="68">
          <cell r="D68" t="str">
            <v>12137</v>
          </cell>
          <cell r="E68" t="str">
            <v>servicio de bombeo</v>
          </cell>
        </row>
        <row r="69">
          <cell r="D69" t="str">
            <v>12138</v>
          </cell>
          <cell r="E69" t="str">
            <v>concreto tipo bombeo 24 mpa, (3.500 psi) 1"</v>
          </cell>
        </row>
        <row r="70">
          <cell r="D70" t="str">
            <v>12139</v>
          </cell>
          <cell r="E70" t="str">
            <v>concreto tipo bombeo 35 mpa, (5.000 psi) 1"</v>
          </cell>
        </row>
        <row r="71">
          <cell r="D71" t="str">
            <v>12171</v>
          </cell>
          <cell r="E71" t="str">
            <v>lechada x25kg</v>
          </cell>
        </row>
        <row r="72">
          <cell r="D72" t="str">
            <v>12311</v>
          </cell>
          <cell r="E72" t="str">
            <v xml:space="preserve">pintura acriltex x 1 galon </v>
          </cell>
        </row>
        <row r="73">
          <cell r="D73" t="str">
            <v>12312</v>
          </cell>
          <cell r="E73" t="str">
            <v>pintura viniltex x 5 galones</v>
          </cell>
        </row>
        <row r="74">
          <cell r="D74" t="str">
            <v>12321</v>
          </cell>
          <cell r="E74" t="str">
            <v>esmalte para exteriores x 1 galon</v>
          </cell>
        </row>
        <row r="75">
          <cell r="D75" t="str">
            <v>12371</v>
          </cell>
          <cell r="E75" t="str">
            <v>anticorrosivo pintuco x 1 galon</v>
          </cell>
        </row>
        <row r="76">
          <cell r="D76" t="str">
            <v>12391</v>
          </cell>
          <cell r="E76" t="str">
            <v>pintura epoxica poliamida pintuco</v>
          </cell>
        </row>
        <row r="77">
          <cell r="D77" t="str">
            <v>123A1</v>
          </cell>
          <cell r="E77" t="str">
            <v>pintura para trafico</v>
          </cell>
        </row>
        <row r="78">
          <cell r="D78" t="str">
            <v>123B1</v>
          </cell>
          <cell r="E78" t="str">
            <v>pintura koraza x 5 galones</v>
          </cell>
        </row>
        <row r="79">
          <cell r="D79" t="str">
            <v>123B2</v>
          </cell>
          <cell r="E79" t="str">
            <v>pintura graniacril x 5 galones 20m2 /1 mano</v>
          </cell>
        </row>
        <row r="80">
          <cell r="D80" t="str">
            <v>123C1</v>
          </cell>
          <cell r="E80" t="str">
            <v>siliconite</v>
          </cell>
        </row>
        <row r="81">
          <cell r="D81" t="str">
            <v>123C2</v>
          </cell>
          <cell r="E81" t="str">
            <v xml:space="preserve">acronal </v>
          </cell>
        </row>
        <row r="82">
          <cell r="D82" t="str">
            <v>12411</v>
          </cell>
          <cell r="E82" t="str">
            <v>sismoflex de corona x 30 kg</v>
          </cell>
        </row>
        <row r="83">
          <cell r="D83" t="str">
            <v>12511</v>
          </cell>
          <cell r="E83" t="str">
            <v>eucon r 200x20k</v>
          </cell>
        </row>
        <row r="84">
          <cell r="D84" t="str">
            <v>12541</v>
          </cell>
          <cell r="E84" t="str">
            <v>adhesivo epoxico</v>
          </cell>
        </row>
        <row r="85">
          <cell r="D85" t="str">
            <v>12551</v>
          </cell>
          <cell r="E85" t="str">
            <v>anclajes impermeabilizacion</v>
          </cell>
        </row>
        <row r="86">
          <cell r="D86" t="str">
            <v>12811</v>
          </cell>
          <cell r="E86" t="str">
            <v>carpincol</v>
          </cell>
        </row>
        <row r="87">
          <cell r="D87" t="str">
            <v>14121</v>
          </cell>
          <cell r="E87" t="str">
            <v>angulo perimetral acero cal 20 1"x1"</v>
          </cell>
        </row>
        <row r="88">
          <cell r="D88" t="str">
            <v>14122</v>
          </cell>
          <cell r="E88" t="str">
            <v xml:space="preserve">angulo de acero de 2"x2" de 1/4" </v>
          </cell>
        </row>
        <row r="89">
          <cell r="D89" t="str">
            <v>14241</v>
          </cell>
          <cell r="E89" t="str">
            <v>pletina metalica 1/4"x2"</v>
          </cell>
        </row>
        <row r="90">
          <cell r="D90" t="str">
            <v>14242</v>
          </cell>
          <cell r="E90" t="str">
            <v>pletina metalica 1/4"x1"</v>
          </cell>
        </row>
        <row r="91">
          <cell r="D91" t="str">
            <v>14244A</v>
          </cell>
          <cell r="E91" t="str">
            <v>pletina metalica 3/8"x6"</v>
          </cell>
        </row>
        <row r="92">
          <cell r="D92" t="str">
            <v>14251</v>
          </cell>
          <cell r="E92" t="str">
            <v>perfil en u aluminio</v>
          </cell>
        </row>
        <row r="93">
          <cell r="D93" t="str">
            <v>14252</v>
          </cell>
          <cell r="E93" t="str">
            <v>perfil en "u" aluminio 1 cm</v>
          </cell>
        </row>
        <row r="94">
          <cell r="D94" t="str">
            <v>14253</v>
          </cell>
          <cell r="E94" t="str">
            <v>perfil en u aluminio remate superior muros</v>
          </cell>
        </row>
        <row r="95">
          <cell r="D95" t="str">
            <v>14254</v>
          </cell>
          <cell r="E95" t="str">
            <v>perfil en u aluminio para zocalos</v>
          </cell>
        </row>
        <row r="96">
          <cell r="D96" t="str">
            <v>14271</v>
          </cell>
          <cell r="E96" t="str">
            <v>forma media caña aluminio 15cmx15cmx3mm</v>
          </cell>
        </row>
        <row r="97">
          <cell r="D97" t="str">
            <v>14282</v>
          </cell>
          <cell r="E97" t="str">
            <v>perfil en aluminio 1/2" para dilatacion</v>
          </cell>
        </row>
        <row r="98">
          <cell r="D98" t="str">
            <v>14378</v>
          </cell>
          <cell r="E98" t="str">
            <v>chaflan triangular en madera 2cm de 3 m</v>
          </cell>
        </row>
        <row r="99">
          <cell r="D99" t="str">
            <v>14381</v>
          </cell>
          <cell r="E99" t="str">
            <v>tablilla sapan 8x2x290cm</v>
          </cell>
        </row>
        <row r="100">
          <cell r="D100" t="str">
            <v>14382</v>
          </cell>
          <cell r="E100" t="str">
            <v>chaflanes para losas / m2 losa</v>
          </cell>
        </row>
        <row r="101">
          <cell r="D101" t="str">
            <v>143C1</v>
          </cell>
          <cell r="E101" t="str">
            <v>piso holztek ac4 32 8mm madera laminada</v>
          </cell>
        </row>
        <row r="102">
          <cell r="D102" t="str">
            <v>143C2</v>
          </cell>
          <cell r="E102" t="str">
            <v>zocalo para piso laminado</v>
          </cell>
        </row>
        <row r="103">
          <cell r="D103" t="str">
            <v>143C3</v>
          </cell>
          <cell r="E103" t="str">
            <v>pirlan para piso en madera laminada</v>
          </cell>
        </row>
        <row r="104">
          <cell r="D104" t="str">
            <v>143C4</v>
          </cell>
          <cell r="E104" t="str">
            <v>zocalo hdf</v>
          </cell>
        </row>
        <row r="105">
          <cell r="D105" t="str">
            <v>143C5</v>
          </cell>
          <cell r="E105" t="str">
            <v>zocalo mdf</v>
          </cell>
        </row>
        <row r="106">
          <cell r="D106" t="str">
            <v>143C6</v>
          </cell>
          <cell r="E106" t="str">
            <v>cuarto bocel</v>
          </cell>
        </row>
        <row r="107">
          <cell r="D107" t="str">
            <v>143C7</v>
          </cell>
          <cell r="E107" t="str">
            <v>pirlaneria marca prestige</v>
          </cell>
        </row>
        <row r="108">
          <cell r="D108" t="str">
            <v>143D1</v>
          </cell>
          <cell r="E108" t="str">
            <v>pasta selladora para piso laminado</v>
          </cell>
        </row>
        <row r="109">
          <cell r="D109" t="str">
            <v>14411</v>
          </cell>
          <cell r="E109" t="str">
            <v>perfil vertical paral 89 aleta 40mm</v>
          </cell>
        </row>
        <row r="110">
          <cell r="D110" t="str">
            <v>14421</v>
          </cell>
          <cell r="E110" t="str">
            <v>angulo de hierro 1"x1/8"</v>
          </cell>
        </row>
        <row r="111">
          <cell r="D111" t="str">
            <v>14422</v>
          </cell>
          <cell r="E111" t="str">
            <v>angulo de hierro 2"x1/8"</v>
          </cell>
        </row>
        <row r="112">
          <cell r="D112" t="str">
            <v>14431</v>
          </cell>
          <cell r="E112" t="str">
            <v>tee de hierro 1"x1"x1/8"</v>
          </cell>
        </row>
        <row r="113">
          <cell r="D113" t="str">
            <v>14451</v>
          </cell>
          <cell r="E113" t="str">
            <v>perfil horizontal canal 90</v>
          </cell>
        </row>
        <row r="114">
          <cell r="D114" t="str">
            <v>14452</v>
          </cell>
          <cell r="E114" t="str">
            <v>perfil horizontal canal 90</v>
          </cell>
        </row>
        <row r="115">
          <cell r="D115" t="str">
            <v>14461</v>
          </cell>
          <cell r="E115" t="str">
            <v>perfil vertical paral 39</v>
          </cell>
        </row>
        <row r="116">
          <cell r="D116" t="str">
            <v>14462</v>
          </cell>
          <cell r="E116" t="str">
            <v>perfil omega</v>
          </cell>
        </row>
        <row r="117">
          <cell r="D117" t="str">
            <v>14463</v>
          </cell>
          <cell r="E117" t="str">
            <v>perfil vertical paral 89 aleta 40mm</v>
          </cell>
        </row>
        <row r="118">
          <cell r="D118" t="str">
            <v>14464</v>
          </cell>
          <cell r="E118" t="str">
            <v>perfil vertical paral 39</v>
          </cell>
        </row>
        <row r="119">
          <cell r="D119" t="str">
            <v>14471</v>
          </cell>
          <cell r="E119" t="str">
            <v>perfil de borde impremeabilizacion tanque</v>
          </cell>
        </row>
        <row r="120">
          <cell r="D120" t="str">
            <v>144A1</v>
          </cell>
          <cell r="E120" t="str">
            <v>pie amigos soporte lavamanos</v>
          </cell>
        </row>
        <row r="121">
          <cell r="D121" t="str">
            <v>144A2</v>
          </cell>
          <cell r="E121" t="str">
            <v>pie amigos soporte bicicletas - modulo de 7 soportes</v>
          </cell>
        </row>
        <row r="122">
          <cell r="D122" t="str">
            <v>144A3</v>
          </cell>
          <cell r="E122" t="str">
            <v>soportes para canal/flanche</v>
          </cell>
        </row>
        <row r="123">
          <cell r="D123" t="str">
            <v>14511</v>
          </cell>
          <cell r="E123" t="str">
            <v>varilla plastica gris 5x40mm para dilatacion</v>
          </cell>
        </row>
        <row r="124">
          <cell r="D124" t="str">
            <v>14512</v>
          </cell>
          <cell r="E124" t="str">
            <v>varilla de aluminio 3mm para dilatacion</v>
          </cell>
        </row>
        <row r="125">
          <cell r="D125" t="str">
            <v>14513</v>
          </cell>
          <cell r="E125" t="str">
            <v>varilla de aluminio en forma de media caña</v>
          </cell>
        </row>
        <row r="126">
          <cell r="D126" t="str">
            <v>14514</v>
          </cell>
          <cell r="E126" t="str">
            <v>varilla recta para zocalo</v>
          </cell>
        </row>
        <row r="127">
          <cell r="D127" t="str">
            <v>15121</v>
          </cell>
          <cell r="E127" t="str">
            <v>acero de refuerzo figurado de 1/4" x 6 m</v>
          </cell>
        </row>
        <row r="128">
          <cell r="D128" t="str">
            <v>15122</v>
          </cell>
          <cell r="E128" t="str">
            <v>acero de refuerzo figurado de 3/8" x 6m</v>
          </cell>
        </row>
        <row r="129">
          <cell r="D129" t="str">
            <v>15123</v>
          </cell>
          <cell r="E129" t="str">
            <v>acero de refuerzo figurado de 1/2" x 6m</v>
          </cell>
        </row>
        <row r="130">
          <cell r="D130" t="str">
            <v>15124</v>
          </cell>
          <cell r="E130" t="str">
            <v>acero de refuerzo figurado de 1/2" x 9m</v>
          </cell>
        </row>
        <row r="131">
          <cell r="D131" t="str">
            <v>15125</v>
          </cell>
          <cell r="E131" t="str">
            <v>acero de refuerzo figurado de 1/2" x 12m</v>
          </cell>
        </row>
        <row r="132">
          <cell r="D132" t="str">
            <v>15126</v>
          </cell>
          <cell r="E132" t="str">
            <v>acero de refuerzo figurado de 5/8" x 6m</v>
          </cell>
        </row>
        <row r="133">
          <cell r="D133" t="str">
            <v>15127</v>
          </cell>
          <cell r="E133" t="str">
            <v>acero de refuerzo figurado de 5/8" x 9m</v>
          </cell>
        </row>
        <row r="134">
          <cell r="D134" t="str">
            <v>15128</v>
          </cell>
          <cell r="E134" t="str">
            <v>acero de refuerzo figurado de 5/8" x 12m</v>
          </cell>
        </row>
        <row r="135">
          <cell r="D135" t="str">
            <v>15129</v>
          </cell>
          <cell r="E135" t="str">
            <v>acero de refuerzo figurado de 3/4" x 6m</v>
          </cell>
        </row>
        <row r="136">
          <cell r="D136" t="str">
            <v>1512A</v>
          </cell>
          <cell r="E136" t="str">
            <v>acero de refuerzo figurado de 3/4" x 9m</v>
          </cell>
        </row>
        <row r="137">
          <cell r="D137" t="str">
            <v>1512B</v>
          </cell>
          <cell r="E137" t="str">
            <v>acero de refuerzo figurado de 3/4" x 12m</v>
          </cell>
        </row>
        <row r="138">
          <cell r="D138" t="str">
            <v>1512C</v>
          </cell>
          <cell r="E138" t="str">
            <v>acero de refuerzo figurado de 7/8" x 6m</v>
          </cell>
        </row>
        <row r="139">
          <cell r="D139" t="str">
            <v>1512D</v>
          </cell>
          <cell r="E139" t="str">
            <v>acero de refuerzo figurado de 7/8" x 9m</v>
          </cell>
        </row>
        <row r="140">
          <cell r="D140" t="str">
            <v>1512E</v>
          </cell>
          <cell r="E140" t="str">
            <v>acero de refuerzo figurado de 7/8" x 12m</v>
          </cell>
        </row>
        <row r="141">
          <cell r="D141" t="str">
            <v>1512F</v>
          </cell>
          <cell r="E141" t="str">
            <v>acero de refuerzo figurado de 1" x 6m</v>
          </cell>
        </row>
        <row r="142">
          <cell r="D142" t="str">
            <v>1512G</v>
          </cell>
          <cell r="E142" t="str">
            <v xml:space="preserve">acero de refuerzo figurado de 1" x 9m </v>
          </cell>
        </row>
        <row r="143">
          <cell r="D143" t="str">
            <v>1512H</v>
          </cell>
          <cell r="E143" t="str">
            <v>acero de refuerzo figurado de 1" x 12m</v>
          </cell>
        </row>
        <row r="144">
          <cell r="D144" t="str">
            <v>1512I</v>
          </cell>
          <cell r="E144" t="str">
            <v>acero de refuerzo figurado de 1 1/4" x 6m</v>
          </cell>
        </row>
        <row r="145">
          <cell r="D145" t="str">
            <v>1512J</v>
          </cell>
          <cell r="E145" t="str">
            <v>acero de refuerzo figurado de 1 1/4" x 9m</v>
          </cell>
        </row>
        <row r="146">
          <cell r="D146" t="str">
            <v>1512K</v>
          </cell>
          <cell r="E146" t="str">
            <v>acero de refuerzo figurado de 1 1/4" x 12m</v>
          </cell>
        </row>
        <row r="147">
          <cell r="D147" t="str">
            <v>1512L</v>
          </cell>
          <cell r="E147" t="str">
            <v>acero de refuerzo figurado de 4mm x 6m</v>
          </cell>
        </row>
        <row r="148">
          <cell r="D148" t="str">
            <v>1512M</v>
          </cell>
          <cell r="E148" t="str">
            <v>acero de refuerzo figurado de 4.5mm x6m</v>
          </cell>
        </row>
        <row r="149">
          <cell r="D149" t="str">
            <v>1512N</v>
          </cell>
          <cell r="E149" t="str">
            <v>acero de refuerzo figurado de 5mm x 6m</v>
          </cell>
        </row>
        <row r="150">
          <cell r="D150" t="str">
            <v>1512O</v>
          </cell>
          <cell r="E150" t="str">
            <v>acero de refuerzo figurado</v>
          </cell>
        </row>
        <row r="151">
          <cell r="D151" t="str">
            <v>15231</v>
          </cell>
          <cell r="E151" t="str">
            <v>alambre recocido (alambre cal 18)</v>
          </cell>
        </row>
        <row r="152">
          <cell r="D152" t="str">
            <v>15241</v>
          </cell>
          <cell r="E152" t="str">
            <v>alambre galvanizado cal 12.5 (1kg=17.5 m)</v>
          </cell>
        </row>
        <row r="153">
          <cell r="D153" t="str">
            <v>15242</v>
          </cell>
          <cell r="E153" t="str">
            <v>alambre galvanizado cal 10 (1kg=14m)</v>
          </cell>
        </row>
        <row r="154">
          <cell r="D154" t="str">
            <v>15251</v>
          </cell>
          <cell r="E154" t="str">
            <v>alambron 4 mm</v>
          </cell>
        </row>
        <row r="155">
          <cell r="D155" t="str">
            <v>15421</v>
          </cell>
          <cell r="E155" t="str">
            <v>clavo corriente 1-1/2" a 3"</v>
          </cell>
        </row>
        <row r="156">
          <cell r="D156" t="str">
            <v>15511</v>
          </cell>
          <cell r="E156" t="str">
            <v>tornillo extraplano</v>
          </cell>
        </row>
        <row r="157">
          <cell r="D157" t="str">
            <v>15513</v>
          </cell>
          <cell r="E157" t="str">
            <v>tornillo avellanado anclaje tapon 1/4"x3-1/4"</v>
          </cell>
        </row>
        <row r="158">
          <cell r="D158" t="str">
            <v>15521</v>
          </cell>
          <cell r="E158" t="str">
            <v>tornillo con chazo</v>
          </cell>
        </row>
        <row r="159">
          <cell r="D159" t="str">
            <v>15551</v>
          </cell>
          <cell r="E159" t="str">
            <v>tuerca y arandelas Ø1/2"</v>
          </cell>
        </row>
        <row r="160">
          <cell r="D160" t="str">
            <v>15561</v>
          </cell>
          <cell r="E160" t="str">
            <v>chazo 1/4"</v>
          </cell>
        </row>
        <row r="161">
          <cell r="D161" t="str">
            <v>15581</v>
          </cell>
          <cell r="E161" t="str">
            <v>alambre de amarrar</v>
          </cell>
        </row>
        <row r="162">
          <cell r="D162" t="str">
            <v>15811</v>
          </cell>
          <cell r="E162" t="str">
            <v>varilla roscada Ø1/2"x12.5cm</v>
          </cell>
        </row>
        <row r="163">
          <cell r="D163" t="str">
            <v>15812</v>
          </cell>
          <cell r="E163" t="str">
            <v>varilla roscada Ø1/2"x7.5cm</v>
          </cell>
        </row>
        <row r="164">
          <cell r="D164" t="str">
            <v>16111</v>
          </cell>
          <cell r="E164" t="str">
            <v>espejo cristal 4mm incluye anclajes e instalacion</v>
          </cell>
        </row>
        <row r="165">
          <cell r="D165" t="str">
            <v>16112</v>
          </cell>
          <cell r="E165" t="str">
            <v>espejo cristal 5mm incluye anclajes e instalacion</v>
          </cell>
        </row>
        <row r="166">
          <cell r="D166" t="str">
            <v>16113</v>
          </cell>
          <cell r="E166" t="str">
            <v>espejo cristal 4mm biselado</v>
          </cell>
        </row>
        <row r="167">
          <cell r="D167" t="str">
            <v>16121</v>
          </cell>
          <cell r="E167" t="str">
            <v>vidrio laminado 4+4 mm laminado hielo</v>
          </cell>
        </row>
        <row r="168">
          <cell r="D168" t="str">
            <v>16122</v>
          </cell>
          <cell r="E168" t="str">
            <v>vidrio laminado 4+4 mm laminado color</v>
          </cell>
        </row>
        <row r="169">
          <cell r="D169" t="str">
            <v>16123</v>
          </cell>
          <cell r="E169" t="str">
            <v>vidrio laminado 4+4 mm con pelicula sand blasting</v>
          </cell>
        </row>
        <row r="170">
          <cell r="D170" t="str">
            <v>16311</v>
          </cell>
          <cell r="E170" t="str">
            <v xml:space="preserve">piedra royal beta aquamarina multiformato </v>
          </cell>
        </row>
        <row r="171">
          <cell r="D171" t="str">
            <v>16312</v>
          </cell>
          <cell r="E171" t="str">
            <v>enchape pizarra negra</v>
          </cell>
        </row>
        <row r="172">
          <cell r="D172" t="str">
            <v>16313</v>
          </cell>
          <cell r="E172" t="str">
            <v>piedra buena ventura 7x10</v>
          </cell>
        </row>
        <row r="173">
          <cell r="D173" t="str">
            <v>16321</v>
          </cell>
          <cell r="E173" t="str">
            <v>enchape piso pared blanco egeo 20,5x30,5 ref.286083001</v>
          </cell>
        </row>
        <row r="174">
          <cell r="D174" t="str">
            <v>16322</v>
          </cell>
          <cell r="E174" t="str">
            <v xml:space="preserve">piso duropiso blanco 33.8x33.8 ref.335982001 </v>
          </cell>
        </row>
        <row r="175">
          <cell r="D175" t="str">
            <v>16323</v>
          </cell>
          <cell r="E175" t="str">
            <v>ceramica egeo blanco 30x30 ref. 331232001</v>
          </cell>
        </row>
        <row r="176">
          <cell r="D176" t="str">
            <v>16324</v>
          </cell>
          <cell r="E176" t="str">
            <v xml:space="preserve">porcelanato pizarra rec lap negro ref.567102601 </v>
          </cell>
        </row>
        <row r="177">
          <cell r="D177" t="str">
            <v>16325</v>
          </cell>
          <cell r="E177" t="str">
            <v>enchape picino azul cielo ref.125705915</v>
          </cell>
        </row>
        <row r="178">
          <cell r="D178" t="str">
            <v>16326</v>
          </cell>
          <cell r="E178" t="str">
            <v>enchape picino azul oscuro ref. 125705918</v>
          </cell>
        </row>
        <row r="179">
          <cell r="D179" t="str">
            <v>16327</v>
          </cell>
          <cell r="E179" t="str">
            <v>enchape picino blanco ref.125704900</v>
          </cell>
        </row>
        <row r="180">
          <cell r="D180" t="str">
            <v>16328</v>
          </cell>
          <cell r="E180" t="str">
            <v>pared nuevo zen verde 20x60 ref.606479451</v>
          </cell>
        </row>
        <row r="181">
          <cell r="D181" t="str">
            <v>16329</v>
          </cell>
          <cell r="E181" t="str">
            <v>enchape artica blanco 30x45 ref. 455129001</v>
          </cell>
        </row>
        <row r="182">
          <cell r="D182" t="str">
            <v>1632A</v>
          </cell>
          <cell r="E182" t="str">
            <v xml:space="preserve">porcelanato linex rec lap blanco ref. 5662202001 </v>
          </cell>
        </row>
        <row r="183">
          <cell r="D183" t="str">
            <v>1632B</v>
          </cell>
          <cell r="E183" t="str">
            <v xml:space="preserve">porcelanato linex rec lap negro 27.2x55.4 ref. 566202601 </v>
          </cell>
        </row>
        <row r="184">
          <cell r="D184" t="str">
            <v>1632C</v>
          </cell>
          <cell r="E184" t="str">
            <v>ceramica macedonia beige 25x35 ref.3560009051</v>
          </cell>
        </row>
        <row r="185">
          <cell r="D185" t="str">
            <v>1632D</v>
          </cell>
          <cell r="E185" t="str">
            <v>ceramica macedonia beige 25x43 ref.436179031</v>
          </cell>
        </row>
        <row r="186">
          <cell r="D186" t="str">
            <v>1632E</v>
          </cell>
          <cell r="E186" t="str">
            <v>ceramica colours 17.5x6 blanco ref.px03bl183</v>
          </cell>
        </row>
        <row r="187">
          <cell r="D187" t="str">
            <v>1632F</v>
          </cell>
          <cell r="E187" t="str">
            <v>ceramica granito real blanco 45.5 x 45.5 de corona</v>
          </cell>
        </row>
        <row r="188">
          <cell r="D188" t="str">
            <v>1632G</v>
          </cell>
          <cell r="E188" t="str">
            <v>ceramica macedonia blanco 25x43 ref. 436179001</v>
          </cell>
        </row>
        <row r="189">
          <cell r="D189" t="str">
            <v>1632H</v>
          </cell>
          <cell r="E189" t="str">
            <v>ceramica miraflores blanco 25x35 ref. 356063001</v>
          </cell>
        </row>
        <row r="190">
          <cell r="D190" t="str">
            <v>1632I</v>
          </cell>
          <cell r="E190" t="str">
            <v>remate superior enchape aluminio</v>
          </cell>
        </row>
        <row r="191">
          <cell r="D191" t="str">
            <v>1632J</v>
          </cell>
          <cell r="E191" t="str">
            <v>remate enchape aluminio para filos</v>
          </cell>
        </row>
        <row r="192">
          <cell r="D192" t="str">
            <v>16330</v>
          </cell>
          <cell r="E192" t="str">
            <v>ceramica egeo blanco 33x33 ref. 331032001</v>
          </cell>
        </row>
        <row r="193">
          <cell r="D193" t="str">
            <v>16338</v>
          </cell>
          <cell r="E193" t="str">
            <v xml:space="preserve">enchape loft dark 45x90 </v>
          </cell>
        </row>
        <row r="194">
          <cell r="D194" t="str">
            <v>16339</v>
          </cell>
          <cell r="E194" t="str">
            <v>porcelanato lounge plain 30x60 plata ref.kp04pl084</v>
          </cell>
        </row>
        <row r="195">
          <cell r="D195" t="str">
            <v>1633A</v>
          </cell>
          <cell r="E195" t="str">
            <v>porcelanato lounge gris 60x60 ref.kp04gr087</v>
          </cell>
        </row>
        <row r="196">
          <cell r="D196" t="str">
            <v>1633B</v>
          </cell>
          <cell r="E196" t="str">
            <v>porcelanato luna plus 60x60 beige ref.kp04be132</v>
          </cell>
        </row>
        <row r="197">
          <cell r="D197" t="str">
            <v>1633C</v>
          </cell>
          <cell r="E197" t="str">
            <v>porcelanato nova gris 0.30x0.60</v>
          </cell>
        </row>
        <row r="198">
          <cell r="D198" t="str">
            <v>1633D</v>
          </cell>
          <cell r="E198" t="str">
            <v>porcelanato sand marengo 30x60 ref.kp04me085</v>
          </cell>
        </row>
        <row r="199">
          <cell r="D199" t="str">
            <v>1633E</v>
          </cell>
          <cell r="E199" t="str">
            <v>porcelanato gems ref. 12gpd-105 pulido 0.60 x 1.20 color gris</v>
          </cell>
        </row>
        <row r="200">
          <cell r="D200" t="str">
            <v>1633F</v>
          </cell>
          <cell r="E200" t="str">
            <v>porcelanato gems ref. 12gpd-105 pulido 0.60 x 1.20 color beige</v>
          </cell>
        </row>
        <row r="201">
          <cell r="D201" t="str">
            <v>1633G</v>
          </cell>
          <cell r="E201" t="str">
            <v>porcelanato proyeccion ref. sa04mr370</v>
          </cell>
        </row>
        <row r="202">
          <cell r="D202" t="str">
            <v>16340</v>
          </cell>
          <cell r="E202" t="str">
            <v>baldosa de grano 30x30 ref 132112</v>
          </cell>
        </row>
        <row r="203">
          <cell r="D203" t="str">
            <v>16341</v>
          </cell>
          <cell r="E203" t="str">
            <v>piso en caucho reciclado cooldown suite el32-green tea everlast</v>
          </cell>
        </row>
        <row r="204">
          <cell r="D204" t="str">
            <v>16342</v>
          </cell>
          <cell r="E204" t="str">
            <v>lechada y grano para zocalo media caña</v>
          </cell>
        </row>
        <row r="205">
          <cell r="D205" t="str">
            <v>16343</v>
          </cell>
          <cell r="E205" t="str">
            <v>lechada y grano para bocapuerta hasta 15 cm</v>
          </cell>
        </row>
        <row r="206">
          <cell r="D206" t="str">
            <v>16344</v>
          </cell>
          <cell r="E206" t="str">
            <v>lechada y grano para meson/lavaescobas</v>
          </cell>
        </row>
        <row r="207">
          <cell r="D207" t="str">
            <v>16345</v>
          </cell>
          <cell r="E207" t="str">
            <v>lechada y grano para bocapuerta hasta 70 cm</v>
          </cell>
        </row>
        <row r="208">
          <cell r="D208" t="str">
            <v>1634A</v>
          </cell>
          <cell r="E208" t="str">
            <v>baldosa de grano 30x30 tonalidades azules/verdes grano negro</v>
          </cell>
        </row>
        <row r="209">
          <cell r="D209" t="str">
            <v>1634B</v>
          </cell>
          <cell r="E209" t="str">
            <v>baldosa de grano 30x30 tonalidades blancos, grises, ocres</v>
          </cell>
        </row>
        <row r="210">
          <cell r="D210" t="str">
            <v>1634C</v>
          </cell>
          <cell r="E210" t="str">
            <v>baldosa hidraulica 20x20 tonalidades azules</v>
          </cell>
        </row>
        <row r="211">
          <cell r="D211" t="str">
            <v>16351</v>
          </cell>
          <cell r="E211" t="str">
            <v>tableta de gres</v>
          </cell>
        </row>
        <row r="212">
          <cell r="D212" t="str">
            <v>16352</v>
          </cell>
          <cell r="E212" t="str">
            <v>piso gres porcelanico antideslizante ref np04me085 30x60 marca decorela</v>
          </cell>
        </row>
        <row r="213">
          <cell r="D213" t="str">
            <v>16353</v>
          </cell>
          <cell r="E213" t="str">
            <v>tableta de gres etrusca color moka</v>
          </cell>
        </row>
        <row r="214">
          <cell r="D214" t="str">
            <v>16361</v>
          </cell>
          <cell r="E214" t="str">
            <v>cristanac advanced desigual azul 30x30 ref. 316971151</v>
          </cell>
        </row>
        <row r="215">
          <cell r="D215" t="str">
            <v>16362</v>
          </cell>
          <cell r="E215" t="str">
            <v>cristanac advanced cubico azul 30x30 ref. 316961151</v>
          </cell>
        </row>
        <row r="216">
          <cell r="D216" t="str">
            <v>16371</v>
          </cell>
          <cell r="E216" t="str">
            <v>concolor blanco x 5 kg</v>
          </cell>
        </row>
        <row r="217">
          <cell r="D217" t="str">
            <v>16372</v>
          </cell>
          <cell r="E217" t="str">
            <v>lechada piso en baldosa</v>
          </cell>
        </row>
        <row r="218">
          <cell r="D218" t="str">
            <v>16373</v>
          </cell>
          <cell r="E218" t="str">
            <v>lechada piso en baldosa color roca</v>
          </cell>
        </row>
        <row r="219">
          <cell r="D219" t="str">
            <v>16381</v>
          </cell>
          <cell r="E219" t="str">
            <v>piso madera laminada 1.20x0.20de 8mm prestige con instalacion</v>
          </cell>
        </row>
        <row r="220">
          <cell r="D220" t="str">
            <v>16382</v>
          </cell>
          <cell r="E220" t="str">
            <v>piso madera laminada 1.30x0.20de 8mm prestige con instalacion</v>
          </cell>
        </row>
        <row r="221">
          <cell r="D221" t="str">
            <v>16383</v>
          </cell>
          <cell r="E221" t="str">
            <v>piso madera de ingenieria 10% bambu natural 0.96x0.915 cm de 10mm prestige con instalacion</v>
          </cell>
        </row>
        <row r="222">
          <cell r="D222" t="str">
            <v>16384</v>
          </cell>
          <cell r="E222" t="str">
            <v>piso madera laminada atena 1.20x0.20de 8mm prestige con instalacion</v>
          </cell>
        </row>
        <row r="223">
          <cell r="D223" t="str">
            <v>16391</v>
          </cell>
          <cell r="E223" t="str">
            <v>piso impermeable texturizado/liso 0.80x0.125cm de 12mm prestige con instalacion</v>
          </cell>
        </row>
        <row r="224">
          <cell r="D224" t="str">
            <v>16421</v>
          </cell>
          <cell r="E224" t="str">
            <v>formatablex 9 mm (2.44 x 1.53)</v>
          </cell>
        </row>
        <row r="225">
          <cell r="D225" t="str">
            <v>16422</v>
          </cell>
          <cell r="E225" t="str">
            <v>tablero aglomerado 12 mmx1.53x2.44m</v>
          </cell>
        </row>
        <row r="226">
          <cell r="D226" t="str">
            <v>16511</v>
          </cell>
          <cell r="E226" t="str">
            <v>superlon blanco reforzado 2mm x 10m</v>
          </cell>
        </row>
        <row r="227">
          <cell r="D227" t="str">
            <v>16521</v>
          </cell>
          <cell r="E227" t="str">
            <v>polietileno negro c4 -0.10 kg/m2-</v>
          </cell>
        </row>
        <row r="228">
          <cell r="D228" t="str">
            <v>16522</v>
          </cell>
          <cell r="E228" t="str">
            <v>polietileno para invernadero</v>
          </cell>
        </row>
        <row r="229">
          <cell r="D229" t="str">
            <v>16531</v>
          </cell>
          <cell r="E229" t="str">
            <v>zenolite 1,24 x 2,46 x 6mm</v>
          </cell>
        </row>
        <row r="230">
          <cell r="D230" t="str">
            <v>16532</v>
          </cell>
          <cell r="E230" t="str">
            <v>zenolite 1,24 x 2,46 x 4mm</v>
          </cell>
        </row>
        <row r="231">
          <cell r="D231" t="str">
            <v>16611</v>
          </cell>
          <cell r="E231" t="str">
            <v>icopor e=4cm</v>
          </cell>
        </row>
        <row r="232">
          <cell r="D232" t="str">
            <v>16612</v>
          </cell>
          <cell r="E232" t="str">
            <v>icopor</v>
          </cell>
        </row>
        <row r="233">
          <cell r="D233" t="str">
            <v>16811</v>
          </cell>
          <cell r="E233" t="str">
            <v>placa de yeso 3/8" (166132)</v>
          </cell>
        </row>
        <row r="234">
          <cell r="D234" t="str">
            <v>16821</v>
          </cell>
          <cell r="E234" t="str">
            <v>placa de yeso rh 1/2"</v>
          </cell>
        </row>
        <row r="235">
          <cell r="D235" t="str">
            <v>16911</v>
          </cell>
          <cell r="E235" t="str">
            <v>placa superboard 2.44mx1.22mx14mm</v>
          </cell>
        </row>
        <row r="236">
          <cell r="D236" t="str">
            <v>16912</v>
          </cell>
          <cell r="E236" t="str">
            <v>placa superboard 2.44mx1.22mx8mm</v>
          </cell>
        </row>
        <row r="237">
          <cell r="D237" t="str">
            <v>16913</v>
          </cell>
          <cell r="E237" t="str">
            <v>placa superboard 2.44mx1.22mx6mm</v>
          </cell>
        </row>
        <row r="238">
          <cell r="D238" t="str">
            <v>16914</v>
          </cell>
          <cell r="E238" t="str">
            <v>placa superboard 2.44mx1.22mx10mm</v>
          </cell>
        </row>
        <row r="239">
          <cell r="D239" t="str">
            <v>16A11</v>
          </cell>
          <cell r="E239" t="str">
            <v xml:space="preserve">frescasa 2.5" </v>
          </cell>
        </row>
        <row r="240">
          <cell r="D240" t="str">
            <v>16A12</v>
          </cell>
          <cell r="E240" t="str">
            <v xml:space="preserve">frescasa 3.5" </v>
          </cell>
        </row>
        <row r="241">
          <cell r="D241" t="str">
            <v>16A13</v>
          </cell>
          <cell r="E241" t="str">
            <v>greenfoam 20 mm</v>
          </cell>
        </row>
        <row r="242">
          <cell r="D242" t="str">
            <v>16A14</v>
          </cell>
          <cell r="E242" t="str">
            <v>Black Theater 1"</v>
          </cell>
        </row>
        <row r="243">
          <cell r="D243" t="str">
            <v>16A22</v>
          </cell>
          <cell r="E243" t="str">
            <v>lana de vidrio 2-1/2" 7.62x0.61m</v>
          </cell>
        </row>
        <row r="244">
          <cell r="D244" t="str">
            <v>16A23</v>
          </cell>
          <cell r="E244" t="str">
            <v>lana de vidrio 3-1/2" 15.24x1.22m</v>
          </cell>
        </row>
        <row r="245">
          <cell r="D245" t="str">
            <v>16A31</v>
          </cell>
          <cell r="E245" t="str">
            <v>superlon blanco reforzado 2mm x 10m</v>
          </cell>
        </row>
        <row r="246">
          <cell r="D246" t="str">
            <v>16B11</v>
          </cell>
          <cell r="E246" t="str">
            <v>lamina coldrolled c16 1x2m</v>
          </cell>
        </row>
        <row r="247">
          <cell r="D247" t="str">
            <v>16B12</v>
          </cell>
          <cell r="E247" t="str">
            <v>lamina coldrolled c18 1.22x2.44m</v>
          </cell>
        </row>
        <row r="248">
          <cell r="D248" t="str">
            <v>16B21</v>
          </cell>
          <cell r="E248" t="str">
            <v>lamina galvanizada c16 1.22x2.44m</v>
          </cell>
        </row>
        <row r="249">
          <cell r="D249" t="str">
            <v>16B22</v>
          </cell>
          <cell r="E249" t="str">
            <v>lamina galvanizada c18 1.22x2.44m</v>
          </cell>
        </row>
        <row r="250">
          <cell r="D250" t="str">
            <v>16C11</v>
          </cell>
          <cell r="E250" t="str">
            <v>corpalosa cal 22 3"</v>
          </cell>
        </row>
        <row r="251">
          <cell r="D251" t="str">
            <v>16C12</v>
          </cell>
          <cell r="E251" t="str">
            <v>corpalosa cal 20 2"</v>
          </cell>
        </row>
        <row r="252">
          <cell r="D252" t="str">
            <v>16C13</v>
          </cell>
          <cell r="E252" t="str">
            <v>metaldeck 2" cal 22</v>
          </cell>
        </row>
        <row r="253">
          <cell r="D253" t="str">
            <v>16C21</v>
          </cell>
          <cell r="E253" t="str">
            <v>lamina en aluminio microperforada 1m x 2m de 1mm r2</v>
          </cell>
        </row>
        <row r="254">
          <cell r="D254" t="str">
            <v>16C22</v>
          </cell>
          <cell r="E254" t="str">
            <v>lamina en aluminio microperforada 1m x 2m de 1mm r6 Y r10</v>
          </cell>
        </row>
        <row r="255">
          <cell r="D255" t="str">
            <v>16C23</v>
          </cell>
          <cell r="E255" t="str">
            <v>lamina en aluminio microperforada 1m x 2m de 1,5mm r4</v>
          </cell>
        </row>
        <row r="256">
          <cell r="D256" t="str">
            <v>16C24</v>
          </cell>
          <cell r="E256" t="str">
            <v>lamina en aluminio microperforada 1m x 2m de 1,5mm r6 y r10</v>
          </cell>
        </row>
        <row r="257">
          <cell r="D257" t="str">
            <v>16D11</v>
          </cell>
          <cell r="E257" t="str">
            <v xml:space="preserve">lamina colaborante en acero c22x2" </v>
          </cell>
        </row>
        <row r="258">
          <cell r="D258" t="str">
            <v>16D12</v>
          </cell>
          <cell r="E258" t="str">
            <v xml:space="preserve">lamina colaborante en acero c18x3" </v>
          </cell>
        </row>
        <row r="259">
          <cell r="D259" t="str">
            <v>16D13</v>
          </cell>
          <cell r="E259" t="str">
            <v xml:space="preserve">lamina colaborante en acero c20x2" </v>
          </cell>
        </row>
        <row r="260">
          <cell r="D260" t="str">
            <v>17111</v>
          </cell>
          <cell r="E260" t="str">
            <v>malla electrosoldada d50 2.35x6mt 11.52kg</v>
          </cell>
        </row>
        <row r="261">
          <cell r="D261" t="str">
            <v>17112</v>
          </cell>
          <cell r="E261" t="str">
            <v xml:space="preserve">malla electrosoldada d63 2.35x6mt 14.11kg </v>
          </cell>
        </row>
        <row r="262">
          <cell r="D262" t="str">
            <v>17113</v>
          </cell>
          <cell r="E262" t="str">
            <v>malla electrosoldada d84 2.35x6mt 18.809kg</v>
          </cell>
        </row>
        <row r="263">
          <cell r="D263" t="str">
            <v>17114</v>
          </cell>
          <cell r="E263" t="str">
            <v>malla electrosoldada d106 2.35x6mt 23.80kg</v>
          </cell>
        </row>
        <row r="264">
          <cell r="D264" t="str">
            <v>17115</v>
          </cell>
          <cell r="E264" t="str">
            <v>malla electrosoldada d131 2.35x6mt 29.26kg</v>
          </cell>
        </row>
        <row r="265">
          <cell r="D265" t="str">
            <v>17116</v>
          </cell>
          <cell r="E265" t="str">
            <v>malla electrosoldada d158 2.35x6mt 35.3529kg</v>
          </cell>
        </row>
        <row r="266">
          <cell r="D266" t="str">
            <v>17117</v>
          </cell>
          <cell r="E266" t="str">
            <v>malla electrosoldada d188 2.35x6mt 42.179kg</v>
          </cell>
        </row>
        <row r="267">
          <cell r="D267" t="str">
            <v>17118</v>
          </cell>
          <cell r="E267" t="str">
            <v>malla electrosoldada d221 2.35x6mt 49.399kg</v>
          </cell>
        </row>
        <row r="268">
          <cell r="D268" t="str">
            <v>17119</v>
          </cell>
          <cell r="E268" t="str">
            <v>malla electrosoldada d257 2.35x6mt 57.40kg</v>
          </cell>
        </row>
        <row r="269">
          <cell r="D269" t="str">
            <v>1711A</v>
          </cell>
          <cell r="E269" t="str">
            <v>malla electrosoldada d335 2.35x6mt 75.049kg</v>
          </cell>
        </row>
        <row r="270">
          <cell r="D270" t="str">
            <v>1711B</v>
          </cell>
          <cell r="E270" t="str">
            <v>malla electrosoldada m-385 codiacero</v>
          </cell>
        </row>
        <row r="271">
          <cell r="D271" t="str">
            <v>17121</v>
          </cell>
          <cell r="E271" t="str">
            <v>malla para gaviones 1x1x2</v>
          </cell>
        </row>
        <row r="272">
          <cell r="D272" t="str">
            <v>17131</v>
          </cell>
          <cell r="E272" t="str">
            <v>malla eslabonada con hueco 3x3 calibre 12</v>
          </cell>
        </row>
        <row r="273">
          <cell r="D273" t="str">
            <v>17161</v>
          </cell>
          <cell r="E273" t="str">
            <v>malla gallinero hueco 1-14" rollo 1.80x30.00m</v>
          </cell>
        </row>
        <row r="274">
          <cell r="D274" t="str">
            <v>17311</v>
          </cell>
          <cell r="E274" t="str">
            <v>tapete milliken ref. broadloom en rollo de 3.66m de ancho</v>
          </cell>
        </row>
        <row r="275">
          <cell r="D275" t="str">
            <v>17511</v>
          </cell>
          <cell r="E275" t="str">
            <v>tela verde cerramiento h: 2.10 m</v>
          </cell>
        </row>
        <row r="276">
          <cell r="D276" t="str">
            <v>17521</v>
          </cell>
          <cell r="E276" t="str">
            <v>malla de nylon para cerramiento canchas</v>
          </cell>
        </row>
        <row r="277">
          <cell r="D277" t="str">
            <v>17522</v>
          </cell>
          <cell r="E277" t="str">
            <v>atrapamalla para seguridad en nylon 8.5x8.5cm con soportes</v>
          </cell>
        </row>
        <row r="278">
          <cell r="D278" t="str">
            <v>17523</v>
          </cell>
          <cell r="E278" t="str">
            <v>malla polisombra</v>
          </cell>
        </row>
        <row r="279">
          <cell r="D279" t="str">
            <v>17611</v>
          </cell>
          <cell r="E279" t="str">
            <v>cinta teflon carrete azul</v>
          </cell>
        </row>
        <row r="280">
          <cell r="D280" t="str">
            <v>17631</v>
          </cell>
          <cell r="E280" t="str">
            <v>cinta de fibra de vidrio x 90m</v>
          </cell>
        </row>
        <row r="281">
          <cell r="D281" t="str">
            <v>17711</v>
          </cell>
          <cell r="E281" t="str">
            <v>estopa blanca 500gr</v>
          </cell>
        </row>
        <row r="282">
          <cell r="D282" t="str">
            <v>18113</v>
          </cell>
          <cell r="E282" t="str">
            <v>bloque 20x20x40 int/2per r13</v>
          </cell>
        </row>
        <row r="283">
          <cell r="D283" t="str">
            <v>18114</v>
          </cell>
          <cell r="E283" t="str">
            <v>bloque 15x20x40 r13 2p intermedio</v>
          </cell>
        </row>
        <row r="284">
          <cell r="D284" t="str">
            <v>18115</v>
          </cell>
          <cell r="E284" t="str">
            <v>bloque catalan 10x15x30 color blanco (color 3)</v>
          </cell>
        </row>
        <row r="285">
          <cell r="D285" t="str">
            <v>18117</v>
          </cell>
          <cell r="E285" t="str">
            <v>bloque catalan 10x15x30 color negro (color 1)</v>
          </cell>
        </row>
        <row r="286">
          <cell r="D286" t="str">
            <v>18118</v>
          </cell>
          <cell r="E286" t="str">
            <v>bloque 12x19x39</v>
          </cell>
        </row>
        <row r="287">
          <cell r="D287" t="str">
            <v>18119</v>
          </cell>
          <cell r="E287" t="str">
            <v>bloque catalan 10x15x30 color gris (color 0)</v>
          </cell>
        </row>
        <row r="288">
          <cell r="D288" t="str">
            <v>1811B</v>
          </cell>
          <cell r="E288" t="str">
            <v>bloque 8x20x40 gris 8,5 kg ntc 4076</v>
          </cell>
        </row>
        <row r="289">
          <cell r="D289" t="str">
            <v>1811C</v>
          </cell>
          <cell r="E289" t="str">
            <v>bloque 10x20x40 gris 10.7 kg ntc 4076</v>
          </cell>
        </row>
        <row r="290">
          <cell r="D290" t="str">
            <v>1811D</v>
          </cell>
          <cell r="E290" t="str">
            <v>bloque 12x20x40 13 mpa gris 12.2 kg ntc 4026</v>
          </cell>
        </row>
        <row r="291">
          <cell r="D291" t="str">
            <v>1811E</v>
          </cell>
          <cell r="E291" t="str">
            <v>bloque 12x20x40 10 mpa gris 12.2 kg ntc 4026</v>
          </cell>
        </row>
        <row r="292">
          <cell r="D292" t="str">
            <v>1811F</v>
          </cell>
          <cell r="E292" t="str">
            <v>bloque concreto CM15 de decoblok</v>
          </cell>
        </row>
        <row r="293">
          <cell r="D293" t="str">
            <v>1811G</v>
          </cell>
          <cell r="E293" t="str">
            <v>bloque 15x20x40 10 mpa gris 15.0 kg ntc 4026</v>
          </cell>
        </row>
        <row r="294">
          <cell r="D294" t="str">
            <v>1811H</v>
          </cell>
          <cell r="E294" t="str">
            <v>bloque col 20x20x40 gris 14.7 kg ntc 4026</v>
          </cell>
        </row>
        <row r="295">
          <cell r="D295" t="str">
            <v>1811I</v>
          </cell>
          <cell r="E295" t="str">
            <v>bloque col 20x20x40 rojo, negro, marron, chocolate, oliva, anticado y ocre 14.7kg ntc 4026</v>
          </cell>
        </row>
        <row r="296">
          <cell r="D296" t="str">
            <v>1811J</v>
          </cell>
          <cell r="E296" t="str">
            <v>bloque 20x20x40 10 mpa gris 16 kg ntc 4026</v>
          </cell>
        </row>
        <row r="297">
          <cell r="D297" t="str">
            <v>1811L</v>
          </cell>
          <cell r="E297" t="str">
            <v>bloque 20x20x40 13 mpa gris 16 kg ntc 4026</v>
          </cell>
        </row>
        <row r="298">
          <cell r="D298" t="str">
            <v>1811M</v>
          </cell>
          <cell r="E298" t="str">
            <v>bloque 12x19x39</v>
          </cell>
        </row>
        <row r="299">
          <cell r="D299" t="str">
            <v>1811N</v>
          </cell>
          <cell r="E299" t="str">
            <v>bloque 12x12x50 13 mpa arena ntc 4026</v>
          </cell>
        </row>
        <row r="300">
          <cell r="D300" t="str">
            <v>1811Ñ</v>
          </cell>
          <cell r="E300" t="str">
            <v>tolete 12x10x40 blanco</v>
          </cell>
        </row>
        <row r="301">
          <cell r="D301" t="str">
            <v>1811O</v>
          </cell>
          <cell r="E301" t="str">
            <v>catalan 15x10x30 gris</v>
          </cell>
        </row>
        <row r="302">
          <cell r="D302" t="str">
            <v>1811P</v>
          </cell>
          <cell r="E302" t="str">
            <v>catalan 15x10x30 negro, rojo, arena, anticado, marron, ocre, verde</v>
          </cell>
        </row>
        <row r="303">
          <cell r="D303" t="str">
            <v>1811Q</v>
          </cell>
          <cell r="E303" t="str">
            <v>catalan 15x10x30 salmon, amarillo, jaspeado</v>
          </cell>
        </row>
        <row r="304">
          <cell r="D304" t="str">
            <v>1811R</v>
          </cell>
          <cell r="E304" t="str">
            <v>catalan 15x10x30 blanco</v>
          </cell>
        </row>
        <row r="305">
          <cell r="D305" t="str">
            <v>1811S</v>
          </cell>
          <cell r="E305" t="str">
            <v>tolete 15x10x40 gris</v>
          </cell>
        </row>
        <row r="306">
          <cell r="D306" t="str">
            <v>1811T</v>
          </cell>
          <cell r="E306" t="str">
            <v>tolete 15x10x40 negro, rojo, arena, anticado, marron, ocre, verde</v>
          </cell>
        </row>
        <row r="307">
          <cell r="D307" t="str">
            <v>1811U</v>
          </cell>
          <cell r="E307" t="str">
            <v>tolete 12x10x40 salmon, amarillo, jaspeado</v>
          </cell>
        </row>
        <row r="308">
          <cell r="D308" t="str">
            <v>1811V</v>
          </cell>
          <cell r="E308" t="str">
            <v>bloque 15x20x40 R10 gris</v>
          </cell>
        </row>
        <row r="309">
          <cell r="D309" t="str">
            <v>1811W</v>
          </cell>
          <cell r="E309" t="str">
            <v>bloque 15x20x40 R13 gris</v>
          </cell>
        </row>
        <row r="310">
          <cell r="D310" t="str">
            <v>1811X</v>
          </cell>
          <cell r="E310" t="str">
            <v>bloque 20x20x40 R13 gris</v>
          </cell>
        </row>
        <row r="311">
          <cell r="D311" t="str">
            <v>1811Y</v>
          </cell>
          <cell r="E311" t="str">
            <v>bloque 10x20x40 R10 gris</v>
          </cell>
        </row>
        <row r="312">
          <cell r="D312" t="str">
            <v>1811Z</v>
          </cell>
          <cell r="E312" t="str">
            <v>bloque catalan tabique recortado 10x15x30 ivory 5.3 kg</v>
          </cell>
        </row>
        <row r="313">
          <cell r="D313" t="str">
            <v>18121</v>
          </cell>
          <cell r="E313" t="str">
            <v>bloque calado persiana 10x20x20</v>
          </cell>
        </row>
        <row r="314">
          <cell r="D314" t="str">
            <v>1812N</v>
          </cell>
          <cell r="E314" t="str">
            <v>chapa bloque 12x12x50 13 mpa arena ntc 4026</v>
          </cell>
        </row>
        <row r="315">
          <cell r="D315" t="str">
            <v>18211</v>
          </cell>
          <cell r="E315" t="str">
            <v xml:space="preserve">tolete 12x12x40 gris 8.5 kg ntc 4076 </v>
          </cell>
        </row>
        <row r="316">
          <cell r="D316" t="str">
            <v>18212</v>
          </cell>
          <cell r="E316" t="str">
            <v>catalan 3x10x30 gris 2.0 kg ntc 4076</v>
          </cell>
        </row>
        <row r="317">
          <cell r="D317" t="str">
            <v>18213</v>
          </cell>
          <cell r="E317" t="str">
            <v>tolete 12x12x40 color rojo, negro, marron, chocolate, oliva, anticado y ocre 8.5 kg ntc 4076</v>
          </cell>
        </row>
        <row r="318">
          <cell r="D318" t="str">
            <v>18214</v>
          </cell>
          <cell r="E318" t="str">
            <v>catalan 3x10x30 rojo, negro, marron, chocolate, oliva, anticado, ocre 2.0 kg ntc 4076</v>
          </cell>
        </row>
        <row r="319">
          <cell r="D319" t="str">
            <v>18215</v>
          </cell>
          <cell r="E319" t="str">
            <v>tolete 12x12x40 amarillo, champaña, salmon, jaspe, beige 8.5 kg ntc 4076</v>
          </cell>
        </row>
        <row r="320">
          <cell r="D320" t="str">
            <v>18216</v>
          </cell>
          <cell r="E320" t="str">
            <v>catalan 3x10x30 amarillo, champaña, salmon, jaspe, beige 2.0 kg ntc 4076</v>
          </cell>
        </row>
        <row r="321">
          <cell r="D321" t="str">
            <v>18217</v>
          </cell>
          <cell r="E321" t="str">
            <v>tolete 12x12x40 blanco, azul, verde 8.5 ntc 4076</v>
          </cell>
        </row>
        <row r="322">
          <cell r="D322" t="str">
            <v>18218</v>
          </cell>
          <cell r="E322" t="str">
            <v>catalan 3x10x30 blanco, azul, verde 2.0 kg ntc 4076</v>
          </cell>
        </row>
        <row r="323">
          <cell r="D323" t="str">
            <v>18219</v>
          </cell>
          <cell r="E323" t="str">
            <v>italiano 12x12x60 gris 12.3 kg ntc 4076</v>
          </cell>
        </row>
        <row r="324">
          <cell r="D324" t="str">
            <v>1821A</v>
          </cell>
          <cell r="E324" t="str">
            <v>tolete xl 3x10x40 gris 3.0 kg ntc 4076</v>
          </cell>
        </row>
        <row r="325">
          <cell r="D325" t="str">
            <v>1821B</v>
          </cell>
          <cell r="E325" t="str">
            <v>italiano 12x12x60 rojo, negro, marron, chocolate, oliva, anticado, ocre 12.3 kg ntc 4076</v>
          </cell>
        </row>
        <row r="326">
          <cell r="D326" t="str">
            <v>1821C</v>
          </cell>
          <cell r="E326" t="str">
            <v>tolete xl 3x10x40 rojo, negrom marron, chocolate, oliva, anticado, ocre 3.0 kg ntc 4076</v>
          </cell>
        </row>
        <row r="327">
          <cell r="D327" t="str">
            <v>1821D</v>
          </cell>
          <cell r="E327" t="str">
            <v>italiano 12x12x60 amarillo, champaña, salmon, jaspe, beige 12.3 kg ntc 4076</v>
          </cell>
        </row>
        <row r="328">
          <cell r="D328" t="str">
            <v>1821E</v>
          </cell>
          <cell r="E328" t="str">
            <v>tolete xl 3x10x40 amarillo, champaña, salmon, jaspe, beige 3.0 kg ntc 4076</v>
          </cell>
        </row>
        <row r="329">
          <cell r="D329" t="str">
            <v>1821F</v>
          </cell>
          <cell r="E329" t="str">
            <v>italiano 12x12x60 blanco, azul, verde 12.3 kg ntc 4076</v>
          </cell>
        </row>
        <row r="330">
          <cell r="D330" t="str">
            <v>1821G</v>
          </cell>
          <cell r="E330" t="str">
            <v>tolete xl 3x10x40 blanco, azul, verde 3.0 kg ntc 4076</v>
          </cell>
        </row>
        <row r="331">
          <cell r="D331" t="str">
            <v>1821H</v>
          </cell>
          <cell r="E331" t="str">
            <v>catalan 15x10x30 gris 5.0 kg ntc 4076</v>
          </cell>
        </row>
        <row r="332">
          <cell r="D332" t="str">
            <v>1821I</v>
          </cell>
          <cell r="E332" t="str">
            <v>catalan 15x10x30 rojo, negro, marron, chocolate, oliva, anticado y ocre 5.0 kg ntc 4076</v>
          </cell>
        </row>
        <row r="333">
          <cell r="D333" t="str">
            <v>1821J</v>
          </cell>
          <cell r="E333" t="str">
            <v>catalan 15x10x30 amarillo, champaña, salmon, jaspe, beige 5.0 kg ntc 4076</v>
          </cell>
        </row>
        <row r="334">
          <cell r="D334" t="str">
            <v>1821K</v>
          </cell>
          <cell r="E334" t="str">
            <v>catalan 15x10x30 blanco, azul, verde 5.0 kg ntc 4076</v>
          </cell>
        </row>
        <row r="335">
          <cell r="D335" t="str">
            <v>1821L</v>
          </cell>
          <cell r="E335" t="str">
            <v>tolete xl 15x10x40 gris 6 kg ntc 4076</v>
          </cell>
        </row>
        <row r="336">
          <cell r="D336" t="str">
            <v>1821M</v>
          </cell>
          <cell r="E336" t="str">
            <v>tolete xl 15x10x40 rojo, negro, marron, chocolate, oliva, anticado y ocre 6.0 kg ntc 4076</v>
          </cell>
        </row>
        <row r="337">
          <cell r="D337" t="str">
            <v>1821N</v>
          </cell>
          <cell r="E337" t="str">
            <v>tolete xl 15x10x40 amarillo, champaña, salmon, jaspe, beige 6.0 kg ntc 4076</v>
          </cell>
        </row>
        <row r="338">
          <cell r="D338" t="str">
            <v>1821Ñ</v>
          </cell>
          <cell r="E338" t="str">
            <v>tolete xl 15x10x40 blanco, azul, verde 6.0 kg ntc 4076</v>
          </cell>
        </row>
        <row r="339">
          <cell r="D339" t="str">
            <v>1821O</v>
          </cell>
          <cell r="E339" t="str">
            <v>bloque split 15x20x40 gris 15kg ntc 4076</v>
          </cell>
        </row>
        <row r="340">
          <cell r="D340" t="str">
            <v>18222</v>
          </cell>
          <cell r="E340" t="str">
            <v>adoquin tactil guia o alerta 20x20x6 rojo, negro, marron, chocolate, oliva, anticado, ocre 5.4 kg ntc 2017</v>
          </cell>
        </row>
        <row r="341">
          <cell r="D341" t="str">
            <v>18223</v>
          </cell>
          <cell r="E341" t="str">
            <v>adoquin tactil guia o alerta 20x20x6 blanco, azul, verde 5.4 kg ntc 2017</v>
          </cell>
        </row>
        <row r="342">
          <cell r="D342" t="str">
            <v>18224</v>
          </cell>
          <cell r="E342" t="str">
            <v>adoquin tactil guia o alerta 20x20x6 amarillo, champaña, salmon, jaspe, beige 5.4 kg ntc 2017</v>
          </cell>
        </row>
        <row r="343">
          <cell r="D343" t="str">
            <v>18225</v>
          </cell>
          <cell r="E343" t="str">
            <v>adoquin tactil guia o alerta 20x20x8 gris 7.4 kg ntc 2017</v>
          </cell>
        </row>
        <row r="344">
          <cell r="D344" t="str">
            <v>18226</v>
          </cell>
          <cell r="E344" t="str">
            <v>adoquin tactil guia o alerta 20x20x8 rojo, negro, marron, chocolate, oliva, anticado, ocre 7.4 kg ntc 2017</v>
          </cell>
        </row>
        <row r="345">
          <cell r="D345" t="str">
            <v>18227</v>
          </cell>
          <cell r="E345" t="str">
            <v>adoquin 10x20x6 gris 2.7 kg ntc 2017</v>
          </cell>
        </row>
        <row r="346">
          <cell r="D346" t="str">
            <v>18228</v>
          </cell>
          <cell r="E346" t="str">
            <v>adoquin 10x20x6 rojo, negro, marron, chocolate, oliva, anticado y ocre 2.7 kg ntc 2017</v>
          </cell>
        </row>
        <row r="347">
          <cell r="D347" t="str">
            <v>18229</v>
          </cell>
          <cell r="E347" t="str">
            <v>adoquin 10x20x6 amarillo, champaña, salmon, jaspe, beige 2.7 kg ntc 2017</v>
          </cell>
        </row>
        <row r="348">
          <cell r="D348" t="str">
            <v>1822A</v>
          </cell>
          <cell r="E348" t="str">
            <v>adoquin 10x20x6 blanco, azul, verde 2.7 kg ntc 2017</v>
          </cell>
        </row>
        <row r="349">
          <cell r="D349" t="str">
            <v>1822B</v>
          </cell>
          <cell r="E349" t="str">
            <v>adoquin 10x20x8 gris 3.7 kg ntc 2017</v>
          </cell>
        </row>
        <row r="350">
          <cell r="D350" t="str">
            <v>1822C</v>
          </cell>
          <cell r="E350" t="str">
            <v>adoquin 10x20x8 rojo, negro, marron, chcolate, oliva, anticado, ocre 3.7 kg ntc 2017</v>
          </cell>
        </row>
        <row r="351">
          <cell r="D351" t="str">
            <v>1822D</v>
          </cell>
          <cell r="E351" t="str">
            <v>adoquin 10x20x8 amarillo, champaña, salmon, jaspe, beige 3.7 kg ntc 2017</v>
          </cell>
        </row>
        <row r="352">
          <cell r="D352" t="str">
            <v>1822E</v>
          </cell>
          <cell r="E352" t="str">
            <v>adoquin 10x20x8 blanco, azul, verde 3.7 kg ntc 2017</v>
          </cell>
        </row>
        <row r="353">
          <cell r="D353" t="str">
            <v>1822F</v>
          </cell>
          <cell r="E353" t="str">
            <v>adoquin cuadrado A-20</v>
          </cell>
        </row>
        <row r="354">
          <cell r="D354" t="str">
            <v>1822G</v>
          </cell>
          <cell r="E354" t="str">
            <v>adoquin cuadrado 20x20x6 rojo, negro, marron, chocolate, oliva, anticado, ocre 5.4 kg ntc 2017</v>
          </cell>
        </row>
        <row r="355">
          <cell r="D355" t="str">
            <v>1822H</v>
          </cell>
          <cell r="E355" t="str">
            <v>adoquin cuadrado 20x20x6 amarillo, champaña, salmon, jaspe, beige 5.4 kg ntc 2017</v>
          </cell>
        </row>
        <row r="356">
          <cell r="D356" t="str">
            <v>1822I</v>
          </cell>
          <cell r="E356" t="str">
            <v>adoquin cuadrado 20x20x6 blanco, azul, verde 5.4 kg 2017</v>
          </cell>
        </row>
        <row r="357">
          <cell r="D357" t="str">
            <v>1822J</v>
          </cell>
          <cell r="E357" t="str">
            <v>adoquin peatonal 20x10x6 gris</v>
          </cell>
        </row>
        <row r="358">
          <cell r="D358" t="str">
            <v>1822K</v>
          </cell>
          <cell r="E358" t="str">
            <v>loseta peatonal tactil 40x40x6</v>
          </cell>
        </row>
        <row r="359">
          <cell r="D359" t="str">
            <v>1822L</v>
          </cell>
          <cell r="E359" t="str">
            <v>loseta prefabricada 220x30x6</v>
          </cell>
        </row>
        <row r="360">
          <cell r="D360" t="str">
            <v>1822M</v>
          </cell>
          <cell r="E360" t="str">
            <v>loseta tactil alerta 6x40x40 salmon, amarillo</v>
          </cell>
        </row>
        <row r="361">
          <cell r="D361" t="str">
            <v>1822N</v>
          </cell>
          <cell r="E361" t="str">
            <v>loseta tactil alerta 6x40x40 blanco</v>
          </cell>
        </row>
        <row r="362">
          <cell r="D362" t="str">
            <v>1822Ñ</v>
          </cell>
          <cell r="E362" t="str">
            <v>adoquin 8x10x20 salmon, amarillo</v>
          </cell>
        </row>
        <row r="363">
          <cell r="D363" t="str">
            <v>1822O</v>
          </cell>
          <cell r="E363" t="str">
            <v>adoquin 8x10x20 blanco</v>
          </cell>
        </row>
        <row r="364">
          <cell r="D364" t="str">
            <v>1822P</v>
          </cell>
          <cell r="E364" t="str">
            <v>loseta peatonal tactil 40x40x6 gris</v>
          </cell>
        </row>
        <row r="365">
          <cell r="D365" t="str">
            <v>1822Q</v>
          </cell>
          <cell r="E365" t="str">
            <v>adoquin 8x20x20 negro, rojo, arena, anticado, jaspeado, marron, ocre, verde</v>
          </cell>
        </row>
        <row r="366">
          <cell r="D366" t="str">
            <v>1822R</v>
          </cell>
          <cell r="E366" t="str">
            <v>loseta prefabricada 1.50x0.20x0.06m gris oscuro</v>
          </cell>
        </row>
        <row r="367">
          <cell r="D367" t="str">
            <v>1822S</v>
          </cell>
          <cell r="E367" t="str">
            <v>adoquin 8x20x20 salmon, amarillo</v>
          </cell>
        </row>
        <row r="368">
          <cell r="D368" t="str">
            <v>1822T</v>
          </cell>
          <cell r="E368" t="str">
            <v>loseta prefabricada 1.50x0.40x0.06m gris claro</v>
          </cell>
        </row>
        <row r="369">
          <cell r="D369" t="str">
            <v>1822U</v>
          </cell>
          <cell r="E369" t="str">
            <v>adoquin 8x20x20 blanco</v>
          </cell>
        </row>
        <row r="370">
          <cell r="D370" t="str">
            <v>1822V</v>
          </cell>
          <cell r="E370" t="str">
            <v>loseta prefabricada 0.90x0.32x0.06m gris claro</v>
          </cell>
        </row>
        <row r="371">
          <cell r="D371" t="str">
            <v>1822W</v>
          </cell>
          <cell r="E371" t="str">
            <v>adoquin tactil guia 6x20x20 gris</v>
          </cell>
        </row>
        <row r="372">
          <cell r="D372" t="str">
            <v>1822X</v>
          </cell>
          <cell r="E372" t="str">
            <v>adoquin tactil guia 6x20x20 negro, rojo, arena, anticado, jaspeado, marron, ocre, verde</v>
          </cell>
        </row>
        <row r="373">
          <cell r="D373" t="str">
            <v>1822Y</v>
          </cell>
          <cell r="E373" t="str">
            <v>adoquin tactil guia 6x20x20 salmon, amarillo</v>
          </cell>
        </row>
        <row r="374">
          <cell r="D374" t="str">
            <v>1822Z</v>
          </cell>
          <cell r="E374" t="str">
            <v>adoquin tactil guia 6x20x20 blanco</v>
          </cell>
        </row>
        <row r="375">
          <cell r="D375" t="str">
            <v>1823A</v>
          </cell>
          <cell r="E375" t="str">
            <v>adoquin 40x40x8 vehicular liso gris</v>
          </cell>
        </row>
        <row r="376">
          <cell r="D376" t="str">
            <v>1823B</v>
          </cell>
          <cell r="E376" t="str">
            <v>tablequin mix 65x12 y 65x20 de adoquinar</v>
          </cell>
        </row>
        <row r="377">
          <cell r="D377" t="str">
            <v>1823C</v>
          </cell>
          <cell r="E377" t="str">
            <v>natura gran formato 60x30 de adoquinar</v>
          </cell>
        </row>
        <row r="378">
          <cell r="D378" t="str">
            <v>18311</v>
          </cell>
          <cell r="E378" t="str">
            <v>tolete 15x10x40 salmon, amarillo, jaspeado</v>
          </cell>
        </row>
        <row r="379">
          <cell r="D379" t="str">
            <v>18312</v>
          </cell>
          <cell r="E379" t="str">
            <v xml:space="preserve">bloque 20x20x40 R13 gris </v>
          </cell>
        </row>
        <row r="380">
          <cell r="D380" t="str">
            <v>18313</v>
          </cell>
          <cell r="E380" t="str">
            <v>tolete 12x10x40 negro, rojo, arena, anticado, marron, ocre, verde</v>
          </cell>
        </row>
        <row r="381">
          <cell r="D381" t="str">
            <v>18314</v>
          </cell>
          <cell r="E381" t="str">
            <v xml:space="preserve">tolete 12x10x40 gris </v>
          </cell>
        </row>
        <row r="382">
          <cell r="D382" t="str">
            <v>18315</v>
          </cell>
          <cell r="E382" t="str">
            <v>bloque 12x20x40 R10 gris</v>
          </cell>
        </row>
        <row r="383">
          <cell r="D383" t="str">
            <v>18316</v>
          </cell>
          <cell r="E383" t="str">
            <v>bloque 10x20x40 R8 gris</v>
          </cell>
        </row>
        <row r="384">
          <cell r="D384" t="str">
            <v>18321</v>
          </cell>
          <cell r="E384" t="str">
            <v>adoquin cuadrado 20x20x8 gris 7.4 ntc 2017</v>
          </cell>
        </row>
        <row r="385">
          <cell r="D385" t="str">
            <v>18323</v>
          </cell>
          <cell r="E385" t="str">
            <v>adoquin 40X40X8 plano gris</v>
          </cell>
        </row>
        <row r="386">
          <cell r="D386" t="str">
            <v>18324</v>
          </cell>
          <cell r="E386" t="str">
            <v>adoquin cuadrado 20x20x8 amarilo, champaña, salmon, jaspe, beige 7.4 kg ntc 2017</v>
          </cell>
        </row>
        <row r="387">
          <cell r="D387" t="str">
            <v>18325</v>
          </cell>
          <cell r="E387" t="str">
            <v>adoquin cuadrado 20x20x8 rojo, negro, marron, chocolate, oliva, anticado, ocre 7.4 kg ntc 2017</v>
          </cell>
        </row>
        <row r="388">
          <cell r="D388" t="str">
            <v>18326</v>
          </cell>
          <cell r="E388" t="str">
            <v>adoquin cuadrado 20x20x8 blanco, azul, verde 7.4 kg ntc 2017</v>
          </cell>
        </row>
        <row r="389">
          <cell r="D389" t="str">
            <v>18327</v>
          </cell>
          <cell r="E389" t="str">
            <v>adoquin tactil guia o alerta 20x20x6 gris 5.4 kg ntc 2017</v>
          </cell>
        </row>
        <row r="390">
          <cell r="D390" t="str">
            <v>18328</v>
          </cell>
          <cell r="E390" t="str">
            <v>adoquin tactil guia o alerta 20x20x8 amarillo, champaña, salmon, jaspe, beige 7.4 kg ntc 2017</v>
          </cell>
        </row>
        <row r="391">
          <cell r="D391" t="str">
            <v>18329</v>
          </cell>
          <cell r="E391" t="str">
            <v>adoquin tactil guia o alerta 20x20x8 blanco, azul, verde 7.4 kg ntc 2017</v>
          </cell>
        </row>
        <row r="392">
          <cell r="D392" t="str">
            <v>1832A</v>
          </cell>
          <cell r="E392" t="str">
            <v>adoquin tactil guia 8x20x20 negro, rojo, arena, anticado, jaspeado, marron, ocre, verde</v>
          </cell>
        </row>
        <row r="393">
          <cell r="D393" t="str">
            <v>1832B</v>
          </cell>
          <cell r="E393" t="str">
            <v>adoquin tactil guia 8x20x20 gris</v>
          </cell>
        </row>
        <row r="394">
          <cell r="D394" t="str">
            <v>1832C</v>
          </cell>
          <cell r="E394" t="str">
            <v>adoquin tactil guia 8x20x20 blanco</v>
          </cell>
        </row>
        <row r="395">
          <cell r="D395" t="str">
            <v>1832D</v>
          </cell>
          <cell r="E395" t="str">
            <v>adoquin tactil guia 8x20x20 salmon, amarillo</v>
          </cell>
        </row>
        <row r="396">
          <cell r="D396" t="str">
            <v>1832E</v>
          </cell>
          <cell r="E396" t="str">
            <v>adoquin tactil alerta 6x20x20 negro, rojo, arena, anticado, jaspeado, marron, ocre, verde</v>
          </cell>
        </row>
        <row r="397">
          <cell r="D397" t="str">
            <v>1832F</v>
          </cell>
          <cell r="E397" t="str">
            <v>adoquin tactil alerta 6x20x20 salmon, amarillo</v>
          </cell>
        </row>
        <row r="398">
          <cell r="D398" t="str">
            <v>1832G</v>
          </cell>
          <cell r="E398" t="str">
            <v>adoquin tactil alerta 6x20x20 blanco</v>
          </cell>
        </row>
        <row r="399">
          <cell r="D399" t="str">
            <v>1832H</v>
          </cell>
          <cell r="E399" t="str">
            <v>adoquin tactil alerta 6x20x20 gris</v>
          </cell>
        </row>
        <row r="400">
          <cell r="D400" t="str">
            <v>1832I</v>
          </cell>
          <cell r="E400" t="str">
            <v>adoquin 20x20x6 plano gris</v>
          </cell>
        </row>
        <row r="401">
          <cell r="D401" t="str">
            <v>1832J</v>
          </cell>
          <cell r="E401" t="str">
            <v>loseta 6x40x40 gris</v>
          </cell>
        </row>
        <row r="402">
          <cell r="D402" t="str">
            <v>1832K</v>
          </cell>
          <cell r="E402" t="str">
            <v>adoquin 20x20x8 plano gris</v>
          </cell>
        </row>
        <row r="403">
          <cell r="D403" t="str">
            <v>1832L</v>
          </cell>
          <cell r="E403" t="str">
            <v>loseta 6x40x40 negro, rojo, arena, anticado, jaspeado, marron, ocre, verde</v>
          </cell>
        </row>
        <row r="404">
          <cell r="D404" t="str">
            <v>1832M</v>
          </cell>
          <cell r="E404" t="str">
            <v>loseta 6x40x40 salmon, amarillo</v>
          </cell>
        </row>
        <row r="405">
          <cell r="D405" t="str">
            <v>1832N</v>
          </cell>
          <cell r="E405" t="str">
            <v>adoquin 6x10x20 negro, rojo, arena, anticado, jaspeado, marron, ocare, verde</v>
          </cell>
        </row>
        <row r="406">
          <cell r="D406" t="str">
            <v>1832Ñ</v>
          </cell>
          <cell r="E406" t="str">
            <v>loseta 6x40x40 blanco</v>
          </cell>
        </row>
        <row r="407">
          <cell r="D407" t="str">
            <v>1832O</v>
          </cell>
          <cell r="E407" t="str">
            <v>adoquin 6x10x20 salmon, amarillo</v>
          </cell>
        </row>
        <row r="408">
          <cell r="D408" t="str">
            <v>1832P</v>
          </cell>
          <cell r="E408" t="str">
            <v>loseta tactil guia 6x40x40 gris</v>
          </cell>
        </row>
        <row r="409">
          <cell r="D409" t="str">
            <v>1832Q</v>
          </cell>
          <cell r="E409" t="str">
            <v>adoquin 6x10x20 blanco</v>
          </cell>
        </row>
        <row r="410">
          <cell r="D410" t="str">
            <v>1832R</v>
          </cell>
          <cell r="E410" t="str">
            <v>loseta tactil guia 6x40x40 negro, rojo, arena, anticado, jaspeado, marron, ocre, verde</v>
          </cell>
        </row>
        <row r="411">
          <cell r="D411" t="str">
            <v>1832S</v>
          </cell>
          <cell r="E411" t="str">
            <v>adoquin 6x20x20 negro, rojo, arena, anticado, jaspeado, marron, ocre, verde</v>
          </cell>
        </row>
        <row r="412">
          <cell r="D412" t="str">
            <v>1832T</v>
          </cell>
          <cell r="E412" t="str">
            <v>loseta tactil guia 6x40x40 salmon, amarillo</v>
          </cell>
        </row>
        <row r="413">
          <cell r="D413" t="str">
            <v>1832U</v>
          </cell>
          <cell r="E413" t="str">
            <v>adoquin 6x20x20 salmon, amarillo</v>
          </cell>
        </row>
        <row r="414">
          <cell r="D414" t="str">
            <v>1832V</v>
          </cell>
          <cell r="E414" t="str">
            <v>loseta tactil guia 6x40x40 blanco</v>
          </cell>
        </row>
        <row r="415">
          <cell r="D415" t="str">
            <v>1832W</v>
          </cell>
          <cell r="E415" t="str">
            <v>adoquin 6x20x20 blanco</v>
          </cell>
        </row>
        <row r="416">
          <cell r="D416" t="str">
            <v>1832X</v>
          </cell>
          <cell r="E416" t="str">
            <v>loseta tactil alerta 6x40x40 gris</v>
          </cell>
        </row>
        <row r="417">
          <cell r="D417" t="str">
            <v>1832Y</v>
          </cell>
          <cell r="E417" t="str">
            <v>adoquin 8x10x20 negro, rojo, arena, anticado, jaspeado, marron, ocre, verde</v>
          </cell>
        </row>
        <row r="418">
          <cell r="D418" t="str">
            <v>1832Z</v>
          </cell>
          <cell r="E418" t="str">
            <v>loseta tactil alerta 6x40x40 negro, rojo, arena, anticado, jaspeado, marron, ocre, verde</v>
          </cell>
        </row>
        <row r="419">
          <cell r="D419" t="str">
            <v>1833A</v>
          </cell>
          <cell r="E419" t="str">
            <v>loseta tactil guia 6x20x20 salmon, amarillo</v>
          </cell>
        </row>
        <row r="420">
          <cell r="D420" t="str">
            <v>18421</v>
          </cell>
          <cell r="E420" t="str">
            <v>adoquin 8x10x20 gris</v>
          </cell>
        </row>
        <row r="421">
          <cell r="D421" t="str">
            <v>18422</v>
          </cell>
          <cell r="E421" t="str">
            <v>loseta prefabricada 0.84x0.58x0.06m gris claro</v>
          </cell>
        </row>
        <row r="422">
          <cell r="D422" t="str">
            <v>18423</v>
          </cell>
          <cell r="E422" t="str">
            <v>gramoquin gris 23x23x8cm</v>
          </cell>
        </row>
        <row r="423">
          <cell r="D423" t="str">
            <v>18424</v>
          </cell>
          <cell r="E423" t="str">
            <v>loseta prefabricada en concreto 3x10x60 blanco</v>
          </cell>
        </row>
        <row r="424">
          <cell r="D424" t="str">
            <v>18425</v>
          </cell>
          <cell r="E424" t="str">
            <v>adoquin rectangular vehicular 5x10x20 arcilla</v>
          </cell>
        </row>
        <row r="425">
          <cell r="D425" t="str">
            <v>18426</v>
          </cell>
          <cell r="E425" t="str">
            <v>tableta piso pescadero</v>
          </cell>
        </row>
        <row r="426">
          <cell r="D426" t="str">
            <v>18427</v>
          </cell>
          <cell r="E426" t="str">
            <v>gramoquin gris 43x29x10cm</v>
          </cell>
        </row>
        <row r="427">
          <cell r="D427" t="str">
            <v>18511</v>
          </cell>
          <cell r="E427" t="str">
            <v>ladrillo rayado horizontal 9x20x40 ne</v>
          </cell>
        </row>
        <row r="428">
          <cell r="D428" t="str">
            <v>18512</v>
          </cell>
          <cell r="E428" t="str">
            <v>ladrillo rayado horizontal 9x20x40 liviano ne</v>
          </cell>
        </row>
        <row r="429">
          <cell r="D429" t="str">
            <v>18513</v>
          </cell>
          <cell r="E429" t="str">
            <v>ladrillo rayado horizontal 12x20x40 ne</v>
          </cell>
        </row>
        <row r="430">
          <cell r="D430" t="str">
            <v>18514</v>
          </cell>
          <cell r="E430" t="str">
            <v>ladrillo rayado horizontal 12x20x40 liviano ne</v>
          </cell>
        </row>
        <row r="431">
          <cell r="D431" t="str">
            <v>18515</v>
          </cell>
          <cell r="E431" t="str">
            <v>ladrillo rayado horizontal 15x20x40 ne</v>
          </cell>
        </row>
        <row r="432">
          <cell r="D432" t="str">
            <v>18516</v>
          </cell>
          <cell r="E432" t="str">
            <v>ladrillo rayado horizontal 15x20x40 liviano ne</v>
          </cell>
        </row>
        <row r="433">
          <cell r="D433" t="str">
            <v>18517</v>
          </cell>
          <cell r="E433" t="str">
            <v xml:space="preserve">ladrillo 10x20x40 perforacion horizontal </v>
          </cell>
        </row>
        <row r="434">
          <cell r="D434" t="str">
            <v>18518</v>
          </cell>
          <cell r="E434" t="str">
            <v>ladrillo 10x20x40 macizo</v>
          </cell>
        </row>
        <row r="435">
          <cell r="D435" t="str">
            <v>18519</v>
          </cell>
          <cell r="E435" t="str">
            <v>ladrillo farol 10x20x30 perforacion horizontal</v>
          </cell>
        </row>
        <row r="436">
          <cell r="D436" t="str">
            <v>1851A</v>
          </cell>
          <cell r="E436" t="str">
            <v>ladrillo rayado horizontal 8x20x40 ne</v>
          </cell>
        </row>
        <row r="437">
          <cell r="D437" t="str">
            <v>1851B</v>
          </cell>
          <cell r="E437" t="str">
            <v>ladrillo rayado vertical 9x20x40 e</v>
          </cell>
        </row>
        <row r="438">
          <cell r="D438" t="str">
            <v>1851C</v>
          </cell>
          <cell r="E438" t="str">
            <v xml:space="preserve">ladrillo rayado vertical 12x20x40 e </v>
          </cell>
        </row>
        <row r="439">
          <cell r="D439" t="str">
            <v>1851D</v>
          </cell>
          <cell r="E439" t="str">
            <v>ladrillo rayado vertical 15x20x40 e</v>
          </cell>
        </row>
        <row r="440">
          <cell r="D440" t="str">
            <v>1851E</v>
          </cell>
          <cell r="E440" t="str">
            <v>ladrillo rayado vertical 9x20x40 ne</v>
          </cell>
        </row>
        <row r="441">
          <cell r="D441" t="str">
            <v>1851F</v>
          </cell>
          <cell r="E441" t="str">
            <v>ladrillo rayado vertical 12x20x40 ne</v>
          </cell>
        </row>
        <row r="442">
          <cell r="D442" t="str">
            <v>1851G</v>
          </cell>
          <cell r="E442" t="str">
            <v>ladrillo rayado vertical 15x20x40 ne</v>
          </cell>
        </row>
        <row r="443">
          <cell r="D443" t="str">
            <v>1851H</v>
          </cell>
          <cell r="E443" t="str">
            <v>ladrillo liso horizontal #4 9x20x40 ne</v>
          </cell>
        </row>
        <row r="444">
          <cell r="D444" t="str">
            <v>1851I</v>
          </cell>
          <cell r="E444" t="str">
            <v>ladrillo rayado horizontal #5 12x20x33 ne</v>
          </cell>
        </row>
        <row r="445">
          <cell r="D445" t="str">
            <v>1851J</v>
          </cell>
          <cell r="E445" t="str">
            <v>ladrillo liso horizontal #6 15x20x40 ne</v>
          </cell>
        </row>
        <row r="446">
          <cell r="D446" t="str">
            <v>1851K</v>
          </cell>
          <cell r="E446" t="str">
            <v>ladrillo liso horizontal 8cm 8x20x40 ne</v>
          </cell>
        </row>
        <row r="447">
          <cell r="D447" t="str">
            <v>1851L</v>
          </cell>
          <cell r="E447" t="str">
            <v>ladrillo liso horizontal castellano 12x13x30 ne</v>
          </cell>
        </row>
        <row r="448">
          <cell r="D448" t="str">
            <v>1851M</v>
          </cell>
          <cell r="E448" t="str">
            <v>ladrillo liso horizontal catalan natural 10x15x30 ne</v>
          </cell>
        </row>
        <row r="449">
          <cell r="D449" t="str">
            <v>1851N</v>
          </cell>
          <cell r="E449" t="str">
            <v>ladrillo liso horizontal catalan palido 10x15x30 ne</v>
          </cell>
        </row>
        <row r="450">
          <cell r="D450" t="str">
            <v>1851Ñ</v>
          </cell>
          <cell r="E450" t="str">
            <v>ladrillo liso horizontal catalan moreno 10x15x30 ne</v>
          </cell>
        </row>
        <row r="451">
          <cell r="D451" t="str">
            <v>1851O</v>
          </cell>
          <cell r="E451" t="str">
            <v>ladrillo liso horizontal catalan corcho10x15x30 ne</v>
          </cell>
        </row>
        <row r="452">
          <cell r="D452" t="str">
            <v>1851P</v>
          </cell>
          <cell r="E452" t="str">
            <v>ladrillo liso horizontal catalan grande 10x15x40</v>
          </cell>
        </row>
        <row r="453">
          <cell r="D453" t="str">
            <v>1851Q</v>
          </cell>
          <cell r="E453" t="str">
            <v>ladrillo liso horizontal bocadillo 6x12x25 ne</v>
          </cell>
        </row>
        <row r="454">
          <cell r="D454" t="str">
            <v>1851R</v>
          </cell>
          <cell r="E454" t="str">
            <v>ladrillo liso horizontal bocadillo corcho 6x12x25 ne</v>
          </cell>
        </row>
        <row r="455">
          <cell r="D455" t="str">
            <v>1851S</v>
          </cell>
          <cell r="E455" t="str">
            <v>ladrillo liso horizontal bocadillo multiperforado 6x12x25 ne</v>
          </cell>
        </row>
        <row r="456">
          <cell r="D456" t="str">
            <v>1851T</v>
          </cell>
          <cell r="E456" t="str">
            <v>ladrillo liso horizontal milano natural 6x12x40 ne</v>
          </cell>
        </row>
        <row r="457">
          <cell r="D457" t="str">
            <v>1851U</v>
          </cell>
          <cell r="E457" t="str">
            <v>ladrillo liso horizontal milano palido 6x12x40 ne</v>
          </cell>
        </row>
        <row r="458">
          <cell r="D458" t="str">
            <v>1851V</v>
          </cell>
          <cell r="E458" t="str">
            <v>ladrillo liso horizontal milano moreno 6x12x40 ne</v>
          </cell>
        </row>
        <row r="459">
          <cell r="D459" t="str">
            <v>1851W</v>
          </cell>
          <cell r="E459" t="str">
            <v>ladrillo natural liso vertical bocadillo stiff 6x12x24 e</v>
          </cell>
        </row>
        <row r="460">
          <cell r="D460" t="str">
            <v>1851X</v>
          </cell>
          <cell r="E460" t="str">
            <v>ladrillo liso vertical bocadillo palido stiff 6x12x24 e</v>
          </cell>
        </row>
        <row r="461">
          <cell r="D461" t="str">
            <v>1851Y</v>
          </cell>
          <cell r="E461" t="str">
            <v>ladrillo liso vertical bocadillo moreno stiff 6x12x24 e</v>
          </cell>
        </row>
        <row r="462">
          <cell r="D462" t="str">
            <v>1851Z</v>
          </cell>
          <cell r="E462" t="str">
            <v>ladrillo liso vertical terminal bocadillo corcho 6x12x24 e</v>
          </cell>
        </row>
        <row r="463">
          <cell r="D463" t="str">
            <v>18520</v>
          </cell>
          <cell r="E463" t="str">
            <v>ladrillo farol 12x23x33 perforacion horizontal</v>
          </cell>
        </row>
        <row r="464">
          <cell r="D464" t="str">
            <v>18521</v>
          </cell>
          <cell r="E464" t="str">
            <v>ladrillo liso vertical terminal catalan esctuctural 10x15x30 e</v>
          </cell>
        </row>
        <row r="465">
          <cell r="D465" t="str">
            <v>18522</v>
          </cell>
          <cell r="E465" t="str">
            <v>ladrillo liso vertical terminal catalan palido stiff 10x15x30 e</v>
          </cell>
        </row>
        <row r="466">
          <cell r="D466" t="str">
            <v>18523</v>
          </cell>
          <cell r="E466" t="str">
            <v>ladrillo liso vertical terminal caralan moreno stiff 10x15x40</v>
          </cell>
        </row>
        <row r="467">
          <cell r="D467" t="str">
            <v>18524</v>
          </cell>
          <cell r="E467" t="str">
            <v>ladrllo liso vertical terminal bocadillo 6x12x24 ne</v>
          </cell>
        </row>
        <row r="468">
          <cell r="D468" t="str">
            <v>18525</v>
          </cell>
          <cell r="E468" t="str">
            <v>ladrillo liso vertical terminal catalan 10x15x30 ne</v>
          </cell>
        </row>
        <row r="469">
          <cell r="D469" t="str">
            <v>18526</v>
          </cell>
          <cell r="E469" t="str">
            <v>bloque prensado btc 15x20x40</v>
          </cell>
        </row>
        <row r="470">
          <cell r="D470" t="str">
            <v>185A1</v>
          </cell>
          <cell r="E470" t="str">
            <v>calado cuadro 10x20x20 ne</v>
          </cell>
        </row>
        <row r="471">
          <cell r="D471" t="str">
            <v>185A2</v>
          </cell>
          <cell r="E471" t="str">
            <v>calado cuadro 12x20x20 ne</v>
          </cell>
        </row>
        <row r="472">
          <cell r="D472" t="str">
            <v>185A3</v>
          </cell>
          <cell r="E472" t="str">
            <v>calado cuadro 15x20x20 ne</v>
          </cell>
        </row>
        <row r="473">
          <cell r="D473" t="str">
            <v>185C1</v>
          </cell>
          <cell r="E473" t="str">
            <v>chapa catalan extruida 2x10x30 ne</v>
          </cell>
        </row>
        <row r="474">
          <cell r="D474" t="str">
            <v>185C2</v>
          </cell>
          <cell r="E474" t="str">
            <v>chapa catalan palida 2x10x30 ne</v>
          </cell>
        </row>
        <row r="475">
          <cell r="D475" t="str">
            <v>185C3</v>
          </cell>
          <cell r="E475" t="str">
            <v>chapa bocadillo romano natural 2x10x30 ne</v>
          </cell>
        </row>
        <row r="476">
          <cell r="D476" t="str">
            <v>185C4</v>
          </cell>
          <cell r="E476" t="str">
            <v>chapa bocadillo romano palido 2x6x30 ne</v>
          </cell>
        </row>
        <row r="477">
          <cell r="D477" t="str">
            <v>185C5</v>
          </cell>
          <cell r="E477" t="str">
            <v>chapa bocadillo romano moreno 2x6x30</v>
          </cell>
        </row>
        <row r="478">
          <cell r="D478" t="str">
            <v>185C6</v>
          </cell>
          <cell r="E478" t="str">
            <v>chapa bocadillo natural 2x6x25 ne</v>
          </cell>
        </row>
        <row r="479">
          <cell r="D479" t="str">
            <v>185C7</v>
          </cell>
          <cell r="E479" t="str">
            <v>chapa bocadillo palido 2x6x25 ne</v>
          </cell>
        </row>
        <row r="480">
          <cell r="D480" t="str">
            <v>185C8</v>
          </cell>
          <cell r="E480" t="str">
            <v>chapa bocadillo moreno 2x6x25 ne</v>
          </cell>
        </row>
        <row r="481">
          <cell r="D481" t="str">
            <v>18811</v>
          </cell>
          <cell r="E481" t="str">
            <v>bordillo barrera 45x15x80 110 kg ntc 4109</v>
          </cell>
        </row>
        <row r="482">
          <cell r="D482" t="str">
            <v>18812</v>
          </cell>
          <cell r="E482" t="str">
            <v>prefabricado tipo "deck" 14.5x1x4.5 m gris</v>
          </cell>
        </row>
        <row r="483">
          <cell r="D483" t="str">
            <v>18813</v>
          </cell>
          <cell r="E483" t="str">
            <v>bordillo barrera recto prefabricado ficha A10</v>
          </cell>
        </row>
        <row r="484">
          <cell r="D484" t="str">
            <v>18814</v>
          </cell>
          <cell r="E484" t="str">
            <v>bordillo rectangular recto prefabricado ficha A80</v>
          </cell>
        </row>
        <row r="485">
          <cell r="D485" t="str">
            <v>18815</v>
          </cell>
          <cell r="E485" t="str">
            <v>cañuela prefabricada a-125</v>
          </cell>
        </row>
        <row r="486">
          <cell r="D486" t="str">
            <v>18816</v>
          </cell>
          <cell r="E486" t="str">
            <v>bordillo 35x15x80 82 kg ntc 4109</v>
          </cell>
        </row>
        <row r="487">
          <cell r="D487" t="str">
            <v>18817</v>
          </cell>
          <cell r="E487" t="str">
            <v>topellantas 15 X 70 X 16 cm pintado</v>
          </cell>
        </row>
        <row r="488">
          <cell r="D488" t="str">
            <v>18818</v>
          </cell>
          <cell r="E488" t="str">
            <v>bordillo rectangular recto 15 X 35 X 80 x87k</v>
          </cell>
        </row>
        <row r="489">
          <cell r="D489" t="str">
            <v>18819</v>
          </cell>
          <cell r="E489" t="str">
            <v>prefabricado tipo "deck" 14.5x1x4.5 m blanco</v>
          </cell>
        </row>
        <row r="490">
          <cell r="D490" t="str">
            <v>1881A</v>
          </cell>
          <cell r="E490" t="str">
            <v>prefabricado tipo "deck" 14.5x1x4.5 m arena</v>
          </cell>
        </row>
        <row r="491">
          <cell r="D491" t="str">
            <v>1881B</v>
          </cell>
          <cell r="E491" t="str">
            <v>prefabricado tipo "deck" 14.5x1x4.5 m ocre, amarillo</v>
          </cell>
        </row>
        <row r="492">
          <cell r="D492" t="str">
            <v>1881C</v>
          </cell>
          <cell r="E492" t="str">
            <v>prefabricado tipo "deck" 14.5x1x4.5 m rojo, negro, marron, anticado</v>
          </cell>
        </row>
        <row r="493">
          <cell r="D493" t="str">
            <v>1881D</v>
          </cell>
          <cell r="E493" t="str">
            <v>bordillo rectangular recto prefabricado ficha u50 - 15x35x80</v>
          </cell>
        </row>
        <row r="494">
          <cell r="D494" t="str">
            <v>1881E</v>
          </cell>
          <cell r="E494" t="str">
            <v>bordillo para rebaje p2 ficha u160 - 15x(35 - 40)x60</v>
          </cell>
        </row>
        <row r="495">
          <cell r="D495" t="str">
            <v>1881F</v>
          </cell>
          <cell r="E495" t="str">
            <v>bordillo para rebaje p4 ficha u160 - 15x(25 - 30)x60</v>
          </cell>
        </row>
        <row r="496">
          <cell r="D496" t="str">
            <v>1881G</v>
          </cell>
          <cell r="E496" t="str">
            <v>marco para alcorque 1.6x1.6m</v>
          </cell>
        </row>
        <row r="497">
          <cell r="D497" t="str">
            <v>1881H</v>
          </cell>
          <cell r="E497" t="str">
            <v>marco para alcorque u330 - 1.60x1.60</v>
          </cell>
        </row>
        <row r="498">
          <cell r="D498" t="str">
            <v>1881I</v>
          </cell>
          <cell r="E498" t="str">
            <v>bordillo barrera recto prefabricado ficha u10 - 15x45x80</v>
          </cell>
        </row>
        <row r="499">
          <cell r="D499" t="str">
            <v>1881J</v>
          </cell>
          <cell r="E499" t="str">
            <v>bordillo para rebaje p1 ficha u160 - 15x(40 - 45)x60</v>
          </cell>
        </row>
        <row r="500">
          <cell r="D500" t="str">
            <v>1881K</v>
          </cell>
          <cell r="E500" t="str">
            <v>bordillo para rebaje p3 ficha u160 - 15x(30 - 35)x60</v>
          </cell>
        </row>
        <row r="501">
          <cell r="D501" t="str">
            <v>1881L</v>
          </cell>
          <cell r="E501" t="str">
            <v>rejilla en concreto ficha u190 - 40x40x10</v>
          </cell>
        </row>
        <row r="502">
          <cell r="D502" t="str">
            <v>1881M</v>
          </cell>
          <cell r="E502" t="str">
            <v>topellantas prefabricado en concreto 0.60m</v>
          </cell>
        </row>
        <row r="503">
          <cell r="D503" t="str">
            <v>1881N</v>
          </cell>
          <cell r="E503" t="str">
            <v>cilindro camara 1.20 (ext. 0.20m)</v>
          </cell>
        </row>
        <row r="504">
          <cell r="D504" t="str">
            <v>1881Ñ</v>
          </cell>
          <cell r="E504" t="str">
            <v>topellantas prefabricado en concreto 170x30x12cm</v>
          </cell>
        </row>
        <row r="505">
          <cell r="D505" t="str">
            <v>1881O</v>
          </cell>
          <cell r="E505" t="str">
            <v>banca prefabricada circular</v>
          </cell>
        </row>
        <row r="506">
          <cell r="D506" t="str">
            <v>1881P</v>
          </cell>
          <cell r="E506" t="str">
            <v>banca prefabricada cubo</v>
          </cell>
        </row>
        <row r="507">
          <cell r="D507" t="str">
            <v>1881Q</v>
          </cell>
          <cell r="E507" t="str">
            <v>jardinera prefabricada</v>
          </cell>
        </row>
        <row r="508">
          <cell r="D508" t="str">
            <v>1881R</v>
          </cell>
          <cell r="E508" t="str">
            <v>rejilla prefabricada trafico liviano 40x40x6</v>
          </cell>
        </row>
        <row r="509">
          <cell r="D509" t="str">
            <v>18X11</v>
          </cell>
          <cell r="E509" t="str">
            <v>lavaescobas prefabricado grano trani 42x42x25 cm</v>
          </cell>
        </row>
        <row r="510">
          <cell r="D510" t="str">
            <v>18Z11</v>
          </cell>
          <cell r="E510" t="str">
            <v>telera de 0.90 x 1.35 m en madera comun</v>
          </cell>
        </row>
        <row r="511">
          <cell r="D511" t="str">
            <v>18Z12</v>
          </cell>
          <cell r="E511" t="str">
            <v>telera de 0.45 x 1.35 m en madera comun</v>
          </cell>
        </row>
        <row r="512">
          <cell r="D512" t="str">
            <v>18Z13</v>
          </cell>
          <cell r="E512" t="str">
            <v>cuadro en madera comun 4"x4" de 3m</v>
          </cell>
        </row>
        <row r="513">
          <cell r="D513" t="str">
            <v>18Z14</v>
          </cell>
          <cell r="E513" t="str">
            <v xml:space="preserve">can en madera comun 8"x2" de 3m </v>
          </cell>
        </row>
        <row r="514">
          <cell r="D514" t="str">
            <v>18Z15</v>
          </cell>
          <cell r="E514" t="str">
            <v>tabla madera comun 1 x 8" 3m</v>
          </cell>
        </row>
        <row r="515">
          <cell r="D515" t="str">
            <v>18Z16</v>
          </cell>
          <cell r="E515" t="str">
            <v>larguero madera comun 2"x4" de 3m</v>
          </cell>
        </row>
        <row r="516">
          <cell r="D516" t="str">
            <v>18Z17</v>
          </cell>
          <cell r="E516" t="str">
            <v>can de madera zunchado</v>
          </cell>
        </row>
        <row r="517">
          <cell r="D517" t="str">
            <v>18Z21</v>
          </cell>
          <cell r="E517" t="str">
            <v>larguero sapan 2"x4" de 3m</v>
          </cell>
        </row>
        <row r="518">
          <cell r="D518" t="str">
            <v>18Z31</v>
          </cell>
          <cell r="E518" t="str">
            <v>larguero abarco 2"x4" de 3m</v>
          </cell>
        </row>
        <row r="519">
          <cell r="D519" t="str">
            <v>18Z32</v>
          </cell>
          <cell r="E519" t="str">
            <v>larguero madera inmunizada 4cm x 8cm de 3m</v>
          </cell>
        </row>
        <row r="520">
          <cell r="D520" t="str">
            <v>19111</v>
          </cell>
          <cell r="E520" t="str">
            <v>cerraduras en divisiones de baños</v>
          </cell>
        </row>
        <row r="521">
          <cell r="D521" t="str">
            <v>19112</v>
          </cell>
          <cell r="E521" t="str">
            <v>cerraduras yale atlanta cromo</v>
          </cell>
        </row>
        <row r="522">
          <cell r="D522" t="str">
            <v>19113</v>
          </cell>
          <cell r="E522" t="str">
            <v>cerraduras de sobreponer ref.vf6plus marca vera</v>
          </cell>
        </row>
        <row r="523">
          <cell r="D523" t="str">
            <v>19114</v>
          </cell>
          <cell r="E523" t="str">
            <v>cerradura de manija de entrada steelock ref.177223</v>
          </cell>
        </row>
        <row r="524">
          <cell r="D524" t="str">
            <v>19115</v>
          </cell>
          <cell r="E524" t="str">
            <v>cerradura de manija de alcoba steelock ref.177224</v>
          </cell>
        </row>
        <row r="525">
          <cell r="D525" t="str">
            <v>19116</v>
          </cell>
          <cell r="E525" t="str">
            <v>cerradura de manija de baño steelock ref.177222</v>
          </cell>
        </row>
        <row r="526">
          <cell r="D526" t="str">
            <v>19117</v>
          </cell>
          <cell r="E526" t="str">
            <v>tope dr puerta magnatico vera ref.102399</v>
          </cell>
        </row>
        <row r="527">
          <cell r="D527" t="str">
            <v>19118</v>
          </cell>
          <cell r="E527" t="str">
            <v>gato hidraulico para puerta</v>
          </cell>
        </row>
        <row r="528">
          <cell r="D528" t="str">
            <v>19131</v>
          </cell>
          <cell r="E528" t="str">
            <v>barra antipanico 75 cm ivega</v>
          </cell>
        </row>
        <row r="529">
          <cell r="D529" t="str">
            <v>19132</v>
          </cell>
          <cell r="E529" t="str">
            <v>barra antipanico 220 cm ivega</v>
          </cell>
        </row>
        <row r="530">
          <cell r="D530" t="str">
            <v>1A112</v>
          </cell>
          <cell r="E530" t="str">
            <v>horno electrico compacto ref.he2485</v>
          </cell>
        </row>
        <row r="531">
          <cell r="D531" t="str">
            <v>1A113</v>
          </cell>
          <cell r="E531" t="str">
            <v>horno microondas de empotrar ref.hm8021</v>
          </cell>
        </row>
        <row r="532">
          <cell r="D532" t="str">
            <v>1A131</v>
          </cell>
          <cell r="E532" t="str">
            <v xml:space="preserve">campana extractora en inoxidable asento ref.as-c-60 </v>
          </cell>
        </row>
        <row r="533">
          <cell r="D533" t="str">
            <v>1A132</v>
          </cell>
          <cell r="E533" t="str">
            <v>campana extractora tipo isla ref.cx4883</v>
          </cell>
        </row>
        <row r="534">
          <cell r="D534" t="str">
            <v>1A211</v>
          </cell>
          <cell r="E534" t="str">
            <v>horno haceb electrico ref. as 6036</v>
          </cell>
        </row>
        <row r="535">
          <cell r="D535" t="str">
            <v>1A223</v>
          </cell>
          <cell r="E535" t="str">
            <v>cubierta de gas de 4 puestos 65x52 ref.sq6763</v>
          </cell>
        </row>
        <row r="536">
          <cell r="D536" t="str">
            <v>1A224</v>
          </cell>
          <cell r="E536" t="str">
            <v>cubierta mixta de 4 puestos 65x52 ref.sq6766</v>
          </cell>
        </row>
        <row r="537">
          <cell r="D537" t="str">
            <v>1A911</v>
          </cell>
          <cell r="E537" t="str">
            <v>instalaciones provisionales</v>
          </cell>
        </row>
        <row r="538">
          <cell r="D538" t="str">
            <v>1H117</v>
          </cell>
          <cell r="E538" t="str">
            <v>caja para valvula de gas en plastico</v>
          </cell>
        </row>
        <row r="539">
          <cell r="D539" t="str">
            <v>1H11H</v>
          </cell>
          <cell r="E539" t="str">
            <v>tornillo estandar no. 6x1"</v>
          </cell>
        </row>
        <row r="540">
          <cell r="D540" t="str">
            <v>1H11L</v>
          </cell>
          <cell r="E540" t="str">
            <v>hidrante tipo pedestal 2 salidas 3"</v>
          </cell>
        </row>
        <row r="541">
          <cell r="D541" t="str">
            <v>1H11M</v>
          </cell>
          <cell r="E541" t="str">
            <v>hidrante tipo pedestal 3 salidas 6"</v>
          </cell>
        </row>
        <row r="542">
          <cell r="D542" t="str">
            <v>1H11N</v>
          </cell>
          <cell r="E542" t="str">
            <v>valvula de guarda 3"</v>
          </cell>
        </row>
        <row r="543">
          <cell r="D543" t="str">
            <v>1H11Ñ</v>
          </cell>
          <cell r="E543" t="str">
            <v>valvula de guarda 6"</v>
          </cell>
        </row>
        <row r="544">
          <cell r="D544" t="str">
            <v>1H11O</v>
          </cell>
          <cell r="E544" t="str">
            <v>tuberia en acero calibre 10 norma astm - a795 para red contra incendios d= 150 mm (6")</v>
          </cell>
        </row>
        <row r="545">
          <cell r="D545" t="str">
            <v>1H11P</v>
          </cell>
          <cell r="E545" t="str">
            <v>tuberia en acero calibre 10 norma astm - a795 para red contra incendios d= 75 mm (3")</v>
          </cell>
        </row>
        <row r="546">
          <cell r="D546" t="str">
            <v>1H11Q</v>
          </cell>
          <cell r="E546" t="str">
            <v>valvula globo en acero ansi 150 de 6"</v>
          </cell>
        </row>
        <row r="547">
          <cell r="D547" t="str">
            <v>1H11R</v>
          </cell>
          <cell r="E547" t="str">
            <v>valvula de corte 6"</v>
          </cell>
        </row>
        <row r="548">
          <cell r="D548" t="str">
            <v>1H11S</v>
          </cell>
          <cell r="E548" t="str">
            <v>union dresser hd 6" (159mm a 181mm) r1</v>
          </cell>
        </row>
        <row r="549">
          <cell r="D549" t="str">
            <v>1H11T</v>
          </cell>
          <cell r="E549" t="str">
            <v>valvula de paso libre 6"</v>
          </cell>
        </row>
        <row r="550">
          <cell r="D550" t="str">
            <v>1H11U</v>
          </cell>
          <cell r="E550" t="str">
            <v>valvula cheque 6"</v>
          </cell>
        </row>
        <row r="551">
          <cell r="D551" t="str">
            <v>1H11V</v>
          </cell>
          <cell r="E551" t="str">
            <v>valvula globo en acero ansi 150 de 8"</v>
          </cell>
        </row>
        <row r="552">
          <cell r="D552" t="str">
            <v>1H11W</v>
          </cell>
          <cell r="E552" t="str">
            <v>valvula de corte 8"</v>
          </cell>
        </row>
        <row r="553">
          <cell r="D553" t="str">
            <v>1H11X</v>
          </cell>
          <cell r="E553" t="str">
            <v>union dresser 8"</v>
          </cell>
        </row>
        <row r="554">
          <cell r="D554" t="str">
            <v>1H11Y</v>
          </cell>
          <cell r="E554" t="str">
            <v>valvula de paso libre 8"</v>
          </cell>
        </row>
        <row r="555">
          <cell r="D555" t="str">
            <v>1H11Z</v>
          </cell>
          <cell r="E555" t="str">
            <v>valvula cheque 8"</v>
          </cell>
        </row>
        <row r="556">
          <cell r="D556" t="str">
            <v>1H121</v>
          </cell>
          <cell r="E556" t="str">
            <v>tapa metalica para valvula 20x20cm Ø1/2"</v>
          </cell>
        </row>
        <row r="557">
          <cell r="D557" t="str">
            <v>1H122</v>
          </cell>
          <cell r="E557" t="str">
            <v>sumidero tipo b, incluye rejilla.</v>
          </cell>
        </row>
        <row r="558">
          <cell r="D558" t="str">
            <v>1H123</v>
          </cell>
          <cell r="E558" t="str">
            <v>tuberia pvc novafort ø 33" (840 mm) de 6.5 m</v>
          </cell>
        </row>
        <row r="559">
          <cell r="D559" t="str">
            <v>1H124</v>
          </cell>
          <cell r="E559" t="str">
            <v>tuberia pvc novafort ø 36" (950 mm) de 6.5 m</v>
          </cell>
        </row>
        <row r="560">
          <cell r="D560" t="str">
            <v>1H125</v>
          </cell>
          <cell r="E560" t="str">
            <v xml:space="preserve">valvula con ventoda de purga de camara sencilla </v>
          </cell>
        </row>
        <row r="561">
          <cell r="D561" t="str">
            <v>1H126</v>
          </cell>
          <cell r="E561" t="str">
            <v>valvula con ventosa de purga de doble camara</v>
          </cell>
        </row>
        <row r="562">
          <cell r="D562" t="str">
            <v>1H127</v>
          </cell>
          <cell r="E562" t="str">
            <v>valvula de compuerta sello elastico jh ø 200mm (8")</v>
          </cell>
        </row>
        <row r="563">
          <cell r="D563" t="str">
            <v>1H128</v>
          </cell>
          <cell r="E563" t="str">
            <v>valvula de compuerta sello elastico jh ø 150mm (6")</v>
          </cell>
        </row>
        <row r="564">
          <cell r="D564" t="str">
            <v>1H129</v>
          </cell>
          <cell r="E564" t="str">
            <v>valvula ventosa purga sencilla de 75mm (3")</v>
          </cell>
        </row>
        <row r="565">
          <cell r="D565" t="str">
            <v>1H12A</v>
          </cell>
          <cell r="E565" t="str">
            <v>valvula ventosa purga doble camara de 75mm (3")</v>
          </cell>
        </row>
        <row r="566">
          <cell r="D566" t="str">
            <v>1H12C</v>
          </cell>
          <cell r="E566" t="str">
            <v>neopreno calibre 1/16 x 1.20 ancho</v>
          </cell>
        </row>
        <row r="567">
          <cell r="D567" t="str">
            <v>1H12E</v>
          </cell>
          <cell r="E567" t="str">
            <v>tuberia en pvc genfor 33" x 6.5 m</v>
          </cell>
        </row>
        <row r="568">
          <cell r="D568" t="str">
            <v>1H12F</v>
          </cell>
          <cell r="E568" t="str">
            <v>tuberia en pvc genfor 36" x 6.5 m</v>
          </cell>
        </row>
        <row r="569">
          <cell r="D569" t="str">
            <v>1H12G</v>
          </cell>
          <cell r="E569" t="str">
            <v>medidor acueducto 6"</v>
          </cell>
        </row>
        <row r="570">
          <cell r="D570" t="str">
            <v>1H12H</v>
          </cell>
          <cell r="E570" t="str">
            <v>medidor acueducto 8"</v>
          </cell>
        </row>
        <row r="571">
          <cell r="D571" t="str">
            <v>1H12I</v>
          </cell>
          <cell r="E571" t="str">
            <v>tapa metalica para valvula 20x20cm calibre 1/2"</v>
          </cell>
        </row>
        <row r="572">
          <cell r="D572" t="str">
            <v>1H12J</v>
          </cell>
          <cell r="E572" t="str">
            <v>tapa metalica para valvula 20x20cm calibre 1/4"</v>
          </cell>
        </row>
        <row r="573">
          <cell r="D573" t="str">
            <v>1H12K</v>
          </cell>
          <cell r="E573" t="str">
            <v>tee hd 200x200mm (8"x8")</v>
          </cell>
        </row>
        <row r="574">
          <cell r="D574" t="str">
            <v>1H12L</v>
          </cell>
          <cell r="E574" t="str">
            <v>tee hd 200x150mm (8"x6")</v>
          </cell>
        </row>
        <row r="575">
          <cell r="D575" t="str">
            <v>1H12M</v>
          </cell>
          <cell r="E575" t="str">
            <v>tee hd 150x150mm (6"x6")</v>
          </cell>
        </row>
        <row r="576">
          <cell r="D576" t="str">
            <v>1H12N</v>
          </cell>
          <cell r="E576" t="str">
            <v>tee hd 150x75mm (6"x3")</v>
          </cell>
        </row>
        <row r="577">
          <cell r="D577" t="str">
            <v>1H12Ñ</v>
          </cell>
          <cell r="E577" t="str">
            <v>union dresser 8"</v>
          </cell>
        </row>
        <row r="578">
          <cell r="D578" t="str">
            <v>1H12O</v>
          </cell>
          <cell r="E578" t="str">
            <v>tuberia pvc presion rde 21 de 2"</v>
          </cell>
        </row>
        <row r="579">
          <cell r="D579" t="str">
            <v>1H12P</v>
          </cell>
          <cell r="E579" t="str">
            <v>tuberia pvc presion rde 21 de 1"</v>
          </cell>
        </row>
        <row r="580">
          <cell r="D580" t="str">
            <v>1H12Q</v>
          </cell>
          <cell r="E580" t="str">
            <v>tuberia pvc presion rde 21 de 1 1/2"</v>
          </cell>
        </row>
        <row r="581">
          <cell r="D581" t="str">
            <v>1H12R</v>
          </cell>
          <cell r="E581" t="str">
            <v>tuberia pvc presion rde 13.5 de 1/2"</v>
          </cell>
        </row>
        <row r="582">
          <cell r="D582" t="str">
            <v>1H12S</v>
          </cell>
          <cell r="E582" t="str">
            <v>tapa para contador 30x35 norma epm</v>
          </cell>
        </row>
        <row r="583">
          <cell r="D583" t="str">
            <v>1H12T</v>
          </cell>
          <cell r="E583" t="str">
            <v>codo pvc presion rde 21 de 1 1/2"</v>
          </cell>
        </row>
        <row r="584">
          <cell r="D584" t="str">
            <v>1H12U</v>
          </cell>
          <cell r="E584" t="str">
            <v>codo pvc presion rde 21 de 1"</v>
          </cell>
        </row>
        <row r="585">
          <cell r="D585" t="str">
            <v>1H12V</v>
          </cell>
          <cell r="E585" t="str">
            <v>codo pvc presion rde 21 de 1/2"</v>
          </cell>
        </row>
        <row r="586">
          <cell r="D586" t="str">
            <v>1H12W</v>
          </cell>
          <cell r="E586" t="str">
            <v>union pvc de 2"</v>
          </cell>
        </row>
        <row r="587">
          <cell r="D587" t="str">
            <v>1H12X</v>
          </cell>
          <cell r="E587" t="str">
            <v>union pvc de 1 1/2"</v>
          </cell>
        </row>
        <row r="588">
          <cell r="D588" t="str">
            <v>1H12Y</v>
          </cell>
          <cell r="E588" t="str">
            <v>union pvc de 1"</v>
          </cell>
        </row>
        <row r="589">
          <cell r="D589" t="str">
            <v>1H12Z</v>
          </cell>
          <cell r="E589" t="str">
            <v>union pvc de 1/2"</v>
          </cell>
        </row>
        <row r="590">
          <cell r="D590" t="str">
            <v>1H131</v>
          </cell>
          <cell r="E590" t="str">
            <v>tee pvc de 2"</v>
          </cell>
        </row>
        <row r="591">
          <cell r="D591" t="str">
            <v>1H132</v>
          </cell>
          <cell r="E591" t="str">
            <v>tee pvc de 1 1/2"</v>
          </cell>
        </row>
        <row r="592">
          <cell r="D592" t="str">
            <v>1H133</v>
          </cell>
          <cell r="E592" t="str">
            <v>tee pvc de 1"</v>
          </cell>
        </row>
        <row r="593">
          <cell r="D593" t="str">
            <v>1H134</v>
          </cell>
          <cell r="E593" t="str">
            <v>tee pvc de 1/2"</v>
          </cell>
        </row>
        <row r="594">
          <cell r="D594" t="str">
            <v>1H135</v>
          </cell>
          <cell r="E594" t="str">
            <v>reduccion pvc 2"x1 1/2"</v>
          </cell>
        </row>
        <row r="595">
          <cell r="D595" t="str">
            <v>1H137</v>
          </cell>
          <cell r="E595" t="str">
            <v>reduccion pvc 1" x 1/2"</v>
          </cell>
        </row>
        <row r="596">
          <cell r="D596" t="str">
            <v>1H138</v>
          </cell>
          <cell r="E596" t="str">
            <v>pvc sanitaria de 2" de 6 m</v>
          </cell>
        </row>
        <row r="597">
          <cell r="D597" t="str">
            <v>1H139</v>
          </cell>
          <cell r="E597" t="str">
            <v>pvc sanitaria de 4" de 6 m</v>
          </cell>
        </row>
        <row r="598">
          <cell r="D598" t="str">
            <v>1H13A</v>
          </cell>
          <cell r="E598" t="str">
            <v>pvc sanitaria de 6" de 6 m</v>
          </cell>
        </row>
        <row r="599">
          <cell r="D599" t="str">
            <v>1H13B</v>
          </cell>
          <cell r="E599" t="str">
            <v>pvc ventilacion de Ø4" x 6m</v>
          </cell>
        </row>
        <row r="600">
          <cell r="D600" t="str">
            <v>1H13C</v>
          </cell>
          <cell r="E600" t="str">
            <v>pvc sanitaria de Ø8" x 6m</v>
          </cell>
        </row>
        <row r="601">
          <cell r="D601" t="str">
            <v>1H13D</v>
          </cell>
          <cell r="E601" t="str">
            <v>pvc ventilacion de Ø2" x 6m</v>
          </cell>
        </row>
        <row r="602">
          <cell r="D602" t="str">
            <v>1H13E</v>
          </cell>
          <cell r="E602" t="str">
            <v>medio codo Ø2"</v>
          </cell>
        </row>
        <row r="603">
          <cell r="D603" t="str">
            <v>1H13F</v>
          </cell>
          <cell r="E603" t="str">
            <v>medio codo Ø4"</v>
          </cell>
        </row>
        <row r="604">
          <cell r="D604" t="str">
            <v>1H13G</v>
          </cell>
          <cell r="E604" t="str">
            <v>yee de 2"</v>
          </cell>
        </row>
        <row r="605">
          <cell r="D605" t="str">
            <v>1H13H</v>
          </cell>
          <cell r="E605" t="str">
            <v>yee de 4"</v>
          </cell>
        </row>
        <row r="606">
          <cell r="D606" t="str">
            <v>1H13I</v>
          </cell>
          <cell r="E606" t="str">
            <v>yee de 6"</v>
          </cell>
        </row>
        <row r="607">
          <cell r="D607" t="str">
            <v>1H13J</v>
          </cell>
          <cell r="E607" t="str">
            <v>sifon de 2"</v>
          </cell>
        </row>
        <row r="608">
          <cell r="D608" t="str">
            <v>1H13K</v>
          </cell>
          <cell r="E608" t="str">
            <v>tuberia polietileno para gas 90mmx10m</v>
          </cell>
        </row>
        <row r="609">
          <cell r="D609" t="str">
            <v>1H13L</v>
          </cell>
          <cell r="E609" t="str">
            <v>tuberia polietilenos para gas 63mmx10m</v>
          </cell>
        </row>
        <row r="610">
          <cell r="D610" t="str">
            <v>1H13M</v>
          </cell>
          <cell r="E610" t="str">
            <v>tuberia polietileno para gas 32mmx10m</v>
          </cell>
        </row>
        <row r="611">
          <cell r="D611" t="str">
            <v>1H13N</v>
          </cell>
          <cell r="E611" t="str">
            <v>polivalvula en polietileno de 90mm</v>
          </cell>
        </row>
        <row r="612">
          <cell r="D612" t="str">
            <v>1H13Ñ</v>
          </cell>
          <cell r="E612" t="str">
            <v>polivalvula en polietileno de 63mm</v>
          </cell>
        </row>
        <row r="613">
          <cell r="D613" t="str">
            <v>1H13O</v>
          </cell>
          <cell r="E613" t="str">
            <v>polivalvula en polietileno de 32mm</v>
          </cell>
        </row>
        <row r="614">
          <cell r="D614" t="str">
            <v>1H13P</v>
          </cell>
          <cell r="E614" t="str">
            <v>cajas contador de acueducto ae 1/2" y ea 3/4"</v>
          </cell>
        </row>
        <row r="615">
          <cell r="D615" t="str">
            <v>1H13Q</v>
          </cell>
          <cell r="E615" t="str">
            <v>calados tipo persiana 10x19x20</v>
          </cell>
        </row>
        <row r="616">
          <cell r="D616" t="str">
            <v>1H13R</v>
          </cell>
          <cell r="E616" t="str">
            <v>calados tipo persiana 15x19x20</v>
          </cell>
        </row>
        <row r="617">
          <cell r="D617" t="str">
            <v>1H13S</v>
          </cell>
          <cell r="E617" t="str">
            <v>cilindro camara 1.20 (ext. 0.50m)</v>
          </cell>
        </row>
        <row r="618">
          <cell r="D618" t="str">
            <v>1H13T</v>
          </cell>
          <cell r="E618" t="str">
            <v>cilindro camara 1.20 (ext. 1.00m)</v>
          </cell>
        </row>
        <row r="619">
          <cell r="D619" t="str">
            <v>1H13U</v>
          </cell>
          <cell r="E619" t="str">
            <v>cilindro camara 1.50 (ext. 0.20m)</v>
          </cell>
        </row>
        <row r="620">
          <cell r="D620" t="str">
            <v>1H13V</v>
          </cell>
          <cell r="E620" t="str">
            <v>cilindro camara 1.50 (ext. 0.50m)</v>
          </cell>
        </row>
        <row r="621">
          <cell r="D621" t="str">
            <v>1H13W</v>
          </cell>
          <cell r="E621" t="str">
            <v>cilindro camara 1.50 (ext. 1.00m)</v>
          </cell>
        </row>
        <row r="622">
          <cell r="D622" t="str">
            <v>1H13X</v>
          </cell>
          <cell r="E622" t="str">
            <v>cono concentrico para camara de 1.20m</v>
          </cell>
        </row>
        <row r="623">
          <cell r="D623" t="str">
            <v>1H13Y</v>
          </cell>
          <cell r="E623" t="str">
            <v>cono concentrico para camara de 1.50m</v>
          </cell>
        </row>
        <row r="624">
          <cell r="D624" t="str">
            <v>1H13Z</v>
          </cell>
          <cell r="E624" t="str">
            <v>cuellos para camara</v>
          </cell>
        </row>
        <row r="625">
          <cell r="D625" t="str">
            <v>1H141</v>
          </cell>
          <cell r="E625" t="str">
            <v>tapa camara</v>
          </cell>
        </row>
        <row r="626">
          <cell r="D626" t="str">
            <v>1H142</v>
          </cell>
          <cell r="E626" t="str">
            <v>union empaque caucho 1.50</v>
          </cell>
        </row>
        <row r="627">
          <cell r="D627" t="str">
            <v>1H143</v>
          </cell>
          <cell r="E627" t="str">
            <v>union empaque caucho 1.20</v>
          </cell>
        </row>
        <row r="628">
          <cell r="D628" t="str">
            <v>1H144</v>
          </cell>
          <cell r="E628" t="str">
            <v>tapon polipropileno 90mm</v>
          </cell>
        </row>
        <row r="629">
          <cell r="D629" t="str">
            <v>1H145</v>
          </cell>
          <cell r="E629" t="str">
            <v>valvula p/libre cu de Ø2" red-white</v>
          </cell>
        </row>
        <row r="630">
          <cell r="D630" t="str">
            <v>1H146</v>
          </cell>
          <cell r="E630" t="str">
            <v>valvula p/libre cu de Ø11/2" red-white</v>
          </cell>
        </row>
        <row r="631">
          <cell r="D631" t="str">
            <v>1H147</v>
          </cell>
          <cell r="E631" t="str">
            <v>valvula p/libre cu de Ø1" red-white</v>
          </cell>
        </row>
        <row r="632">
          <cell r="D632" t="str">
            <v>1H148</v>
          </cell>
          <cell r="E632" t="str">
            <v>valvula p/libre cu de Ø1/2" red-white</v>
          </cell>
        </row>
        <row r="633">
          <cell r="D633" t="str">
            <v>1H149</v>
          </cell>
          <cell r="E633" t="str">
            <v>valvula de cheque cortina cu de 2" rw</v>
          </cell>
        </row>
        <row r="634">
          <cell r="D634" t="str">
            <v>1H14A</v>
          </cell>
          <cell r="E634" t="str">
            <v>valvula de cheque cortina cu de 11/2" rw</v>
          </cell>
        </row>
        <row r="635">
          <cell r="D635" t="str">
            <v>1H14B</v>
          </cell>
          <cell r="E635" t="str">
            <v>valvula de cheque cortina cu 1" rw</v>
          </cell>
        </row>
        <row r="636">
          <cell r="D636" t="str">
            <v>1H14C</v>
          </cell>
          <cell r="E636" t="str">
            <v>valvula de cheque cortina cu de 1/2" rw</v>
          </cell>
        </row>
        <row r="637">
          <cell r="D637" t="str">
            <v>1H14D</v>
          </cell>
          <cell r="E637" t="str">
            <v>medidor voloc. Chorro multiple tipo ee.pp.mm de 11/2"</v>
          </cell>
        </row>
        <row r="638">
          <cell r="D638" t="str">
            <v>1H14E</v>
          </cell>
          <cell r="E638" t="str">
            <v>valvula de cheque de 1/2"</v>
          </cell>
        </row>
        <row r="639">
          <cell r="D639" t="str">
            <v>1H14F</v>
          </cell>
          <cell r="E639" t="str">
            <v>union dresser de 1/2"</v>
          </cell>
        </row>
        <row r="640">
          <cell r="D640" t="str">
            <v>1H14G</v>
          </cell>
          <cell r="E640" t="str">
            <v>filltro de acueducto 1/2"</v>
          </cell>
        </row>
        <row r="641">
          <cell r="D641" t="str">
            <v>1H14H</v>
          </cell>
          <cell r="E641" t="str">
            <v xml:space="preserve">medidor de velocidad chorro multiple de 1" </v>
          </cell>
        </row>
        <row r="642">
          <cell r="D642" t="str">
            <v>1H14I</v>
          </cell>
          <cell r="E642" t="str">
            <v>codo pvc presion rde 21 de 2"</v>
          </cell>
        </row>
        <row r="643">
          <cell r="D643" t="str">
            <v>1H14J</v>
          </cell>
          <cell r="E643" t="str">
            <v>reduccion pvc 1 1/2" x 1"</v>
          </cell>
        </row>
        <row r="644">
          <cell r="D644" t="str">
            <v>1L111</v>
          </cell>
          <cell r="E644" t="str">
            <v>marco en madera 1.20x2.10m</v>
          </cell>
        </row>
        <row r="645">
          <cell r="D645" t="str">
            <v>1L279</v>
          </cell>
          <cell r="E645" t="str">
            <v>ala en madera con visor en vidrio 0.60x2.10m</v>
          </cell>
        </row>
        <row r="646">
          <cell r="D646" t="str">
            <v>1L6A1</v>
          </cell>
          <cell r="E646" t="str">
            <v>persiana en aluminio</v>
          </cell>
        </row>
        <row r="647">
          <cell r="D647" t="str">
            <v>1M</v>
          </cell>
          <cell r="E647" t="str">
            <v>meson en acero inoxidable tipo socoda</v>
          </cell>
        </row>
        <row r="648">
          <cell r="D648" t="str">
            <v>1MA11</v>
          </cell>
          <cell r="E648" t="str">
            <v>silla para aula brazo antipanico ref. d15 de compumuebles</v>
          </cell>
        </row>
        <row r="649">
          <cell r="D649" t="str">
            <v>1MA12</v>
          </cell>
          <cell r="E649" t="str">
            <v>silla ref. nova de inorca. mesa abatible, tapizado imitacion piel, accesorios portalibros y numeracion.</v>
          </cell>
        </row>
        <row r="650">
          <cell r="D650" t="str">
            <v>1MA13</v>
          </cell>
          <cell r="E650" t="str">
            <v>silla ref. avant max rocker de inorca. mesa abatible, tapizado imitacion piel, accesorios portavasos, portalibros y numeracion</v>
          </cell>
        </row>
        <row r="651">
          <cell r="D651" t="str">
            <v>1N111</v>
          </cell>
          <cell r="E651" t="str">
            <v>sanitario cyclone 4 tipo corona color blanco</v>
          </cell>
        </row>
        <row r="652">
          <cell r="D652" t="str">
            <v>1N112</v>
          </cell>
          <cell r="E652" t="str">
            <v>sanitario portento tipo corona color blanco</v>
          </cell>
        </row>
        <row r="653">
          <cell r="D653" t="str">
            <v>1N113</v>
          </cell>
          <cell r="E653" t="str">
            <v>taza adriatico corona blanco con griferia antivandalica</v>
          </cell>
        </row>
        <row r="654">
          <cell r="D654" t="str">
            <v>1N114</v>
          </cell>
          <cell r="E654" t="str">
            <v>taza baltico tipo corona color blanco</v>
          </cell>
        </row>
        <row r="655">
          <cell r="D655" t="str">
            <v>1N115</v>
          </cell>
          <cell r="E655" t="str">
            <v>sanitario color blanco ref.KS098BL534 Klipen</v>
          </cell>
        </row>
        <row r="656">
          <cell r="D656" t="str">
            <v>1N116</v>
          </cell>
          <cell r="E656" t="str">
            <v>sanitario avanti plus ref.302991271</v>
          </cell>
        </row>
        <row r="657">
          <cell r="D657" t="str">
            <v>1N117</v>
          </cell>
          <cell r="E657" t="str">
            <v>sanitario san giorgio Al. En Caja ref. 121361001</v>
          </cell>
        </row>
        <row r="658">
          <cell r="D658" t="str">
            <v>1N118</v>
          </cell>
          <cell r="E658" t="str">
            <v xml:space="preserve">taza adriatico alongado entrada posterior en caja ref 01319001 </v>
          </cell>
        </row>
        <row r="659">
          <cell r="D659" t="str">
            <v>1N119</v>
          </cell>
          <cell r="E659" t="str">
            <v>sanitario adriatico blanco</v>
          </cell>
        </row>
        <row r="660">
          <cell r="D660" t="str">
            <v>1N11A</v>
          </cell>
          <cell r="E660" t="str">
            <v>sanitario aquajet ref.0260401001 de corona</v>
          </cell>
        </row>
        <row r="661">
          <cell r="D661" t="str">
            <v>1N11B</v>
          </cell>
          <cell r="E661" t="str">
            <v>sanitario 1 pieza destiny elongado blanco ref.dl09bl034</v>
          </cell>
        </row>
        <row r="662">
          <cell r="D662" t="str">
            <v>1N11C</v>
          </cell>
          <cell r="E662" t="str">
            <v>sanitario trevi blanco ref.026321031</v>
          </cell>
        </row>
        <row r="663">
          <cell r="D663" t="str">
            <v>1N11D</v>
          </cell>
          <cell r="E663" t="str">
            <v>sanitario infantil kiddy blanco ref.501101001 con griferia y asiento</v>
          </cell>
        </row>
        <row r="664">
          <cell r="D664" t="str">
            <v>1N11E</v>
          </cell>
          <cell r="E664" t="str">
            <v>sanitario acuario blanco ref.302431001 con griferia y asiento</v>
          </cell>
        </row>
        <row r="665">
          <cell r="D665" t="str">
            <v>1N121</v>
          </cell>
          <cell r="E665" t="str">
            <v>lavamanos de colgar free de corona color blanco</v>
          </cell>
        </row>
        <row r="666">
          <cell r="D666" t="str">
            <v>1N122</v>
          </cell>
          <cell r="E666" t="str">
            <v>lavamanos ref san lorenzo de corona color blanco</v>
          </cell>
        </row>
        <row r="667">
          <cell r="D667" t="str">
            <v>1N123</v>
          </cell>
          <cell r="E667" t="str">
            <v>lavamanos de colgar ref milano de corona color blanco</v>
          </cell>
        </row>
        <row r="668">
          <cell r="D668" t="str">
            <v>1N124</v>
          </cell>
          <cell r="E668" t="str">
            <v>lavamanos esferico 32cm socoda con sifon y desague</v>
          </cell>
        </row>
        <row r="669">
          <cell r="D669" t="str">
            <v>1N125</v>
          </cell>
          <cell r="E669" t="str">
            <v>lavamanos base plana 42cm socoda con sifon y desague</v>
          </cell>
        </row>
        <row r="670">
          <cell r="D670" t="str">
            <v>1N126</v>
          </cell>
          <cell r="E670" t="str">
            <v>lavamanos avanti con ped. Ref. 422901601</v>
          </cell>
        </row>
        <row r="671">
          <cell r="D671" t="str">
            <v>1N127</v>
          </cell>
          <cell r="E671" t="str">
            <v>lavamanos manantial duo Ref. 074111031</v>
          </cell>
        </row>
        <row r="672">
          <cell r="D672" t="str">
            <v>1N128</v>
          </cell>
          <cell r="E672" t="str">
            <v>lavamanos san lorenzo pettit ref.019021001</v>
          </cell>
        </row>
        <row r="673">
          <cell r="D673" t="str">
            <v>1N129</v>
          </cell>
          <cell r="E673" t="str">
            <v>lavamanos institucional de colgar free incluye abastos, sifon, desague sencillo y kit de instalacion a muro ref.00389a001</v>
          </cell>
        </row>
        <row r="674">
          <cell r="D674" t="str">
            <v>1N12A</v>
          </cell>
          <cell r="E674" t="str">
            <v>lavamanos institucional de incrustar san loresnzo, incluyee abastos, sifon y desague sencillo</v>
          </cell>
        </row>
        <row r="675">
          <cell r="D675" t="str">
            <v>1N12B</v>
          </cell>
          <cell r="E675" t="str">
            <v>lavamanos de pedestal ref milano de corona color blanco</v>
          </cell>
        </row>
        <row r="676">
          <cell r="D676" t="str">
            <v>1N12C</v>
          </cell>
          <cell r="E676" t="str">
            <v>lavamanos vessel thalia blanco ref.ks08bl881</v>
          </cell>
        </row>
        <row r="677">
          <cell r="D677" t="str">
            <v>1N12D</v>
          </cell>
          <cell r="E677" t="str">
            <v>lavamanos vessel opalo blancothalia blanco ref.ks08bl649</v>
          </cell>
        </row>
        <row r="678">
          <cell r="D678" t="str">
            <v>1N12E</v>
          </cell>
          <cell r="E678" t="str">
            <v xml:space="preserve">lavamanos razionale con desagüe ref.014601001 </v>
          </cell>
        </row>
        <row r="679">
          <cell r="D679" t="str">
            <v>1N12F</v>
          </cell>
          <cell r="E679" t="str">
            <v>lavamanos enso con pedestal ref.503111001</v>
          </cell>
        </row>
        <row r="680">
          <cell r="D680" t="str">
            <v>1N12G</v>
          </cell>
          <cell r="E680" t="str">
            <v>lavamanos de colgar ref milano de corona color blanco</v>
          </cell>
        </row>
        <row r="681">
          <cell r="D681" t="str">
            <v>1N131</v>
          </cell>
          <cell r="E681" t="str">
            <v>orinal santa fe ref. 004011001</v>
          </cell>
        </row>
        <row r="682">
          <cell r="D682" t="str">
            <v>1N132</v>
          </cell>
          <cell r="E682" t="str">
            <v>orinal grande de mancesa</v>
          </cell>
        </row>
        <row r="683">
          <cell r="D683" t="str">
            <v>1N133</v>
          </cell>
          <cell r="E683" t="str">
            <v>orinal ref. gotta de corona + griferia fluxometro antivandalica push</v>
          </cell>
        </row>
        <row r="684">
          <cell r="D684" t="str">
            <v>1N134</v>
          </cell>
          <cell r="E684" t="str">
            <v>orinal para fluxometro santa fe con griferia anticandalica de push corona</v>
          </cell>
        </row>
        <row r="685">
          <cell r="D685" t="str">
            <v>1N135</v>
          </cell>
          <cell r="E685" t="str">
            <v>orinal corona ref. gotta blanco solo porcelana</v>
          </cell>
        </row>
        <row r="686">
          <cell r="D686" t="str">
            <v>1N136</v>
          </cell>
          <cell r="E686" t="str">
            <v>orinal para fluxometro ref. gota blanco con griferia de push antivndalica ref. c34 (combo institucional 34)</v>
          </cell>
        </row>
        <row r="687">
          <cell r="D687" t="str">
            <v>1N137</v>
          </cell>
          <cell r="E687" t="str">
            <v>orinal ref.gobi color blanco de helvex</v>
          </cell>
        </row>
        <row r="688">
          <cell r="D688" t="str">
            <v>1N138</v>
          </cell>
          <cell r="E688" t="str">
            <v>orinal sin agua con cartucho en caja</v>
          </cell>
        </row>
        <row r="689">
          <cell r="D689" t="str">
            <v>1N140</v>
          </cell>
          <cell r="E689" t="str">
            <v>orinal ref mediano de corona con griferia sencilla</v>
          </cell>
        </row>
        <row r="690">
          <cell r="D690" t="str">
            <v>1N141</v>
          </cell>
          <cell r="E690" t="str">
            <v>taza con acometida posterior tevi ref.028551001</v>
          </cell>
        </row>
        <row r="691">
          <cell r="D691" t="str">
            <v>1N142</v>
          </cell>
          <cell r="E691" t="str">
            <v>taza sanitario para fluxometro adriatico ref.013191001</v>
          </cell>
        </row>
        <row r="692">
          <cell r="D692" t="str">
            <v>1N143</v>
          </cell>
          <cell r="E692" t="str">
            <v>taza de sanitario fluxometro trevi + asiento sanitario institucional abierto blanco + griferia antivandalica de push grival ref. c1 (comobo institucuinal 1)</v>
          </cell>
        </row>
        <row r="693">
          <cell r="D693" t="str">
            <v>1N144</v>
          </cell>
          <cell r="E693" t="str">
            <v>sanitario nao 17 tzf-17 de helvex</v>
          </cell>
        </row>
        <row r="694">
          <cell r="D694" t="str">
            <v>1N161</v>
          </cell>
          <cell r="E694" t="str">
            <v>asiento sanitario institucional abierto ref. 0819020001</v>
          </cell>
        </row>
        <row r="695">
          <cell r="D695" t="str">
            <v>1N171</v>
          </cell>
          <cell r="E695" t="str">
            <v>griflex lavamanos</v>
          </cell>
        </row>
        <row r="696">
          <cell r="D696" t="str">
            <v>1N172</v>
          </cell>
          <cell r="E696" t="str">
            <v>desague y sifon para orinal</v>
          </cell>
        </row>
        <row r="697">
          <cell r="D697" t="str">
            <v>1N173</v>
          </cell>
          <cell r="E697" t="str">
            <v>grapas para orinal</v>
          </cell>
        </row>
        <row r="698">
          <cell r="D698" t="str">
            <v>1N175</v>
          </cell>
          <cell r="E698" t="str">
            <v>valvula de regulacion (abasto) 1/2" ref. 967400001</v>
          </cell>
        </row>
        <row r="699">
          <cell r="D699" t="str">
            <v>1N176</v>
          </cell>
          <cell r="E699" t="str">
            <v>semipedestal institucional ref free 203901001 de corona</v>
          </cell>
        </row>
        <row r="700">
          <cell r="D700" t="str">
            <v>1N177</v>
          </cell>
          <cell r="E700" t="str">
            <v>brazos mamposteria para lavamanos ref free 718030001 de corona</v>
          </cell>
        </row>
        <row r="701">
          <cell r="D701" t="str">
            <v>1N178</v>
          </cell>
          <cell r="E701" t="str">
            <v>abasto lavamanos ref.967350001</v>
          </cell>
        </row>
        <row r="702">
          <cell r="D702" t="str">
            <v>1N179</v>
          </cell>
          <cell r="E702" t="str">
            <v>abasto sanitario ref.967150001</v>
          </cell>
        </row>
        <row r="703">
          <cell r="D703" t="str">
            <v>1N181</v>
          </cell>
          <cell r="E703" t="str">
            <v>lavatraperos aqua mt ref. 1046060 de 40x35</v>
          </cell>
        </row>
        <row r="704">
          <cell r="D704" t="str">
            <v>1N191</v>
          </cell>
          <cell r="E704" t="str">
            <v>pozuelo mezclador socoda ref.230172</v>
          </cell>
        </row>
        <row r="705">
          <cell r="D705" t="str">
            <v>1N1A1</v>
          </cell>
          <cell r="E705" t="str">
            <v>lavadero Fibra de vidrio eco mt ref 1047282 de 46x51</v>
          </cell>
        </row>
        <row r="706">
          <cell r="D706" t="str">
            <v>1N1A2</v>
          </cell>
          <cell r="E706" t="str">
            <v>lavadero prefabricado granito pulido blanco</v>
          </cell>
        </row>
        <row r="707">
          <cell r="D707" t="str">
            <v>1N1A3</v>
          </cell>
          <cell r="E707" t="str">
            <v>murete de soporte prefabricado granito pulido blanco</v>
          </cell>
        </row>
        <row r="708">
          <cell r="D708" t="str">
            <v>1N1A4</v>
          </cell>
          <cell r="E708" t="str">
            <v>lavaescobas prefabricado granito pulido blanco</v>
          </cell>
        </row>
        <row r="709">
          <cell r="D709" t="str">
            <v>1N211</v>
          </cell>
          <cell r="E709" t="str">
            <v>toallero argolla cromo l85 ref.8560cr</v>
          </cell>
        </row>
        <row r="710">
          <cell r="D710" t="str">
            <v>1N212</v>
          </cell>
          <cell r="E710" t="str">
            <v>perchero cromo l85 ref.8554cr</v>
          </cell>
        </row>
        <row r="711">
          <cell r="D711" t="str">
            <v>1N213</v>
          </cell>
          <cell r="E711" t="str">
            <v>toallero barra cromo l85 ref.8518cr</v>
          </cell>
        </row>
        <row r="712">
          <cell r="D712" t="str">
            <v>1N214</v>
          </cell>
          <cell r="E712" t="str">
            <v>toallero argolla serie 3600</v>
          </cell>
        </row>
        <row r="713">
          <cell r="D713" t="str">
            <v>1N215</v>
          </cell>
          <cell r="E713" t="str">
            <v>perchero cromo serie 3600</v>
          </cell>
        </row>
        <row r="714">
          <cell r="D714" t="str">
            <v>1N216</v>
          </cell>
          <cell r="E714" t="str">
            <v>toallero barra serie 3600</v>
          </cell>
        </row>
        <row r="715">
          <cell r="D715" t="str">
            <v>1N217</v>
          </cell>
          <cell r="E715" t="str">
            <v>jabonera cromo serie 3600</v>
          </cell>
        </row>
        <row r="716">
          <cell r="D716" t="str">
            <v>1N218</v>
          </cell>
          <cell r="E716" t="str">
            <v>portarrollos sin tapa cromo serie 3600</v>
          </cell>
        </row>
        <row r="717">
          <cell r="D717" t="str">
            <v>1N219</v>
          </cell>
          <cell r="E717" t="str">
            <v>gancho sencillo premier acabado satinado ref. premier 15106</v>
          </cell>
        </row>
        <row r="718">
          <cell r="D718" t="str">
            <v>1N220</v>
          </cell>
          <cell r="E718" t="str">
            <v>porta rollo novo</v>
          </cell>
        </row>
        <row r="719">
          <cell r="D719" t="str">
            <v>1N221</v>
          </cell>
          <cell r="E719" t="str">
            <v>toallero barra novo</v>
          </cell>
        </row>
        <row r="720">
          <cell r="D720" t="str">
            <v>1N222</v>
          </cell>
          <cell r="E720" t="str">
            <v>toallero argolla novo</v>
          </cell>
        </row>
        <row r="721">
          <cell r="D721" t="str">
            <v>1N223</v>
          </cell>
          <cell r="E721" t="str">
            <v>jabonera barra novo</v>
          </cell>
        </row>
        <row r="722">
          <cell r="D722" t="str">
            <v>1N224</v>
          </cell>
          <cell r="E722" t="str">
            <v>jabonera ducha novo</v>
          </cell>
        </row>
        <row r="723">
          <cell r="D723" t="str">
            <v>1N231</v>
          </cell>
          <cell r="E723" t="str">
            <v>jabonera cromo l85 ref.8559cr</v>
          </cell>
        </row>
        <row r="724">
          <cell r="D724" t="str">
            <v>1N232</v>
          </cell>
          <cell r="E724" t="str">
            <v>toallero barra, meralico cromado, ref. 59-aa-89220</v>
          </cell>
        </row>
        <row r="725">
          <cell r="D725" t="str">
            <v>1N233</v>
          </cell>
          <cell r="E725" t="str">
            <v>combo accesorios alcala plastico cromado</v>
          </cell>
        </row>
        <row r="726">
          <cell r="D726" t="str">
            <v>1N234</v>
          </cell>
          <cell r="E726" t="str">
            <v>portarollo papel higienico ref. alcala de corona o equivalente</v>
          </cell>
        </row>
        <row r="727">
          <cell r="D727" t="str">
            <v>1N235</v>
          </cell>
          <cell r="E727" t="str">
            <v>jabonera de barra ref. alcala de corona o equivalente</v>
          </cell>
        </row>
        <row r="728">
          <cell r="D728" t="str">
            <v>1N236</v>
          </cell>
          <cell r="E728" t="str">
            <v>toallero barra ref. alcala de corona o equivalente</v>
          </cell>
        </row>
        <row r="729">
          <cell r="D729" t="str">
            <v>1N241</v>
          </cell>
          <cell r="E729" t="str">
            <v>basurera de paped en cubiculo ref.203305 socoda</v>
          </cell>
        </row>
        <row r="730">
          <cell r="D730" t="str">
            <v>1N261</v>
          </cell>
          <cell r="E730" t="str">
            <v>dispensadores de toallas de mano color blanco ref. 8302 de familia.</v>
          </cell>
        </row>
        <row r="731">
          <cell r="D731" t="str">
            <v>1N262</v>
          </cell>
          <cell r="E731" t="str">
            <v>dispensadores de toallas institucional de grival</v>
          </cell>
        </row>
        <row r="732">
          <cell r="D732" t="str">
            <v>1N263</v>
          </cell>
          <cell r="E732" t="str">
            <v>dispensadores de toallas de papel ref.706150001 de corona</v>
          </cell>
        </row>
        <row r="733">
          <cell r="D733" t="str">
            <v>1N264</v>
          </cell>
          <cell r="E733" t="str">
            <v>dispensadores de toallas de papel ref.214988 de socoda</v>
          </cell>
        </row>
        <row r="734">
          <cell r="D734" t="str">
            <v>1N271</v>
          </cell>
          <cell r="E734" t="str">
            <v>dispensadores de papel higienico jumbo color blanco ref. 8341 de familia.</v>
          </cell>
        </row>
        <row r="735">
          <cell r="D735" t="str">
            <v>1N273</v>
          </cell>
          <cell r="E735" t="str">
            <v>dispensadores de papel higienico ref. 8-aa-845 de accesorios y acabados</v>
          </cell>
        </row>
        <row r="736">
          <cell r="D736" t="str">
            <v>1N274</v>
          </cell>
          <cell r="E736" t="str">
            <v>dispensador de papel higienico ref. 214987 socoda</v>
          </cell>
        </row>
        <row r="737">
          <cell r="D737" t="str">
            <v>1N275</v>
          </cell>
          <cell r="E737" t="str">
            <v>porta rollo cromo l85 ref.8555cr</v>
          </cell>
        </row>
        <row r="738">
          <cell r="D738" t="str">
            <v>1N281</v>
          </cell>
          <cell r="E738" t="str">
            <v>dispensador de jabon en spray color blanco ref. 8107 de 800 ml de familia para lavamanos y duchas</v>
          </cell>
        </row>
        <row r="739">
          <cell r="D739" t="str">
            <v>1N282</v>
          </cell>
          <cell r="E739" t="str">
            <v>dispensador de jabon institucional de grival</v>
          </cell>
        </row>
        <row r="740">
          <cell r="D740" t="str">
            <v>1N283</v>
          </cell>
          <cell r="E740" t="str">
            <v>dispensador de jabon push ref. 706060001 de grival</v>
          </cell>
        </row>
        <row r="741">
          <cell r="D741" t="str">
            <v>1N284</v>
          </cell>
          <cell r="E741" t="str">
            <v>dispensador de jabon de manos ref. 214986</v>
          </cell>
        </row>
        <row r="742">
          <cell r="D742" t="str">
            <v>1N285</v>
          </cell>
          <cell r="E742" t="str">
            <v>dispensador de jabon ref. 8-aa-600</v>
          </cell>
        </row>
        <row r="743">
          <cell r="D743" t="str">
            <v>1N286</v>
          </cell>
          <cell r="E743" t="str">
            <v>dosificador de jabon liquido electronico de baterias con sensor ref. mb-1100</v>
          </cell>
        </row>
        <row r="744">
          <cell r="D744" t="str">
            <v>1N291</v>
          </cell>
          <cell r="E744" t="str">
            <v>papelera cilindrica 30 cm de socoda</v>
          </cell>
        </row>
        <row r="745">
          <cell r="D745" t="str">
            <v>1N292</v>
          </cell>
          <cell r="E745" t="str">
            <v>barra recta en acero inoxidable de 305 mm ref. b-305-s</v>
          </cell>
        </row>
        <row r="746">
          <cell r="D746" t="str">
            <v>1N293</v>
          </cell>
          <cell r="E746" t="str">
            <v>barra hockey satinada derecha de 810 mm x 350 mm en acero inoxidable ref. b-062-s</v>
          </cell>
        </row>
        <row r="747">
          <cell r="D747" t="str">
            <v>1N294</v>
          </cell>
          <cell r="E747" t="str">
            <v>barra de seguridad en acero inoxidable para baños discapacitados ref. 8-aa-506</v>
          </cell>
        </row>
        <row r="748">
          <cell r="D748" t="str">
            <v>1N295</v>
          </cell>
          <cell r="E748" t="str">
            <v>barra de seguridad en acero inoxidable para baños discapacitados ref. 8-aa-536</v>
          </cell>
        </row>
        <row r="749">
          <cell r="D749" t="str">
            <v>1N2A1</v>
          </cell>
          <cell r="E749" t="str">
            <v>barra fija discapacitados 30" de grival</v>
          </cell>
        </row>
        <row r="750">
          <cell r="D750" t="str">
            <v>1N2A2</v>
          </cell>
          <cell r="E750" t="str">
            <v>barra fija discapacitados 18" de grival</v>
          </cell>
        </row>
        <row r="751">
          <cell r="D751" t="str">
            <v>1N2A3</v>
          </cell>
          <cell r="E751" t="str">
            <v>barra retractil discapacitados tipo 13</v>
          </cell>
        </row>
        <row r="752">
          <cell r="D752" t="str">
            <v>1N2A4</v>
          </cell>
          <cell r="E752" t="str">
            <v>barra fija discapacitados type 15</v>
          </cell>
        </row>
        <row r="753">
          <cell r="D753" t="str">
            <v>1N2A5</v>
          </cell>
          <cell r="E753" t="str">
            <v>barra de seguridad para discapacitados en acero inoxidable acabado coro de 30" ref 706050001</v>
          </cell>
        </row>
        <row r="754">
          <cell r="D754" t="str">
            <v>1N2A6</v>
          </cell>
          <cell r="E754" t="str">
            <v>barra de seguridad para discapacitados a piso en acero inoxidable ref.219059 socoda</v>
          </cell>
        </row>
        <row r="755">
          <cell r="D755" t="str">
            <v>1N2A7</v>
          </cell>
          <cell r="E755" t="str">
            <v>pasamanos recto en acero inoxidable 81.3cm</v>
          </cell>
        </row>
        <row r="756">
          <cell r="D756" t="str">
            <v>1N2A8</v>
          </cell>
          <cell r="E756" t="str">
            <v>pasamanos recto en acero inoxidable 91.4cm</v>
          </cell>
        </row>
        <row r="757">
          <cell r="D757" t="str">
            <v>1N2B1</v>
          </cell>
          <cell r="E757" t="str">
            <v>secador de manos ref. 214989 socoda</v>
          </cell>
        </row>
        <row r="758">
          <cell r="D758" t="str">
            <v>1N2B2</v>
          </cell>
          <cell r="E758" t="str">
            <v>secador de manos con sensor electronico, en acero inoxidable ref. mb-1012-ai</v>
          </cell>
        </row>
        <row r="759">
          <cell r="D759" t="str">
            <v>1N2C1</v>
          </cell>
          <cell r="E759" t="str">
            <v>combo accesorios alegro en ceramica</v>
          </cell>
        </row>
        <row r="760">
          <cell r="D760" t="str">
            <v>1N2D1</v>
          </cell>
          <cell r="E760" t="str">
            <v>caja plastica para llave lavadora 13x15x8cm ref.17111</v>
          </cell>
        </row>
        <row r="761">
          <cell r="D761" t="str">
            <v>1N2D2</v>
          </cell>
          <cell r="E761" t="str">
            <v>caja plastica para valvula de gas ref. 518 firplak</v>
          </cell>
        </row>
        <row r="762">
          <cell r="D762" t="str">
            <v>1N311</v>
          </cell>
          <cell r="E762" t="str">
            <v>griferia antivandalica de push ref.751250001</v>
          </cell>
        </row>
        <row r="763">
          <cell r="D763" t="str">
            <v>1N321</v>
          </cell>
          <cell r="E763" t="str">
            <v>griferia de lavamanos electronica antivandalica de grival</v>
          </cell>
        </row>
        <row r="764">
          <cell r="D764" t="str">
            <v>1N322</v>
          </cell>
          <cell r="E764" t="str">
            <v>griferia lavamanos electronica con sensor infrarojo acabado cromo ref. 7060000001</v>
          </cell>
        </row>
        <row r="765">
          <cell r="D765" t="str">
            <v>1N323</v>
          </cell>
          <cell r="E765" t="str">
            <v>grifo de meson de push antivandalico de mesa referencia: 947120001 de corona</v>
          </cell>
        </row>
        <row r="766">
          <cell r="D766" t="str">
            <v>1N324</v>
          </cell>
          <cell r="E766" t="str">
            <v>griferia lavamanos momali ref. mb 7006</v>
          </cell>
        </row>
        <row r="767">
          <cell r="D767" t="str">
            <v>1N325</v>
          </cell>
          <cell r="E767" t="str">
            <v>griferia lavamanos antivandalica ref.dO00142006 docol</v>
          </cell>
        </row>
        <row r="768">
          <cell r="D768" t="str">
            <v>1N326</v>
          </cell>
          <cell r="E768" t="str">
            <v>griferia lavamanos de sensor cuello de ganso smart, incluye abastos ref.sm1000001</v>
          </cell>
        </row>
        <row r="769">
          <cell r="D769" t="str">
            <v>1N327</v>
          </cell>
          <cell r="E769" t="str">
            <v xml:space="preserve">griferia galaxia 4" </v>
          </cell>
        </row>
        <row r="770">
          <cell r="D770" t="str">
            <v>1N328</v>
          </cell>
          <cell r="E770" t="str">
            <v>mezclador lavamanos de muro con manija ma20013 momali ref.mm7111acr</v>
          </cell>
        </row>
        <row r="771">
          <cell r="D771" t="str">
            <v>1N329</v>
          </cell>
          <cell r="E771" t="str">
            <v>desague de clip con o sin reboso largo 30cm ref.mm55sl</v>
          </cell>
        </row>
        <row r="772">
          <cell r="D772" t="str">
            <v>1N32A</v>
          </cell>
          <cell r="E772" t="str">
            <v>griferia para lavamanos vera monocontrol</v>
          </cell>
        </row>
        <row r="773">
          <cell r="D773" t="str">
            <v>1N32B</v>
          </cell>
          <cell r="E773" t="str">
            <v>grifo de pared de push antivandalico referencia: 701320001 de corona</v>
          </cell>
        </row>
        <row r="774">
          <cell r="D774" t="str">
            <v>1N32C</v>
          </cell>
          <cell r="E774" t="str">
            <v>griferia lavamanos balta 4" palanca</v>
          </cell>
        </row>
        <row r="775">
          <cell r="D775" t="str">
            <v>1N330</v>
          </cell>
          <cell r="E775" t="str">
            <v>llave electronica tron de baterias para lavamanos ref. tron tv-399</v>
          </cell>
        </row>
        <row r="776">
          <cell r="D776" t="str">
            <v>1N331</v>
          </cell>
          <cell r="E776" t="str">
            <v>griferia lavamanos cuello bajo, mono control ref. 30-aa-s6700</v>
          </cell>
        </row>
        <row r="777">
          <cell r="D777" t="str">
            <v>1N332</v>
          </cell>
          <cell r="E777" t="str">
            <v>mezclador ducha novo corona</v>
          </cell>
        </row>
        <row r="778">
          <cell r="D778" t="str">
            <v>1N333</v>
          </cell>
          <cell r="E778" t="str">
            <v>lavaplatos malva corona</v>
          </cell>
        </row>
        <row r="779">
          <cell r="D779" t="str">
            <v>1N33A</v>
          </cell>
          <cell r="E779" t="str">
            <v>griferia lavamanos cambria ref. CB5000001</v>
          </cell>
        </row>
        <row r="780">
          <cell r="D780" t="str">
            <v>1N341</v>
          </cell>
          <cell r="E780" t="str">
            <v>griferia para ducha antivandalica de push ref. ca5000001 de grival</v>
          </cell>
        </row>
        <row r="781">
          <cell r="D781" t="str">
            <v>1N343</v>
          </cell>
          <cell r="E781" t="str">
            <v>griferia ducha momali ref. ma 2013</v>
          </cell>
        </row>
        <row r="782">
          <cell r="D782" t="str">
            <v>1N344</v>
          </cell>
          <cell r="E782" t="str">
            <v>griferia regadera ducha momali ref. sun 104a</v>
          </cell>
        </row>
        <row r="783">
          <cell r="D783" t="str">
            <v>1N345</v>
          </cell>
          <cell r="E783" t="str">
            <v>griferia para ducha tipo fenix</v>
          </cell>
        </row>
        <row r="784">
          <cell r="D784" t="str">
            <v>1N346</v>
          </cell>
          <cell r="E784" t="str">
            <v>ducha anti vandalica con regadera tubular acabado en cromo ref. 754000001</v>
          </cell>
        </row>
        <row r="785">
          <cell r="D785" t="str">
            <v>1N347</v>
          </cell>
          <cell r="E785" t="str">
            <v>griferia para duchas roble sencilla ref.or4100001</v>
          </cell>
        </row>
        <row r="786">
          <cell r="D786" t="str">
            <v>1N348</v>
          </cell>
          <cell r="E786" t="str">
            <v xml:space="preserve">mezclador galaxia dh sin regadera ssb 8" </v>
          </cell>
        </row>
        <row r="787">
          <cell r="D787" t="str">
            <v>1N349</v>
          </cell>
          <cell r="E787" t="str">
            <v>regadera veneciana ref.944200001</v>
          </cell>
        </row>
        <row r="788">
          <cell r="D788" t="str">
            <v>1N34A</v>
          </cell>
          <cell r="E788" t="str">
            <v>mezclador de ducha con escudo pequeño momali ref.mm7111mcr</v>
          </cell>
        </row>
        <row r="789">
          <cell r="D789" t="str">
            <v>1N34B</v>
          </cell>
          <cell r="E789" t="str">
            <v>regadera cuadrada 15 cm en cromo momali ref.sun104acr</v>
          </cell>
        </row>
        <row r="790">
          <cell r="D790" t="str">
            <v>1N34C</v>
          </cell>
          <cell r="E790" t="str">
            <v>brazo de techo de 10cm como momali ref.ma1013brcr</v>
          </cell>
        </row>
        <row r="791">
          <cell r="D791" t="str">
            <v>1N34D</v>
          </cell>
          <cell r="E791" t="str">
            <v>griferia para ducha vera con mezclador</v>
          </cell>
        </row>
        <row r="792">
          <cell r="D792" t="str">
            <v>1N34E</v>
          </cell>
          <cell r="E792" t="str">
            <v>griferia para ducha balta palanca</v>
          </cell>
        </row>
        <row r="793">
          <cell r="D793" t="str">
            <v>1N351</v>
          </cell>
          <cell r="E793" t="str">
            <v>llave cocina pesada cromada</v>
          </cell>
        </row>
        <row r="794">
          <cell r="D794" t="str">
            <v>1N352</v>
          </cell>
          <cell r="E794" t="str">
            <v>griferia de meson para lavamanos tipo dual tig de tecnigrifos</v>
          </cell>
        </row>
        <row r="795">
          <cell r="D795" t="str">
            <v>1N353</v>
          </cell>
          <cell r="E795" t="str">
            <v>griferia lavaplatos momali ref. mb 7004</v>
          </cell>
        </row>
        <row r="796">
          <cell r="D796" t="str">
            <v>1N354</v>
          </cell>
          <cell r="E796" t="str">
            <v>griferia para lavaplatos ref. flamingo de grival</v>
          </cell>
        </row>
        <row r="797">
          <cell r="D797" t="str">
            <v>1N355</v>
          </cell>
          <cell r="E797" t="str">
            <v>griferia para lavaplatos burdeos incluye abastos ref.585080001</v>
          </cell>
        </row>
        <row r="798">
          <cell r="D798" t="str">
            <v>1N356</v>
          </cell>
          <cell r="E798" t="str">
            <v>mono control cocina alto momali ref. m54148-036c</v>
          </cell>
        </row>
        <row r="799">
          <cell r="D799" t="str">
            <v>1N357</v>
          </cell>
          <cell r="E799" t="str">
            <v>llave lavadora cruceta 1/2"x3/4" cromo ref.797360001</v>
          </cell>
        </row>
        <row r="800">
          <cell r="D800" t="str">
            <v>1N358</v>
          </cell>
          <cell r="E800" t="str">
            <v>griferia de lavaplatos malva</v>
          </cell>
        </row>
        <row r="801">
          <cell r="D801" t="str">
            <v>1N359</v>
          </cell>
          <cell r="E801" t="str">
            <v>griferia lvp progresivo capri ref.ca 5000001 cromo</v>
          </cell>
        </row>
        <row r="802">
          <cell r="D802" t="str">
            <v>1N35A</v>
          </cell>
          <cell r="E802" t="str">
            <v>griferia lavaplatos balta palanca</v>
          </cell>
        </row>
        <row r="803">
          <cell r="D803" t="str">
            <v>1N361</v>
          </cell>
          <cell r="E803" t="str">
            <v>fluxometro orinal sensor ref. 706310001</v>
          </cell>
        </row>
        <row r="804">
          <cell r="D804" t="str">
            <v>1N371</v>
          </cell>
          <cell r="E804" t="str">
            <v>fluxometro sanitario flujo ajustable (palanca)</v>
          </cell>
        </row>
        <row r="805">
          <cell r="D805" t="str">
            <v>1N372</v>
          </cell>
          <cell r="E805" t="str">
            <v>fluxometro sanitario sensor ref. 706320001</v>
          </cell>
        </row>
        <row r="806">
          <cell r="D806" t="str">
            <v>1N373</v>
          </cell>
          <cell r="E806" t="str">
            <v>griferia push antivandalica para sanitario adriatico / baltico</v>
          </cell>
        </row>
        <row r="807">
          <cell r="D807" t="str">
            <v>1N374</v>
          </cell>
          <cell r="E807" t="str">
            <v>fluxometro orinal electronico con descarga de sensor y al tacto re. 706020001</v>
          </cell>
        </row>
        <row r="808">
          <cell r="D808" t="str">
            <v>1N375</v>
          </cell>
          <cell r="E808" t="str">
            <v>fluxometro para wc de pedal aparente. Entrada superior para spud de 32mm o 30mm de 4.8 lts por descarga ref 310-wc-4.8</v>
          </cell>
        </row>
        <row r="809">
          <cell r="D809" t="str">
            <v>1N381</v>
          </cell>
          <cell r="E809" t="str">
            <v>duchas lavaojos ref. 12-aa-7271 haws de accesorios y acabados. incluye todos los accesorios necesarios para su instalacion y correcto funcionamiento</v>
          </cell>
        </row>
        <row r="810">
          <cell r="D810" t="str">
            <v>1N382</v>
          </cell>
          <cell r="E810" t="str">
            <v>griferia cuello de cisne de sensor ref. 5-aa-tel5ggc-60 de toto</v>
          </cell>
        </row>
        <row r="811">
          <cell r="D811" t="str">
            <v>1N383</v>
          </cell>
          <cell r="E811" t="str">
            <v>griferia push antivandalica racor 3/4 ref. 947140001</v>
          </cell>
        </row>
        <row r="812">
          <cell r="D812" t="str">
            <v>1N384</v>
          </cell>
          <cell r="E812" t="str">
            <v xml:space="preserve">griferia orinal de pared tipo push ref.947130001 </v>
          </cell>
        </row>
        <row r="813">
          <cell r="D813" t="str">
            <v>1N385</v>
          </cell>
          <cell r="E813" t="str">
            <v>fluxometro para orinal de pedal aparente y entrada superior para spud de 19 mm ref. 410-19</v>
          </cell>
        </row>
        <row r="814">
          <cell r="D814" t="str">
            <v>1N391</v>
          </cell>
          <cell r="E814" t="str">
            <v>llave de cocina ext. Satin ref.380400001</v>
          </cell>
        </row>
        <row r="815">
          <cell r="D815" t="str">
            <v>1N3A1</v>
          </cell>
          <cell r="E815" t="str">
            <v>llave pesada de jardin cromada ref. 977200001</v>
          </cell>
        </row>
        <row r="816">
          <cell r="D816" t="str">
            <v>1N3A2</v>
          </cell>
          <cell r="E816" t="str">
            <v>llave pesada de jardin cromada economica</v>
          </cell>
        </row>
        <row r="817">
          <cell r="D817" t="str">
            <v>1N3B0</v>
          </cell>
          <cell r="E817" t="str">
            <v>coladera para baño tres cobas, con rejilla cuadrada (con sello hidraulico) evacua agua 40 litros por minuto ref. 1342-35-ch</v>
          </cell>
        </row>
        <row r="818">
          <cell r="D818" t="str">
            <v>1N3B1</v>
          </cell>
          <cell r="E818" t="str">
            <v>sifon botella</v>
          </cell>
        </row>
        <row r="819">
          <cell r="D819" t="str">
            <v>1N3B2</v>
          </cell>
          <cell r="E819" t="str">
            <v>rejilla granada en aluminio 3"</v>
          </cell>
        </row>
        <row r="820">
          <cell r="D820" t="str">
            <v>1N3B3</v>
          </cell>
          <cell r="E820" t="str">
            <v>rejilla granada en aluminio 4"</v>
          </cell>
        </row>
        <row r="821">
          <cell r="D821" t="str">
            <v>1N3B4</v>
          </cell>
          <cell r="E821" t="str">
            <v>rejilla redonda en acero para lavaescobas</v>
          </cell>
        </row>
        <row r="822">
          <cell r="D822" t="str">
            <v>1N3B5</v>
          </cell>
          <cell r="E822" t="str">
            <v>rejilla cuadrada en acero 7 x 7 cm</v>
          </cell>
        </row>
        <row r="823">
          <cell r="D823" t="str">
            <v>1N3B6</v>
          </cell>
          <cell r="E823" t="str">
            <v>rejilla de aluminio de 3"</v>
          </cell>
        </row>
        <row r="824">
          <cell r="D824" t="str">
            <v>1N3B7</v>
          </cell>
          <cell r="E824" t="str">
            <v>rejilla tipo a 30x30 acero a 36 1"x3/16" portante</v>
          </cell>
        </row>
        <row r="825">
          <cell r="D825" t="str">
            <v>1N3B8</v>
          </cell>
          <cell r="E825" t="str">
            <v>rejilla estructural troquelada tipo s</v>
          </cell>
        </row>
        <row r="826">
          <cell r="D826" t="str">
            <v>1N3B9</v>
          </cell>
          <cell r="E826" t="str">
            <v>rejilla ventilacion gas 15x15</v>
          </cell>
        </row>
        <row r="827">
          <cell r="D827" t="str">
            <v>1N3C1</v>
          </cell>
          <cell r="E827" t="str">
            <v>rejilla CAR 30x50 hierro fundido tr liviano colrejillas</v>
          </cell>
        </row>
        <row r="828">
          <cell r="D828" t="str">
            <v>1N3C2</v>
          </cell>
          <cell r="E828" t="str">
            <v>rejilla ventilacion 20x20 plastica</v>
          </cell>
        </row>
        <row r="829">
          <cell r="D829" t="str">
            <v>1N3C3</v>
          </cell>
          <cell r="E829" t="str">
            <v>rejilla CAR 40x100 cm</v>
          </cell>
        </row>
        <row r="830">
          <cell r="D830" t="str">
            <v>1N3C4</v>
          </cell>
          <cell r="E830" t="str">
            <v>rejilla piso contemporanea 10x10cm 1 1/2" x 3"</v>
          </cell>
        </row>
        <row r="831">
          <cell r="D831" t="str">
            <v>1N3C5</v>
          </cell>
          <cell r="E831" t="str">
            <v>rejilla redonda Anticucarachas - antiolor 1 1/2 - 4P Crom</v>
          </cell>
        </row>
        <row r="832">
          <cell r="D832" t="str">
            <v>1O11T</v>
          </cell>
          <cell r="E832" t="str">
            <v>emulsion asfaltica crl-0 ( 0.3 gl/m2)</v>
          </cell>
        </row>
        <row r="833">
          <cell r="D833" t="str">
            <v>1O121</v>
          </cell>
          <cell r="E833" t="str">
            <v>base asfaltica al 3% de asfalto, con asfalto 80-100, norma amva (1.800kg/m3)</v>
          </cell>
        </row>
        <row r="834">
          <cell r="D834" t="str">
            <v>1O122</v>
          </cell>
          <cell r="E834" t="str">
            <v>base asfaltica al 3% de asfalto, con asfalto 80-100, norma amva (1.800kg/m3)</v>
          </cell>
        </row>
        <row r="835">
          <cell r="D835" t="str">
            <v>1O125</v>
          </cell>
          <cell r="E835" t="str">
            <v>base asfaltica al 4% de asfalto, con asfalto 80-100, norma amva (1.800kg/m3)</v>
          </cell>
        </row>
        <row r="836">
          <cell r="D836" t="str">
            <v>1O126</v>
          </cell>
          <cell r="E836" t="str">
            <v>mezcla asfaltica tipo rodadura con asfalto 80-100, norma amva (1800kg/m3)</v>
          </cell>
        </row>
        <row r="837">
          <cell r="D837" t="str">
            <v>1O127</v>
          </cell>
          <cell r="E837" t="str">
            <v>mezcla asfaltica tipo rodadura con asfalto 80-100, norma amva (1800kg/m3)</v>
          </cell>
        </row>
        <row r="838">
          <cell r="D838" t="str">
            <v>1O128</v>
          </cell>
          <cell r="E838" t="str">
            <v>mezcla asfaltica tipo mdc-0, con asfalto 60-70, norma invias 2002 (1.800kg/m3)</v>
          </cell>
        </row>
        <row r="839">
          <cell r="D839" t="str">
            <v>1O129</v>
          </cell>
          <cell r="E839" t="str">
            <v>mezcla asfaltica tipo mdc-0, con asfalto 60-70, norma invias 2002 (1.800kg/m3)</v>
          </cell>
        </row>
        <row r="840">
          <cell r="D840" t="str">
            <v>1O12A</v>
          </cell>
          <cell r="E840" t="str">
            <v>mezcla asfaltica tipo mdc-1, con asfalto 60-70, normas invias 2007 (1.800kg/m3)</v>
          </cell>
        </row>
        <row r="841">
          <cell r="D841" t="str">
            <v>1O12B</v>
          </cell>
          <cell r="E841" t="str">
            <v>mezcla asfaltica tipo mdc-1, con asfalto 60-70, normas invias 2007 (1.800kg/m3)</v>
          </cell>
        </row>
        <row r="842">
          <cell r="D842" t="str">
            <v>1O12C</v>
          </cell>
          <cell r="E842" t="str">
            <v>mezcla asfaltica tipo mdc-2, con asfalto 60-70, norma invias 2007 (1.800kg/m3)</v>
          </cell>
        </row>
        <row r="843">
          <cell r="D843" t="str">
            <v>1O12D</v>
          </cell>
          <cell r="E843" t="str">
            <v>mezcla asfaltica tipo mdc-2, con asfalto 60-70, norma invias 2007 (1.800kg/m3)</v>
          </cell>
        </row>
        <row r="844">
          <cell r="D844" t="str">
            <v>1O12E</v>
          </cell>
          <cell r="E844" t="str">
            <v>mezcla asfaltica tipo mdc-3, con asfalto 60-70, norma invias 2007 (1.800kg/m3)</v>
          </cell>
        </row>
        <row r="845">
          <cell r="D845" t="str">
            <v>1O12F</v>
          </cell>
          <cell r="E845" t="str">
            <v>mezcla asfaltica tipo mdc-3, con asfalto 60-70, norma invias 2007 (1.800kg/m3)</v>
          </cell>
        </row>
        <row r="846">
          <cell r="D846" t="str">
            <v>1O12G</v>
          </cell>
          <cell r="E846" t="str">
            <v>mezcla asfaltica microaglomerado, con asfalto modificado tipo 3, norma invias 2007 (1.800kg/m3)</v>
          </cell>
        </row>
        <row r="847">
          <cell r="D847" t="str">
            <v>1O12Ñ</v>
          </cell>
          <cell r="E847" t="str">
            <v>mezcla drenante md-1, con asfalto modificado tipo 3, norma invias 2007 (1.800kg/m3)</v>
          </cell>
        </row>
        <row r="848">
          <cell r="D848" t="str">
            <v>1O12O</v>
          </cell>
          <cell r="E848" t="str">
            <v>mezcla drenante md-1, con asfalto modificado tipo 3, norma invias 2007 (1.800kg/m3)</v>
          </cell>
        </row>
        <row r="849">
          <cell r="D849" t="str">
            <v>1O12P</v>
          </cell>
          <cell r="E849" t="str">
            <v>mezcla msc-1, norma invias 2007 (1.800kg/m3)</v>
          </cell>
        </row>
        <row r="850">
          <cell r="D850" t="str">
            <v>1O12Q</v>
          </cell>
          <cell r="E850" t="str">
            <v>mezcla msc-1, norma invias 2007 (1.800kg/m3)</v>
          </cell>
        </row>
        <row r="851">
          <cell r="D851" t="str">
            <v>1O12R</v>
          </cell>
          <cell r="E851" t="str">
            <v>mezcla asfaltica mdc1</v>
          </cell>
        </row>
        <row r="852">
          <cell r="D852" t="str">
            <v>1O12S</v>
          </cell>
          <cell r="E852" t="str">
            <v>liga asfaltica</v>
          </cell>
        </row>
        <row r="853">
          <cell r="D853" t="str">
            <v>1O12T</v>
          </cell>
          <cell r="E853" t="str">
            <v>asfalto de liga crr-1 (0.4 k/m2)</v>
          </cell>
        </row>
        <row r="854">
          <cell r="D854" t="str">
            <v>1O12U</v>
          </cell>
          <cell r="E854" t="str">
            <v>mezcla asfaltica msc-2, norma invias 2007 (1.800kg/m3)</v>
          </cell>
        </row>
        <row r="855">
          <cell r="D855" t="str">
            <v>1O221</v>
          </cell>
          <cell r="E855" t="str">
            <v>tierra negra abonada</v>
          </cell>
        </row>
        <row r="856">
          <cell r="D856" t="str">
            <v>1O231</v>
          </cell>
          <cell r="E856" t="str">
            <v>abonos, fertilizantes, reguladores de humedad, micorrizas</v>
          </cell>
        </row>
        <row r="857">
          <cell r="D857" t="str">
            <v>1O241</v>
          </cell>
          <cell r="E857" t="str">
            <v>grosella - 2 a 3 m.</v>
          </cell>
        </row>
        <row r="858">
          <cell r="D858" t="str">
            <v>1O242</v>
          </cell>
          <cell r="E858" t="str">
            <v>azulina</v>
          </cell>
        </row>
        <row r="859">
          <cell r="D859" t="str">
            <v>1O243</v>
          </cell>
          <cell r="E859" t="str">
            <v>festuca</v>
          </cell>
        </row>
        <row r="860">
          <cell r="D860" t="str">
            <v>1O244</v>
          </cell>
          <cell r="E860" t="str">
            <v>coral</v>
          </cell>
        </row>
        <row r="861">
          <cell r="D861" t="str">
            <v>1O245</v>
          </cell>
          <cell r="E861" t="str">
            <v>carmin - 2 a 3 m.</v>
          </cell>
        </row>
        <row r="862">
          <cell r="D862" t="str">
            <v>1O246</v>
          </cell>
          <cell r="E862" t="str">
            <v>piñon de oreja - 2 a 3 m.</v>
          </cell>
        </row>
        <row r="863">
          <cell r="D863" t="str">
            <v>1O311</v>
          </cell>
          <cell r="E863" t="str">
            <v>gualanday - 2 a 3 m.</v>
          </cell>
        </row>
        <row r="864">
          <cell r="D864" t="str">
            <v>1O321</v>
          </cell>
          <cell r="E864" t="str">
            <v>carbonero zorro - 2 a 3 m.</v>
          </cell>
        </row>
        <row r="865">
          <cell r="D865" t="str">
            <v>1O331</v>
          </cell>
          <cell r="E865" t="str">
            <v>casco de vaca - 2 a 3 m.</v>
          </cell>
        </row>
        <row r="866">
          <cell r="D866" t="str">
            <v>1O341</v>
          </cell>
          <cell r="E866" t="str">
            <v>pero de agua - 2 a 3 m.</v>
          </cell>
        </row>
        <row r="867">
          <cell r="D867" t="str">
            <v>1O351</v>
          </cell>
          <cell r="E867" t="str">
            <v>flamboyan - 2 a 3 m.</v>
          </cell>
        </row>
        <row r="868">
          <cell r="D868" t="str">
            <v>1O361</v>
          </cell>
          <cell r="E868" t="str">
            <v>azuceno - 2 a 3 m.</v>
          </cell>
        </row>
        <row r="869">
          <cell r="D869" t="str">
            <v>1O371</v>
          </cell>
          <cell r="E869" t="str">
            <v>cerezo del gobernador - 2 a 3 m.</v>
          </cell>
        </row>
        <row r="870">
          <cell r="D870" t="str">
            <v>1O381</v>
          </cell>
          <cell r="E870" t="str">
            <v>frangipan - 2 a 3 m.</v>
          </cell>
        </row>
        <row r="871">
          <cell r="D871" t="str">
            <v>1O391</v>
          </cell>
          <cell r="E871" t="str">
            <v>habano - 2 a 3 m.</v>
          </cell>
        </row>
        <row r="872">
          <cell r="D872" t="str">
            <v>1O3A1</v>
          </cell>
          <cell r="E872" t="str">
            <v xml:space="preserve">cadmio - 2 a 3 m. </v>
          </cell>
        </row>
        <row r="873">
          <cell r="D873" t="str">
            <v>1O3C1</v>
          </cell>
          <cell r="E873" t="str">
            <v>palo bonito - 2 a 3 m.</v>
          </cell>
        </row>
        <row r="874">
          <cell r="D874" t="str">
            <v>1O3E1</v>
          </cell>
          <cell r="E874" t="str">
            <v>pomo - 2 a 3 m.</v>
          </cell>
        </row>
        <row r="875">
          <cell r="D875" t="str">
            <v>1O3F1</v>
          </cell>
          <cell r="E875" t="str">
            <v>cedro - 2 a 3 m.</v>
          </cell>
        </row>
        <row r="876">
          <cell r="D876" t="str">
            <v>1O3G1</v>
          </cell>
          <cell r="E876" t="str">
            <v>ceiba - 2 a 3 m.</v>
          </cell>
        </row>
        <row r="877">
          <cell r="D877" t="str">
            <v>1O3I1</v>
          </cell>
          <cell r="E877" t="str">
            <v>tambor - 2 a 3 m.</v>
          </cell>
        </row>
        <row r="878">
          <cell r="D878" t="str">
            <v>1O3J1</v>
          </cell>
          <cell r="E878" t="str">
            <v>saman - 2 a 3 m.</v>
          </cell>
        </row>
        <row r="879">
          <cell r="D879" t="str">
            <v>1O3K1</v>
          </cell>
          <cell r="E879" t="str">
            <v>tamarindo - 2 a 3 m.</v>
          </cell>
        </row>
        <row r="880">
          <cell r="D880" t="str">
            <v>1O3L1</v>
          </cell>
          <cell r="E880" t="str">
            <v>guayacan amarillo - 2 a 3 m.</v>
          </cell>
        </row>
        <row r="881">
          <cell r="D881" t="str">
            <v>1O3M1</v>
          </cell>
          <cell r="E881" t="str">
            <v>guayacan rosado - 2 a 3 m.</v>
          </cell>
        </row>
        <row r="882">
          <cell r="D882" t="str">
            <v>1O3N1</v>
          </cell>
          <cell r="E882" t="str">
            <v>vara santa - 2 a 3 m.</v>
          </cell>
        </row>
        <row r="883">
          <cell r="D883" t="str">
            <v>1O3O1</v>
          </cell>
          <cell r="E883" t="str">
            <v>caracoli - 2 a 3 m.</v>
          </cell>
        </row>
        <row r="884">
          <cell r="D884" t="str">
            <v>1O3P1</v>
          </cell>
          <cell r="E884" t="str">
            <v>tronador - 2 a 3 m.</v>
          </cell>
        </row>
        <row r="885">
          <cell r="D885" t="str">
            <v>1O3Q1</v>
          </cell>
          <cell r="E885" t="str">
            <v>madroño - 2 a 3 m.</v>
          </cell>
        </row>
        <row r="886">
          <cell r="D886" t="str">
            <v>1O3R1</v>
          </cell>
          <cell r="E886" t="str">
            <v>mamey - 2 a 3 m.</v>
          </cell>
        </row>
        <row r="887">
          <cell r="D887" t="str">
            <v>1O3S1</v>
          </cell>
          <cell r="E887" t="str">
            <v>framire - 2 a 3 m.</v>
          </cell>
        </row>
        <row r="888">
          <cell r="D888" t="str">
            <v>1O3T1</v>
          </cell>
          <cell r="E888" t="str">
            <v>caimito - 2 a 3 m.</v>
          </cell>
        </row>
        <row r="889">
          <cell r="D889" t="str">
            <v>1O3U1</v>
          </cell>
          <cell r="E889" t="str">
            <v>mamon - 2 a 3 m.</v>
          </cell>
        </row>
        <row r="890">
          <cell r="D890" t="str">
            <v>1O3V1</v>
          </cell>
          <cell r="E890" t="str">
            <v>flor de reina - 2 a 3 m.</v>
          </cell>
        </row>
        <row r="891">
          <cell r="D891" t="str">
            <v>1O3W1</v>
          </cell>
          <cell r="E891" t="str">
            <v>acacia amarilla - 2 a 3 m.</v>
          </cell>
        </row>
        <row r="892">
          <cell r="D892" t="str">
            <v>1O3X1</v>
          </cell>
          <cell r="E892" t="str">
            <v>achiote - 2 a 3 m.</v>
          </cell>
        </row>
        <row r="893">
          <cell r="D893" t="str">
            <v>1O3Y1</v>
          </cell>
          <cell r="E893" t="str">
            <v>lluvia de oro - 2 a 3 m.</v>
          </cell>
        </row>
        <row r="894">
          <cell r="D894" t="str">
            <v>1O3Z1</v>
          </cell>
          <cell r="E894" t="str">
            <v>cheflera - 2 a 3 m.</v>
          </cell>
        </row>
        <row r="895">
          <cell r="D895" t="str">
            <v>1O411</v>
          </cell>
          <cell r="E895" t="str">
            <v>bolardo en hierro fundido tipo edu para colocar sobre concreto 60x14cm</v>
          </cell>
        </row>
        <row r="896">
          <cell r="D896" t="str">
            <v>1O412</v>
          </cell>
          <cell r="E896" t="str">
            <v xml:space="preserve">bolardo en hierro fundido edu 90 (incluye 30cm para enterrar)x14 cm </v>
          </cell>
        </row>
        <row r="897">
          <cell r="D897" t="str">
            <v>1O413</v>
          </cell>
          <cell r="E897" t="str">
            <v>bolardo en hierro fundido idu</v>
          </cell>
        </row>
        <row r="898">
          <cell r="D898" t="str">
            <v>1O421</v>
          </cell>
          <cell r="E898" t="str">
            <v>totem triangular 0.7x2.3 m</v>
          </cell>
        </row>
        <row r="899">
          <cell r="D899" t="str">
            <v>1O422</v>
          </cell>
          <cell r="E899" t="str">
            <v>totem cuadrado 0.5x2.3 m</v>
          </cell>
        </row>
        <row r="900">
          <cell r="D900" t="str">
            <v>1O431</v>
          </cell>
          <cell r="E900" t="str">
            <v>basurera medellin socoda</v>
          </cell>
        </row>
        <row r="901">
          <cell r="D901" t="str">
            <v>1O432</v>
          </cell>
          <cell r="E901" t="str">
            <v>banca m-31</v>
          </cell>
        </row>
        <row r="902">
          <cell r="D902" t="str">
            <v>1O433</v>
          </cell>
          <cell r="E902" t="str">
            <v>basurera m-120</v>
          </cell>
        </row>
        <row r="903">
          <cell r="D903" t="str">
            <v>1PV11</v>
          </cell>
          <cell r="E903" t="str">
            <v>tuberia pvcp ø 6" rde 21 (150 mm) por 6m</v>
          </cell>
        </row>
        <row r="904">
          <cell r="D904" t="str">
            <v>1PV12</v>
          </cell>
          <cell r="E904" t="str">
            <v>tuberia pvcp ø 8" rde 21 (200 mm) por 6m</v>
          </cell>
        </row>
        <row r="905">
          <cell r="D905" t="str">
            <v>1PV13</v>
          </cell>
          <cell r="E905" t="str">
            <v>reduccion pvcp 200x150mm (8"x6")</v>
          </cell>
        </row>
        <row r="906">
          <cell r="D906" t="str">
            <v>1PV14</v>
          </cell>
          <cell r="E906" t="str">
            <v>codo pvcp 11.25° 200mm (8")</v>
          </cell>
        </row>
        <row r="907">
          <cell r="D907" t="str">
            <v>1PV15</v>
          </cell>
          <cell r="E907" t="str">
            <v>codo pvcp 11.25° 150mm (6")</v>
          </cell>
        </row>
        <row r="908">
          <cell r="D908" t="str">
            <v>1PV16</v>
          </cell>
          <cell r="E908" t="str">
            <v>codo pvcp 22.5° 150mm (6")</v>
          </cell>
        </row>
        <row r="909">
          <cell r="D909" t="str">
            <v>1PV17</v>
          </cell>
          <cell r="E909" t="str">
            <v>codo pvcp 45° 150mm (6")</v>
          </cell>
        </row>
        <row r="910">
          <cell r="D910" t="str">
            <v>1PV18</v>
          </cell>
          <cell r="E910" t="str">
            <v>codo pvcp 90° 150mm (6")</v>
          </cell>
        </row>
        <row r="911">
          <cell r="D911" t="str">
            <v>1PV19</v>
          </cell>
          <cell r="E911" t="str">
            <v>tee pvcp rde 21 200x150mm (8"x6")</v>
          </cell>
        </row>
        <row r="912">
          <cell r="D912" t="str">
            <v>1PV1A</v>
          </cell>
          <cell r="E912" t="str">
            <v>tee pvcp rde 21 150x75mm (6"x3")</v>
          </cell>
        </row>
        <row r="913">
          <cell r="D913" t="str">
            <v>1PV21</v>
          </cell>
          <cell r="E913" t="str">
            <v>tuberia pvc sanitaria 6"</v>
          </cell>
        </row>
        <row r="914">
          <cell r="D914" t="str">
            <v>1PV22</v>
          </cell>
          <cell r="E914" t="str">
            <v>tuberia pvc sn 6"</v>
          </cell>
        </row>
        <row r="915">
          <cell r="D915" t="str">
            <v>1PVB1</v>
          </cell>
          <cell r="E915" t="str">
            <v>tuberia pvc novafort ø 8" (200 mm) x 6m</v>
          </cell>
        </row>
        <row r="916">
          <cell r="D916" t="str">
            <v>1PVB2</v>
          </cell>
          <cell r="E916" t="str">
            <v>tuberia pvc novafort ø 10" (250 mm) x 6m</v>
          </cell>
        </row>
        <row r="917">
          <cell r="D917" t="str">
            <v>1PVB3</v>
          </cell>
          <cell r="E917" t="str">
            <v>tuberia pvc novafort ø 12" (315 mm)</v>
          </cell>
        </row>
        <row r="918">
          <cell r="D918" t="str">
            <v>1PVB4</v>
          </cell>
          <cell r="E918" t="str">
            <v>tuberia pvc novafort ø 14" (355 mm) x 6m</v>
          </cell>
        </row>
        <row r="919">
          <cell r="D919" t="str">
            <v>1PVB5</v>
          </cell>
          <cell r="E919" t="str">
            <v>tuberia pvc novafort ø 16" (400 mm) x 6m</v>
          </cell>
        </row>
        <row r="920">
          <cell r="D920" t="str">
            <v>1PVB6</v>
          </cell>
          <cell r="E920" t="str">
            <v>tuberia pvc novafort ø 18" (450 mm) x 6m</v>
          </cell>
        </row>
        <row r="921">
          <cell r="D921" t="str">
            <v>1PVB7</v>
          </cell>
          <cell r="E921" t="str">
            <v>tuberia pvc novafort ø 20" (500 mm) x 6m</v>
          </cell>
        </row>
        <row r="922">
          <cell r="D922" t="str">
            <v>1PVB8</v>
          </cell>
          <cell r="E922" t="str">
            <v>tuberia pvc novafort ø 24" (625 mm) x 6,7m</v>
          </cell>
        </row>
        <row r="923">
          <cell r="D923" t="str">
            <v>1PVB9</v>
          </cell>
          <cell r="E923" t="str">
            <v>tuberia pvc novafort ø 30" (786 mm) x 6,7m</v>
          </cell>
        </row>
        <row r="924">
          <cell r="D924" t="str">
            <v>1PVBA</v>
          </cell>
          <cell r="E924" t="str">
            <v>hidrosello de 8"</v>
          </cell>
        </row>
        <row r="925">
          <cell r="D925" t="str">
            <v>1PVBB</v>
          </cell>
          <cell r="E925" t="str">
            <v>hidrosello de 10"</v>
          </cell>
        </row>
        <row r="926">
          <cell r="D926" t="str">
            <v>1PVBC</v>
          </cell>
          <cell r="E926" t="str">
            <v>hidrosello de 12"</v>
          </cell>
        </row>
        <row r="927">
          <cell r="D927" t="str">
            <v>1PVBD</v>
          </cell>
          <cell r="E927" t="str">
            <v>hidrosello de 14"</v>
          </cell>
        </row>
        <row r="928">
          <cell r="D928" t="str">
            <v>1PVBE</v>
          </cell>
          <cell r="E928" t="str">
            <v>hidrosello de 16"</v>
          </cell>
        </row>
        <row r="929">
          <cell r="D929" t="str">
            <v>1PVBF</v>
          </cell>
          <cell r="E929" t="str">
            <v>hidrosello de 18"</v>
          </cell>
        </row>
        <row r="930">
          <cell r="D930" t="str">
            <v>1PVBG</v>
          </cell>
          <cell r="E930" t="str">
            <v>hidrosello de 20"</v>
          </cell>
        </row>
        <row r="931">
          <cell r="D931" t="str">
            <v>1PVBH</v>
          </cell>
          <cell r="E931" t="str">
            <v>hidrosello de 24"</v>
          </cell>
        </row>
        <row r="932">
          <cell r="D932" t="str">
            <v>1PVBI</v>
          </cell>
          <cell r="E932" t="str">
            <v>hidrosello de 30"</v>
          </cell>
        </row>
        <row r="933">
          <cell r="D933" t="str">
            <v>1PVBJ</v>
          </cell>
          <cell r="E933" t="str">
            <v>hidrosello de 33"</v>
          </cell>
        </row>
        <row r="934">
          <cell r="D934" t="str">
            <v>1PVBK</v>
          </cell>
          <cell r="E934" t="str">
            <v>hidrosello de 36"</v>
          </cell>
        </row>
        <row r="935">
          <cell r="D935" t="str">
            <v>1PVE1</v>
          </cell>
          <cell r="E935" t="str">
            <v>geotextil pavco nt1600</v>
          </cell>
        </row>
        <row r="936">
          <cell r="D936" t="str">
            <v>1PVE2</v>
          </cell>
          <cell r="E936" t="str">
            <v>tuberia perforada para filtros de 4"</v>
          </cell>
        </row>
        <row r="937">
          <cell r="D937" t="str">
            <v>1PVZ1</v>
          </cell>
          <cell r="E937" t="str">
            <v>soldadura pvc 1/8</v>
          </cell>
        </row>
        <row r="938">
          <cell r="D938" t="str">
            <v>1PVZ2</v>
          </cell>
          <cell r="E938" t="str">
            <v>limpiador pvc 1/4</v>
          </cell>
        </row>
        <row r="939">
          <cell r="D939" t="str">
            <v>1PVZ3</v>
          </cell>
          <cell r="E939" t="str">
            <v>lubricante pvc 4kg</v>
          </cell>
        </row>
        <row r="940">
          <cell r="D940" t="str">
            <v>1PVZ4</v>
          </cell>
          <cell r="E940" t="str">
            <v>zocalo media caña pvc 9 cm</v>
          </cell>
        </row>
        <row r="941">
          <cell r="D941" t="str">
            <v>1SK11</v>
          </cell>
          <cell r="E941" t="str">
            <v>sika -2 x 2.5 k</v>
          </cell>
        </row>
        <row r="942">
          <cell r="D942" t="str">
            <v>1SK21</v>
          </cell>
          <cell r="E942" t="str">
            <v>sika-1 imperm. integ morter x 20.0 k</v>
          </cell>
        </row>
        <row r="943">
          <cell r="D943" t="str">
            <v>1SK22</v>
          </cell>
          <cell r="E943" t="str">
            <v>sika-3 x 5k</v>
          </cell>
        </row>
        <row r="944">
          <cell r="D944" t="str">
            <v>1SK23</v>
          </cell>
          <cell r="E944" t="str">
            <v>sikalatex 20 k</v>
          </cell>
        </row>
        <row r="945">
          <cell r="D945" t="str">
            <v>1SK24</v>
          </cell>
          <cell r="E945" t="str">
            <v>sika viscobond x 19k</v>
          </cell>
        </row>
        <row r="946">
          <cell r="D946" t="str">
            <v>1SK25</v>
          </cell>
          <cell r="E946" t="str">
            <v>sikanol m x200 k</v>
          </cell>
        </row>
        <row r="947">
          <cell r="D947" t="str">
            <v>1SK31</v>
          </cell>
          <cell r="E947" t="str">
            <v>sikatard e 230 k</v>
          </cell>
        </row>
        <row r="948">
          <cell r="D948" t="str">
            <v>1SK32</v>
          </cell>
          <cell r="E948" t="str">
            <v>sikaset l 25 k</v>
          </cell>
        </row>
        <row r="949">
          <cell r="D949" t="str">
            <v>1SK33</v>
          </cell>
          <cell r="E949" t="str">
            <v>sikaplast 326 230 k</v>
          </cell>
        </row>
        <row r="950">
          <cell r="D950" t="str">
            <v>1SK34</v>
          </cell>
          <cell r="E950" t="str">
            <v>plastocrete 169 he 230 k</v>
          </cell>
        </row>
        <row r="951">
          <cell r="D951" t="str">
            <v>1SK35</v>
          </cell>
          <cell r="E951" t="str">
            <v>sikafluid 25 k</v>
          </cell>
        </row>
        <row r="952">
          <cell r="D952" t="str">
            <v>1SK36</v>
          </cell>
          <cell r="E952" t="str">
            <v>sikamente-ns 230 k</v>
          </cell>
        </row>
        <row r="953">
          <cell r="D953" t="str">
            <v>1SK37</v>
          </cell>
          <cell r="E953" t="str">
            <v>sikafiber ad x 1 k</v>
          </cell>
        </row>
        <row r="954">
          <cell r="D954" t="str">
            <v>1SK38</v>
          </cell>
          <cell r="E954" t="str">
            <v>sikafiber force pp/pe-700/50 x 7k</v>
          </cell>
        </row>
        <row r="955">
          <cell r="D955" t="str">
            <v>1SK39</v>
          </cell>
          <cell r="E955" t="str">
            <v>plastocrete dm x 20 k</v>
          </cell>
        </row>
        <row r="956">
          <cell r="D956" t="str">
            <v>1SK3B</v>
          </cell>
          <cell r="E956" t="str">
            <v>plastime-bv-40 reduct/plastif 20 k</v>
          </cell>
        </row>
        <row r="957">
          <cell r="D957" t="str">
            <v>1SK51</v>
          </cell>
          <cell r="E957" t="str">
            <v>antisol blanco 20 k</v>
          </cell>
        </row>
        <row r="958">
          <cell r="D958" t="str">
            <v>1SK52</v>
          </cell>
          <cell r="E958" t="str">
            <v>antisol blanco pigmentado 20 k</v>
          </cell>
        </row>
        <row r="959">
          <cell r="D959" t="str">
            <v>1SK53</v>
          </cell>
          <cell r="E959" t="str">
            <v>antisol rojo 16k</v>
          </cell>
        </row>
        <row r="960">
          <cell r="D960" t="str">
            <v>1SK54</v>
          </cell>
          <cell r="E960" t="str">
            <v>antisol rojo base agua 20 k</v>
          </cell>
        </row>
        <row r="961">
          <cell r="D961" t="str">
            <v>1SK55</v>
          </cell>
          <cell r="E961" t="str">
            <v>separol- desformaleteante premium 15 k</v>
          </cell>
        </row>
        <row r="962">
          <cell r="D962" t="str">
            <v>1SK56</v>
          </cell>
          <cell r="E962" t="str">
            <v>separol n 20 k</v>
          </cell>
        </row>
        <row r="963">
          <cell r="D963" t="str">
            <v>1SK57</v>
          </cell>
          <cell r="E963" t="str">
            <v>separol- desformaleteante 25 k</v>
          </cell>
        </row>
        <row r="964">
          <cell r="D964" t="str">
            <v>1SK58</v>
          </cell>
          <cell r="E964" t="str">
            <v xml:space="preserve">antisol blanco curador 20 k </v>
          </cell>
        </row>
        <row r="965">
          <cell r="D965" t="str">
            <v>1SK61</v>
          </cell>
          <cell r="E965" t="str">
            <v>sikaceram b.a gris 25 k</v>
          </cell>
        </row>
        <row r="966">
          <cell r="D966" t="str">
            <v>1SK62</v>
          </cell>
          <cell r="E966" t="str">
            <v>sikaceram b.a blanco 25 k</v>
          </cell>
        </row>
        <row r="967">
          <cell r="D967" t="str">
            <v>1SK67</v>
          </cell>
          <cell r="E967" t="str">
            <v>sika-101 mortero blanco 10 k</v>
          </cell>
        </row>
        <row r="968">
          <cell r="D968" t="str">
            <v>1SK68</v>
          </cell>
          <cell r="E968" t="str">
            <v>sika-101 mortero gris 10 k</v>
          </cell>
        </row>
        <row r="969">
          <cell r="D969" t="str">
            <v>1SK69</v>
          </cell>
          <cell r="E969" t="str">
            <v>sikalisto resane 25 k</v>
          </cell>
        </row>
        <row r="970">
          <cell r="D970" t="str">
            <v>1SK6A</v>
          </cell>
          <cell r="E970" t="str">
            <v>sikalisto piso 50 k</v>
          </cell>
        </row>
        <row r="971">
          <cell r="D971" t="str">
            <v>1SK6B</v>
          </cell>
          <cell r="E971" t="str">
            <v>sika concrelisto re 80 k</v>
          </cell>
        </row>
        <row r="972">
          <cell r="D972" t="str">
            <v>1SK6C</v>
          </cell>
          <cell r="E972" t="str">
            <v>sikagrout-200 30 k</v>
          </cell>
        </row>
        <row r="973">
          <cell r="D973" t="str">
            <v>1SK6D</v>
          </cell>
          <cell r="E973" t="str">
            <v>sikagrout-212 30 k</v>
          </cell>
        </row>
        <row r="974">
          <cell r="D974" t="str">
            <v>1SK6E</v>
          </cell>
          <cell r="E974" t="str">
            <v>sikafloor-3 quartz top neutro x 30 k</v>
          </cell>
        </row>
        <row r="975">
          <cell r="D975" t="str">
            <v>1SK6F</v>
          </cell>
          <cell r="E975" t="str">
            <v>sikarepair 224 25 k</v>
          </cell>
        </row>
        <row r="976">
          <cell r="D976" t="str">
            <v>1SK6G</v>
          </cell>
          <cell r="E976" t="str">
            <v>sikaquick 2500 25 k</v>
          </cell>
        </row>
        <row r="977">
          <cell r="D977" t="str">
            <v>1SK6H</v>
          </cell>
          <cell r="E977" t="str">
            <v>sikaceram va gris 25k</v>
          </cell>
        </row>
        <row r="978">
          <cell r="D978" t="str">
            <v>1SK6I</v>
          </cell>
          <cell r="E978" t="str">
            <v>sikaceram va blanco 25k</v>
          </cell>
        </row>
        <row r="979">
          <cell r="D979" t="str">
            <v>1SK71</v>
          </cell>
          <cell r="E979" t="str">
            <v>sikatop-armatec 108 4 k</v>
          </cell>
        </row>
        <row r="980">
          <cell r="D980" t="str">
            <v>1SK72</v>
          </cell>
          <cell r="E980" t="str">
            <v>sikatop-armatec-110 epocem 20 k</v>
          </cell>
        </row>
        <row r="981">
          <cell r="D981" t="str">
            <v>1SK73</v>
          </cell>
          <cell r="E981" t="str">
            <v>sikatop-seal-107 20 k</v>
          </cell>
        </row>
        <row r="982">
          <cell r="D982" t="str">
            <v>1SK74</v>
          </cell>
          <cell r="E982" t="str">
            <v>sikatop-122 30k</v>
          </cell>
        </row>
        <row r="983">
          <cell r="D983" t="str">
            <v>1SK75</v>
          </cell>
          <cell r="E983" t="str">
            <v>sika demoledor 20k</v>
          </cell>
        </row>
        <row r="984">
          <cell r="D984" t="str">
            <v>1SK76</v>
          </cell>
          <cell r="E984" t="str">
            <v>sikatop-121 20k</v>
          </cell>
        </row>
        <row r="985">
          <cell r="D985" t="str">
            <v>1SK77</v>
          </cell>
          <cell r="E985" t="str">
            <v>sikatop 122 plus monocomponente x 25k</v>
          </cell>
        </row>
        <row r="986">
          <cell r="D986" t="str">
            <v>1SK91</v>
          </cell>
          <cell r="E986" t="str">
            <v>estuka acrilico sika x 1 gal</v>
          </cell>
        </row>
        <row r="987">
          <cell r="D987" t="str">
            <v>1SK92</v>
          </cell>
          <cell r="E987" t="str">
            <v>binda boquilla acrilico con latex en colorx2k</v>
          </cell>
        </row>
        <row r="988">
          <cell r="D988" t="str">
            <v>1SK94</v>
          </cell>
          <cell r="E988" t="str">
            <v>binda boquilla color blanco/beige x2k</v>
          </cell>
        </row>
        <row r="989">
          <cell r="D989" t="str">
            <v>1SK95</v>
          </cell>
          <cell r="E989" t="str">
            <v>estucados estuco blanco 25 k</v>
          </cell>
        </row>
        <row r="990">
          <cell r="D990" t="str">
            <v>1SK96</v>
          </cell>
          <cell r="E990" t="str">
            <v>estuca acrilico 1 gl</v>
          </cell>
        </row>
        <row r="991">
          <cell r="D991" t="str">
            <v>1SKA1</v>
          </cell>
          <cell r="E991" t="str">
            <v>sikadur-31 ahesivo gris 0.50k</v>
          </cell>
        </row>
        <row r="992">
          <cell r="D992" t="str">
            <v>1SKA2</v>
          </cell>
          <cell r="E992" t="str">
            <v>sikadur-32 premier 3k</v>
          </cell>
        </row>
        <row r="993">
          <cell r="D993" t="str">
            <v>1SKA3</v>
          </cell>
          <cell r="E993" t="str">
            <v>sikadur-42 anclaje 5k</v>
          </cell>
        </row>
        <row r="994">
          <cell r="D994" t="str">
            <v>1SKA4</v>
          </cell>
          <cell r="E994" t="str">
            <v>sikadur anchorfix-4 300cc</v>
          </cell>
        </row>
        <row r="995">
          <cell r="D995" t="str">
            <v>1SKA5</v>
          </cell>
          <cell r="E995" t="str">
            <v>sikadur-35 hi mod lv 3k</v>
          </cell>
        </row>
        <row r="996">
          <cell r="D996" t="str">
            <v>1SKA6</v>
          </cell>
          <cell r="E996" t="str">
            <v>sikadur inyection gel 2.5k</v>
          </cell>
        </row>
        <row r="997">
          <cell r="D997" t="str">
            <v>1SKA7</v>
          </cell>
          <cell r="E997" t="str">
            <v>sikadur extender t 0.13k</v>
          </cell>
        </row>
        <row r="998">
          <cell r="D998" t="str">
            <v>1SKC1</v>
          </cell>
          <cell r="E998" t="str">
            <v>sika vinilo t-2 5gl</v>
          </cell>
        </row>
        <row r="999">
          <cell r="D999" t="str">
            <v>1SKC2</v>
          </cell>
          <cell r="E999" t="str">
            <v>sika vinilo t-1 5gl</v>
          </cell>
        </row>
        <row r="1000">
          <cell r="D1000" t="str">
            <v>1SKC3</v>
          </cell>
          <cell r="E1000" t="str">
            <v>sikacolor f 5gl</v>
          </cell>
        </row>
        <row r="1001">
          <cell r="D1001" t="str">
            <v>1SKC4</v>
          </cell>
          <cell r="E1001" t="str">
            <v>sikacolor c claro 5gl</v>
          </cell>
        </row>
        <row r="1002">
          <cell r="D1002" t="str">
            <v>1SKC5</v>
          </cell>
          <cell r="E1002" t="str">
            <v>sikaguard-62 3k</v>
          </cell>
        </row>
        <row r="1003">
          <cell r="D1003" t="str">
            <v>1SKC6</v>
          </cell>
          <cell r="E1003" t="str">
            <v>sikaguard-63n 4k</v>
          </cell>
        </row>
        <row r="1004">
          <cell r="D1004" t="str">
            <v>1SKC7</v>
          </cell>
          <cell r="E1004" t="str">
            <v>sikaguard-68 brillante 7.3 k</v>
          </cell>
        </row>
        <row r="1005">
          <cell r="D1005" t="str">
            <v>1SKC8</v>
          </cell>
          <cell r="E1005" t="str">
            <v>sika uretano blanco brillante 4.5k</v>
          </cell>
        </row>
        <row r="1006">
          <cell r="D1006" t="str">
            <v>1SKC9</v>
          </cell>
          <cell r="E1006" t="str">
            <v>sika uretano transparente brillante 3.5k</v>
          </cell>
        </row>
        <row r="1007">
          <cell r="D1007" t="str">
            <v>1SKCA</v>
          </cell>
          <cell r="E1007" t="str">
            <v>sika uretano blanco mate 4.5k</v>
          </cell>
        </row>
        <row r="1008">
          <cell r="D1008" t="str">
            <v>1SKCB</v>
          </cell>
          <cell r="E1008" t="str">
            <v>sika uretano transparente mate 3.5k</v>
          </cell>
        </row>
        <row r="1009">
          <cell r="D1009" t="str">
            <v>1SKCD</v>
          </cell>
          <cell r="E1009" t="str">
            <v>sika vinilo t-2 x 1 galon</v>
          </cell>
        </row>
        <row r="1010">
          <cell r="D1010" t="str">
            <v>1SKCE</v>
          </cell>
          <cell r="E1010" t="str">
            <v>pintura sikaguard 68 brillante x 9 kg</v>
          </cell>
        </row>
        <row r="1011">
          <cell r="D1011" t="str">
            <v>1SKCF</v>
          </cell>
          <cell r="E1011" t="str">
            <v>pintura sika vinilo t-2 x 1 galon</v>
          </cell>
        </row>
        <row r="1012">
          <cell r="D1012" t="str">
            <v>1SKCG</v>
          </cell>
          <cell r="E1012" t="str">
            <v>colmasolvente uretano</v>
          </cell>
        </row>
        <row r="1013">
          <cell r="D1013" t="str">
            <v>1SKCH</v>
          </cell>
          <cell r="E1013" t="str">
            <v>sikaguard peeling 1 gl</v>
          </cell>
        </row>
        <row r="1014">
          <cell r="D1014" t="str">
            <v>1SKCI</v>
          </cell>
          <cell r="E1014" t="str">
            <v>sikaguard peeling 5 gl</v>
          </cell>
        </row>
        <row r="1015">
          <cell r="D1015" t="str">
            <v>1SKD1</v>
          </cell>
          <cell r="E1015" t="str">
            <v>sikafloor-curehard-24 25k</v>
          </cell>
        </row>
        <row r="1016">
          <cell r="D1016" t="str">
            <v>1SKF1</v>
          </cell>
          <cell r="E1016" t="str">
            <v>sika refuerzo tejido 30m</v>
          </cell>
        </row>
        <row r="1017">
          <cell r="D1017" t="str">
            <v>1SKF8</v>
          </cell>
          <cell r="E1017" t="str">
            <v>sikaguard-719w 2k</v>
          </cell>
        </row>
        <row r="1018">
          <cell r="D1018" t="str">
            <v>1SKF9</v>
          </cell>
          <cell r="E1018" t="str">
            <v>igol imprimante 3kg</v>
          </cell>
        </row>
        <row r="1019">
          <cell r="D1019" t="str">
            <v>1SKFA</v>
          </cell>
          <cell r="E1019" t="str">
            <v>igol denso 3k</v>
          </cell>
        </row>
        <row r="1020">
          <cell r="D1020" t="str">
            <v>1SKFB</v>
          </cell>
          <cell r="E1020" t="str">
            <v>igasol cubierta 20k</v>
          </cell>
        </row>
        <row r="1021">
          <cell r="D1021" t="str">
            <v>1SKFC</v>
          </cell>
          <cell r="E1021" t="str">
            <v>emulsion asfaltica sika 18k</v>
          </cell>
        </row>
        <row r="1022">
          <cell r="D1022" t="str">
            <v>1SKFD</v>
          </cell>
          <cell r="E1022" t="str">
            <v>sika techo e 18k</v>
          </cell>
        </row>
        <row r="1023">
          <cell r="D1023" t="str">
            <v>1SKFE</v>
          </cell>
          <cell r="E1023" t="str">
            <v>alumol 3k</v>
          </cell>
        </row>
        <row r="1024">
          <cell r="D1024" t="str">
            <v>1SKFF</v>
          </cell>
          <cell r="E1024" t="str">
            <v>sikafelt 40m</v>
          </cell>
        </row>
        <row r="1025">
          <cell r="D1025" t="str">
            <v>1SKFG</v>
          </cell>
          <cell r="E1025" t="str">
            <v>sikafill 3 fibras 1gl</v>
          </cell>
        </row>
        <row r="1026">
          <cell r="D1026" t="str">
            <v>1SKFH</v>
          </cell>
          <cell r="E1026" t="str">
            <v>sikafill 5 fibras 1gl</v>
          </cell>
        </row>
        <row r="1027">
          <cell r="D1027" t="str">
            <v>1SKFI</v>
          </cell>
          <cell r="E1027" t="str">
            <v>sikafill 10 fibras 1gl</v>
          </cell>
        </row>
        <row r="1028">
          <cell r="D1028" t="str">
            <v>1SKFJ</v>
          </cell>
          <cell r="E1028" t="str">
            <v>sikafill refuerzo 100m</v>
          </cell>
        </row>
        <row r="1029">
          <cell r="D1029" t="str">
            <v>1SKFK</v>
          </cell>
          <cell r="E1029" t="str">
            <v>sikafloor-400n elastic 18k</v>
          </cell>
        </row>
        <row r="1030">
          <cell r="D1030" t="str">
            <v>1SKFL</v>
          </cell>
          <cell r="E1030" t="str">
            <v>sikalastic-450 21k</v>
          </cell>
        </row>
        <row r="1031">
          <cell r="D1031" t="str">
            <v>1SKFM</v>
          </cell>
          <cell r="E1031" t="str">
            <v>sikalastic-560 co 5g</v>
          </cell>
        </row>
        <row r="1032">
          <cell r="D1032" t="str">
            <v>1SKFN</v>
          </cell>
          <cell r="E1032" t="str">
            <v>sikafelt fpp 30 50m</v>
          </cell>
        </row>
        <row r="1033">
          <cell r="D1033" t="str">
            <v>1SKFO</v>
          </cell>
          <cell r="E1033" t="str">
            <v>sika multiseal 10cm de ancho x10m gris y aluminio</v>
          </cell>
        </row>
        <row r="1034">
          <cell r="D1034" t="str">
            <v>1SKFP</v>
          </cell>
          <cell r="E1034" t="str">
            <v>sika multiseal 15cm de ancho x 10m</v>
          </cell>
        </row>
        <row r="1035">
          <cell r="D1035" t="str">
            <v>1SKFQ</v>
          </cell>
          <cell r="E1035" t="str">
            <v>sikabond-t 52 fc 600cc</v>
          </cell>
        </row>
        <row r="1036">
          <cell r="D1036" t="str">
            <v>1SKFR</v>
          </cell>
          <cell r="E1036" t="str">
            <v>sika primer mb 4k</v>
          </cell>
        </row>
        <row r="1037">
          <cell r="D1037" t="str">
            <v>1SKFS</v>
          </cell>
          <cell r="E1037" t="str">
            <v>sikalastic-612 mtc 26,5kg</v>
          </cell>
        </row>
        <row r="1038">
          <cell r="D1038" t="str">
            <v>1SKFT</v>
          </cell>
          <cell r="E1038" t="str">
            <v>sikafelt fp 30 (rollo 50x1m) x50m2</v>
          </cell>
        </row>
        <row r="1039">
          <cell r="D1039" t="str">
            <v>1SKFU</v>
          </cell>
          <cell r="E1039" t="str">
            <v>sika layer-03 25m2</v>
          </cell>
        </row>
        <row r="1040">
          <cell r="D1040" t="str">
            <v>1SKFV</v>
          </cell>
          <cell r="E1040" t="str">
            <v>sika primer 215 de 250 ml</v>
          </cell>
        </row>
        <row r="1041">
          <cell r="D1041" t="str">
            <v>1SKG1</v>
          </cell>
          <cell r="E1041" t="str">
            <v>sikafloor-2430 co 4k</v>
          </cell>
        </row>
        <row r="1042">
          <cell r="D1042" t="str">
            <v>1SKG2</v>
          </cell>
          <cell r="E1042" t="str">
            <v>sikafloor 261 co x13kg</v>
          </cell>
        </row>
        <row r="1043">
          <cell r="D1043" t="str">
            <v>1SKG3</v>
          </cell>
          <cell r="E1043" t="str">
            <v>imprimante sikafloor epocem modul</v>
          </cell>
        </row>
        <row r="1044">
          <cell r="D1044" t="str">
            <v>1SKG4</v>
          </cell>
          <cell r="E1044" t="str">
            <v>mortero sikafloor 81 epocem 2mm</v>
          </cell>
        </row>
        <row r="1045">
          <cell r="D1045" t="str">
            <v>1SKG5</v>
          </cell>
          <cell r="E1045" t="str">
            <v>sikafloor 156 co x4kg</v>
          </cell>
        </row>
        <row r="1046">
          <cell r="D1046" t="str">
            <v>1SKG6</v>
          </cell>
          <cell r="E1046" t="str">
            <v xml:space="preserve">sikafloor deco flakes café, blanco, negro y gris </v>
          </cell>
        </row>
        <row r="1047">
          <cell r="D1047" t="str">
            <v>1SKG7</v>
          </cell>
          <cell r="E1047" t="str">
            <v>sikadur 504 x13kg</v>
          </cell>
        </row>
        <row r="1048">
          <cell r="D1048" t="str">
            <v>1SKH1</v>
          </cell>
          <cell r="E1048" t="str">
            <v>sika limpiador rinse 1gl</v>
          </cell>
        </row>
        <row r="1049">
          <cell r="D1049" t="str">
            <v>1SKH2</v>
          </cell>
          <cell r="E1049" t="str">
            <v>sika tranparente 7w co 5gl</v>
          </cell>
        </row>
        <row r="1050">
          <cell r="D1050" t="str">
            <v>1SKH3</v>
          </cell>
          <cell r="E1050" t="str">
            <v>sika transparente 3w co 5gl</v>
          </cell>
        </row>
        <row r="1051">
          <cell r="D1051" t="str">
            <v>1SKH4</v>
          </cell>
          <cell r="E1051" t="str">
            <v>sika transparente 10 5gl</v>
          </cell>
        </row>
        <row r="1052">
          <cell r="D1052" t="str">
            <v>1SKH5</v>
          </cell>
          <cell r="E1052" t="str">
            <v>sika transparente 5 5gl</v>
          </cell>
        </row>
        <row r="1053">
          <cell r="D1053" t="str">
            <v>1SKH6</v>
          </cell>
          <cell r="E1053" t="str">
            <v>sika imper mur 4kg</v>
          </cell>
        </row>
        <row r="1054">
          <cell r="D1054" t="str">
            <v>1SKH7</v>
          </cell>
          <cell r="E1054" t="str">
            <v>geotextil pp-1800 sika 100x1.8m</v>
          </cell>
        </row>
        <row r="1055">
          <cell r="D1055" t="str">
            <v>1SKH8</v>
          </cell>
          <cell r="E1055" t="str">
            <v>geotextil pp-1800 sika 100x1.8m</v>
          </cell>
        </row>
        <row r="1056">
          <cell r="D1056" t="str">
            <v>1SKH9</v>
          </cell>
          <cell r="E1056" t="str">
            <v>geotextil pp-2500 sika 100x1.8m</v>
          </cell>
        </row>
        <row r="1057">
          <cell r="D1057" t="str">
            <v>1SKHA</v>
          </cell>
          <cell r="E1057" t="str">
            <v>geotextil pp-2500 sika 100x1.8m</v>
          </cell>
        </row>
        <row r="1058">
          <cell r="D1058" t="str">
            <v>1SKHB</v>
          </cell>
          <cell r="E1058" t="str">
            <v>sika metal sheet 1.00x2.00m</v>
          </cell>
        </row>
        <row r="1059">
          <cell r="D1059" t="str">
            <v>1SKI1</v>
          </cell>
          <cell r="E1059" t="str">
            <v>meruelx i.f.s. transparente x3k</v>
          </cell>
        </row>
        <row r="1060">
          <cell r="D1060" t="str">
            <v>1SKI2</v>
          </cell>
          <cell r="E1060" t="str">
            <v xml:space="preserve">merulex i.f.a. transparente x 3,5k </v>
          </cell>
        </row>
        <row r="1061">
          <cell r="D1061" t="str">
            <v>1SKJ1</v>
          </cell>
          <cell r="E1061" t="str">
            <v>sika joint compound 2.5 gl</v>
          </cell>
        </row>
        <row r="1062">
          <cell r="D1062" t="str">
            <v>1SKJ2</v>
          </cell>
          <cell r="E1062" t="str">
            <v>sika joint free 1gl</v>
          </cell>
        </row>
        <row r="1063">
          <cell r="D1063" t="str">
            <v>1SKJ3</v>
          </cell>
          <cell r="E1063" t="str">
            <v>estuca panel 5gl</v>
          </cell>
        </row>
        <row r="1064">
          <cell r="D1064" t="str">
            <v>1SKJ4</v>
          </cell>
          <cell r="E1064" t="str">
            <v>sika vinilo panel 5gl</v>
          </cell>
        </row>
        <row r="1065">
          <cell r="D1065" t="str">
            <v>1SKJ5</v>
          </cell>
          <cell r="E1065" t="str">
            <v>sikadur panel 1k</v>
          </cell>
        </row>
        <row r="1066">
          <cell r="D1066" t="str">
            <v>1SKJ6</v>
          </cell>
          <cell r="E1066" t="str">
            <v>sika ceram s.l. 5 gl</v>
          </cell>
        </row>
        <row r="1067">
          <cell r="D1067" t="str">
            <v>1SKJ7</v>
          </cell>
          <cell r="E1067" t="str">
            <v xml:space="preserve">sikasil ac 300cc </v>
          </cell>
        </row>
        <row r="1068">
          <cell r="D1068" t="str">
            <v>1SKJ8</v>
          </cell>
          <cell r="E1068" t="str">
            <v>sikasil e 300cc blanco, gris, negro y tansparente</v>
          </cell>
        </row>
        <row r="1069">
          <cell r="D1069" t="str">
            <v>1SKJ9</v>
          </cell>
          <cell r="E1069" t="str">
            <v>sikasil c 300cc transparente</v>
          </cell>
        </row>
        <row r="1070">
          <cell r="D1070" t="str">
            <v>1SKJA</v>
          </cell>
          <cell r="E1070" t="str">
            <v>sikaflex-1a salchichon 600cc blanco y gris</v>
          </cell>
        </row>
        <row r="1071">
          <cell r="D1071" t="str">
            <v>1SKJB</v>
          </cell>
          <cell r="E1071" t="str">
            <v>cinta sika pvc O-15 15m</v>
          </cell>
        </row>
        <row r="1072">
          <cell r="D1072" t="str">
            <v>1SKJC</v>
          </cell>
          <cell r="E1072" t="str">
            <v>sikasil pool cartucho x 300cc transparente</v>
          </cell>
        </row>
        <row r="1073">
          <cell r="D1073" t="str">
            <v>1SKJD</v>
          </cell>
          <cell r="E1073" t="str">
            <v>sikaflex at connetion cartucho x300cc</v>
          </cell>
        </row>
        <row r="1074">
          <cell r="D1074" t="str">
            <v>1SKJE</v>
          </cell>
          <cell r="E1074" t="str">
            <v>sikaflex at facade cartucho x300cc blanco y gris</v>
          </cell>
        </row>
        <row r="1075">
          <cell r="D1075" t="str">
            <v>1SKJF</v>
          </cell>
          <cell r="E1075" t="str">
            <v>sikaflex-2c sl x 16,42k</v>
          </cell>
        </row>
        <row r="1076">
          <cell r="D1076" t="str">
            <v>1SKJG</v>
          </cell>
          <cell r="E1076" t="str">
            <v>sikasil 300cc</v>
          </cell>
        </row>
        <row r="1077">
          <cell r="D1077" t="str">
            <v>1SKJH</v>
          </cell>
          <cell r="E1077" t="str">
            <v>sika pool 300cc</v>
          </cell>
        </row>
        <row r="1078">
          <cell r="D1078" t="str">
            <v>1SKJI</v>
          </cell>
          <cell r="E1078" t="str">
            <v>sikafex at connetion 300cc</v>
          </cell>
        </row>
        <row r="1079">
          <cell r="D1079" t="str">
            <v>1SKJJ</v>
          </cell>
          <cell r="E1079" t="str">
            <v>sikafex at facade 300cc</v>
          </cell>
        </row>
        <row r="1080">
          <cell r="D1080" t="str">
            <v>1SKJK</v>
          </cell>
          <cell r="E1080" t="str">
            <v>sikabond at universal blanco 300cc</v>
          </cell>
        </row>
        <row r="1081">
          <cell r="D1081" t="str">
            <v>1SKJL</v>
          </cell>
          <cell r="E1081" t="str">
            <v>sikabond at gris metal 300cc</v>
          </cell>
        </row>
        <row r="1082">
          <cell r="D1082" t="str">
            <v>1SKJM</v>
          </cell>
          <cell r="E1082" t="str">
            <v>sikaflex-1a cartucho 300cc blanco, gris y negro</v>
          </cell>
        </row>
        <row r="1083">
          <cell r="D1083" t="str">
            <v>1SKJN</v>
          </cell>
          <cell r="E1083" t="str">
            <v>sikaflex-construction 300cc gris y blanco</v>
          </cell>
        </row>
        <row r="1084">
          <cell r="D1084" t="str">
            <v>1SKJÑ</v>
          </cell>
          <cell r="E1084" t="str">
            <v>sikaflex-11 fc 300cc gris</v>
          </cell>
        </row>
        <row r="1085">
          <cell r="D1085" t="str">
            <v>1SKJO</v>
          </cell>
          <cell r="E1085" t="str">
            <v>sikafex-1csl 300cc gris</v>
          </cell>
        </row>
        <row r="1086">
          <cell r="D1086" t="str">
            <v>1SKJP</v>
          </cell>
          <cell r="E1086" t="str">
            <v>sikacryl-s 310cc blanco</v>
          </cell>
        </row>
        <row r="1087">
          <cell r="D1087" t="str">
            <v>1SKJQ</v>
          </cell>
          <cell r="E1087" t="str">
            <v>sikaflex-pro 3wf 600cc</v>
          </cell>
        </row>
        <row r="1088">
          <cell r="D1088" t="str">
            <v>1SKJR</v>
          </cell>
          <cell r="E1088" t="str">
            <v>sikaflex-15 lm sl 4.5gl</v>
          </cell>
        </row>
        <row r="1089">
          <cell r="D1089" t="str">
            <v>1SKJS</v>
          </cell>
          <cell r="E1089" t="str">
            <v>sika boom 250cc</v>
          </cell>
        </row>
        <row r="1090">
          <cell r="D1090" t="str">
            <v>1SKJT</v>
          </cell>
          <cell r="E1090" t="str">
            <v>sikarod de Ø 1/4" (6mm) x 1,700m</v>
          </cell>
        </row>
        <row r="1091">
          <cell r="D1091" t="str">
            <v>1SKJU</v>
          </cell>
          <cell r="E1091" t="str">
            <v>sikarod de Ø 3/8" (10mm) x 1,097m</v>
          </cell>
        </row>
        <row r="1092">
          <cell r="D1092" t="str">
            <v>1SKJV</v>
          </cell>
          <cell r="E1092" t="str">
            <v>sikarod de Ø 5/8" (16mm) x472m</v>
          </cell>
        </row>
        <row r="1093">
          <cell r="D1093" t="str">
            <v>1SKJW</v>
          </cell>
          <cell r="E1093" t="str">
            <v>sikarod de Ø 7/8" (22mm) x259m</v>
          </cell>
        </row>
        <row r="1094">
          <cell r="D1094" t="str">
            <v>1SKJX</v>
          </cell>
          <cell r="E1094" t="str">
            <v>sikarod de Ø 1 1/4" (32mm) x152</v>
          </cell>
        </row>
        <row r="1095">
          <cell r="D1095" t="str">
            <v>1SKJY</v>
          </cell>
          <cell r="E1095" t="str">
            <v>sika swell s2 300cc</v>
          </cell>
        </row>
        <row r="1096">
          <cell r="D1096" t="str">
            <v>1SKKU</v>
          </cell>
          <cell r="E1096" t="str">
            <v>sikadur-combiflex h-20 12.5m</v>
          </cell>
        </row>
        <row r="1097">
          <cell r="D1097" t="str">
            <v>1SKKV</v>
          </cell>
          <cell r="E1097" t="str">
            <v>cinta sika pvc v-15 30m</v>
          </cell>
        </row>
        <row r="1098">
          <cell r="D1098" t="str">
            <v>1SKKW</v>
          </cell>
          <cell r="E1098" t="str">
            <v>cinta sika pvc o-22 15m</v>
          </cell>
        </row>
        <row r="1099">
          <cell r="D1099" t="str">
            <v>1SKKX</v>
          </cell>
          <cell r="E1099" t="str">
            <v>sikadur-combiflex h-10 125.5m</v>
          </cell>
        </row>
        <row r="1100">
          <cell r="D1100" t="str">
            <v>1SKKY</v>
          </cell>
          <cell r="E1100" t="str">
            <v>sikadur-combiflex h-15 12.5m</v>
          </cell>
        </row>
        <row r="1101">
          <cell r="D1101" t="str">
            <v>1SKKZ</v>
          </cell>
          <cell r="E1101" t="str">
            <v>cinta sika pvc v-10 30m</v>
          </cell>
        </row>
        <row r="1102">
          <cell r="D1102" t="str">
            <v>1SKL2</v>
          </cell>
          <cell r="E1102" t="str">
            <v>sarnafil g 476-15 sika 20x2m</v>
          </cell>
        </row>
        <row r="1103">
          <cell r="D1103" t="str">
            <v>1SKL3</v>
          </cell>
          <cell r="E1103" t="str">
            <v>sarnafil s 327-1,5 l white sika 20x2m</v>
          </cell>
        </row>
        <row r="1104">
          <cell r="D1104" t="str">
            <v>1SKL4</v>
          </cell>
          <cell r="E1104" t="str">
            <v>cinta sika pvc v-10 x 30m</v>
          </cell>
        </row>
        <row r="1105">
          <cell r="D1105" t="str">
            <v>1SKL5</v>
          </cell>
          <cell r="E1105" t="str">
            <v>cinta sika pvc o-22 x 15m</v>
          </cell>
        </row>
        <row r="1106">
          <cell r="D1106" t="str">
            <v>1SKN1</v>
          </cell>
          <cell r="E1106" t="str">
            <v>sikaplan 12 dco rollo 1.55 x 20 m</v>
          </cell>
        </row>
        <row r="1107">
          <cell r="D1107" t="str">
            <v>1SKN2</v>
          </cell>
          <cell r="E1107" t="str">
            <v>sikaplan 12 ntr rollo 1.55 x 20m</v>
          </cell>
        </row>
        <row r="1108">
          <cell r="D1108" t="str">
            <v>1SKN3</v>
          </cell>
          <cell r="E1108" t="str">
            <v>sikaplan nt rollo por 1.80x100m</v>
          </cell>
        </row>
        <row r="1109">
          <cell r="D1109" t="str">
            <v>1SKÑ1</v>
          </cell>
          <cell r="E1109" t="str">
            <v xml:space="preserve">rodillo de puas </v>
          </cell>
        </row>
        <row r="1110">
          <cell r="D1110" t="str">
            <v>1SKÑ2</v>
          </cell>
          <cell r="E1110" t="str">
            <v xml:space="preserve">pistola anchorfix-4 </v>
          </cell>
        </row>
        <row r="1111">
          <cell r="D1111" t="str">
            <v>1SKÑ3</v>
          </cell>
          <cell r="E1111" t="str">
            <v>pistola ultraflow catridge para cartucho de 300ml</v>
          </cell>
        </row>
        <row r="1112">
          <cell r="D1112" t="str">
            <v>1SKÑ4</v>
          </cell>
          <cell r="E1112" t="str">
            <v>pistola ultraflow combi para salchicha de 600ml</v>
          </cell>
        </row>
        <row r="1113">
          <cell r="D1113" t="str">
            <v>1SKÑ5</v>
          </cell>
          <cell r="E1113" t="str">
            <v>plancha para soldar cinta sika pvc</v>
          </cell>
        </row>
        <row r="1114">
          <cell r="D1114" t="str">
            <v>1SKP1</v>
          </cell>
          <cell r="E1114" t="str">
            <v>sikamanto 3mm liso x 10m2</v>
          </cell>
        </row>
        <row r="1115">
          <cell r="D1115" t="str">
            <v>1SKP2</v>
          </cell>
          <cell r="E1115" t="str">
            <v>sikamanto 3mm aluminio x 10m2</v>
          </cell>
        </row>
        <row r="1116">
          <cell r="D1116" t="str">
            <v>1SKP3</v>
          </cell>
          <cell r="E1116" t="str">
            <v>sikamanto 3mm poliester x 10m2</v>
          </cell>
        </row>
        <row r="1117">
          <cell r="D1117" t="str">
            <v>1ZK01</v>
          </cell>
          <cell r="E1117" t="str">
            <v>zocalo media caña fibra de vidrio</v>
          </cell>
        </row>
        <row r="1118">
          <cell r="D1118" t="str">
            <v>1ZZ01</v>
          </cell>
          <cell r="E1118" t="str">
            <v>arbustos altura 1.50m</v>
          </cell>
        </row>
        <row r="1119">
          <cell r="D1119" t="str">
            <v>20066</v>
          </cell>
          <cell r="E1119" t="str">
            <v>mo instalacion puertas metalicas / madera</v>
          </cell>
        </row>
        <row r="1120">
          <cell r="D1120" t="str">
            <v>20067</v>
          </cell>
          <cell r="E1120" t="str">
            <v>mo instalacion flanche / canal</v>
          </cell>
        </row>
        <row r="1121">
          <cell r="D1121" t="str">
            <v>20068</v>
          </cell>
          <cell r="E1121" t="str">
            <v>mo doblado lamina</v>
          </cell>
        </row>
        <row r="1122">
          <cell r="D1122" t="str">
            <v>21111</v>
          </cell>
          <cell r="E1122" t="str">
            <v>mo ayudante</v>
          </cell>
        </row>
        <row r="1123">
          <cell r="D1123" t="str">
            <v>21116</v>
          </cell>
          <cell r="E1123" t="str">
            <v>mo transporte interno cemento</v>
          </cell>
        </row>
        <row r="1124">
          <cell r="D1124" t="str">
            <v>21117</v>
          </cell>
          <cell r="E1124" t="str">
            <v>mo descargue de cemento</v>
          </cell>
        </row>
        <row r="1125">
          <cell r="D1125" t="str">
            <v>21118</v>
          </cell>
          <cell r="E1125" t="str">
            <v>mo acarreo interno de material de playa y agregados</v>
          </cell>
        </row>
        <row r="1126">
          <cell r="D1126" t="str">
            <v>21119</v>
          </cell>
          <cell r="E1126" t="str">
            <v>mo salario minimo</v>
          </cell>
        </row>
        <row r="1127">
          <cell r="D1127" t="str">
            <v>21121</v>
          </cell>
          <cell r="E1127" t="str">
            <v>mo oficial obra negra</v>
          </cell>
        </row>
        <row r="1128">
          <cell r="D1128" t="str">
            <v>21139</v>
          </cell>
          <cell r="E1128" t="str">
            <v>comsion de topografia con equipo</v>
          </cell>
        </row>
        <row r="1129">
          <cell r="D1129" t="str">
            <v>21271</v>
          </cell>
          <cell r="E1129" t="str">
            <v>mo grano lavado</v>
          </cell>
        </row>
        <row r="1130">
          <cell r="D1130" t="str">
            <v>22129</v>
          </cell>
          <cell r="E1130" t="str">
            <v>mo transporte interno mortero</v>
          </cell>
        </row>
        <row r="1131">
          <cell r="D1131" t="str">
            <v>22132</v>
          </cell>
          <cell r="E1131" t="str">
            <v>mo preparacion concreto</v>
          </cell>
        </row>
        <row r="1132">
          <cell r="D1132" t="str">
            <v>22139</v>
          </cell>
          <cell r="E1132" t="str">
            <v>mo transporte interno concreto</v>
          </cell>
        </row>
        <row r="1133">
          <cell r="D1133" t="str">
            <v>22561</v>
          </cell>
          <cell r="E1133" t="str">
            <v>mo curador concreto</v>
          </cell>
        </row>
        <row r="1134">
          <cell r="D1134" t="str">
            <v>22711</v>
          </cell>
          <cell r="E1134" t="str">
            <v>mo desmoldante</v>
          </cell>
        </row>
        <row r="1135">
          <cell r="D1135" t="str">
            <v>23131</v>
          </cell>
          <cell r="E1135" t="str">
            <v>mo transporte interno de tuberia</v>
          </cell>
        </row>
        <row r="1136">
          <cell r="D1136" t="str">
            <v>23321</v>
          </cell>
          <cell r="E1136" t="str">
            <v>mo instalacion de tuberia</v>
          </cell>
        </row>
        <row r="1137">
          <cell r="D1137" t="str">
            <v>24151</v>
          </cell>
          <cell r="E1137" t="str">
            <v>mo operario concretadora</v>
          </cell>
        </row>
        <row r="1138">
          <cell r="D1138" t="str">
            <v>2512A</v>
          </cell>
          <cell r="E1138" t="str">
            <v>mo transporte interno hierro horizontal o vertical</v>
          </cell>
        </row>
        <row r="1139">
          <cell r="D1139" t="str">
            <v>2512O</v>
          </cell>
          <cell r="E1139" t="str">
            <v>mo colocacion acero refuerzo</v>
          </cell>
        </row>
        <row r="1140">
          <cell r="D1140" t="str">
            <v>2512P</v>
          </cell>
          <cell r="E1140" t="str">
            <v>mo transporte interno hierro horizontal o vertical</v>
          </cell>
        </row>
        <row r="1141">
          <cell r="D1141" t="str">
            <v>2512Q</v>
          </cell>
          <cell r="E1141" t="str">
            <v>mo transporte interno baldosa de grano</v>
          </cell>
        </row>
        <row r="1142">
          <cell r="D1142" t="str">
            <v>2512R</v>
          </cell>
          <cell r="E1142" t="str">
            <v>mo botada cachaza</v>
          </cell>
        </row>
        <row r="1143">
          <cell r="D1143" t="str">
            <v>25A71</v>
          </cell>
          <cell r="E1143" t="str">
            <v>mo colocacion malla electrosoldada</v>
          </cell>
        </row>
        <row r="1144">
          <cell r="D1144" t="str">
            <v>25A72</v>
          </cell>
          <cell r="E1144" t="str">
            <v>mo corte y figuracion</v>
          </cell>
        </row>
        <row r="1145">
          <cell r="D1145" t="str">
            <v>26311</v>
          </cell>
          <cell r="E1145" t="str">
            <v>mo pega piso en piedra</v>
          </cell>
        </row>
        <row r="1146">
          <cell r="D1146" t="str">
            <v>26312</v>
          </cell>
          <cell r="E1146" t="str">
            <v>mo instalacion piedra tipo vallado</v>
          </cell>
        </row>
        <row r="1147">
          <cell r="D1147" t="str">
            <v>26321</v>
          </cell>
          <cell r="E1147" t="str">
            <v>mo instalacion zocalo en ceramica y porcelanato</v>
          </cell>
        </row>
        <row r="1148">
          <cell r="D1148" t="str">
            <v>26322</v>
          </cell>
          <cell r="E1148" t="str">
            <v>mo vaciado zocalo media caña grano pulido</v>
          </cell>
        </row>
        <row r="1149">
          <cell r="D1149" t="str">
            <v>26323</v>
          </cell>
          <cell r="E1149" t="str">
            <v xml:space="preserve">mo pega zocalo recto en piedra </v>
          </cell>
        </row>
        <row r="1150">
          <cell r="D1150" t="str">
            <v>26324</v>
          </cell>
          <cell r="E1150" t="str">
            <v>mo vaciado faja grano pulido 13-19cm</v>
          </cell>
        </row>
        <row r="1151">
          <cell r="D1151" t="str">
            <v>26325</v>
          </cell>
          <cell r="E1151" t="str">
            <v>mo vaciado grano pulido meson/lavaescobas</v>
          </cell>
        </row>
        <row r="1152">
          <cell r="D1152" t="str">
            <v>26326</v>
          </cell>
          <cell r="E1152" t="str">
            <v>mo vaciado faja grano pulido 50-70cm</v>
          </cell>
        </row>
        <row r="1153">
          <cell r="D1153" t="str">
            <v>26351</v>
          </cell>
          <cell r="E1153" t="str">
            <v>mo pega piso en gres</v>
          </cell>
        </row>
        <row r="1154">
          <cell r="D1154" t="str">
            <v>26352</v>
          </cell>
          <cell r="E1154" t="str">
            <v>mo gres para peldaños con nariz</v>
          </cell>
        </row>
        <row r="1155">
          <cell r="D1155" t="str">
            <v>26C21</v>
          </cell>
          <cell r="E1155" t="str">
            <v>mo instalacion puerta metal</v>
          </cell>
        </row>
        <row r="1156">
          <cell r="D1156" t="str">
            <v>26C22</v>
          </cell>
          <cell r="E1156" t="str">
            <v>mo instalacion puerta corta fuego</v>
          </cell>
        </row>
        <row r="1157">
          <cell r="D1157" t="str">
            <v>27121</v>
          </cell>
          <cell r="E1157" t="str">
            <v>mo colocacion malla electrosoldada</v>
          </cell>
        </row>
        <row r="1158">
          <cell r="D1158" t="str">
            <v>27131</v>
          </cell>
          <cell r="E1158" t="str">
            <v>mo instalacion manto impermeabilizacion</v>
          </cell>
        </row>
        <row r="1159">
          <cell r="D1159" t="str">
            <v>28111</v>
          </cell>
          <cell r="E1159" t="str">
            <v>mo transporte interno bloque</v>
          </cell>
        </row>
        <row r="1160">
          <cell r="D1160" t="str">
            <v>28141</v>
          </cell>
          <cell r="E1160" t="str">
            <v>mo pega bloque</v>
          </cell>
        </row>
        <row r="1161">
          <cell r="D1161" t="str">
            <v>28142</v>
          </cell>
          <cell r="E1161" t="str">
            <v>mo pega bloque</v>
          </cell>
        </row>
        <row r="1162">
          <cell r="D1162" t="str">
            <v>28191</v>
          </cell>
          <cell r="E1162" t="str">
            <v>mo transporte de prefabricados</v>
          </cell>
        </row>
        <row r="1163">
          <cell r="D1163" t="str">
            <v>28211</v>
          </cell>
          <cell r="E1163" t="str">
            <v>mo transporte interno ladrillo</v>
          </cell>
        </row>
        <row r="1164">
          <cell r="D1164" t="str">
            <v>28411</v>
          </cell>
          <cell r="E1164" t="str">
            <v xml:space="preserve">mo ladrillo 10x20x40cm sucio longitud menor a 0.60m </v>
          </cell>
        </row>
        <row r="1165">
          <cell r="D1165" t="str">
            <v>28412</v>
          </cell>
          <cell r="E1165" t="str">
            <v>mo ladrilo 12x20x40cm sucio longitud menor a 0.60m</v>
          </cell>
        </row>
        <row r="1166">
          <cell r="D1166" t="str">
            <v>28413</v>
          </cell>
          <cell r="E1166" t="str">
            <v>mo ladrilo 6x12x24cm revitado una cara longitud menor a 0.60m</v>
          </cell>
        </row>
        <row r="1167">
          <cell r="D1167" t="str">
            <v>28414</v>
          </cell>
          <cell r="E1167" t="str">
            <v xml:space="preserve">mo chapa 6x12x24cm </v>
          </cell>
        </row>
        <row r="1168">
          <cell r="D1168" t="str">
            <v>28415</v>
          </cell>
          <cell r="E1168" t="str">
            <v>mo chapa 6x12x24cm longitud menor a 0.60m</v>
          </cell>
        </row>
        <row r="1169">
          <cell r="D1169" t="str">
            <v>28417</v>
          </cell>
          <cell r="E1169" t="str">
            <v>mo ladrillo 10x20x40cm sucio</v>
          </cell>
        </row>
        <row r="1170">
          <cell r="D1170" t="str">
            <v>28418</v>
          </cell>
          <cell r="E1170" t="str">
            <v>mo ladrillo 12x20x40cm sucio</v>
          </cell>
        </row>
        <row r="1171">
          <cell r="D1171" t="str">
            <v>28419</v>
          </cell>
          <cell r="E1171" t="str">
            <v>mo chapa catalan</v>
          </cell>
        </row>
        <row r="1172">
          <cell r="D1172" t="str">
            <v>29111</v>
          </cell>
          <cell r="E1172" t="str">
            <v>mo instalacion de cerradura</v>
          </cell>
        </row>
        <row r="1173">
          <cell r="D1173" t="str">
            <v>29141</v>
          </cell>
          <cell r="E1173" t="str">
            <v>mo instalacion de tope puerta</v>
          </cell>
        </row>
        <row r="1174">
          <cell r="D1174" t="str">
            <v>29211</v>
          </cell>
          <cell r="E1174" t="str">
            <v>mo prestaciones sociales</v>
          </cell>
        </row>
        <row r="1175">
          <cell r="D1175" t="str">
            <v>2A001</v>
          </cell>
          <cell r="E1175" t="str">
            <v>aseo apartamentos</v>
          </cell>
        </row>
        <row r="1176">
          <cell r="D1176" t="str">
            <v>2A112</v>
          </cell>
          <cell r="E1176" t="str">
            <v>mo localizacion y replanteo estructuras</v>
          </cell>
        </row>
        <row r="1177">
          <cell r="D1177" t="str">
            <v>2A113</v>
          </cell>
          <cell r="E1177" t="str">
            <v>mo localizacion y replanteo urbanismo</v>
          </cell>
        </row>
        <row r="1178">
          <cell r="D1178" t="str">
            <v>2A114</v>
          </cell>
          <cell r="E1178" t="str">
            <v>comision de topografia</v>
          </cell>
        </row>
        <row r="1179">
          <cell r="D1179" t="str">
            <v>2A411</v>
          </cell>
          <cell r="E1179" t="str">
            <v>mo excavacion manual</v>
          </cell>
        </row>
        <row r="1180">
          <cell r="D1180" t="str">
            <v>2A412</v>
          </cell>
          <cell r="E1180" t="str">
            <v>mo excavacion manual trincheras</v>
          </cell>
        </row>
        <row r="1181">
          <cell r="D1181" t="str">
            <v>2A461</v>
          </cell>
          <cell r="E1181" t="str">
            <v>mo transporte interno de material proveniente de las excavaciones</v>
          </cell>
        </row>
        <row r="1182">
          <cell r="D1182" t="str">
            <v>2A462</v>
          </cell>
          <cell r="E1182" t="str">
            <v>mo transporte material granular</v>
          </cell>
        </row>
        <row r="1183">
          <cell r="D1183" t="str">
            <v>2A581</v>
          </cell>
          <cell r="E1183" t="str">
            <v>mo llenos manuales compactados</v>
          </cell>
        </row>
        <row r="1184">
          <cell r="D1184" t="str">
            <v>2A671</v>
          </cell>
          <cell r="E1184" t="str">
            <v>mo instalacion de cuneta</v>
          </cell>
        </row>
        <row r="1185">
          <cell r="D1185" t="str">
            <v>2A851</v>
          </cell>
          <cell r="E1185" t="str">
            <v>mo instalacion cerramiento provisional en tela verde</v>
          </cell>
        </row>
        <row r="1186">
          <cell r="D1186" t="str">
            <v>2B311</v>
          </cell>
          <cell r="E1186" t="str">
            <v>mo excavacion pilas 0-2 m</v>
          </cell>
        </row>
        <row r="1187">
          <cell r="D1187" t="str">
            <v>2B312</v>
          </cell>
          <cell r="E1187" t="str">
            <v>mo excavacion pilas 2-4 m</v>
          </cell>
        </row>
        <row r="1188">
          <cell r="D1188" t="str">
            <v>2B313</v>
          </cell>
          <cell r="E1188" t="str">
            <v>mo excavacion pilas 4-6 m</v>
          </cell>
        </row>
        <row r="1189">
          <cell r="D1189" t="str">
            <v>2B314</v>
          </cell>
          <cell r="E1189" t="str">
            <v>mo excavacion pilas 6-8 m</v>
          </cell>
        </row>
        <row r="1190">
          <cell r="D1190" t="str">
            <v>2B315</v>
          </cell>
          <cell r="E1190" t="str">
            <v>mo excavacion pilas 8-10 m</v>
          </cell>
        </row>
        <row r="1191">
          <cell r="D1191" t="str">
            <v>2B316</v>
          </cell>
          <cell r="E1191" t="str">
            <v>mo excavacion pilas 10-12 m</v>
          </cell>
        </row>
        <row r="1192">
          <cell r="D1192" t="str">
            <v>2B317</v>
          </cell>
          <cell r="E1192" t="str">
            <v>mo excavacion pilas 12-14 m</v>
          </cell>
        </row>
        <row r="1193">
          <cell r="D1193" t="str">
            <v>2B318</v>
          </cell>
          <cell r="E1193" t="str">
            <v>mo excavacion pilas 14-16 m</v>
          </cell>
        </row>
        <row r="1194">
          <cell r="D1194" t="str">
            <v>2B319</v>
          </cell>
          <cell r="E1194" t="str">
            <v>mo excavacion pilas 16-18 m</v>
          </cell>
        </row>
        <row r="1195">
          <cell r="D1195" t="str">
            <v>2B320</v>
          </cell>
          <cell r="E1195" t="str">
            <v>mo excavacion pilas 18-20 m</v>
          </cell>
        </row>
        <row r="1196">
          <cell r="D1196" t="str">
            <v>2B321</v>
          </cell>
          <cell r="E1196" t="str">
            <v>mo excavacion pilas 20-22 m</v>
          </cell>
        </row>
        <row r="1197">
          <cell r="D1197" t="str">
            <v>2B322</v>
          </cell>
          <cell r="E1197" t="str">
            <v>mo excavacion pilas 22-24 m</v>
          </cell>
        </row>
        <row r="1198">
          <cell r="D1198" t="str">
            <v>2B323</v>
          </cell>
          <cell r="E1198" t="str">
            <v>mo excavacion pilas 24-26 m</v>
          </cell>
        </row>
        <row r="1199">
          <cell r="D1199" t="str">
            <v>2B341</v>
          </cell>
          <cell r="E1199" t="str">
            <v>mo vaciado pilas</v>
          </cell>
        </row>
        <row r="1200">
          <cell r="D1200" t="str">
            <v>2B372</v>
          </cell>
          <cell r="E1200" t="str">
            <v>mo vaciado anillos en pilas</v>
          </cell>
        </row>
        <row r="1201">
          <cell r="D1201" t="str">
            <v>2B651</v>
          </cell>
          <cell r="E1201" t="str">
            <v>mo vaciado de pedestales en concreto</v>
          </cell>
        </row>
        <row r="1202">
          <cell r="D1202" t="str">
            <v>2B728</v>
          </cell>
          <cell r="E1202" t="str">
            <v>mo vaciado de zapatas</v>
          </cell>
        </row>
        <row r="1203">
          <cell r="D1203" t="str">
            <v>2B729</v>
          </cell>
          <cell r="E1203" t="str">
            <v>mo vaciado vigas de fundacion</v>
          </cell>
        </row>
        <row r="1204">
          <cell r="D1204" t="str">
            <v>2B730</v>
          </cell>
          <cell r="E1204" t="str">
            <v>mo vaciado bordillos de concreto</v>
          </cell>
        </row>
        <row r="1205">
          <cell r="D1205" t="str">
            <v>2C331</v>
          </cell>
          <cell r="E1205" t="str">
            <v>mo armado y vaciado carcamo</v>
          </cell>
        </row>
        <row r="1206">
          <cell r="D1206" t="str">
            <v>2C489</v>
          </cell>
          <cell r="E1206" t="str">
            <v>mo instalacion geotextil incluye transporte</v>
          </cell>
        </row>
        <row r="1207">
          <cell r="D1207" t="str">
            <v>2CD11</v>
          </cell>
          <cell r="E1207" t="str">
            <v>descapote manual</v>
          </cell>
        </row>
        <row r="1208">
          <cell r="D1208" t="str">
            <v>2CD12</v>
          </cell>
          <cell r="E1208" t="str">
            <v>excavacion manual</v>
          </cell>
        </row>
        <row r="1209">
          <cell r="D1209" t="str">
            <v>2CD13</v>
          </cell>
          <cell r="E1209" t="str">
            <v>replanteo</v>
          </cell>
        </row>
        <row r="1210">
          <cell r="D1210" t="str">
            <v>2CD14</v>
          </cell>
          <cell r="E1210" t="str">
            <v>cerramiento en polisombra</v>
          </cell>
        </row>
        <row r="1211">
          <cell r="D1211" t="str">
            <v>2CD15</v>
          </cell>
          <cell r="E1211" t="str">
            <v>cerramiento en tabla</v>
          </cell>
        </row>
        <row r="1212">
          <cell r="D1212" t="str">
            <v>2CD16</v>
          </cell>
          <cell r="E1212" t="str">
            <v>desmonte en cubierta</v>
          </cell>
        </row>
        <row r="1213">
          <cell r="D1213" t="str">
            <v>2CD17</v>
          </cell>
          <cell r="E1213" t="str">
            <v>desmonte de entramado de cubierta</v>
          </cell>
        </row>
        <row r="1214">
          <cell r="D1214" t="str">
            <v>2CD18</v>
          </cell>
          <cell r="E1214" t="str">
            <v>demolicion muros en bloque 0.15</v>
          </cell>
        </row>
        <row r="1215">
          <cell r="D1215" t="str">
            <v>2CD19</v>
          </cell>
          <cell r="E1215" t="str">
            <v>demolicion muros en tolete 0.15</v>
          </cell>
        </row>
        <row r="1216">
          <cell r="D1216" t="str">
            <v>2CD1A</v>
          </cell>
          <cell r="E1216" t="str">
            <v>demolicion placas eligeradas 0.15</v>
          </cell>
        </row>
        <row r="1217">
          <cell r="D1217" t="str">
            <v>2CD1B</v>
          </cell>
          <cell r="E1217" t="str">
            <v>demolicion placas contrapiso</v>
          </cell>
        </row>
        <row r="1218">
          <cell r="D1218" t="str">
            <v>2CD1C</v>
          </cell>
          <cell r="E1218" t="str">
            <v>demolicion placas macizas 0.15</v>
          </cell>
        </row>
        <row r="1219">
          <cell r="D1219" t="str">
            <v>2CD1D</v>
          </cell>
          <cell r="E1219" t="str">
            <v>demolicion vigas y columnas</v>
          </cell>
        </row>
        <row r="1220">
          <cell r="D1220" t="str">
            <v>2CD21</v>
          </cell>
          <cell r="E1220" t="str">
            <v>tablero parcial trifasico 12 circuitos</v>
          </cell>
        </row>
        <row r="1221">
          <cell r="D1221" t="str">
            <v>2CD22</v>
          </cell>
          <cell r="E1221" t="str">
            <v>salida trifasica pvc</v>
          </cell>
        </row>
        <row r="1222">
          <cell r="D1222" t="str">
            <v>2CD23</v>
          </cell>
          <cell r="E1222" t="str">
            <v>salida bifasica pvc</v>
          </cell>
        </row>
        <row r="1223">
          <cell r="D1223" t="str">
            <v>2CD31</v>
          </cell>
          <cell r="E1223" t="str">
            <v>estuco</v>
          </cell>
        </row>
        <row r="1224">
          <cell r="D1224" t="str">
            <v>2CD32</v>
          </cell>
          <cell r="E1224" t="str">
            <v>filos y dilataciones</v>
          </cell>
        </row>
        <row r="1225">
          <cell r="D1225" t="str">
            <v>2CD33</v>
          </cell>
          <cell r="E1225" t="str">
            <v>vinilo 3 manos</v>
          </cell>
        </row>
        <row r="1226">
          <cell r="D1226" t="str">
            <v>2CD34</v>
          </cell>
          <cell r="E1226" t="str">
            <v>graniplast</v>
          </cell>
        </row>
        <row r="1227">
          <cell r="D1227" t="str">
            <v>2CD35</v>
          </cell>
          <cell r="E1227" t="str">
            <v>lavado e impremeablilizacion fachada</v>
          </cell>
        </row>
        <row r="1228">
          <cell r="D1228" t="str">
            <v>2CD41</v>
          </cell>
          <cell r="E1228" t="str">
            <v xml:space="preserve">tu beria dos desagües </v>
          </cell>
        </row>
        <row r="1229">
          <cell r="D1229" t="str">
            <v>2CD42</v>
          </cell>
          <cell r="E1229" t="str">
            <v>tuberia sanitaria pvc 4"</v>
          </cell>
        </row>
        <row r="1230">
          <cell r="D1230" t="str">
            <v>2CD43</v>
          </cell>
          <cell r="E1230" t="str">
            <v>cajas de inspeccion base y tapa 80x80</v>
          </cell>
        </row>
        <row r="1231">
          <cell r="D1231" t="str">
            <v>2CD51</v>
          </cell>
          <cell r="E1231" t="str">
            <v>filos y dilataciones mortero</v>
          </cell>
        </row>
        <row r="1232">
          <cell r="D1232" t="str">
            <v>2CD52</v>
          </cell>
          <cell r="E1232" t="str">
            <v>pañete liso pared 1:5</v>
          </cell>
        </row>
        <row r="1233">
          <cell r="D1233" t="str">
            <v>2CD53</v>
          </cell>
          <cell r="E1233" t="str">
            <v>pañete liso techos 1:5</v>
          </cell>
        </row>
        <row r="1234">
          <cell r="D1234" t="str">
            <v>2CD54</v>
          </cell>
          <cell r="E1234" t="str">
            <v>pañete liso impermeabilizado de muros 1:30</v>
          </cell>
        </row>
        <row r="1235">
          <cell r="D1235" t="str">
            <v>2CD61</v>
          </cell>
          <cell r="E1235" t="str">
            <v>concreto ciclopeo</v>
          </cell>
        </row>
        <row r="1236">
          <cell r="D1236" t="str">
            <v>2CD62</v>
          </cell>
          <cell r="E1236" t="str">
            <v>zapatas</v>
          </cell>
        </row>
        <row r="1237">
          <cell r="D1237" t="str">
            <v>2CD63</v>
          </cell>
          <cell r="E1237" t="str">
            <v>viga amarre en concreto</v>
          </cell>
        </row>
        <row r="1238">
          <cell r="D1238" t="str">
            <v>2CD64</v>
          </cell>
          <cell r="E1238" t="str">
            <v xml:space="preserve">columnas </v>
          </cell>
        </row>
        <row r="1239">
          <cell r="D1239" t="str">
            <v>2CD65</v>
          </cell>
          <cell r="E1239" t="str">
            <v>escalera maciza un tramo</v>
          </cell>
        </row>
        <row r="1240">
          <cell r="D1240" t="str">
            <v>2CD66</v>
          </cell>
          <cell r="E1240" t="str">
            <v>tanque subterraneo</v>
          </cell>
        </row>
        <row r="1241">
          <cell r="D1241" t="str">
            <v>2CD67</v>
          </cell>
          <cell r="E1241" t="str">
            <v>vigas aereas</v>
          </cell>
        </row>
        <row r="1242">
          <cell r="D1242" t="str">
            <v>2CD68</v>
          </cell>
          <cell r="E1242" t="str">
            <v>losa maciza h/0.10</v>
          </cell>
        </row>
        <row r="1243">
          <cell r="D1243" t="str">
            <v>2CD69</v>
          </cell>
          <cell r="E1243" t="str">
            <v>acero de refuerzo 420 mpa</v>
          </cell>
        </row>
        <row r="1244">
          <cell r="D1244" t="str">
            <v>2CD71</v>
          </cell>
          <cell r="E1244" t="str">
            <v>salida suministro de agua fria pvc</v>
          </cell>
        </row>
        <row r="1245">
          <cell r="D1245" t="str">
            <v>2CD72</v>
          </cell>
          <cell r="E1245" t="str">
            <v>salida suministro de agua caliente pvc</v>
          </cell>
        </row>
        <row r="1246">
          <cell r="D1246" t="str">
            <v>2CD73</v>
          </cell>
          <cell r="E1246" t="str">
            <v>salida desagüe pvc 4"</v>
          </cell>
        </row>
        <row r="1247">
          <cell r="D1247" t="str">
            <v>2CD74</v>
          </cell>
          <cell r="E1247" t="str">
            <v>instalacion aparato sanitario</v>
          </cell>
        </row>
        <row r="1248">
          <cell r="D1248" t="str">
            <v>2CD81</v>
          </cell>
          <cell r="E1248" t="str">
            <v>mamposteria bloque 5</v>
          </cell>
        </row>
        <row r="1249">
          <cell r="D1249" t="str">
            <v>2CD82</v>
          </cell>
          <cell r="E1249" t="str">
            <v>mo muro ladrillo estructural</v>
          </cell>
        </row>
        <row r="1250">
          <cell r="D1250" t="str">
            <v>2CD83</v>
          </cell>
          <cell r="E1250" t="str">
            <v>bloque concreto e=0.20</v>
          </cell>
        </row>
        <row r="1251">
          <cell r="D1251" t="str">
            <v>2CD84</v>
          </cell>
          <cell r="E1251" t="str">
            <v>m.o. dintel concreto 15x20</v>
          </cell>
        </row>
        <row r="1252">
          <cell r="D1252" t="str">
            <v>2CD85</v>
          </cell>
          <cell r="E1252" t="str">
            <v>mo alfajia ladrillo estructural</v>
          </cell>
        </row>
        <row r="1253">
          <cell r="D1253" t="str">
            <v>2CD86</v>
          </cell>
          <cell r="E1253" t="str">
            <v xml:space="preserve">mesones en concreto fundidos en sitio </v>
          </cell>
        </row>
        <row r="1254">
          <cell r="D1254" t="str">
            <v>2CD87</v>
          </cell>
          <cell r="E1254" t="str">
            <v>muro yeso carton doble cara</v>
          </cell>
        </row>
        <row r="1255">
          <cell r="D1255" t="str">
            <v>2CD88</v>
          </cell>
          <cell r="E1255" t="str">
            <v>muro fibrocemento una cara</v>
          </cell>
        </row>
        <row r="1256">
          <cell r="D1256" t="str">
            <v>2CD89</v>
          </cell>
          <cell r="E1256" t="str">
            <v>mo muro ladrillo bocadillo</v>
          </cell>
        </row>
        <row r="1257">
          <cell r="D1257" t="str">
            <v>2CD8A</v>
          </cell>
          <cell r="E1257" t="str">
            <v>m.o. dintel concreto 0.12x0.20</v>
          </cell>
        </row>
        <row r="1258">
          <cell r="D1258" t="str">
            <v>2CD8B</v>
          </cell>
          <cell r="E1258" t="str">
            <v>m.o. dintel concreto 0.09x0.20</v>
          </cell>
        </row>
        <row r="1259">
          <cell r="D1259" t="str">
            <v>2CD8C</v>
          </cell>
          <cell r="E1259" t="str">
            <v>m.o. dintel concreto 0.07x0.20</v>
          </cell>
        </row>
        <row r="1260">
          <cell r="D1260" t="str">
            <v>2CD8D</v>
          </cell>
          <cell r="E1260" t="str">
            <v>mo muro bloque no. 5</v>
          </cell>
        </row>
        <row r="1261">
          <cell r="D1261" t="str">
            <v>2CD8E</v>
          </cell>
          <cell r="E1261" t="str">
            <v>mo muro bloque 15x20x40</v>
          </cell>
        </row>
        <row r="1262">
          <cell r="D1262" t="str">
            <v>2CD8F</v>
          </cell>
          <cell r="E1262" t="str">
            <v>mo muro bloque 10x20x40</v>
          </cell>
        </row>
        <row r="1263">
          <cell r="D1263" t="str">
            <v>2CD8G</v>
          </cell>
          <cell r="E1263" t="str">
            <v>mo muro bloque 20x20x40</v>
          </cell>
        </row>
        <row r="1264">
          <cell r="D1264" t="str">
            <v>2CD8H</v>
          </cell>
          <cell r="E1264" t="str">
            <v>mo muro ladrillo 15x20x40</v>
          </cell>
        </row>
        <row r="1265">
          <cell r="D1265" t="str">
            <v>2CD8I</v>
          </cell>
          <cell r="E1265" t="str">
            <v>mo muro ladrillo 12x23x33</v>
          </cell>
        </row>
        <row r="1266">
          <cell r="D1266" t="str">
            <v>2CD8J</v>
          </cell>
          <cell r="E1266" t="str">
            <v>mo calado 20x20</v>
          </cell>
        </row>
        <row r="1267">
          <cell r="D1267" t="str">
            <v>2CD8K</v>
          </cell>
          <cell r="E1267" t="str">
            <v>mo muro bloque gran toscano</v>
          </cell>
        </row>
        <row r="1268">
          <cell r="D1268" t="str">
            <v>2CD90</v>
          </cell>
          <cell r="E1268" t="str">
            <v>mo muro ladrillo catalan</v>
          </cell>
        </row>
        <row r="1269">
          <cell r="D1269" t="str">
            <v>2CD91</v>
          </cell>
          <cell r="E1269" t="str">
            <v>base b-200-extender y compacatar con rana</v>
          </cell>
        </row>
        <row r="1270">
          <cell r="D1270" t="str">
            <v>2CD9A</v>
          </cell>
          <cell r="E1270" t="str">
            <v>mo muro ladrillo catalan - ancho menor a 0.60 m.</v>
          </cell>
        </row>
        <row r="1271">
          <cell r="D1271" t="str">
            <v>2CDA1</v>
          </cell>
          <cell r="E1271" t="str">
            <v>teja fibrocemento perfil 7</v>
          </cell>
        </row>
        <row r="1272">
          <cell r="D1272" t="str">
            <v>2CDA2</v>
          </cell>
          <cell r="E1272" t="str">
            <v>canaleta fibrocemento 90 de 6.00m</v>
          </cell>
        </row>
        <row r="1273">
          <cell r="D1273" t="str">
            <v>2CDA3</v>
          </cell>
          <cell r="E1273" t="str">
            <v>afinado cubiertas planas e=0.08</v>
          </cell>
        </row>
        <row r="1274">
          <cell r="D1274" t="str">
            <v>2CDA4</v>
          </cell>
          <cell r="E1274" t="str">
            <v>manto asfaltico calibre 3mm</v>
          </cell>
        </row>
        <row r="1275">
          <cell r="D1275" t="str">
            <v>2CDB1</v>
          </cell>
          <cell r="E1275" t="str">
            <v>fabricacion estructura metalica</v>
          </cell>
        </row>
        <row r="1276">
          <cell r="D1276" t="str">
            <v>2CDB2</v>
          </cell>
          <cell r="E1276" t="str">
            <v>montaje estructura metalica</v>
          </cell>
        </row>
        <row r="1277">
          <cell r="D1277" t="str">
            <v>2CDC1</v>
          </cell>
          <cell r="E1277" t="str">
            <v>enchape ceramica piso/muro</v>
          </cell>
        </row>
        <row r="1278">
          <cell r="D1278" t="str">
            <v>2CDC2</v>
          </cell>
          <cell r="E1278" t="str">
            <v>mo piso porcelanato</v>
          </cell>
        </row>
        <row r="1279">
          <cell r="D1279" t="str">
            <v>2CDD1</v>
          </cell>
          <cell r="E1279" t="str">
            <v>retiro sobrantes tierra</v>
          </cell>
        </row>
        <row r="1280">
          <cell r="D1280" t="str">
            <v>2CDD2</v>
          </cell>
          <cell r="E1280" t="str">
            <v>placa de cimentacion aligerada</v>
          </cell>
        </row>
        <row r="1281">
          <cell r="D1281" t="str">
            <v>2CDD3</v>
          </cell>
          <cell r="E1281" t="str">
            <v>base granular recebo comun</v>
          </cell>
        </row>
        <row r="1282">
          <cell r="D1282" t="str">
            <v>2CDD4</v>
          </cell>
          <cell r="E1282" t="str">
            <v>base arena cemento 1:20</v>
          </cell>
        </row>
        <row r="1283">
          <cell r="D1283" t="str">
            <v>2CDD5</v>
          </cell>
          <cell r="E1283" t="str">
            <v>base concreto pobre e=0.05</v>
          </cell>
        </row>
        <row r="1284">
          <cell r="D1284" t="str">
            <v>2CDD6</v>
          </cell>
          <cell r="E1284" t="str">
            <v>placa aligerada flotante concreto 0.90</v>
          </cell>
        </row>
        <row r="1285">
          <cell r="D1285" t="str">
            <v>2CDD7</v>
          </cell>
          <cell r="E1285" t="str">
            <v>mo colocacion adoquin / gramoquin</v>
          </cell>
        </row>
        <row r="1286">
          <cell r="D1286" t="str">
            <v>2CDE1</v>
          </cell>
          <cell r="E1286" t="str">
            <v>aseo general de obra</v>
          </cell>
        </row>
        <row r="1287">
          <cell r="D1287" t="str">
            <v>2CDF1</v>
          </cell>
          <cell r="E1287" t="str">
            <v>granifo fundido y pulido en sitio</v>
          </cell>
        </row>
        <row r="1288">
          <cell r="D1288" t="str">
            <v>2CDF2</v>
          </cell>
          <cell r="E1288" t="str">
            <v>piso y tablon de arcilla</v>
          </cell>
        </row>
        <row r="1289">
          <cell r="D1289" t="str">
            <v>2CDF3</v>
          </cell>
          <cell r="E1289" t="str">
            <v>piso en baldosa</v>
          </cell>
        </row>
        <row r="1290">
          <cell r="D1290" t="str">
            <v>2CDG1</v>
          </cell>
          <cell r="E1290" t="str">
            <v>cañuela concreto 0.20x0.12</v>
          </cell>
        </row>
        <row r="1291">
          <cell r="D1291" t="str">
            <v>2CDG2</v>
          </cell>
          <cell r="E1291" t="str">
            <v>alistado piso mortero 1:30 arena lavada impermeable</v>
          </cell>
        </row>
        <row r="1292">
          <cell r="D1292" t="str">
            <v>2CDG3</v>
          </cell>
          <cell r="E1292" t="str">
            <v>mo piso en mortero</v>
          </cell>
        </row>
        <row r="1293">
          <cell r="D1293" t="str">
            <v>2D15A</v>
          </cell>
          <cell r="E1293" t="str">
            <v>mo armado y vaciado columna</v>
          </cell>
        </row>
        <row r="1294">
          <cell r="D1294" t="str">
            <v>2D259</v>
          </cell>
          <cell r="E1294" t="str">
            <v>mo armado y vaciado muro de contencion en concreto</v>
          </cell>
        </row>
        <row r="1295">
          <cell r="D1295" t="str">
            <v>2D25A</v>
          </cell>
          <cell r="E1295" t="str">
            <v>mo muro vaciado en concreto</v>
          </cell>
        </row>
        <row r="1296">
          <cell r="D1296" t="str">
            <v>2D31A</v>
          </cell>
          <cell r="E1296" t="str">
            <v>mo armado y vaciado losa maciza</v>
          </cell>
        </row>
        <row r="1297">
          <cell r="D1297" t="str">
            <v>2D31C</v>
          </cell>
          <cell r="E1297" t="str">
            <v xml:space="preserve">mo placa sillar en concreto </v>
          </cell>
        </row>
        <row r="1298">
          <cell r="D1298" t="str">
            <v>2D31D</v>
          </cell>
          <cell r="E1298" t="str">
            <v>mo placa dintel en concreto</v>
          </cell>
        </row>
        <row r="1299">
          <cell r="D1299" t="str">
            <v>2D43A</v>
          </cell>
          <cell r="E1299" t="str">
            <v>mo armado y vaciado losa aligerada con caseton recuperable</v>
          </cell>
        </row>
        <row r="1300">
          <cell r="D1300" t="str">
            <v>2D43B</v>
          </cell>
          <cell r="E1300" t="str">
            <v>mo armado y vaciado aligerada por tramos</v>
          </cell>
        </row>
        <row r="1301">
          <cell r="D1301" t="str">
            <v>2D529</v>
          </cell>
          <cell r="E1301" t="str">
            <v>mo vaciado vigas sobre mamposteria</v>
          </cell>
        </row>
        <row r="1302">
          <cell r="D1302" t="str">
            <v>2D621</v>
          </cell>
          <cell r="E1302" t="str">
            <v>mo armado y vaciado escalas en concreto a la vista</v>
          </cell>
        </row>
        <row r="1303">
          <cell r="D1303" t="str">
            <v>2D622</v>
          </cell>
          <cell r="E1303" t="str">
            <v>mo armado y vaciado de escalas en concreto</v>
          </cell>
        </row>
        <row r="1304">
          <cell r="D1304" t="str">
            <v>2D623</v>
          </cell>
          <cell r="E1304" t="str">
            <v>mo armado y vaciado de escalas en concreto sobre terreno</v>
          </cell>
        </row>
        <row r="1305">
          <cell r="D1305" t="str">
            <v>2D831</v>
          </cell>
          <cell r="E1305" t="str">
            <v>mo dovelas mamposteria bloque 20x20x40</v>
          </cell>
        </row>
        <row r="1306">
          <cell r="D1306" t="str">
            <v>2D832</v>
          </cell>
          <cell r="E1306" t="str">
            <v>mo dovelas mamposteria bloque 15x20x40</v>
          </cell>
        </row>
        <row r="1307">
          <cell r="D1307" t="str">
            <v>2D91A</v>
          </cell>
          <cell r="E1307" t="str">
            <v>mo corte y figuracion</v>
          </cell>
        </row>
        <row r="1308">
          <cell r="D1308" t="str">
            <v>2D92A</v>
          </cell>
          <cell r="E1308" t="str">
            <v>mo colocacion acero refuerzo</v>
          </cell>
        </row>
        <row r="1309">
          <cell r="D1309" t="str">
            <v>2D92B</v>
          </cell>
          <cell r="E1309" t="str">
            <v>colocacion parrillas acero refuerzo</v>
          </cell>
        </row>
        <row r="1310">
          <cell r="D1310" t="str">
            <v>2EA11</v>
          </cell>
          <cell r="E1310" t="str">
            <v>mo dovelas mamposteria bloque y ladrillo</v>
          </cell>
        </row>
        <row r="1311">
          <cell r="D1311" t="str">
            <v>2J111</v>
          </cell>
          <cell r="E1311" t="str">
            <v>mo pañete muros interiores</v>
          </cell>
        </row>
        <row r="1312">
          <cell r="D1312" t="str">
            <v>2J112</v>
          </cell>
          <cell r="E1312" t="str">
            <v>mo pañete en cielos</v>
          </cell>
        </row>
        <row r="1313">
          <cell r="D1313" t="str">
            <v>2J113</v>
          </cell>
          <cell r="E1313" t="str">
            <v>mo pañete muros exteriores</v>
          </cell>
        </row>
        <row r="1314">
          <cell r="D1314" t="str">
            <v>2J114</v>
          </cell>
          <cell r="E1314" t="str">
            <v>mo pañete muros exteriores - ancho menor 0.60 m.</v>
          </cell>
        </row>
        <row r="1315">
          <cell r="D1315" t="str">
            <v>2J11A</v>
          </cell>
          <cell r="E1315" t="str">
            <v>mo pañete muros interiores - ancho menor 0.60 m.</v>
          </cell>
        </row>
        <row r="1316">
          <cell r="D1316" t="str">
            <v>2J149</v>
          </cell>
          <cell r="E1316" t="str">
            <v>mo pañete lineales interiores</v>
          </cell>
        </row>
        <row r="1317">
          <cell r="D1317" t="str">
            <v>2J150</v>
          </cell>
          <cell r="E1317" t="str">
            <v>mo pañete lineales exteriores</v>
          </cell>
        </row>
        <row r="1318">
          <cell r="D1318" t="str">
            <v>2J211</v>
          </cell>
          <cell r="E1318" t="str">
            <v>mo enchape baldosin estampillado</v>
          </cell>
        </row>
        <row r="1319">
          <cell r="D1319" t="str">
            <v>2K149</v>
          </cell>
          <cell r="E1319" t="str">
            <v>mo mortero pendientado terraza</v>
          </cell>
        </row>
        <row r="1320">
          <cell r="D1320" t="str">
            <v>2K150</v>
          </cell>
          <cell r="E1320" t="str">
            <v xml:space="preserve">mo mortero de piso </v>
          </cell>
        </row>
        <row r="1321">
          <cell r="D1321" t="str">
            <v>2K151</v>
          </cell>
          <cell r="E1321" t="str">
            <v>mo vaciado piso en concreto e= hasta 15 cm</v>
          </cell>
        </row>
        <row r="1322">
          <cell r="D1322" t="str">
            <v>2K152</v>
          </cell>
          <cell r="E1322" t="str">
            <v>mo vaciado de placa de contrapiso e=0.10 a 0.20 m</v>
          </cell>
        </row>
        <row r="1323">
          <cell r="D1323" t="str">
            <v>2K731</v>
          </cell>
          <cell r="E1323" t="str">
            <v>mo vaciaciado media caña grano lavado</v>
          </cell>
        </row>
        <row r="1324">
          <cell r="D1324" t="str">
            <v>2K799</v>
          </cell>
          <cell r="E1324" t="str">
            <v>mo instalacion de bordillo</v>
          </cell>
        </row>
        <row r="1325">
          <cell r="D1325" t="str">
            <v>2KA11</v>
          </cell>
          <cell r="E1325" t="str">
            <v>mo pisos en arenilla</v>
          </cell>
        </row>
        <row r="1326">
          <cell r="D1326" t="str">
            <v>2KA12</v>
          </cell>
          <cell r="E1326" t="str">
            <v>mo vaciado talon de concreto</v>
          </cell>
        </row>
        <row r="1327">
          <cell r="D1327" t="str">
            <v>2L911</v>
          </cell>
          <cell r="E1327" t="str">
            <v>mo instalacion divisiones baños</v>
          </cell>
        </row>
        <row r="1328">
          <cell r="D1328" t="str">
            <v>2N1A1</v>
          </cell>
          <cell r="E1328" t="str">
            <v xml:space="preserve">mo instalacion de lavadero </v>
          </cell>
        </row>
        <row r="1329">
          <cell r="D1329" t="str">
            <v>2N1A2</v>
          </cell>
          <cell r="E1329" t="str">
            <v>mo instalacion de pozuelo de acero inoxidable</v>
          </cell>
        </row>
        <row r="1330">
          <cell r="D1330" t="str">
            <v>2N1A3</v>
          </cell>
          <cell r="E1330" t="str">
            <v>mo instalacion de griferia</v>
          </cell>
        </row>
        <row r="1331">
          <cell r="D1331" t="str">
            <v>2N1A4</v>
          </cell>
          <cell r="E1331" t="str">
            <v>mo instalacion de canilla</v>
          </cell>
        </row>
        <row r="1332">
          <cell r="D1332" t="str">
            <v>2N291</v>
          </cell>
          <cell r="E1332" t="str">
            <v>mo instalacion accesorios institucionales baños</v>
          </cell>
        </row>
        <row r="1333">
          <cell r="D1333" t="str">
            <v>2N292</v>
          </cell>
          <cell r="E1333" t="str">
            <v>mo instalacion accesorios baños</v>
          </cell>
        </row>
        <row r="1334">
          <cell r="D1334" t="str">
            <v>2N293</v>
          </cell>
          <cell r="E1334" t="str">
            <v>mo instalacion accesorios sencillos baños</v>
          </cell>
        </row>
        <row r="1335">
          <cell r="D1335" t="str">
            <v>2N311</v>
          </cell>
          <cell r="E1335" t="str">
            <v xml:space="preserve">mo colocacion instalacion abasto plastico </v>
          </cell>
        </row>
        <row r="1336">
          <cell r="D1336" t="str">
            <v>2N383</v>
          </cell>
          <cell r="E1336" t="str">
            <v>mo colocacion rejillas en aluminio para piso</v>
          </cell>
        </row>
        <row r="1337">
          <cell r="D1337" t="str">
            <v>2N3B1</v>
          </cell>
          <cell r="E1337" t="str">
            <v>mo instalacion rejilla de ventilacion de gas</v>
          </cell>
        </row>
        <row r="1338">
          <cell r="D1338" t="str">
            <v>2O211</v>
          </cell>
          <cell r="E1338" t="str">
            <v>mo vaciado de andenes en concreto</v>
          </cell>
        </row>
        <row r="1339">
          <cell r="D1339" t="str">
            <v>2O751</v>
          </cell>
          <cell r="E1339" t="str">
            <v>mo topellantas</v>
          </cell>
        </row>
        <row r="1340">
          <cell r="D1340" t="str">
            <v>2P111</v>
          </cell>
          <cell r="E1340" t="str">
            <v>mo estuco</v>
          </cell>
        </row>
        <row r="1341">
          <cell r="D1341" t="str">
            <v>2P112</v>
          </cell>
          <cell r="E1341" t="str">
            <v>mo ranura estuco</v>
          </cell>
        </row>
        <row r="1342">
          <cell r="D1342" t="str">
            <v>2P113</v>
          </cell>
          <cell r="E1342" t="str">
            <v>mo estuco - ancho menor 0.60 m.</v>
          </cell>
        </row>
        <row r="1343">
          <cell r="D1343" t="str">
            <v>2P121</v>
          </cell>
          <cell r="E1343" t="str">
            <v>mo pintura vinilica 1 mano</v>
          </cell>
        </row>
        <row r="1344">
          <cell r="D1344" t="str">
            <v>2P122</v>
          </cell>
          <cell r="E1344" t="str">
            <v>mo pintura acrilica 1 mano</v>
          </cell>
        </row>
        <row r="1345">
          <cell r="D1345" t="str">
            <v>2P123</v>
          </cell>
          <cell r="E1345" t="str">
            <v>mo pintura tuberia hidrosanitaria</v>
          </cell>
        </row>
        <row r="1346">
          <cell r="D1346" t="str">
            <v>2P124</v>
          </cell>
          <cell r="E1346" t="str">
            <v>mo pintura vinilica 1 mano - ancho menor 0.60 m.</v>
          </cell>
        </row>
        <row r="1347">
          <cell r="D1347" t="str">
            <v>2P125</v>
          </cell>
          <cell r="E1347" t="str">
            <v>mo graniacril 1 mano</v>
          </cell>
        </row>
        <row r="1348">
          <cell r="D1348" t="str">
            <v>2P126</v>
          </cell>
          <cell r="E1348" t="str">
            <v>mo graniacril 1 mano - ancho menor 0.60 m.</v>
          </cell>
        </row>
        <row r="1349">
          <cell r="D1349" t="str">
            <v>2P191</v>
          </cell>
          <cell r="E1349" t="str">
            <v>mo aplicacion hidrofugo</v>
          </cell>
        </row>
        <row r="1350">
          <cell r="D1350" t="str">
            <v>2P221</v>
          </cell>
          <cell r="E1350" t="str">
            <v>mo pintura vinilica cielo 1 mano</v>
          </cell>
        </row>
        <row r="1351">
          <cell r="D1351" t="str">
            <v>2P222</v>
          </cell>
          <cell r="E1351" t="str">
            <v>mo pintura epoxica muros 1 mano</v>
          </cell>
        </row>
        <row r="1352">
          <cell r="D1352" t="str">
            <v>2P223</v>
          </cell>
          <cell r="E1352" t="str">
            <v>mo pintura epoxica cielo 1 mano</v>
          </cell>
        </row>
        <row r="1353">
          <cell r="D1353" t="str">
            <v>2R828</v>
          </cell>
          <cell r="E1353" t="str">
            <v>mo excavacion en roca</v>
          </cell>
        </row>
        <row r="1354">
          <cell r="D1354" t="str">
            <v>2R882</v>
          </cell>
          <cell r="E1354" t="str">
            <v>mo vaciado cañuela</v>
          </cell>
        </row>
        <row r="1355">
          <cell r="D1355" t="str">
            <v>2T111</v>
          </cell>
          <cell r="E1355" t="str">
            <v>mo vaciado banca en concreto</v>
          </cell>
        </row>
        <row r="1356">
          <cell r="D1356" t="str">
            <v>2Z111</v>
          </cell>
          <cell r="E1356" t="str">
            <v>mo transporte interno de material general</v>
          </cell>
        </row>
        <row r="1357">
          <cell r="D1357" t="str">
            <v>30001</v>
          </cell>
          <cell r="E1357" t="str">
            <v>subcontrato lucarnas - estructura aluminio + vidrio multilaminado + soportes y sellamientos</v>
          </cell>
        </row>
        <row r="1358">
          <cell r="D1358" t="str">
            <v>30002</v>
          </cell>
          <cell r="E1358" t="str">
            <v>subcontrato canoa - lamina galvanizada cal 16 dllo 1.20 m. + anticorrosivo + pintura</v>
          </cell>
        </row>
        <row r="1359">
          <cell r="D1359" t="str">
            <v>30003</v>
          </cell>
          <cell r="E1359" t="str">
            <v>subcontrato cielo raso modular de 0.60 x 0.60 m en fibra de vidrio armstrong ref. optima 3251</v>
          </cell>
        </row>
        <row r="1360">
          <cell r="D1360" t="str">
            <v>30004</v>
          </cell>
          <cell r="E1360" t="str">
            <v>subcontrato cielo falso en tablayeso</v>
          </cell>
        </row>
        <row r="1361">
          <cell r="D1361" t="str">
            <v>30005</v>
          </cell>
          <cell r="E1361" t="str">
            <v>subcontrato cajones perimetrales para luz indirecta</v>
          </cell>
        </row>
        <row r="1362">
          <cell r="D1362" t="str">
            <v>30006</v>
          </cell>
          <cell r="E1362" t="str">
            <v>subcontrato faldones verticales de remate de cielos en tabla-yeso</v>
          </cell>
        </row>
        <row r="1363">
          <cell r="D1363" t="str">
            <v>30007</v>
          </cell>
          <cell r="E1363" t="str">
            <v>tapete modular milliken 50 x 50 ref. star net radon</v>
          </cell>
        </row>
        <row r="1364">
          <cell r="D1364" t="str">
            <v>30008</v>
          </cell>
          <cell r="E1364" t="str">
            <v>adhesivo cñt (para 200 m2)</v>
          </cell>
        </row>
        <row r="1365">
          <cell r="D1365" t="str">
            <v>30009</v>
          </cell>
          <cell r="E1365" t="str">
            <v>mo instalacion tapete modular milliken</v>
          </cell>
        </row>
        <row r="1366">
          <cell r="D1366" t="str">
            <v>30010</v>
          </cell>
          <cell r="E1366" t="str">
            <v>vinilo ref. micra premium de tarkett incluye las pegas y el cordon de soldadura para el sellado de juntas</v>
          </cell>
        </row>
        <row r="1367">
          <cell r="D1367" t="str">
            <v>30011</v>
          </cell>
          <cell r="E1367" t="str">
            <v>mo instalacion piso vinilo ref. micra premium de tarkett</v>
          </cell>
        </row>
        <row r="1368">
          <cell r="D1368" t="str">
            <v>30012</v>
          </cell>
          <cell r="E1368" t="str">
            <v>deck en composite dunnik nwe (madera tecnologica) tablones de 24 x 150 x 2200 mmcomuesto de 655 madera molida y sinteticos incluye grapas y ronillos de fijacion</v>
          </cell>
        </row>
        <row r="1369">
          <cell r="D1369" t="str">
            <v>30013</v>
          </cell>
          <cell r="E1369" t="str">
            <v xml:space="preserve">mo insatalacion composite dunnik nwe </v>
          </cell>
        </row>
        <row r="1370">
          <cell r="D1370" t="str">
            <v>30014</v>
          </cell>
          <cell r="E1370" t="str">
            <v>provision soporte y nivelacion de piso terraza</v>
          </cell>
        </row>
        <row r="1371">
          <cell r="D1371" t="str">
            <v>30015</v>
          </cell>
          <cell r="E1371" t="str">
            <v>provision para jardineras en fibra de vidrio acorde al plano de detalle</v>
          </cell>
        </row>
        <row r="1372">
          <cell r="D1372" t="str">
            <v>30016</v>
          </cell>
          <cell r="E1372" t="str">
            <v>ventana v-1 (3.95x0.50).  marco + ala en aluminio anodizado natural. vidrio templado laminado. cuerpos basculantes</v>
          </cell>
        </row>
        <row r="1373">
          <cell r="D1373" t="str">
            <v>30017</v>
          </cell>
          <cell r="E1373" t="str">
            <v>ventana v-2 (5.95x0.45).  marco + ala en aluminio anodizado natural. vidrio templado laminado. cuerpos basculantes</v>
          </cell>
        </row>
        <row r="1374">
          <cell r="D1374" t="str">
            <v>30018</v>
          </cell>
          <cell r="E1374" t="str">
            <v>ventana v-3 (4.17x0.45).  marco + ala en aluminio anodizado natural. vidrio templado laminado. cuerpos basculantes</v>
          </cell>
        </row>
        <row r="1375">
          <cell r="D1375" t="str">
            <v>30019</v>
          </cell>
          <cell r="E1375" t="str">
            <v>ventana v-4 (5.25x0.50).  marco + ala en aluminio anodizado natural. vidrio templado laminado. cuerpos basculantes</v>
          </cell>
        </row>
        <row r="1376">
          <cell r="D1376" t="str">
            <v>30020</v>
          </cell>
          <cell r="E1376" t="str">
            <v>ventana v-5 (2.00x0.45).  marco + ala en aluminio anodizado natural. vidrio templado laminado. cuerpos basculantes</v>
          </cell>
        </row>
        <row r="1377">
          <cell r="D1377" t="str">
            <v>30021</v>
          </cell>
          <cell r="E1377" t="str">
            <v>ventana v-6 (4.85x0.45).  marco + ala en aluminio anodizado natural. vidrio templado laminado. cuerpos basculantes</v>
          </cell>
        </row>
        <row r="1378">
          <cell r="D1378" t="str">
            <v>30022</v>
          </cell>
          <cell r="E1378" t="str">
            <v>ventana v-7 (5.41x0.45).  marco + ala en aluminio anodizado natural. vidrio templado laminado. cuerpos basculantes</v>
          </cell>
        </row>
        <row r="1379">
          <cell r="D1379" t="str">
            <v>30023</v>
          </cell>
          <cell r="E1379" t="str">
            <v>ventana v-8 (2.85x0.50).  marco + ala en aluminio anodizado natural. vidrio templado laminado. cuerpos basculantes</v>
          </cell>
        </row>
        <row r="1380">
          <cell r="D1380" t="str">
            <v>30024</v>
          </cell>
          <cell r="E1380" t="str">
            <v>ventana v-9 (4.41x0.50).  marco + ala en aluminio anodizado natural. vidrio templado laminado. cuerpos basculantes</v>
          </cell>
        </row>
        <row r="1381">
          <cell r="D1381" t="str">
            <v>30025</v>
          </cell>
          <cell r="E1381" t="str">
            <v>cortina enrollable  cafeteria (3.45x1.60).  cortina enrollable en flejes microperforados. incluye taparollos, anticorrosivo + pintura de acabado</v>
          </cell>
        </row>
        <row r="1382">
          <cell r="D1382" t="str">
            <v>30026</v>
          </cell>
          <cell r="E1382" t="str">
            <v>cortina enrollable  cocina (1.45x1.60).  cortina enrollable en flejes microperforados. incluye taparollos, anticorrosivo + pintura de acabado</v>
          </cell>
        </row>
        <row r="1383">
          <cell r="D1383" t="str">
            <v>30027</v>
          </cell>
          <cell r="E1383" t="str">
            <v>reja r-1 (16.56x0.48).  marco + cuerpo fijo en celosia aluminio anodizado natural. cuerpos fijos</v>
          </cell>
        </row>
        <row r="1384">
          <cell r="D1384" t="str">
            <v>30028</v>
          </cell>
          <cell r="E1384" t="str">
            <v>reja r-2 (20.10x0.48).  marco + cuerpo fijo en celosia aluminio anodizado natural. cuerpos fijos</v>
          </cell>
        </row>
        <row r="1385">
          <cell r="D1385" t="str">
            <v>30029</v>
          </cell>
          <cell r="E1385" t="str">
            <v>reja r-3 (21.36x0.48).  marco + cuerpo fijo en celosia aluminio anodizado natural. cuerpos fijos</v>
          </cell>
        </row>
        <row r="1386">
          <cell r="D1386" t="str">
            <v>30030</v>
          </cell>
          <cell r="E1386" t="str">
            <v>subcontrato instalacion puerta madera</v>
          </cell>
        </row>
        <row r="1387">
          <cell r="D1387" t="str">
            <v>30031</v>
          </cell>
          <cell r="E1387" t="str">
            <v>subcontrato instalacion puerta metalica</v>
          </cell>
        </row>
        <row r="1388">
          <cell r="D1388" t="str">
            <v>30032</v>
          </cell>
          <cell r="E1388" t="str">
            <v>ventana v-17 (1.36x0.47) - celosia en aluminio con pintura electrostatica negra. cuerpos fijos</v>
          </cell>
        </row>
        <row r="1389">
          <cell r="D1389" t="str">
            <v>30033</v>
          </cell>
          <cell r="E1389" t="str">
            <v>ventana v-18 (1.10x0.47) - celosia en aluminio con pintura electrostatica negra. cuerpos fijos</v>
          </cell>
        </row>
        <row r="1390">
          <cell r="D1390" t="str">
            <v>30034</v>
          </cell>
          <cell r="E1390" t="str">
            <v>ventana v-19 (1.50x3.27) - celosia en aluminio con pintura electrostatica negra. cuerpos fijos</v>
          </cell>
        </row>
        <row r="1391">
          <cell r="D1391" t="str">
            <v>30035</v>
          </cell>
          <cell r="E1391" t="str">
            <v>ventana v-20 (1.90x0.47) - ventana en aluminio con pintura electrostatica negra + vidrio laminado 4+6+pvb transparente incoloro. cuerpos fijos</v>
          </cell>
        </row>
        <row r="1392">
          <cell r="D1392" t="str">
            <v>30036</v>
          </cell>
          <cell r="E1392" t="str">
            <v>ventana v-21 (5.90x2.40) - ventana en aluminio con pintura electrostatica negra + vidrio laminado 4+6+pvb transparente incoloro. cuerpos fijos y corredizos</v>
          </cell>
        </row>
        <row r="1393">
          <cell r="D1393" t="str">
            <v>30037</v>
          </cell>
          <cell r="E1393" t="str">
            <v>ventana v-22 (0.50x3.27) - ventana en aluminio con pintura electrostatica negra + vidrio laminado 4+6+pvb transparente incoloro. cuerpos fijos</v>
          </cell>
        </row>
        <row r="1394">
          <cell r="D1394" t="str">
            <v>30038</v>
          </cell>
          <cell r="E1394" t="str">
            <v>ventana v-23 (3.56x3.12) - ventana en aluminio con pintura electrostatica negra + vidrio laminado 4+6+pvb transparente incoloro. cuerpos fijos</v>
          </cell>
        </row>
        <row r="1395">
          <cell r="D1395" t="str">
            <v>30039</v>
          </cell>
          <cell r="E1395" t="str">
            <v>ventana v-24 (5.90x2.39) - ventana en aluminio con pintura electrostatica negra + vidrio laminado 4+6+pvb transparente incoloro. cuerpos fijos y corredizos</v>
          </cell>
        </row>
        <row r="1396">
          <cell r="D1396" t="str">
            <v>30040</v>
          </cell>
          <cell r="E1396" t="str">
            <v>ventana v-34p (7.68x2.85) - lateral lucarna - aluminio + lamas fijas de aluminio</v>
          </cell>
        </row>
        <row r="1397">
          <cell r="D1397" t="str">
            <v>30041</v>
          </cell>
          <cell r="E1397" t="str">
            <v>ventana v-37p (0.60x0.30) - aluminio + lamas fijas de aluminio</v>
          </cell>
        </row>
        <row r="1398">
          <cell r="D1398" t="str">
            <v>30042</v>
          </cell>
          <cell r="E1398" t="str">
            <v>ventana v-38p (5.40x2.80) - aluminio + vidrio claro 9.5 mm  con película de color</v>
          </cell>
        </row>
        <row r="1399">
          <cell r="D1399" t="str">
            <v>30043</v>
          </cell>
          <cell r="E1399" t="str">
            <v>ventana v-39p (5.40x2.80) - aluminio + vidrio claro 9.5 mm  con película de color</v>
          </cell>
        </row>
        <row r="1400">
          <cell r="D1400" t="str">
            <v>30044</v>
          </cell>
          <cell r="E1400" t="str">
            <v>ventana v-40p (5.40x3.80) - aluminio + vidrio claro 9.5 mm  con película de color</v>
          </cell>
        </row>
        <row r="1401">
          <cell r="D1401" t="str">
            <v>30045</v>
          </cell>
          <cell r="E1401" t="str">
            <v>ventana v-41p (5.40x3.80) - aluminio + vidrio claro 9.5 mm  con película de color</v>
          </cell>
        </row>
        <row r="1402">
          <cell r="D1402" t="str">
            <v>30046</v>
          </cell>
          <cell r="E1402" t="str">
            <v>ventana v-42p (13.29x4.85) - aluminio + vidrio claro 9.5 mm  con película de color</v>
          </cell>
        </row>
        <row r="1403">
          <cell r="D1403" t="str">
            <v>30047</v>
          </cell>
          <cell r="E1403" t="str">
            <v>ventana v-43p (13.29x4.85) - aluminio + vidrio claro 9.5 mm  con película de color</v>
          </cell>
        </row>
        <row r="1404">
          <cell r="D1404" t="str">
            <v>30048</v>
          </cell>
          <cell r="E1404" t="str">
            <v xml:space="preserve">ventana v-51f (168.54x12.97) - fachada flotante aluminio + cristal duo-vent </v>
          </cell>
        </row>
        <row r="1405">
          <cell r="D1405" t="str">
            <v>30049</v>
          </cell>
          <cell r="E1405" t="str">
            <v xml:space="preserve">ventana v-52f (44.45x12.97) - fachada flotante aluminio + cristal duo-vent </v>
          </cell>
        </row>
        <row r="1406">
          <cell r="D1406" t="str">
            <v>30050</v>
          </cell>
          <cell r="E1406" t="str">
            <v xml:space="preserve">ventana v-53f (105.69x12.97) - fachada flotante aluminio + cristal duo-vent </v>
          </cell>
        </row>
        <row r="1407">
          <cell r="D1407" t="str">
            <v>30051</v>
          </cell>
          <cell r="E1407" t="str">
            <v xml:space="preserve">ventana v-54f (247.52x12.97) - fachada flotante aluminio + cristal duo-vent </v>
          </cell>
        </row>
        <row r="1408">
          <cell r="D1408" t="str">
            <v>30052</v>
          </cell>
          <cell r="E1408" t="str">
            <v xml:space="preserve">ventana v-55f (123.46x12.97) - fachada flotante aluminio + cristal duo-vent </v>
          </cell>
        </row>
        <row r="1409">
          <cell r="D1409" t="str">
            <v>30053</v>
          </cell>
          <cell r="E1409" t="str">
            <v xml:space="preserve">ventana v-56f (64.63x33.88) - fachada flotante aluminio + cristal duo-vent </v>
          </cell>
        </row>
        <row r="1410">
          <cell r="D1410" t="str">
            <v>30054</v>
          </cell>
          <cell r="E1410" t="str">
            <v xml:space="preserve">ventana v-57f (46.63x33.88) - fachada flotante aluminio + cristal duo-vent </v>
          </cell>
        </row>
        <row r="1411">
          <cell r="D1411" t="str">
            <v>30055</v>
          </cell>
          <cell r="E1411" t="str">
            <v xml:space="preserve">ventana v-58f (64.63x33.88) - fachada flotante aluminio + cristal duo-vent </v>
          </cell>
        </row>
        <row r="1412">
          <cell r="D1412" t="str">
            <v>30056</v>
          </cell>
          <cell r="E1412" t="str">
            <v xml:space="preserve">ventana v-59f (46.63x33.88) - fachada flotante aluminio + cristal duo-vent </v>
          </cell>
        </row>
        <row r="1413">
          <cell r="D1413" t="str">
            <v>30057</v>
          </cell>
          <cell r="E1413" t="str">
            <v xml:space="preserve">ventana v-60f (64.63x33.88) - fachada flotante aluminio + cristal duo-vent </v>
          </cell>
        </row>
        <row r="1414">
          <cell r="D1414" t="str">
            <v>30058</v>
          </cell>
          <cell r="E1414" t="str">
            <v xml:space="preserve">ventana v-61f (28.63x33.88) - fachada flotante aluminio + cristal duo-vent </v>
          </cell>
        </row>
        <row r="1415">
          <cell r="D1415" t="str">
            <v>30059</v>
          </cell>
          <cell r="E1415" t="str">
            <v xml:space="preserve">ventana v-62f (64.63x33.88) - fachada flotante aluminio + cristal duo-vent </v>
          </cell>
        </row>
        <row r="1416">
          <cell r="D1416" t="str">
            <v>30060</v>
          </cell>
          <cell r="E1416" t="str">
            <v xml:space="preserve">ventana v-63f (28.63x33.88) - fachada flotante aluminio + cristal duo-vent </v>
          </cell>
        </row>
        <row r="1417">
          <cell r="D1417" t="str">
            <v>30061</v>
          </cell>
          <cell r="E1417" t="str">
            <v xml:space="preserve">ventana v-64f (64.63x33.88) - fachada flotante aluminio + cristal duo-vent </v>
          </cell>
        </row>
        <row r="1418">
          <cell r="D1418" t="str">
            <v>30062</v>
          </cell>
          <cell r="E1418" t="str">
            <v xml:space="preserve">ventana v-65f (46.63x33.88) - fachada flotante aluminio + cristal duo-vent </v>
          </cell>
        </row>
        <row r="1419">
          <cell r="D1419" t="str">
            <v>30063</v>
          </cell>
          <cell r="E1419" t="str">
            <v xml:space="preserve">ventana v-66f (64.63x33.88) - fachada flotante aluminio + cristal duo-vent </v>
          </cell>
        </row>
        <row r="1420">
          <cell r="D1420" t="str">
            <v>30064</v>
          </cell>
          <cell r="E1420" t="str">
            <v xml:space="preserve">ventana v-67f (46.63x33.88) - fachada flotante aluminio + cristal duo-vent </v>
          </cell>
        </row>
        <row r="1421">
          <cell r="D1421" t="str">
            <v>30065</v>
          </cell>
          <cell r="E1421" t="str">
            <v xml:space="preserve">ventana v-69f (53.24x12.97) - fachada flotante aluminio + cristal duo-vent </v>
          </cell>
        </row>
        <row r="1422">
          <cell r="D1422" t="str">
            <v>30067</v>
          </cell>
          <cell r="E1422" t="str">
            <v>cerramiento de seguridad centro de recursos</v>
          </cell>
        </row>
        <row r="1423">
          <cell r="D1423" t="str">
            <v>30068</v>
          </cell>
          <cell r="E1423" t="str">
            <v xml:space="preserve">cabina de baño corrediza (1.41x1.90). perfileria de aluminio anodizado natural + vidrio templado 6 mm </v>
          </cell>
        </row>
        <row r="1424">
          <cell r="D1424" t="str">
            <v>30069</v>
          </cell>
          <cell r="E1424" t="str">
            <v>puerta vidriera pv-03 (6.19x3.34) - puerta vidriera aluminio con pintura electrostatica negra + vidrio laminado 4+6+pvb transparente incoloro. cuerpos fijos y batientes. incluye manija en acero inoxidable uso institucional</v>
          </cell>
        </row>
        <row r="1425">
          <cell r="D1425" t="str">
            <v>30070</v>
          </cell>
          <cell r="E1425" t="str">
            <v>puerta vidriera pv-04 (10.70x3.12) - puerta vidriera aluminio con pintura electrostatica negra + vidrio laminado 4+6+pvb transparente incoloro. cuerpos batientes. incluye manija en acero inoxidable uso institucional y barras antipanico de push</v>
          </cell>
        </row>
        <row r="1426">
          <cell r="D1426" t="str">
            <v>30071</v>
          </cell>
          <cell r="E1426" t="str">
            <v>puerta vidriera pv-05 (5.90x2.82) - puerta vidriera aluminio con pintura electrostatica negra + vidrio laminado 4+6+pvb transparente incoloro y montante en panel aeroshield de hunter douglas o equivalente. cuerpos batientes. incluye manija en acero inoxidable uso institucional y barras antipanico de push</v>
          </cell>
        </row>
        <row r="1427">
          <cell r="D1427" t="str">
            <v>30072</v>
          </cell>
          <cell r="E1427" t="str">
            <v>puerta vidriera pv-06 (12.40x2.82) - puerta vidriera aluminio con pintura electrostatica negra + vidrio laminado 4+6+pvb transparente incoloro y montante en panel aeroshield de hunter douglas o equivalente. cuerpos fijos y corredizos</v>
          </cell>
        </row>
        <row r="1428">
          <cell r="D1428" t="str">
            <v>30073</v>
          </cell>
          <cell r="E1428" t="str">
            <v>puerta vidriera pv-07 (5.47x2.82) - puerta vidriera aluminio con pintura electrostatica negra + vidrio laminado 4+6+pvb transparente incoloro y montante en celosia de aluminio. cuerpos batientes. incluye manija en acero inoxidable uso institucional</v>
          </cell>
        </row>
        <row r="1429">
          <cell r="D1429" t="str">
            <v>30074</v>
          </cell>
          <cell r="E1429" t="str">
            <v>puerta vidriera pv-08 (3.67x2.82) - puerta vidriera aluminio con pintura electrostatica negra + vidrio laminado 4+6+pvb transparente incoloro y montante en celosia de aluminio. cuerpos batientes. incluye manija en acero inoxidable uso institucional y barras antipanico de push</v>
          </cell>
        </row>
        <row r="1430">
          <cell r="D1430" t="str">
            <v>30075</v>
          </cell>
          <cell r="E1430" t="str">
            <v>puerta vidriera pv-09 (10.30x2.82) - puerta vidriera aluminio con pintura electrostatica negra + vidrio laminado 4+6+pvb transparente incoloro y montante en panel aeroshield de hunter douglas o equivalente. cuerpos batientes. incluye manija en acero inoxidable uso institucional y barras antipanico de push</v>
          </cell>
        </row>
        <row r="1431">
          <cell r="D1431" t="str">
            <v>30076</v>
          </cell>
          <cell r="E1431" t="str">
            <v>puerta vidriera pv-10 (1.85x3.12) - puerta vidriera aluminio con pintura electrostatica negra + vidrio laminado 4+6+pvb transparente incoloro. cuerpos batientes. incluye manija en acero inoxidable uso institucional</v>
          </cell>
        </row>
        <row r="1432">
          <cell r="D1432" t="str">
            <v>30077</v>
          </cell>
          <cell r="E1432" t="str">
            <v>puerta vidriera pv-11 (1.20x3.12) - puerta vidriera aluminio con pintura electrostatica negra + vidrio laminado 4+6+pvb transparente incoloro. cuerpos batientes. incluye manija en acero inoxidable uso institucional</v>
          </cell>
        </row>
        <row r="1433">
          <cell r="D1433" t="str">
            <v>30078</v>
          </cell>
          <cell r="E1433" t="str">
            <v>puerta vidriera pv-12n (3.10x2.25) - puerta vidriera perfileria tipo zócalo de aluminio + vidrio templado o laminado</v>
          </cell>
        </row>
        <row r="1434">
          <cell r="D1434" t="str">
            <v>30079</v>
          </cell>
          <cell r="E1434" t="str">
            <v>puerta vidriera pv-13p (1.00x2.25) - puerta vidriera perfileria tipo zócalo de aluminio + vidrio con color</v>
          </cell>
        </row>
        <row r="1435">
          <cell r="D1435" t="str">
            <v>30080</v>
          </cell>
          <cell r="E1435" t="str">
            <v>puerta vidriera pv-14p proyecto completo (21.14x2.25) - puerta vidriera perfileria tipo zócalo de aluminio + vidrio templado o laminado</v>
          </cell>
        </row>
        <row r="1436">
          <cell r="D1436" t="str">
            <v>30081</v>
          </cell>
          <cell r="E1436" t="str">
            <v>puerta vidriera pv-15p (5.61x2.25) - puerta vidriera perfileria tipo zócalo de aluminio + vidrio templado o laminado</v>
          </cell>
        </row>
        <row r="1437">
          <cell r="D1437" t="str">
            <v>30082</v>
          </cell>
          <cell r="E1437" t="str">
            <v>puerta vidriera pv-16n (5.96x2.25) - puerta marco en lámina doblada cal 18 + 2 alas tableros en lámina calibre 18 con ranuras horizontales + barra antipánico</v>
          </cell>
        </row>
        <row r="1438">
          <cell r="D1438" t="str">
            <v>30083</v>
          </cell>
          <cell r="E1438" t="str">
            <v>puerta vidriera pv-17n (7.25x4.85) - puerta vidriera perfileria tipo zócalo de aluminio + vidrio templado o laminado + cerradura de imán y control mecánico</v>
          </cell>
        </row>
        <row r="1439">
          <cell r="D1439" t="str">
            <v>30084</v>
          </cell>
          <cell r="E1439" t="str">
            <v>puerta vidriera pv-30f (9.00x4.85) - puerta vidriera perfileria tipo zócalo de aluminio + vidrio templado o laminado + cerradura de imán y control mecánico</v>
          </cell>
        </row>
        <row r="1440">
          <cell r="D1440" t="str">
            <v>30085</v>
          </cell>
          <cell r="E1440" t="str">
            <v>puerta vidriera pv-31f (7.39x4.85) - puerta vidriera perfileria tipo zócalo de aluminio + vidrio templado o laminado + cerradura de imán y control mecánico</v>
          </cell>
        </row>
        <row r="1441">
          <cell r="D1441" t="str">
            <v>30086</v>
          </cell>
          <cell r="E1441" t="str">
            <v>puerta vidriera pv-32f (5.63x4.85) - puerta vidriera perfileria tipo zócalo de aluminio + vidrio templado o laminado + cerradura de imán y control mecánico</v>
          </cell>
        </row>
        <row r="1442">
          <cell r="D1442" t="str">
            <v>30087</v>
          </cell>
          <cell r="E1442" t="str">
            <v>puerta vidriera pv-33f (7.37x4.85) - puerta vidriera perfileria tipo zócalo de aluminio + vidrio templado o laminado + cerradura de imán y control mecánico</v>
          </cell>
        </row>
        <row r="1443">
          <cell r="D1443" t="str">
            <v>30088</v>
          </cell>
          <cell r="E1443" t="str">
            <v>puerta vidriera pv-34f (4.95x4.85) - puerta vidriera perfileria tipo zócalo de aluminio + vidrio templado o laminado + cerradura de imán y control mecánico</v>
          </cell>
        </row>
        <row r="1444">
          <cell r="D1444" t="str">
            <v>30089</v>
          </cell>
          <cell r="E1444" t="str">
            <v>puerta p-1 (0.70x2.37). marco en lamina cr cal 16 + ala entamborada en lamina cr cal 16 con celosias inferior y superior. incluye pintura anticorrosiva + acabado y chapa tipo manija de uso institucional</v>
          </cell>
        </row>
        <row r="1445">
          <cell r="D1445" t="str">
            <v>30090</v>
          </cell>
          <cell r="E1445" t="str">
            <v>puerta p-2 (0.80x2.37). marco en lamina cr cal 16 + ala entamborada en lamina cr cal 16 con celosias inferior y superior. incluye pintura anticorrosiva + acabado y chapa tipo manija de uso institucional</v>
          </cell>
        </row>
        <row r="1446">
          <cell r="D1446" t="str">
            <v>30091</v>
          </cell>
          <cell r="E1446" t="str">
            <v>puerta p-3 (1.00x2.37). marco en lamina cr cal 16 + ala entamborada en lamina cr cal 16 con celosias inferior y superior. incluye pintura anticorrosiva + acabado y chapa tipo manija de uso institucional</v>
          </cell>
        </row>
        <row r="1447">
          <cell r="D1447" t="str">
            <v>30092</v>
          </cell>
          <cell r="E1447" t="str">
            <v>puerta p-4 (1.00x2.31). marco en lamina cr cal 16 + ala entamborada en lamina cr cal 16 y mirilla en vidrio templado laminado. incluye pintura anticorrosiva + acabado y chapa tipo manija de uso institucional</v>
          </cell>
        </row>
        <row r="1448">
          <cell r="D1448" t="str">
            <v>30093</v>
          </cell>
          <cell r="E1448" t="str">
            <v>puertas sanitarios (0.80x1.80). puerta a: 0.70 m. + paral lateral a: 0.10 m. en acero inoxidable tipo socoda o equivalente. incluye anclajes a muros</v>
          </cell>
        </row>
        <row r="1449">
          <cell r="D1449" t="str">
            <v>30094</v>
          </cell>
          <cell r="E1449" t="str">
            <v>division de orinal en acero inoxidable tipo socoda o equivalente - a: 0.46 m. x h: 0.96 m. incluye anclajes a muros</v>
          </cell>
        </row>
        <row r="1450">
          <cell r="D1450" t="str">
            <v>30095</v>
          </cell>
          <cell r="E1450" t="str">
            <v>puerta p-6b (1.00x0.40). puerta basculante tipo meson en lamina cr cal 16. incluye pintura anticorrosiva + acabado</v>
          </cell>
        </row>
        <row r="1451">
          <cell r="D1451" t="str">
            <v>30096</v>
          </cell>
          <cell r="E1451" t="str">
            <v>puerta p-7 (1.10x2.37). ala corrediza entamborada en lamina cal 16 con celosias inferior y superior - pintura anticorrosiva + acabado. incluye riel guía metálico superior anclado a muro, cerradura y tiradera en aluminio</v>
          </cell>
        </row>
        <row r="1452">
          <cell r="D1452" t="str">
            <v>30097</v>
          </cell>
          <cell r="E1452" t="str">
            <v>puerta p-8 (0.36x2.20). marco en lamina cr cal 16 + ala celosia en lamina cr cal 16. incluye pintura anticorrosiva + acabado y chapa tipo manija de uso institucional</v>
          </cell>
        </row>
        <row r="1453">
          <cell r="D1453" t="str">
            <v>30098</v>
          </cell>
          <cell r="E1453" t="str">
            <v>puerta p-19 (0.70x3.50) - marco en lamina metalica cr cal 18 + alas y montante entamborados en lamina cr cal 20. acabado con pintura electrostatica blanca. incluye cerradura ref. deltana grado 2 us26d ref. cl604evc-26d o equivalente.</v>
          </cell>
        </row>
        <row r="1454">
          <cell r="D1454" t="str">
            <v>30099</v>
          </cell>
          <cell r="E1454" t="str">
            <v>puerta p-06 (0.90x3.20). marco y montante en madera + ala entamborada con acabado en mdf con dilataciones en aluminio. incluye cerradura ref. deltana grado 2 us26d ref. cl604evc-26d o equivalente.</v>
          </cell>
        </row>
        <row r="1455">
          <cell r="D1455" t="str">
            <v>30100</v>
          </cell>
          <cell r="E1455" t="str">
            <v>puerta p-07 (1.00x3.20). marco y montante en madera + ala entamborada con acabado en mdf con dilataciones en aluminio. incluye cerradura ref. deltana grado 2 us26d ref. cl604evc-26d o equivalente.</v>
          </cell>
        </row>
        <row r="1456">
          <cell r="D1456" t="str">
            <v>30101</v>
          </cell>
          <cell r="E1456" t="str">
            <v>puerta p-13 (0.90x2.50). marco en madera + ala entamborada con acabado en mdf con dilataciones en aluminio. incluye cerradura ref. deltana grado 2 us26d ref. cl604evc-26d o equivalente.</v>
          </cell>
        </row>
        <row r="1457">
          <cell r="D1457" t="str">
            <v>30102</v>
          </cell>
          <cell r="E1457" t="str">
            <v>puerta p-14 (0.90x2.50). marco en madera + ala entamborada con acabado en mdf con dilataciones en aluminio. incluye cerradura ref. deltana grado 2 us26d ref. cl604evc-26d o equivalente.</v>
          </cell>
        </row>
        <row r="1458">
          <cell r="D1458" t="str">
            <v>30103</v>
          </cell>
          <cell r="E1458" t="str">
            <v>puerta p-15 (1.58x3.20). marco en madera + ala y montante entamborados con chapilla en formica narbona beech lap 0309 o equivalente con dilataciones en aluminio según diseño. incluye barras antipanico, manijon fortune tipo p o equivalente y gatos hidraulicos</v>
          </cell>
        </row>
        <row r="1459">
          <cell r="D1459" t="str">
            <v>30104</v>
          </cell>
          <cell r="E1459" t="str">
            <v>puerta p-17 (0.80x3.50). marco y montante en madera + ala entamborada con acabado en mdf con dilataciones en aluminio. incluye cerradura ref. deltana grado 2 us26d ref. cl604evc-26d o equivalente.</v>
          </cell>
        </row>
        <row r="1460">
          <cell r="D1460" t="str">
            <v>30105</v>
          </cell>
          <cell r="E1460" t="str">
            <v>puerta p-18 (0.80x3.50). marco y montante en madera + ala entamborada con acabado en mdf con dilataciones en aluminio. incluye cerradura ref. deltana grado 2 us26d ref. cl604evc-26d o equivalente.</v>
          </cell>
        </row>
        <row r="1461">
          <cell r="D1461" t="str">
            <v>30106</v>
          </cell>
          <cell r="E1461" t="str">
            <v>puerta p-20a / p-20b (1.00x3.50). marco y montante en madera + ala entamborada con acabado en mdf con dilataciones en aluminio. incluye cerradura ref. deltana grado 2 us26d ref. cl604evc-26d o equivalente.</v>
          </cell>
        </row>
        <row r="1462">
          <cell r="D1462" t="str">
            <v>30107</v>
          </cell>
          <cell r="E1462" t="str">
            <v>provision para puerta salon niños (5.25x3.05) puerta acustica - paneles plegables entamborados con caracteristicas acusticas.</v>
          </cell>
        </row>
        <row r="1463">
          <cell r="D1463" t="str">
            <v>30108</v>
          </cell>
          <cell r="E1463" t="str">
            <v>puerta p-20p (2.00x2.25) - puerta marco en lámina doblada cal 18 + 2 alas tableros en lámina calibre 18 con ranuras horizontales + barra antipánico</v>
          </cell>
        </row>
        <row r="1464">
          <cell r="D1464" t="str">
            <v>30109</v>
          </cell>
          <cell r="E1464" t="str">
            <v>puerta p-21p (1.03x2.25) - puerta marco lámina doblada cal 18 + ala tableros en lámina calibre 18 con ranuras horizontales + con fibra de vidrio tipo frescasa sin papel</v>
          </cell>
        </row>
        <row r="1465">
          <cell r="D1465" t="str">
            <v>30110</v>
          </cell>
          <cell r="E1465" t="str">
            <v>cortina enrollable ce-01p (4.40x2.25) - aluminio + mecanismo operadores tubulares de puertas marcas sumi y/o somfi ref. t8-t9 ó similar.</v>
          </cell>
        </row>
        <row r="1466">
          <cell r="D1466" t="str">
            <v>30111</v>
          </cell>
          <cell r="E1466" t="str">
            <v>cortina enrollable ce-02p (3.45x2.25) - aluminio + mecanismo operadores tubulares de puertas marcas sumi y/o somfi ref. t8-t9 ó similar.</v>
          </cell>
        </row>
        <row r="1467">
          <cell r="D1467" t="str">
            <v>30112</v>
          </cell>
          <cell r="E1467" t="str">
            <v>cortina enrollable ce-03f (8.39x3.25) - aluminio + mecanismo operadores tubulares de puertas marcas sumi y/o somfi ref. t8-t9 ó similar.</v>
          </cell>
        </row>
        <row r="1468">
          <cell r="D1468" t="str">
            <v>30113</v>
          </cell>
          <cell r="E1468" t="str">
            <v>cortina enrollable ce-04f (8.22x3.21) - aluminio + mecanismo operadores tubulares de puertas marcas sumi y/o somfi ref. t8-t9 ó similar.</v>
          </cell>
        </row>
        <row r="1469">
          <cell r="D1469" t="str">
            <v>30114</v>
          </cell>
          <cell r="E1469" t="str">
            <v>cortina enrollable ce-05f (7.66x3.21) - aluminio + mecanismo operadores tubulares de puertas marcas sumi y/o somfi ref. t8-t9 ó similar.</v>
          </cell>
        </row>
        <row r="1470">
          <cell r="D1470" t="str">
            <v>30115</v>
          </cell>
          <cell r="E1470" t="str">
            <v>subcontrato canoa - lamina galvanizada cal 18 dllo 1.00 m. + anticorrosivo + pintura</v>
          </cell>
        </row>
        <row r="1471">
          <cell r="D1471" t="str">
            <v>30116</v>
          </cell>
          <cell r="E1471" t="str">
            <v>subcontrato canoa - lamina galvanizada cal 18 dllo 1.50 m. + anticorrosivo + pintura</v>
          </cell>
        </row>
        <row r="1472">
          <cell r="D1472" t="str">
            <v>30117</v>
          </cell>
          <cell r="E1472" t="str">
            <v>mueble bajo para baños indivduales / direccion en mdf termolaminado color blanco nieve según detalle arquitectonico</v>
          </cell>
        </row>
        <row r="1473">
          <cell r="D1473" t="str">
            <v>30118</v>
          </cell>
          <cell r="E1473" t="str">
            <v>mueble bajo para comedor en mdf termolaminado color blanco nieve según detalle arquitectonico</v>
          </cell>
        </row>
        <row r="1474">
          <cell r="D1474" t="str">
            <v>30119</v>
          </cell>
          <cell r="E1474" t="str">
            <v>mueble bajo y alto para zona café en mdf termolaminado color blanco nieve según detalle arquitectonico</v>
          </cell>
        </row>
        <row r="1475">
          <cell r="D1475" t="str">
            <v>30120</v>
          </cell>
          <cell r="E1475" t="str">
            <v>meson para baño direccion en corian tipo dupont o equivalente</v>
          </cell>
        </row>
        <row r="1476">
          <cell r="D1476" t="str">
            <v>30121</v>
          </cell>
          <cell r="E1476" t="str">
            <v>meson para comedor a: 0.55 m. con pozuelos en corian tipo dupont o equivalente</v>
          </cell>
        </row>
        <row r="1477">
          <cell r="D1477" t="str">
            <v>30122</v>
          </cell>
          <cell r="E1477" t="str">
            <v>meson para comedor continuo a: 0.55 m. en corian tipo dupont o equivalente</v>
          </cell>
        </row>
        <row r="1478">
          <cell r="D1478" t="str">
            <v>30123</v>
          </cell>
          <cell r="E1478" t="str">
            <v>recubrimiento en corian tipo dupont o equivalente para lavamanos corrido en baños publicos</v>
          </cell>
        </row>
        <row r="1479">
          <cell r="D1479" t="str">
            <v>30124</v>
          </cell>
          <cell r="E1479" t="str">
            <v>recubrimiento en corian tipo dupont o equivalente para poceta de lavado de escobas para cuartos de aseo</v>
          </cell>
        </row>
        <row r="1480">
          <cell r="D1480" t="str">
            <v>30125</v>
          </cell>
          <cell r="E1480" t="str">
            <v xml:space="preserve">meson en corian tipo dupont o equivalente para zona café </v>
          </cell>
        </row>
        <row r="1481">
          <cell r="D1481" t="str">
            <v>30126</v>
          </cell>
          <cell r="E1481" t="str">
            <v>provision para lockers en lamina metalica en cuartos de aseo 15 compartimientos</v>
          </cell>
        </row>
        <row r="1482">
          <cell r="D1482" t="str">
            <v>30127</v>
          </cell>
          <cell r="E1482" t="str">
            <v>provision para guardaescobas en aluminio</v>
          </cell>
        </row>
        <row r="1483">
          <cell r="D1483" t="str">
            <v>30128</v>
          </cell>
          <cell r="E1483" t="str">
            <v>provision para demolicion de muro en concreto</v>
          </cell>
        </row>
        <row r="1484">
          <cell r="D1484" t="str">
            <v>30129</v>
          </cell>
          <cell r="E1484" t="str">
            <v>subcontrato pasamanos en vidrio</v>
          </cell>
        </row>
        <row r="1485">
          <cell r="D1485" t="str">
            <v>30130</v>
          </cell>
          <cell r="E1485" t="str">
            <v>subcontrato pasamanos tubular anclado a muro</v>
          </cell>
        </row>
        <row r="1486">
          <cell r="D1486" t="str">
            <v>30131</v>
          </cell>
          <cell r="E1486" t="str">
            <v>subcontrato pasamanos vacios escalas - tubulares</v>
          </cell>
        </row>
        <row r="1487">
          <cell r="D1487" t="str">
            <v>30132</v>
          </cell>
          <cell r="E1487" t="str">
            <v>subcontrato peldaños en perfil de aluminio</v>
          </cell>
        </row>
        <row r="1488">
          <cell r="D1488" t="str">
            <v>30133</v>
          </cell>
          <cell r="E1488" t="str">
            <v>subcontrato descansos de escalas en perfil de aluminio</v>
          </cell>
        </row>
        <row r="1489">
          <cell r="D1489" t="str">
            <v>30134</v>
          </cell>
          <cell r="E1489" t="str">
            <v xml:space="preserve">ventana v-68f (163.14x12.97) - fachada flotante aluminio + cristal duo-vent </v>
          </cell>
        </row>
        <row r="1490">
          <cell r="D1490" t="str">
            <v>30135</v>
          </cell>
          <cell r="E1490" t="str">
            <v xml:space="preserve">ventana v-70f (56.28x12.97) - fachada flotante aluminio + cristal duo-vent </v>
          </cell>
        </row>
        <row r="1491">
          <cell r="D1491" t="str">
            <v>30136</v>
          </cell>
          <cell r="E1491" t="str">
            <v>ascensor de pasajeros ref. elenessa sin cuarto de maquinas - capacidad 8 pasajeros - 2 paradas - velocidad 1 m/s.</v>
          </cell>
        </row>
        <row r="1492">
          <cell r="D1492" t="str">
            <v>30137</v>
          </cell>
          <cell r="E1492" t="str">
            <v>ascensor de pasajeros ref. elenessa sin cuarto de maquinas - capacidad 8 pasajeros - 3 paradas - velocidad 1 m/s.</v>
          </cell>
        </row>
        <row r="1493">
          <cell r="D1493" t="str">
            <v>30138</v>
          </cell>
          <cell r="E1493" t="str">
            <v>ascensores l9, l10, l11, l13, l14</v>
          </cell>
        </row>
        <row r="1494">
          <cell r="D1494" t="str">
            <v>30139</v>
          </cell>
          <cell r="E1494" t="str">
            <v>ascensores l12</v>
          </cell>
        </row>
        <row r="1495">
          <cell r="D1495" t="str">
            <v>30140</v>
          </cell>
          <cell r="E1495" t="str">
            <v>ascensores l1, l2, l3, l5, l6, l7, l8</v>
          </cell>
        </row>
        <row r="1496">
          <cell r="D1496" t="str">
            <v>30141</v>
          </cell>
          <cell r="E1496" t="str">
            <v>ascensores l4</v>
          </cell>
        </row>
        <row r="1497">
          <cell r="D1497" t="str">
            <v>30142</v>
          </cell>
          <cell r="E1497" t="str">
            <v>ascensores l9, l10, l11, l13, l14</v>
          </cell>
        </row>
        <row r="1498">
          <cell r="D1498" t="str">
            <v>30143</v>
          </cell>
          <cell r="E1498" t="str">
            <v>ascensores l12</v>
          </cell>
        </row>
        <row r="1499">
          <cell r="D1499" t="str">
            <v>30144</v>
          </cell>
          <cell r="E1499" t="str">
            <v>ascensores l15, l18</v>
          </cell>
        </row>
        <row r="1500">
          <cell r="D1500" t="str">
            <v>30145</v>
          </cell>
          <cell r="E1500" t="str">
            <v>ascensores l19 - mantenimiento</v>
          </cell>
        </row>
        <row r="1501">
          <cell r="D1501" t="str">
            <v>30146</v>
          </cell>
          <cell r="E1501" t="str">
            <v>ascensores l20 - basuras</v>
          </cell>
        </row>
        <row r="1502">
          <cell r="D1502" t="str">
            <v>30147</v>
          </cell>
          <cell r="E1502" t="str">
            <v>escaleras electricas e1-e4</v>
          </cell>
        </row>
        <row r="1503">
          <cell r="D1503" t="str">
            <v>30148</v>
          </cell>
          <cell r="E1503" t="str">
            <v>escaleras electricas e5-e10</v>
          </cell>
        </row>
        <row r="1504">
          <cell r="D1504" t="str">
            <v>30149</v>
          </cell>
          <cell r="E1504" t="str">
            <v>escaleras electricas e11-e19</v>
          </cell>
        </row>
        <row r="1505">
          <cell r="D1505" t="str">
            <v>30150</v>
          </cell>
          <cell r="E1505" t="str">
            <v>provision para equipos de instrumentacion</v>
          </cell>
        </row>
        <row r="1506">
          <cell r="D1506" t="str">
            <v>30151</v>
          </cell>
          <cell r="E1506" t="str">
            <v>provision para cerramiento perimetral en laminas de fibrocemento</v>
          </cell>
        </row>
        <row r="1507">
          <cell r="D1507" t="str">
            <v>30152</v>
          </cell>
          <cell r="E1507" t="str">
            <v>provision para campamentos profesionales y trabajadores</v>
          </cell>
        </row>
        <row r="1508">
          <cell r="D1508" t="str">
            <v>30153</v>
          </cell>
          <cell r="E1508" t="str">
            <v>provision para trampas acusticas tipo 1, tipo 2 y tipo 3</v>
          </cell>
        </row>
        <row r="1509">
          <cell r="D1509" t="str">
            <v>30154</v>
          </cell>
          <cell r="E1509" t="str">
            <v>sistema de lavado de fachadas torres - carro con brazo + plataforma</v>
          </cell>
        </row>
        <row r="1510">
          <cell r="D1510" t="str">
            <v>30155</v>
          </cell>
          <cell r="E1510" t="str">
            <v>sistema de rieles galvanizados para torres 1 y 3 (c/u)</v>
          </cell>
        </row>
        <row r="1511">
          <cell r="D1511" t="str">
            <v>30156</v>
          </cell>
          <cell r="E1511" t="str">
            <v>plataforma electrohidraulica para lavado de fachadas</v>
          </cell>
        </row>
        <row r="1512">
          <cell r="D1512" t="str">
            <v>30157</v>
          </cell>
          <cell r="E1512" t="str">
            <v>subcontrato cerramiento terrazas torres - h: 1.50m</v>
          </cell>
        </row>
        <row r="1513">
          <cell r="D1513" t="str">
            <v>30158</v>
          </cell>
          <cell r="E1513" t="str">
            <v>ventana v-17n (5.00x0.45) - aluminio + pintura electrostática en polvo color gris natural mate tipo alúmina o equivalente + vidrio claro de 9,5 mm.</v>
          </cell>
        </row>
        <row r="1514">
          <cell r="D1514" t="str">
            <v>30159</v>
          </cell>
          <cell r="E1514" t="str">
            <v>ventana v-44p (0.90x0.20) - celosia en aluminio + pintura electrostática en polvo color gris natural mate tipo alúmina o equivalente, ver detalle cuadro pv.</v>
          </cell>
        </row>
        <row r="1515">
          <cell r="D1515" t="str">
            <v>30160</v>
          </cell>
          <cell r="E1515" t="str">
            <v xml:space="preserve">puerta vidriera pv-14p - proyecto 1 (7.40x2.25) - puerta vidriera en perfileria tipo zócalo de aluminio + pintura electrostática en polvo color gris natural  </v>
          </cell>
        </row>
        <row r="1516">
          <cell r="D1516" t="str">
            <v>30161</v>
          </cell>
          <cell r="E1516" t="str">
            <v>puerta vidriera pv-18p (5.90x2.30) - puerta vidriera en perfileria tipo zócalo de aluminio + pintura electrostática en polvo color gris natural mate tipo alumina o equivalente + vidrio templado o laminado</v>
          </cell>
        </row>
        <row r="1517">
          <cell r="D1517" t="str">
            <v>30162</v>
          </cell>
          <cell r="E1517" t="str">
            <v>puerta vidriera pv-19p (5.88x2.30) - puerta vidriera en perfileria tipo zócalo de aluminio + pintura electrostática en polvo color gris natural mate tipo alumina o equivalente + vidrio templado o laminado</v>
          </cell>
        </row>
        <row r="1518">
          <cell r="D1518" t="str">
            <v>30163</v>
          </cell>
          <cell r="E1518" t="str">
            <v>puerta vidriera pv-20p (1.92x2.25) - puerta vidriera en perfileria tipo zócalo de aluminio + pintura electrostática en polvo color gris natural mate tipo alumina o equivalente + vidrio templado o laminado</v>
          </cell>
        </row>
        <row r="1519">
          <cell r="D1519" t="str">
            <v>30164</v>
          </cell>
          <cell r="E1519" t="str">
            <v>puerta vidriera pv-21p (12.04x4.85) - puerta vidriera en perfileria tipo zócalo de aluminio + pintura electrostática en polvo color gris natural mate tipo alumina o equivalente + vidrio templado o laminado con color</v>
          </cell>
        </row>
        <row r="1520">
          <cell r="D1520" t="str">
            <v>30165</v>
          </cell>
          <cell r="E1520" t="str">
            <v>puerta vidriera pv-22p (8.40x2.25) - puerta vidriera en perfileria tipo zócalo de aluminio + pintura electrostática en polvo color gris natural mate tipo alumina o equivalente + vidrio templado o laminado</v>
          </cell>
        </row>
        <row r="1521">
          <cell r="D1521" t="str">
            <v>30166</v>
          </cell>
          <cell r="E1521" t="str">
            <v>puerta vidriera pv-23p (19.58x4.85) - puerta vidriera en perfileria tipo zócalo de aluminio + pintura electrostática en polvo color gris natural mate tipo alumina o equivalente + vidrio templado o laminado con color</v>
          </cell>
        </row>
        <row r="1522">
          <cell r="D1522" t="str">
            <v>30167</v>
          </cell>
          <cell r="E1522" t="str">
            <v>puerta vidriera pv-24p (3.21x2.25) - puerta vidriera en perfileria tipo zócalo de aluminio + pintura electrostática en polvo color gris natural mate tipo alumina o equivalente + vidrio templado o laminado + vidrio templado o laminado + cerradura de imán y control mecánico</v>
          </cell>
        </row>
        <row r="1523">
          <cell r="D1523" t="str">
            <v>30168</v>
          </cell>
          <cell r="E1523" t="str">
            <v>puerta vidriera pv-25p (6.90x2.25) - puerta vidriera en perfileria tipo zócalo de aluminio + pintura electrostática en polvo color gris natural mate tipo alumina o equivalente + vidrio templado o laminado + vidrio templado o laminado + cerradura de imán y control mecánico</v>
          </cell>
        </row>
        <row r="1524">
          <cell r="D1524" t="str">
            <v>30169</v>
          </cell>
          <cell r="E1524" t="str">
            <v>puerta vidriera pv-26p (8.74x2.25) - puerta vidriera en perfileria tipo zócalo de aluminio + pintura electrostática en polvo color gris natural mate tipo alumina o equivalente + vidrio templado o laminado + vidrio templado o laminado + cerradura de imán y control mecánico + brazo hidraulico cierrapuertas</v>
          </cell>
        </row>
        <row r="1525">
          <cell r="D1525" t="str">
            <v>30170</v>
          </cell>
          <cell r="E1525" t="str">
            <v>puerta vidriera pv-27p (11.27x2.25) - puerta vidriera en perfileria tipo zócalo de aluminio + pintura electrostática en polvo color gris natural mate tipo alumina o equivalente + vidrio templado o laminado + vidrio templado o laminado + cerradura de imán y control mecánico + brazo hidraulico cierrapuertas</v>
          </cell>
        </row>
        <row r="1526">
          <cell r="D1526" t="str">
            <v>30171</v>
          </cell>
          <cell r="E1526" t="str">
            <v>puerta p-22p (2.60x2.25) - cuerpo fijo + puerta en páneles de tuberia metalica rectangular en el perimetro + panel de malla metálica galvanizada eslabonada 1 x 1 recta + pintura ral mate. con cerradura yale de trabajo pesado.</v>
          </cell>
        </row>
        <row r="1527">
          <cell r="D1527" t="str">
            <v>30172</v>
          </cell>
          <cell r="E1527" t="str">
            <v>puerta p-23p (0.80x2.25) - puerta batiente marco en lámina doblada cal 18 , ala tableros en lámina calibre 18 con ranuras horizontales según fachada + cerradura de seguridad</v>
          </cell>
        </row>
        <row r="1528">
          <cell r="D1528" t="str">
            <v>30173</v>
          </cell>
          <cell r="E1528" t="str">
            <v>puerta p-24p (1.33x2.25) - puerta marco en aluminio + pintura electrostática en polvo color gris natural mate tipo alumina o similar , dos alas tableros con celosía en aluminio + pintura electrostática en polvo color gris natural mate tipo alumina o similar  según fachada</v>
          </cell>
        </row>
        <row r="1529">
          <cell r="D1529" t="str">
            <v>30174</v>
          </cell>
          <cell r="E1529" t="str">
            <v>subcontrato pasamanos tubular anclado a ventaneria</v>
          </cell>
        </row>
        <row r="1530">
          <cell r="D1530" t="str">
            <v>30175</v>
          </cell>
          <cell r="E1530" t="str">
            <v>ventana v-33p (30.90x2.32) - cerramiento longitudinal terraza - aluminio + cristal low</v>
          </cell>
        </row>
        <row r="1531">
          <cell r="D1531" t="str">
            <v>30176</v>
          </cell>
          <cell r="E1531" t="str">
            <v>cortina enrollable ce-06f (11.60x3.25) - aluminio + mecanismo operadores tubulares de puertas marcas sumi y/o somfi ref. t8-t9 ó similar.</v>
          </cell>
        </row>
        <row r="1532">
          <cell r="D1532" t="str">
            <v>30177</v>
          </cell>
          <cell r="E1532" t="str">
            <v>pasamanos tubular metalico Ø 3" para baranda vehicular incluye pintura</v>
          </cell>
        </row>
        <row r="1533">
          <cell r="D1533" t="str">
            <v>30178</v>
          </cell>
          <cell r="E1533" t="str">
            <v>sistema de rieles galvanizados para torres 2 y 4 (c/u)</v>
          </cell>
        </row>
        <row r="1534">
          <cell r="D1534" t="str">
            <v>30179</v>
          </cell>
          <cell r="E1534" t="str">
            <v>sistema ducto de basuras Ø 0.50m + bocas en fibra de vidrio + compuertas</v>
          </cell>
        </row>
        <row r="1535">
          <cell r="D1535" t="str">
            <v>30183</v>
          </cell>
          <cell r="E1535" t="str">
            <v>subcontrato instalacion paneles paneles prefabricados de fachada</v>
          </cell>
        </row>
        <row r="1536">
          <cell r="D1536" t="str">
            <v>30185</v>
          </cell>
          <cell r="E1536" t="str">
            <v>subcontrato suministro paneles prefabricados de fachada - jamundi</v>
          </cell>
        </row>
        <row r="1537">
          <cell r="D1537" t="str">
            <v>30186</v>
          </cell>
          <cell r="E1537" t="str">
            <v>subcontrato lucernario en vidrio templado 4+6+pvb para pergola en madera</v>
          </cell>
        </row>
        <row r="1538">
          <cell r="D1538" t="str">
            <v>30187</v>
          </cell>
          <cell r="E1538" t="str">
            <v>subcontrato impermeabilizacion sarnafil g476-15l - incluye todos los elementos recomendados por el fabricante para su correcta instalacion.</v>
          </cell>
        </row>
        <row r="1539">
          <cell r="D1539" t="str">
            <v>30188</v>
          </cell>
          <cell r="E1539" t="str">
            <v>subcontrato impermeabilizacion sarnafil g476-15l + lamina drenante - incluye todos los elementos recomendados por el fabricante para su correcta instalacion.</v>
          </cell>
        </row>
        <row r="1540">
          <cell r="D1540" t="str">
            <v>30189</v>
          </cell>
          <cell r="E1540" t="str">
            <v>subcontrato enchape en madera plastica a-eternus</v>
          </cell>
        </row>
        <row r="1541">
          <cell r="D1541" t="str">
            <v>30190</v>
          </cell>
          <cell r="E1541" t="str">
            <v>subcontrato enchape en lamina tipo corten</v>
          </cell>
        </row>
        <row r="1542">
          <cell r="D1542" t="str">
            <v>30191</v>
          </cell>
          <cell r="E1542" t="str">
            <v>subcontrato piso en madera plastica a-eternus</v>
          </cell>
        </row>
        <row r="1543">
          <cell r="D1543" t="str">
            <v>30193</v>
          </cell>
          <cell r="E1543" t="str">
            <v>subcontrato impermeabilizacion poliurea - incluye todos los elementos recomendados por el fabricante</v>
          </cell>
        </row>
        <row r="1544">
          <cell r="D1544" t="str">
            <v>30194</v>
          </cell>
          <cell r="E1544" t="str">
            <v>subcontrato quadrobrise 25/75</v>
          </cell>
        </row>
        <row r="1545">
          <cell r="D1545" t="str">
            <v>30195</v>
          </cell>
          <cell r="E1545" t="str">
            <v>subcontrato pasamanos en tubulares metalicos para circulaciones y escalas</v>
          </cell>
        </row>
        <row r="1546">
          <cell r="D1546" t="str">
            <v>30196</v>
          </cell>
          <cell r="E1546" t="str">
            <v>subcontrato pasamanos en acero anclado a muros</v>
          </cell>
        </row>
        <row r="1547">
          <cell r="D1547" t="str">
            <v>30197</v>
          </cell>
          <cell r="E1547" t="str">
            <v>subcontrato escalera de gato</v>
          </cell>
        </row>
        <row r="1548">
          <cell r="D1548" t="str">
            <v>30198</v>
          </cell>
          <cell r="E1548" t="str">
            <v>subcontrato recubrimiento en paneles fenolicos</v>
          </cell>
        </row>
        <row r="1549">
          <cell r="D1549" t="str">
            <v>30200</v>
          </cell>
          <cell r="E1549" t="str">
            <v>mueble bajo en madera aglomerada con formica + meson en acero inoxidable con pozuelo</v>
          </cell>
        </row>
        <row r="1550">
          <cell r="D1550" t="str">
            <v>30202</v>
          </cell>
          <cell r="E1550" t="str">
            <v>meson en granito blanco dallas - faldon y salpicadero</v>
          </cell>
        </row>
        <row r="1551">
          <cell r="D1551" t="str">
            <v>30203</v>
          </cell>
          <cell r="E1551" t="str">
            <v>subcontrato lucernario en policarbonato alveolar color opal 8 mm</v>
          </cell>
        </row>
        <row r="1552">
          <cell r="D1552" t="str">
            <v>30204</v>
          </cell>
          <cell r="E1552" t="str">
            <v>subcontrato cielo falso cell 5x5</v>
          </cell>
        </row>
        <row r="1553">
          <cell r="D1553" t="str">
            <v>30205</v>
          </cell>
          <cell r="E1553" t="str">
            <v>subcontrato suministro paneles prefabricados de fachada - yumbo</v>
          </cell>
        </row>
        <row r="1554">
          <cell r="D1554" t="str">
            <v>30206</v>
          </cell>
          <cell r="E1554" t="str">
            <v>subcontrato pasamanos en tubulares metalicos con perfil en madera para circulaciones y escalas</v>
          </cell>
        </row>
        <row r="1555">
          <cell r="D1555" t="str">
            <v>30207</v>
          </cell>
          <cell r="E1555" t="str">
            <v>subcontrato meson madera aglomerada + formica + pieamigos</v>
          </cell>
        </row>
        <row r="1556">
          <cell r="D1556" t="str">
            <v>30208</v>
          </cell>
          <cell r="E1556" t="str">
            <v>subcontrato suministro paneles prefabricados de fachada en GRC - terron colorado</v>
          </cell>
        </row>
        <row r="1557">
          <cell r="D1557" t="str">
            <v>30209</v>
          </cell>
          <cell r="E1557" t="str">
            <v>subcontrato cielo falso en fibrocemento</v>
          </cell>
        </row>
        <row r="1558">
          <cell r="D1558" t="str">
            <v>30210</v>
          </cell>
          <cell r="E1558" t="str">
            <v>provision para lucernarios circulares en concreto + lamina + vidrio</v>
          </cell>
        </row>
        <row r="1559">
          <cell r="D1559" t="str">
            <v>30211</v>
          </cell>
          <cell r="E1559" t="str">
            <v>subcontrato estampado pisos tipo sika o equivalente</v>
          </cell>
        </row>
        <row r="1560">
          <cell r="D1560" t="str">
            <v>30212</v>
          </cell>
          <cell r="E1560" t="str">
            <v>subcontrato meson madera aglomerada + formica</v>
          </cell>
        </row>
        <row r="1561">
          <cell r="D1561" t="str">
            <v>30213</v>
          </cell>
          <cell r="E1561" t="str">
            <v>subcontrato quadrobrise XL 200/85</v>
          </cell>
        </row>
        <row r="1562">
          <cell r="D1562" t="str">
            <v>30214</v>
          </cell>
          <cell r="E1562" t="str">
            <v>subcontrato teja tipo sanduche con relleno en poliuretano expandido - en obra</v>
          </cell>
        </row>
        <row r="1563">
          <cell r="D1563" t="str">
            <v>30215</v>
          </cell>
          <cell r="E1563" t="str">
            <v>subcontrato suministro y apliacion pintura epoxipoliamida 2 caras 6"</v>
          </cell>
        </row>
        <row r="1564">
          <cell r="D1564" t="str">
            <v>30216</v>
          </cell>
          <cell r="E1564" t="str">
            <v>provision para piso falso modular formato 60x60 + piso en vinilo ref. tecno-haworth de arista o equivalente - dos módulos de 180x120</v>
          </cell>
        </row>
        <row r="1565">
          <cell r="D1565" t="str">
            <v>30217</v>
          </cell>
          <cell r="E1565" t="str">
            <v>provision para piso cinetico interactivo de pavegen o equivalente</v>
          </cell>
        </row>
        <row r="1566">
          <cell r="D1566" t="str">
            <v>30218</v>
          </cell>
          <cell r="E1566" t="str">
            <v>provision para peldaños prefabricados en concreto</v>
          </cell>
        </row>
        <row r="1567">
          <cell r="D1567" t="str">
            <v>30219</v>
          </cell>
          <cell r="E1567" t="str">
            <v>subcontrato recubrimiento en paneles mdf + formica</v>
          </cell>
        </row>
        <row r="1568">
          <cell r="D1568" t="str">
            <v>30220</v>
          </cell>
          <cell r="E1568" t="str">
            <v>subcontrato suministro paneles prefabricados de fachada en GRC - tres cruces</v>
          </cell>
        </row>
        <row r="1569">
          <cell r="D1569" t="str">
            <v>30221</v>
          </cell>
          <cell r="E1569" t="str">
            <v>subcontrato lamina microperforada cal 16</v>
          </cell>
        </row>
        <row r="1570">
          <cell r="D1570" t="str">
            <v>30222</v>
          </cell>
          <cell r="E1570" t="str">
            <v>subcontrato muros en paneles de pvc sistema rbs de azembla o equivalente</v>
          </cell>
        </row>
        <row r="1571">
          <cell r="D1571" t="str">
            <v>30223</v>
          </cell>
          <cell r="E1571" t="str">
            <v>subcontrato cubierta en paneles de pvc sistema rbs de azembla o equivalente</v>
          </cell>
        </row>
        <row r="1572">
          <cell r="D1572" t="str">
            <v>30224</v>
          </cell>
          <cell r="E1572" t="str">
            <v>subcontrato canoa y bajantes cubierta en pvc de azembla o equivalente</v>
          </cell>
        </row>
        <row r="1573">
          <cell r="D1573" t="str">
            <v>30225</v>
          </cell>
          <cell r="E1573" t="str">
            <v>subcontrato piso en vinilo</v>
          </cell>
        </row>
        <row r="1574">
          <cell r="D1574" t="str">
            <v>30226</v>
          </cell>
          <cell r="E1574" t="str">
            <v>subcontrato zocalo media caña en vinilo</v>
          </cell>
        </row>
        <row r="1575">
          <cell r="D1575" t="str">
            <v>30227</v>
          </cell>
          <cell r="E1575" t="str">
            <v>subcontrato guardacamillas en pvc</v>
          </cell>
        </row>
        <row r="1576">
          <cell r="D1576" t="str">
            <v>30228</v>
          </cell>
          <cell r="E1576" t="str">
            <v>meson de lavamanos en acero inoxidable con lavamanos esféricos integrados. a: 0.60 m. x l: 1.36 m. + salpicadero + faldon según detalle de planos. incluye pieamigos de soporte y anclaje a muros</v>
          </cell>
        </row>
        <row r="1577">
          <cell r="D1577" t="str">
            <v>30229</v>
          </cell>
          <cell r="E1577" t="str">
            <v>meson de lavamanos en acero inoxidable con lavamanos esféricos integrados. a: 0.60 m. x l: 0.60m. + salpicadero + faldon según detalle de planos. incluye pieamigos de soporte y anclaje a muros</v>
          </cell>
        </row>
        <row r="1578">
          <cell r="D1578" t="str">
            <v>30230</v>
          </cell>
          <cell r="E1578" t="str">
            <v>meson de cocina en acero inoxidable con pozuelo integrado. a: 0.50 m. + salpicadero según detalle de planos. incluye soportes en tubulares de acero inoxidable.</v>
          </cell>
        </row>
        <row r="1579">
          <cell r="D1579" t="str">
            <v>30231</v>
          </cell>
          <cell r="E1579" t="str">
            <v>mueble mb-08 l: 0.81 m. - a: 0.40 m. mueble bajo en madera aglomerada + enchape en formica según detalle arquitectonico.</v>
          </cell>
        </row>
        <row r="1580">
          <cell r="D1580" t="str">
            <v>30232</v>
          </cell>
          <cell r="E1580" t="str">
            <v>meson de lavamanos en acero inoxidable con lavamanos esféricos integrados. a: 0.60 m. x l: 1.25 m. + salpicadero + faldon según detalle de planos. incluye pieamigos de soporte y anclaje a muros</v>
          </cell>
        </row>
        <row r="1581">
          <cell r="D1581" t="str">
            <v>30233</v>
          </cell>
          <cell r="E1581" t="str">
            <v>meson de cocina acero inoxidable con pozuelo integrado l: 3.37 m. - a: 0.50 m. + salpicadero según detalle de planos. incluye soportes en tubulares de acero inoxidable.</v>
          </cell>
        </row>
        <row r="1582">
          <cell r="D1582" t="str">
            <v>30234</v>
          </cell>
          <cell r="E1582" t="str">
            <v>meson de lavamanos en acero inoxidable con lavamanos esféricos integrados. a: 0.60 m. x l: 1.69 m. + salpicadero + faldon según detalle de planos. incluye pieamigos de soporte y anclaje a muros</v>
          </cell>
        </row>
        <row r="1583">
          <cell r="D1583" t="str">
            <v>30235</v>
          </cell>
          <cell r="E1583" t="str">
            <v>meson de cocina en "l" acero inoxidable con pozuelo integrado l: 1.88 - 0.78 m. x a: 0.50 m. + salpicadero según detalle de planos. incluye soportes en tubulares de acero inoxidable.</v>
          </cell>
        </row>
        <row r="1584">
          <cell r="D1584" t="str">
            <v>30236</v>
          </cell>
          <cell r="E1584" t="str">
            <v>meson de lavamanos en acero inoxidable con lavamanos esféricos integrados. a: 0.60 m. x l: 0.80 m. + salpicadero + faldon según detalle de planos. incluye pieamigos de soporte y anclaje a muros</v>
          </cell>
        </row>
        <row r="1585">
          <cell r="D1585" t="str">
            <v>30237</v>
          </cell>
          <cell r="E1585" t="str">
            <v>meson de cocina en "l" acero inoxidable con pozuelo integrado l: 3.24 - 2.26 m. x a: 0.50 m. + salpicadero según detalle de planos. incluye soportes en tubulares de acero inoxidable.</v>
          </cell>
        </row>
        <row r="1586">
          <cell r="D1586" t="str">
            <v>30238</v>
          </cell>
          <cell r="E1586" t="str">
            <v>meson de lavamanos en acero inoxidable con lavamanos esféricos integrados. a: 0.60 m. x l: 1.30 m. + salpicadero + faldon según detalle de planos. incluye pieamigos de soporte y anclaje a muros</v>
          </cell>
        </row>
        <row r="1587">
          <cell r="D1587" t="str">
            <v>30239</v>
          </cell>
          <cell r="E1587" t="str">
            <v>meson de cocina en "l" acero inoxidable con pozuelo integrado l: 3.30 - 1.10 m. x a: 0.50 m. + salpicadero según detalle de planos. incluye soportes en tubulares de acero inoxidable.</v>
          </cell>
        </row>
        <row r="1588">
          <cell r="D1588" t="str">
            <v>30240</v>
          </cell>
          <cell r="E1588" t="str">
            <v>meson de lavamanos en acero inoxidable con lavamanos esféricos integrados. a: 0.60 m. x l: 3.95 m. + salpicadero + faldon según detalle de planos. incluye pieamigos de soporte y anclaje a muros</v>
          </cell>
        </row>
        <row r="1589">
          <cell r="D1589" t="str">
            <v>30241</v>
          </cell>
          <cell r="E1589" t="str">
            <v>meson de cocina en "l" acero inoxidable con pozuelo integrado l: 4.35 - 2.60 m. x a: 0.50 m. + salpicadero según detalle de planos. incluye soportes en tubulares de acero inoxidable.</v>
          </cell>
        </row>
        <row r="1590">
          <cell r="D1590" t="str">
            <v>30242</v>
          </cell>
          <cell r="E1590" t="str">
            <v>meson de cafeteria en "l" acero inoxidable con pozuelo integrado l: 2.85 - 1.65 m. x a: 0.50 m. + salpicadero según detalle de planos. incluye soportes en tubulares de acero inoxidable.</v>
          </cell>
        </row>
        <row r="1591">
          <cell r="D1591" t="str">
            <v>30243</v>
          </cell>
          <cell r="E1591" t="str">
            <v>meson mueble mb-13 l: 1.70 m. triangular. meson silestone 2 cm según detalle arquitectonico.</v>
          </cell>
        </row>
        <row r="1592">
          <cell r="D1592" t="str">
            <v>30244</v>
          </cell>
          <cell r="E1592" t="str">
            <v>instalacion mesones muebles</v>
          </cell>
        </row>
        <row r="1593">
          <cell r="D1593" t="str">
            <v>30245</v>
          </cell>
          <cell r="E1593" t="str">
            <v>transporte + instalacion muebles</v>
          </cell>
        </row>
        <row r="1594">
          <cell r="D1594" t="str">
            <v>30246</v>
          </cell>
          <cell r="E1594" t="str">
            <v>subcontrato teja tipo policarbonato alveolar 6 mm polishade</v>
          </cell>
        </row>
        <row r="1595">
          <cell r="D1595" t="str">
            <v>31111</v>
          </cell>
          <cell r="E1595" t="str">
            <v>subcontrato tuberia acero Ø2" + anticorrosivo + acabado</v>
          </cell>
        </row>
        <row r="1596">
          <cell r="D1596" t="str">
            <v>316P1</v>
          </cell>
          <cell r="E1596" t="str">
            <v>corte junta hasta 6 cm</v>
          </cell>
        </row>
        <row r="1597">
          <cell r="D1597" t="str">
            <v>3343A</v>
          </cell>
          <cell r="E1597" t="str">
            <v>columna metalica redonda 8"</v>
          </cell>
        </row>
        <row r="1598">
          <cell r="D1598" t="str">
            <v>34371</v>
          </cell>
          <cell r="E1598" t="str">
            <v>subcontrato zocalo maderas de occidente</v>
          </cell>
        </row>
        <row r="1599">
          <cell r="D1599" t="str">
            <v>35111</v>
          </cell>
          <cell r="E1599" t="str">
            <v>figuracion de acero</v>
          </cell>
        </row>
        <row r="1600">
          <cell r="D1600" t="str">
            <v>36612</v>
          </cell>
          <cell r="E1600" t="str">
            <v>PUERTA P-1 (1.00x2.30) - MARCO MADERA + ALA ENTAMBORADA + CHAPILLA</v>
          </cell>
        </row>
        <row r="1601">
          <cell r="D1601" t="str">
            <v>38439</v>
          </cell>
          <cell r="E1601" t="str">
            <v>suministro baldosa 30 gris grano danta 1-2ref 132749</v>
          </cell>
        </row>
        <row r="1602">
          <cell r="D1602" t="str">
            <v>38440</v>
          </cell>
          <cell r="E1602" t="str">
            <v>pulida y brillada baldosa de grano incluye equipos</v>
          </cell>
        </row>
        <row r="1603">
          <cell r="D1603" t="str">
            <v>39511</v>
          </cell>
          <cell r="E1603" t="str">
            <v>perforacion ø 1/4" profundidad 3 cm</v>
          </cell>
        </row>
        <row r="1604">
          <cell r="D1604" t="str">
            <v>39512</v>
          </cell>
          <cell r="E1604" t="str">
            <v>anclajes epoxicos - incluye instalacion</v>
          </cell>
        </row>
        <row r="1605">
          <cell r="D1605" t="str">
            <v>3A242</v>
          </cell>
          <cell r="E1605" t="str">
            <v>subcontrato de cargue y botada de materiales varios</v>
          </cell>
        </row>
        <row r="1606">
          <cell r="D1606" t="str">
            <v>3A243</v>
          </cell>
          <cell r="E1606" t="str">
            <v>subcontrato de cargue y botada de materiales varios</v>
          </cell>
        </row>
        <row r="1607">
          <cell r="D1607" t="str">
            <v>3A311</v>
          </cell>
          <cell r="E1607" t="str">
            <v>subcontrato de excavacion a maquina - incluye cargue y disposicion final en botadero certificado</v>
          </cell>
        </row>
        <row r="1608">
          <cell r="D1608" t="str">
            <v>3A312</v>
          </cell>
          <cell r="E1608" t="str">
            <v>subcontrato de excavacion a maquina - sotano 2 - incluye cargue y disposicion final en botadero certificado</v>
          </cell>
        </row>
        <row r="1609">
          <cell r="D1609" t="str">
            <v>3A313</v>
          </cell>
          <cell r="E1609" t="str">
            <v>subcontrato de excavacion a maquina - sotano 3 - incluye cargue y disposicion final en botadero certificado</v>
          </cell>
        </row>
        <row r="1610">
          <cell r="D1610" t="str">
            <v>3A314</v>
          </cell>
          <cell r="E1610" t="str">
            <v>subcontrato de excavacion a maquina - sotano 4 - incluye cargue y disposicion final en botadero certificado</v>
          </cell>
        </row>
        <row r="1611">
          <cell r="D1611" t="str">
            <v>3A315</v>
          </cell>
          <cell r="E1611" t="str">
            <v>subcontrato de excavacion a maquina - sotano 5 - incluye cargue y disposicion final en botadero certificado</v>
          </cell>
        </row>
        <row r="1612">
          <cell r="D1612" t="str">
            <v>3A316</v>
          </cell>
          <cell r="E1612" t="str">
            <v>subcontrato de excavacion a maquina - tanques - incluye cargue y disposicion final en botadero certificado</v>
          </cell>
        </row>
        <row r="1613">
          <cell r="D1613" t="str">
            <v>3A317</v>
          </cell>
          <cell r="E1613" t="str">
            <v>subcontrato de excavacion barretes</v>
          </cell>
        </row>
        <row r="1614">
          <cell r="D1614" t="str">
            <v>3A318</v>
          </cell>
          <cell r="E1614" t="str">
            <v>subcontrato de excavacion muros pantalla</v>
          </cell>
        </row>
        <row r="1615">
          <cell r="D1615" t="str">
            <v>3A319</v>
          </cell>
          <cell r="E1615" t="str">
            <v>subcontrato de excavacion pilotes Ø 0.60 m.</v>
          </cell>
        </row>
        <row r="1616">
          <cell r="D1616" t="str">
            <v>3A320</v>
          </cell>
          <cell r="E1616" t="str">
            <v>subcontrato de excavacion pilotes Ø 0.70 m.</v>
          </cell>
        </row>
        <row r="1617">
          <cell r="D1617" t="str">
            <v>3A321</v>
          </cell>
          <cell r="E1617" t="str">
            <v>subcontrato de excavacion pilotes Ø 0.80 m.</v>
          </cell>
        </row>
        <row r="1618">
          <cell r="D1618" t="str">
            <v>3A322</v>
          </cell>
          <cell r="E1618" t="str">
            <v>subcontrato de llenos</v>
          </cell>
        </row>
        <row r="1619">
          <cell r="D1619" t="str">
            <v>3D001</v>
          </cell>
          <cell r="E1619" t="str">
            <v>provision para aislamiento acustico de muros livianos</v>
          </cell>
        </row>
        <row r="1620">
          <cell r="D1620" t="str">
            <v>3E111</v>
          </cell>
          <cell r="E1620" t="str">
            <v>ecomuro para intalacion vertical</v>
          </cell>
        </row>
        <row r="1621">
          <cell r="D1621" t="str">
            <v>3E112</v>
          </cell>
          <cell r="E1621" t="str">
            <v>sistema de riego para ecomuro</v>
          </cell>
        </row>
        <row r="1622">
          <cell r="D1622" t="str">
            <v>3E113</v>
          </cell>
          <cell r="E1622" t="str">
            <v>estructura de soporte de ecomuro</v>
          </cell>
        </row>
        <row r="1623">
          <cell r="D1623" t="str">
            <v>3F611</v>
          </cell>
          <cell r="E1623" t="str">
            <v>PUERTA P-2 (0.80x2.30) - MARCO MADERA + ALA ENTAMBORADA + CHAPILLA</v>
          </cell>
        </row>
        <row r="1624">
          <cell r="D1624" t="str">
            <v>3F810</v>
          </cell>
          <cell r="E1624" t="str">
            <v>subcontrato suministro e instalacion estructura metalica menor</v>
          </cell>
        </row>
        <row r="1625">
          <cell r="D1625" t="str">
            <v>3F811</v>
          </cell>
          <cell r="E1625" t="str">
            <v>subcontrato suministro e instalacion estructura metalica</v>
          </cell>
        </row>
        <row r="1626">
          <cell r="D1626" t="str">
            <v>3F812</v>
          </cell>
          <cell r="E1626" t="str">
            <v>subcontrato suministro e instalacion de cielo en drywall</v>
          </cell>
        </row>
        <row r="1627">
          <cell r="D1627" t="str">
            <v>3F813</v>
          </cell>
          <cell r="E1627" t="str">
            <v>subcontrato dilatacion perimetral de 1x1 para cielo raso</v>
          </cell>
        </row>
        <row r="1628">
          <cell r="D1628" t="str">
            <v>3F814</v>
          </cell>
          <cell r="E1628" t="str">
            <v>subcontrato perforacion circular luminaria pequeña</v>
          </cell>
        </row>
        <row r="1629">
          <cell r="D1629" t="str">
            <v>3F815</v>
          </cell>
          <cell r="E1629" t="str">
            <v>subcontrato perforacion rectangular 60x60 con perfil</v>
          </cell>
        </row>
        <row r="1630">
          <cell r="D1630" t="str">
            <v>3F816</v>
          </cell>
          <cell r="E1630" t="str">
            <v>subcontrato cielo falso tipo armstrong</v>
          </cell>
        </row>
        <row r="1631">
          <cell r="D1631" t="str">
            <v>3F817</v>
          </cell>
          <cell r="E1631" t="str">
            <v>subcontrato suministro e instalacion de cielo en drywall resistente a la humedad</v>
          </cell>
        </row>
        <row r="1632">
          <cell r="D1632" t="str">
            <v>3F818</v>
          </cell>
          <cell r="E1632" t="str">
            <v>subcontrato suministro e instalacion de cielo en superboard</v>
          </cell>
        </row>
        <row r="1633">
          <cell r="D1633" t="str">
            <v>3F819</v>
          </cell>
          <cell r="E1633" t="str">
            <v>subcontrato perforacion para cortinero</v>
          </cell>
        </row>
        <row r="1634">
          <cell r="D1634" t="str">
            <v>3K331</v>
          </cell>
          <cell r="E1634" t="str">
            <v xml:space="preserve">mo vaciado piso en grano pulido </v>
          </cell>
        </row>
        <row r="1635">
          <cell r="D1635" t="str">
            <v>3K732</v>
          </cell>
          <cell r="E1635" t="str">
            <v>mo vaciado zocalo 10cm en baldosa grano pulido</v>
          </cell>
        </row>
        <row r="1636">
          <cell r="D1636" t="str">
            <v>3K733</v>
          </cell>
          <cell r="E1636" t="str">
            <v>vaciado piso en grano pulido (mo y material)</v>
          </cell>
        </row>
        <row r="1637">
          <cell r="D1637" t="str">
            <v>3L111</v>
          </cell>
          <cell r="E1637" t="str">
            <v>PUERTA P-3 (0.70x2.30) - MARCO MADERA + ALA ENTAMBORADA + CHAPILLA</v>
          </cell>
        </row>
        <row r="1638">
          <cell r="D1638" t="str">
            <v>3L112</v>
          </cell>
          <cell r="E1638" t="str">
            <v>ALA PUERTA P-13 (0.70x2.10) - ALA ENTAMBORADA + CELOSIA INFERIOR CON PINTURA DE ACABADO</v>
          </cell>
        </row>
        <row r="1639">
          <cell r="D1639" t="str">
            <v>3L113</v>
          </cell>
          <cell r="E1639" t="str">
            <v>provision para enchapes y puertas hall ascensores</v>
          </cell>
        </row>
        <row r="1640">
          <cell r="D1640" t="str">
            <v>3L115</v>
          </cell>
          <cell r="E1640" t="str">
            <v>MESON DE COCINA EN QUARTZTONE BLANCO POLAR - COCINA TIPO 4 IZQ</v>
          </cell>
        </row>
        <row r="1641">
          <cell r="D1641" t="str">
            <v>3L116</v>
          </cell>
          <cell r="E1641" t="str">
            <v>MESON DE COCINA EN QUARTZTONE BLANCO POLAR - COCINA TIPO 4 DER</v>
          </cell>
        </row>
        <row r="1642">
          <cell r="D1642" t="str">
            <v>3L117</v>
          </cell>
          <cell r="E1642" t="str">
            <v>MESON DE COCINA EN QUARTZTONE BLANCO POLAR - COCINA TIPO 1 IZQ</v>
          </cell>
        </row>
        <row r="1643">
          <cell r="D1643" t="str">
            <v>3L118</v>
          </cell>
          <cell r="E1643" t="str">
            <v>MESON DE COCINA EN QUARTZTONE BLANCO POLAR - COCINA TIPO 1 DER</v>
          </cell>
        </row>
        <row r="1644">
          <cell r="D1644" t="str">
            <v>3L119</v>
          </cell>
          <cell r="E1644" t="str">
            <v>MESON DE COCINA EN QUARTZTONE BLANCO POLAR - COCINA TIPO 2 DER</v>
          </cell>
        </row>
        <row r="1645">
          <cell r="D1645" t="str">
            <v>3L11D</v>
          </cell>
          <cell r="E1645" t="str">
            <v>VENTANA V-1 (1.20x1.20) - ALUMINIO Y VIDRIO</v>
          </cell>
        </row>
        <row r="1646">
          <cell r="D1646" t="str">
            <v>3L11E</v>
          </cell>
          <cell r="E1646" t="str">
            <v>VENTANA V-2 (1.20x0.50) - ALUMINIO Y VIDRIO</v>
          </cell>
        </row>
        <row r="1647">
          <cell r="D1647" t="str">
            <v>3L120</v>
          </cell>
          <cell r="E1647" t="str">
            <v>MESON DE COCINA EN QUARTZTONE BLANCO POLAR - COCINA TIPO 2A IZQ</v>
          </cell>
        </row>
        <row r="1648">
          <cell r="D1648" t="str">
            <v>3L471</v>
          </cell>
          <cell r="E1648" t="str">
            <v>VENTANA V-3 (1.15x2.00) - ALUMINIO Y VIDRIO</v>
          </cell>
        </row>
        <row r="1649">
          <cell r="D1649" t="str">
            <v>3L472</v>
          </cell>
          <cell r="E1649" t="str">
            <v>VENTANA V-4 (1.25x2.00) - ALUMINIO Y VIDRIO</v>
          </cell>
        </row>
        <row r="1650">
          <cell r="D1650" t="str">
            <v>3L473</v>
          </cell>
          <cell r="E1650" t="str">
            <v>VENTANA V-5 (1.16x2.20) - ALUMINIO Y VIDRIO</v>
          </cell>
        </row>
        <row r="1651">
          <cell r="D1651" t="str">
            <v>3L474</v>
          </cell>
          <cell r="E1651" t="str">
            <v>VENTANA V-6 (1.20x1.67) - ALUMINIO Y VIDRIO</v>
          </cell>
        </row>
        <row r="1652">
          <cell r="D1652" t="str">
            <v>3L475</v>
          </cell>
          <cell r="E1652" t="str">
            <v>VENTANA V-7 (0.65x2.00) - ALUMINIO Y VIDRIO</v>
          </cell>
        </row>
        <row r="1653">
          <cell r="D1653" t="str">
            <v>3L476</v>
          </cell>
          <cell r="E1653" t="str">
            <v>VENTANA V-8 (4.75x1.90) - ALUMINIO Y VIDRIO</v>
          </cell>
        </row>
        <row r="1654">
          <cell r="D1654" t="str">
            <v>3L477</v>
          </cell>
          <cell r="E1654" t="str">
            <v>VENTANA V-9 (0.85x0.50) - ALUMINIO Y VIDRIO</v>
          </cell>
        </row>
        <row r="1655">
          <cell r="D1655" t="str">
            <v>3L478</v>
          </cell>
          <cell r="E1655" t="str">
            <v>VENTANA V-10 (1.40x1.65) - ALUMINIO Y VIDRIO</v>
          </cell>
        </row>
        <row r="1656">
          <cell r="D1656" t="str">
            <v>3L479</v>
          </cell>
          <cell r="E1656" t="str">
            <v>VENTANA V-11 (2.00x1.65) - ALUMINIO Y VIDRIO</v>
          </cell>
        </row>
        <row r="1657">
          <cell r="D1657" t="str">
            <v>3L47A</v>
          </cell>
          <cell r="E1657" t="str">
            <v>VENTANA V-12 (2.00x1.30) - ALUMINIO Y VIDRIO</v>
          </cell>
        </row>
        <row r="1658">
          <cell r="D1658" t="str">
            <v>3L47B</v>
          </cell>
          <cell r="E1658" t="str">
            <v>VENTANA V-13 (1.40x1.30) - ALUMINIO Y VIDRIO</v>
          </cell>
        </row>
        <row r="1659">
          <cell r="D1659" t="str">
            <v>3L47C</v>
          </cell>
          <cell r="E1659" t="str">
            <v>VENTANA V-14 (1.90x0.40) - ALUMINIO Y VIDRIO</v>
          </cell>
        </row>
        <row r="1660">
          <cell r="D1660" t="str">
            <v>3L47D</v>
          </cell>
          <cell r="E1660" t="str">
            <v>VENTANA V-15 (1.25x1.20) - ALUMINIO Y VIDRIO</v>
          </cell>
        </row>
        <row r="1661">
          <cell r="D1661" t="str">
            <v>3L47E</v>
          </cell>
          <cell r="E1661" t="str">
            <v>VENTANA V-16 (1.15x1.20) - ALUMINIO Y VIDRIO</v>
          </cell>
        </row>
        <row r="1662">
          <cell r="D1662" t="str">
            <v>3L47F</v>
          </cell>
          <cell r="E1662" t="str">
            <v>VENTANA V-17 (1.25x1.20) - ALUMINIO Y VIDRIO</v>
          </cell>
        </row>
        <row r="1663">
          <cell r="D1663" t="str">
            <v>3L47G</v>
          </cell>
          <cell r="E1663" t="str">
            <v>VENTANA V-18 (1.40x0.50) - ALUMINIO Y VIDRIO</v>
          </cell>
        </row>
        <row r="1664">
          <cell r="D1664" t="str">
            <v>3L47H</v>
          </cell>
          <cell r="E1664" t="str">
            <v>VENTANA V-19 (1.35x1.20) - ALUMINIO Y VIDRIO</v>
          </cell>
        </row>
        <row r="1665">
          <cell r="D1665" t="str">
            <v>3L47I</v>
          </cell>
          <cell r="E1665" t="str">
            <v>VENTANA V-20 (3.45x0.60) - ALUMINIO Y VIDRIO</v>
          </cell>
        </row>
        <row r="1666">
          <cell r="D1666" t="str">
            <v>3L47J</v>
          </cell>
          <cell r="E1666" t="str">
            <v>VENTANA V-21 (1.35x1.30) - ALUMINIO Y VIDRIO</v>
          </cell>
        </row>
        <row r="1667">
          <cell r="D1667" t="str">
            <v>3L47K</v>
          </cell>
          <cell r="E1667" t="str">
            <v>VENTANA V-22 (1.55x0.40) - ALUMINIO Y VIDRIO</v>
          </cell>
        </row>
        <row r="1668">
          <cell r="D1668" t="str">
            <v>3L47L</v>
          </cell>
          <cell r="E1668" t="str">
            <v>VENTANA V-23 (1.20x1.30) - ALUMINIO Y VIDRIO</v>
          </cell>
        </row>
        <row r="1669">
          <cell r="D1669" t="str">
            <v>3L47M</v>
          </cell>
          <cell r="E1669" t="str">
            <v>VENTANA V-24 (1.00x1.30) - ALUMINIO Y VIDRIO</v>
          </cell>
        </row>
        <row r="1670">
          <cell r="D1670" t="str">
            <v>3L47N</v>
          </cell>
          <cell r="E1670" t="str">
            <v>VENTANA V-25 (0.45x0.50) - ALUMINIO Y VIDRIO</v>
          </cell>
        </row>
        <row r="1671">
          <cell r="D1671" t="str">
            <v>3L47O</v>
          </cell>
          <cell r="E1671" t="str">
            <v>VENTANA V-26 (1.25x1.30) - ALUMINIO Y VIDRIO</v>
          </cell>
        </row>
        <row r="1672">
          <cell r="D1672" t="str">
            <v>3L47P</v>
          </cell>
          <cell r="E1672" t="str">
            <v>VENTANA V-27 (0.80x1.20) - ALUMINIO Y VIDRIO</v>
          </cell>
        </row>
        <row r="1673">
          <cell r="D1673" t="str">
            <v>3L47Q</v>
          </cell>
          <cell r="E1673" t="str">
            <v>VENTANA V-28 (2.90x2.00) - ALUMINIO Y VIDRIO</v>
          </cell>
        </row>
        <row r="1674">
          <cell r="D1674" t="str">
            <v>3L47R</v>
          </cell>
          <cell r="E1674" t="str">
            <v>VENTANA V-29 (3.60x2.00) - ALUMINIO Y VIDRIO</v>
          </cell>
        </row>
        <row r="1675">
          <cell r="D1675" t="str">
            <v>3L47S</v>
          </cell>
          <cell r="E1675" t="str">
            <v>VENTANA V-30 (1.05x2.00) - ALUMINIO Y VIDRIO</v>
          </cell>
        </row>
        <row r="1676">
          <cell r="D1676" t="str">
            <v>3L47T</v>
          </cell>
          <cell r="E1676" t="str">
            <v>VENTANA V-31 (0.55x0.50) - ALUMINIO Y VIDRIO</v>
          </cell>
        </row>
        <row r="1677">
          <cell r="D1677" t="str">
            <v>3L47U</v>
          </cell>
          <cell r="E1677" t="str">
            <v>VENTANA V-32 (2.05x1.65) - ALUMINIO Y VIDRIO</v>
          </cell>
        </row>
        <row r="1678">
          <cell r="D1678" t="str">
            <v>3L47V</v>
          </cell>
          <cell r="E1678" t="str">
            <v>VENTANA V-33 (1.30x0.50) - ALUMINIO Y VIDRIO</v>
          </cell>
        </row>
        <row r="1679">
          <cell r="D1679" t="str">
            <v>3L47W</v>
          </cell>
          <cell r="E1679" t="str">
            <v>VENTANA V-34 (1.25x1.65) - ALUMINIO Y VIDRIO</v>
          </cell>
        </row>
        <row r="1680">
          <cell r="D1680" t="str">
            <v>3L667</v>
          </cell>
          <cell r="E1680" t="str">
            <v>persiana cuarto basuras</v>
          </cell>
        </row>
        <row r="1681">
          <cell r="D1681" t="str">
            <v>3L669</v>
          </cell>
          <cell r="E1681" t="str">
            <v>PUERTA VIDRIERA PV-1 (1.25x2.30) - ALUMINIO Y VIDRIO</v>
          </cell>
        </row>
        <row r="1682">
          <cell r="D1682" t="str">
            <v>3L66A</v>
          </cell>
          <cell r="E1682" t="str">
            <v>PUERTA VIDRIERA PV-2 (2.20x2.30) - ALUMINIO Y VIDRIO</v>
          </cell>
        </row>
        <row r="1683">
          <cell r="D1683" t="str">
            <v>3L66C</v>
          </cell>
          <cell r="E1683" t="str">
            <v>PUERTA VIDRIERA PV-3 (2.00x2.30) - ALUMINIO Y VIDRIO</v>
          </cell>
        </row>
        <row r="1684">
          <cell r="D1684" t="str">
            <v>3L811</v>
          </cell>
          <cell r="E1684" t="str">
            <v>PUERTA VIDRIERA PV-4 (1.95x2.30) - ALUMINIO Y VIDRIO</v>
          </cell>
        </row>
        <row r="1685">
          <cell r="D1685" t="str">
            <v>3L812</v>
          </cell>
          <cell r="E1685" t="str">
            <v>PUERTA VIDRIERA PV-5 (1.15x2.30) - ALUMINIO Y VIDRIO</v>
          </cell>
        </row>
        <row r="1686">
          <cell r="D1686" t="str">
            <v>3L891</v>
          </cell>
          <cell r="E1686" t="str">
            <v>PUERTA VIDRIERA PV-6 (4.05x2.30) - ALUMINIO Y VIDRIO</v>
          </cell>
        </row>
        <row r="1687">
          <cell r="D1687" t="str">
            <v>3L892</v>
          </cell>
          <cell r="E1687" t="str">
            <v>PUERTA VIDRIERA PV-7 (2.74x2.30) - ALUMINIO Y VIDRIO</v>
          </cell>
        </row>
        <row r="1688">
          <cell r="D1688" t="str">
            <v>3L893</v>
          </cell>
          <cell r="E1688" t="str">
            <v>PUERTA VIDRIERA PV-8 (1.35x2.30) - ALUMINIO Y VIDRIO</v>
          </cell>
        </row>
        <row r="1689">
          <cell r="D1689" t="str">
            <v>3LA11</v>
          </cell>
          <cell r="E1689" t="str">
            <v>PUERTA VIDRIERA PV-9 (4.75x2.30) - ALUMINIO Y VIDRIO</v>
          </cell>
        </row>
        <row r="1690">
          <cell r="D1690" t="str">
            <v>3LA17</v>
          </cell>
          <cell r="E1690" t="str">
            <v>divisiones en acero inoxidable tipo socoda</v>
          </cell>
        </row>
        <row r="1691">
          <cell r="D1691" t="str">
            <v>3LA18</v>
          </cell>
          <cell r="E1691" t="str">
            <v>ventanas cuarto bombas con vidrio de seguridad</v>
          </cell>
        </row>
        <row r="1692">
          <cell r="D1692" t="str">
            <v>3LA19</v>
          </cell>
          <cell r="E1692" t="str">
            <v>mo instalacion ventaneria</v>
          </cell>
        </row>
        <row r="1693">
          <cell r="D1693" t="str">
            <v>3LA1B</v>
          </cell>
          <cell r="E1693" t="str">
            <v>CUBIERTA MIXTA 4 PUESTOS HACEB ASSENTO 60 ELECTRICO</v>
          </cell>
        </row>
        <row r="1694">
          <cell r="D1694" t="str">
            <v>3LA1C</v>
          </cell>
          <cell r="E1694" t="str">
            <v>CAMPANA HACEB CE 60 EN ACERO INOXIDABLE</v>
          </cell>
        </row>
        <row r="1695">
          <cell r="D1695" t="str">
            <v>3LA1D</v>
          </cell>
          <cell r="E1695" t="str">
            <v>HORNO ELECTRICO HACEB ASSENTO 60</v>
          </cell>
        </row>
        <row r="1696">
          <cell r="D1696" t="str">
            <v>3LA20</v>
          </cell>
          <cell r="E1696" t="str">
            <v>ventanas salon social y cancha squash</v>
          </cell>
        </row>
        <row r="1697">
          <cell r="D1697" t="str">
            <v>3M311</v>
          </cell>
          <cell r="E1697" t="str">
            <v>meson cocina en acero inoxidable</v>
          </cell>
        </row>
        <row r="1698">
          <cell r="D1698" t="str">
            <v>3M312</v>
          </cell>
          <cell r="E1698" t="str">
            <v>MESONES DE BAÑO EN MARMOL CAFE PINTO - L: 0.60 M. x A: 0.55 M.</v>
          </cell>
        </row>
        <row r="1699">
          <cell r="D1699" t="str">
            <v>3M313</v>
          </cell>
          <cell r="E1699" t="str">
            <v>MESONES DE BAÑO EN MARMOL CAFE PINTO - L: 0.60 M. x A: 0.60 M.</v>
          </cell>
        </row>
        <row r="1700">
          <cell r="D1700" t="str">
            <v>3M314</v>
          </cell>
          <cell r="E1700" t="str">
            <v>MESONES DE BAÑO EN MARMOL CAFE PINTO - L: 0.65 M. x A: 0.60 M.</v>
          </cell>
        </row>
        <row r="1701">
          <cell r="D1701" t="str">
            <v>3M315</v>
          </cell>
          <cell r="E1701" t="str">
            <v>MESONES DE BAÑO EN MARMOL CAFE PINTO - L: 0.85 M. x A: 0.60 M.</v>
          </cell>
        </row>
        <row r="1702">
          <cell r="D1702" t="str">
            <v>3M316</v>
          </cell>
          <cell r="E1702" t="str">
            <v>MESONES DE BAÑO EN MARMOL CAFE PINTO - L: 0.55 M. x A: 0.55 M.</v>
          </cell>
        </row>
        <row r="1703">
          <cell r="D1703" t="str">
            <v>3M317</v>
          </cell>
          <cell r="E1703" t="str">
            <v>MESONES DE BAÑO EN MARMOL CAFE PINTO - L: 0.55 M. x A: 0.60 M.</v>
          </cell>
        </row>
        <row r="1704">
          <cell r="D1704" t="str">
            <v>3M318</v>
          </cell>
          <cell r="E1704" t="str">
            <v>MESONES DE BAÑO EN MARMOL CAFE PINTO - L: 0.65 M. x A: 0.55 M.</v>
          </cell>
        </row>
        <row r="1705">
          <cell r="D1705" t="str">
            <v>3M31A</v>
          </cell>
          <cell r="E1705" t="str">
            <v>MUEBLE ALTO Y BAJO COCINA TIPO 4 IZQ - PINTURA POLIURETANO + MELAMINICO</v>
          </cell>
        </row>
        <row r="1706">
          <cell r="D1706" t="str">
            <v>3M31B</v>
          </cell>
          <cell r="E1706" t="str">
            <v>MUEBLE ALTO Y BAJO COCINA TIPO 4 DER - PINTURA POLIURETANO + MELAMINICO</v>
          </cell>
        </row>
        <row r="1707">
          <cell r="D1707" t="str">
            <v>3M31C</v>
          </cell>
          <cell r="E1707" t="str">
            <v>MUEBLE ALTO Y BAJO COCINA TIPO 1 IZQ - PINTURA POLIURETANO + MELAMINICO</v>
          </cell>
        </row>
        <row r="1708">
          <cell r="D1708" t="str">
            <v>3M31D</v>
          </cell>
          <cell r="E1708" t="str">
            <v>MUEBLE ALTO Y BAJO COCINA TIPO 1 DER - PINTURA POLIURETANO + MELAMINICO</v>
          </cell>
        </row>
        <row r="1709">
          <cell r="D1709" t="str">
            <v>3M31E</v>
          </cell>
          <cell r="E1709" t="str">
            <v>MUEBLE ALTO Y BAJO COCINA TIPO 2 DER - PINTURA POLIURETANO + MELAMINICO</v>
          </cell>
        </row>
        <row r="1710">
          <cell r="D1710" t="str">
            <v>3M31F</v>
          </cell>
          <cell r="E1710" t="str">
            <v>MUEBLE ALTO Y BAJO COCINA TIPO 2A IZQ - PINTURA POLIURETANO + MELAMINICO</v>
          </cell>
        </row>
        <row r="1711">
          <cell r="D1711" t="str">
            <v>3N451</v>
          </cell>
          <cell r="E1711" t="str">
            <v>cabinas para ducha en vidrio templado 6mm incoloro</v>
          </cell>
        </row>
        <row r="1712">
          <cell r="D1712" t="str">
            <v>3O211</v>
          </cell>
          <cell r="E1712" t="str">
            <v>subcontrato engramado</v>
          </cell>
        </row>
        <row r="1713">
          <cell r="D1713" t="str">
            <v>3O212</v>
          </cell>
          <cell r="E1713" t="str">
            <v>subcontrato mantenimiento via</v>
          </cell>
        </row>
        <row r="1714">
          <cell r="D1714" t="str">
            <v>3O213</v>
          </cell>
          <cell r="E1714" t="str">
            <v>subcontrato suministro y siembra de arboles - incluye tierra negra</v>
          </cell>
        </row>
        <row r="1715">
          <cell r="D1715" t="str">
            <v>3O214</v>
          </cell>
          <cell r="E1715" t="str">
            <v>subcontrato suministro y siembra de rastreras - incluye tierra negra</v>
          </cell>
        </row>
        <row r="1716">
          <cell r="D1716" t="str">
            <v>3O215</v>
          </cell>
          <cell r="E1716" t="str">
            <v>subcontrato trasplante de arboles h&gt;5m.</v>
          </cell>
        </row>
        <row r="1717">
          <cell r="D1717" t="str">
            <v>3O230</v>
          </cell>
          <cell r="E1717" t="str">
            <v>tierra negra</v>
          </cell>
        </row>
        <row r="1718">
          <cell r="D1718" t="str">
            <v>3O411</v>
          </cell>
          <cell r="E1718" t="str">
            <v>suministro y colocación a todo costo de cerramiento metalico</v>
          </cell>
        </row>
        <row r="1719">
          <cell r="D1719" t="str">
            <v>3O461</v>
          </cell>
          <cell r="E1719" t="str">
            <v>subcontrato purta abatible una hoja resistente al fuego 60 min cin medidas, marco y color estandar importada dierre ref.e-cover zrf60</v>
          </cell>
        </row>
        <row r="1720">
          <cell r="D1720" t="str">
            <v>3P111</v>
          </cell>
          <cell r="E1720" t="str">
            <v>Ascensor 9 pasajeros 600 kg</v>
          </cell>
        </row>
        <row r="1721">
          <cell r="D1721" t="str">
            <v>3P112</v>
          </cell>
          <cell r="E1721" t="str">
            <v>subcontrato shute basuras</v>
          </cell>
        </row>
        <row r="1722">
          <cell r="D1722" t="str">
            <v>3P113</v>
          </cell>
          <cell r="E1722" t="str">
            <v>equipos para piscina</v>
          </cell>
        </row>
        <row r="1723">
          <cell r="D1723" t="str">
            <v>3P114</v>
          </cell>
          <cell r="E1723" t="str">
            <v>Ascensor 9 pasajeros 600 kg - torre 6</v>
          </cell>
        </row>
        <row r="1724">
          <cell r="D1724" t="str">
            <v>3P115</v>
          </cell>
          <cell r="E1724" t="str">
            <v>Ascensor 9 pasajeros 600 kg - torre 7</v>
          </cell>
        </row>
        <row r="1725">
          <cell r="D1725" t="str">
            <v>3P116</v>
          </cell>
          <cell r="E1725" t="str">
            <v>subcontrato shute basuras - torre 6</v>
          </cell>
        </row>
        <row r="1726">
          <cell r="D1726" t="str">
            <v>3P117</v>
          </cell>
          <cell r="E1726" t="str">
            <v>subcontrato shute basuras - torre 7</v>
          </cell>
        </row>
        <row r="1727">
          <cell r="D1727" t="str">
            <v>3P118</v>
          </cell>
          <cell r="E1727" t="str">
            <v>PUERTA METALICA P-11A (1.00x2.10) MARCO METALICO + ALA PERSIANA CAL 18</v>
          </cell>
        </row>
        <row r="1728">
          <cell r="D1728" t="str">
            <v>3P119</v>
          </cell>
          <cell r="E1728" t="str">
            <v>PUERTA METALICA P-12 (0.90x2.10) MARCO METALICO + ALA PERSIANA CAL 18</v>
          </cell>
        </row>
        <row r="1729">
          <cell r="D1729" t="str">
            <v>3P120</v>
          </cell>
          <cell r="E1729" t="str">
            <v>MARCO METALICO PUERTA P-13 (0.70x2.10) LAMINA CAL 18.</v>
          </cell>
        </row>
        <row r="1730">
          <cell r="D1730" t="str">
            <v>3P123</v>
          </cell>
          <cell r="E1730" t="str">
            <v>CABINA DE DUCHA EN VIDRIO TEMPLADO 6 MM CORREDIZA - 1.26x1.90 M.</v>
          </cell>
        </row>
        <row r="1731">
          <cell r="D1731" t="str">
            <v>3P124</v>
          </cell>
          <cell r="E1731" t="str">
            <v>CABINA DE DUCHA EN VIDRIO TEMPLADO 6 MM CORREDIZA - 1.00x1.90 M.</v>
          </cell>
        </row>
        <row r="1732">
          <cell r="D1732" t="str">
            <v>3P125</v>
          </cell>
          <cell r="E1732" t="str">
            <v>CABINA DE DUCHA EN VIDRIO TEMPLADO 6 MM CORREDIZA - 0.86x1.90 M.</v>
          </cell>
        </row>
        <row r="1733">
          <cell r="D1733" t="str">
            <v>3P126</v>
          </cell>
          <cell r="E1733" t="str">
            <v>CABINA DE DUCHA EN VIDRIO TEMPLADO 6 MM CORREDIZA - 1.30x1.90 M.</v>
          </cell>
        </row>
        <row r="1734">
          <cell r="D1734" t="str">
            <v>3P127</v>
          </cell>
          <cell r="E1734" t="str">
            <v>CABINA DE DUCHA EN VIDRIO TEMPLADO 6 MM CORREDIZA - 1.27x1.90 M.</v>
          </cell>
        </row>
        <row r="1735">
          <cell r="D1735" t="str">
            <v>3P128</v>
          </cell>
          <cell r="E1735" t="str">
            <v>CABINA DE DUCHA EN VIDRIO TEMPLADO 6 MM CORREDIZA - 0.96x1.90 M.</v>
          </cell>
        </row>
        <row r="1736">
          <cell r="D1736" t="str">
            <v>3P131</v>
          </cell>
          <cell r="E1736" t="str">
            <v>pasamanos balcones - bolillo aluminio + vidrio templado</v>
          </cell>
        </row>
        <row r="1737">
          <cell r="D1737" t="str">
            <v>3P132</v>
          </cell>
          <cell r="E1737" t="str">
            <v>pasamanos vacio escaleras duplex - bolillo acero inoxidable + vidrio templado</v>
          </cell>
        </row>
        <row r="1738">
          <cell r="D1738" t="str">
            <v>3P134</v>
          </cell>
          <cell r="E1738" t="str">
            <v>pasamanos escaleras punto fijo tubulares metalicos</v>
          </cell>
        </row>
        <row r="1739">
          <cell r="D1739" t="str">
            <v>3P135</v>
          </cell>
          <cell r="E1739" t="str">
            <v>escalera de gato</v>
          </cell>
        </row>
        <row r="1740">
          <cell r="D1740" t="str">
            <v>3P136</v>
          </cell>
          <cell r="E1740" t="str">
            <v>provision casillero porteria</v>
          </cell>
        </row>
        <row r="1741">
          <cell r="D1741" t="str">
            <v>3P137</v>
          </cell>
          <cell r="E1741" t="str">
            <v>nomenclatura apartamentos</v>
          </cell>
        </row>
        <row r="1742">
          <cell r="D1742" t="str">
            <v>3P138</v>
          </cell>
          <cell r="E1742" t="str">
            <v>nomenclatura utiles y hobbies</v>
          </cell>
        </row>
        <row r="1743">
          <cell r="D1743" t="str">
            <v>3P139</v>
          </cell>
          <cell r="E1743" t="str">
            <v>nomenclatura numero edificio</v>
          </cell>
        </row>
        <row r="1744">
          <cell r="D1744" t="str">
            <v>3P140</v>
          </cell>
          <cell r="E1744" t="str">
            <v>provision para arborizacion y paisajismo</v>
          </cell>
        </row>
        <row r="1745">
          <cell r="D1745" t="str">
            <v>3P141</v>
          </cell>
          <cell r="E1745" t="str">
            <v>nomenclatura en hall oficinas y apartamentos</v>
          </cell>
        </row>
        <row r="1746">
          <cell r="D1746" t="str">
            <v>3P142</v>
          </cell>
          <cell r="E1746" t="str">
            <v>nomenclatura en escalas de servicio y de emergencia</v>
          </cell>
        </row>
        <row r="1747">
          <cell r="D1747" t="str">
            <v>3P148</v>
          </cell>
          <cell r="E1747" t="str">
            <v>pasamanos escaleras punto fijo doble tubulares metalicos</v>
          </cell>
        </row>
        <row r="1748">
          <cell r="D1748" t="str">
            <v>3P149</v>
          </cell>
          <cell r="E1748" t="str">
            <v>pasamanos circulaciones parales metalicos + malla</v>
          </cell>
        </row>
        <row r="1749">
          <cell r="D1749" t="str">
            <v>3P150</v>
          </cell>
          <cell r="E1749" t="str">
            <v>provision para piso en piedra senderos</v>
          </cell>
        </row>
        <row r="1750">
          <cell r="D1750" t="str">
            <v>3P151</v>
          </cell>
          <cell r="E1750" t="str">
            <v>provision para cancha de squash</v>
          </cell>
        </row>
        <row r="1751">
          <cell r="D1751" t="str">
            <v>3Q11A</v>
          </cell>
          <cell r="E1751" t="str">
            <v>MUEBLE INFERIOR DE BAÑO - L: 0.60 M. x A: 0.55 M.</v>
          </cell>
        </row>
        <row r="1752">
          <cell r="D1752" t="str">
            <v>3Q11B</v>
          </cell>
          <cell r="E1752" t="str">
            <v>MUEBLE INFERIOR DE BAÑO - L: 0.60 M. x A: 0.60 M.</v>
          </cell>
        </row>
        <row r="1753">
          <cell r="D1753" t="str">
            <v>3Q11C</v>
          </cell>
          <cell r="E1753" t="str">
            <v>MUEBLE INFERIOR DE BAÑO - L: 0.65 M. x A: 0.60 M.</v>
          </cell>
        </row>
        <row r="1754">
          <cell r="D1754" t="str">
            <v>3Q11D</v>
          </cell>
          <cell r="E1754" t="str">
            <v>MUEBLE INFERIOR DE BAÑO - L: 0.85 M. x A: 0.60 M.</v>
          </cell>
        </row>
        <row r="1755">
          <cell r="D1755" t="str">
            <v>3Q11E</v>
          </cell>
          <cell r="E1755" t="str">
            <v>MUEBLE INFERIOR DE BAÑO - L: 0.55 M. x A: 0.55 M.</v>
          </cell>
        </row>
        <row r="1756">
          <cell r="D1756" t="str">
            <v>3Q11F</v>
          </cell>
          <cell r="E1756" t="str">
            <v>MUEBLE INFERIOR DE BAÑO - L: 0.55 M. x A: 0.60 M.</v>
          </cell>
        </row>
        <row r="1757">
          <cell r="D1757" t="str">
            <v>3Q11G</v>
          </cell>
          <cell r="E1757" t="str">
            <v>MUEBLE INFERIOR DE BAÑO - L: 0.65 M. x A: 0.55 M.</v>
          </cell>
        </row>
        <row r="1758">
          <cell r="D1758" t="str">
            <v>3Q11J</v>
          </cell>
          <cell r="E1758" t="str">
            <v>VESTIER TIPO 1A</v>
          </cell>
        </row>
        <row r="1759">
          <cell r="D1759" t="str">
            <v>3Q11K</v>
          </cell>
          <cell r="E1759" t="str">
            <v>VESTIER TIPO 2</v>
          </cell>
        </row>
        <row r="1760">
          <cell r="D1760" t="str">
            <v>3Q11L</v>
          </cell>
          <cell r="E1760" t="str">
            <v>VESTIER TIPO 3</v>
          </cell>
        </row>
        <row r="1761">
          <cell r="D1761" t="str">
            <v>3Q11M</v>
          </cell>
          <cell r="E1761" t="str">
            <v>VESTIER TIPO 3A</v>
          </cell>
        </row>
        <row r="1762">
          <cell r="D1762" t="str">
            <v>3Q11N</v>
          </cell>
          <cell r="E1762" t="str">
            <v>VESTIER TIPO 4A</v>
          </cell>
        </row>
        <row r="1763">
          <cell r="D1763" t="str">
            <v>3Q11O</v>
          </cell>
          <cell r="E1763" t="str">
            <v>VESTIER TIPO 11</v>
          </cell>
        </row>
        <row r="1764">
          <cell r="D1764" t="str">
            <v>3Q11P</v>
          </cell>
          <cell r="E1764" t="str">
            <v>CLOSET TIPO 1</v>
          </cell>
        </row>
        <row r="1765">
          <cell r="D1765" t="str">
            <v>3Q11Q</v>
          </cell>
          <cell r="E1765" t="str">
            <v>CLOSET TIPO 2</v>
          </cell>
        </row>
        <row r="1766">
          <cell r="D1766" t="str">
            <v>3Q11R</v>
          </cell>
          <cell r="E1766" t="str">
            <v>CLOSET TIPO 4</v>
          </cell>
        </row>
        <row r="1767">
          <cell r="D1767" t="str">
            <v>3Q11S</v>
          </cell>
          <cell r="E1767" t="str">
            <v>CLOSET ACCESO APARTAMENTO C-L</v>
          </cell>
        </row>
        <row r="1768">
          <cell r="D1768" t="str">
            <v>3Q11U</v>
          </cell>
          <cell r="E1768" t="str">
            <v>CLOSET ACCESO APARTAMENTO C-L''</v>
          </cell>
        </row>
        <row r="1769">
          <cell r="D1769" t="str">
            <v>3Q11V</v>
          </cell>
          <cell r="E1769" t="str">
            <v>CLOSET ROPAS C-13A</v>
          </cell>
        </row>
        <row r="1770">
          <cell r="D1770" t="str">
            <v>3S115</v>
          </cell>
          <cell r="E1770" t="str">
            <v>lavado con agua a presion</v>
          </cell>
        </row>
        <row r="1771">
          <cell r="D1771" t="str">
            <v>3S311</v>
          </cell>
          <cell r="E1771" t="str">
            <v>servicio provisional de energia</v>
          </cell>
        </row>
        <row r="1772">
          <cell r="D1772" t="str">
            <v>3S312</v>
          </cell>
          <cell r="E1772" t="str">
            <v>servicio provisional de agua y alcantarillado</v>
          </cell>
        </row>
        <row r="1773">
          <cell r="D1773" t="str">
            <v>3S313</v>
          </cell>
          <cell r="E1773" t="str">
            <v>servicio provisional de telefono</v>
          </cell>
        </row>
        <row r="1774">
          <cell r="D1774" t="str">
            <v>3S314</v>
          </cell>
          <cell r="E1774" t="str">
            <v>dotacion seguridad industrial</v>
          </cell>
        </row>
        <row r="1775">
          <cell r="D1775" t="str">
            <v>3Z111</v>
          </cell>
          <cell r="E1775" t="str">
            <v>provision para redes hidrosanitarias</v>
          </cell>
        </row>
        <row r="1776">
          <cell r="D1776" t="str">
            <v>3Z112</v>
          </cell>
          <cell r="E1776" t="str">
            <v>provision para redes electricas torre 5</v>
          </cell>
        </row>
        <row r="1777">
          <cell r="D1777" t="str">
            <v>3Z113</v>
          </cell>
          <cell r="E1777" t="str">
            <v>provision tramo escalas en royal beta</v>
          </cell>
        </row>
        <row r="1778">
          <cell r="D1778" t="str">
            <v>3Z114</v>
          </cell>
          <cell r="E1778" t="str">
            <v>provision para redes electricas plataforma t5</v>
          </cell>
        </row>
        <row r="1779">
          <cell r="D1779" t="str">
            <v>3Z115</v>
          </cell>
          <cell r="E1779" t="str">
            <v>provision para redes electricas torre 6</v>
          </cell>
        </row>
        <row r="1780">
          <cell r="D1780" t="str">
            <v>3Z116</v>
          </cell>
          <cell r="E1780" t="str">
            <v>provision para redes electricas plataforma t6</v>
          </cell>
        </row>
        <row r="1781">
          <cell r="D1781" t="str">
            <v>3Z117</v>
          </cell>
          <cell r="E1781" t="str">
            <v>provision para redes electricas torre 7</v>
          </cell>
        </row>
        <row r="1782">
          <cell r="D1782" t="str">
            <v>3Z118</v>
          </cell>
          <cell r="E1782" t="str">
            <v>provision para redes electricas plataforma t7</v>
          </cell>
        </row>
        <row r="1783">
          <cell r="D1783" t="str">
            <v>3Z120</v>
          </cell>
          <cell r="E1783" t="str">
            <v>provision para redes hidrosanitarias torre 6</v>
          </cell>
        </row>
        <row r="1784">
          <cell r="D1784" t="str">
            <v>3Z121</v>
          </cell>
          <cell r="E1784" t="str">
            <v>provision para redes hidrosanitarias plataforma t6</v>
          </cell>
        </row>
        <row r="1785">
          <cell r="D1785" t="str">
            <v>3Z122</v>
          </cell>
          <cell r="E1785" t="str">
            <v>provision para redes hidrosanitarias torre 7</v>
          </cell>
        </row>
        <row r="1786">
          <cell r="D1786" t="str">
            <v>3Z123</v>
          </cell>
          <cell r="E1786" t="str">
            <v>provision para redes hidrosanitarias plataforma t7</v>
          </cell>
        </row>
        <row r="1787">
          <cell r="D1787" t="str">
            <v>3Z162</v>
          </cell>
          <cell r="E1787" t="str">
            <v>lechada para baldosa color acorde al piso</v>
          </cell>
        </row>
        <row r="1788">
          <cell r="D1788" t="str">
            <v>41221</v>
          </cell>
          <cell r="E1788" t="str">
            <v>abrazadera giratoria 48mm</v>
          </cell>
        </row>
        <row r="1789">
          <cell r="D1789" t="str">
            <v>41222</v>
          </cell>
          <cell r="E1789" t="str">
            <v>tornillo nivelador escualizable 600mm</v>
          </cell>
        </row>
        <row r="1790">
          <cell r="D1790" t="str">
            <v>41223</v>
          </cell>
          <cell r="E1790" t="str">
            <v>vertical 1500mm con pin</v>
          </cell>
        </row>
        <row r="1791">
          <cell r="D1791" t="str">
            <v>41224</v>
          </cell>
          <cell r="E1791" t="str">
            <v>horizontal 1400mm</v>
          </cell>
        </row>
        <row r="1792">
          <cell r="D1792" t="str">
            <v>41225</v>
          </cell>
          <cell r="E1792" t="str">
            <v>diagonal 3000x2000mm</v>
          </cell>
        </row>
        <row r="1793">
          <cell r="D1793" t="str">
            <v>41226</v>
          </cell>
          <cell r="E1793" t="str">
            <v>plataforma 1400mm</v>
          </cell>
        </row>
        <row r="1794">
          <cell r="D1794" t="str">
            <v>41227</v>
          </cell>
          <cell r="E1794" t="str">
            <v>escalera</v>
          </cell>
        </row>
        <row r="1795">
          <cell r="D1795" t="str">
            <v>41228</v>
          </cell>
          <cell r="E1795" t="str">
            <v>tornillo nivelador con ruedas</v>
          </cell>
        </row>
        <row r="1796">
          <cell r="D1796" t="str">
            <v>41229</v>
          </cell>
          <cell r="E1796" t="str">
            <v>rodapies 1400mm</v>
          </cell>
        </row>
        <row r="1797">
          <cell r="D1797" t="str">
            <v>4122A</v>
          </cell>
          <cell r="E1797" t="str">
            <v>plataforma escotilla 1400mm</v>
          </cell>
        </row>
        <row r="1798">
          <cell r="D1798" t="str">
            <v>4122B</v>
          </cell>
          <cell r="E1798" t="str">
            <v>base</v>
          </cell>
        </row>
        <row r="1799">
          <cell r="D1799" t="str">
            <v>4122C</v>
          </cell>
          <cell r="E1799" t="str">
            <v>conector mellizo</v>
          </cell>
        </row>
        <row r="1800">
          <cell r="D1800" t="str">
            <v>4122D</v>
          </cell>
          <cell r="E1800" t="str">
            <v>horquilla</v>
          </cell>
        </row>
        <row r="1801">
          <cell r="D1801" t="str">
            <v>4122E</v>
          </cell>
          <cell r="E1801" t="str">
            <v>pasador seguridad</v>
          </cell>
        </row>
        <row r="1802">
          <cell r="D1802" t="str">
            <v>4122F</v>
          </cell>
          <cell r="E1802" t="str">
            <v>pin acople graduable</v>
          </cell>
        </row>
        <row r="1803">
          <cell r="D1803" t="str">
            <v>412A2</v>
          </cell>
          <cell r="E1803" t="str">
            <v>caseton en icopor</v>
          </cell>
        </row>
        <row r="1804">
          <cell r="D1804" t="str">
            <v>412A3</v>
          </cell>
          <cell r="E1804" t="str">
            <v>caseton en icopor</v>
          </cell>
        </row>
        <row r="1805">
          <cell r="D1805" t="str">
            <v>412A4</v>
          </cell>
          <cell r="E1805" t="str">
            <v>caseton en madera recuperable</v>
          </cell>
        </row>
        <row r="1806">
          <cell r="D1806" t="str">
            <v>41321</v>
          </cell>
          <cell r="E1806" t="str">
            <v>vibrocompactador (canguro)</v>
          </cell>
        </row>
        <row r="1807">
          <cell r="D1807" t="str">
            <v>41322</v>
          </cell>
          <cell r="E1807" t="str">
            <v>vibrocompactador (rana)</v>
          </cell>
        </row>
        <row r="1808">
          <cell r="D1808" t="str">
            <v>41341</v>
          </cell>
          <cell r="E1808" t="str">
            <v>vibrocompactador electrico 110 v</v>
          </cell>
        </row>
        <row r="1809">
          <cell r="D1809" t="str">
            <v>41411</v>
          </cell>
          <cell r="E1809" t="str">
            <v>bomba sumergible de 2" monosfasica a 220 v ac</v>
          </cell>
        </row>
        <row r="1810">
          <cell r="D1810" t="str">
            <v>41412</v>
          </cell>
          <cell r="E1810" t="str">
            <v>bomba sumergible de 3" monosfasica a 220 v ac</v>
          </cell>
        </row>
        <row r="1811">
          <cell r="D1811" t="str">
            <v>41421</v>
          </cell>
          <cell r="E1811" t="str">
            <v>bomba hidrostatica</v>
          </cell>
        </row>
        <row r="1812">
          <cell r="D1812" t="str">
            <v>41431</v>
          </cell>
          <cell r="E1812" t="str">
            <v>hidrolavadora</v>
          </cell>
        </row>
        <row r="1813">
          <cell r="D1813" t="str">
            <v>41611</v>
          </cell>
          <cell r="E1813" t="str">
            <v>cortadora de adobe</v>
          </cell>
        </row>
        <row r="1814">
          <cell r="D1814" t="str">
            <v>416P1</v>
          </cell>
          <cell r="E1814" t="str">
            <v xml:space="preserve">cortadora de piso </v>
          </cell>
        </row>
        <row r="1815">
          <cell r="D1815" t="str">
            <v>421A1</v>
          </cell>
          <cell r="E1815" t="str">
            <v>angulo exterior 1200 mm</v>
          </cell>
        </row>
        <row r="1816">
          <cell r="D1816" t="str">
            <v>421A2</v>
          </cell>
          <cell r="E1816" t="str">
            <v>angulo exterior 600 mm</v>
          </cell>
        </row>
        <row r="1817">
          <cell r="D1817" t="str">
            <v>421A3</v>
          </cell>
          <cell r="E1817" t="str">
            <v>anillo de arriostramiento p-428</v>
          </cell>
        </row>
        <row r="1818">
          <cell r="D1818" t="str">
            <v>421A4</v>
          </cell>
          <cell r="E1818" t="str">
            <v>anillo de trepamiento p-428</v>
          </cell>
        </row>
        <row r="1819">
          <cell r="D1819" t="str">
            <v>421A5</v>
          </cell>
          <cell r="E1819" t="str">
            <v>balde columnero para torre grua</v>
          </cell>
        </row>
        <row r="1820">
          <cell r="D1820" t="str">
            <v>421A6</v>
          </cell>
          <cell r="E1820" t="str">
            <v>balde pluma grua 250 kg</v>
          </cell>
        </row>
        <row r="1821">
          <cell r="D1821" t="str">
            <v>421A7</v>
          </cell>
          <cell r="E1821" t="str">
            <v>balde tierra torre grua</v>
          </cell>
        </row>
        <row r="1822">
          <cell r="D1822" t="str">
            <v>421A8</v>
          </cell>
          <cell r="E1822" t="str">
            <v>gato hidraulico p-428</v>
          </cell>
        </row>
        <row r="1823">
          <cell r="D1823" t="str">
            <v>421A9</v>
          </cell>
          <cell r="E1823" t="str">
            <v>cadena para hierro</v>
          </cell>
        </row>
        <row r="1824">
          <cell r="D1824" t="str">
            <v>421AA</v>
          </cell>
          <cell r="E1824" t="str">
            <v>canasta torre gura</v>
          </cell>
        </row>
        <row r="1825">
          <cell r="D1825" t="str">
            <v>421AB</v>
          </cell>
          <cell r="E1825" t="str">
            <v>estibador ladrillo</v>
          </cell>
        </row>
        <row r="1826">
          <cell r="D1826" t="str">
            <v>421AC</v>
          </cell>
          <cell r="E1826" t="str">
            <v>gavilan para hierro</v>
          </cell>
        </row>
        <row r="1827">
          <cell r="D1827" t="str">
            <v>421AD</v>
          </cell>
          <cell r="E1827" t="str">
            <v>pluma grua movil 300 kg-40m de cable</v>
          </cell>
        </row>
        <row r="1828">
          <cell r="D1828" t="str">
            <v>421AE</v>
          </cell>
          <cell r="E1828" t="str">
            <v>pluma grua movil 300 kg-60 m de cable</v>
          </cell>
        </row>
        <row r="1829">
          <cell r="D1829" t="str">
            <v>421AF</v>
          </cell>
          <cell r="E1829" t="str">
            <v>pluma grua movil 300kg-90 m de cable</v>
          </cell>
        </row>
        <row r="1830">
          <cell r="D1830" t="str">
            <v>421AG</v>
          </cell>
          <cell r="E1830" t="str">
            <v>plataforma para pluma grua</v>
          </cell>
        </row>
        <row r="1831">
          <cell r="D1831" t="str">
            <v>421AH</v>
          </cell>
          <cell r="E1831" t="str">
            <v>balde para pluma grua</v>
          </cell>
        </row>
        <row r="1832">
          <cell r="D1832" t="str">
            <v>421AI</v>
          </cell>
          <cell r="E1832" t="str">
            <v>pluma grua 250 kg</v>
          </cell>
        </row>
        <row r="1833">
          <cell r="D1833" t="str">
            <v>421AJ</v>
          </cell>
          <cell r="E1833" t="str">
            <v>pluma grua 500 kg</v>
          </cell>
        </row>
        <row r="1834">
          <cell r="D1834" t="str">
            <v>421AK</v>
          </cell>
          <cell r="E1834" t="str">
            <v>canastilla pluma grua 250 kg</v>
          </cell>
        </row>
        <row r="1835">
          <cell r="D1835" t="str">
            <v>42511</v>
          </cell>
          <cell r="E1835" t="str">
            <v>coche de una llanta</v>
          </cell>
        </row>
        <row r="1836">
          <cell r="D1836" t="str">
            <v>43921</v>
          </cell>
          <cell r="E1836" t="str">
            <v>cilindro muestra de concreto</v>
          </cell>
        </row>
        <row r="1837">
          <cell r="D1837" t="str">
            <v>43MA1</v>
          </cell>
          <cell r="E1837" t="str">
            <v xml:space="preserve">alineador 1000 mm </v>
          </cell>
        </row>
        <row r="1838">
          <cell r="D1838" t="str">
            <v>43MA2</v>
          </cell>
          <cell r="E1838" t="str">
            <v>alineador 1200 mm</v>
          </cell>
        </row>
        <row r="1839">
          <cell r="D1839" t="str">
            <v>43MA3</v>
          </cell>
          <cell r="E1839" t="str">
            <v>alineador 1320 mm</v>
          </cell>
        </row>
        <row r="1840">
          <cell r="D1840" t="str">
            <v>43MA4</v>
          </cell>
          <cell r="E1840" t="str">
            <v>alineador 1500 mm</v>
          </cell>
        </row>
        <row r="1841">
          <cell r="D1841" t="str">
            <v>43MA5</v>
          </cell>
          <cell r="E1841" t="str">
            <v>alineador 1600 mm</v>
          </cell>
        </row>
        <row r="1842">
          <cell r="D1842" t="str">
            <v>43MA6</v>
          </cell>
          <cell r="E1842" t="str">
            <v>alineador 1670 mm</v>
          </cell>
        </row>
        <row r="1843">
          <cell r="D1843" t="str">
            <v>43MA7</v>
          </cell>
          <cell r="E1843" t="str">
            <v>alineador 1800 mm</v>
          </cell>
        </row>
        <row r="1844">
          <cell r="D1844" t="str">
            <v>43MA8</v>
          </cell>
          <cell r="E1844" t="str">
            <v>alineador 2000 mm</v>
          </cell>
        </row>
        <row r="1845">
          <cell r="D1845" t="str">
            <v>43MA9</v>
          </cell>
          <cell r="E1845" t="str">
            <v>alineador 2200 mm</v>
          </cell>
        </row>
        <row r="1846">
          <cell r="D1846" t="str">
            <v>43MAA</v>
          </cell>
          <cell r="E1846" t="str">
            <v xml:space="preserve">alineador 2210 mm </v>
          </cell>
        </row>
        <row r="1847">
          <cell r="D1847" t="str">
            <v>43MAB</v>
          </cell>
          <cell r="E1847" t="str">
            <v>alineador 2230 mm</v>
          </cell>
        </row>
        <row r="1848">
          <cell r="D1848" t="str">
            <v>43MAC</v>
          </cell>
          <cell r="E1848" t="str">
            <v>alineador 2400 mm</v>
          </cell>
        </row>
        <row r="1849">
          <cell r="D1849" t="str">
            <v>43MAD</v>
          </cell>
          <cell r="E1849" t="str">
            <v>alineador 2430 mm</v>
          </cell>
        </row>
        <row r="1850">
          <cell r="D1850" t="str">
            <v>43MAE</v>
          </cell>
          <cell r="E1850" t="str">
            <v>alineador 2450 mm</v>
          </cell>
        </row>
        <row r="1851">
          <cell r="D1851" t="str">
            <v>43MAF</v>
          </cell>
          <cell r="E1851" t="str">
            <v>alineador 2500 mm</v>
          </cell>
        </row>
        <row r="1852">
          <cell r="D1852" t="str">
            <v>43MAG</v>
          </cell>
          <cell r="E1852" t="str">
            <v>alineador 3000 mm</v>
          </cell>
        </row>
        <row r="1853">
          <cell r="D1853" t="str">
            <v>43MAH</v>
          </cell>
          <cell r="E1853" t="str">
            <v>alineador 3200 mm</v>
          </cell>
        </row>
        <row r="1854">
          <cell r="D1854" t="str">
            <v>43MAI</v>
          </cell>
          <cell r="E1854" t="str">
            <v>alineador 3400 mm</v>
          </cell>
        </row>
        <row r="1855">
          <cell r="D1855" t="str">
            <v>43MAJ</v>
          </cell>
          <cell r="E1855" t="str">
            <v>alineador 3600 mm</v>
          </cell>
        </row>
        <row r="1856">
          <cell r="D1856" t="str">
            <v>43MAK</v>
          </cell>
          <cell r="E1856" t="str">
            <v>alineador 3700 mm</v>
          </cell>
        </row>
        <row r="1857">
          <cell r="D1857" t="str">
            <v>43MAL</v>
          </cell>
          <cell r="E1857" t="str">
            <v>alineador 4000 mm</v>
          </cell>
        </row>
        <row r="1858">
          <cell r="D1858" t="str">
            <v>43MAM</v>
          </cell>
          <cell r="E1858" t="str">
            <v>alineador 5000 mm</v>
          </cell>
        </row>
        <row r="1859">
          <cell r="D1859" t="str">
            <v>43MAN</v>
          </cell>
          <cell r="E1859" t="str">
            <v>alineador 5200 mm</v>
          </cell>
        </row>
        <row r="1860">
          <cell r="D1860" t="str">
            <v>43MAO</v>
          </cell>
          <cell r="E1860" t="str">
            <v xml:space="preserve">alineador 6000 mm </v>
          </cell>
        </row>
        <row r="1861">
          <cell r="D1861" t="str">
            <v>43MAP</v>
          </cell>
          <cell r="E1861" t="str">
            <v>alineador 770 mm</v>
          </cell>
        </row>
        <row r="1862">
          <cell r="D1862" t="str">
            <v>43MAR</v>
          </cell>
          <cell r="E1862" t="str">
            <v>alineador 800 mm</v>
          </cell>
        </row>
        <row r="1863">
          <cell r="D1863" t="str">
            <v>43MAS</v>
          </cell>
          <cell r="E1863" t="str">
            <v>alineador 840 mm</v>
          </cell>
        </row>
        <row r="1864">
          <cell r="D1864" t="str">
            <v>43MAT</v>
          </cell>
          <cell r="E1864" t="str">
            <v>alineador 850 mm</v>
          </cell>
        </row>
        <row r="1865">
          <cell r="D1865" t="str">
            <v>43MAU</v>
          </cell>
          <cell r="E1865" t="str">
            <v>alineador 870 mm</v>
          </cell>
        </row>
        <row r="1866">
          <cell r="D1866" t="str">
            <v>43MC1</v>
          </cell>
          <cell r="E1866" t="str">
            <v>corbata 700 mm</v>
          </cell>
        </row>
        <row r="1867">
          <cell r="D1867" t="str">
            <v>43MC2</v>
          </cell>
          <cell r="E1867" t="str">
            <v>corbata 800 mm</v>
          </cell>
        </row>
        <row r="1868">
          <cell r="D1868" t="str">
            <v>43MC3</v>
          </cell>
          <cell r="E1868" t="str">
            <v>corbata destijerada 200 mm</v>
          </cell>
        </row>
        <row r="1869">
          <cell r="D1869" t="str">
            <v>43MC4</v>
          </cell>
          <cell r="E1869" t="str">
            <v>corbata 100 mm</v>
          </cell>
        </row>
        <row r="1870">
          <cell r="D1870" t="str">
            <v>43MC5</v>
          </cell>
          <cell r="E1870" t="str">
            <v>corbata 120 mm</v>
          </cell>
        </row>
        <row r="1871">
          <cell r="D1871" t="str">
            <v>43MC6</v>
          </cell>
          <cell r="E1871" t="str">
            <v>corbata 150 mm</v>
          </cell>
        </row>
        <row r="1872">
          <cell r="D1872" t="str">
            <v>43MC7</v>
          </cell>
          <cell r="E1872" t="str">
            <v>corbata 150 mm (especial)</v>
          </cell>
        </row>
        <row r="1873">
          <cell r="D1873" t="str">
            <v>43MC8</v>
          </cell>
          <cell r="E1873" t="str">
            <v>corbata 170 mm</v>
          </cell>
        </row>
        <row r="1874">
          <cell r="D1874" t="str">
            <v>43MC9</v>
          </cell>
          <cell r="E1874" t="str">
            <v xml:space="preserve">corbata 200 mm </v>
          </cell>
        </row>
        <row r="1875">
          <cell r="D1875" t="str">
            <v>43MCA</v>
          </cell>
          <cell r="E1875" t="str">
            <v>corbata 200 mm (especial)</v>
          </cell>
        </row>
        <row r="1876">
          <cell r="D1876" t="str">
            <v>43MCB</v>
          </cell>
          <cell r="E1876" t="str">
            <v>corbata 250 mm</v>
          </cell>
        </row>
        <row r="1877">
          <cell r="D1877" t="str">
            <v>43MCC</v>
          </cell>
          <cell r="E1877" t="str">
            <v>corbata 300 mm</v>
          </cell>
        </row>
        <row r="1878">
          <cell r="D1878" t="str">
            <v>43MCD</v>
          </cell>
          <cell r="E1878" t="str">
            <v>corbata 300 mm (especial)</v>
          </cell>
        </row>
        <row r="1879">
          <cell r="D1879" t="str">
            <v>43MCE</v>
          </cell>
          <cell r="E1879" t="str">
            <v>corbata 350 mm</v>
          </cell>
        </row>
        <row r="1880">
          <cell r="D1880" t="str">
            <v>43MCF</v>
          </cell>
          <cell r="E1880" t="str">
            <v>corbata 400 mm</v>
          </cell>
        </row>
        <row r="1881">
          <cell r="D1881" t="str">
            <v>43MCG</v>
          </cell>
          <cell r="E1881" t="str">
            <v>corbata 500 mm</v>
          </cell>
        </row>
        <row r="1882">
          <cell r="D1882" t="str">
            <v>43MCH</v>
          </cell>
          <cell r="E1882" t="str">
            <v>corbata 600 mm</v>
          </cell>
        </row>
        <row r="1883">
          <cell r="D1883" t="str">
            <v>43MCI</v>
          </cell>
          <cell r="E1883" t="str">
            <v>corbata 600 mm (especial)</v>
          </cell>
        </row>
        <row r="1884">
          <cell r="D1884" t="str">
            <v>43MCJ</v>
          </cell>
          <cell r="E1884" t="str">
            <v>corbata 670 mm</v>
          </cell>
        </row>
        <row r="1885">
          <cell r="D1885" t="str">
            <v>43MCX</v>
          </cell>
          <cell r="E1885" t="str">
            <v>extractor de corbatas</v>
          </cell>
        </row>
        <row r="1886">
          <cell r="D1886" t="str">
            <v>44111</v>
          </cell>
          <cell r="E1886" t="str">
            <v>marco andamio modular self-lock 1.00 x 1.50</v>
          </cell>
        </row>
        <row r="1887">
          <cell r="D1887" t="str">
            <v>44112</v>
          </cell>
          <cell r="E1887" t="str">
            <v>marco andamio de tijera 1.50 x 1.50</v>
          </cell>
        </row>
        <row r="1888">
          <cell r="D1888" t="str">
            <v>44113</v>
          </cell>
          <cell r="E1888" t="str">
            <v>tijera para andamio</v>
          </cell>
        </row>
        <row r="1889">
          <cell r="D1889" t="str">
            <v>44114</v>
          </cell>
          <cell r="E1889" t="str">
            <v>andamio con tijera tramo completo 1.0 x 1.50</v>
          </cell>
        </row>
        <row r="1890">
          <cell r="D1890" t="str">
            <v>44115</v>
          </cell>
          <cell r="E1890" t="str">
            <v xml:space="preserve">andamio con tijera tramo completo 1.50 x 1.50 </v>
          </cell>
        </row>
        <row r="1891">
          <cell r="D1891" t="str">
            <v>44116</v>
          </cell>
          <cell r="E1891" t="str">
            <v>ruedas giratorias para andamio (individual)</v>
          </cell>
        </row>
        <row r="1892">
          <cell r="D1892" t="str">
            <v>44117</v>
          </cell>
          <cell r="E1892" t="str">
            <v>escalera interna para andamio (tramo)</v>
          </cell>
        </row>
        <row r="1893">
          <cell r="D1893" t="str">
            <v>44118</v>
          </cell>
          <cell r="E1893" t="str">
            <v>pasamanos de seguridad escalera andamio</v>
          </cell>
        </row>
        <row r="1894">
          <cell r="D1894" t="str">
            <v>44119</v>
          </cell>
          <cell r="E1894" t="str">
            <v>poleas de canal</v>
          </cell>
        </row>
        <row r="1895">
          <cell r="D1895" t="str">
            <v>4411A</v>
          </cell>
          <cell r="E1895" t="str">
            <v>marco andamio 0.60 x 2.00 m</v>
          </cell>
        </row>
        <row r="1896">
          <cell r="D1896" t="str">
            <v>4411B</v>
          </cell>
          <cell r="E1896" t="str">
            <v>marco andamio 1.20 x 1.20 m</v>
          </cell>
        </row>
        <row r="1897">
          <cell r="D1897" t="str">
            <v>4411C</v>
          </cell>
          <cell r="E1897" t="str">
            <v>marco andamio 1.50 x 1.50 m</v>
          </cell>
        </row>
        <row r="1898">
          <cell r="D1898" t="str">
            <v>4411D</v>
          </cell>
          <cell r="E1898" t="str">
            <v>marco andamio 1.56 x 1.50 m</v>
          </cell>
        </row>
        <row r="1899">
          <cell r="D1899" t="str">
            <v>4411E</v>
          </cell>
          <cell r="E1899" t="str">
            <v>cruceta de 2.50 m</v>
          </cell>
        </row>
        <row r="1900">
          <cell r="D1900" t="str">
            <v>4411F</v>
          </cell>
          <cell r="E1900" t="str">
            <v>molinetes con base y freno de mano</v>
          </cell>
        </row>
        <row r="1901">
          <cell r="D1901" t="str">
            <v>4411G</v>
          </cell>
          <cell r="E1901" t="str">
            <v>molinetes de seguridad con base - freno de pie y mano</v>
          </cell>
        </row>
        <row r="1902">
          <cell r="D1902" t="str">
            <v>4411H</v>
          </cell>
          <cell r="E1902" t="str">
            <v>manila para molinetes por metro</v>
          </cell>
        </row>
        <row r="1903">
          <cell r="D1903" t="str">
            <v>4411I</v>
          </cell>
          <cell r="E1903" t="str">
            <v>diferencial de 2/3 t</v>
          </cell>
        </row>
        <row r="1904">
          <cell r="D1904" t="str">
            <v>4411J</v>
          </cell>
          <cell r="E1904" t="str">
            <v>marco andamio 1.56 x 3.00 m</v>
          </cell>
        </row>
        <row r="1905">
          <cell r="D1905" t="str">
            <v>4411K</v>
          </cell>
          <cell r="E1905" t="str">
            <v>escalera metalica para andamio de 1.50 m</v>
          </cell>
        </row>
        <row r="1906">
          <cell r="D1906" t="str">
            <v>4411L</v>
          </cell>
          <cell r="E1906" t="str">
            <v>baranda para escalera de andamio</v>
          </cell>
        </row>
        <row r="1907">
          <cell r="D1907" t="str">
            <v>4411M</v>
          </cell>
          <cell r="E1907" t="str">
            <v>base para andamio comun</v>
          </cell>
        </row>
        <row r="1908">
          <cell r="D1908" t="str">
            <v>4411N</v>
          </cell>
          <cell r="E1908" t="str">
            <v>tubo 42 mm x 2000 mm</v>
          </cell>
        </row>
        <row r="1909">
          <cell r="D1909" t="str">
            <v>4411O</v>
          </cell>
          <cell r="E1909" t="str">
            <v>tubo 42 mm x 3000 mm</v>
          </cell>
        </row>
        <row r="1910">
          <cell r="D1910" t="str">
            <v>4411P</v>
          </cell>
          <cell r="E1910" t="str">
            <v>tubo 48 mm x 1000 mm</v>
          </cell>
        </row>
        <row r="1911">
          <cell r="D1911" t="str">
            <v>4411Q</v>
          </cell>
          <cell r="E1911" t="str">
            <v>tubo 48 mm x 1500 mm</v>
          </cell>
        </row>
        <row r="1912">
          <cell r="D1912" t="str">
            <v>4411R</v>
          </cell>
          <cell r="E1912" t="str">
            <v>tubo 48 mm x 2000 mm</v>
          </cell>
        </row>
        <row r="1913">
          <cell r="D1913" t="str">
            <v>4411S</v>
          </cell>
          <cell r="E1913" t="str">
            <v>tubo 48 mm x 2500 mm</v>
          </cell>
        </row>
        <row r="1914">
          <cell r="D1914" t="str">
            <v>4411T</v>
          </cell>
          <cell r="E1914" t="str">
            <v xml:space="preserve">tubo 48 mm x 3000 mm </v>
          </cell>
        </row>
        <row r="1915">
          <cell r="D1915" t="str">
            <v>4411U</v>
          </cell>
          <cell r="E1915" t="str">
            <v>tubo 48 mm x 4000 mm</v>
          </cell>
        </row>
        <row r="1916">
          <cell r="D1916" t="str">
            <v>4411V</v>
          </cell>
          <cell r="E1916" t="str">
            <v>tubo 48 mm x 5000 mm</v>
          </cell>
        </row>
        <row r="1917">
          <cell r="D1917" t="str">
            <v>4411W</v>
          </cell>
          <cell r="E1917" t="str">
            <v>tubo 48 mm x 6000 mm</v>
          </cell>
        </row>
        <row r="1918">
          <cell r="D1918" t="str">
            <v>4411X</v>
          </cell>
          <cell r="E1918" t="str">
            <v>tubo galvanizado 48 mm x 6000 mm</v>
          </cell>
        </row>
        <row r="1919">
          <cell r="D1919" t="str">
            <v>44121</v>
          </cell>
          <cell r="E1919" t="str">
            <v>vibrador electrico para concreto</v>
          </cell>
        </row>
        <row r="1920">
          <cell r="D1920" t="str">
            <v>44122</v>
          </cell>
          <cell r="E1920" t="str">
            <v>regla vibratoria</v>
          </cell>
        </row>
        <row r="1921">
          <cell r="D1921" t="str">
            <v>44123</v>
          </cell>
          <cell r="E1921" t="str">
            <v>lamina cubre brecha</v>
          </cell>
        </row>
        <row r="1922">
          <cell r="D1922" t="str">
            <v>44124</v>
          </cell>
          <cell r="E1922" t="str">
            <v>vibrador electrico de aguja 110 v</v>
          </cell>
        </row>
        <row r="1923">
          <cell r="D1923" t="str">
            <v>44131</v>
          </cell>
          <cell r="E1923" t="str">
            <v>cizalla palanca con dados (pedinghaus)</v>
          </cell>
        </row>
        <row r="1924">
          <cell r="D1924" t="str">
            <v>44132</v>
          </cell>
          <cell r="E1924" t="str">
            <v>cizalla tijera</v>
          </cell>
        </row>
        <row r="1925">
          <cell r="D1925" t="str">
            <v>44133</v>
          </cell>
          <cell r="E1925" t="str">
            <v>pulidora manual electrica</v>
          </cell>
        </row>
        <row r="1926">
          <cell r="D1926" t="str">
            <v>44134</v>
          </cell>
          <cell r="E1926" t="str">
            <v>cortadora de piso (con disco) 5cm prof. -min 50 m-</v>
          </cell>
        </row>
        <row r="1927">
          <cell r="D1927" t="str">
            <v>44135</v>
          </cell>
          <cell r="E1927" t="str">
            <v>cm adicional despues de los 5cm de prof.-hasta 10cm</v>
          </cell>
        </row>
        <row r="1928">
          <cell r="D1928" t="str">
            <v>44136</v>
          </cell>
          <cell r="E1928" t="str">
            <v>allanadora de 36"</v>
          </cell>
        </row>
        <row r="1929">
          <cell r="D1929" t="str">
            <v>44137</v>
          </cell>
          <cell r="E1929" t="str">
            <v>plato flotante para allanadora</v>
          </cell>
        </row>
        <row r="1930">
          <cell r="D1930" t="str">
            <v>44138</v>
          </cell>
          <cell r="E1930" t="str">
            <v>juego de 4 aspas de 36"-milimetro de desgaste</v>
          </cell>
        </row>
        <row r="1931">
          <cell r="D1931" t="str">
            <v>44141</v>
          </cell>
          <cell r="E1931" t="str">
            <v>taladro rotopercutor tipo te 14 y te 15</v>
          </cell>
        </row>
        <row r="1932">
          <cell r="D1932" t="str">
            <v>44142</v>
          </cell>
          <cell r="E1932" t="str">
            <v>broca de tugsteno de 3/16" a 3/8"</v>
          </cell>
        </row>
        <row r="1933">
          <cell r="D1933" t="str">
            <v>44143</v>
          </cell>
          <cell r="E1933" t="str">
            <v>broca de tugsteno de 1/2" a 5/8"</v>
          </cell>
        </row>
        <row r="1934">
          <cell r="D1934" t="str">
            <v>44144</v>
          </cell>
          <cell r="E1934" t="str">
            <v>taladro demoledor tipo hitachi</v>
          </cell>
        </row>
        <row r="1935">
          <cell r="D1935" t="str">
            <v>44145</v>
          </cell>
          <cell r="E1935" t="str">
            <v>cincel o muela para taladro demoledor</v>
          </cell>
        </row>
        <row r="1936">
          <cell r="D1936" t="str">
            <v>44146</v>
          </cell>
          <cell r="E1936" t="str">
            <v>taladro 1/2"-5/8"</v>
          </cell>
        </row>
        <row r="1937">
          <cell r="D1937" t="str">
            <v>44147</v>
          </cell>
          <cell r="E1937" t="str">
            <v>taladro demoledor de muro makita a 110 v</v>
          </cell>
        </row>
        <row r="1938">
          <cell r="D1938" t="str">
            <v>44148</v>
          </cell>
          <cell r="E1938" t="str">
            <v>taladro rotomartillo 110 v</v>
          </cell>
        </row>
        <row r="1939">
          <cell r="D1939" t="str">
            <v>44149</v>
          </cell>
          <cell r="E1939" t="str">
            <v>taladro rotopercutor electrico (te-10) 110 v ac monofa</v>
          </cell>
        </row>
        <row r="1940">
          <cell r="D1940" t="str">
            <v>4414A</v>
          </cell>
          <cell r="E1940" t="str">
            <v>taladro rotopercutor electrico (te-55) 110 v ac monofa</v>
          </cell>
        </row>
        <row r="1941">
          <cell r="D1941" t="str">
            <v>4414B</v>
          </cell>
          <cell r="E1941" t="str">
            <v>taladro rotopercutor 1-1/4"</v>
          </cell>
        </row>
        <row r="1942">
          <cell r="D1942" t="str">
            <v>44151</v>
          </cell>
          <cell r="E1942" t="str">
            <v>concretadora 1.0 sacos electrica de trompo</v>
          </cell>
        </row>
        <row r="1943">
          <cell r="D1943" t="str">
            <v>44152</v>
          </cell>
          <cell r="E1943" t="str">
            <v>concretadora 1.5 sacos electrica de trompo</v>
          </cell>
        </row>
        <row r="1944">
          <cell r="D1944" t="str">
            <v>44153</v>
          </cell>
          <cell r="E1944" t="str">
            <v>bascula de 500kg</v>
          </cell>
        </row>
        <row r="1945">
          <cell r="D1945" t="str">
            <v>44154</v>
          </cell>
          <cell r="E1945" t="str">
            <v>extencion cauchetada por metro</v>
          </cell>
        </row>
        <row r="1946">
          <cell r="D1946" t="str">
            <v>44155</v>
          </cell>
          <cell r="E1946" t="str">
            <v>escalera de madera por cuerpo</v>
          </cell>
        </row>
        <row r="1947">
          <cell r="D1947" t="str">
            <v>44156</v>
          </cell>
          <cell r="E1947" t="str">
            <v>pison manual</v>
          </cell>
        </row>
        <row r="1948">
          <cell r="D1948" t="str">
            <v>44157</v>
          </cell>
          <cell r="E1948" t="str">
            <v>concretadora 2.0 sacos electrica de trompo</v>
          </cell>
        </row>
        <row r="1949">
          <cell r="D1949" t="str">
            <v>44158</v>
          </cell>
          <cell r="E1949" t="str">
            <v>concretadora 1 saco</v>
          </cell>
        </row>
        <row r="1950">
          <cell r="D1950" t="str">
            <v>44159</v>
          </cell>
          <cell r="E1950" t="str">
            <v>concretadora 2 sacos</v>
          </cell>
        </row>
        <row r="1951">
          <cell r="D1951" t="str">
            <v>4415A</v>
          </cell>
          <cell r="E1951" t="str">
            <v>concretadora 3 sacos</v>
          </cell>
        </row>
        <row r="1952">
          <cell r="D1952" t="str">
            <v>44211</v>
          </cell>
          <cell r="E1952" t="str">
            <v>andamio colgante 100 m</v>
          </cell>
        </row>
        <row r="1953">
          <cell r="D1953" t="str">
            <v>44212</v>
          </cell>
          <cell r="E1953" t="str">
            <v>andamio colgante 30 m</v>
          </cell>
        </row>
        <row r="1954">
          <cell r="D1954" t="str">
            <v>44213</v>
          </cell>
          <cell r="E1954" t="str">
            <v>andamio colgante 40 m</v>
          </cell>
        </row>
        <row r="1955">
          <cell r="D1955" t="str">
            <v>44214</v>
          </cell>
          <cell r="E1955" t="str">
            <v>andamio colgante 50 m</v>
          </cell>
        </row>
        <row r="1956">
          <cell r="D1956" t="str">
            <v>44215</v>
          </cell>
          <cell r="E1956" t="str">
            <v>andamio colgante 60 m</v>
          </cell>
        </row>
        <row r="1957">
          <cell r="D1957" t="str">
            <v>44216</v>
          </cell>
          <cell r="E1957" t="str">
            <v>andamio colgante 70 m</v>
          </cell>
        </row>
        <row r="1958">
          <cell r="D1958" t="str">
            <v>44217</v>
          </cell>
          <cell r="E1958" t="str">
            <v>andamio colgante 80 m</v>
          </cell>
        </row>
        <row r="1959">
          <cell r="D1959" t="str">
            <v>44218</v>
          </cell>
          <cell r="E1959" t="str">
            <v>andamio colgante 90 m</v>
          </cell>
        </row>
        <row r="1960">
          <cell r="D1960" t="str">
            <v>44219</v>
          </cell>
          <cell r="E1960" t="str">
            <v>cinturon de seguridad</v>
          </cell>
        </row>
        <row r="1961">
          <cell r="D1961" t="str">
            <v>4421A</v>
          </cell>
          <cell r="E1961" t="str">
            <v>arnes de seguridad</v>
          </cell>
        </row>
        <row r="1962">
          <cell r="D1962" t="str">
            <v>4421B</v>
          </cell>
          <cell r="E1962" t="str">
            <v>pescante para andamio colgante</v>
          </cell>
        </row>
        <row r="1963">
          <cell r="D1963" t="str">
            <v>4421C</v>
          </cell>
          <cell r="E1963" t="str">
            <v>baranda para plataforma colgante</v>
          </cell>
        </row>
        <row r="1964">
          <cell r="D1964" t="str">
            <v>44221</v>
          </cell>
          <cell r="E1964" t="str">
            <v>marco andamio de carga triangular 1.0 x 1.50</v>
          </cell>
        </row>
        <row r="1965">
          <cell r="D1965" t="str">
            <v>44222</v>
          </cell>
          <cell r="E1965" t="str">
            <v>marco andamio de carga triangular 0.5 x 1.50</v>
          </cell>
        </row>
        <row r="1966">
          <cell r="D1966" t="str">
            <v>44223</v>
          </cell>
          <cell r="E1966" t="str">
            <v>riostra superior andamio de carga</v>
          </cell>
        </row>
        <row r="1967">
          <cell r="D1967" t="str">
            <v>44224</v>
          </cell>
          <cell r="E1967" t="str">
            <v>riostra inferior andmio de carga</v>
          </cell>
        </row>
        <row r="1968">
          <cell r="D1968" t="str">
            <v>44225</v>
          </cell>
          <cell r="E1968" t="str">
            <v xml:space="preserve">diagonal andamio de carga </v>
          </cell>
        </row>
        <row r="1969">
          <cell r="D1969" t="str">
            <v>44226</v>
          </cell>
          <cell r="E1969" t="str">
            <v>tornillo nivelador base-cabezal 0,7 m</v>
          </cell>
        </row>
        <row r="1970">
          <cell r="D1970" t="str">
            <v>44227</v>
          </cell>
          <cell r="E1970" t="str">
            <v>base andamio de carga</v>
          </cell>
        </row>
        <row r="1971">
          <cell r="D1971" t="str">
            <v>44228</v>
          </cell>
          <cell r="E1971" t="str">
            <v>abrazadera dalmine fija</v>
          </cell>
        </row>
        <row r="1972">
          <cell r="D1972" t="str">
            <v>44229</v>
          </cell>
          <cell r="E1972" t="str">
            <v xml:space="preserve">abrazadera dalmine mariposa </v>
          </cell>
        </row>
        <row r="1973">
          <cell r="D1973" t="str">
            <v>4422A</v>
          </cell>
          <cell r="E1973" t="str">
            <v>tuberia dalmine por m</v>
          </cell>
        </row>
        <row r="1974">
          <cell r="D1974" t="str">
            <v>4422B</v>
          </cell>
          <cell r="E1974" t="str">
            <v>union-empalme tuberia dalmine</v>
          </cell>
        </row>
        <row r="1975">
          <cell r="D1975" t="str">
            <v>4422C</v>
          </cell>
          <cell r="E1975" t="str">
            <v>viga cuadrada pts x 3 m</v>
          </cell>
        </row>
        <row r="1976">
          <cell r="D1976" t="str">
            <v>4422D</v>
          </cell>
          <cell r="E1976" t="str">
            <v>viga cuadrada pts x 6 m</v>
          </cell>
        </row>
        <row r="1977">
          <cell r="D1977" t="str">
            <v>4422E</v>
          </cell>
          <cell r="E1977" t="str">
            <v>distanciador para paral 1.40 m</v>
          </cell>
        </row>
        <row r="1978">
          <cell r="D1978" t="str">
            <v>4422F</v>
          </cell>
          <cell r="E1978" t="str">
            <v>tornillo nivelador 300 mm</v>
          </cell>
        </row>
        <row r="1979">
          <cell r="D1979" t="str">
            <v>4422G</v>
          </cell>
          <cell r="E1979" t="str">
            <v>tornillo nivelador 70 mm</v>
          </cell>
        </row>
        <row r="1980">
          <cell r="D1980" t="str">
            <v>44231</v>
          </cell>
          <cell r="E1980" t="str">
            <v>andamio colgante hasta 60 m de cable</v>
          </cell>
        </row>
        <row r="1981">
          <cell r="D1981" t="str">
            <v>44232</v>
          </cell>
          <cell r="E1981" t="str">
            <v>andamio colgante hasta 100 m de cable</v>
          </cell>
        </row>
        <row r="1982">
          <cell r="D1982" t="str">
            <v>44233</v>
          </cell>
          <cell r="E1982" t="str">
            <v>plataforma de seguridad con baranda</v>
          </cell>
        </row>
        <row r="1983">
          <cell r="D1983" t="str">
            <v>44234</v>
          </cell>
          <cell r="E1983" t="str">
            <v>distanciador muro andamio colgante</v>
          </cell>
        </row>
        <row r="1984">
          <cell r="D1984" t="str">
            <v>44241</v>
          </cell>
          <cell r="E1984" t="str">
            <v>taco metalico enano de 1,50 a 2,00 m</v>
          </cell>
        </row>
        <row r="1985">
          <cell r="D1985" t="str">
            <v>44242</v>
          </cell>
          <cell r="E1985" t="str">
            <v>taco metalico corto 2,00 a 3,30 m</v>
          </cell>
        </row>
        <row r="1986">
          <cell r="D1986" t="str">
            <v>44243</v>
          </cell>
          <cell r="E1986" t="str">
            <v>taco metalico largo de 2,20 a 3,80 m</v>
          </cell>
        </row>
        <row r="1987">
          <cell r="D1987" t="str">
            <v>44244</v>
          </cell>
          <cell r="E1987" t="str">
            <v>taco metalico largo de 2,50 a 4,20 m</v>
          </cell>
        </row>
        <row r="1988">
          <cell r="D1988" t="str">
            <v>44245</v>
          </cell>
          <cell r="E1988" t="str">
            <v>taco metalico extralargo de 3,00 a 5,50 m</v>
          </cell>
        </row>
        <row r="1989">
          <cell r="D1989" t="str">
            <v>44246</v>
          </cell>
          <cell r="E1989" t="str">
            <v>diagonales taco corto-largo 1,83-3,72 m</v>
          </cell>
        </row>
        <row r="1990">
          <cell r="D1990" t="str">
            <v>44247</v>
          </cell>
          <cell r="E1990" t="str">
            <v>cerchas metalicas de 3,00 m</v>
          </cell>
        </row>
        <row r="1991">
          <cell r="D1991" t="str">
            <v>44248</v>
          </cell>
          <cell r="E1991" t="str">
            <v>tablero madera (camilla) 0,70 x 1,40 m</v>
          </cell>
        </row>
        <row r="1992">
          <cell r="D1992" t="str">
            <v>44249</v>
          </cell>
          <cell r="E1992" t="str">
            <v>tablero madera (camilla) 0,45 x 1,40 m</v>
          </cell>
        </row>
        <row r="1993">
          <cell r="D1993" t="str">
            <v>4424A</v>
          </cell>
          <cell r="E1993" t="str">
            <v>carguera de madera de 4,00 a 6,00 m</v>
          </cell>
        </row>
        <row r="1994">
          <cell r="D1994" t="str">
            <v>4424C</v>
          </cell>
          <cell r="E1994" t="str">
            <v>formaleta cilindro muestra concreto</v>
          </cell>
        </row>
        <row r="1995">
          <cell r="D1995" t="str">
            <v>4424D</v>
          </cell>
          <cell r="E1995" t="str">
            <v>diagonal corta de 1.91 m</v>
          </cell>
        </row>
        <row r="1996">
          <cell r="D1996" t="str">
            <v>4424E</v>
          </cell>
          <cell r="E1996" t="str">
            <v>diagonal larga 3.27 m</v>
          </cell>
        </row>
        <row r="1997">
          <cell r="D1997" t="str">
            <v>4424F</v>
          </cell>
          <cell r="E1997" t="str">
            <v>paral 0.60 a 0.90 m</v>
          </cell>
        </row>
        <row r="1998">
          <cell r="D1998" t="str">
            <v>4424G</v>
          </cell>
          <cell r="E1998" t="str">
            <v>paral 0.80 a 1.50 m</v>
          </cell>
        </row>
        <row r="1999">
          <cell r="D1999" t="str">
            <v>4424H</v>
          </cell>
          <cell r="E1999" t="str">
            <v>paral 1.85 a 2.80 m</v>
          </cell>
        </row>
        <row r="2000">
          <cell r="D2000" t="str">
            <v>4424I</v>
          </cell>
          <cell r="E2000" t="str">
            <v>paral 2.00 a 3.20 m</v>
          </cell>
        </row>
        <row r="2001">
          <cell r="D2001" t="str">
            <v>4424J</v>
          </cell>
          <cell r="E2001" t="str">
            <v>paral 2.20 a 3.50 m</v>
          </cell>
        </row>
        <row r="2002">
          <cell r="D2002" t="str">
            <v>4424K</v>
          </cell>
          <cell r="E2002" t="str">
            <v>paral 2.30 a 3.60 m</v>
          </cell>
        </row>
        <row r="2003">
          <cell r="D2003" t="str">
            <v>4424L</v>
          </cell>
          <cell r="E2003" t="str">
            <v>paral 2.60 a 4.20 m</v>
          </cell>
        </row>
        <row r="2004">
          <cell r="D2004" t="str">
            <v>4424M</v>
          </cell>
          <cell r="E2004" t="str">
            <v>paral 3.20 m (acrow)</v>
          </cell>
        </row>
        <row r="2005">
          <cell r="D2005" t="str">
            <v>4424N</v>
          </cell>
          <cell r="E2005" t="str">
            <v>paral alzaprima 3.20 m</v>
          </cell>
        </row>
        <row r="2006">
          <cell r="D2006" t="str">
            <v>4424O</v>
          </cell>
          <cell r="E2006" t="str">
            <v>paral fijo 1.50</v>
          </cell>
        </row>
        <row r="2007">
          <cell r="D2007" t="str">
            <v>4424P</v>
          </cell>
          <cell r="E2007" t="str">
            <v>puntal telescopico 3000 mm</v>
          </cell>
        </row>
        <row r="2008">
          <cell r="D2008" t="str">
            <v>4424Q</v>
          </cell>
          <cell r="E2008" t="str">
            <v>tablero 0,35 x 1,40 m</v>
          </cell>
        </row>
        <row r="2009">
          <cell r="D2009" t="str">
            <v>4424R</v>
          </cell>
          <cell r="E2009" t="str">
            <v>tablero 0,45 x 1,40 m</v>
          </cell>
        </row>
        <row r="2010">
          <cell r="D2010" t="str">
            <v>4424S</v>
          </cell>
          <cell r="E2010" t="str">
            <v>tablero normal 0,70 x 0,70 m</v>
          </cell>
        </row>
        <row r="2011">
          <cell r="D2011" t="str">
            <v>4424T</v>
          </cell>
          <cell r="E2011" t="str">
            <v>tablero normal 0,70 x 1,40 m</v>
          </cell>
        </row>
        <row r="2012">
          <cell r="D2012" t="str">
            <v>4424U</v>
          </cell>
          <cell r="E2012" t="str">
            <v>tablero reforzado 0,70 x 1,40 m</v>
          </cell>
        </row>
        <row r="2013">
          <cell r="D2013" t="str">
            <v>4424V</v>
          </cell>
          <cell r="E2013" t="str">
            <v>tubo</v>
          </cell>
        </row>
        <row r="2014">
          <cell r="D2014" t="str">
            <v>4424W</v>
          </cell>
          <cell r="E2014" t="str">
            <v>viga h-20 de 2,60 m</v>
          </cell>
        </row>
        <row r="2015">
          <cell r="D2015" t="str">
            <v>4424X</v>
          </cell>
          <cell r="E2015" t="str">
            <v>viga h-20 de 3,30 m</v>
          </cell>
        </row>
        <row r="2016">
          <cell r="D2016" t="str">
            <v>4424Y</v>
          </cell>
          <cell r="E2016" t="str">
            <v>viga h-20 de 4,50 m</v>
          </cell>
        </row>
        <row r="2017">
          <cell r="D2017" t="str">
            <v>4424Z</v>
          </cell>
          <cell r="E2017" t="str">
            <v>cercha 0,70 m</v>
          </cell>
        </row>
        <row r="2018">
          <cell r="D2018" t="str">
            <v>44251</v>
          </cell>
          <cell r="E2018" t="str">
            <v>cercha 1,40 m</v>
          </cell>
        </row>
        <row r="2019">
          <cell r="D2019" t="str">
            <v>44252</v>
          </cell>
          <cell r="E2019" t="str">
            <v>cercha 2,50 m</v>
          </cell>
        </row>
        <row r="2020">
          <cell r="D2020" t="str">
            <v>44253</v>
          </cell>
          <cell r="E2020" t="str">
            <v>cercha 3,00 m</v>
          </cell>
        </row>
        <row r="2021">
          <cell r="D2021" t="str">
            <v>44254</v>
          </cell>
          <cell r="E2021" t="str">
            <v>cercha 3,00 m tipo b</v>
          </cell>
        </row>
        <row r="2022">
          <cell r="D2022" t="str">
            <v>44255</v>
          </cell>
          <cell r="E2022" t="str">
            <v>cercha 3,00 m tipo c</v>
          </cell>
        </row>
        <row r="2023">
          <cell r="D2023" t="str">
            <v>44261</v>
          </cell>
          <cell r="E2023" t="str">
            <v>formaleta columna circular 0.25, 0.30 x 2.40 m (juego)</v>
          </cell>
        </row>
        <row r="2024">
          <cell r="D2024" t="str">
            <v>44262</v>
          </cell>
          <cell r="E2024" t="str">
            <v>formaleta columna circular 0.35, 0.42 x 2.40 m (juego)</v>
          </cell>
        </row>
        <row r="2025">
          <cell r="D2025" t="str">
            <v>44263</v>
          </cell>
          <cell r="E2025" t="str">
            <v>formaleta columna circular 0.50 x 2.40 m (juego)</v>
          </cell>
        </row>
        <row r="2026">
          <cell r="D2026" t="str">
            <v>44264</v>
          </cell>
          <cell r="E2026" t="str">
            <v>formaleta columna circular 0.55, 0.60 x 2.40 m (juego)</v>
          </cell>
        </row>
        <row r="2027">
          <cell r="D2027" t="str">
            <v>44265</v>
          </cell>
          <cell r="E2027" t="str">
            <v>formaleta columna circular 0.70, 0.80 x 2.40 m (juegos)</v>
          </cell>
        </row>
        <row r="2028">
          <cell r="D2028" t="str">
            <v>44266</v>
          </cell>
          <cell r="E2028" t="str">
            <v>ajuste formaleta circular hasta 0.50 m (juego)</v>
          </cell>
        </row>
        <row r="2029">
          <cell r="D2029" t="str">
            <v>44267</v>
          </cell>
          <cell r="E2029" t="str">
            <v>formaleta circular (tapa de 0,8 m x 1,20)</v>
          </cell>
        </row>
        <row r="2030">
          <cell r="D2030" t="str">
            <v>44268</v>
          </cell>
          <cell r="E2030" t="str">
            <v>formaleta circular (tapa de 0,8 m x 3,00)</v>
          </cell>
        </row>
        <row r="2031">
          <cell r="D2031" t="str">
            <v>44269</v>
          </cell>
          <cell r="E2031" t="str">
            <v>formaleta circular columna 0.30 x 2.40 m - tapa</v>
          </cell>
        </row>
        <row r="2032">
          <cell r="D2032" t="str">
            <v>4426A</v>
          </cell>
          <cell r="E2032" t="str">
            <v>juego de formaleta circular de 800 x 2400 mm</v>
          </cell>
        </row>
        <row r="2033">
          <cell r="D2033" t="str">
            <v>44271</v>
          </cell>
          <cell r="E2033" t="str">
            <v>formaleta muro tapa 0.15 , 0.20 x 2.40 m</v>
          </cell>
        </row>
        <row r="2034">
          <cell r="D2034" t="str">
            <v>44272</v>
          </cell>
          <cell r="E2034" t="str">
            <v>formaleta muro tapa 0.25 , 0.30 x 2.40 m</v>
          </cell>
        </row>
        <row r="2035">
          <cell r="D2035" t="str">
            <v>44273</v>
          </cell>
          <cell r="E2035" t="str">
            <v>formaleta muro tapa 0.35 , 0.40 x 2.40 m</v>
          </cell>
        </row>
        <row r="2036">
          <cell r="D2036" t="str">
            <v>44274</v>
          </cell>
          <cell r="E2036" t="str">
            <v>formaleta muro tapa 0.45 , 0.50 x 2.40 m</v>
          </cell>
        </row>
        <row r="2037">
          <cell r="D2037" t="str">
            <v>44275</v>
          </cell>
          <cell r="E2037" t="str">
            <v>formaleta muro tapa 0.60 x 2.40 m</v>
          </cell>
        </row>
        <row r="2038">
          <cell r="D2038" t="str">
            <v>44276</v>
          </cell>
          <cell r="E2038" t="str">
            <v>formaleta muro tapa 0.70 , 0.80x 2.40 m</v>
          </cell>
        </row>
        <row r="2039">
          <cell r="D2039" t="str">
            <v>44277</v>
          </cell>
          <cell r="E2039" t="str">
            <v>formaleta esquinera int. Muro 0.10x0.20x2.40 m</v>
          </cell>
        </row>
        <row r="2040">
          <cell r="D2040" t="str">
            <v>44278</v>
          </cell>
          <cell r="E2040" t="str">
            <v>formaleta esquinera int. Muro 0.15x.015x2.40 m</v>
          </cell>
        </row>
        <row r="2041">
          <cell r="D2041" t="str">
            <v>44279</v>
          </cell>
          <cell r="E2041" t="str">
            <v>formaleta esquinera int. Muro 0.20x0.20x2.40 m</v>
          </cell>
        </row>
        <row r="2042">
          <cell r="D2042" t="str">
            <v>4427A</v>
          </cell>
          <cell r="E2042" t="str">
            <v xml:space="preserve">formaleta esquinera int. Muro 0.30x0.30x2.40 </v>
          </cell>
        </row>
        <row r="2043">
          <cell r="D2043" t="str">
            <v>4427B</v>
          </cell>
          <cell r="E2043" t="str">
            <v>tapa ajustable formaleta muro todas las dimenciones</v>
          </cell>
        </row>
        <row r="2044">
          <cell r="D2044" t="str">
            <v>4427C</v>
          </cell>
          <cell r="E2044" t="str">
            <v>tapa ajustable formaleta muro esquina todas las dimenciones</v>
          </cell>
        </row>
        <row r="2045">
          <cell r="D2045" t="str">
            <v>4427D</v>
          </cell>
          <cell r="E2045" t="str">
            <v>alineador formaleta muro por m.l o f.c</v>
          </cell>
        </row>
        <row r="2046">
          <cell r="D2046" t="str">
            <v>4427E</v>
          </cell>
          <cell r="E2046" t="str">
            <v>angulo esquinero de 2.40 m</v>
          </cell>
        </row>
        <row r="2047">
          <cell r="D2047" t="str">
            <v>4427F</v>
          </cell>
          <cell r="E2047" t="str">
            <v>angulo esquinero de 2.40 m con bisel</v>
          </cell>
        </row>
        <row r="2048">
          <cell r="D2048" t="str">
            <v>4427G</v>
          </cell>
          <cell r="E2048" t="str">
            <v>angulo esquinero de 3.00 m</v>
          </cell>
        </row>
        <row r="2049">
          <cell r="D2049" t="str">
            <v>4427H</v>
          </cell>
          <cell r="E2049" t="str">
            <v>repisa pie amigo</v>
          </cell>
        </row>
        <row r="2050">
          <cell r="D2050" t="str">
            <v>4427I</v>
          </cell>
          <cell r="E2050" t="str">
            <v>chapetas tipo impac 3/8"</v>
          </cell>
        </row>
        <row r="2051">
          <cell r="D2051" t="str">
            <v>4427J</v>
          </cell>
          <cell r="E2051" t="str">
            <v>tensores 3/8" hasta 1.00 m</v>
          </cell>
        </row>
        <row r="2052">
          <cell r="D2052" t="str">
            <v>4427K</v>
          </cell>
          <cell r="E2052" t="str">
            <v xml:space="preserve">gato tensor </v>
          </cell>
        </row>
        <row r="2053">
          <cell r="D2053" t="str">
            <v>4427L</v>
          </cell>
          <cell r="E2053" t="str">
            <v>tormillo doble arandela y tuerca</v>
          </cell>
        </row>
        <row r="2054">
          <cell r="D2054" t="str">
            <v>4427M</v>
          </cell>
          <cell r="E2054" t="str">
            <v>tensor</v>
          </cell>
        </row>
        <row r="2055">
          <cell r="D2055" t="str">
            <v>4427N</v>
          </cell>
          <cell r="E2055" t="str">
            <v>chapeta tensora de 3/8"</v>
          </cell>
        </row>
        <row r="2056">
          <cell r="D2056" t="str">
            <v>4427O</v>
          </cell>
          <cell r="E2056" t="str">
            <v>gato tensor de 3/8"</v>
          </cell>
        </row>
        <row r="2057">
          <cell r="D2057" t="str">
            <v>4427P</v>
          </cell>
          <cell r="E2057" t="str">
            <v>chapeta</v>
          </cell>
        </row>
        <row r="2058">
          <cell r="D2058" t="str">
            <v>44281</v>
          </cell>
          <cell r="E2058" t="str">
            <v>formaleta columna 0.20 x 2.40 m - tapa</v>
          </cell>
        </row>
        <row r="2059">
          <cell r="D2059" t="str">
            <v>44282</v>
          </cell>
          <cell r="E2059" t="str">
            <v>formaleta columna 0.25 x 2.40 m - tapa</v>
          </cell>
        </row>
        <row r="2060">
          <cell r="D2060" t="str">
            <v>44283</v>
          </cell>
          <cell r="E2060" t="str">
            <v>formaleta columna 0.30 x 2.40 m - tapa</v>
          </cell>
        </row>
        <row r="2061">
          <cell r="D2061" t="str">
            <v>44284</v>
          </cell>
          <cell r="E2061" t="str">
            <v>formaleta columna 0.40 x 2.40 m - tapa</v>
          </cell>
        </row>
        <row r="2062">
          <cell r="D2062" t="str">
            <v>44285</v>
          </cell>
          <cell r="E2062" t="str">
            <v>formaleta columna 0.40 x 2.60 m - tapa</v>
          </cell>
        </row>
        <row r="2063">
          <cell r="D2063" t="str">
            <v>44286</v>
          </cell>
          <cell r="E2063" t="str">
            <v>formaleta columna 0.60 x 2.40 m - tapa</v>
          </cell>
        </row>
        <row r="2064">
          <cell r="D2064" t="str">
            <v>44287</v>
          </cell>
          <cell r="E2064" t="str">
            <v>formaleta columna 0.70 x 2.40 m - tapa</v>
          </cell>
        </row>
        <row r="2065">
          <cell r="D2065" t="str">
            <v>44288</v>
          </cell>
          <cell r="E2065" t="str">
            <v>formaleta columna tapa 0.15, 0.20 x 2.40 m</v>
          </cell>
        </row>
        <row r="2066">
          <cell r="D2066" t="str">
            <v>44289</v>
          </cell>
          <cell r="E2066" t="str">
            <v>formaleta columna tapa 0.25, 0.30 x 2.40m</v>
          </cell>
        </row>
        <row r="2067">
          <cell r="D2067" t="str">
            <v>4428A</v>
          </cell>
          <cell r="E2067" t="str">
            <v>formaleta columna tapa 0.35, 0.40 x 2.40 m</v>
          </cell>
        </row>
        <row r="2068">
          <cell r="D2068" t="str">
            <v>4428B</v>
          </cell>
          <cell r="E2068" t="str">
            <v>formaleta columna tapa 0.45, 0.50 x 2.40 m</v>
          </cell>
        </row>
        <row r="2069">
          <cell r="D2069" t="str">
            <v>4428C</v>
          </cell>
          <cell r="E2069" t="str">
            <v>formaleta columna tapa 0.60 x 2.40 m</v>
          </cell>
        </row>
        <row r="2070">
          <cell r="D2070" t="str">
            <v>4428D</v>
          </cell>
          <cell r="E2070" t="str">
            <v>formaleta columna tapa 0.70 x 2.40 m</v>
          </cell>
        </row>
        <row r="2071">
          <cell r="D2071" t="str">
            <v>4428E</v>
          </cell>
          <cell r="E2071" t="str">
            <v>formaleta columna tapa 0.80 x 2.40 m</v>
          </cell>
        </row>
        <row r="2072">
          <cell r="D2072" t="str">
            <v>4428F</v>
          </cell>
          <cell r="E2072" t="str">
            <v>formaleta columna tapa 0.90, 0.95 x 2.40 m</v>
          </cell>
        </row>
        <row r="2073">
          <cell r="D2073" t="str">
            <v>4428G</v>
          </cell>
          <cell r="E2073" t="str">
            <v>formaleta columna tapa 1.00 x 2.40 m</v>
          </cell>
        </row>
        <row r="2074">
          <cell r="D2074" t="str">
            <v>4428H</v>
          </cell>
          <cell r="E2074" t="str">
            <v>formaleta columna tapa 1.10, 1.20 x 2.40 m</v>
          </cell>
        </row>
        <row r="2075">
          <cell r="D2075" t="str">
            <v>4428I</v>
          </cell>
          <cell r="E2075" t="str">
            <v>tapa ajustable formaleta columna hasta 0.50 m</v>
          </cell>
        </row>
        <row r="2076">
          <cell r="D2076" t="str">
            <v>4428J</v>
          </cell>
          <cell r="E2076" t="str">
            <v>tapa ajustable formaleta columna hasta 1.00 m</v>
          </cell>
        </row>
        <row r="2077">
          <cell r="D2077" t="str">
            <v>4428K</v>
          </cell>
          <cell r="E2077" t="str">
            <v>bisel formaleta columna</v>
          </cell>
        </row>
        <row r="2078">
          <cell r="D2078" t="str">
            <v>4428L</v>
          </cell>
          <cell r="E2078" t="str">
            <v>bisel ajustable formaleta columna</v>
          </cell>
        </row>
        <row r="2079">
          <cell r="D2079" t="str">
            <v>4428M</v>
          </cell>
          <cell r="E2079" t="str">
            <v>cuña perno columna</v>
          </cell>
        </row>
        <row r="2080">
          <cell r="D2080" t="str">
            <v>4428N</v>
          </cell>
          <cell r="E2080" t="str">
            <v>cuña lisa</v>
          </cell>
        </row>
        <row r="2081">
          <cell r="D2081" t="str">
            <v>4428O</v>
          </cell>
          <cell r="E2081" t="str">
            <v>cuña reforzada</v>
          </cell>
        </row>
        <row r="2082">
          <cell r="D2082" t="str">
            <v>4428P</v>
          </cell>
          <cell r="E2082" t="str">
            <v>esquinero 100 x 100 x 1200 mm</v>
          </cell>
        </row>
        <row r="2083">
          <cell r="D2083" t="str">
            <v>4428Q</v>
          </cell>
          <cell r="E2083" t="str">
            <v>esquinero 100 x 100 x 160 mm</v>
          </cell>
        </row>
        <row r="2084">
          <cell r="D2084" t="str">
            <v>4428R</v>
          </cell>
          <cell r="E2084" t="str">
            <v>esquinero 100 x 100 x 200 mm</v>
          </cell>
        </row>
        <row r="2085">
          <cell r="D2085" t="str">
            <v>4428S</v>
          </cell>
          <cell r="E2085" t="str">
            <v>esquinero 100 x 100 x 220 mm</v>
          </cell>
        </row>
        <row r="2086">
          <cell r="D2086" t="str">
            <v>4428T</v>
          </cell>
          <cell r="E2086" t="str">
            <v>esquinero 100 x 100 x 287 mm</v>
          </cell>
        </row>
        <row r="2087">
          <cell r="D2087" t="str">
            <v>4428U</v>
          </cell>
          <cell r="E2087" t="str">
            <v>esquinero 100 x 100 x 300 mm</v>
          </cell>
        </row>
        <row r="2088">
          <cell r="D2088" t="str">
            <v>4428V</v>
          </cell>
          <cell r="E2088" t="str">
            <v xml:space="preserve">esquinero 100 x 100 x 400 mm </v>
          </cell>
        </row>
        <row r="2089">
          <cell r="D2089" t="str">
            <v>4428W</v>
          </cell>
          <cell r="E2089" t="str">
            <v>esquinero 100 x 100 x 600 mm</v>
          </cell>
        </row>
        <row r="2090">
          <cell r="D2090" t="str">
            <v>4428X</v>
          </cell>
          <cell r="E2090" t="str">
            <v>esquinero 50 x 50 x 1200 mm</v>
          </cell>
        </row>
        <row r="2091">
          <cell r="D2091" t="str">
            <v>4428Y</v>
          </cell>
          <cell r="E2091" t="str">
            <v>esquinero 50 x 50 x 600 mm</v>
          </cell>
        </row>
        <row r="2092">
          <cell r="D2092" t="str">
            <v>4428Z</v>
          </cell>
          <cell r="E2092" t="str">
            <v>mensula para formaleta</v>
          </cell>
        </row>
        <row r="2093">
          <cell r="D2093" t="str">
            <v>44291</v>
          </cell>
          <cell r="E2093" t="str">
            <v>bisel para formaleta columna 1.20 m</v>
          </cell>
        </row>
        <row r="2094">
          <cell r="D2094" t="str">
            <v>44292</v>
          </cell>
          <cell r="E2094" t="str">
            <v>bisel para formaleta columna 2.40 m</v>
          </cell>
        </row>
        <row r="2095">
          <cell r="D2095" t="str">
            <v>44293</v>
          </cell>
          <cell r="E2095" t="str">
            <v>bisel plastico para formaleta columna 2.40 m</v>
          </cell>
        </row>
        <row r="2096">
          <cell r="D2096" t="str">
            <v>44294</v>
          </cell>
          <cell r="E2096" t="str">
            <v>bisel 1200 m</v>
          </cell>
        </row>
        <row r="2097">
          <cell r="D2097" t="str">
            <v>44295</v>
          </cell>
          <cell r="E2097" t="str">
            <v>tornillos (unir tapas entre si)</v>
          </cell>
        </row>
        <row r="2098">
          <cell r="D2098" t="str">
            <v>442A1</v>
          </cell>
          <cell r="E2098" t="str">
            <v>panel 50 x 1200 mm</v>
          </cell>
        </row>
        <row r="2099">
          <cell r="D2099" t="str">
            <v>442A2</v>
          </cell>
          <cell r="E2099" t="str">
            <v>panel 100 x 1200 mm</v>
          </cell>
        </row>
        <row r="2100">
          <cell r="D2100" t="str">
            <v>442A3</v>
          </cell>
          <cell r="E2100" t="str">
            <v>panel 100 x 2400 mm</v>
          </cell>
        </row>
        <row r="2101">
          <cell r="D2101" t="str">
            <v>442A4</v>
          </cell>
          <cell r="E2101" t="str">
            <v>panel 100 x 200 mm</v>
          </cell>
        </row>
        <row r="2102">
          <cell r="D2102" t="str">
            <v>442A5</v>
          </cell>
          <cell r="E2102" t="str">
            <v>panel 100 x 300 mm</v>
          </cell>
        </row>
        <row r="2103">
          <cell r="D2103" t="str">
            <v>442A6</v>
          </cell>
          <cell r="E2103" t="str">
            <v>panel 100 x 400 mm</v>
          </cell>
        </row>
        <row r="2104">
          <cell r="D2104" t="str">
            <v>442A7</v>
          </cell>
          <cell r="E2104" t="str">
            <v>panel 100 x 425 mm</v>
          </cell>
        </row>
        <row r="2105">
          <cell r="D2105" t="str">
            <v>442A8</v>
          </cell>
          <cell r="E2105" t="str">
            <v>panel 100 x 500 mm</v>
          </cell>
        </row>
        <row r="2106">
          <cell r="D2106" t="str">
            <v>442A9</v>
          </cell>
          <cell r="E2106" t="str">
            <v>panel 100 x 525 mm</v>
          </cell>
        </row>
        <row r="2107">
          <cell r="D2107" t="str">
            <v>442AA</v>
          </cell>
          <cell r="E2107" t="str">
            <v>panel 100 x 600 mm</v>
          </cell>
        </row>
        <row r="2108">
          <cell r="D2108" t="str">
            <v>442AB</v>
          </cell>
          <cell r="E2108" t="str">
            <v>panel 100 x 900 mm</v>
          </cell>
        </row>
        <row r="2109">
          <cell r="D2109" t="str">
            <v>442AC</v>
          </cell>
          <cell r="E2109" t="str">
            <v>panel 110 x 1200 mm</v>
          </cell>
        </row>
        <row r="2110">
          <cell r="D2110" t="str">
            <v>442AD</v>
          </cell>
          <cell r="E2110" t="str">
            <v>panel 120 x 300 mm</v>
          </cell>
        </row>
        <row r="2111">
          <cell r="D2111" t="str">
            <v>442AE</v>
          </cell>
          <cell r="E2111" t="str">
            <v>panel 120 x 500 mm</v>
          </cell>
        </row>
        <row r="2112">
          <cell r="D2112" t="str">
            <v>442AF</v>
          </cell>
          <cell r="E2112" t="str">
            <v>panel 120 x 600 mm</v>
          </cell>
        </row>
        <row r="2113">
          <cell r="D2113" t="str">
            <v>442AG</v>
          </cell>
          <cell r="E2113" t="str">
            <v>panel 140 x 300 mm</v>
          </cell>
        </row>
        <row r="2114">
          <cell r="D2114" t="str">
            <v>442AH</v>
          </cell>
          <cell r="E2114" t="str">
            <v xml:space="preserve">panel 150 x 1200 mm </v>
          </cell>
        </row>
        <row r="2115">
          <cell r="D2115" t="str">
            <v>442AI</v>
          </cell>
          <cell r="E2115" t="str">
            <v>panel 150 x 2400 mm</v>
          </cell>
        </row>
        <row r="2116">
          <cell r="D2116" t="str">
            <v>442AJ</v>
          </cell>
          <cell r="E2116" t="str">
            <v>panel 150 x 600 mm</v>
          </cell>
        </row>
        <row r="2117">
          <cell r="D2117" t="str">
            <v>442AK</v>
          </cell>
          <cell r="E2117" t="str">
            <v>panel 150 x 750 mm</v>
          </cell>
        </row>
        <row r="2118">
          <cell r="D2118" t="str">
            <v>442AL</v>
          </cell>
          <cell r="E2118" t="str">
            <v>panel 170 x 600 mm</v>
          </cell>
        </row>
        <row r="2119">
          <cell r="D2119" t="str">
            <v>442AM</v>
          </cell>
          <cell r="E2119" t="str">
            <v>panel 175 x 725 mm</v>
          </cell>
        </row>
        <row r="2120">
          <cell r="D2120" t="str">
            <v>442AN</v>
          </cell>
          <cell r="E2120" t="str">
            <v>panel 180 x 300 mm</v>
          </cell>
        </row>
        <row r="2121">
          <cell r="D2121" t="str">
            <v>442AO</v>
          </cell>
          <cell r="E2121" t="str">
            <v>panel 180 x 500 mm</v>
          </cell>
        </row>
        <row r="2122">
          <cell r="D2122" t="str">
            <v>442AP</v>
          </cell>
          <cell r="E2122" t="str">
            <v>panel 180 x 600 mm</v>
          </cell>
        </row>
        <row r="2123">
          <cell r="D2123" t="str">
            <v>442AQ</v>
          </cell>
          <cell r="E2123" t="str">
            <v>panel 200 x 1000 mm</v>
          </cell>
        </row>
        <row r="2124">
          <cell r="D2124" t="str">
            <v>442AR</v>
          </cell>
          <cell r="E2124" t="str">
            <v>panel 200 x 1100 mm</v>
          </cell>
        </row>
        <row r="2125">
          <cell r="D2125" t="str">
            <v>442AS</v>
          </cell>
          <cell r="E2125" t="str">
            <v>panel 200 x 1200 mm</v>
          </cell>
        </row>
        <row r="2126">
          <cell r="D2126" t="str">
            <v>442AT</v>
          </cell>
          <cell r="E2126" t="str">
            <v>panel 200 x 150 mm</v>
          </cell>
        </row>
        <row r="2127">
          <cell r="D2127" t="str">
            <v>442AU</v>
          </cell>
          <cell r="E2127" t="str">
            <v>panel 200 x 2400 mm</v>
          </cell>
        </row>
        <row r="2128">
          <cell r="D2128" t="str">
            <v>442AV</v>
          </cell>
          <cell r="E2128" t="str">
            <v>panel 200 x 220 mm</v>
          </cell>
        </row>
        <row r="2129">
          <cell r="D2129" t="str">
            <v>442AW</v>
          </cell>
          <cell r="E2129" t="str">
            <v xml:space="preserve">panel 200 x 300 mm </v>
          </cell>
        </row>
        <row r="2130">
          <cell r="D2130" t="str">
            <v>442AX</v>
          </cell>
          <cell r="E2130" t="str">
            <v>panel 200 x 400 mm</v>
          </cell>
        </row>
        <row r="2131">
          <cell r="D2131" t="str">
            <v>442AY</v>
          </cell>
          <cell r="E2131" t="str">
            <v>panel 200 x 500 mm</v>
          </cell>
        </row>
        <row r="2132">
          <cell r="D2132" t="str">
            <v>442AZ</v>
          </cell>
          <cell r="E2132" t="str">
            <v>panel 200 x 600 mm</v>
          </cell>
        </row>
        <row r="2133">
          <cell r="D2133" t="str">
            <v>442B1</v>
          </cell>
          <cell r="E2133" t="str">
            <v>panel 200 x 700 mm</v>
          </cell>
        </row>
        <row r="2134">
          <cell r="D2134" t="str">
            <v>442B2</v>
          </cell>
          <cell r="E2134" t="str">
            <v>panel 200 x 800 mm</v>
          </cell>
        </row>
        <row r="2135">
          <cell r="D2135" t="str">
            <v>442B3</v>
          </cell>
          <cell r="E2135" t="str">
            <v>panel 200 x 950 mm</v>
          </cell>
        </row>
        <row r="2136">
          <cell r="D2136" t="str">
            <v>442B4</v>
          </cell>
          <cell r="E2136" t="str">
            <v>panel 220 x 600 mm</v>
          </cell>
        </row>
        <row r="2137">
          <cell r="D2137" t="str">
            <v>442B5</v>
          </cell>
          <cell r="E2137" t="str">
            <v>panel 230 x 600 mm</v>
          </cell>
        </row>
        <row r="2138">
          <cell r="D2138" t="str">
            <v>442B6</v>
          </cell>
          <cell r="E2138" t="str">
            <v>panel 250 x 1000 mm</v>
          </cell>
        </row>
        <row r="2139">
          <cell r="D2139" t="str">
            <v>442B7</v>
          </cell>
          <cell r="E2139" t="str">
            <v>panel 250 x 1200 mm</v>
          </cell>
        </row>
        <row r="2140">
          <cell r="D2140" t="str">
            <v>442B8</v>
          </cell>
          <cell r="E2140" t="str">
            <v>panel 250 x 2400 mm</v>
          </cell>
        </row>
        <row r="2141">
          <cell r="D2141" t="str">
            <v>442B9</v>
          </cell>
          <cell r="E2141" t="str">
            <v>panel 250 x 250 mm</v>
          </cell>
        </row>
        <row r="2142">
          <cell r="D2142" t="str">
            <v>442BA</v>
          </cell>
          <cell r="E2142" t="str">
            <v>panel 250 x 300 mm</v>
          </cell>
        </row>
        <row r="2143">
          <cell r="D2143" t="str">
            <v>442BB</v>
          </cell>
          <cell r="E2143" t="str">
            <v>panel 250 x 425 mm</v>
          </cell>
        </row>
        <row r="2144">
          <cell r="D2144" t="str">
            <v>442BC</v>
          </cell>
          <cell r="E2144" t="str">
            <v>panel 250 x 500 mm</v>
          </cell>
        </row>
        <row r="2145">
          <cell r="D2145" t="str">
            <v>442BD</v>
          </cell>
          <cell r="E2145" t="str">
            <v>panel 250 x 550 mm</v>
          </cell>
        </row>
        <row r="2146">
          <cell r="D2146" t="str">
            <v>442BE</v>
          </cell>
          <cell r="E2146" t="str">
            <v>panel 250 x 600 mm</v>
          </cell>
        </row>
        <row r="2147">
          <cell r="D2147" t="str">
            <v>442BF</v>
          </cell>
          <cell r="E2147" t="str">
            <v>panel 250 x 800 mm</v>
          </cell>
        </row>
        <row r="2148">
          <cell r="D2148" t="str">
            <v>442BG</v>
          </cell>
          <cell r="E2148" t="str">
            <v>panel 250 x 900 mm</v>
          </cell>
        </row>
        <row r="2149">
          <cell r="D2149" t="str">
            <v>442BH</v>
          </cell>
          <cell r="E2149" t="str">
            <v>panel 270 x 600 mm</v>
          </cell>
        </row>
        <row r="2150">
          <cell r="D2150" t="str">
            <v>442BI</v>
          </cell>
          <cell r="E2150" t="str">
            <v>panel 275 x 500 mm</v>
          </cell>
        </row>
        <row r="2151">
          <cell r="D2151" t="str">
            <v>442BJ</v>
          </cell>
          <cell r="E2151" t="str">
            <v>panel 275 x 525 mm</v>
          </cell>
        </row>
        <row r="2152">
          <cell r="D2152" t="str">
            <v>442BK</v>
          </cell>
          <cell r="E2152" t="str">
            <v>panel 275 x 700 mm</v>
          </cell>
        </row>
        <row r="2153">
          <cell r="D2153" t="str">
            <v>442BL</v>
          </cell>
          <cell r="E2153" t="str">
            <v>panel 280 x 500 mm</v>
          </cell>
        </row>
        <row r="2154">
          <cell r="D2154" t="str">
            <v>442BM</v>
          </cell>
          <cell r="E2154" t="str">
            <v>panel 280 x 600 mm</v>
          </cell>
        </row>
        <row r="2155">
          <cell r="D2155" t="str">
            <v>442BN</v>
          </cell>
          <cell r="E2155" t="str">
            <v>panel 300 x 1200 mm</v>
          </cell>
        </row>
        <row r="2156">
          <cell r="D2156" t="str">
            <v>442BO</v>
          </cell>
          <cell r="E2156" t="str">
            <v>panel 300 x 2400 mm</v>
          </cell>
        </row>
        <row r="2157">
          <cell r="D2157" t="str">
            <v>442BP</v>
          </cell>
          <cell r="E2157" t="str">
            <v>panel 300 x 300 mm</v>
          </cell>
        </row>
        <row r="2158">
          <cell r="D2158" t="str">
            <v>442BQ</v>
          </cell>
          <cell r="E2158" t="str">
            <v>panel 300 x 350 mm</v>
          </cell>
        </row>
        <row r="2159">
          <cell r="D2159" t="str">
            <v>442BR</v>
          </cell>
          <cell r="E2159" t="str">
            <v>panel 300 x 400 mm</v>
          </cell>
        </row>
        <row r="2160">
          <cell r="D2160" t="str">
            <v>442BS</v>
          </cell>
          <cell r="E2160" t="str">
            <v>panel 300 x 500 mm</v>
          </cell>
        </row>
        <row r="2161">
          <cell r="D2161" t="str">
            <v>442BT</v>
          </cell>
          <cell r="E2161" t="str">
            <v>panel 300 x 600 mm</v>
          </cell>
        </row>
        <row r="2162">
          <cell r="D2162" t="str">
            <v>442BU</v>
          </cell>
          <cell r="E2162" t="str">
            <v xml:space="preserve">panel 300 x 800 mm </v>
          </cell>
        </row>
        <row r="2163">
          <cell r="D2163" t="str">
            <v>442BV</v>
          </cell>
          <cell r="E2163" t="str">
            <v>panel 300 x x900 mm</v>
          </cell>
        </row>
        <row r="2164">
          <cell r="D2164" t="str">
            <v>442BW</v>
          </cell>
          <cell r="E2164" t="str">
            <v>panel 320 x 500 mm</v>
          </cell>
        </row>
        <row r="2165">
          <cell r="D2165" t="str">
            <v>442BX</v>
          </cell>
          <cell r="E2165" t="str">
            <v>panel 340 x x600 mm</v>
          </cell>
        </row>
        <row r="2166">
          <cell r="D2166" t="str">
            <v>442BY</v>
          </cell>
          <cell r="E2166" t="str">
            <v>panel 350 x 1200 mm</v>
          </cell>
        </row>
        <row r="2167">
          <cell r="D2167" t="str">
            <v>442BZ</v>
          </cell>
          <cell r="E2167" t="str">
            <v>panel 350 x 2400 mm</v>
          </cell>
        </row>
        <row r="2168">
          <cell r="D2168" t="str">
            <v>442C1</v>
          </cell>
          <cell r="E2168" t="str">
            <v>panel 350 x 500 mm</v>
          </cell>
        </row>
        <row r="2169">
          <cell r="D2169" t="str">
            <v>442C2</v>
          </cell>
          <cell r="E2169" t="str">
            <v>panel 350 x x600 mm</v>
          </cell>
        </row>
        <row r="2170">
          <cell r="D2170" t="str">
            <v>442C3</v>
          </cell>
          <cell r="E2170" t="str">
            <v>panel 370 x 600 mm</v>
          </cell>
        </row>
        <row r="2171">
          <cell r="D2171" t="str">
            <v>442C4</v>
          </cell>
          <cell r="E2171" t="str">
            <v>panel 380 x 600mm</v>
          </cell>
        </row>
        <row r="2172">
          <cell r="D2172" t="str">
            <v>442C5</v>
          </cell>
          <cell r="E2172" t="str">
            <v>panel 400 x 1000 mm</v>
          </cell>
        </row>
        <row r="2173">
          <cell r="D2173" t="str">
            <v>442C6</v>
          </cell>
          <cell r="E2173" t="str">
            <v>panel 400 x 1200 mm</v>
          </cell>
        </row>
        <row r="2174">
          <cell r="D2174" t="str">
            <v>442C7</v>
          </cell>
          <cell r="E2174" t="str">
            <v>panel 400 x 2400 mm</v>
          </cell>
        </row>
        <row r="2175">
          <cell r="D2175" t="str">
            <v>442C8</v>
          </cell>
          <cell r="E2175" t="str">
            <v>panel 400 x 500 mm</v>
          </cell>
        </row>
        <row r="2176">
          <cell r="D2176" t="str">
            <v>442C9</v>
          </cell>
          <cell r="E2176" t="str">
            <v>panel 400 x 600 mm</v>
          </cell>
        </row>
        <row r="2177">
          <cell r="D2177" t="str">
            <v>442CA</v>
          </cell>
          <cell r="E2177" t="str">
            <v>panel 420 x 600 mm</v>
          </cell>
        </row>
        <row r="2178">
          <cell r="D2178" t="str">
            <v>442CB</v>
          </cell>
          <cell r="E2178" t="str">
            <v>panel 450 x 1200 mm</v>
          </cell>
        </row>
        <row r="2179">
          <cell r="D2179" t="str">
            <v>442CC</v>
          </cell>
          <cell r="E2179" t="str">
            <v>panel 450 x 2400 mm</v>
          </cell>
        </row>
        <row r="2180">
          <cell r="D2180" t="str">
            <v>442CD</v>
          </cell>
          <cell r="E2180" t="str">
            <v>panel 450 x 600 mm</v>
          </cell>
        </row>
        <row r="2181">
          <cell r="D2181" t="str">
            <v>442CE</v>
          </cell>
          <cell r="E2181" t="str">
            <v>panel 470 x 600 mm</v>
          </cell>
        </row>
        <row r="2182">
          <cell r="D2182" t="str">
            <v>442CF</v>
          </cell>
          <cell r="E2182" t="str">
            <v>panel 480 x 600 mm</v>
          </cell>
        </row>
        <row r="2183">
          <cell r="D2183" t="str">
            <v>442CG</v>
          </cell>
          <cell r="E2183" t="str">
            <v>panel 50 x 200 mm</v>
          </cell>
        </row>
        <row r="2184">
          <cell r="D2184" t="str">
            <v>442CH</v>
          </cell>
          <cell r="E2184" t="str">
            <v xml:space="preserve">panel 50 x 250 mm </v>
          </cell>
        </row>
        <row r="2185">
          <cell r="D2185" t="str">
            <v>442CI</v>
          </cell>
          <cell r="E2185" t="str">
            <v>panel 50 x 300 mm</v>
          </cell>
        </row>
        <row r="2186">
          <cell r="D2186" t="str">
            <v>442CJ</v>
          </cell>
          <cell r="E2186" t="str">
            <v>panel 500 x 1000 mm</v>
          </cell>
        </row>
        <row r="2187">
          <cell r="D2187" t="str">
            <v>442CK</v>
          </cell>
          <cell r="E2187" t="str">
            <v xml:space="preserve">panel 500 x 1200 mm </v>
          </cell>
        </row>
        <row r="2188">
          <cell r="D2188" t="str">
            <v>442CL</v>
          </cell>
          <cell r="E2188" t="str">
            <v>panel 500 x 2400 mm</v>
          </cell>
        </row>
        <row r="2189">
          <cell r="D2189" t="str">
            <v>442CM</v>
          </cell>
          <cell r="E2189" t="str">
            <v>panel 500 x 600 mm</v>
          </cell>
        </row>
        <row r="2190">
          <cell r="D2190" t="str">
            <v>442CN</v>
          </cell>
          <cell r="E2190" t="str">
            <v>panel 500 x 700 mm</v>
          </cell>
        </row>
        <row r="2191">
          <cell r="D2191" t="str">
            <v>442CO</v>
          </cell>
          <cell r="E2191" t="str">
            <v>panel 550 x 1200 mm</v>
          </cell>
        </row>
        <row r="2192">
          <cell r="D2192" t="str">
            <v>442CP</v>
          </cell>
          <cell r="E2192" t="str">
            <v>panel 600 x 1200 mm</v>
          </cell>
        </row>
        <row r="2193">
          <cell r="D2193" t="str">
            <v>442CQ</v>
          </cell>
          <cell r="E2193" t="str">
            <v>panel 600 x 2400 mm</v>
          </cell>
        </row>
        <row r="2194">
          <cell r="D2194" t="str">
            <v>442CR</v>
          </cell>
          <cell r="E2194" t="str">
            <v>panel 600 x 200 mm</v>
          </cell>
        </row>
        <row r="2195">
          <cell r="D2195" t="str">
            <v>442CS</v>
          </cell>
          <cell r="E2195" t="str">
            <v>panel 600 x 600 mm</v>
          </cell>
        </row>
        <row r="2196">
          <cell r="D2196" t="str">
            <v>442CT</v>
          </cell>
          <cell r="E2196" t="str">
            <v>panel 600 x 800 mm</v>
          </cell>
        </row>
        <row r="2197">
          <cell r="D2197" t="str">
            <v>442CU</v>
          </cell>
          <cell r="E2197" t="str">
            <v>panel 600 x 900 mm</v>
          </cell>
        </row>
        <row r="2198">
          <cell r="D2198" t="str">
            <v>442CV</v>
          </cell>
          <cell r="E2198" t="str">
            <v>panel 70 x 600 mm</v>
          </cell>
        </row>
        <row r="2199">
          <cell r="D2199" t="str">
            <v>442CW</v>
          </cell>
          <cell r="E2199" t="str">
            <v>panel 80 x 600 mm</v>
          </cell>
        </row>
        <row r="2200">
          <cell r="D2200" t="str">
            <v>442CX</v>
          </cell>
          <cell r="E2200" t="str">
            <v>panel fenolico 18 mm de 1.20 m x 2.44 m</v>
          </cell>
        </row>
        <row r="2201">
          <cell r="D2201" t="str">
            <v>442CY</v>
          </cell>
          <cell r="E2201" t="str">
            <v>panel muro 0.30 x 2.50 m</v>
          </cell>
        </row>
        <row r="2202">
          <cell r="D2202" t="str">
            <v>442CZ</v>
          </cell>
          <cell r="E2202" t="str">
            <v>panel muro 0.30 x 2.90 m</v>
          </cell>
        </row>
        <row r="2203">
          <cell r="D2203" t="str">
            <v>442D1</v>
          </cell>
          <cell r="E2203" t="str">
            <v>panel muro 0.40 x 2.90 m</v>
          </cell>
        </row>
        <row r="2204">
          <cell r="D2204" t="str">
            <v>442D2</v>
          </cell>
          <cell r="E2204" t="str">
            <v>panel muro 0.50 x 2.42 m</v>
          </cell>
        </row>
        <row r="2205">
          <cell r="D2205" t="str">
            <v>442D3</v>
          </cell>
          <cell r="E2205" t="str">
            <v>panel muro 0.50 x 2.52 m</v>
          </cell>
        </row>
        <row r="2206">
          <cell r="D2206" t="str">
            <v>442D4</v>
          </cell>
          <cell r="E2206" t="str">
            <v>panel muro 0.50 x 2.54 m</v>
          </cell>
        </row>
        <row r="2207">
          <cell r="D2207" t="str">
            <v>442D5</v>
          </cell>
          <cell r="E2207" t="str">
            <v>panel muro 0.50 x 2.90 m</v>
          </cell>
        </row>
        <row r="2208">
          <cell r="D2208" t="str">
            <v>442D6</v>
          </cell>
          <cell r="E2208" t="str">
            <v>panel muro 0.54 x 2.90 m</v>
          </cell>
        </row>
        <row r="2209">
          <cell r="D2209" t="str">
            <v>442D7</v>
          </cell>
          <cell r="E2209" t="str">
            <v>panel muro 0.60 x 2.90 m</v>
          </cell>
        </row>
        <row r="2210">
          <cell r="D2210" t="str">
            <v>442D8</v>
          </cell>
          <cell r="E2210" t="str">
            <v>panel muro 0.75 x 2.90 m</v>
          </cell>
        </row>
        <row r="2211">
          <cell r="D2211" t="str">
            <v>442D9</v>
          </cell>
          <cell r="E2211" t="str">
            <v>panel para sardinel 0.40 x 2.00 m</v>
          </cell>
        </row>
        <row r="2212">
          <cell r="D2212" t="str">
            <v>442DA</v>
          </cell>
          <cell r="E2212" t="str">
            <v>mini angulo 1200 mm</v>
          </cell>
        </row>
        <row r="2213">
          <cell r="D2213" t="str">
            <v>442DB</v>
          </cell>
          <cell r="E2213" t="str">
            <v>pin doble</v>
          </cell>
        </row>
        <row r="2214">
          <cell r="D2214" t="str">
            <v>442DC</v>
          </cell>
          <cell r="E2214" t="str">
            <v>pin sencillo</v>
          </cell>
        </row>
        <row r="2215">
          <cell r="D2215" t="str">
            <v>442DD</v>
          </cell>
          <cell r="E2215" t="str">
            <v>poste para mensula</v>
          </cell>
        </row>
        <row r="2216">
          <cell r="D2216" t="str">
            <v>442M1</v>
          </cell>
          <cell r="E2216" t="str">
            <v xml:space="preserve">molinete </v>
          </cell>
        </row>
        <row r="2217">
          <cell r="D2217" t="str">
            <v>4541F</v>
          </cell>
          <cell r="E2217" t="str">
            <v>cono slump</v>
          </cell>
        </row>
        <row r="2218">
          <cell r="D2218" t="str">
            <v>46111</v>
          </cell>
          <cell r="E2218" t="str">
            <v>herramienta y equipo menor</v>
          </cell>
        </row>
        <row r="2219">
          <cell r="D2219" t="str">
            <v>46199</v>
          </cell>
          <cell r="E2219" t="str">
            <v>dotacion seguridad industrial</v>
          </cell>
        </row>
        <row r="2220">
          <cell r="D2220" t="str">
            <v>47111</v>
          </cell>
          <cell r="E2220" t="str">
            <v>elementos de consumo y proteccion</v>
          </cell>
        </row>
        <row r="2221">
          <cell r="D2221" t="str">
            <v>48141</v>
          </cell>
          <cell r="E2221" t="str">
            <v>cortadora de adobe/bloque</v>
          </cell>
        </row>
        <row r="2222">
          <cell r="D2222" t="str">
            <v>48142</v>
          </cell>
          <cell r="E2222" t="str">
            <v>disco diamante para cortadora adobe/bloque</v>
          </cell>
        </row>
        <row r="2223">
          <cell r="D2223" t="str">
            <v>48Z18</v>
          </cell>
          <cell r="E2223" t="str">
            <v>can madera abarco de 2.00-2.20 m</v>
          </cell>
        </row>
        <row r="2224">
          <cell r="D2224" t="str">
            <v>48Z19</v>
          </cell>
          <cell r="E2224" t="str">
            <v>can madera abarco de 2.80-3.00 m</v>
          </cell>
        </row>
        <row r="2225">
          <cell r="D2225" t="str">
            <v>48Z1A</v>
          </cell>
          <cell r="E2225" t="str">
            <v>can madera comun de 2.80-3.00 m</v>
          </cell>
        </row>
        <row r="2226">
          <cell r="D2226" t="str">
            <v>49111</v>
          </cell>
          <cell r="E2226" t="str">
            <v>torre grua</v>
          </cell>
        </row>
        <row r="2227">
          <cell r="D2227" t="str">
            <v>49112</v>
          </cell>
          <cell r="E2227" t="str">
            <v>malacate mixto</v>
          </cell>
        </row>
        <row r="2228">
          <cell r="D2228" t="str">
            <v>4J211</v>
          </cell>
          <cell r="E2228" t="str">
            <v>cortadora de baldosin</v>
          </cell>
        </row>
        <row r="2229">
          <cell r="D2229" t="str">
            <v>4K151</v>
          </cell>
          <cell r="E2229" t="str">
            <v>allanadora de 36"</v>
          </cell>
        </row>
        <row r="2230">
          <cell r="D2230" t="str">
            <v>4K152</v>
          </cell>
          <cell r="E2230" t="str">
            <v>cortadora de piso</v>
          </cell>
        </row>
        <row r="2231">
          <cell r="D2231" t="str">
            <v>4O311</v>
          </cell>
          <cell r="E2231" t="str">
            <v>sierra sable</v>
          </cell>
        </row>
        <row r="2232">
          <cell r="D2232" t="str">
            <v>4P111</v>
          </cell>
          <cell r="E2232" t="str">
            <v>sillas operativas giratorias</v>
          </cell>
        </row>
        <row r="2233">
          <cell r="D2233" t="str">
            <v>4P112</v>
          </cell>
          <cell r="E2233" t="str">
            <v>escritorios</v>
          </cell>
        </row>
        <row r="2234">
          <cell r="D2234" t="str">
            <v>4P113</v>
          </cell>
          <cell r="E2234" t="str">
            <v>mesas reuniones 6 puestos</v>
          </cell>
        </row>
        <row r="2235">
          <cell r="D2235" t="str">
            <v>4P114</v>
          </cell>
          <cell r="E2235" t="str">
            <v>computadores</v>
          </cell>
        </row>
        <row r="2236">
          <cell r="D2236" t="str">
            <v>4P115</v>
          </cell>
          <cell r="E2236" t="str">
            <v>impresoras</v>
          </cell>
        </row>
        <row r="2237">
          <cell r="D2237" t="str">
            <v>4V111</v>
          </cell>
          <cell r="E2237" t="str">
            <v>bulldozer cat d6h</v>
          </cell>
        </row>
        <row r="2238">
          <cell r="D2238" t="str">
            <v>4V311</v>
          </cell>
          <cell r="E2238" t="str">
            <v>cilindro vibrocompactador ingersoll rand dd22</v>
          </cell>
        </row>
        <row r="2239">
          <cell r="D2239" t="str">
            <v>4V511</v>
          </cell>
          <cell r="E2239" t="str">
            <v>carro tanque para agua</v>
          </cell>
        </row>
        <row r="2240">
          <cell r="D2240" t="str">
            <v>4V711</v>
          </cell>
          <cell r="E2240" t="str">
            <v>compresor ingersoll rand p185wjd</v>
          </cell>
        </row>
        <row r="2241">
          <cell r="D2241" t="str">
            <v>4V712</v>
          </cell>
          <cell r="E2241" t="str">
            <v>compresor</v>
          </cell>
        </row>
        <row r="2242">
          <cell r="D2242" t="str">
            <v>4Z111</v>
          </cell>
          <cell r="E2242" t="str">
            <v>abrazadera giratoria 48mm</v>
          </cell>
        </row>
        <row r="2243">
          <cell r="D2243" t="str">
            <v>4Z112</v>
          </cell>
          <cell r="E2243" t="str">
            <v>tornillo nivelador escualizable 600mm</v>
          </cell>
        </row>
        <row r="2244">
          <cell r="D2244" t="str">
            <v>4Z113</v>
          </cell>
          <cell r="E2244" t="str">
            <v>vertical 1500mm con pin</v>
          </cell>
        </row>
        <row r="2245">
          <cell r="D2245" t="str">
            <v>4Z114</v>
          </cell>
          <cell r="E2245" t="str">
            <v>horizontal 1400mm</v>
          </cell>
        </row>
        <row r="2246">
          <cell r="D2246" t="str">
            <v>4Z115</v>
          </cell>
          <cell r="E2246" t="str">
            <v>diagonal 3000x2000mm</v>
          </cell>
        </row>
        <row r="2247">
          <cell r="D2247" t="str">
            <v>4Z116</v>
          </cell>
          <cell r="E2247" t="str">
            <v>plataforma 1400mm</v>
          </cell>
        </row>
        <row r="2248">
          <cell r="D2248" t="str">
            <v>4Z117</v>
          </cell>
          <cell r="E2248" t="str">
            <v>escalera</v>
          </cell>
        </row>
        <row r="2249">
          <cell r="D2249" t="str">
            <v>4Z118</v>
          </cell>
          <cell r="E2249" t="str">
            <v>tornillo nivelador con ruedas</v>
          </cell>
        </row>
        <row r="2250">
          <cell r="D2250" t="str">
            <v>4Z119</v>
          </cell>
          <cell r="E2250" t="str">
            <v>rodapies 1400mm</v>
          </cell>
        </row>
        <row r="2251">
          <cell r="D2251" t="str">
            <v>4Z121</v>
          </cell>
          <cell r="E2251" t="str">
            <v>vibrocompactador (canguro)</v>
          </cell>
        </row>
        <row r="2252">
          <cell r="D2252" t="str">
            <v>4Z122</v>
          </cell>
          <cell r="E2252" t="str">
            <v>vibrocompactador (rana)</v>
          </cell>
        </row>
        <row r="2253">
          <cell r="D2253" t="str">
            <v>4Z123</v>
          </cell>
          <cell r="E2253" t="str">
            <v>coche de una llanta</v>
          </cell>
        </row>
        <row r="2254">
          <cell r="D2254" t="str">
            <v>4Z124</v>
          </cell>
          <cell r="E2254" t="str">
            <v xml:space="preserve">andamio con tijera tramo completo 1.50 x 1.50 </v>
          </cell>
        </row>
        <row r="2255">
          <cell r="D2255" t="str">
            <v>4Z125</v>
          </cell>
          <cell r="E2255" t="str">
            <v>vibrador electrico para concreto</v>
          </cell>
        </row>
        <row r="2256">
          <cell r="D2256" t="str">
            <v>4Z126</v>
          </cell>
          <cell r="E2256" t="str">
            <v>pulidora manual electrica</v>
          </cell>
        </row>
        <row r="2257">
          <cell r="D2257" t="str">
            <v>4Z127</v>
          </cell>
          <cell r="E2257" t="str">
            <v>bascula de 500kg</v>
          </cell>
        </row>
        <row r="2258">
          <cell r="D2258" t="str">
            <v>4Z128</v>
          </cell>
          <cell r="E2258" t="str">
            <v>extencion cauchetada por metro</v>
          </cell>
        </row>
        <row r="2259">
          <cell r="D2259" t="str">
            <v>4Z129</v>
          </cell>
          <cell r="E2259" t="str">
            <v>concretadora 2 sacos</v>
          </cell>
        </row>
        <row r="2260">
          <cell r="D2260" t="str">
            <v>4Z131</v>
          </cell>
          <cell r="E2260" t="str">
            <v>andamio colgante 60 m</v>
          </cell>
        </row>
        <row r="2261">
          <cell r="D2261" t="str">
            <v>4Z132</v>
          </cell>
          <cell r="E2261" t="str">
            <v>andamio colgante 80 m</v>
          </cell>
        </row>
        <row r="2262">
          <cell r="D2262" t="str">
            <v>4Z133</v>
          </cell>
          <cell r="E2262" t="str">
            <v>taco metalico corto 2,00 a 3,30 m</v>
          </cell>
        </row>
        <row r="2263">
          <cell r="D2263" t="str">
            <v>4Z134</v>
          </cell>
          <cell r="E2263" t="str">
            <v>taco metalico largo de 2,20 a 3,80 m</v>
          </cell>
        </row>
        <row r="2264">
          <cell r="D2264" t="str">
            <v>4Z135</v>
          </cell>
          <cell r="E2264" t="str">
            <v>cercha 3,00 m</v>
          </cell>
        </row>
        <row r="2265">
          <cell r="D2265" t="str">
            <v>4Z136</v>
          </cell>
          <cell r="E2265" t="str">
            <v>formaleta columna circular 0.55, 0.60 x 2.40 m (juego)</v>
          </cell>
        </row>
        <row r="2266">
          <cell r="D2266" t="str">
            <v>4Z137</v>
          </cell>
          <cell r="E2266" t="str">
            <v>formaleta muro tapa 0.60 x 2.40 m</v>
          </cell>
        </row>
        <row r="2267">
          <cell r="D2267" t="str">
            <v>4Z138</v>
          </cell>
          <cell r="E2267" t="str">
            <v>tornillos (unir tapas entre si)</v>
          </cell>
        </row>
        <row r="2268">
          <cell r="D2268" t="str">
            <v>4Z139</v>
          </cell>
          <cell r="E2268" t="str">
            <v>herramienta y equipo menor</v>
          </cell>
        </row>
        <row r="2269">
          <cell r="D2269" t="str">
            <v>4Z141</v>
          </cell>
          <cell r="E2269" t="str">
            <v>dotacion seguridad industrial</v>
          </cell>
        </row>
        <row r="2270">
          <cell r="D2270" t="str">
            <v>4Z142</v>
          </cell>
          <cell r="E2270" t="str">
            <v>elementos de consumo y proteccion</v>
          </cell>
        </row>
        <row r="2271">
          <cell r="D2271" t="str">
            <v>4Z143</v>
          </cell>
          <cell r="E2271" t="str">
            <v>cortadora de adobe/bloque</v>
          </cell>
        </row>
        <row r="2272">
          <cell r="D2272" t="str">
            <v>4Z144</v>
          </cell>
          <cell r="E2272" t="str">
            <v>disco diamante para cortadora adobe/bloque</v>
          </cell>
        </row>
        <row r="2273">
          <cell r="D2273" t="str">
            <v>4Z145</v>
          </cell>
          <cell r="E2273" t="str">
            <v>plataforma escotilla 1400mm</v>
          </cell>
        </row>
        <row r="2274">
          <cell r="D2274" t="str">
            <v>4Z146</v>
          </cell>
          <cell r="E2274" t="str">
            <v>base</v>
          </cell>
        </row>
        <row r="2275">
          <cell r="D2275" t="str">
            <v>4Z147</v>
          </cell>
          <cell r="E2275" t="str">
            <v>conector mellizo</v>
          </cell>
        </row>
        <row r="2276">
          <cell r="D2276" t="str">
            <v>4Z148</v>
          </cell>
          <cell r="E2276" t="str">
            <v>horquilla</v>
          </cell>
        </row>
        <row r="2277">
          <cell r="D2277" t="str">
            <v>4Z149</v>
          </cell>
          <cell r="E2277" t="str">
            <v>pasador seguridad</v>
          </cell>
        </row>
        <row r="2278">
          <cell r="D2278" t="str">
            <v>4Z151</v>
          </cell>
          <cell r="E2278" t="str">
            <v>pin acople graduable</v>
          </cell>
        </row>
        <row r="2279">
          <cell r="D2279" t="str">
            <v>4Z152</v>
          </cell>
          <cell r="E2279" t="str">
            <v>caseton en icopor</v>
          </cell>
        </row>
        <row r="2280">
          <cell r="D2280" t="str">
            <v>4Z153</v>
          </cell>
          <cell r="E2280" t="str">
            <v>caseton en icopor</v>
          </cell>
        </row>
        <row r="2281">
          <cell r="D2281" t="str">
            <v>4Z154</v>
          </cell>
          <cell r="E2281" t="str">
            <v xml:space="preserve">cortadora de piso </v>
          </cell>
        </row>
        <row r="2282">
          <cell r="D2282" t="str">
            <v>4Z155</v>
          </cell>
          <cell r="E2282" t="str">
            <v>alineador 3000 mm</v>
          </cell>
        </row>
        <row r="2283">
          <cell r="D2283" t="str">
            <v>4Z156</v>
          </cell>
          <cell r="E2283" t="str">
            <v>corbata 600 mm</v>
          </cell>
        </row>
        <row r="2284">
          <cell r="D2284" t="str">
            <v>4Z157</v>
          </cell>
          <cell r="E2284" t="str">
            <v>molinetes con base y freno de mano</v>
          </cell>
        </row>
        <row r="2285">
          <cell r="D2285" t="str">
            <v>4Z158</v>
          </cell>
          <cell r="E2285" t="str">
            <v>molinetes de seguridad con base - freno de pie y mano</v>
          </cell>
        </row>
        <row r="2286">
          <cell r="D2286" t="str">
            <v>4Z159</v>
          </cell>
          <cell r="E2286" t="str">
            <v>manila para molinetes por metro</v>
          </cell>
        </row>
        <row r="2287">
          <cell r="D2287" t="str">
            <v>4Z161</v>
          </cell>
          <cell r="E2287" t="str">
            <v>taladro rotopercutor 1-1/4"</v>
          </cell>
        </row>
        <row r="2288">
          <cell r="D2288" t="str">
            <v>4Z162</v>
          </cell>
          <cell r="E2288" t="str">
            <v>tapa ajustable formaleta muro esquina todas las dimenciones</v>
          </cell>
        </row>
        <row r="2289">
          <cell r="D2289" t="str">
            <v>4Z163</v>
          </cell>
          <cell r="E2289" t="str">
            <v>angulo esquinero de 2.40 m</v>
          </cell>
        </row>
        <row r="2290">
          <cell r="D2290" t="str">
            <v>4Z164</v>
          </cell>
          <cell r="E2290" t="str">
            <v>formaleta columna tapa 0.60 x 2.40 m</v>
          </cell>
        </row>
        <row r="2291">
          <cell r="D2291" t="str">
            <v>4Z165</v>
          </cell>
          <cell r="E2291" t="str">
            <v>cuña perno columna</v>
          </cell>
        </row>
        <row r="2292">
          <cell r="D2292" t="str">
            <v>4Z166</v>
          </cell>
          <cell r="E2292" t="str">
            <v>panel muro 0.30 x 2.50 m</v>
          </cell>
        </row>
        <row r="2293">
          <cell r="D2293" t="str">
            <v>4Z167</v>
          </cell>
          <cell r="E2293" t="str">
            <v>can madera abarco de 2.80-3.00 m</v>
          </cell>
        </row>
        <row r="2294">
          <cell r="D2294" t="str">
            <v>4Z168</v>
          </cell>
          <cell r="E2294" t="str">
            <v>cortadora de baldosin</v>
          </cell>
        </row>
        <row r="2295">
          <cell r="D2295" t="str">
            <v>4Z169</v>
          </cell>
          <cell r="E2295" t="str">
            <v>allanadora de 36"</v>
          </cell>
        </row>
        <row r="2296">
          <cell r="D2296" t="str">
            <v>4Z171</v>
          </cell>
          <cell r="E2296" t="str">
            <v>cortadora de piso</v>
          </cell>
        </row>
        <row r="2297">
          <cell r="D2297" t="str">
            <v>4Z172</v>
          </cell>
          <cell r="E2297" t="str">
            <v>sierra sable</v>
          </cell>
        </row>
        <row r="2298">
          <cell r="D2298" t="str">
            <v>4Z173</v>
          </cell>
          <cell r="E2298" t="str">
            <v>base</v>
          </cell>
        </row>
        <row r="2299">
          <cell r="D2299" t="str">
            <v>4Z174</v>
          </cell>
          <cell r="E2299" t="str">
            <v>conector mellizo</v>
          </cell>
        </row>
        <row r="2300">
          <cell r="D2300" t="str">
            <v>4Z175</v>
          </cell>
          <cell r="E2300" t="str">
            <v>alineador 3000 mm</v>
          </cell>
        </row>
        <row r="2301">
          <cell r="D2301" t="str">
            <v>4Z176</v>
          </cell>
          <cell r="E2301" t="str">
            <v>taladro rotopercutor 1-1/4"</v>
          </cell>
        </row>
        <row r="2302">
          <cell r="D2302" t="str">
            <v>4Z177</v>
          </cell>
          <cell r="E2302" t="str">
            <v>angulo esquinero de 2.40 m</v>
          </cell>
        </row>
        <row r="2303">
          <cell r="D2303" t="str">
            <v>4Z178</v>
          </cell>
          <cell r="E2303" t="str">
            <v>can madera abarco de 2.80-3.00 m</v>
          </cell>
        </row>
        <row r="2304">
          <cell r="D2304" t="str">
            <v>4Z179</v>
          </cell>
          <cell r="E2304" t="str">
            <v>vibrocompactador (rana)</v>
          </cell>
        </row>
        <row r="2305">
          <cell r="D2305" t="str">
            <v>4Z181</v>
          </cell>
          <cell r="E2305" t="str">
            <v>pulidora manual electrica</v>
          </cell>
        </row>
        <row r="2306">
          <cell r="D2306" t="str">
            <v>4Z182</v>
          </cell>
          <cell r="E2306" t="str">
            <v>extencion cauchetada por metro</v>
          </cell>
        </row>
        <row r="2307">
          <cell r="D2307" t="str">
            <v>4Z183</v>
          </cell>
          <cell r="E2307" t="str">
            <v>andamio colgante 60 m</v>
          </cell>
        </row>
        <row r="2308">
          <cell r="D2308" t="str">
            <v>4Z184</v>
          </cell>
          <cell r="E2308" t="str">
            <v>formaleta columna circular 0.55, 0.60 x 2.40 m (juego)</v>
          </cell>
        </row>
        <row r="2309">
          <cell r="D2309" t="str">
            <v>4Z185</v>
          </cell>
          <cell r="E2309" t="str">
            <v>formaleta muro tapa 0.60 x 2.40 m</v>
          </cell>
        </row>
        <row r="2310">
          <cell r="D2310" t="str">
            <v>4Z186</v>
          </cell>
          <cell r="E2310" t="str">
            <v>plataforma escotilla 1400mm</v>
          </cell>
        </row>
        <row r="2311">
          <cell r="D2311" t="str">
            <v>4Z187</v>
          </cell>
          <cell r="E2311" t="str">
            <v>tapa ajustable formaleta muro esquina todas las dimenciones</v>
          </cell>
        </row>
        <row r="2312">
          <cell r="D2312" t="str">
            <v>4Z188</v>
          </cell>
          <cell r="E2312" t="str">
            <v>formaleta columna tapa 0.60 x 2.40 m</v>
          </cell>
        </row>
        <row r="2313">
          <cell r="D2313" t="str">
            <v>4Z189</v>
          </cell>
          <cell r="E2313" t="str">
            <v>sillas operativas giratorias</v>
          </cell>
        </row>
        <row r="2314">
          <cell r="D2314" t="str">
            <v>4Z191</v>
          </cell>
          <cell r="E2314" t="str">
            <v>mesas reuniones 6 puestos</v>
          </cell>
        </row>
        <row r="2315">
          <cell r="D2315" t="str">
            <v>4Z192</v>
          </cell>
          <cell r="E2315" t="str">
            <v>computadores</v>
          </cell>
        </row>
        <row r="2316">
          <cell r="D2316" t="str">
            <v>4Z193</v>
          </cell>
          <cell r="E2316" t="str">
            <v>impresoras</v>
          </cell>
        </row>
        <row r="2317">
          <cell r="D2317" t="str">
            <v>4Z194</v>
          </cell>
          <cell r="E2317" t="str">
            <v>bulldozer cat d6h</v>
          </cell>
        </row>
        <row r="2318">
          <cell r="D2318" t="str">
            <v>4Z195</v>
          </cell>
          <cell r="E2318" t="str">
            <v>cilindro vibrocompactador ingersoll rand dd22</v>
          </cell>
        </row>
        <row r="2319">
          <cell r="D2319" t="str">
            <v>4Z196</v>
          </cell>
          <cell r="E2319" t="str">
            <v>carro tanque para agua</v>
          </cell>
        </row>
        <row r="2320">
          <cell r="D2320" t="str">
            <v>4Z197</v>
          </cell>
          <cell r="E2320" t="str">
            <v>compresor ingersoll rand p185wjd</v>
          </cell>
        </row>
        <row r="2321">
          <cell r="D2321" t="str">
            <v>4Z198</v>
          </cell>
          <cell r="E2321" t="str">
            <v>escritorios</v>
          </cell>
        </row>
        <row r="2322">
          <cell r="D2322" t="str">
            <v>4Z199</v>
          </cell>
          <cell r="E2322" t="str">
            <v>caseton en icopor</v>
          </cell>
        </row>
        <row r="2323">
          <cell r="D2323" t="str">
            <v>4Z211</v>
          </cell>
          <cell r="E2323" t="str">
            <v>caseton en icopor</v>
          </cell>
        </row>
        <row r="2324">
          <cell r="D2324" t="str">
            <v>4Z212</v>
          </cell>
          <cell r="E2324" t="str">
            <v>torre grua</v>
          </cell>
        </row>
        <row r="2325">
          <cell r="D2325" t="str">
            <v>4Z213</v>
          </cell>
          <cell r="E2325" t="str">
            <v>malacate mixto</v>
          </cell>
        </row>
        <row r="2326">
          <cell r="D2326" t="str">
            <v>51111</v>
          </cell>
          <cell r="E2326" t="str">
            <v xml:space="preserve">finisher volvo blaw knox pf 161 </v>
          </cell>
        </row>
        <row r="2327">
          <cell r="D2327" t="str">
            <v>51112</v>
          </cell>
          <cell r="E2327" t="str">
            <v>compactador vibratorio</v>
          </cell>
        </row>
        <row r="2328">
          <cell r="D2328" t="str">
            <v>61211</v>
          </cell>
          <cell r="E2328" t="str">
            <v>transporte de bello a envigado (barrio la paz)</v>
          </cell>
        </row>
        <row r="2329">
          <cell r="D2329" t="str">
            <v>61212</v>
          </cell>
          <cell r="E2329" t="str">
            <v>transporte de bello a universidad eafit</v>
          </cell>
        </row>
        <row r="2330">
          <cell r="D2330" t="str">
            <v>61213</v>
          </cell>
          <cell r="E2330" t="str">
            <v>transporte de material granular</v>
          </cell>
        </row>
        <row r="2331">
          <cell r="D2331" t="str">
            <v>61214</v>
          </cell>
          <cell r="E2331" t="str">
            <v>transporte de bello a transito de envigado</v>
          </cell>
        </row>
        <row r="2332">
          <cell r="D2332" t="str">
            <v>61215</v>
          </cell>
          <cell r="E2332" t="str">
            <v>transporte de bello a barrio santa maria de los angeles</v>
          </cell>
        </row>
        <row r="2333">
          <cell r="D2333" t="str">
            <v>68421</v>
          </cell>
          <cell r="E2333" t="str">
            <v>transporte de sabaneta al cerro el volador</v>
          </cell>
        </row>
        <row r="2334">
          <cell r="D2334" t="str">
            <v>68422</v>
          </cell>
          <cell r="E2334" t="str">
            <v>transporte de sabaneta al transito de envigado</v>
          </cell>
        </row>
        <row r="2335">
          <cell r="D2335" t="str">
            <v>68423</v>
          </cell>
          <cell r="E2335" t="str">
            <v>transporte de equipo menor</v>
          </cell>
        </row>
        <row r="2336">
          <cell r="D2336" t="str">
            <v>68424</v>
          </cell>
          <cell r="E2336" t="str">
            <v>transporte adoquin rectangular vehicular 5x10x20 arcilla</v>
          </cell>
        </row>
        <row r="2337">
          <cell r="D2337" t="str">
            <v>68511</v>
          </cell>
          <cell r="E2337" t="str">
            <v>transporte ladrillo rayado horizontal 10x20x40 ne</v>
          </cell>
        </row>
        <row r="2338">
          <cell r="D2338" t="str">
            <v>68512</v>
          </cell>
          <cell r="E2338" t="str">
            <v>transporte ladrillo rayado horizontal 10x20x40 liviano ne</v>
          </cell>
        </row>
        <row r="2339">
          <cell r="D2339" t="str">
            <v>68513</v>
          </cell>
          <cell r="E2339" t="str">
            <v>transporte ladrillo rayado horizontal 12x20x40 ne</v>
          </cell>
        </row>
        <row r="2340">
          <cell r="D2340" t="str">
            <v>68514</v>
          </cell>
          <cell r="E2340" t="str">
            <v>transporte ladrillo rayado horizontal 12x20x40 liviano ne</v>
          </cell>
        </row>
        <row r="2341">
          <cell r="D2341" t="str">
            <v>68515</v>
          </cell>
          <cell r="E2341" t="str">
            <v>transporte bloque a obra</v>
          </cell>
        </row>
        <row r="2342">
          <cell r="D2342" t="str">
            <v>68516</v>
          </cell>
          <cell r="E2342" t="str">
            <v>transporte ladrillo rayado horizontal 15x20x40 liviano ne</v>
          </cell>
        </row>
        <row r="2343">
          <cell r="D2343" t="str">
            <v>68517</v>
          </cell>
          <cell r="E2343" t="str">
            <v>transporte ladrillo rayado horizontal 8x20x40 ne</v>
          </cell>
        </row>
        <row r="2344">
          <cell r="D2344" t="str">
            <v>68518</v>
          </cell>
          <cell r="E2344" t="str">
            <v>transporte ladrillo rayado vertical 10x20x40 e</v>
          </cell>
        </row>
        <row r="2345">
          <cell r="D2345" t="str">
            <v>68519</v>
          </cell>
          <cell r="E2345" t="str">
            <v xml:space="preserve">transporte ladrillo rayado vertical 12x20x40 e </v>
          </cell>
        </row>
        <row r="2346">
          <cell r="D2346" t="str">
            <v>6851A</v>
          </cell>
          <cell r="E2346" t="str">
            <v>transporte ladrillo rayado vertical 15x20x40 e</v>
          </cell>
        </row>
        <row r="2347">
          <cell r="D2347" t="str">
            <v>6851B</v>
          </cell>
          <cell r="E2347" t="str">
            <v>transporte ladrillo rayado vertical 10x20x40 ne</v>
          </cell>
        </row>
        <row r="2348">
          <cell r="D2348" t="str">
            <v>6851C</v>
          </cell>
          <cell r="E2348" t="str">
            <v>transporte ladrillo rayado vertical 12x20x40 ne</v>
          </cell>
        </row>
        <row r="2349">
          <cell r="D2349" t="str">
            <v>6851D</v>
          </cell>
          <cell r="E2349" t="str">
            <v>transporte ladrillo rayado vertical 15x20x40 ne</v>
          </cell>
        </row>
        <row r="2350">
          <cell r="D2350" t="str">
            <v>6851E</v>
          </cell>
          <cell r="E2350" t="str">
            <v>transporte ladrillo liso horizontal #4 10x20x40 ne</v>
          </cell>
        </row>
        <row r="2351">
          <cell r="D2351" t="str">
            <v>6851F</v>
          </cell>
          <cell r="E2351" t="str">
            <v>transporte ladrillo horizontal #5 12x20x33 ne</v>
          </cell>
        </row>
        <row r="2352">
          <cell r="D2352" t="str">
            <v>6851G</v>
          </cell>
          <cell r="E2352" t="str">
            <v>transporte ladrillo liso horizontal #6 15x20x40 ne</v>
          </cell>
        </row>
        <row r="2353">
          <cell r="D2353" t="str">
            <v>6851H</v>
          </cell>
          <cell r="E2353" t="str">
            <v>transporte ladrillo liso horizontal 8cm 8x20x40 ne</v>
          </cell>
        </row>
        <row r="2354">
          <cell r="D2354" t="str">
            <v>6851I</v>
          </cell>
          <cell r="E2354" t="str">
            <v>transporte ladrillo liso horizontal castellano 12x13x30 ne</v>
          </cell>
        </row>
        <row r="2355">
          <cell r="D2355" t="str">
            <v>6851J</v>
          </cell>
          <cell r="E2355" t="str">
            <v>transporte ladrillo liso horizontal catalan natural 10x15x30 ne</v>
          </cell>
        </row>
        <row r="2356">
          <cell r="D2356" t="str">
            <v>6851K</v>
          </cell>
          <cell r="E2356" t="str">
            <v>transporte ladrillo liso horizontal catalan palido 10x15x30 ne</v>
          </cell>
        </row>
        <row r="2357">
          <cell r="D2357" t="str">
            <v>6851L</v>
          </cell>
          <cell r="E2357" t="str">
            <v>transporte ladrillo liso horizontal catalan moreno 10x15x30 ne</v>
          </cell>
        </row>
        <row r="2358">
          <cell r="D2358" t="str">
            <v>6851M</v>
          </cell>
          <cell r="E2358" t="str">
            <v>transporte ladrillo liso horizontal catalan corcho10x15x30 ne</v>
          </cell>
        </row>
        <row r="2359">
          <cell r="D2359" t="str">
            <v>6851N</v>
          </cell>
          <cell r="E2359" t="str">
            <v>transporte ladrillo liso horizontal catalan grande 10x15x40</v>
          </cell>
        </row>
        <row r="2360">
          <cell r="D2360" t="str">
            <v>6851Ñ</v>
          </cell>
          <cell r="E2360" t="str">
            <v>transporte ladrillo liso horizontal bocadillo 6x12x25 ne</v>
          </cell>
        </row>
        <row r="2361">
          <cell r="D2361" t="str">
            <v>6851O</v>
          </cell>
          <cell r="E2361" t="str">
            <v>transporte ladrillo liso horizontal bocadillo corcho 6x12x25 ne</v>
          </cell>
        </row>
        <row r="2362">
          <cell r="D2362" t="str">
            <v>6851P</v>
          </cell>
          <cell r="E2362" t="str">
            <v>transporte ladrillo liso horizontal bocadillo multiperforado 6x12x25 ne</v>
          </cell>
        </row>
        <row r="2363">
          <cell r="D2363" t="str">
            <v>6851Q</v>
          </cell>
          <cell r="E2363" t="str">
            <v>transporte ladrillo liso horizontal milano natural 6x12x40 ne</v>
          </cell>
        </row>
        <row r="2364">
          <cell r="D2364" t="str">
            <v>6851R</v>
          </cell>
          <cell r="E2364" t="str">
            <v>transporte ladrillo liso horizontal milano palido 6x12x40 ne</v>
          </cell>
        </row>
        <row r="2365">
          <cell r="D2365" t="str">
            <v>6851S</v>
          </cell>
          <cell r="E2365" t="str">
            <v>transporte ladrillo liso horizontal milano moreno 6x12x40 ne</v>
          </cell>
        </row>
        <row r="2366">
          <cell r="D2366" t="str">
            <v>6851T</v>
          </cell>
          <cell r="E2366" t="str">
            <v>transporte ladrillo natural liso vertical bocadillo stiff 6x12x24 e</v>
          </cell>
        </row>
        <row r="2367">
          <cell r="D2367" t="str">
            <v>6851U</v>
          </cell>
          <cell r="E2367" t="str">
            <v>transporte ladrillo liso vertical bocadillo palido stiff 6x12x24 e</v>
          </cell>
        </row>
        <row r="2368">
          <cell r="D2368" t="str">
            <v>6851V</v>
          </cell>
          <cell r="E2368" t="str">
            <v>transporte ladrillo liso vertical bocadillo moreno stiff 6x12x24 e</v>
          </cell>
        </row>
        <row r="2369">
          <cell r="D2369" t="str">
            <v>6851W</v>
          </cell>
          <cell r="E2369" t="str">
            <v>transporte ladrillo liso vertical terminal bocadillo corcho 6x12x24 e</v>
          </cell>
        </row>
        <row r="2370">
          <cell r="D2370" t="str">
            <v>6851X</v>
          </cell>
          <cell r="E2370" t="str">
            <v>transporte ladrillo liso vertical terminal catalan esctuctural 10x15x30 e</v>
          </cell>
        </row>
        <row r="2371">
          <cell r="D2371" t="str">
            <v>6851Y</v>
          </cell>
          <cell r="E2371" t="str">
            <v>transporte ladrillo liso vertical terminal catalan palido stiff 10x15x30 e</v>
          </cell>
        </row>
        <row r="2372">
          <cell r="D2372" t="str">
            <v>6851Z</v>
          </cell>
          <cell r="E2372" t="str">
            <v>transporte ladrillo liso vertical terminal caralan moreno stiff 10x15x40</v>
          </cell>
        </row>
        <row r="2373">
          <cell r="D2373" t="str">
            <v>68521</v>
          </cell>
          <cell r="E2373" t="str">
            <v>ladrllo liso vertical terminal bocadillo 6x12x24 ne</v>
          </cell>
        </row>
        <row r="2374">
          <cell r="D2374" t="str">
            <v>68522</v>
          </cell>
          <cell r="E2374" t="str">
            <v>transporte ladrillo liso vertical terminal catalan 10x15x30 ne</v>
          </cell>
        </row>
        <row r="2375">
          <cell r="D2375" t="str">
            <v>685A1</v>
          </cell>
          <cell r="E2375" t="str">
            <v>transporte calado cuadro 10x20x20 ne</v>
          </cell>
        </row>
        <row r="2376">
          <cell r="D2376" t="str">
            <v>685A2</v>
          </cell>
          <cell r="E2376" t="str">
            <v>transporte calado cuadro 12x20x20 ne</v>
          </cell>
        </row>
        <row r="2377">
          <cell r="D2377" t="str">
            <v>685A3</v>
          </cell>
          <cell r="E2377" t="str">
            <v>transporte calado cuadro 15x20x20 ne</v>
          </cell>
        </row>
        <row r="2378">
          <cell r="D2378" t="str">
            <v>685C1</v>
          </cell>
          <cell r="E2378" t="str">
            <v>transporte chapa catalan extruida 2x10x30 ne</v>
          </cell>
        </row>
        <row r="2379">
          <cell r="D2379" t="str">
            <v>685C2</v>
          </cell>
          <cell r="E2379" t="str">
            <v>transporte chapa catalan palida 2x10x30 ne</v>
          </cell>
        </row>
        <row r="2380">
          <cell r="D2380" t="str">
            <v>685C3</v>
          </cell>
          <cell r="E2380" t="str">
            <v>transporte chapa bocadillo romano natural 2x10x30 ne</v>
          </cell>
        </row>
        <row r="2381">
          <cell r="D2381" t="str">
            <v>685C4</v>
          </cell>
          <cell r="E2381" t="str">
            <v>transporte chapa bocadillo romano palido 2x6x30 ne</v>
          </cell>
        </row>
        <row r="2382">
          <cell r="D2382" t="str">
            <v>685C5</v>
          </cell>
          <cell r="E2382" t="str">
            <v>transporte chapa bocadillo romano moreno 2x6x30</v>
          </cell>
        </row>
        <row r="2383">
          <cell r="D2383" t="str">
            <v>685C6</v>
          </cell>
          <cell r="E2383" t="str">
            <v>transporte chapa bocadillo natural 2x6x25 ne</v>
          </cell>
        </row>
        <row r="2384">
          <cell r="D2384" t="str">
            <v>685C7</v>
          </cell>
          <cell r="E2384" t="str">
            <v>transporte chapa bocadillo palido 2x6x25 ne</v>
          </cell>
        </row>
        <row r="2385">
          <cell r="D2385" t="str">
            <v>685C8</v>
          </cell>
          <cell r="E2385" t="str">
            <v>transporte chapa bocadillo moreno 2x6x25 ne</v>
          </cell>
        </row>
        <row r="2386">
          <cell r="D2386" t="str">
            <v>6N471</v>
          </cell>
          <cell r="E2386" t="str">
            <v>transporte divisiones para baños</v>
          </cell>
        </row>
        <row r="2387">
          <cell r="D2387" t="str">
            <v>69000</v>
          </cell>
          <cell r="E2387" t="str">
            <v>transporte materiales y equipos a municipio</v>
          </cell>
        </row>
        <row r="2388">
          <cell r="D2388" t="str">
            <v>69001</v>
          </cell>
          <cell r="E2388" t="str">
            <v>transporte bloque a municipio/ie</v>
          </cell>
        </row>
        <row r="2389">
          <cell r="D2389" t="str">
            <v>71111</v>
          </cell>
          <cell r="E2389" t="str">
            <v>aux mo ayudante</v>
          </cell>
        </row>
        <row r="2390">
          <cell r="D2390" t="str">
            <v>71121</v>
          </cell>
          <cell r="E2390" t="str">
            <v>aux mo oficial obra negra</v>
          </cell>
        </row>
        <row r="2391">
          <cell r="D2391" t="str">
            <v>71123</v>
          </cell>
          <cell r="E2391" t="str">
            <v>aux mo oficial obra blanca</v>
          </cell>
        </row>
        <row r="2392">
          <cell r="D2392" t="str">
            <v>71125</v>
          </cell>
          <cell r="E2392" t="str">
            <v>aux mo oficial carpintero</v>
          </cell>
        </row>
        <row r="2393">
          <cell r="D2393" t="str">
            <v>71129</v>
          </cell>
          <cell r="E2393" t="str">
            <v>aux mo oficial obra electrica</v>
          </cell>
        </row>
        <row r="2394">
          <cell r="D2394" t="str">
            <v>71171</v>
          </cell>
          <cell r="E2394" t="str">
            <v>aux mo celador</v>
          </cell>
        </row>
        <row r="2395">
          <cell r="D2395" t="str">
            <v>71511</v>
          </cell>
          <cell r="E2395" t="str">
            <v>aux acero de refuerzo</v>
          </cell>
        </row>
        <row r="2396">
          <cell r="D2396" t="str">
            <v>71A13</v>
          </cell>
          <cell r="E2396" t="str">
            <v>aux mortero de pega 1:3</v>
          </cell>
        </row>
        <row r="2397">
          <cell r="D2397" t="str">
            <v>71A14</v>
          </cell>
          <cell r="E2397" t="str">
            <v>aux mortero de pega 1:4</v>
          </cell>
        </row>
        <row r="2398">
          <cell r="D2398" t="str">
            <v>71A33</v>
          </cell>
          <cell r="E2398" t="str">
            <v>aux grouting concreto 3/8 - 210kg/cm2</v>
          </cell>
        </row>
        <row r="2399">
          <cell r="D2399" t="str">
            <v>71A36</v>
          </cell>
          <cell r="E2399" t="str">
            <v>aux grouting concreto 3/8 - 120kg/cm2</v>
          </cell>
        </row>
        <row r="2400">
          <cell r="D2400" t="str">
            <v>71A45</v>
          </cell>
          <cell r="E2400" t="str">
            <v>aux mortero de pega 1:4 impermeabilizado</v>
          </cell>
        </row>
        <row r="2401">
          <cell r="D2401" t="str">
            <v>71A46</v>
          </cell>
          <cell r="E2401" t="str">
            <v>aux mortero de pega 1:3 impermeabilizado</v>
          </cell>
        </row>
        <row r="2402">
          <cell r="D2402" t="str">
            <v>71A54</v>
          </cell>
          <cell r="E2402" t="str">
            <v>aux mortero de pañete 1:4:1/4</v>
          </cell>
        </row>
        <row r="2403">
          <cell r="D2403" t="str">
            <v>71A61</v>
          </cell>
          <cell r="E2403" t="str">
            <v>aux mortero de pega 1:4 con cemento blanco</v>
          </cell>
        </row>
        <row r="2404">
          <cell r="D2404" t="str">
            <v>72132</v>
          </cell>
          <cell r="E2404" t="str">
            <v>aux concreto 3000 psi (21.1 MPa) -obra- 3/4"</v>
          </cell>
        </row>
        <row r="2405">
          <cell r="D2405" t="str">
            <v>72134</v>
          </cell>
          <cell r="E2405" t="str">
            <v>aux concreto 3500 psi (24.1 MPa) -obra- 3/4"</v>
          </cell>
        </row>
        <row r="2406">
          <cell r="D2406" t="str">
            <v>72135</v>
          </cell>
          <cell r="E2406" t="str">
            <v>aux concreto 4000 psi (27.6 MPa) -obra- 3/4"</v>
          </cell>
        </row>
        <row r="2407">
          <cell r="D2407" t="str">
            <v>72137</v>
          </cell>
          <cell r="E2407" t="str">
            <v>aux concreto 1500 psi (10.3 MPa) - obra -3/4"</v>
          </cell>
        </row>
        <row r="2408">
          <cell r="D2408" t="str">
            <v>72138</v>
          </cell>
          <cell r="E2408" t="str">
            <v>aux concreto 2000 psi (14.0 MPa) -obra- 3/4"</v>
          </cell>
        </row>
        <row r="2409">
          <cell r="D2409" t="str">
            <v>72139</v>
          </cell>
          <cell r="E2409" t="str">
            <v>aux concreto 2500 psi (17.5 MPa) -obra- 3/4"</v>
          </cell>
        </row>
        <row r="2410">
          <cell r="D2410" t="str">
            <v>7213A</v>
          </cell>
          <cell r="E2410" t="str">
            <v>aux concreto 5000 psi (34.5 MPa) -obra- 3/4"</v>
          </cell>
        </row>
        <row r="2411">
          <cell r="D2411" t="str">
            <v>7213B</v>
          </cell>
          <cell r="E2411" t="str">
            <v>aux concreto 3000 psi (21.1 MPa) -obra- 3/8"</v>
          </cell>
        </row>
        <row r="2412">
          <cell r="D2412" t="str">
            <v>7213C</v>
          </cell>
          <cell r="E2412" t="str">
            <v xml:space="preserve">aux concreto para pega de baldosas </v>
          </cell>
        </row>
        <row r="2413">
          <cell r="D2413" t="str">
            <v>72561</v>
          </cell>
          <cell r="E2413" t="str">
            <v>aux curado concreto</v>
          </cell>
        </row>
        <row r="2414">
          <cell r="D2414" t="str">
            <v>72711</v>
          </cell>
          <cell r="E2414" t="str">
            <v>aux desmoldante -separol-</v>
          </cell>
        </row>
        <row r="2415">
          <cell r="D2415" t="str">
            <v>74271</v>
          </cell>
          <cell r="E2415" t="str">
            <v>aux formaleta metalica muro-m2 contac-</v>
          </cell>
        </row>
        <row r="2416">
          <cell r="D2416" t="str">
            <v>74F11</v>
          </cell>
          <cell r="E2416" t="str">
            <v>aux formaleta losa tradicional hasta h=3 m</v>
          </cell>
        </row>
        <row r="2417">
          <cell r="D2417" t="str">
            <v>74F21</v>
          </cell>
          <cell r="E2417" t="str">
            <v>aux formaleta lateral para bordes de losa h = 50 cm</v>
          </cell>
        </row>
        <row r="2418">
          <cell r="D2418" t="str">
            <v>74F22</v>
          </cell>
          <cell r="E2418" t="str">
            <v>aux formaleta lateral en telera h=0.90 m</v>
          </cell>
        </row>
        <row r="2419">
          <cell r="D2419" t="str">
            <v>74F23</v>
          </cell>
          <cell r="E2419" t="str">
            <v>aux formaleta lateral en telera h=0.45 m</v>
          </cell>
        </row>
        <row r="2420">
          <cell r="D2420" t="str">
            <v>74F24</v>
          </cell>
          <cell r="E2420" t="str">
            <v>aux formaleta lateral para anillos pilas</v>
          </cell>
        </row>
        <row r="2421">
          <cell r="D2421" t="str">
            <v>74F31</v>
          </cell>
          <cell r="E2421" t="str">
            <v>aux formaleta en madera para columnas en concreto a la vista</v>
          </cell>
        </row>
        <row r="2422">
          <cell r="D2422" t="str">
            <v>74O32</v>
          </cell>
          <cell r="E2422" t="str">
            <v>aux andamio metalico tijera tramo completo</v>
          </cell>
        </row>
        <row r="2423">
          <cell r="D2423" t="str">
            <v>74O33</v>
          </cell>
          <cell r="E2423" t="str">
            <v>aux andamios de carga - tramo h=1.50m</v>
          </cell>
        </row>
        <row r="2424">
          <cell r="D2424" t="str">
            <v>74O34</v>
          </cell>
          <cell r="E2424" t="str">
            <v>aux andamios de carga - tramo h=9.00m</v>
          </cell>
        </row>
        <row r="2425">
          <cell r="D2425" t="str">
            <v>75A71</v>
          </cell>
          <cell r="E2425" t="str">
            <v>aux malla electrosoldada d50</v>
          </cell>
        </row>
        <row r="2426">
          <cell r="D2426" t="str">
            <v>75A73</v>
          </cell>
          <cell r="E2426" t="str">
            <v>aux malla electrosoldada d84</v>
          </cell>
        </row>
        <row r="2427">
          <cell r="D2427" t="str">
            <v>75A75</v>
          </cell>
          <cell r="E2427" t="str">
            <v>aux malla electrosoldada d131</v>
          </cell>
        </row>
        <row r="2428">
          <cell r="D2428" t="str">
            <v>7A921</v>
          </cell>
          <cell r="E2428" t="str">
            <v>aux dotacion instalaciones provisionales</v>
          </cell>
        </row>
        <row r="2429">
          <cell r="D2429" t="str">
            <v>7D831</v>
          </cell>
          <cell r="E2429" t="str">
            <v>dovelas para muros e: 0.20</v>
          </cell>
        </row>
        <row r="2430">
          <cell r="D2430" t="str">
            <v>7D832</v>
          </cell>
          <cell r="E2430" t="str">
            <v>dovelas para muros e: 0.15</v>
          </cell>
        </row>
        <row r="2431">
          <cell r="D2431" t="str">
            <v>7EA11</v>
          </cell>
          <cell r="E2431" t="str">
            <v>aux materiales para muro en paneleria: tablayeso rh liviana 2c</v>
          </cell>
        </row>
        <row r="2432">
          <cell r="D2432" t="str">
            <v>7EA12</v>
          </cell>
          <cell r="E2432" t="str">
            <v>aux materiales para muro en paneleria: tablayeso + fibrocemento liviana 2c</v>
          </cell>
        </row>
        <row r="2433">
          <cell r="D2433" t="str">
            <v>7EA13</v>
          </cell>
          <cell r="E2433" t="str">
            <v>aux materiales para muro en paneleria: tablayeso rh + fibrocemento liviana 2c</v>
          </cell>
        </row>
        <row r="2434">
          <cell r="D2434" t="str">
            <v>7EA14</v>
          </cell>
          <cell r="E2434" t="str">
            <v>aux materiales para muro en paneleria: tablayeso rh liviana 1c</v>
          </cell>
        </row>
        <row r="2435">
          <cell r="D2435" t="str">
            <v>7EA16</v>
          </cell>
          <cell r="E2435" t="str">
            <v>aux materiales para muro en paneleria: fibrocemento liviana 2c</v>
          </cell>
        </row>
        <row r="2436">
          <cell r="D2436" t="str">
            <v>7EA17</v>
          </cell>
          <cell r="E2436" t="str">
            <v>aux materiales para muro en paneleria: fibrocemento liviana 1c</v>
          </cell>
        </row>
        <row r="2437">
          <cell r="D2437" t="str">
            <v>7EA18</v>
          </cell>
          <cell r="E2437" t="str">
            <v>aux materiales para muro en paneleria: tablayeso liviana 2c</v>
          </cell>
        </row>
        <row r="2438">
          <cell r="D2438" t="str">
            <v>7EA19</v>
          </cell>
          <cell r="E2438" t="str">
            <v>aux materiales para muro en paneleria: tablayeso liviana 1c</v>
          </cell>
        </row>
        <row r="2439">
          <cell r="D2439" t="str">
            <v>7F661</v>
          </cell>
          <cell r="E2439" t="str">
            <v>aux materiales para cielo en tablayeso</v>
          </cell>
        </row>
        <row r="2440">
          <cell r="D2440" t="str">
            <v>7MBN5</v>
          </cell>
          <cell r="E2440" t="str">
            <v>aux muro bloque no. 5</v>
          </cell>
        </row>
        <row r="2441">
          <cell r="D2441" t="str">
            <v>7O311</v>
          </cell>
          <cell r="E2441" t="str">
            <v>aux abonos, fertilizantes, reguladores de humedad, micorrizas</v>
          </cell>
        </row>
        <row r="2442">
          <cell r="D2442" t="str">
            <v>7O312</v>
          </cell>
          <cell r="E2442" t="str">
            <v>aux transportes especies vegetales, residuos e insumos</v>
          </cell>
        </row>
        <row r="2443">
          <cell r="D2443" t="str">
            <v>7O313</v>
          </cell>
          <cell r="E2443" t="str">
            <v>aux excavacion, siembra y asesoria tecnica</v>
          </cell>
        </row>
      </sheetData>
      <sheetData sheetId="4"/>
      <sheetData sheetId="5"/>
      <sheetData sheetId="6"/>
      <sheetData sheetId="7"/>
      <sheetData sheetId="8"/>
      <sheetData sheetId="9"/>
      <sheetData sheetId="10"/>
      <sheetData sheetId="11"/>
      <sheetData sheetId="12"/>
      <sheetData sheetId="13"/>
      <sheetData sheetId="14"/>
      <sheetData sheetId="15"/>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FUENTES"/>
      <sheetName val="CENTROS DE COSTOS."/>
    </sheetNames>
    <sheetDataSet>
      <sheetData sheetId="0"/>
      <sheetData sheetId="1"/>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2"/>
      <sheetName val="Hoja1"/>
      <sheetName val="Design"/>
      <sheetName val="Design (3)"/>
      <sheetName val="Resumen"/>
      <sheetName val="AREAS"/>
      <sheetName val="AREAS (2)"/>
      <sheetName val="Base de Diseño"/>
      <sheetName val="Design_(3)"/>
      <sheetName val="AREAS_(2)"/>
      <sheetName val="Base_de_Diseño"/>
      <sheetName val="Design_(3)2"/>
      <sheetName val="AREAS_(2)2"/>
      <sheetName val="Base_de_Diseño2"/>
      <sheetName val="Design_(3)1"/>
      <sheetName val="AREAS_(2)1"/>
      <sheetName val="Base_de_Diseño1"/>
      <sheetName val="ENE"/>
      <sheetName val="FEB"/>
      <sheetName val="MAR"/>
      <sheetName val="Equipos"/>
    </sheetNames>
    <sheetDataSet>
      <sheetData sheetId="0" refreshError="1"/>
      <sheetData sheetId="1" refreshError="1"/>
      <sheetData sheetId="2" refreshError="1">
        <row r="24">
          <cell r="A24">
            <v>41</v>
          </cell>
          <cell r="B24" t="str">
            <v>C23</v>
          </cell>
          <cell r="C24" t="str">
            <v>C24</v>
          </cell>
          <cell r="G24">
            <v>0</v>
          </cell>
          <cell r="J24">
            <v>0</v>
          </cell>
          <cell r="K24">
            <v>0</v>
          </cell>
          <cell r="L24">
            <v>0</v>
          </cell>
          <cell r="M24">
            <v>0</v>
          </cell>
          <cell r="N24">
            <v>0</v>
          </cell>
          <cell r="O24">
            <v>0</v>
          </cell>
          <cell r="P24">
            <v>0</v>
          </cell>
          <cell r="Q24">
            <v>0.14000000000000001</v>
          </cell>
          <cell r="S24">
            <v>0.14000000000000001</v>
          </cell>
          <cell r="T24">
            <v>98</v>
          </cell>
          <cell r="U24">
            <v>55</v>
          </cell>
          <cell r="V24">
            <v>0.68799999999999994</v>
          </cell>
          <cell r="X24">
            <v>0</v>
          </cell>
          <cell r="Y24">
            <v>0</v>
          </cell>
          <cell r="AA24">
            <v>0</v>
          </cell>
          <cell r="AB24">
            <v>0</v>
          </cell>
          <cell r="AC24">
            <v>0.58479999999999999</v>
          </cell>
          <cell r="AD24">
            <v>8.1872E-2</v>
          </cell>
          <cell r="AE24">
            <v>0.36391863839017491</v>
          </cell>
          <cell r="AF24">
            <v>0.39191863839017493</v>
          </cell>
          <cell r="AG24">
            <v>0.40591863839017495</v>
          </cell>
          <cell r="AH24">
            <v>1.5</v>
          </cell>
          <cell r="AI24">
            <v>34.4</v>
          </cell>
          <cell r="AJ24">
            <v>2.73</v>
          </cell>
          <cell r="AK24">
            <v>8</v>
          </cell>
          <cell r="AL24">
            <v>0.2</v>
          </cell>
          <cell r="AM24">
            <v>1.4E-2</v>
          </cell>
          <cell r="AN24">
            <v>2.6416015625000004E-2</v>
          </cell>
          <cell r="AO24">
            <v>3.125E-2</v>
          </cell>
          <cell r="AP24">
            <v>0.132080078125</v>
          </cell>
          <cell r="AQ24">
            <v>0.61072897398997683</v>
          </cell>
          <cell r="AR24">
            <v>1.4466834904916968</v>
          </cell>
          <cell r="AS24">
            <v>0.28711075111550549</v>
          </cell>
          <cell r="AT24">
            <v>1.901069723093016E-2</v>
          </cell>
          <cell r="AU24">
            <v>4.5426712855930168E-2</v>
          </cell>
          <cell r="AV24">
            <v>1.6044969145610353</v>
          </cell>
          <cell r="AW24">
            <v>50.406757194924396</v>
          </cell>
          <cell r="AX24">
            <v>2.9757915078715665E-2</v>
          </cell>
          <cell r="AY24">
            <v>63.606269545937934</v>
          </cell>
          <cell r="AZ24" t="b">
            <v>0</v>
          </cell>
          <cell r="BA24">
            <v>0</v>
          </cell>
          <cell r="BB24">
            <v>1E-3</v>
          </cell>
          <cell r="BC24">
            <v>0</v>
          </cell>
          <cell r="BD24">
            <v>0</v>
          </cell>
          <cell r="BE24">
            <v>1E-3</v>
          </cell>
          <cell r="BF24">
            <v>0</v>
          </cell>
          <cell r="BG24">
            <v>2.6748963180841235E-2</v>
          </cell>
          <cell r="BH24">
            <v>5.9999999999999991</v>
          </cell>
          <cell r="BI24">
            <v>1.2</v>
          </cell>
          <cell r="BJ24">
            <v>2.3094556883468089E-2</v>
          </cell>
          <cell r="BK24">
            <v>5.4344556883468093E-2</v>
          </cell>
          <cell r="BL24">
            <v>7.4482604539801915E-6</v>
          </cell>
          <cell r="BM24">
            <v>6.5222406172706485E-2</v>
          </cell>
          <cell r="BN24">
            <v>0</v>
          </cell>
          <cell r="BO24">
            <v>701.46299999999997</v>
          </cell>
          <cell r="BP24">
            <v>700.52299999999991</v>
          </cell>
          <cell r="BQ24">
            <v>701.66300000000001</v>
          </cell>
          <cell r="BR24">
            <v>700.72299999999996</v>
          </cell>
          <cell r="BS24">
            <v>702.86300000000006</v>
          </cell>
          <cell r="BT24">
            <v>701.923</v>
          </cell>
          <cell r="BU24" t="b">
            <v>0</v>
          </cell>
          <cell r="BV24">
            <v>1.2000000000000455</v>
          </cell>
          <cell r="BW24">
            <v>1.2000000000000455</v>
          </cell>
          <cell r="BX24">
            <v>1.4000000000000454</v>
          </cell>
          <cell r="BY24">
            <v>200</v>
          </cell>
          <cell r="BZ24">
            <v>0.65</v>
          </cell>
          <cell r="CA24">
            <v>0.25</v>
          </cell>
          <cell r="CB24">
            <v>1.2000000000000455</v>
          </cell>
          <cell r="CC24">
            <v>1.517237881576035</v>
          </cell>
          <cell r="CD24">
            <v>1346.1693104283372</v>
          </cell>
          <cell r="CE24">
            <v>7.2123844739336085E-2</v>
          </cell>
          <cell r="CF24">
            <v>595.02171909952267</v>
          </cell>
          <cell r="CG24">
            <v>1941.1910295278599</v>
          </cell>
          <cell r="CH24">
            <v>1.5</v>
          </cell>
          <cell r="CI24">
            <v>2243</v>
          </cell>
          <cell r="CJ24">
            <v>1.2981660919713731</v>
          </cell>
          <cell r="CK24">
            <v>1.5</v>
          </cell>
          <cell r="CL24">
            <v>1</v>
          </cell>
          <cell r="CM24">
            <v>2</v>
          </cell>
        </row>
        <row r="25">
          <cell r="A25">
            <v>42</v>
          </cell>
          <cell r="B25" t="str">
            <v>C24</v>
          </cell>
          <cell r="C25" t="str">
            <v>C25</v>
          </cell>
          <cell r="F25">
            <v>0</v>
          </cell>
          <cell r="G25">
            <v>0</v>
          </cell>
          <cell r="J25">
            <v>0</v>
          </cell>
          <cell r="K25">
            <v>0</v>
          </cell>
          <cell r="L25">
            <v>0</v>
          </cell>
          <cell r="M25">
            <v>0</v>
          </cell>
          <cell r="N25">
            <v>0</v>
          </cell>
          <cell r="O25">
            <v>0</v>
          </cell>
          <cell r="P25">
            <v>0</v>
          </cell>
          <cell r="Q25">
            <v>0.06</v>
          </cell>
          <cell r="R25">
            <v>2.29</v>
          </cell>
          <cell r="S25">
            <v>2.4900000000000002</v>
          </cell>
          <cell r="T25">
            <v>98</v>
          </cell>
          <cell r="U25">
            <v>976</v>
          </cell>
          <cell r="V25">
            <v>0.68799999999999994</v>
          </cell>
          <cell r="X25">
            <v>0</v>
          </cell>
          <cell r="Y25">
            <v>0</v>
          </cell>
          <cell r="AA25">
            <v>0</v>
          </cell>
          <cell r="AB25">
            <v>0</v>
          </cell>
          <cell r="AC25">
            <v>0.58479999999999999</v>
          </cell>
          <cell r="AD25">
            <v>1.4561519999999999</v>
          </cell>
          <cell r="AE25">
            <v>5.2413768138950738</v>
          </cell>
          <cell r="AF25">
            <v>5.739376813895074</v>
          </cell>
          <cell r="AG25">
            <v>5.9883768138950737</v>
          </cell>
          <cell r="AH25">
            <v>5.9883768138950737</v>
          </cell>
          <cell r="AI25">
            <v>21.41</v>
          </cell>
          <cell r="AJ25">
            <v>12.42</v>
          </cell>
          <cell r="AK25">
            <v>8</v>
          </cell>
          <cell r="AL25">
            <v>0.2</v>
          </cell>
          <cell r="AM25">
            <v>1.4E-2</v>
          </cell>
          <cell r="AN25">
            <v>3.604583740234376E-2</v>
          </cell>
          <cell r="AO25">
            <v>6.5625000000000003E-2</v>
          </cell>
          <cell r="AP25">
            <v>0.18022918701171878</v>
          </cell>
          <cell r="AQ25">
            <v>1.5544337415645531</v>
          </cell>
          <cell r="AR25">
            <v>3.1326009684718326</v>
          </cell>
          <cell r="AS25">
            <v>1.6910176312454894</v>
          </cell>
          <cell r="AT25">
            <v>0.12315312216688967</v>
          </cell>
          <cell r="AU25">
            <v>0.15919895956923344</v>
          </cell>
          <cell r="AV25">
            <v>3.4223022332959703</v>
          </cell>
          <cell r="AW25">
            <v>107.51479554486565</v>
          </cell>
          <cell r="AX25">
            <v>5.569816492276302E-2</v>
          </cell>
          <cell r="AY25">
            <v>110.01375000885056</v>
          </cell>
          <cell r="AZ25" t="str">
            <v>46°24'27''</v>
          </cell>
          <cell r="BA25">
            <v>6.9982626934023706</v>
          </cell>
          <cell r="BB25">
            <v>0.114</v>
          </cell>
          <cell r="BC25">
            <v>0.01</v>
          </cell>
          <cell r="BD25">
            <v>2.4E-2</v>
          </cell>
          <cell r="BE25">
            <v>0.14799999999999999</v>
          </cell>
          <cell r="BF25">
            <v>0.14799999999999999</v>
          </cell>
          <cell r="BG25">
            <v>0</v>
          </cell>
          <cell r="BH25">
            <v>0</v>
          </cell>
          <cell r="BI25">
            <v>0</v>
          </cell>
          <cell r="BJ25">
            <v>0</v>
          </cell>
          <cell r="BK25">
            <v>0</v>
          </cell>
          <cell r="BL25">
            <v>0</v>
          </cell>
          <cell r="BM25">
            <v>0</v>
          </cell>
          <cell r="BN25">
            <v>0.15</v>
          </cell>
          <cell r="BO25">
            <v>700.43299999999988</v>
          </cell>
          <cell r="BP25">
            <v>697.77299999999991</v>
          </cell>
          <cell r="BQ25">
            <v>700.63299999999992</v>
          </cell>
          <cell r="BR25">
            <v>697.97299999999996</v>
          </cell>
          <cell r="BS25">
            <v>701.923</v>
          </cell>
          <cell r="BT25">
            <v>699.173</v>
          </cell>
          <cell r="BU25">
            <v>0</v>
          </cell>
          <cell r="BV25">
            <v>1.2900000000000773</v>
          </cell>
          <cell r="BW25">
            <v>1.2000000000000455</v>
          </cell>
          <cell r="BX25">
            <v>1.4900000000000773</v>
          </cell>
          <cell r="BY25">
            <v>200</v>
          </cell>
          <cell r="BZ25">
            <v>0.65</v>
          </cell>
          <cell r="CA25">
            <v>0.25</v>
          </cell>
          <cell r="CB25">
            <v>1.2450000000000614</v>
          </cell>
          <cell r="CC25">
            <v>1.5630104899036985</v>
          </cell>
          <cell r="CD25">
            <v>1386.7810571670566</v>
          </cell>
          <cell r="CE25">
            <v>6.7611691465736201E-2</v>
          </cell>
          <cell r="CF25">
            <v>557.7964545923237</v>
          </cell>
          <cell r="CG25">
            <v>1944.5775117593803</v>
          </cell>
          <cell r="CH25">
            <v>1.5</v>
          </cell>
          <cell r="CI25">
            <v>2243</v>
          </cell>
          <cell r="CJ25">
            <v>1.3004307925274501</v>
          </cell>
          <cell r="CK25">
            <v>1.5</v>
          </cell>
          <cell r="CL25">
            <v>1</v>
          </cell>
          <cell r="CM25">
            <v>2</v>
          </cell>
        </row>
        <row r="26">
          <cell r="A26">
            <v>43</v>
          </cell>
          <cell r="B26" t="str">
            <v>C25</v>
          </cell>
          <cell r="C26" t="str">
            <v>C26</v>
          </cell>
          <cell r="F26">
            <v>0</v>
          </cell>
          <cell r="G26">
            <v>0</v>
          </cell>
          <cell r="J26">
            <v>0</v>
          </cell>
          <cell r="K26">
            <v>0</v>
          </cell>
          <cell r="L26">
            <v>0</v>
          </cell>
          <cell r="M26">
            <v>0</v>
          </cell>
          <cell r="N26">
            <v>0</v>
          </cell>
          <cell r="O26">
            <v>0</v>
          </cell>
          <cell r="P26">
            <v>0</v>
          </cell>
          <cell r="S26">
            <v>2.4900000000000002</v>
          </cell>
          <cell r="T26">
            <v>98</v>
          </cell>
          <cell r="U26">
            <v>976</v>
          </cell>
          <cell r="V26">
            <v>0.68799999999999994</v>
          </cell>
          <cell r="X26">
            <v>0</v>
          </cell>
          <cell r="Y26">
            <v>0</v>
          </cell>
          <cell r="AA26">
            <v>0</v>
          </cell>
          <cell r="AB26">
            <v>0</v>
          </cell>
          <cell r="AC26">
            <v>0.58479999999999999</v>
          </cell>
          <cell r="AD26">
            <v>1.4561519999999999</v>
          </cell>
          <cell r="AE26">
            <v>5.2413768138950738</v>
          </cell>
          <cell r="AF26">
            <v>5.739376813895074</v>
          </cell>
          <cell r="AG26">
            <v>5.9883768138950737</v>
          </cell>
          <cell r="AH26">
            <v>5.9883768138950737</v>
          </cell>
          <cell r="AI26">
            <v>35.950000000000003</v>
          </cell>
          <cell r="AJ26">
            <v>15.24</v>
          </cell>
          <cell r="AK26">
            <v>8</v>
          </cell>
          <cell r="AL26">
            <v>0.2</v>
          </cell>
          <cell r="AM26">
            <v>1.4E-2</v>
          </cell>
          <cell r="AN26">
            <v>3.4239578247070315E-2</v>
          </cell>
          <cell r="AO26">
            <v>6.5625000000000003E-2</v>
          </cell>
          <cell r="AP26">
            <v>0.17119789123535156</v>
          </cell>
          <cell r="AQ26">
            <v>1.6739046051147981</v>
          </cell>
          <cell r="AR26">
            <v>3.465378469014496</v>
          </cell>
          <cell r="AS26">
            <v>1.9916482940709745</v>
          </cell>
          <cell r="AT26">
            <v>0.14281124500634698</v>
          </cell>
          <cell r="AU26">
            <v>0.17705082325341731</v>
          </cell>
          <cell r="AV26">
            <v>3.7909673693793788</v>
          </cell>
          <cell r="AW26">
            <v>119.09675237640882</v>
          </cell>
          <cell r="AX26">
            <v>5.0281613011315632E-2</v>
          </cell>
          <cell r="AY26">
            <v>124.83245362014297</v>
          </cell>
          <cell r="AZ26" t="str">
            <v>14°49'07''</v>
          </cell>
          <cell r="BA26">
            <v>23.069239201803441</v>
          </cell>
          <cell r="BB26">
            <v>1.7999999999999999E-2</v>
          </cell>
          <cell r="BC26">
            <v>2E-3</v>
          </cell>
          <cell r="BD26">
            <v>7.0000000000000001E-3</v>
          </cell>
          <cell r="BE26">
            <v>2.6999999999999996E-2</v>
          </cell>
          <cell r="BF26">
            <v>2.6999999999999996E-2</v>
          </cell>
          <cell r="BG26">
            <v>0</v>
          </cell>
          <cell r="BH26">
            <v>0</v>
          </cell>
          <cell r="BI26">
            <v>0</v>
          </cell>
          <cell r="BJ26">
            <v>0</v>
          </cell>
          <cell r="BK26">
            <v>0</v>
          </cell>
          <cell r="BL26">
            <v>0</v>
          </cell>
          <cell r="BM26">
            <v>0</v>
          </cell>
          <cell r="BN26">
            <v>0.03</v>
          </cell>
          <cell r="BO26">
            <v>697.75299999999993</v>
          </cell>
          <cell r="BP26">
            <v>692.27299999999991</v>
          </cell>
          <cell r="BQ26">
            <v>697.95299999999997</v>
          </cell>
          <cell r="BR26">
            <v>692.47299999999996</v>
          </cell>
          <cell r="BS26">
            <v>699.173</v>
          </cell>
          <cell r="BT26">
            <v>693.673</v>
          </cell>
          <cell r="BU26">
            <v>0</v>
          </cell>
          <cell r="BV26">
            <v>1.2200000000000273</v>
          </cell>
          <cell r="BW26">
            <v>1.2000000000000455</v>
          </cell>
          <cell r="BX26">
            <v>1.4200000000000272</v>
          </cell>
          <cell r="BY26">
            <v>200</v>
          </cell>
          <cell r="BZ26">
            <v>0.65</v>
          </cell>
          <cell r="CA26">
            <v>0.25</v>
          </cell>
          <cell r="CB26">
            <v>1.2100000000000364</v>
          </cell>
          <cell r="CC26">
            <v>1.5274699047851064</v>
          </cell>
          <cell r="CD26">
            <v>1355.2476730205858</v>
          </cell>
          <cell r="CE26">
            <v>7.1084511354439828E-2</v>
          </cell>
          <cell r="CF26">
            <v>586.44721867412864</v>
          </cell>
          <cell r="CG26">
            <v>1941.6948916947144</v>
          </cell>
          <cell r="CH26">
            <v>1.5</v>
          </cell>
          <cell r="CI26">
            <v>2243</v>
          </cell>
          <cell r="CJ26">
            <v>1.2985030483914719</v>
          </cell>
          <cell r="CK26">
            <v>1.5</v>
          </cell>
          <cell r="CL26">
            <v>1</v>
          </cell>
          <cell r="CM26">
            <v>2</v>
          </cell>
        </row>
        <row r="27">
          <cell r="A27">
            <v>44</v>
          </cell>
          <cell r="B27" t="str">
            <v>C26</v>
          </cell>
          <cell r="C27" t="str">
            <v>C27</v>
          </cell>
          <cell r="F27">
            <v>0</v>
          </cell>
          <cell r="G27">
            <v>0</v>
          </cell>
          <cell r="J27">
            <v>0</v>
          </cell>
          <cell r="K27">
            <v>0</v>
          </cell>
          <cell r="L27">
            <v>0</v>
          </cell>
          <cell r="M27">
            <v>0</v>
          </cell>
          <cell r="N27">
            <v>0</v>
          </cell>
          <cell r="O27">
            <v>0</v>
          </cell>
          <cell r="P27">
            <v>0</v>
          </cell>
          <cell r="R27">
            <v>1.82</v>
          </cell>
          <cell r="S27">
            <v>4.3100000000000005</v>
          </cell>
          <cell r="T27">
            <v>98</v>
          </cell>
          <cell r="U27">
            <v>1689</v>
          </cell>
          <cell r="V27">
            <v>0.68799999999999994</v>
          </cell>
          <cell r="X27">
            <v>0</v>
          </cell>
          <cell r="Y27">
            <v>0</v>
          </cell>
          <cell r="AA27">
            <v>0</v>
          </cell>
          <cell r="AB27">
            <v>0</v>
          </cell>
          <cell r="AC27">
            <v>0.58479999999999999</v>
          </cell>
          <cell r="AD27">
            <v>2.5204879999999998</v>
          </cell>
          <cell r="AE27">
            <v>8.7148022025667249</v>
          </cell>
          <cell r="AF27">
            <v>9.576802202566725</v>
          </cell>
          <cell r="AG27">
            <v>10.007802202566726</v>
          </cell>
          <cell r="AH27">
            <v>10.007802202566726</v>
          </cell>
          <cell r="AI27">
            <v>37.86</v>
          </cell>
          <cell r="AJ27">
            <v>2.37</v>
          </cell>
          <cell r="AK27">
            <v>8</v>
          </cell>
          <cell r="AL27">
            <v>0.2</v>
          </cell>
          <cell r="AM27">
            <v>1.4E-2</v>
          </cell>
          <cell r="AN27">
            <v>7.0972442626953139E-2</v>
          </cell>
          <cell r="AO27">
            <v>8.4375000000000006E-2</v>
          </cell>
          <cell r="AP27">
            <v>0.35486221313476568</v>
          </cell>
          <cell r="AQ27">
            <v>1.0022846586341174</v>
          </cell>
          <cell r="AR27">
            <v>1.3997963163271712</v>
          </cell>
          <cell r="AS27">
            <v>0.58002549139143122</v>
          </cell>
          <cell r="AT27">
            <v>5.1201556418619225E-2</v>
          </cell>
          <cell r="AU27">
            <v>0.12217399904557236</v>
          </cell>
          <cell r="AV27">
            <v>1.4949674462920284</v>
          </cell>
          <cell r="AW27">
            <v>46.965787466269312</v>
          </cell>
          <cell r="AX27">
            <v>0.21308707343093736</v>
          </cell>
          <cell r="AY27">
            <v>156.0577941306515</v>
          </cell>
          <cell r="AZ27" t="str">
            <v>31°13'31''</v>
          </cell>
          <cell r="BA27">
            <v>10.735626297086231</v>
          </cell>
          <cell r="BB27">
            <v>1E-3</v>
          </cell>
          <cell r="BC27">
            <v>1.7999999999999999E-2</v>
          </cell>
          <cell r="BD27">
            <v>5.0000000000000001E-3</v>
          </cell>
          <cell r="BE27">
            <v>2.4E-2</v>
          </cell>
          <cell r="BF27">
            <v>2.3E-2</v>
          </cell>
          <cell r="BG27">
            <v>0</v>
          </cell>
          <cell r="BH27">
            <v>0</v>
          </cell>
          <cell r="BI27">
            <v>0</v>
          </cell>
          <cell r="BJ27">
            <v>0</v>
          </cell>
          <cell r="BK27">
            <v>0</v>
          </cell>
          <cell r="BL27">
            <v>0</v>
          </cell>
          <cell r="BM27">
            <v>0</v>
          </cell>
          <cell r="BN27">
            <v>0.02</v>
          </cell>
          <cell r="BO27">
            <v>692.25299999999993</v>
          </cell>
          <cell r="BP27">
            <v>691.35299999999995</v>
          </cell>
          <cell r="BQ27">
            <v>692.45299999999997</v>
          </cell>
          <cell r="BR27">
            <v>691.553</v>
          </cell>
          <cell r="BS27">
            <v>693.673</v>
          </cell>
          <cell r="BT27">
            <v>692.75300000000016</v>
          </cell>
          <cell r="BU27">
            <v>0</v>
          </cell>
          <cell r="BV27">
            <v>1.2200000000000273</v>
          </cell>
          <cell r="BW27">
            <v>1.2000000000001592</v>
          </cell>
          <cell r="BX27">
            <v>1.4200000000000272</v>
          </cell>
          <cell r="BY27">
            <v>200</v>
          </cell>
          <cell r="BZ27">
            <v>0.65</v>
          </cell>
          <cell r="CA27">
            <v>0.25</v>
          </cell>
          <cell r="CB27">
            <v>1.2100000000000932</v>
          </cell>
          <cell r="CC27">
            <v>1.5274699047851645</v>
          </cell>
          <cell r="CD27">
            <v>1355.2476730206374</v>
          </cell>
          <cell r="CE27">
            <v>7.1084511354432722E-2</v>
          </cell>
          <cell r="CF27">
            <v>586.44721867406997</v>
          </cell>
          <cell r="CG27">
            <v>1941.6948916947074</v>
          </cell>
          <cell r="CH27">
            <v>1.5</v>
          </cell>
          <cell r="CI27">
            <v>2243</v>
          </cell>
          <cell r="CJ27">
            <v>1.2985030483914672</v>
          </cell>
          <cell r="CK27">
            <v>1.5</v>
          </cell>
          <cell r="CL27">
            <v>1</v>
          </cell>
          <cell r="CM27">
            <v>2</v>
          </cell>
        </row>
        <row r="28">
          <cell r="A28">
            <v>45</v>
          </cell>
          <cell r="B28" t="str">
            <v>C27</v>
          </cell>
          <cell r="C28" t="str">
            <v>C28</v>
          </cell>
          <cell r="F28">
            <v>0</v>
          </cell>
          <cell r="G28">
            <v>0</v>
          </cell>
          <cell r="J28">
            <v>0</v>
          </cell>
          <cell r="K28">
            <v>0</v>
          </cell>
          <cell r="L28">
            <v>0</v>
          </cell>
          <cell r="M28">
            <v>0</v>
          </cell>
          <cell r="N28">
            <v>0</v>
          </cell>
          <cell r="O28">
            <v>0</v>
          </cell>
          <cell r="P28">
            <v>0</v>
          </cell>
          <cell r="S28">
            <v>4.3100000000000005</v>
          </cell>
          <cell r="T28">
            <v>98</v>
          </cell>
          <cell r="U28">
            <v>1689</v>
          </cell>
          <cell r="V28">
            <v>0.68799999999999994</v>
          </cell>
          <cell r="X28">
            <v>0</v>
          </cell>
          <cell r="Y28">
            <v>0</v>
          </cell>
          <cell r="AA28">
            <v>0</v>
          </cell>
          <cell r="AB28">
            <v>0</v>
          </cell>
          <cell r="AC28">
            <v>0.58479999999999999</v>
          </cell>
          <cell r="AD28">
            <v>2.5204879999999998</v>
          </cell>
          <cell r="AE28">
            <v>8.7148022025667249</v>
          </cell>
          <cell r="AF28">
            <v>9.576802202566725</v>
          </cell>
          <cell r="AG28">
            <v>10.007802202566726</v>
          </cell>
          <cell r="AH28">
            <v>10.007802202566726</v>
          </cell>
          <cell r="AI28">
            <v>10.66</v>
          </cell>
          <cell r="AJ28">
            <v>28.34</v>
          </cell>
          <cell r="AK28">
            <v>8</v>
          </cell>
          <cell r="AL28">
            <v>0.2</v>
          </cell>
          <cell r="AM28">
            <v>1.4E-2</v>
          </cell>
          <cell r="AN28">
            <v>3.7921905517578125E-2</v>
          </cell>
          <cell r="AO28">
            <v>8.4375000000000006E-2</v>
          </cell>
          <cell r="AP28">
            <v>0.18960952758789063</v>
          </cell>
          <cell r="AQ28">
            <v>2.4151515023277716</v>
          </cell>
          <cell r="AR28">
            <v>4.739217407238173</v>
          </cell>
          <cell r="AS28">
            <v>4.0204471941531734</v>
          </cell>
          <cell r="AT28">
            <v>0.29729647192640635</v>
          </cell>
          <cell r="AU28">
            <v>0.33521837744398447</v>
          </cell>
          <cell r="AV28">
            <v>5.1696064879540211</v>
          </cell>
          <cell r="AW28">
            <v>162.40797764506488</v>
          </cell>
          <cell r="AX28">
            <v>6.1621370745951379E-2</v>
          </cell>
          <cell r="AY28">
            <v>209.63757846663421</v>
          </cell>
          <cell r="AZ28" t="str">
            <v>53°34'47''</v>
          </cell>
          <cell r="BA28">
            <v>5.9415948551823039</v>
          </cell>
          <cell r="BB28">
            <v>0.21299999999999999</v>
          </cell>
          <cell r="BC28">
            <v>2.5000000000000001E-2</v>
          </cell>
          <cell r="BD28">
            <v>0.06</v>
          </cell>
          <cell r="BE28">
            <v>0.29799999999999999</v>
          </cell>
          <cell r="BF28">
            <v>0.29799999999999999</v>
          </cell>
          <cell r="BG28">
            <v>0.17846555509173276</v>
          </cell>
          <cell r="BH28">
            <v>5.9999999999999991</v>
          </cell>
          <cell r="BI28">
            <v>1.2</v>
          </cell>
          <cell r="BJ28">
            <v>0.74048335383162911</v>
          </cell>
          <cell r="BK28">
            <v>0.82485835383162909</v>
          </cell>
          <cell r="BL28">
            <v>1.1824847743831498E-3</v>
          </cell>
          <cell r="BM28">
            <v>0.99124900632721458</v>
          </cell>
          <cell r="BN28">
            <v>0.92</v>
          </cell>
          <cell r="BO28">
            <v>690.84299999999996</v>
          </cell>
          <cell r="BP28">
            <v>687.82299999999998</v>
          </cell>
          <cell r="BQ28">
            <v>691.04300000000001</v>
          </cell>
          <cell r="BR28">
            <v>688.02300000000002</v>
          </cell>
          <cell r="BS28">
            <v>692.75300000000016</v>
          </cell>
          <cell r="BT28">
            <v>689.22299999999996</v>
          </cell>
          <cell r="BU28">
            <v>0</v>
          </cell>
          <cell r="BV28">
            <v>1.7100000000001501</v>
          </cell>
          <cell r="BW28">
            <v>1.1999999999999318</v>
          </cell>
          <cell r="BX28">
            <v>1.91000000000015</v>
          </cell>
          <cell r="BY28">
            <v>200</v>
          </cell>
          <cell r="BZ28">
            <v>0.65</v>
          </cell>
          <cell r="CA28">
            <v>0.25</v>
          </cell>
          <cell r="CB28">
            <v>1.4550000000000409</v>
          </cell>
          <cell r="CC28">
            <v>1.7676352489324805</v>
          </cell>
          <cell r="CD28">
            <v>1568.3343746153434</v>
          </cell>
          <cell r="CE28">
            <v>5.1142665311504576E-2</v>
          </cell>
          <cell r="CF28">
            <v>421.92698881991276</v>
          </cell>
          <cell r="CG28">
            <v>1990.2613634352563</v>
          </cell>
          <cell r="CH28">
            <v>1.5</v>
          </cell>
          <cell r="CI28">
            <v>2243</v>
          </cell>
          <cell r="CJ28">
            <v>1.3309817410400733</v>
          </cell>
          <cell r="CK28">
            <v>1.5</v>
          </cell>
          <cell r="CL28">
            <v>1</v>
          </cell>
          <cell r="CM28">
            <v>2</v>
          </cell>
        </row>
        <row r="29">
          <cell r="A29">
            <v>46</v>
          </cell>
          <cell r="B29" t="str">
            <v>C28</v>
          </cell>
          <cell r="C29" t="str">
            <v>C13</v>
          </cell>
          <cell r="F29">
            <v>0</v>
          </cell>
          <cell r="G29">
            <v>0</v>
          </cell>
          <cell r="J29">
            <v>0</v>
          </cell>
          <cell r="K29">
            <v>0</v>
          </cell>
          <cell r="L29">
            <v>0</v>
          </cell>
          <cell r="M29">
            <v>0</v>
          </cell>
          <cell r="N29">
            <v>0</v>
          </cell>
          <cell r="O29">
            <v>0</v>
          </cell>
          <cell r="P29">
            <v>0</v>
          </cell>
          <cell r="S29">
            <v>4.3100000000000005</v>
          </cell>
          <cell r="T29">
            <v>98</v>
          </cell>
          <cell r="U29">
            <v>1689</v>
          </cell>
          <cell r="V29">
            <v>0.68799999999999994</v>
          </cell>
          <cell r="X29">
            <v>0</v>
          </cell>
          <cell r="Y29">
            <v>0</v>
          </cell>
          <cell r="AA29">
            <v>0</v>
          </cell>
          <cell r="AB29">
            <v>0</v>
          </cell>
          <cell r="AC29">
            <v>0.58479999999999999</v>
          </cell>
          <cell r="AD29">
            <v>2.5204879999999998</v>
          </cell>
          <cell r="AE29">
            <v>8.7148022025667249</v>
          </cell>
          <cell r="AF29">
            <v>9.576802202566725</v>
          </cell>
          <cell r="AG29">
            <v>10.007802202566726</v>
          </cell>
          <cell r="AH29">
            <v>10.007802202566726</v>
          </cell>
          <cell r="AI29">
            <v>23.71</v>
          </cell>
          <cell r="AJ29">
            <v>3.58</v>
          </cell>
          <cell r="AK29">
            <v>8</v>
          </cell>
          <cell r="AL29">
            <v>0.2</v>
          </cell>
          <cell r="AM29">
            <v>1.4E-2</v>
          </cell>
          <cell r="AN29">
            <v>6.3768768310546856E-2</v>
          </cell>
          <cell r="AO29">
            <v>8.4375000000000006E-2</v>
          </cell>
          <cell r="AP29">
            <v>0.31884384155273426</v>
          </cell>
          <cell r="AQ29">
            <v>1.1605158588573394</v>
          </cell>
          <cell r="AR29">
            <v>1.721215988286543</v>
          </cell>
          <cell r="AS29">
            <v>0.79996836719410802</v>
          </cell>
          <cell r="AT29">
            <v>6.8644090655422429E-2</v>
          </cell>
          <cell r="AU29">
            <v>0.13241285896596927</v>
          </cell>
          <cell r="AV29">
            <v>1.837380386461664</v>
          </cell>
          <cell r="AW29">
            <v>57.723007239579395</v>
          </cell>
          <cell r="AX29">
            <v>0.17337631355603725</v>
          </cell>
          <cell r="AY29">
            <v>166.92567948968951</v>
          </cell>
          <cell r="AZ29" t="str">
            <v>42°42'43''</v>
          </cell>
          <cell r="BA29">
            <v>7.6724561551686419</v>
          </cell>
          <cell r="BB29">
            <v>1E-3</v>
          </cell>
          <cell r="BC29">
            <v>4.5999999999999999E-2</v>
          </cell>
          <cell r="BD29">
            <v>6.5000000000000002E-2</v>
          </cell>
          <cell r="BE29">
            <v>0.112</v>
          </cell>
          <cell r="BF29">
            <v>0.111</v>
          </cell>
          <cell r="BG29">
            <v>0</v>
          </cell>
          <cell r="BH29">
            <v>0</v>
          </cell>
          <cell r="BI29">
            <v>0</v>
          </cell>
          <cell r="BJ29">
            <v>0</v>
          </cell>
          <cell r="BK29">
            <v>0</v>
          </cell>
          <cell r="BL29">
            <v>0</v>
          </cell>
          <cell r="BM29">
            <v>0</v>
          </cell>
          <cell r="BN29">
            <v>0.11</v>
          </cell>
          <cell r="BO29">
            <v>687.76299999999992</v>
          </cell>
          <cell r="BP29">
            <v>686.9129999999999</v>
          </cell>
          <cell r="BQ29">
            <v>687.96299999999997</v>
          </cell>
          <cell r="BR29">
            <v>687.11299999999994</v>
          </cell>
          <cell r="BS29">
            <v>689.22299999999996</v>
          </cell>
          <cell r="BT29">
            <v>688.11300000000006</v>
          </cell>
          <cell r="BU29">
            <v>0</v>
          </cell>
          <cell r="BV29">
            <v>1.2599999999999909</v>
          </cell>
          <cell r="BW29">
            <v>1.0000000000001137</v>
          </cell>
          <cell r="BX29">
            <v>1.4599999999999909</v>
          </cell>
          <cell r="BY29">
            <v>200</v>
          </cell>
          <cell r="BZ29">
            <v>0.65</v>
          </cell>
          <cell r="CA29">
            <v>0.25</v>
          </cell>
          <cell r="CB29">
            <v>1.1300000000000523</v>
          </cell>
          <cell r="CC29">
            <v>1.4446357810494874</v>
          </cell>
          <cell r="CD29">
            <v>1281.7530967361579</v>
          </cell>
          <cell r="CE29">
            <v>8.0049116323609004E-2</v>
          </cell>
          <cell r="CF29">
            <v>660.40520966977431</v>
          </cell>
          <cell r="CG29">
            <v>1942.1583064059323</v>
          </cell>
          <cell r="CH29">
            <v>1.5</v>
          </cell>
          <cell r="CI29">
            <v>2243</v>
          </cell>
          <cell r="CJ29">
            <v>1.2988129556883186</v>
          </cell>
          <cell r="CK29">
            <v>1.5</v>
          </cell>
          <cell r="CL29">
            <v>1</v>
          </cell>
          <cell r="CM29">
            <v>2</v>
          </cell>
        </row>
        <row r="30">
          <cell r="A30">
            <v>47</v>
          </cell>
          <cell r="B30" t="str">
            <v>C13</v>
          </cell>
          <cell r="C30" t="str">
            <v>C14</v>
          </cell>
          <cell r="D30">
            <v>0.3</v>
          </cell>
          <cell r="E30">
            <v>0.81999999999999962</v>
          </cell>
          <cell r="F30">
            <v>1.1199999999999997</v>
          </cell>
          <cell r="G30">
            <v>5</v>
          </cell>
          <cell r="J30">
            <v>0</v>
          </cell>
          <cell r="K30">
            <v>1.0409620105724</v>
          </cell>
          <cell r="L30">
            <v>1.0409620105724</v>
          </cell>
          <cell r="M30">
            <v>3</v>
          </cell>
          <cell r="N30">
            <v>471.90281881227315</v>
          </cell>
          <cell r="O30">
            <v>0.62662245173484554</v>
          </cell>
          <cell r="P30">
            <v>331.18948946129882</v>
          </cell>
          <cell r="Q30">
            <v>0.3</v>
          </cell>
          <cell r="R30">
            <v>8.2100000000000009</v>
          </cell>
          <cell r="S30">
            <v>12.820000000000002</v>
          </cell>
          <cell r="T30">
            <v>98</v>
          </cell>
          <cell r="U30">
            <v>5025</v>
          </cell>
          <cell r="V30">
            <v>0.68799999999999994</v>
          </cell>
          <cell r="X30">
            <v>0</v>
          </cell>
          <cell r="Y30">
            <v>0</v>
          </cell>
          <cell r="AA30">
            <v>0</v>
          </cell>
          <cell r="AB30">
            <v>0</v>
          </cell>
          <cell r="AC30">
            <v>0.58479999999999999</v>
          </cell>
          <cell r="AD30">
            <v>7.4971360000000011</v>
          </cell>
          <cell r="AE30">
            <v>23.931354558715341</v>
          </cell>
          <cell r="AF30">
            <v>23.931354558715341</v>
          </cell>
          <cell r="AG30">
            <v>25.213354558715341</v>
          </cell>
          <cell r="AH30">
            <v>356.40284402001419</v>
          </cell>
          <cell r="AI30">
            <v>74.069999999999993</v>
          </cell>
          <cell r="AJ30">
            <v>0.49</v>
          </cell>
          <cell r="AK30">
            <v>18</v>
          </cell>
          <cell r="AL30">
            <v>0.45</v>
          </cell>
          <cell r="AM30">
            <v>1.4E-2</v>
          </cell>
          <cell r="AN30">
            <v>0</v>
          </cell>
          <cell r="AO30">
            <v>0</v>
          </cell>
          <cell r="AP30">
            <v>0</v>
          </cell>
          <cell r="AQ30">
            <v>0</v>
          </cell>
          <cell r="AR30">
            <v>0</v>
          </cell>
          <cell r="AS30">
            <v>0</v>
          </cell>
          <cell r="AT30">
            <v>0</v>
          </cell>
          <cell r="AU30">
            <v>0</v>
          </cell>
          <cell r="AV30">
            <v>1.1671964236528531</v>
          </cell>
          <cell r="AW30">
            <v>185.63457031085673</v>
          </cell>
          <cell r="AX30">
            <v>0</v>
          </cell>
          <cell r="AY30">
            <v>120.48880343979978</v>
          </cell>
          <cell r="AZ30" t="str">
            <v>46°26'13''</v>
          </cell>
          <cell r="BA30">
            <v>3.1081370028379447</v>
          </cell>
          <cell r="BB30">
            <v>0</v>
          </cell>
          <cell r="BC30">
            <v>0</v>
          </cell>
          <cell r="BD30">
            <v>0</v>
          </cell>
          <cell r="BE30">
            <v>0</v>
          </cell>
          <cell r="BF30">
            <v>0</v>
          </cell>
          <cell r="BG30">
            <v>0.83695201556002952</v>
          </cell>
          <cell r="BH30">
            <v>2.6666666666666665</v>
          </cell>
          <cell r="BI30">
            <v>1.2</v>
          </cell>
          <cell r="BJ30">
            <v>0</v>
          </cell>
          <cell r="BK30">
            <v>0</v>
          </cell>
          <cell r="BL30">
            <v>0</v>
          </cell>
          <cell r="BM30">
            <v>1.1004840207873858</v>
          </cell>
          <cell r="BN30">
            <v>0</v>
          </cell>
          <cell r="BO30">
            <v>686.87299999999993</v>
          </cell>
          <cell r="BP30">
            <v>686.51299999999992</v>
          </cell>
          <cell r="BQ30">
            <v>687.32299999999998</v>
          </cell>
          <cell r="BR30">
            <v>686.96299999999997</v>
          </cell>
          <cell r="BS30">
            <v>688.11300000000006</v>
          </cell>
          <cell r="BT30">
            <v>689.41300000000001</v>
          </cell>
          <cell r="BU30">
            <v>0</v>
          </cell>
          <cell r="BV30">
            <v>0.79000000000007731</v>
          </cell>
          <cell r="BW30">
            <v>2.4500000000000455</v>
          </cell>
          <cell r="BX30">
            <v>1.2400000000000773</v>
          </cell>
          <cell r="BY30">
            <v>450</v>
          </cell>
          <cell r="BZ30">
            <v>0.96250000000000002</v>
          </cell>
          <cell r="CA30">
            <v>0.5625</v>
          </cell>
          <cell r="CB30">
            <v>1.6200000000000614</v>
          </cell>
          <cell r="CC30">
            <v>1.4066499719909016</v>
          </cell>
          <cell r="CD30">
            <v>2736.571583790862</v>
          </cell>
          <cell r="CE30">
            <v>9.2702451954917886E-2</v>
          </cell>
          <cell r="CF30">
            <v>764.79522862807255</v>
          </cell>
          <cell r="CG30">
            <v>3501.3668124189344</v>
          </cell>
          <cell r="CH30">
            <v>1.5</v>
          </cell>
          <cell r="CI30">
            <v>4487</v>
          </cell>
          <cell r="CJ30">
            <v>1.1705037260147986</v>
          </cell>
          <cell r="CK30">
            <v>1.5</v>
          </cell>
          <cell r="CL30">
            <v>2</v>
          </cell>
          <cell r="CM30">
            <v>2</v>
          </cell>
        </row>
        <row r="31">
          <cell r="A31">
            <v>48</v>
          </cell>
          <cell r="B31" t="str">
            <v>C14</v>
          </cell>
          <cell r="C31" t="str">
            <v>C15</v>
          </cell>
          <cell r="F31">
            <v>1.1199999999999997</v>
          </cell>
          <cell r="G31">
            <v>5</v>
          </cell>
          <cell r="J31">
            <v>0</v>
          </cell>
          <cell r="K31">
            <v>0.1114086862725861</v>
          </cell>
          <cell r="L31">
            <v>3.1114086862725863</v>
          </cell>
          <cell r="M31">
            <v>3.1114086862725863</v>
          </cell>
          <cell r="N31">
            <v>469.45924466702473</v>
          </cell>
          <cell r="O31">
            <v>0.62989898989898918</v>
          </cell>
          <cell r="P31">
            <v>331.19733249624136</v>
          </cell>
          <cell r="S31">
            <v>12.820000000000002</v>
          </cell>
          <cell r="T31">
            <v>98</v>
          </cell>
          <cell r="U31">
            <v>5025</v>
          </cell>
          <cell r="V31">
            <v>0.68799999999999994</v>
          </cell>
          <cell r="X31">
            <v>0</v>
          </cell>
          <cell r="Y31">
            <v>0</v>
          </cell>
          <cell r="AA31">
            <v>0</v>
          </cell>
          <cell r="AB31">
            <v>0</v>
          </cell>
          <cell r="AC31">
            <v>0.58479999999999999</v>
          </cell>
          <cell r="AD31">
            <v>7.4971360000000011</v>
          </cell>
          <cell r="AE31">
            <v>23.931354558715341</v>
          </cell>
          <cell r="AF31">
            <v>23.931354558715341</v>
          </cell>
          <cell r="AG31">
            <v>25.213354558715341</v>
          </cell>
          <cell r="AH31">
            <v>356.41068705495672</v>
          </cell>
          <cell r="AI31">
            <v>7.92</v>
          </cell>
          <cell r="AJ31">
            <v>0.49</v>
          </cell>
          <cell r="AK31">
            <v>18</v>
          </cell>
          <cell r="AL31">
            <v>0.45</v>
          </cell>
          <cell r="AM31">
            <v>1.4E-2</v>
          </cell>
          <cell r="AN31">
            <v>0</v>
          </cell>
          <cell r="AO31">
            <v>0</v>
          </cell>
          <cell r="AP31">
            <v>0</v>
          </cell>
          <cell r="AQ31">
            <v>0</v>
          </cell>
          <cell r="AR31">
            <v>0</v>
          </cell>
          <cell r="AS31">
            <v>0</v>
          </cell>
          <cell r="AT31">
            <v>0</v>
          </cell>
          <cell r="AU31">
            <v>0</v>
          </cell>
          <cell r="AV31">
            <v>1.1671964236528531</v>
          </cell>
          <cell r="AW31">
            <v>185.63457031085673</v>
          </cell>
          <cell r="AX31">
            <v>0</v>
          </cell>
          <cell r="AY31">
            <v>171.69793098169856</v>
          </cell>
          <cell r="AZ31" t="str">
            <v>51°12'33''</v>
          </cell>
          <cell r="BA31">
            <v>2.7823125836732552</v>
          </cell>
          <cell r="BB31">
            <v>0</v>
          </cell>
          <cell r="BC31">
            <v>0</v>
          </cell>
          <cell r="BD31">
            <v>0</v>
          </cell>
          <cell r="BE31">
            <v>0</v>
          </cell>
          <cell r="BF31">
            <v>0</v>
          </cell>
          <cell r="BG31">
            <v>0.83697043360582635</v>
          </cell>
          <cell r="BH31">
            <v>2.6666666666666665</v>
          </cell>
          <cell r="BI31">
            <v>1.2</v>
          </cell>
          <cell r="BJ31">
            <v>0</v>
          </cell>
          <cell r="BK31">
            <v>0</v>
          </cell>
          <cell r="BL31">
            <v>0</v>
          </cell>
          <cell r="BM31">
            <v>1.1005158192416571</v>
          </cell>
          <cell r="BN31">
            <v>0</v>
          </cell>
          <cell r="BO31">
            <v>686.51299999999992</v>
          </cell>
          <cell r="BP31">
            <v>686.47299999999996</v>
          </cell>
          <cell r="BQ31">
            <v>686.96299999999997</v>
          </cell>
          <cell r="BR31">
            <v>686.923</v>
          </cell>
          <cell r="BS31">
            <v>689.41300000000001</v>
          </cell>
          <cell r="BT31">
            <v>689.03300000000013</v>
          </cell>
          <cell r="BU31">
            <v>0</v>
          </cell>
          <cell r="BV31">
            <v>2.4500000000000455</v>
          </cell>
          <cell r="BW31">
            <v>2.1100000000001273</v>
          </cell>
          <cell r="BX31">
            <v>2.9000000000000457</v>
          </cell>
          <cell r="BY31">
            <v>450</v>
          </cell>
          <cell r="BZ31">
            <v>0.96250000000000002</v>
          </cell>
          <cell r="CA31">
            <v>0.5625</v>
          </cell>
          <cell r="CB31">
            <v>2.2800000000000864</v>
          </cell>
          <cell r="CC31">
            <v>1.8461750726099502</v>
          </cell>
          <cell r="CD31">
            <v>3591.6470643061298</v>
          </cell>
          <cell r="CE31">
            <v>4.9082623821784632E-2</v>
          </cell>
          <cell r="CF31">
            <v>404.9316465297232</v>
          </cell>
          <cell r="CG31">
            <v>3996.5787108358531</v>
          </cell>
          <cell r="CH31">
            <v>1.5</v>
          </cell>
          <cell r="CI31">
            <v>4487</v>
          </cell>
          <cell r="CJ31">
            <v>1.3360526111552886</v>
          </cell>
          <cell r="CK31">
            <v>1.5</v>
          </cell>
          <cell r="CL31">
            <v>2</v>
          </cell>
          <cell r="CM31">
            <v>2</v>
          </cell>
        </row>
        <row r="32">
          <cell r="A32">
            <v>49</v>
          </cell>
          <cell r="B32" t="str">
            <v>C15</v>
          </cell>
          <cell r="C32" t="str">
            <v>C16</v>
          </cell>
          <cell r="F32">
            <v>1.1199999999999997</v>
          </cell>
          <cell r="G32">
            <v>5</v>
          </cell>
          <cell r="J32">
            <v>0</v>
          </cell>
          <cell r="K32">
            <v>3.8589780837585699E-2</v>
          </cell>
          <cell r="L32">
            <v>3.149998467110172</v>
          </cell>
          <cell r="M32">
            <v>3.149998467110172</v>
          </cell>
          <cell r="N32">
            <v>468.61830850381955</v>
          </cell>
          <cell r="O32">
            <v>0.66974137931034572</v>
          </cell>
          <cell r="P32">
            <v>351.51544098432061</v>
          </cell>
          <cell r="S32">
            <v>12.820000000000002</v>
          </cell>
          <cell r="T32">
            <v>98</v>
          </cell>
          <cell r="U32">
            <v>5025</v>
          </cell>
          <cell r="V32">
            <v>0.68799999999999994</v>
          </cell>
          <cell r="X32">
            <v>0</v>
          </cell>
          <cell r="Y32">
            <v>0</v>
          </cell>
          <cell r="AA32">
            <v>0</v>
          </cell>
          <cell r="AB32">
            <v>0</v>
          </cell>
          <cell r="AC32">
            <v>0.58479999999999999</v>
          </cell>
          <cell r="AD32">
            <v>7.4971360000000011</v>
          </cell>
          <cell r="AE32">
            <v>23.931354558715341</v>
          </cell>
          <cell r="AF32">
            <v>23.931354558715341</v>
          </cell>
          <cell r="AG32">
            <v>25.213354558715341</v>
          </cell>
          <cell r="AH32">
            <v>376.72879554303597</v>
          </cell>
          <cell r="AI32">
            <v>5.22</v>
          </cell>
          <cell r="AJ32">
            <v>40.07</v>
          </cell>
          <cell r="AK32">
            <v>18</v>
          </cell>
          <cell r="AL32">
            <v>0.45</v>
          </cell>
          <cell r="AM32">
            <v>1.4E-2</v>
          </cell>
          <cell r="AN32">
            <v>0</v>
          </cell>
          <cell r="AO32">
            <v>0</v>
          </cell>
          <cell r="AP32">
            <v>0</v>
          </cell>
          <cell r="AQ32">
            <v>0</v>
          </cell>
          <cell r="AR32">
            <v>0</v>
          </cell>
          <cell r="AS32">
            <v>0</v>
          </cell>
          <cell r="AT32">
            <v>0</v>
          </cell>
          <cell r="AU32">
            <v>0</v>
          </cell>
          <cell r="AV32">
            <v>10.554935394568046</v>
          </cell>
          <cell r="AW32">
            <v>1678.6899419186741</v>
          </cell>
          <cell r="AX32">
            <v>0</v>
          </cell>
          <cell r="AY32">
            <v>150.5004077340291</v>
          </cell>
          <cell r="AZ32" t="str">
            <v>21°11'51''</v>
          </cell>
          <cell r="BA32">
            <v>7.1254554098055687</v>
          </cell>
          <cell r="BB32">
            <v>0</v>
          </cell>
          <cell r="BC32">
            <v>0</v>
          </cell>
          <cell r="BD32">
            <v>0</v>
          </cell>
          <cell r="BE32">
            <v>0</v>
          </cell>
          <cell r="BF32">
            <v>0</v>
          </cell>
          <cell r="BG32">
            <v>0</v>
          </cell>
          <cell r="BH32">
            <v>0</v>
          </cell>
          <cell r="BI32">
            <v>0</v>
          </cell>
          <cell r="BJ32">
            <v>0</v>
          </cell>
          <cell r="BK32">
            <v>0</v>
          </cell>
          <cell r="BL32">
            <v>0</v>
          </cell>
          <cell r="BM32">
            <v>0</v>
          </cell>
          <cell r="BN32">
            <v>0.1</v>
          </cell>
          <cell r="BO32">
            <v>686.37299999999993</v>
          </cell>
          <cell r="BP32">
            <v>684.2829999999999</v>
          </cell>
          <cell r="BQ32">
            <v>686.82299999999998</v>
          </cell>
          <cell r="BR32">
            <v>684.73299999999995</v>
          </cell>
          <cell r="BS32">
            <v>689.03300000000013</v>
          </cell>
          <cell r="BT32">
            <v>684.62300000000005</v>
          </cell>
          <cell r="BU32">
            <v>0</v>
          </cell>
          <cell r="BV32">
            <v>2.2100000000001501</v>
          </cell>
          <cell r="BW32">
            <v>-0.10999999999989996</v>
          </cell>
          <cell r="BX32">
            <v>2.6600000000001502</v>
          </cell>
          <cell r="BY32">
            <v>450</v>
          </cell>
          <cell r="BZ32">
            <v>0.96250000000000002</v>
          </cell>
          <cell r="CA32">
            <v>0.5625</v>
          </cell>
          <cell r="CB32">
            <v>1.0500000000001251</v>
          </cell>
          <cell r="CC32">
            <v>0.96987335878849579</v>
          </cell>
          <cell r="CD32">
            <v>1886.8431567093255</v>
          </cell>
          <cell r="CE32">
            <v>0.19554065331898984</v>
          </cell>
          <cell r="CF32">
            <v>1613.2103898816663</v>
          </cell>
          <cell r="CG32">
            <v>3500.0535465909916</v>
          </cell>
          <cell r="CH32">
            <v>1.5</v>
          </cell>
          <cell r="CI32">
            <v>4487</v>
          </cell>
          <cell r="CJ32">
            <v>1.1700647024485151</v>
          </cell>
          <cell r="CK32">
            <v>1.5</v>
          </cell>
          <cell r="CL32">
            <v>2</v>
          </cell>
          <cell r="CM32">
            <v>2</v>
          </cell>
        </row>
        <row r="33">
          <cell r="A33">
            <v>50</v>
          </cell>
          <cell r="B33" t="str">
            <v>C16</v>
          </cell>
          <cell r="C33" t="str">
            <v>C17</v>
          </cell>
          <cell r="F33">
            <v>1.1199999999999997</v>
          </cell>
          <cell r="G33">
            <v>5</v>
          </cell>
          <cell r="J33">
            <v>0</v>
          </cell>
          <cell r="K33">
            <v>0.48517237035901284</v>
          </cell>
          <cell r="L33">
            <v>3.6351708374691847</v>
          </cell>
          <cell r="M33">
            <v>3.6351708374691847</v>
          </cell>
          <cell r="N33">
            <v>458.27944425352018</v>
          </cell>
          <cell r="O33">
            <v>0.64210396039604045</v>
          </cell>
          <cell r="P33">
            <v>329.57461165807547</v>
          </cell>
          <cell r="S33">
            <v>12.820000000000002</v>
          </cell>
          <cell r="T33">
            <v>98</v>
          </cell>
          <cell r="U33">
            <v>5025</v>
          </cell>
          <cell r="V33">
            <v>0.68799999999999994</v>
          </cell>
          <cell r="X33">
            <v>0</v>
          </cell>
          <cell r="Y33">
            <v>0</v>
          </cell>
          <cell r="AA33">
            <v>0</v>
          </cell>
          <cell r="AB33">
            <v>0</v>
          </cell>
          <cell r="AC33">
            <v>0.58479999999999999</v>
          </cell>
          <cell r="AD33">
            <v>7.4971360000000011</v>
          </cell>
          <cell r="AE33">
            <v>23.931354558715341</v>
          </cell>
          <cell r="AF33">
            <v>23.931354558715341</v>
          </cell>
          <cell r="AG33">
            <v>25.213354558715341</v>
          </cell>
          <cell r="AH33">
            <v>354.78796621679084</v>
          </cell>
          <cell r="AI33">
            <v>4.04</v>
          </cell>
          <cell r="AJ33">
            <v>26.1</v>
          </cell>
          <cell r="AK33">
            <v>18</v>
          </cell>
          <cell r="AL33">
            <v>0.45</v>
          </cell>
          <cell r="AM33">
            <v>1.4E-2</v>
          </cell>
          <cell r="AN33">
            <v>0</v>
          </cell>
          <cell r="AO33">
            <v>0</v>
          </cell>
          <cell r="AP33">
            <v>0</v>
          </cell>
          <cell r="AQ33">
            <v>0</v>
          </cell>
          <cell r="AR33">
            <v>0</v>
          </cell>
          <cell r="AS33">
            <v>0</v>
          </cell>
          <cell r="AT33">
            <v>0</v>
          </cell>
          <cell r="AU33">
            <v>0</v>
          </cell>
          <cell r="AV33">
            <v>8.5185595128479807</v>
          </cell>
          <cell r="AW33">
            <v>1354.8183517269902</v>
          </cell>
          <cell r="AX33">
            <v>0</v>
          </cell>
          <cell r="AY33">
            <v>150.4994376613574</v>
          </cell>
          <cell r="AZ33" t="str">
            <v>00°00'00''</v>
          </cell>
          <cell r="BA33">
            <v>1000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683.88299999999992</v>
          </cell>
          <cell r="BP33">
            <v>682.83299999999997</v>
          </cell>
          <cell r="BQ33">
            <v>684.33299999999997</v>
          </cell>
          <cell r="BR33">
            <v>683.28300000000002</v>
          </cell>
          <cell r="BS33">
            <v>684.62300000000005</v>
          </cell>
          <cell r="BT33">
            <v>683.44299999999998</v>
          </cell>
          <cell r="BU33">
            <v>0</v>
          </cell>
          <cell r="BV33">
            <v>0.29000000000007731</v>
          </cell>
          <cell r="BW33">
            <v>0.15999999999996817</v>
          </cell>
          <cell r="BX33">
            <v>0.74000000000007726</v>
          </cell>
          <cell r="BY33">
            <v>450</v>
          </cell>
          <cell r="BZ33">
            <v>0.96250000000000002</v>
          </cell>
          <cell r="CA33">
            <v>0.5625</v>
          </cell>
          <cell r="CB33">
            <v>0.22500000000002274</v>
          </cell>
          <cell r="CC33">
            <v>0.22785683862238518</v>
          </cell>
          <cell r="CD33">
            <v>443.28479875054001</v>
          </cell>
          <cell r="CE33">
            <v>0.86521412866045633</v>
          </cell>
          <cell r="CF33">
            <v>9279.4215298833951</v>
          </cell>
          <cell r="CG33">
            <v>9722.7063286339344</v>
          </cell>
          <cell r="CH33">
            <v>1.5</v>
          </cell>
          <cell r="CI33">
            <v>4487</v>
          </cell>
          <cell r="CJ33">
            <v>3.2502918415312911</v>
          </cell>
          <cell r="CK33">
            <v>4</v>
          </cell>
          <cell r="CL33">
            <v>2</v>
          </cell>
          <cell r="CM33">
            <v>2</v>
          </cell>
        </row>
        <row r="34">
          <cell r="A34">
            <v>51</v>
          </cell>
          <cell r="B34" t="str">
            <v>C17</v>
          </cell>
          <cell r="C34" t="str">
            <v>C18</v>
          </cell>
          <cell r="D34">
            <v>0.09</v>
          </cell>
          <cell r="F34">
            <v>1.2099999999999997</v>
          </cell>
          <cell r="G34">
            <v>5</v>
          </cell>
          <cell r="J34">
            <v>0</v>
          </cell>
          <cell r="K34">
            <v>7.674231238376758E-2</v>
          </cell>
          <cell r="L34">
            <v>3.7119131498529523</v>
          </cell>
          <cell r="M34">
            <v>3.7119131498529523</v>
          </cell>
          <cell r="N34">
            <v>456.68279766231387</v>
          </cell>
          <cell r="O34">
            <v>0.6266236233907243</v>
          </cell>
          <cell r="P34">
            <v>346.26355758776015</v>
          </cell>
          <cell r="Q34">
            <v>0.09</v>
          </cell>
          <cell r="S34">
            <v>12.910000000000002</v>
          </cell>
          <cell r="T34">
            <v>98</v>
          </cell>
          <cell r="U34">
            <v>5060</v>
          </cell>
          <cell r="V34">
            <v>0.68799999999999994</v>
          </cell>
          <cell r="X34">
            <v>0</v>
          </cell>
          <cell r="Y34">
            <v>0</v>
          </cell>
          <cell r="AA34">
            <v>0</v>
          </cell>
          <cell r="AB34">
            <v>0</v>
          </cell>
          <cell r="AC34">
            <v>0.58479999999999999</v>
          </cell>
          <cell r="AD34">
            <v>7.5497680000000011</v>
          </cell>
          <cell r="AE34">
            <v>24.087004676164803</v>
          </cell>
          <cell r="AF34">
            <v>24.087004676164803</v>
          </cell>
          <cell r="AG34">
            <v>25.378004676164803</v>
          </cell>
          <cell r="AH34">
            <v>371.64156226392492</v>
          </cell>
          <cell r="AI34">
            <v>64.47</v>
          </cell>
          <cell r="AJ34">
            <v>0.62</v>
          </cell>
          <cell r="AK34">
            <v>18</v>
          </cell>
          <cell r="AL34">
            <v>0.45</v>
          </cell>
          <cell r="AM34">
            <v>1.4E-2</v>
          </cell>
          <cell r="AN34">
            <v>0</v>
          </cell>
          <cell r="AO34">
            <v>0</v>
          </cell>
          <cell r="AP34">
            <v>0</v>
          </cell>
          <cell r="AQ34">
            <v>0</v>
          </cell>
          <cell r="AR34">
            <v>0</v>
          </cell>
          <cell r="AS34">
            <v>0</v>
          </cell>
          <cell r="AT34">
            <v>0</v>
          </cell>
          <cell r="AU34">
            <v>0</v>
          </cell>
          <cell r="AV34">
            <v>1.3129305471944275</v>
          </cell>
          <cell r="AW34">
            <v>208.81258118806932</v>
          </cell>
          <cell r="AX34">
            <v>0</v>
          </cell>
          <cell r="AY34">
            <v>208.24170826422633</v>
          </cell>
          <cell r="AZ34" t="str">
            <v>57°44'32''</v>
          </cell>
          <cell r="BA34">
            <v>2.4182077430262381</v>
          </cell>
          <cell r="BB34">
            <v>0</v>
          </cell>
          <cell r="BC34">
            <v>0</v>
          </cell>
          <cell r="BD34">
            <v>0</v>
          </cell>
          <cell r="BE34">
            <v>0</v>
          </cell>
          <cell r="BF34">
            <v>0</v>
          </cell>
          <cell r="BG34">
            <v>0.87273757721530154</v>
          </cell>
          <cell r="BH34">
            <v>2.6666666666666665</v>
          </cell>
          <cell r="BI34">
            <v>1.2</v>
          </cell>
          <cell r="BJ34">
            <v>0</v>
          </cell>
          <cell r="BK34">
            <v>0</v>
          </cell>
          <cell r="BL34">
            <v>0</v>
          </cell>
          <cell r="BM34">
            <v>1.1635873442743006</v>
          </cell>
          <cell r="BN34">
            <v>0</v>
          </cell>
          <cell r="BO34">
            <v>683.00299999999993</v>
          </cell>
          <cell r="BP34">
            <v>682.60299999999995</v>
          </cell>
          <cell r="BQ34">
            <v>683.45299999999997</v>
          </cell>
          <cell r="BR34">
            <v>683.053</v>
          </cell>
          <cell r="BS34">
            <v>683.44299999999998</v>
          </cell>
          <cell r="BT34">
            <v>684.57300000000009</v>
          </cell>
          <cell r="BU34">
            <v>0</v>
          </cell>
          <cell r="BV34">
            <v>-9.9999999999909051E-3</v>
          </cell>
          <cell r="BW34">
            <v>1.5200000000000955</v>
          </cell>
          <cell r="BX34">
            <v>0.44000000000000911</v>
          </cell>
          <cell r="BY34">
            <v>450</v>
          </cell>
          <cell r="BZ34">
            <v>0.96250000000000002</v>
          </cell>
          <cell r="CA34">
            <v>0.5625</v>
          </cell>
          <cell r="CB34">
            <v>0.7550000000000523</v>
          </cell>
          <cell r="CC34">
            <v>0.72046281976272386</v>
          </cell>
          <cell r="CD34">
            <v>1401.626644153703</v>
          </cell>
          <cell r="CE34">
            <v>0.32021685538789268</v>
          </cell>
          <cell r="CF34">
            <v>2905.9679626451261</v>
          </cell>
          <cell r="CG34">
            <v>4307.5946067988289</v>
          </cell>
          <cell r="CH34">
            <v>1.5</v>
          </cell>
          <cell r="CI34">
            <v>4487</v>
          </cell>
          <cell r="CJ34">
            <v>1.4400249409846764</v>
          </cell>
          <cell r="CK34">
            <v>1.5</v>
          </cell>
          <cell r="CL34">
            <v>2</v>
          </cell>
          <cell r="CM34">
            <v>2</v>
          </cell>
        </row>
        <row r="35">
          <cell r="A35">
            <v>52</v>
          </cell>
          <cell r="B35" t="str">
            <v>C18</v>
          </cell>
          <cell r="C35" t="str">
            <v>C19</v>
          </cell>
          <cell r="D35">
            <v>0.59</v>
          </cell>
          <cell r="E35">
            <v>2.21</v>
          </cell>
          <cell r="F35">
            <v>4.01</v>
          </cell>
          <cell r="G35">
            <v>5</v>
          </cell>
          <cell r="J35">
            <v>0</v>
          </cell>
          <cell r="K35">
            <v>4.9682638660320799E-2</v>
          </cell>
          <cell r="L35">
            <v>3.7615957885132731</v>
          </cell>
          <cell r="M35">
            <v>3.7615957885132731</v>
          </cell>
          <cell r="N35">
            <v>455.65463229924131</v>
          </cell>
          <cell r="O35">
            <v>0.64050518134715029</v>
          </cell>
          <cell r="P35">
            <v>1170.3151030989034</v>
          </cell>
          <cell r="Q35">
            <v>0.59</v>
          </cell>
          <cell r="R35">
            <v>2.21</v>
          </cell>
          <cell r="S35">
            <v>15.71</v>
          </cell>
          <cell r="T35">
            <v>98</v>
          </cell>
          <cell r="U35">
            <v>6158</v>
          </cell>
          <cell r="V35">
            <v>0.68799999999999994</v>
          </cell>
          <cell r="X35">
            <v>0</v>
          </cell>
          <cell r="Y35">
            <v>0</v>
          </cell>
          <cell r="AA35">
            <v>0</v>
          </cell>
          <cell r="AB35">
            <v>0</v>
          </cell>
          <cell r="AC35">
            <v>0.58479999999999999</v>
          </cell>
          <cell r="AD35">
            <v>9.1872080000000018</v>
          </cell>
          <cell r="AE35">
            <v>28.892419965387656</v>
          </cell>
          <cell r="AF35">
            <v>28.892419965387656</v>
          </cell>
          <cell r="AG35">
            <v>30.463419965387658</v>
          </cell>
          <cell r="AH35">
            <v>1200.778523064291</v>
          </cell>
          <cell r="AI35">
            <v>19.3</v>
          </cell>
          <cell r="AJ35">
            <v>14.58</v>
          </cell>
          <cell r="AK35">
            <v>28</v>
          </cell>
          <cell r="AL35">
            <v>0.70000000000000007</v>
          </cell>
          <cell r="AM35">
            <v>1.2999999999999999E-2</v>
          </cell>
          <cell r="AN35">
            <v>0</v>
          </cell>
          <cell r="AO35">
            <v>0</v>
          </cell>
          <cell r="AP35">
            <v>0</v>
          </cell>
          <cell r="AQ35">
            <v>0</v>
          </cell>
          <cell r="AR35">
            <v>0</v>
          </cell>
          <cell r="AS35">
            <v>0</v>
          </cell>
          <cell r="AT35">
            <v>0</v>
          </cell>
          <cell r="AU35">
            <v>0</v>
          </cell>
          <cell r="AV35">
            <v>9.2051959495256561</v>
          </cell>
          <cell r="AW35">
            <v>3542.5745563108298</v>
          </cell>
          <cell r="AX35">
            <v>0</v>
          </cell>
          <cell r="AY35">
            <v>114.73554446443033</v>
          </cell>
          <cell r="AZ35" t="str">
            <v>93°30'22''</v>
          </cell>
          <cell r="BA35">
            <v>1.0077907318737453</v>
          </cell>
          <cell r="BB35">
            <v>0</v>
          </cell>
          <cell r="BC35">
            <v>0</v>
          </cell>
          <cell r="BD35">
            <v>0</v>
          </cell>
          <cell r="BE35">
            <v>0</v>
          </cell>
          <cell r="BF35">
            <v>0</v>
          </cell>
          <cell r="BG35">
            <v>0.9343476434955017</v>
          </cell>
          <cell r="BH35">
            <v>2.1428571428571428</v>
          </cell>
          <cell r="BI35">
            <v>1.2</v>
          </cell>
          <cell r="BJ35">
            <v>0</v>
          </cell>
          <cell r="BK35">
            <v>0</v>
          </cell>
          <cell r="BL35">
            <v>0</v>
          </cell>
          <cell r="BM35">
            <v>1.9886500545321404</v>
          </cell>
          <cell r="BN35">
            <v>0</v>
          </cell>
          <cell r="BO35">
            <v>683.40299999999991</v>
          </cell>
          <cell r="BP35">
            <v>680.59299999999996</v>
          </cell>
          <cell r="BQ35">
            <v>684.10299999999995</v>
          </cell>
          <cell r="BR35">
            <v>681.29300000000001</v>
          </cell>
          <cell r="BS35">
            <v>684.57300000000009</v>
          </cell>
          <cell r="BT35">
            <v>679.55300000000011</v>
          </cell>
          <cell r="BU35">
            <v>0</v>
          </cell>
          <cell r="BV35">
            <v>0.47000000000014097</v>
          </cell>
          <cell r="BW35">
            <v>-1.7399999999998954</v>
          </cell>
          <cell r="BX35">
            <v>1.1700000000001411</v>
          </cell>
          <cell r="BY35">
            <v>700</v>
          </cell>
          <cell r="BZ35">
            <v>1.2749999999999999</v>
          </cell>
          <cell r="CA35">
            <v>0.875</v>
          </cell>
          <cell r="CB35">
            <v>-0.63499999999987722</v>
          </cell>
          <cell r="CC35">
            <v>-0.52634837539558499</v>
          </cell>
          <cell r="CD35">
            <v>-1796.8546632801404</v>
          </cell>
          <cell r="CE35">
            <v>1.4625746628637755</v>
          </cell>
          <cell r="CF35">
            <v>15686.113259213991</v>
          </cell>
          <cell r="CG35">
            <v>13889.25859593385</v>
          </cell>
          <cell r="CH35">
            <v>1.25</v>
          </cell>
          <cell r="CI35">
            <v>4613</v>
          </cell>
          <cell r="CJ35">
            <v>3.763618739414115</v>
          </cell>
          <cell r="CK35">
            <v>4</v>
          </cell>
          <cell r="CL35">
            <v>3</v>
          </cell>
          <cell r="CM35">
            <v>3</v>
          </cell>
        </row>
        <row r="36">
          <cell r="A36">
            <v>53</v>
          </cell>
          <cell r="B36" t="str">
            <v>C19</v>
          </cell>
          <cell r="C36" t="str">
            <v>C20</v>
          </cell>
          <cell r="F36">
            <v>4.01</v>
          </cell>
          <cell r="G36">
            <v>5</v>
          </cell>
          <cell r="J36">
            <v>0</v>
          </cell>
          <cell r="K36">
            <v>4.8647885230008001E-2</v>
          </cell>
          <cell r="L36">
            <v>3.810243673743281</v>
          </cell>
          <cell r="M36">
            <v>3.810243673743281</v>
          </cell>
          <cell r="N36">
            <v>454.65203698934312</v>
          </cell>
          <cell r="O36">
            <v>0.63959865053513276</v>
          </cell>
          <cell r="P36">
            <v>1166.0872655789467</v>
          </cell>
          <cell r="S36">
            <v>15.71</v>
          </cell>
          <cell r="T36">
            <v>98</v>
          </cell>
          <cell r="U36">
            <v>6158</v>
          </cell>
          <cell r="V36">
            <v>0.68799999999999994</v>
          </cell>
          <cell r="X36">
            <v>0</v>
          </cell>
          <cell r="Y36">
            <v>0</v>
          </cell>
          <cell r="AA36">
            <v>0</v>
          </cell>
          <cell r="AB36">
            <v>0</v>
          </cell>
          <cell r="AC36">
            <v>0.58479999999999999</v>
          </cell>
          <cell r="AD36">
            <v>9.1872080000000018</v>
          </cell>
          <cell r="AE36">
            <v>28.892419965387656</v>
          </cell>
          <cell r="AF36">
            <v>28.892419965387656</v>
          </cell>
          <cell r="AG36">
            <v>30.463419965387658</v>
          </cell>
          <cell r="AH36">
            <v>1196.5506855443343</v>
          </cell>
          <cell r="AI36">
            <v>21.49</v>
          </cell>
          <cell r="AJ36">
            <v>20.5</v>
          </cell>
          <cell r="AK36">
            <v>28</v>
          </cell>
          <cell r="AL36">
            <v>0.70000000000000007</v>
          </cell>
          <cell r="AM36">
            <v>1.2999999999999999E-2</v>
          </cell>
          <cell r="AN36">
            <v>0</v>
          </cell>
          <cell r="AO36">
            <v>0</v>
          </cell>
          <cell r="AP36">
            <v>0</v>
          </cell>
          <cell r="AQ36">
            <v>0</v>
          </cell>
          <cell r="AR36">
            <v>0</v>
          </cell>
          <cell r="AS36">
            <v>0</v>
          </cell>
          <cell r="AT36">
            <v>0</v>
          </cell>
          <cell r="AU36">
            <v>0</v>
          </cell>
          <cell r="AV36">
            <v>10.915187647171557</v>
          </cell>
          <cell r="AW36">
            <v>4200.6564823012577</v>
          </cell>
          <cell r="AX36">
            <v>0</v>
          </cell>
          <cell r="AY36">
            <v>114.73715898942989</v>
          </cell>
          <cell r="AZ36" t="str">
            <v>00°00'00''</v>
          </cell>
          <cell r="BA36">
            <v>1000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680.59299999999996</v>
          </cell>
          <cell r="BP36">
            <v>676.18299999999999</v>
          </cell>
          <cell r="BQ36">
            <v>681.29300000000001</v>
          </cell>
          <cell r="BR36">
            <v>676.88300000000004</v>
          </cell>
          <cell r="BS36">
            <v>679.55300000000011</v>
          </cell>
          <cell r="BT36">
            <v>674.35300000000007</v>
          </cell>
          <cell r="BU36">
            <v>0</v>
          </cell>
          <cell r="BV36">
            <v>-1.7399999999998954</v>
          </cell>
          <cell r="BW36">
            <v>-2.5299999999999727</v>
          </cell>
          <cell r="BX36">
            <v>-1.0399999999998952</v>
          </cell>
          <cell r="BY36">
            <v>700</v>
          </cell>
          <cell r="BZ36">
            <v>1.2749999999999999</v>
          </cell>
          <cell r="CA36">
            <v>0.875</v>
          </cell>
          <cell r="CB36">
            <v>-2.1349999999999341</v>
          </cell>
          <cell r="CC36">
            <v>-2.0245852491296268</v>
          </cell>
          <cell r="CD36">
            <v>-6911.5544307943328</v>
          </cell>
          <cell r="CE36">
            <v>1.9151977298689804</v>
          </cell>
          <cell r="CF36">
            <v>20540.495652844817</v>
          </cell>
          <cell r="CG36">
            <v>13628.941222050484</v>
          </cell>
          <cell r="CH36">
            <v>1.25</v>
          </cell>
          <cell r="CI36">
            <v>4613</v>
          </cell>
          <cell r="CJ36">
            <v>3.6930796721359429</v>
          </cell>
          <cell r="CK36">
            <v>4</v>
          </cell>
          <cell r="CL36">
            <v>3</v>
          </cell>
          <cell r="CM36">
            <v>3</v>
          </cell>
        </row>
        <row r="37">
          <cell r="A37">
            <v>54</v>
          </cell>
          <cell r="B37" t="str">
            <v>C20</v>
          </cell>
          <cell r="C37" t="str">
            <v>A21</v>
          </cell>
          <cell r="F37">
            <v>4.01</v>
          </cell>
          <cell r="G37">
            <v>5</v>
          </cell>
          <cell r="J37">
            <v>0</v>
          </cell>
          <cell r="K37">
            <v>0.1971435875675345</v>
          </cell>
          <cell r="L37">
            <v>4.0073872613108152</v>
          </cell>
          <cell r="M37">
            <v>4.0073872613108152</v>
          </cell>
          <cell r="N37">
            <v>450.63065613657886</v>
          </cell>
          <cell r="O37">
            <v>0.63457776427703505</v>
          </cell>
          <cell r="P37">
            <v>1146.7003790862327</v>
          </cell>
          <cell r="S37">
            <v>15.71</v>
          </cell>
          <cell r="T37">
            <v>98</v>
          </cell>
          <cell r="U37">
            <v>6158</v>
          </cell>
          <cell r="V37">
            <v>0.68799999999999994</v>
          </cell>
          <cell r="X37">
            <v>0</v>
          </cell>
          <cell r="Y37">
            <v>0</v>
          </cell>
          <cell r="AA37">
            <v>0</v>
          </cell>
          <cell r="AB37">
            <v>0</v>
          </cell>
          <cell r="AC37">
            <v>0.58479999999999999</v>
          </cell>
          <cell r="AD37">
            <v>9.1872080000000018</v>
          </cell>
          <cell r="AE37">
            <v>28.892419965387656</v>
          </cell>
          <cell r="AF37">
            <v>28.892419965387656</v>
          </cell>
          <cell r="AG37">
            <v>30.463419965387658</v>
          </cell>
          <cell r="AH37">
            <v>1177.1637990516203</v>
          </cell>
          <cell r="AI37">
            <v>16.46</v>
          </cell>
          <cell r="AJ37">
            <v>9.2899999999999991</v>
          </cell>
          <cell r="AK37">
            <v>24</v>
          </cell>
          <cell r="AL37">
            <v>0.60000000000000009</v>
          </cell>
          <cell r="AM37">
            <v>1.2999999999999999E-2</v>
          </cell>
          <cell r="AN37">
            <v>0</v>
          </cell>
          <cell r="AO37">
            <v>0</v>
          </cell>
          <cell r="AP37">
            <v>0</v>
          </cell>
          <cell r="AQ37">
            <v>0</v>
          </cell>
          <cell r="AR37">
            <v>0</v>
          </cell>
          <cell r="AS37">
            <v>0</v>
          </cell>
          <cell r="AT37">
            <v>0</v>
          </cell>
          <cell r="AU37">
            <v>0</v>
          </cell>
          <cell r="AV37">
            <v>6.630265807271055</v>
          </cell>
          <cell r="AW37">
            <v>1874.6634916323314</v>
          </cell>
          <cell r="AX37">
            <v>0</v>
          </cell>
          <cell r="AY37">
            <v>99.698075365859424</v>
          </cell>
          <cell r="AZ37" t="str">
            <v>15°02'21''</v>
          </cell>
          <cell r="BA37">
            <v>9.4697332935740395</v>
          </cell>
          <cell r="BB37">
            <v>0</v>
          </cell>
          <cell r="BC37">
            <v>0</v>
          </cell>
          <cell r="BD37">
            <v>0</v>
          </cell>
          <cell r="BE37">
            <v>0</v>
          </cell>
          <cell r="BF37">
            <v>0</v>
          </cell>
          <cell r="BG37">
            <v>0</v>
          </cell>
          <cell r="BH37">
            <v>0</v>
          </cell>
          <cell r="BI37">
            <v>0</v>
          </cell>
          <cell r="BJ37">
            <v>0</v>
          </cell>
          <cell r="BK37">
            <v>0</v>
          </cell>
          <cell r="BL37">
            <v>0</v>
          </cell>
          <cell r="BM37">
            <v>0</v>
          </cell>
          <cell r="BN37">
            <v>0</v>
          </cell>
          <cell r="BO37">
            <v>676.18299999999999</v>
          </cell>
          <cell r="BP37">
            <v>674.65300000000002</v>
          </cell>
          <cell r="BQ37">
            <v>676.78300000000002</v>
          </cell>
          <cell r="BR37">
            <v>675.25300000000004</v>
          </cell>
          <cell r="BS37">
            <v>674.35300000000007</v>
          </cell>
          <cell r="BT37">
            <v>672.02300000000014</v>
          </cell>
          <cell r="BU37">
            <v>0</v>
          </cell>
          <cell r="BV37">
            <v>-2.42999999999995</v>
          </cell>
          <cell r="BW37">
            <v>-3.2299999999999045</v>
          </cell>
          <cell r="BX37">
            <v>-1.8299999999999499</v>
          </cell>
          <cell r="BY37">
            <v>600</v>
          </cell>
          <cell r="BZ37">
            <v>1.1499999999999999</v>
          </cell>
          <cell r="CA37">
            <v>0.75</v>
          </cell>
          <cell r="CB37">
            <v>-2.8299999999999272</v>
          </cell>
          <cell r="CC37">
            <v>-3.2654364164759015</v>
          </cell>
          <cell r="CD37">
            <v>-9068.9332876576955</v>
          </cell>
          <cell r="CE37">
            <v>1.9570336894141922</v>
          </cell>
          <cell r="CF37">
            <v>20989.186318967211</v>
          </cell>
          <cell r="CG37">
            <v>11920.253031309516</v>
          </cell>
          <cell r="CH37">
            <v>1.25</v>
          </cell>
          <cell r="CI37">
            <v>3954</v>
          </cell>
          <cell r="CJ37">
            <v>3.768415854612265</v>
          </cell>
          <cell r="CK37">
            <v>4</v>
          </cell>
          <cell r="CL37">
            <v>3</v>
          </cell>
          <cell r="CM37">
            <v>3</v>
          </cell>
        </row>
        <row r="38">
          <cell r="A38">
            <v>55</v>
          </cell>
          <cell r="E38">
            <v>-3.1310065197464443</v>
          </cell>
          <cell r="F38">
            <v>0</v>
          </cell>
          <cell r="G38">
            <v>0</v>
          </cell>
          <cell r="J38">
            <v>0</v>
          </cell>
          <cell r="K38">
            <v>0</v>
          </cell>
          <cell r="L38">
            <v>0</v>
          </cell>
          <cell r="M38">
            <v>0</v>
          </cell>
          <cell r="N38">
            <v>0</v>
          </cell>
          <cell r="O38">
            <v>0</v>
          </cell>
          <cell r="P38">
            <v>0</v>
          </cell>
          <cell r="S38">
            <v>0</v>
          </cell>
          <cell r="U38">
            <v>0</v>
          </cell>
          <cell r="X38">
            <v>0</v>
          </cell>
          <cell r="Y38">
            <v>0</v>
          </cell>
          <cell r="AA38">
            <v>0</v>
          </cell>
          <cell r="AB38">
            <v>0</v>
          </cell>
          <cell r="AC38">
            <v>0</v>
          </cell>
          <cell r="AD38">
            <v>0</v>
          </cell>
          <cell r="AE38">
            <v>0</v>
          </cell>
          <cell r="AF38">
            <v>0</v>
          </cell>
          <cell r="AG38">
            <v>0</v>
          </cell>
          <cell r="AH38">
            <v>0</v>
          </cell>
          <cell r="AI38">
            <v>0</v>
          </cell>
          <cell r="AJ38">
            <v>1.74</v>
          </cell>
          <cell r="AK38">
            <v>12</v>
          </cell>
          <cell r="AL38">
            <v>0</v>
          </cell>
          <cell r="AM38">
            <v>0</v>
          </cell>
          <cell r="AN38">
            <v>0</v>
          </cell>
          <cell r="AO38">
            <v>0</v>
          </cell>
          <cell r="AP38">
            <v>0</v>
          </cell>
          <cell r="AQ38">
            <v>0</v>
          </cell>
          <cell r="AR38">
            <v>0</v>
          </cell>
          <cell r="AS38">
            <v>0</v>
          </cell>
          <cell r="AT38">
            <v>0</v>
          </cell>
          <cell r="AU38">
            <v>0</v>
          </cell>
          <cell r="AV38">
            <v>0</v>
          </cell>
          <cell r="AW38">
            <v>0</v>
          </cell>
          <cell r="AX38">
            <v>0</v>
          </cell>
          <cell r="AY38">
            <v>0</v>
          </cell>
          <cell r="AZ38">
            <v>0</v>
          </cell>
          <cell r="BA38">
            <v>0</v>
          </cell>
          <cell r="BB38">
            <v>0</v>
          </cell>
          <cell r="BC38">
            <v>0</v>
          </cell>
          <cell r="BD38">
            <v>0</v>
          </cell>
          <cell r="BE38">
            <v>0</v>
          </cell>
          <cell r="BF38">
            <v>0</v>
          </cell>
          <cell r="BG38">
            <v>0</v>
          </cell>
          <cell r="BH38">
            <v>0</v>
          </cell>
          <cell r="BI38">
            <v>0</v>
          </cell>
          <cell r="BJ38">
            <v>0</v>
          </cell>
          <cell r="BK38">
            <v>0</v>
          </cell>
          <cell r="BL38">
            <v>0</v>
          </cell>
          <cell r="BM38">
            <v>0</v>
          </cell>
          <cell r="BN38">
            <v>0</v>
          </cell>
          <cell r="BO38">
            <v>674.87300000000005</v>
          </cell>
          <cell r="BP38">
            <v>0</v>
          </cell>
          <cell r="BQ38">
            <v>674.87300000000005</v>
          </cell>
          <cell r="BR38">
            <v>0</v>
          </cell>
          <cell r="BS38">
            <v>0</v>
          </cell>
          <cell r="BT38">
            <v>0</v>
          </cell>
          <cell r="BU38">
            <v>0</v>
          </cell>
          <cell r="BV38">
            <v>0</v>
          </cell>
          <cell r="BW38">
            <v>0</v>
          </cell>
          <cell r="BX38">
            <v>0</v>
          </cell>
          <cell r="BY38">
            <v>0</v>
          </cell>
          <cell r="BZ38">
            <v>0.4</v>
          </cell>
          <cell r="CA38">
            <v>0</v>
          </cell>
          <cell r="CB38">
            <v>0</v>
          </cell>
          <cell r="CC38">
            <v>0</v>
          </cell>
          <cell r="CD38">
            <v>0</v>
          </cell>
          <cell r="CE38" t="e">
            <v>#VALUE!</v>
          </cell>
          <cell r="CF38" t="e">
            <v>#VALUE!</v>
          </cell>
          <cell r="CG38" t="e">
            <v>#VALUE!</v>
          </cell>
          <cell r="CH38">
            <v>1.5</v>
          </cell>
          <cell r="CI38" t="e">
            <v>#VALUE!</v>
          </cell>
          <cell r="CJ38" t="e">
            <v>#VALUE!</v>
          </cell>
          <cell r="CK38" t="e">
            <v>#VALUE!</v>
          </cell>
          <cell r="CL38">
            <v>2</v>
          </cell>
          <cell r="CM38">
            <v>2</v>
          </cell>
        </row>
        <row r="39">
          <cell r="A39">
            <v>56</v>
          </cell>
          <cell r="F39">
            <v>0</v>
          </cell>
          <cell r="G39">
            <v>0</v>
          </cell>
          <cell r="J39">
            <v>0</v>
          </cell>
          <cell r="K39">
            <v>0</v>
          </cell>
          <cell r="L39">
            <v>0</v>
          </cell>
          <cell r="M39">
            <v>0</v>
          </cell>
          <cell r="N39">
            <v>0</v>
          </cell>
          <cell r="O39">
            <v>0</v>
          </cell>
          <cell r="P39">
            <v>0</v>
          </cell>
          <cell r="S39">
            <v>0</v>
          </cell>
          <cell r="U39">
            <v>0</v>
          </cell>
          <cell r="X39">
            <v>0</v>
          </cell>
          <cell r="Y39">
            <v>0</v>
          </cell>
          <cell r="AA39">
            <v>0</v>
          </cell>
          <cell r="AB39">
            <v>0</v>
          </cell>
          <cell r="AC39">
            <v>0</v>
          </cell>
          <cell r="AD39">
            <v>0</v>
          </cell>
          <cell r="AE39">
            <v>0</v>
          </cell>
          <cell r="AF39">
            <v>0</v>
          </cell>
          <cell r="AG39">
            <v>0</v>
          </cell>
          <cell r="AH39">
            <v>0</v>
          </cell>
          <cell r="AI39">
            <v>0</v>
          </cell>
          <cell r="AJ39">
            <v>22.27</v>
          </cell>
          <cell r="AK39">
            <v>8</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v>
          </cell>
          <cell r="BR39">
            <v>0</v>
          </cell>
          <cell r="BS39">
            <v>0</v>
          </cell>
          <cell r="BT39">
            <v>0</v>
          </cell>
          <cell r="BU39">
            <v>0</v>
          </cell>
          <cell r="BV39">
            <v>0</v>
          </cell>
          <cell r="BW39">
            <v>0</v>
          </cell>
          <cell r="BX39">
            <v>0</v>
          </cell>
          <cell r="BY39">
            <v>0</v>
          </cell>
          <cell r="BZ39">
            <v>0.4</v>
          </cell>
          <cell r="CA39">
            <v>0</v>
          </cell>
          <cell r="CB39">
            <v>0</v>
          </cell>
          <cell r="CC39">
            <v>0</v>
          </cell>
          <cell r="CD39">
            <v>0</v>
          </cell>
          <cell r="CE39" t="e">
            <v>#VALUE!</v>
          </cell>
          <cell r="CF39" t="e">
            <v>#VALUE!</v>
          </cell>
          <cell r="CG39" t="e">
            <v>#VALUE!</v>
          </cell>
          <cell r="CH39">
            <v>1.3</v>
          </cell>
          <cell r="CI39" t="e">
            <v>#VALUE!</v>
          </cell>
          <cell r="CJ39" t="e">
            <v>#VALUE!</v>
          </cell>
          <cell r="CK39" t="e">
            <v>#VALUE!</v>
          </cell>
          <cell r="CL39">
            <v>1</v>
          </cell>
          <cell r="CM39">
            <v>4</v>
          </cell>
        </row>
        <row r="40">
          <cell r="A40">
            <v>57</v>
          </cell>
          <cell r="C40">
            <v>0</v>
          </cell>
          <cell r="F40">
            <v>0</v>
          </cell>
          <cell r="G40">
            <v>0</v>
          </cell>
          <cell r="J40">
            <v>0</v>
          </cell>
          <cell r="K40">
            <v>0</v>
          </cell>
          <cell r="L40">
            <v>0</v>
          </cell>
          <cell r="M40">
            <v>0</v>
          </cell>
          <cell r="N40">
            <v>0</v>
          </cell>
          <cell r="O40">
            <v>0</v>
          </cell>
          <cell r="P40">
            <v>0</v>
          </cell>
          <cell r="S40">
            <v>0</v>
          </cell>
          <cell r="U40">
            <v>0</v>
          </cell>
          <cell r="X40">
            <v>0</v>
          </cell>
          <cell r="Y40">
            <v>0</v>
          </cell>
          <cell r="AA40">
            <v>0</v>
          </cell>
          <cell r="AB40">
            <v>0</v>
          </cell>
          <cell r="AC40">
            <v>0</v>
          </cell>
          <cell r="AD40">
            <v>0</v>
          </cell>
          <cell r="AE40">
            <v>0</v>
          </cell>
          <cell r="AF40">
            <v>0</v>
          </cell>
          <cell r="AG40">
            <v>0</v>
          </cell>
          <cell r="AH40">
            <v>0</v>
          </cell>
          <cell r="AI40">
            <v>0</v>
          </cell>
          <cell r="AJ40">
            <v>22.35</v>
          </cell>
          <cell r="AK40">
            <v>8</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v>
          </cell>
          <cell r="BR40">
            <v>0</v>
          </cell>
          <cell r="BS40">
            <v>0</v>
          </cell>
          <cell r="BT40">
            <v>0</v>
          </cell>
          <cell r="BU40">
            <v>0</v>
          </cell>
          <cell r="BV40">
            <v>0</v>
          </cell>
          <cell r="BW40">
            <v>0</v>
          </cell>
          <cell r="BX40">
            <v>0</v>
          </cell>
          <cell r="BY40">
            <v>0</v>
          </cell>
          <cell r="BZ40">
            <v>0.4</v>
          </cell>
          <cell r="CA40">
            <v>0</v>
          </cell>
          <cell r="CB40">
            <v>0</v>
          </cell>
          <cell r="CC40">
            <v>0</v>
          </cell>
          <cell r="CD40">
            <v>0</v>
          </cell>
          <cell r="CE40" t="e">
            <v>#VALUE!</v>
          </cell>
          <cell r="CF40" t="e">
            <v>#VALUE!</v>
          </cell>
          <cell r="CG40" t="e">
            <v>#VALUE!</v>
          </cell>
          <cell r="CH40">
            <v>1.3</v>
          </cell>
          <cell r="CI40" t="e">
            <v>#VALUE!</v>
          </cell>
          <cell r="CJ40" t="e">
            <v>#VALUE!</v>
          </cell>
          <cell r="CK40" t="e">
            <v>#VALUE!</v>
          </cell>
          <cell r="CL40">
            <v>1</v>
          </cell>
          <cell r="CM40">
            <v>4</v>
          </cell>
        </row>
        <row r="41">
          <cell r="A41">
            <v>58</v>
          </cell>
          <cell r="B41" t="str">
            <v>C31</v>
          </cell>
          <cell r="C41" t="str">
            <v>C32</v>
          </cell>
          <cell r="F41">
            <v>0</v>
          </cell>
          <cell r="G41">
            <v>0</v>
          </cell>
          <cell r="J41">
            <v>0</v>
          </cell>
          <cell r="K41">
            <v>0</v>
          </cell>
          <cell r="L41">
            <v>0</v>
          </cell>
          <cell r="M41">
            <v>0</v>
          </cell>
          <cell r="N41">
            <v>0</v>
          </cell>
          <cell r="O41">
            <v>0</v>
          </cell>
          <cell r="P41">
            <v>0</v>
          </cell>
          <cell r="Q41">
            <v>0.4</v>
          </cell>
          <cell r="S41">
            <v>0.4</v>
          </cell>
          <cell r="T41">
            <v>98</v>
          </cell>
          <cell r="U41">
            <v>157</v>
          </cell>
          <cell r="V41">
            <v>0.68799999999999994</v>
          </cell>
          <cell r="X41">
            <v>0</v>
          </cell>
          <cell r="Y41">
            <v>0</v>
          </cell>
          <cell r="AA41">
            <v>0</v>
          </cell>
          <cell r="AB41">
            <v>0</v>
          </cell>
          <cell r="AC41">
            <v>0.58479999999999999</v>
          </cell>
          <cell r="AD41">
            <v>0.23392000000000002</v>
          </cell>
          <cell r="AE41">
            <v>0.96275646183025421</v>
          </cell>
          <cell r="AF41">
            <v>1.0427564618302543</v>
          </cell>
          <cell r="AG41">
            <v>1.0827564618302543</v>
          </cell>
          <cell r="AH41">
            <v>1.5</v>
          </cell>
          <cell r="AI41">
            <v>33.06</v>
          </cell>
          <cell r="AJ41">
            <v>12.71</v>
          </cell>
          <cell r="AK41">
            <v>8</v>
          </cell>
          <cell r="AL41">
            <v>0.2</v>
          </cell>
          <cell r="AM41">
            <v>1.4E-2</v>
          </cell>
          <cell r="AN41">
            <v>1.8120574951171874E-2</v>
          </cell>
          <cell r="AO41">
            <v>3.125E-2</v>
          </cell>
          <cell r="AP41">
            <v>9.0602874755859361E-2</v>
          </cell>
          <cell r="AQ41">
            <v>1.0606024579340583</v>
          </cell>
          <cell r="AR41">
            <v>3.0484361958124309</v>
          </cell>
          <cell r="AS41">
            <v>0.97496141568254013</v>
          </cell>
          <cell r="AT41">
            <v>5.7333209672567068E-2</v>
          </cell>
          <cell r="AU41">
            <v>7.5453784623738945E-2</v>
          </cell>
          <cell r="AV41">
            <v>3.4620261029663735</v>
          </cell>
          <cell r="AW41">
            <v>108.76275771615262</v>
          </cell>
          <cell r="AX41">
            <v>1.379148553693974E-2</v>
          </cell>
          <cell r="AY41">
            <v>180.47667380172905</v>
          </cell>
          <cell r="AZ41" t="b">
            <v>0</v>
          </cell>
          <cell r="BA41">
            <v>0</v>
          </cell>
          <cell r="BB41">
            <v>1E-3</v>
          </cell>
          <cell r="BC41">
            <v>0</v>
          </cell>
          <cell r="BD41">
            <v>0</v>
          </cell>
          <cell r="BE41">
            <v>1E-3</v>
          </cell>
          <cell r="BF41">
            <v>0</v>
          </cell>
          <cell r="BG41">
            <v>2.6748963180841235E-2</v>
          </cell>
          <cell r="BH41">
            <v>5.9999999999999991</v>
          </cell>
          <cell r="BI41">
            <v>1.2</v>
          </cell>
          <cell r="BJ41">
            <v>0.10752081245013895</v>
          </cell>
          <cell r="BK41">
            <v>0.13877081245013895</v>
          </cell>
          <cell r="BL41">
            <v>7.4482604539801915E-6</v>
          </cell>
          <cell r="BM41">
            <v>0.16653391285271152</v>
          </cell>
          <cell r="BN41">
            <v>0</v>
          </cell>
          <cell r="BO41">
            <v>703.05299999999988</v>
          </cell>
          <cell r="BP41">
            <v>698.85299999999984</v>
          </cell>
          <cell r="BQ41">
            <v>703.25299999999993</v>
          </cell>
          <cell r="BR41">
            <v>699.05299999999988</v>
          </cell>
          <cell r="BS41">
            <v>704.45299999999997</v>
          </cell>
          <cell r="BT41">
            <v>699.85300000000007</v>
          </cell>
          <cell r="BU41" t="b">
            <v>0</v>
          </cell>
          <cell r="BV41">
            <v>1.2000000000000455</v>
          </cell>
          <cell r="BW41">
            <v>0.8000000000001819</v>
          </cell>
          <cell r="BX41">
            <v>1.4000000000000454</v>
          </cell>
          <cell r="BY41">
            <v>200</v>
          </cell>
          <cell r="BZ41">
            <v>0.65</v>
          </cell>
          <cell r="CA41">
            <v>0.25</v>
          </cell>
          <cell r="CB41">
            <v>1.0000000000001137</v>
          </cell>
          <cell r="CC41">
            <v>1.3051536509443407</v>
          </cell>
          <cell r="CD41">
            <v>1157.9975768003665</v>
          </cell>
          <cell r="CE41">
            <v>9.8449303549506206E-2</v>
          </cell>
          <cell r="CF41">
            <v>812.20675428342622</v>
          </cell>
          <cell r="CG41">
            <v>1970.2043310837926</v>
          </cell>
          <cell r="CH41">
            <v>1.5</v>
          </cell>
          <cell r="CI41">
            <v>2243</v>
          </cell>
          <cell r="CJ41">
            <v>1.3175686565428839</v>
          </cell>
          <cell r="CK41">
            <v>1.5</v>
          </cell>
          <cell r="CL41">
            <v>1</v>
          </cell>
          <cell r="CM41">
            <v>2</v>
          </cell>
        </row>
        <row r="42">
          <cell r="A42">
            <v>59</v>
          </cell>
          <cell r="B42" t="str">
            <v>C32</v>
          </cell>
          <cell r="C42" t="str">
            <v>C33</v>
          </cell>
          <cell r="F42">
            <v>0</v>
          </cell>
          <cell r="G42">
            <v>0</v>
          </cell>
          <cell r="J42">
            <v>0</v>
          </cell>
          <cell r="K42">
            <v>0</v>
          </cell>
          <cell r="L42">
            <v>0</v>
          </cell>
          <cell r="M42">
            <v>0</v>
          </cell>
          <cell r="N42">
            <v>0</v>
          </cell>
          <cell r="O42">
            <v>0</v>
          </cell>
          <cell r="P42">
            <v>0</v>
          </cell>
          <cell r="S42">
            <v>0.4</v>
          </cell>
          <cell r="T42">
            <v>98</v>
          </cell>
          <cell r="U42">
            <v>157</v>
          </cell>
          <cell r="V42">
            <v>0.68799999999999994</v>
          </cell>
          <cell r="X42">
            <v>0</v>
          </cell>
          <cell r="Y42">
            <v>0</v>
          </cell>
          <cell r="AA42">
            <v>0</v>
          </cell>
          <cell r="AB42">
            <v>0</v>
          </cell>
          <cell r="AC42">
            <v>0.58479999999999999</v>
          </cell>
          <cell r="AD42">
            <v>0.23392000000000002</v>
          </cell>
          <cell r="AE42">
            <v>0.96275646183025421</v>
          </cell>
          <cell r="AF42">
            <v>1.0427564618302543</v>
          </cell>
          <cell r="AG42">
            <v>1.0827564618302543</v>
          </cell>
          <cell r="AH42">
            <v>1.5</v>
          </cell>
          <cell r="AI42">
            <v>14.62</v>
          </cell>
          <cell r="AJ42">
            <v>22.67</v>
          </cell>
          <cell r="AK42">
            <v>8</v>
          </cell>
          <cell r="AL42">
            <v>0.2</v>
          </cell>
          <cell r="AM42">
            <v>1.4E-2</v>
          </cell>
          <cell r="AN42">
            <v>1.5719604492187501E-2</v>
          </cell>
          <cell r="AO42">
            <v>3.125E-2</v>
          </cell>
          <cell r="AP42">
            <v>7.85980224609375E-2</v>
          </cell>
          <cell r="AQ42">
            <v>1.3076246347994489</v>
          </cell>
          <cell r="AR42">
            <v>4.0408094936548542</v>
          </cell>
          <cell r="AS42">
            <v>1.550829268095187</v>
          </cell>
          <cell r="AT42">
            <v>8.7149958487991439E-2</v>
          </cell>
          <cell r="AU42">
            <v>0.10286956298017894</v>
          </cell>
          <cell r="AV42">
            <v>4.6236326602931452</v>
          </cell>
          <cell r="AW42">
            <v>145.25570398474781</v>
          </cell>
          <cell r="AX42">
            <v>1.0326616847745294E-2</v>
          </cell>
          <cell r="AY42">
            <v>204.8504252470143</v>
          </cell>
          <cell r="AZ42" t="str">
            <v>24°22'26''</v>
          </cell>
          <cell r="BA42">
            <v>13.890953541458391</v>
          </cell>
          <cell r="BB42">
            <v>2.7E-2</v>
          </cell>
          <cell r="BC42">
            <v>3.0000000000000001E-3</v>
          </cell>
          <cell r="BD42">
            <v>4.0000000000000001E-3</v>
          </cell>
          <cell r="BE42">
            <v>3.4000000000000002E-2</v>
          </cell>
          <cell r="BF42">
            <v>3.4000000000000002E-2</v>
          </cell>
          <cell r="BG42">
            <v>0</v>
          </cell>
          <cell r="BH42">
            <v>0</v>
          </cell>
          <cell r="BI42">
            <v>0</v>
          </cell>
          <cell r="BJ42">
            <v>0</v>
          </cell>
          <cell r="BK42">
            <v>0</v>
          </cell>
          <cell r="BL42">
            <v>0</v>
          </cell>
          <cell r="BM42">
            <v>0</v>
          </cell>
          <cell r="BN42">
            <v>0.03</v>
          </cell>
          <cell r="BO42">
            <v>698.82299999999987</v>
          </cell>
          <cell r="BP42">
            <v>695.51299999999992</v>
          </cell>
          <cell r="BQ42">
            <v>699.02299999999991</v>
          </cell>
          <cell r="BR42">
            <v>695.71299999999997</v>
          </cell>
          <cell r="BS42">
            <v>699.85300000000007</v>
          </cell>
          <cell r="BT42">
            <v>696.53300000000013</v>
          </cell>
          <cell r="BU42">
            <v>0</v>
          </cell>
          <cell r="BV42">
            <v>0.83000000000015461</v>
          </cell>
          <cell r="BW42">
            <v>0.82000000000016371</v>
          </cell>
          <cell r="BX42">
            <v>1.0300000000001546</v>
          </cell>
          <cell r="BY42">
            <v>200</v>
          </cell>
          <cell r="BZ42">
            <v>0.65</v>
          </cell>
          <cell r="CA42">
            <v>0.25</v>
          </cell>
          <cell r="CB42">
            <v>0.82500000000015916</v>
          </cell>
          <cell r="CC42">
            <v>1.1074302853340923</v>
          </cell>
          <cell r="CD42">
            <v>982.56752066267336</v>
          </cell>
          <cell r="CE42">
            <v>0.13420744962108144</v>
          </cell>
          <cell r="CF42">
            <v>1217.9326053113141</v>
          </cell>
          <cell r="CG42">
            <v>2200.5001259739875</v>
          </cell>
          <cell r="CH42">
            <v>1.5</v>
          </cell>
          <cell r="CI42">
            <v>2243</v>
          </cell>
          <cell r="CJ42">
            <v>1.4715783276687389</v>
          </cell>
          <cell r="CK42">
            <v>1.5</v>
          </cell>
          <cell r="CL42">
            <v>1</v>
          </cell>
          <cell r="CM42">
            <v>2</v>
          </cell>
        </row>
        <row r="43">
          <cell r="A43">
            <v>60</v>
          </cell>
          <cell r="B43" t="str">
            <v>C33</v>
          </cell>
          <cell r="C43" t="str">
            <v>C34</v>
          </cell>
          <cell r="F43">
            <v>0</v>
          </cell>
          <cell r="G43">
            <v>0</v>
          </cell>
          <cell r="J43">
            <v>0</v>
          </cell>
          <cell r="K43">
            <v>0</v>
          </cell>
          <cell r="L43">
            <v>0</v>
          </cell>
          <cell r="M43">
            <v>0</v>
          </cell>
          <cell r="N43">
            <v>0</v>
          </cell>
          <cell r="O43">
            <v>0</v>
          </cell>
          <cell r="P43">
            <v>0</v>
          </cell>
          <cell r="S43">
            <v>0.4</v>
          </cell>
          <cell r="T43">
            <v>98</v>
          </cell>
          <cell r="U43">
            <v>157</v>
          </cell>
          <cell r="V43">
            <v>0.68799999999999994</v>
          </cell>
          <cell r="X43">
            <v>0</v>
          </cell>
          <cell r="Y43">
            <v>0</v>
          </cell>
          <cell r="AA43">
            <v>0</v>
          </cell>
          <cell r="AB43">
            <v>0</v>
          </cell>
          <cell r="AC43">
            <v>0.58479999999999999</v>
          </cell>
          <cell r="AD43">
            <v>0.23392000000000002</v>
          </cell>
          <cell r="AE43">
            <v>0.96275646183025421</v>
          </cell>
          <cell r="AF43">
            <v>1.0427564618302543</v>
          </cell>
          <cell r="AG43">
            <v>1.0827564618302543</v>
          </cell>
          <cell r="AH43">
            <v>1.5</v>
          </cell>
          <cell r="AI43">
            <v>15.64</v>
          </cell>
          <cell r="AJ43">
            <v>21.09</v>
          </cell>
          <cell r="AK43">
            <v>8</v>
          </cell>
          <cell r="AL43">
            <v>0.2</v>
          </cell>
          <cell r="AM43">
            <v>1.4E-2</v>
          </cell>
          <cell r="AN43">
            <v>1.6001129150390623E-2</v>
          </cell>
          <cell r="AO43">
            <v>3.125E-2</v>
          </cell>
          <cell r="AP43">
            <v>8.0005645751953111E-2</v>
          </cell>
          <cell r="AQ43">
            <v>1.2738496815705684</v>
          </cell>
          <cell r="AR43">
            <v>3.9010338681074201</v>
          </cell>
          <cell r="AS43">
            <v>1.4634068275683341</v>
          </cell>
          <cell r="AT43">
            <v>8.2706065812305746E-2</v>
          </cell>
          <cell r="AU43">
            <v>9.8707194962696365E-2</v>
          </cell>
          <cell r="AV43">
            <v>4.4595994439352431</v>
          </cell>
          <cell r="AW43">
            <v>140.1024485102009</v>
          </cell>
          <cell r="AX43">
            <v>1.0706451000324841E-2</v>
          </cell>
          <cell r="AY43">
            <v>227.42337412800077</v>
          </cell>
          <cell r="AZ43" t="str">
            <v>22°34'23''</v>
          </cell>
          <cell r="BA43">
            <v>15.03200026335843</v>
          </cell>
          <cell r="BB43">
            <v>1E-3</v>
          </cell>
          <cell r="BC43">
            <v>1E-3</v>
          </cell>
          <cell r="BD43">
            <v>4.0000000000000001E-3</v>
          </cell>
          <cell r="BE43">
            <v>6.0000000000000001E-3</v>
          </cell>
          <cell r="BF43">
            <v>5.0000000000000001E-3</v>
          </cell>
          <cell r="BG43">
            <v>0</v>
          </cell>
          <cell r="BH43">
            <v>0</v>
          </cell>
          <cell r="BI43">
            <v>0</v>
          </cell>
          <cell r="BJ43">
            <v>0</v>
          </cell>
          <cell r="BK43">
            <v>0</v>
          </cell>
          <cell r="BL43">
            <v>0</v>
          </cell>
          <cell r="BM43">
            <v>0</v>
          </cell>
          <cell r="BN43">
            <v>0.01</v>
          </cell>
          <cell r="BO43">
            <v>695.50299999999993</v>
          </cell>
          <cell r="BP43">
            <v>692.20299999999997</v>
          </cell>
          <cell r="BQ43">
            <v>695.70299999999997</v>
          </cell>
          <cell r="BR43">
            <v>692.40300000000002</v>
          </cell>
          <cell r="BS43">
            <v>696.53300000000013</v>
          </cell>
          <cell r="BT43">
            <v>693.23299999999995</v>
          </cell>
          <cell r="BU43">
            <v>0</v>
          </cell>
          <cell r="BV43">
            <v>0.83000000000015461</v>
          </cell>
          <cell r="BW43">
            <v>0.82999999999992724</v>
          </cell>
          <cell r="BX43">
            <v>1.0300000000001546</v>
          </cell>
          <cell r="BY43">
            <v>200</v>
          </cell>
          <cell r="BZ43">
            <v>0.65</v>
          </cell>
          <cell r="CA43">
            <v>0.25</v>
          </cell>
          <cell r="CB43">
            <v>0.83000000000004093</v>
          </cell>
          <cell r="CC43">
            <v>1.1132435599236561</v>
          </cell>
          <cell r="CD43">
            <v>987.72534854226399</v>
          </cell>
          <cell r="CE43">
            <v>0.13295061126629726</v>
          </cell>
          <cell r="CF43">
            <v>1206.5267972416477</v>
          </cell>
          <cell r="CG43">
            <v>2194.2521457839116</v>
          </cell>
          <cell r="CH43">
            <v>1.5</v>
          </cell>
          <cell r="CI43">
            <v>2243</v>
          </cell>
          <cell r="CJ43">
            <v>1.4674000083262895</v>
          </cell>
          <cell r="CK43">
            <v>1.5</v>
          </cell>
          <cell r="CL43">
            <v>1</v>
          </cell>
          <cell r="CM43">
            <v>2</v>
          </cell>
        </row>
        <row r="44">
          <cell r="A44">
            <v>61</v>
          </cell>
          <cell r="B44" t="str">
            <v>C34</v>
          </cell>
          <cell r="C44" t="str">
            <v>C35</v>
          </cell>
          <cell r="F44">
            <v>0</v>
          </cell>
          <cell r="G44">
            <v>0</v>
          </cell>
          <cell r="J44">
            <v>0</v>
          </cell>
          <cell r="K44">
            <v>0</v>
          </cell>
          <cell r="L44">
            <v>0</v>
          </cell>
          <cell r="M44">
            <v>0</v>
          </cell>
          <cell r="N44">
            <v>0</v>
          </cell>
          <cell r="O44">
            <v>0</v>
          </cell>
          <cell r="P44">
            <v>0</v>
          </cell>
          <cell r="S44">
            <v>0.4</v>
          </cell>
          <cell r="T44">
            <v>98</v>
          </cell>
          <cell r="U44">
            <v>157</v>
          </cell>
          <cell r="V44">
            <v>0.68799999999999994</v>
          </cell>
          <cell r="X44">
            <v>0</v>
          </cell>
          <cell r="Y44">
            <v>0</v>
          </cell>
          <cell r="AA44">
            <v>0</v>
          </cell>
          <cell r="AB44">
            <v>0</v>
          </cell>
          <cell r="AC44">
            <v>0.58479999999999999</v>
          </cell>
          <cell r="AD44">
            <v>0.23392000000000002</v>
          </cell>
          <cell r="AE44">
            <v>0.96275646183025421</v>
          </cell>
          <cell r="AF44">
            <v>1.0427564618302543</v>
          </cell>
          <cell r="AG44">
            <v>1.0827564618302543</v>
          </cell>
          <cell r="AH44">
            <v>1.5</v>
          </cell>
          <cell r="AI44">
            <v>7.92</v>
          </cell>
          <cell r="AJ44">
            <v>6.27</v>
          </cell>
          <cell r="AK44">
            <v>8</v>
          </cell>
          <cell r="AL44">
            <v>0.2</v>
          </cell>
          <cell r="AM44">
            <v>1.4E-2</v>
          </cell>
          <cell r="AN44">
            <v>2.1549987792968753E-2</v>
          </cell>
          <cell r="AO44">
            <v>3.125E-2</v>
          </cell>
          <cell r="AP44">
            <v>0.10774993896484376</v>
          </cell>
          <cell r="AQ44">
            <v>0.8222695745335582</v>
          </cell>
          <cell r="AR44">
            <v>2.1628664938405349</v>
          </cell>
          <cell r="AS44">
            <v>0.55470527901471955</v>
          </cell>
          <cell r="AT44">
            <v>3.4461124016493309E-2</v>
          </cell>
          <cell r="AU44">
            <v>5.6011111809462062E-2</v>
          </cell>
          <cell r="AV44">
            <v>2.4315955122590709</v>
          </cell>
          <cell r="AW44">
            <v>76.39082597815009</v>
          </cell>
          <cell r="AX44">
            <v>1.9635865704987165E-2</v>
          </cell>
          <cell r="AY44">
            <v>232.97954529330997</v>
          </cell>
          <cell r="AZ44" t="str">
            <v>05°33'22''</v>
          </cell>
          <cell r="BA44">
            <v>61.824091446618468</v>
          </cell>
          <cell r="BB44">
            <v>1E-3</v>
          </cell>
          <cell r="BC44">
            <v>0.01</v>
          </cell>
          <cell r="BD44">
            <v>3.0000000000000001E-3</v>
          </cell>
          <cell r="BE44">
            <v>1.3999999999999999E-2</v>
          </cell>
          <cell r="BF44">
            <v>1.3000000000000001E-2</v>
          </cell>
          <cell r="BG44">
            <v>0</v>
          </cell>
          <cell r="BH44">
            <v>0</v>
          </cell>
          <cell r="BI44">
            <v>0</v>
          </cell>
          <cell r="BJ44">
            <v>0</v>
          </cell>
          <cell r="BK44">
            <v>0</v>
          </cell>
          <cell r="BL44">
            <v>0</v>
          </cell>
          <cell r="BM44">
            <v>0</v>
          </cell>
          <cell r="BN44">
            <v>0.01</v>
          </cell>
          <cell r="BO44">
            <v>692.19299999999998</v>
          </cell>
          <cell r="BP44">
            <v>691.69299999999998</v>
          </cell>
          <cell r="BQ44">
            <v>692.39300000000003</v>
          </cell>
          <cell r="BR44">
            <v>691.89300000000003</v>
          </cell>
          <cell r="BS44">
            <v>693.23299999999995</v>
          </cell>
          <cell r="BT44">
            <v>692.71299999999997</v>
          </cell>
          <cell r="BU44">
            <v>0</v>
          </cell>
          <cell r="BV44">
            <v>0.83999999999991815</v>
          </cell>
          <cell r="BW44">
            <v>0.81999999999993634</v>
          </cell>
          <cell r="BX44">
            <v>1.0399999999999181</v>
          </cell>
          <cell r="BY44">
            <v>200</v>
          </cell>
          <cell r="BZ44">
            <v>0.65</v>
          </cell>
          <cell r="CA44">
            <v>0.25</v>
          </cell>
          <cell r="CB44">
            <v>0.82999999999992724</v>
          </cell>
          <cell r="CC44">
            <v>1.1132435599235238</v>
          </cell>
          <cell r="CD44">
            <v>987.72534854214655</v>
          </cell>
          <cell r="CE44">
            <v>0.13295061126632512</v>
          </cell>
          <cell r="CF44">
            <v>1206.5267972419006</v>
          </cell>
          <cell r="CG44">
            <v>2194.2521457840471</v>
          </cell>
          <cell r="CH44">
            <v>1.5</v>
          </cell>
          <cell r="CI44">
            <v>2243</v>
          </cell>
          <cell r="CJ44">
            <v>1.4674000083263803</v>
          </cell>
          <cell r="CK44">
            <v>1.5</v>
          </cell>
          <cell r="CL44">
            <v>1</v>
          </cell>
          <cell r="CM44">
            <v>2</v>
          </cell>
        </row>
        <row r="45">
          <cell r="A45">
            <v>62</v>
          </cell>
          <cell r="B45" t="str">
            <v>C35</v>
          </cell>
          <cell r="C45" t="str">
            <v>C36</v>
          </cell>
          <cell r="F45">
            <v>0</v>
          </cell>
          <cell r="G45">
            <v>0</v>
          </cell>
          <cell r="J45">
            <v>0</v>
          </cell>
          <cell r="K45">
            <v>0</v>
          </cell>
          <cell r="L45">
            <v>0</v>
          </cell>
          <cell r="M45">
            <v>0</v>
          </cell>
          <cell r="N45">
            <v>0</v>
          </cell>
          <cell r="O45">
            <v>0</v>
          </cell>
          <cell r="P45">
            <v>0</v>
          </cell>
          <cell r="Q45">
            <v>0.37</v>
          </cell>
          <cell r="S45">
            <v>0.77</v>
          </cell>
          <cell r="T45">
            <v>98</v>
          </cell>
          <cell r="U45">
            <v>302</v>
          </cell>
          <cell r="V45">
            <v>0.68799999999999994</v>
          </cell>
          <cell r="X45">
            <v>0</v>
          </cell>
          <cell r="Y45">
            <v>0</v>
          </cell>
          <cell r="AA45">
            <v>0</v>
          </cell>
          <cell r="AB45">
            <v>0</v>
          </cell>
          <cell r="AC45">
            <v>0.58479999999999999</v>
          </cell>
          <cell r="AD45">
            <v>0.45029600000000003</v>
          </cell>
          <cell r="AE45">
            <v>1.7664380181782624</v>
          </cell>
          <cell r="AF45">
            <v>1.9204380181782623</v>
          </cell>
          <cell r="AG45">
            <v>1.9974380181782623</v>
          </cell>
          <cell r="AH45">
            <v>1.9974380181782623</v>
          </cell>
          <cell r="AI45">
            <v>70.47</v>
          </cell>
          <cell r="AJ45">
            <v>0.5</v>
          </cell>
          <cell r="AK45">
            <v>8</v>
          </cell>
          <cell r="AL45">
            <v>0.2</v>
          </cell>
          <cell r="AM45">
            <v>1.4E-2</v>
          </cell>
          <cell r="AN45">
            <v>4.6388244628906249E-2</v>
          </cell>
          <cell r="AO45">
            <v>3.7500000000000006E-2</v>
          </cell>
          <cell r="AP45">
            <v>0.23194122314453122</v>
          </cell>
          <cell r="AQ45">
            <v>0.36158566651884705</v>
          </cell>
          <cell r="AR45">
            <v>0.63767018541147014</v>
          </cell>
          <cell r="AS45">
            <v>8.4915358629070098E-2</v>
          </cell>
          <cell r="AT45">
            <v>6.6638223359775156E-3</v>
          </cell>
          <cell r="AU45">
            <v>5.3052066964883765E-2</v>
          </cell>
          <cell r="AV45">
            <v>0.68666128978778085</v>
          </cell>
          <cell r="AW45">
            <v>21.572100635017847</v>
          </cell>
          <cell r="AX45">
            <v>9.2593579641281412E-2</v>
          </cell>
          <cell r="AY45">
            <v>225.3794367014097</v>
          </cell>
          <cell r="BA45">
            <v>0</v>
          </cell>
          <cell r="BB45">
            <v>1E-3</v>
          </cell>
          <cell r="BC45">
            <v>0</v>
          </cell>
          <cell r="BD45">
            <v>0</v>
          </cell>
          <cell r="BE45">
            <v>1E-3</v>
          </cell>
          <cell r="BF45">
            <v>1E-3</v>
          </cell>
          <cell r="BG45">
            <v>3.5619597336175209E-2</v>
          </cell>
          <cell r="BH45">
            <v>5.9999999999999991</v>
          </cell>
          <cell r="BI45">
            <v>1.2</v>
          </cell>
          <cell r="BJ45">
            <v>5.1796114780220366E-3</v>
          </cell>
          <cell r="BK45">
            <v>4.2679611478022045E-2</v>
          </cell>
          <cell r="BL45">
            <v>1.6001287763291672E-5</v>
          </cell>
          <cell r="BM45">
            <v>5.1234735318942404E-2</v>
          </cell>
          <cell r="BN45">
            <v>0.03</v>
          </cell>
          <cell r="BO45">
            <v>691.66300000000001</v>
          </cell>
          <cell r="BP45">
            <v>691.31299999999999</v>
          </cell>
          <cell r="BQ45">
            <v>691.86300000000006</v>
          </cell>
          <cell r="BR45">
            <v>691.51300000000003</v>
          </cell>
          <cell r="BS45">
            <v>692.71299999999997</v>
          </cell>
          <cell r="BT45">
            <v>693.90300000000002</v>
          </cell>
          <cell r="BU45">
            <v>0</v>
          </cell>
          <cell r="BV45">
            <v>0.84999999999990905</v>
          </cell>
          <cell r="BW45">
            <v>2.3899999999999864</v>
          </cell>
          <cell r="BX45">
            <v>1.049999999999909</v>
          </cell>
          <cell r="BY45">
            <v>200</v>
          </cell>
          <cell r="BZ45">
            <v>0.65</v>
          </cell>
          <cell r="CA45">
            <v>0.25</v>
          </cell>
          <cell r="CB45">
            <v>1.6199999999999477</v>
          </cell>
          <cell r="CC45">
            <v>1.9185135744830206</v>
          </cell>
          <cell r="CD45">
            <v>1702.2011689600604</v>
          </cell>
          <cell r="CE45">
            <v>4.1998103242530949E-2</v>
          </cell>
          <cell r="CF45">
            <v>346.48435175088031</v>
          </cell>
          <cell r="CG45">
            <v>2048.6855207109406</v>
          </cell>
          <cell r="CH45">
            <v>1.5</v>
          </cell>
          <cell r="CI45">
            <v>2243</v>
          </cell>
          <cell r="CJ45">
            <v>1.3700527334223858</v>
          </cell>
          <cell r="CK45">
            <v>1.5</v>
          </cell>
          <cell r="CL45">
            <v>1</v>
          </cell>
          <cell r="CM45">
            <v>2</v>
          </cell>
        </row>
        <row r="46">
          <cell r="A46">
            <v>63</v>
          </cell>
          <cell r="F46">
            <v>0</v>
          </cell>
          <cell r="G46">
            <v>0</v>
          </cell>
          <cell r="J46">
            <v>0</v>
          </cell>
          <cell r="K46">
            <v>0</v>
          </cell>
          <cell r="L46">
            <v>0</v>
          </cell>
          <cell r="M46">
            <v>0</v>
          </cell>
          <cell r="N46">
            <v>0</v>
          </cell>
          <cell r="O46">
            <v>0</v>
          </cell>
          <cell r="P46">
            <v>0</v>
          </cell>
          <cell r="S46">
            <v>0</v>
          </cell>
          <cell r="U46">
            <v>0</v>
          </cell>
          <cell r="X46">
            <v>0</v>
          </cell>
          <cell r="Y46">
            <v>0</v>
          </cell>
          <cell r="AA46">
            <v>0</v>
          </cell>
          <cell r="AB46">
            <v>0</v>
          </cell>
          <cell r="AC46">
            <v>0</v>
          </cell>
          <cell r="AD46">
            <v>0</v>
          </cell>
          <cell r="AE46">
            <v>0</v>
          </cell>
          <cell r="AF46">
            <v>0</v>
          </cell>
          <cell r="AG46">
            <v>0</v>
          </cell>
          <cell r="AH46">
            <v>0</v>
          </cell>
          <cell r="AI46">
            <v>0</v>
          </cell>
          <cell r="AJ46">
            <v>16.149999999999999</v>
          </cell>
          <cell r="AK46">
            <v>8</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691.31299999999999</v>
          </cell>
          <cell r="BP46">
            <v>0</v>
          </cell>
          <cell r="BQ46">
            <v>691.31299999999999</v>
          </cell>
          <cell r="BR46">
            <v>0</v>
          </cell>
          <cell r="BS46">
            <v>0</v>
          </cell>
          <cell r="BT46">
            <v>0</v>
          </cell>
          <cell r="BU46">
            <v>0</v>
          </cell>
          <cell r="BV46">
            <v>0</v>
          </cell>
          <cell r="BW46">
            <v>0</v>
          </cell>
          <cell r="BX46">
            <v>0</v>
          </cell>
          <cell r="BY46">
            <v>0</v>
          </cell>
          <cell r="BZ46">
            <v>0.4</v>
          </cell>
          <cell r="CA46">
            <v>0</v>
          </cell>
          <cell r="CB46">
            <v>0</v>
          </cell>
          <cell r="CC46">
            <v>0</v>
          </cell>
          <cell r="CD46">
            <v>0</v>
          </cell>
          <cell r="CE46" t="e">
            <v>#VALUE!</v>
          </cell>
          <cell r="CF46" t="e">
            <v>#VALUE!</v>
          </cell>
          <cell r="CG46" t="e">
            <v>#VALUE!</v>
          </cell>
          <cell r="CH46">
            <v>1.3</v>
          </cell>
          <cell r="CI46" t="e">
            <v>#VALUE!</v>
          </cell>
          <cell r="CJ46" t="e">
            <v>#VALUE!</v>
          </cell>
          <cell r="CK46" t="e">
            <v>#VALUE!</v>
          </cell>
          <cell r="CL46">
            <v>1</v>
          </cell>
          <cell r="CM46">
            <v>4</v>
          </cell>
        </row>
        <row r="47">
          <cell r="A47">
            <v>64</v>
          </cell>
          <cell r="C47">
            <v>0</v>
          </cell>
          <cell r="F47">
            <v>0</v>
          </cell>
          <cell r="G47">
            <v>0</v>
          </cell>
          <cell r="J47">
            <v>0</v>
          </cell>
          <cell r="K47">
            <v>0</v>
          </cell>
          <cell r="L47">
            <v>0</v>
          </cell>
          <cell r="M47">
            <v>0</v>
          </cell>
          <cell r="N47">
            <v>0</v>
          </cell>
          <cell r="O47">
            <v>0</v>
          </cell>
          <cell r="P47">
            <v>0</v>
          </cell>
          <cell r="S47">
            <v>0</v>
          </cell>
          <cell r="U47">
            <v>0</v>
          </cell>
          <cell r="X47">
            <v>0</v>
          </cell>
          <cell r="Y47">
            <v>0</v>
          </cell>
          <cell r="AA47">
            <v>0</v>
          </cell>
          <cell r="AB47">
            <v>0</v>
          </cell>
          <cell r="AC47">
            <v>0</v>
          </cell>
          <cell r="AD47">
            <v>0</v>
          </cell>
          <cell r="AE47">
            <v>0</v>
          </cell>
          <cell r="AF47">
            <v>0</v>
          </cell>
          <cell r="AG47">
            <v>0</v>
          </cell>
          <cell r="AH47">
            <v>0</v>
          </cell>
          <cell r="AI47">
            <v>0</v>
          </cell>
          <cell r="AJ47">
            <v>2.12</v>
          </cell>
          <cell r="AK47">
            <v>8</v>
          </cell>
          <cell r="AL47">
            <v>0</v>
          </cell>
          <cell r="AM47">
            <v>0</v>
          </cell>
          <cell r="AN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cell r="BC47">
            <v>0</v>
          </cell>
          <cell r="BD47">
            <v>0</v>
          </cell>
          <cell r="BE47">
            <v>0</v>
          </cell>
          <cell r="BF47">
            <v>0</v>
          </cell>
          <cell r="BG47">
            <v>0</v>
          </cell>
          <cell r="BH47">
            <v>0</v>
          </cell>
          <cell r="BI47">
            <v>0</v>
          </cell>
          <cell r="BJ47">
            <v>0</v>
          </cell>
          <cell r="BK47">
            <v>0</v>
          </cell>
          <cell r="BL47">
            <v>0</v>
          </cell>
          <cell r="BM47">
            <v>0</v>
          </cell>
          <cell r="BN47">
            <v>0</v>
          </cell>
          <cell r="BO47">
            <v>-0.09</v>
          </cell>
          <cell r="BP47">
            <v>0</v>
          </cell>
          <cell r="BQ47">
            <v>-0.09</v>
          </cell>
          <cell r="BR47">
            <v>0</v>
          </cell>
          <cell r="BS47">
            <v>0</v>
          </cell>
          <cell r="BT47">
            <v>0</v>
          </cell>
          <cell r="BU47">
            <v>0</v>
          </cell>
          <cell r="BV47">
            <v>0</v>
          </cell>
          <cell r="BW47">
            <v>0</v>
          </cell>
          <cell r="BX47">
            <v>0</v>
          </cell>
          <cell r="BY47">
            <v>0</v>
          </cell>
          <cell r="BZ47">
            <v>0.4</v>
          </cell>
          <cell r="CA47">
            <v>0</v>
          </cell>
          <cell r="CB47">
            <v>0</v>
          </cell>
          <cell r="CC47">
            <v>0</v>
          </cell>
          <cell r="CD47">
            <v>0</v>
          </cell>
          <cell r="CE47" t="e">
            <v>#VALUE!</v>
          </cell>
          <cell r="CF47" t="e">
            <v>#VALUE!</v>
          </cell>
          <cell r="CG47" t="e">
            <v>#VALUE!</v>
          </cell>
          <cell r="CH47">
            <v>1.5</v>
          </cell>
          <cell r="CI47" t="e">
            <v>#VALUE!</v>
          </cell>
          <cell r="CJ47" t="e">
            <v>#VALUE!</v>
          </cell>
          <cell r="CK47" t="e">
            <v>#VALUE!</v>
          </cell>
          <cell r="CL47">
            <v>1</v>
          </cell>
          <cell r="CM47">
            <v>2</v>
          </cell>
        </row>
        <row r="48">
          <cell r="A48">
            <v>65</v>
          </cell>
          <cell r="B48" t="str">
            <v>C41</v>
          </cell>
          <cell r="C48" t="str">
            <v>C42</v>
          </cell>
          <cell r="F48">
            <v>0</v>
          </cell>
          <cell r="G48">
            <v>0</v>
          </cell>
          <cell r="J48">
            <v>0</v>
          </cell>
          <cell r="K48">
            <v>0</v>
          </cell>
          <cell r="L48">
            <v>0</v>
          </cell>
          <cell r="M48">
            <v>0</v>
          </cell>
          <cell r="N48">
            <v>0</v>
          </cell>
          <cell r="O48">
            <v>0</v>
          </cell>
          <cell r="P48">
            <v>0</v>
          </cell>
          <cell r="Q48">
            <v>0.06</v>
          </cell>
          <cell r="S48">
            <v>0.06</v>
          </cell>
          <cell r="T48">
            <v>98</v>
          </cell>
          <cell r="U48">
            <v>24</v>
          </cell>
          <cell r="V48">
            <v>0.68799999999999994</v>
          </cell>
          <cell r="X48">
            <v>0</v>
          </cell>
          <cell r="Y48">
            <v>0</v>
          </cell>
          <cell r="AA48">
            <v>0</v>
          </cell>
          <cell r="AB48">
            <v>0</v>
          </cell>
          <cell r="AC48">
            <v>0.58479999999999999</v>
          </cell>
          <cell r="AD48">
            <v>3.5088000000000001E-2</v>
          </cell>
          <cell r="AE48">
            <v>0.16595877174464532</v>
          </cell>
          <cell r="AF48">
            <v>0.17795877174464533</v>
          </cell>
          <cell r="AG48">
            <v>0.18395877174464534</v>
          </cell>
          <cell r="AH48">
            <v>1.5</v>
          </cell>
          <cell r="AI48">
            <v>22.03</v>
          </cell>
          <cell r="AJ48">
            <v>3.16</v>
          </cell>
          <cell r="AK48">
            <v>8</v>
          </cell>
          <cell r="AL48">
            <v>0.2</v>
          </cell>
          <cell r="AM48">
            <v>1.4E-2</v>
          </cell>
          <cell r="AN48">
            <v>2.5486755371093753E-2</v>
          </cell>
          <cell r="AO48">
            <v>3.125E-2</v>
          </cell>
          <cell r="AP48">
            <v>0.12743377685546875</v>
          </cell>
          <cell r="AQ48">
            <v>0.64346053825354355</v>
          </cell>
          <cell r="AR48">
            <v>1.5526440762324012</v>
          </cell>
          <cell r="AS48">
            <v>0.32228175403597431</v>
          </cell>
          <cell r="AT48">
            <v>2.1103030799670741E-2</v>
          </cell>
          <cell r="AU48">
            <v>4.6589786170764494E-2</v>
          </cell>
          <cell r="AV48">
            <v>1.7262397150928601</v>
          </cell>
          <cell r="AW48">
            <v>54.231420072706683</v>
          </cell>
          <cell r="AX48">
            <v>2.7659242520092379E-2</v>
          </cell>
          <cell r="AY48">
            <v>129.05298451941783</v>
          </cell>
          <cell r="AZ48" t="b">
            <v>0</v>
          </cell>
          <cell r="BA48">
            <v>0</v>
          </cell>
          <cell r="BB48">
            <v>1E-3</v>
          </cell>
          <cell r="BC48">
            <v>0</v>
          </cell>
          <cell r="BD48">
            <v>0</v>
          </cell>
          <cell r="BE48">
            <v>1E-3</v>
          </cell>
          <cell r="BF48">
            <v>0</v>
          </cell>
          <cell r="BG48">
            <v>2.6748963180841235E-2</v>
          </cell>
          <cell r="BH48">
            <v>5.9999999999999991</v>
          </cell>
          <cell r="BI48">
            <v>1.2</v>
          </cell>
          <cell r="BJ48">
            <v>2.6732161081230461E-2</v>
          </cell>
          <cell r="BK48">
            <v>5.7982161081230457E-2</v>
          </cell>
          <cell r="BL48">
            <v>7.4482604539801915E-6</v>
          </cell>
          <cell r="BM48">
            <v>6.9587531210021314E-2</v>
          </cell>
          <cell r="BN48">
            <v>0</v>
          </cell>
          <cell r="BO48">
            <v>734.95299999999997</v>
          </cell>
          <cell r="BP48">
            <v>734.25299999999993</v>
          </cell>
          <cell r="BQ48">
            <v>735.15300000000002</v>
          </cell>
          <cell r="BR48">
            <v>734.45299999999997</v>
          </cell>
          <cell r="BS48">
            <v>736.41300000000001</v>
          </cell>
          <cell r="BT48">
            <v>735.45299999999997</v>
          </cell>
          <cell r="BU48" t="b">
            <v>0</v>
          </cell>
          <cell r="BV48">
            <v>1.2599999999999909</v>
          </cell>
          <cell r="BW48">
            <v>1</v>
          </cell>
          <cell r="BX48">
            <v>1.4599999999999909</v>
          </cell>
          <cell r="BY48">
            <v>200</v>
          </cell>
          <cell r="BZ48">
            <v>0.65</v>
          </cell>
          <cell r="CA48">
            <v>0.25</v>
          </cell>
          <cell r="CB48">
            <v>1.1299999999999955</v>
          </cell>
          <cell r="CC48">
            <v>1.4446357810494279</v>
          </cell>
          <cell r="CD48">
            <v>1281.7530967361049</v>
          </cell>
          <cell r="CE48">
            <v>8.0049116323616665E-2</v>
          </cell>
          <cell r="CF48">
            <v>660.40520966983752</v>
          </cell>
          <cell r="CG48">
            <v>1942.1583064059423</v>
          </cell>
          <cell r="CH48">
            <v>1.5</v>
          </cell>
          <cell r="CI48">
            <v>2243</v>
          </cell>
          <cell r="CJ48">
            <v>1.2988129556883252</v>
          </cell>
          <cell r="CK48">
            <v>1.5</v>
          </cell>
          <cell r="CL48">
            <v>1</v>
          </cell>
          <cell r="CM48">
            <v>2</v>
          </cell>
        </row>
        <row r="49">
          <cell r="A49">
            <v>66</v>
          </cell>
          <cell r="B49" t="str">
            <v>C42</v>
          </cell>
          <cell r="C49" t="str">
            <v>C43</v>
          </cell>
          <cell r="F49">
            <v>0</v>
          </cell>
          <cell r="G49">
            <v>0</v>
          </cell>
          <cell r="J49">
            <v>0</v>
          </cell>
          <cell r="K49">
            <v>0</v>
          </cell>
          <cell r="L49">
            <v>0</v>
          </cell>
          <cell r="M49">
            <v>0</v>
          </cell>
          <cell r="N49">
            <v>0</v>
          </cell>
          <cell r="O49">
            <v>0</v>
          </cell>
          <cell r="P49">
            <v>0</v>
          </cell>
          <cell r="Q49">
            <v>0.4</v>
          </cell>
          <cell r="S49">
            <v>0.46</v>
          </cell>
          <cell r="T49">
            <v>98</v>
          </cell>
          <cell r="U49">
            <v>181</v>
          </cell>
          <cell r="V49">
            <v>0.68799999999999994</v>
          </cell>
          <cell r="X49">
            <v>0</v>
          </cell>
          <cell r="Y49">
            <v>0</v>
          </cell>
          <cell r="AA49">
            <v>0</v>
          </cell>
          <cell r="AB49">
            <v>0</v>
          </cell>
          <cell r="AC49">
            <v>0.58479999999999999</v>
          </cell>
          <cell r="AD49">
            <v>0.26900800000000002</v>
          </cell>
          <cell r="AE49">
            <v>1.0958853742696166</v>
          </cell>
          <cell r="AF49">
            <v>1.1878853742696167</v>
          </cell>
          <cell r="AG49">
            <v>1.2338853742696168</v>
          </cell>
          <cell r="AH49">
            <v>1.5</v>
          </cell>
          <cell r="AI49">
            <v>66.78</v>
          </cell>
          <cell r="AJ49">
            <v>16.2</v>
          </cell>
          <cell r="AK49">
            <v>8</v>
          </cell>
          <cell r="AL49">
            <v>0.2</v>
          </cell>
          <cell r="AM49">
            <v>1.4E-2</v>
          </cell>
          <cell r="AN49">
            <v>1.7072296142578127E-2</v>
          </cell>
          <cell r="AO49">
            <v>3.125E-2</v>
          </cell>
          <cell r="AP49">
            <v>8.5361480712890625E-2</v>
          </cell>
          <cell r="AQ49">
            <v>1.1578313604856028</v>
          </cell>
          <cell r="AR49">
            <v>3.4306096134168564</v>
          </cell>
          <cell r="AS49">
            <v>1.1841931528911851</v>
          </cell>
          <cell r="AT49">
            <v>6.8326883757591314E-2</v>
          </cell>
          <cell r="AU49">
            <v>8.5399179900169445E-2</v>
          </cell>
          <cell r="AV49">
            <v>3.9085445822369489</v>
          </cell>
          <cell r="AW49">
            <v>122.79054945783788</v>
          </cell>
          <cell r="AX49">
            <v>1.2215923836345803E-2</v>
          </cell>
          <cell r="AY49">
            <v>149.423962754852</v>
          </cell>
          <cell r="AZ49" t="str">
            <v>20°22'16''</v>
          </cell>
          <cell r="BA49">
            <v>16.697561856392234</v>
          </cell>
          <cell r="BB49">
            <v>3.9E-2</v>
          </cell>
          <cell r="BC49">
            <v>5.0000000000000001E-3</v>
          </cell>
          <cell r="BD49">
            <v>2E-3</v>
          </cell>
          <cell r="BE49">
            <v>4.5999999999999999E-2</v>
          </cell>
          <cell r="BF49">
            <v>4.5999999999999999E-2</v>
          </cell>
          <cell r="BG49">
            <v>0</v>
          </cell>
          <cell r="BH49">
            <v>0</v>
          </cell>
          <cell r="BI49">
            <v>0</v>
          </cell>
          <cell r="BJ49">
            <v>0</v>
          </cell>
          <cell r="BK49">
            <v>0</v>
          </cell>
          <cell r="BL49">
            <v>0</v>
          </cell>
          <cell r="BM49">
            <v>0</v>
          </cell>
          <cell r="BN49">
            <v>0.05</v>
          </cell>
          <cell r="BO49">
            <v>734.20299999999997</v>
          </cell>
          <cell r="BP49">
            <v>723.38299999999992</v>
          </cell>
          <cell r="BQ49">
            <v>734.40300000000002</v>
          </cell>
          <cell r="BR49">
            <v>723.58299999999997</v>
          </cell>
          <cell r="BS49">
            <v>735.45299999999997</v>
          </cell>
          <cell r="BT49">
            <v>724.58300000000008</v>
          </cell>
          <cell r="BU49">
            <v>0</v>
          </cell>
          <cell r="BV49">
            <v>1.0499999999999545</v>
          </cell>
          <cell r="BW49">
            <v>1.0000000000001137</v>
          </cell>
          <cell r="BX49">
            <v>1.2499999999999545</v>
          </cell>
          <cell r="BY49">
            <v>200</v>
          </cell>
          <cell r="BZ49">
            <v>0.65</v>
          </cell>
          <cell r="CA49">
            <v>0.25</v>
          </cell>
          <cell r="CB49">
            <v>1.0250000000000341</v>
          </cell>
          <cell r="CC49">
            <v>1.3324559091383172</v>
          </cell>
          <cell r="CD49">
            <v>1182.2215053829721</v>
          </cell>
          <cell r="CE49">
            <v>9.4473964477023609E-2</v>
          </cell>
          <cell r="CF49">
            <v>779.41020693544476</v>
          </cell>
          <cell r="CG49">
            <v>1961.6317123184167</v>
          </cell>
          <cell r="CH49">
            <v>1.5</v>
          </cell>
          <cell r="CI49">
            <v>2243</v>
          </cell>
          <cell r="CJ49">
            <v>1.3118357416306845</v>
          </cell>
          <cell r="CK49">
            <v>1.5</v>
          </cell>
          <cell r="CL49">
            <v>1</v>
          </cell>
          <cell r="CM49">
            <v>2</v>
          </cell>
        </row>
        <row r="50">
          <cell r="A50">
            <v>67</v>
          </cell>
          <cell r="B50" t="str">
            <v>C43</v>
          </cell>
          <cell r="C50" t="str">
            <v>C44</v>
          </cell>
          <cell r="F50">
            <v>0</v>
          </cell>
          <cell r="G50">
            <v>0</v>
          </cell>
          <cell r="J50">
            <v>0</v>
          </cell>
          <cell r="K50">
            <v>0</v>
          </cell>
          <cell r="L50">
            <v>0</v>
          </cell>
          <cell r="M50">
            <v>0</v>
          </cell>
          <cell r="N50">
            <v>0</v>
          </cell>
          <cell r="O50">
            <v>0</v>
          </cell>
          <cell r="P50">
            <v>0</v>
          </cell>
          <cell r="S50">
            <v>0.46</v>
          </cell>
          <cell r="T50">
            <v>98</v>
          </cell>
          <cell r="U50">
            <v>181</v>
          </cell>
          <cell r="V50">
            <v>0.68799999999999994</v>
          </cell>
          <cell r="X50">
            <v>0</v>
          </cell>
          <cell r="Y50">
            <v>0</v>
          </cell>
          <cell r="AA50">
            <v>0</v>
          </cell>
          <cell r="AB50">
            <v>0</v>
          </cell>
          <cell r="AC50">
            <v>0.58479999999999999</v>
          </cell>
          <cell r="AD50">
            <v>0.26900800000000002</v>
          </cell>
          <cell r="AE50">
            <v>1.0958853742696166</v>
          </cell>
          <cell r="AF50">
            <v>1.1878853742696167</v>
          </cell>
          <cell r="AG50">
            <v>1.2338853742696168</v>
          </cell>
          <cell r="AH50">
            <v>1.5</v>
          </cell>
          <cell r="AI50">
            <v>58.58</v>
          </cell>
          <cell r="AJ50">
            <v>1.02</v>
          </cell>
          <cell r="AK50">
            <v>8</v>
          </cell>
          <cell r="AL50">
            <v>0.2</v>
          </cell>
          <cell r="AM50">
            <v>1.4E-2</v>
          </cell>
          <cell r="AN50">
            <v>3.3689880371093758E-2</v>
          </cell>
          <cell r="AO50">
            <v>3.125E-2</v>
          </cell>
          <cell r="AP50">
            <v>0.16844940185546878</v>
          </cell>
          <cell r="AQ50">
            <v>0.42919142702492158</v>
          </cell>
          <cell r="AR50">
            <v>0.89607259602776035</v>
          </cell>
          <cell r="AS50">
            <v>0.13157878423470801</v>
          </cell>
          <cell r="AT50">
            <v>9.3886483706263294E-3</v>
          </cell>
          <cell r="AU50">
            <v>4.3078528741720086E-2</v>
          </cell>
          <cell r="AV50">
            <v>0.98074849113407159</v>
          </cell>
          <cell r="AW50">
            <v>30.811122547660744</v>
          </cell>
          <cell r="AX50">
            <v>4.868371795541359E-2</v>
          </cell>
          <cell r="AY50">
            <v>151.54051515442359</v>
          </cell>
          <cell r="AZ50" t="str">
            <v>02°06'60''</v>
          </cell>
          <cell r="BA50">
            <v>162.40353070436817</v>
          </cell>
          <cell r="BB50">
            <v>1E-3</v>
          </cell>
          <cell r="BC50">
            <v>1.2E-2</v>
          </cell>
          <cell r="BD50">
            <v>2E-3</v>
          </cell>
          <cell r="BE50">
            <v>1.5000000000000001E-2</v>
          </cell>
          <cell r="BF50">
            <v>1.5000000000000001E-2</v>
          </cell>
          <cell r="BG50">
            <v>2.6748963180841235E-2</v>
          </cell>
          <cell r="BH50">
            <v>5.9999999999999991</v>
          </cell>
          <cell r="BI50">
            <v>1.2</v>
          </cell>
          <cell r="BJ50">
            <v>8.6287355388781836E-3</v>
          </cell>
          <cell r="BK50">
            <v>3.9878735538878184E-2</v>
          </cell>
          <cell r="BL50">
            <v>7.4482604539801915E-6</v>
          </cell>
          <cell r="BM50">
            <v>4.7863420559198594E-2</v>
          </cell>
          <cell r="BN50">
            <v>0.03</v>
          </cell>
          <cell r="BO50">
            <v>723.35299999999995</v>
          </cell>
          <cell r="BP50">
            <v>722.75299999999993</v>
          </cell>
          <cell r="BQ50">
            <v>723.553</v>
          </cell>
          <cell r="BR50">
            <v>722.95299999999997</v>
          </cell>
          <cell r="BS50">
            <v>724.58300000000008</v>
          </cell>
          <cell r="BT50">
            <v>723.94299999999998</v>
          </cell>
          <cell r="BU50">
            <v>0</v>
          </cell>
          <cell r="BV50">
            <v>1.0300000000000864</v>
          </cell>
          <cell r="BW50">
            <v>0.99000000000000909</v>
          </cell>
          <cell r="BX50">
            <v>1.2300000000000864</v>
          </cell>
          <cell r="BY50">
            <v>200</v>
          </cell>
          <cell r="BZ50">
            <v>0.65</v>
          </cell>
          <cell r="CA50">
            <v>0.25</v>
          </cell>
          <cell r="CB50">
            <v>1.0100000000000477</v>
          </cell>
          <cell r="CC50">
            <v>1.3161022842942249</v>
          </cell>
          <cell r="CD50">
            <v>1167.7117517400513</v>
          </cell>
          <cell r="CE50">
            <v>9.6831221955225311E-2</v>
          </cell>
          <cell r="CF50">
            <v>798.85758113060876</v>
          </cell>
          <cell r="CG50">
            <v>1966.5693328706602</v>
          </cell>
          <cell r="CH50">
            <v>1.5</v>
          </cell>
          <cell r="CI50">
            <v>2243</v>
          </cell>
          <cell r="CJ50">
            <v>1.3151377616165807</v>
          </cell>
          <cell r="CK50">
            <v>1.5</v>
          </cell>
          <cell r="CL50">
            <v>1</v>
          </cell>
          <cell r="CM50">
            <v>2</v>
          </cell>
        </row>
        <row r="51">
          <cell r="A51">
            <v>68</v>
          </cell>
          <cell r="B51" t="str">
            <v>C44</v>
          </cell>
          <cell r="C51" t="str">
            <v>C45</v>
          </cell>
          <cell r="F51">
            <v>0</v>
          </cell>
          <cell r="G51">
            <v>0</v>
          </cell>
          <cell r="J51">
            <v>0</v>
          </cell>
          <cell r="K51">
            <v>0</v>
          </cell>
          <cell r="L51">
            <v>0</v>
          </cell>
          <cell r="M51">
            <v>0</v>
          </cell>
          <cell r="N51">
            <v>0</v>
          </cell>
          <cell r="O51">
            <v>0</v>
          </cell>
          <cell r="P51">
            <v>0</v>
          </cell>
          <cell r="Q51">
            <v>0.55000000000000004</v>
          </cell>
          <cell r="S51">
            <v>1.01</v>
          </cell>
          <cell r="T51">
            <v>98</v>
          </cell>
          <cell r="U51">
            <v>397</v>
          </cell>
          <cell r="V51">
            <v>0.68799999999999994</v>
          </cell>
          <cell r="X51">
            <v>0</v>
          </cell>
          <cell r="Y51">
            <v>0</v>
          </cell>
          <cell r="AA51">
            <v>0</v>
          </cell>
          <cell r="AB51">
            <v>0</v>
          </cell>
          <cell r="AC51">
            <v>0.58479999999999999</v>
          </cell>
          <cell r="AD51">
            <v>0.59064800000000006</v>
          </cell>
          <cell r="AE51">
            <v>2.2713918613405624</v>
          </cell>
          <cell r="AF51">
            <v>2.4733918613405623</v>
          </cell>
          <cell r="AG51">
            <v>2.5743918613405623</v>
          </cell>
          <cell r="AH51">
            <v>2.5743918613405623</v>
          </cell>
          <cell r="AI51">
            <v>40.86</v>
          </cell>
          <cell r="AJ51">
            <v>3.93</v>
          </cell>
          <cell r="AK51">
            <v>8</v>
          </cell>
          <cell r="AL51">
            <v>0.2</v>
          </cell>
          <cell r="AM51">
            <v>1.4E-2</v>
          </cell>
          <cell r="AN51">
            <v>3.1508636474609372E-2</v>
          </cell>
          <cell r="AO51">
            <v>4.3750000000000004E-2</v>
          </cell>
          <cell r="AP51">
            <v>0.15754318237304685</v>
          </cell>
          <cell r="AQ51">
            <v>0.81143091089001462</v>
          </cell>
          <cell r="AR51">
            <v>1.7542720763360946</v>
          </cell>
          <cell r="AS51">
            <v>0.48000565074156676</v>
          </cell>
          <cell r="AT51">
            <v>3.3558619936177307E-2</v>
          </cell>
          <cell r="AU51">
            <v>6.5067256410786672E-2</v>
          </cell>
          <cell r="AV51">
            <v>1.9251024111405417</v>
          </cell>
          <cell r="AW51">
            <v>60.478875922471246</v>
          </cell>
          <cell r="AX51">
            <v>4.2566794142151594E-2</v>
          </cell>
          <cell r="AY51">
            <v>61.296419678570132</v>
          </cell>
          <cell r="BA51">
            <v>0</v>
          </cell>
          <cell r="BB51">
            <v>2.1999999999999999E-2</v>
          </cell>
          <cell r="BC51">
            <v>0</v>
          </cell>
          <cell r="BD51">
            <v>0</v>
          </cell>
          <cell r="BE51">
            <v>2.1999999999999999E-2</v>
          </cell>
          <cell r="BF51">
            <v>2.1999999999999999E-2</v>
          </cell>
          <cell r="BG51">
            <v>4.5908208741370686E-2</v>
          </cell>
          <cell r="BH51">
            <v>5.9999999999999991</v>
          </cell>
          <cell r="BI51">
            <v>1.2</v>
          </cell>
          <cell r="BJ51">
            <v>4.8900961027134641E-2</v>
          </cell>
          <cell r="BK51">
            <v>9.2650961027134646E-2</v>
          </cell>
          <cell r="BL51">
            <v>3.1505945597283584E-5</v>
          </cell>
          <cell r="BM51">
            <v>0.11121896036727831</v>
          </cell>
          <cell r="BN51">
            <v>0.08</v>
          </cell>
          <cell r="BO51">
            <v>722.67299999999989</v>
          </cell>
          <cell r="BP51">
            <v>721.06299999999987</v>
          </cell>
          <cell r="BQ51">
            <v>722.87299999999993</v>
          </cell>
          <cell r="BR51">
            <v>721.26299999999992</v>
          </cell>
          <cell r="BS51">
            <v>723.94299999999998</v>
          </cell>
          <cell r="BT51">
            <v>722.99299999999994</v>
          </cell>
          <cell r="BU51">
            <v>0</v>
          </cell>
          <cell r="BV51">
            <v>1.07000000000005</v>
          </cell>
          <cell r="BW51">
            <v>1.7300000000000182</v>
          </cell>
          <cell r="BX51">
            <v>1.27000000000005</v>
          </cell>
          <cell r="BY51">
            <v>200</v>
          </cell>
          <cell r="BZ51">
            <v>0.65</v>
          </cell>
          <cell r="CA51">
            <v>0.25</v>
          </cell>
          <cell r="CB51">
            <v>1.4000000000000341</v>
          </cell>
          <cell r="CC51">
            <v>1.7154407714474724</v>
          </cell>
          <cell r="CD51">
            <v>1522.02482446677</v>
          </cell>
          <cell r="CE51">
            <v>5.4840080383548595E-2</v>
          </cell>
          <cell r="CF51">
            <v>452.43066316427593</v>
          </cell>
          <cell r="CG51">
            <v>1974.455487631046</v>
          </cell>
          <cell r="CH51">
            <v>1.5</v>
          </cell>
          <cell r="CI51">
            <v>2243</v>
          </cell>
          <cell r="CJ51">
            <v>1.3204116056382387</v>
          </cell>
          <cell r="CK51">
            <v>1.5</v>
          </cell>
          <cell r="CL51">
            <v>1</v>
          </cell>
          <cell r="CM51">
            <v>2</v>
          </cell>
        </row>
        <row r="52">
          <cell r="A52">
            <v>69</v>
          </cell>
          <cell r="F52">
            <v>0</v>
          </cell>
          <cell r="G52">
            <v>0</v>
          </cell>
          <cell r="J52">
            <v>0</v>
          </cell>
          <cell r="L52">
            <v>0</v>
          </cell>
          <cell r="M52">
            <v>0</v>
          </cell>
          <cell r="N52">
            <v>0</v>
          </cell>
          <cell r="O52">
            <v>0</v>
          </cell>
          <cell r="P52">
            <v>0</v>
          </cell>
          <cell r="S52">
            <v>0</v>
          </cell>
          <cell r="U52">
            <v>0</v>
          </cell>
          <cell r="X52">
            <v>0</v>
          </cell>
          <cell r="Y52">
            <v>0</v>
          </cell>
          <cell r="AA52">
            <v>0</v>
          </cell>
          <cell r="AB52">
            <v>0</v>
          </cell>
          <cell r="AC52">
            <v>0</v>
          </cell>
          <cell r="AD52">
            <v>0</v>
          </cell>
          <cell r="AE52">
            <v>0</v>
          </cell>
          <cell r="AF52">
            <v>0</v>
          </cell>
          <cell r="AG52">
            <v>0</v>
          </cell>
          <cell r="AH52">
            <v>0</v>
          </cell>
          <cell r="AI52">
            <v>0</v>
          </cell>
          <cell r="AJ52">
            <v>0.02</v>
          </cell>
          <cell r="AK52">
            <v>30</v>
          </cell>
          <cell r="AL52">
            <v>0</v>
          </cell>
          <cell r="AM52">
            <v>0</v>
          </cell>
          <cell r="AN52">
            <v>0</v>
          </cell>
          <cell r="AO52">
            <v>0</v>
          </cell>
          <cell r="AP52">
            <v>0</v>
          </cell>
          <cell r="AQ52">
            <v>0</v>
          </cell>
          <cell r="AR52">
            <v>0</v>
          </cell>
          <cell r="AS52">
            <v>0</v>
          </cell>
          <cell r="AT52">
            <v>0</v>
          </cell>
          <cell r="AU52">
            <v>0</v>
          </cell>
          <cell r="AV52">
            <v>0</v>
          </cell>
          <cell r="AW52">
            <v>0</v>
          </cell>
          <cell r="AX52">
            <v>0</v>
          </cell>
          <cell r="AY52">
            <v>0</v>
          </cell>
          <cell r="AZ52">
            <v>0</v>
          </cell>
          <cell r="BA52">
            <v>0</v>
          </cell>
          <cell r="BB52">
            <v>0</v>
          </cell>
          <cell r="BC52">
            <v>0</v>
          </cell>
          <cell r="BD52">
            <v>0</v>
          </cell>
          <cell r="BE52">
            <v>0</v>
          </cell>
          <cell r="BF52">
            <v>0</v>
          </cell>
          <cell r="BG52">
            <v>0</v>
          </cell>
          <cell r="BH52">
            <v>0</v>
          </cell>
          <cell r="BI52">
            <v>0</v>
          </cell>
          <cell r="BJ52">
            <v>0</v>
          </cell>
          <cell r="BK52">
            <v>0</v>
          </cell>
          <cell r="BL52">
            <v>0</v>
          </cell>
          <cell r="BM52">
            <v>0</v>
          </cell>
          <cell r="BN52">
            <v>0</v>
          </cell>
          <cell r="BO52">
            <v>721.06299999999987</v>
          </cell>
          <cell r="BP52">
            <v>0</v>
          </cell>
          <cell r="BQ52">
            <v>721.06299999999987</v>
          </cell>
          <cell r="BR52">
            <v>0</v>
          </cell>
          <cell r="BS52">
            <v>0</v>
          </cell>
          <cell r="BT52">
            <v>0</v>
          </cell>
          <cell r="BU52">
            <v>0</v>
          </cell>
          <cell r="BV52">
            <v>0</v>
          </cell>
          <cell r="BW52">
            <v>0</v>
          </cell>
          <cell r="BX52">
            <v>0</v>
          </cell>
          <cell r="BY52">
            <v>0</v>
          </cell>
          <cell r="BZ52">
            <v>0.4</v>
          </cell>
          <cell r="CA52">
            <v>0</v>
          </cell>
          <cell r="CB52">
            <v>0</v>
          </cell>
          <cell r="CC52">
            <v>0</v>
          </cell>
          <cell r="CD52">
            <v>0</v>
          </cell>
          <cell r="CE52" t="e">
            <v>#VALUE!</v>
          </cell>
          <cell r="CF52" t="e">
            <v>#VALUE!</v>
          </cell>
          <cell r="CG52" t="e">
            <v>#VALUE!</v>
          </cell>
          <cell r="CH52">
            <v>1.3</v>
          </cell>
          <cell r="CI52" t="e">
            <v>#VALUE!</v>
          </cell>
          <cell r="CJ52" t="e">
            <v>#VALUE!</v>
          </cell>
          <cell r="CK52" t="e">
            <v>#VALUE!</v>
          </cell>
          <cell r="CL52">
            <v>5</v>
          </cell>
          <cell r="CM52">
            <v>4</v>
          </cell>
        </row>
        <row r="53">
          <cell r="A53">
            <v>70</v>
          </cell>
          <cell r="C53">
            <v>0</v>
          </cell>
          <cell r="F53">
            <v>0</v>
          </cell>
          <cell r="G53">
            <v>0</v>
          </cell>
          <cell r="J53">
            <v>0</v>
          </cell>
          <cell r="L53">
            <v>0</v>
          </cell>
          <cell r="M53">
            <v>0</v>
          </cell>
          <cell r="N53">
            <v>0</v>
          </cell>
          <cell r="O53">
            <v>0</v>
          </cell>
          <cell r="P53">
            <v>0</v>
          </cell>
          <cell r="S53">
            <v>0</v>
          </cell>
          <cell r="U53">
            <v>0</v>
          </cell>
          <cell r="X53">
            <v>0</v>
          </cell>
          <cell r="Y53">
            <v>0</v>
          </cell>
          <cell r="AA53">
            <v>0</v>
          </cell>
          <cell r="AB53">
            <v>0</v>
          </cell>
          <cell r="AC53">
            <v>0</v>
          </cell>
          <cell r="AD53">
            <v>0</v>
          </cell>
          <cell r="AE53">
            <v>0</v>
          </cell>
          <cell r="AF53">
            <v>0</v>
          </cell>
          <cell r="AG53">
            <v>0</v>
          </cell>
          <cell r="AH53">
            <v>0</v>
          </cell>
          <cell r="AI53">
            <v>0</v>
          </cell>
          <cell r="AJ53">
            <v>0.02</v>
          </cell>
          <cell r="AK53">
            <v>30</v>
          </cell>
          <cell r="AL53">
            <v>0</v>
          </cell>
          <cell r="AM53">
            <v>0</v>
          </cell>
          <cell r="AN53">
            <v>0</v>
          </cell>
          <cell r="AO53">
            <v>0</v>
          </cell>
          <cell r="AP53">
            <v>0</v>
          </cell>
          <cell r="AQ53">
            <v>0</v>
          </cell>
          <cell r="AR53">
            <v>0</v>
          </cell>
          <cell r="AS53">
            <v>0</v>
          </cell>
          <cell r="AT53">
            <v>0</v>
          </cell>
          <cell r="AU53">
            <v>0</v>
          </cell>
          <cell r="AV53">
            <v>0</v>
          </cell>
          <cell r="AW53">
            <v>0</v>
          </cell>
          <cell r="AX53">
            <v>0</v>
          </cell>
          <cell r="AY53">
            <v>0</v>
          </cell>
          <cell r="AZ53">
            <v>0</v>
          </cell>
          <cell r="BA53">
            <v>0</v>
          </cell>
          <cell r="BB53">
            <v>0</v>
          </cell>
          <cell r="BC53">
            <v>0</v>
          </cell>
          <cell r="BD53">
            <v>0</v>
          </cell>
          <cell r="BE53">
            <v>0</v>
          </cell>
          <cell r="BF53">
            <v>0</v>
          </cell>
          <cell r="BG53">
            <v>0</v>
          </cell>
          <cell r="BH53">
            <v>0</v>
          </cell>
          <cell r="BI53">
            <v>0</v>
          </cell>
          <cell r="BJ53">
            <v>0</v>
          </cell>
          <cell r="BK53">
            <v>0</v>
          </cell>
          <cell r="BL53">
            <v>0</v>
          </cell>
          <cell r="BM53">
            <v>0</v>
          </cell>
          <cell r="BN53">
            <v>0</v>
          </cell>
          <cell r="BO53">
            <v>0</v>
          </cell>
          <cell r="BP53">
            <v>0</v>
          </cell>
          <cell r="BQ53">
            <v>0</v>
          </cell>
          <cell r="BR53">
            <v>0</v>
          </cell>
          <cell r="BS53">
            <v>0</v>
          </cell>
          <cell r="BT53">
            <v>0</v>
          </cell>
          <cell r="BU53">
            <v>0</v>
          </cell>
          <cell r="BV53">
            <v>0</v>
          </cell>
          <cell r="BW53">
            <v>0</v>
          </cell>
          <cell r="BX53">
            <v>0</v>
          </cell>
          <cell r="BY53">
            <v>0</v>
          </cell>
          <cell r="BZ53">
            <v>0.4</v>
          </cell>
          <cell r="CA53">
            <v>0</v>
          </cell>
          <cell r="CB53">
            <v>0</v>
          </cell>
          <cell r="CC53">
            <v>0</v>
          </cell>
          <cell r="CD53">
            <v>0</v>
          </cell>
          <cell r="CE53" t="e">
            <v>#VALUE!</v>
          </cell>
          <cell r="CF53" t="e">
            <v>#VALUE!</v>
          </cell>
          <cell r="CG53" t="e">
            <v>#VALUE!</v>
          </cell>
          <cell r="CH53">
            <v>1.3</v>
          </cell>
          <cell r="CI53" t="e">
            <v>#VALUE!</v>
          </cell>
          <cell r="CJ53" t="e">
            <v>#VALUE!</v>
          </cell>
          <cell r="CK53" t="e">
            <v>#VALUE!</v>
          </cell>
          <cell r="CL53">
            <v>5</v>
          </cell>
          <cell r="CM53">
            <v>4</v>
          </cell>
        </row>
        <row r="54">
          <cell r="A54">
            <v>71</v>
          </cell>
          <cell r="B54" t="str">
            <v>C46</v>
          </cell>
          <cell r="C54" t="str">
            <v>C45</v>
          </cell>
          <cell r="F54">
            <v>0</v>
          </cell>
          <cell r="G54">
            <v>0</v>
          </cell>
          <cell r="J54">
            <v>0</v>
          </cell>
          <cell r="L54">
            <v>0</v>
          </cell>
          <cell r="M54">
            <v>0</v>
          </cell>
          <cell r="N54">
            <v>0</v>
          </cell>
          <cell r="O54">
            <v>0</v>
          </cell>
          <cell r="P54">
            <v>0</v>
          </cell>
          <cell r="Q54">
            <v>0.13</v>
          </cell>
          <cell r="S54">
            <v>0.13</v>
          </cell>
          <cell r="T54">
            <v>98</v>
          </cell>
          <cell r="U54">
            <v>51</v>
          </cell>
          <cell r="V54">
            <v>0.68799999999999994</v>
          </cell>
          <cell r="X54">
            <v>0</v>
          </cell>
          <cell r="Y54">
            <v>0</v>
          </cell>
          <cell r="AA54">
            <v>0</v>
          </cell>
          <cell r="AB54">
            <v>0</v>
          </cell>
          <cell r="AC54">
            <v>0.58479999999999999</v>
          </cell>
          <cell r="AD54">
            <v>7.6023999999999994E-2</v>
          </cell>
          <cell r="AE54">
            <v>0.33976508894512442</v>
          </cell>
          <cell r="AF54">
            <v>0.36576508894512444</v>
          </cell>
          <cell r="AG54">
            <v>0.37876508894512445</v>
          </cell>
          <cell r="AH54">
            <v>1.5</v>
          </cell>
          <cell r="AI54">
            <v>38</v>
          </cell>
          <cell r="AJ54">
            <v>1.58</v>
          </cell>
          <cell r="AK54">
            <v>8</v>
          </cell>
          <cell r="AL54">
            <v>0.2</v>
          </cell>
          <cell r="AM54">
            <v>1.4E-2</v>
          </cell>
          <cell r="AN54">
            <v>3.0216979980468753E-2</v>
          </cell>
          <cell r="AO54">
            <v>3.125E-2</v>
          </cell>
          <cell r="AP54">
            <v>0.15108489990234375</v>
          </cell>
          <cell r="AQ54">
            <v>0.50235407755737227</v>
          </cell>
          <cell r="AR54">
            <v>1.1099545398487596</v>
          </cell>
          <cell r="AS54">
            <v>0.18635205970990193</v>
          </cell>
          <cell r="AT54">
            <v>1.2862365914297574E-2</v>
          </cell>
          <cell r="AU54">
            <v>4.3079345894766329E-2</v>
          </cell>
          <cell r="AV54">
            <v>1.220635808495695</v>
          </cell>
          <cell r="AW54">
            <v>38.347404886787139</v>
          </cell>
          <cell r="AX54">
            <v>3.9116075896881236E-2</v>
          </cell>
          <cell r="AY54">
            <v>129.70537742247888</v>
          </cell>
          <cell r="AZ54" t="b">
            <v>0</v>
          </cell>
          <cell r="BA54">
            <v>0</v>
          </cell>
          <cell r="BB54">
            <v>1E-3</v>
          </cell>
          <cell r="BC54">
            <v>0</v>
          </cell>
          <cell r="BD54">
            <v>0</v>
          </cell>
          <cell r="BE54">
            <v>1E-3</v>
          </cell>
          <cell r="BF54">
            <v>0</v>
          </cell>
          <cell r="BG54">
            <v>2.6748963180841235E-2</v>
          </cell>
          <cell r="BH54">
            <v>5.9999999999999991</v>
          </cell>
          <cell r="BI54">
            <v>1.2</v>
          </cell>
          <cell r="BJ54">
            <v>1.336608054061523E-2</v>
          </cell>
          <cell r="BK54">
            <v>4.4616080540615229E-2</v>
          </cell>
          <cell r="BL54">
            <v>7.4482604539801915E-6</v>
          </cell>
          <cell r="BM54">
            <v>5.3548234561283048E-2</v>
          </cell>
          <cell r="BN54">
            <v>0</v>
          </cell>
          <cell r="BO54">
            <v>720.29299999999989</v>
          </cell>
          <cell r="BP54">
            <v>719.69299999999987</v>
          </cell>
          <cell r="BQ54">
            <v>720.49299999999994</v>
          </cell>
          <cell r="BR54">
            <v>719.89299999999992</v>
          </cell>
          <cell r="BS54">
            <v>721.69299999999998</v>
          </cell>
          <cell r="BT54">
            <v>722.99299999999994</v>
          </cell>
          <cell r="BU54" t="b">
            <v>0</v>
          </cell>
          <cell r="BV54">
            <v>1.2000000000000455</v>
          </cell>
          <cell r="BW54">
            <v>3.1000000000000227</v>
          </cell>
          <cell r="BX54">
            <v>1.4000000000000454</v>
          </cell>
          <cell r="BY54">
            <v>200</v>
          </cell>
          <cell r="BZ54">
            <v>0.65</v>
          </cell>
          <cell r="CA54">
            <v>0.25</v>
          </cell>
          <cell r="CB54">
            <v>2.1500000000000341</v>
          </cell>
          <cell r="CC54">
            <v>2.3498983093777586</v>
          </cell>
          <cell r="CD54">
            <v>2084.9472749954166</v>
          </cell>
          <cell r="CE54">
            <v>2.4653292845232655E-2</v>
          </cell>
          <cell r="CF54">
            <v>203.3896659731694</v>
          </cell>
          <cell r="CG54">
            <v>2288.3369409685861</v>
          </cell>
          <cell r="CH54">
            <v>1.5</v>
          </cell>
          <cell r="CI54">
            <v>2243</v>
          </cell>
          <cell r="CJ54">
            <v>1.5303189529437715</v>
          </cell>
          <cell r="CK54">
            <v>1.9</v>
          </cell>
          <cell r="CL54">
            <v>1</v>
          </cell>
          <cell r="CM54">
            <v>2</v>
          </cell>
        </row>
        <row r="55">
          <cell r="A55">
            <v>72</v>
          </cell>
          <cell r="B55" t="str">
            <v>C45</v>
          </cell>
          <cell r="C55" t="str">
            <v>C47</v>
          </cell>
          <cell r="F55">
            <v>0</v>
          </cell>
          <cell r="G55">
            <v>0</v>
          </cell>
          <cell r="J55">
            <v>0</v>
          </cell>
          <cell r="L55">
            <v>0</v>
          </cell>
          <cell r="M55">
            <v>0</v>
          </cell>
          <cell r="N55">
            <v>0</v>
          </cell>
          <cell r="O55">
            <v>0</v>
          </cell>
          <cell r="P55">
            <v>0</v>
          </cell>
          <cell r="Q55">
            <v>0.09</v>
          </cell>
          <cell r="S55">
            <v>0.22</v>
          </cell>
          <cell r="U55">
            <v>51</v>
          </cell>
          <cell r="X55">
            <v>0</v>
          </cell>
          <cell r="Y55">
            <v>0</v>
          </cell>
          <cell r="AA55">
            <v>0</v>
          </cell>
          <cell r="AB55">
            <v>0</v>
          </cell>
          <cell r="AC55">
            <v>0</v>
          </cell>
          <cell r="AD55">
            <v>7.6023999999999994E-2</v>
          </cell>
          <cell r="AE55">
            <v>0.33976508894512442</v>
          </cell>
          <cell r="AF55">
            <v>0.3837650889451244</v>
          </cell>
          <cell r="AG55">
            <v>0.40576508894512442</v>
          </cell>
          <cell r="AH55">
            <v>1.5</v>
          </cell>
          <cell r="AI55">
            <v>28.68</v>
          </cell>
          <cell r="AJ55">
            <v>4.3099999999999996</v>
          </cell>
          <cell r="AK55">
            <v>8</v>
          </cell>
          <cell r="AL55">
            <v>0.2</v>
          </cell>
          <cell r="AM55">
            <v>1.4E-2</v>
          </cell>
          <cell r="AN55">
            <v>2.3622131347656249E-2</v>
          </cell>
          <cell r="AO55">
            <v>3.125E-2</v>
          </cell>
          <cell r="AP55">
            <v>0.11811065673828124</v>
          </cell>
          <cell r="AQ55">
            <v>0.71892268326763675</v>
          </cell>
          <cell r="AR55">
            <v>1.8039432477314221</v>
          </cell>
          <cell r="AS55">
            <v>0.41197095698228831</v>
          </cell>
          <cell r="AT55">
            <v>2.6343008385154881E-2</v>
          </cell>
          <cell r="AU55">
            <v>4.996513973281113E-2</v>
          </cell>
          <cell r="AV55">
            <v>2.016026320715536</v>
          </cell>
          <cell r="AW55">
            <v>63.335334786035894</v>
          </cell>
          <cell r="AX55">
            <v>2.3683462084275877E-2</v>
          </cell>
          <cell r="AY55">
            <v>135.40113735125379</v>
          </cell>
          <cell r="AZ55" t="str">
            <v>05°41'45''</v>
          </cell>
          <cell r="BA55">
            <v>60.306531114032445</v>
          </cell>
          <cell r="BB55">
            <v>7.0000000000000001E-3</v>
          </cell>
          <cell r="BC55">
            <v>1E-3</v>
          </cell>
          <cell r="BD55">
            <v>1E-3</v>
          </cell>
          <cell r="BE55">
            <v>9.0000000000000011E-3</v>
          </cell>
          <cell r="BF55">
            <v>9.0000000000000011E-3</v>
          </cell>
          <cell r="BG55">
            <v>0</v>
          </cell>
          <cell r="BH55">
            <v>0</v>
          </cell>
          <cell r="BI55">
            <v>0</v>
          </cell>
          <cell r="BJ55">
            <v>0</v>
          </cell>
          <cell r="BK55">
            <v>0</v>
          </cell>
          <cell r="BL55">
            <v>0</v>
          </cell>
          <cell r="BM55">
            <v>0</v>
          </cell>
          <cell r="BN55">
            <v>0.01</v>
          </cell>
          <cell r="BO55">
            <v>719.68299999999988</v>
          </cell>
          <cell r="BP55">
            <v>718.44299999999987</v>
          </cell>
          <cell r="BQ55">
            <v>719.88299999999992</v>
          </cell>
          <cell r="BR55">
            <v>718.64299999999992</v>
          </cell>
          <cell r="BS55">
            <v>722.99299999999994</v>
          </cell>
          <cell r="BT55">
            <v>719.75300000000016</v>
          </cell>
          <cell r="BU55">
            <v>0</v>
          </cell>
          <cell r="BV55">
            <v>3.1100000000000136</v>
          </cell>
          <cell r="BW55">
            <v>1.110000000000241</v>
          </cell>
          <cell r="BX55">
            <v>3.3100000000000138</v>
          </cell>
          <cell r="BY55">
            <v>200</v>
          </cell>
          <cell r="BZ55">
            <v>0.65</v>
          </cell>
          <cell r="CA55">
            <v>0.25</v>
          </cell>
          <cell r="CB55">
            <v>2.1100000000001273</v>
          </cell>
          <cell r="CC55">
            <v>2.3199717329199707</v>
          </cell>
          <cell r="CD55">
            <v>2058.3949200332445</v>
          </cell>
          <cell r="CE55">
            <v>2.5553001286404253E-2</v>
          </cell>
          <cell r="CF55">
            <v>210.81226061283508</v>
          </cell>
          <cell r="CG55">
            <v>2269.2071806460795</v>
          </cell>
          <cell r="CH55">
            <v>1.5</v>
          </cell>
          <cell r="CI55" t="b">
            <v>0</v>
          </cell>
          <cell r="CJ55" t="e">
            <v>#DIV/0!</v>
          </cell>
          <cell r="CK55" t="e">
            <v>#DIV/0!</v>
          </cell>
          <cell r="CL55">
            <v>5</v>
          </cell>
          <cell r="CM55">
            <v>2</v>
          </cell>
        </row>
        <row r="56">
          <cell r="A56">
            <v>73</v>
          </cell>
          <cell r="F56">
            <v>0</v>
          </cell>
          <cell r="G56">
            <v>0</v>
          </cell>
          <cell r="J56">
            <v>0</v>
          </cell>
          <cell r="L56">
            <v>0</v>
          </cell>
          <cell r="M56">
            <v>0</v>
          </cell>
          <cell r="N56">
            <v>0</v>
          </cell>
          <cell r="O56">
            <v>0</v>
          </cell>
          <cell r="P56">
            <v>0</v>
          </cell>
          <cell r="S56">
            <v>0</v>
          </cell>
          <cell r="U56">
            <v>0</v>
          </cell>
          <cell r="X56">
            <v>0</v>
          </cell>
          <cell r="Y56">
            <v>0</v>
          </cell>
          <cell r="AA56">
            <v>0</v>
          </cell>
          <cell r="AB56">
            <v>0</v>
          </cell>
          <cell r="AC56">
            <v>0</v>
          </cell>
          <cell r="AD56">
            <v>0</v>
          </cell>
          <cell r="AE56">
            <v>0</v>
          </cell>
          <cell r="AF56">
            <v>0</v>
          </cell>
          <cell r="AG56">
            <v>0</v>
          </cell>
          <cell r="AH56">
            <v>0</v>
          </cell>
          <cell r="AI56">
            <v>0</v>
          </cell>
          <cell r="AJ56">
            <v>0.02</v>
          </cell>
          <cell r="AK56">
            <v>30</v>
          </cell>
          <cell r="AL56">
            <v>0</v>
          </cell>
          <cell r="AM56">
            <v>0</v>
          </cell>
          <cell r="AN56">
            <v>0</v>
          </cell>
          <cell r="AO56">
            <v>0</v>
          </cell>
          <cell r="AP56">
            <v>0</v>
          </cell>
          <cell r="AQ56">
            <v>0</v>
          </cell>
          <cell r="AR56">
            <v>0</v>
          </cell>
          <cell r="AS56">
            <v>0</v>
          </cell>
          <cell r="AT56">
            <v>0</v>
          </cell>
          <cell r="AU56">
            <v>0</v>
          </cell>
          <cell r="AV56">
            <v>0</v>
          </cell>
          <cell r="AW56">
            <v>0</v>
          </cell>
          <cell r="AX56">
            <v>0</v>
          </cell>
          <cell r="AY56">
            <v>0</v>
          </cell>
          <cell r="AZ56">
            <v>0</v>
          </cell>
          <cell r="BA56">
            <v>0</v>
          </cell>
          <cell r="BB56">
            <v>0</v>
          </cell>
          <cell r="BC56">
            <v>0</v>
          </cell>
          <cell r="BD56">
            <v>0</v>
          </cell>
          <cell r="BE56">
            <v>0</v>
          </cell>
          <cell r="BF56">
            <v>0</v>
          </cell>
          <cell r="BG56">
            <v>0</v>
          </cell>
          <cell r="BH56">
            <v>0</v>
          </cell>
          <cell r="BI56">
            <v>0</v>
          </cell>
          <cell r="BJ56">
            <v>0</v>
          </cell>
          <cell r="BK56">
            <v>0</v>
          </cell>
          <cell r="BL56">
            <v>0</v>
          </cell>
          <cell r="BM56">
            <v>0</v>
          </cell>
          <cell r="BN56">
            <v>0</v>
          </cell>
          <cell r="BO56">
            <v>718.44299999999987</v>
          </cell>
          <cell r="BP56">
            <v>0</v>
          </cell>
          <cell r="BQ56">
            <v>718.44299999999987</v>
          </cell>
          <cell r="BR56">
            <v>0</v>
          </cell>
          <cell r="BS56">
            <v>0</v>
          </cell>
          <cell r="BT56">
            <v>0</v>
          </cell>
          <cell r="BU56">
            <v>0</v>
          </cell>
          <cell r="BV56">
            <v>0</v>
          </cell>
          <cell r="BW56">
            <v>0</v>
          </cell>
          <cell r="BX56">
            <v>0</v>
          </cell>
          <cell r="BY56">
            <v>0</v>
          </cell>
          <cell r="BZ56">
            <v>0.4</v>
          </cell>
          <cell r="CA56">
            <v>0</v>
          </cell>
          <cell r="CB56">
            <v>0</v>
          </cell>
          <cell r="CC56">
            <v>0</v>
          </cell>
          <cell r="CD56">
            <v>0</v>
          </cell>
          <cell r="CE56" t="e">
            <v>#VALUE!</v>
          </cell>
          <cell r="CF56" t="e">
            <v>#VALUE!</v>
          </cell>
          <cell r="CG56" t="e">
            <v>#VALUE!</v>
          </cell>
          <cell r="CH56">
            <v>1.3</v>
          </cell>
          <cell r="CI56" t="e">
            <v>#VALUE!</v>
          </cell>
          <cell r="CJ56" t="e">
            <v>#VALUE!</v>
          </cell>
          <cell r="CK56" t="e">
            <v>#VALUE!</v>
          </cell>
          <cell r="CL56">
            <v>5</v>
          </cell>
          <cell r="CM56">
            <v>4</v>
          </cell>
        </row>
        <row r="57">
          <cell r="A57">
            <v>74</v>
          </cell>
          <cell r="F57">
            <v>0</v>
          </cell>
          <cell r="G57">
            <v>0</v>
          </cell>
          <cell r="J57">
            <v>0</v>
          </cell>
          <cell r="L57">
            <v>0</v>
          </cell>
          <cell r="M57">
            <v>0</v>
          </cell>
          <cell r="N57">
            <v>0</v>
          </cell>
          <cell r="O57">
            <v>0</v>
          </cell>
          <cell r="P57">
            <v>0</v>
          </cell>
          <cell r="S57">
            <v>0</v>
          </cell>
          <cell r="U57">
            <v>0</v>
          </cell>
          <cell r="X57">
            <v>0</v>
          </cell>
          <cell r="Y57">
            <v>0</v>
          </cell>
          <cell r="AA57">
            <v>0</v>
          </cell>
          <cell r="AB57">
            <v>0</v>
          </cell>
          <cell r="AC57">
            <v>0</v>
          </cell>
          <cell r="AD57">
            <v>0</v>
          </cell>
          <cell r="AE57">
            <v>0</v>
          </cell>
          <cell r="AF57">
            <v>0</v>
          </cell>
          <cell r="AG57">
            <v>0</v>
          </cell>
          <cell r="AH57">
            <v>0</v>
          </cell>
          <cell r="AI57">
            <v>0</v>
          </cell>
          <cell r="AJ57">
            <v>0.02</v>
          </cell>
          <cell r="AK57">
            <v>30</v>
          </cell>
          <cell r="AL57">
            <v>0</v>
          </cell>
          <cell r="AM57">
            <v>0</v>
          </cell>
          <cell r="AN57">
            <v>0</v>
          </cell>
          <cell r="AO57">
            <v>0</v>
          </cell>
          <cell r="AP57">
            <v>0</v>
          </cell>
          <cell r="AQ57">
            <v>0</v>
          </cell>
          <cell r="AR57">
            <v>0</v>
          </cell>
          <cell r="AS57">
            <v>0</v>
          </cell>
          <cell r="AT57">
            <v>0</v>
          </cell>
          <cell r="AU57">
            <v>0</v>
          </cell>
          <cell r="AV57">
            <v>0</v>
          </cell>
          <cell r="AW57">
            <v>0</v>
          </cell>
          <cell r="AX57">
            <v>0</v>
          </cell>
          <cell r="AY57">
            <v>0</v>
          </cell>
          <cell r="AZ57">
            <v>0</v>
          </cell>
          <cell r="BA57">
            <v>0</v>
          </cell>
          <cell r="BB57">
            <v>0</v>
          </cell>
          <cell r="BC57">
            <v>0</v>
          </cell>
          <cell r="BD57">
            <v>0</v>
          </cell>
          <cell r="BE57">
            <v>0</v>
          </cell>
          <cell r="BF57">
            <v>0</v>
          </cell>
          <cell r="BG57">
            <v>0</v>
          </cell>
          <cell r="BH57">
            <v>0</v>
          </cell>
          <cell r="BI57">
            <v>0</v>
          </cell>
          <cell r="BJ57">
            <v>0</v>
          </cell>
          <cell r="BK57">
            <v>0</v>
          </cell>
          <cell r="BL57">
            <v>0</v>
          </cell>
          <cell r="BM57">
            <v>0</v>
          </cell>
          <cell r="BN57">
            <v>0</v>
          </cell>
          <cell r="BO57">
            <v>0</v>
          </cell>
          <cell r="BP57">
            <v>0</v>
          </cell>
          <cell r="BQ57">
            <v>0</v>
          </cell>
          <cell r="BR57">
            <v>0</v>
          </cell>
          <cell r="BS57">
            <v>0</v>
          </cell>
          <cell r="BT57">
            <v>0</v>
          </cell>
          <cell r="BU57">
            <v>0</v>
          </cell>
          <cell r="BV57">
            <v>0</v>
          </cell>
          <cell r="BW57">
            <v>0</v>
          </cell>
          <cell r="BX57">
            <v>0</v>
          </cell>
          <cell r="BY57">
            <v>0</v>
          </cell>
          <cell r="BZ57">
            <v>0.4</v>
          </cell>
          <cell r="CA57">
            <v>0</v>
          </cell>
          <cell r="CB57">
            <v>0</v>
          </cell>
          <cell r="CC57">
            <v>0</v>
          </cell>
          <cell r="CD57">
            <v>0</v>
          </cell>
          <cell r="CE57" t="e">
            <v>#VALUE!</v>
          </cell>
          <cell r="CF57" t="e">
            <v>#VALUE!</v>
          </cell>
          <cell r="CG57" t="e">
            <v>#VALUE!</v>
          </cell>
          <cell r="CH57">
            <v>1.3</v>
          </cell>
          <cell r="CI57" t="e">
            <v>#VALUE!</v>
          </cell>
          <cell r="CJ57" t="e">
            <v>#VALUE!</v>
          </cell>
          <cell r="CK57" t="e">
            <v>#VALUE!</v>
          </cell>
          <cell r="CL57">
            <v>5</v>
          </cell>
          <cell r="CM57">
            <v>4</v>
          </cell>
        </row>
        <row r="58">
          <cell r="A58">
            <v>75</v>
          </cell>
          <cell r="C58">
            <v>0</v>
          </cell>
          <cell r="F58">
            <v>0</v>
          </cell>
          <cell r="G58">
            <v>0</v>
          </cell>
          <cell r="J58">
            <v>0</v>
          </cell>
          <cell r="L58">
            <v>0</v>
          </cell>
          <cell r="M58">
            <v>0</v>
          </cell>
          <cell r="N58">
            <v>0</v>
          </cell>
          <cell r="O58">
            <v>0</v>
          </cell>
          <cell r="P58">
            <v>0</v>
          </cell>
          <cell r="S58">
            <v>0</v>
          </cell>
          <cell r="U58">
            <v>0</v>
          </cell>
          <cell r="X58">
            <v>0</v>
          </cell>
          <cell r="Y58">
            <v>0</v>
          </cell>
          <cell r="AA58">
            <v>0</v>
          </cell>
          <cell r="AB58">
            <v>0</v>
          </cell>
          <cell r="AC58">
            <v>0</v>
          </cell>
          <cell r="AD58">
            <v>0</v>
          </cell>
          <cell r="AE58">
            <v>0</v>
          </cell>
          <cell r="AF58">
            <v>0</v>
          </cell>
          <cell r="AG58">
            <v>0</v>
          </cell>
          <cell r="AH58">
            <v>0</v>
          </cell>
          <cell r="AI58">
            <v>0</v>
          </cell>
          <cell r="AJ58">
            <v>0.02</v>
          </cell>
          <cell r="AK58">
            <v>30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v>
          </cell>
          <cell r="BB58">
            <v>0</v>
          </cell>
          <cell r="BC58">
            <v>0</v>
          </cell>
          <cell r="BD58">
            <v>0</v>
          </cell>
          <cell r="BE58">
            <v>0</v>
          </cell>
          <cell r="BF58">
            <v>0</v>
          </cell>
          <cell r="BG58">
            <v>0</v>
          </cell>
          <cell r="BH58">
            <v>0</v>
          </cell>
          <cell r="BI58">
            <v>0</v>
          </cell>
          <cell r="BJ58">
            <v>0</v>
          </cell>
          <cell r="BK58">
            <v>0</v>
          </cell>
          <cell r="BL58">
            <v>0</v>
          </cell>
          <cell r="BM58">
            <v>0</v>
          </cell>
          <cell r="BN58">
            <v>0</v>
          </cell>
          <cell r="BO58">
            <v>0</v>
          </cell>
          <cell r="BP58">
            <v>0</v>
          </cell>
          <cell r="BQ58">
            <v>0</v>
          </cell>
          <cell r="BR58">
            <v>0</v>
          </cell>
          <cell r="BS58">
            <v>0</v>
          </cell>
          <cell r="BT58">
            <v>0</v>
          </cell>
          <cell r="BU58">
            <v>0</v>
          </cell>
          <cell r="BV58">
            <v>0</v>
          </cell>
          <cell r="BW58">
            <v>0</v>
          </cell>
          <cell r="BX58">
            <v>0</v>
          </cell>
          <cell r="BY58">
            <v>0</v>
          </cell>
          <cell r="BZ58">
            <v>0.4</v>
          </cell>
          <cell r="CA58">
            <v>0</v>
          </cell>
          <cell r="CB58">
            <v>0</v>
          </cell>
          <cell r="CC58">
            <v>0</v>
          </cell>
          <cell r="CD58">
            <v>0</v>
          </cell>
          <cell r="CE58" t="e">
            <v>#VALUE!</v>
          </cell>
          <cell r="CF58" t="e">
            <v>#VALUE!</v>
          </cell>
          <cell r="CG58" t="e">
            <v>#VALUE!</v>
          </cell>
          <cell r="CH58">
            <v>1.3</v>
          </cell>
          <cell r="CI58" t="e">
            <v>#VALUE!</v>
          </cell>
          <cell r="CJ58" t="e">
            <v>#VALUE!</v>
          </cell>
          <cell r="CK58" t="e">
            <v>#VALUE!</v>
          </cell>
          <cell r="CL58">
            <v>5</v>
          </cell>
          <cell r="CM58">
            <v>4</v>
          </cell>
        </row>
        <row r="59">
          <cell r="A59">
            <v>76</v>
          </cell>
          <cell r="B59" t="str">
            <v>A21</v>
          </cell>
          <cell r="C59" t="str">
            <v>C51</v>
          </cell>
          <cell r="E59">
            <v>3.13</v>
          </cell>
          <cell r="F59">
            <v>3.13</v>
          </cell>
          <cell r="G59">
            <v>5</v>
          </cell>
          <cell r="J59">
            <v>0</v>
          </cell>
          <cell r="K59">
            <v>0.11460125141746949</v>
          </cell>
          <cell r="L59">
            <v>0.11460125141746949</v>
          </cell>
          <cell r="M59">
            <v>3</v>
          </cell>
          <cell r="N59">
            <v>471.90281881227315</v>
          </cell>
          <cell r="O59">
            <v>0.63012548262548296</v>
          </cell>
          <cell r="P59">
            <v>930.73051325856159</v>
          </cell>
          <cell r="S59">
            <v>0</v>
          </cell>
          <cell r="U59">
            <v>0</v>
          </cell>
          <cell r="X59">
            <v>0</v>
          </cell>
          <cell r="Y59">
            <v>0</v>
          </cell>
          <cell r="AA59">
            <v>0</v>
          </cell>
          <cell r="AB59">
            <v>0</v>
          </cell>
          <cell r="AC59">
            <v>0</v>
          </cell>
          <cell r="AD59">
            <v>0</v>
          </cell>
          <cell r="AE59">
            <v>0</v>
          </cell>
          <cell r="AF59">
            <v>0</v>
          </cell>
          <cell r="AG59">
            <v>0</v>
          </cell>
          <cell r="AH59">
            <v>932.23051325856159</v>
          </cell>
          <cell r="AI59">
            <v>12.95</v>
          </cell>
          <cell r="AJ59">
            <v>2.87</v>
          </cell>
          <cell r="AK59">
            <v>24</v>
          </cell>
          <cell r="AL59">
            <v>0.60000000000000009</v>
          </cell>
          <cell r="AM59">
            <v>1.2999999999999999E-2</v>
          </cell>
          <cell r="AN59">
            <v>0.49235315322875989</v>
          </cell>
          <cell r="AO59">
            <v>0.57410888671875016</v>
          </cell>
          <cell r="AP59">
            <v>0.82058858871459972</v>
          </cell>
          <cell r="AQ59">
            <v>3.7544882511630981</v>
          </cell>
          <cell r="AR59">
            <v>1.6309463093775045</v>
          </cell>
          <cell r="AS59">
            <v>4.1994002348634876</v>
          </cell>
          <cell r="AT59">
            <v>0.71845983833444127</v>
          </cell>
          <cell r="AU59">
            <v>1.2108129915632011</v>
          </cell>
          <cell r="AV59">
            <v>3.6852251891975691</v>
          </cell>
          <cell r="AW59">
            <v>1041.972874308643</v>
          </cell>
          <cell r="AX59">
            <v>0.8946782936908062</v>
          </cell>
          <cell r="AY59">
            <v>54.859778276292957</v>
          </cell>
          <cell r="AZ59" t="b">
            <v>0</v>
          </cell>
          <cell r="BA59">
            <v>0</v>
          </cell>
          <cell r="BB59">
            <v>1E-3</v>
          </cell>
          <cell r="BC59">
            <v>0</v>
          </cell>
          <cell r="BD59">
            <v>0</v>
          </cell>
          <cell r="BE59">
            <v>1E-3</v>
          </cell>
          <cell r="BF59">
            <v>0</v>
          </cell>
          <cell r="BG59">
            <v>1.0664386366702769</v>
          </cell>
          <cell r="BH59">
            <v>1.9999999999999996</v>
          </cell>
          <cell r="BI59">
            <v>1.3</v>
          </cell>
          <cell r="BJ59">
            <v>0</v>
          </cell>
          <cell r="BK59">
            <v>0</v>
          </cell>
          <cell r="BL59">
            <v>0</v>
          </cell>
          <cell r="BM59">
            <v>2.2403366767437505</v>
          </cell>
          <cell r="BN59">
            <v>0</v>
          </cell>
          <cell r="BO59">
            <v>669.80300000000011</v>
          </cell>
          <cell r="BP59">
            <v>669.43300000000011</v>
          </cell>
          <cell r="BQ59">
            <v>670.40300000000013</v>
          </cell>
          <cell r="BR59">
            <v>670.03300000000013</v>
          </cell>
          <cell r="BS59">
            <v>672.02300000000014</v>
          </cell>
          <cell r="BT59">
            <v>671.34300000000007</v>
          </cell>
          <cell r="BU59" t="b">
            <v>0</v>
          </cell>
          <cell r="BV59">
            <v>1.6200000000000045</v>
          </cell>
          <cell r="BW59">
            <v>1.3099999999999454</v>
          </cell>
          <cell r="BX59">
            <v>2.2200000000000046</v>
          </cell>
          <cell r="BY59">
            <v>600</v>
          </cell>
          <cell r="BZ59">
            <v>1.1499999999999999</v>
          </cell>
          <cell r="CA59">
            <v>0.75</v>
          </cell>
          <cell r="CB59">
            <v>1.464999999999975</v>
          </cell>
          <cell r="CC59">
            <v>1.1109699718449539</v>
          </cell>
          <cell r="CD59">
            <v>3085.4413543063979</v>
          </cell>
          <cell r="CE59">
            <v>0.1448753769562664</v>
          </cell>
          <cell r="CF59">
            <v>1195.2218598891977</v>
          </cell>
          <cell r="CG59">
            <v>4280.6632141955961</v>
          </cell>
          <cell r="CH59">
            <v>1.25</v>
          </cell>
          <cell r="CI59">
            <v>2928</v>
          </cell>
          <cell r="CJ59">
            <v>1.8274689268253057</v>
          </cell>
          <cell r="CK59">
            <v>1.9</v>
          </cell>
          <cell r="CL59">
            <v>2</v>
          </cell>
          <cell r="CM59">
            <v>3</v>
          </cell>
        </row>
        <row r="60">
          <cell r="A60">
            <v>77</v>
          </cell>
          <cell r="B60" t="str">
            <v>C51</v>
          </cell>
          <cell r="C60" t="str">
            <v>C52</v>
          </cell>
          <cell r="E60">
            <v>1.4109083086337395</v>
          </cell>
          <cell r="F60">
            <v>4.540908308633739</v>
          </cell>
          <cell r="G60">
            <v>5</v>
          </cell>
          <cell r="J60">
            <v>0</v>
          </cell>
          <cell r="K60">
            <v>0.207825604811361</v>
          </cell>
          <cell r="L60">
            <v>3.2078256048113611</v>
          </cell>
          <cell r="M60">
            <v>3.2078256048113611</v>
          </cell>
          <cell r="N60">
            <v>467.36338090484503</v>
          </cell>
          <cell r="O60">
            <v>0.63583333333333336</v>
          </cell>
          <cell r="P60">
            <v>1349.4</v>
          </cell>
          <cell r="S60">
            <v>0</v>
          </cell>
          <cell r="U60">
            <v>0</v>
          </cell>
          <cell r="X60">
            <v>0</v>
          </cell>
          <cell r="Y60">
            <v>0</v>
          </cell>
          <cell r="AA60">
            <v>0</v>
          </cell>
          <cell r="AB60">
            <v>0</v>
          </cell>
          <cell r="AC60">
            <v>0</v>
          </cell>
          <cell r="AD60">
            <v>0</v>
          </cell>
          <cell r="AE60">
            <v>0</v>
          </cell>
          <cell r="AF60">
            <v>0</v>
          </cell>
          <cell r="AG60">
            <v>0</v>
          </cell>
          <cell r="AH60">
            <v>1350.9</v>
          </cell>
          <cell r="AI60">
            <v>12</v>
          </cell>
          <cell r="AJ60">
            <v>11.3</v>
          </cell>
          <cell r="AK60">
            <v>24</v>
          </cell>
          <cell r="AL60">
            <v>0.60000000000000009</v>
          </cell>
          <cell r="AM60">
            <v>1.2999999999999999E-2</v>
          </cell>
          <cell r="AN60">
            <v>0.39710397720336921</v>
          </cell>
          <cell r="AO60">
            <v>0.59384765625000013</v>
          </cell>
          <cell r="AP60">
            <v>0.66183996200561523</v>
          </cell>
          <cell r="AQ60">
            <v>6.8021114336172364</v>
          </cell>
          <cell r="AR60">
            <v>3.6686319484017798</v>
          </cell>
          <cell r="AS60">
            <v>14.00169953154499</v>
          </cell>
          <cell r="AT60">
            <v>2.3582426073061331</v>
          </cell>
          <cell r="AU60">
            <v>2.7553465845095024</v>
          </cell>
          <cell r="AV60">
            <v>7.3124398101596899</v>
          </cell>
          <cell r="AW60">
            <v>2067.5436468673711</v>
          </cell>
          <cell r="AX60">
            <v>0.65338402990757161</v>
          </cell>
          <cell r="AY60">
            <v>0.3797372051886222</v>
          </cell>
          <cell r="AZ60" t="str">
            <v>54°28'48''</v>
          </cell>
          <cell r="BA60">
            <v>2.4280638163390891</v>
          </cell>
          <cell r="BB60">
            <v>1.5449999999999999</v>
          </cell>
          <cell r="BC60">
            <v>0.16400000000000001</v>
          </cell>
          <cell r="BD60">
            <v>0.56799999999999995</v>
          </cell>
          <cell r="BE60">
            <v>2.2769999999999997</v>
          </cell>
          <cell r="BF60">
            <v>2.2769999999999997</v>
          </cell>
          <cell r="BG60">
            <v>1.5453816773730737</v>
          </cell>
          <cell r="BH60">
            <v>1.9999999999999996</v>
          </cell>
          <cell r="BI60">
            <v>1.3</v>
          </cell>
          <cell r="BJ60">
            <v>0</v>
          </cell>
          <cell r="BK60">
            <v>0</v>
          </cell>
          <cell r="BL60">
            <v>0</v>
          </cell>
          <cell r="BM60">
            <v>4.1039471069472668</v>
          </cell>
          <cell r="BN60">
            <v>3.61</v>
          </cell>
          <cell r="BO60">
            <v>669.10300000000007</v>
          </cell>
          <cell r="BP60">
            <v>667.74300000000005</v>
          </cell>
          <cell r="BQ60">
            <v>669.70300000000009</v>
          </cell>
          <cell r="BR60">
            <v>668.34300000000007</v>
          </cell>
          <cell r="BS60">
            <v>671.34300000000007</v>
          </cell>
          <cell r="BT60">
            <v>669.34300000000007</v>
          </cell>
          <cell r="BU60">
            <v>0</v>
          </cell>
          <cell r="BV60">
            <v>1.6399999999999864</v>
          </cell>
          <cell r="BW60">
            <v>1</v>
          </cell>
          <cell r="BX60">
            <v>2.2399999999999864</v>
          </cell>
          <cell r="BY60">
            <v>600</v>
          </cell>
          <cell r="BZ60">
            <v>1.1499999999999999</v>
          </cell>
          <cell r="CA60">
            <v>0.75</v>
          </cell>
          <cell r="CB60">
            <v>1.3199999999999932</v>
          </cell>
          <cell r="CC60">
            <v>1.0143667052529992</v>
          </cell>
          <cell r="CD60">
            <v>2817.1499321638912</v>
          </cell>
          <cell r="CE60">
            <v>0.17316357276338468</v>
          </cell>
          <cell r="CF60">
            <v>1428.5994752979236</v>
          </cell>
          <cell r="CG60">
            <v>4245.7494074618153</v>
          </cell>
          <cell r="CH60">
            <v>1.25</v>
          </cell>
          <cell r="CI60">
            <v>2928</v>
          </cell>
          <cell r="CJ60">
            <v>1.8125637839232476</v>
          </cell>
          <cell r="CK60">
            <v>1.9</v>
          </cell>
          <cell r="CL60">
            <v>2</v>
          </cell>
          <cell r="CM60">
            <v>3</v>
          </cell>
        </row>
        <row r="61">
          <cell r="A61">
            <v>78</v>
          </cell>
          <cell r="B61" t="str">
            <v>C52</v>
          </cell>
          <cell r="C61" t="str">
            <v>C53</v>
          </cell>
          <cell r="F61">
            <v>4.540908308633739</v>
          </cell>
          <cell r="G61">
            <v>5</v>
          </cell>
          <cell r="J61">
            <v>0</v>
          </cell>
          <cell r="K61">
            <v>6.9013978503485104E-2</v>
          </cell>
          <cell r="L61">
            <v>3.276839583314846</v>
          </cell>
          <cell r="M61">
            <v>3.276839583314846</v>
          </cell>
          <cell r="N61">
            <v>465.87382715726278</v>
          </cell>
          <cell r="O61">
            <v>0.6375000000000004</v>
          </cell>
          <cell r="P61">
            <v>1348.6250869773014</v>
          </cell>
          <cell r="S61">
            <v>0</v>
          </cell>
          <cell r="U61">
            <v>0</v>
          </cell>
          <cell r="X61">
            <v>0</v>
          </cell>
          <cell r="Y61">
            <v>0</v>
          </cell>
          <cell r="AA61">
            <v>0</v>
          </cell>
          <cell r="AB61">
            <v>0</v>
          </cell>
          <cell r="AC61">
            <v>0</v>
          </cell>
          <cell r="AD61">
            <v>0</v>
          </cell>
          <cell r="AE61">
            <v>0</v>
          </cell>
          <cell r="AF61">
            <v>0</v>
          </cell>
          <cell r="AG61">
            <v>0</v>
          </cell>
          <cell r="AH61">
            <v>1350.1250869773014</v>
          </cell>
          <cell r="AI61">
            <v>12</v>
          </cell>
          <cell r="AJ61">
            <v>15.18</v>
          </cell>
          <cell r="AK61">
            <v>24</v>
          </cell>
          <cell r="AL61">
            <v>0.60000000000000009</v>
          </cell>
          <cell r="AM61">
            <v>1.2999999999999999E-2</v>
          </cell>
          <cell r="AN61">
            <v>0.36289826631546029</v>
          </cell>
          <cell r="AO61">
            <v>0.59383850097656266</v>
          </cell>
          <cell r="AP61">
            <v>0.60483044385910045</v>
          </cell>
          <cell r="AQ61">
            <v>7.5496718176491209</v>
          </cell>
          <cell r="AR61">
            <v>4.362050511219449</v>
          </cell>
          <cell r="AS61">
            <v>17.482995322190245</v>
          </cell>
          <cell r="AT61">
            <v>2.9050736266159727</v>
          </cell>
          <cell r="AU61">
            <v>3.267971892931433</v>
          </cell>
          <cell r="AV61">
            <v>8.4753758855428263</v>
          </cell>
          <cell r="AW61">
            <v>2396.3560756590095</v>
          </cell>
          <cell r="AX61">
            <v>0.56340754226435674</v>
          </cell>
          <cell r="AY61">
            <v>0.37973720525858901</v>
          </cell>
          <cell r="AZ61" t="str">
            <v>00°00'00''</v>
          </cell>
          <cell r="BA61">
            <v>1000</v>
          </cell>
          <cell r="BB61">
            <v>0.51300000000000001</v>
          </cell>
          <cell r="BC61">
            <v>5.5E-2</v>
          </cell>
          <cell r="BD61">
            <v>0.13100000000000001</v>
          </cell>
          <cell r="BE61">
            <v>0.69900000000000007</v>
          </cell>
          <cell r="BF61">
            <v>0.69900000000000007</v>
          </cell>
          <cell r="BG61">
            <v>0</v>
          </cell>
          <cell r="BH61">
            <v>0</v>
          </cell>
          <cell r="BI61">
            <v>0</v>
          </cell>
          <cell r="BJ61">
            <v>0</v>
          </cell>
          <cell r="BK61">
            <v>0</v>
          </cell>
          <cell r="BL61">
            <v>0</v>
          </cell>
          <cell r="BM61">
            <v>0</v>
          </cell>
          <cell r="BN61">
            <v>0.7</v>
          </cell>
          <cell r="BO61">
            <v>667.16300000000001</v>
          </cell>
          <cell r="BP61">
            <v>665.34299999999996</v>
          </cell>
          <cell r="BQ61">
            <v>667.76300000000003</v>
          </cell>
          <cell r="BR61">
            <v>665.94299999999998</v>
          </cell>
          <cell r="BS61">
            <v>669.34300000000007</v>
          </cell>
          <cell r="BT61">
            <v>666.94299999999998</v>
          </cell>
          <cell r="BU61">
            <v>0</v>
          </cell>
          <cell r="BV61">
            <v>1.5800000000000409</v>
          </cell>
          <cell r="BW61">
            <v>1</v>
          </cell>
          <cell r="BX61">
            <v>2.180000000000041</v>
          </cell>
          <cell r="BY61">
            <v>600</v>
          </cell>
          <cell r="BZ61">
            <v>1.1499999999999999</v>
          </cell>
          <cell r="CA61">
            <v>0.75</v>
          </cell>
          <cell r="CB61">
            <v>1.2900000000000205</v>
          </cell>
          <cell r="CC61">
            <v>0.99404306734130532</v>
          </cell>
          <cell r="CD61">
            <v>2760.7061087736402</v>
          </cell>
          <cell r="CE61">
            <v>0.17997720574508347</v>
          </cell>
          <cell r="CF61">
            <v>1484.8119473969386</v>
          </cell>
          <cell r="CG61">
            <v>4245.5180561705783</v>
          </cell>
          <cell r="CH61">
            <v>1.25</v>
          </cell>
          <cell r="CI61">
            <v>2928</v>
          </cell>
          <cell r="CJ61">
            <v>1.8124650171493248</v>
          </cell>
          <cell r="CK61">
            <v>1.9</v>
          </cell>
          <cell r="CL61">
            <v>2</v>
          </cell>
          <cell r="CM61">
            <v>3</v>
          </cell>
        </row>
        <row r="62">
          <cell r="A62">
            <v>79</v>
          </cell>
          <cell r="B62" t="str">
            <v>C53</v>
          </cell>
          <cell r="C62" t="str">
            <v>C54</v>
          </cell>
          <cell r="F62">
            <v>4.540908308633739</v>
          </cell>
          <cell r="G62">
            <v>5</v>
          </cell>
          <cell r="J62">
            <v>0</v>
          </cell>
          <cell r="K62">
            <v>6.9013978503485104E-2</v>
          </cell>
          <cell r="L62">
            <v>3.3458535618183309</v>
          </cell>
          <cell r="M62">
            <v>3.3458535618183309</v>
          </cell>
          <cell r="N62">
            <v>464.39306287061709</v>
          </cell>
          <cell r="O62">
            <v>0.63312529056252875</v>
          </cell>
          <cell r="P62">
            <v>1335.1132875976296</v>
          </cell>
          <cell r="S62">
            <v>0</v>
          </cell>
          <cell r="U62">
            <v>0</v>
          </cell>
          <cell r="X62">
            <v>0</v>
          </cell>
          <cell r="Y62">
            <v>0</v>
          </cell>
          <cell r="AA62">
            <v>0</v>
          </cell>
          <cell r="AB62">
            <v>0</v>
          </cell>
          <cell r="AC62">
            <v>0</v>
          </cell>
          <cell r="AD62">
            <v>0</v>
          </cell>
          <cell r="AE62">
            <v>0</v>
          </cell>
          <cell r="AF62">
            <v>0</v>
          </cell>
          <cell r="AG62">
            <v>0</v>
          </cell>
          <cell r="AH62">
            <v>1336.6132875976296</v>
          </cell>
          <cell r="AI62">
            <v>21.51</v>
          </cell>
          <cell r="AJ62">
            <v>9.23</v>
          </cell>
          <cell r="AK62">
            <v>24</v>
          </cell>
          <cell r="AL62">
            <v>0.60000000000000009</v>
          </cell>
          <cell r="AM62">
            <v>1.2999999999999999E-2</v>
          </cell>
          <cell r="AN62">
            <v>0.4206632137298586</v>
          </cell>
          <cell r="AO62">
            <v>0.59358215332031261</v>
          </cell>
          <cell r="AP62">
            <v>0.70110535621643089</v>
          </cell>
          <cell r="AQ62">
            <v>6.3117093251869303</v>
          </cell>
          <cell r="AR62">
            <v>3.2428305568054996</v>
          </cell>
          <cell r="AS62">
            <v>11.972322232648592</v>
          </cell>
          <cell r="AT62">
            <v>2.0304625181269955</v>
          </cell>
          <cell r="AU62">
            <v>2.451125731856854</v>
          </cell>
          <cell r="AV62">
            <v>6.6088201473996433</v>
          </cell>
          <cell r="AW62">
            <v>1868.5998741570247</v>
          </cell>
          <cell r="AX62">
            <v>0.71530203233081746</v>
          </cell>
          <cell r="AY62">
            <v>7.0463928157493481</v>
          </cell>
          <cell r="AZ62" t="str">
            <v>06°39'60''</v>
          </cell>
          <cell r="BA62">
            <v>21.461706834955795</v>
          </cell>
          <cell r="BB62">
            <v>1E-3</v>
          </cell>
          <cell r="BC62">
            <v>0.17499999999999999</v>
          </cell>
          <cell r="BD62">
            <v>0.122</v>
          </cell>
          <cell r="BE62">
            <v>0.29799999999999999</v>
          </cell>
          <cell r="BF62">
            <v>0.29699999999999999</v>
          </cell>
          <cell r="BG62">
            <v>0</v>
          </cell>
          <cell r="BH62">
            <v>0</v>
          </cell>
          <cell r="BI62">
            <v>0</v>
          </cell>
          <cell r="BJ62">
            <v>0</v>
          </cell>
          <cell r="BK62">
            <v>0</v>
          </cell>
          <cell r="BL62">
            <v>0</v>
          </cell>
          <cell r="BM62">
            <v>0</v>
          </cell>
          <cell r="BN62">
            <v>0.3</v>
          </cell>
          <cell r="BO62">
            <v>665.11300000000006</v>
          </cell>
          <cell r="BP62">
            <v>663.12300000000005</v>
          </cell>
          <cell r="BQ62">
            <v>665.71300000000008</v>
          </cell>
          <cell r="BR62">
            <v>663.72300000000007</v>
          </cell>
          <cell r="BS62">
            <v>666.94299999999998</v>
          </cell>
          <cell r="BT62">
            <v>664.52300000000014</v>
          </cell>
          <cell r="BU62">
            <v>0</v>
          </cell>
          <cell r="BV62">
            <v>1.2299999999999045</v>
          </cell>
          <cell r="BW62">
            <v>0.80000000000006821</v>
          </cell>
          <cell r="BX62">
            <v>1.8299999999999046</v>
          </cell>
          <cell r="BY62">
            <v>600</v>
          </cell>
          <cell r="BZ62">
            <v>1.1499999999999999</v>
          </cell>
          <cell r="CA62">
            <v>0.75</v>
          </cell>
          <cell r="CB62">
            <v>1.0149999999999864</v>
          </cell>
          <cell r="CC62">
            <v>0.80220603694993275</v>
          </cell>
          <cell r="CD62">
            <v>2227.9267161192001</v>
          </cell>
          <cell r="CE62">
            <v>0.26408571234109723</v>
          </cell>
          <cell r="CF62">
            <v>2178.7071268140521</v>
          </cell>
          <cell r="CG62">
            <v>4406.6338429332518</v>
          </cell>
          <cell r="CH62">
            <v>1.25</v>
          </cell>
          <cell r="CI62">
            <v>3954</v>
          </cell>
          <cell r="CJ62">
            <v>1.393093652925282</v>
          </cell>
          <cell r="CK62">
            <v>1.5</v>
          </cell>
          <cell r="CL62">
            <v>3</v>
          </cell>
          <cell r="CM62">
            <v>3</v>
          </cell>
        </row>
        <row r="63">
          <cell r="A63">
            <v>80</v>
          </cell>
          <cell r="B63" t="str">
            <v>C54</v>
          </cell>
          <cell r="C63" t="str">
            <v>B02</v>
          </cell>
          <cell r="F63">
            <v>4.540908308633739</v>
          </cell>
          <cell r="G63">
            <v>5</v>
          </cell>
          <cell r="J63">
            <v>0</v>
          </cell>
          <cell r="K63">
            <v>6.9013978503485104E-2</v>
          </cell>
          <cell r="L63">
            <v>3.4148675403218158</v>
          </cell>
          <cell r="M63">
            <v>3.4148675403218158</v>
          </cell>
          <cell r="N63">
            <v>462.92101245913631</v>
          </cell>
          <cell r="O63">
            <v>0.66360108303249099</v>
          </cell>
          <cell r="P63">
            <v>1394.9438066942571</v>
          </cell>
          <cell r="S63">
            <v>0</v>
          </cell>
          <cell r="U63">
            <v>0</v>
          </cell>
          <cell r="X63">
            <v>0</v>
          </cell>
          <cell r="Y63">
            <v>0</v>
          </cell>
          <cell r="AA63">
            <v>0</v>
          </cell>
          <cell r="AB63">
            <v>0</v>
          </cell>
          <cell r="AC63">
            <v>0</v>
          </cell>
          <cell r="AD63">
            <v>0</v>
          </cell>
          <cell r="AE63">
            <v>0</v>
          </cell>
          <cell r="AF63">
            <v>0</v>
          </cell>
          <cell r="AG63">
            <v>0</v>
          </cell>
          <cell r="AH63">
            <v>1396.4438066942571</v>
          </cell>
          <cell r="AI63">
            <v>2.77</v>
          </cell>
          <cell r="AJ63">
            <v>3.25</v>
          </cell>
          <cell r="AK63">
            <v>28</v>
          </cell>
          <cell r="AL63">
            <v>0.70000000000000007</v>
          </cell>
          <cell r="AM63">
            <v>1.2999999999999999E-2</v>
          </cell>
          <cell r="AN63">
            <v>0.54538080692291269</v>
          </cell>
          <cell r="AO63">
            <v>0.67180175781250018</v>
          </cell>
          <cell r="AP63">
            <v>0.77911543846130371</v>
          </cell>
          <cell r="AQ63">
            <v>4.3406905213677565</v>
          </cell>
          <cell r="AR63">
            <v>1.8604714294665938</v>
          </cell>
          <cell r="AS63">
            <v>5.3362671375072201</v>
          </cell>
          <cell r="AT63">
            <v>0.9603259022574866</v>
          </cell>
          <cell r="AU63">
            <v>1.5057067091803993</v>
          </cell>
          <cell r="AV63">
            <v>4.34606238639598</v>
          </cell>
          <cell r="AW63">
            <v>1672.5608139802059</v>
          </cell>
          <cell r="AX63">
            <v>0.83491362168836714</v>
          </cell>
          <cell r="AY63">
            <v>59.642394106660248</v>
          </cell>
          <cell r="AZ63" t="str">
            <v>52°35'46''</v>
          </cell>
          <cell r="BA63">
            <v>2.168061441678244</v>
          </cell>
          <cell r="BB63">
            <v>1E-3</v>
          </cell>
          <cell r="BC63">
            <v>0.214</v>
          </cell>
          <cell r="BD63">
            <v>0.57799999999999996</v>
          </cell>
          <cell r="BE63">
            <v>0.79299999999999993</v>
          </cell>
          <cell r="BF63">
            <v>0.79199999999999993</v>
          </cell>
          <cell r="BG63">
            <v>1.0865983651414863</v>
          </cell>
          <cell r="BH63">
            <v>2.1428571428571428</v>
          </cell>
          <cell r="BI63">
            <v>1.2</v>
          </cell>
          <cell r="BJ63">
            <v>0</v>
          </cell>
          <cell r="BK63">
            <v>0</v>
          </cell>
          <cell r="BL63">
            <v>0</v>
          </cell>
          <cell r="BM63">
            <v>2.4823086738364051</v>
          </cell>
          <cell r="BN63">
            <v>2.06</v>
          </cell>
          <cell r="BO63">
            <v>662.86300000000006</v>
          </cell>
          <cell r="BP63">
            <v>662.77300000000002</v>
          </cell>
          <cell r="BQ63">
            <v>663.5630000000001</v>
          </cell>
          <cell r="BR63">
            <v>663.47300000000007</v>
          </cell>
          <cell r="BS63">
            <v>664.52300000000014</v>
          </cell>
          <cell r="BT63">
            <v>662.52300000000014</v>
          </cell>
          <cell r="BU63">
            <v>0</v>
          </cell>
          <cell r="BV63">
            <v>0.96000000000003638</v>
          </cell>
          <cell r="BW63">
            <v>-0.94999999999993179</v>
          </cell>
          <cell r="BX63">
            <v>1.6600000000000366</v>
          </cell>
          <cell r="BY63">
            <v>700</v>
          </cell>
          <cell r="BZ63">
            <v>1.2749999999999999</v>
          </cell>
          <cell r="CA63">
            <v>0.875</v>
          </cell>
          <cell r="CB63">
            <v>5.0000000000522959E-3</v>
          </cell>
          <cell r="CC63">
            <v>3.9198774568215515E-3</v>
          </cell>
          <cell r="CD63">
            <v>13.381726660565622</v>
          </cell>
          <cell r="CE63">
            <v>0.99999906137175432</v>
          </cell>
          <cell r="CF63">
            <v>10724.989933212066</v>
          </cell>
          <cell r="CG63">
            <v>10738.371659872631</v>
          </cell>
          <cell r="CH63">
            <v>1.25</v>
          </cell>
          <cell r="CI63">
            <v>3416</v>
          </cell>
          <cell r="CJ63">
            <v>3.9294392783491774</v>
          </cell>
          <cell r="CK63">
            <v>4</v>
          </cell>
          <cell r="CL63">
            <v>2</v>
          </cell>
          <cell r="CM63">
            <v>3</v>
          </cell>
        </row>
        <row r="64">
          <cell r="A64">
            <v>81</v>
          </cell>
          <cell r="F64">
            <v>0</v>
          </cell>
          <cell r="G64">
            <v>0</v>
          </cell>
          <cell r="J64">
            <v>0</v>
          </cell>
          <cell r="L64">
            <v>0</v>
          </cell>
          <cell r="M64">
            <v>0</v>
          </cell>
          <cell r="N64">
            <v>0</v>
          </cell>
          <cell r="O64">
            <v>0</v>
          </cell>
          <cell r="P64">
            <v>0</v>
          </cell>
          <cell r="S64">
            <v>0</v>
          </cell>
          <cell r="U64">
            <v>0</v>
          </cell>
          <cell r="X64">
            <v>0</v>
          </cell>
          <cell r="Y64">
            <v>0</v>
          </cell>
          <cell r="AA64">
            <v>0</v>
          </cell>
          <cell r="AB64">
            <v>0</v>
          </cell>
          <cell r="AC64">
            <v>0</v>
          </cell>
          <cell r="AD64">
            <v>0</v>
          </cell>
          <cell r="AE64">
            <v>0</v>
          </cell>
          <cell r="AF64">
            <v>0</v>
          </cell>
          <cell r="AG64">
            <v>0</v>
          </cell>
          <cell r="AH64">
            <v>0</v>
          </cell>
          <cell r="AI64">
            <v>0</v>
          </cell>
          <cell r="AJ64">
            <v>0.02</v>
          </cell>
          <cell r="AK64">
            <v>30</v>
          </cell>
          <cell r="AL64">
            <v>0</v>
          </cell>
          <cell r="AM64">
            <v>0</v>
          </cell>
          <cell r="AN64">
            <v>0</v>
          </cell>
          <cell r="AO64">
            <v>0</v>
          </cell>
          <cell r="AP64">
            <v>0</v>
          </cell>
          <cell r="AQ64">
            <v>0</v>
          </cell>
          <cell r="AR64">
            <v>0</v>
          </cell>
          <cell r="AS64">
            <v>0</v>
          </cell>
          <cell r="AT64">
            <v>0</v>
          </cell>
          <cell r="AU64">
            <v>0</v>
          </cell>
          <cell r="AV64">
            <v>0</v>
          </cell>
          <cell r="AW64">
            <v>0</v>
          </cell>
          <cell r="AX64">
            <v>0</v>
          </cell>
          <cell r="AY64">
            <v>0</v>
          </cell>
          <cell r="AZ64">
            <v>0</v>
          </cell>
          <cell r="BA64">
            <v>0</v>
          </cell>
          <cell r="BB64">
            <v>0</v>
          </cell>
          <cell r="BC64">
            <v>0</v>
          </cell>
          <cell r="BD64">
            <v>0</v>
          </cell>
          <cell r="BE64">
            <v>0</v>
          </cell>
          <cell r="BF64">
            <v>0</v>
          </cell>
          <cell r="BG64">
            <v>0</v>
          </cell>
          <cell r="BH64">
            <v>0</v>
          </cell>
          <cell r="BI64">
            <v>0</v>
          </cell>
          <cell r="BJ64">
            <v>0</v>
          </cell>
          <cell r="BK64">
            <v>0</v>
          </cell>
          <cell r="BL64">
            <v>0</v>
          </cell>
          <cell r="BM64">
            <v>0</v>
          </cell>
          <cell r="BN64">
            <v>0</v>
          </cell>
          <cell r="BO64">
            <v>662.77300000000002</v>
          </cell>
          <cell r="BP64">
            <v>0</v>
          </cell>
          <cell r="BQ64">
            <v>662.77300000000002</v>
          </cell>
          <cell r="BR64">
            <v>0</v>
          </cell>
          <cell r="BS64">
            <v>0</v>
          </cell>
          <cell r="BT64">
            <v>0</v>
          </cell>
          <cell r="BU64">
            <v>0</v>
          </cell>
          <cell r="BV64">
            <v>0</v>
          </cell>
          <cell r="BW64">
            <v>0</v>
          </cell>
          <cell r="BX64">
            <v>0</v>
          </cell>
          <cell r="BY64">
            <v>0</v>
          </cell>
          <cell r="BZ64">
            <v>0.4</v>
          </cell>
          <cell r="CA64">
            <v>0</v>
          </cell>
          <cell r="CB64">
            <v>0</v>
          </cell>
          <cell r="CC64">
            <v>0</v>
          </cell>
          <cell r="CD64">
            <v>0</v>
          </cell>
          <cell r="CE64" t="e">
            <v>#VALUE!</v>
          </cell>
          <cell r="CF64" t="e">
            <v>#VALUE!</v>
          </cell>
          <cell r="CG64" t="e">
            <v>#VALUE!</v>
          </cell>
          <cell r="CH64">
            <v>1.3</v>
          </cell>
          <cell r="CI64" t="e">
            <v>#VALUE!</v>
          </cell>
          <cell r="CJ64" t="e">
            <v>#VALUE!</v>
          </cell>
          <cell r="CK64" t="e">
            <v>#VALUE!</v>
          </cell>
          <cell r="CL64">
            <v>5</v>
          </cell>
          <cell r="CM64">
            <v>4</v>
          </cell>
        </row>
        <row r="65">
          <cell r="A65">
            <v>82</v>
          </cell>
          <cell r="C65">
            <v>0</v>
          </cell>
          <cell r="F65">
            <v>0</v>
          </cell>
          <cell r="G65">
            <v>0</v>
          </cell>
          <cell r="J65">
            <v>0</v>
          </cell>
          <cell r="L65">
            <v>0</v>
          </cell>
          <cell r="M65">
            <v>0</v>
          </cell>
          <cell r="N65">
            <v>0</v>
          </cell>
          <cell r="O65">
            <v>0</v>
          </cell>
          <cell r="P65">
            <v>0</v>
          </cell>
          <cell r="S65">
            <v>0</v>
          </cell>
          <cell r="U65">
            <v>0</v>
          </cell>
          <cell r="X65">
            <v>0</v>
          </cell>
          <cell r="Y65">
            <v>0</v>
          </cell>
          <cell r="AA65">
            <v>0</v>
          </cell>
          <cell r="AB65">
            <v>0</v>
          </cell>
          <cell r="AC65">
            <v>0</v>
          </cell>
          <cell r="AD65">
            <v>0</v>
          </cell>
          <cell r="AE65">
            <v>0</v>
          </cell>
          <cell r="AF65">
            <v>0</v>
          </cell>
          <cell r="AG65">
            <v>0</v>
          </cell>
          <cell r="AH65">
            <v>0</v>
          </cell>
          <cell r="AI65">
            <v>0</v>
          </cell>
          <cell r="AJ65">
            <v>0.02</v>
          </cell>
          <cell r="AK65">
            <v>30</v>
          </cell>
          <cell r="AL65">
            <v>0</v>
          </cell>
          <cell r="AM65">
            <v>0</v>
          </cell>
          <cell r="AN65">
            <v>0</v>
          </cell>
          <cell r="AO65">
            <v>0</v>
          </cell>
          <cell r="AP65">
            <v>0</v>
          </cell>
          <cell r="AQ65">
            <v>0</v>
          </cell>
          <cell r="AR65">
            <v>0</v>
          </cell>
          <cell r="AS65">
            <v>0</v>
          </cell>
          <cell r="AT65">
            <v>0</v>
          </cell>
          <cell r="AU65">
            <v>0</v>
          </cell>
          <cell r="AV65">
            <v>0</v>
          </cell>
          <cell r="AW65">
            <v>0</v>
          </cell>
          <cell r="AX65">
            <v>0</v>
          </cell>
          <cell r="AY65">
            <v>0</v>
          </cell>
          <cell r="AZ65">
            <v>0</v>
          </cell>
          <cell r="BA65">
            <v>0</v>
          </cell>
          <cell r="BB65">
            <v>0</v>
          </cell>
          <cell r="BC65">
            <v>0</v>
          </cell>
          <cell r="BD65">
            <v>0</v>
          </cell>
          <cell r="BE65">
            <v>0</v>
          </cell>
          <cell r="BF65">
            <v>0</v>
          </cell>
          <cell r="BG65">
            <v>0</v>
          </cell>
          <cell r="BH65">
            <v>0</v>
          </cell>
          <cell r="BI65">
            <v>0</v>
          </cell>
          <cell r="BJ65">
            <v>0</v>
          </cell>
          <cell r="BK65">
            <v>0</v>
          </cell>
          <cell r="BL65">
            <v>0</v>
          </cell>
          <cell r="BM65">
            <v>0</v>
          </cell>
          <cell r="BN65">
            <v>0</v>
          </cell>
          <cell r="BO65">
            <v>0</v>
          </cell>
          <cell r="BP65">
            <v>0</v>
          </cell>
          <cell r="BQ65">
            <v>0</v>
          </cell>
          <cell r="BR65">
            <v>0</v>
          </cell>
          <cell r="BS65">
            <v>0</v>
          </cell>
          <cell r="BT65">
            <v>0</v>
          </cell>
          <cell r="BU65">
            <v>0</v>
          </cell>
          <cell r="BV65">
            <v>0</v>
          </cell>
          <cell r="BW65">
            <v>0</v>
          </cell>
          <cell r="BX65">
            <v>0</v>
          </cell>
          <cell r="BY65">
            <v>0</v>
          </cell>
          <cell r="BZ65">
            <v>0.4</v>
          </cell>
          <cell r="CA65">
            <v>0</v>
          </cell>
          <cell r="CB65">
            <v>0</v>
          </cell>
          <cell r="CC65">
            <v>0</v>
          </cell>
          <cell r="CD65">
            <v>0</v>
          </cell>
          <cell r="CE65" t="e">
            <v>#VALUE!</v>
          </cell>
          <cell r="CF65" t="e">
            <v>#VALUE!</v>
          </cell>
          <cell r="CG65" t="e">
            <v>#VALUE!</v>
          </cell>
          <cell r="CH65">
            <v>1.3</v>
          </cell>
          <cell r="CI65" t="e">
            <v>#VALUE!</v>
          </cell>
          <cell r="CJ65" t="e">
            <v>#VALUE!</v>
          </cell>
          <cell r="CK65" t="e">
            <v>#VALUE!</v>
          </cell>
          <cell r="CL65">
            <v>5</v>
          </cell>
          <cell r="CM65">
            <v>4</v>
          </cell>
        </row>
        <row r="66">
          <cell r="A66">
            <v>83</v>
          </cell>
          <cell r="B66" t="str">
            <v>A12</v>
          </cell>
          <cell r="C66" t="str">
            <v>B01</v>
          </cell>
          <cell r="D66">
            <v>1.36</v>
          </cell>
          <cell r="F66">
            <v>1.36</v>
          </cell>
          <cell r="G66">
            <v>5</v>
          </cell>
          <cell r="J66">
            <v>0</v>
          </cell>
          <cell r="K66">
            <v>6.9013978503485104E-2</v>
          </cell>
          <cell r="L66">
            <v>6.9013978503485104E-2</v>
          </cell>
          <cell r="M66">
            <v>3</v>
          </cell>
          <cell r="N66">
            <v>471.90281881227315</v>
          </cell>
          <cell r="O66">
            <v>0.63517830045523482</v>
          </cell>
          <cell r="P66">
            <v>407.6497053891714</v>
          </cell>
          <cell r="S66">
            <v>0</v>
          </cell>
          <cell r="U66">
            <v>0</v>
          </cell>
          <cell r="X66">
            <v>0</v>
          </cell>
          <cell r="Y66">
            <v>0</v>
          </cell>
          <cell r="AA66">
            <v>0</v>
          </cell>
          <cell r="AB66">
            <v>0</v>
          </cell>
          <cell r="AC66">
            <v>0</v>
          </cell>
          <cell r="AD66">
            <v>0</v>
          </cell>
          <cell r="AE66">
            <v>0</v>
          </cell>
          <cell r="AF66">
            <v>0</v>
          </cell>
          <cell r="AG66">
            <v>0</v>
          </cell>
          <cell r="AH66">
            <v>409.1497053891714</v>
          </cell>
          <cell r="AI66">
            <v>13.18</v>
          </cell>
          <cell r="AJ66">
            <v>3.66</v>
          </cell>
          <cell r="AK66">
            <v>18</v>
          </cell>
          <cell r="AL66">
            <v>0.45</v>
          </cell>
          <cell r="AM66">
            <v>1.4E-2</v>
          </cell>
          <cell r="AN66">
            <v>0.34205310344696049</v>
          </cell>
          <cell r="AO66">
            <v>0.421875</v>
          </cell>
          <cell r="AP66">
            <v>0.76011800765991222</v>
          </cell>
          <cell r="AQ66">
            <v>3.1542870759603714</v>
          </cell>
          <cell r="AR66">
            <v>1.7319779487330151</v>
          </cell>
          <cell r="AS66">
            <v>3.7911630619146761</v>
          </cell>
          <cell r="AT66">
            <v>0.50711146572735111</v>
          </cell>
          <cell r="AU66">
            <v>0.8491645691743116</v>
          </cell>
          <cell r="AV66">
            <v>3.1899689136992531</v>
          </cell>
          <cell r="AW66">
            <v>507.34263453815521</v>
          </cell>
          <cell r="AX66">
            <v>0.80645638181310952</v>
          </cell>
          <cell r="AY66">
            <v>12.083830182408475</v>
          </cell>
          <cell r="AZ66" t="b">
            <v>0</v>
          </cell>
          <cell r="BA66">
            <v>0</v>
          </cell>
          <cell r="BB66">
            <v>1E-3</v>
          </cell>
          <cell r="BC66">
            <v>0</v>
          </cell>
          <cell r="BD66">
            <v>0</v>
          </cell>
          <cell r="BE66">
            <v>1E-3</v>
          </cell>
          <cell r="BF66">
            <v>0</v>
          </cell>
          <cell r="BG66">
            <v>0.96081913019759546</v>
          </cell>
          <cell r="BH66">
            <v>2.6666666666666665</v>
          </cell>
          <cell r="BI66">
            <v>1.2</v>
          </cell>
          <cell r="BJ66">
            <v>0</v>
          </cell>
          <cell r="BK66">
            <v>0</v>
          </cell>
          <cell r="BL66">
            <v>0</v>
          </cell>
          <cell r="BM66">
            <v>1.3301610457436088</v>
          </cell>
          <cell r="BN66">
            <v>0</v>
          </cell>
          <cell r="BO66">
            <v>686.28699999999992</v>
          </cell>
          <cell r="BP66">
            <v>685.8069999999999</v>
          </cell>
          <cell r="BQ66">
            <v>686.73699999999997</v>
          </cell>
          <cell r="BR66">
            <v>686.25699999999995</v>
          </cell>
          <cell r="BS66">
            <v>688.78700000000003</v>
          </cell>
          <cell r="BT66">
            <v>686.76300000000015</v>
          </cell>
          <cell r="BU66" t="b">
            <v>0</v>
          </cell>
          <cell r="BV66">
            <v>2.0500000000000682</v>
          </cell>
          <cell r="BW66">
            <v>0.50600000000019918</v>
          </cell>
          <cell r="BX66">
            <v>2.5000000000000684</v>
          </cell>
          <cell r="BY66">
            <v>450</v>
          </cell>
          <cell r="BZ66">
            <v>0.96250000000000002</v>
          </cell>
          <cell r="CA66">
            <v>0.5625</v>
          </cell>
          <cell r="CB66">
            <v>1.2780000000001337</v>
          </cell>
          <cell r="CC66">
            <v>1.1514400187524345</v>
          </cell>
          <cell r="CD66">
            <v>2240.0725827319825</v>
          </cell>
          <cell r="CE66">
            <v>0.14096662455078157</v>
          </cell>
          <cell r="CF66">
            <v>1162.974652543948</v>
          </cell>
          <cell r="CG66">
            <v>3403.0472352759307</v>
          </cell>
          <cell r="CH66">
            <v>1.5</v>
          </cell>
          <cell r="CI66">
            <v>4487</v>
          </cell>
          <cell r="CJ66">
            <v>1.1376355812154881</v>
          </cell>
          <cell r="CK66">
            <v>1.5</v>
          </cell>
          <cell r="CL66">
            <v>2</v>
          </cell>
          <cell r="CM66">
            <v>2</v>
          </cell>
        </row>
      </sheetData>
      <sheetData sheetId="3" refreshError="1">
        <row r="12">
          <cell r="A12">
            <v>1</v>
          </cell>
          <cell r="B12" t="str">
            <v>C01</v>
          </cell>
          <cell r="C12" t="str">
            <v>C02</v>
          </cell>
          <cell r="D12">
            <v>0.02</v>
          </cell>
          <cell r="E12">
            <v>0.17</v>
          </cell>
          <cell r="F12">
            <v>0.19</v>
          </cell>
          <cell r="G12">
            <v>5</v>
          </cell>
          <cell r="H12">
            <v>100</v>
          </cell>
          <cell r="I12">
            <v>50</v>
          </cell>
          <cell r="J12">
            <v>50</v>
          </cell>
          <cell r="K12">
            <v>0.27664946512301691</v>
          </cell>
          <cell r="L12">
            <v>3.095626019591704</v>
          </cell>
          <cell r="M12">
            <v>3.095626019591704</v>
          </cell>
          <cell r="N12">
            <v>469.8039831565884</v>
          </cell>
          <cell r="O12">
            <v>0.6253233636078922</v>
          </cell>
          <cell r="P12">
            <v>55.818087326934048</v>
          </cell>
          <cell r="R12">
            <v>0.17</v>
          </cell>
          <cell r="S12">
            <v>0.17</v>
          </cell>
          <cell r="T12">
            <v>98</v>
          </cell>
          <cell r="U12">
            <v>67</v>
          </cell>
          <cell r="V12">
            <v>0.68799999999999994</v>
          </cell>
          <cell r="X12">
            <v>0</v>
          </cell>
          <cell r="Y12">
            <v>0</v>
          </cell>
          <cell r="AA12">
            <v>0</v>
          </cell>
          <cell r="AB12">
            <v>0</v>
          </cell>
          <cell r="AC12">
            <v>0.58479999999999999</v>
          </cell>
          <cell r="AD12">
            <v>9.9416000000000004E-2</v>
          </cell>
          <cell r="AE12">
            <v>0.4356567664164121</v>
          </cell>
          <cell r="AF12">
            <v>0.4356567664164121</v>
          </cell>
          <cell r="AG12">
            <v>0.45265676641641212</v>
          </cell>
          <cell r="AH12">
            <v>57.318087326934048</v>
          </cell>
          <cell r="AI12">
            <v>31.93</v>
          </cell>
          <cell r="AJ12">
            <v>1.8</v>
          </cell>
          <cell r="AK12">
            <v>10</v>
          </cell>
          <cell r="AL12">
            <v>0.25</v>
          </cell>
          <cell r="AM12">
            <v>1.4E-2</v>
          </cell>
          <cell r="AN12">
            <v>0.18444585800170898</v>
          </cell>
          <cell r="AO12">
            <v>0.1953125</v>
          </cell>
          <cell r="AP12">
            <v>0.73778343200683594</v>
          </cell>
          <cell r="AQ12">
            <v>1.4763484214637064</v>
          </cell>
          <cell r="AR12">
            <v>1.1208831667985493</v>
          </cell>
          <cell r="AS12">
            <v>1.0123203162045067</v>
          </cell>
          <cell r="AT12">
            <v>0.11109096134344432</v>
          </cell>
          <cell r="AU12">
            <v>0.2955368193451533</v>
          </cell>
          <cell r="AV12">
            <v>1.5118214073823955</v>
          </cell>
          <cell r="AW12">
            <v>74.211359796442437</v>
          </cell>
          <cell r="AX12">
            <v>0.77236271487484287</v>
          </cell>
          <cell r="AY12">
            <v>195.8006893534214</v>
          </cell>
          <cell r="BO12">
            <v>729.91300000000001</v>
          </cell>
          <cell r="BP12">
            <v>729.34299999999996</v>
          </cell>
          <cell r="BQ12">
            <v>730.16300000000001</v>
          </cell>
          <cell r="BR12">
            <v>729.59299999999996</v>
          </cell>
          <cell r="BS12">
            <v>731.36300000000006</v>
          </cell>
          <cell r="BT12">
            <v>732.75300000000016</v>
          </cell>
          <cell r="BU12" t="b">
            <v>0</v>
          </cell>
          <cell r="BV12">
            <v>1.2000000000000455</v>
          </cell>
          <cell r="BW12">
            <v>3.1600000000001955</v>
          </cell>
          <cell r="BX12">
            <v>1.4500000000000455</v>
          </cell>
          <cell r="BY12">
            <v>250</v>
          </cell>
          <cell r="BZ12">
            <v>0.71250000000000002</v>
          </cell>
          <cell r="CA12">
            <v>0.3125</v>
          </cell>
          <cell r="CB12">
            <v>2.1800000000001205</v>
          </cell>
          <cell r="CC12">
            <v>2.2267586221582389</v>
          </cell>
          <cell r="CD12">
            <v>2373.8986567380389</v>
          </cell>
          <cell r="CE12">
            <v>2.9965888982830813E-2</v>
          </cell>
          <cell r="CF12">
            <v>247.21858410835421</v>
          </cell>
          <cell r="CG12">
            <v>2621.1172408463931</v>
          </cell>
          <cell r="CH12">
            <v>1.5</v>
          </cell>
          <cell r="CI12">
            <v>2957</v>
          </cell>
          <cell r="CJ12">
            <v>1.3296164562967836</v>
          </cell>
          <cell r="CK12">
            <v>1.5</v>
          </cell>
          <cell r="CL12">
            <v>2</v>
          </cell>
          <cell r="CM12">
            <v>2</v>
          </cell>
        </row>
        <row r="13">
          <cell r="A13">
            <v>2</v>
          </cell>
          <cell r="B13" t="str">
            <v>C02</v>
          </cell>
          <cell r="C13" t="str">
            <v>C03</v>
          </cell>
          <cell r="D13">
            <v>7.0000000000000007E-2</v>
          </cell>
          <cell r="E13">
            <v>1.06</v>
          </cell>
          <cell r="F13">
            <v>1.32</v>
          </cell>
          <cell r="G13">
            <v>5</v>
          </cell>
          <cell r="J13">
            <v>0</v>
          </cell>
          <cell r="K13">
            <v>0.13864702779471333</v>
          </cell>
          <cell r="L13">
            <v>3.2342730473864174</v>
          </cell>
          <cell r="M13">
            <v>3.2342730473864174</v>
          </cell>
          <cell r="N13">
            <v>466.79151255448659</v>
          </cell>
          <cell r="O13">
            <v>0.63917076167076192</v>
          </cell>
          <cell r="P13">
            <v>393.8345223395857</v>
          </cell>
          <cell r="Q13">
            <v>7.0000000000000007E-2</v>
          </cell>
          <cell r="R13">
            <v>1.06</v>
          </cell>
          <cell r="S13">
            <v>1.3</v>
          </cell>
          <cell r="T13">
            <v>98</v>
          </cell>
          <cell r="U13">
            <v>510</v>
          </cell>
          <cell r="V13">
            <v>0.68799999999999994</v>
          </cell>
          <cell r="X13">
            <v>0</v>
          </cell>
          <cell r="Y13">
            <v>0</v>
          </cell>
          <cell r="AA13">
            <v>0</v>
          </cell>
          <cell r="AB13">
            <v>0</v>
          </cell>
          <cell r="AC13">
            <v>0.58479999999999999</v>
          </cell>
          <cell r="AD13">
            <v>0.76024000000000003</v>
          </cell>
          <cell r="AE13">
            <v>2.8699792237869337</v>
          </cell>
          <cell r="AF13">
            <v>2.8699792237869337</v>
          </cell>
          <cell r="AG13">
            <v>2.9999792237869336</v>
          </cell>
          <cell r="AH13">
            <v>396.83450156337261</v>
          </cell>
          <cell r="AI13">
            <v>28.49</v>
          </cell>
          <cell r="AJ13">
            <v>16</v>
          </cell>
          <cell r="AK13">
            <v>18</v>
          </cell>
          <cell r="AL13">
            <v>0.45</v>
          </cell>
          <cell r="AM13">
            <v>1.4E-2</v>
          </cell>
          <cell r="AN13">
            <v>0.21567631959915157</v>
          </cell>
          <cell r="AO13">
            <v>0.41879882812499997</v>
          </cell>
          <cell r="AP13">
            <v>0.4792807102203368</v>
          </cell>
          <cell r="AQ13">
            <v>5.2681488071739047</v>
          </cell>
          <cell r="AR13">
            <v>4.1057521210051311</v>
          </cell>
          <cell r="AS13">
            <v>11.371762549399705</v>
          </cell>
          <cell r="AT13">
            <v>1.4145459660819486</v>
          </cell>
          <cell r="AU13">
            <v>1.6302222856811002</v>
          </cell>
          <cell r="AV13">
            <v>6.6696938494448759</v>
          </cell>
          <cell r="AW13">
            <v>1060.7689732048957</v>
          </cell>
          <cell r="AX13">
            <v>0.3741007812138572</v>
          </cell>
          <cell r="AY13">
            <v>144.99166753125877</v>
          </cell>
          <cell r="AZ13" t="str">
            <v>50°48'32''</v>
          </cell>
          <cell r="BA13">
            <v>2.8074230182531519</v>
          </cell>
          <cell r="BB13">
            <v>1.335</v>
          </cell>
          <cell r="BC13">
            <v>0.13</v>
          </cell>
          <cell r="BD13">
            <v>0.23200000000000001</v>
          </cell>
          <cell r="BE13">
            <v>1.6969999999999998</v>
          </cell>
          <cell r="BF13">
            <v>1.6969999999999998</v>
          </cell>
          <cell r="BG13">
            <v>0.9318989494611698</v>
          </cell>
          <cell r="BH13">
            <v>2.6666666666666665</v>
          </cell>
          <cell r="BI13">
            <v>1.2</v>
          </cell>
          <cell r="BJ13">
            <v>0</v>
          </cell>
          <cell r="BK13">
            <v>0</v>
          </cell>
          <cell r="BL13">
            <v>0</v>
          </cell>
          <cell r="BM13">
            <v>1.2737045314798463</v>
          </cell>
          <cell r="BN13">
            <v>1.0900000000000001</v>
          </cell>
          <cell r="BO13">
            <v>729.02299999999991</v>
          </cell>
          <cell r="BP13">
            <v>724.46299999999997</v>
          </cell>
          <cell r="BQ13">
            <v>729.47299999999996</v>
          </cell>
          <cell r="BR13">
            <v>724.91300000000001</v>
          </cell>
          <cell r="BS13">
            <v>732.75300000000016</v>
          </cell>
          <cell r="BT13">
            <v>726.10300000000007</v>
          </cell>
          <cell r="BU13">
            <v>0</v>
          </cell>
          <cell r="BV13">
            <v>3.2800000000002001</v>
          </cell>
          <cell r="BW13">
            <v>1.1900000000000546</v>
          </cell>
          <cell r="BX13">
            <v>3.7300000000002003</v>
          </cell>
          <cell r="BY13">
            <v>450</v>
          </cell>
          <cell r="BZ13">
            <v>0.96250000000000002</v>
          </cell>
          <cell r="CA13">
            <v>0.5625</v>
          </cell>
          <cell r="CB13">
            <v>2.2350000000001273</v>
          </cell>
          <cell r="CC13">
            <v>1.8182677779848908</v>
          </cell>
          <cell r="CD13">
            <v>3537.3547307675126</v>
          </cell>
          <cell r="CE13">
            <v>5.0975674788497072E-2</v>
          </cell>
          <cell r="CF13">
            <v>420.54931700510082</v>
          </cell>
          <cell r="CG13">
            <v>3957.9040477726135</v>
          </cell>
          <cell r="CH13">
            <v>1.5</v>
          </cell>
          <cell r="CI13">
            <v>4487</v>
          </cell>
          <cell r="CJ13">
            <v>1.3231237066322532</v>
          </cell>
          <cell r="CK13">
            <v>1.5</v>
          </cell>
          <cell r="CL13">
            <v>2</v>
          </cell>
          <cell r="CM13">
            <v>2</v>
          </cell>
        </row>
        <row r="14">
          <cell r="A14">
            <v>3</v>
          </cell>
          <cell r="B14" t="str">
            <v>C03</v>
          </cell>
          <cell r="C14" t="str">
            <v>C04</v>
          </cell>
          <cell r="D14">
            <v>0.08</v>
          </cell>
          <cell r="F14">
            <v>1.4000000000000001</v>
          </cell>
          <cell r="G14">
            <v>5</v>
          </cell>
          <cell r="J14">
            <v>0</v>
          </cell>
          <cell r="K14">
            <v>7.1464170340705999E-2</v>
          </cell>
          <cell r="L14">
            <v>3.3057372177271236</v>
          </cell>
          <cell r="M14">
            <v>3.3057372177271236</v>
          </cell>
          <cell r="N14">
            <v>465.2527340804084</v>
          </cell>
          <cell r="O14">
            <v>0.64032555282555292</v>
          </cell>
          <cell r="P14">
            <v>417.07849981509253</v>
          </cell>
          <cell r="Q14">
            <v>0.08</v>
          </cell>
          <cell r="S14">
            <v>1.3800000000000001</v>
          </cell>
          <cell r="T14">
            <v>98</v>
          </cell>
          <cell r="U14">
            <v>541</v>
          </cell>
          <cell r="V14">
            <v>0.68799999999999994</v>
          </cell>
          <cell r="X14">
            <v>0</v>
          </cell>
          <cell r="Y14">
            <v>0</v>
          </cell>
          <cell r="AA14">
            <v>0</v>
          </cell>
          <cell r="AB14">
            <v>0</v>
          </cell>
          <cell r="AC14">
            <v>0.58479999999999999</v>
          </cell>
          <cell r="AD14">
            <v>0.80702400000000007</v>
          </cell>
          <cell r="AE14">
            <v>3.0332862581549471</v>
          </cell>
          <cell r="AF14">
            <v>3.0332862581549471</v>
          </cell>
          <cell r="AG14">
            <v>3.171286258154947</v>
          </cell>
          <cell r="AH14">
            <v>420.24978607324749</v>
          </cell>
          <cell r="AI14">
            <v>20.350000000000001</v>
          </cell>
          <cell r="AJ14">
            <v>24.18</v>
          </cell>
          <cell r="AK14">
            <v>18</v>
          </cell>
          <cell r="AL14">
            <v>0.45</v>
          </cell>
          <cell r="AM14">
            <v>1.4E-2</v>
          </cell>
          <cell r="AN14">
            <v>0.19886208772659303</v>
          </cell>
          <cell r="AO14">
            <v>0.42440185546875003</v>
          </cell>
          <cell r="AP14">
            <v>0.44191575050354004</v>
          </cell>
          <cell r="AQ14">
            <v>6.1996519811284889</v>
          </cell>
          <cell r="AR14">
            <v>5.0783077620942541</v>
          </cell>
          <cell r="AS14">
            <v>16.041290417037256</v>
          </cell>
          <cell r="AT14">
            <v>1.9590053357344748</v>
          </cell>
          <cell r="AU14">
            <v>2.157867423461068</v>
          </cell>
          <cell r="AV14">
            <v>8.1992486392653134</v>
          </cell>
          <cell r="AW14">
            <v>1304.0341515598959</v>
          </cell>
          <cell r="AX14">
            <v>0.3222690031319666</v>
          </cell>
          <cell r="AY14">
            <v>146.22168306402935</v>
          </cell>
          <cell r="AZ14" t="str">
            <v>01°13'48''</v>
          </cell>
          <cell r="BA14">
            <v>124.21215286107042</v>
          </cell>
          <cell r="BB14">
            <v>0.52800000000000002</v>
          </cell>
          <cell r="BC14">
            <v>5.3999999999999999E-2</v>
          </cell>
          <cell r="BD14">
            <v>8.4000000000000005E-2</v>
          </cell>
          <cell r="BE14">
            <v>0.66600000000000004</v>
          </cell>
          <cell r="BF14">
            <v>0.66600000000000004</v>
          </cell>
          <cell r="BG14">
            <v>0</v>
          </cell>
          <cell r="BH14">
            <v>0</v>
          </cell>
          <cell r="BI14">
            <v>0</v>
          </cell>
          <cell r="BJ14">
            <v>0</v>
          </cell>
          <cell r="BK14">
            <v>0</v>
          </cell>
          <cell r="BL14">
            <v>0</v>
          </cell>
          <cell r="BM14">
            <v>0</v>
          </cell>
          <cell r="BN14">
            <v>0.67</v>
          </cell>
          <cell r="BO14">
            <v>723.83299999999997</v>
          </cell>
          <cell r="BP14">
            <v>718.91300000000001</v>
          </cell>
          <cell r="BQ14">
            <v>724.28300000000002</v>
          </cell>
          <cell r="BR14">
            <v>719.36300000000006</v>
          </cell>
          <cell r="BS14">
            <v>726.10300000000007</v>
          </cell>
          <cell r="BT14">
            <v>720.88300000000004</v>
          </cell>
          <cell r="BU14">
            <v>0</v>
          </cell>
          <cell r="BV14">
            <v>1.82000000000005</v>
          </cell>
          <cell r="BW14">
            <v>1.5199999999999818</v>
          </cell>
          <cell r="BX14">
            <v>2.2700000000000502</v>
          </cell>
          <cell r="BY14">
            <v>450</v>
          </cell>
          <cell r="BZ14">
            <v>0.96250000000000002</v>
          </cell>
          <cell r="CA14">
            <v>0.5625</v>
          </cell>
          <cell r="CB14">
            <v>1.6700000000000159</v>
          </cell>
          <cell r="CC14">
            <v>1.4423178197654005</v>
          </cell>
          <cell r="CD14">
            <v>2805.9617097057853</v>
          </cell>
          <cell r="CE14">
            <v>8.7719275937971131E-2</v>
          </cell>
          <cell r="CF14">
            <v>723.68402648826179</v>
          </cell>
          <cell r="CG14">
            <v>3529.645736194047</v>
          </cell>
          <cell r="CH14">
            <v>1.5</v>
          </cell>
          <cell r="CI14">
            <v>4487</v>
          </cell>
          <cell r="CJ14">
            <v>1.1799573443929285</v>
          </cell>
          <cell r="CK14">
            <v>1.5</v>
          </cell>
          <cell r="CL14">
            <v>2</v>
          </cell>
          <cell r="CM14">
            <v>2</v>
          </cell>
        </row>
        <row r="15">
          <cell r="A15">
            <v>4</v>
          </cell>
          <cell r="B15" t="str">
            <v>C04</v>
          </cell>
          <cell r="C15" t="str">
            <v>C05</v>
          </cell>
          <cell r="D15">
            <v>0.08</v>
          </cell>
          <cell r="F15">
            <v>1.4800000000000002</v>
          </cell>
          <cell r="G15">
            <v>5</v>
          </cell>
          <cell r="J15">
            <v>0</v>
          </cell>
          <cell r="K15">
            <v>0.18402821531285735</v>
          </cell>
          <cell r="L15">
            <v>3.489765433039981</v>
          </cell>
          <cell r="M15">
            <v>3.489765433039981</v>
          </cell>
          <cell r="N15">
            <v>461.33323264765886</v>
          </cell>
          <cell r="O15">
            <v>0.63945471195471215</v>
          </cell>
          <cell r="P15">
            <v>436.60252990881048</v>
          </cell>
          <cell r="Q15">
            <v>0.08</v>
          </cell>
          <cell r="S15">
            <v>1.4600000000000002</v>
          </cell>
          <cell r="T15">
            <v>98</v>
          </cell>
          <cell r="U15">
            <v>572</v>
          </cell>
          <cell r="V15">
            <v>0.68799999999999994</v>
          </cell>
          <cell r="X15">
            <v>0</v>
          </cell>
          <cell r="Y15">
            <v>0</v>
          </cell>
          <cell r="AA15">
            <v>0</v>
          </cell>
          <cell r="AB15">
            <v>0</v>
          </cell>
          <cell r="AC15">
            <v>0.58479999999999999</v>
          </cell>
          <cell r="AD15">
            <v>0.85380800000000012</v>
          </cell>
          <cell r="AE15">
            <v>3.1959004264721123</v>
          </cell>
          <cell r="AF15">
            <v>3.1959004264721123</v>
          </cell>
          <cell r="AG15">
            <v>3.3419004264721122</v>
          </cell>
          <cell r="AH15">
            <v>439.94443033528262</v>
          </cell>
          <cell r="AI15">
            <v>30.03</v>
          </cell>
          <cell r="AJ15">
            <v>23.2</v>
          </cell>
          <cell r="AK15">
            <v>18</v>
          </cell>
          <cell r="AL15">
            <v>0.45</v>
          </cell>
          <cell r="AM15">
            <v>1.4E-2</v>
          </cell>
          <cell r="AN15">
            <v>0.20615474581718446</v>
          </cell>
          <cell r="AO15">
            <v>0.42824707031249998</v>
          </cell>
          <cell r="AP15">
            <v>0.458121657371521</v>
          </cell>
          <cell r="AQ15">
            <v>6.191942411299471</v>
          </cell>
          <cell r="AR15">
            <v>4.9621972087159012</v>
          </cell>
          <cell r="AS15">
            <v>15.869199652632618</v>
          </cell>
          <cell r="AT15">
            <v>1.9541361276681499</v>
          </cell>
          <cell r="AU15">
            <v>2.1602908734853346</v>
          </cell>
          <cell r="AV15">
            <v>8.0313749299679724</v>
          </cell>
          <cell r="AW15">
            <v>1277.334991709514</v>
          </cell>
          <cell r="AX15">
            <v>0.34442368931464523</v>
          </cell>
          <cell r="AY15">
            <v>149.18645052714808</v>
          </cell>
          <cell r="AZ15" t="str">
            <v>02°57'53''</v>
          </cell>
          <cell r="BA15">
            <v>51.523316498109317</v>
          </cell>
          <cell r="BB15">
            <v>2E-3</v>
          </cell>
          <cell r="BC15">
            <v>1E-3</v>
          </cell>
          <cell r="BD15">
            <v>9.8000000000000004E-2</v>
          </cell>
          <cell r="BE15">
            <v>0.10100000000000001</v>
          </cell>
          <cell r="BF15">
            <v>0.10100000000000001</v>
          </cell>
          <cell r="BG15">
            <v>0</v>
          </cell>
          <cell r="BH15">
            <v>0</v>
          </cell>
          <cell r="BI15">
            <v>0</v>
          </cell>
          <cell r="BJ15">
            <v>0</v>
          </cell>
          <cell r="BK15">
            <v>0</v>
          </cell>
          <cell r="BL15">
            <v>0</v>
          </cell>
          <cell r="BM15">
            <v>0</v>
          </cell>
          <cell r="BN15">
            <v>0.1</v>
          </cell>
          <cell r="BO15">
            <v>718.803</v>
          </cell>
          <cell r="BP15">
            <v>711.83299999999997</v>
          </cell>
          <cell r="BQ15">
            <v>719.25300000000004</v>
          </cell>
          <cell r="BR15">
            <v>712.28300000000002</v>
          </cell>
          <cell r="BS15">
            <v>720.88300000000004</v>
          </cell>
          <cell r="BT15">
            <v>713.70299999999997</v>
          </cell>
          <cell r="BU15">
            <v>0</v>
          </cell>
          <cell r="BV15">
            <v>1.6299999999999955</v>
          </cell>
          <cell r="BW15">
            <v>1.4199999999999591</v>
          </cell>
          <cell r="BX15">
            <v>2.0799999999999956</v>
          </cell>
          <cell r="BY15">
            <v>450</v>
          </cell>
          <cell r="BZ15">
            <v>0.96250000000000002</v>
          </cell>
          <cell r="CA15">
            <v>0.5625</v>
          </cell>
          <cell r="CB15">
            <v>1.5249999999999773</v>
          </cell>
          <cell r="CC15">
            <v>1.3377476981738206</v>
          </cell>
          <cell r="CD15">
            <v>2602.5254398738161</v>
          </cell>
          <cell r="CE15">
            <v>0.10336889729831789</v>
          </cell>
          <cell r="CF15">
            <v>852.79340271112255</v>
          </cell>
          <cell r="CG15">
            <v>3455.3188425849385</v>
          </cell>
          <cell r="CH15">
            <v>1.5</v>
          </cell>
          <cell r="CI15">
            <v>4487</v>
          </cell>
          <cell r="CJ15">
            <v>1.1551099317756648</v>
          </cell>
          <cell r="CK15">
            <v>1.5</v>
          </cell>
          <cell r="CL15">
            <v>2</v>
          </cell>
          <cell r="CM15">
            <v>2</v>
          </cell>
        </row>
        <row r="16">
          <cell r="A16">
            <v>5</v>
          </cell>
          <cell r="B16" t="str">
            <v>C05</v>
          </cell>
          <cell r="C16" t="str">
            <v>A06</v>
          </cell>
          <cell r="D16">
            <v>0.12</v>
          </cell>
          <cell r="F16">
            <v>1.6</v>
          </cell>
          <cell r="G16">
            <v>5</v>
          </cell>
          <cell r="J16">
            <v>0</v>
          </cell>
          <cell r="K16">
            <v>0.23391889898068488</v>
          </cell>
          <cell r="L16">
            <v>3.7236843320206661</v>
          </cell>
          <cell r="M16">
            <v>3.7236843320206661</v>
          </cell>
          <cell r="N16">
            <v>456.43880792748882</v>
          </cell>
          <cell r="O16">
            <v>0.63097006220839813</v>
          </cell>
          <cell r="P16">
            <v>460.79875685173562</v>
          </cell>
          <cell r="Q16">
            <v>0.12</v>
          </cell>
          <cell r="S16">
            <v>1.58</v>
          </cell>
          <cell r="T16">
            <v>98</v>
          </cell>
          <cell r="U16">
            <v>619</v>
          </cell>
          <cell r="V16">
            <v>0.68799999999999994</v>
          </cell>
          <cell r="X16">
            <v>0</v>
          </cell>
          <cell r="Y16">
            <v>0</v>
          </cell>
          <cell r="AA16">
            <v>0</v>
          </cell>
          <cell r="AB16">
            <v>0</v>
          </cell>
          <cell r="AC16">
            <v>0.58479999999999999</v>
          </cell>
          <cell r="AD16">
            <v>0.92398400000000014</v>
          </cell>
          <cell r="AE16">
            <v>3.4386103870359377</v>
          </cell>
          <cell r="AF16">
            <v>3.4386103870359377</v>
          </cell>
          <cell r="AG16">
            <v>3.5966103870359376</v>
          </cell>
          <cell r="AH16">
            <v>464.39536723877154</v>
          </cell>
          <cell r="AI16">
            <v>51.44</v>
          </cell>
          <cell r="AJ16">
            <v>5.05</v>
          </cell>
          <cell r="AK16">
            <v>18</v>
          </cell>
          <cell r="AL16">
            <v>0.45</v>
          </cell>
          <cell r="AM16">
            <v>1.4E-2</v>
          </cell>
          <cell r="AN16">
            <v>0.33402128219604488</v>
          </cell>
          <cell r="AO16">
            <v>0.43209228515624998</v>
          </cell>
          <cell r="AP16">
            <v>0.74226951599121083</v>
          </cell>
          <cell r="AQ16">
            <v>3.6685745690779918</v>
          </cell>
          <cell r="AR16">
            <v>2.0636965913588634</v>
          </cell>
          <cell r="AS16">
            <v>5.1362319386365947</v>
          </cell>
          <cell r="AT16">
            <v>0.68595511564147671</v>
          </cell>
          <cell r="AU16">
            <v>1.0199763978375216</v>
          </cell>
          <cell r="AV16">
            <v>3.7470681958439203</v>
          </cell>
          <cell r="AW16">
            <v>595.94544702601308</v>
          </cell>
          <cell r="AX16">
            <v>0.77925818471518693</v>
          </cell>
          <cell r="AY16">
            <v>173.38809492308243</v>
          </cell>
          <cell r="AZ16" t="str">
            <v>24°12'06''</v>
          </cell>
          <cell r="BA16">
            <v>6.2190089136179072</v>
          </cell>
          <cell r="BB16">
            <v>1E-3</v>
          </cell>
          <cell r="BC16">
            <v>0.254</v>
          </cell>
          <cell r="BD16">
            <v>0.496</v>
          </cell>
          <cell r="BE16">
            <v>0.751</v>
          </cell>
          <cell r="BF16">
            <v>0.75</v>
          </cell>
          <cell r="BG16">
            <v>0</v>
          </cell>
          <cell r="BH16">
            <v>0</v>
          </cell>
          <cell r="BI16">
            <v>0</v>
          </cell>
          <cell r="BJ16">
            <v>0</v>
          </cell>
          <cell r="BK16">
            <v>0</v>
          </cell>
          <cell r="BL16">
            <v>0</v>
          </cell>
          <cell r="BM16">
            <v>0</v>
          </cell>
          <cell r="BN16">
            <v>0.75</v>
          </cell>
          <cell r="BO16">
            <v>711.08299999999997</v>
          </cell>
          <cell r="BP16">
            <v>708.48299999999995</v>
          </cell>
          <cell r="BQ16">
            <v>711.53300000000002</v>
          </cell>
          <cell r="BR16">
            <v>708.93299999999999</v>
          </cell>
          <cell r="BS16">
            <v>713.70299999999997</v>
          </cell>
          <cell r="BT16">
            <v>710.13300000000004</v>
          </cell>
          <cell r="BU16">
            <v>0</v>
          </cell>
          <cell r="BV16">
            <v>2.1699999999999591</v>
          </cell>
          <cell r="BW16">
            <v>1.2000000000000455</v>
          </cell>
          <cell r="BX16">
            <v>2.6199999999999593</v>
          </cell>
          <cell r="BY16">
            <v>450</v>
          </cell>
          <cell r="BZ16">
            <v>0.96250000000000002</v>
          </cell>
          <cell r="CA16">
            <v>0.5625</v>
          </cell>
          <cell r="CB16">
            <v>1.6850000000000023</v>
          </cell>
          <cell r="CC16">
            <v>1.4529389276641502</v>
          </cell>
          <cell r="CD16">
            <v>2826.6245772583702</v>
          </cell>
          <cell r="CE16">
            <v>8.6300124299999559E-2</v>
          </cell>
          <cell r="CF16">
            <v>711.97602547499639</v>
          </cell>
          <cell r="CG16">
            <v>3538.6006027333665</v>
          </cell>
          <cell r="CH16">
            <v>1.5</v>
          </cell>
          <cell r="CI16">
            <v>4487</v>
          </cell>
          <cell r="CJ16">
            <v>1.1829509480945064</v>
          </cell>
          <cell r="CK16">
            <v>1.5</v>
          </cell>
          <cell r="CL16">
            <v>2</v>
          </cell>
          <cell r="CM16">
            <v>2</v>
          </cell>
        </row>
        <row r="17">
          <cell r="A17">
            <v>6</v>
          </cell>
          <cell r="B17" t="str">
            <v>A06</v>
          </cell>
          <cell r="C17" t="str">
            <v>C07</v>
          </cell>
          <cell r="D17">
            <v>0.11</v>
          </cell>
          <cell r="E17">
            <v>-1.28</v>
          </cell>
          <cell r="F17">
            <v>0.43000000000000016</v>
          </cell>
          <cell r="G17">
            <v>5</v>
          </cell>
          <cell r="J17">
            <v>0</v>
          </cell>
          <cell r="K17">
            <v>0.18105549249407701</v>
          </cell>
          <cell r="L17">
            <v>3.9047398245147429</v>
          </cell>
          <cell r="M17">
            <v>3.9047398245147429</v>
          </cell>
          <cell r="N17">
            <v>452.71620450204074</v>
          </cell>
          <cell r="O17">
            <v>0.63363969674372367</v>
          </cell>
          <cell r="P17">
            <v>123.3493521686064</v>
          </cell>
          <cell r="R17">
            <v>5.41</v>
          </cell>
          <cell r="S17">
            <v>6.99</v>
          </cell>
          <cell r="T17">
            <v>98</v>
          </cell>
          <cell r="U17">
            <v>2740</v>
          </cell>
          <cell r="V17">
            <v>0.68799999999999994</v>
          </cell>
          <cell r="X17">
            <v>0</v>
          </cell>
          <cell r="Y17">
            <v>0</v>
          </cell>
          <cell r="AA17">
            <v>0</v>
          </cell>
          <cell r="AB17">
            <v>0</v>
          </cell>
          <cell r="AC17">
            <v>0.58479999999999999</v>
          </cell>
          <cell r="AD17">
            <v>4.0877520000000001</v>
          </cell>
          <cell r="AE17">
            <v>13.641572862094037</v>
          </cell>
          <cell r="AF17">
            <v>13.641572862094037</v>
          </cell>
          <cell r="AG17">
            <v>14.340572862094037</v>
          </cell>
          <cell r="AH17">
            <v>137.68992503070044</v>
          </cell>
          <cell r="AI17">
            <v>40.229999999999997</v>
          </cell>
          <cell r="AJ17">
            <v>9.5299999999999994</v>
          </cell>
          <cell r="AK17">
            <v>10</v>
          </cell>
          <cell r="AL17">
            <v>0.25</v>
          </cell>
          <cell r="AM17">
            <v>1.4E-2</v>
          </cell>
          <cell r="AN17">
            <v>0.19001126289367676</v>
          </cell>
          <cell r="AO17">
            <v>0.24627685546875</v>
          </cell>
          <cell r="AP17">
            <v>0.76004505157470703</v>
          </cell>
          <cell r="AQ17">
            <v>3.4396027150155191</v>
          </cell>
          <cell r="AR17">
            <v>2.534132949407506</v>
          </cell>
          <cell r="AS17">
            <v>5.4837776471765869</v>
          </cell>
          <cell r="AT17">
            <v>0.60300034847819217</v>
          </cell>
          <cell r="AU17">
            <v>0.79301161137186893</v>
          </cell>
          <cell r="AV17">
            <v>3.478649627315622</v>
          </cell>
          <cell r="AW17">
            <v>170.75781427480672</v>
          </cell>
          <cell r="AX17">
            <v>0.80634626072872462</v>
          </cell>
          <cell r="AY17">
            <v>123.05013851849486</v>
          </cell>
          <cell r="AZ17" t="str">
            <v>50°20'17''</v>
          </cell>
          <cell r="BA17">
            <v>5.1074356833435486</v>
          </cell>
          <cell r="BB17">
            <v>1E-3</v>
          </cell>
          <cell r="BC17">
            <v>1.7000000000000001E-2</v>
          </cell>
          <cell r="BD17">
            <v>0.25800000000000001</v>
          </cell>
          <cell r="BE17">
            <v>0.27600000000000002</v>
          </cell>
          <cell r="BF17">
            <v>0.27500000000000002</v>
          </cell>
          <cell r="BG17">
            <v>1.40553875471339</v>
          </cell>
          <cell r="BH17">
            <v>4.8</v>
          </cell>
          <cell r="BI17">
            <v>1.2</v>
          </cell>
          <cell r="BJ17">
            <v>0</v>
          </cell>
          <cell r="BK17">
            <v>0</v>
          </cell>
          <cell r="BL17">
            <v>0</v>
          </cell>
          <cell r="BM17">
            <v>1.3419839564437259</v>
          </cell>
          <cell r="BN17">
            <v>1.01</v>
          </cell>
          <cell r="BO17">
            <v>707.52299999999991</v>
          </cell>
          <cell r="BP17">
            <v>703.69299999999987</v>
          </cell>
          <cell r="BQ17">
            <v>707.77299999999991</v>
          </cell>
          <cell r="BR17">
            <v>703.94299999999987</v>
          </cell>
          <cell r="BS17">
            <v>710.13300000000004</v>
          </cell>
          <cell r="BT17">
            <v>705.19299999999998</v>
          </cell>
          <cell r="BU17">
            <v>0</v>
          </cell>
          <cell r="BV17">
            <v>2.3600000000001273</v>
          </cell>
          <cell r="BW17">
            <v>1.2500000000001137</v>
          </cell>
          <cell r="BX17">
            <v>2.6100000000001273</v>
          </cell>
          <cell r="BY17">
            <v>250</v>
          </cell>
          <cell r="BZ17">
            <v>0.71250000000000002</v>
          </cell>
          <cell r="CA17">
            <v>0.3125</v>
          </cell>
          <cell r="CB17">
            <v>1.8050000000001205</v>
          </cell>
          <cell r="CC17">
            <v>1.9421167236767078</v>
          </cell>
          <cell r="CD17">
            <v>2070.4481553084079</v>
          </cell>
          <cell r="CE17">
            <v>4.2825757596623104E-2</v>
          </cell>
          <cell r="CF17">
            <v>353.31250017214063</v>
          </cell>
          <cell r="CG17">
            <v>2423.7606554805484</v>
          </cell>
          <cell r="CH17">
            <v>1.5</v>
          </cell>
          <cell r="CI17">
            <v>2957</v>
          </cell>
          <cell r="CJ17">
            <v>1.2295032070411982</v>
          </cell>
          <cell r="CK17">
            <v>1.5</v>
          </cell>
          <cell r="CL17">
            <v>2</v>
          </cell>
          <cell r="CM17">
            <v>2</v>
          </cell>
        </row>
        <row r="18">
          <cell r="A18">
            <v>7</v>
          </cell>
          <cell r="B18" t="str">
            <v>C07</v>
          </cell>
          <cell r="C18" t="str">
            <v>C61</v>
          </cell>
          <cell r="D18">
            <v>0.18</v>
          </cell>
          <cell r="F18">
            <v>0.6100000000000001</v>
          </cell>
          <cell r="G18">
            <v>5</v>
          </cell>
          <cell r="J18">
            <v>0</v>
          </cell>
          <cell r="K18">
            <v>0.34650327688695443</v>
          </cell>
          <cell r="L18">
            <v>4.2512431014016974</v>
          </cell>
          <cell r="M18">
            <v>4.2512431014016974</v>
          </cell>
          <cell r="N18">
            <v>445.74692635114201</v>
          </cell>
          <cell r="O18">
            <v>0.63069428238039649</v>
          </cell>
          <cell r="P18">
            <v>171.48932308136361</v>
          </cell>
          <cell r="S18">
            <v>6.99</v>
          </cell>
          <cell r="T18">
            <v>98</v>
          </cell>
          <cell r="U18">
            <v>2740</v>
          </cell>
          <cell r="V18">
            <v>0.68799999999999994</v>
          </cell>
          <cell r="X18">
            <v>0</v>
          </cell>
          <cell r="Y18">
            <v>0</v>
          </cell>
          <cell r="AA18">
            <v>0</v>
          </cell>
          <cell r="AB18">
            <v>0</v>
          </cell>
          <cell r="AC18">
            <v>0.58479999999999999</v>
          </cell>
          <cell r="AD18">
            <v>4.0877520000000001</v>
          </cell>
          <cell r="AE18">
            <v>13.641572862094037</v>
          </cell>
          <cell r="AF18">
            <v>13.641572862094037</v>
          </cell>
          <cell r="AG18">
            <v>14.340572862094037</v>
          </cell>
          <cell r="AH18">
            <v>185.82989594345764</v>
          </cell>
          <cell r="AI18">
            <v>34.28</v>
          </cell>
          <cell r="AJ18">
            <v>5.58</v>
          </cell>
          <cell r="AK18">
            <v>12</v>
          </cell>
          <cell r="AL18">
            <v>0.30000000000000004</v>
          </cell>
          <cell r="AM18">
            <v>1.4E-2</v>
          </cell>
          <cell r="AN18">
            <v>0.24190979003906252</v>
          </cell>
          <cell r="AO18">
            <v>0.29179687500000001</v>
          </cell>
          <cell r="AP18">
            <v>0.80636596679687489</v>
          </cell>
          <cell r="AQ18">
            <v>3.0425379661971554</v>
          </cell>
          <cell r="AR18">
            <v>1.9122336454936288</v>
          </cell>
          <cell r="AS18">
            <v>4.0296157883654304</v>
          </cell>
          <cell r="AT18">
            <v>0.47181637491086253</v>
          </cell>
          <cell r="AU18">
            <v>0.71372616494992502</v>
          </cell>
          <cell r="AV18">
            <v>3.0058605937136016</v>
          </cell>
          <cell r="AW18">
            <v>212.47176507582842</v>
          </cell>
          <cell r="AX18">
            <v>0.87460983758071276</v>
          </cell>
          <cell r="AY18">
            <v>121.46197312984964</v>
          </cell>
          <cell r="AZ18" t="str">
            <v>01°35'17''</v>
          </cell>
          <cell r="BA18">
            <v>4.1073263684940535</v>
          </cell>
          <cell r="BB18">
            <v>1E-3</v>
          </cell>
          <cell r="BC18">
            <v>2.5999999999999999E-2</v>
          </cell>
          <cell r="BD18">
            <v>0.214</v>
          </cell>
          <cell r="BE18">
            <v>0.24099999999999999</v>
          </cell>
          <cell r="BF18">
            <v>0.24</v>
          </cell>
          <cell r="BG18">
            <v>1.2025499648738953</v>
          </cell>
          <cell r="BH18">
            <v>3.9999999999999991</v>
          </cell>
          <cell r="BI18">
            <v>1.2</v>
          </cell>
          <cell r="BJ18">
            <v>0</v>
          </cell>
          <cell r="BK18">
            <v>0</v>
          </cell>
          <cell r="BL18">
            <v>0</v>
          </cell>
          <cell r="BM18">
            <v>1.2463565250293192</v>
          </cell>
          <cell r="BN18">
            <v>1.06</v>
          </cell>
          <cell r="BO18">
            <v>703.36299999999994</v>
          </cell>
          <cell r="BP18">
            <v>701.45299999999997</v>
          </cell>
          <cell r="BQ18">
            <v>703.6629999999999</v>
          </cell>
          <cell r="BR18">
            <v>701.75299999999993</v>
          </cell>
          <cell r="BS18">
            <v>705.19299999999998</v>
          </cell>
          <cell r="BT18">
            <v>703.00300000000016</v>
          </cell>
          <cell r="BU18">
            <v>0</v>
          </cell>
          <cell r="BV18">
            <v>1.5300000000000864</v>
          </cell>
          <cell r="BW18">
            <v>1.2500000000002274</v>
          </cell>
          <cell r="BX18">
            <v>1.8300000000000864</v>
          </cell>
          <cell r="BY18">
            <v>300</v>
          </cell>
          <cell r="BZ18">
            <v>0.77500000000000002</v>
          </cell>
          <cell r="CA18">
            <v>0.375</v>
          </cell>
          <cell r="CB18">
            <v>1.3900000000001569</v>
          </cell>
          <cell r="CC18">
            <v>1.4819881387386633</v>
          </cell>
          <cell r="CD18">
            <v>1869.2501642428103</v>
          </cell>
          <cell r="CE18">
            <v>8.2668075285198483E-2</v>
          </cell>
          <cell r="CF18">
            <v>682.01162110288749</v>
          </cell>
          <cell r="CG18">
            <v>2551.2617853456977</v>
          </cell>
          <cell r="CH18">
            <v>1.5</v>
          </cell>
          <cell r="CI18">
            <v>3365</v>
          </cell>
          <cell r="CJ18">
            <v>1.1372637973309203</v>
          </cell>
          <cell r="CK18">
            <v>1.5</v>
          </cell>
          <cell r="CL18">
            <v>2</v>
          </cell>
          <cell r="CM18">
            <v>2</v>
          </cell>
        </row>
        <row r="19">
          <cell r="A19">
            <v>8</v>
          </cell>
          <cell r="B19" t="str">
            <v>C61</v>
          </cell>
          <cell r="C19" t="str">
            <v>C08</v>
          </cell>
          <cell r="D19">
            <v>0.04</v>
          </cell>
          <cell r="F19">
            <v>0.65000000000000013</v>
          </cell>
          <cell r="G19">
            <v>5</v>
          </cell>
          <cell r="J19">
            <v>0</v>
          </cell>
          <cell r="K19">
            <v>0.24142491561781468</v>
          </cell>
          <cell r="L19">
            <v>4.4926680170195121</v>
          </cell>
          <cell r="M19">
            <v>4.4926680170195121</v>
          </cell>
          <cell r="N19">
            <v>441.00779427951176</v>
          </cell>
          <cell r="O19">
            <v>0.62818710359408092</v>
          </cell>
          <cell r="P19">
            <v>180.07301581805956</v>
          </cell>
          <cell r="Q19">
            <v>0.33</v>
          </cell>
          <cell r="S19">
            <v>7.32</v>
          </cell>
          <cell r="T19">
            <v>98</v>
          </cell>
          <cell r="U19">
            <v>2869</v>
          </cell>
          <cell r="V19">
            <v>0.68799999999999994</v>
          </cell>
          <cell r="X19">
            <v>0</v>
          </cell>
          <cell r="Y19">
            <v>0</v>
          </cell>
          <cell r="AA19">
            <v>0</v>
          </cell>
          <cell r="AB19">
            <v>0</v>
          </cell>
          <cell r="AC19">
            <v>0.58479999999999999</v>
          </cell>
          <cell r="AD19">
            <v>4.2807360000000001</v>
          </cell>
          <cell r="AE19">
            <v>14.237373129122957</v>
          </cell>
          <cell r="AF19">
            <v>14.237373129122957</v>
          </cell>
          <cell r="AG19">
            <v>14.969373129122957</v>
          </cell>
          <cell r="AH19">
            <v>195.04238894718253</v>
          </cell>
          <cell r="AI19">
            <v>18.920000000000002</v>
          </cell>
          <cell r="AJ19">
            <v>1.53</v>
          </cell>
          <cell r="AK19">
            <v>16</v>
          </cell>
          <cell r="AL19">
            <v>0.4</v>
          </cell>
          <cell r="AM19">
            <v>1.4E-2</v>
          </cell>
          <cell r="AN19">
            <v>0.30604972839355471</v>
          </cell>
          <cell r="AO19">
            <v>0.3195312500000001</v>
          </cell>
          <cell r="AP19">
            <v>0.76512432098388672</v>
          </cell>
          <cell r="AQ19">
            <v>1.8904898693461605</v>
          </cell>
          <cell r="AR19">
            <v>1.0933902959748305</v>
          </cell>
          <cell r="AS19">
            <v>1.4158329987051654</v>
          </cell>
          <cell r="AT19">
            <v>0.18215861091235794</v>
          </cell>
          <cell r="AU19">
            <v>0.48820833930591268</v>
          </cell>
          <cell r="AV19">
            <v>1.9067332587890613</v>
          </cell>
          <cell r="AW19">
            <v>239.60716792668165</v>
          </cell>
          <cell r="AX19">
            <v>0.81400899077804012</v>
          </cell>
          <cell r="AY19">
            <v>121.46171530625648</v>
          </cell>
          <cell r="AZ19" t="str">
            <v>00°00'00''</v>
          </cell>
          <cell r="BA19">
            <v>1000</v>
          </cell>
          <cell r="BB19">
            <v>1E-3</v>
          </cell>
          <cell r="BC19">
            <v>5.8000000000000003E-2</v>
          </cell>
          <cell r="BD19">
            <v>1.6E-2</v>
          </cell>
          <cell r="BE19">
            <v>7.5000000000000011E-2</v>
          </cell>
          <cell r="BF19">
            <v>7.400000000000001E-2</v>
          </cell>
          <cell r="BG19">
            <v>0</v>
          </cell>
          <cell r="BH19">
            <v>0</v>
          </cell>
          <cell r="BI19">
            <v>0</v>
          </cell>
          <cell r="BJ19">
            <v>0</v>
          </cell>
          <cell r="BK19">
            <v>0</v>
          </cell>
          <cell r="BL19">
            <v>0</v>
          </cell>
          <cell r="BM19">
            <v>0</v>
          </cell>
          <cell r="BN19">
            <v>0.1</v>
          </cell>
          <cell r="BO19">
            <v>697.15299999999991</v>
          </cell>
          <cell r="BP19">
            <v>696.86299999999994</v>
          </cell>
          <cell r="BQ19">
            <v>697.55299999999988</v>
          </cell>
          <cell r="BR19">
            <v>697.26299999999992</v>
          </cell>
          <cell r="BS19">
            <v>703.00300000000016</v>
          </cell>
          <cell r="BT19">
            <v>702.74299999999994</v>
          </cell>
          <cell r="BU19">
            <v>4.3000000000000682</v>
          </cell>
          <cell r="BV19">
            <v>5.4500000000002728</v>
          </cell>
          <cell r="BW19">
            <v>5.4800000000000182</v>
          </cell>
          <cell r="BX19">
            <v>5.8500000000002732</v>
          </cell>
          <cell r="BY19">
            <v>400</v>
          </cell>
          <cell r="BZ19">
            <v>0.9</v>
          </cell>
          <cell r="CA19">
            <v>0.5</v>
          </cell>
          <cell r="CB19">
            <v>5.4650000000001455</v>
          </cell>
          <cell r="CC19">
            <v>3.3503438135874428</v>
          </cell>
          <cell r="CD19">
            <v>5698.9348269122411</v>
          </cell>
          <cell r="CE19">
            <v>7.9243436539873091E-3</v>
          </cell>
          <cell r="CF19">
            <v>65.3758351453953</v>
          </cell>
          <cell r="CG19">
            <v>5764.3106620576364</v>
          </cell>
          <cell r="CH19">
            <v>1.5</v>
          </cell>
          <cell r="CI19">
            <v>4079</v>
          </cell>
          <cell r="CJ19">
            <v>2.1197514079643183</v>
          </cell>
          <cell r="CK19">
            <v>2.2000000000000002</v>
          </cell>
          <cell r="CL19">
            <v>2</v>
          </cell>
          <cell r="CM19">
            <v>2</v>
          </cell>
        </row>
        <row r="20">
          <cell r="A20">
            <v>9</v>
          </cell>
          <cell r="B20" t="str">
            <v>C08</v>
          </cell>
          <cell r="C20" t="str">
            <v>C09</v>
          </cell>
          <cell r="D20">
            <v>0.62</v>
          </cell>
          <cell r="F20">
            <v>1.27</v>
          </cell>
          <cell r="G20">
            <v>5</v>
          </cell>
          <cell r="J20">
            <v>0</v>
          </cell>
          <cell r="K20">
            <v>6.5016643146473818E-2</v>
          </cell>
          <cell r="L20">
            <v>4.5576846601659859</v>
          </cell>
          <cell r="M20">
            <v>4.5576846601659859</v>
          </cell>
          <cell r="N20">
            <v>439.74748222771825</v>
          </cell>
          <cell r="O20">
            <v>0.63108321114369492</v>
          </cell>
          <cell r="P20">
            <v>352.44691153431165</v>
          </cell>
          <cell r="Q20">
            <v>0.62</v>
          </cell>
          <cell r="S20">
            <v>7.94</v>
          </cell>
          <cell r="T20">
            <v>98</v>
          </cell>
          <cell r="U20">
            <v>3112</v>
          </cell>
          <cell r="V20">
            <v>0.68799999999999994</v>
          </cell>
          <cell r="X20">
            <v>0</v>
          </cell>
          <cell r="Y20">
            <v>0</v>
          </cell>
          <cell r="AA20">
            <v>0</v>
          </cell>
          <cell r="AB20">
            <v>0</v>
          </cell>
          <cell r="AC20">
            <v>0.58479999999999999</v>
          </cell>
          <cell r="AD20">
            <v>4.6433119999999999</v>
          </cell>
          <cell r="AE20">
            <v>15.35151028272357</v>
          </cell>
          <cell r="AF20">
            <v>15.35151028272357</v>
          </cell>
          <cell r="AG20">
            <v>16.145510282723571</v>
          </cell>
          <cell r="AH20">
            <v>368.59242181703524</v>
          </cell>
          <cell r="AI20">
            <v>54.56</v>
          </cell>
          <cell r="AJ20">
            <v>2.38</v>
          </cell>
          <cell r="AK20">
            <v>18</v>
          </cell>
          <cell r="AL20">
            <v>0.45</v>
          </cell>
          <cell r="AM20">
            <v>1.4E-2</v>
          </cell>
          <cell r="AN20">
            <v>0.37129755020141608</v>
          </cell>
          <cell r="AO20">
            <v>0.41044921875000007</v>
          </cell>
          <cell r="AP20">
            <v>0.82510566711425792</v>
          </cell>
          <cell r="AQ20">
            <v>2.625941165867649</v>
          </cell>
          <cell r="AR20">
            <v>1.3073368269613086</v>
          </cell>
          <cell r="AS20">
            <v>2.6224234769082191</v>
          </cell>
          <cell r="AT20">
            <v>0.35145601460745907</v>
          </cell>
          <cell r="AU20">
            <v>0.7227535648088752</v>
          </cell>
          <cell r="AV20">
            <v>2.5723756309570667</v>
          </cell>
          <cell r="AW20">
            <v>409.11866696471162</v>
          </cell>
          <cell r="AX20">
            <v>0.90094256649704041</v>
          </cell>
          <cell r="AY20">
            <v>117.92527848673406</v>
          </cell>
          <cell r="AZ20" t="str">
            <v>03°32'11''</v>
          </cell>
          <cell r="BA20">
            <v>43.1904326159652</v>
          </cell>
          <cell r="BB20">
            <v>0.23499999999999999</v>
          </cell>
          <cell r="BC20">
            <v>1.7000000000000001E-2</v>
          </cell>
          <cell r="BD20">
            <v>1.2999999999999999E-2</v>
          </cell>
          <cell r="BE20">
            <v>0.26500000000000001</v>
          </cell>
          <cell r="BF20">
            <v>0.26500000000000001</v>
          </cell>
          <cell r="BG20">
            <v>0</v>
          </cell>
          <cell r="BH20">
            <v>0</v>
          </cell>
          <cell r="BI20">
            <v>0</v>
          </cell>
          <cell r="BJ20">
            <v>0</v>
          </cell>
          <cell r="BK20">
            <v>0</v>
          </cell>
          <cell r="BL20">
            <v>0</v>
          </cell>
          <cell r="BM20">
            <v>0</v>
          </cell>
          <cell r="BN20">
            <v>0.27</v>
          </cell>
          <cell r="BO20">
            <v>696.59299999999996</v>
          </cell>
          <cell r="BP20">
            <v>695.29300000000001</v>
          </cell>
          <cell r="BQ20">
            <v>697.04300000000001</v>
          </cell>
          <cell r="BR20">
            <v>695.74300000000005</v>
          </cell>
          <cell r="BS20">
            <v>702.74299999999994</v>
          </cell>
          <cell r="BT20">
            <v>698.83300000000008</v>
          </cell>
          <cell r="BU20">
            <v>0</v>
          </cell>
          <cell r="BV20">
            <v>5.6999999999999318</v>
          </cell>
          <cell r="BW20">
            <v>3.0900000000000318</v>
          </cell>
          <cell r="BX20">
            <v>6.149999999999932</v>
          </cell>
          <cell r="BY20">
            <v>450</v>
          </cell>
          <cell r="BZ20">
            <v>0.96250000000000002</v>
          </cell>
          <cell r="CA20">
            <v>0.5625</v>
          </cell>
          <cell r="CB20">
            <v>4.3949999999999818</v>
          </cell>
          <cell r="CC20">
            <v>2.8809020695580791</v>
          </cell>
          <cell r="CD20">
            <v>5604.6599340407338</v>
          </cell>
          <cell r="CE20">
            <v>1.3709704677613455E-2</v>
          </cell>
          <cell r="CF20">
            <v>113.105063590311</v>
          </cell>
          <cell r="CG20">
            <v>5717.7649976310449</v>
          </cell>
          <cell r="CH20">
            <v>1.5</v>
          </cell>
          <cell r="CI20">
            <v>4487</v>
          </cell>
          <cell r="CJ20">
            <v>1.9114436140955131</v>
          </cell>
          <cell r="CK20">
            <v>2.2000000000000002</v>
          </cell>
          <cell r="CL20">
            <v>2</v>
          </cell>
          <cell r="CM20">
            <v>2</v>
          </cell>
        </row>
        <row r="21">
          <cell r="A21">
            <v>10</v>
          </cell>
          <cell r="B21" t="str">
            <v>C09</v>
          </cell>
          <cell r="C21" t="str">
            <v>C10</v>
          </cell>
          <cell r="F21">
            <v>1.27</v>
          </cell>
          <cell r="G21">
            <v>5</v>
          </cell>
          <cell r="J21">
            <v>0</v>
          </cell>
          <cell r="K21">
            <v>7.5797436158161771E-2</v>
          </cell>
          <cell r="L21">
            <v>4.6334820963241476</v>
          </cell>
          <cell r="M21">
            <v>4.6334820963241476</v>
          </cell>
          <cell r="N21">
            <v>438.28660769752878</v>
          </cell>
          <cell r="O21">
            <v>0.63716135458167367</v>
          </cell>
          <cell r="P21">
            <v>354.65929659256631</v>
          </cell>
          <cell r="S21">
            <v>7.94</v>
          </cell>
          <cell r="T21">
            <v>98</v>
          </cell>
          <cell r="U21">
            <v>3112</v>
          </cell>
          <cell r="V21">
            <v>0.68799999999999994</v>
          </cell>
          <cell r="X21">
            <v>0</v>
          </cell>
          <cell r="Y21">
            <v>0</v>
          </cell>
          <cell r="AA21">
            <v>0</v>
          </cell>
          <cell r="AB21">
            <v>0</v>
          </cell>
          <cell r="AC21">
            <v>0.58479999999999999</v>
          </cell>
          <cell r="AD21">
            <v>4.6433119999999999</v>
          </cell>
          <cell r="AE21">
            <v>15.35151028272357</v>
          </cell>
          <cell r="AF21">
            <v>15.35151028272357</v>
          </cell>
          <cell r="AG21">
            <v>16.145510282723571</v>
          </cell>
          <cell r="AH21">
            <v>370.8048068752899</v>
          </cell>
          <cell r="AI21">
            <v>20.079999999999998</v>
          </cell>
          <cell r="AJ21">
            <v>3.75</v>
          </cell>
          <cell r="AK21">
            <v>18</v>
          </cell>
          <cell r="AL21">
            <v>0.45</v>
          </cell>
          <cell r="AM21">
            <v>1.4E-2</v>
          </cell>
          <cell r="AN21">
            <v>0.31743514537811279</v>
          </cell>
          <cell r="AO21">
            <v>0.41132812500000004</v>
          </cell>
          <cell r="AP21">
            <v>0.70541143417358398</v>
          </cell>
          <cell r="AQ21">
            <v>3.0922111664149985</v>
          </cell>
          <cell r="AR21">
            <v>1.8245575255366293</v>
          </cell>
          <cell r="AS21">
            <v>3.665719761637583</v>
          </cell>
          <cell r="AT21">
            <v>0.48734810895522962</v>
          </cell>
          <cell r="AU21">
            <v>0.80478325433334241</v>
          </cell>
          <cell r="AV21">
            <v>3.2289516504002553</v>
          </cell>
          <cell r="AW21">
            <v>513.5425709245128</v>
          </cell>
          <cell r="AX21">
            <v>0.72205271358077072</v>
          </cell>
          <cell r="AY21">
            <v>119.50807788276418</v>
          </cell>
          <cell r="AZ21" t="str">
            <v>01°34'58''</v>
          </cell>
          <cell r="BA21">
            <v>96.524568417690219</v>
          </cell>
          <cell r="BB21">
            <v>8.2000000000000003E-2</v>
          </cell>
          <cell r="BC21">
            <v>1.4E-2</v>
          </cell>
          <cell r="BD21">
            <v>2.1000000000000001E-2</v>
          </cell>
          <cell r="BE21">
            <v>0.11700000000000001</v>
          </cell>
          <cell r="BF21">
            <v>0.11700000000000001</v>
          </cell>
          <cell r="BG21">
            <v>0</v>
          </cell>
          <cell r="BH21">
            <v>0</v>
          </cell>
          <cell r="BI21">
            <v>0</v>
          </cell>
          <cell r="BJ21">
            <v>0</v>
          </cell>
          <cell r="BK21">
            <v>0</v>
          </cell>
          <cell r="BL21">
            <v>0</v>
          </cell>
          <cell r="BM21">
            <v>0</v>
          </cell>
          <cell r="BN21">
            <v>0.12</v>
          </cell>
          <cell r="BO21">
            <v>694.00300000000004</v>
          </cell>
          <cell r="BP21">
            <v>693.25300000000004</v>
          </cell>
          <cell r="BQ21">
            <v>694.45300000000009</v>
          </cell>
          <cell r="BR21">
            <v>693.70300000000009</v>
          </cell>
          <cell r="BS21">
            <v>698.83300000000008</v>
          </cell>
          <cell r="BT21">
            <v>694.95299999999997</v>
          </cell>
          <cell r="BU21">
            <v>1.2899999999999636</v>
          </cell>
          <cell r="BV21">
            <v>4.3799999999999955</v>
          </cell>
          <cell r="BW21">
            <v>1.2499999999998863</v>
          </cell>
          <cell r="BX21">
            <v>4.8299999999999956</v>
          </cell>
          <cell r="BY21">
            <v>450</v>
          </cell>
          <cell r="BZ21">
            <v>0.96250000000000002</v>
          </cell>
          <cell r="CA21">
            <v>0.5625</v>
          </cell>
          <cell r="CB21">
            <v>2.8149999999999409</v>
          </cell>
          <cell r="CC21">
            <v>2.1568742729422317</v>
          </cell>
          <cell r="CD21">
            <v>4196.0977945275681</v>
          </cell>
          <cell r="CE21">
            <v>3.2761069157960954E-2</v>
          </cell>
          <cell r="CF21">
            <v>270.27882055317787</v>
          </cell>
          <cell r="CG21">
            <v>4466.376615080746</v>
          </cell>
          <cell r="CH21">
            <v>1.5</v>
          </cell>
          <cell r="CI21">
            <v>4487</v>
          </cell>
          <cell r="CJ21">
            <v>1.4931056212661287</v>
          </cell>
          <cell r="CK21">
            <v>1.5</v>
          </cell>
          <cell r="CL21">
            <v>2</v>
          </cell>
          <cell r="CM21">
            <v>2</v>
          </cell>
        </row>
        <row r="22">
          <cell r="A22">
            <v>11</v>
          </cell>
          <cell r="B22" t="str">
            <v>C10</v>
          </cell>
          <cell r="C22" t="str">
            <v>C11</v>
          </cell>
          <cell r="F22">
            <v>1.27</v>
          </cell>
          <cell r="G22">
            <v>5</v>
          </cell>
          <cell r="J22">
            <v>0</v>
          </cell>
          <cell r="K22">
            <v>2.0629546385722234E-2</v>
          </cell>
          <cell r="L22">
            <v>4.6541116427098697</v>
          </cell>
          <cell r="M22">
            <v>4.6541116427098697</v>
          </cell>
          <cell r="N22">
            <v>437.8905648792479</v>
          </cell>
          <cell r="O22">
            <v>0.63867975288959733</v>
          </cell>
          <cell r="P22">
            <v>355.18323396760064</v>
          </cell>
          <cell r="S22">
            <v>7.94</v>
          </cell>
          <cell r="T22">
            <v>98</v>
          </cell>
          <cell r="U22">
            <v>3112</v>
          </cell>
          <cell r="V22">
            <v>0.68799999999999994</v>
          </cell>
          <cell r="X22">
            <v>0</v>
          </cell>
          <cell r="Y22">
            <v>0</v>
          </cell>
          <cell r="AA22">
            <v>0</v>
          </cell>
          <cell r="AB22">
            <v>0</v>
          </cell>
          <cell r="AC22">
            <v>0.58479999999999999</v>
          </cell>
          <cell r="AD22">
            <v>4.6433119999999999</v>
          </cell>
          <cell r="AE22">
            <v>15.35151028272357</v>
          </cell>
          <cell r="AF22">
            <v>15.35151028272357</v>
          </cell>
          <cell r="AG22">
            <v>16.145510282723571</v>
          </cell>
          <cell r="AH22">
            <v>371.32874425032423</v>
          </cell>
          <cell r="AI22">
            <v>25.09</v>
          </cell>
          <cell r="AJ22">
            <v>19.04</v>
          </cell>
          <cell r="AK22">
            <v>18</v>
          </cell>
          <cell r="AL22">
            <v>0.45</v>
          </cell>
          <cell r="AM22">
            <v>1.4E-2</v>
          </cell>
          <cell r="AN22">
            <v>0.19840439558029183</v>
          </cell>
          <cell r="AO22">
            <v>0.41132812500000004</v>
          </cell>
          <cell r="AP22">
            <v>0.44089865684509294</v>
          </cell>
          <cell r="AQ22">
            <v>5.4945343586537332</v>
          </cell>
          <cell r="AR22">
            <v>4.5069873790235855</v>
          </cell>
          <cell r="AS22">
            <v>12.606656596432973</v>
          </cell>
          <cell r="AT22">
            <v>1.5387312853428334</v>
          </cell>
          <cell r="AU22">
            <v>1.7371356809231253</v>
          </cell>
          <cell r="AV22">
            <v>7.2757770096350631</v>
          </cell>
          <cell r="AW22">
            <v>1157.1623348829933</v>
          </cell>
          <cell r="AX22">
            <v>0.32089598240152817</v>
          </cell>
          <cell r="AY22">
            <v>124.52499114507151</v>
          </cell>
          <cell r="AZ22" t="str">
            <v>05°01'01''</v>
          </cell>
          <cell r="BA22">
            <v>30.435270669453658</v>
          </cell>
          <cell r="BB22">
            <v>0.93200000000000005</v>
          </cell>
          <cell r="BC22">
            <v>0.105</v>
          </cell>
          <cell r="BD22">
            <v>4.7E-2</v>
          </cell>
          <cell r="BE22">
            <v>1.0840000000000001</v>
          </cell>
          <cell r="BF22">
            <v>1.0840000000000001</v>
          </cell>
          <cell r="BG22">
            <v>0.87200297682874595</v>
          </cell>
          <cell r="BH22">
            <v>2.6666666666666665</v>
          </cell>
          <cell r="BI22">
            <v>1.2</v>
          </cell>
          <cell r="BJ22">
            <v>0</v>
          </cell>
          <cell r="BK22">
            <v>0</v>
          </cell>
          <cell r="BL22">
            <v>0</v>
          </cell>
          <cell r="BM22">
            <v>1.1622654122143776</v>
          </cell>
          <cell r="BN22">
            <v>0.84</v>
          </cell>
          <cell r="BO22">
            <v>692.41300000000001</v>
          </cell>
          <cell r="BP22">
            <v>687.63300000000004</v>
          </cell>
          <cell r="BQ22">
            <v>692.86300000000006</v>
          </cell>
          <cell r="BR22">
            <v>688.08300000000008</v>
          </cell>
          <cell r="BS22">
            <v>694.95299999999997</v>
          </cell>
          <cell r="BT22">
            <v>689.34300000000007</v>
          </cell>
          <cell r="BU22">
            <v>0</v>
          </cell>
          <cell r="BV22">
            <v>2.0899999999999181</v>
          </cell>
          <cell r="BW22">
            <v>1.2599999999999909</v>
          </cell>
          <cell r="BX22">
            <v>2.5399999999999183</v>
          </cell>
          <cell r="BY22">
            <v>450</v>
          </cell>
          <cell r="BZ22">
            <v>0.96250000000000002</v>
          </cell>
          <cell r="CA22">
            <v>0.5625</v>
          </cell>
          <cell r="CB22">
            <v>1.6749999999999545</v>
          </cell>
          <cell r="CC22">
            <v>1.4458622359710975</v>
          </cell>
          <cell r="CD22">
            <v>2812.8572052894597</v>
          </cell>
          <cell r="CE22">
            <v>8.7242482775220398E-2</v>
          </cell>
          <cell r="CF22">
            <v>719.75048289556833</v>
          </cell>
          <cell r="CG22">
            <v>3532.6076881850281</v>
          </cell>
          <cell r="CH22">
            <v>1.5</v>
          </cell>
          <cell r="CI22">
            <v>4487</v>
          </cell>
          <cell r="CJ22">
            <v>1.1809475222370276</v>
          </cell>
          <cell r="CK22">
            <v>1.5</v>
          </cell>
          <cell r="CL22">
            <v>2</v>
          </cell>
          <cell r="CM22">
            <v>2</v>
          </cell>
        </row>
        <row r="23">
          <cell r="A23">
            <v>12</v>
          </cell>
          <cell r="B23" t="str">
            <v>C11</v>
          </cell>
          <cell r="C23" t="str">
            <v>A12</v>
          </cell>
          <cell r="E23">
            <v>0.28000000000000003</v>
          </cell>
          <cell r="F23">
            <v>1.55</v>
          </cell>
          <cell r="G23">
            <v>5</v>
          </cell>
          <cell r="J23">
            <v>0</v>
          </cell>
          <cell r="K23">
            <v>0</v>
          </cell>
          <cell r="L23">
            <v>4.6541116427098697</v>
          </cell>
          <cell r="M23">
            <v>4.6541116427098697</v>
          </cell>
          <cell r="N23">
            <v>437.8905648792479</v>
          </cell>
          <cell r="O23">
            <v>0.63306000000000051</v>
          </cell>
          <cell r="P23">
            <v>429.67705155380821</v>
          </cell>
          <cell r="R23">
            <v>0.28000000000000003</v>
          </cell>
          <cell r="S23">
            <v>8.2200000000000006</v>
          </cell>
          <cell r="T23">
            <v>98</v>
          </cell>
          <cell r="U23">
            <v>110</v>
          </cell>
          <cell r="V23">
            <v>0.68799999999999994</v>
          </cell>
          <cell r="X23">
            <v>0</v>
          </cell>
          <cell r="Y23">
            <v>0</v>
          </cell>
          <cell r="AA23">
            <v>0</v>
          </cell>
          <cell r="AB23">
            <v>0</v>
          </cell>
          <cell r="AC23">
            <v>0.58479999999999999</v>
          </cell>
          <cell r="AD23">
            <v>4.8070560000000002</v>
          </cell>
          <cell r="AE23">
            <v>15.852551091358571</v>
          </cell>
          <cell r="AF23">
            <v>15.852551091358571</v>
          </cell>
          <cell r="AG23">
            <v>16.67455109135857</v>
          </cell>
          <cell r="AH23">
            <v>446.35160264516679</v>
          </cell>
          <cell r="AI23">
            <v>5</v>
          </cell>
          <cell r="AJ23">
            <v>3.5</v>
          </cell>
          <cell r="AK23">
            <v>18</v>
          </cell>
          <cell r="AL23">
            <v>0.45</v>
          </cell>
          <cell r="AM23">
            <v>1.4E-2</v>
          </cell>
          <cell r="AN23">
            <v>0.3708824515342713</v>
          </cell>
          <cell r="AO23">
            <v>0.42934570312499998</v>
          </cell>
          <cell r="AP23">
            <v>0.82418322563171398</v>
          </cell>
          <cell r="AQ23">
            <v>3.1831374235550873</v>
          </cell>
          <cell r="AR23">
            <v>1.587184713910635</v>
          </cell>
          <cell r="AS23">
            <v>3.8533283513727228</v>
          </cell>
          <cell r="AT23">
            <v>0.51643036988975122</v>
          </cell>
          <cell r="AU23">
            <v>0.88731282142402246</v>
          </cell>
          <cell r="AV23">
            <v>3.1194636574120183</v>
          </cell>
          <cell r="AW23">
            <v>496.12925803158839</v>
          </cell>
          <cell r="AX23">
            <v>0.89966797043190649</v>
          </cell>
          <cell r="AY23">
            <v>107.10862610994928</v>
          </cell>
          <cell r="AZ23" t="str">
            <v>17°24'59''</v>
          </cell>
          <cell r="BA23">
            <v>8.7050576818825309</v>
          </cell>
          <cell r="BB23">
            <v>1E-3</v>
          </cell>
          <cell r="BC23">
            <v>0.20399999999999999</v>
          </cell>
          <cell r="BD23">
            <v>0.192</v>
          </cell>
          <cell r="BE23">
            <v>0.39700000000000002</v>
          </cell>
          <cell r="BF23">
            <v>0.39600000000000002</v>
          </cell>
          <cell r="BG23">
            <v>0</v>
          </cell>
          <cell r="BH23">
            <v>0</v>
          </cell>
          <cell r="BI23">
            <v>0</v>
          </cell>
          <cell r="BJ23">
            <v>0</v>
          </cell>
          <cell r="BK23">
            <v>0</v>
          </cell>
          <cell r="BL23">
            <v>0</v>
          </cell>
          <cell r="BM23">
            <v>0</v>
          </cell>
          <cell r="BN23">
            <v>0.4</v>
          </cell>
          <cell r="BO23">
            <v>687.23300000000006</v>
          </cell>
          <cell r="BP23">
            <v>687.05300000000011</v>
          </cell>
          <cell r="BQ23">
            <v>687.68300000000011</v>
          </cell>
          <cell r="BR23">
            <v>687.50300000000016</v>
          </cell>
          <cell r="BS23">
            <v>689.34300000000007</v>
          </cell>
          <cell r="BT23">
            <v>688.78700000000003</v>
          </cell>
          <cell r="BU23">
            <v>0</v>
          </cell>
          <cell r="BV23">
            <v>1.6599999999999682</v>
          </cell>
          <cell r="BW23">
            <v>1.2839999999998781</v>
          </cell>
          <cell r="BX23">
            <v>2.1099999999999683</v>
          </cell>
          <cell r="BY23">
            <v>450</v>
          </cell>
          <cell r="BZ23">
            <v>0.96250000000000002</v>
          </cell>
          <cell r="CA23">
            <v>0.5625</v>
          </cell>
          <cell r="CB23">
            <v>1.4719999999999231</v>
          </cell>
          <cell r="CC23">
            <v>1.2986522926038992</v>
          </cell>
          <cell r="CD23">
            <v>2526.4671609346706</v>
          </cell>
          <cell r="CE23">
            <v>0.11010492596859589</v>
          </cell>
          <cell r="CF23">
            <v>908.36563924091604</v>
          </cell>
          <cell r="CG23">
            <v>3434.8328001755867</v>
          </cell>
          <cell r="CH23">
            <v>1.5</v>
          </cell>
          <cell r="CI23">
            <v>4487</v>
          </cell>
          <cell r="CJ23">
            <v>1.1482614665173567</v>
          </cell>
          <cell r="CK23">
            <v>1.5</v>
          </cell>
          <cell r="CL23">
            <v>2</v>
          </cell>
          <cell r="CM23">
            <v>2</v>
          </cell>
        </row>
        <row r="24">
          <cell r="A24">
            <v>13</v>
          </cell>
          <cell r="B24" t="str">
            <v>A12</v>
          </cell>
          <cell r="C24" t="str">
            <v>C13</v>
          </cell>
          <cell r="E24">
            <v>-1.5</v>
          </cell>
          <cell r="F24">
            <v>5.0000000000000044E-2</v>
          </cell>
          <cell r="G24">
            <v>5</v>
          </cell>
          <cell r="J24">
            <v>0</v>
          </cell>
          <cell r="K24">
            <v>0</v>
          </cell>
          <cell r="L24">
            <v>4.6541116427098697</v>
          </cell>
          <cell r="M24">
            <v>4.6541116427098697</v>
          </cell>
          <cell r="N24">
            <v>437.8905648792479</v>
          </cell>
          <cell r="O24">
            <v>0.63306105610561048</v>
          </cell>
          <cell r="P24">
            <v>13.860573173056965</v>
          </cell>
          <cell r="S24">
            <v>8.2200000000000006</v>
          </cell>
          <cell r="T24">
            <v>98</v>
          </cell>
          <cell r="U24">
            <v>110</v>
          </cell>
          <cell r="V24">
            <v>0.68799999999999994</v>
          </cell>
          <cell r="X24">
            <v>0</v>
          </cell>
          <cell r="Y24">
            <v>0</v>
          </cell>
          <cell r="AA24">
            <v>0</v>
          </cell>
          <cell r="AB24">
            <v>0</v>
          </cell>
          <cell r="AC24">
            <v>0.58479999999999999</v>
          </cell>
          <cell r="AD24">
            <v>4.8070560000000002</v>
          </cell>
          <cell r="AE24">
            <v>15.852551091358571</v>
          </cell>
          <cell r="AF24">
            <v>15.852551091358571</v>
          </cell>
          <cell r="AG24">
            <v>16.67455109135857</v>
          </cell>
          <cell r="AH24">
            <v>30.535124264415536</v>
          </cell>
          <cell r="AI24">
            <v>6.06</v>
          </cell>
          <cell r="AJ24">
            <v>5.98</v>
          </cell>
          <cell r="AK24">
            <v>8</v>
          </cell>
          <cell r="AL24">
            <v>0.2</v>
          </cell>
          <cell r="AM24">
            <v>1.4E-2</v>
          </cell>
          <cell r="AN24">
            <v>0.10073776245117187</v>
          </cell>
          <cell r="AO24">
            <v>0.15000000000000002</v>
          </cell>
          <cell r="AP24">
            <v>0.50368881225585938</v>
          </cell>
          <cell r="AQ24">
            <v>1.9258378679877948</v>
          </cell>
          <cell r="AR24">
            <v>2.1818722797944949</v>
          </cell>
          <cell r="AS24">
            <v>1.970139740484198</v>
          </cell>
          <cell r="AT24">
            <v>0.18903422496308742</v>
          </cell>
          <cell r="AU24">
            <v>0.2897719874142593</v>
          </cell>
          <cell r="AV24">
            <v>2.3746967329830779</v>
          </cell>
          <cell r="AW24">
            <v>74.603298108433222</v>
          </cell>
          <cell r="AX24">
            <v>0.40929992424777023</v>
          </cell>
          <cell r="AY24">
            <v>107.10481361440441</v>
          </cell>
          <cell r="AZ24" t="str">
            <v>00°00'00''</v>
          </cell>
          <cell r="BA24">
            <v>1000</v>
          </cell>
          <cell r="BB24">
            <v>1E-3</v>
          </cell>
          <cell r="BC24">
            <v>6.5000000000000002E-2</v>
          </cell>
          <cell r="BD24">
            <v>1.7000000000000001E-2</v>
          </cell>
          <cell r="BE24">
            <v>8.3000000000000004E-2</v>
          </cell>
          <cell r="BF24">
            <v>8.2000000000000003E-2</v>
          </cell>
          <cell r="BG24">
            <v>0</v>
          </cell>
          <cell r="BH24">
            <v>0</v>
          </cell>
          <cell r="BI24">
            <v>0</v>
          </cell>
          <cell r="BJ24">
            <v>0</v>
          </cell>
          <cell r="BK24">
            <v>0</v>
          </cell>
          <cell r="BL24">
            <v>0</v>
          </cell>
          <cell r="BM24">
            <v>0</v>
          </cell>
          <cell r="BN24">
            <v>0.08</v>
          </cell>
          <cell r="BO24">
            <v>686.97300000000007</v>
          </cell>
          <cell r="BP24">
            <v>686.61300000000006</v>
          </cell>
          <cell r="BQ24">
            <v>687.17300000000012</v>
          </cell>
          <cell r="BR24">
            <v>686.8130000000001</v>
          </cell>
          <cell r="BS24">
            <v>688.78700000000003</v>
          </cell>
          <cell r="BT24">
            <v>688.11300000000006</v>
          </cell>
          <cell r="BU24">
            <v>0</v>
          </cell>
          <cell r="BV24">
            <v>1.6139999999999191</v>
          </cell>
          <cell r="BW24">
            <v>1.2999999999999545</v>
          </cell>
          <cell r="BX24">
            <v>1.813999999999919</v>
          </cell>
          <cell r="BY24">
            <v>200</v>
          </cell>
          <cell r="BZ24">
            <v>0.65</v>
          </cell>
          <cell r="CA24">
            <v>0.25</v>
          </cell>
          <cell r="CB24">
            <v>1.4569999999999368</v>
          </cell>
          <cell r="CC24">
            <v>1.7695149826283836</v>
          </cell>
          <cell r="CD24">
            <v>1570.0021683370335</v>
          </cell>
          <cell r="CE24">
            <v>5.1015114483115021E-2</v>
          </cell>
          <cell r="CF24">
            <v>420.87469448569891</v>
          </cell>
          <cell r="CG24">
            <v>1990.8768628227324</v>
          </cell>
          <cell r="CH24">
            <v>1.5</v>
          </cell>
          <cell r="CI24">
            <v>2957</v>
          </cell>
          <cell r="CJ24">
            <v>1.0099138634542097</v>
          </cell>
          <cell r="CK24">
            <v>1.5</v>
          </cell>
          <cell r="CL24">
            <v>2</v>
          </cell>
          <cell r="CM24">
            <v>2</v>
          </cell>
        </row>
        <row r="25">
          <cell r="A25">
            <v>14</v>
          </cell>
          <cell r="B25" t="str">
            <v>C13</v>
          </cell>
          <cell r="C25" t="str">
            <v>C14</v>
          </cell>
          <cell r="D25">
            <v>0.3</v>
          </cell>
          <cell r="F25">
            <v>0.35000000000000003</v>
          </cell>
          <cell r="G25">
            <v>5</v>
          </cell>
          <cell r="J25">
            <v>0</v>
          </cell>
          <cell r="K25">
            <v>0</v>
          </cell>
          <cell r="L25">
            <v>4.6541116427098697</v>
          </cell>
          <cell r="M25">
            <v>4.6541116427098697</v>
          </cell>
          <cell r="N25">
            <v>437.8905648792479</v>
          </cell>
          <cell r="O25">
            <v>0.62662245173484554</v>
          </cell>
          <cell r="P25">
            <v>96.037220774666778</v>
          </cell>
          <cell r="Q25">
            <v>0.3</v>
          </cell>
          <cell r="R25">
            <v>4.3099999999999996</v>
          </cell>
          <cell r="S25">
            <v>12.83</v>
          </cell>
          <cell r="T25">
            <v>98</v>
          </cell>
          <cell r="U25">
            <v>1917</v>
          </cell>
          <cell r="V25">
            <v>0.68799999999999994</v>
          </cell>
          <cell r="X25">
            <v>0</v>
          </cell>
          <cell r="Y25">
            <v>0</v>
          </cell>
          <cell r="AA25">
            <v>0</v>
          </cell>
          <cell r="AB25">
            <v>0</v>
          </cell>
          <cell r="AC25">
            <v>0.58479999999999999</v>
          </cell>
          <cell r="AD25">
            <v>7.5029839999999997</v>
          </cell>
          <cell r="AE25">
            <v>23.948652961556085</v>
          </cell>
          <cell r="AF25">
            <v>23.948652961556085</v>
          </cell>
          <cell r="AG25">
            <v>25.231652961556087</v>
          </cell>
          <cell r="AH25">
            <v>121.26887373622287</v>
          </cell>
          <cell r="AI25">
            <v>74.069999999999993</v>
          </cell>
          <cell r="AJ25">
            <v>0.41</v>
          </cell>
          <cell r="AK25">
            <v>18</v>
          </cell>
          <cell r="AL25">
            <v>0.45</v>
          </cell>
          <cell r="AM25">
            <v>1.4E-2</v>
          </cell>
          <cell r="AN25">
            <v>0.3151702880859375</v>
          </cell>
          <cell r="AO25">
            <v>0.24301757812500002</v>
          </cell>
          <cell r="AP25">
            <v>0.70037841796875</v>
          </cell>
          <cell r="AQ25">
            <v>1.0192004030817821</v>
          </cell>
          <cell r="AR25">
            <v>0.60520601775671157</v>
          </cell>
          <cell r="AS25">
            <v>0.3985357720480861</v>
          </cell>
          <cell r="AT25">
            <v>5.2944417005202193E-2</v>
          </cell>
          <cell r="AU25">
            <v>0.36811470509113969</v>
          </cell>
          <cell r="AV25">
            <v>1.067671958590932</v>
          </cell>
          <cell r="AW25">
            <v>169.80588806612556</v>
          </cell>
          <cell r="AX25">
            <v>0.71416177093339972</v>
          </cell>
          <cell r="AY25">
            <v>120.48880343979978</v>
          </cell>
          <cell r="AZ25" t="str">
            <v>13°23'02''</v>
          </cell>
          <cell r="BA25">
            <v>11.363827430889648</v>
          </cell>
          <cell r="BB25">
            <v>7.8E-2</v>
          </cell>
          <cell r="BC25">
            <v>2.7E-2</v>
          </cell>
          <cell r="BD25">
            <v>6.0000000000000001E-3</v>
          </cell>
          <cell r="BE25">
            <v>0.111</v>
          </cell>
          <cell r="BF25">
            <v>0.111</v>
          </cell>
          <cell r="BG25">
            <v>0.28477951284958553</v>
          </cell>
          <cell r="BH25">
            <v>2.6666666666666665</v>
          </cell>
          <cell r="BI25">
            <v>1.2</v>
          </cell>
          <cell r="BJ25">
            <v>4.1102566573952996E-2</v>
          </cell>
          <cell r="BK25">
            <v>0.28412014469895303</v>
          </cell>
          <cell r="BL25">
            <v>9.2654422126641801E-3</v>
          </cell>
          <cell r="BM25">
            <v>0.35206270429394065</v>
          </cell>
          <cell r="BN25">
            <v>0.25</v>
          </cell>
          <cell r="BO25">
            <v>686.37300000000005</v>
          </cell>
          <cell r="BP25">
            <v>686.07300000000009</v>
          </cell>
          <cell r="BQ25">
            <v>686.82300000000009</v>
          </cell>
          <cell r="BR25">
            <v>686.52300000000014</v>
          </cell>
          <cell r="BS25">
            <v>688.11300000000006</v>
          </cell>
          <cell r="BT25">
            <v>689.41300000000001</v>
          </cell>
          <cell r="BU25">
            <v>0</v>
          </cell>
          <cell r="BV25">
            <v>1.2899999999999636</v>
          </cell>
          <cell r="BW25">
            <v>2.8899999999998727</v>
          </cell>
          <cell r="BX25">
            <v>1.7399999999999636</v>
          </cell>
          <cell r="BY25">
            <v>450</v>
          </cell>
          <cell r="BZ25">
            <v>0.96250000000000002</v>
          </cell>
          <cell r="CA25">
            <v>0.5625</v>
          </cell>
          <cell r="CB25">
            <v>2.0899999999999181</v>
          </cell>
          <cell r="CC25">
            <v>1.7263664932246268</v>
          </cell>
          <cell r="CD25">
            <v>3358.5650891391419</v>
          </cell>
          <cell r="CE25">
            <v>5.7864451854060084E-2</v>
          </cell>
          <cell r="CF25">
            <v>477.38172779599569</v>
          </cell>
          <cell r="CG25">
            <v>3835.9468169351376</v>
          </cell>
          <cell r="CH25">
            <v>1.5</v>
          </cell>
          <cell r="CI25">
            <v>4487</v>
          </cell>
          <cell r="CJ25">
            <v>1.2823535158018065</v>
          </cell>
          <cell r="CK25">
            <v>1.5</v>
          </cell>
          <cell r="CL25">
            <v>2</v>
          </cell>
          <cell r="CM25">
            <v>2</v>
          </cell>
        </row>
        <row r="26">
          <cell r="A26">
            <v>15</v>
          </cell>
          <cell r="B26" t="str">
            <v>C14</v>
          </cell>
          <cell r="C26" t="str">
            <v>C15</v>
          </cell>
          <cell r="F26">
            <v>0.35000000000000003</v>
          </cell>
          <cell r="G26">
            <v>5</v>
          </cell>
          <cell r="J26">
            <v>0</v>
          </cell>
          <cell r="K26">
            <v>0</v>
          </cell>
          <cell r="L26">
            <v>4.6541116427098697</v>
          </cell>
          <cell r="M26">
            <v>4.6541116427098697</v>
          </cell>
          <cell r="N26">
            <v>437.8905648792479</v>
          </cell>
          <cell r="O26">
            <v>0.62989898989898918</v>
          </cell>
          <cell r="P26">
            <v>96.539388576307616</v>
          </cell>
          <cell r="S26">
            <v>12.83</v>
          </cell>
          <cell r="T26">
            <v>98</v>
          </cell>
          <cell r="U26">
            <v>1917</v>
          </cell>
          <cell r="V26">
            <v>0.68799999999999994</v>
          </cell>
          <cell r="X26">
            <v>0</v>
          </cell>
          <cell r="Y26">
            <v>0</v>
          </cell>
          <cell r="AA26">
            <v>0</v>
          </cell>
          <cell r="AB26">
            <v>0</v>
          </cell>
          <cell r="AC26">
            <v>0.58479999999999999</v>
          </cell>
          <cell r="AD26">
            <v>7.5029839999999997</v>
          </cell>
          <cell r="AE26">
            <v>23.948652961556085</v>
          </cell>
          <cell r="AF26">
            <v>23.948652961556085</v>
          </cell>
          <cell r="AG26">
            <v>25.231652961556087</v>
          </cell>
          <cell r="AH26">
            <v>121.77104153786371</v>
          </cell>
          <cell r="AI26">
            <v>7.92</v>
          </cell>
          <cell r="AJ26">
            <v>0.5</v>
          </cell>
          <cell r="AK26">
            <v>18</v>
          </cell>
          <cell r="AL26">
            <v>0.45</v>
          </cell>
          <cell r="AM26">
            <v>1.4E-2</v>
          </cell>
          <cell r="AN26">
            <v>0.29668879508972162</v>
          </cell>
          <cell r="AO26">
            <v>0.24345703125000001</v>
          </cell>
          <cell r="AP26">
            <v>0.65930843353271473</v>
          </cell>
          <cell r="AQ26">
            <v>1.0947976498534921</v>
          </cell>
          <cell r="AR26">
            <v>0.68391644176976363</v>
          </cell>
          <cell r="AS26">
            <v>0.46323274838033618</v>
          </cell>
          <cell r="AT26">
            <v>6.1089800923788462E-2</v>
          </cell>
          <cell r="AU26">
            <v>0.35777859601351009</v>
          </cell>
          <cell r="AV26">
            <v>1.1790464373451699</v>
          </cell>
          <cell r="AW26">
            <v>187.51923355636825</v>
          </cell>
          <cell r="AX26">
            <v>0.64937894224732606</v>
          </cell>
          <cell r="AY26">
            <v>171.69793098169856</v>
          </cell>
          <cell r="AZ26" t="str">
            <v>51°12'33''</v>
          </cell>
          <cell r="BA26">
            <v>2.7823125836732552</v>
          </cell>
          <cell r="BB26">
            <v>1E-3</v>
          </cell>
          <cell r="BC26">
            <v>1E-3</v>
          </cell>
          <cell r="BD26">
            <v>1.0999999999999999E-2</v>
          </cell>
          <cell r="BE26">
            <v>1.2999999999999999E-2</v>
          </cell>
          <cell r="BF26">
            <v>1.2999999999999999E-2</v>
          </cell>
          <cell r="BG26">
            <v>0.28595876930273845</v>
          </cell>
          <cell r="BH26">
            <v>2.6666666666666665</v>
          </cell>
          <cell r="BI26">
            <v>1.2</v>
          </cell>
          <cell r="BJ26">
            <v>5.021891818371254E-2</v>
          </cell>
          <cell r="BK26">
            <v>0.29367594943371256</v>
          </cell>
          <cell r="BL26">
            <v>9.3682384884000783E-3</v>
          </cell>
          <cell r="BM26">
            <v>0.36365302550653517</v>
          </cell>
          <cell r="BN26">
            <v>0.05</v>
          </cell>
          <cell r="BO26">
            <v>686.02300000000014</v>
          </cell>
          <cell r="BP26">
            <v>685.98300000000017</v>
          </cell>
          <cell r="BQ26">
            <v>686.47300000000018</v>
          </cell>
          <cell r="BR26">
            <v>686.43300000000022</v>
          </cell>
          <cell r="BS26">
            <v>689.41300000000001</v>
          </cell>
          <cell r="BT26">
            <v>689.03300000000013</v>
          </cell>
          <cell r="BU26">
            <v>0</v>
          </cell>
          <cell r="BV26">
            <v>2.9399999999998272</v>
          </cell>
          <cell r="BW26">
            <v>2.5999999999999091</v>
          </cell>
          <cell r="BX26">
            <v>3.3899999999998274</v>
          </cell>
          <cell r="BY26">
            <v>450</v>
          </cell>
          <cell r="BZ26">
            <v>0.96250000000000002</v>
          </cell>
          <cell r="CA26">
            <v>0.5625</v>
          </cell>
          <cell r="CB26">
            <v>2.7699999999998681</v>
          </cell>
          <cell r="CC26">
            <v>2.1321792333691234</v>
          </cell>
          <cell r="CD26">
            <v>4148.0547526180653</v>
          </cell>
          <cell r="CE26">
            <v>3.3797260236705262E-2</v>
          </cell>
          <cell r="CF26">
            <v>278.82739695281839</v>
          </cell>
          <cell r="CG26">
            <v>4426.8821495708835</v>
          </cell>
          <cell r="CH26">
            <v>1.5</v>
          </cell>
          <cell r="CI26">
            <v>4487</v>
          </cell>
          <cell r="CJ26">
            <v>1.4799026575342824</v>
          </cell>
          <cell r="CK26">
            <v>1.5</v>
          </cell>
          <cell r="CL26">
            <v>2</v>
          </cell>
          <cell r="CM26">
            <v>2</v>
          </cell>
        </row>
        <row r="27">
          <cell r="A27">
            <v>16</v>
          </cell>
          <cell r="B27" t="str">
            <v>C15</v>
          </cell>
          <cell r="C27" t="str">
            <v>C16</v>
          </cell>
          <cell r="F27">
            <v>0.35000000000000003</v>
          </cell>
          <cell r="G27">
            <v>5</v>
          </cell>
          <cell r="J27">
            <v>0</v>
          </cell>
          <cell r="K27">
            <v>0</v>
          </cell>
          <cell r="L27">
            <v>4.6541116427098697</v>
          </cell>
          <cell r="M27">
            <v>4.6541116427098697</v>
          </cell>
          <cell r="N27">
            <v>437.8905648792479</v>
          </cell>
          <cell r="O27">
            <v>0.66974137931034572</v>
          </cell>
          <cell r="P27">
            <v>102.64570081822488</v>
          </cell>
          <cell r="S27">
            <v>12.83</v>
          </cell>
          <cell r="T27">
            <v>98</v>
          </cell>
          <cell r="U27">
            <v>1917</v>
          </cell>
          <cell r="V27">
            <v>0.68799999999999994</v>
          </cell>
          <cell r="X27">
            <v>0</v>
          </cell>
          <cell r="Y27">
            <v>0</v>
          </cell>
          <cell r="AA27">
            <v>0</v>
          </cell>
          <cell r="AB27">
            <v>0</v>
          </cell>
          <cell r="AC27">
            <v>0.58479999999999999</v>
          </cell>
          <cell r="AD27">
            <v>7.5029839999999997</v>
          </cell>
          <cell r="AE27">
            <v>23.948652961556085</v>
          </cell>
          <cell r="AF27">
            <v>23.948652961556085</v>
          </cell>
          <cell r="AG27">
            <v>25.231652961556087</v>
          </cell>
          <cell r="AH27">
            <v>127.87735377978098</v>
          </cell>
          <cell r="AI27">
            <v>5.22</v>
          </cell>
          <cell r="AJ27">
            <v>46.51</v>
          </cell>
          <cell r="AK27">
            <v>18</v>
          </cell>
          <cell r="AL27">
            <v>0.45</v>
          </cell>
          <cell r="AM27">
            <v>1.4E-2</v>
          </cell>
          <cell r="AN27">
            <v>9.1291397809982328E-2</v>
          </cell>
          <cell r="AO27">
            <v>0.24960937499999999</v>
          </cell>
          <cell r="AP27">
            <v>0.20286977291107183</v>
          </cell>
          <cell r="AQ27">
            <v>5.5333082548660188</v>
          </cell>
          <cell r="AR27">
            <v>6.9852038707835087</v>
          </cell>
          <cell r="AS27">
            <v>15.783833586338119</v>
          </cell>
          <cell r="AT27">
            <v>1.5605249869198994</v>
          </cell>
          <cell r="AU27">
            <v>1.6518163847298817</v>
          </cell>
          <cell r="AV27">
            <v>11.371534621226271</v>
          </cell>
          <cell r="AW27">
            <v>1808.5644373206262</v>
          </cell>
          <cell r="AX27">
            <v>7.0706551086026137E-2</v>
          </cell>
          <cell r="AY27">
            <v>150.5004077340291</v>
          </cell>
          <cell r="AZ27" t="str">
            <v>21°11'51''</v>
          </cell>
          <cell r="BA27">
            <v>7.1254554098055687</v>
          </cell>
          <cell r="BB27">
            <v>1.294</v>
          </cell>
          <cell r="BC27">
            <v>0.15</v>
          </cell>
          <cell r="BD27">
            <v>0.224</v>
          </cell>
          <cell r="BE27">
            <v>1.6679999999999999</v>
          </cell>
          <cell r="BF27">
            <v>1.6679999999999999</v>
          </cell>
          <cell r="BG27">
            <v>0.30029841452236117</v>
          </cell>
          <cell r="BH27">
            <v>2.6666666666666665</v>
          </cell>
          <cell r="BI27">
            <v>1.2</v>
          </cell>
          <cell r="BJ27">
            <v>4.7930518538132354</v>
          </cell>
          <cell r="BK27">
            <v>5.0426612288132358</v>
          </cell>
          <cell r="BL27">
            <v>1.0675652368827082E-2</v>
          </cell>
          <cell r="BM27">
            <v>6.0640042574184756</v>
          </cell>
          <cell r="BN27">
            <v>5.77</v>
          </cell>
          <cell r="BO27">
            <v>685.40300000000025</v>
          </cell>
          <cell r="BP27">
            <v>682.9730000000003</v>
          </cell>
          <cell r="BQ27">
            <v>685.85300000000029</v>
          </cell>
          <cell r="BR27">
            <v>683.42300000000034</v>
          </cell>
          <cell r="BS27">
            <v>689.03300000000013</v>
          </cell>
          <cell r="BT27">
            <v>684.62300000000005</v>
          </cell>
          <cell r="BU27">
            <v>0</v>
          </cell>
          <cell r="BV27">
            <v>3.1799999999998363</v>
          </cell>
          <cell r="BW27">
            <v>1.1999999999997044</v>
          </cell>
          <cell r="BX27">
            <v>3.6299999999998365</v>
          </cell>
          <cell r="BY27">
            <v>450</v>
          </cell>
          <cell r="BZ27">
            <v>0.96250000000000002</v>
          </cell>
          <cell r="CA27">
            <v>0.5625</v>
          </cell>
          <cell r="CB27">
            <v>2.1899999999997704</v>
          </cell>
          <cell r="CC27">
            <v>1.7900719555872155</v>
          </cell>
          <cell r="CD27">
            <v>3482.5010799720098</v>
          </cell>
          <cell r="CE27">
            <v>5.2978269652359744E-2</v>
          </cell>
          <cell r="CF27">
            <v>437.07072463196789</v>
          </cell>
          <cell r="CG27">
            <v>3919.5718046039779</v>
          </cell>
          <cell r="CH27">
            <v>1.5</v>
          </cell>
          <cell r="CI27">
            <v>4487</v>
          </cell>
          <cell r="CJ27">
            <v>1.3103092727670975</v>
          </cell>
          <cell r="CK27">
            <v>1.5</v>
          </cell>
          <cell r="CL27">
            <v>2</v>
          </cell>
          <cell r="CM27">
            <v>2</v>
          </cell>
        </row>
        <row r="28">
          <cell r="A28">
            <v>17</v>
          </cell>
          <cell r="B28" t="str">
            <v>C16</v>
          </cell>
          <cell r="C28" t="str">
            <v>C17</v>
          </cell>
          <cell r="F28">
            <v>0.35000000000000003</v>
          </cell>
          <cell r="G28">
            <v>5</v>
          </cell>
          <cell r="J28">
            <v>0</v>
          </cell>
          <cell r="K28">
            <v>0</v>
          </cell>
          <cell r="L28">
            <v>4.6541116427098697</v>
          </cell>
          <cell r="M28">
            <v>4.6541116427098697</v>
          </cell>
          <cell r="N28">
            <v>437.8905648792479</v>
          </cell>
          <cell r="O28">
            <v>0.64210396039604045</v>
          </cell>
          <cell r="P28">
            <v>98.409943075158537</v>
          </cell>
          <cell r="S28">
            <v>12.83</v>
          </cell>
          <cell r="T28">
            <v>98</v>
          </cell>
          <cell r="U28">
            <v>1917</v>
          </cell>
          <cell r="V28">
            <v>0.68799999999999994</v>
          </cell>
          <cell r="X28">
            <v>0</v>
          </cell>
          <cell r="Y28">
            <v>0</v>
          </cell>
          <cell r="AA28">
            <v>0</v>
          </cell>
          <cell r="AB28">
            <v>0</v>
          </cell>
          <cell r="AC28">
            <v>0.58479999999999999</v>
          </cell>
          <cell r="AD28">
            <v>7.5029839999999997</v>
          </cell>
          <cell r="AE28">
            <v>23.948652961556085</v>
          </cell>
          <cell r="AF28">
            <v>23.948652961556085</v>
          </cell>
          <cell r="AG28">
            <v>25.231652961556087</v>
          </cell>
          <cell r="AH28">
            <v>123.64159603671462</v>
          </cell>
          <cell r="AI28">
            <v>4.04</v>
          </cell>
          <cell r="AJ28">
            <v>18.79</v>
          </cell>
          <cell r="AK28">
            <v>18</v>
          </cell>
          <cell r="AL28">
            <v>0.45</v>
          </cell>
          <cell r="AM28">
            <v>1.4E-2</v>
          </cell>
          <cell r="AN28">
            <v>0.11251437664031982</v>
          </cell>
          <cell r="AO28">
            <v>0.24521484374999999</v>
          </cell>
          <cell r="AP28">
            <v>0.25003194808959961</v>
          </cell>
          <cell r="AQ28">
            <v>3.9757790513113038</v>
          </cell>
          <cell r="AR28">
            <v>4.4897540672024876</v>
          </cell>
          <cell r="AS28">
            <v>7.6667329164274074</v>
          </cell>
          <cell r="AT28">
            <v>0.80564827037950104</v>
          </cell>
          <cell r="AU28">
            <v>0.91816264701982087</v>
          </cell>
          <cell r="AV28">
            <v>7.2278527823431746</v>
          </cell>
          <cell r="AW28">
            <v>1149.5403158632919</v>
          </cell>
          <cell r="AX28">
            <v>0.1075574247640555</v>
          </cell>
          <cell r="AY28">
            <v>150.4994376613574</v>
          </cell>
          <cell r="AZ28" t="str">
            <v>00°00'00''</v>
          </cell>
          <cell r="BA28">
            <v>1000</v>
          </cell>
          <cell r="BB28">
            <v>1E-3</v>
          </cell>
          <cell r="BC28">
            <v>0.151</v>
          </cell>
          <cell r="BD28">
            <v>5.8000000000000003E-2</v>
          </cell>
          <cell r="BE28">
            <v>0.21</v>
          </cell>
          <cell r="BF28">
            <v>0.20899999999999999</v>
          </cell>
          <cell r="BG28">
            <v>0</v>
          </cell>
          <cell r="BH28">
            <v>0</v>
          </cell>
          <cell r="BI28">
            <v>0</v>
          </cell>
          <cell r="BJ28">
            <v>0</v>
          </cell>
          <cell r="BK28">
            <v>0</v>
          </cell>
          <cell r="BL28">
            <v>0</v>
          </cell>
          <cell r="BM28">
            <v>0</v>
          </cell>
          <cell r="BN28">
            <v>0.21</v>
          </cell>
          <cell r="BO28">
            <v>682.27300000000025</v>
          </cell>
          <cell r="BP28">
            <v>681.51300000000026</v>
          </cell>
          <cell r="BQ28">
            <v>682.7230000000003</v>
          </cell>
          <cell r="BR28">
            <v>681.96300000000031</v>
          </cell>
          <cell r="BS28">
            <v>684.62300000000005</v>
          </cell>
          <cell r="BT28">
            <v>683.44299999999998</v>
          </cell>
          <cell r="BU28">
            <v>0</v>
          </cell>
          <cell r="BV28">
            <v>1.8999999999997499</v>
          </cell>
          <cell r="BW28">
            <v>1.4799999999996771</v>
          </cell>
          <cell r="BX28">
            <v>2.3499999999997501</v>
          </cell>
          <cell r="BY28">
            <v>450</v>
          </cell>
          <cell r="BZ28">
            <v>0.96250000000000002</v>
          </cell>
          <cell r="CA28">
            <v>0.5625</v>
          </cell>
          <cell r="CB28">
            <v>1.6899999999997135</v>
          </cell>
          <cell r="CC28">
            <v>1.4564712123942514</v>
          </cell>
          <cell r="CD28">
            <v>2833.4964716249356</v>
          </cell>
          <cell r="CE28">
            <v>8.5834483443120613E-2</v>
          </cell>
          <cell r="CF28">
            <v>708.13448840574506</v>
          </cell>
          <cell r="CG28">
            <v>3541.6309600306804</v>
          </cell>
          <cell r="CH28">
            <v>1.5</v>
          </cell>
          <cell r="CI28">
            <v>4487</v>
          </cell>
          <cell r="CJ28">
            <v>1.1839639937700068</v>
          </cell>
          <cell r="CK28">
            <v>1.5</v>
          </cell>
          <cell r="CL28">
            <v>2</v>
          </cell>
          <cell r="CM28">
            <v>2</v>
          </cell>
        </row>
        <row r="29">
          <cell r="A29">
            <v>18</v>
          </cell>
          <cell r="B29" t="str">
            <v>C17</v>
          </cell>
          <cell r="C29" t="str">
            <v>C18</v>
          </cell>
          <cell r="D29">
            <v>0.09</v>
          </cell>
          <cell r="F29">
            <v>0.44000000000000006</v>
          </cell>
          <cell r="G29">
            <v>5</v>
          </cell>
          <cell r="J29">
            <v>0</v>
          </cell>
          <cell r="K29">
            <v>0</v>
          </cell>
          <cell r="L29">
            <v>4.6541116427098697</v>
          </cell>
          <cell r="M29">
            <v>4.6541116427098697</v>
          </cell>
          <cell r="N29">
            <v>437.8905648792479</v>
          </cell>
          <cell r="O29">
            <v>0.6266236233907243</v>
          </cell>
          <cell r="P29">
            <v>120.73273186182799</v>
          </cell>
          <cell r="Q29">
            <v>0.09</v>
          </cell>
          <cell r="S29">
            <v>12.92</v>
          </cell>
          <cell r="T29">
            <v>98</v>
          </cell>
          <cell r="U29">
            <v>1952</v>
          </cell>
          <cell r="V29">
            <v>0.68799999999999994</v>
          </cell>
          <cell r="X29">
            <v>0</v>
          </cell>
          <cell r="Y29">
            <v>0</v>
          </cell>
          <cell r="AA29">
            <v>0</v>
          </cell>
          <cell r="AB29">
            <v>0</v>
          </cell>
          <cell r="AC29">
            <v>0.58479999999999999</v>
          </cell>
          <cell r="AD29">
            <v>7.5556159999999997</v>
          </cell>
          <cell r="AE29">
            <v>24.104294214297553</v>
          </cell>
          <cell r="AF29">
            <v>24.104294214297553</v>
          </cell>
          <cell r="AG29">
            <v>25.396294214297555</v>
          </cell>
          <cell r="AH29">
            <v>146.12902607612554</v>
          </cell>
          <cell r="AI29">
            <v>64.47</v>
          </cell>
          <cell r="AJ29">
            <v>0.38</v>
          </cell>
          <cell r="AK29">
            <v>18</v>
          </cell>
          <cell r="AL29">
            <v>0.45</v>
          </cell>
          <cell r="AM29">
            <v>1.4E-2</v>
          </cell>
          <cell r="AN29">
            <v>0.36901016235351564</v>
          </cell>
          <cell r="AO29">
            <v>0.26806640625</v>
          </cell>
          <cell r="AP29">
            <v>0.8200225830078125</v>
          </cell>
          <cell r="AQ29">
            <v>1.0469238242441505</v>
          </cell>
          <cell r="AR29">
            <v>0.52562657530616341</v>
          </cell>
          <cell r="AS29">
            <v>0.41680087223403262</v>
          </cell>
          <cell r="AT29">
            <v>5.5863888571355602E-2</v>
          </cell>
          <cell r="AU29">
            <v>0.42487405092487124</v>
          </cell>
          <cell r="AV29">
            <v>1.0278688540258512</v>
          </cell>
          <cell r="AW29">
            <v>163.47547780848203</v>
          </cell>
          <cell r="AX29">
            <v>0.89388957925127743</v>
          </cell>
          <cell r="AY29">
            <v>208.24170826422633</v>
          </cell>
          <cell r="AZ29" t="str">
            <v>57°44'32''</v>
          </cell>
          <cell r="BA29">
            <v>2.4182077430262381</v>
          </cell>
          <cell r="BB29">
            <v>1E-3</v>
          </cell>
          <cell r="BC29">
            <v>0.15</v>
          </cell>
          <cell r="BD29">
            <v>6.4000000000000001E-2</v>
          </cell>
          <cell r="BE29">
            <v>0.215</v>
          </cell>
          <cell r="BF29">
            <v>0.215</v>
          </cell>
          <cell r="BG29">
            <v>0.34315939100466136</v>
          </cell>
          <cell r="BH29">
            <v>2.6666666666666665</v>
          </cell>
          <cell r="BI29">
            <v>1.2</v>
          </cell>
          <cell r="BJ29">
            <v>4.2089160445659177E-2</v>
          </cell>
          <cell r="BK29">
            <v>0.31015556669565919</v>
          </cell>
          <cell r="BL29">
            <v>1.5244101460617611E-2</v>
          </cell>
          <cell r="BM29">
            <v>0.39047960178753216</v>
          </cell>
          <cell r="BN29">
            <v>0.28000000000000003</v>
          </cell>
          <cell r="BO29">
            <v>681.38300000000027</v>
          </cell>
          <cell r="BP29">
            <v>681.14300000000026</v>
          </cell>
          <cell r="BQ29">
            <v>681.83300000000031</v>
          </cell>
          <cell r="BR29">
            <v>681.5930000000003</v>
          </cell>
          <cell r="BS29">
            <v>683.44299999999998</v>
          </cell>
          <cell r="BT29">
            <v>684.57300000000009</v>
          </cell>
          <cell r="BU29">
            <v>0</v>
          </cell>
          <cell r="BV29">
            <v>1.6099999999996726</v>
          </cell>
          <cell r="BW29">
            <v>2.9799999999997908</v>
          </cell>
          <cell r="BX29">
            <v>2.0599999999996728</v>
          </cell>
          <cell r="BY29">
            <v>450</v>
          </cell>
          <cell r="BZ29">
            <v>0.96250000000000002</v>
          </cell>
          <cell r="CA29">
            <v>0.5625</v>
          </cell>
          <cell r="CB29">
            <v>2.2949999999997317</v>
          </cell>
          <cell r="CC29">
            <v>1.8554138980513093</v>
          </cell>
          <cell r="CD29">
            <v>3609.6207661323515</v>
          </cell>
          <cell r="CE29">
            <v>4.8474597514741369E-2</v>
          </cell>
          <cell r="CF29">
            <v>399.9154294966163</v>
          </cell>
          <cell r="CG29">
            <v>4009.536195628968</v>
          </cell>
          <cell r="CH29">
            <v>1.5</v>
          </cell>
          <cell r="CI29">
            <v>4487</v>
          </cell>
          <cell r="CJ29">
            <v>1.3403842864817144</v>
          </cell>
          <cell r="CK29">
            <v>1.5</v>
          </cell>
          <cell r="CL29">
            <v>2</v>
          </cell>
          <cell r="CM29">
            <v>2</v>
          </cell>
        </row>
        <row r="30">
          <cell r="A30">
            <v>19</v>
          </cell>
          <cell r="B30" t="str">
            <v>C18</v>
          </cell>
          <cell r="C30" t="str">
            <v>C19</v>
          </cell>
          <cell r="D30">
            <v>0.04</v>
          </cell>
          <cell r="E30">
            <v>2.5499999999999998</v>
          </cell>
          <cell r="F30">
            <v>3.03</v>
          </cell>
          <cell r="G30">
            <v>5</v>
          </cell>
          <cell r="J30">
            <v>0</v>
          </cell>
          <cell r="K30">
            <v>1.0409620105724</v>
          </cell>
          <cell r="L30">
            <v>5.6950736532822699</v>
          </cell>
          <cell r="M30">
            <v>5.6950736532822699</v>
          </cell>
          <cell r="N30">
            <v>418.73477282316048</v>
          </cell>
          <cell r="O30">
            <v>0.64050518134715029</v>
          </cell>
          <cell r="P30">
            <v>812.65142855847216</v>
          </cell>
          <cell r="Q30">
            <v>0.04</v>
          </cell>
          <cell r="R30">
            <v>2.5499999999999998</v>
          </cell>
          <cell r="S30">
            <v>15.51</v>
          </cell>
          <cell r="T30">
            <v>98</v>
          </cell>
          <cell r="U30">
            <v>2967</v>
          </cell>
          <cell r="V30">
            <v>0.68799999999999994</v>
          </cell>
          <cell r="X30">
            <v>0</v>
          </cell>
          <cell r="Y30">
            <v>0</v>
          </cell>
          <cell r="AA30">
            <v>0</v>
          </cell>
          <cell r="AB30">
            <v>0</v>
          </cell>
          <cell r="AC30">
            <v>0.58479999999999999</v>
          </cell>
          <cell r="AD30">
            <v>9.0702479999999994</v>
          </cell>
          <cell r="AE30">
            <v>28.551399527413498</v>
          </cell>
          <cell r="AF30">
            <v>28.551399527413498</v>
          </cell>
          <cell r="AG30">
            <v>30.102399527413496</v>
          </cell>
          <cell r="AH30">
            <v>842.75382808588563</v>
          </cell>
          <cell r="AI30">
            <v>19.3</v>
          </cell>
          <cell r="AJ30">
            <v>12.56</v>
          </cell>
          <cell r="AK30">
            <v>28</v>
          </cell>
          <cell r="AL30">
            <v>0.70000000000000007</v>
          </cell>
          <cell r="AM30">
            <v>1.2999999999999999E-2</v>
          </cell>
          <cell r="AN30">
            <v>0.27372342944145206</v>
          </cell>
          <cell r="AO30">
            <v>0.57541503906250013</v>
          </cell>
          <cell r="AP30">
            <v>0.39103347063064575</v>
          </cell>
          <cell r="AQ30">
            <v>6.0432101652517645</v>
          </cell>
          <cell r="AR30">
            <v>4.2668532950937799</v>
          </cell>
          <cell r="AS30">
            <v>11.682602929841305</v>
          </cell>
          <cell r="AT30">
            <v>1.8613857849848245</v>
          </cell>
          <cell r="AU30">
            <v>2.1351092144262767</v>
          </cell>
          <cell r="AV30">
            <v>8.5437610854409787</v>
          </cell>
          <cell r="AW30">
            <v>3288.0245898558483</v>
          </cell>
          <cell r="AX30">
            <v>0.25631007465270605</v>
          </cell>
          <cell r="AY30">
            <v>114.73554446443033</v>
          </cell>
          <cell r="AZ30" t="str">
            <v>93°30'22''</v>
          </cell>
          <cell r="BA30">
            <v>1.0077907318737453</v>
          </cell>
          <cell r="BB30">
            <v>1.71</v>
          </cell>
          <cell r="BC30">
            <v>0.18099999999999999</v>
          </cell>
          <cell r="BD30">
            <v>0.25600000000000001</v>
          </cell>
          <cell r="BE30">
            <v>2.1470000000000002</v>
          </cell>
          <cell r="BF30">
            <v>2.1470000000000002</v>
          </cell>
          <cell r="BG30">
            <v>0.65576210616210429</v>
          </cell>
          <cell r="BH30">
            <v>2.1428571428571428</v>
          </cell>
          <cell r="BI30">
            <v>1.2</v>
          </cell>
          <cell r="BJ30">
            <v>0</v>
          </cell>
          <cell r="BK30">
            <v>0</v>
          </cell>
          <cell r="BL30">
            <v>0</v>
          </cell>
          <cell r="BM30">
            <v>1.2779304091405184</v>
          </cell>
          <cell r="BN30">
            <v>0.91</v>
          </cell>
          <cell r="BO30">
            <v>680.29300000000023</v>
          </cell>
          <cell r="BP30">
            <v>677.87300000000027</v>
          </cell>
          <cell r="BQ30">
            <v>680.99300000000028</v>
          </cell>
          <cell r="BR30">
            <v>678.57300000000032</v>
          </cell>
          <cell r="BS30">
            <v>684.57300000000009</v>
          </cell>
          <cell r="BT30">
            <v>679.55300000000011</v>
          </cell>
          <cell r="BU30">
            <v>0</v>
          </cell>
          <cell r="BV30">
            <v>3.5799999999998136</v>
          </cell>
          <cell r="BW30">
            <v>0.97999999999979082</v>
          </cell>
          <cell r="BX30">
            <v>4.2799999999998137</v>
          </cell>
          <cell r="BY30">
            <v>700</v>
          </cell>
          <cell r="BZ30">
            <v>1.2749999999999999</v>
          </cell>
          <cell r="CA30">
            <v>0.875</v>
          </cell>
          <cell r="CB30">
            <v>2.2799999999998022</v>
          </cell>
          <cell r="CC30">
            <v>1.478405219135404</v>
          </cell>
          <cell r="CD30">
            <v>5046.9982171496813</v>
          </cell>
          <cell r="CE30">
            <v>7.5050793024618923E-2</v>
          </cell>
          <cell r="CF30">
            <v>619.16904245310616</v>
          </cell>
          <cell r="CG30">
            <v>5666.1672596027875</v>
          </cell>
          <cell r="CH30">
            <v>1.25</v>
          </cell>
          <cell r="CI30">
            <v>3416</v>
          </cell>
          <cell r="CJ30">
            <v>2.0733925862129636</v>
          </cell>
          <cell r="CK30">
            <v>2.2000000000000002</v>
          </cell>
          <cell r="CL30">
            <v>2</v>
          </cell>
          <cell r="CM30">
            <v>3</v>
          </cell>
        </row>
        <row r="31">
          <cell r="A31">
            <v>20</v>
          </cell>
          <cell r="B31" t="str">
            <v>C19</v>
          </cell>
          <cell r="C31" t="str">
            <v>C20</v>
          </cell>
          <cell r="D31">
            <v>0.06</v>
          </cell>
          <cell r="F31">
            <v>3.09</v>
          </cell>
          <cell r="G31">
            <v>5</v>
          </cell>
          <cell r="J31">
            <v>0</v>
          </cell>
          <cell r="K31">
            <v>0.1114086862725861</v>
          </cell>
          <cell r="L31">
            <v>5.8064823395548562</v>
          </cell>
          <cell r="M31">
            <v>5.8064823395548562</v>
          </cell>
          <cell r="N31">
            <v>416.77659245846382</v>
          </cell>
          <cell r="O31">
            <v>0.63959865053513276</v>
          </cell>
          <cell r="P31">
            <v>823.70051548318918</v>
          </cell>
          <cell r="Q31">
            <v>0.06</v>
          </cell>
          <cell r="S31">
            <v>15.57</v>
          </cell>
          <cell r="T31">
            <v>98</v>
          </cell>
          <cell r="U31">
            <v>2991</v>
          </cell>
          <cell r="V31">
            <v>0.68799999999999994</v>
          </cell>
          <cell r="X31">
            <v>0</v>
          </cell>
          <cell r="Y31">
            <v>0</v>
          </cell>
          <cell r="AA31">
            <v>0</v>
          </cell>
          <cell r="AB31">
            <v>0</v>
          </cell>
          <cell r="AC31">
            <v>0.58479999999999999</v>
          </cell>
          <cell r="AD31">
            <v>9.1053359999999994</v>
          </cell>
          <cell r="AE31">
            <v>28.653739317893354</v>
          </cell>
          <cell r="AF31">
            <v>28.653739317893354</v>
          </cell>
          <cell r="AG31">
            <v>30.210739317893353</v>
          </cell>
          <cell r="AH31">
            <v>853.91125480108258</v>
          </cell>
          <cell r="AI31">
            <v>21.49</v>
          </cell>
          <cell r="AJ31">
            <v>19.920000000000002</v>
          </cell>
          <cell r="AK31">
            <v>28</v>
          </cell>
          <cell r="AL31">
            <v>0.70000000000000007</v>
          </cell>
          <cell r="AM31">
            <v>1.2999999999999999E-2</v>
          </cell>
          <cell r="AN31">
            <v>0.24419292211532592</v>
          </cell>
          <cell r="AO31">
            <v>0.57866210937500018</v>
          </cell>
          <cell r="AP31">
            <v>0.3488470315933227</v>
          </cell>
          <cell r="AQ31">
            <v>7.1455995945685054</v>
          </cell>
          <cell r="AR31">
            <v>5.3862416836514919</v>
          </cell>
          <cell r="AS31">
            <v>16.817122932812747</v>
          </cell>
          <cell r="AT31">
            <v>2.602425767884688</v>
          </cell>
          <cell r="AU31">
            <v>2.8466186900000139</v>
          </cell>
          <cell r="AV31">
            <v>10.75966977857024</v>
          </cell>
          <cell r="AW31">
            <v>4140.806192597528</v>
          </cell>
          <cell r="AX31">
            <v>0.20621859973248929</v>
          </cell>
          <cell r="AY31">
            <v>114.73715898942989</v>
          </cell>
          <cell r="AZ31" t="str">
            <v>00°00'00''</v>
          </cell>
          <cell r="BA31">
            <v>1000</v>
          </cell>
          <cell r="BB31">
            <v>0.71199999999999997</v>
          </cell>
          <cell r="BC31">
            <v>7.3999999999999996E-2</v>
          </cell>
          <cell r="BD31">
            <v>0.111</v>
          </cell>
          <cell r="BE31">
            <v>0.89699999999999991</v>
          </cell>
          <cell r="BF31">
            <v>0.89699999999999991</v>
          </cell>
          <cell r="BG31">
            <v>0</v>
          </cell>
          <cell r="BH31">
            <v>0</v>
          </cell>
          <cell r="BI31">
            <v>0</v>
          </cell>
          <cell r="BJ31">
            <v>0</v>
          </cell>
          <cell r="BK31">
            <v>0</v>
          </cell>
          <cell r="BL31">
            <v>0</v>
          </cell>
          <cell r="BM31">
            <v>0</v>
          </cell>
          <cell r="BN31">
            <v>0.9</v>
          </cell>
          <cell r="BO31">
            <v>676.98300000000029</v>
          </cell>
          <cell r="BP31">
            <v>672.70300000000032</v>
          </cell>
          <cell r="BQ31">
            <v>677.68300000000033</v>
          </cell>
          <cell r="BR31">
            <v>673.40300000000036</v>
          </cell>
          <cell r="BS31">
            <v>679.55300000000011</v>
          </cell>
          <cell r="BT31">
            <v>674.35300000000007</v>
          </cell>
          <cell r="BU31">
            <v>0</v>
          </cell>
          <cell r="BV31">
            <v>1.8699999999997772</v>
          </cell>
          <cell r="BW31">
            <v>0.94999999999970441</v>
          </cell>
          <cell r="BX31">
            <v>2.5699999999997774</v>
          </cell>
          <cell r="BY31">
            <v>700</v>
          </cell>
          <cell r="BZ31">
            <v>1.2749999999999999</v>
          </cell>
          <cell r="CA31">
            <v>0.875</v>
          </cell>
          <cell r="CB31">
            <v>1.4099999999997408</v>
          </cell>
          <cell r="CC31">
            <v>0.98163236546473365</v>
          </cell>
          <cell r="CD31">
            <v>3351.1088396280757</v>
          </cell>
          <cell r="CE31">
            <v>0.17724447485870864</v>
          </cell>
          <cell r="CF31">
            <v>1462.2669175843464</v>
          </cell>
          <cell r="CG31">
            <v>4813.3757572124223</v>
          </cell>
          <cell r="CH31">
            <v>1.25</v>
          </cell>
          <cell r="CI31">
            <v>3416</v>
          </cell>
          <cell r="CJ31">
            <v>1.7613348057715246</v>
          </cell>
          <cell r="CK31">
            <v>1.9</v>
          </cell>
          <cell r="CL31">
            <v>2</v>
          </cell>
          <cell r="CM31">
            <v>3</v>
          </cell>
        </row>
        <row r="32">
          <cell r="A32">
            <v>21</v>
          </cell>
          <cell r="B32" t="str">
            <v>C20</v>
          </cell>
          <cell r="C32" t="str">
            <v>A21</v>
          </cell>
          <cell r="F32">
            <v>3.09</v>
          </cell>
          <cell r="G32">
            <v>5</v>
          </cell>
          <cell r="J32">
            <v>0</v>
          </cell>
          <cell r="K32">
            <v>3.8589780837585699E-2</v>
          </cell>
          <cell r="L32">
            <v>5.8450721203924418</v>
          </cell>
          <cell r="M32">
            <v>5.8450721203924418</v>
          </cell>
          <cell r="N32">
            <v>416.1022764375839</v>
          </cell>
          <cell r="O32">
            <v>0.63457776427703505</v>
          </cell>
          <cell r="P32">
            <v>815.91218958335151</v>
          </cell>
          <cell r="S32">
            <v>15.57</v>
          </cell>
          <cell r="T32">
            <v>98</v>
          </cell>
          <cell r="U32">
            <v>2991</v>
          </cell>
          <cell r="V32">
            <v>0.68799999999999994</v>
          </cell>
          <cell r="X32">
            <v>0</v>
          </cell>
          <cell r="Y32">
            <v>0</v>
          </cell>
          <cell r="AA32">
            <v>0</v>
          </cell>
          <cell r="AB32">
            <v>0</v>
          </cell>
          <cell r="AC32">
            <v>0.58479999999999999</v>
          </cell>
          <cell r="AD32">
            <v>9.1053359999999994</v>
          </cell>
          <cell r="AE32">
            <v>28.653739317893354</v>
          </cell>
          <cell r="AF32">
            <v>28.653739317893354</v>
          </cell>
          <cell r="AG32">
            <v>30.210739317893353</v>
          </cell>
          <cell r="AH32">
            <v>846.1229289012449</v>
          </cell>
          <cell r="AI32">
            <v>16.46</v>
          </cell>
          <cell r="AJ32">
            <v>5.71</v>
          </cell>
          <cell r="AK32">
            <v>24</v>
          </cell>
          <cell r="AL32">
            <v>0.60000000000000009</v>
          </cell>
          <cell r="AM32">
            <v>1.2999999999999999E-2</v>
          </cell>
          <cell r="AN32">
            <v>0.36759567260742199</v>
          </cell>
          <cell r="AO32">
            <v>0.56345214843750013</v>
          </cell>
          <cell r="AP32">
            <v>0.61265945434570324</v>
          </cell>
          <cell r="AQ32">
            <v>4.659697786559974</v>
          </cell>
          <cell r="AR32">
            <v>2.6670380059460763</v>
          </cell>
          <cell r="AS32">
            <v>6.6460351725848561</v>
          </cell>
          <cell r="AT32">
            <v>1.1066658237549398</v>
          </cell>
          <cell r="AU32">
            <v>1.4742614963623617</v>
          </cell>
          <cell r="AV32">
            <v>5.1980581877270664</v>
          </cell>
          <cell r="AW32">
            <v>1469.7163273946069</v>
          </cell>
          <cell r="AX32">
            <v>0.57570492559008479</v>
          </cell>
          <cell r="AY32">
            <v>99.698075365859424</v>
          </cell>
          <cell r="AZ32" t="str">
            <v>15°02'21''</v>
          </cell>
          <cell r="BA32">
            <v>9.4697332935740395</v>
          </cell>
          <cell r="BB32">
            <v>1E-3</v>
          </cell>
          <cell r="BC32">
            <v>0.29899999999999999</v>
          </cell>
          <cell r="BD32">
            <v>0.35499999999999998</v>
          </cell>
          <cell r="BE32">
            <v>0.65500000000000003</v>
          </cell>
          <cell r="BF32">
            <v>0.65399999999999991</v>
          </cell>
          <cell r="BG32">
            <v>0</v>
          </cell>
          <cell r="BH32">
            <v>0</v>
          </cell>
          <cell r="BI32">
            <v>0</v>
          </cell>
          <cell r="BJ32">
            <v>0</v>
          </cell>
          <cell r="BK32">
            <v>0</v>
          </cell>
          <cell r="BL32">
            <v>0</v>
          </cell>
          <cell r="BM32">
            <v>0</v>
          </cell>
          <cell r="BN32">
            <v>0.1</v>
          </cell>
          <cell r="BO32">
            <v>671.11300000000028</v>
          </cell>
          <cell r="BP32">
            <v>670.17300000000023</v>
          </cell>
          <cell r="BQ32">
            <v>671.71300000000031</v>
          </cell>
          <cell r="BR32">
            <v>670.77300000000025</v>
          </cell>
          <cell r="BS32">
            <v>674.35300000000007</v>
          </cell>
          <cell r="BT32">
            <v>672.02300000000014</v>
          </cell>
          <cell r="BU32">
            <v>1.5900000000000318</v>
          </cell>
          <cell r="BV32">
            <v>2.639999999999759</v>
          </cell>
          <cell r="BW32">
            <v>1.2499999999998863</v>
          </cell>
          <cell r="BX32">
            <v>3.2399999999997591</v>
          </cell>
          <cell r="BY32">
            <v>600</v>
          </cell>
          <cell r="BZ32">
            <v>1.1499999999999999</v>
          </cell>
          <cell r="CA32">
            <v>0.75</v>
          </cell>
          <cell r="CB32">
            <v>1.9449999999998226</v>
          </cell>
          <cell r="CC32">
            <v>1.412298630530689</v>
          </cell>
          <cell r="CD32">
            <v>3922.3063716413558</v>
          </cell>
          <cell r="CE32">
            <v>8.7159735983932562E-2</v>
          </cell>
          <cell r="CF32">
            <v>719.06782186744363</v>
          </cell>
          <cell r="CG32">
            <v>4641.3741935087992</v>
          </cell>
          <cell r="CH32">
            <v>1.25</v>
          </cell>
          <cell r="CI32">
            <v>2928</v>
          </cell>
          <cell r="CJ32">
            <v>1.9814609774200818</v>
          </cell>
          <cell r="CK32">
            <v>2.2000000000000002</v>
          </cell>
          <cell r="CL32">
            <v>2</v>
          </cell>
          <cell r="CM32">
            <v>3</v>
          </cell>
        </row>
        <row r="33">
          <cell r="A33">
            <v>22</v>
          </cell>
          <cell r="B33" t="str">
            <v>A21</v>
          </cell>
          <cell r="C33" t="str">
            <v>C725</v>
          </cell>
          <cell r="E33">
            <v>-3</v>
          </cell>
          <cell r="F33">
            <v>8.9999999999999858E-2</v>
          </cell>
          <cell r="G33">
            <v>5</v>
          </cell>
          <cell r="J33">
            <v>0</v>
          </cell>
          <cell r="K33">
            <v>0.48517237035901284</v>
          </cell>
          <cell r="L33">
            <v>6.330244490751455</v>
          </cell>
          <cell r="M33">
            <v>6.330244490751455</v>
          </cell>
          <cell r="N33">
            <v>407.79409737979614</v>
          </cell>
          <cell r="O33">
            <v>0.62647629310344866</v>
          </cell>
          <cell r="P33">
            <v>22.992600102836498</v>
          </cell>
          <cell r="S33">
            <v>15.57</v>
          </cell>
          <cell r="T33">
            <v>98</v>
          </cell>
          <cell r="U33">
            <v>2991</v>
          </cell>
          <cell r="V33">
            <v>0.68799999999999994</v>
          </cell>
          <cell r="X33">
            <v>0</v>
          </cell>
          <cell r="Y33">
            <v>0</v>
          </cell>
          <cell r="AA33">
            <v>0</v>
          </cell>
          <cell r="AB33">
            <v>0</v>
          </cell>
          <cell r="AC33">
            <v>0.58479999999999999</v>
          </cell>
          <cell r="AD33">
            <v>9.1053359999999994</v>
          </cell>
          <cell r="AE33">
            <v>28.653739317893354</v>
          </cell>
          <cell r="AF33">
            <v>28.653739317893354</v>
          </cell>
          <cell r="AG33">
            <v>30.210739317893353</v>
          </cell>
          <cell r="AH33">
            <v>53.203339420729847</v>
          </cell>
          <cell r="AI33">
            <v>18.559999999999999</v>
          </cell>
          <cell r="AJ33">
            <v>0.5</v>
          </cell>
          <cell r="AK33">
            <v>12</v>
          </cell>
          <cell r="AL33">
            <v>0.30000000000000004</v>
          </cell>
          <cell r="AM33">
            <v>1.4E-2</v>
          </cell>
          <cell r="AN33">
            <v>0.23405742645263677</v>
          </cell>
          <cell r="AO33">
            <v>0.17929687500000002</v>
          </cell>
          <cell r="AP33">
            <v>0.78019142150878917</v>
          </cell>
          <cell r="AQ33">
            <v>0.89916319209920159</v>
          </cell>
          <cell r="AR33">
            <v>0.58778155347259819</v>
          </cell>
          <cell r="AS33">
            <v>0.35221054419674536</v>
          </cell>
          <cell r="AT33">
            <v>4.1207667993171541E-2</v>
          </cell>
          <cell r="AU33">
            <v>0.27526509444580832</v>
          </cell>
          <cell r="AV33">
            <v>0.89978083297385381</v>
          </cell>
          <cell r="AW33">
            <v>63.601759231010206</v>
          </cell>
          <cell r="AX33">
            <v>0.83650735551965016</v>
          </cell>
          <cell r="AY33">
            <v>119.92178337811953</v>
          </cell>
          <cell r="AZ33" t="str">
            <v>20°13'25''</v>
          </cell>
          <cell r="BA33">
            <v>11.214496684338839</v>
          </cell>
          <cell r="BB33">
            <v>1E-3</v>
          </cell>
          <cell r="BC33">
            <v>0.21299999999999999</v>
          </cell>
          <cell r="BD33">
            <v>0.02</v>
          </cell>
          <cell r="BE33">
            <v>0.23399999999999999</v>
          </cell>
          <cell r="BF33">
            <v>0.23399999999999999</v>
          </cell>
          <cell r="BG33">
            <v>0.34429160941380316</v>
          </cell>
          <cell r="BH33">
            <v>3.9999999999999991</v>
          </cell>
          <cell r="BI33">
            <v>1.2</v>
          </cell>
          <cell r="BJ33">
            <v>3.2357977204485085E-2</v>
          </cell>
          <cell r="BK33">
            <v>0.2116548522044851</v>
          </cell>
          <cell r="BL33">
            <v>1.0252508574409323E-2</v>
          </cell>
          <cell r="BM33">
            <v>0.26628883293467331</v>
          </cell>
          <cell r="BN33">
            <v>-0.1</v>
          </cell>
          <cell r="BO33">
            <v>670.14300000000026</v>
          </cell>
          <cell r="BP33">
            <v>670.05300000000022</v>
          </cell>
          <cell r="BQ33">
            <v>670.44300000000021</v>
          </cell>
          <cell r="BR33">
            <v>670.35300000000018</v>
          </cell>
          <cell r="BS33">
            <v>672.02300000000014</v>
          </cell>
          <cell r="BT33">
            <v>672.40300000000002</v>
          </cell>
          <cell r="BU33">
            <v>0</v>
          </cell>
          <cell r="BV33">
            <v>1.5799999999999272</v>
          </cell>
          <cell r="BW33">
            <v>2.0499999999998408</v>
          </cell>
          <cell r="BX33">
            <v>1.8799999999999273</v>
          </cell>
          <cell r="BY33">
            <v>300</v>
          </cell>
          <cell r="BZ33">
            <v>0.77500000000000002</v>
          </cell>
          <cell r="CA33">
            <v>0.375</v>
          </cell>
          <cell r="CB33">
            <v>1.814999999999884</v>
          </cell>
          <cell r="CC33">
            <v>1.8301559529052325</v>
          </cell>
          <cell r="CD33">
            <v>2308.3985803487813</v>
          </cell>
          <cell r="CE33">
            <v>5.0728678463819565E-2</v>
          </cell>
          <cell r="CF33">
            <v>418.51159732651143</v>
          </cell>
          <cell r="CG33">
            <v>2726.9101776752927</v>
          </cell>
          <cell r="CH33">
            <v>1.5</v>
          </cell>
          <cell r="CI33">
            <v>3365</v>
          </cell>
          <cell r="CJ33">
            <v>1.215561743391661</v>
          </cell>
          <cell r="CK33">
            <v>1.5</v>
          </cell>
          <cell r="CL33">
            <v>2</v>
          </cell>
          <cell r="CM33">
            <v>2</v>
          </cell>
        </row>
        <row r="34">
          <cell r="A34">
            <v>23</v>
          </cell>
          <cell r="F34">
            <v>0</v>
          </cell>
          <cell r="G34">
            <v>0</v>
          </cell>
          <cell r="J34">
            <v>0</v>
          </cell>
          <cell r="L34">
            <v>0</v>
          </cell>
          <cell r="M34">
            <v>0</v>
          </cell>
          <cell r="N34">
            <v>0</v>
          </cell>
          <cell r="O34">
            <v>0</v>
          </cell>
          <cell r="P34">
            <v>0</v>
          </cell>
          <cell r="S34">
            <v>0</v>
          </cell>
          <cell r="T34">
            <v>98</v>
          </cell>
          <cell r="U34">
            <v>0</v>
          </cell>
          <cell r="V34">
            <v>0.68799999999999994</v>
          </cell>
          <cell r="X34">
            <v>0</v>
          </cell>
          <cell r="Y34">
            <v>0</v>
          </cell>
          <cell r="AA34">
            <v>0</v>
          </cell>
          <cell r="AB34">
            <v>0</v>
          </cell>
          <cell r="AC34">
            <v>0</v>
          </cell>
          <cell r="AD34">
            <v>0</v>
          </cell>
          <cell r="AE34">
            <v>0</v>
          </cell>
          <cell r="AF34">
            <v>0</v>
          </cell>
          <cell r="AG34">
            <v>0</v>
          </cell>
          <cell r="AH34">
            <v>0</v>
          </cell>
          <cell r="AI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670.05300000000022</v>
          </cell>
          <cell r="BP34">
            <v>0</v>
          </cell>
          <cell r="BQ34">
            <v>670.05300000000022</v>
          </cell>
          <cell r="BR34">
            <v>0</v>
          </cell>
          <cell r="BS34">
            <v>0</v>
          </cell>
          <cell r="BT34">
            <v>0</v>
          </cell>
          <cell r="BU34">
            <v>0</v>
          </cell>
          <cell r="BV34">
            <v>0</v>
          </cell>
          <cell r="BW34">
            <v>0</v>
          </cell>
          <cell r="BX34">
            <v>0</v>
          </cell>
          <cell r="BY34">
            <v>0</v>
          </cell>
          <cell r="BZ34">
            <v>0.4</v>
          </cell>
          <cell r="CA34">
            <v>0</v>
          </cell>
          <cell r="CB34">
            <v>0</v>
          </cell>
          <cell r="CC34">
            <v>0</v>
          </cell>
          <cell r="CD34">
            <v>0</v>
          </cell>
          <cell r="CE34" t="e">
            <v>#VALUE!</v>
          </cell>
          <cell r="CF34" t="e">
            <v>#VALUE!</v>
          </cell>
          <cell r="CG34" t="e">
            <v>#VALUE!</v>
          </cell>
          <cell r="CH34">
            <v>1.5</v>
          </cell>
          <cell r="CI34" t="e">
            <v>#VALUE!</v>
          </cell>
          <cell r="CJ34" t="e">
            <v>#VALUE!</v>
          </cell>
          <cell r="CK34" t="e">
            <v>#VALUE!</v>
          </cell>
          <cell r="CL34">
            <v>2</v>
          </cell>
          <cell r="CM34">
            <v>2</v>
          </cell>
        </row>
        <row r="35">
          <cell r="A35">
            <v>24</v>
          </cell>
          <cell r="C35">
            <v>0</v>
          </cell>
          <cell r="F35">
            <v>0</v>
          </cell>
          <cell r="G35">
            <v>0</v>
          </cell>
          <cell r="J35">
            <v>0</v>
          </cell>
          <cell r="L35">
            <v>0</v>
          </cell>
          <cell r="M35">
            <v>0</v>
          </cell>
          <cell r="N35">
            <v>0</v>
          </cell>
          <cell r="O35">
            <v>0</v>
          </cell>
          <cell r="P35">
            <v>0</v>
          </cell>
          <cell r="S35">
            <v>0</v>
          </cell>
          <cell r="T35">
            <v>98</v>
          </cell>
          <cell r="U35">
            <v>0</v>
          </cell>
          <cell r="V35">
            <v>0.68799999999999994</v>
          </cell>
          <cell r="X35">
            <v>0</v>
          </cell>
          <cell r="Y35">
            <v>0</v>
          </cell>
          <cell r="AA35">
            <v>0</v>
          </cell>
          <cell r="AB35">
            <v>0</v>
          </cell>
          <cell r="AC35">
            <v>0</v>
          </cell>
          <cell r="AD35">
            <v>0</v>
          </cell>
          <cell r="AE35">
            <v>0</v>
          </cell>
          <cell r="AF35">
            <v>0</v>
          </cell>
          <cell r="AG35">
            <v>0</v>
          </cell>
          <cell r="AH35">
            <v>0</v>
          </cell>
          <cell r="AI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0.4</v>
          </cell>
          <cell r="CA35">
            <v>0</v>
          </cell>
          <cell r="CB35">
            <v>0</v>
          </cell>
          <cell r="CC35">
            <v>0</v>
          </cell>
          <cell r="CD35">
            <v>0</v>
          </cell>
          <cell r="CE35" t="e">
            <v>#VALUE!</v>
          </cell>
          <cell r="CF35" t="e">
            <v>#VALUE!</v>
          </cell>
          <cell r="CG35" t="e">
            <v>#VALUE!</v>
          </cell>
          <cell r="CH35">
            <v>1.5</v>
          </cell>
          <cell r="CI35" t="e">
            <v>#VALUE!</v>
          </cell>
          <cell r="CJ35" t="e">
            <v>#VALUE!</v>
          </cell>
          <cell r="CK35" t="e">
            <v>#VALUE!</v>
          </cell>
          <cell r="CL35">
            <v>2</v>
          </cell>
          <cell r="CM35">
            <v>2</v>
          </cell>
        </row>
        <row r="36">
          <cell r="A36">
            <v>25</v>
          </cell>
          <cell r="B36" t="str">
            <v>C65</v>
          </cell>
          <cell r="C36" t="str">
            <v>C02</v>
          </cell>
          <cell r="D36">
            <v>1.06</v>
          </cell>
          <cell r="F36">
            <v>1.06</v>
          </cell>
          <cell r="G36">
            <v>5</v>
          </cell>
          <cell r="H36">
            <v>36.799999999999997</v>
          </cell>
          <cell r="I36">
            <v>16</v>
          </cell>
          <cell r="J36">
            <v>43.478260869565219</v>
          </cell>
          <cell r="K36">
            <v>4.8647885230008001E-2</v>
          </cell>
          <cell r="L36">
            <v>1.9674559208888331</v>
          </cell>
          <cell r="M36">
            <v>3</v>
          </cell>
          <cell r="N36">
            <v>471.90281881227315</v>
          </cell>
          <cell r="O36">
            <v>0.63052939412117581</v>
          </cell>
          <cell r="P36">
            <v>315.40151433556429</v>
          </cell>
          <cell r="Q36">
            <v>1.06</v>
          </cell>
          <cell r="S36">
            <v>1.06</v>
          </cell>
          <cell r="T36">
            <v>98</v>
          </cell>
          <cell r="U36">
            <v>416</v>
          </cell>
          <cell r="V36">
            <v>0.68799999999999994</v>
          </cell>
          <cell r="X36">
            <v>0</v>
          </cell>
          <cell r="Y36">
            <v>0</v>
          </cell>
          <cell r="AA36">
            <v>0</v>
          </cell>
          <cell r="AB36">
            <v>0</v>
          </cell>
          <cell r="AC36">
            <v>0.58479999999999999</v>
          </cell>
          <cell r="AD36">
            <v>0.61988799999999999</v>
          </cell>
          <cell r="AE36">
            <v>2.3754089779960461</v>
          </cell>
          <cell r="AF36">
            <v>2.3754089779960461</v>
          </cell>
          <cell r="AG36">
            <v>2.481408977996046</v>
          </cell>
          <cell r="AH36">
            <v>317.88292331356035</v>
          </cell>
          <cell r="AI36">
            <v>16.670000000000002</v>
          </cell>
          <cell r="AJ36">
            <v>6.88</v>
          </cell>
          <cell r="AK36">
            <v>14</v>
          </cell>
          <cell r="AL36">
            <v>0.35000000000000003</v>
          </cell>
          <cell r="AM36">
            <v>1.4E-2</v>
          </cell>
          <cell r="AN36">
            <v>0.28684284687042244</v>
          </cell>
          <cell r="AO36">
            <v>0.34468078613281261</v>
          </cell>
          <cell r="AP36">
            <v>0.81955099105834972</v>
          </cell>
          <cell r="AQ36">
            <v>3.7667191182941138</v>
          </cell>
          <cell r="AR36">
            <v>2.1460192077338629</v>
          </cell>
          <cell r="AS36">
            <v>5.8668386919375335</v>
          </cell>
          <cell r="AT36">
            <v>0.72314846667290444</v>
          </cell>
          <cell r="AU36">
            <v>1.0099913135433269</v>
          </cell>
          <cell r="AV36">
            <v>3.6989388155534599</v>
          </cell>
          <cell r="AW36">
            <v>355.87961965126453</v>
          </cell>
          <cell r="AX36">
            <v>0.89323160349857034</v>
          </cell>
          <cell r="AY36">
            <v>114.16598646464206</v>
          </cell>
          <cell r="AZ36" t="b">
            <v>0</v>
          </cell>
          <cell r="BA36">
            <v>0</v>
          </cell>
          <cell r="BB36">
            <v>1E-3</v>
          </cell>
          <cell r="BC36">
            <v>0</v>
          </cell>
          <cell r="BD36">
            <v>0</v>
          </cell>
          <cell r="BE36">
            <v>1E-3</v>
          </cell>
          <cell r="BF36">
            <v>0</v>
          </cell>
          <cell r="BG36">
            <v>1.3992256904642315</v>
          </cell>
          <cell r="BH36">
            <v>3.4285714285714279</v>
          </cell>
          <cell r="BI36">
            <v>1.2</v>
          </cell>
          <cell r="BJ36">
            <v>0</v>
          </cell>
          <cell r="BK36">
            <v>0</v>
          </cell>
          <cell r="BL36">
            <v>0</v>
          </cell>
          <cell r="BM36">
            <v>1.8645732578563656</v>
          </cell>
          <cell r="BN36">
            <v>0</v>
          </cell>
          <cell r="BO36">
            <v>732.16300000000012</v>
          </cell>
          <cell r="BP36">
            <v>731.01300000000015</v>
          </cell>
          <cell r="BQ36">
            <v>732.51300000000015</v>
          </cell>
          <cell r="BR36">
            <v>731.36300000000017</v>
          </cell>
          <cell r="BS36">
            <v>733.76300000000015</v>
          </cell>
          <cell r="BT36">
            <v>732.75300000000016</v>
          </cell>
          <cell r="BU36" t="b">
            <v>0</v>
          </cell>
          <cell r="BV36">
            <v>1.25</v>
          </cell>
          <cell r="BW36">
            <v>1.3899999999999864</v>
          </cell>
          <cell r="BX36">
            <v>1.6</v>
          </cell>
          <cell r="BY36">
            <v>350</v>
          </cell>
          <cell r="BZ36">
            <v>0.83750000000000002</v>
          </cell>
          <cell r="CA36">
            <v>0.4375</v>
          </cell>
          <cell r="CB36">
            <v>1.3199999999999932</v>
          </cell>
          <cell r="CC36">
            <v>1.3318877741955721</v>
          </cell>
          <cell r="CD36">
            <v>1961.8082591506625</v>
          </cell>
          <cell r="CE36">
            <v>0.10512844739980842</v>
          </cell>
          <cell r="CF36">
            <v>867.3096910484195</v>
          </cell>
          <cell r="CG36">
            <v>2829.1179501990819</v>
          </cell>
          <cell r="CH36">
            <v>1.5</v>
          </cell>
          <cell r="CI36">
            <v>3671</v>
          </cell>
          <cell r="CJ36">
            <v>1.1560002520562853</v>
          </cell>
          <cell r="CK36">
            <v>1.5</v>
          </cell>
          <cell r="CL36">
            <v>2</v>
          </cell>
          <cell r="CM36">
            <v>2</v>
          </cell>
        </row>
        <row r="37">
          <cell r="A37">
            <v>26</v>
          </cell>
          <cell r="F37">
            <v>0</v>
          </cell>
          <cell r="G37">
            <v>0</v>
          </cell>
          <cell r="J37">
            <v>0</v>
          </cell>
          <cell r="L37">
            <v>0</v>
          </cell>
          <cell r="M37">
            <v>0</v>
          </cell>
          <cell r="N37">
            <v>0</v>
          </cell>
          <cell r="O37">
            <v>0</v>
          </cell>
          <cell r="P37">
            <v>0</v>
          </cell>
          <cell r="S37">
            <v>0</v>
          </cell>
          <cell r="X37">
            <v>0</v>
          </cell>
          <cell r="Y37">
            <v>0</v>
          </cell>
          <cell r="AA37">
            <v>0</v>
          </cell>
          <cell r="AB37">
            <v>0</v>
          </cell>
          <cell r="AC37">
            <v>0</v>
          </cell>
          <cell r="AD37">
            <v>0</v>
          </cell>
          <cell r="AE37">
            <v>0</v>
          </cell>
          <cell r="AF37">
            <v>0</v>
          </cell>
          <cell r="AG37">
            <v>0</v>
          </cell>
          <cell r="AH37">
            <v>0</v>
          </cell>
          <cell r="AI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731.01300000000015</v>
          </cell>
          <cell r="BP37">
            <v>0</v>
          </cell>
          <cell r="BQ37">
            <v>731.01300000000015</v>
          </cell>
          <cell r="BR37">
            <v>0</v>
          </cell>
          <cell r="BS37">
            <v>0</v>
          </cell>
          <cell r="BT37">
            <v>0</v>
          </cell>
          <cell r="BU37">
            <v>0</v>
          </cell>
          <cell r="BV37">
            <v>0</v>
          </cell>
          <cell r="BW37">
            <v>0</v>
          </cell>
          <cell r="BX37">
            <v>0</v>
          </cell>
          <cell r="BY37">
            <v>0</v>
          </cell>
          <cell r="BZ37">
            <v>0.4</v>
          </cell>
          <cell r="CA37">
            <v>0</v>
          </cell>
          <cell r="CB37">
            <v>0</v>
          </cell>
          <cell r="CC37">
            <v>0</v>
          </cell>
          <cell r="CD37">
            <v>0</v>
          </cell>
          <cell r="CE37" t="e">
            <v>#VALUE!</v>
          </cell>
          <cell r="CF37" t="e">
            <v>#VALUE!</v>
          </cell>
          <cell r="CG37" t="e">
            <v>#VALUE!</v>
          </cell>
          <cell r="CH37">
            <v>1.25</v>
          </cell>
          <cell r="CI37">
            <v>0</v>
          </cell>
          <cell r="CJ37" t="e">
            <v>#VALUE!</v>
          </cell>
          <cell r="CK37" t="e">
            <v>#VALUE!</v>
          </cell>
          <cell r="CL37">
            <v>3</v>
          </cell>
          <cell r="CM37">
            <v>3</v>
          </cell>
        </row>
        <row r="38">
          <cell r="A38">
            <v>27</v>
          </cell>
          <cell r="C38">
            <v>0</v>
          </cell>
          <cell r="F38">
            <v>0</v>
          </cell>
          <cell r="G38">
            <v>0</v>
          </cell>
          <cell r="J38">
            <v>0</v>
          </cell>
          <cell r="K38">
            <v>0</v>
          </cell>
          <cell r="L38">
            <v>0</v>
          </cell>
          <cell r="M38">
            <v>0</v>
          </cell>
          <cell r="N38">
            <v>0</v>
          </cell>
          <cell r="O38">
            <v>0</v>
          </cell>
          <cell r="P38">
            <v>0</v>
          </cell>
          <cell r="S38">
            <v>0</v>
          </cell>
          <cell r="U38">
            <v>0</v>
          </cell>
          <cell r="X38">
            <v>0</v>
          </cell>
          <cell r="Y38">
            <v>0</v>
          </cell>
          <cell r="AA38">
            <v>0</v>
          </cell>
          <cell r="AB38">
            <v>0</v>
          </cell>
          <cell r="AC38">
            <v>0</v>
          </cell>
          <cell r="AD38">
            <v>0</v>
          </cell>
          <cell r="AE38">
            <v>0</v>
          </cell>
          <cell r="AF38">
            <v>0</v>
          </cell>
          <cell r="AG38">
            <v>0</v>
          </cell>
          <cell r="AH38">
            <v>0</v>
          </cell>
          <cell r="AI38">
            <v>0</v>
          </cell>
          <cell r="AL38">
            <v>0</v>
          </cell>
          <cell r="AM38">
            <v>0</v>
          </cell>
          <cell r="AN38">
            <v>0</v>
          </cell>
          <cell r="AO38">
            <v>0</v>
          </cell>
          <cell r="AP38">
            <v>0</v>
          </cell>
          <cell r="AQ38">
            <v>0</v>
          </cell>
          <cell r="AR38">
            <v>0</v>
          </cell>
          <cell r="AS38">
            <v>0</v>
          </cell>
          <cell r="AT38">
            <v>0</v>
          </cell>
          <cell r="AU38">
            <v>0</v>
          </cell>
          <cell r="AV38">
            <v>0</v>
          </cell>
          <cell r="AW38">
            <v>0</v>
          </cell>
          <cell r="AX38">
            <v>0</v>
          </cell>
          <cell r="AY38">
            <v>0</v>
          </cell>
          <cell r="AZ38">
            <v>0</v>
          </cell>
          <cell r="BA38">
            <v>0</v>
          </cell>
          <cell r="BB38">
            <v>0</v>
          </cell>
          <cell r="BC38">
            <v>0</v>
          </cell>
          <cell r="BD38">
            <v>0</v>
          </cell>
          <cell r="BE38">
            <v>0</v>
          </cell>
          <cell r="BF38">
            <v>0</v>
          </cell>
          <cell r="BG38">
            <v>0</v>
          </cell>
          <cell r="BH38">
            <v>0</v>
          </cell>
          <cell r="BI38">
            <v>0</v>
          </cell>
          <cell r="BJ38">
            <v>0</v>
          </cell>
          <cell r="BK38">
            <v>0</v>
          </cell>
          <cell r="BL38">
            <v>0</v>
          </cell>
          <cell r="BM38">
            <v>0</v>
          </cell>
          <cell r="BN38">
            <v>0</v>
          </cell>
          <cell r="BO38">
            <v>0</v>
          </cell>
          <cell r="BP38">
            <v>0</v>
          </cell>
          <cell r="BQ38">
            <v>0</v>
          </cell>
          <cell r="BR38">
            <v>0</v>
          </cell>
          <cell r="BS38">
            <v>0</v>
          </cell>
          <cell r="BT38">
            <v>0</v>
          </cell>
          <cell r="BU38">
            <v>0</v>
          </cell>
          <cell r="BV38">
            <v>0</v>
          </cell>
          <cell r="BW38">
            <v>0</v>
          </cell>
          <cell r="BX38">
            <v>0</v>
          </cell>
          <cell r="BY38">
            <v>0</v>
          </cell>
          <cell r="BZ38">
            <v>0.4</v>
          </cell>
          <cell r="CA38">
            <v>0</v>
          </cell>
          <cell r="CB38">
            <v>0</v>
          </cell>
          <cell r="CC38">
            <v>0</v>
          </cell>
          <cell r="CD38">
            <v>0</v>
          </cell>
          <cell r="CE38" t="e">
            <v>#VALUE!</v>
          </cell>
          <cell r="CF38" t="e">
            <v>#VALUE!</v>
          </cell>
          <cell r="CG38" t="e">
            <v>#VALUE!</v>
          </cell>
          <cell r="CH38">
            <v>1.5</v>
          </cell>
          <cell r="CI38" t="e">
            <v>#VALUE!</v>
          </cell>
          <cell r="CJ38" t="e">
            <v>#VALUE!</v>
          </cell>
          <cell r="CK38" t="e">
            <v>#VALUE!</v>
          </cell>
          <cell r="CL38">
            <v>2</v>
          </cell>
          <cell r="CM38">
            <v>2</v>
          </cell>
        </row>
        <row r="39">
          <cell r="A39">
            <v>28</v>
          </cell>
          <cell r="B39" t="str">
            <v>C05</v>
          </cell>
          <cell r="C39" t="str">
            <v>C66</v>
          </cell>
          <cell r="D39">
            <v>0.08</v>
          </cell>
          <cell r="E39">
            <v>1.48</v>
          </cell>
          <cell r="F39">
            <v>1.56</v>
          </cell>
          <cell r="G39">
            <v>5</v>
          </cell>
          <cell r="J39">
            <v>0</v>
          </cell>
          <cell r="K39">
            <v>0</v>
          </cell>
          <cell r="L39">
            <v>3.72</v>
          </cell>
          <cell r="M39">
            <v>3.72</v>
          </cell>
          <cell r="N39">
            <v>456.51514969634218</v>
          </cell>
          <cell r="O39">
            <v>0.63097305389221547</v>
          </cell>
          <cell r="P39">
            <v>449.35606271706217</v>
          </cell>
          <cell r="Q39">
            <v>0.08</v>
          </cell>
          <cell r="R39">
            <v>1.46</v>
          </cell>
          <cell r="S39">
            <v>1.54</v>
          </cell>
          <cell r="U39">
            <v>0</v>
          </cell>
          <cell r="V39">
            <v>0.68799999999999994</v>
          </cell>
          <cell r="X39">
            <v>0</v>
          </cell>
          <cell r="Y39">
            <v>0</v>
          </cell>
          <cell r="AA39">
            <v>0</v>
          </cell>
          <cell r="AB39">
            <v>0</v>
          </cell>
          <cell r="AC39">
            <v>0.58479999999999999</v>
          </cell>
          <cell r="AD39">
            <v>0.90059199999999995</v>
          </cell>
          <cell r="AE39">
            <v>3.357862437011466</v>
          </cell>
          <cell r="AF39">
            <v>3.357862437011466</v>
          </cell>
          <cell r="AG39">
            <v>3.5118624370114659</v>
          </cell>
          <cell r="AH39">
            <v>452.86792515407365</v>
          </cell>
          <cell r="AI39">
            <v>41.75</v>
          </cell>
          <cell r="AJ39">
            <v>4.8600000000000003</v>
          </cell>
          <cell r="AK39">
            <v>18</v>
          </cell>
          <cell r="AL39">
            <v>0.45</v>
          </cell>
          <cell r="AM39">
            <v>1.4E-2</v>
          </cell>
          <cell r="AN39">
            <v>0.33266472816467291</v>
          </cell>
          <cell r="AO39">
            <v>0.430389404296875</v>
          </cell>
          <cell r="AP39">
            <v>0.73925495147705089</v>
          </cell>
          <cell r="AQ39">
            <v>3.5926959790713959</v>
          </cell>
          <cell r="AR39">
            <v>2.0291277788693174</v>
          </cell>
          <cell r="AS39">
            <v>4.9274661047989676</v>
          </cell>
          <cell r="AT39">
            <v>0.65787280316186414</v>
          </cell>
          <cell r="AU39">
            <v>0.99053753132653699</v>
          </cell>
          <cell r="AV39">
            <v>3.6759030011368368</v>
          </cell>
          <cell r="AW39">
            <v>584.62711184880811</v>
          </cell>
          <cell r="AX39">
            <v>0.77462696473644033</v>
          </cell>
          <cell r="AY39">
            <v>168.3950695955327</v>
          </cell>
          <cell r="AZ39" t="b">
            <v>0</v>
          </cell>
          <cell r="BA39">
            <v>0</v>
          </cell>
          <cell r="BB39">
            <v>1E-3</v>
          </cell>
          <cell r="BC39">
            <v>0</v>
          </cell>
          <cell r="BD39">
            <v>0</v>
          </cell>
          <cell r="BE39">
            <v>1E-3</v>
          </cell>
          <cell r="BF39">
            <v>0</v>
          </cell>
          <cell r="BG39">
            <v>1.0634840016004636</v>
          </cell>
          <cell r="BH39">
            <v>2.6666666666666665</v>
          </cell>
          <cell r="BI39">
            <v>1.2</v>
          </cell>
          <cell r="BJ39">
            <v>0</v>
          </cell>
          <cell r="BK39">
            <v>0</v>
          </cell>
          <cell r="BL39">
            <v>0</v>
          </cell>
          <cell r="BM39">
            <v>1.5445115658202628</v>
          </cell>
          <cell r="BN39">
            <v>0</v>
          </cell>
          <cell r="BO39">
            <v>711.08299999999986</v>
          </cell>
          <cell r="BP39">
            <v>709.05299999999988</v>
          </cell>
          <cell r="BQ39">
            <v>711.5329999999999</v>
          </cell>
          <cell r="BR39">
            <v>709.50299999999993</v>
          </cell>
          <cell r="BS39">
            <v>713.70299999999997</v>
          </cell>
          <cell r="BT39">
            <v>710.80300000000011</v>
          </cell>
          <cell r="BU39" t="b">
            <v>0</v>
          </cell>
          <cell r="BV39">
            <v>2.1700000000000728</v>
          </cell>
          <cell r="BW39">
            <v>1.3000000000001819</v>
          </cell>
          <cell r="BX39">
            <v>2.6200000000000729</v>
          </cell>
          <cell r="BY39">
            <v>450</v>
          </cell>
          <cell r="BZ39">
            <v>0.96250000000000002</v>
          </cell>
          <cell r="CA39">
            <v>0.5625</v>
          </cell>
          <cell r="CB39">
            <v>1.7350000000001273</v>
          </cell>
          <cell r="CC39">
            <v>1.4880807702715295</v>
          </cell>
          <cell r="CD39">
            <v>2894.9913847771545</v>
          </cell>
          <cell r="CE39">
            <v>8.1803329920048573E-2</v>
          </cell>
          <cell r="CF39">
            <v>674.87747184040074</v>
          </cell>
          <cell r="CG39">
            <v>3569.8688566175551</v>
          </cell>
          <cell r="CH39">
            <v>1.5</v>
          </cell>
          <cell r="CI39">
            <v>3262</v>
          </cell>
          <cell r="CJ39">
            <v>1.6415705962373797</v>
          </cell>
          <cell r="CK39">
            <v>1.9</v>
          </cell>
          <cell r="CL39">
            <v>1</v>
          </cell>
          <cell r="CM39">
            <v>2</v>
          </cell>
        </row>
        <row r="40">
          <cell r="A40">
            <v>29</v>
          </cell>
          <cell r="B40" t="str">
            <v>C66</v>
          </cell>
          <cell r="C40" t="str">
            <v>A06</v>
          </cell>
          <cell r="D40">
            <v>0.04</v>
          </cell>
          <cell r="F40">
            <v>1.6</v>
          </cell>
          <cell r="G40">
            <v>5</v>
          </cell>
          <cell r="J40">
            <v>0</v>
          </cell>
          <cell r="K40">
            <v>0</v>
          </cell>
          <cell r="L40">
            <v>3.72</v>
          </cell>
          <cell r="M40">
            <v>3.72</v>
          </cell>
          <cell r="N40">
            <v>456.51514969634218</v>
          </cell>
          <cell r="O40">
            <v>0.63069047619047658</v>
          </cell>
          <cell r="P40">
            <v>460.67161144024442</v>
          </cell>
          <cell r="Q40">
            <v>0.4</v>
          </cell>
          <cell r="R40">
            <v>1.65</v>
          </cell>
          <cell r="S40">
            <v>3.59</v>
          </cell>
          <cell r="U40">
            <v>0</v>
          </cell>
          <cell r="V40">
            <v>0.68799999999999994</v>
          </cell>
          <cell r="X40">
            <v>0</v>
          </cell>
          <cell r="Y40">
            <v>0</v>
          </cell>
          <cell r="AA40">
            <v>0</v>
          </cell>
          <cell r="AB40">
            <v>0</v>
          </cell>
          <cell r="AC40">
            <v>0.58479999999999999</v>
          </cell>
          <cell r="AD40">
            <v>2.0994319999999997</v>
          </cell>
          <cell r="AE40">
            <v>7.356876637912686</v>
          </cell>
          <cell r="AF40">
            <v>7.356876637912686</v>
          </cell>
          <cell r="AG40">
            <v>7.715876637912686</v>
          </cell>
          <cell r="AH40">
            <v>468.38748807815711</v>
          </cell>
          <cell r="AI40">
            <v>10.5</v>
          </cell>
          <cell r="AJ40">
            <v>3.9</v>
          </cell>
          <cell r="AK40">
            <v>18</v>
          </cell>
          <cell r="AL40">
            <v>0.45</v>
          </cell>
          <cell r="AM40">
            <v>1.4E-2</v>
          </cell>
          <cell r="AN40">
            <v>0.36916197538375856</v>
          </cell>
          <cell r="AO40">
            <v>0.43264160156249998</v>
          </cell>
          <cell r="AP40">
            <v>0.82035994529724121</v>
          </cell>
          <cell r="AQ40">
            <v>3.3544458814498141</v>
          </cell>
          <cell r="AR40">
            <v>1.6832257133070738</v>
          </cell>
          <cell r="AS40">
            <v>4.2789947210838051</v>
          </cell>
          <cell r="AT40">
            <v>0.57351208825563815</v>
          </cell>
          <cell r="AU40">
            <v>0.94267406363939665</v>
          </cell>
          <cell r="AV40">
            <v>3.2928974947677059</v>
          </cell>
          <cell r="AW40">
            <v>523.71271804093942</v>
          </cell>
          <cell r="AX40">
            <v>0.89435958292222062</v>
          </cell>
          <cell r="AY40">
            <v>193.63390509092622</v>
          </cell>
          <cell r="AZ40" t="str">
            <v>25°14'20''</v>
          </cell>
          <cell r="BA40">
            <v>5.9555090167450695</v>
          </cell>
          <cell r="BB40">
            <v>1E-3</v>
          </cell>
          <cell r="BC40">
            <v>1.7000000000000001E-2</v>
          </cell>
          <cell r="BD40">
            <v>0.246</v>
          </cell>
          <cell r="BE40">
            <v>0.26400000000000001</v>
          </cell>
          <cell r="BF40">
            <v>0.26300000000000001</v>
          </cell>
          <cell r="BG40">
            <v>1.0999290796571159</v>
          </cell>
          <cell r="BH40">
            <v>2.6666666666666665</v>
          </cell>
          <cell r="BI40">
            <v>1.2</v>
          </cell>
          <cell r="BJ40">
            <v>0</v>
          </cell>
          <cell r="BK40">
            <v>0</v>
          </cell>
          <cell r="BL40">
            <v>0</v>
          </cell>
          <cell r="BM40">
            <v>1.6258330812559965</v>
          </cell>
          <cell r="BN40">
            <v>1.29</v>
          </cell>
          <cell r="BO40">
            <v>708.01299999999992</v>
          </cell>
          <cell r="BP40">
            <v>707.60299999999995</v>
          </cell>
          <cell r="BQ40">
            <v>708.46299999999997</v>
          </cell>
          <cell r="BR40">
            <v>708.053</v>
          </cell>
          <cell r="BS40">
            <v>710.80300000000011</v>
          </cell>
          <cell r="BT40">
            <v>710.13300000000004</v>
          </cell>
          <cell r="BU40">
            <v>1.0399999999999636</v>
          </cell>
          <cell r="BV40">
            <v>2.3400000000001455</v>
          </cell>
          <cell r="BW40">
            <v>2.0800000000000409</v>
          </cell>
          <cell r="BX40">
            <v>2.7900000000001457</v>
          </cell>
          <cell r="BY40">
            <v>450</v>
          </cell>
          <cell r="BZ40">
            <v>0.96250000000000002</v>
          </cell>
          <cell r="CA40">
            <v>0.5625</v>
          </cell>
          <cell r="CB40">
            <v>2.2100000000000932</v>
          </cell>
          <cell r="CC40">
            <v>1.8026392431693148</v>
          </cell>
          <cell r="CD40">
            <v>3506.9501488713786</v>
          </cell>
          <cell r="CE40">
            <v>5.2074181051889878E-2</v>
          </cell>
          <cell r="CF40">
            <v>429.61199367809149</v>
          </cell>
          <cell r="CG40">
            <v>3936.5621425494701</v>
          </cell>
          <cell r="CH40">
            <v>1.5</v>
          </cell>
          <cell r="CI40">
            <v>3262</v>
          </cell>
          <cell r="CJ40">
            <v>1.8101910526744958</v>
          </cell>
          <cell r="CK40">
            <v>1.9</v>
          </cell>
          <cell r="CL40">
            <v>1</v>
          </cell>
          <cell r="CM40">
            <v>2</v>
          </cell>
        </row>
        <row r="41">
          <cell r="A41">
            <v>30</v>
          </cell>
          <cell r="C41">
            <v>0</v>
          </cell>
          <cell r="F41">
            <v>0</v>
          </cell>
          <cell r="G41">
            <v>0</v>
          </cell>
          <cell r="J41">
            <v>0</v>
          </cell>
          <cell r="K41">
            <v>0</v>
          </cell>
          <cell r="L41">
            <v>0</v>
          </cell>
          <cell r="M41">
            <v>0</v>
          </cell>
          <cell r="N41">
            <v>0</v>
          </cell>
          <cell r="O41">
            <v>0</v>
          </cell>
          <cell r="P41">
            <v>0</v>
          </cell>
          <cell r="S41">
            <v>0</v>
          </cell>
          <cell r="U41">
            <v>0</v>
          </cell>
          <cell r="X41">
            <v>0</v>
          </cell>
          <cell r="Y41">
            <v>0</v>
          </cell>
          <cell r="AA41">
            <v>0</v>
          </cell>
          <cell r="AB41">
            <v>0</v>
          </cell>
          <cell r="AC41">
            <v>0</v>
          </cell>
          <cell r="AD41">
            <v>0</v>
          </cell>
          <cell r="AE41">
            <v>0</v>
          </cell>
          <cell r="AF41">
            <v>0</v>
          </cell>
          <cell r="AG41">
            <v>0</v>
          </cell>
          <cell r="AH41">
            <v>0</v>
          </cell>
          <cell r="AI41">
            <v>0</v>
          </cell>
          <cell r="AL41">
            <v>0</v>
          </cell>
          <cell r="AM41">
            <v>0</v>
          </cell>
          <cell r="AN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707.60299999999995</v>
          </cell>
          <cell r="BP41">
            <v>0</v>
          </cell>
          <cell r="BQ41">
            <v>707.60299999999995</v>
          </cell>
          <cell r="BR41">
            <v>0</v>
          </cell>
          <cell r="BS41">
            <v>0</v>
          </cell>
          <cell r="BT41">
            <v>0</v>
          </cell>
          <cell r="BU41">
            <v>0</v>
          </cell>
          <cell r="BV41">
            <v>0</v>
          </cell>
          <cell r="BW41">
            <v>0</v>
          </cell>
          <cell r="BX41">
            <v>0</v>
          </cell>
          <cell r="BY41">
            <v>0</v>
          </cell>
          <cell r="BZ41">
            <v>0.4</v>
          </cell>
          <cell r="CA41">
            <v>0</v>
          </cell>
          <cell r="CB41">
            <v>0</v>
          </cell>
          <cell r="CC41">
            <v>0</v>
          </cell>
          <cell r="CD41">
            <v>0</v>
          </cell>
          <cell r="CE41" t="e">
            <v>#VALUE!</v>
          </cell>
          <cell r="CF41" t="e">
            <v>#VALUE!</v>
          </cell>
          <cell r="CG41" t="e">
            <v>#VALUE!</v>
          </cell>
          <cell r="CH41">
            <v>1.5</v>
          </cell>
          <cell r="CI41" t="e">
            <v>#VALUE!</v>
          </cell>
          <cell r="CJ41" t="e">
            <v>#VALUE!</v>
          </cell>
          <cell r="CK41" t="e">
            <v>#VALUE!</v>
          </cell>
          <cell r="CL41">
            <v>2</v>
          </cell>
          <cell r="CM41">
            <v>2</v>
          </cell>
        </row>
        <row r="42">
          <cell r="A42">
            <v>31</v>
          </cell>
          <cell r="B42" t="str">
            <v>C17</v>
          </cell>
          <cell r="C42" t="str">
            <v>C63</v>
          </cell>
          <cell r="D42">
            <v>0.09</v>
          </cell>
          <cell r="F42">
            <v>0.44</v>
          </cell>
          <cell r="G42">
            <v>5</v>
          </cell>
          <cell r="J42">
            <v>0</v>
          </cell>
          <cell r="K42">
            <v>0</v>
          </cell>
          <cell r="L42">
            <v>4.6541116427098697</v>
          </cell>
          <cell r="M42">
            <v>4.6541116427098697</v>
          </cell>
          <cell r="N42">
            <v>437.8905648792479</v>
          </cell>
          <cell r="O42">
            <v>0.6266236233907243</v>
          </cell>
          <cell r="P42">
            <v>120.73273186182797</v>
          </cell>
          <cell r="Q42">
            <v>0.09</v>
          </cell>
          <cell r="S42">
            <v>12.92</v>
          </cell>
          <cell r="U42">
            <v>0</v>
          </cell>
          <cell r="V42">
            <v>0.68799999999999994</v>
          </cell>
          <cell r="X42">
            <v>0</v>
          </cell>
          <cell r="Y42">
            <v>0</v>
          </cell>
          <cell r="AA42">
            <v>0</v>
          </cell>
          <cell r="AB42">
            <v>0</v>
          </cell>
          <cell r="AC42">
            <v>0.58479999999999999</v>
          </cell>
          <cell r="AD42">
            <v>7.5556159999999997</v>
          </cell>
          <cell r="AE42">
            <v>24.104294214297553</v>
          </cell>
          <cell r="AF42">
            <v>24.104294214297553</v>
          </cell>
          <cell r="AG42">
            <v>25.396294214297555</v>
          </cell>
          <cell r="AH42">
            <v>146.12902607612551</v>
          </cell>
          <cell r="AI42">
            <v>61.17</v>
          </cell>
          <cell r="AJ42">
            <v>0.38</v>
          </cell>
          <cell r="AK42">
            <v>18</v>
          </cell>
          <cell r="AL42">
            <v>0.45</v>
          </cell>
          <cell r="AM42">
            <v>1.4E-2</v>
          </cell>
          <cell r="AN42">
            <v>0.36901016235351564</v>
          </cell>
          <cell r="AO42">
            <v>0.26806640625</v>
          </cell>
          <cell r="AP42">
            <v>0.8200225830078125</v>
          </cell>
          <cell r="AQ42">
            <v>1.0469238242441505</v>
          </cell>
          <cell r="AR42">
            <v>0.52562657530616341</v>
          </cell>
          <cell r="AS42">
            <v>0.41680087223403262</v>
          </cell>
          <cell r="AT42">
            <v>5.5863888571355602E-2</v>
          </cell>
          <cell r="AU42">
            <v>0.42487405092487124</v>
          </cell>
          <cell r="AV42">
            <v>1.0278688540258512</v>
          </cell>
          <cell r="AW42">
            <v>163.47547780848203</v>
          </cell>
          <cell r="AX42">
            <v>0.89388957925127732</v>
          </cell>
          <cell r="AY42">
            <v>210.18024341199273</v>
          </cell>
          <cell r="AZ42" t="b">
            <v>0</v>
          </cell>
          <cell r="BA42">
            <v>0</v>
          </cell>
          <cell r="BB42">
            <v>1E-3</v>
          </cell>
          <cell r="BC42">
            <v>0</v>
          </cell>
          <cell r="BD42">
            <v>0</v>
          </cell>
          <cell r="BE42">
            <v>1E-3</v>
          </cell>
          <cell r="BF42">
            <v>0</v>
          </cell>
          <cell r="BG42">
            <v>0.34315939100466131</v>
          </cell>
          <cell r="BH42">
            <v>2.6666666666666665</v>
          </cell>
          <cell r="BI42">
            <v>1.2</v>
          </cell>
          <cell r="BJ42">
            <v>4.2089160445659177E-2</v>
          </cell>
          <cell r="BK42">
            <v>0.31015556669565919</v>
          </cell>
          <cell r="BL42">
            <v>1.5244101460617601E-2</v>
          </cell>
          <cell r="BM42">
            <v>0.39047960178753216</v>
          </cell>
          <cell r="BN42">
            <v>0</v>
          </cell>
          <cell r="BO42">
            <v>681.38300000000027</v>
          </cell>
          <cell r="BP42">
            <v>681.15300000000025</v>
          </cell>
          <cell r="BQ42">
            <v>681.83300000000031</v>
          </cell>
          <cell r="BR42">
            <v>681.60300000000029</v>
          </cell>
          <cell r="BS42">
            <v>683.44299999999998</v>
          </cell>
          <cell r="BT42">
            <v>684.70299999999997</v>
          </cell>
          <cell r="BU42" t="b">
            <v>0</v>
          </cell>
          <cell r="BV42">
            <v>1.6099999999996726</v>
          </cell>
          <cell r="BW42">
            <v>3.0999999999996817</v>
          </cell>
          <cell r="BX42">
            <v>2.0599999999996728</v>
          </cell>
          <cell r="BY42">
            <v>450</v>
          </cell>
          <cell r="BZ42">
            <v>0.96250000000000002</v>
          </cell>
          <cell r="CA42">
            <v>0.5625</v>
          </cell>
          <cell r="CB42">
            <v>2.3549999999996771</v>
          </cell>
          <cell r="CC42">
            <v>1.8920540629510763</v>
          </cell>
          <cell r="CD42">
            <v>3680.9024894371182</v>
          </cell>
          <cell r="CE42">
            <v>4.6150322958460999E-2</v>
          </cell>
          <cell r="CF42">
            <v>380.74016440730321</v>
          </cell>
          <cell r="CG42">
            <v>4061.6426538444216</v>
          </cell>
          <cell r="CH42">
            <v>1.5</v>
          </cell>
          <cell r="CI42">
            <v>4487</v>
          </cell>
          <cell r="CJ42">
            <v>1.3578034278508206</v>
          </cell>
          <cell r="CK42">
            <v>1.5</v>
          </cell>
          <cell r="CL42">
            <v>2</v>
          </cell>
          <cell r="CM42">
            <v>2</v>
          </cell>
        </row>
        <row r="43">
          <cell r="A43">
            <v>32</v>
          </cell>
          <cell r="B43" t="str">
            <v>C63</v>
          </cell>
          <cell r="C43" t="str">
            <v>C18</v>
          </cell>
          <cell r="F43">
            <v>0.44</v>
          </cell>
          <cell r="G43">
            <v>5</v>
          </cell>
          <cell r="J43">
            <v>0</v>
          </cell>
          <cell r="K43">
            <v>0</v>
          </cell>
          <cell r="L43">
            <v>4.6541116427098697</v>
          </cell>
          <cell r="M43">
            <v>4.6541116427098697</v>
          </cell>
          <cell r="N43">
            <v>437.8905648792479</v>
          </cell>
          <cell r="O43">
            <v>0.62915394402035474</v>
          </cell>
          <cell r="P43">
            <v>120.73273186182797</v>
          </cell>
          <cell r="S43">
            <v>12.92</v>
          </cell>
          <cell r="U43">
            <v>0</v>
          </cell>
          <cell r="X43">
            <v>0</v>
          </cell>
          <cell r="Y43">
            <v>0</v>
          </cell>
          <cell r="AA43">
            <v>0</v>
          </cell>
          <cell r="AB43">
            <v>0</v>
          </cell>
          <cell r="AC43">
            <v>0</v>
          </cell>
          <cell r="AD43">
            <v>7.5556159999999997</v>
          </cell>
          <cell r="AE43">
            <v>24.104294214297553</v>
          </cell>
          <cell r="AF43">
            <v>24.104294214297553</v>
          </cell>
          <cell r="AG43">
            <v>25.396294214297555</v>
          </cell>
          <cell r="AH43">
            <v>146.12902607612551</v>
          </cell>
          <cell r="AI43">
            <v>3.93</v>
          </cell>
          <cell r="AJ43">
            <v>0.38</v>
          </cell>
          <cell r="AK43">
            <v>18</v>
          </cell>
          <cell r="AL43">
            <v>0.45</v>
          </cell>
          <cell r="AM43">
            <v>1.4E-2</v>
          </cell>
          <cell r="AN43">
            <v>0.36901016235351564</v>
          </cell>
          <cell r="AO43">
            <v>0.26806640625</v>
          </cell>
          <cell r="AP43">
            <v>0.8200225830078125</v>
          </cell>
          <cell r="AQ43">
            <v>1.0469238242441505</v>
          </cell>
          <cell r="AR43">
            <v>0.52562657530616341</v>
          </cell>
          <cell r="AS43">
            <v>0.41680087223403262</v>
          </cell>
          <cell r="AT43">
            <v>5.5863888571355602E-2</v>
          </cell>
          <cell r="AU43">
            <v>0.42487405092487124</v>
          </cell>
          <cell r="AV43">
            <v>1.0278688540258512</v>
          </cell>
          <cell r="AW43">
            <v>163.47547780848203</v>
          </cell>
          <cell r="AX43">
            <v>0.89388957925127732</v>
          </cell>
          <cell r="AY43">
            <v>176.46914278751129</v>
          </cell>
          <cell r="AZ43" t="str">
            <v>33°42'40''</v>
          </cell>
          <cell r="BA43">
            <v>4.4007882766342536</v>
          </cell>
          <cell r="BB43">
            <v>0</v>
          </cell>
          <cell r="BC43">
            <v>0</v>
          </cell>
          <cell r="BD43">
            <v>0</v>
          </cell>
          <cell r="BE43">
            <v>0</v>
          </cell>
          <cell r="BF43">
            <v>0</v>
          </cell>
          <cell r="BG43">
            <v>0.34315939100466131</v>
          </cell>
          <cell r="BH43">
            <v>2.6666666666666665</v>
          </cell>
          <cell r="BI43">
            <v>1.2</v>
          </cell>
          <cell r="BJ43">
            <v>4.2089160445659177E-2</v>
          </cell>
          <cell r="BK43">
            <v>0.31015556669565919</v>
          </cell>
          <cell r="BL43">
            <v>1.5244101460617601E-2</v>
          </cell>
          <cell r="BM43">
            <v>0.39047960178753216</v>
          </cell>
          <cell r="BN43">
            <v>0.02</v>
          </cell>
          <cell r="BO43">
            <v>681.13300000000027</v>
          </cell>
          <cell r="BP43">
            <v>681.12300000000027</v>
          </cell>
          <cell r="BQ43">
            <v>681.58300000000031</v>
          </cell>
          <cell r="BR43">
            <v>681.57300000000032</v>
          </cell>
          <cell r="BS43">
            <v>684.70299999999997</v>
          </cell>
          <cell r="BT43">
            <v>684.57300000000009</v>
          </cell>
          <cell r="BU43">
            <v>0</v>
          </cell>
          <cell r="BV43">
            <v>3.1199999999996635</v>
          </cell>
          <cell r="BW43">
            <v>2.9999999999997726</v>
          </cell>
          <cell r="BX43">
            <v>3.5699999999996637</v>
          </cell>
          <cell r="BY43">
            <v>450</v>
          </cell>
          <cell r="BZ43">
            <v>0.96250000000000002</v>
          </cell>
          <cell r="CA43">
            <v>0.5625</v>
          </cell>
          <cell r="CB43">
            <v>3.0599999999997181</v>
          </cell>
          <cell r="CC43">
            <v>2.2869584185782901</v>
          </cell>
          <cell r="CD43">
            <v>4449.1704021681926</v>
          </cell>
          <cell r="CE43">
            <v>2.786784652648655E-2</v>
          </cell>
          <cell r="CF43">
            <v>229.90973384351403</v>
          </cell>
          <cell r="CG43">
            <v>4679.0801360117066</v>
          </cell>
          <cell r="CH43">
            <v>1.5</v>
          </cell>
          <cell r="CI43">
            <v>4487</v>
          </cell>
          <cell r="CJ43">
            <v>1.5642122139553285</v>
          </cell>
          <cell r="CK43">
            <v>1.9</v>
          </cell>
          <cell r="CL43">
            <v>2</v>
          </cell>
          <cell r="CM43">
            <v>2</v>
          </cell>
        </row>
        <row r="44">
          <cell r="A44">
            <v>33</v>
          </cell>
          <cell r="F44">
            <v>0</v>
          </cell>
          <cell r="G44">
            <v>0</v>
          </cell>
          <cell r="J44">
            <v>0</v>
          </cell>
          <cell r="K44">
            <v>0</v>
          </cell>
          <cell r="L44">
            <v>0</v>
          </cell>
          <cell r="M44">
            <v>0</v>
          </cell>
          <cell r="N44">
            <v>0</v>
          </cell>
          <cell r="O44">
            <v>0</v>
          </cell>
          <cell r="P44">
            <v>0</v>
          </cell>
          <cell r="S44">
            <v>0</v>
          </cell>
          <cell r="U44">
            <v>0</v>
          </cell>
          <cell r="X44">
            <v>0</v>
          </cell>
          <cell r="Y44">
            <v>0</v>
          </cell>
          <cell r="AA44">
            <v>0</v>
          </cell>
          <cell r="AB44">
            <v>0</v>
          </cell>
          <cell r="AC44">
            <v>0</v>
          </cell>
          <cell r="AD44">
            <v>0</v>
          </cell>
          <cell r="AE44">
            <v>0</v>
          </cell>
          <cell r="AF44">
            <v>0</v>
          </cell>
          <cell r="AG44">
            <v>0</v>
          </cell>
          <cell r="AH44">
            <v>0</v>
          </cell>
          <cell r="AI44">
            <v>0</v>
          </cell>
          <cell r="AL44">
            <v>0</v>
          </cell>
          <cell r="AM44">
            <v>0</v>
          </cell>
          <cell r="AN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681.12300000000027</v>
          </cell>
          <cell r="BP44">
            <v>0</v>
          </cell>
          <cell r="BQ44">
            <v>681.12300000000027</v>
          </cell>
          <cell r="BR44">
            <v>0</v>
          </cell>
          <cell r="BS44">
            <v>0</v>
          </cell>
          <cell r="BT44">
            <v>0</v>
          </cell>
          <cell r="BU44">
            <v>0</v>
          </cell>
          <cell r="BV44">
            <v>0</v>
          </cell>
          <cell r="BW44">
            <v>0</v>
          </cell>
          <cell r="BX44">
            <v>0</v>
          </cell>
          <cell r="BY44">
            <v>0</v>
          </cell>
          <cell r="BZ44">
            <v>0.4</v>
          </cell>
          <cell r="CA44">
            <v>0</v>
          </cell>
          <cell r="CB44">
            <v>0</v>
          </cell>
          <cell r="CC44">
            <v>0</v>
          </cell>
          <cell r="CD44">
            <v>0</v>
          </cell>
          <cell r="CE44" t="e">
            <v>#VALUE!</v>
          </cell>
          <cell r="CF44" t="e">
            <v>#VALUE!</v>
          </cell>
          <cell r="CG44" t="e">
            <v>#VALUE!</v>
          </cell>
          <cell r="CH44">
            <v>1.5</v>
          </cell>
          <cell r="CI44" t="e">
            <v>#VALUE!</v>
          </cell>
          <cell r="CJ44" t="e">
            <v>#VALUE!</v>
          </cell>
          <cell r="CK44" t="e">
            <v>#VALUE!</v>
          </cell>
          <cell r="CL44">
            <v>2</v>
          </cell>
          <cell r="CM44">
            <v>2</v>
          </cell>
        </row>
        <row r="45">
          <cell r="A45">
            <v>34</v>
          </cell>
          <cell r="F45">
            <v>0</v>
          </cell>
          <cell r="G45">
            <v>0</v>
          </cell>
          <cell r="J45">
            <v>0</v>
          </cell>
          <cell r="K45">
            <v>0</v>
          </cell>
          <cell r="L45">
            <v>0</v>
          </cell>
          <cell r="M45">
            <v>0</v>
          </cell>
          <cell r="N45">
            <v>0</v>
          </cell>
          <cell r="O45">
            <v>0</v>
          </cell>
          <cell r="P45">
            <v>0</v>
          </cell>
          <cell r="S45">
            <v>0</v>
          </cell>
          <cell r="U45">
            <v>0</v>
          </cell>
          <cell r="X45">
            <v>0</v>
          </cell>
          <cell r="Y45">
            <v>0</v>
          </cell>
          <cell r="AA45">
            <v>0</v>
          </cell>
          <cell r="AB45">
            <v>0</v>
          </cell>
          <cell r="AC45">
            <v>0</v>
          </cell>
          <cell r="AD45">
            <v>0</v>
          </cell>
          <cell r="AE45">
            <v>0</v>
          </cell>
          <cell r="AF45">
            <v>0</v>
          </cell>
          <cell r="AG45">
            <v>0</v>
          </cell>
          <cell r="AH45">
            <v>0</v>
          </cell>
          <cell r="AI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v>
          </cell>
          <cell r="BR45">
            <v>0</v>
          </cell>
          <cell r="BS45">
            <v>0</v>
          </cell>
          <cell r="BT45">
            <v>0</v>
          </cell>
          <cell r="BU45">
            <v>0</v>
          </cell>
          <cell r="BV45">
            <v>0</v>
          </cell>
          <cell r="BW45">
            <v>0</v>
          </cell>
          <cell r="BX45">
            <v>0</v>
          </cell>
          <cell r="BY45">
            <v>0</v>
          </cell>
          <cell r="BZ45">
            <v>0.4</v>
          </cell>
          <cell r="CA45">
            <v>0</v>
          </cell>
          <cell r="CB45">
            <v>0</v>
          </cell>
          <cell r="CC45">
            <v>0</v>
          </cell>
          <cell r="CD45">
            <v>0</v>
          </cell>
          <cell r="CE45" t="e">
            <v>#VALUE!</v>
          </cell>
          <cell r="CF45" t="e">
            <v>#VALUE!</v>
          </cell>
          <cell r="CG45" t="e">
            <v>#VALUE!</v>
          </cell>
          <cell r="CH45">
            <v>1.5</v>
          </cell>
          <cell r="CI45" t="e">
            <v>#VALUE!</v>
          </cell>
          <cell r="CJ45" t="e">
            <v>#VALUE!</v>
          </cell>
          <cell r="CK45" t="e">
            <v>#VALUE!</v>
          </cell>
          <cell r="CL45">
            <v>2</v>
          </cell>
          <cell r="CM45">
            <v>2</v>
          </cell>
        </row>
        <row r="46">
          <cell r="A46">
            <v>35</v>
          </cell>
          <cell r="F46">
            <v>0</v>
          </cell>
          <cell r="G46">
            <v>0</v>
          </cell>
          <cell r="J46">
            <v>0</v>
          </cell>
          <cell r="K46">
            <v>0</v>
          </cell>
          <cell r="L46">
            <v>0</v>
          </cell>
          <cell r="M46">
            <v>0</v>
          </cell>
          <cell r="N46">
            <v>0</v>
          </cell>
          <cell r="O46">
            <v>0</v>
          </cell>
          <cell r="P46">
            <v>0</v>
          </cell>
          <cell r="S46">
            <v>0</v>
          </cell>
          <cell r="U46">
            <v>0</v>
          </cell>
          <cell r="X46">
            <v>0</v>
          </cell>
          <cell r="Y46">
            <v>0</v>
          </cell>
          <cell r="AA46">
            <v>0</v>
          </cell>
          <cell r="AB46">
            <v>0</v>
          </cell>
          <cell r="AC46">
            <v>0</v>
          </cell>
          <cell r="AD46">
            <v>0</v>
          </cell>
          <cell r="AE46">
            <v>0</v>
          </cell>
          <cell r="AF46">
            <v>0</v>
          </cell>
          <cell r="AG46">
            <v>0</v>
          </cell>
          <cell r="AH46">
            <v>0</v>
          </cell>
          <cell r="AI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v>
          </cell>
          <cell r="BR46">
            <v>0</v>
          </cell>
          <cell r="BS46">
            <v>0</v>
          </cell>
          <cell r="BT46">
            <v>0</v>
          </cell>
          <cell r="BU46">
            <v>0</v>
          </cell>
          <cell r="BV46">
            <v>0</v>
          </cell>
          <cell r="BW46">
            <v>0</v>
          </cell>
          <cell r="BX46">
            <v>0</v>
          </cell>
          <cell r="BY46">
            <v>0</v>
          </cell>
          <cell r="BZ46">
            <v>0.4</v>
          </cell>
          <cell r="CA46">
            <v>0</v>
          </cell>
          <cell r="CB46">
            <v>0</v>
          </cell>
          <cell r="CC46">
            <v>0</v>
          </cell>
          <cell r="CD46">
            <v>0</v>
          </cell>
          <cell r="CE46" t="e">
            <v>#VALUE!</v>
          </cell>
          <cell r="CF46" t="e">
            <v>#VALUE!</v>
          </cell>
          <cell r="CG46" t="e">
            <v>#VALUE!</v>
          </cell>
          <cell r="CH46">
            <v>1.3</v>
          </cell>
          <cell r="CI46" t="e">
            <v>#VALUE!</v>
          </cell>
          <cell r="CJ46" t="e">
            <v>#VALUE!</v>
          </cell>
          <cell r="CK46" t="e">
            <v>#VALUE!</v>
          </cell>
          <cell r="CL46">
            <v>1</v>
          </cell>
          <cell r="CM46">
            <v>4</v>
          </cell>
        </row>
        <row r="47">
          <cell r="A47">
            <v>36</v>
          </cell>
          <cell r="F47">
            <v>0</v>
          </cell>
          <cell r="G47">
            <v>0</v>
          </cell>
          <cell r="J47">
            <v>0</v>
          </cell>
          <cell r="L47">
            <v>0</v>
          </cell>
          <cell r="M47">
            <v>0</v>
          </cell>
          <cell r="N47">
            <v>0</v>
          </cell>
          <cell r="O47">
            <v>0</v>
          </cell>
          <cell r="P47">
            <v>0</v>
          </cell>
          <cell r="S47">
            <v>0</v>
          </cell>
          <cell r="U47">
            <v>0</v>
          </cell>
          <cell r="X47">
            <v>0</v>
          </cell>
          <cell r="Y47">
            <v>0</v>
          </cell>
          <cell r="AA47">
            <v>0</v>
          </cell>
          <cell r="AB47">
            <v>0</v>
          </cell>
          <cell r="AC47">
            <v>0</v>
          </cell>
          <cell r="AD47">
            <v>0</v>
          </cell>
          <cell r="AE47">
            <v>0</v>
          </cell>
          <cell r="AF47">
            <v>0</v>
          </cell>
          <cell r="AG47">
            <v>0</v>
          </cell>
          <cell r="AH47">
            <v>0</v>
          </cell>
          <cell r="AI47">
            <v>0</v>
          </cell>
          <cell r="AL47">
            <v>0</v>
          </cell>
          <cell r="AM47">
            <v>0</v>
          </cell>
          <cell r="AN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cell r="BC47">
            <v>0</v>
          </cell>
          <cell r="BD47">
            <v>0</v>
          </cell>
          <cell r="BE47">
            <v>0</v>
          </cell>
          <cell r="BF47">
            <v>0</v>
          </cell>
          <cell r="BG47">
            <v>0</v>
          </cell>
          <cell r="BH47">
            <v>0</v>
          </cell>
          <cell r="BI47">
            <v>0</v>
          </cell>
          <cell r="BJ47">
            <v>0</v>
          </cell>
          <cell r="BK47">
            <v>0</v>
          </cell>
          <cell r="BL47">
            <v>0</v>
          </cell>
          <cell r="BM47">
            <v>0</v>
          </cell>
          <cell r="BN47">
            <v>0</v>
          </cell>
          <cell r="BO47">
            <v>0</v>
          </cell>
          <cell r="BP47">
            <v>0</v>
          </cell>
          <cell r="BQ47">
            <v>0</v>
          </cell>
          <cell r="BR47">
            <v>0</v>
          </cell>
          <cell r="BS47">
            <v>0</v>
          </cell>
          <cell r="BT47">
            <v>0</v>
          </cell>
          <cell r="BU47">
            <v>0</v>
          </cell>
          <cell r="BV47">
            <v>0</v>
          </cell>
          <cell r="BW47">
            <v>0</v>
          </cell>
          <cell r="BX47">
            <v>0</v>
          </cell>
          <cell r="BY47">
            <v>0</v>
          </cell>
          <cell r="BZ47">
            <v>0.4</v>
          </cell>
          <cell r="CA47">
            <v>0</v>
          </cell>
          <cell r="CB47">
            <v>0</v>
          </cell>
          <cell r="CC47">
            <v>0</v>
          </cell>
          <cell r="CD47">
            <v>0</v>
          </cell>
          <cell r="CE47" t="e">
            <v>#VALUE!</v>
          </cell>
          <cell r="CF47" t="e">
            <v>#VALUE!</v>
          </cell>
          <cell r="CG47" t="e">
            <v>#VALUE!</v>
          </cell>
          <cell r="CH47">
            <v>1.5</v>
          </cell>
          <cell r="CI47" t="e">
            <v>#VALUE!</v>
          </cell>
          <cell r="CJ47" t="e">
            <v>#VALUE!</v>
          </cell>
          <cell r="CK47" t="e">
            <v>#VALUE!</v>
          </cell>
          <cell r="CL47">
            <v>1</v>
          </cell>
          <cell r="CM47">
            <v>2</v>
          </cell>
        </row>
        <row r="48">
          <cell r="A48">
            <v>37</v>
          </cell>
          <cell r="B48">
            <v>0</v>
          </cell>
          <cell r="C48" t="str">
            <v/>
          </cell>
          <cell r="D48" t="b">
            <v>1</v>
          </cell>
          <cell r="E48">
            <v>0</v>
          </cell>
          <cell r="F48">
            <v>0</v>
          </cell>
          <cell r="G48">
            <v>0</v>
          </cell>
          <cell r="H48" t="b">
            <v>0</v>
          </cell>
          <cell r="I48">
            <v>0</v>
          </cell>
          <cell r="J48">
            <v>0</v>
          </cell>
          <cell r="K48">
            <v>0</v>
          </cell>
          <cell r="L48">
            <v>0</v>
          </cell>
          <cell r="M48">
            <v>0</v>
          </cell>
          <cell r="N48">
            <v>0</v>
          </cell>
          <cell r="O48">
            <v>0</v>
          </cell>
          <cell r="P48">
            <v>0</v>
          </cell>
          <cell r="Q48">
            <v>0</v>
          </cell>
          <cell r="R48" t="b">
            <v>1</v>
          </cell>
          <cell r="S48">
            <v>0</v>
          </cell>
          <cell r="T48">
            <v>0</v>
          </cell>
          <cell r="U48">
            <v>0</v>
          </cell>
          <cell r="V48">
            <v>0</v>
          </cell>
          <cell r="W48" t="str">
            <v/>
          </cell>
          <cell r="X48">
            <v>0</v>
          </cell>
          <cell r="Y48">
            <v>0</v>
          </cell>
          <cell r="Z48" t="b">
            <v>1</v>
          </cell>
          <cell r="AA48">
            <v>0</v>
          </cell>
          <cell r="AB48">
            <v>0</v>
          </cell>
          <cell r="AC48">
            <v>0</v>
          </cell>
          <cell r="AD48">
            <v>0</v>
          </cell>
          <cell r="AE48">
            <v>0</v>
          </cell>
          <cell r="AF48">
            <v>0</v>
          </cell>
          <cell r="AG48">
            <v>0</v>
          </cell>
          <cell r="AH48">
            <v>0</v>
          </cell>
          <cell r="AI48">
            <v>0</v>
          </cell>
          <cell r="AJ48">
            <v>4.170511198008438E-67</v>
          </cell>
          <cell r="AK48" t="str">
            <v>M. DE O. PREPARACIÓN MEZCLAS</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v>
          </cell>
          <cell r="BR48">
            <v>0</v>
          </cell>
          <cell r="BS48">
            <v>0</v>
          </cell>
          <cell r="BT48">
            <v>0</v>
          </cell>
          <cell r="BU48">
            <v>0</v>
          </cell>
          <cell r="BV48">
            <v>0</v>
          </cell>
          <cell r="BW48">
            <v>0</v>
          </cell>
          <cell r="BX48">
            <v>0</v>
          </cell>
          <cell r="BY48">
            <v>0</v>
          </cell>
          <cell r="BZ48">
            <v>0.4</v>
          </cell>
          <cell r="CA48">
            <v>0</v>
          </cell>
          <cell r="CB48">
            <v>0</v>
          </cell>
          <cell r="CC48">
            <v>0</v>
          </cell>
          <cell r="CD48">
            <v>0</v>
          </cell>
          <cell r="CE48" t="e">
            <v>#VALUE!</v>
          </cell>
          <cell r="CF48" t="e">
            <v>#VALUE!</v>
          </cell>
          <cell r="CG48" t="e">
            <v>#VALUE!</v>
          </cell>
          <cell r="CH48">
            <v>1.3</v>
          </cell>
          <cell r="CI48" t="e">
            <v>#VALUE!</v>
          </cell>
          <cell r="CJ48" t="e">
            <v>#VALUE!</v>
          </cell>
          <cell r="CK48" t="e">
            <v>#VALUE!</v>
          </cell>
          <cell r="CL48">
            <v>1</v>
          </cell>
          <cell r="CM48">
            <v>4</v>
          </cell>
        </row>
        <row r="49">
          <cell r="A49">
            <v>38</v>
          </cell>
          <cell r="F49">
            <v>0</v>
          </cell>
          <cell r="G49">
            <v>0</v>
          </cell>
          <cell r="J49">
            <v>0</v>
          </cell>
          <cell r="L49">
            <v>0</v>
          </cell>
          <cell r="M49">
            <v>0</v>
          </cell>
          <cell r="N49">
            <v>0</v>
          </cell>
          <cell r="O49">
            <v>0</v>
          </cell>
          <cell r="P49">
            <v>0</v>
          </cell>
          <cell r="S49">
            <v>0</v>
          </cell>
          <cell r="U49">
            <v>0</v>
          </cell>
          <cell r="X49">
            <v>0</v>
          </cell>
          <cell r="Y49">
            <v>0</v>
          </cell>
          <cell r="AA49">
            <v>0</v>
          </cell>
          <cell r="AB49">
            <v>0</v>
          </cell>
          <cell r="AC49">
            <v>0</v>
          </cell>
          <cell r="AD49">
            <v>0</v>
          </cell>
          <cell r="AE49">
            <v>0</v>
          </cell>
          <cell r="AF49">
            <v>0</v>
          </cell>
          <cell r="AG49">
            <v>0</v>
          </cell>
          <cell r="AH49">
            <v>0</v>
          </cell>
          <cell r="AI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v>
          </cell>
          <cell r="BR49">
            <v>0</v>
          </cell>
          <cell r="BS49">
            <v>0</v>
          </cell>
          <cell r="BT49">
            <v>0</v>
          </cell>
          <cell r="BU49">
            <v>0</v>
          </cell>
          <cell r="BV49">
            <v>0</v>
          </cell>
          <cell r="BW49">
            <v>0</v>
          </cell>
          <cell r="BX49">
            <v>0</v>
          </cell>
          <cell r="BY49">
            <v>0</v>
          </cell>
          <cell r="BZ49">
            <v>0.4</v>
          </cell>
          <cell r="CA49">
            <v>0</v>
          </cell>
          <cell r="CB49">
            <v>0</v>
          </cell>
          <cell r="CC49">
            <v>0</v>
          </cell>
          <cell r="CD49">
            <v>0</v>
          </cell>
          <cell r="CE49" t="e">
            <v>#VALUE!</v>
          </cell>
          <cell r="CF49" t="e">
            <v>#VALUE!</v>
          </cell>
          <cell r="CG49" t="e">
            <v>#VALUE!</v>
          </cell>
          <cell r="CH49">
            <v>1.3</v>
          </cell>
          <cell r="CI49" t="e">
            <v>#VALUE!</v>
          </cell>
          <cell r="CJ49" t="e">
            <v>#VALUE!</v>
          </cell>
          <cell r="CK49" t="e">
            <v>#VALUE!</v>
          </cell>
          <cell r="CL49">
            <v>1</v>
          </cell>
          <cell r="CM49">
            <v>4</v>
          </cell>
        </row>
        <row r="50">
          <cell r="A50">
            <v>39</v>
          </cell>
          <cell r="F50">
            <v>0</v>
          </cell>
          <cell r="G50">
            <v>0</v>
          </cell>
          <cell r="J50">
            <v>0</v>
          </cell>
          <cell r="L50">
            <v>0</v>
          </cell>
          <cell r="M50">
            <v>0</v>
          </cell>
          <cell r="N50">
            <v>0</v>
          </cell>
          <cell r="O50">
            <v>0</v>
          </cell>
          <cell r="P50">
            <v>0</v>
          </cell>
          <cell r="S50">
            <v>0</v>
          </cell>
          <cell r="U50">
            <v>0</v>
          </cell>
          <cell r="X50">
            <v>0</v>
          </cell>
          <cell r="Y50">
            <v>0</v>
          </cell>
          <cell r="AA50">
            <v>0</v>
          </cell>
          <cell r="AB50">
            <v>0</v>
          </cell>
          <cell r="AC50">
            <v>0</v>
          </cell>
          <cell r="AD50">
            <v>0</v>
          </cell>
          <cell r="AE50">
            <v>0</v>
          </cell>
          <cell r="AF50">
            <v>0</v>
          </cell>
          <cell r="AG50">
            <v>0</v>
          </cell>
          <cell r="AH50">
            <v>0</v>
          </cell>
          <cell r="AI50">
            <v>0</v>
          </cell>
          <cell r="AL50">
            <v>0</v>
          </cell>
          <cell r="AM50">
            <v>0</v>
          </cell>
          <cell r="AN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cell r="BC50">
            <v>0</v>
          </cell>
          <cell r="BD50">
            <v>0</v>
          </cell>
          <cell r="BE50">
            <v>0</v>
          </cell>
          <cell r="BF50">
            <v>0</v>
          </cell>
          <cell r="BG50">
            <v>0</v>
          </cell>
          <cell r="BH50">
            <v>0</v>
          </cell>
          <cell r="BI50">
            <v>0</v>
          </cell>
          <cell r="BJ50">
            <v>0</v>
          </cell>
          <cell r="BK50">
            <v>0</v>
          </cell>
          <cell r="BL50">
            <v>0</v>
          </cell>
          <cell r="BM50">
            <v>0</v>
          </cell>
          <cell r="BN50">
            <v>0</v>
          </cell>
          <cell r="BO50">
            <v>0</v>
          </cell>
          <cell r="BP50">
            <v>0</v>
          </cell>
          <cell r="BQ50">
            <v>0</v>
          </cell>
          <cell r="BR50">
            <v>0</v>
          </cell>
          <cell r="BS50">
            <v>0</v>
          </cell>
          <cell r="BT50">
            <v>0</v>
          </cell>
          <cell r="BU50">
            <v>0</v>
          </cell>
          <cell r="BV50">
            <v>0</v>
          </cell>
          <cell r="BW50">
            <v>0</v>
          </cell>
          <cell r="BX50">
            <v>0</v>
          </cell>
          <cell r="BY50">
            <v>0</v>
          </cell>
          <cell r="BZ50">
            <v>0.4</v>
          </cell>
          <cell r="CA50">
            <v>0</v>
          </cell>
          <cell r="CB50">
            <v>0</v>
          </cell>
          <cell r="CC50">
            <v>0</v>
          </cell>
          <cell r="CD50">
            <v>0</v>
          </cell>
          <cell r="CE50" t="e">
            <v>#VALUE!</v>
          </cell>
          <cell r="CF50" t="e">
            <v>#VALUE!</v>
          </cell>
          <cell r="CG50" t="e">
            <v>#VALUE!</v>
          </cell>
          <cell r="CH50">
            <v>1.5</v>
          </cell>
          <cell r="CI50" t="e">
            <v>#VALUE!</v>
          </cell>
          <cell r="CJ50" t="e">
            <v>#VALUE!</v>
          </cell>
          <cell r="CK50" t="e">
            <v>#VALUE!</v>
          </cell>
          <cell r="CL50">
            <v>2</v>
          </cell>
          <cell r="CM50">
            <v>2</v>
          </cell>
        </row>
        <row r="51">
          <cell r="A51">
            <v>40</v>
          </cell>
          <cell r="F51">
            <v>0</v>
          </cell>
          <cell r="G51">
            <v>0</v>
          </cell>
          <cell r="J51">
            <v>0</v>
          </cell>
          <cell r="L51">
            <v>0</v>
          </cell>
          <cell r="M51">
            <v>0</v>
          </cell>
          <cell r="N51">
            <v>0</v>
          </cell>
          <cell r="O51">
            <v>0</v>
          </cell>
          <cell r="P51">
            <v>0</v>
          </cell>
          <cell r="S51">
            <v>0</v>
          </cell>
          <cell r="U51">
            <v>0</v>
          </cell>
          <cell r="X51">
            <v>0</v>
          </cell>
          <cell r="Y51">
            <v>0</v>
          </cell>
          <cell r="AA51">
            <v>0</v>
          </cell>
          <cell r="AB51">
            <v>0</v>
          </cell>
          <cell r="AC51">
            <v>0</v>
          </cell>
          <cell r="AD51">
            <v>0</v>
          </cell>
          <cell r="AE51">
            <v>0</v>
          </cell>
          <cell r="AF51">
            <v>0</v>
          </cell>
          <cell r="AG51">
            <v>0</v>
          </cell>
          <cell r="AH51">
            <v>0</v>
          </cell>
          <cell r="AI51">
            <v>0</v>
          </cell>
          <cell r="AL51">
            <v>0</v>
          </cell>
          <cell r="AM51">
            <v>0</v>
          </cell>
          <cell r="AN51">
            <v>0</v>
          </cell>
          <cell r="AO51">
            <v>0</v>
          </cell>
          <cell r="AP51">
            <v>0</v>
          </cell>
          <cell r="AQ51">
            <v>0</v>
          </cell>
          <cell r="AR51">
            <v>0</v>
          </cell>
          <cell r="AS51">
            <v>0</v>
          </cell>
          <cell r="AT51">
            <v>0</v>
          </cell>
          <cell r="AU51">
            <v>0</v>
          </cell>
          <cell r="AV51">
            <v>0</v>
          </cell>
          <cell r="AW51">
            <v>0</v>
          </cell>
          <cell r="AX51">
            <v>0</v>
          </cell>
          <cell r="AY51">
            <v>0</v>
          </cell>
          <cell r="BA51">
            <v>0</v>
          </cell>
          <cell r="BB51">
            <v>0</v>
          </cell>
          <cell r="BC51">
            <v>0</v>
          </cell>
          <cell r="BD51">
            <v>0</v>
          </cell>
          <cell r="BE51">
            <v>0</v>
          </cell>
          <cell r="BF51">
            <v>0</v>
          </cell>
          <cell r="BG51">
            <v>0</v>
          </cell>
          <cell r="BH51">
            <v>0</v>
          </cell>
          <cell r="BI51">
            <v>0</v>
          </cell>
          <cell r="BJ51">
            <v>0</v>
          </cell>
          <cell r="BK51">
            <v>0</v>
          </cell>
          <cell r="BL51">
            <v>0</v>
          </cell>
          <cell r="BM51">
            <v>0</v>
          </cell>
          <cell r="BN51">
            <v>0</v>
          </cell>
          <cell r="BO51">
            <v>0</v>
          </cell>
          <cell r="BP51">
            <v>0</v>
          </cell>
          <cell r="BQ51">
            <v>0</v>
          </cell>
          <cell r="BR51">
            <v>0</v>
          </cell>
          <cell r="BS51">
            <v>0</v>
          </cell>
          <cell r="BT51">
            <v>0</v>
          </cell>
          <cell r="BU51">
            <v>0</v>
          </cell>
          <cell r="BV51">
            <v>0</v>
          </cell>
          <cell r="BW51">
            <v>0</v>
          </cell>
          <cell r="BX51">
            <v>0</v>
          </cell>
          <cell r="BY51">
            <v>0</v>
          </cell>
          <cell r="BZ51">
            <v>0.4</v>
          </cell>
          <cell r="CA51">
            <v>0</v>
          </cell>
          <cell r="CB51">
            <v>0</v>
          </cell>
          <cell r="CC51">
            <v>0</v>
          </cell>
          <cell r="CD51">
            <v>0</v>
          </cell>
          <cell r="CE51" t="e">
            <v>#VALUE!</v>
          </cell>
          <cell r="CF51" t="e">
            <v>#VALUE!</v>
          </cell>
          <cell r="CG51" t="e">
            <v>#VALUE!</v>
          </cell>
          <cell r="CH51">
            <v>1.5</v>
          </cell>
          <cell r="CI51" t="e">
            <v>#VALUE!</v>
          </cell>
          <cell r="CJ51" t="e">
            <v>#VALUE!</v>
          </cell>
          <cell r="CK51" t="e">
            <v>#VALUE!</v>
          </cell>
          <cell r="CL51">
            <v>2</v>
          </cell>
          <cell r="CM51">
            <v>2</v>
          </cell>
        </row>
        <row r="52">
          <cell r="A52">
            <v>41</v>
          </cell>
          <cell r="F52">
            <v>0</v>
          </cell>
          <cell r="G52">
            <v>0</v>
          </cell>
          <cell r="J52">
            <v>0</v>
          </cell>
          <cell r="L52">
            <v>0</v>
          </cell>
          <cell r="M52">
            <v>0</v>
          </cell>
          <cell r="N52">
            <v>0</v>
          </cell>
          <cell r="O52">
            <v>0</v>
          </cell>
          <cell r="P52">
            <v>0</v>
          </cell>
          <cell r="S52">
            <v>0</v>
          </cell>
          <cell r="U52">
            <v>0</v>
          </cell>
          <cell r="X52">
            <v>0</v>
          </cell>
          <cell r="Y52">
            <v>0</v>
          </cell>
          <cell r="AA52">
            <v>0</v>
          </cell>
          <cell r="AB52">
            <v>0</v>
          </cell>
          <cell r="AC52">
            <v>0</v>
          </cell>
          <cell r="AD52">
            <v>0</v>
          </cell>
          <cell r="AE52">
            <v>0</v>
          </cell>
          <cell r="AF52">
            <v>0</v>
          </cell>
          <cell r="AG52">
            <v>0</v>
          </cell>
          <cell r="AH52">
            <v>0</v>
          </cell>
          <cell r="AI52">
            <v>0</v>
          </cell>
          <cell r="AL52">
            <v>0</v>
          </cell>
          <cell r="AM52">
            <v>0</v>
          </cell>
          <cell r="AN52">
            <v>0</v>
          </cell>
          <cell r="AO52">
            <v>0</v>
          </cell>
          <cell r="AP52">
            <v>0</v>
          </cell>
          <cell r="AQ52">
            <v>0</v>
          </cell>
          <cell r="AR52">
            <v>0</v>
          </cell>
          <cell r="AS52">
            <v>0</v>
          </cell>
          <cell r="AT52">
            <v>0</v>
          </cell>
          <cell r="AU52">
            <v>0</v>
          </cell>
          <cell r="AV52">
            <v>0</v>
          </cell>
          <cell r="AW52">
            <v>0</v>
          </cell>
          <cell r="AX52">
            <v>0</v>
          </cell>
          <cell r="AY52">
            <v>0</v>
          </cell>
          <cell r="AZ52">
            <v>0</v>
          </cell>
          <cell r="BA52">
            <v>0</v>
          </cell>
          <cell r="BB52">
            <v>0</v>
          </cell>
          <cell r="BC52">
            <v>0</v>
          </cell>
          <cell r="BD52">
            <v>0</v>
          </cell>
          <cell r="BE52">
            <v>0</v>
          </cell>
          <cell r="BF52">
            <v>0</v>
          </cell>
          <cell r="BG52">
            <v>0</v>
          </cell>
          <cell r="BH52">
            <v>0</v>
          </cell>
          <cell r="BI52">
            <v>0</v>
          </cell>
          <cell r="BJ52">
            <v>0</v>
          </cell>
          <cell r="BK52">
            <v>0</v>
          </cell>
          <cell r="BL52">
            <v>0</v>
          </cell>
          <cell r="BM52">
            <v>0</v>
          </cell>
          <cell r="BN52">
            <v>0</v>
          </cell>
          <cell r="BO52">
            <v>0</v>
          </cell>
          <cell r="BP52">
            <v>0</v>
          </cell>
          <cell r="BQ52">
            <v>0</v>
          </cell>
          <cell r="BR52">
            <v>0</v>
          </cell>
          <cell r="BS52">
            <v>0</v>
          </cell>
          <cell r="BT52">
            <v>0</v>
          </cell>
          <cell r="BU52">
            <v>0</v>
          </cell>
          <cell r="BV52">
            <v>0</v>
          </cell>
          <cell r="BW52">
            <v>0</v>
          </cell>
          <cell r="BX52">
            <v>0</v>
          </cell>
          <cell r="BY52">
            <v>0</v>
          </cell>
          <cell r="BZ52">
            <v>0.4</v>
          </cell>
          <cell r="CA52">
            <v>0</v>
          </cell>
          <cell r="CB52">
            <v>0</v>
          </cell>
          <cell r="CC52">
            <v>0</v>
          </cell>
          <cell r="CD52">
            <v>0</v>
          </cell>
          <cell r="CE52" t="e">
            <v>#VALUE!</v>
          </cell>
          <cell r="CF52" t="e">
            <v>#VALUE!</v>
          </cell>
          <cell r="CG52" t="e">
            <v>#VALUE!</v>
          </cell>
          <cell r="CH52">
            <v>1.3</v>
          </cell>
          <cell r="CI52" t="e">
            <v>#VALUE!</v>
          </cell>
          <cell r="CJ52" t="e">
            <v>#VALUE!</v>
          </cell>
          <cell r="CK52" t="e">
            <v>#VALUE!</v>
          </cell>
          <cell r="CL52">
            <v>5</v>
          </cell>
          <cell r="CM52">
            <v>4</v>
          </cell>
        </row>
        <row r="53">
          <cell r="A53">
            <v>42</v>
          </cell>
          <cell r="F53">
            <v>0</v>
          </cell>
          <cell r="G53">
            <v>0</v>
          </cell>
          <cell r="J53">
            <v>0</v>
          </cell>
          <cell r="L53">
            <v>0</v>
          </cell>
          <cell r="M53">
            <v>0</v>
          </cell>
          <cell r="N53">
            <v>0</v>
          </cell>
          <cell r="O53">
            <v>0</v>
          </cell>
          <cell r="P53">
            <v>0</v>
          </cell>
          <cell r="S53">
            <v>0</v>
          </cell>
          <cell r="U53">
            <v>0</v>
          </cell>
          <cell r="X53">
            <v>0</v>
          </cell>
          <cell r="Y53">
            <v>0</v>
          </cell>
          <cell r="AA53">
            <v>0</v>
          </cell>
          <cell r="AB53">
            <v>0</v>
          </cell>
          <cell r="AC53">
            <v>0</v>
          </cell>
          <cell r="AD53">
            <v>0</v>
          </cell>
          <cell r="AE53">
            <v>0</v>
          </cell>
          <cell r="AF53">
            <v>0</v>
          </cell>
          <cell r="AG53">
            <v>0</v>
          </cell>
          <cell r="AH53">
            <v>0</v>
          </cell>
          <cell r="AI53">
            <v>0</v>
          </cell>
          <cell r="AL53">
            <v>0</v>
          </cell>
          <cell r="AM53">
            <v>0</v>
          </cell>
          <cell r="AN53">
            <v>0</v>
          </cell>
          <cell r="AO53">
            <v>0</v>
          </cell>
          <cell r="AP53">
            <v>0</v>
          </cell>
          <cell r="AQ53">
            <v>0</v>
          </cell>
          <cell r="AR53">
            <v>0</v>
          </cell>
          <cell r="AS53">
            <v>0</v>
          </cell>
          <cell r="AT53">
            <v>0</v>
          </cell>
          <cell r="AU53">
            <v>0</v>
          </cell>
          <cell r="AV53">
            <v>0</v>
          </cell>
          <cell r="AW53">
            <v>0</v>
          </cell>
          <cell r="AX53">
            <v>0</v>
          </cell>
          <cell r="AY53">
            <v>0</v>
          </cell>
          <cell r="AZ53">
            <v>0</v>
          </cell>
          <cell r="BA53">
            <v>0</v>
          </cell>
          <cell r="BB53">
            <v>0</v>
          </cell>
          <cell r="BC53">
            <v>0</v>
          </cell>
          <cell r="BD53">
            <v>0</v>
          </cell>
          <cell r="BE53">
            <v>0</v>
          </cell>
          <cell r="BF53">
            <v>0</v>
          </cell>
          <cell r="BG53">
            <v>0</v>
          </cell>
          <cell r="BH53">
            <v>0</v>
          </cell>
          <cell r="BI53">
            <v>0</v>
          </cell>
          <cell r="BJ53">
            <v>0</v>
          </cell>
          <cell r="BK53">
            <v>0</v>
          </cell>
          <cell r="BL53">
            <v>0</v>
          </cell>
          <cell r="BM53">
            <v>0</v>
          </cell>
          <cell r="BN53">
            <v>0</v>
          </cell>
          <cell r="BO53">
            <v>0</v>
          </cell>
          <cell r="BP53">
            <v>0</v>
          </cell>
          <cell r="BQ53">
            <v>0</v>
          </cell>
          <cell r="BR53">
            <v>0</v>
          </cell>
          <cell r="BS53">
            <v>0</v>
          </cell>
          <cell r="BT53">
            <v>0</v>
          </cell>
          <cell r="BU53">
            <v>0</v>
          </cell>
          <cell r="BV53">
            <v>0</v>
          </cell>
          <cell r="BW53">
            <v>0</v>
          </cell>
          <cell r="BX53">
            <v>0</v>
          </cell>
          <cell r="BY53">
            <v>0</v>
          </cell>
          <cell r="BZ53">
            <v>0.4</v>
          </cell>
          <cell r="CA53">
            <v>0</v>
          </cell>
          <cell r="CB53">
            <v>0</v>
          </cell>
          <cell r="CC53">
            <v>0</v>
          </cell>
          <cell r="CD53">
            <v>0</v>
          </cell>
          <cell r="CE53" t="e">
            <v>#VALUE!</v>
          </cell>
          <cell r="CF53" t="e">
            <v>#VALUE!</v>
          </cell>
          <cell r="CG53" t="e">
            <v>#VALUE!</v>
          </cell>
          <cell r="CH53">
            <v>1.3</v>
          </cell>
          <cell r="CI53" t="e">
            <v>#VALUE!</v>
          </cell>
          <cell r="CJ53" t="e">
            <v>#VALUE!</v>
          </cell>
          <cell r="CK53" t="e">
            <v>#VALUE!</v>
          </cell>
          <cell r="CL53">
            <v>5</v>
          </cell>
          <cell r="CM53">
            <v>4</v>
          </cell>
        </row>
        <row r="54">
          <cell r="A54">
            <v>43</v>
          </cell>
          <cell r="F54">
            <v>0</v>
          </cell>
          <cell r="G54">
            <v>0</v>
          </cell>
          <cell r="J54">
            <v>0</v>
          </cell>
          <cell r="L54">
            <v>0</v>
          </cell>
          <cell r="M54">
            <v>0</v>
          </cell>
          <cell r="N54">
            <v>0</v>
          </cell>
          <cell r="O54">
            <v>0</v>
          </cell>
          <cell r="P54">
            <v>0</v>
          </cell>
          <cell r="S54">
            <v>0</v>
          </cell>
          <cell r="U54">
            <v>0</v>
          </cell>
          <cell r="X54">
            <v>0</v>
          </cell>
          <cell r="Y54">
            <v>0</v>
          </cell>
          <cell r="AA54">
            <v>0</v>
          </cell>
          <cell r="AB54">
            <v>0</v>
          </cell>
          <cell r="AC54">
            <v>0</v>
          </cell>
          <cell r="AD54">
            <v>0</v>
          </cell>
          <cell r="AE54">
            <v>0</v>
          </cell>
          <cell r="AF54">
            <v>0</v>
          </cell>
          <cell r="AG54">
            <v>0</v>
          </cell>
          <cell r="AH54">
            <v>0</v>
          </cell>
          <cell r="AI54">
            <v>0</v>
          </cell>
          <cell r="AL54">
            <v>0</v>
          </cell>
          <cell r="AM54">
            <v>0</v>
          </cell>
          <cell r="AN54">
            <v>0</v>
          </cell>
          <cell r="AO54">
            <v>0</v>
          </cell>
          <cell r="AP54">
            <v>0</v>
          </cell>
          <cell r="AQ54">
            <v>0</v>
          </cell>
          <cell r="AR54">
            <v>0</v>
          </cell>
          <cell r="AS54">
            <v>0</v>
          </cell>
          <cell r="AT54">
            <v>0</v>
          </cell>
          <cell r="AU54">
            <v>0</v>
          </cell>
          <cell r="AV54">
            <v>0</v>
          </cell>
          <cell r="AW54">
            <v>0</v>
          </cell>
          <cell r="AX54">
            <v>0</v>
          </cell>
          <cell r="AY54">
            <v>0</v>
          </cell>
          <cell r="AZ54">
            <v>0</v>
          </cell>
          <cell r="BA54">
            <v>0</v>
          </cell>
          <cell r="BB54">
            <v>0</v>
          </cell>
          <cell r="BC54">
            <v>0</v>
          </cell>
          <cell r="BD54">
            <v>0</v>
          </cell>
          <cell r="BE54">
            <v>0</v>
          </cell>
          <cell r="BF54">
            <v>0</v>
          </cell>
          <cell r="BG54">
            <v>0</v>
          </cell>
          <cell r="BH54">
            <v>0</v>
          </cell>
          <cell r="BI54">
            <v>0</v>
          </cell>
          <cell r="BJ54">
            <v>0</v>
          </cell>
          <cell r="BK54">
            <v>0</v>
          </cell>
          <cell r="BL54">
            <v>0</v>
          </cell>
          <cell r="BM54">
            <v>0</v>
          </cell>
          <cell r="BN54">
            <v>0</v>
          </cell>
          <cell r="BO54">
            <v>0</v>
          </cell>
          <cell r="BP54">
            <v>0</v>
          </cell>
          <cell r="BQ54">
            <v>0</v>
          </cell>
          <cell r="BR54">
            <v>0</v>
          </cell>
          <cell r="BS54">
            <v>0</v>
          </cell>
          <cell r="BT54">
            <v>0</v>
          </cell>
          <cell r="BU54">
            <v>0</v>
          </cell>
          <cell r="BV54">
            <v>0</v>
          </cell>
          <cell r="BW54">
            <v>0</v>
          </cell>
          <cell r="BX54">
            <v>0</v>
          </cell>
          <cell r="BY54">
            <v>0</v>
          </cell>
          <cell r="BZ54">
            <v>0.4</v>
          </cell>
          <cell r="CA54">
            <v>0</v>
          </cell>
          <cell r="CB54">
            <v>0</v>
          </cell>
          <cell r="CC54">
            <v>0</v>
          </cell>
          <cell r="CD54">
            <v>0</v>
          </cell>
          <cell r="CE54" t="e">
            <v>#VALUE!</v>
          </cell>
          <cell r="CF54" t="e">
            <v>#VALUE!</v>
          </cell>
          <cell r="CG54" t="e">
            <v>#VALUE!</v>
          </cell>
          <cell r="CH54">
            <v>1.3</v>
          </cell>
          <cell r="CI54" t="e">
            <v>#VALUE!</v>
          </cell>
          <cell r="CJ54" t="e">
            <v>#VALUE!</v>
          </cell>
          <cell r="CK54" t="e">
            <v>#VALUE!</v>
          </cell>
          <cell r="CL54">
            <v>1</v>
          </cell>
          <cell r="CM54">
            <v>4</v>
          </cell>
        </row>
        <row r="55">
          <cell r="A55">
            <v>44</v>
          </cell>
          <cell r="F55">
            <v>0</v>
          </cell>
          <cell r="G55">
            <v>0</v>
          </cell>
          <cell r="J55">
            <v>0</v>
          </cell>
          <cell r="L55">
            <v>0</v>
          </cell>
          <cell r="M55">
            <v>0</v>
          </cell>
          <cell r="N55">
            <v>0</v>
          </cell>
          <cell r="O55">
            <v>0</v>
          </cell>
          <cell r="P55">
            <v>0</v>
          </cell>
          <cell r="S55">
            <v>0</v>
          </cell>
          <cell r="U55">
            <v>0</v>
          </cell>
          <cell r="X55">
            <v>0</v>
          </cell>
          <cell r="Y55">
            <v>0</v>
          </cell>
          <cell r="AA55">
            <v>0</v>
          </cell>
          <cell r="AB55">
            <v>0</v>
          </cell>
          <cell r="AC55">
            <v>0</v>
          </cell>
          <cell r="AD55">
            <v>0</v>
          </cell>
          <cell r="AE55">
            <v>0</v>
          </cell>
          <cell r="AF55">
            <v>0</v>
          </cell>
          <cell r="AG55">
            <v>0</v>
          </cell>
          <cell r="AH55">
            <v>0</v>
          </cell>
          <cell r="AI55">
            <v>0</v>
          </cell>
          <cell r="AL55">
            <v>0</v>
          </cell>
          <cell r="AM55">
            <v>0</v>
          </cell>
          <cell r="AN55">
            <v>0</v>
          </cell>
          <cell r="AO55">
            <v>0</v>
          </cell>
          <cell r="AP55">
            <v>0</v>
          </cell>
          <cell r="AQ55">
            <v>0</v>
          </cell>
          <cell r="AR55">
            <v>0</v>
          </cell>
          <cell r="AS55">
            <v>0</v>
          </cell>
          <cell r="AT55">
            <v>0</v>
          </cell>
          <cell r="AU55">
            <v>0</v>
          </cell>
          <cell r="AV55">
            <v>0</v>
          </cell>
          <cell r="AW55">
            <v>0</v>
          </cell>
          <cell r="AX55">
            <v>0</v>
          </cell>
          <cell r="AY55">
            <v>0</v>
          </cell>
          <cell r="AZ55">
            <v>0</v>
          </cell>
          <cell r="BA55">
            <v>0</v>
          </cell>
          <cell r="BB55">
            <v>0</v>
          </cell>
          <cell r="BC55">
            <v>0</v>
          </cell>
          <cell r="BD55">
            <v>0</v>
          </cell>
          <cell r="BE55">
            <v>0</v>
          </cell>
          <cell r="BF55">
            <v>0</v>
          </cell>
          <cell r="BG55">
            <v>0</v>
          </cell>
          <cell r="BH55">
            <v>0</v>
          </cell>
          <cell r="BI55">
            <v>0</v>
          </cell>
          <cell r="BJ55">
            <v>0</v>
          </cell>
          <cell r="BK55">
            <v>0</v>
          </cell>
          <cell r="BL55">
            <v>0</v>
          </cell>
          <cell r="BM55">
            <v>0</v>
          </cell>
          <cell r="BN55">
            <v>0</v>
          </cell>
          <cell r="BO55">
            <v>0</v>
          </cell>
          <cell r="BP55">
            <v>0</v>
          </cell>
          <cell r="BQ55">
            <v>0</v>
          </cell>
          <cell r="BR55">
            <v>0</v>
          </cell>
          <cell r="BS55">
            <v>0</v>
          </cell>
          <cell r="BT55">
            <v>0</v>
          </cell>
          <cell r="BU55">
            <v>0</v>
          </cell>
          <cell r="BV55">
            <v>0</v>
          </cell>
          <cell r="BW55">
            <v>0</v>
          </cell>
          <cell r="BX55">
            <v>0</v>
          </cell>
          <cell r="BY55">
            <v>0</v>
          </cell>
          <cell r="BZ55">
            <v>0.4</v>
          </cell>
          <cell r="CA55">
            <v>0</v>
          </cell>
          <cell r="CB55">
            <v>0</v>
          </cell>
          <cell r="CC55">
            <v>0</v>
          </cell>
          <cell r="CD55">
            <v>0</v>
          </cell>
          <cell r="CE55" t="e">
            <v>#VALUE!</v>
          </cell>
          <cell r="CF55" t="e">
            <v>#VALUE!</v>
          </cell>
          <cell r="CG55" t="e">
            <v>#VALUE!</v>
          </cell>
          <cell r="CH55">
            <v>1.3</v>
          </cell>
          <cell r="CI55" t="e">
            <v>#VALUE!</v>
          </cell>
          <cell r="CJ55" t="e">
            <v>#VALUE!</v>
          </cell>
          <cell r="CK55" t="e">
            <v>#VALUE!</v>
          </cell>
          <cell r="CL55">
            <v>5</v>
          </cell>
          <cell r="CM55">
            <v>4</v>
          </cell>
        </row>
        <row r="56">
          <cell r="A56">
            <v>45</v>
          </cell>
          <cell r="F56">
            <v>0</v>
          </cell>
          <cell r="G56">
            <v>0</v>
          </cell>
          <cell r="J56">
            <v>0</v>
          </cell>
          <cell r="L56">
            <v>0</v>
          </cell>
          <cell r="M56">
            <v>0</v>
          </cell>
          <cell r="N56">
            <v>0</v>
          </cell>
          <cell r="O56">
            <v>0</v>
          </cell>
          <cell r="P56">
            <v>0</v>
          </cell>
          <cell r="S56">
            <v>0</v>
          </cell>
          <cell r="U56">
            <v>0</v>
          </cell>
          <cell r="X56">
            <v>0</v>
          </cell>
          <cell r="Y56">
            <v>0</v>
          </cell>
          <cell r="AA56">
            <v>0</v>
          </cell>
          <cell r="AB56">
            <v>0</v>
          </cell>
          <cell r="AC56">
            <v>0</v>
          </cell>
          <cell r="AD56">
            <v>0</v>
          </cell>
          <cell r="AE56">
            <v>0</v>
          </cell>
          <cell r="AF56">
            <v>0</v>
          </cell>
          <cell r="AG56">
            <v>0</v>
          </cell>
          <cell r="AH56">
            <v>0</v>
          </cell>
          <cell r="AI56">
            <v>0</v>
          </cell>
          <cell r="AL56">
            <v>0</v>
          </cell>
          <cell r="AM56">
            <v>0</v>
          </cell>
          <cell r="AN56">
            <v>0</v>
          </cell>
          <cell r="AO56">
            <v>0</v>
          </cell>
          <cell r="AP56">
            <v>0</v>
          </cell>
          <cell r="AQ56">
            <v>0</v>
          </cell>
          <cell r="AR56">
            <v>0</v>
          </cell>
          <cell r="AS56">
            <v>0</v>
          </cell>
          <cell r="AT56">
            <v>0</v>
          </cell>
          <cell r="AU56">
            <v>0</v>
          </cell>
          <cell r="AV56">
            <v>0</v>
          </cell>
          <cell r="AW56">
            <v>0</v>
          </cell>
          <cell r="AX56">
            <v>0</v>
          </cell>
          <cell r="AY56">
            <v>0</v>
          </cell>
          <cell r="AZ56">
            <v>0</v>
          </cell>
          <cell r="BA56">
            <v>0</v>
          </cell>
          <cell r="BB56">
            <v>0</v>
          </cell>
          <cell r="BC56">
            <v>0</v>
          </cell>
          <cell r="BD56">
            <v>0</v>
          </cell>
          <cell r="BE56">
            <v>0</v>
          </cell>
          <cell r="BF56">
            <v>0</v>
          </cell>
          <cell r="BG56">
            <v>0</v>
          </cell>
          <cell r="BH56">
            <v>0</v>
          </cell>
          <cell r="BI56">
            <v>0</v>
          </cell>
          <cell r="BJ56">
            <v>0</v>
          </cell>
          <cell r="BK56">
            <v>0</v>
          </cell>
          <cell r="BL56">
            <v>0</v>
          </cell>
          <cell r="BM56">
            <v>0</v>
          </cell>
          <cell r="BN56">
            <v>0</v>
          </cell>
          <cell r="BO56">
            <v>0</v>
          </cell>
          <cell r="BP56">
            <v>0</v>
          </cell>
          <cell r="BQ56">
            <v>0</v>
          </cell>
          <cell r="BR56">
            <v>0</v>
          </cell>
          <cell r="BS56">
            <v>0</v>
          </cell>
          <cell r="BT56">
            <v>0</v>
          </cell>
          <cell r="BU56">
            <v>0</v>
          </cell>
          <cell r="BV56">
            <v>0</v>
          </cell>
          <cell r="BW56">
            <v>0</v>
          </cell>
          <cell r="BX56">
            <v>0</v>
          </cell>
          <cell r="BY56">
            <v>0</v>
          </cell>
          <cell r="BZ56">
            <v>0.4</v>
          </cell>
          <cell r="CA56">
            <v>0</v>
          </cell>
          <cell r="CB56">
            <v>0</v>
          </cell>
          <cell r="CC56">
            <v>0</v>
          </cell>
          <cell r="CD56">
            <v>0</v>
          </cell>
          <cell r="CE56" t="e">
            <v>#VALUE!</v>
          </cell>
          <cell r="CF56" t="e">
            <v>#VALUE!</v>
          </cell>
          <cell r="CG56" t="e">
            <v>#VALUE!</v>
          </cell>
          <cell r="CH56">
            <v>1.3</v>
          </cell>
          <cell r="CI56" t="e">
            <v>#VALUE!</v>
          </cell>
          <cell r="CJ56" t="e">
            <v>#VALUE!</v>
          </cell>
          <cell r="CK56" t="e">
            <v>#VALUE!</v>
          </cell>
          <cell r="CL56">
            <v>5</v>
          </cell>
          <cell r="CM56">
            <v>4</v>
          </cell>
        </row>
        <row r="57">
          <cell r="A57">
            <v>46</v>
          </cell>
          <cell r="F57">
            <v>0</v>
          </cell>
          <cell r="G57">
            <v>0</v>
          </cell>
          <cell r="J57">
            <v>0</v>
          </cell>
          <cell r="L57">
            <v>0</v>
          </cell>
          <cell r="M57">
            <v>0</v>
          </cell>
          <cell r="N57">
            <v>0</v>
          </cell>
          <cell r="O57">
            <v>0</v>
          </cell>
          <cell r="P57">
            <v>0</v>
          </cell>
          <cell r="S57">
            <v>0</v>
          </cell>
          <cell r="U57">
            <v>0</v>
          </cell>
          <cell r="X57">
            <v>0</v>
          </cell>
          <cell r="Y57">
            <v>0</v>
          </cell>
          <cell r="AA57">
            <v>0</v>
          </cell>
          <cell r="AB57">
            <v>0</v>
          </cell>
          <cell r="AC57">
            <v>0</v>
          </cell>
          <cell r="AD57">
            <v>0</v>
          </cell>
          <cell r="AE57">
            <v>0</v>
          </cell>
          <cell r="AF57">
            <v>0</v>
          </cell>
          <cell r="AG57">
            <v>0</v>
          </cell>
          <cell r="AH57">
            <v>0</v>
          </cell>
          <cell r="AI57">
            <v>0</v>
          </cell>
          <cell r="AL57">
            <v>0</v>
          </cell>
          <cell r="AM57">
            <v>0</v>
          </cell>
          <cell r="AN57">
            <v>0</v>
          </cell>
          <cell r="AO57">
            <v>0</v>
          </cell>
          <cell r="AP57">
            <v>0</v>
          </cell>
          <cell r="AQ57">
            <v>0</v>
          </cell>
          <cell r="AR57">
            <v>0</v>
          </cell>
          <cell r="AS57">
            <v>0</v>
          </cell>
          <cell r="AT57">
            <v>0</v>
          </cell>
          <cell r="AU57">
            <v>0</v>
          </cell>
          <cell r="AV57">
            <v>0</v>
          </cell>
          <cell r="AW57">
            <v>0</v>
          </cell>
          <cell r="AX57">
            <v>0</v>
          </cell>
          <cell r="AY57">
            <v>0</v>
          </cell>
          <cell r="AZ57">
            <v>0</v>
          </cell>
          <cell r="BA57">
            <v>0</v>
          </cell>
          <cell r="BB57">
            <v>0</v>
          </cell>
          <cell r="BC57">
            <v>0</v>
          </cell>
          <cell r="BD57">
            <v>0</v>
          </cell>
          <cell r="BE57">
            <v>0</v>
          </cell>
          <cell r="BF57">
            <v>0</v>
          </cell>
          <cell r="BG57">
            <v>0</v>
          </cell>
          <cell r="BH57">
            <v>0</v>
          </cell>
          <cell r="BI57">
            <v>0</v>
          </cell>
          <cell r="BJ57">
            <v>0</v>
          </cell>
          <cell r="BK57">
            <v>0</v>
          </cell>
          <cell r="BL57">
            <v>0</v>
          </cell>
          <cell r="BM57">
            <v>0</v>
          </cell>
          <cell r="BN57">
            <v>0</v>
          </cell>
          <cell r="BO57">
            <v>0</v>
          </cell>
          <cell r="BP57">
            <v>0</v>
          </cell>
          <cell r="BQ57">
            <v>0</v>
          </cell>
          <cell r="BR57">
            <v>0</v>
          </cell>
          <cell r="BS57">
            <v>0</v>
          </cell>
          <cell r="BT57">
            <v>0</v>
          </cell>
          <cell r="BU57">
            <v>0</v>
          </cell>
          <cell r="BV57">
            <v>0</v>
          </cell>
          <cell r="BW57">
            <v>0</v>
          </cell>
          <cell r="BX57">
            <v>0</v>
          </cell>
          <cell r="BY57">
            <v>0</v>
          </cell>
          <cell r="BZ57">
            <v>0.4</v>
          </cell>
          <cell r="CA57">
            <v>0</v>
          </cell>
          <cell r="CB57">
            <v>0</v>
          </cell>
          <cell r="CC57">
            <v>0</v>
          </cell>
          <cell r="CD57">
            <v>0</v>
          </cell>
          <cell r="CE57" t="e">
            <v>#VALUE!</v>
          </cell>
          <cell r="CF57" t="e">
            <v>#VALUE!</v>
          </cell>
          <cell r="CG57" t="e">
            <v>#VALUE!</v>
          </cell>
          <cell r="CH57">
            <v>1.3</v>
          </cell>
          <cell r="CI57" t="e">
            <v>#VALUE!</v>
          </cell>
          <cell r="CJ57" t="e">
            <v>#VALUE!</v>
          </cell>
          <cell r="CK57" t="e">
            <v>#VALUE!</v>
          </cell>
          <cell r="CL57">
            <v>5</v>
          </cell>
          <cell r="CM57">
            <v>4</v>
          </cell>
        </row>
        <row r="58">
          <cell r="A58">
            <v>47</v>
          </cell>
          <cell r="F58">
            <v>0</v>
          </cell>
          <cell r="G58">
            <v>0</v>
          </cell>
          <cell r="J58">
            <v>0</v>
          </cell>
          <cell r="L58">
            <v>0</v>
          </cell>
          <cell r="M58">
            <v>0</v>
          </cell>
          <cell r="N58">
            <v>0</v>
          </cell>
          <cell r="O58">
            <v>0</v>
          </cell>
          <cell r="P58">
            <v>0</v>
          </cell>
          <cell r="S58">
            <v>0</v>
          </cell>
          <cell r="U58">
            <v>0</v>
          </cell>
          <cell r="X58">
            <v>0</v>
          </cell>
          <cell r="Y58">
            <v>0</v>
          </cell>
          <cell r="AA58">
            <v>0</v>
          </cell>
          <cell r="AB58">
            <v>0</v>
          </cell>
          <cell r="AC58">
            <v>0</v>
          </cell>
          <cell r="AD58">
            <v>0</v>
          </cell>
          <cell r="AE58">
            <v>0</v>
          </cell>
          <cell r="AF58">
            <v>0</v>
          </cell>
          <cell r="AG58">
            <v>0</v>
          </cell>
          <cell r="AH58">
            <v>0</v>
          </cell>
          <cell r="AI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v>
          </cell>
          <cell r="BB58">
            <v>0</v>
          </cell>
          <cell r="BC58">
            <v>0</v>
          </cell>
          <cell r="BD58">
            <v>0</v>
          </cell>
          <cell r="BE58">
            <v>0</v>
          </cell>
          <cell r="BF58">
            <v>0</v>
          </cell>
          <cell r="BG58">
            <v>0</v>
          </cell>
          <cell r="BH58">
            <v>0</v>
          </cell>
          <cell r="BI58">
            <v>0</v>
          </cell>
          <cell r="BJ58">
            <v>0</v>
          </cell>
          <cell r="BK58">
            <v>0</v>
          </cell>
          <cell r="BL58">
            <v>0</v>
          </cell>
          <cell r="BM58">
            <v>0</v>
          </cell>
          <cell r="BN58">
            <v>0</v>
          </cell>
          <cell r="BO58">
            <v>0</v>
          </cell>
          <cell r="BP58">
            <v>0</v>
          </cell>
          <cell r="BQ58">
            <v>0</v>
          </cell>
          <cell r="BR58">
            <v>0</v>
          </cell>
          <cell r="BS58">
            <v>0</v>
          </cell>
          <cell r="BT58">
            <v>0</v>
          </cell>
          <cell r="BU58">
            <v>0</v>
          </cell>
          <cell r="BV58">
            <v>0</v>
          </cell>
          <cell r="BW58">
            <v>0</v>
          </cell>
          <cell r="BX58">
            <v>0</v>
          </cell>
          <cell r="BY58">
            <v>0</v>
          </cell>
          <cell r="BZ58">
            <v>0.4</v>
          </cell>
          <cell r="CA58">
            <v>0</v>
          </cell>
          <cell r="CB58">
            <v>0</v>
          </cell>
          <cell r="CC58">
            <v>0</v>
          </cell>
          <cell r="CD58">
            <v>0</v>
          </cell>
          <cell r="CE58" t="e">
            <v>#VALUE!</v>
          </cell>
          <cell r="CF58" t="e">
            <v>#VALUE!</v>
          </cell>
          <cell r="CG58" t="e">
            <v>#VALUE!</v>
          </cell>
          <cell r="CH58">
            <v>1.3</v>
          </cell>
          <cell r="CI58" t="e">
            <v>#VALUE!</v>
          </cell>
          <cell r="CJ58" t="e">
            <v>#VALUE!</v>
          </cell>
          <cell r="CK58" t="e">
            <v>#VALUE!</v>
          </cell>
          <cell r="CL58">
            <v>5</v>
          </cell>
          <cell r="CM58">
            <v>4</v>
          </cell>
        </row>
        <row r="59">
          <cell r="A59">
            <v>48</v>
          </cell>
          <cell r="F59">
            <v>0</v>
          </cell>
          <cell r="G59">
            <v>0</v>
          </cell>
          <cell r="J59">
            <v>0</v>
          </cell>
          <cell r="L59">
            <v>0</v>
          </cell>
          <cell r="M59">
            <v>0</v>
          </cell>
          <cell r="N59">
            <v>0</v>
          </cell>
          <cell r="O59">
            <v>0</v>
          </cell>
          <cell r="P59">
            <v>0</v>
          </cell>
          <cell r="S59">
            <v>0</v>
          </cell>
          <cell r="U59">
            <v>0</v>
          </cell>
          <cell r="X59">
            <v>0</v>
          </cell>
          <cell r="Y59">
            <v>0</v>
          </cell>
          <cell r="AA59">
            <v>0</v>
          </cell>
          <cell r="AB59">
            <v>0</v>
          </cell>
          <cell r="AC59">
            <v>0</v>
          </cell>
          <cell r="AD59">
            <v>0</v>
          </cell>
          <cell r="AE59">
            <v>0</v>
          </cell>
          <cell r="AF59">
            <v>0</v>
          </cell>
          <cell r="AG59">
            <v>0</v>
          </cell>
          <cell r="AH59">
            <v>0</v>
          </cell>
          <cell r="AI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v>
          </cell>
          <cell r="BF59">
            <v>0</v>
          </cell>
          <cell r="BG59">
            <v>0</v>
          </cell>
          <cell r="BH59">
            <v>0</v>
          </cell>
          <cell r="BI59">
            <v>0</v>
          </cell>
          <cell r="BJ59">
            <v>0</v>
          </cell>
          <cell r="BK59">
            <v>0</v>
          </cell>
          <cell r="BL59">
            <v>0</v>
          </cell>
          <cell r="BM59">
            <v>0</v>
          </cell>
          <cell r="BN59">
            <v>0</v>
          </cell>
          <cell r="BO59">
            <v>0</v>
          </cell>
          <cell r="BP59">
            <v>0</v>
          </cell>
          <cell r="BQ59">
            <v>0</v>
          </cell>
          <cell r="BR59">
            <v>0</v>
          </cell>
          <cell r="BS59">
            <v>0</v>
          </cell>
          <cell r="BT59">
            <v>0</v>
          </cell>
          <cell r="BU59">
            <v>0</v>
          </cell>
          <cell r="BV59">
            <v>0</v>
          </cell>
          <cell r="BW59">
            <v>0</v>
          </cell>
          <cell r="BX59">
            <v>0</v>
          </cell>
          <cell r="BY59">
            <v>0</v>
          </cell>
          <cell r="BZ59">
            <v>0.4</v>
          </cell>
          <cell r="CA59">
            <v>0</v>
          </cell>
          <cell r="CB59">
            <v>0</v>
          </cell>
          <cell r="CC59">
            <v>0</v>
          </cell>
          <cell r="CD59">
            <v>0</v>
          </cell>
          <cell r="CE59" t="e">
            <v>#VALUE!</v>
          </cell>
          <cell r="CF59" t="e">
            <v>#VALUE!</v>
          </cell>
          <cell r="CG59" t="e">
            <v>#VALUE!</v>
          </cell>
          <cell r="CH59">
            <v>1.25</v>
          </cell>
          <cell r="CI59">
            <v>0</v>
          </cell>
          <cell r="CJ59" t="e">
            <v>#VALUE!</v>
          </cell>
          <cell r="CK59" t="e">
            <v>#VALUE!</v>
          </cell>
          <cell r="CL59">
            <v>3</v>
          </cell>
          <cell r="CM59">
            <v>3</v>
          </cell>
        </row>
        <row r="60">
          <cell r="A60">
            <v>49</v>
          </cell>
          <cell r="F60">
            <v>0</v>
          </cell>
          <cell r="G60">
            <v>0</v>
          </cell>
          <cell r="J60">
            <v>0</v>
          </cell>
          <cell r="L60">
            <v>0</v>
          </cell>
          <cell r="M60">
            <v>0</v>
          </cell>
          <cell r="N60">
            <v>0</v>
          </cell>
          <cell r="O60">
            <v>0</v>
          </cell>
          <cell r="P60">
            <v>0</v>
          </cell>
          <cell r="S60">
            <v>0</v>
          </cell>
          <cell r="U60">
            <v>0</v>
          </cell>
          <cell r="X60">
            <v>0</v>
          </cell>
          <cell r="Y60">
            <v>0</v>
          </cell>
          <cell r="AA60">
            <v>0</v>
          </cell>
          <cell r="AB60">
            <v>0</v>
          </cell>
          <cell r="AC60">
            <v>0</v>
          </cell>
          <cell r="AD60">
            <v>0</v>
          </cell>
          <cell r="AE60">
            <v>0</v>
          </cell>
          <cell r="AF60">
            <v>0</v>
          </cell>
          <cell r="AG60">
            <v>0</v>
          </cell>
          <cell r="AH60">
            <v>0</v>
          </cell>
          <cell r="AI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v>
          </cell>
          <cell r="AZ60">
            <v>0</v>
          </cell>
          <cell r="BA60">
            <v>0</v>
          </cell>
          <cell r="BB60">
            <v>0</v>
          </cell>
          <cell r="BC60">
            <v>0</v>
          </cell>
          <cell r="BD60">
            <v>0</v>
          </cell>
          <cell r="BE60">
            <v>0</v>
          </cell>
          <cell r="BF60">
            <v>0</v>
          </cell>
          <cell r="BG60">
            <v>0</v>
          </cell>
          <cell r="BH60">
            <v>0</v>
          </cell>
          <cell r="BI60">
            <v>0</v>
          </cell>
          <cell r="BJ60">
            <v>0</v>
          </cell>
          <cell r="BK60">
            <v>0</v>
          </cell>
          <cell r="BL60">
            <v>0</v>
          </cell>
          <cell r="BM60">
            <v>0</v>
          </cell>
          <cell r="BN60">
            <v>0</v>
          </cell>
          <cell r="BO60">
            <v>0</v>
          </cell>
          <cell r="BP60">
            <v>0</v>
          </cell>
          <cell r="BQ60">
            <v>0</v>
          </cell>
          <cell r="BR60">
            <v>0</v>
          </cell>
          <cell r="BS60">
            <v>0</v>
          </cell>
          <cell r="BT60">
            <v>0</v>
          </cell>
          <cell r="BU60">
            <v>0</v>
          </cell>
          <cell r="BV60">
            <v>0</v>
          </cell>
          <cell r="BW60">
            <v>0</v>
          </cell>
          <cell r="BX60">
            <v>0</v>
          </cell>
          <cell r="BY60">
            <v>0</v>
          </cell>
          <cell r="BZ60">
            <v>0.4</v>
          </cell>
          <cell r="CA60">
            <v>0</v>
          </cell>
          <cell r="CB60">
            <v>0</v>
          </cell>
          <cell r="CC60">
            <v>0</v>
          </cell>
          <cell r="CD60">
            <v>0</v>
          </cell>
          <cell r="CE60" t="e">
            <v>#VALUE!</v>
          </cell>
          <cell r="CF60" t="e">
            <v>#VALUE!</v>
          </cell>
          <cell r="CG60" t="e">
            <v>#VALUE!</v>
          </cell>
          <cell r="CH60">
            <v>1.25</v>
          </cell>
          <cell r="CI60">
            <v>0</v>
          </cell>
          <cell r="CJ60" t="e">
            <v>#VALUE!</v>
          </cell>
          <cell r="CK60" t="e">
            <v>#VALUE!</v>
          </cell>
          <cell r="CL60">
            <v>3</v>
          </cell>
          <cell r="CM60">
            <v>3</v>
          </cell>
        </row>
        <row r="61">
          <cell r="A61">
            <v>50</v>
          </cell>
          <cell r="F61">
            <v>0</v>
          </cell>
          <cell r="G61">
            <v>0</v>
          </cell>
          <cell r="J61">
            <v>0</v>
          </cell>
          <cell r="L61">
            <v>0</v>
          </cell>
          <cell r="M61">
            <v>0</v>
          </cell>
          <cell r="N61">
            <v>0</v>
          </cell>
          <cell r="O61">
            <v>0</v>
          </cell>
          <cell r="P61">
            <v>0</v>
          </cell>
          <cell r="S61">
            <v>0</v>
          </cell>
          <cell r="U61">
            <v>0</v>
          </cell>
          <cell r="X61">
            <v>0</v>
          </cell>
          <cell r="Y61">
            <v>0</v>
          </cell>
          <cell r="AA61">
            <v>0</v>
          </cell>
          <cell r="AB61">
            <v>0</v>
          </cell>
          <cell r="AC61">
            <v>0</v>
          </cell>
          <cell r="AD61">
            <v>0</v>
          </cell>
          <cell r="AE61">
            <v>0</v>
          </cell>
          <cell r="AF61">
            <v>0</v>
          </cell>
          <cell r="AG61">
            <v>0</v>
          </cell>
          <cell r="AH61">
            <v>0</v>
          </cell>
          <cell r="AI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v>
          </cell>
          <cell r="BS61">
            <v>0</v>
          </cell>
          <cell r="BT61">
            <v>0</v>
          </cell>
          <cell r="BU61">
            <v>0</v>
          </cell>
          <cell r="BV61">
            <v>0</v>
          </cell>
          <cell r="BW61">
            <v>0</v>
          </cell>
          <cell r="BX61">
            <v>0</v>
          </cell>
          <cell r="BY61">
            <v>0</v>
          </cell>
          <cell r="BZ61">
            <v>0.4</v>
          </cell>
          <cell r="CA61">
            <v>0</v>
          </cell>
          <cell r="CB61">
            <v>0</v>
          </cell>
          <cell r="CC61">
            <v>0</v>
          </cell>
          <cell r="CD61">
            <v>0</v>
          </cell>
          <cell r="CE61" t="e">
            <v>#VALUE!</v>
          </cell>
          <cell r="CF61" t="e">
            <v>#VALUE!</v>
          </cell>
          <cell r="CG61" t="e">
            <v>#VALUE!</v>
          </cell>
          <cell r="CH61">
            <v>1.25</v>
          </cell>
          <cell r="CI61">
            <v>0</v>
          </cell>
          <cell r="CJ61" t="e">
            <v>#VALUE!</v>
          </cell>
          <cell r="CK61" t="e">
            <v>#VALUE!</v>
          </cell>
          <cell r="CL61">
            <v>3</v>
          </cell>
          <cell r="CM61">
            <v>3</v>
          </cell>
        </row>
        <row r="62">
          <cell r="A62">
            <v>51</v>
          </cell>
          <cell r="F62">
            <v>0</v>
          </cell>
          <cell r="G62">
            <v>0</v>
          </cell>
          <cell r="J62">
            <v>0</v>
          </cell>
          <cell r="L62">
            <v>0</v>
          </cell>
          <cell r="M62">
            <v>0</v>
          </cell>
          <cell r="N62">
            <v>0</v>
          </cell>
          <cell r="O62">
            <v>0</v>
          </cell>
          <cell r="P62">
            <v>0</v>
          </cell>
          <cell r="S62">
            <v>0</v>
          </cell>
          <cell r="U62">
            <v>0</v>
          </cell>
          <cell r="X62">
            <v>0</v>
          </cell>
          <cell r="Y62">
            <v>0</v>
          </cell>
          <cell r="AA62">
            <v>0</v>
          </cell>
          <cell r="AB62">
            <v>0</v>
          </cell>
          <cell r="AC62">
            <v>0</v>
          </cell>
          <cell r="AD62">
            <v>0</v>
          </cell>
          <cell r="AE62">
            <v>0</v>
          </cell>
          <cell r="AF62">
            <v>0</v>
          </cell>
          <cell r="AG62">
            <v>0</v>
          </cell>
          <cell r="AH62">
            <v>0</v>
          </cell>
          <cell r="AI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v>
          </cell>
          <cell r="BO62">
            <v>0</v>
          </cell>
          <cell r="BP62">
            <v>0</v>
          </cell>
          <cell r="BQ62">
            <v>0</v>
          </cell>
          <cell r="BR62">
            <v>0</v>
          </cell>
          <cell r="BS62">
            <v>0</v>
          </cell>
          <cell r="BT62">
            <v>0</v>
          </cell>
          <cell r="BU62">
            <v>0</v>
          </cell>
          <cell r="BV62">
            <v>0</v>
          </cell>
          <cell r="BW62">
            <v>0</v>
          </cell>
          <cell r="BX62">
            <v>0</v>
          </cell>
          <cell r="BY62">
            <v>0</v>
          </cell>
          <cell r="BZ62">
            <v>0.4</v>
          </cell>
          <cell r="CA62">
            <v>0</v>
          </cell>
          <cell r="CB62">
            <v>0</v>
          </cell>
          <cell r="CC62">
            <v>0</v>
          </cell>
          <cell r="CD62">
            <v>0</v>
          </cell>
          <cell r="CE62" t="e">
            <v>#VALUE!</v>
          </cell>
          <cell r="CF62" t="e">
            <v>#VALUE!</v>
          </cell>
          <cell r="CG62" t="e">
            <v>#VALUE!</v>
          </cell>
          <cell r="CH62">
            <v>1.25</v>
          </cell>
          <cell r="CI62">
            <v>0</v>
          </cell>
          <cell r="CJ62" t="e">
            <v>#VALUE!</v>
          </cell>
          <cell r="CK62" t="e">
            <v>#VALUE!</v>
          </cell>
          <cell r="CL62">
            <v>3</v>
          </cell>
          <cell r="CM62">
            <v>3</v>
          </cell>
        </row>
        <row r="63">
          <cell r="A63">
            <v>52</v>
          </cell>
          <cell r="F63">
            <v>0</v>
          </cell>
          <cell r="G63">
            <v>0</v>
          </cell>
          <cell r="J63">
            <v>0</v>
          </cell>
          <cell r="L63">
            <v>0</v>
          </cell>
          <cell r="M63">
            <v>0</v>
          </cell>
          <cell r="N63">
            <v>0</v>
          </cell>
          <cell r="O63">
            <v>0</v>
          </cell>
          <cell r="P63">
            <v>0</v>
          </cell>
          <cell r="S63">
            <v>0</v>
          </cell>
          <cell r="U63">
            <v>0</v>
          </cell>
          <cell r="X63">
            <v>0</v>
          </cell>
          <cell r="Y63">
            <v>0</v>
          </cell>
          <cell r="AA63">
            <v>0</v>
          </cell>
          <cell r="AB63">
            <v>0</v>
          </cell>
          <cell r="AC63">
            <v>0</v>
          </cell>
          <cell r="AD63">
            <v>0</v>
          </cell>
          <cell r="AE63">
            <v>0</v>
          </cell>
          <cell r="AF63">
            <v>0</v>
          </cell>
          <cell r="AG63">
            <v>0</v>
          </cell>
          <cell r="AH63">
            <v>0</v>
          </cell>
          <cell r="AI63">
            <v>0</v>
          </cell>
          <cell r="AL63">
            <v>0</v>
          </cell>
          <cell r="AM63">
            <v>0</v>
          </cell>
          <cell r="AN63">
            <v>0</v>
          </cell>
          <cell r="AO63">
            <v>0</v>
          </cell>
          <cell r="AP63">
            <v>0</v>
          </cell>
          <cell r="AQ63">
            <v>0</v>
          </cell>
          <cell r="AR63">
            <v>0</v>
          </cell>
          <cell r="AS63">
            <v>0</v>
          </cell>
          <cell r="AT63">
            <v>0</v>
          </cell>
          <cell r="AU63">
            <v>0</v>
          </cell>
          <cell r="AV63">
            <v>0</v>
          </cell>
          <cell r="AW63">
            <v>0</v>
          </cell>
          <cell r="AX63">
            <v>0</v>
          </cell>
          <cell r="AY63">
            <v>0</v>
          </cell>
          <cell r="AZ63">
            <v>0</v>
          </cell>
          <cell r="BA63">
            <v>0</v>
          </cell>
          <cell r="BB63">
            <v>0</v>
          </cell>
          <cell r="BC63">
            <v>0</v>
          </cell>
          <cell r="BD63">
            <v>0</v>
          </cell>
          <cell r="BE63">
            <v>0</v>
          </cell>
          <cell r="BF63">
            <v>0</v>
          </cell>
          <cell r="BG63">
            <v>0</v>
          </cell>
          <cell r="BH63">
            <v>0</v>
          </cell>
          <cell r="BI63">
            <v>0</v>
          </cell>
          <cell r="BJ63">
            <v>0</v>
          </cell>
          <cell r="BK63">
            <v>0</v>
          </cell>
          <cell r="BL63">
            <v>0</v>
          </cell>
          <cell r="BM63">
            <v>0</v>
          </cell>
          <cell r="BN63">
            <v>0</v>
          </cell>
          <cell r="BO63">
            <v>0</v>
          </cell>
          <cell r="BP63">
            <v>0</v>
          </cell>
          <cell r="BQ63">
            <v>0</v>
          </cell>
          <cell r="BR63">
            <v>0</v>
          </cell>
          <cell r="BS63">
            <v>0</v>
          </cell>
          <cell r="BT63">
            <v>0</v>
          </cell>
          <cell r="BU63">
            <v>0</v>
          </cell>
          <cell r="BV63">
            <v>0</v>
          </cell>
          <cell r="BW63">
            <v>0</v>
          </cell>
          <cell r="BX63">
            <v>0</v>
          </cell>
          <cell r="BY63">
            <v>0</v>
          </cell>
          <cell r="BZ63">
            <v>0.4</v>
          </cell>
          <cell r="CA63">
            <v>0</v>
          </cell>
          <cell r="CB63">
            <v>0</v>
          </cell>
          <cell r="CC63">
            <v>0</v>
          </cell>
          <cell r="CD63">
            <v>0</v>
          </cell>
          <cell r="CE63" t="e">
            <v>#VALUE!</v>
          </cell>
          <cell r="CF63" t="e">
            <v>#VALUE!</v>
          </cell>
          <cell r="CG63" t="e">
            <v>#VALUE!</v>
          </cell>
          <cell r="CH63">
            <v>1.25</v>
          </cell>
          <cell r="CI63">
            <v>0</v>
          </cell>
          <cell r="CJ63" t="e">
            <v>#VALUE!</v>
          </cell>
          <cell r="CK63" t="e">
            <v>#VALUE!</v>
          </cell>
          <cell r="CL63">
            <v>4</v>
          </cell>
          <cell r="CM63">
            <v>3</v>
          </cell>
        </row>
        <row r="64">
          <cell r="A64">
            <v>53</v>
          </cell>
          <cell r="F64">
            <v>0</v>
          </cell>
          <cell r="G64">
            <v>0</v>
          </cell>
          <cell r="J64">
            <v>0</v>
          </cell>
          <cell r="L64">
            <v>0</v>
          </cell>
          <cell r="M64">
            <v>0</v>
          </cell>
          <cell r="N64">
            <v>0</v>
          </cell>
          <cell r="O64">
            <v>0</v>
          </cell>
          <cell r="P64">
            <v>0</v>
          </cell>
          <cell r="S64">
            <v>0</v>
          </cell>
          <cell r="U64">
            <v>0</v>
          </cell>
          <cell r="X64">
            <v>0</v>
          </cell>
          <cell r="Y64">
            <v>0</v>
          </cell>
          <cell r="AA64">
            <v>0</v>
          </cell>
          <cell r="AB64">
            <v>0</v>
          </cell>
          <cell r="AC64">
            <v>0</v>
          </cell>
          <cell r="AD64">
            <v>0</v>
          </cell>
          <cell r="AE64">
            <v>0</v>
          </cell>
          <cell r="AF64">
            <v>0</v>
          </cell>
          <cell r="AG64">
            <v>0</v>
          </cell>
          <cell r="AH64">
            <v>0</v>
          </cell>
          <cell r="AI64">
            <v>0</v>
          </cell>
          <cell r="AL64">
            <v>0</v>
          </cell>
          <cell r="AM64">
            <v>0</v>
          </cell>
          <cell r="AN64">
            <v>0</v>
          </cell>
          <cell r="AO64">
            <v>0</v>
          </cell>
          <cell r="AP64">
            <v>0</v>
          </cell>
          <cell r="AQ64">
            <v>0</v>
          </cell>
          <cell r="AR64">
            <v>0</v>
          </cell>
          <cell r="AS64">
            <v>0</v>
          </cell>
          <cell r="AT64">
            <v>0</v>
          </cell>
          <cell r="AU64">
            <v>0</v>
          </cell>
          <cell r="AV64">
            <v>0</v>
          </cell>
          <cell r="AW64">
            <v>0</v>
          </cell>
          <cell r="AX64">
            <v>0</v>
          </cell>
          <cell r="AY64">
            <v>0</v>
          </cell>
          <cell r="AZ64">
            <v>0</v>
          </cell>
          <cell r="BA64">
            <v>0</v>
          </cell>
          <cell r="BB64">
            <v>0</v>
          </cell>
          <cell r="BC64">
            <v>0</v>
          </cell>
          <cell r="BD64">
            <v>0</v>
          </cell>
          <cell r="BE64">
            <v>0</v>
          </cell>
          <cell r="BF64">
            <v>0</v>
          </cell>
          <cell r="BG64">
            <v>0</v>
          </cell>
          <cell r="BH64">
            <v>0</v>
          </cell>
          <cell r="BI64">
            <v>0</v>
          </cell>
          <cell r="BJ64">
            <v>0</v>
          </cell>
          <cell r="BK64">
            <v>0</v>
          </cell>
          <cell r="BL64">
            <v>0</v>
          </cell>
          <cell r="BM64">
            <v>0</v>
          </cell>
          <cell r="BN64">
            <v>0</v>
          </cell>
          <cell r="BO64">
            <v>0</v>
          </cell>
          <cell r="BP64">
            <v>0</v>
          </cell>
          <cell r="BQ64">
            <v>0</v>
          </cell>
          <cell r="BR64">
            <v>0</v>
          </cell>
          <cell r="BS64">
            <v>0</v>
          </cell>
          <cell r="BT64">
            <v>0</v>
          </cell>
          <cell r="BU64">
            <v>0</v>
          </cell>
          <cell r="BV64">
            <v>0</v>
          </cell>
          <cell r="BW64">
            <v>0</v>
          </cell>
          <cell r="BX64">
            <v>0</v>
          </cell>
          <cell r="BY64">
            <v>0</v>
          </cell>
          <cell r="BZ64">
            <v>0.4</v>
          </cell>
          <cell r="CA64">
            <v>0</v>
          </cell>
          <cell r="CB64">
            <v>0</v>
          </cell>
          <cell r="CC64">
            <v>0</v>
          </cell>
          <cell r="CD64">
            <v>0</v>
          </cell>
          <cell r="CE64" t="e">
            <v>#VALUE!</v>
          </cell>
          <cell r="CF64" t="e">
            <v>#VALUE!</v>
          </cell>
          <cell r="CG64" t="e">
            <v>#VALUE!</v>
          </cell>
          <cell r="CH64">
            <v>1.3</v>
          </cell>
          <cell r="CI64" t="e">
            <v>#VALUE!</v>
          </cell>
          <cell r="CJ64" t="e">
            <v>#VALUE!</v>
          </cell>
          <cell r="CK64" t="e">
            <v>#VALUE!</v>
          </cell>
          <cell r="CL64">
            <v>5</v>
          </cell>
          <cell r="CM64">
            <v>4</v>
          </cell>
        </row>
        <row r="65">
          <cell r="A65">
            <v>54</v>
          </cell>
          <cell r="F65">
            <v>0</v>
          </cell>
          <cell r="G65">
            <v>0</v>
          </cell>
          <cell r="J65">
            <v>0</v>
          </cell>
          <cell r="L65">
            <v>0</v>
          </cell>
          <cell r="M65">
            <v>0</v>
          </cell>
          <cell r="N65">
            <v>0</v>
          </cell>
          <cell r="O65">
            <v>0</v>
          </cell>
          <cell r="P65">
            <v>0</v>
          </cell>
          <cell r="S65">
            <v>0</v>
          </cell>
          <cell r="U65">
            <v>0</v>
          </cell>
          <cell r="X65">
            <v>0</v>
          </cell>
          <cell r="Y65">
            <v>0</v>
          </cell>
          <cell r="AA65">
            <v>0</v>
          </cell>
          <cell r="AB65">
            <v>0</v>
          </cell>
          <cell r="AC65">
            <v>0</v>
          </cell>
          <cell r="AD65">
            <v>0</v>
          </cell>
          <cell r="AE65">
            <v>0</v>
          </cell>
          <cell r="AF65">
            <v>0</v>
          </cell>
          <cell r="AG65">
            <v>0</v>
          </cell>
          <cell r="AH65">
            <v>0</v>
          </cell>
          <cell r="AI65">
            <v>0</v>
          </cell>
          <cell r="AL65">
            <v>0</v>
          </cell>
          <cell r="AM65">
            <v>0</v>
          </cell>
          <cell r="AN65">
            <v>0</v>
          </cell>
          <cell r="AO65">
            <v>0</v>
          </cell>
          <cell r="AP65">
            <v>0</v>
          </cell>
          <cell r="AQ65">
            <v>0</v>
          </cell>
          <cell r="AR65">
            <v>0</v>
          </cell>
          <cell r="AS65">
            <v>0</v>
          </cell>
          <cell r="AT65">
            <v>0</v>
          </cell>
          <cell r="AU65">
            <v>0</v>
          </cell>
          <cell r="AV65">
            <v>0</v>
          </cell>
          <cell r="AW65">
            <v>0</v>
          </cell>
          <cell r="AX65">
            <v>0</v>
          </cell>
          <cell r="AY65">
            <v>0</v>
          </cell>
          <cell r="AZ65">
            <v>0</v>
          </cell>
          <cell r="BA65">
            <v>0</v>
          </cell>
          <cell r="BB65">
            <v>0</v>
          </cell>
          <cell r="BC65">
            <v>0</v>
          </cell>
          <cell r="BD65">
            <v>0</v>
          </cell>
          <cell r="BE65">
            <v>0</v>
          </cell>
          <cell r="BF65">
            <v>0</v>
          </cell>
          <cell r="BG65">
            <v>0</v>
          </cell>
          <cell r="BH65">
            <v>0</v>
          </cell>
          <cell r="BI65">
            <v>0</v>
          </cell>
          <cell r="BJ65">
            <v>0</v>
          </cell>
          <cell r="BK65">
            <v>0</v>
          </cell>
          <cell r="BL65">
            <v>0</v>
          </cell>
          <cell r="BM65">
            <v>0</v>
          </cell>
          <cell r="BN65">
            <v>0</v>
          </cell>
          <cell r="BO65">
            <v>0</v>
          </cell>
          <cell r="BP65">
            <v>0</v>
          </cell>
          <cell r="BQ65">
            <v>0</v>
          </cell>
          <cell r="BR65">
            <v>0</v>
          </cell>
          <cell r="BS65">
            <v>0</v>
          </cell>
          <cell r="BT65">
            <v>0</v>
          </cell>
          <cell r="BU65">
            <v>0</v>
          </cell>
          <cell r="BV65">
            <v>0</v>
          </cell>
          <cell r="BW65">
            <v>0</v>
          </cell>
          <cell r="BX65">
            <v>0</v>
          </cell>
          <cell r="BY65">
            <v>0</v>
          </cell>
          <cell r="BZ65">
            <v>0.4</v>
          </cell>
          <cell r="CA65">
            <v>0</v>
          </cell>
          <cell r="CB65">
            <v>0</v>
          </cell>
          <cell r="CC65">
            <v>0</v>
          </cell>
          <cell r="CD65">
            <v>0</v>
          </cell>
          <cell r="CE65" t="e">
            <v>#VALUE!</v>
          </cell>
          <cell r="CF65" t="e">
            <v>#VALUE!</v>
          </cell>
          <cell r="CG65" t="e">
            <v>#VALUE!</v>
          </cell>
          <cell r="CH65">
            <v>1.3</v>
          </cell>
          <cell r="CI65" t="e">
            <v>#VALUE!</v>
          </cell>
          <cell r="CJ65" t="e">
            <v>#VALUE!</v>
          </cell>
          <cell r="CK65" t="e">
            <v>#VALUE!</v>
          </cell>
          <cell r="CL65">
            <v>5</v>
          </cell>
          <cell r="CM65">
            <v>4</v>
          </cell>
        </row>
        <row r="66">
          <cell r="A66">
            <v>55</v>
          </cell>
          <cell r="F66">
            <v>0</v>
          </cell>
          <cell r="G66">
            <v>0</v>
          </cell>
          <cell r="J66">
            <v>0</v>
          </cell>
          <cell r="L66">
            <v>0</v>
          </cell>
          <cell r="M66">
            <v>0</v>
          </cell>
          <cell r="N66">
            <v>0</v>
          </cell>
          <cell r="O66">
            <v>0</v>
          </cell>
          <cell r="P66">
            <v>0</v>
          </cell>
          <cell r="S66">
            <v>0</v>
          </cell>
          <cell r="U66">
            <v>0</v>
          </cell>
          <cell r="X66">
            <v>0</v>
          </cell>
          <cell r="Y66">
            <v>0</v>
          </cell>
          <cell r="AA66">
            <v>0</v>
          </cell>
          <cell r="AB66">
            <v>0</v>
          </cell>
          <cell r="AC66">
            <v>0</v>
          </cell>
          <cell r="AD66">
            <v>0</v>
          </cell>
          <cell r="AE66">
            <v>0</v>
          </cell>
          <cell r="AF66">
            <v>0</v>
          </cell>
          <cell r="AG66">
            <v>0</v>
          </cell>
          <cell r="AH66">
            <v>0</v>
          </cell>
          <cell r="AI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v>
          </cell>
          <cell r="AZ66">
            <v>0</v>
          </cell>
          <cell r="BA66">
            <v>0</v>
          </cell>
          <cell r="BB66">
            <v>0</v>
          </cell>
          <cell r="BC66">
            <v>0</v>
          </cell>
          <cell r="BD66">
            <v>0</v>
          </cell>
          <cell r="BE66">
            <v>0</v>
          </cell>
          <cell r="BF66">
            <v>0</v>
          </cell>
          <cell r="BG66">
            <v>0</v>
          </cell>
          <cell r="BH66">
            <v>0</v>
          </cell>
          <cell r="BI66">
            <v>0</v>
          </cell>
          <cell r="BJ66">
            <v>0</v>
          </cell>
          <cell r="BK66">
            <v>0</v>
          </cell>
          <cell r="BL66">
            <v>0</v>
          </cell>
          <cell r="BM66">
            <v>0</v>
          </cell>
          <cell r="BN66">
            <v>0</v>
          </cell>
          <cell r="BO66">
            <v>0</v>
          </cell>
          <cell r="BP66">
            <v>0</v>
          </cell>
          <cell r="BQ66">
            <v>0</v>
          </cell>
          <cell r="BR66">
            <v>0</v>
          </cell>
          <cell r="BS66">
            <v>0</v>
          </cell>
          <cell r="BT66">
            <v>0</v>
          </cell>
          <cell r="BU66">
            <v>0</v>
          </cell>
          <cell r="BV66">
            <v>0</v>
          </cell>
          <cell r="BW66">
            <v>0</v>
          </cell>
          <cell r="BX66">
            <v>0</v>
          </cell>
          <cell r="BY66">
            <v>0</v>
          </cell>
          <cell r="BZ66">
            <v>0.4</v>
          </cell>
          <cell r="CA66">
            <v>0</v>
          </cell>
          <cell r="CB66">
            <v>0</v>
          </cell>
          <cell r="CC66">
            <v>0</v>
          </cell>
          <cell r="CD66">
            <v>0</v>
          </cell>
          <cell r="CE66" t="e">
            <v>#VALUE!</v>
          </cell>
          <cell r="CF66" t="e">
            <v>#VALUE!</v>
          </cell>
          <cell r="CG66" t="e">
            <v>#VALUE!</v>
          </cell>
          <cell r="CH66">
            <v>1.5</v>
          </cell>
          <cell r="CI66" t="b">
            <v>0</v>
          </cell>
          <cell r="CJ66" t="e">
            <v>#VALUE!</v>
          </cell>
          <cell r="CK66" t="e">
            <v>#VALUE!</v>
          </cell>
          <cell r="CL66">
            <v>5</v>
          </cell>
          <cell r="CM66">
            <v>2</v>
          </cell>
        </row>
        <row r="67">
          <cell r="A67">
            <v>56</v>
          </cell>
          <cell r="F67">
            <v>0</v>
          </cell>
          <cell r="G67">
            <v>0</v>
          </cell>
          <cell r="J67">
            <v>0</v>
          </cell>
          <cell r="L67">
            <v>0</v>
          </cell>
          <cell r="M67">
            <v>0</v>
          </cell>
          <cell r="N67">
            <v>0</v>
          </cell>
          <cell r="O67">
            <v>0</v>
          </cell>
          <cell r="P67">
            <v>0</v>
          </cell>
          <cell r="S67">
            <v>0</v>
          </cell>
          <cell r="U67">
            <v>0</v>
          </cell>
          <cell r="X67">
            <v>0</v>
          </cell>
          <cell r="Y67">
            <v>0</v>
          </cell>
          <cell r="AA67">
            <v>0</v>
          </cell>
          <cell r="AB67">
            <v>0</v>
          </cell>
          <cell r="AC67">
            <v>0</v>
          </cell>
          <cell r="AD67">
            <v>0</v>
          </cell>
          <cell r="AE67">
            <v>0</v>
          </cell>
          <cell r="AF67">
            <v>0</v>
          </cell>
          <cell r="AG67">
            <v>0</v>
          </cell>
          <cell r="AH67">
            <v>0</v>
          </cell>
          <cell r="AI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v>
          </cell>
          <cell r="AZ67">
            <v>0</v>
          </cell>
          <cell r="BA67">
            <v>0</v>
          </cell>
          <cell r="BB67">
            <v>0</v>
          </cell>
          <cell r="BC67">
            <v>0</v>
          </cell>
          <cell r="BD67">
            <v>0</v>
          </cell>
          <cell r="BE67">
            <v>0</v>
          </cell>
          <cell r="BF67">
            <v>0</v>
          </cell>
          <cell r="BG67">
            <v>0</v>
          </cell>
          <cell r="BH67">
            <v>0</v>
          </cell>
          <cell r="BI67">
            <v>0</v>
          </cell>
          <cell r="BJ67">
            <v>0</v>
          </cell>
          <cell r="BK67">
            <v>0</v>
          </cell>
          <cell r="BL67">
            <v>0</v>
          </cell>
          <cell r="BM67">
            <v>0</v>
          </cell>
          <cell r="BN67">
            <v>0</v>
          </cell>
          <cell r="BO67">
            <v>0</v>
          </cell>
          <cell r="BP67">
            <v>0</v>
          </cell>
          <cell r="BQ67">
            <v>0</v>
          </cell>
          <cell r="BR67">
            <v>0</v>
          </cell>
          <cell r="BS67">
            <v>0</v>
          </cell>
          <cell r="BT67">
            <v>0</v>
          </cell>
          <cell r="BU67">
            <v>0</v>
          </cell>
          <cell r="BV67">
            <v>0</v>
          </cell>
          <cell r="BW67">
            <v>0</v>
          </cell>
          <cell r="BX67">
            <v>0</v>
          </cell>
          <cell r="BY67">
            <v>0</v>
          </cell>
          <cell r="BZ67">
            <v>0.4</v>
          </cell>
          <cell r="CA67">
            <v>0</v>
          </cell>
          <cell r="CB67">
            <v>0</v>
          </cell>
          <cell r="CC67">
            <v>0</v>
          </cell>
          <cell r="CD67">
            <v>0</v>
          </cell>
          <cell r="CE67" t="e">
            <v>#VALUE!</v>
          </cell>
          <cell r="CF67" t="e">
            <v>#VALUE!</v>
          </cell>
          <cell r="CG67" t="e">
            <v>#VALUE!</v>
          </cell>
          <cell r="CH67">
            <v>1.3</v>
          </cell>
          <cell r="CI67" t="e">
            <v>#VALUE!</v>
          </cell>
          <cell r="CJ67" t="e">
            <v>#VALUE!</v>
          </cell>
          <cell r="CK67" t="e">
            <v>#VALUE!</v>
          </cell>
          <cell r="CL67">
            <v>5</v>
          </cell>
          <cell r="CM67">
            <v>4</v>
          </cell>
        </row>
        <row r="68">
          <cell r="A68">
            <v>57</v>
          </cell>
          <cell r="F68">
            <v>0</v>
          </cell>
          <cell r="G68">
            <v>0</v>
          </cell>
          <cell r="J68">
            <v>0</v>
          </cell>
          <cell r="L68">
            <v>0</v>
          </cell>
          <cell r="M68">
            <v>0</v>
          </cell>
          <cell r="N68">
            <v>0</v>
          </cell>
          <cell r="O68">
            <v>0</v>
          </cell>
          <cell r="P68">
            <v>0</v>
          </cell>
          <cell r="S68">
            <v>0</v>
          </cell>
          <cell r="U68">
            <v>0</v>
          </cell>
          <cell r="X68">
            <v>0</v>
          </cell>
          <cell r="Y68">
            <v>0</v>
          </cell>
          <cell r="AA68">
            <v>0</v>
          </cell>
          <cell r="AB68">
            <v>0</v>
          </cell>
          <cell r="AC68">
            <v>0</v>
          </cell>
          <cell r="AD68">
            <v>0</v>
          </cell>
          <cell r="AE68">
            <v>0</v>
          </cell>
          <cell r="AF68">
            <v>0</v>
          </cell>
          <cell r="AG68">
            <v>0</v>
          </cell>
          <cell r="AH68">
            <v>0</v>
          </cell>
          <cell r="AI68">
            <v>0</v>
          </cell>
          <cell r="AL68">
            <v>0</v>
          </cell>
          <cell r="AM68">
            <v>0</v>
          </cell>
          <cell r="AN68">
            <v>0</v>
          </cell>
          <cell r="AO68">
            <v>0</v>
          </cell>
          <cell r="AP68">
            <v>0</v>
          </cell>
          <cell r="AQ68">
            <v>0</v>
          </cell>
          <cell r="AR68">
            <v>0</v>
          </cell>
          <cell r="AS68">
            <v>0</v>
          </cell>
          <cell r="AT68">
            <v>0</v>
          </cell>
          <cell r="AU68">
            <v>0</v>
          </cell>
          <cell r="AV68">
            <v>0</v>
          </cell>
          <cell r="AW68">
            <v>0</v>
          </cell>
          <cell r="AX68">
            <v>0</v>
          </cell>
          <cell r="AY68">
            <v>0</v>
          </cell>
          <cell r="AZ68">
            <v>0</v>
          </cell>
          <cell r="BA68">
            <v>0</v>
          </cell>
          <cell r="BB68">
            <v>0</v>
          </cell>
          <cell r="BC68">
            <v>0</v>
          </cell>
          <cell r="BD68">
            <v>0</v>
          </cell>
          <cell r="BE68">
            <v>0</v>
          </cell>
          <cell r="BF68">
            <v>0</v>
          </cell>
          <cell r="BG68">
            <v>0</v>
          </cell>
          <cell r="BH68">
            <v>0</v>
          </cell>
          <cell r="BI68">
            <v>0</v>
          </cell>
          <cell r="BJ68">
            <v>0</v>
          </cell>
          <cell r="BK68">
            <v>0</v>
          </cell>
          <cell r="BL68">
            <v>0</v>
          </cell>
          <cell r="BM68">
            <v>0</v>
          </cell>
          <cell r="BN68">
            <v>0</v>
          </cell>
          <cell r="BO68">
            <v>0</v>
          </cell>
          <cell r="BP68">
            <v>0</v>
          </cell>
          <cell r="BQ68">
            <v>0</v>
          </cell>
          <cell r="BR68">
            <v>0</v>
          </cell>
          <cell r="BS68">
            <v>0</v>
          </cell>
          <cell r="BT68">
            <v>0</v>
          </cell>
          <cell r="BU68">
            <v>0</v>
          </cell>
          <cell r="BV68">
            <v>0</v>
          </cell>
          <cell r="BW68">
            <v>0</v>
          </cell>
          <cell r="BX68">
            <v>0</v>
          </cell>
          <cell r="BY68">
            <v>0</v>
          </cell>
          <cell r="BZ68">
            <v>0.4</v>
          </cell>
          <cell r="CA68">
            <v>0</v>
          </cell>
          <cell r="CB68">
            <v>0</v>
          </cell>
          <cell r="CC68">
            <v>0</v>
          </cell>
          <cell r="CD68">
            <v>0</v>
          </cell>
          <cell r="CE68" t="e">
            <v>#VALUE!</v>
          </cell>
          <cell r="CF68" t="e">
            <v>#VALUE!</v>
          </cell>
          <cell r="CG68" t="e">
            <v>#VALUE!</v>
          </cell>
          <cell r="CH68">
            <v>1.3</v>
          </cell>
          <cell r="CI68" t="e">
            <v>#VALUE!</v>
          </cell>
          <cell r="CJ68" t="e">
            <v>#VALUE!</v>
          </cell>
          <cell r="CK68" t="e">
            <v>#VALUE!</v>
          </cell>
          <cell r="CL68">
            <v>5</v>
          </cell>
          <cell r="CM68">
            <v>4</v>
          </cell>
        </row>
        <row r="69">
          <cell r="A69">
            <v>58</v>
          </cell>
          <cell r="F69">
            <v>0</v>
          </cell>
          <cell r="G69">
            <v>0</v>
          </cell>
          <cell r="J69">
            <v>0</v>
          </cell>
          <cell r="L69">
            <v>0</v>
          </cell>
          <cell r="M69">
            <v>0</v>
          </cell>
          <cell r="N69">
            <v>0</v>
          </cell>
          <cell r="O69">
            <v>0</v>
          </cell>
          <cell r="P69">
            <v>0</v>
          </cell>
          <cell r="S69">
            <v>0</v>
          </cell>
          <cell r="U69">
            <v>0</v>
          </cell>
          <cell r="X69">
            <v>0</v>
          </cell>
          <cell r="Y69">
            <v>0</v>
          </cell>
          <cell r="AA69">
            <v>0</v>
          </cell>
          <cell r="AB69">
            <v>0</v>
          </cell>
          <cell r="AC69">
            <v>0</v>
          </cell>
          <cell r="AD69">
            <v>0</v>
          </cell>
          <cell r="AE69">
            <v>0</v>
          </cell>
          <cell r="AF69">
            <v>0</v>
          </cell>
          <cell r="AG69">
            <v>0</v>
          </cell>
          <cell r="AH69">
            <v>0</v>
          </cell>
          <cell r="AI69">
            <v>0</v>
          </cell>
          <cell r="AL69">
            <v>0</v>
          </cell>
          <cell r="AM69">
            <v>0</v>
          </cell>
          <cell r="AN69">
            <v>0</v>
          </cell>
          <cell r="AO69">
            <v>0</v>
          </cell>
          <cell r="AP69">
            <v>0</v>
          </cell>
          <cell r="AQ69">
            <v>0</v>
          </cell>
          <cell r="AR69">
            <v>0</v>
          </cell>
          <cell r="AS69">
            <v>0</v>
          </cell>
          <cell r="AT69">
            <v>0</v>
          </cell>
          <cell r="AU69">
            <v>0</v>
          </cell>
          <cell r="AV69">
            <v>0</v>
          </cell>
          <cell r="AW69">
            <v>0</v>
          </cell>
          <cell r="AX69">
            <v>0</v>
          </cell>
          <cell r="AY69">
            <v>0</v>
          </cell>
          <cell r="AZ69">
            <v>0</v>
          </cell>
          <cell r="BA69">
            <v>0</v>
          </cell>
          <cell r="BB69">
            <v>0</v>
          </cell>
          <cell r="BC69">
            <v>0</v>
          </cell>
          <cell r="BD69">
            <v>0</v>
          </cell>
          <cell r="BE69">
            <v>0</v>
          </cell>
          <cell r="BF69">
            <v>0</v>
          </cell>
          <cell r="BG69">
            <v>0</v>
          </cell>
          <cell r="BH69">
            <v>0</v>
          </cell>
          <cell r="BI69">
            <v>0</v>
          </cell>
          <cell r="BJ69">
            <v>0</v>
          </cell>
          <cell r="BK69">
            <v>0</v>
          </cell>
          <cell r="BL69">
            <v>0</v>
          </cell>
          <cell r="BM69">
            <v>0</v>
          </cell>
          <cell r="BN69">
            <v>0</v>
          </cell>
          <cell r="BO69">
            <v>0</v>
          </cell>
          <cell r="BP69">
            <v>0</v>
          </cell>
          <cell r="BQ69">
            <v>0</v>
          </cell>
          <cell r="BR69">
            <v>0</v>
          </cell>
          <cell r="BS69">
            <v>0</v>
          </cell>
          <cell r="BT69">
            <v>0</v>
          </cell>
          <cell r="BU69">
            <v>0</v>
          </cell>
          <cell r="BV69">
            <v>0</v>
          </cell>
          <cell r="BW69">
            <v>0</v>
          </cell>
          <cell r="BX69">
            <v>0</v>
          </cell>
          <cell r="BY69">
            <v>0</v>
          </cell>
          <cell r="BZ69">
            <v>0.4</v>
          </cell>
          <cell r="CA69">
            <v>0</v>
          </cell>
          <cell r="CB69">
            <v>0</v>
          </cell>
          <cell r="CC69">
            <v>0</v>
          </cell>
          <cell r="CD69">
            <v>0</v>
          </cell>
          <cell r="CE69" t="e">
            <v>#VALUE!</v>
          </cell>
          <cell r="CF69" t="e">
            <v>#VALUE!</v>
          </cell>
          <cell r="CG69" t="e">
            <v>#VALUE!</v>
          </cell>
          <cell r="CH69">
            <v>1.3</v>
          </cell>
          <cell r="CI69" t="e">
            <v>#VALUE!</v>
          </cell>
          <cell r="CJ69" t="e">
            <v>#VALUE!</v>
          </cell>
          <cell r="CK69" t="e">
            <v>#VALUE!</v>
          </cell>
          <cell r="CL69">
            <v>5</v>
          </cell>
          <cell r="CM69">
            <v>4</v>
          </cell>
        </row>
        <row r="70">
          <cell r="A70">
            <v>59</v>
          </cell>
          <cell r="F70">
            <v>0</v>
          </cell>
          <cell r="G70">
            <v>0</v>
          </cell>
          <cell r="J70">
            <v>0</v>
          </cell>
          <cell r="L70">
            <v>0</v>
          </cell>
          <cell r="M70">
            <v>0</v>
          </cell>
          <cell r="N70">
            <v>0</v>
          </cell>
          <cell r="O70">
            <v>0</v>
          </cell>
          <cell r="P70">
            <v>0</v>
          </cell>
          <cell r="S70">
            <v>0</v>
          </cell>
          <cell r="U70">
            <v>0</v>
          </cell>
          <cell r="X70">
            <v>0</v>
          </cell>
          <cell r="Y70">
            <v>0</v>
          </cell>
          <cell r="AA70">
            <v>0</v>
          </cell>
          <cell r="AB70">
            <v>0</v>
          </cell>
          <cell r="AC70">
            <v>0</v>
          </cell>
          <cell r="AD70">
            <v>0</v>
          </cell>
          <cell r="AE70">
            <v>0</v>
          </cell>
          <cell r="AF70">
            <v>0</v>
          </cell>
          <cell r="AG70">
            <v>0</v>
          </cell>
          <cell r="AH70">
            <v>0</v>
          </cell>
          <cell r="AI70">
            <v>0</v>
          </cell>
          <cell r="AL70">
            <v>0</v>
          </cell>
          <cell r="AM70">
            <v>0</v>
          </cell>
          <cell r="AN70">
            <v>0</v>
          </cell>
          <cell r="AO70">
            <v>0</v>
          </cell>
          <cell r="AP70">
            <v>0</v>
          </cell>
          <cell r="AQ70">
            <v>0</v>
          </cell>
          <cell r="AR70">
            <v>0</v>
          </cell>
          <cell r="AS70">
            <v>0</v>
          </cell>
          <cell r="AT70">
            <v>0</v>
          </cell>
          <cell r="AU70">
            <v>0</v>
          </cell>
          <cell r="AV70">
            <v>0</v>
          </cell>
          <cell r="AW70">
            <v>0</v>
          </cell>
          <cell r="AX70">
            <v>0</v>
          </cell>
          <cell r="AY70">
            <v>0</v>
          </cell>
          <cell r="AZ70">
            <v>0</v>
          </cell>
          <cell r="BA70">
            <v>0</v>
          </cell>
          <cell r="BB70">
            <v>0</v>
          </cell>
          <cell r="BC70">
            <v>0</v>
          </cell>
          <cell r="BD70">
            <v>0</v>
          </cell>
          <cell r="BE70">
            <v>0</v>
          </cell>
          <cell r="BF70">
            <v>0</v>
          </cell>
          <cell r="BG70">
            <v>0</v>
          </cell>
          <cell r="BH70">
            <v>0</v>
          </cell>
          <cell r="BI70">
            <v>0</v>
          </cell>
          <cell r="BJ70">
            <v>0</v>
          </cell>
          <cell r="BK70">
            <v>0</v>
          </cell>
          <cell r="BL70">
            <v>0</v>
          </cell>
          <cell r="BM70">
            <v>0</v>
          </cell>
          <cell r="BN70">
            <v>0</v>
          </cell>
          <cell r="BO70">
            <v>0</v>
          </cell>
          <cell r="BP70">
            <v>0</v>
          </cell>
          <cell r="BQ70">
            <v>0</v>
          </cell>
          <cell r="BR70">
            <v>0</v>
          </cell>
          <cell r="BS70">
            <v>0</v>
          </cell>
          <cell r="BT70">
            <v>0</v>
          </cell>
          <cell r="BU70">
            <v>0</v>
          </cell>
          <cell r="BV70">
            <v>0</v>
          </cell>
          <cell r="BW70">
            <v>0</v>
          </cell>
          <cell r="BX70">
            <v>0</v>
          </cell>
          <cell r="BY70">
            <v>0</v>
          </cell>
          <cell r="BZ70">
            <v>0.4</v>
          </cell>
          <cell r="CA70">
            <v>0</v>
          </cell>
          <cell r="CB70">
            <v>0</v>
          </cell>
          <cell r="CC70">
            <v>0</v>
          </cell>
          <cell r="CD70">
            <v>0</v>
          </cell>
          <cell r="CE70" t="e">
            <v>#VALUE!</v>
          </cell>
          <cell r="CF70" t="e">
            <v>#VALUE!</v>
          </cell>
          <cell r="CG70" t="e">
            <v>#VALUE!</v>
          </cell>
          <cell r="CH70">
            <v>1.3</v>
          </cell>
          <cell r="CI70" t="e">
            <v>#VALUE!</v>
          </cell>
          <cell r="CJ70" t="e">
            <v>#VALUE!</v>
          </cell>
          <cell r="CK70" t="e">
            <v>#VALUE!</v>
          </cell>
          <cell r="CL70">
            <v>5</v>
          </cell>
          <cell r="CM70">
            <v>4</v>
          </cell>
        </row>
        <row r="71">
          <cell r="A71">
            <v>60</v>
          </cell>
          <cell r="F71">
            <v>0</v>
          </cell>
          <cell r="G71">
            <v>0</v>
          </cell>
          <cell r="J71">
            <v>0</v>
          </cell>
          <cell r="L71">
            <v>0</v>
          </cell>
          <cell r="M71">
            <v>0</v>
          </cell>
          <cell r="N71">
            <v>0</v>
          </cell>
          <cell r="O71">
            <v>0</v>
          </cell>
          <cell r="P71">
            <v>0</v>
          </cell>
          <cell r="S71">
            <v>0</v>
          </cell>
          <cell r="U71">
            <v>0</v>
          </cell>
          <cell r="X71">
            <v>0</v>
          </cell>
          <cell r="Y71">
            <v>0</v>
          </cell>
          <cell r="AA71">
            <v>0</v>
          </cell>
          <cell r="AB71">
            <v>0</v>
          </cell>
          <cell r="AC71">
            <v>0</v>
          </cell>
          <cell r="AD71">
            <v>0</v>
          </cell>
          <cell r="AE71">
            <v>0</v>
          </cell>
          <cell r="AF71">
            <v>0</v>
          </cell>
          <cell r="AG71">
            <v>0</v>
          </cell>
          <cell r="AH71">
            <v>0</v>
          </cell>
          <cell r="AI71">
            <v>0</v>
          </cell>
          <cell r="AL71">
            <v>0</v>
          </cell>
          <cell r="AM71">
            <v>0</v>
          </cell>
          <cell r="AN71">
            <v>0</v>
          </cell>
          <cell r="AO71">
            <v>0</v>
          </cell>
          <cell r="AP71">
            <v>0</v>
          </cell>
          <cell r="AQ71">
            <v>0</v>
          </cell>
          <cell r="AR71">
            <v>0</v>
          </cell>
          <cell r="AS71">
            <v>0</v>
          </cell>
          <cell r="AT71">
            <v>0</v>
          </cell>
          <cell r="AU71">
            <v>0</v>
          </cell>
          <cell r="AV71">
            <v>0</v>
          </cell>
          <cell r="AW71">
            <v>0</v>
          </cell>
          <cell r="AX71">
            <v>0</v>
          </cell>
          <cell r="AY71">
            <v>0</v>
          </cell>
          <cell r="AZ71">
            <v>0</v>
          </cell>
          <cell r="BA71">
            <v>0</v>
          </cell>
          <cell r="BB71">
            <v>0</v>
          </cell>
          <cell r="BC71">
            <v>0</v>
          </cell>
          <cell r="BD71">
            <v>0</v>
          </cell>
          <cell r="BE71">
            <v>0</v>
          </cell>
          <cell r="BF71">
            <v>0</v>
          </cell>
          <cell r="BG71">
            <v>0</v>
          </cell>
          <cell r="BH71">
            <v>0</v>
          </cell>
          <cell r="BI71">
            <v>0</v>
          </cell>
          <cell r="BJ71">
            <v>0</v>
          </cell>
          <cell r="BK71">
            <v>0</v>
          </cell>
          <cell r="BL71">
            <v>0</v>
          </cell>
          <cell r="BM71">
            <v>0</v>
          </cell>
          <cell r="BN71">
            <v>0</v>
          </cell>
          <cell r="BO71">
            <v>0</v>
          </cell>
          <cell r="BP71">
            <v>0</v>
          </cell>
          <cell r="BQ71">
            <v>0</v>
          </cell>
          <cell r="BR71">
            <v>0</v>
          </cell>
          <cell r="BS71">
            <v>0</v>
          </cell>
          <cell r="BT71">
            <v>0</v>
          </cell>
          <cell r="BU71">
            <v>0</v>
          </cell>
          <cell r="BV71">
            <v>0</v>
          </cell>
          <cell r="BW71">
            <v>0</v>
          </cell>
          <cell r="BX71">
            <v>0</v>
          </cell>
          <cell r="BY71">
            <v>0</v>
          </cell>
          <cell r="BZ71">
            <v>0.4</v>
          </cell>
          <cell r="CA71">
            <v>0</v>
          </cell>
          <cell r="CB71">
            <v>0</v>
          </cell>
          <cell r="CC71">
            <v>0</v>
          </cell>
          <cell r="CD71">
            <v>0</v>
          </cell>
          <cell r="CE71" t="e">
            <v>#VALUE!</v>
          </cell>
          <cell r="CF71" t="e">
            <v>#VALUE!</v>
          </cell>
          <cell r="CG71" t="e">
            <v>#VALUE!</v>
          </cell>
          <cell r="CH71">
            <v>1.3</v>
          </cell>
          <cell r="CI71" t="e">
            <v>#VALUE!</v>
          </cell>
          <cell r="CJ71" t="e">
            <v>#VALUE!</v>
          </cell>
          <cell r="CK71" t="e">
            <v>#VALUE!</v>
          </cell>
          <cell r="CL71">
            <v>5</v>
          </cell>
          <cell r="CM71">
            <v>4</v>
          </cell>
        </row>
      </sheetData>
      <sheetData sheetId="4" refreshError="1"/>
      <sheetData sheetId="5" refreshError="1"/>
      <sheetData sheetId="6" refreshError="1"/>
      <sheetData sheetId="7" refreshError="1"/>
      <sheetData sheetId="8">
        <row r="12">
          <cell r="A12">
            <v>1</v>
          </cell>
        </row>
      </sheetData>
      <sheetData sheetId="9"/>
      <sheetData sheetId="10"/>
      <sheetData sheetId="11">
        <row r="12">
          <cell r="A12">
            <v>1</v>
          </cell>
        </row>
      </sheetData>
      <sheetData sheetId="12"/>
      <sheetData sheetId="13"/>
      <sheetData sheetId="14"/>
      <sheetData sheetId="15"/>
      <sheetData sheetId="16"/>
      <sheetData sheetId="17" refreshError="1"/>
      <sheetData sheetId="18" refreshError="1"/>
      <sheetData sheetId="19" refreshError="1"/>
      <sheetData sheetId="20"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heet1"/>
      <sheetName val="Sheet2"/>
      <sheetName val="Sheet3"/>
    </sheetNames>
    <sheetDataSet>
      <sheetData sheetId="0"/>
      <sheetData sheetId="1">
        <row r="2">
          <cell r="A2" t="str">
            <v>Acero</v>
          </cell>
        </row>
        <row r="3">
          <cell r="A3" t="str">
            <v>Agrotextil</v>
          </cell>
        </row>
        <row r="4">
          <cell r="A4" t="str">
            <v>Agregados</v>
          </cell>
        </row>
        <row r="5">
          <cell r="A5" t="str">
            <v>Alimentación</v>
          </cell>
        </row>
        <row r="6">
          <cell r="A6" t="str">
            <v>Alquiler de espacios y/o equipos</v>
          </cell>
        </row>
        <row r="7">
          <cell r="A7" t="str">
            <v>Análisis de laboratorio de H2O</v>
          </cell>
        </row>
        <row r="8">
          <cell r="A8" t="str">
            <v>Análisis de muestras (C14, suelos, fitolitos)</v>
          </cell>
        </row>
        <row r="9">
          <cell r="A9" t="str">
            <v>Análisis de polen</v>
          </cell>
        </row>
        <row r="10">
          <cell r="A10" t="str">
            <v>Árboles (barrera viva)</v>
          </cell>
        </row>
        <row r="11">
          <cell r="A11" t="str">
            <v>Auxiliar</v>
          </cell>
        </row>
        <row r="12">
          <cell r="A12" t="str">
            <v>Bolsas plásticas</v>
          </cell>
        </row>
        <row r="13">
          <cell r="A13" t="str">
            <v>Bolsas y recipientes</v>
          </cell>
        </row>
        <row r="14">
          <cell r="A14" t="str">
            <v>Caja estacionaria</v>
          </cell>
        </row>
        <row r="15">
          <cell r="A15" t="str">
            <v>Cal dolomítica</v>
          </cell>
        </row>
        <row r="16">
          <cell r="A16" t="str">
            <v>Canales perimetrales, cunetas, filtros</v>
          </cell>
        </row>
        <row r="17">
          <cell r="A17" t="str">
            <v>Canecas</v>
          </cell>
        </row>
        <row r="18">
          <cell r="A18" t="str">
            <v>Caracterización de residuos sólidos ¿incluir el detalle?</v>
          </cell>
        </row>
        <row r="19">
          <cell r="A19" t="str">
            <v>Carreta</v>
          </cell>
        </row>
        <row r="20">
          <cell r="A20" t="str">
            <v>Conductimetro</v>
          </cell>
        </row>
        <row r="21">
          <cell r="A21" t="str">
            <v>Contenedores</v>
          </cell>
        </row>
        <row r="22">
          <cell r="A22" t="str">
            <v>Contenedores residuos peligrosos</v>
          </cell>
        </row>
        <row r="23">
          <cell r="A23" t="str">
            <v>Costrucción de edificaciones</v>
          </cell>
        </row>
        <row r="24">
          <cell r="A24" t="str">
            <v>Coordinador</v>
          </cell>
        </row>
        <row r="25">
          <cell r="A25" t="str">
            <v>Demolición</v>
          </cell>
        </row>
        <row r="26">
          <cell r="A26" t="str">
            <v>Descapote y limpieza</v>
          </cell>
        </row>
        <row r="27">
          <cell r="A27" t="str">
            <v>Diseños</v>
          </cell>
        </row>
        <row r="28">
          <cell r="A28" t="str">
            <v>Dosificador para semillas</v>
          </cell>
        </row>
        <row r="29">
          <cell r="A29" t="str">
            <v>Escalera</v>
          </cell>
        </row>
        <row r="30">
          <cell r="A30" t="str">
            <v>Estudio ecológico y suelos</v>
          </cell>
        </row>
        <row r="31">
          <cell r="A31" t="str">
            <v>Excavaciones maquinaria</v>
          </cell>
        </row>
        <row r="32">
          <cell r="A32" t="str">
            <v>Excavaciones y llenos</v>
          </cell>
        </row>
        <row r="33">
          <cell r="A33" t="str">
            <v>Gallinaza</v>
          </cell>
        </row>
        <row r="34">
          <cell r="A34" t="str">
            <v>Geotextil, saran</v>
          </cell>
        </row>
        <row r="35">
          <cell r="A35" t="str">
            <v>GPS</v>
          </cell>
        </row>
        <row r="36">
          <cell r="A36" t="str">
            <v>Guardianes</v>
          </cell>
        </row>
        <row r="37">
          <cell r="A37" t="str">
            <v>Grama</v>
          </cell>
        </row>
        <row r="38">
          <cell r="A38" t="str">
            <v>Herramientas</v>
          </cell>
        </row>
        <row r="39">
          <cell r="A39" t="str">
            <v>Hidroretenedor</v>
          </cell>
        </row>
        <row r="40">
          <cell r="A40" t="str">
            <v>Malla</v>
          </cell>
        </row>
        <row r="41">
          <cell r="A41" t="str">
            <v>Martillo</v>
          </cell>
        </row>
        <row r="42">
          <cell r="A42" t="str">
            <v>Materiales fungibles (papelería, material didáctico)</v>
          </cell>
        </row>
        <row r="43">
          <cell r="A43" t="str">
            <v>Materiales no fungibles (herramientas)</v>
          </cell>
        </row>
        <row r="44">
          <cell r="A44" t="str">
            <v>Muebles y enseres</v>
          </cell>
        </row>
        <row r="45">
          <cell r="A45" t="str">
            <v>Muestreos de aire (calidad - ruido)</v>
          </cell>
        </row>
        <row r="46">
          <cell r="A46" t="str">
            <v>Obras provisionales</v>
          </cell>
        </row>
        <row r="47">
          <cell r="A47" t="str">
            <v>Obrero</v>
          </cell>
        </row>
        <row r="48">
          <cell r="A48" t="str">
            <v>Oxímetro</v>
          </cell>
        </row>
        <row r="49">
          <cell r="A49" t="str">
            <v>Pala</v>
          </cell>
        </row>
        <row r="50">
          <cell r="A50" t="str">
            <v>Papelería (trabajo de campo y laboratorio)</v>
          </cell>
        </row>
        <row r="51">
          <cell r="A51" t="str">
            <v>Pasos provisionales</v>
          </cell>
        </row>
        <row r="52">
          <cell r="A52" t="str">
            <v>Peachimetro</v>
          </cell>
        </row>
        <row r="53">
          <cell r="A53" t="str">
            <v>Perifoneo</v>
          </cell>
        </row>
        <row r="54">
          <cell r="A54" t="str">
            <v>Pesca eléctrica</v>
          </cell>
        </row>
        <row r="55">
          <cell r="A55" t="str">
            <v>Planta de potabilización</v>
          </cell>
        </row>
        <row r="56">
          <cell r="A56" t="str">
            <v>Planta de tratamiento de aguas residuales domésticas</v>
          </cell>
        </row>
        <row r="57">
          <cell r="A57" t="str">
            <v>Plantas de tratamiento y potabilización compactos</v>
          </cell>
        </row>
        <row r="58">
          <cell r="A58" t="str">
            <v>Predio</v>
          </cell>
        </row>
        <row r="59">
          <cell r="A59" t="str">
            <v>Polisombra</v>
          </cell>
        </row>
        <row r="60">
          <cell r="A60" t="str">
            <v>Profesional asistente</v>
          </cell>
        </row>
        <row r="61">
          <cell r="A61" t="str">
            <v>Profesional auxiliar</v>
          </cell>
        </row>
        <row r="62">
          <cell r="A62" t="str">
            <v>Profesional coordinador</v>
          </cell>
        </row>
        <row r="63">
          <cell r="A63" t="str">
            <v>Profesional especialista</v>
          </cell>
        </row>
        <row r="64">
          <cell r="A64" t="str">
            <v>Publicaciones escritas</v>
          </cell>
        </row>
        <row r="65">
          <cell r="A65" t="str">
            <v>Publicaciones radiales</v>
          </cell>
        </row>
        <row r="66">
          <cell r="A66" t="str">
            <v>Publicaciones televisivas</v>
          </cell>
        </row>
        <row r="67">
          <cell r="A67" t="str">
            <v>Publicaciones virtuales</v>
          </cell>
        </row>
        <row r="68">
          <cell r="A68" t="str">
            <v>Rastrillo</v>
          </cell>
        </row>
        <row r="69">
          <cell r="A69" t="str">
            <v>Reactivos</v>
          </cell>
        </row>
        <row r="70">
          <cell r="A70" t="str">
            <v>Red de niebla</v>
          </cell>
        </row>
        <row r="71">
          <cell r="A71" t="str">
            <v>Semilla brachiaria</v>
          </cell>
        </row>
        <row r="72">
          <cell r="A72" t="str">
            <v>Semilla centrosema</v>
          </cell>
        </row>
        <row r="73">
          <cell r="A73" t="str">
            <v>Semilla maní forrajero</v>
          </cell>
        </row>
        <row r="74">
          <cell r="A74" t="str">
            <v>Semilla kikuyo</v>
          </cell>
        </row>
        <row r="75">
          <cell r="A75" t="str">
            <v>Semilla trébol blanco</v>
          </cell>
        </row>
        <row r="76">
          <cell r="A76" t="str">
            <v>Refrigerios</v>
          </cell>
        </row>
        <row r="77">
          <cell r="A77" t="str">
            <v xml:space="preserve">Tela de cerramiento </v>
          </cell>
        </row>
        <row r="78">
          <cell r="A78" t="str">
            <v>Tierra negra</v>
          </cell>
        </row>
        <row r="79">
          <cell r="A79" t="str">
            <v>Transporte aéreo</v>
          </cell>
        </row>
        <row r="80">
          <cell r="A80" t="str">
            <v>Transporte de acarreo</v>
          </cell>
        </row>
        <row r="81">
          <cell r="A81" t="str">
            <v>Transporte de envíos y embalajes</v>
          </cell>
        </row>
        <row r="82">
          <cell r="A82" t="str">
            <v>Transporte terrestre</v>
          </cell>
        </row>
        <row r="83">
          <cell r="A83" t="str">
            <v>Transporte urbano</v>
          </cell>
        </row>
        <row r="84">
          <cell r="A84" t="str">
            <v>Trasmallo</v>
          </cell>
        </row>
        <row r="85">
          <cell r="A85" t="str">
            <v>Trinchos</v>
          </cell>
        </row>
      </sheetData>
      <sheetData sheetId="2"/>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QUIPMARZ"/>
      <sheetName val="ACTA1"/>
      <sheetName val="ACTA2"/>
      <sheetName val="ACTA3"/>
      <sheetName val="11664"/>
      <sheetName val="ACTA4"/>
      <sheetName val="acta5"/>
      <sheetName val="11700"/>
      <sheetName val="ACTA6"/>
      <sheetName val="ACTA7"/>
      <sheetName val="ACTA8"/>
      <sheetName val="ACTA9"/>
      <sheetName val="ACTA10"/>
      <sheetName val="ACTA11"/>
      <sheetName val="ACTA12"/>
      <sheetName val="ACTA13"/>
      <sheetName val="ACTA14"/>
      <sheetName val="ACTA15"/>
      <sheetName val="ACTA16"/>
      <sheetName val="ACAT17"/>
      <sheetName val="ACTA18"/>
      <sheetName val="RESUMEN"/>
      <sheetName val="RESUMEN (2)"/>
      <sheetName val="RESUMEN (3)"/>
      <sheetName val="INV"/>
      <sheetName val="MANT"/>
      <sheetName val="ACTA19"/>
      <sheetName val="ACTA20"/>
      <sheetName val="ACTA21"/>
      <sheetName val="11966"/>
      <sheetName val="ACAT22"/>
      <sheetName val="ACTA23"/>
      <sheetName val="ACTA24"/>
      <sheetName val="ACTA25"/>
      <sheetName val="ACTA26"/>
      <sheetName val="ACTA27"/>
      <sheetName val="ACTA28"/>
      <sheetName val="acta29"/>
      <sheetName val="ACTA30"/>
      <sheetName val="ACTA31"/>
      <sheetName val="ACTA32"/>
      <sheetName val="RESUMEN_(2)"/>
      <sheetName val="RESUMEN_(3)"/>
      <sheetName val="VER1"/>
      <sheetName val="ENCABEZADO"/>
    </sheetNames>
    <sheetDataSet>
      <sheetData sheetId="0" refreshError="1">
        <row r="4">
          <cell r="A4" t="str">
            <v>CODIGO</v>
          </cell>
          <cell r="B4" t="str">
            <v>AIRE AMBIENTE</v>
          </cell>
          <cell r="C4" t="str">
            <v>ELECTRODISEÑOS</v>
          </cell>
          <cell r="D4" t="str">
            <v>Total general</v>
          </cell>
          <cell r="E4" t="str">
            <v>UTILIDAD</v>
          </cell>
          <cell r="F4" t="str">
            <v>IVA</v>
          </cell>
          <cell r="G4" t="str">
            <v>TOTAL</v>
          </cell>
        </row>
        <row r="5">
          <cell r="A5" t="str">
            <v>001</v>
          </cell>
          <cell r="B5">
            <v>2275614</v>
          </cell>
          <cell r="D5">
            <v>2275614</v>
          </cell>
          <cell r="E5">
            <v>91024.56</v>
          </cell>
          <cell r="F5">
            <v>14563.929599999999</v>
          </cell>
          <cell r="G5">
            <v>2381202.4896</v>
          </cell>
        </row>
        <row r="6">
          <cell r="A6" t="str">
            <v>003</v>
          </cell>
          <cell r="B6">
            <v>957847</v>
          </cell>
          <cell r="D6">
            <v>957847</v>
          </cell>
          <cell r="E6">
            <v>38313.879999999997</v>
          </cell>
          <cell r="F6">
            <v>6130.2208000000001</v>
          </cell>
          <cell r="G6">
            <v>1002291.1008</v>
          </cell>
        </row>
        <row r="7">
          <cell r="A7" t="str">
            <v>007</v>
          </cell>
          <cell r="B7">
            <v>299329</v>
          </cell>
          <cell r="D7">
            <v>299329</v>
          </cell>
          <cell r="E7">
            <v>11973.16</v>
          </cell>
          <cell r="F7">
            <v>1915.7056</v>
          </cell>
          <cell r="G7">
            <v>313217.86559999996</v>
          </cell>
        </row>
        <row r="8">
          <cell r="A8" t="str">
            <v>014</v>
          </cell>
          <cell r="B8">
            <v>179929</v>
          </cell>
          <cell r="D8">
            <v>179929</v>
          </cell>
          <cell r="E8">
            <v>7197.16</v>
          </cell>
          <cell r="F8">
            <v>1151.5455999999999</v>
          </cell>
          <cell r="G8">
            <v>188277.70560000002</v>
          </cell>
        </row>
        <row r="9">
          <cell r="A9" t="str">
            <v>016</v>
          </cell>
          <cell r="B9">
            <v>239462</v>
          </cell>
          <cell r="D9">
            <v>239462</v>
          </cell>
          <cell r="E9">
            <v>9578.48</v>
          </cell>
          <cell r="F9">
            <v>1532.5568000000001</v>
          </cell>
          <cell r="G9">
            <v>250573.0368</v>
          </cell>
        </row>
        <row r="10">
          <cell r="A10" t="str">
            <v>017</v>
          </cell>
          <cell r="B10">
            <v>714655</v>
          </cell>
          <cell r="C10">
            <v>1288526</v>
          </cell>
          <cell r="D10">
            <v>2003181</v>
          </cell>
          <cell r="E10">
            <v>80127.240000000005</v>
          </cell>
          <cell r="F10">
            <v>12820.358400000001</v>
          </cell>
          <cell r="G10">
            <v>2096128.5984</v>
          </cell>
        </row>
        <row r="11">
          <cell r="A11" t="str">
            <v>019</v>
          </cell>
          <cell r="B11">
            <v>229353</v>
          </cell>
          <cell r="D11">
            <v>229353</v>
          </cell>
          <cell r="E11">
            <v>9174.1200000000008</v>
          </cell>
          <cell r="F11">
            <v>1467.8592000000001</v>
          </cell>
          <cell r="G11">
            <v>239994.9792</v>
          </cell>
        </row>
        <row r="12">
          <cell r="A12" t="str">
            <v>202</v>
          </cell>
          <cell r="B12">
            <v>197200</v>
          </cell>
          <cell r="D12">
            <v>197200</v>
          </cell>
          <cell r="E12">
            <v>7888</v>
          </cell>
          <cell r="F12">
            <v>1262.08</v>
          </cell>
          <cell r="G12">
            <v>206350.07999999999</v>
          </cell>
        </row>
        <row r="13">
          <cell r="A13" t="str">
            <v>210</v>
          </cell>
          <cell r="C13">
            <v>2463149</v>
          </cell>
          <cell r="D13">
            <v>2463149</v>
          </cell>
          <cell r="E13">
            <v>98525.96</v>
          </cell>
          <cell r="F13">
            <v>15764.153600000001</v>
          </cell>
          <cell r="G13">
            <v>2577439.1135999998</v>
          </cell>
        </row>
        <row r="14">
          <cell r="A14" t="str">
            <v>410</v>
          </cell>
          <cell r="C14">
            <v>352800</v>
          </cell>
          <cell r="D14">
            <v>352800</v>
          </cell>
          <cell r="E14">
            <v>14112</v>
          </cell>
          <cell r="F14">
            <v>2257.92</v>
          </cell>
          <cell r="G14">
            <v>369169.91999999998</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sheetData sheetId="42"/>
      <sheetData sheetId="43">
        <row r="4">
          <cell r="A4" t="str">
            <v>INTERVENTOR: LINEA GLOBAL INGENIERIA S.A.S.</v>
          </cell>
        </row>
      </sheetData>
      <sheetData sheetId="44"/>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_Via_distribuidora"/>
      <sheetName val="INSUMOS BASE"/>
      <sheetName val="costos mano obra"/>
      <sheetName val="Información"/>
      <sheetName val="ANEXOS QUE APLICAN"/>
      <sheetName val="DATOS GRALES"/>
      <sheetName val="PRESUPUESTO"/>
      <sheetName val="FORMATO AU"/>
      <sheetName val="CALCULO ANTICIPO"/>
      <sheetName val="GASTOS DE LEGALIZACIÓN"/>
      <sheetName val="APU AMBIENTAL"/>
      <sheetName val="LISTA VERIFICACIÓN "/>
      <sheetName val="INTERV AMBIENTAL"/>
      <sheetName val="IMPACTOS"/>
      <sheetName val="CRONOGRAMA"/>
      <sheetName val="APU"/>
      <sheetName val="APU labores arbolado 2014"/>
      <sheetName val="Presupuesto correigio nora mora"/>
      <sheetName val="INSUMOS_BASE1"/>
      <sheetName val="costos_mano_obra1"/>
      <sheetName val="ANEXOS_QUE_APLICAN1"/>
      <sheetName val="DATOS_GRALES1"/>
      <sheetName val="FORMATO_AU1"/>
      <sheetName val="CALCULO_ANTICIPO1"/>
      <sheetName val="GASTOS_DE_LEGALIZACIÓN1"/>
      <sheetName val="APU_AMBIENTAL1"/>
      <sheetName val="LISTA_VERIFICACIÓN_1"/>
      <sheetName val="INTERV_AMBIENTAL1"/>
      <sheetName val="APU_labores_arbolado_20141"/>
      <sheetName val="INSUMOS_BASE"/>
      <sheetName val="costos_mano_obra"/>
      <sheetName val="ANEXOS_QUE_APLICAN"/>
      <sheetName val="DATOS_GRALES"/>
      <sheetName val="FORMATO_AU"/>
      <sheetName val="CALCULO_ANTICIPO"/>
      <sheetName val="GASTOS_DE_LEGALIZACIÓN"/>
      <sheetName val="APU_AMBIENTAL"/>
      <sheetName val="LISTA_VERIFICACIÓN_"/>
      <sheetName val="INTERV_AMBIENTAL"/>
      <sheetName val="APU_labores_arbolado_2014"/>
      <sheetName val="Formular"/>
      <sheetName val="Recursos"/>
      <sheetName val="Analisis A.I.U."/>
      <sheetName val="OE 1"/>
      <sheetName val="OE 2"/>
      <sheetName val="OE 3"/>
      <sheetName val="OE 4"/>
      <sheetName val="OE 5"/>
      <sheetName val="OE 6"/>
      <sheetName val="OE 7"/>
      <sheetName val="OE 8"/>
      <sheetName val="OE 9"/>
      <sheetName val="OE 10"/>
      <sheetName val="OE 11"/>
      <sheetName val="ACTA 1 Y FINAL"/>
      <sheetName val="1,1,1"/>
      <sheetName val="1,1,2"/>
      <sheetName val="2,1,1"/>
      <sheetName val="2,1,2"/>
      <sheetName val="2,2,2"/>
      <sheetName val="2,2,3"/>
      <sheetName val="4,1,1"/>
      <sheetName val="4,1,2"/>
      <sheetName val="5,1,1"/>
      <sheetName val="6,1,1"/>
      <sheetName val="7,1,1"/>
      <sheetName val="7,1,2"/>
      <sheetName val="7,1,3"/>
      <sheetName val="7,1,5"/>
      <sheetName val="7,3,2"/>
      <sheetName val="7,3,3"/>
      <sheetName val="7,3,4"/>
      <sheetName val="7,3,5"/>
      <sheetName val="7,3,6"/>
      <sheetName val="7,4,1"/>
      <sheetName val="8,1,1"/>
      <sheetName val="8,1,2"/>
      <sheetName val="8,2,1,1"/>
      <sheetName val="8,2,1,2"/>
      <sheetName val="8,2,2,1"/>
      <sheetName val="8,2,2,2"/>
      <sheetName val="8,2,3,1"/>
      <sheetName val="8,2,3,2"/>
      <sheetName val="8,2,4,1"/>
      <sheetName val="8,2,5,1"/>
      <sheetName val="8,2,6,1"/>
      <sheetName val="8,3,1"/>
      <sheetName val="8,4,1"/>
      <sheetName val="8,7,1"/>
      <sheetName val="9,1,1"/>
      <sheetName val="OE1"/>
      <sheetName val="OE2"/>
      <sheetName val="OE3"/>
      <sheetName val="OE4"/>
      <sheetName val="OE5"/>
      <sheetName val="OE6"/>
      <sheetName val="OE7"/>
      <sheetName val="OE8"/>
      <sheetName val="OE9"/>
      <sheetName val="OE10"/>
      <sheetName val="OE11"/>
      <sheetName val="RELACION DE PRECIOS"/>
      <sheetName val="ACTA 6"/>
      <sheetName val="MODIF. 2"/>
      <sheetName val="MODIF. 3"/>
      <sheetName val="MODIF. 4"/>
      <sheetName val="cant"/>
      <sheetName val="par mar19"/>
      <sheetName val="par"/>
      <sheetName val="INSUMOS"/>
      <sheetName val="MAQUILA"/>
      <sheetName val="SUBPRODUCTOS"/>
      <sheetName val="TUBERIA"/>
    </sheetNames>
    <sheetDataSet>
      <sheetData sheetId="0"/>
      <sheetData sheetId="1" refreshError="1"/>
      <sheetData sheetId="2" refreshError="1"/>
      <sheetData sheetId="3" refreshError="1"/>
      <sheetData sheetId="4">
        <row r="1">
          <cell r="C1">
            <v>0</v>
          </cell>
        </row>
      </sheetData>
      <sheetData sheetId="5">
        <row r="1">
          <cell r="C1">
            <v>0</v>
          </cell>
        </row>
      </sheetData>
      <sheetData sheetId="6">
        <row r="1">
          <cell r="C1">
            <v>0</v>
          </cell>
        </row>
      </sheetData>
      <sheetData sheetId="7">
        <row r="1">
          <cell r="C1">
            <v>0</v>
          </cell>
        </row>
      </sheetData>
      <sheetData sheetId="8">
        <row r="1">
          <cell r="C1">
            <v>0</v>
          </cell>
        </row>
      </sheetData>
      <sheetData sheetId="9"/>
      <sheetData sheetId="10"/>
      <sheetData sheetId="11"/>
      <sheetData sheetId="12"/>
      <sheetData sheetId="13"/>
      <sheetData sheetId="14"/>
      <sheetData sheetId="15">
        <row r="1">
          <cell r="C1">
            <v>0</v>
          </cell>
        </row>
      </sheetData>
      <sheetData sheetId="16">
        <row r="1">
          <cell r="C1">
            <v>0</v>
          </cell>
        </row>
      </sheetData>
      <sheetData sheetId="17" refreshError="1"/>
      <sheetData sheetId="18">
        <row r="1">
          <cell r="C1">
            <v>0</v>
          </cell>
        </row>
      </sheetData>
      <sheetData sheetId="19">
        <row r="1">
          <cell r="C1">
            <v>0</v>
          </cell>
        </row>
      </sheetData>
      <sheetData sheetId="20">
        <row r="1">
          <cell r="C1">
            <v>0</v>
          </cell>
        </row>
      </sheetData>
      <sheetData sheetId="21">
        <row r="1">
          <cell r="C1">
            <v>0</v>
          </cell>
        </row>
      </sheetData>
      <sheetData sheetId="22">
        <row r="1">
          <cell r="C1">
            <v>0</v>
          </cell>
        </row>
      </sheetData>
      <sheetData sheetId="23">
        <row r="1">
          <cell r="C1">
            <v>0</v>
          </cell>
        </row>
      </sheetData>
      <sheetData sheetId="24">
        <row r="1">
          <cell r="C1">
            <v>0</v>
          </cell>
        </row>
      </sheetData>
      <sheetData sheetId="25">
        <row r="1">
          <cell r="C1">
            <v>0</v>
          </cell>
        </row>
      </sheetData>
      <sheetData sheetId="26">
        <row r="1">
          <cell r="C1">
            <v>0</v>
          </cell>
        </row>
      </sheetData>
      <sheetData sheetId="27">
        <row r="1">
          <cell r="C1">
            <v>0</v>
          </cell>
        </row>
      </sheetData>
      <sheetData sheetId="28">
        <row r="1">
          <cell r="C1">
            <v>0</v>
          </cell>
        </row>
      </sheetData>
      <sheetData sheetId="29" refreshError="1"/>
      <sheetData sheetId="30" refreshError="1"/>
      <sheetData sheetId="31" refreshError="1"/>
      <sheetData sheetId="32" refreshError="1"/>
      <sheetData sheetId="33">
        <row r="1">
          <cell r="C1">
            <v>0</v>
          </cell>
        </row>
      </sheetData>
      <sheetData sheetId="34">
        <row r="1">
          <cell r="C1">
            <v>0</v>
          </cell>
        </row>
      </sheetData>
      <sheetData sheetId="35">
        <row r="1">
          <cell r="C1">
            <v>0</v>
          </cell>
        </row>
      </sheetData>
      <sheetData sheetId="36">
        <row r="1">
          <cell r="C1">
            <v>0</v>
          </cell>
        </row>
      </sheetData>
      <sheetData sheetId="37">
        <row r="1">
          <cell r="C1">
            <v>0</v>
          </cell>
        </row>
      </sheetData>
      <sheetData sheetId="38"/>
      <sheetData sheetId="39">
        <row r="1">
          <cell r="C1">
            <v>0</v>
          </cell>
        </row>
      </sheetData>
      <sheetData sheetId="40" refreshError="1"/>
      <sheetData sheetId="41" refreshError="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row r="1">
          <cell r="C1">
            <v>0</v>
          </cell>
        </row>
      </sheetData>
      <sheetData sheetId="87"/>
      <sheetData sheetId="88"/>
      <sheetData sheetId="89"/>
      <sheetData sheetId="90"/>
      <sheetData sheetId="91"/>
      <sheetData sheetId="92"/>
      <sheetData sheetId="93"/>
      <sheetData sheetId="94">
        <row r="1">
          <cell r="C1">
            <v>0</v>
          </cell>
        </row>
      </sheetData>
      <sheetData sheetId="95"/>
      <sheetData sheetId="96"/>
      <sheetData sheetId="97"/>
      <sheetData sheetId="98"/>
      <sheetData sheetId="99"/>
      <sheetData sheetId="100"/>
      <sheetData sheetId="101"/>
      <sheetData sheetId="102"/>
      <sheetData sheetId="103">
        <row r="1">
          <cell r="C1">
            <v>0</v>
          </cell>
        </row>
      </sheetData>
      <sheetData sheetId="104"/>
      <sheetData sheetId="105">
        <row r="1">
          <cell r="C1">
            <v>0</v>
          </cell>
        </row>
      </sheetData>
      <sheetData sheetId="106"/>
      <sheetData sheetId="107"/>
      <sheetData sheetId="108"/>
      <sheetData sheetId="109" refreshError="1"/>
      <sheetData sheetId="110" refreshError="1"/>
      <sheetData sheetId="111" refreshError="1"/>
      <sheetData sheetId="112" refreshError="1"/>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row r="52">
          <cell r="H52">
            <v>46548</v>
          </cell>
        </row>
      </sheetData>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 val="PROGRAMACION "/>
      <sheetName val="Análisis de precios"/>
      <sheetName val="Itemes_Renovación1"/>
      <sheetName val="PROGRAMACION_1"/>
      <sheetName val="Análisis_de_precios1"/>
      <sheetName val="Itemes_Renovación"/>
      <sheetName val="PROGRAMACION_"/>
      <sheetName val="Análisis_de_precios"/>
      <sheetName val="Itemes_Renovación2"/>
      <sheetName val="PROGRAMACION_2"/>
      <sheetName val="Análisis_de_precios2"/>
      <sheetName val="Itemes_Renovación3"/>
      <sheetName val="PROGRAMACION_3"/>
      <sheetName val="Análisis_de_precios3"/>
      <sheetName val="Itemes_Renovación4"/>
      <sheetName val="PROGRAMACION_4"/>
      <sheetName val="Análisis_de_precios4"/>
      <sheetName val="Itemes_Renovación5"/>
      <sheetName val="PROGRAMACION_5"/>
      <sheetName val="Análisis_de_precios5"/>
    </sheetNames>
    <sheetDataSet>
      <sheetData sheetId="0"/>
      <sheetData sheetId="1" refreshError="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sheetName val="Datos"/>
      <sheetName val="A_P_U_1"/>
      <sheetName val="A_P_U_"/>
      <sheetName val="A_P_U_2"/>
      <sheetName val="A_P_U_3"/>
      <sheetName val="A_P_U_4"/>
      <sheetName val="A_P_U_5"/>
    </sheetNames>
    <sheetDataSet>
      <sheetData sheetId="0" refreshError="1"/>
      <sheetData sheetId="1" refreshError="1">
        <row r="2">
          <cell r="B2" t="str">
            <v>Junio/2004</v>
          </cell>
        </row>
      </sheetData>
      <sheetData sheetId="2"/>
      <sheetData sheetId="3"/>
      <sheetData sheetId="4"/>
      <sheetData sheetId="5"/>
      <sheetData sheetId="6"/>
      <sheetData sheetId="7"/>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A_MInformes_M1"/>
      <sheetName val="A__P__U_1"/>
      <sheetName val="A_MInformes_M"/>
      <sheetName val="A__P__U_"/>
      <sheetName val="A_MInformes_M2"/>
      <sheetName val="A__P__U_2"/>
      <sheetName val="A_MInformes_M3"/>
      <sheetName val="A__P__U_3"/>
      <sheetName val="A_MInformes_M4"/>
      <sheetName val="A_MInformes_M5"/>
      <sheetName val="A__P__U_4"/>
      <sheetName val="A_MInformes_M6"/>
      <sheetName val="A__P__U_5"/>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sheetData sheetId="15"/>
      <sheetData sheetId="16"/>
      <sheetData sheetId="17"/>
      <sheetData sheetId="18"/>
      <sheetData sheetId="19"/>
      <sheetData sheetId="20"/>
      <sheetData sheetId="21"/>
      <sheetData sheetId="22"/>
      <sheetData sheetId="23"/>
      <sheetData sheetId="24"/>
      <sheetData sheetId="25"/>
      <sheetData sheetId="26"/>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Salarios"/>
      <sheetName val="Data"/>
      <sheetName val="PROVISIONAL"/>
      <sheetName val="ME 2,1"/>
      <sheetName val="ME 2,2"/>
      <sheetName val="ME 2,3"/>
      <sheetName val="ME 2,4"/>
      <sheetName val="ME 2,5"/>
      <sheetName val="ME 2,6"/>
      <sheetName val="ME 2,7"/>
      <sheetName val="ME 2,8"/>
      <sheetName val="ME 2,9"/>
      <sheetName val="ME 2,10"/>
      <sheetName val="ME 2,11"/>
      <sheetName val="ME 2,12"/>
      <sheetName val="ME 2,13"/>
      <sheetName val="ME 2,14"/>
      <sheetName val="ME 2,15"/>
      <sheetName val="ME_2,1"/>
      <sheetName val="ME_2,2"/>
      <sheetName val="ME_2,3"/>
      <sheetName val="ME_2,4"/>
      <sheetName val="ME_2,5"/>
      <sheetName val="ME_2,6"/>
      <sheetName val="ME_2,7"/>
      <sheetName val="ME_2,8"/>
      <sheetName val="ME_2,9"/>
      <sheetName val="ME_2,10"/>
      <sheetName val="ME_2,11"/>
      <sheetName val="ME_2,12"/>
      <sheetName val="ME_2,13"/>
      <sheetName val="ME_2,14"/>
      <sheetName val="ME_2,15"/>
    </sheetNames>
    <sheetDataSet>
      <sheetData sheetId="0"/>
      <sheetData sheetId="1"/>
      <sheetData sheetId="2">
        <row r="5">
          <cell r="H5">
            <v>0.32200000000000001</v>
          </cell>
        </row>
        <row r="6">
          <cell r="H6">
            <v>0.01</v>
          </cell>
        </row>
        <row r="8">
          <cell r="H8">
            <v>0.88059267393776997</v>
          </cell>
        </row>
        <row r="10">
          <cell r="H10">
            <v>0.5</v>
          </cell>
        </row>
        <row r="1391">
          <cell r="A1391" t="str">
            <v>MANO DE OBRA</v>
          </cell>
        </row>
        <row r="1392">
          <cell r="A1392" t="str">
            <v>Código</v>
          </cell>
          <cell r="B1392" t="str">
            <v>Cargo</v>
          </cell>
          <cell r="D1392" t="str">
            <v>JORNAL</v>
          </cell>
          <cell r="E1392" t="str">
            <v>PRESTACIONES</v>
          </cell>
          <cell r="G1392" t="str">
            <v>Fecha</v>
          </cell>
        </row>
        <row r="1393">
          <cell r="A1393">
            <v>1</v>
          </cell>
          <cell r="B1393" t="str">
            <v>Cuadrilla Eléctrica</v>
          </cell>
          <cell r="D1393">
            <v>1174308</v>
          </cell>
          <cell r="E1393">
            <v>1</v>
          </cell>
          <cell r="F1393">
            <v>1174308</v>
          </cell>
          <cell r="G1393">
            <v>37450</v>
          </cell>
          <cell r="H1393">
            <v>285181.47863665124</v>
          </cell>
        </row>
        <row r="1394">
          <cell r="A1394">
            <v>2</v>
          </cell>
          <cell r="B1394" t="str">
            <v>Cuadrilla Civil</v>
          </cell>
          <cell r="D1394">
            <v>1258830</v>
          </cell>
          <cell r="E1394">
            <v>1</v>
          </cell>
          <cell r="F1394">
            <v>1258830</v>
          </cell>
          <cell r="G1394">
            <v>37450</v>
          </cell>
          <cell r="H1394">
            <v>644578.2818628737</v>
          </cell>
        </row>
        <row r="1395">
          <cell r="A1395">
            <v>3</v>
          </cell>
          <cell r="B1395" t="str">
            <v>Cuadrilla Instrumentista</v>
          </cell>
          <cell r="D1395">
            <v>595930</v>
          </cell>
          <cell r="E1395">
            <v>1</v>
          </cell>
          <cell r="F1395">
            <v>419315</v>
          </cell>
          <cell r="G1395">
            <v>37450</v>
          </cell>
          <cell r="H1395">
            <v>295042.93184552772</v>
          </cell>
        </row>
        <row r="1396">
          <cell r="A1396">
            <v>4</v>
          </cell>
          <cell r="B1396" t="str">
            <v>Instrumentista IA</v>
          </cell>
          <cell r="D1396">
            <v>327689</v>
          </cell>
          <cell r="E1396">
            <v>1</v>
          </cell>
          <cell r="F1396">
            <v>230572</v>
          </cell>
          <cell r="H1396">
            <v>162237.92545398686</v>
          </cell>
        </row>
        <row r="1397">
          <cell r="A1397">
            <v>5</v>
          </cell>
          <cell r="B1397" t="str">
            <v>Electricista IA</v>
          </cell>
          <cell r="D1397">
            <v>317806</v>
          </cell>
          <cell r="E1397">
            <v>1</v>
          </cell>
          <cell r="F1397">
            <v>223618</v>
          </cell>
          <cell r="H1397">
            <v>157344.31663488768</v>
          </cell>
        </row>
        <row r="1398">
          <cell r="A1398">
            <v>6</v>
          </cell>
          <cell r="B1398" t="str">
            <v>Electricista I</v>
          </cell>
          <cell r="D1398">
            <v>307771</v>
          </cell>
          <cell r="E1398">
            <v>1</v>
          </cell>
          <cell r="F1398">
            <v>216557</v>
          </cell>
          <cell r="H1398">
            <v>152376.47224511043</v>
          </cell>
        </row>
        <row r="1399">
          <cell r="A1399">
            <v>7</v>
          </cell>
          <cell r="B1399" t="str">
            <v>Pailero I</v>
          </cell>
          <cell r="D1399">
            <v>297821</v>
          </cell>
          <cell r="E1399">
            <v>1</v>
          </cell>
          <cell r="F1399">
            <v>209556</v>
          </cell>
          <cell r="H1399">
            <v>147450.19977491288</v>
          </cell>
        </row>
        <row r="1400">
          <cell r="A1400">
            <v>8</v>
          </cell>
          <cell r="B1400" t="str">
            <v>Electricista II</v>
          </cell>
          <cell r="D1400">
            <v>297821</v>
          </cell>
          <cell r="E1400">
            <v>1</v>
          </cell>
          <cell r="F1400">
            <v>209556</v>
          </cell>
          <cell r="H1400">
            <v>147450.19977491288</v>
          </cell>
        </row>
        <row r="1401">
          <cell r="A1401">
            <v>9</v>
          </cell>
          <cell r="B1401" t="str">
            <v>Chofer</v>
          </cell>
          <cell r="D1401">
            <v>281225</v>
          </cell>
          <cell r="E1401">
            <v>1</v>
          </cell>
          <cell r="F1401">
            <v>197879</v>
          </cell>
          <cell r="H1401">
            <v>139233.80681226274</v>
          </cell>
        </row>
        <row r="1402">
          <cell r="A1402">
            <v>10</v>
          </cell>
          <cell r="B1402" t="str">
            <v>Ayudante</v>
          </cell>
          <cell r="D1402">
            <v>268240</v>
          </cell>
          <cell r="E1402">
            <v>1</v>
          </cell>
          <cell r="F1402">
            <v>188742</v>
          </cell>
          <cell r="H1402">
            <v>132805.00639154081</v>
          </cell>
        </row>
        <row r="1403">
          <cell r="A1403">
            <v>11</v>
          </cell>
          <cell r="B1403" t="str">
            <v>Obrero/aseadora</v>
          </cell>
          <cell r="D1403">
            <v>248538</v>
          </cell>
          <cell r="E1403">
            <v>1</v>
          </cell>
          <cell r="F1403">
            <v>174879</v>
          </cell>
          <cell r="H1403">
            <v>123050.4524044408</v>
          </cell>
        </row>
        <row r="1404">
          <cell r="A1404">
            <v>12</v>
          </cell>
          <cell r="B1404" t="str">
            <v>Aseadora</v>
          </cell>
          <cell r="D1404">
            <v>0</v>
          </cell>
          <cell r="E1404">
            <v>1</v>
          </cell>
          <cell r="F1404">
            <v>0</v>
          </cell>
        </row>
        <row r="1405">
          <cell r="A1405">
            <v>13</v>
          </cell>
          <cell r="D1405">
            <v>0</v>
          </cell>
          <cell r="E1405">
            <v>1</v>
          </cell>
          <cell r="F1405">
            <v>0</v>
          </cell>
        </row>
        <row r="1406">
          <cell r="A1406">
            <v>14</v>
          </cell>
          <cell r="D1406">
            <v>0</v>
          </cell>
          <cell r="E1406">
            <v>1</v>
          </cell>
          <cell r="F1406">
            <v>0</v>
          </cell>
        </row>
        <row r="1407">
          <cell r="A1407">
            <v>15</v>
          </cell>
          <cell r="D1407">
            <v>0</v>
          </cell>
          <cell r="E1407">
            <v>1</v>
          </cell>
          <cell r="F1407">
            <v>0</v>
          </cell>
          <cell r="I1407">
            <v>7381.5619103942654</v>
          </cell>
        </row>
        <row r="1408">
          <cell r="A1408">
            <v>16</v>
          </cell>
          <cell r="D1408">
            <v>0</v>
          </cell>
          <cell r="E1408">
            <v>1</v>
          </cell>
          <cell r="F1408">
            <v>0</v>
          </cell>
        </row>
        <row r="1409">
          <cell r="A1409">
            <v>17</v>
          </cell>
          <cell r="D1409">
            <v>0</v>
          </cell>
          <cell r="E1409">
            <v>1</v>
          </cell>
          <cell r="F1409">
            <v>0</v>
          </cell>
        </row>
        <row r="1410">
          <cell r="A1410">
            <v>18</v>
          </cell>
          <cell r="D1410">
            <v>0</v>
          </cell>
          <cell r="E1410">
            <v>1.51</v>
          </cell>
          <cell r="F1410">
            <v>0</v>
          </cell>
        </row>
        <row r="1411">
          <cell r="A1411">
            <v>19</v>
          </cell>
          <cell r="D1411">
            <v>0</v>
          </cell>
          <cell r="E1411">
            <v>1.51</v>
          </cell>
          <cell r="F1411">
            <v>0</v>
          </cell>
        </row>
        <row r="1412">
          <cell r="A1412">
            <v>20</v>
          </cell>
          <cell r="D1412">
            <v>0</v>
          </cell>
          <cell r="E1412">
            <v>1.51</v>
          </cell>
          <cell r="F1412">
            <v>0</v>
          </cell>
        </row>
        <row r="1413">
          <cell r="A1413">
            <v>21</v>
          </cell>
          <cell r="D1413">
            <v>0</v>
          </cell>
          <cell r="E1413">
            <v>1</v>
          </cell>
          <cell r="F1413">
            <v>0</v>
          </cell>
        </row>
        <row r="1414">
          <cell r="A1414">
            <v>22</v>
          </cell>
          <cell r="D1414">
            <v>0</v>
          </cell>
          <cell r="E1414">
            <v>1</v>
          </cell>
          <cell r="F1414">
            <v>0</v>
          </cell>
        </row>
        <row r="1415">
          <cell r="A1415">
            <v>23</v>
          </cell>
          <cell r="D1415">
            <v>0</v>
          </cell>
          <cell r="E1415">
            <v>1</v>
          </cell>
          <cell r="F1415">
            <v>0</v>
          </cell>
        </row>
        <row r="1416">
          <cell r="A1416">
            <v>24</v>
          </cell>
          <cell r="D1416">
            <v>0</v>
          </cell>
          <cell r="E1416">
            <v>1</v>
          </cell>
          <cell r="F1416">
            <v>0</v>
          </cell>
        </row>
        <row r="1417">
          <cell r="B1417" t="str">
            <v>SALARIOS CONVENCIONALES DE ECOPETROL</v>
          </cell>
        </row>
        <row r="1418">
          <cell r="D1418" t="str">
            <v>JORNAL+PS</v>
          </cell>
          <cell r="F1418" t="str">
            <v>JORNAL</v>
          </cell>
        </row>
        <row r="1419">
          <cell r="A1419">
            <v>25</v>
          </cell>
          <cell r="B1419" t="str">
            <v>ING. RESID.</v>
          </cell>
          <cell r="D1419">
            <v>514664</v>
          </cell>
          <cell r="E1419">
            <v>2.1234033330000002</v>
          </cell>
          <cell r="F1419">
            <v>170544</v>
          </cell>
          <cell r="G1419">
            <v>36751</v>
          </cell>
          <cell r="H1419">
            <v>120000</v>
          </cell>
        </row>
        <row r="1420">
          <cell r="A1420">
            <v>26</v>
          </cell>
          <cell r="B1420" t="str">
            <v>ADMINIST.</v>
          </cell>
          <cell r="D1420">
            <v>432950</v>
          </cell>
          <cell r="E1420">
            <v>2.1435219999999999</v>
          </cell>
          <cell r="F1420">
            <v>142120</v>
          </cell>
          <cell r="G1420">
            <v>36751</v>
          </cell>
          <cell r="H1420">
            <v>100000</v>
          </cell>
        </row>
        <row r="1421">
          <cell r="A1421">
            <v>27</v>
          </cell>
          <cell r="B1421" t="str">
            <v>INS. SEGUR.</v>
          </cell>
          <cell r="D1421">
            <v>400263</v>
          </cell>
          <cell r="E1421">
            <v>2.1540184779999998</v>
          </cell>
          <cell r="F1421">
            <v>130750</v>
          </cell>
          <cell r="G1421">
            <v>36751</v>
          </cell>
          <cell r="H1421">
            <v>92000</v>
          </cell>
        </row>
        <row r="1422">
          <cell r="A1422">
            <v>28</v>
          </cell>
          <cell r="B1422" t="str">
            <v>CONT. PROY.</v>
          </cell>
          <cell r="D1422">
            <v>400263</v>
          </cell>
          <cell r="E1422">
            <v>2.1540184779999998</v>
          </cell>
          <cell r="F1422">
            <v>130750</v>
          </cell>
          <cell r="G1422">
            <v>36751</v>
          </cell>
          <cell r="H1422">
            <v>92000</v>
          </cell>
        </row>
        <row r="1423">
          <cell r="A1423">
            <v>29</v>
          </cell>
          <cell r="B1423" t="str">
            <v>SUP. OBRAS</v>
          </cell>
          <cell r="D1423">
            <v>318550</v>
          </cell>
          <cell r="E1423">
            <v>2.190465278</v>
          </cell>
          <cell r="F1423">
            <v>102326</v>
          </cell>
          <cell r="G1423">
            <v>36751</v>
          </cell>
          <cell r="H1423">
            <v>72000</v>
          </cell>
        </row>
        <row r="1424">
          <cell r="A1424">
            <v>30</v>
          </cell>
          <cell r="B1424" t="str">
            <v>ALMACEN</v>
          </cell>
          <cell r="D1424">
            <v>220356</v>
          </cell>
          <cell r="E1424">
            <v>2.4243933329999998</v>
          </cell>
          <cell r="F1424">
            <v>63954</v>
          </cell>
          <cell r="G1424">
            <v>36751</v>
          </cell>
          <cell r="H1424">
            <v>45000</v>
          </cell>
        </row>
        <row r="1425">
          <cell r="A1425">
            <v>31</v>
          </cell>
          <cell r="B1425" t="str">
            <v>Electricista 1A (G9)</v>
          </cell>
          <cell r="D1425">
            <v>177630</v>
          </cell>
          <cell r="E1425">
            <v>2.3170000000000002</v>
          </cell>
          <cell r="F1425">
            <v>53943</v>
          </cell>
          <cell r="G1425">
            <v>37201</v>
          </cell>
          <cell r="H1425">
            <v>37956</v>
          </cell>
        </row>
        <row r="1426">
          <cell r="A1426">
            <v>32</v>
          </cell>
          <cell r="B1426" t="str">
            <v>Instrumentista I (G8)</v>
          </cell>
          <cell r="D1426">
            <v>155761</v>
          </cell>
          <cell r="E1426">
            <v>2.398205623</v>
          </cell>
          <cell r="F1426">
            <v>45700</v>
          </cell>
          <cell r="G1426">
            <v>36751</v>
          </cell>
          <cell r="H1426">
            <v>32156</v>
          </cell>
        </row>
        <row r="1427">
          <cell r="A1427">
            <v>33</v>
          </cell>
          <cell r="B1427" t="str">
            <v>Electricista I (G8)</v>
          </cell>
          <cell r="D1427">
            <v>165967</v>
          </cell>
          <cell r="E1427">
            <v>2.339</v>
          </cell>
          <cell r="F1427">
            <v>49927</v>
          </cell>
          <cell r="G1427">
            <v>37201</v>
          </cell>
          <cell r="H1427">
            <v>35130</v>
          </cell>
        </row>
        <row r="1428">
          <cell r="A1428">
            <v>34</v>
          </cell>
          <cell r="B1428" t="str">
            <v>Auxiliar de Ingeniería I (G7)</v>
          </cell>
          <cell r="D1428">
            <v>161336</v>
          </cell>
          <cell r="E1428">
            <v>2.3479999999999999</v>
          </cell>
          <cell r="F1428">
            <v>48348</v>
          </cell>
          <cell r="G1428">
            <v>37201</v>
          </cell>
          <cell r="H1428">
            <v>34019</v>
          </cell>
        </row>
        <row r="1429">
          <cell r="A1429">
            <v>35</v>
          </cell>
          <cell r="B1429" t="str">
            <v>Topógrafo (G7)</v>
          </cell>
          <cell r="D1429">
            <v>151607</v>
          </cell>
          <cell r="E1429">
            <v>2.4104659750000001</v>
          </cell>
          <cell r="F1429">
            <v>44255</v>
          </cell>
          <cell r="G1429">
            <v>36751</v>
          </cell>
          <cell r="H1429">
            <v>31139</v>
          </cell>
        </row>
        <row r="1430">
          <cell r="A1430">
            <v>36</v>
          </cell>
          <cell r="B1430" t="str">
            <v>Soldador II (G6)</v>
          </cell>
          <cell r="D1430">
            <v>149278</v>
          </cell>
          <cell r="E1430">
            <v>2.4176943959999999</v>
          </cell>
          <cell r="F1430">
            <v>43445</v>
          </cell>
          <cell r="G1430">
            <v>36751</v>
          </cell>
          <cell r="H1430">
            <v>30569</v>
          </cell>
        </row>
        <row r="1431">
          <cell r="A1431">
            <v>37</v>
          </cell>
          <cell r="B1431" t="str">
            <v>Electricista II (G6)</v>
          </cell>
          <cell r="D1431">
            <v>149278</v>
          </cell>
          <cell r="E1431">
            <v>2.4176943959999999</v>
          </cell>
          <cell r="F1431">
            <v>43445</v>
          </cell>
          <cell r="G1431">
            <v>36751</v>
          </cell>
          <cell r="H1431">
            <v>30569</v>
          </cell>
        </row>
        <row r="1432">
          <cell r="A1432">
            <v>38</v>
          </cell>
          <cell r="B1432" t="str">
            <v>Albañil I (G5)</v>
          </cell>
          <cell r="D1432">
            <v>155450</v>
          </cell>
          <cell r="E1432">
            <v>2.3620000000000001</v>
          </cell>
          <cell r="F1432">
            <v>46308</v>
          </cell>
          <cell r="G1432">
            <v>36751</v>
          </cell>
          <cell r="H1432">
            <v>32584</v>
          </cell>
        </row>
        <row r="1433">
          <cell r="A1433">
            <v>39</v>
          </cell>
          <cell r="B1433" t="str">
            <v>Soldador III (G4)</v>
          </cell>
          <cell r="D1433">
            <v>141901</v>
          </cell>
          <cell r="E1433">
            <v>2.4424732300000001</v>
          </cell>
          <cell r="F1433">
            <v>40879</v>
          </cell>
          <cell r="G1433">
            <v>36751</v>
          </cell>
          <cell r="H1433">
            <v>28764</v>
          </cell>
        </row>
        <row r="1434">
          <cell r="A1434">
            <v>40</v>
          </cell>
          <cell r="B1434" t="str">
            <v>Operario automotriz (G4)</v>
          </cell>
          <cell r="D1434">
            <v>141901</v>
          </cell>
          <cell r="E1434">
            <v>2.4424732300000001</v>
          </cell>
          <cell r="F1434">
            <v>40879</v>
          </cell>
          <cell r="G1434">
            <v>36751</v>
          </cell>
          <cell r="H1434">
            <v>28764</v>
          </cell>
        </row>
        <row r="1435">
          <cell r="A1435">
            <v>41</v>
          </cell>
          <cell r="B1435" t="str">
            <v>Albañil II (G4)</v>
          </cell>
          <cell r="D1435">
            <v>141901</v>
          </cell>
          <cell r="E1435">
            <v>2.4424732300000001</v>
          </cell>
          <cell r="F1435">
            <v>40879</v>
          </cell>
          <cell r="G1435">
            <v>37201</v>
          </cell>
          <cell r="H1435">
            <v>28764</v>
          </cell>
        </row>
        <row r="1436">
          <cell r="A1436">
            <v>42</v>
          </cell>
          <cell r="B1436" t="str">
            <v>Ayudante Técnico (G3)</v>
          </cell>
          <cell r="D1436">
            <v>147527</v>
          </cell>
          <cell r="E1436">
            <v>2.3809999999999998</v>
          </cell>
          <cell r="F1436">
            <v>43597</v>
          </cell>
          <cell r="G1436">
            <v>37201</v>
          </cell>
          <cell r="H1436">
            <v>30676</v>
          </cell>
        </row>
        <row r="1437">
          <cell r="A1437">
            <v>43</v>
          </cell>
          <cell r="B1437" t="str">
            <v>Obrero I (G2)</v>
          </cell>
          <cell r="D1437">
            <v>134487</v>
          </cell>
          <cell r="E1437">
            <v>2.4707373189999999</v>
          </cell>
          <cell r="F1437">
            <v>38300</v>
          </cell>
          <cell r="G1437">
            <v>36751</v>
          </cell>
          <cell r="H1437">
            <v>26949</v>
          </cell>
        </row>
        <row r="1438">
          <cell r="A1438">
            <v>44</v>
          </cell>
          <cell r="B1438" t="str">
            <v>Obrero II (G1)</v>
          </cell>
          <cell r="D1438">
            <v>135261</v>
          </cell>
          <cell r="E1438">
            <v>2.4169999999999998</v>
          </cell>
          <cell r="F1438">
            <v>39377</v>
          </cell>
          <cell r="G1438">
            <v>37201</v>
          </cell>
          <cell r="H1438">
            <v>27707</v>
          </cell>
        </row>
        <row r="1439">
          <cell r="A1439">
            <v>45</v>
          </cell>
          <cell r="D1439">
            <v>0</v>
          </cell>
          <cell r="F1439">
            <v>0</v>
          </cell>
        </row>
        <row r="1440">
          <cell r="A1440">
            <v>46</v>
          </cell>
          <cell r="B1440" t="str">
            <v>Trámites ante CODENSA</v>
          </cell>
          <cell r="D1440">
            <v>2000000</v>
          </cell>
          <cell r="F1440" t="str">
            <v>Global</v>
          </cell>
          <cell r="G1440">
            <v>36542</v>
          </cell>
        </row>
        <row r="1441">
          <cell r="A1441" t="str">
            <v>TRANSPORTE</v>
          </cell>
        </row>
        <row r="1442">
          <cell r="A1442" t="str">
            <v>Código</v>
          </cell>
          <cell r="B1442" t="str">
            <v>Descripción Transporte</v>
          </cell>
          <cell r="D1442" t="str">
            <v>UNIDAD</v>
          </cell>
          <cell r="E1442" t="str">
            <v>TARIFA</v>
          </cell>
          <cell r="G1442" t="str">
            <v>Fecha</v>
          </cell>
        </row>
        <row r="1443">
          <cell r="A1443">
            <v>1</v>
          </cell>
          <cell r="B1443" t="str">
            <v xml:space="preserve">Transporte Materiales </v>
          </cell>
          <cell r="D1443" t="str">
            <v>Viaje</v>
          </cell>
          <cell r="E1443">
            <v>1149252.32</v>
          </cell>
          <cell r="G1443">
            <v>36751</v>
          </cell>
          <cell r="H1443">
            <v>808650</v>
          </cell>
        </row>
        <row r="1444">
          <cell r="A1444">
            <v>2</v>
          </cell>
          <cell r="B1444" t="str">
            <v>Transporte Personal</v>
          </cell>
          <cell r="D1444" t="str">
            <v>Día</v>
          </cell>
          <cell r="E1444">
            <v>221706.99</v>
          </cell>
          <cell r="G1444">
            <v>36751</v>
          </cell>
          <cell r="H1444">
            <v>156000</v>
          </cell>
        </row>
        <row r="1445">
          <cell r="A1445">
            <v>3</v>
          </cell>
          <cell r="B1445" t="str">
            <v>Transporte Herramientas/equipos</v>
          </cell>
          <cell r="D1445" t="str">
            <v>Viaje</v>
          </cell>
          <cell r="E1445">
            <v>198967.82</v>
          </cell>
          <cell r="G1445">
            <v>36751</v>
          </cell>
          <cell r="H1445">
            <v>140000</v>
          </cell>
        </row>
        <row r="1446">
          <cell r="A1446">
            <v>4</v>
          </cell>
          <cell r="B1446" t="str">
            <v>Bus</v>
          </cell>
          <cell r="D1446" t="str">
            <v>Día</v>
          </cell>
          <cell r="E1446">
            <v>162016.65</v>
          </cell>
          <cell r="G1446">
            <v>36751</v>
          </cell>
          <cell r="H1446">
            <v>113999.99999999999</v>
          </cell>
        </row>
        <row r="1447">
          <cell r="A1447">
            <v>5</v>
          </cell>
          <cell r="B1447" t="str">
            <v>Campero</v>
          </cell>
          <cell r="D1447" t="str">
            <v>Día</v>
          </cell>
          <cell r="E1447">
            <v>121512.49</v>
          </cell>
          <cell r="G1447">
            <v>36751</v>
          </cell>
          <cell r="H1447">
            <v>85499.999999999985</v>
          </cell>
        </row>
      </sheetData>
      <sheetData sheetId="3">
        <row r="8">
          <cell r="B8" t="str">
            <v>ME 2,1</v>
          </cell>
          <cell r="C8" t="str">
            <v>Suministro y tendido de tuberia subterranea 2" PVC</v>
          </cell>
          <cell r="D8" t="str">
            <v>ML</v>
          </cell>
          <cell r="E8">
            <v>114</v>
          </cell>
        </row>
        <row r="9">
          <cell r="B9" t="str">
            <v>ME 2,2</v>
          </cell>
          <cell r="C9" t="str">
            <v>Suministro y tendido de tuberia subterranea 3" PVC</v>
          </cell>
          <cell r="D9" t="str">
            <v>ML</v>
          </cell>
          <cell r="E9">
            <v>66</v>
          </cell>
        </row>
        <row r="10">
          <cell r="B10" t="str">
            <v>ME 2,3</v>
          </cell>
          <cell r="C10" t="str">
            <v xml:space="preserve">Salidas atub up de 2" </v>
          </cell>
          <cell r="D10" t="str">
            <v>UN</v>
          </cell>
          <cell r="E10">
            <v>15</v>
          </cell>
        </row>
        <row r="11">
          <cell r="B11" t="str">
            <v>ME 2,4</v>
          </cell>
          <cell r="C11" t="str">
            <v xml:space="preserve">Salidas stub up de 3" </v>
          </cell>
          <cell r="D11" t="str">
            <v>UN</v>
          </cell>
          <cell r="E11">
            <v>16</v>
          </cell>
        </row>
        <row r="12">
          <cell r="B12" t="str">
            <v>ME 2,5</v>
          </cell>
          <cell r="C12" t="str">
            <v>Cajas de halado</v>
          </cell>
          <cell r="D12" t="str">
            <v>UN</v>
          </cell>
          <cell r="E12">
            <v>4</v>
          </cell>
        </row>
        <row r="13">
          <cell r="B13" t="str">
            <v>ME 2,6</v>
          </cell>
          <cell r="C13" t="str">
            <v>Suministro e instalacion de cable monopolar 1/0 AWG THHN</v>
          </cell>
          <cell r="D13" t="str">
            <v>ML</v>
          </cell>
          <cell r="E13">
            <v>300</v>
          </cell>
        </row>
        <row r="14">
          <cell r="B14" t="str">
            <v>ME 2,7</v>
          </cell>
          <cell r="C14" t="str">
            <v>Sum/nistro e instalacion de transformador de 112.5 KVA 480V/227-120V</v>
          </cell>
          <cell r="D14" t="str">
            <v>UN</v>
          </cell>
          <cell r="E14">
            <v>0</v>
          </cell>
        </row>
        <row r="15">
          <cell r="B15" t="str">
            <v>ME 2,8</v>
          </cell>
          <cell r="C15" t="str">
            <v>Suministro e instalacion de tablero de distribucion</v>
          </cell>
          <cell r="D15" t="str">
            <v>UN</v>
          </cell>
          <cell r="E15">
            <v>0</v>
          </cell>
        </row>
        <row r="16">
          <cell r="B16" t="str">
            <v>ME 2,9</v>
          </cell>
          <cell r="C16" t="str">
            <v>Suministro e instalacion de sistema de proteccion contra descargas atmosfericas.</v>
          </cell>
          <cell r="D16" t="str">
            <v>Gl</v>
          </cell>
          <cell r="E16">
            <v>1</v>
          </cell>
        </row>
        <row r="17">
          <cell r="B17" t="str">
            <v>ME 2,10</v>
          </cell>
          <cell r="C17" t="str">
            <v>Suministro e instalacion de cable desnudo 6 AWG</v>
          </cell>
          <cell r="D17" t="str">
            <v>ML</v>
          </cell>
          <cell r="E17">
            <v>85.2</v>
          </cell>
        </row>
        <row r="18">
          <cell r="B18" t="str">
            <v>ME 2,11</v>
          </cell>
          <cell r="C18" t="str">
            <v>Suministro e instalacion de breaker de 300 Amp en MCC</v>
          </cell>
          <cell r="D18" t="str">
            <v>GB</v>
          </cell>
          <cell r="E18">
            <v>1</v>
          </cell>
        </row>
        <row r="19">
          <cell r="B19" t="str">
            <v>ME 2,12</v>
          </cell>
          <cell r="C19" t="str">
            <v>Suministro y tendido de tuberia subterranea de 1" PVC</v>
          </cell>
          <cell r="D19" t="str">
            <v>ML</v>
          </cell>
          <cell r="E19">
            <v>18</v>
          </cell>
        </row>
        <row r="20">
          <cell r="B20" t="str">
            <v>ME 2,13</v>
          </cell>
          <cell r="C20" t="str">
            <v>Suministro e instalacion de malla a tierra</v>
          </cell>
          <cell r="D20" t="str">
            <v>GB</v>
          </cell>
          <cell r="E20">
            <v>0</v>
          </cell>
        </row>
        <row r="21">
          <cell r="B21" t="str">
            <v>ME 2,14</v>
          </cell>
          <cell r="C21" t="str">
            <v>Alquiler de transformador de 75 KVA 480/208/120 V</v>
          </cell>
          <cell r="D21" t="str">
            <v>MES</v>
          </cell>
          <cell r="E21">
            <v>0</v>
          </cell>
        </row>
        <row r="22">
          <cell r="B22" t="str">
            <v>ME 2,15</v>
          </cell>
          <cell r="C22" t="str">
            <v>Suministro e instalacion de accionamiento de transferencia manual de 300 AMP.</v>
          </cell>
          <cell r="D22" t="str">
            <v>GB</v>
          </cell>
          <cell r="E22">
            <v>1</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PTO COLEGIO NUEVO"/>
      <sheetName val="A.I.U.-OBRA"/>
      <sheetName val="ENSAYOS DE LABORATORIO"/>
      <sheetName val="COSTO SOCIOAMBIENTAL"/>
    </sheetNames>
    <sheetDataSet>
      <sheetData sheetId="0">
        <row r="2">
          <cell r="A2" t="str">
            <v>PROYECTO I.E.  ISOLDA ECHAVARRIA</v>
          </cell>
        </row>
      </sheetData>
      <sheetData sheetId="1"/>
      <sheetData sheetId="2">
        <row r="19">
          <cell r="F19">
            <v>12684500</v>
          </cell>
        </row>
      </sheetData>
      <sheetData sheetId="3">
        <row r="46">
          <cell r="G46">
            <v>9500533.333333334</v>
          </cell>
        </row>
      </sheetData>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pto Et1"/>
      <sheetName val="Ppto Et2"/>
      <sheetName val="Ppto completo"/>
      <sheetName val="AIU"/>
      <sheetName val="Apu"/>
      <sheetName val="Aux"/>
      <sheetName val="Ins"/>
      <sheetName val="ESPECIFICACIONES"/>
      <sheetName val="CO Bienestar"/>
      <sheetName val="Muros 01 Bienestar"/>
      <sheetName val="CO Medianas"/>
      <sheetName val="Muros 02 Medianas"/>
      <sheetName val="CO Admon"/>
      <sheetName val="Muros 03 Admon "/>
      <sheetName val="CO Livianas"/>
      <sheetName val="Muros 04 Livianas"/>
      <sheetName val="CO Auditorio"/>
      <sheetName val="Muros 05 Auditorio"/>
      <sheetName val="CO Musica"/>
      <sheetName val="Muros 06 Musica"/>
      <sheetName val="CO Tecnico"/>
      <sheetName val="Muros 07 Tecnico"/>
      <sheetName val="EST-RESUMEN"/>
      <sheetName val="EST-PORTICOS"/>
      <sheetName val="EST-EDIFICIOS"/>
      <sheetName val="EST-TANQUES"/>
      <sheetName val="EST-ESTRUCTURA METALICA"/>
      <sheetName val="ACERO REFUERZO"/>
      <sheetName val="CANT METAL"/>
      <sheetName val="ELE-RESUMEN"/>
      <sheetName val="PSJ-RESUMEN"/>
      <sheetName val="AA-MUSICA"/>
      <sheetName val="AA-MUSICA-APU"/>
      <sheetName val="AA-AUDITORIO"/>
      <sheetName val="AA-IND LIV MED"/>
      <sheetName val="HID-RESUMEN"/>
      <sheetName val="HID-ALC EXTERIOR"/>
      <sheetName val="HID-ACU EXTERIOR"/>
      <sheetName val="HID-AUDITORIO"/>
      <sheetName val="HID-MUSICA"/>
      <sheetName val="HID-BIENESTAR"/>
      <sheetName val="HID-ADMINISTRATIVO"/>
      <sheetName val="HID-IND LIVIANAS"/>
      <sheetName val="HID-IND MEDIANAS"/>
      <sheetName val="HID-TECNICO"/>
      <sheetName val="esp muros"/>
      <sheetName val="CO OTROS"/>
      <sheetName val="CO-EST-RESUMEN"/>
      <sheetName val="CO-PORTICOS"/>
      <sheetName val="CO-EDIFICIOS"/>
      <sheetName val="CO-TANQUES"/>
      <sheetName val="CO-ESTRUCTURA METALICA"/>
    </sheetNames>
    <sheetDataSet>
      <sheetData sheetId="0"/>
      <sheetData sheetId="1"/>
      <sheetData sheetId="2"/>
      <sheetData sheetId="3"/>
      <sheetData sheetId="4">
        <row r="1">
          <cell r="H1">
            <v>0</v>
          </cell>
        </row>
      </sheetData>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row r="1">
          <cell r="B1" t="str">
            <v>PARQUE DE ARTES Y OFICIOS</v>
          </cell>
        </row>
      </sheetData>
      <sheetData sheetId="30"/>
      <sheetData sheetId="31">
        <row r="1">
          <cell r="B1" t="str">
            <v>PARQUE DE ARTES Y OFICIOS - ESCUELA DE MUSICA</v>
          </cell>
          <cell r="C1">
            <v>0</v>
          </cell>
          <cell r="D1">
            <v>0</v>
          </cell>
          <cell r="E1">
            <v>0</v>
          </cell>
          <cell r="F1">
            <v>0</v>
          </cell>
          <cell r="G1">
            <v>0</v>
          </cell>
          <cell r="H1">
            <v>0</v>
          </cell>
        </row>
        <row r="2">
          <cell r="B2" t="str">
            <v>SISTEMA DE ACONDICIONAMIENTO DE AIRE</v>
          </cell>
          <cell r="C2">
            <v>0</v>
          </cell>
          <cell r="D2">
            <v>0</v>
          </cell>
          <cell r="E2">
            <v>0</v>
          </cell>
          <cell r="F2">
            <v>0</v>
          </cell>
          <cell r="G2">
            <v>0</v>
          </cell>
          <cell r="H2">
            <v>0</v>
          </cell>
        </row>
        <row r="3">
          <cell r="B3" t="str">
            <v>CANTIDADES DE OBRA Y PRESUPUESTO</v>
          </cell>
          <cell r="C3">
            <v>0</v>
          </cell>
          <cell r="D3">
            <v>0</v>
          </cell>
          <cell r="E3">
            <v>0</v>
          </cell>
          <cell r="F3">
            <v>0</v>
          </cell>
          <cell r="G3">
            <v>0</v>
          </cell>
          <cell r="H3">
            <v>0</v>
          </cell>
        </row>
        <row r="4">
          <cell r="B4" t="str">
            <v>ITEM</v>
          </cell>
          <cell r="C4" t="str">
            <v>DESCRIPCION</v>
          </cell>
          <cell r="D4" t="str">
            <v>CANT</v>
          </cell>
          <cell r="E4" t="str">
            <v>UNIDAD</v>
          </cell>
          <cell r="F4" t="str">
            <v>VR/UNIDAD</v>
          </cell>
          <cell r="G4" t="str">
            <v>VR/TOTAL</v>
          </cell>
          <cell r="H4" t="str">
            <v>VALOR ITEM</v>
          </cell>
        </row>
        <row r="5">
          <cell r="A5" t="str">
            <v>18-01</v>
          </cell>
          <cell r="B5" t="str">
            <v>1.0</v>
          </cell>
          <cell r="C5" t="str">
            <v>ENFRIADOR DE AGUA</v>
          </cell>
          <cell r="D5">
            <v>0</v>
          </cell>
          <cell r="E5">
            <v>0</v>
          </cell>
          <cell r="F5">
            <v>0</v>
          </cell>
          <cell r="G5">
            <v>0</v>
          </cell>
          <cell r="H5">
            <v>0</v>
          </cell>
          <cell r="I5" t="str">
            <v/>
          </cell>
        </row>
        <row r="6">
          <cell r="A6" t="str">
            <v>18-01-010</v>
          </cell>
          <cell r="B6" t="str">
            <v>1.1</v>
          </cell>
          <cell r="C6" t="str">
            <v xml:space="preserve">Enfriador de agua #B3-1  </v>
          </cell>
          <cell r="D6">
            <v>1</v>
          </cell>
          <cell r="E6" t="str">
            <v>UN</v>
          </cell>
          <cell r="F6">
            <v>134640000</v>
          </cell>
          <cell r="G6">
            <v>134640000</v>
          </cell>
          <cell r="H6">
            <v>0</v>
          </cell>
          <cell r="I6">
            <v>153220320</v>
          </cell>
        </row>
        <row r="7">
          <cell r="A7" t="str">
            <v>18-01-020</v>
          </cell>
          <cell r="B7" t="str">
            <v>1.1</v>
          </cell>
          <cell r="C7" t="str">
            <v xml:space="preserve">Enfriador de agua #B1-1 </v>
          </cell>
          <cell r="D7">
            <v>0</v>
          </cell>
          <cell r="E7" t="str">
            <v>UN</v>
          </cell>
          <cell r="F7">
            <v>85480000</v>
          </cell>
          <cell r="G7">
            <v>0</v>
          </cell>
          <cell r="H7">
            <v>0</v>
          </cell>
          <cell r="I7">
            <v>97276239.999999985</v>
          </cell>
        </row>
        <row r="8">
          <cell r="B8">
            <v>0</v>
          </cell>
          <cell r="C8">
            <v>0</v>
          </cell>
          <cell r="D8">
            <v>0</v>
          </cell>
          <cell r="E8">
            <v>0</v>
          </cell>
          <cell r="F8" t="str">
            <v/>
          </cell>
          <cell r="G8">
            <v>0</v>
          </cell>
          <cell r="H8">
            <v>134640000</v>
          </cell>
          <cell r="I8" t="str">
            <v/>
          </cell>
        </row>
        <row r="9">
          <cell r="A9" t="str">
            <v>18-02</v>
          </cell>
          <cell r="B9" t="str">
            <v>2.0</v>
          </cell>
          <cell r="C9" t="str">
            <v>UNIDADES MANEJADORAS DE AIRE ( incluye  todos los filtros. (Ver especificaciones)</v>
          </cell>
          <cell r="D9">
            <v>0</v>
          </cell>
          <cell r="E9">
            <v>0</v>
          </cell>
          <cell r="F9" t="str">
            <v/>
          </cell>
          <cell r="G9">
            <v>0</v>
          </cell>
          <cell r="H9">
            <v>0</v>
          </cell>
          <cell r="I9" t="str">
            <v/>
          </cell>
        </row>
        <row r="10">
          <cell r="A10" t="str">
            <v>18-02-010</v>
          </cell>
          <cell r="B10" t="str">
            <v>2.1</v>
          </cell>
          <cell r="C10" t="str">
            <v>UMA  #B3-01</v>
          </cell>
          <cell r="D10">
            <v>1</v>
          </cell>
          <cell r="E10" t="str">
            <v>UN</v>
          </cell>
          <cell r="F10">
            <v>21648000</v>
          </cell>
          <cell r="G10">
            <v>21648000</v>
          </cell>
          <cell r="H10">
            <v>0</v>
          </cell>
          <cell r="I10">
            <v>24635423.999999996</v>
          </cell>
        </row>
        <row r="11">
          <cell r="A11" t="str">
            <v>18-02-020</v>
          </cell>
          <cell r="B11" t="str">
            <v>2.2</v>
          </cell>
          <cell r="C11" t="str">
            <v>UMA  #B3-02</v>
          </cell>
          <cell r="D11">
            <v>1</v>
          </cell>
          <cell r="E11" t="str">
            <v>UN</v>
          </cell>
          <cell r="F11">
            <v>6534000</v>
          </cell>
          <cell r="G11">
            <v>6534000</v>
          </cell>
          <cell r="H11">
            <v>0</v>
          </cell>
          <cell r="I11">
            <v>7435691.9999999991</v>
          </cell>
        </row>
        <row r="12">
          <cell r="A12" t="str">
            <v>18-02-030</v>
          </cell>
          <cell r="B12" t="str">
            <v>2.3</v>
          </cell>
          <cell r="C12" t="str">
            <v>UMA  #B3-03</v>
          </cell>
          <cell r="D12">
            <v>1</v>
          </cell>
          <cell r="E12" t="str">
            <v>UN</v>
          </cell>
          <cell r="F12">
            <v>8395200</v>
          </cell>
          <cell r="G12">
            <v>8395200</v>
          </cell>
          <cell r="H12">
            <v>0</v>
          </cell>
          <cell r="I12">
            <v>9553737.5999999996</v>
          </cell>
        </row>
        <row r="13">
          <cell r="A13" t="str">
            <v>18-02-040</v>
          </cell>
          <cell r="B13" t="str">
            <v>2.4</v>
          </cell>
          <cell r="C13" t="str">
            <v>UMA  #B3-04</v>
          </cell>
          <cell r="D13">
            <v>1</v>
          </cell>
          <cell r="E13" t="str">
            <v>UN</v>
          </cell>
          <cell r="F13">
            <v>8395200</v>
          </cell>
          <cell r="G13">
            <v>8395200</v>
          </cell>
          <cell r="H13">
            <v>0</v>
          </cell>
          <cell r="I13">
            <v>9553737.5999999996</v>
          </cell>
        </row>
        <row r="14">
          <cell r="A14" t="str">
            <v>18-02-050</v>
          </cell>
          <cell r="B14" t="str">
            <v>2.5</v>
          </cell>
          <cell r="C14" t="str">
            <v>UMA  #B3-05</v>
          </cell>
          <cell r="D14">
            <v>1</v>
          </cell>
          <cell r="E14" t="str">
            <v>UN</v>
          </cell>
          <cell r="F14">
            <v>8395200</v>
          </cell>
          <cell r="G14">
            <v>8395200</v>
          </cell>
          <cell r="H14">
            <v>0</v>
          </cell>
          <cell r="I14">
            <v>9553737.5999999996</v>
          </cell>
        </row>
        <row r="15">
          <cell r="A15" t="str">
            <v>18-02-060</v>
          </cell>
          <cell r="B15" t="str">
            <v>2.6</v>
          </cell>
          <cell r="C15" t="str">
            <v>UMA  #B3-06</v>
          </cell>
          <cell r="D15">
            <v>1</v>
          </cell>
          <cell r="E15" t="str">
            <v>UN</v>
          </cell>
          <cell r="F15">
            <v>8395200</v>
          </cell>
          <cell r="G15">
            <v>8395200</v>
          </cell>
          <cell r="H15">
            <v>0</v>
          </cell>
          <cell r="I15">
            <v>9553737.5999999996</v>
          </cell>
        </row>
        <row r="16">
          <cell r="A16" t="str">
            <v>18-02-070</v>
          </cell>
          <cell r="B16" t="str">
            <v>2.7</v>
          </cell>
          <cell r="C16" t="str">
            <v>UMA  #B3-07</v>
          </cell>
          <cell r="D16">
            <v>1</v>
          </cell>
          <cell r="E16" t="str">
            <v>UN</v>
          </cell>
          <cell r="F16">
            <v>8395200</v>
          </cell>
          <cell r="G16">
            <v>8395200</v>
          </cell>
          <cell r="H16">
            <v>0</v>
          </cell>
          <cell r="I16">
            <v>9553737.5999999996</v>
          </cell>
        </row>
        <row r="17">
          <cell r="A17" t="str">
            <v>18-02-080</v>
          </cell>
          <cell r="B17" t="str">
            <v>2.8</v>
          </cell>
          <cell r="C17" t="str">
            <v>UMA  #B3-08</v>
          </cell>
          <cell r="D17">
            <v>1</v>
          </cell>
          <cell r="E17" t="str">
            <v>UN</v>
          </cell>
          <cell r="F17">
            <v>8395200</v>
          </cell>
          <cell r="G17">
            <v>8395200</v>
          </cell>
          <cell r="H17">
            <v>0</v>
          </cell>
          <cell r="I17">
            <v>9553737.5999999996</v>
          </cell>
        </row>
        <row r="18">
          <cell r="A18" t="str">
            <v>18-02-090</v>
          </cell>
          <cell r="B18" t="str">
            <v>2.9</v>
          </cell>
          <cell r="C18" t="str">
            <v>UMA  #B3-09</v>
          </cell>
          <cell r="D18">
            <v>1</v>
          </cell>
          <cell r="E18" t="str">
            <v>UN</v>
          </cell>
          <cell r="F18">
            <v>8395200</v>
          </cell>
          <cell r="G18">
            <v>8395200</v>
          </cell>
          <cell r="H18">
            <v>0</v>
          </cell>
          <cell r="I18">
            <v>9553737.5999999996</v>
          </cell>
        </row>
        <row r="19">
          <cell r="A19" t="str">
            <v>18-02-100</v>
          </cell>
          <cell r="B19" t="str">
            <v>2.10</v>
          </cell>
          <cell r="C19" t="str">
            <v>UMA  #B3-10</v>
          </cell>
          <cell r="D19">
            <v>1</v>
          </cell>
          <cell r="E19" t="str">
            <v>UN</v>
          </cell>
          <cell r="F19">
            <v>8395200</v>
          </cell>
          <cell r="G19">
            <v>8395200</v>
          </cell>
          <cell r="H19">
            <v>0</v>
          </cell>
          <cell r="I19">
            <v>9553737.5999999996</v>
          </cell>
        </row>
        <row r="20">
          <cell r="A20" t="str">
            <v>18-02-110</v>
          </cell>
          <cell r="B20" t="str">
            <v>2.11</v>
          </cell>
          <cell r="C20" t="str">
            <v>UMA  #B3-11</v>
          </cell>
          <cell r="D20">
            <v>1</v>
          </cell>
          <cell r="E20" t="str">
            <v>UN</v>
          </cell>
          <cell r="F20">
            <v>8395200</v>
          </cell>
          <cell r="G20">
            <v>8395200</v>
          </cell>
          <cell r="H20">
            <v>0</v>
          </cell>
          <cell r="I20">
            <v>9553737.5999999996</v>
          </cell>
        </row>
        <row r="21">
          <cell r="A21" t="str">
            <v>18-02-120</v>
          </cell>
          <cell r="B21" t="str">
            <v>2.12</v>
          </cell>
          <cell r="C21" t="str">
            <v>UMA  #B3-12</v>
          </cell>
          <cell r="D21">
            <v>1</v>
          </cell>
          <cell r="E21" t="str">
            <v>UN</v>
          </cell>
          <cell r="F21">
            <v>8395200</v>
          </cell>
          <cell r="G21">
            <v>8395200</v>
          </cell>
          <cell r="H21">
            <v>0</v>
          </cell>
          <cell r="I21">
            <v>9553737.5999999996</v>
          </cell>
        </row>
        <row r="22">
          <cell r="A22" t="str">
            <v>18-02-130</v>
          </cell>
          <cell r="B22" t="str">
            <v>2.13</v>
          </cell>
          <cell r="C22" t="str">
            <v>UMA  #B3-13</v>
          </cell>
          <cell r="D22">
            <v>1</v>
          </cell>
          <cell r="E22" t="str">
            <v>UN</v>
          </cell>
          <cell r="F22">
            <v>8395200</v>
          </cell>
          <cell r="G22">
            <v>8395200</v>
          </cell>
          <cell r="H22">
            <v>0</v>
          </cell>
          <cell r="I22">
            <v>9553737.5999999996</v>
          </cell>
        </row>
        <row r="23">
          <cell r="A23" t="str">
            <v>18-02-140</v>
          </cell>
          <cell r="B23" t="str">
            <v>2.14</v>
          </cell>
          <cell r="C23" t="str">
            <v>UMA  #B3-14</v>
          </cell>
          <cell r="D23">
            <v>1</v>
          </cell>
          <cell r="E23" t="str">
            <v>UN</v>
          </cell>
          <cell r="F23">
            <v>8395200</v>
          </cell>
          <cell r="G23">
            <v>8395200</v>
          </cell>
          <cell r="H23">
            <v>0</v>
          </cell>
          <cell r="I23">
            <v>9553737.5999999996</v>
          </cell>
        </row>
        <row r="24">
          <cell r="A24" t="str">
            <v>18-02-150</v>
          </cell>
          <cell r="B24" t="str">
            <v>2.15</v>
          </cell>
          <cell r="C24" t="str">
            <v>UMA  #B3-15</v>
          </cell>
          <cell r="D24">
            <v>1</v>
          </cell>
          <cell r="E24" t="str">
            <v>UN</v>
          </cell>
          <cell r="F24">
            <v>8395200</v>
          </cell>
          <cell r="G24">
            <v>8395200</v>
          </cell>
          <cell r="H24">
            <v>0</v>
          </cell>
          <cell r="I24">
            <v>9553737.5999999996</v>
          </cell>
        </row>
        <row r="25">
          <cell r="A25" t="str">
            <v>18-02-160</v>
          </cell>
          <cell r="B25" t="str">
            <v>2.16</v>
          </cell>
          <cell r="C25" t="str">
            <v>UMA  #B3-16</v>
          </cell>
          <cell r="D25">
            <v>1</v>
          </cell>
          <cell r="E25" t="str">
            <v>UN</v>
          </cell>
          <cell r="F25">
            <v>8395200</v>
          </cell>
          <cell r="G25">
            <v>8395200</v>
          </cell>
          <cell r="H25">
            <v>0</v>
          </cell>
          <cell r="I25">
            <v>9553737.5999999996</v>
          </cell>
        </row>
        <row r="26">
          <cell r="A26" t="str">
            <v>18-02-170</v>
          </cell>
          <cell r="B26" t="str">
            <v>2.1</v>
          </cell>
          <cell r="C26" t="str">
            <v>UMA  #B2-01</v>
          </cell>
          <cell r="D26">
            <v>0</v>
          </cell>
          <cell r="E26" t="str">
            <v>UN</v>
          </cell>
          <cell r="F26">
            <v>32740000</v>
          </cell>
          <cell r="G26">
            <v>0</v>
          </cell>
          <cell r="H26">
            <v>0</v>
          </cell>
          <cell r="I26">
            <v>37258120</v>
          </cell>
        </row>
        <row r="27">
          <cell r="A27" t="str">
            <v>18-02-180</v>
          </cell>
          <cell r="B27" t="str">
            <v>2.2</v>
          </cell>
          <cell r="C27" t="str">
            <v>UMA  #B2-02</v>
          </cell>
          <cell r="D27">
            <v>0</v>
          </cell>
          <cell r="E27" t="str">
            <v>UN</v>
          </cell>
          <cell r="F27">
            <v>29220000</v>
          </cell>
          <cell r="G27">
            <v>0</v>
          </cell>
          <cell r="H27">
            <v>0</v>
          </cell>
          <cell r="I27">
            <v>33252359.999999996</v>
          </cell>
        </row>
        <row r="28">
          <cell r="A28" t="str">
            <v>18-02-190</v>
          </cell>
          <cell r="B28" t="str">
            <v>2.1</v>
          </cell>
          <cell r="C28" t="str">
            <v>UMA  #B1-01</v>
          </cell>
          <cell r="D28">
            <v>0</v>
          </cell>
          <cell r="E28" t="str">
            <v>UN</v>
          </cell>
          <cell r="F28">
            <v>8950000</v>
          </cell>
          <cell r="G28">
            <v>0</v>
          </cell>
          <cell r="H28">
            <v>0</v>
          </cell>
          <cell r="I28">
            <v>10185100</v>
          </cell>
        </row>
        <row r="29">
          <cell r="A29" t="str">
            <v>18-02-200</v>
          </cell>
          <cell r="B29" t="str">
            <v>2.2</v>
          </cell>
          <cell r="C29" t="str">
            <v>UMA  #B1-02</v>
          </cell>
          <cell r="D29">
            <v>0</v>
          </cell>
          <cell r="E29" t="str">
            <v>UN</v>
          </cell>
          <cell r="F29">
            <v>8950000</v>
          </cell>
          <cell r="G29">
            <v>0</v>
          </cell>
          <cell r="H29">
            <v>0</v>
          </cell>
          <cell r="I29">
            <v>10185100</v>
          </cell>
        </row>
        <row r="30">
          <cell r="A30" t="str">
            <v>18-02-210</v>
          </cell>
          <cell r="B30" t="str">
            <v>2.3</v>
          </cell>
          <cell r="C30" t="str">
            <v>UMA  #B1-03</v>
          </cell>
          <cell r="D30">
            <v>0</v>
          </cell>
          <cell r="E30" t="str">
            <v>UN</v>
          </cell>
          <cell r="F30">
            <v>6210000</v>
          </cell>
          <cell r="G30">
            <v>0</v>
          </cell>
          <cell r="H30">
            <v>0</v>
          </cell>
          <cell r="I30">
            <v>7066979.9999999991</v>
          </cell>
        </row>
        <row r="31">
          <cell r="A31" t="str">
            <v>18-02-220</v>
          </cell>
          <cell r="B31" t="str">
            <v>2.2</v>
          </cell>
          <cell r="C31" t="str">
            <v>UMA  #B1-04</v>
          </cell>
          <cell r="D31">
            <v>0</v>
          </cell>
          <cell r="E31" t="str">
            <v>UN</v>
          </cell>
          <cell r="F31">
            <v>6210000</v>
          </cell>
          <cell r="G31">
            <v>0</v>
          </cell>
          <cell r="H31">
            <v>0</v>
          </cell>
          <cell r="I31">
            <v>7066979.9999999991</v>
          </cell>
        </row>
        <row r="32">
          <cell r="B32">
            <v>0</v>
          </cell>
          <cell r="C32">
            <v>0</v>
          </cell>
          <cell r="D32">
            <v>0</v>
          </cell>
          <cell r="E32">
            <v>0</v>
          </cell>
          <cell r="F32" t="str">
            <v/>
          </cell>
          <cell r="G32">
            <v>0</v>
          </cell>
          <cell r="H32">
            <v>145714800</v>
          </cell>
          <cell r="I32" t="str">
            <v/>
          </cell>
        </row>
        <row r="33">
          <cell r="B33" t="str">
            <v>3.0</v>
          </cell>
          <cell r="C33" t="str">
            <v>UNIDADES FAN&amp;COIL  AGUA HELADA</v>
          </cell>
          <cell r="D33">
            <v>0</v>
          </cell>
          <cell r="E33">
            <v>0</v>
          </cell>
          <cell r="F33" t="str">
            <v/>
          </cell>
          <cell r="G33">
            <v>0</v>
          </cell>
          <cell r="H33">
            <v>0</v>
          </cell>
          <cell r="I33" t="str">
            <v/>
          </cell>
        </row>
        <row r="34">
          <cell r="A34" t="str">
            <v>18-03</v>
          </cell>
          <cell r="B34" t="str">
            <v>3.1</v>
          </cell>
          <cell r="C34" t="str">
            <v>UNIDADES FAN&amp;COIL PARED DE LUJO</v>
          </cell>
          <cell r="D34">
            <v>0</v>
          </cell>
          <cell r="E34">
            <v>0</v>
          </cell>
          <cell r="F34">
            <v>0</v>
          </cell>
          <cell r="G34">
            <v>0</v>
          </cell>
          <cell r="H34">
            <v>0</v>
          </cell>
          <cell r="I34" t="str">
            <v/>
          </cell>
        </row>
        <row r="35">
          <cell r="A35" t="str">
            <v>18-03-010</v>
          </cell>
          <cell r="B35" t="str">
            <v>3.1.1</v>
          </cell>
          <cell r="C35" t="str">
            <v>Fancoil 7.000BTU/h</v>
          </cell>
          <cell r="D35">
            <v>12</v>
          </cell>
          <cell r="E35" t="str">
            <v>UN</v>
          </cell>
          <cell r="F35">
            <v>1199700</v>
          </cell>
          <cell r="G35">
            <v>14396400</v>
          </cell>
          <cell r="H35">
            <v>0</v>
          </cell>
          <cell r="I35">
            <v>1365258.5999999999</v>
          </cell>
        </row>
        <row r="36">
          <cell r="A36" t="str">
            <v>18-03-020</v>
          </cell>
          <cell r="B36" t="str">
            <v>3.1.2</v>
          </cell>
          <cell r="C36" t="str">
            <v>Fancoil 9.000BTU/h</v>
          </cell>
          <cell r="D36">
            <v>4</v>
          </cell>
          <cell r="E36" t="str">
            <v>UN</v>
          </cell>
          <cell r="F36">
            <v>1264200</v>
          </cell>
          <cell r="G36">
            <v>5056800</v>
          </cell>
          <cell r="H36">
            <v>0</v>
          </cell>
          <cell r="I36">
            <v>1438659.5999999999</v>
          </cell>
        </row>
        <row r="37">
          <cell r="A37" t="str">
            <v>18-03-030</v>
          </cell>
          <cell r="B37" t="str">
            <v>3.1.3</v>
          </cell>
          <cell r="C37" t="str">
            <v>Fancoil 12.000BTU/h</v>
          </cell>
          <cell r="D37">
            <v>1</v>
          </cell>
          <cell r="E37" t="str">
            <v>UN</v>
          </cell>
          <cell r="F37">
            <v>1315800</v>
          </cell>
          <cell r="G37">
            <v>1315800</v>
          </cell>
          <cell r="H37">
            <v>0</v>
          </cell>
          <cell r="I37">
            <v>1497380.4</v>
          </cell>
        </row>
        <row r="38">
          <cell r="A38" t="str">
            <v>18-03-040</v>
          </cell>
          <cell r="B38" t="str">
            <v>3.1.4</v>
          </cell>
          <cell r="C38" t="str">
            <v>Fancoil 24.000BTU/h</v>
          </cell>
          <cell r="D38">
            <v>1</v>
          </cell>
          <cell r="E38" t="str">
            <v>UN</v>
          </cell>
          <cell r="F38">
            <v>2128500</v>
          </cell>
          <cell r="G38">
            <v>2128500</v>
          </cell>
          <cell r="H38">
            <v>0</v>
          </cell>
          <cell r="I38">
            <v>2422233</v>
          </cell>
        </row>
        <row r="39">
          <cell r="A39" t="str">
            <v>18-03-050</v>
          </cell>
          <cell r="B39" t="str">
            <v>3.1.4</v>
          </cell>
          <cell r="C39" t="str">
            <v>18.000BTU/h</v>
          </cell>
          <cell r="D39">
            <v>0</v>
          </cell>
          <cell r="E39" t="str">
            <v>UN</v>
          </cell>
          <cell r="F39">
            <v>1548000</v>
          </cell>
          <cell r="G39">
            <v>0</v>
          </cell>
          <cell r="H39">
            <v>0</v>
          </cell>
          <cell r="I39">
            <v>1761623.9999999998</v>
          </cell>
        </row>
        <row r="40">
          <cell r="B40">
            <v>0</v>
          </cell>
          <cell r="C40">
            <v>0</v>
          </cell>
          <cell r="D40">
            <v>0</v>
          </cell>
          <cell r="E40">
            <v>0</v>
          </cell>
          <cell r="F40" t="str">
            <v/>
          </cell>
          <cell r="G40">
            <v>0</v>
          </cell>
          <cell r="H40">
            <v>22897500</v>
          </cell>
          <cell r="I40" t="str">
            <v/>
          </cell>
        </row>
        <row r="41">
          <cell r="A41" t="str">
            <v>18-04</v>
          </cell>
          <cell r="B41" t="str">
            <v>3.2</v>
          </cell>
          <cell r="C41" t="str">
            <v>UNIDADES FAN&amp;COIL AGUA HELADA CASSETTE DE LUJO</v>
          </cell>
          <cell r="D41">
            <v>0</v>
          </cell>
          <cell r="E41">
            <v>0</v>
          </cell>
          <cell r="F41" t="str">
            <v/>
          </cell>
          <cell r="G41">
            <v>0</v>
          </cell>
          <cell r="H41">
            <v>0</v>
          </cell>
          <cell r="I41" t="str">
            <v/>
          </cell>
        </row>
        <row r="42">
          <cell r="A42" t="str">
            <v>18-04-010</v>
          </cell>
          <cell r="B42" t="str">
            <v>3.2.1</v>
          </cell>
          <cell r="C42" t="str">
            <v>Fancoil cassette 40.000BTU/h</v>
          </cell>
          <cell r="D42">
            <v>2</v>
          </cell>
          <cell r="E42" t="str">
            <v>UN</v>
          </cell>
          <cell r="F42">
            <v>3210000</v>
          </cell>
          <cell r="G42">
            <v>6420000</v>
          </cell>
          <cell r="H42">
            <v>0</v>
          </cell>
          <cell r="I42">
            <v>3652979.9999999995</v>
          </cell>
        </row>
        <row r="43">
          <cell r="A43" t="str">
            <v>18-04-020</v>
          </cell>
          <cell r="B43" t="str">
            <v>3.2.2</v>
          </cell>
          <cell r="C43" t="str">
            <v>36.000BTU/h</v>
          </cell>
          <cell r="D43">
            <v>0</v>
          </cell>
          <cell r="E43" t="str">
            <v>UN</v>
          </cell>
          <cell r="F43">
            <v>2970000</v>
          </cell>
          <cell r="G43">
            <v>0</v>
          </cell>
          <cell r="H43">
            <v>0</v>
          </cell>
          <cell r="I43">
            <v>3379859.9999999995</v>
          </cell>
        </row>
        <row r="44">
          <cell r="A44" t="str">
            <v>18-04-030</v>
          </cell>
          <cell r="B44" t="str">
            <v>3.1.3</v>
          </cell>
          <cell r="C44" t="str">
            <v>24.000BTU/h</v>
          </cell>
          <cell r="D44">
            <v>0</v>
          </cell>
          <cell r="E44" t="str">
            <v>UN</v>
          </cell>
          <cell r="F44">
            <v>2490000</v>
          </cell>
          <cell r="G44">
            <v>0</v>
          </cell>
          <cell r="H44">
            <v>0</v>
          </cell>
          <cell r="I44">
            <v>2833619.9999999995</v>
          </cell>
        </row>
        <row r="45">
          <cell r="A45" t="str">
            <v>18-04-040</v>
          </cell>
          <cell r="B45" t="str">
            <v>3.1.4</v>
          </cell>
          <cell r="C45" t="str">
            <v>40.000BTU/h</v>
          </cell>
          <cell r="D45">
            <v>0</v>
          </cell>
          <cell r="E45" t="str">
            <v>UN</v>
          </cell>
          <cell r="F45">
            <v>2880000</v>
          </cell>
          <cell r="G45">
            <v>0</v>
          </cell>
          <cell r="H45">
            <v>0</v>
          </cell>
          <cell r="I45">
            <v>3277439.9999999995</v>
          </cell>
        </row>
        <row r="46">
          <cell r="B46">
            <v>0</v>
          </cell>
          <cell r="C46">
            <v>0</v>
          </cell>
          <cell r="D46">
            <v>0</v>
          </cell>
          <cell r="E46">
            <v>0</v>
          </cell>
          <cell r="F46" t="str">
            <v/>
          </cell>
          <cell r="G46">
            <v>0</v>
          </cell>
          <cell r="H46">
            <v>6420000</v>
          </cell>
          <cell r="I46" t="str">
            <v/>
          </cell>
        </row>
        <row r="47">
          <cell r="A47" t="str">
            <v>18-05</v>
          </cell>
          <cell r="B47" t="str">
            <v>4.0</v>
          </cell>
          <cell r="C47" t="str">
            <v>UNIDADES DE VENTILACION (Ver especificaciones)</v>
          </cell>
          <cell r="D47">
            <v>0</v>
          </cell>
          <cell r="E47">
            <v>0</v>
          </cell>
          <cell r="F47" t="str">
            <v/>
          </cell>
          <cell r="G47">
            <v>0</v>
          </cell>
          <cell r="H47">
            <v>0</v>
          </cell>
          <cell r="I47" t="str">
            <v/>
          </cell>
        </row>
        <row r="48">
          <cell r="A48" t="str">
            <v>18-05-010</v>
          </cell>
          <cell r="B48" t="str">
            <v>4.1</v>
          </cell>
          <cell r="C48" t="str">
            <v>VENTILADOR #B3-1</v>
          </cell>
          <cell r="D48">
            <v>1</v>
          </cell>
          <cell r="E48" t="str">
            <v>UN</v>
          </cell>
          <cell r="F48">
            <v>5695560</v>
          </cell>
          <cell r="G48">
            <v>5695560</v>
          </cell>
          <cell r="H48">
            <v>0</v>
          </cell>
          <cell r="I48">
            <v>6481547.2799999993</v>
          </cell>
        </row>
        <row r="49">
          <cell r="A49" t="str">
            <v>18-05-020</v>
          </cell>
          <cell r="B49" t="str">
            <v>4.2</v>
          </cell>
          <cell r="C49" t="str">
            <v>VENTILADOR #B3-2</v>
          </cell>
          <cell r="D49">
            <v>1</v>
          </cell>
          <cell r="E49" t="str">
            <v>UN</v>
          </cell>
          <cell r="F49">
            <v>5695560</v>
          </cell>
          <cell r="G49">
            <v>5695560</v>
          </cell>
          <cell r="H49">
            <v>0</v>
          </cell>
          <cell r="I49">
            <v>6481547.2799999993</v>
          </cell>
        </row>
        <row r="50">
          <cell r="A50" t="str">
            <v>18-05-030</v>
          </cell>
          <cell r="B50" t="str">
            <v>4.3</v>
          </cell>
          <cell r="C50" t="str">
            <v>VENTILADOR #B3-3</v>
          </cell>
          <cell r="D50">
            <v>1</v>
          </cell>
          <cell r="E50" t="str">
            <v>UN</v>
          </cell>
          <cell r="F50">
            <v>5695560</v>
          </cell>
          <cell r="G50">
            <v>5695560</v>
          </cell>
          <cell r="H50">
            <v>0</v>
          </cell>
          <cell r="I50">
            <v>6481547.2799999993</v>
          </cell>
        </row>
        <row r="51">
          <cell r="A51" t="str">
            <v>18-05-040</v>
          </cell>
          <cell r="B51" t="str">
            <v>4.4</v>
          </cell>
          <cell r="C51" t="str">
            <v>VENTILADOR #B3-4</v>
          </cell>
          <cell r="D51">
            <v>1</v>
          </cell>
          <cell r="E51" t="str">
            <v>UN</v>
          </cell>
          <cell r="F51">
            <v>5695560</v>
          </cell>
          <cell r="G51">
            <v>5695560</v>
          </cell>
          <cell r="H51">
            <v>0</v>
          </cell>
          <cell r="I51">
            <v>6481547.2799999993</v>
          </cell>
        </row>
        <row r="52">
          <cell r="A52" t="str">
            <v>18-05-050</v>
          </cell>
          <cell r="B52" t="str">
            <v>4.5</v>
          </cell>
          <cell r="C52" t="str">
            <v>VENTILADOR #B3-5</v>
          </cell>
          <cell r="D52">
            <v>1</v>
          </cell>
          <cell r="E52" t="str">
            <v>UN</v>
          </cell>
          <cell r="F52">
            <v>5695560</v>
          </cell>
          <cell r="G52">
            <v>5695560</v>
          </cell>
          <cell r="H52">
            <v>0</v>
          </cell>
          <cell r="I52">
            <v>6481547.2799999993</v>
          </cell>
        </row>
        <row r="53">
          <cell r="A53" t="str">
            <v>18-05-060</v>
          </cell>
          <cell r="B53" t="str">
            <v>4.6</v>
          </cell>
          <cell r="C53" t="str">
            <v>VENTILADOR #B3-6</v>
          </cell>
          <cell r="D53">
            <v>1</v>
          </cell>
          <cell r="E53" t="str">
            <v>UN</v>
          </cell>
          <cell r="F53">
            <v>5695560</v>
          </cell>
          <cell r="G53">
            <v>5695560</v>
          </cell>
          <cell r="H53">
            <v>0</v>
          </cell>
          <cell r="I53">
            <v>6481547.2799999993</v>
          </cell>
        </row>
        <row r="54">
          <cell r="A54" t="str">
            <v>18-05-070</v>
          </cell>
          <cell r="B54" t="str">
            <v>4.7</v>
          </cell>
          <cell r="C54" t="str">
            <v>VENTILADOR #B3-7</v>
          </cell>
          <cell r="D54">
            <v>1</v>
          </cell>
          <cell r="E54" t="str">
            <v>UN</v>
          </cell>
          <cell r="F54">
            <v>5695560</v>
          </cell>
          <cell r="G54">
            <v>5695560</v>
          </cell>
          <cell r="H54">
            <v>0</v>
          </cell>
          <cell r="I54">
            <v>6481547.2799999993</v>
          </cell>
        </row>
        <row r="55">
          <cell r="A55" t="str">
            <v>18-05-080</v>
          </cell>
          <cell r="B55" t="str">
            <v>4.8</v>
          </cell>
          <cell r="C55" t="str">
            <v>VENTILADOR #B3-8</v>
          </cell>
          <cell r="D55">
            <v>1</v>
          </cell>
          <cell r="E55" t="str">
            <v>UN</v>
          </cell>
          <cell r="F55">
            <v>5695560</v>
          </cell>
          <cell r="G55">
            <v>5695560</v>
          </cell>
          <cell r="H55">
            <v>0</v>
          </cell>
          <cell r="I55">
            <v>6481547.2799999993</v>
          </cell>
        </row>
        <row r="56">
          <cell r="A56" t="str">
            <v>18-05-090</v>
          </cell>
          <cell r="B56" t="str">
            <v>4.9</v>
          </cell>
          <cell r="C56" t="str">
            <v>VENTILADOR #B3-9</v>
          </cell>
          <cell r="D56">
            <v>1</v>
          </cell>
          <cell r="E56" t="str">
            <v>UN</v>
          </cell>
          <cell r="F56">
            <v>5695560</v>
          </cell>
          <cell r="G56">
            <v>5695560</v>
          </cell>
          <cell r="H56">
            <v>0</v>
          </cell>
          <cell r="I56">
            <v>6481547.2799999993</v>
          </cell>
        </row>
        <row r="57">
          <cell r="A57" t="str">
            <v>18-05-100</v>
          </cell>
          <cell r="B57" t="str">
            <v>4.10</v>
          </cell>
          <cell r="C57" t="str">
            <v>VENTILADOR #B3-10</v>
          </cell>
          <cell r="D57">
            <v>1</v>
          </cell>
          <cell r="E57" t="str">
            <v>UN</v>
          </cell>
          <cell r="F57">
            <v>5695560</v>
          </cell>
          <cell r="G57">
            <v>5695560</v>
          </cell>
          <cell r="H57">
            <v>0</v>
          </cell>
          <cell r="I57">
            <v>6481547.2799999993</v>
          </cell>
        </row>
        <row r="58">
          <cell r="A58" t="str">
            <v>18-05-110</v>
          </cell>
          <cell r="B58" t="str">
            <v>4.11</v>
          </cell>
          <cell r="C58" t="str">
            <v>VENTILADOR #B3-11</v>
          </cell>
          <cell r="D58">
            <v>1</v>
          </cell>
          <cell r="E58" t="str">
            <v>UN</v>
          </cell>
          <cell r="F58">
            <v>5695560</v>
          </cell>
          <cell r="G58">
            <v>5695560</v>
          </cell>
          <cell r="H58">
            <v>0</v>
          </cell>
          <cell r="I58">
            <v>6481547.2799999993</v>
          </cell>
        </row>
        <row r="59">
          <cell r="A59" t="str">
            <v>18-05-120</v>
          </cell>
          <cell r="B59" t="str">
            <v>4.12</v>
          </cell>
          <cell r="C59" t="str">
            <v>VENTILADOR #B3-12</v>
          </cell>
          <cell r="D59">
            <v>1</v>
          </cell>
          <cell r="E59" t="str">
            <v>UN</v>
          </cell>
          <cell r="F59">
            <v>5695560</v>
          </cell>
          <cell r="G59">
            <v>5695560</v>
          </cell>
          <cell r="H59">
            <v>0</v>
          </cell>
          <cell r="I59">
            <v>6481547.2799999993</v>
          </cell>
        </row>
        <row r="60">
          <cell r="A60" t="str">
            <v>18-05-130</v>
          </cell>
          <cell r="B60" t="str">
            <v>4.13</v>
          </cell>
          <cell r="C60" t="str">
            <v>VENTILADOR #B3-13</v>
          </cell>
          <cell r="D60">
            <v>1</v>
          </cell>
          <cell r="E60" t="str">
            <v>UN</v>
          </cell>
          <cell r="F60">
            <v>5695560</v>
          </cell>
          <cell r="G60">
            <v>5695560</v>
          </cell>
          <cell r="H60">
            <v>0</v>
          </cell>
          <cell r="I60">
            <v>6481547.2799999993</v>
          </cell>
        </row>
        <row r="61">
          <cell r="A61" t="str">
            <v>18-05-140</v>
          </cell>
          <cell r="B61" t="str">
            <v>4.14</v>
          </cell>
          <cell r="C61" t="str">
            <v>VENTILADOR #B3-14</v>
          </cell>
          <cell r="D61">
            <v>1</v>
          </cell>
          <cell r="E61" t="str">
            <v>UN</v>
          </cell>
          <cell r="F61">
            <v>5695560</v>
          </cell>
          <cell r="G61">
            <v>5695560</v>
          </cell>
          <cell r="H61">
            <v>0</v>
          </cell>
          <cell r="I61">
            <v>6481547.2799999993</v>
          </cell>
        </row>
        <row r="62">
          <cell r="A62" t="str">
            <v>18-05-150</v>
          </cell>
          <cell r="B62" t="str">
            <v>4.15</v>
          </cell>
          <cell r="C62" t="str">
            <v>VENTILADOR #B3-15</v>
          </cell>
          <cell r="D62">
            <v>1</v>
          </cell>
          <cell r="E62" t="str">
            <v>UN</v>
          </cell>
          <cell r="F62">
            <v>5122000</v>
          </cell>
          <cell r="G62">
            <v>5122000</v>
          </cell>
          <cell r="H62">
            <v>0</v>
          </cell>
          <cell r="I62">
            <v>5828835.9999999991</v>
          </cell>
        </row>
        <row r="63">
          <cell r="A63" t="str">
            <v>18-05-160</v>
          </cell>
          <cell r="B63" t="str">
            <v>4.16</v>
          </cell>
          <cell r="C63" t="str">
            <v>VENTILADOR #B3-16</v>
          </cell>
          <cell r="D63">
            <v>1</v>
          </cell>
          <cell r="E63" t="str">
            <v>UN</v>
          </cell>
          <cell r="F63">
            <v>3580200</v>
          </cell>
          <cell r="G63">
            <v>3580200</v>
          </cell>
          <cell r="H63">
            <v>0</v>
          </cell>
          <cell r="I63">
            <v>4074267.5999999996</v>
          </cell>
        </row>
        <row r="64">
          <cell r="A64" t="str">
            <v>18-05-170</v>
          </cell>
          <cell r="B64" t="str">
            <v>4.1</v>
          </cell>
          <cell r="C64" t="str">
            <v xml:space="preserve">VENTILADOR #B2-1 </v>
          </cell>
          <cell r="D64">
            <v>0</v>
          </cell>
          <cell r="E64" t="str">
            <v>UN</v>
          </cell>
          <cell r="F64">
            <v>2880000</v>
          </cell>
          <cell r="G64">
            <v>0</v>
          </cell>
          <cell r="H64">
            <v>0</v>
          </cell>
          <cell r="I64">
            <v>3277439.9999999995</v>
          </cell>
        </row>
        <row r="65">
          <cell r="A65" t="str">
            <v>18-05-180</v>
          </cell>
          <cell r="B65" t="str">
            <v>4.2</v>
          </cell>
          <cell r="C65" t="str">
            <v>VENTILADOR #B2-2</v>
          </cell>
          <cell r="D65">
            <v>0</v>
          </cell>
          <cell r="E65" t="str">
            <v>UN</v>
          </cell>
          <cell r="F65">
            <v>4990000</v>
          </cell>
          <cell r="G65">
            <v>0</v>
          </cell>
          <cell r="H65">
            <v>0</v>
          </cell>
          <cell r="I65">
            <v>5678619.9999999991</v>
          </cell>
        </row>
        <row r="66">
          <cell r="A66" t="str">
            <v>18-05-190</v>
          </cell>
          <cell r="B66" t="str">
            <v>4.3</v>
          </cell>
          <cell r="C66" t="str">
            <v>VENTILADOR #B2-3</v>
          </cell>
          <cell r="D66">
            <v>0</v>
          </cell>
          <cell r="E66" t="str">
            <v>UN</v>
          </cell>
          <cell r="F66">
            <v>4990000</v>
          </cell>
          <cell r="G66">
            <v>0</v>
          </cell>
          <cell r="H66">
            <v>0</v>
          </cell>
          <cell r="I66">
            <v>5678619.9999999991</v>
          </cell>
        </row>
        <row r="67">
          <cell r="A67" t="str">
            <v>18-05-200</v>
          </cell>
          <cell r="B67" t="str">
            <v>4.1</v>
          </cell>
          <cell r="C67" t="str">
            <v xml:space="preserve">VENTILADOR #B1-1 </v>
          </cell>
          <cell r="D67">
            <v>0</v>
          </cell>
          <cell r="E67" t="str">
            <v>UN</v>
          </cell>
          <cell r="F67">
            <v>3240000</v>
          </cell>
          <cell r="G67">
            <v>0</v>
          </cell>
          <cell r="H67">
            <v>0</v>
          </cell>
          <cell r="I67">
            <v>3687119.9999999995</v>
          </cell>
        </row>
        <row r="68">
          <cell r="A68" t="str">
            <v>18-05-210</v>
          </cell>
          <cell r="B68" t="str">
            <v>4.2</v>
          </cell>
          <cell r="C68" t="str">
            <v>VENTILADOR #B1-2</v>
          </cell>
          <cell r="D68">
            <v>0</v>
          </cell>
          <cell r="E68" t="str">
            <v>UN</v>
          </cell>
          <cell r="F68">
            <v>3240000</v>
          </cell>
          <cell r="G68">
            <v>0</v>
          </cell>
          <cell r="H68">
            <v>0</v>
          </cell>
          <cell r="I68">
            <v>3687119.9999999995</v>
          </cell>
        </row>
        <row r="69">
          <cell r="A69" t="str">
            <v>18-05-220</v>
          </cell>
          <cell r="B69" t="str">
            <v>4.3</v>
          </cell>
          <cell r="C69" t="str">
            <v>VENTILADOR #B1-3</v>
          </cell>
          <cell r="D69">
            <v>0</v>
          </cell>
          <cell r="E69" t="str">
            <v>UN</v>
          </cell>
          <cell r="F69">
            <v>2850000</v>
          </cell>
          <cell r="G69">
            <v>0</v>
          </cell>
          <cell r="H69">
            <v>0</v>
          </cell>
          <cell r="I69">
            <v>3243299.9999999995</v>
          </cell>
        </row>
        <row r="70">
          <cell r="A70" t="str">
            <v>18-05-230</v>
          </cell>
          <cell r="B70" t="str">
            <v>4.4</v>
          </cell>
          <cell r="C70" t="str">
            <v>VENTILADOR #B1-4</v>
          </cell>
          <cell r="D70">
            <v>0</v>
          </cell>
          <cell r="E70" t="str">
            <v>UN</v>
          </cell>
          <cell r="F70">
            <v>2850000</v>
          </cell>
          <cell r="G70">
            <v>0</v>
          </cell>
          <cell r="H70">
            <v>0</v>
          </cell>
          <cell r="I70">
            <v>3243299.9999999995</v>
          </cell>
        </row>
        <row r="71">
          <cell r="A71" t="str">
            <v>18-05-240</v>
          </cell>
          <cell r="B71" t="str">
            <v>4.5</v>
          </cell>
          <cell r="C71" t="str">
            <v>VENTILADOR #B1-5</v>
          </cell>
          <cell r="D71">
            <v>0</v>
          </cell>
          <cell r="E71" t="str">
            <v>UN</v>
          </cell>
          <cell r="F71">
            <v>3425000</v>
          </cell>
          <cell r="G71">
            <v>0</v>
          </cell>
          <cell r="H71">
            <v>0</v>
          </cell>
          <cell r="I71">
            <v>3897649.9999999995</v>
          </cell>
        </row>
        <row r="72">
          <cell r="A72" t="str">
            <v>18-05-250</v>
          </cell>
          <cell r="B72" t="str">
            <v>4.6</v>
          </cell>
          <cell r="C72" t="str">
            <v>VENTILADOR #B1-6</v>
          </cell>
          <cell r="D72">
            <v>0</v>
          </cell>
          <cell r="E72" t="str">
            <v>UN</v>
          </cell>
          <cell r="F72">
            <v>3425000</v>
          </cell>
          <cell r="G72">
            <v>0</v>
          </cell>
          <cell r="H72">
            <v>0</v>
          </cell>
          <cell r="I72">
            <v>3897649.9999999995</v>
          </cell>
        </row>
        <row r="73">
          <cell r="B73">
            <v>0</v>
          </cell>
          <cell r="C73">
            <v>0</v>
          </cell>
          <cell r="D73">
            <v>0</v>
          </cell>
          <cell r="E73">
            <v>0</v>
          </cell>
          <cell r="F73" t="str">
            <v/>
          </cell>
          <cell r="G73">
            <v>0</v>
          </cell>
          <cell r="H73">
            <v>88440040</v>
          </cell>
          <cell r="I73" t="str">
            <v/>
          </cell>
        </row>
        <row r="74">
          <cell r="B74" t="str">
            <v>5.0</v>
          </cell>
          <cell r="C74" t="str">
            <v>CONDUCTOS METALICOS</v>
          </cell>
          <cell r="D74">
            <v>0</v>
          </cell>
          <cell r="E74">
            <v>0</v>
          </cell>
          <cell r="F74" t="str">
            <v/>
          </cell>
          <cell r="G74">
            <v>0</v>
          </cell>
          <cell r="H74">
            <v>0</v>
          </cell>
          <cell r="I74" t="str">
            <v/>
          </cell>
        </row>
        <row r="75">
          <cell r="A75" t="str">
            <v>18-06</v>
          </cell>
          <cell r="B75" t="str">
            <v>5.1</v>
          </cell>
          <cell r="C75" t="str">
            <v>CONDUCTOS METALICOS AISLADOS</v>
          </cell>
          <cell r="D75">
            <v>0</v>
          </cell>
          <cell r="E75">
            <v>0</v>
          </cell>
          <cell r="F75" t="str">
            <v/>
          </cell>
          <cell r="G75">
            <v>0</v>
          </cell>
          <cell r="H75">
            <v>0</v>
          </cell>
          <cell r="I75" t="str">
            <v/>
          </cell>
        </row>
        <row r="76">
          <cell r="A76" t="str">
            <v>18-06-010</v>
          </cell>
          <cell r="B76" t="str">
            <v>5.1.1</v>
          </cell>
          <cell r="C76" t="str">
            <v xml:space="preserve">Conductos metalicos </v>
          </cell>
          <cell r="D76">
            <v>880</v>
          </cell>
          <cell r="E76" t="str">
            <v>Kg</v>
          </cell>
          <cell r="F76">
            <v>12064</v>
          </cell>
          <cell r="G76">
            <v>10616320</v>
          </cell>
          <cell r="H76">
            <v>0</v>
          </cell>
          <cell r="I76">
            <v>13728.831999999999</v>
          </cell>
        </row>
        <row r="77">
          <cell r="A77" t="str">
            <v>18-06-020</v>
          </cell>
          <cell r="B77" t="str">
            <v>5.1.2</v>
          </cell>
          <cell r="C77" t="str">
            <v>Aislamiento Ductowrap</v>
          </cell>
          <cell r="D77">
            <v>152</v>
          </cell>
          <cell r="E77" t="str">
            <v>m²</v>
          </cell>
          <cell r="F77">
            <v>20068</v>
          </cell>
          <cell r="G77">
            <v>3050336</v>
          </cell>
          <cell r="H77">
            <v>0</v>
          </cell>
          <cell r="I77">
            <v>22837.383999999998</v>
          </cell>
        </row>
        <row r="78">
          <cell r="B78">
            <v>0</v>
          </cell>
          <cell r="C78">
            <v>0</v>
          </cell>
          <cell r="D78">
            <v>0</v>
          </cell>
          <cell r="E78">
            <v>0</v>
          </cell>
          <cell r="F78" t="str">
            <v/>
          </cell>
          <cell r="G78">
            <v>0</v>
          </cell>
          <cell r="H78">
            <v>0</v>
          </cell>
          <cell r="I78" t="str">
            <v/>
          </cell>
        </row>
        <row r="79">
          <cell r="A79" t="str">
            <v>18-07</v>
          </cell>
          <cell r="B79" t="str">
            <v>5.2</v>
          </cell>
          <cell r="C79" t="str">
            <v>CONDUCTOS METALICOS DESNUDOS</v>
          </cell>
          <cell r="D79">
            <v>0</v>
          </cell>
          <cell r="E79">
            <v>0</v>
          </cell>
          <cell r="F79" t="str">
            <v/>
          </cell>
          <cell r="G79">
            <v>0</v>
          </cell>
          <cell r="H79">
            <v>0</v>
          </cell>
          <cell r="I79" t="str">
            <v/>
          </cell>
        </row>
        <row r="80">
          <cell r="A80" t="str">
            <v>18-07-010</v>
          </cell>
          <cell r="B80" t="str">
            <v>5.2.1</v>
          </cell>
          <cell r="C80" t="str">
            <v xml:space="preserve">Conductos metalicos </v>
          </cell>
          <cell r="D80">
            <v>2360</v>
          </cell>
          <cell r="E80" t="str">
            <v>Kg</v>
          </cell>
          <cell r="F80">
            <v>12064</v>
          </cell>
          <cell r="G80">
            <v>28471040</v>
          </cell>
          <cell r="H80">
            <v>0</v>
          </cell>
          <cell r="I80">
            <v>13728.831999999999</v>
          </cell>
        </row>
        <row r="81">
          <cell r="B81">
            <v>0</v>
          </cell>
          <cell r="C81">
            <v>0</v>
          </cell>
          <cell r="D81">
            <v>0</v>
          </cell>
          <cell r="E81">
            <v>0</v>
          </cell>
          <cell r="F81" t="str">
            <v/>
          </cell>
          <cell r="G81">
            <v>0</v>
          </cell>
          <cell r="H81">
            <v>42137696</v>
          </cell>
          <cell r="I81" t="str">
            <v/>
          </cell>
        </row>
        <row r="82">
          <cell r="A82" t="str">
            <v>18-08</v>
          </cell>
          <cell r="B82" t="str">
            <v>6.0</v>
          </cell>
          <cell r="C82" t="str">
            <v>CONDUCTOS DE FIBRA DE VIDRIO</v>
          </cell>
          <cell r="D82">
            <v>0</v>
          </cell>
          <cell r="E82">
            <v>0</v>
          </cell>
          <cell r="F82" t="str">
            <v/>
          </cell>
          <cell r="G82">
            <v>0</v>
          </cell>
          <cell r="H82">
            <v>0</v>
          </cell>
          <cell r="I82" t="str">
            <v/>
          </cell>
        </row>
        <row r="83">
          <cell r="A83" t="str">
            <v>18-08-010</v>
          </cell>
          <cell r="B83" t="str">
            <v>6.1</v>
          </cell>
          <cell r="C83" t="str">
            <v>Conductos de fibra de vidrio</v>
          </cell>
          <cell r="D83">
            <v>422</v>
          </cell>
          <cell r="E83" t="str">
            <v>m²</v>
          </cell>
          <cell r="F83">
            <v>51174.999999999993</v>
          </cell>
          <cell r="G83">
            <v>21595849.999999996</v>
          </cell>
          <cell r="H83">
            <v>0</v>
          </cell>
          <cell r="I83">
            <v>58237.149999999987</v>
          </cell>
        </row>
        <row r="84">
          <cell r="B84">
            <v>0</v>
          </cell>
          <cell r="C84">
            <v>0</v>
          </cell>
          <cell r="D84">
            <v>0</v>
          </cell>
          <cell r="E84">
            <v>0</v>
          </cell>
          <cell r="F84" t="str">
            <v/>
          </cell>
          <cell r="G84">
            <v>0</v>
          </cell>
          <cell r="H84">
            <v>21595849.999999996</v>
          </cell>
          <cell r="I84" t="str">
            <v/>
          </cell>
        </row>
        <row r="85">
          <cell r="B85" t="str">
            <v>7.0</v>
          </cell>
          <cell r="C85" t="str">
            <v>DIFUSORES Y REJILLAS (TODOS PINTADO ELECTROSTATICO BLANCO)</v>
          </cell>
          <cell r="D85">
            <v>0</v>
          </cell>
          <cell r="E85">
            <v>0</v>
          </cell>
          <cell r="F85" t="str">
            <v/>
          </cell>
          <cell r="G85">
            <v>0</v>
          </cell>
          <cell r="H85">
            <v>0</v>
          </cell>
          <cell r="I85" t="str">
            <v/>
          </cell>
        </row>
        <row r="86">
          <cell r="B86">
            <v>0</v>
          </cell>
          <cell r="C86">
            <v>0</v>
          </cell>
          <cell r="D86">
            <v>0</v>
          </cell>
          <cell r="E86">
            <v>0</v>
          </cell>
          <cell r="F86" t="str">
            <v/>
          </cell>
          <cell r="G86">
            <v>0</v>
          </cell>
          <cell r="H86">
            <v>0</v>
          </cell>
          <cell r="I86" t="str">
            <v/>
          </cell>
        </row>
        <row r="87">
          <cell r="A87" t="str">
            <v>18-09</v>
          </cell>
          <cell r="B87" t="str">
            <v>7.1</v>
          </cell>
          <cell r="C87" t="str">
            <v xml:space="preserve">DIFUSORES 3V MARCO DESCOLGADO CON DAMPER </v>
          </cell>
          <cell r="D87">
            <v>0</v>
          </cell>
          <cell r="E87">
            <v>0</v>
          </cell>
          <cell r="F87" t="str">
            <v/>
          </cell>
          <cell r="G87">
            <v>0</v>
          </cell>
          <cell r="H87">
            <v>0</v>
          </cell>
          <cell r="I87" t="str">
            <v/>
          </cell>
        </row>
        <row r="88">
          <cell r="A88" t="str">
            <v>18-09-010</v>
          </cell>
          <cell r="B88" t="str">
            <v>7.1.1</v>
          </cell>
          <cell r="C88" t="str">
            <v>Difusor 18" X 09"</v>
          </cell>
          <cell r="D88">
            <v>12</v>
          </cell>
          <cell r="E88" t="str">
            <v>UN</v>
          </cell>
          <cell r="F88">
            <v>167000</v>
          </cell>
          <cell r="G88">
            <v>2004000</v>
          </cell>
          <cell r="H88">
            <v>0</v>
          </cell>
          <cell r="I88">
            <v>190045.99999999997</v>
          </cell>
        </row>
        <row r="89">
          <cell r="A89" t="str">
            <v>18-09-020</v>
          </cell>
          <cell r="B89" t="str">
            <v>7.1.2</v>
          </cell>
          <cell r="C89" t="str">
            <v>Difusor 12" X 09"</v>
          </cell>
          <cell r="D89">
            <v>24</v>
          </cell>
          <cell r="E89" t="str">
            <v>UN</v>
          </cell>
          <cell r="F89">
            <v>135000</v>
          </cell>
          <cell r="G89">
            <v>3240000</v>
          </cell>
          <cell r="H89">
            <v>0</v>
          </cell>
          <cell r="I89">
            <v>153630</v>
          </cell>
        </row>
        <row r="90">
          <cell r="A90" t="str">
            <v>18-09-030</v>
          </cell>
          <cell r="B90" t="str">
            <v>7.1.3</v>
          </cell>
          <cell r="C90" t="str">
            <v>Difusor 09" X 09"</v>
          </cell>
          <cell r="D90">
            <v>1</v>
          </cell>
          <cell r="E90" t="str">
            <v>UN</v>
          </cell>
          <cell r="F90">
            <v>125000</v>
          </cell>
          <cell r="G90">
            <v>125000</v>
          </cell>
          <cell r="H90">
            <v>0</v>
          </cell>
          <cell r="I90">
            <v>142250</v>
          </cell>
        </row>
        <row r="91">
          <cell r="B91">
            <v>0</v>
          </cell>
          <cell r="C91">
            <v>0</v>
          </cell>
          <cell r="D91">
            <v>0</v>
          </cell>
          <cell r="E91">
            <v>0</v>
          </cell>
          <cell r="F91">
            <v>0</v>
          </cell>
          <cell r="G91">
            <v>0</v>
          </cell>
          <cell r="H91">
            <v>0</v>
          </cell>
          <cell r="I91" t="str">
            <v/>
          </cell>
        </row>
        <row r="92">
          <cell r="A92" t="str">
            <v>18-10</v>
          </cell>
          <cell r="B92" t="str">
            <v>7.2</v>
          </cell>
          <cell r="C92" t="str">
            <v xml:space="preserve">DIFUSORES 4V MARCO DESCOLGADO CON DAMPER </v>
          </cell>
          <cell r="D92">
            <v>0</v>
          </cell>
          <cell r="E92">
            <v>0</v>
          </cell>
          <cell r="F92" t="str">
            <v/>
          </cell>
          <cell r="G92">
            <v>0</v>
          </cell>
          <cell r="H92">
            <v>0</v>
          </cell>
          <cell r="I92" t="str">
            <v/>
          </cell>
        </row>
        <row r="93">
          <cell r="A93" t="str">
            <v>18-10-010</v>
          </cell>
          <cell r="B93" t="str">
            <v>7.2.1</v>
          </cell>
          <cell r="C93" t="str">
            <v>Difusor 18" X 18"</v>
          </cell>
          <cell r="D93">
            <v>2</v>
          </cell>
          <cell r="E93" t="str">
            <v>UN</v>
          </cell>
          <cell r="F93">
            <v>261000</v>
          </cell>
          <cell r="G93">
            <v>522000</v>
          </cell>
          <cell r="H93">
            <v>0</v>
          </cell>
          <cell r="I93">
            <v>297018</v>
          </cell>
        </row>
        <row r="94">
          <cell r="A94" t="str">
            <v>18-10-020</v>
          </cell>
          <cell r="B94" t="str">
            <v>7.2.2</v>
          </cell>
          <cell r="C94" t="str">
            <v>Difusor 15" X 12"</v>
          </cell>
          <cell r="D94">
            <v>1</v>
          </cell>
          <cell r="E94" t="str">
            <v>UN</v>
          </cell>
          <cell r="F94">
            <v>212000</v>
          </cell>
          <cell r="G94">
            <v>212000</v>
          </cell>
          <cell r="H94">
            <v>0</v>
          </cell>
          <cell r="I94">
            <v>241255.99999999997</v>
          </cell>
        </row>
        <row r="95">
          <cell r="B95">
            <v>0</v>
          </cell>
          <cell r="C95">
            <v>0</v>
          </cell>
          <cell r="D95">
            <v>0</v>
          </cell>
          <cell r="E95">
            <v>0</v>
          </cell>
          <cell r="F95" t="str">
            <v/>
          </cell>
          <cell r="G95">
            <v>0</v>
          </cell>
          <cell r="H95">
            <v>0</v>
          </cell>
          <cell r="I95" t="str">
            <v/>
          </cell>
        </row>
        <row r="96">
          <cell r="A96" t="str">
            <v>18-11</v>
          </cell>
          <cell r="B96" t="str">
            <v>7.3</v>
          </cell>
          <cell r="C96" t="str">
            <v>REJILLAS DE RETORNO TIPO PERSIANA CON DAMPER</v>
          </cell>
          <cell r="D96">
            <v>0</v>
          </cell>
          <cell r="E96">
            <v>0</v>
          </cell>
          <cell r="F96" t="str">
            <v/>
          </cell>
          <cell r="G96">
            <v>0</v>
          </cell>
          <cell r="H96">
            <v>0</v>
          </cell>
          <cell r="I96" t="str">
            <v/>
          </cell>
        </row>
        <row r="97">
          <cell r="A97" t="str">
            <v>18-11-010</v>
          </cell>
          <cell r="B97" t="str">
            <v>7.3.1</v>
          </cell>
          <cell r="C97" t="str">
            <v>Rejilla Retorno 20" X 20"</v>
          </cell>
          <cell r="D97">
            <v>1</v>
          </cell>
          <cell r="E97" t="str">
            <v>UN</v>
          </cell>
          <cell r="F97">
            <v>262160</v>
          </cell>
          <cell r="G97">
            <v>262160</v>
          </cell>
          <cell r="H97">
            <v>0</v>
          </cell>
          <cell r="I97">
            <v>298338.07999999996</v>
          </cell>
        </row>
        <row r="98">
          <cell r="A98" t="str">
            <v>18-11-020</v>
          </cell>
          <cell r="B98" t="str">
            <v>7.3.2</v>
          </cell>
          <cell r="C98" t="str">
            <v>Rejilla Retorno 14" X 12"</v>
          </cell>
          <cell r="D98">
            <v>1</v>
          </cell>
          <cell r="E98" t="str">
            <v>UN</v>
          </cell>
          <cell r="F98">
            <v>148480</v>
          </cell>
          <cell r="G98">
            <v>148480</v>
          </cell>
          <cell r="H98">
            <v>0</v>
          </cell>
          <cell r="I98">
            <v>168970.23999999999</v>
          </cell>
        </row>
        <row r="99">
          <cell r="A99" t="str">
            <v>18-11-030</v>
          </cell>
          <cell r="B99" t="str">
            <v>7.3.3</v>
          </cell>
          <cell r="C99" t="str">
            <v>Rejilla Retorno 12"X10"</v>
          </cell>
          <cell r="D99">
            <v>7</v>
          </cell>
          <cell r="E99" t="str">
            <v>UN</v>
          </cell>
          <cell r="F99">
            <v>113853.99999999999</v>
          </cell>
          <cell r="G99">
            <v>796977.99999999988</v>
          </cell>
          <cell r="H99">
            <v>0</v>
          </cell>
          <cell r="I99">
            <v>129565.85199999997</v>
          </cell>
        </row>
        <row r="100">
          <cell r="A100" t="str">
            <v>18-11-040</v>
          </cell>
          <cell r="B100" t="str">
            <v>7.3.4</v>
          </cell>
          <cell r="C100" t="str">
            <v>Rejilla Retorno 18" X 10"</v>
          </cell>
          <cell r="D100">
            <v>28</v>
          </cell>
          <cell r="E100" t="str">
            <v>UN</v>
          </cell>
          <cell r="F100">
            <v>176320</v>
          </cell>
          <cell r="G100">
            <v>4936960</v>
          </cell>
          <cell r="H100">
            <v>0</v>
          </cell>
          <cell r="I100">
            <v>200652.15999999997</v>
          </cell>
        </row>
        <row r="101">
          <cell r="A101" t="str">
            <v>18-11-050</v>
          </cell>
          <cell r="B101" t="str">
            <v>7.3.1</v>
          </cell>
          <cell r="C101" t="str">
            <v>12" X 10"</v>
          </cell>
          <cell r="D101">
            <v>0</v>
          </cell>
          <cell r="E101" t="str">
            <v>UN</v>
          </cell>
          <cell r="F101">
            <v>98150</v>
          </cell>
          <cell r="G101">
            <v>0</v>
          </cell>
          <cell r="H101">
            <v>0</v>
          </cell>
          <cell r="I101">
            <v>111694.7</v>
          </cell>
        </row>
        <row r="102">
          <cell r="A102" t="str">
            <v>18-11-060</v>
          </cell>
          <cell r="B102" t="str">
            <v>7.3.2</v>
          </cell>
          <cell r="C102" t="str">
            <v>10" X 10"</v>
          </cell>
          <cell r="D102">
            <v>0</v>
          </cell>
          <cell r="E102" t="str">
            <v>UN</v>
          </cell>
          <cell r="F102">
            <v>91230</v>
          </cell>
          <cell r="G102">
            <v>0</v>
          </cell>
          <cell r="H102">
            <v>0</v>
          </cell>
          <cell r="I102">
            <v>103819.73999999999</v>
          </cell>
        </row>
        <row r="103">
          <cell r="A103" t="str">
            <v>18-11-070</v>
          </cell>
          <cell r="B103" t="str">
            <v>7.3.3</v>
          </cell>
          <cell r="C103" t="str">
            <v>08" X 08"</v>
          </cell>
          <cell r="D103">
            <v>0</v>
          </cell>
          <cell r="E103" t="str">
            <v>UN</v>
          </cell>
          <cell r="F103">
            <v>71200</v>
          </cell>
          <cell r="G103">
            <v>0</v>
          </cell>
          <cell r="H103">
            <v>0</v>
          </cell>
          <cell r="I103">
            <v>81025.599999999991</v>
          </cell>
        </row>
        <row r="104">
          <cell r="A104" t="str">
            <v>18-11-080</v>
          </cell>
          <cell r="B104" t="str">
            <v>7.3.4</v>
          </cell>
          <cell r="C104" t="str">
            <v>06" X 06"</v>
          </cell>
          <cell r="D104">
            <v>0</v>
          </cell>
          <cell r="E104" t="str">
            <v>UN</v>
          </cell>
          <cell r="F104">
            <v>48300</v>
          </cell>
          <cell r="G104">
            <v>0</v>
          </cell>
          <cell r="H104">
            <v>0</v>
          </cell>
          <cell r="I104">
            <v>54965.399999999994</v>
          </cell>
        </row>
        <row r="105">
          <cell r="B105">
            <v>0</v>
          </cell>
          <cell r="C105">
            <v>0</v>
          </cell>
          <cell r="D105">
            <v>0</v>
          </cell>
          <cell r="E105">
            <v>0</v>
          </cell>
          <cell r="F105">
            <v>0</v>
          </cell>
          <cell r="G105">
            <v>0</v>
          </cell>
          <cell r="H105">
            <v>0</v>
          </cell>
          <cell r="I105" t="str">
            <v/>
          </cell>
        </row>
        <row r="106">
          <cell r="A106" t="str">
            <v>18-12</v>
          </cell>
          <cell r="B106" t="str">
            <v>7.4</v>
          </cell>
          <cell r="C106" t="str">
            <v>REJILLAS DE SUMINISTRO CON DAMPER</v>
          </cell>
          <cell r="D106">
            <v>0</v>
          </cell>
          <cell r="E106">
            <v>0</v>
          </cell>
          <cell r="F106" t="str">
            <v/>
          </cell>
          <cell r="G106">
            <v>0</v>
          </cell>
          <cell r="H106">
            <v>0</v>
          </cell>
          <cell r="I106" t="str">
            <v/>
          </cell>
        </row>
        <row r="107">
          <cell r="A107" t="str">
            <v>18-12-010</v>
          </cell>
          <cell r="B107" t="str">
            <v>7.4.1</v>
          </cell>
          <cell r="C107" t="str">
            <v>Rejilla Suministro 56" X 16"</v>
          </cell>
          <cell r="D107">
            <v>3</v>
          </cell>
          <cell r="E107" t="str">
            <v>UN</v>
          </cell>
          <cell r="F107">
            <v>526640</v>
          </cell>
          <cell r="G107">
            <v>1579920</v>
          </cell>
          <cell r="H107">
            <v>0</v>
          </cell>
          <cell r="I107">
            <v>599316.31999999995</v>
          </cell>
        </row>
        <row r="108">
          <cell r="A108" t="str">
            <v>18-12-020</v>
          </cell>
          <cell r="B108" t="str">
            <v>7.4.2</v>
          </cell>
          <cell r="C108" t="str">
            <v>Rejilla Suministro 56" X 09"</v>
          </cell>
          <cell r="D108">
            <v>3</v>
          </cell>
          <cell r="E108" t="str">
            <v>UN</v>
          </cell>
          <cell r="F108">
            <v>477919.99999999994</v>
          </cell>
          <cell r="G108">
            <v>1433759.9999999998</v>
          </cell>
          <cell r="H108">
            <v>0</v>
          </cell>
          <cell r="I108">
            <v>543872.95999999985</v>
          </cell>
        </row>
        <row r="109">
          <cell r="A109" t="str">
            <v>18-12-030</v>
          </cell>
          <cell r="B109" t="str">
            <v>7.2.1</v>
          </cell>
          <cell r="C109" t="str">
            <v>52" X 20"</v>
          </cell>
          <cell r="D109">
            <v>0</v>
          </cell>
          <cell r="E109" t="str">
            <v>UN</v>
          </cell>
          <cell r="F109">
            <v>389100</v>
          </cell>
          <cell r="G109">
            <v>0</v>
          </cell>
          <cell r="H109">
            <v>0</v>
          </cell>
          <cell r="I109">
            <v>442795.8</v>
          </cell>
        </row>
        <row r="110">
          <cell r="A110" t="str">
            <v>18-12-040</v>
          </cell>
          <cell r="B110">
            <v>0</v>
          </cell>
          <cell r="C110" t="str">
            <v>52" X 18"</v>
          </cell>
          <cell r="D110">
            <v>0</v>
          </cell>
          <cell r="E110" t="str">
            <v>UN</v>
          </cell>
          <cell r="F110">
            <v>344500</v>
          </cell>
          <cell r="G110">
            <v>0</v>
          </cell>
          <cell r="H110">
            <v>0</v>
          </cell>
          <cell r="I110">
            <v>392040.99999999994</v>
          </cell>
        </row>
        <row r="111">
          <cell r="A111" t="str">
            <v>18-12-050</v>
          </cell>
          <cell r="B111">
            <v>0</v>
          </cell>
          <cell r="C111" t="str">
            <v>46" X 16"</v>
          </cell>
          <cell r="D111">
            <v>0</v>
          </cell>
          <cell r="E111" t="str">
            <v>UN</v>
          </cell>
          <cell r="F111">
            <v>271600</v>
          </cell>
          <cell r="G111">
            <v>0</v>
          </cell>
          <cell r="H111">
            <v>0</v>
          </cell>
          <cell r="I111">
            <v>309080.8</v>
          </cell>
        </row>
        <row r="112">
          <cell r="A112" t="str">
            <v>18-12-060</v>
          </cell>
          <cell r="B112">
            <v>0</v>
          </cell>
          <cell r="C112" t="str">
            <v>36" X 16"</v>
          </cell>
          <cell r="D112">
            <v>0</v>
          </cell>
          <cell r="E112" t="str">
            <v>UN</v>
          </cell>
          <cell r="F112">
            <v>215600</v>
          </cell>
          <cell r="G112">
            <v>0</v>
          </cell>
          <cell r="H112">
            <v>0</v>
          </cell>
          <cell r="I112">
            <v>245352.8</v>
          </cell>
        </row>
        <row r="113">
          <cell r="A113" t="str">
            <v>18-12-070</v>
          </cell>
          <cell r="B113">
            <v>0</v>
          </cell>
          <cell r="C113" t="str">
            <v>30" X 16"</v>
          </cell>
          <cell r="D113">
            <v>0</v>
          </cell>
          <cell r="E113" t="str">
            <v>UN</v>
          </cell>
          <cell r="F113">
            <v>187800</v>
          </cell>
          <cell r="G113">
            <v>0</v>
          </cell>
          <cell r="H113">
            <v>0</v>
          </cell>
          <cell r="I113">
            <v>213716.4</v>
          </cell>
        </row>
        <row r="114">
          <cell r="A114" t="str">
            <v>18-12-080</v>
          </cell>
          <cell r="B114" t="str">
            <v>7.1.1</v>
          </cell>
          <cell r="C114" t="str">
            <v>66" X 32"</v>
          </cell>
          <cell r="D114">
            <v>0</v>
          </cell>
          <cell r="E114" t="str">
            <v>UN</v>
          </cell>
          <cell r="F114">
            <v>543600</v>
          </cell>
          <cell r="G114">
            <v>0</v>
          </cell>
          <cell r="H114">
            <v>0</v>
          </cell>
          <cell r="I114">
            <v>618616.79999999993</v>
          </cell>
        </row>
        <row r="115">
          <cell r="B115">
            <v>0</v>
          </cell>
          <cell r="C115">
            <v>0</v>
          </cell>
          <cell r="D115">
            <v>0</v>
          </cell>
          <cell r="E115">
            <v>0</v>
          </cell>
          <cell r="F115" t="str">
            <v/>
          </cell>
          <cell r="G115">
            <v>0</v>
          </cell>
          <cell r="H115">
            <v>15261258</v>
          </cell>
          <cell r="I115" t="str">
            <v/>
          </cell>
        </row>
        <row r="116">
          <cell r="A116">
            <v>0</v>
          </cell>
          <cell r="B116" t="str">
            <v>8.0</v>
          </cell>
          <cell r="C116" t="str">
            <v xml:space="preserve">TUBERIA PVC </v>
          </cell>
          <cell r="D116">
            <v>0</v>
          </cell>
          <cell r="E116">
            <v>0</v>
          </cell>
          <cell r="F116">
            <v>0</v>
          </cell>
          <cell r="G116">
            <v>0</v>
          </cell>
          <cell r="H116">
            <v>0</v>
          </cell>
          <cell r="I116" t="str">
            <v/>
          </cell>
        </row>
        <row r="117">
          <cell r="A117" t="str">
            <v>18-13</v>
          </cell>
          <cell r="B117" t="str">
            <v>8.1</v>
          </cell>
          <cell r="C117" t="str">
            <v>TUBERIA Y ACCESORIOS PVC RDE21 AISLADA POLIURETANO CON CUBIERTA ALUMINIO 0,7MM</v>
          </cell>
          <cell r="D117">
            <v>0</v>
          </cell>
          <cell r="E117">
            <v>0</v>
          </cell>
          <cell r="F117" t="str">
            <v/>
          </cell>
          <cell r="G117">
            <v>0</v>
          </cell>
          <cell r="H117">
            <v>0</v>
          </cell>
          <cell r="I117" t="str">
            <v/>
          </cell>
        </row>
        <row r="118">
          <cell r="B118" t="str">
            <v>8.1.1</v>
          </cell>
          <cell r="C118" t="str">
            <v>TUBERIAS</v>
          </cell>
          <cell r="D118">
            <v>0</v>
          </cell>
          <cell r="E118">
            <v>0</v>
          </cell>
          <cell r="F118" t="str">
            <v/>
          </cell>
          <cell r="G118">
            <v>0</v>
          </cell>
          <cell r="H118">
            <v>0</v>
          </cell>
          <cell r="I118" t="str">
            <v/>
          </cell>
        </row>
        <row r="119">
          <cell r="A119" t="str">
            <v>18-13-010</v>
          </cell>
          <cell r="B119" t="str">
            <v>8.1.1.1</v>
          </cell>
          <cell r="C119" t="str">
            <v>Tuberia PVC 4"</v>
          </cell>
          <cell r="D119">
            <v>40</v>
          </cell>
          <cell r="E119" t="str">
            <v>m</v>
          </cell>
          <cell r="F119">
            <v>113239.2</v>
          </cell>
          <cell r="G119">
            <v>4529568</v>
          </cell>
          <cell r="H119">
            <v>0</v>
          </cell>
          <cell r="I119">
            <v>128866.20959999999</v>
          </cell>
        </row>
        <row r="120">
          <cell r="A120" t="str">
            <v>18-13-020</v>
          </cell>
          <cell r="B120" t="str">
            <v>8.1.1.2</v>
          </cell>
          <cell r="C120" t="str">
            <v>Tuberia PVC 3"</v>
          </cell>
          <cell r="D120">
            <v>10</v>
          </cell>
          <cell r="E120" t="str">
            <v>m</v>
          </cell>
          <cell r="F120">
            <v>95769.599999999991</v>
          </cell>
          <cell r="G120">
            <v>957695.99999999988</v>
          </cell>
          <cell r="H120">
            <v>0</v>
          </cell>
          <cell r="I120">
            <v>108985.80479999998</v>
          </cell>
        </row>
        <row r="121">
          <cell r="A121" t="str">
            <v>18-13-030</v>
          </cell>
          <cell r="B121" t="str">
            <v>8.1.1.3</v>
          </cell>
          <cell r="C121" t="str">
            <v>Tuberia PVC 2-1/2"</v>
          </cell>
          <cell r="D121">
            <v>92</v>
          </cell>
          <cell r="E121" t="str">
            <v>m</v>
          </cell>
          <cell r="F121">
            <v>86926.903759999987</v>
          </cell>
          <cell r="G121">
            <v>7997275.1459199991</v>
          </cell>
          <cell r="H121">
            <v>0</v>
          </cell>
          <cell r="I121">
            <v>98922.816478879977</v>
          </cell>
        </row>
        <row r="122">
          <cell r="A122" t="str">
            <v>18-13-040</v>
          </cell>
          <cell r="B122" t="str">
            <v>8.1.1.4</v>
          </cell>
          <cell r="C122" t="str">
            <v>Tuberia PVC 2"</v>
          </cell>
          <cell r="D122">
            <v>114</v>
          </cell>
          <cell r="E122" t="str">
            <v>m</v>
          </cell>
          <cell r="F122">
            <v>67396</v>
          </cell>
          <cell r="G122">
            <v>7683144</v>
          </cell>
          <cell r="H122">
            <v>0</v>
          </cell>
          <cell r="I122">
            <v>76696.647999999986</v>
          </cell>
        </row>
        <row r="123">
          <cell r="A123" t="str">
            <v>18-13-050</v>
          </cell>
          <cell r="B123" t="str">
            <v>8.1.1.5</v>
          </cell>
          <cell r="C123" t="str">
            <v>Tuberia PVC 1-1/2"</v>
          </cell>
          <cell r="D123">
            <v>24</v>
          </cell>
          <cell r="E123" t="str">
            <v>m</v>
          </cell>
          <cell r="F123">
            <v>54900.479999999989</v>
          </cell>
          <cell r="G123">
            <v>1317611.5199999998</v>
          </cell>
          <cell r="H123">
            <v>0</v>
          </cell>
          <cell r="I123">
            <v>62476.746239999979</v>
          </cell>
        </row>
        <row r="124">
          <cell r="A124" t="str">
            <v>18-13-060</v>
          </cell>
          <cell r="B124" t="str">
            <v>8.1.1.6</v>
          </cell>
          <cell r="C124" t="str">
            <v>Tuberia PVC 1-1/4"</v>
          </cell>
          <cell r="D124">
            <v>42</v>
          </cell>
          <cell r="E124" t="str">
            <v>m</v>
          </cell>
          <cell r="F124">
            <v>46894.159999999989</v>
          </cell>
          <cell r="G124">
            <v>1969554.7199999995</v>
          </cell>
          <cell r="H124">
            <v>0</v>
          </cell>
          <cell r="I124">
            <v>53365.55407999998</v>
          </cell>
        </row>
        <row r="125">
          <cell r="A125" t="str">
            <v>18-13-070</v>
          </cell>
          <cell r="B125" t="str">
            <v>8.1.1.7</v>
          </cell>
          <cell r="C125" t="str">
            <v>Tuberia PVC 1"</v>
          </cell>
          <cell r="D125">
            <v>56</v>
          </cell>
          <cell r="E125" t="str">
            <v>m</v>
          </cell>
          <cell r="F125">
            <v>41175.360000000001</v>
          </cell>
          <cell r="G125">
            <v>2305820.16</v>
          </cell>
          <cell r="H125">
            <v>0</v>
          </cell>
          <cell r="I125">
            <v>46857.559679999998</v>
          </cell>
        </row>
        <row r="126">
          <cell r="A126" t="str">
            <v>18-13-080</v>
          </cell>
          <cell r="B126" t="str">
            <v>8.1.1.8</v>
          </cell>
          <cell r="C126" t="str">
            <v>Tuberia PVC 3/4"</v>
          </cell>
          <cell r="D126">
            <v>106</v>
          </cell>
          <cell r="E126" t="str">
            <v>m</v>
          </cell>
          <cell r="F126">
            <v>34312.799999999996</v>
          </cell>
          <cell r="G126">
            <v>3637156.7999999993</v>
          </cell>
          <cell r="H126">
            <v>0</v>
          </cell>
          <cell r="I126">
            <v>39047.96639999999</v>
          </cell>
        </row>
        <row r="127">
          <cell r="A127" t="str">
            <v>18-13-090</v>
          </cell>
          <cell r="B127" t="str">
            <v>8.1.1.9</v>
          </cell>
          <cell r="C127" t="str">
            <v>Tuberia PVC 1/2"</v>
          </cell>
          <cell r="D127">
            <v>90</v>
          </cell>
          <cell r="E127" t="str">
            <v>m</v>
          </cell>
          <cell r="F127">
            <v>29737.759999999998</v>
          </cell>
          <cell r="G127">
            <v>2676398.4</v>
          </cell>
          <cell r="H127">
            <v>0</v>
          </cell>
          <cell r="I127">
            <v>33841.570879999992</v>
          </cell>
        </row>
        <row r="128">
          <cell r="B128">
            <v>0</v>
          </cell>
          <cell r="C128">
            <v>0</v>
          </cell>
          <cell r="D128">
            <v>0</v>
          </cell>
          <cell r="E128">
            <v>0</v>
          </cell>
          <cell r="F128" t="str">
            <v/>
          </cell>
          <cell r="G128">
            <v>0</v>
          </cell>
          <cell r="H128">
            <v>0</v>
          </cell>
          <cell r="I128" t="str">
            <v/>
          </cell>
        </row>
        <row r="129">
          <cell r="B129" t="str">
            <v>8.1.2</v>
          </cell>
          <cell r="C129" t="str">
            <v>CODOS</v>
          </cell>
          <cell r="D129">
            <v>0</v>
          </cell>
          <cell r="E129">
            <v>0</v>
          </cell>
          <cell r="F129" t="str">
            <v/>
          </cell>
          <cell r="G129">
            <v>0</v>
          </cell>
          <cell r="H129">
            <v>0</v>
          </cell>
          <cell r="I129" t="str">
            <v/>
          </cell>
        </row>
        <row r="130">
          <cell r="A130" t="str">
            <v>18-13-100</v>
          </cell>
          <cell r="B130" t="str">
            <v>8.1.2.1</v>
          </cell>
          <cell r="C130" t="str">
            <v>Codo PVC 4"</v>
          </cell>
          <cell r="D130">
            <v>8</v>
          </cell>
          <cell r="E130" t="str">
            <v>UN</v>
          </cell>
          <cell r="F130">
            <v>72857.279999999999</v>
          </cell>
          <cell r="G130">
            <v>582858.23999999999</v>
          </cell>
          <cell r="H130">
            <v>0</v>
          </cell>
          <cell r="I130">
            <v>82911.584639999986</v>
          </cell>
        </row>
        <row r="131">
          <cell r="A131" t="str">
            <v>18-13-110</v>
          </cell>
          <cell r="B131" t="str">
            <v>8.1.2.2</v>
          </cell>
          <cell r="C131" t="str">
            <v>Codo PVC 3"</v>
          </cell>
          <cell r="D131">
            <v>8</v>
          </cell>
          <cell r="E131" t="str">
            <v>UN</v>
          </cell>
          <cell r="F131">
            <v>67048</v>
          </cell>
          <cell r="G131">
            <v>536384</v>
          </cell>
          <cell r="H131">
            <v>0</v>
          </cell>
          <cell r="I131">
            <v>76300.623999999996</v>
          </cell>
        </row>
        <row r="132">
          <cell r="A132" t="str">
            <v>18-13-120</v>
          </cell>
          <cell r="B132" t="str">
            <v>8.1.2.3</v>
          </cell>
          <cell r="C132" t="str">
            <v>Codo PVC 2-1/2"</v>
          </cell>
          <cell r="D132">
            <v>2</v>
          </cell>
          <cell r="E132" t="str">
            <v>UN</v>
          </cell>
          <cell r="F132">
            <v>61321</v>
          </cell>
          <cell r="G132">
            <v>122642</v>
          </cell>
          <cell r="H132">
            <v>0</v>
          </cell>
          <cell r="I132">
            <v>69783.297999999995</v>
          </cell>
        </row>
        <row r="133">
          <cell r="A133" t="str">
            <v>18-13-130</v>
          </cell>
          <cell r="B133" t="str">
            <v>8.1.2.4</v>
          </cell>
          <cell r="C133" t="str">
            <v>Codo PVC 2"</v>
          </cell>
          <cell r="D133">
            <v>2</v>
          </cell>
          <cell r="E133" t="str">
            <v>UN</v>
          </cell>
          <cell r="F133">
            <v>56122</v>
          </cell>
          <cell r="G133">
            <v>112244</v>
          </cell>
          <cell r="H133">
            <v>0</v>
          </cell>
          <cell r="I133">
            <v>63866.835999999996</v>
          </cell>
        </row>
        <row r="134">
          <cell r="A134" t="str">
            <v>18-13-140</v>
          </cell>
          <cell r="B134" t="str">
            <v>8.1.2.5</v>
          </cell>
          <cell r="C134" t="str">
            <v>Codo PVC 1-1/2"</v>
          </cell>
          <cell r="D134">
            <v>2</v>
          </cell>
          <cell r="E134" t="str">
            <v>UN</v>
          </cell>
          <cell r="F134">
            <v>43700</v>
          </cell>
          <cell r="G134">
            <v>87400</v>
          </cell>
          <cell r="H134">
            <v>0</v>
          </cell>
          <cell r="I134">
            <v>49730.6</v>
          </cell>
        </row>
        <row r="135">
          <cell r="A135" t="str">
            <v>18-13-150</v>
          </cell>
          <cell r="B135" t="str">
            <v>8.1.2.6</v>
          </cell>
          <cell r="C135" t="str">
            <v>Codo PVC 1-1/4"</v>
          </cell>
          <cell r="D135">
            <v>12</v>
          </cell>
          <cell r="E135" t="str">
            <v>UN</v>
          </cell>
          <cell r="F135">
            <v>34587.72</v>
          </cell>
          <cell r="G135">
            <v>415052.64</v>
          </cell>
          <cell r="H135">
            <v>0</v>
          </cell>
          <cell r="I135">
            <v>39360.825359999995</v>
          </cell>
        </row>
        <row r="136">
          <cell r="A136" t="str">
            <v>18-13-160</v>
          </cell>
          <cell r="B136" t="str">
            <v>8.1.2.7</v>
          </cell>
          <cell r="C136" t="str">
            <v>Codo PVC 1"</v>
          </cell>
          <cell r="D136">
            <v>22</v>
          </cell>
          <cell r="E136" t="str">
            <v>UN</v>
          </cell>
          <cell r="F136">
            <v>24844.879999999997</v>
          </cell>
          <cell r="G136">
            <v>546587.36</v>
          </cell>
          <cell r="H136">
            <v>0</v>
          </cell>
          <cell r="I136">
            <v>28273.473439999994</v>
          </cell>
        </row>
        <row r="137">
          <cell r="A137" t="str">
            <v>18-13-170</v>
          </cell>
          <cell r="B137" t="str">
            <v>8.1.2.8</v>
          </cell>
          <cell r="C137" t="str">
            <v>Codo PVC 3/4"</v>
          </cell>
          <cell r="D137">
            <v>24</v>
          </cell>
          <cell r="E137" t="str">
            <v>UN</v>
          </cell>
          <cell r="F137">
            <v>22508.639999999999</v>
          </cell>
          <cell r="G137">
            <v>540207.35999999999</v>
          </cell>
          <cell r="H137">
            <v>0</v>
          </cell>
          <cell r="I137">
            <v>25614.832319999998</v>
          </cell>
        </row>
        <row r="138">
          <cell r="A138" t="str">
            <v>18-13-180</v>
          </cell>
          <cell r="B138" t="str">
            <v>8.1.2.9</v>
          </cell>
          <cell r="C138" t="str">
            <v>Codo PVC 1/2"</v>
          </cell>
          <cell r="D138">
            <v>28</v>
          </cell>
          <cell r="E138" t="str">
            <v>UN</v>
          </cell>
          <cell r="F138">
            <v>19764.079999999998</v>
          </cell>
          <cell r="G138">
            <v>553394.24</v>
          </cell>
          <cell r="H138">
            <v>0</v>
          </cell>
          <cell r="I138">
            <v>22491.523039999996</v>
          </cell>
        </row>
        <row r="139">
          <cell r="B139">
            <v>0</v>
          </cell>
          <cell r="C139">
            <v>0</v>
          </cell>
          <cell r="D139">
            <v>0</v>
          </cell>
          <cell r="E139">
            <v>0</v>
          </cell>
          <cell r="F139" t="str">
            <v/>
          </cell>
          <cell r="G139">
            <v>0</v>
          </cell>
          <cell r="H139">
            <v>0</v>
          </cell>
          <cell r="I139" t="str">
            <v/>
          </cell>
        </row>
        <row r="140">
          <cell r="B140" t="str">
            <v>8.1.3</v>
          </cell>
          <cell r="C140" t="str">
            <v>TEE</v>
          </cell>
          <cell r="D140">
            <v>0</v>
          </cell>
          <cell r="E140">
            <v>0</v>
          </cell>
          <cell r="F140" t="str">
            <v/>
          </cell>
          <cell r="G140">
            <v>0</v>
          </cell>
          <cell r="H140">
            <v>0</v>
          </cell>
          <cell r="I140" t="str">
            <v/>
          </cell>
        </row>
        <row r="141">
          <cell r="A141" t="str">
            <v>18-13-190</v>
          </cell>
          <cell r="B141" t="str">
            <v>8.1.3.1</v>
          </cell>
          <cell r="C141" t="str">
            <v>Tee PVC 4"</v>
          </cell>
          <cell r="D141">
            <v>10</v>
          </cell>
          <cell r="E141" t="str">
            <v>UN</v>
          </cell>
          <cell r="F141">
            <v>76860.439999999988</v>
          </cell>
          <cell r="G141">
            <v>768604.39999999991</v>
          </cell>
          <cell r="H141">
            <v>0</v>
          </cell>
          <cell r="I141">
            <v>87467.180719999975</v>
          </cell>
        </row>
        <row r="142">
          <cell r="A142" t="str">
            <v>18-13-200</v>
          </cell>
          <cell r="B142" t="str">
            <v>8.1.3.2</v>
          </cell>
          <cell r="C142" t="str">
            <v>Tee PVC 3"</v>
          </cell>
          <cell r="D142">
            <v>11</v>
          </cell>
          <cell r="E142" t="str">
            <v>UN</v>
          </cell>
          <cell r="F142">
            <v>69386.559999999998</v>
          </cell>
          <cell r="G142">
            <v>763252.15999999992</v>
          </cell>
          <cell r="H142">
            <v>0</v>
          </cell>
          <cell r="I142">
            <v>78961.905279999992</v>
          </cell>
        </row>
        <row r="143">
          <cell r="A143" t="str">
            <v>18-13-210</v>
          </cell>
          <cell r="B143" t="str">
            <v>8.1.3.3</v>
          </cell>
          <cell r="C143" t="str">
            <v>Tee PVC 2-1/2"</v>
          </cell>
          <cell r="D143">
            <v>2</v>
          </cell>
          <cell r="E143" t="str">
            <v>UN</v>
          </cell>
          <cell r="F143">
            <v>61648.2</v>
          </cell>
          <cell r="G143">
            <v>123296.4</v>
          </cell>
          <cell r="H143">
            <v>0</v>
          </cell>
          <cell r="I143">
            <v>70155.651599999997</v>
          </cell>
        </row>
        <row r="144">
          <cell r="A144" t="str">
            <v>18-13-220</v>
          </cell>
          <cell r="B144" t="str">
            <v>8.1.3.4</v>
          </cell>
          <cell r="C144" t="str">
            <v>Tee PVC 2"</v>
          </cell>
          <cell r="D144">
            <v>2</v>
          </cell>
          <cell r="E144" t="str">
            <v>UN</v>
          </cell>
          <cell r="F144">
            <v>46226</v>
          </cell>
          <cell r="G144">
            <v>92452</v>
          </cell>
          <cell r="H144">
            <v>0</v>
          </cell>
          <cell r="I144">
            <v>52605.187999999995</v>
          </cell>
        </row>
        <row r="145">
          <cell r="A145" t="str">
            <v>18-13-230</v>
          </cell>
          <cell r="B145" t="str">
            <v>8.1.3.5</v>
          </cell>
          <cell r="C145" t="str">
            <v>Tee PVC 1-1/2"</v>
          </cell>
          <cell r="D145">
            <v>4</v>
          </cell>
          <cell r="E145" t="str">
            <v>UN</v>
          </cell>
          <cell r="F145">
            <v>35905.479999999996</v>
          </cell>
          <cell r="G145">
            <v>143621.91999999998</v>
          </cell>
          <cell r="H145">
            <v>0</v>
          </cell>
          <cell r="I145">
            <v>40860.436239999988</v>
          </cell>
        </row>
        <row r="146">
          <cell r="A146" t="str">
            <v>18-13-240</v>
          </cell>
          <cell r="B146" t="str">
            <v>8.1.3.6</v>
          </cell>
          <cell r="C146" t="str">
            <v>Tee PVC 1-1/4"</v>
          </cell>
          <cell r="D146">
            <v>6</v>
          </cell>
          <cell r="E146" t="str">
            <v>UN</v>
          </cell>
          <cell r="F146">
            <v>29852.135999999995</v>
          </cell>
          <cell r="G146">
            <v>179112.81599999996</v>
          </cell>
          <cell r="H146">
            <v>0</v>
          </cell>
          <cell r="I146">
            <v>33971.730767999994</v>
          </cell>
        </row>
        <row r="147">
          <cell r="A147" t="str">
            <v>18-13-250</v>
          </cell>
          <cell r="B147" t="str">
            <v>8.1.3.7</v>
          </cell>
          <cell r="C147" t="str">
            <v>Tee PVC 1"</v>
          </cell>
          <cell r="D147">
            <v>10</v>
          </cell>
          <cell r="E147" t="str">
            <v>UN</v>
          </cell>
          <cell r="F147">
            <v>26077.727999999999</v>
          </cell>
          <cell r="G147">
            <v>260777.28</v>
          </cell>
          <cell r="H147">
            <v>0</v>
          </cell>
          <cell r="I147">
            <v>29676.454463999995</v>
          </cell>
        </row>
        <row r="148">
          <cell r="A148" t="str">
            <v>18-13-260</v>
          </cell>
          <cell r="B148" t="str">
            <v>8.1.3.8</v>
          </cell>
          <cell r="C148" t="str">
            <v>Tee PVC 3/4"</v>
          </cell>
          <cell r="D148">
            <v>12</v>
          </cell>
          <cell r="E148" t="str">
            <v>UN</v>
          </cell>
          <cell r="F148">
            <v>22303.319999999992</v>
          </cell>
          <cell r="G148">
            <v>267639.83999999991</v>
          </cell>
          <cell r="H148">
            <v>0</v>
          </cell>
          <cell r="I148">
            <v>25381.178159999989</v>
          </cell>
        </row>
        <row r="149">
          <cell r="A149" t="str">
            <v>18-13-270</v>
          </cell>
          <cell r="B149" t="str">
            <v>8.1.3.9</v>
          </cell>
          <cell r="C149" t="str">
            <v>Tee PVC 1/2"</v>
          </cell>
          <cell r="D149">
            <v>2</v>
          </cell>
          <cell r="E149" t="str">
            <v>UN</v>
          </cell>
          <cell r="F149">
            <v>19443.919999999995</v>
          </cell>
          <cell r="G149">
            <v>38887.839999999989</v>
          </cell>
          <cell r="H149">
            <v>0</v>
          </cell>
          <cell r="I149">
            <v>22127.180959999991</v>
          </cell>
        </row>
        <row r="150">
          <cell r="B150">
            <v>0</v>
          </cell>
          <cell r="C150">
            <v>0</v>
          </cell>
          <cell r="D150">
            <v>0</v>
          </cell>
          <cell r="E150">
            <v>0</v>
          </cell>
          <cell r="F150" t="str">
            <v/>
          </cell>
          <cell r="G150">
            <v>0</v>
          </cell>
          <cell r="H150">
            <v>0</v>
          </cell>
          <cell r="I150" t="str">
            <v/>
          </cell>
        </row>
        <row r="151">
          <cell r="B151" t="str">
            <v>8.1.4</v>
          </cell>
          <cell r="C151" t="str">
            <v>VALVULAS DE CORTE</v>
          </cell>
          <cell r="D151">
            <v>0</v>
          </cell>
          <cell r="E151">
            <v>0</v>
          </cell>
          <cell r="F151" t="str">
            <v/>
          </cell>
          <cell r="G151">
            <v>0</v>
          </cell>
          <cell r="H151">
            <v>0</v>
          </cell>
          <cell r="I151" t="str">
            <v/>
          </cell>
        </row>
        <row r="152">
          <cell r="A152" t="str">
            <v>18-13-280</v>
          </cell>
          <cell r="B152" t="str">
            <v>8.1.4.1</v>
          </cell>
          <cell r="C152" t="str">
            <v>Valvula 4"</v>
          </cell>
          <cell r="D152">
            <v>2</v>
          </cell>
          <cell r="E152" t="str">
            <v>UN</v>
          </cell>
          <cell r="F152">
            <v>735463.2</v>
          </cell>
          <cell r="G152">
            <v>1470926.4</v>
          </cell>
          <cell r="H152">
            <v>0</v>
          </cell>
          <cell r="I152">
            <v>836957.12159999984</v>
          </cell>
        </row>
        <row r="153">
          <cell r="A153" t="str">
            <v>18-13-290</v>
          </cell>
          <cell r="B153" t="str">
            <v>8.1.4.2</v>
          </cell>
          <cell r="C153" t="str">
            <v>Valvula 3"</v>
          </cell>
          <cell r="D153">
            <v>3</v>
          </cell>
          <cell r="E153" t="str">
            <v>UN</v>
          </cell>
          <cell r="F153">
            <v>574780</v>
          </cell>
          <cell r="G153">
            <v>1724340</v>
          </cell>
          <cell r="H153">
            <v>0</v>
          </cell>
          <cell r="I153">
            <v>654099.6399999999</v>
          </cell>
        </row>
        <row r="154">
          <cell r="A154" t="str">
            <v>18-13-300</v>
          </cell>
          <cell r="B154" t="str">
            <v>8.1.4.3</v>
          </cell>
          <cell r="C154" t="str">
            <v>Valvula 2-1/2"</v>
          </cell>
          <cell r="D154">
            <v>2</v>
          </cell>
          <cell r="E154" t="str">
            <v>UN</v>
          </cell>
          <cell r="F154">
            <v>443119.99999999994</v>
          </cell>
          <cell r="G154">
            <v>886239.99999999988</v>
          </cell>
          <cell r="H154">
            <v>0</v>
          </cell>
          <cell r="I154">
            <v>504270.55999999988</v>
          </cell>
        </row>
        <row r="155">
          <cell r="A155" t="str">
            <v>18-13-400</v>
          </cell>
          <cell r="B155" t="str">
            <v>7.1.4.3</v>
          </cell>
          <cell r="C155" t="str">
            <v>Valvula 1-1/4"</v>
          </cell>
          <cell r="D155">
            <v>2</v>
          </cell>
          <cell r="E155" t="str">
            <v>UN</v>
          </cell>
          <cell r="F155">
            <v>145000</v>
          </cell>
          <cell r="G155">
            <v>290000</v>
          </cell>
          <cell r="H155">
            <v>0</v>
          </cell>
          <cell r="I155">
            <v>165010</v>
          </cell>
        </row>
        <row r="156">
          <cell r="A156" t="str">
            <v>18-13-310</v>
          </cell>
          <cell r="B156" t="str">
            <v>8.1.4.4</v>
          </cell>
          <cell r="C156" t="str">
            <v>Valvula 1"</v>
          </cell>
          <cell r="D156">
            <v>12</v>
          </cell>
          <cell r="E156" t="str">
            <v>UN</v>
          </cell>
          <cell r="F156">
            <v>63500</v>
          </cell>
          <cell r="G156">
            <v>762000</v>
          </cell>
          <cell r="H156">
            <v>0</v>
          </cell>
          <cell r="I156">
            <v>72263</v>
          </cell>
        </row>
        <row r="157">
          <cell r="A157" t="str">
            <v>18-13-320</v>
          </cell>
          <cell r="B157" t="str">
            <v>8.1.4.5</v>
          </cell>
          <cell r="C157" t="str">
            <v>Valvula 3/4"</v>
          </cell>
          <cell r="D157">
            <v>4</v>
          </cell>
          <cell r="E157" t="str">
            <v>UN</v>
          </cell>
          <cell r="F157">
            <v>39800</v>
          </cell>
          <cell r="G157">
            <v>159200</v>
          </cell>
          <cell r="H157">
            <v>0</v>
          </cell>
          <cell r="I157">
            <v>45292.399999999994</v>
          </cell>
        </row>
        <row r="158">
          <cell r="A158" t="str">
            <v>18-13-330</v>
          </cell>
          <cell r="B158" t="str">
            <v>8.1.4.6</v>
          </cell>
          <cell r="C158" t="str">
            <v>Valvula 1/2"</v>
          </cell>
          <cell r="D158">
            <v>14</v>
          </cell>
          <cell r="E158" t="str">
            <v>UN</v>
          </cell>
          <cell r="F158">
            <v>33600</v>
          </cell>
          <cell r="G158">
            <v>470400</v>
          </cell>
          <cell r="H158">
            <v>0</v>
          </cell>
          <cell r="I158">
            <v>38236.799999999996</v>
          </cell>
        </row>
        <row r="159">
          <cell r="A159" t="str">
            <v>18-13-340</v>
          </cell>
          <cell r="B159" t="str">
            <v>8.1.4.7</v>
          </cell>
          <cell r="C159" t="str">
            <v>VALVULAS DE CORTE 1/2"</v>
          </cell>
          <cell r="D159">
            <v>0</v>
          </cell>
          <cell r="E159" t="str">
            <v>UN</v>
          </cell>
          <cell r="F159">
            <v>21830</v>
          </cell>
          <cell r="G159">
            <v>0</v>
          </cell>
          <cell r="H159">
            <v>0</v>
          </cell>
          <cell r="I159">
            <v>24842.539999999997</v>
          </cell>
        </row>
        <row r="160">
          <cell r="B160">
            <v>0</v>
          </cell>
          <cell r="C160">
            <v>0</v>
          </cell>
          <cell r="D160">
            <v>0</v>
          </cell>
          <cell r="E160">
            <v>0</v>
          </cell>
          <cell r="F160" t="str">
            <v/>
          </cell>
          <cell r="G160">
            <v>0</v>
          </cell>
          <cell r="H160">
            <v>0</v>
          </cell>
          <cell r="I160" t="str">
            <v/>
          </cell>
        </row>
        <row r="161">
          <cell r="B161" t="str">
            <v>8.1.5</v>
          </cell>
          <cell r="C161" t="str">
            <v>ACOPLES</v>
          </cell>
          <cell r="D161">
            <v>0</v>
          </cell>
          <cell r="E161">
            <v>0</v>
          </cell>
          <cell r="F161" t="str">
            <v/>
          </cell>
          <cell r="G161">
            <v>0</v>
          </cell>
          <cell r="H161">
            <v>0</v>
          </cell>
          <cell r="I161" t="str">
            <v/>
          </cell>
        </row>
        <row r="162">
          <cell r="A162" t="str">
            <v>18-13-350</v>
          </cell>
          <cell r="B162" t="str">
            <v>8.1.5.1</v>
          </cell>
          <cell r="C162" t="str">
            <v>Acople bridado de neopreno 4"</v>
          </cell>
          <cell r="D162">
            <v>2</v>
          </cell>
          <cell r="E162" t="str">
            <v>UN</v>
          </cell>
          <cell r="F162">
            <v>342300</v>
          </cell>
          <cell r="G162">
            <v>684600</v>
          </cell>
          <cell r="H162">
            <v>0</v>
          </cell>
          <cell r="I162">
            <v>389537.39999999997</v>
          </cell>
        </row>
        <row r="163">
          <cell r="A163" t="str">
            <v>18-13-410</v>
          </cell>
          <cell r="B163" t="str">
            <v>7.1.5.1</v>
          </cell>
          <cell r="C163" t="str">
            <v>Acople bridado de neopreno 3"</v>
          </cell>
          <cell r="D163">
            <v>0</v>
          </cell>
          <cell r="E163" t="str">
            <v>UN</v>
          </cell>
          <cell r="F163">
            <v>255000</v>
          </cell>
          <cell r="G163">
            <v>0</v>
          </cell>
          <cell r="H163">
            <v>0</v>
          </cell>
          <cell r="I163">
            <v>290190</v>
          </cell>
        </row>
        <row r="164">
          <cell r="B164">
            <v>0</v>
          </cell>
          <cell r="C164">
            <v>0</v>
          </cell>
          <cell r="D164">
            <v>0</v>
          </cell>
          <cell r="E164">
            <v>0</v>
          </cell>
          <cell r="F164">
            <v>0</v>
          </cell>
          <cell r="G164">
            <v>0</v>
          </cell>
          <cell r="H164">
            <v>0</v>
          </cell>
          <cell r="I164" t="str">
            <v/>
          </cell>
        </row>
        <row r="165">
          <cell r="B165" t="str">
            <v>8.1.6</v>
          </cell>
          <cell r="C165" t="str">
            <v xml:space="preserve">TERMOMETRO COLUMNA </v>
          </cell>
          <cell r="D165">
            <v>0</v>
          </cell>
          <cell r="E165">
            <v>0</v>
          </cell>
          <cell r="F165" t="str">
            <v/>
          </cell>
          <cell r="G165">
            <v>0</v>
          </cell>
          <cell r="H165">
            <v>0</v>
          </cell>
          <cell r="I165" t="str">
            <v/>
          </cell>
        </row>
        <row r="166">
          <cell r="A166" t="str">
            <v>18-13-360</v>
          </cell>
          <cell r="B166" t="str">
            <v>8.1.6.1</v>
          </cell>
          <cell r="C166" t="str">
            <v>Termometro intemperie columna -30°C - 30°C</v>
          </cell>
          <cell r="D166">
            <v>2</v>
          </cell>
          <cell r="E166" t="str">
            <v>UN</v>
          </cell>
          <cell r="F166">
            <v>289760</v>
          </cell>
          <cell r="G166">
            <v>579520</v>
          </cell>
          <cell r="H166">
            <v>0</v>
          </cell>
          <cell r="I166">
            <v>329746.87999999995</v>
          </cell>
        </row>
        <row r="167">
          <cell r="B167">
            <v>0</v>
          </cell>
          <cell r="C167">
            <v>0</v>
          </cell>
          <cell r="D167">
            <v>0</v>
          </cell>
          <cell r="E167">
            <v>0</v>
          </cell>
          <cell r="F167">
            <v>0</v>
          </cell>
          <cell r="G167">
            <v>0</v>
          </cell>
          <cell r="H167">
            <v>0</v>
          </cell>
          <cell r="I167" t="str">
            <v/>
          </cell>
        </row>
        <row r="168">
          <cell r="B168" t="str">
            <v>8.1.7</v>
          </cell>
          <cell r="C168" t="str">
            <v>MANOMETRO DIFERENCIAL</v>
          </cell>
          <cell r="D168">
            <v>0</v>
          </cell>
          <cell r="E168">
            <v>0</v>
          </cell>
          <cell r="F168" t="str">
            <v/>
          </cell>
          <cell r="G168">
            <v>0</v>
          </cell>
          <cell r="H168">
            <v>0</v>
          </cell>
          <cell r="I168" t="str">
            <v/>
          </cell>
        </row>
        <row r="169">
          <cell r="A169" t="str">
            <v>18-13-370</v>
          </cell>
          <cell r="B169" t="str">
            <v>8.1.7.1</v>
          </cell>
          <cell r="C169" t="str">
            <v>Manometro intemperie caratula 4" 0-60psi en conexión diferencial</v>
          </cell>
          <cell r="D169">
            <v>1</v>
          </cell>
          <cell r="E169" t="str">
            <v>UN</v>
          </cell>
          <cell r="F169">
            <v>388900</v>
          </cell>
          <cell r="G169">
            <v>388900</v>
          </cell>
          <cell r="H169">
            <v>0</v>
          </cell>
          <cell r="I169">
            <v>442568.19999999995</v>
          </cell>
        </row>
        <row r="170">
          <cell r="B170">
            <v>0</v>
          </cell>
          <cell r="C170">
            <v>0</v>
          </cell>
          <cell r="D170">
            <v>0</v>
          </cell>
          <cell r="E170">
            <v>0</v>
          </cell>
          <cell r="F170">
            <v>0</v>
          </cell>
          <cell r="G170">
            <v>0</v>
          </cell>
          <cell r="H170">
            <v>0</v>
          </cell>
          <cell r="I170" t="str">
            <v/>
          </cell>
        </row>
        <row r="171">
          <cell r="B171" t="str">
            <v>8.1.8</v>
          </cell>
          <cell r="C171" t="str">
            <v>SENSOR DE PRESION DIFERENCIAL</v>
          </cell>
          <cell r="D171">
            <v>0</v>
          </cell>
          <cell r="E171">
            <v>0</v>
          </cell>
          <cell r="F171" t="str">
            <v/>
          </cell>
          <cell r="G171">
            <v>0</v>
          </cell>
          <cell r="H171">
            <v>0</v>
          </cell>
          <cell r="I171" t="str">
            <v/>
          </cell>
        </row>
        <row r="172">
          <cell r="A172" t="str">
            <v>18-13-380</v>
          </cell>
          <cell r="B172" t="str">
            <v>8.1.8.1</v>
          </cell>
          <cell r="C172" t="str">
            <v>Swiche - sensor de presion diferencial de agua</v>
          </cell>
          <cell r="D172">
            <v>1</v>
          </cell>
          <cell r="E172" t="str">
            <v>UN</v>
          </cell>
          <cell r="F172">
            <v>328120</v>
          </cell>
          <cell r="G172">
            <v>328120</v>
          </cell>
          <cell r="H172">
            <v>0</v>
          </cell>
          <cell r="I172">
            <v>373400.55999999994</v>
          </cell>
        </row>
        <row r="173">
          <cell r="B173">
            <v>0</v>
          </cell>
          <cell r="C173">
            <v>0</v>
          </cell>
          <cell r="D173">
            <v>0</v>
          </cell>
          <cell r="E173">
            <v>0</v>
          </cell>
          <cell r="F173">
            <v>0</v>
          </cell>
          <cell r="G173">
            <v>0</v>
          </cell>
          <cell r="H173">
            <v>0</v>
          </cell>
          <cell r="I173" t="str">
            <v/>
          </cell>
        </row>
        <row r="174">
          <cell r="B174" t="str">
            <v>8.1.9</v>
          </cell>
          <cell r="C174" t="str">
            <v>FILTRO DE AGUA</v>
          </cell>
          <cell r="D174">
            <v>0</v>
          </cell>
          <cell r="E174">
            <v>0</v>
          </cell>
          <cell r="F174" t="str">
            <v/>
          </cell>
          <cell r="G174">
            <v>0</v>
          </cell>
          <cell r="H174">
            <v>0</v>
          </cell>
          <cell r="I174" t="str">
            <v/>
          </cell>
        </row>
        <row r="175">
          <cell r="A175" t="str">
            <v>18-13-390</v>
          </cell>
          <cell r="B175" t="str">
            <v>8.1.9.1</v>
          </cell>
          <cell r="C175" t="str">
            <v>Filtro de agua 4" bridado</v>
          </cell>
          <cell r="D175">
            <v>1</v>
          </cell>
          <cell r="E175" t="str">
            <v>UN</v>
          </cell>
          <cell r="F175">
            <v>898600</v>
          </cell>
          <cell r="G175">
            <v>898600</v>
          </cell>
          <cell r="H175">
            <v>0</v>
          </cell>
          <cell r="I175">
            <v>1022606.7999999999</v>
          </cell>
        </row>
        <row r="176">
          <cell r="A176" t="str">
            <v>18-13-420</v>
          </cell>
          <cell r="B176" t="str">
            <v>7.1.9.1</v>
          </cell>
          <cell r="C176" t="str">
            <v>Filtro de agua 3" bridado</v>
          </cell>
          <cell r="D176">
            <v>0</v>
          </cell>
          <cell r="E176" t="str">
            <v>UN</v>
          </cell>
          <cell r="F176">
            <v>378500</v>
          </cell>
          <cell r="G176">
            <v>0</v>
          </cell>
          <cell r="H176">
            <v>0</v>
          </cell>
          <cell r="I176">
            <v>430732.99999999994</v>
          </cell>
        </row>
        <row r="177">
          <cell r="B177">
            <v>0</v>
          </cell>
          <cell r="C177">
            <v>0</v>
          </cell>
          <cell r="D177">
            <v>0</v>
          </cell>
          <cell r="E177">
            <v>0</v>
          </cell>
          <cell r="F177">
            <v>0</v>
          </cell>
          <cell r="G177">
            <v>0</v>
          </cell>
          <cell r="H177">
            <v>0</v>
          </cell>
          <cell r="I177" t="str">
            <v/>
          </cell>
        </row>
        <row r="178">
          <cell r="A178" t="str">
            <v>18-14</v>
          </cell>
          <cell r="B178" t="str">
            <v>8.2</v>
          </cell>
          <cell r="C178" t="str">
            <v>TUBERIA PVC RDE21 DESNUDA</v>
          </cell>
          <cell r="D178">
            <v>0</v>
          </cell>
          <cell r="E178">
            <v>0</v>
          </cell>
          <cell r="F178">
            <v>0</v>
          </cell>
          <cell r="G178">
            <v>0</v>
          </cell>
          <cell r="H178">
            <v>0</v>
          </cell>
          <cell r="I178" t="str">
            <v/>
          </cell>
        </row>
        <row r="179">
          <cell r="B179" t="str">
            <v>8.2.1</v>
          </cell>
          <cell r="C179" t="str">
            <v>TUBERIAS</v>
          </cell>
          <cell r="D179">
            <v>0</v>
          </cell>
          <cell r="E179">
            <v>0</v>
          </cell>
          <cell r="F179">
            <v>0</v>
          </cell>
          <cell r="G179">
            <v>0</v>
          </cell>
          <cell r="H179">
            <v>0</v>
          </cell>
          <cell r="I179" t="str">
            <v/>
          </cell>
        </row>
        <row r="180">
          <cell r="A180" t="str">
            <v>18-14-010</v>
          </cell>
          <cell r="B180" t="str">
            <v>8.2.1.1</v>
          </cell>
          <cell r="C180" t="str">
            <v>TUBERIA PVC RDE 21 DESNUDA 4"</v>
          </cell>
          <cell r="D180">
            <v>40</v>
          </cell>
          <cell r="E180" t="str">
            <v>m</v>
          </cell>
          <cell r="F180">
            <v>58028</v>
          </cell>
          <cell r="G180">
            <v>2321120</v>
          </cell>
          <cell r="H180">
            <v>0</v>
          </cell>
          <cell r="I180">
            <v>66035.864000000001</v>
          </cell>
        </row>
        <row r="181">
          <cell r="B181">
            <v>0</v>
          </cell>
          <cell r="C181">
            <v>0</v>
          </cell>
          <cell r="D181">
            <v>0</v>
          </cell>
          <cell r="E181">
            <v>0</v>
          </cell>
          <cell r="F181">
            <v>0</v>
          </cell>
          <cell r="G181">
            <v>0</v>
          </cell>
          <cell r="H181">
            <v>0</v>
          </cell>
          <cell r="I181" t="str">
            <v/>
          </cell>
        </row>
        <row r="182">
          <cell r="B182" t="str">
            <v>8.2.2</v>
          </cell>
          <cell r="C182" t="str">
            <v>CODOS</v>
          </cell>
          <cell r="D182">
            <v>0</v>
          </cell>
          <cell r="E182">
            <v>0</v>
          </cell>
          <cell r="F182">
            <v>0</v>
          </cell>
          <cell r="G182">
            <v>0</v>
          </cell>
          <cell r="H182">
            <v>0</v>
          </cell>
          <cell r="I182" t="str">
            <v/>
          </cell>
        </row>
        <row r="183">
          <cell r="A183" t="str">
            <v>18-14-020</v>
          </cell>
          <cell r="B183" t="str">
            <v>8.2.2.1</v>
          </cell>
          <cell r="C183" t="str">
            <v>CODO PVC RDE 21 DESNUDO 4"</v>
          </cell>
          <cell r="D183">
            <v>8</v>
          </cell>
          <cell r="E183" t="str">
            <v>UN</v>
          </cell>
          <cell r="F183">
            <v>43200</v>
          </cell>
          <cell r="G183">
            <v>345600</v>
          </cell>
          <cell r="H183">
            <v>0</v>
          </cell>
          <cell r="I183">
            <v>49161.599999999999</v>
          </cell>
        </row>
        <row r="184">
          <cell r="B184">
            <v>0</v>
          </cell>
          <cell r="C184">
            <v>0</v>
          </cell>
          <cell r="D184">
            <v>0</v>
          </cell>
          <cell r="E184">
            <v>0</v>
          </cell>
          <cell r="F184">
            <v>0</v>
          </cell>
          <cell r="G184">
            <v>0</v>
          </cell>
          <cell r="H184">
            <v>0</v>
          </cell>
          <cell r="I184" t="str">
            <v/>
          </cell>
        </row>
        <row r="185">
          <cell r="B185" t="str">
            <v>8.2.3</v>
          </cell>
          <cell r="C185" t="str">
            <v>TEE</v>
          </cell>
          <cell r="D185">
            <v>0</v>
          </cell>
          <cell r="E185">
            <v>0</v>
          </cell>
          <cell r="F185">
            <v>0</v>
          </cell>
          <cell r="G185">
            <v>0</v>
          </cell>
          <cell r="H185">
            <v>0</v>
          </cell>
          <cell r="I185" t="str">
            <v/>
          </cell>
        </row>
        <row r="186">
          <cell r="A186" t="str">
            <v>18-14-030</v>
          </cell>
          <cell r="B186" t="str">
            <v>8.2.3.1</v>
          </cell>
          <cell r="C186" t="str">
            <v>TEE PVC RDE 21 DESNUDA 4"</v>
          </cell>
          <cell r="D186">
            <v>10</v>
          </cell>
          <cell r="E186" t="str">
            <v>UN</v>
          </cell>
          <cell r="F186">
            <v>45300</v>
          </cell>
          <cell r="G186">
            <v>453000</v>
          </cell>
          <cell r="H186">
            <v>0</v>
          </cell>
          <cell r="I186">
            <v>51551.399999999994</v>
          </cell>
        </row>
        <row r="187">
          <cell r="B187">
            <v>0</v>
          </cell>
          <cell r="C187">
            <v>0</v>
          </cell>
          <cell r="D187">
            <v>0</v>
          </cell>
          <cell r="E187">
            <v>0</v>
          </cell>
          <cell r="F187">
            <v>0</v>
          </cell>
          <cell r="G187">
            <v>0</v>
          </cell>
          <cell r="H187">
            <v>0</v>
          </cell>
          <cell r="I187" t="str">
            <v/>
          </cell>
        </row>
        <row r="188">
          <cell r="B188" t="str">
            <v>8.2.4</v>
          </cell>
          <cell r="C188" t="str">
            <v>VALVULAS DE CORTE</v>
          </cell>
          <cell r="D188">
            <v>0</v>
          </cell>
          <cell r="E188">
            <v>0</v>
          </cell>
          <cell r="F188">
            <v>0</v>
          </cell>
          <cell r="G188">
            <v>0</v>
          </cell>
          <cell r="H188">
            <v>0</v>
          </cell>
          <cell r="I188" t="str">
            <v/>
          </cell>
        </row>
        <row r="189">
          <cell r="A189" t="str">
            <v>18-14-040</v>
          </cell>
          <cell r="B189" t="str">
            <v>8.2.4.1</v>
          </cell>
          <cell r="C189" t="str">
            <v>VALVULA DE CORTE 4"</v>
          </cell>
          <cell r="D189">
            <v>2</v>
          </cell>
          <cell r="E189" t="str">
            <v>UN</v>
          </cell>
          <cell r="F189">
            <v>678900</v>
          </cell>
          <cell r="G189">
            <v>1357800</v>
          </cell>
          <cell r="H189">
            <v>0</v>
          </cell>
          <cell r="I189">
            <v>772588.2</v>
          </cell>
        </row>
        <row r="190">
          <cell r="B190">
            <v>0</v>
          </cell>
          <cell r="C190">
            <v>0</v>
          </cell>
          <cell r="D190">
            <v>0</v>
          </cell>
          <cell r="E190">
            <v>0</v>
          </cell>
          <cell r="F190">
            <v>0</v>
          </cell>
          <cell r="G190">
            <v>0</v>
          </cell>
          <cell r="H190">
            <v>0</v>
          </cell>
          <cell r="I190" t="str">
            <v/>
          </cell>
        </row>
        <row r="191">
          <cell r="B191" t="str">
            <v>8.2.5</v>
          </cell>
          <cell r="C191" t="str">
            <v>ACOPLES</v>
          </cell>
          <cell r="D191">
            <v>0</v>
          </cell>
          <cell r="E191">
            <v>0</v>
          </cell>
          <cell r="F191">
            <v>0</v>
          </cell>
          <cell r="G191">
            <v>0</v>
          </cell>
          <cell r="H191">
            <v>0</v>
          </cell>
          <cell r="I191" t="str">
            <v/>
          </cell>
        </row>
        <row r="192">
          <cell r="A192" t="str">
            <v>18-14-050</v>
          </cell>
          <cell r="B192" t="str">
            <v>8.2.5.1</v>
          </cell>
          <cell r="C192" t="str">
            <v>Acople bridado de neopreno 4"</v>
          </cell>
          <cell r="D192">
            <v>2</v>
          </cell>
          <cell r="E192" t="str">
            <v>UN</v>
          </cell>
          <cell r="F192">
            <v>342300</v>
          </cell>
          <cell r="G192">
            <v>684600</v>
          </cell>
          <cell r="H192">
            <v>0</v>
          </cell>
          <cell r="I192">
            <v>389537.39999999997</v>
          </cell>
        </row>
        <row r="193">
          <cell r="B193">
            <v>0</v>
          </cell>
          <cell r="C193">
            <v>0</v>
          </cell>
          <cell r="D193">
            <v>0</v>
          </cell>
          <cell r="E193">
            <v>0</v>
          </cell>
          <cell r="F193">
            <v>0</v>
          </cell>
          <cell r="G193">
            <v>0</v>
          </cell>
          <cell r="H193">
            <v>0</v>
          </cell>
          <cell r="I193" t="str">
            <v/>
          </cell>
        </row>
        <row r="194">
          <cell r="B194" t="str">
            <v>8.2.6</v>
          </cell>
          <cell r="C194" t="str">
            <v xml:space="preserve">TERMOMETRO COLUMNA </v>
          </cell>
          <cell r="D194">
            <v>0</v>
          </cell>
          <cell r="E194">
            <v>0</v>
          </cell>
          <cell r="F194" t="str">
            <v/>
          </cell>
          <cell r="G194">
            <v>0</v>
          </cell>
          <cell r="H194">
            <v>0</v>
          </cell>
          <cell r="I194" t="str">
            <v/>
          </cell>
        </row>
        <row r="195">
          <cell r="A195" t="str">
            <v>18-14-060</v>
          </cell>
          <cell r="B195" t="str">
            <v>8.2.6.1</v>
          </cell>
          <cell r="C195" t="str">
            <v>Termometro intemperie columna -30°C - 30°C</v>
          </cell>
          <cell r="D195">
            <v>2</v>
          </cell>
          <cell r="E195" t="str">
            <v>UN</v>
          </cell>
          <cell r="F195">
            <v>215000</v>
          </cell>
          <cell r="G195">
            <v>430000</v>
          </cell>
          <cell r="H195">
            <v>0</v>
          </cell>
          <cell r="I195">
            <v>244669.99999999997</v>
          </cell>
        </row>
        <row r="196">
          <cell r="B196">
            <v>0</v>
          </cell>
          <cell r="C196">
            <v>0</v>
          </cell>
          <cell r="D196">
            <v>0</v>
          </cell>
          <cell r="E196">
            <v>0</v>
          </cell>
          <cell r="F196">
            <v>0</v>
          </cell>
          <cell r="G196">
            <v>0</v>
          </cell>
          <cell r="H196">
            <v>0</v>
          </cell>
          <cell r="I196" t="str">
            <v/>
          </cell>
        </row>
        <row r="197">
          <cell r="B197" t="str">
            <v>8.2.7</v>
          </cell>
          <cell r="C197" t="str">
            <v>MANOMETRO DIFERENCIAL</v>
          </cell>
          <cell r="D197">
            <v>0</v>
          </cell>
          <cell r="E197">
            <v>0</v>
          </cell>
          <cell r="F197" t="str">
            <v/>
          </cell>
          <cell r="G197">
            <v>0</v>
          </cell>
          <cell r="H197">
            <v>0</v>
          </cell>
          <cell r="I197" t="str">
            <v/>
          </cell>
        </row>
        <row r="198">
          <cell r="A198" t="str">
            <v>18-14-070</v>
          </cell>
          <cell r="B198" t="str">
            <v>8.2.7.1</v>
          </cell>
          <cell r="C198" t="str">
            <v>Manometro intemperie caratula 4" 0-60psi en conexión diferencial</v>
          </cell>
          <cell r="D198">
            <v>1</v>
          </cell>
          <cell r="E198" t="str">
            <v>UN</v>
          </cell>
          <cell r="F198">
            <v>335000</v>
          </cell>
          <cell r="G198">
            <v>335000</v>
          </cell>
          <cell r="H198">
            <v>0</v>
          </cell>
          <cell r="I198">
            <v>381229.99999999994</v>
          </cell>
        </row>
        <row r="199">
          <cell r="B199">
            <v>0</v>
          </cell>
          <cell r="C199">
            <v>0</v>
          </cell>
          <cell r="D199">
            <v>0</v>
          </cell>
          <cell r="E199">
            <v>0</v>
          </cell>
          <cell r="F199">
            <v>0</v>
          </cell>
          <cell r="G199">
            <v>0</v>
          </cell>
          <cell r="H199">
            <v>0</v>
          </cell>
          <cell r="I199" t="str">
            <v/>
          </cell>
        </row>
        <row r="200">
          <cell r="B200" t="str">
            <v>8.2.8</v>
          </cell>
          <cell r="C200" t="str">
            <v>SENSOR DE PRESION DIFERENCIAL</v>
          </cell>
          <cell r="D200">
            <v>0</v>
          </cell>
          <cell r="E200">
            <v>0</v>
          </cell>
          <cell r="F200" t="str">
            <v/>
          </cell>
          <cell r="G200">
            <v>0</v>
          </cell>
          <cell r="H200">
            <v>0</v>
          </cell>
          <cell r="I200" t="str">
            <v/>
          </cell>
        </row>
        <row r="201">
          <cell r="A201" t="str">
            <v>18-14-080</v>
          </cell>
          <cell r="B201" t="str">
            <v>8.2.8.1</v>
          </cell>
          <cell r="C201" t="str">
            <v>Swiche - sensor de presion diferencial de agua</v>
          </cell>
          <cell r="D201">
            <v>1</v>
          </cell>
          <cell r="E201" t="str">
            <v>UN</v>
          </cell>
          <cell r="F201">
            <v>276000</v>
          </cell>
          <cell r="G201">
            <v>276000</v>
          </cell>
          <cell r="H201">
            <v>0</v>
          </cell>
          <cell r="I201">
            <v>314088</v>
          </cell>
        </row>
        <row r="202">
          <cell r="B202">
            <v>0</v>
          </cell>
          <cell r="C202">
            <v>0</v>
          </cell>
          <cell r="D202">
            <v>0</v>
          </cell>
          <cell r="E202">
            <v>0</v>
          </cell>
          <cell r="F202">
            <v>0</v>
          </cell>
          <cell r="G202">
            <v>0</v>
          </cell>
          <cell r="H202">
            <v>0</v>
          </cell>
          <cell r="I202" t="str">
            <v/>
          </cell>
        </row>
        <row r="203">
          <cell r="B203" t="str">
            <v>8.2.9</v>
          </cell>
          <cell r="C203" t="str">
            <v>FILTRO DE AGUA</v>
          </cell>
          <cell r="D203">
            <v>0</v>
          </cell>
          <cell r="E203">
            <v>0</v>
          </cell>
          <cell r="F203" t="str">
            <v/>
          </cell>
          <cell r="G203">
            <v>0</v>
          </cell>
          <cell r="H203">
            <v>0</v>
          </cell>
          <cell r="I203" t="str">
            <v/>
          </cell>
        </row>
        <row r="204">
          <cell r="A204" t="str">
            <v>18-14-090</v>
          </cell>
          <cell r="B204" t="str">
            <v>8.2.9.1</v>
          </cell>
          <cell r="C204" t="str">
            <v>Filtro de agua 4" bridado</v>
          </cell>
          <cell r="D204">
            <v>1</v>
          </cell>
          <cell r="E204" t="str">
            <v>UN</v>
          </cell>
          <cell r="F204">
            <v>858190</v>
          </cell>
          <cell r="G204">
            <v>858190</v>
          </cell>
          <cell r="H204">
            <v>0</v>
          </cell>
          <cell r="I204">
            <v>976620.22</v>
          </cell>
        </row>
        <row r="205">
          <cell r="B205">
            <v>0</v>
          </cell>
          <cell r="C205">
            <v>0</v>
          </cell>
          <cell r="D205">
            <v>0</v>
          </cell>
          <cell r="E205">
            <v>0</v>
          </cell>
          <cell r="F205">
            <v>0</v>
          </cell>
          <cell r="G205">
            <v>0</v>
          </cell>
          <cell r="H205">
            <v>0</v>
          </cell>
          <cell r="I205" t="str">
            <v/>
          </cell>
        </row>
        <row r="206">
          <cell r="B206" t="str">
            <v>8.2.10</v>
          </cell>
          <cell r="C206" t="str">
            <v>TANQUE DE EXPANSION</v>
          </cell>
          <cell r="D206">
            <v>0</v>
          </cell>
          <cell r="E206">
            <v>0</v>
          </cell>
          <cell r="F206" t="str">
            <v/>
          </cell>
          <cell r="G206">
            <v>0</v>
          </cell>
          <cell r="H206">
            <v>0</v>
          </cell>
          <cell r="I206" t="str">
            <v/>
          </cell>
        </row>
        <row r="207">
          <cell r="A207" t="str">
            <v>18-14-100</v>
          </cell>
          <cell r="B207" t="str">
            <v>8.2.10.1</v>
          </cell>
          <cell r="C207" t="str">
            <v>Tanque expansion instalado</v>
          </cell>
          <cell r="D207">
            <v>1</v>
          </cell>
          <cell r="E207" t="str">
            <v>UN</v>
          </cell>
          <cell r="F207">
            <v>2450000</v>
          </cell>
          <cell r="G207">
            <v>2450000</v>
          </cell>
          <cell r="H207">
            <v>0</v>
          </cell>
          <cell r="I207">
            <v>2788099.9999999995</v>
          </cell>
        </row>
        <row r="208">
          <cell r="A208" t="str">
            <v>18-14-110</v>
          </cell>
          <cell r="B208" t="str">
            <v>8.2.10.1</v>
          </cell>
          <cell r="C208" t="str">
            <v>Tanque expansion instalado</v>
          </cell>
          <cell r="D208">
            <v>0</v>
          </cell>
          <cell r="E208" t="str">
            <v>UN</v>
          </cell>
          <cell r="F208">
            <v>390000</v>
          </cell>
          <cell r="G208">
            <v>0</v>
          </cell>
          <cell r="H208">
            <v>0</v>
          </cell>
          <cell r="I208">
            <v>443819.99999999994</v>
          </cell>
        </row>
        <row r="209">
          <cell r="B209">
            <v>0</v>
          </cell>
          <cell r="C209">
            <v>0</v>
          </cell>
          <cell r="D209">
            <v>0</v>
          </cell>
          <cell r="E209">
            <v>0</v>
          </cell>
          <cell r="F209" t="str">
            <v/>
          </cell>
          <cell r="G209">
            <v>0</v>
          </cell>
          <cell r="H209">
            <v>57362795.64192</v>
          </cell>
          <cell r="I209" t="str">
            <v/>
          </cell>
        </row>
        <row r="210">
          <cell r="B210" t="str">
            <v>9.0</v>
          </cell>
          <cell r="C210" t="str">
            <v xml:space="preserve">CONTROL INTEGRAL DE TEMPERATURA </v>
          </cell>
          <cell r="D210">
            <v>0</v>
          </cell>
          <cell r="E210">
            <v>0</v>
          </cell>
          <cell r="F210" t="str">
            <v/>
          </cell>
          <cell r="G210">
            <v>0</v>
          </cell>
          <cell r="H210">
            <v>0</v>
          </cell>
          <cell r="I210" t="str">
            <v/>
          </cell>
        </row>
        <row r="211">
          <cell r="A211" t="str">
            <v>18-15</v>
          </cell>
          <cell r="B211" t="str">
            <v>9.1</v>
          </cell>
          <cell r="C211" t="str">
            <v>Control integral de temperatura UMAS (valvula 3 vias proporcional y termostato proporcional + circuit setter)</v>
          </cell>
          <cell r="D211">
            <v>0</v>
          </cell>
          <cell r="E211">
            <v>0</v>
          </cell>
          <cell r="F211" t="str">
            <v/>
          </cell>
          <cell r="G211">
            <v>0</v>
          </cell>
          <cell r="H211">
            <v>0</v>
          </cell>
          <cell r="I211" t="str">
            <v/>
          </cell>
        </row>
        <row r="212">
          <cell r="A212" t="str">
            <v>18-15-010</v>
          </cell>
          <cell r="B212" t="str">
            <v>9.1.1</v>
          </cell>
          <cell r="C212" t="str">
            <v>VALVULA - TERMOSTATO PROPORCIONAL  UMA#B3-01</v>
          </cell>
          <cell r="D212">
            <v>1</v>
          </cell>
          <cell r="E212" t="str">
            <v>UN</v>
          </cell>
          <cell r="F212">
            <v>1265000</v>
          </cell>
          <cell r="G212">
            <v>1265000</v>
          </cell>
          <cell r="H212">
            <v>0</v>
          </cell>
          <cell r="I212">
            <v>1439569.9999999998</v>
          </cell>
        </row>
        <row r="213">
          <cell r="A213" t="str">
            <v>18-15-020</v>
          </cell>
          <cell r="B213" t="str">
            <v>9.1.2</v>
          </cell>
          <cell r="C213" t="str">
            <v>VALVULA - TERMOSTATO PROPORCIONAL  UMA#B3-02</v>
          </cell>
          <cell r="D213">
            <v>1</v>
          </cell>
          <cell r="E213" t="str">
            <v>UN</v>
          </cell>
          <cell r="F213">
            <v>895000</v>
          </cell>
          <cell r="G213">
            <v>895000</v>
          </cell>
          <cell r="H213">
            <v>0</v>
          </cell>
          <cell r="I213">
            <v>1018509.9999999999</v>
          </cell>
        </row>
        <row r="214">
          <cell r="A214" t="str">
            <v>18-15-030</v>
          </cell>
          <cell r="B214" t="str">
            <v>9.1.3</v>
          </cell>
          <cell r="C214" t="str">
            <v>VALVULA - TERMOSTATO PROPORCIONAL  UMA#B3-03</v>
          </cell>
          <cell r="D214">
            <v>1</v>
          </cell>
          <cell r="E214" t="str">
            <v>UN</v>
          </cell>
          <cell r="F214">
            <v>895000</v>
          </cell>
          <cell r="G214">
            <v>895000</v>
          </cell>
          <cell r="H214">
            <v>0</v>
          </cell>
          <cell r="I214">
            <v>1018509.9999999999</v>
          </cell>
        </row>
        <row r="215">
          <cell r="A215" t="str">
            <v>18-15-040</v>
          </cell>
          <cell r="B215" t="str">
            <v>9.1.4</v>
          </cell>
          <cell r="C215" t="str">
            <v>VALVULA - TERMOSTATO PROPORCIONAL UMA  #B3-04</v>
          </cell>
          <cell r="D215">
            <v>1</v>
          </cell>
          <cell r="E215" t="str">
            <v>UN</v>
          </cell>
          <cell r="F215">
            <v>895000</v>
          </cell>
          <cell r="G215">
            <v>895000</v>
          </cell>
          <cell r="H215">
            <v>0</v>
          </cell>
          <cell r="I215">
            <v>1018509.9999999999</v>
          </cell>
        </row>
        <row r="216">
          <cell r="A216" t="str">
            <v>18-15-050</v>
          </cell>
          <cell r="B216" t="str">
            <v>9.1.5</v>
          </cell>
          <cell r="C216" t="str">
            <v>VALVULA - TERMOSTATO PROPORCIONAL UMA  #B3-05</v>
          </cell>
          <cell r="D216">
            <v>1</v>
          </cell>
          <cell r="E216" t="str">
            <v>UN</v>
          </cell>
          <cell r="F216">
            <v>895000</v>
          </cell>
          <cell r="G216">
            <v>895000</v>
          </cell>
          <cell r="H216">
            <v>0</v>
          </cell>
          <cell r="I216">
            <v>1018509.9999999999</v>
          </cell>
        </row>
        <row r="217">
          <cell r="A217" t="str">
            <v>18-15-060</v>
          </cell>
          <cell r="B217" t="str">
            <v>9.1.6</v>
          </cell>
          <cell r="C217" t="str">
            <v>VALVULA - TERMOSTATO PROPORCIONAL UMA  #B3-06</v>
          </cell>
          <cell r="D217">
            <v>1</v>
          </cell>
          <cell r="E217" t="str">
            <v>UN</v>
          </cell>
          <cell r="F217">
            <v>895000</v>
          </cell>
          <cell r="G217">
            <v>895000</v>
          </cell>
          <cell r="H217">
            <v>0</v>
          </cell>
          <cell r="I217">
            <v>1018509.9999999999</v>
          </cell>
        </row>
        <row r="218">
          <cell r="A218" t="str">
            <v>18-15-070</v>
          </cell>
          <cell r="B218" t="str">
            <v>9.1.7</v>
          </cell>
          <cell r="C218" t="str">
            <v>VALVULA - TERMOSTATO PROPORCIONAL UMA  #B3-07</v>
          </cell>
          <cell r="D218">
            <v>1</v>
          </cell>
          <cell r="E218" t="str">
            <v>UN</v>
          </cell>
          <cell r="F218">
            <v>895000</v>
          </cell>
          <cell r="G218">
            <v>895000</v>
          </cell>
          <cell r="H218">
            <v>0</v>
          </cell>
          <cell r="I218">
            <v>1018509.9999999999</v>
          </cell>
        </row>
        <row r="219">
          <cell r="A219" t="str">
            <v>18-15-080</v>
          </cell>
          <cell r="B219" t="str">
            <v>9.1.8</v>
          </cell>
          <cell r="C219" t="str">
            <v>VALVULA - TERMOSTATO PROPORCIONAL UMA  #B3-08</v>
          </cell>
          <cell r="D219">
            <v>1</v>
          </cell>
          <cell r="E219" t="str">
            <v>UN</v>
          </cell>
          <cell r="F219">
            <v>895000</v>
          </cell>
          <cell r="G219">
            <v>895000</v>
          </cell>
          <cell r="H219">
            <v>0</v>
          </cell>
          <cell r="I219">
            <v>1018509.9999999999</v>
          </cell>
        </row>
        <row r="220">
          <cell r="A220" t="str">
            <v>18-15-090</v>
          </cell>
          <cell r="B220" t="str">
            <v>9.1.9</v>
          </cell>
          <cell r="C220" t="str">
            <v>VALVULA - TERMOSTATO PROPORCIONAL UMA  #B3-09</v>
          </cell>
          <cell r="D220">
            <v>1</v>
          </cell>
          <cell r="E220" t="str">
            <v>UN</v>
          </cell>
          <cell r="F220">
            <v>895000</v>
          </cell>
          <cell r="G220">
            <v>895000</v>
          </cell>
          <cell r="H220">
            <v>0</v>
          </cell>
          <cell r="I220">
            <v>1018509.9999999999</v>
          </cell>
        </row>
        <row r="221">
          <cell r="A221" t="str">
            <v>18-15-100</v>
          </cell>
          <cell r="B221" t="str">
            <v>9.1.10</v>
          </cell>
          <cell r="C221" t="str">
            <v>VALVULA - TERMOSTATO PROPORCIONAL UMA  #B3-10</v>
          </cell>
          <cell r="D221">
            <v>1</v>
          </cell>
          <cell r="E221" t="str">
            <v>UN</v>
          </cell>
          <cell r="F221">
            <v>895000</v>
          </cell>
          <cell r="G221">
            <v>895000</v>
          </cell>
          <cell r="H221">
            <v>0</v>
          </cell>
          <cell r="I221">
            <v>1018509.9999999999</v>
          </cell>
        </row>
        <row r="222">
          <cell r="A222" t="str">
            <v>18-15-110</v>
          </cell>
          <cell r="B222" t="str">
            <v>9.1.11</v>
          </cell>
          <cell r="C222" t="str">
            <v>VALVULA - TERMOSTATO PROPORCIONAL UMA  #B3-11</v>
          </cell>
          <cell r="D222">
            <v>1</v>
          </cell>
          <cell r="E222" t="str">
            <v>UN</v>
          </cell>
          <cell r="F222">
            <v>895000</v>
          </cell>
          <cell r="G222">
            <v>895000</v>
          </cell>
          <cell r="H222">
            <v>0</v>
          </cell>
          <cell r="I222">
            <v>1018509.9999999999</v>
          </cell>
        </row>
        <row r="223">
          <cell r="A223" t="str">
            <v>18-15-120</v>
          </cell>
          <cell r="B223" t="str">
            <v>9.1.12</v>
          </cell>
          <cell r="C223" t="str">
            <v>VALVULA - TERMOSTATO PROPORCIONAL UMA  #B3-12</v>
          </cell>
          <cell r="D223">
            <v>1</v>
          </cell>
          <cell r="E223" t="str">
            <v>UN</v>
          </cell>
          <cell r="F223">
            <v>895000</v>
          </cell>
          <cell r="G223">
            <v>895000</v>
          </cell>
          <cell r="H223">
            <v>0</v>
          </cell>
          <cell r="I223">
            <v>1018509.9999999999</v>
          </cell>
        </row>
        <row r="224">
          <cell r="A224" t="str">
            <v>18-15-130</v>
          </cell>
          <cell r="B224" t="str">
            <v>9.1.13</v>
          </cell>
          <cell r="C224" t="str">
            <v>VALVULA - TERMOSTATO PROPORCIONAL UMA  #B3-13</v>
          </cell>
          <cell r="D224">
            <v>1</v>
          </cell>
          <cell r="E224" t="str">
            <v>UN</v>
          </cell>
          <cell r="F224">
            <v>895000</v>
          </cell>
          <cell r="G224">
            <v>895000</v>
          </cell>
          <cell r="H224">
            <v>0</v>
          </cell>
          <cell r="I224">
            <v>1018509.9999999999</v>
          </cell>
        </row>
        <row r="225">
          <cell r="A225" t="str">
            <v>18-15-140</v>
          </cell>
          <cell r="B225" t="str">
            <v>9.1.14</v>
          </cell>
          <cell r="C225" t="str">
            <v>VALVULA - TERMOSTATO PROPORCIONAL UMA  #B3-14</v>
          </cell>
          <cell r="D225">
            <v>1</v>
          </cell>
          <cell r="E225" t="str">
            <v>UN</v>
          </cell>
          <cell r="F225">
            <v>895000</v>
          </cell>
          <cell r="G225">
            <v>895000</v>
          </cell>
          <cell r="H225">
            <v>0</v>
          </cell>
          <cell r="I225">
            <v>1018509.9999999999</v>
          </cell>
        </row>
        <row r="226">
          <cell r="A226" t="str">
            <v>18-15-150</v>
          </cell>
          <cell r="B226" t="str">
            <v>9.1.15</v>
          </cell>
          <cell r="C226" t="str">
            <v>VALVULA - TERMOSTATO PROPORCIONAL UMA  #B3-15</v>
          </cell>
          <cell r="D226">
            <v>1</v>
          </cell>
          <cell r="E226" t="str">
            <v>UN</v>
          </cell>
          <cell r="F226">
            <v>895000</v>
          </cell>
          <cell r="G226">
            <v>895000</v>
          </cell>
          <cell r="H226">
            <v>0</v>
          </cell>
          <cell r="I226">
            <v>1018509.9999999999</v>
          </cell>
        </row>
        <row r="227">
          <cell r="A227" t="str">
            <v>18-15-160</v>
          </cell>
          <cell r="B227" t="str">
            <v>9.1.16</v>
          </cell>
          <cell r="C227" t="str">
            <v>VALVULA - TERMOSTATO PROPORCIONALUMA  #B3-16</v>
          </cell>
          <cell r="D227">
            <v>1</v>
          </cell>
          <cell r="E227" t="str">
            <v>UN</v>
          </cell>
          <cell r="F227">
            <v>895000</v>
          </cell>
          <cell r="G227">
            <v>895000</v>
          </cell>
          <cell r="H227">
            <v>0</v>
          </cell>
          <cell r="I227">
            <v>1018509.9999999999</v>
          </cell>
        </row>
        <row r="228">
          <cell r="A228" t="str">
            <v>18-15-170</v>
          </cell>
          <cell r="B228" t="str">
            <v>8.1.1</v>
          </cell>
          <cell r="C228" t="str">
            <v>UMA  #B1-01</v>
          </cell>
          <cell r="D228">
            <v>0</v>
          </cell>
          <cell r="E228" t="str">
            <v>UN</v>
          </cell>
          <cell r="F228">
            <v>685000</v>
          </cell>
          <cell r="G228">
            <v>0</v>
          </cell>
          <cell r="H228">
            <v>0</v>
          </cell>
          <cell r="I228">
            <v>779529.99999999988</v>
          </cell>
        </row>
        <row r="229">
          <cell r="A229" t="str">
            <v>18-15-180</v>
          </cell>
          <cell r="B229" t="str">
            <v>8.1.2</v>
          </cell>
          <cell r="C229" t="str">
            <v>UMA  #B1-02</v>
          </cell>
          <cell r="D229">
            <v>0</v>
          </cell>
          <cell r="E229" t="str">
            <v>UN</v>
          </cell>
          <cell r="F229">
            <v>685000</v>
          </cell>
          <cell r="G229">
            <v>0</v>
          </cell>
          <cell r="H229">
            <v>0</v>
          </cell>
          <cell r="I229">
            <v>779529.99999999988</v>
          </cell>
        </row>
        <row r="230">
          <cell r="A230" t="str">
            <v>18-15-190</v>
          </cell>
          <cell r="B230" t="str">
            <v>8.1.3</v>
          </cell>
          <cell r="C230" t="str">
            <v>UMA  #B1-03</v>
          </cell>
          <cell r="D230">
            <v>0</v>
          </cell>
          <cell r="E230" t="str">
            <v>UN</v>
          </cell>
          <cell r="F230">
            <v>495000</v>
          </cell>
          <cell r="G230">
            <v>0</v>
          </cell>
          <cell r="H230">
            <v>0</v>
          </cell>
          <cell r="I230">
            <v>563310</v>
          </cell>
        </row>
        <row r="231">
          <cell r="A231" t="str">
            <v>18-15-200</v>
          </cell>
          <cell r="B231" t="str">
            <v>8.1.4</v>
          </cell>
          <cell r="C231" t="str">
            <v>UMA  #B1-04</v>
          </cell>
          <cell r="D231">
            <v>0</v>
          </cell>
          <cell r="E231" t="str">
            <v>UN</v>
          </cell>
          <cell r="F231">
            <v>495000</v>
          </cell>
          <cell r="G231">
            <v>0</v>
          </cell>
          <cell r="H231">
            <v>0</v>
          </cell>
          <cell r="I231">
            <v>563310</v>
          </cell>
        </row>
        <row r="232">
          <cell r="B232">
            <v>0</v>
          </cell>
          <cell r="C232">
            <v>0</v>
          </cell>
          <cell r="D232">
            <v>0</v>
          </cell>
          <cell r="E232">
            <v>0</v>
          </cell>
          <cell r="F232" t="str">
            <v/>
          </cell>
          <cell r="G232">
            <v>0</v>
          </cell>
          <cell r="H232">
            <v>0</v>
          </cell>
          <cell r="I232" t="str">
            <v/>
          </cell>
        </row>
        <row r="233">
          <cell r="A233" t="str">
            <v>18-16</v>
          </cell>
          <cell r="B233" t="str">
            <v>9.2</v>
          </cell>
          <cell r="C233" t="str">
            <v>FANCOILS PARED (Valvula 3 Vias ON-OFF)</v>
          </cell>
          <cell r="D233">
            <v>0</v>
          </cell>
          <cell r="E233">
            <v>0</v>
          </cell>
          <cell r="F233" t="str">
            <v/>
          </cell>
          <cell r="G233">
            <v>0</v>
          </cell>
          <cell r="H233">
            <v>0</v>
          </cell>
          <cell r="I233" t="str">
            <v/>
          </cell>
        </row>
        <row r="234">
          <cell r="A234" t="str">
            <v>18-16-010</v>
          </cell>
          <cell r="B234" t="str">
            <v>9.2.1</v>
          </cell>
          <cell r="C234" t="str">
            <v>VALVULA-FAN&amp;COIL #B3-01</v>
          </cell>
          <cell r="D234">
            <v>1</v>
          </cell>
          <cell r="E234" t="str">
            <v>UN</v>
          </cell>
          <cell r="F234">
            <v>414700</v>
          </cell>
          <cell r="G234">
            <v>414700</v>
          </cell>
          <cell r="H234">
            <v>0</v>
          </cell>
          <cell r="I234">
            <v>471928.6</v>
          </cell>
        </row>
        <row r="235">
          <cell r="A235" t="str">
            <v>18-16-020</v>
          </cell>
          <cell r="B235" t="str">
            <v>9.2.2</v>
          </cell>
          <cell r="C235" t="str">
            <v>VALVULA-FAN&amp;COIL #B3-02</v>
          </cell>
          <cell r="D235">
            <v>1</v>
          </cell>
          <cell r="E235" t="str">
            <v>UN</v>
          </cell>
          <cell r="F235">
            <v>414700</v>
          </cell>
          <cell r="G235">
            <v>414700</v>
          </cell>
          <cell r="H235">
            <v>0</v>
          </cell>
          <cell r="I235">
            <v>471928.6</v>
          </cell>
        </row>
        <row r="236">
          <cell r="A236" t="str">
            <v>18-16-030</v>
          </cell>
          <cell r="B236" t="str">
            <v>9.2.3</v>
          </cell>
          <cell r="C236" t="str">
            <v>VALVULA-FAN&amp;COIL #B3-03</v>
          </cell>
          <cell r="D236">
            <v>1</v>
          </cell>
          <cell r="E236" t="str">
            <v>UN</v>
          </cell>
          <cell r="F236">
            <v>414700</v>
          </cell>
          <cell r="G236">
            <v>414700</v>
          </cell>
          <cell r="H236">
            <v>0</v>
          </cell>
          <cell r="I236">
            <v>471928.6</v>
          </cell>
        </row>
        <row r="237">
          <cell r="A237" t="str">
            <v>18-16-040</v>
          </cell>
          <cell r="B237" t="str">
            <v>9.2.4</v>
          </cell>
          <cell r="C237" t="str">
            <v>VALVULA-FAN&amp;COIL #B3-04</v>
          </cell>
          <cell r="D237">
            <v>1</v>
          </cell>
          <cell r="E237" t="str">
            <v>UN</v>
          </cell>
          <cell r="F237">
            <v>414700</v>
          </cell>
          <cell r="G237">
            <v>414700</v>
          </cell>
          <cell r="H237">
            <v>0</v>
          </cell>
          <cell r="I237">
            <v>471928.6</v>
          </cell>
        </row>
        <row r="238">
          <cell r="A238" t="str">
            <v>18-16-050</v>
          </cell>
          <cell r="B238" t="str">
            <v>9.2.5</v>
          </cell>
          <cell r="C238" t="str">
            <v>VALVULA-FAN&amp;COIL #B3-05</v>
          </cell>
          <cell r="D238">
            <v>1</v>
          </cell>
          <cell r="E238" t="str">
            <v>UN</v>
          </cell>
          <cell r="F238">
            <v>414700</v>
          </cell>
          <cell r="G238">
            <v>414700</v>
          </cell>
          <cell r="H238">
            <v>0</v>
          </cell>
          <cell r="I238">
            <v>471928.6</v>
          </cell>
        </row>
        <row r="239">
          <cell r="A239" t="str">
            <v>18-16-060</v>
          </cell>
          <cell r="B239" t="str">
            <v>9.2.6</v>
          </cell>
          <cell r="C239" t="str">
            <v>VALVULA-FAN&amp;COIL #B3-06</v>
          </cell>
          <cell r="D239">
            <v>1</v>
          </cell>
          <cell r="E239" t="str">
            <v>UN</v>
          </cell>
          <cell r="F239">
            <v>414700</v>
          </cell>
          <cell r="G239">
            <v>414700</v>
          </cell>
          <cell r="H239">
            <v>0</v>
          </cell>
          <cell r="I239">
            <v>471928.6</v>
          </cell>
        </row>
        <row r="240">
          <cell r="A240" t="str">
            <v>18-16-070</v>
          </cell>
          <cell r="B240" t="str">
            <v>9.2.7</v>
          </cell>
          <cell r="C240" t="str">
            <v>VALVULA-FAN&amp;COIL #B3-07</v>
          </cell>
          <cell r="D240">
            <v>1</v>
          </cell>
          <cell r="E240" t="str">
            <v>UN</v>
          </cell>
          <cell r="F240">
            <v>414700</v>
          </cell>
          <cell r="G240">
            <v>414700</v>
          </cell>
          <cell r="H240">
            <v>0</v>
          </cell>
          <cell r="I240">
            <v>471928.6</v>
          </cell>
        </row>
        <row r="241">
          <cell r="A241" t="str">
            <v>18-16-080</v>
          </cell>
          <cell r="B241" t="str">
            <v>9.2.8</v>
          </cell>
          <cell r="C241" t="str">
            <v>VALVULA-FAN&amp;COIL #B3-08</v>
          </cell>
          <cell r="D241">
            <v>1</v>
          </cell>
          <cell r="E241" t="str">
            <v>UN</v>
          </cell>
          <cell r="F241">
            <v>414700</v>
          </cell>
          <cell r="G241">
            <v>414700</v>
          </cell>
          <cell r="H241">
            <v>0</v>
          </cell>
          <cell r="I241">
            <v>471928.6</v>
          </cell>
        </row>
        <row r="242">
          <cell r="A242" t="str">
            <v>18-16-090</v>
          </cell>
          <cell r="B242" t="str">
            <v>9.2.9</v>
          </cell>
          <cell r="C242" t="str">
            <v>VALVULA-FAN&amp;COIL #B3-09</v>
          </cell>
          <cell r="D242">
            <v>1</v>
          </cell>
          <cell r="E242" t="str">
            <v>UN</v>
          </cell>
          <cell r="F242">
            <v>414700</v>
          </cell>
          <cell r="G242">
            <v>414700</v>
          </cell>
          <cell r="H242">
            <v>0</v>
          </cell>
          <cell r="I242">
            <v>471928.6</v>
          </cell>
        </row>
        <row r="243">
          <cell r="A243" t="str">
            <v>18-16-100</v>
          </cell>
          <cell r="B243" t="str">
            <v>9.2.10</v>
          </cell>
          <cell r="C243" t="str">
            <v>VALVULA-FAN&amp;COIL #B3-10</v>
          </cell>
          <cell r="D243">
            <v>1</v>
          </cell>
          <cell r="E243" t="str">
            <v>UN</v>
          </cell>
          <cell r="F243">
            <v>414700</v>
          </cell>
          <cell r="G243">
            <v>414700</v>
          </cell>
          <cell r="H243">
            <v>0</v>
          </cell>
          <cell r="I243">
            <v>471928.6</v>
          </cell>
        </row>
        <row r="244">
          <cell r="A244" t="str">
            <v>18-16-110</v>
          </cell>
          <cell r="B244" t="str">
            <v>9.2.11</v>
          </cell>
          <cell r="C244" t="str">
            <v>VALVULA-FAN&amp;COIL #B3-11</v>
          </cell>
          <cell r="D244">
            <v>1</v>
          </cell>
          <cell r="E244" t="str">
            <v>UN</v>
          </cell>
          <cell r="F244">
            <v>414700</v>
          </cell>
          <cell r="G244">
            <v>414700</v>
          </cell>
          <cell r="H244">
            <v>0</v>
          </cell>
          <cell r="I244">
            <v>471928.6</v>
          </cell>
        </row>
        <row r="245">
          <cell r="A245" t="str">
            <v>18-16-120</v>
          </cell>
          <cell r="B245" t="str">
            <v>9.2.12</v>
          </cell>
          <cell r="C245" t="str">
            <v>VALVULA-FAN&amp;COIL #B3-12</v>
          </cell>
          <cell r="D245">
            <v>1</v>
          </cell>
          <cell r="E245" t="str">
            <v>UN</v>
          </cell>
          <cell r="F245">
            <v>414700</v>
          </cell>
          <cell r="G245">
            <v>414700</v>
          </cell>
          <cell r="H245">
            <v>0</v>
          </cell>
          <cell r="I245">
            <v>471928.6</v>
          </cell>
        </row>
        <row r="246">
          <cell r="A246" t="str">
            <v>18-16-130</v>
          </cell>
          <cell r="B246" t="str">
            <v>9.2.13</v>
          </cell>
          <cell r="C246" t="str">
            <v>VALVULA-FAN&amp;COIL #B3-13</v>
          </cell>
          <cell r="D246">
            <v>1</v>
          </cell>
          <cell r="E246" t="str">
            <v>UN</v>
          </cell>
          <cell r="F246">
            <v>414700</v>
          </cell>
          <cell r="G246">
            <v>414700</v>
          </cell>
          <cell r="H246">
            <v>0</v>
          </cell>
          <cell r="I246">
            <v>471928.6</v>
          </cell>
        </row>
        <row r="247">
          <cell r="A247" t="str">
            <v>18-16-140</v>
          </cell>
          <cell r="B247" t="str">
            <v>9.2.14</v>
          </cell>
          <cell r="C247" t="str">
            <v>VALVULA-FAN&amp;COIL #B3-14</v>
          </cell>
          <cell r="D247">
            <v>1</v>
          </cell>
          <cell r="E247" t="str">
            <v>UN</v>
          </cell>
          <cell r="F247">
            <v>414700</v>
          </cell>
          <cell r="G247">
            <v>414700</v>
          </cell>
          <cell r="H247">
            <v>0</v>
          </cell>
          <cell r="I247">
            <v>471928.6</v>
          </cell>
        </row>
        <row r="248">
          <cell r="A248" t="str">
            <v>18-16-150</v>
          </cell>
          <cell r="B248" t="str">
            <v>9.2.15</v>
          </cell>
          <cell r="C248" t="str">
            <v>VALVULA-FAN&amp;COIL #B3-15</v>
          </cell>
          <cell r="D248">
            <v>1</v>
          </cell>
          <cell r="E248" t="str">
            <v>UN</v>
          </cell>
          <cell r="F248">
            <v>414700</v>
          </cell>
          <cell r="G248">
            <v>414700</v>
          </cell>
          <cell r="H248">
            <v>0</v>
          </cell>
          <cell r="I248">
            <v>471928.6</v>
          </cell>
        </row>
        <row r="249">
          <cell r="A249" t="str">
            <v>18-16-160</v>
          </cell>
          <cell r="B249" t="str">
            <v>9.2.16</v>
          </cell>
          <cell r="C249" t="str">
            <v>VALVULA-FAN&amp;COIL #B3-16</v>
          </cell>
          <cell r="D249">
            <v>1</v>
          </cell>
          <cell r="E249" t="str">
            <v>UN</v>
          </cell>
          <cell r="F249">
            <v>414700</v>
          </cell>
          <cell r="G249">
            <v>414700</v>
          </cell>
          <cell r="H249">
            <v>0</v>
          </cell>
          <cell r="I249">
            <v>471928.6</v>
          </cell>
        </row>
        <row r="250">
          <cell r="A250" t="str">
            <v>18-16-170</v>
          </cell>
          <cell r="B250" t="str">
            <v>9.2.17</v>
          </cell>
          <cell r="C250" t="str">
            <v>VALVULA-FAN&amp;COIL #B3-17</v>
          </cell>
          <cell r="D250">
            <v>1</v>
          </cell>
          <cell r="E250" t="str">
            <v>UN</v>
          </cell>
          <cell r="F250">
            <v>414700</v>
          </cell>
          <cell r="G250">
            <v>414700</v>
          </cell>
          <cell r="H250">
            <v>0</v>
          </cell>
          <cell r="I250">
            <v>471928.6</v>
          </cell>
        </row>
        <row r="251">
          <cell r="A251" t="str">
            <v>18-16-180</v>
          </cell>
          <cell r="B251" t="str">
            <v>9.2.18</v>
          </cell>
          <cell r="C251" t="str">
            <v>VALVULA-FAN&amp;COIL #B3-18</v>
          </cell>
          <cell r="D251">
            <v>1</v>
          </cell>
          <cell r="E251" t="str">
            <v>UN</v>
          </cell>
          <cell r="F251">
            <v>414700</v>
          </cell>
          <cell r="G251">
            <v>414700</v>
          </cell>
          <cell r="H251">
            <v>0</v>
          </cell>
          <cell r="I251">
            <v>471928.6</v>
          </cell>
        </row>
        <row r="252">
          <cell r="A252" t="str">
            <v>18-16-190</v>
          </cell>
          <cell r="B252" t="str">
            <v>9.2.1</v>
          </cell>
          <cell r="C252" t="str">
            <v>Fancoil pared</v>
          </cell>
          <cell r="D252">
            <v>0</v>
          </cell>
          <cell r="E252" t="str">
            <v>UN</v>
          </cell>
          <cell r="F252">
            <v>286000</v>
          </cell>
          <cell r="G252">
            <v>0</v>
          </cell>
          <cell r="H252">
            <v>0</v>
          </cell>
          <cell r="I252">
            <v>325468</v>
          </cell>
        </row>
        <row r="253">
          <cell r="B253">
            <v>0</v>
          </cell>
          <cell r="C253">
            <v>0</v>
          </cell>
          <cell r="D253">
            <v>0</v>
          </cell>
          <cell r="E253">
            <v>0</v>
          </cell>
          <cell r="F253" t="str">
            <v/>
          </cell>
          <cell r="G253">
            <v>0</v>
          </cell>
          <cell r="H253">
            <v>0</v>
          </cell>
          <cell r="I253" t="str">
            <v/>
          </cell>
        </row>
        <row r="254">
          <cell r="A254" t="str">
            <v>18-17</v>
          </cell>
          <cell r="B254" t="str">
            <v>9.3</v>
          </cell>
          <cell r="C254" t="str">
            <v>FANCOILS CASSETTE(Valvula 3Vias ON-OFF)</v>
          </cell>
          <cell r="D254">
            <v>0</v>
          </cell>
          <cell r="E254">
            <v>0</v>
          </cell>
          <cell r="F254" t="str">
            <v/>
          </cell>
          <cell r="G254">
            <v>0</v>
          </cell>
          <cell r="H254">
            <v>0</v>
          </cell>
          <cell r="I254" t="str">
            <v/>
          </cell>
        </row>
        <row r="255">
          <cell r="A255" t="str">
            <v>18-17-010</v>
          </cell>
          <cell r="B255" t="str">
            <v>9.3.1</v>
          </cell>
          <cell r="C255" t="str">
            <v>FAN&amp;COIL #B3-01</v>
          </cell>
          <cell r="D255">
            <v>1</v>
          </cell>
          <cell r="E255" t="str">
            <v>UN</v>
          </cell>
          <cell r="F255">
            <v>414700</v>
          </cell>
          <cell r="G255">
            <v>414700</v>
          </cell>
          <cell r="H255">
            <v>0</v>
          </cell>
          <cell r="I255">
            <v>471928.6</v>
          </cell>
        </row>
        <row r="256">
          <cell r="A256" t="str">
            <v>18-17-020</v>
          </cell>
          <cell r="B256" t="str">
            <v>9.3.2</v>
          </cell>
          <cell r="C256" t="str">
            <v>FAN&amp;COIL #B3-02</v>
          </cell>
          <cell r="D256">
            <v>1</v>
          </cell>
          <cell r="E256" t="str">
            <v>UN</v>
          </cell>
          <cell r="F256">
            <v>414700</v>
          </cell>
          <cell r="G256">
            <v>414700</v>
          </cell>
          <cell r="H256">
            <v>0</v>
          </cell>
          <cell r="I256">
            <v>471928.6</v>
          </cell>
        </row>
        <row r="257">
          <cell r="A257" t="str">
            <v>18-17-030</v>
          </cell>
          <cell r="B257" t="str">
            <v>8.2.1</v>
          </cell>
          <cell r="C257" t="str">
            <v>Fancoil cassette 3/4"</v>
          </cell>
          <cell r="D257">
            <v>0</v>
          </cell>
          <cell r="E257" t="str">
            <v>UN</v>
          </cell>
          <cell r="F257">
            <v>325000</v>
          </cell>
          <cell r="G257">
            <v>0</v>
          </cell>
          <cell r="H257">
            <v>0</v>
          </cell>
          <cell r="I257">
            <v>369849.99999999994</v>
          </cell>
        </row>
        <row r="258">
          <cell r="B258">
            <v>0</v>
          </cell>
          <cell r="C258">
            <v>0</v>
          </cell>
          <cell r="D258">
            <v>0</v>
          </cell>
          <cell r="E258">
            <v>0</v>
          </cell>
          <cell r="F258" t="str">
            <v/>
          </cell>
          <cell r="G258">
            <v>0</v>
          </cell>
          <cell r="H258">
            <v>22984000</v>
          </cell>
          <cell r="I258" t="str">
            <v/>
          </cell>
        </row>
        <row r="259">
          <cell r="B259" t="str">
            <v>10.0</v>
          </cell>
          <cell r="C259" t="str">
            <v xml:space="preserve">ARRANCADORES </v>
          </cell>
          <cell r="D259">
            <v>0</v>
          </cell>
          <cell r="E259">
            <v>0</v>
          </cell>
          <cell r="F259" t="str">
            <v/>
          </cell>
          <cell r="G259">
            <v>0</v>
          </cell>
          <cell r="H259">
            <v>0</v>
          </cell>
          <cell r="I259" t="str">
            <v/>
          </cell>
        </row>
        <row r="260">
          <cell r="A260" t="str">
            <v>18-18</v>
          </cell>
          <cell r="B260" t="str">
            <v>10.1</v>
          </cell>
          <cell r="C260" t="str">
            <v>ARRANCADORES UMAS (Variador de frecuencia)</v>
          </cell>
          <cell r="D260">
            <v>0</v>
          </cell>
          <cell r="E260">
            <v>0</v>
          </cell>
          <cell r="F260" t="str">
            <v/>
          </cell>
          <cell r="G260">
            <v>0</v>
          </cell>
          <cell r="H260">
            <v>0</v>
          </cell>
          <cell r="I260" t="str">
            <v/>
          </cell>
        </row>
        <row r="261">
          <cell r="A261" t="str">
            <v>18-18-010</v>
          </cell>
          <cell r="B261" t="str">
            <v>10.1.1</v>
          </cell>
          <cell r="C261" t="str">
            <v>ARRANCADOR UMA  #B3-01</v>
          </cell>
          <cell r="D261">
            <v>1</v>
          </cell>
          <cell r="E261" t="str">
            <v>UN</v>
          </cell>
          <cell r="F261">
            <v>1370250</v>
          </cell>
          <cell r="G261">
            <v>1370250</v>
          </cell>
          <cell r="H261">
            <v>0</v>
          </cell>
          <cell r="I261">
            <v>1559344.4999999998</v>
          </cell>
        </row>
        <row r="262">
          <cell r="A262" t="str">
            <v>18-18-020</v>
          </cell>
          <cell r="B262" t="str">
            <v>10.1.2</v>
          </cell>
          <cell r="C262" t="str">
            <v>ARRANCADOR UMA  #B3-02</v>
          </cell>
          <cell r="D262">
            <v>1</v>
          </cell>
          <cell r="E262" t="str">
            <v>UN</v>
          </cell>
          <cell r="F262">
            <v>1007750</v>
          </cell>
          <cell r="G262">
            <v>1007750</v>
          </cell>
          <cell r="H262">
            <v>0</v>
          </cell>
          <cell r="I262">
            <v>1146819.5</v>
          </cell>
        </row>
        <row r="263">
          <cell r="A263" t="str">
            <v>18-18-030</v>
          </cell>
          <cell r="B263" t="str">
            <v>10.1.3</v>
          </cell>
          <cell r="C263" t="str">
            <v>ARRANCADOR UMA  #B3-03</v>
          </cell>
          <cell r="D263">
            <v>1</v>
          </cell>
          <cell r="E263" t="str">
            <v>UN</v>
          </cell>
          <cell r="F263">
            <v>1007750</v>
          </cell>
          <cell r="G263">
            <v>1007750</v>
          </cell>
          <cell r="H263">
            <v>0</v>
          </cell>
          <cell r="I263">
            <v>1146819.5</v>
          </cell>
        </row>
        <row r="264">
          <cell r="A264" t="str">
            <v>18-18-040</v>
          </cell>
          <cell r="B264" t="str">
            <v>10.1.4</v>
          </cell>
          <cell r="C264" t="str">
            <v>ARRANCADOR UMA  #B3-04</v>
          </cell>
          <cell r="D264">
            <v>1</v>
          </cell>
          <cell r="E264" t="str">
            <v>UN</v>
          </cell>
          <cell r="F264">
            <v>1007750</v>
          </cell>
          <cell r="G264">
            <v>1007750</v>
          </cell>
          <cell r="H264">
            <v>0</v>
          </cell>
          <cell r="I264">
            <v>1146819.5</v>
          </cell>
        </row>
        <row r="265">
          <cell r="A265" t="str">
            <v>18-18-050</v>
          </cell>
          <cell r="B265" t="str">
            <v>10.1.5</v>
          </cell>
          <cell r="C265" t="str">
            <v>ARRANCADOR UMA  #B3-05</v>
          </cell>
          <cell r="D265">
            <v>1</v>
          </cell>
          <cell r="E265" t="str">
            <v>UN</v>
          </cell>
          <cell r="F265">
            <v>1007750</v>
          </cell>
          <cell r="G265">
            <v>1007750</v>
          </cell>
          <cell r="H265">
            <v>0</v>
          </cell>
          <cell r="I265">
            <v>1146819.5</v>
          </cell>
        </row>
        <row r="266">
          <cell r="A266" t="str">
            <v>18-18-060</v>
          </cell>
          <cell r="B266" t="str">
            <v>10.1.6</v>
          </cell>
          <cell r="C266" t="str">
            <v>ARRANCADOR UMA  #B3-06</v>
          </cell>
          <cell r="D266">
            <v>1</v>
          </cell>
          <cell r="E266" t="str">
            <v>UN</v>
          </cell>
          <cell r="F266">
            <v>1007750</v>
          </cell>
          <cell r="G266">
            <v>1007750</v>
          </cell>
          <cell r="H266">
            <v>0</v>
          </cell>
          <cell r="I266">
            <v>1146819.5</v>
          </cell>
        </row>
        <row r="267">
          <cell r="A267" t="str">
            <v>18-18-070</v>
          </cell>
          <cell r="B267" t="str">
            <v>10.1.7</v>
          </cell>
          <cell r="C267" t="str">
            <v>ARRANCADOR UMA  #B3-07</v>
          </cell>
          <cell r="D267">
            <v>1</v>
          </cell>
          <cell r="E267" t="str">
            <v>UN</v>
          </cell>
          <cell r="F267">
            <v>1007750</v>
          </cell>
          <cell r="G267">
            <v>1007750</v>
          </cell>
          <cell r="H267">
            <v>0</v>
          </cell>
          <cell r="I267">
            <v>1146819.5</v>
          </cell>
        </row>
        <row r="268">
          <cell r="A268" t="str">
            <v>18-18-080</v>
          </cell>
          <cell r="B268" t="str">
            <v>10.1.8</v>
          </cell>
          <cell r="C268" t="str">
            <v>ARRANCADOR UMA  #B3-08</v>
          </cell>
          <cell r="D268">
            <v>1</v>
          </cell>
          <cell r="E268" t="str">
            <v>UN</v>
          </cell>
          <cell r="F268">
            <v>1007750</v>
          </cell>
          <cell r="G268">
            <v>1007750</v>
          </cell>
          <cell r="H268">
            <v>0</v>
          </cell>
          <cell r="I268">
            <v>1146819.5</v>
          </cell>
        </row>
        <row r="269">
          <cell r="A269" t="str">
            <v>18-18-090</v>
          </cell>
          <cell r="B269" t="str">
            <v>10.1.9</v>
          </cell>
          <cell r="C269" t="str">
            <v>ARRANCADOR UMA  #B3-09</v>
          </cell>
          <cell r="D269">
            <v>1</v>
          </cell>
          <cell r="E269" t="str">
            <v>UN</v>
          </cell>
          <cell r="F269">
            <v>1007750</v>
          </cell>
          <cell r="G269">
            <v>1007750</v>
          </cell>
          <cell r="H269">
            <v>0</v>
          </cell>
          <cell r="I269">
            <v>1146819.5</v>
          </cell>
        </row>
        <row r="270">
          <cell r="A270" t="str">
            <v>18-18-100</v>
          </cell>
          <cell r="B270" t="str">
            <v>10.1.10</v>
          </cell>
          <cell r="C270" t="str">
            <v>ARRANCADOR UMA  #B3-10</v>
          </cell>
          <cell r="D270">
            <v>1</v>
          </cell>
          <cell r="E270" t="str">
            <v>UN</v>
          </cell>
          <cell r="F270">
            <v>1007750</v>
          </cell>
          <cell r="G270">
            <v>1007750</v>
          </cell>
          <cell r="H270">
            <v>0</v>
          </cell>
          <cell r="I270">
            <v>1146819.5</v>
          </cell>
        </row>
        <row r="271">
          <cell r="A271" t="str">
            <v>18-18-110</v>
          </cell>
          <cell r="B271" t="str">
            <v>10.1.11</v>
          </cell>
          <cell r="C271" t="str">
            <v>ARRANCADOR UMA  #B3-11</v>
          </cell>
          <cell r="D271">
            <v>1</v>
          </cell>
          <cell r="E271" t="str">
            <v>UN</v>
          </cell>
          <cell r="F271">
            <v>1007750</v>
          </cell>
          <cell r="G271">
            <v>1007750</v>
          </cell>
          <cell r="H271">
            <v>0</v>
          </cell>
          <cell r="I271">
            <v>1146819.5</v>
          </cell>
        </row>
        <row r="272">
          <cell r="A272" t="str">
            <v>18-18-120</v>
          </cell>
          <cell r="B272" t="str">
            <v>10.1.12</v>
          </cell>
          <cell r="C272" t="str">
            <v>ARRANCADOR UMA  #B3-12</v>
          </cell>
          <cell r="D272">
            <v>1</v>
          </cell>
          <cell r="E272" t="str">
            <v>UN</v>
          </cell>
          <cell r="F272">
            <v>1007750</v>
          </cell>
          <cell r="G272">
            <v>1007750</v>
          </cell>
          <cell r="H272">
            <v>0</v>
          </cell>
          <cell r="I272">
            <v>1146819.5</v>
          </cell>
        </row>
        <row r="273">
          <cell r="A273" t="str">
            <v>18-18-130</v>
          </cell>
          <cell r="B273" t="str">
            <v>10.1.13</v>
          </cell>
          <cell r="C273" t="str">
            <v>ARRANCADOR UMA  #B3-13</v>
          </cell>
          <cell r="D273">
            <v>1</v>
          </cell>
          <cell r="E273" t="str">
            <v>UN</v>
          </cell>
          <cell r="F273">
            <v>1007750</v>
          </cell>
          <cell r="G273">
            <v>1007750</v>
          </cell>
          <cell r="H273">
            <v>0</v>
          </cell>
          <cell r="I273">
            <v>1146819.5</v>
          </cell>
        </row>
        <row r="274">
          <cell r="A274" t="str">
            <v>18-18-140</v>
          </cell>
          <cell r="B274" t="str">
            <v>10.1.14</v>
          </cell>
          <cell r="C274" t="str">
            <v>ARRANCADOR UMA  #B3-14</v>
          </cell>
          <cell r="D274">
            <v>1</v>
          </cell>
          <cell r="E274" t="str">
            <v>UN</v>
          </cell>
          <cell r="F274">
            <v>1007750</v>
          </cell>
          <cell r="G274">
            <v>1007750</v>
          </cell>
          <cell r="H274">
            <v>0</v>
          </cell>
          <cell r="I274">
            <v>1146819.5</v>
          </cell>
        </row>
        <row r="275">
          <cell r="A275" t="str">
            <v>18-18-150</v>
          </cell>
          <cell r="B275" t="str">
            <v>10.1.15</v>
          </cell>
          <cell r="C275" t="str">
            <v>ARRANCADOR UMA  #B3-15</v>
          </cell>
          <cell r="D275">
            <v>1</v>
          </cell>
          <cell r="E275" t="str">
            <v>UN</v>
          </cell>
          <cell r="F275">
            <v>1007750</v>
          </cell>
          <cell r="G275">
            <v>1007750</v>
          </cell>
          <cell r="H275">
            <v>0</v>
          </cell>
          <cell r="I275">
            <v>1146819.5</v>
          </cell>
        </row>
        <row r="276">
          <cell r="A276" t="str">
            <v>18-18-160</v>
          </cell>
          <cell r="B276" t="str">
            <v>10.1.16</v>
          </cell>
          <cell r="C276" t="str">
            <v>ARRANCADOR UMA  #B3-16</v>
          </cell>
          <cell r="D276">
            <v>1</v>
          </cell>
          <cell r="E276" t="str">
            <v>UN</v>
          </cell>
          <cell r="F276">
            <v>1007750</v>
          </cell>
          <cell r="G276">
            <v>1007750</v>
          </cell>
          <cell r="H276">
            <v>0</v>
          </cell>
          <cell r="I276">
            <v>1146819.5</v>
          </cell>
        </row>
        <row r="277">
          <cell r="A277" t="str">
            <v>18-18-170</v>
          </cell>
          <cell r="B277" t="str">
            <v>10.1.1</v>
          </cell>
          <cell r="C277" t="str">
            <v>UMA  #B2-01</v>
          </cell>
          <cell r="D277">
            <v>0</v>
          </cell>
          <cell r="E277" t="str">
            <v>UN</v>
          </cell>
          <cell r="F277">
            <v>945000</v>
          </cell>
          <cell r="G277">
            <v>0</v>
          </cell>
          <cell r="H277">
            <v>0</v>
          </cell>
          <cell r="I277">
            <v>1075410</v>
          </cell>
        </row>
        <row r="278">
          <cell r="A278" t="str">
            <v>18-18-180</v>
          </cell>
          <cell r="B278" t="str">
            <v>10.1.2</v>
          </cell>
          <cell r="C278" t="str">
            <v>UMA  #B2-02</v>
          </cell>
          <cell r="D278">
            <v>0</v>
          </cell>
          <cell r="E278" t="str">
            <v>UN</v>
          </cell>
          <cell r="F278">
            <v>695000</v>
          </cell>
          <cell r="G278">
            <v>0</v>
          </cell>
          <cell r="H278">
            <v>0</v>
          </cell>
          <cell r="I278">
            <v>790909.99999999988</v>
          </cell>
        </row>
        <row r="279">
          <cell r="A279" t="str">
            <v>18-18-190</v>
          </cell>
          <cell r="B279" t="str">
            <v>9.1.1</v>
          </cell>
          <cell r="C279" t="str">
            <v>UMA  #B1-01</v>
          </cell>
          <cell r="D279">
            <v>0</v>
          </cell>
          <cell r="E279" t="str">
            <v>UN</v>
          </cell>
          <cell r="F279">
            <v>945000</v>
          </cell>
          <cell r="G279">
            <v>0</v>
          </cell>
          <cell r="H279">
            <v>0</v>
          </cell>
          <cell r="I279">
            <v>1075410</v>
          </cell>
        </row>
        <row r="280">
          <cell r="A280" t="str">
            <v>18-18-200</v>
          </cell>
          <cell r="B280" t="str">
            <v>9.1.2</v>
          </cell>
          <cell r="C280" t="str">
            <v>UMA  #B1-02</v>
          </cell>
          <cell r="D280">
            <v>0</v>
          </cell>
          <cell r="E280" t="str">
            <v>UN</v>
          </cell>
          <cell r="F280">
            <v>945000</v>
          </cell>
          <cell r="G280">
            <v>0</v>
          </cell>
          <cell r="H280">
            <v>0</v>
          </cell>
          <cell r="I280">
            <v>1075410</v>
          </cell>
        </row>
        <row r="281">
          <cell r="A281" t="str">
            <v>18-18-210</v>
          </cell>
          <cell r="B281" t="str">
            <v>9.1.3</v>
          </cell>
          <cell r="C281" t="str">
            <v>UMA  #B1-03</v>
          </cell>
          <cell r="D281">
            <v>0</v>
          </cell>
          <cell r="E281" t="str">
            <v>UN</v>
          </cell>
          <cell r="F281">
            <v>625000</v>
          </cell>
          <cell r="G281">
            <v>0</v>
          </cell>
          <cell r="H281">
            <v>0</v>
          </cell>
          <cell r="I281">
            <v>711249.99999999988</v>
          </cell>
        </row>
        <row r="282">
          <cell r="A282" t="str">
            <v>18-18-220</v>
          </cell>
          <cell r="B282" t="str">
            <v>9.1.4</v>
          </cell>
          <cell r="C282" t="str">
            <v>UMA  #B1-04</v>
          </cell>
          <cell r="D282">
            <v>0</v>
          </cell>
          <cell r="E282" t="str">
            <v>UN</v>
          </cell>
          <cell r="F282">
            <v>625000</v>
          </cell>
          <cell r="G282">
            <v>0</v>
          </cell>
          <cell r="H282">
            <v>0</v>
          </cell>
          <cell r="I282">
            <v>711249.99999999988</v>
          </cell>
        </row>
        <row r="283">
          <cell r="B283">
            <v>0</v>
          </cell>
          <cell r="C283">
            <v>0</v>
          </cell>
          <cell r="D283">
            <v>0</v>
          </cell>
          <cell r="E283">
            <v>0</v>
          </cell>
          <cell r="F283" t="str">
            <v/>
          </cell>
          <cell r="G283">
            <v>0</v>
          </cell>
          <cell r="H283">
            <v>0</v>
          </cell>
          <cell r="I283" t="str">
            <v/>
          </cell>
        </row>
        <row r="284">
          <cell r="A284" t="str">
            <v>18-19</v>
          </cell>
          <cell r="B284" t="str">
            <v>10.2</v>
          </cell>
          <cell r="C284" t="str">
            <v>ARRANCADORES VENTILADORES (Variador de frecuencia)</v>
          </cell>
          <cell r="D284">
            <v>0</v>
          </cell>
          <cell r="E284">
            <v>0</v>
          </cell>
          <cell r="F284" t="str">
            <v/>
          </cell>
          <cell r="G284">
            <v>0</v>
          </cell>
          <cell r="H284">
            <v>0</v>
          </cell>
          <cell r="I284" t="str">
            <v/>
          </cell>
        </row>
        <row r="285">
          <cell r="A285" t="str">
            <v>18-19-010</v>
          </cell>
          <cell r="B285" t="str">
            <v>10.2.1</v>
          </cell>
          <cell r="C285" t="str">
            <v>ARRANCADOR VENTILADOR #B3-01</v>
          </cell>
          <cell r="D285">
            <v>1</v>
          </cell>
          <cell r="E285" t="str">
            <v>UN</v>
          </cell>
          <cell r="F285">
            <v>1007750</v>
          </cell>
          <cell r="G285">
            <v>1007750</v>
          </cell>
          <cell r="H285">
            <v>0</v>
          </cell>
          <cell r="I285">
            <v>1146819.5</v>
          </cell>
        </row>
        <row r="286">
          <cell r="A286" t="str">
            <v>18-19-020</v>
          </cell>
          <cell r="B286" t="str">
            <v>10.2.2</v>
          </cell>
          <cell r="C286" t="str">
            <v>ARRANCADOR VENTILADOR #B3-02</v>
          </cell>
          <cell r="D286">
            <v>1</v>
          </cell>
          <cell r="E286" t="str">
            <v>UN</v>
          </cell>
          <cell r="F286">
            <v>1007750</v>
          </cell>
          <cell r="G286">
            <v>1007750</v>
          </cell>
          <cell r="H286">
            <v>0</v>
          </cell>
          <cell r="I286">
            <v>1146819.5</v>
          </cell>
        </row>
        <row r="287">
          <cell r="A287" t="str">
            <v>18-19-030</v>
          </cell>
          <cell r="B287" t="str">
            <v>10.2.3</v>
          </cell>
          <cell r="C287" t="str">
            <v>ARRANCADOR VENTILADOR #B3-03</v>
          </cell>
          <cell r="D287">
            <v>1</v>
          </cell>
          <cell r="E287" t="str">
            <v>UN</v>
          </cell>
          <cell r="F287">
            <v>1007750</v>
          </cell>
          <cell r="G287">
            <v>1007750</v>
          </cell>
          <cell r="H287">
            <v>0</v>
          </cell>
          <cell r="I287">
            <v>1146819.5</v>
          </cell>
        </row>
        <row r="288">
          <cell r="A288" t="str">
            <v>18-19-040</v>
          </cell>
          <cell r="B288" t="str">
            <v>10.2.4</v>
          </cell>
          <cell r="C288" t="str">
            <v>ARRANCADOR VENTILADOR #B3-04</v>
          </cell>
          <cell r="D288">
            <v>1</v>
          </cell>
          <cell r="E288" t="str">
            <v>UN</v>
          </cell>
          <cell r="F288">
            <v>1007750</v>
          </cell>
          <cell r="G288">
            <v>1007750</v>
          </cell>
          <cell r="H288">
            <v>0</v>
          </cell>
          <cell r="I288">
            <v>1146819.5</v>
          </cell>
        </row>
        <row r="289">
          <cell r="A289" t="str">
            <v>18-19-050</v>
          </cell>
          <cell r="B289" t="str">
            <v>10.2.5</v>
          </cell>
          <cell r="C289" t="str">
            <v>ARRANCADOR VENTILADOR #B3-05</v>
          </cell>
          <cell r="D289">
            <v>1</v>
          </cell>
          <cell r="E289" t="str">
            <v>UN</v>
          </cell>
          <cell r="F289">
            <v>1007750</v>
          </cell>
          <cell r="G289">
            <v>1007750</v>
          </cell>
          <cell r="H289">
            <v>0</v>
          </cell>
          <cell r="I289">
            <v>1146819.5</v>
          </cell>
        </row>
        <row r="290">
          <cell r="A290" t="str">
            <v>18-19-060</v>
          </cell>
          <cell r="B290" t="str">
            <v>10.2.6</v>
          </cell>
          <cell r="C290" t="str">
            <v>ARRANCADOR VENTILADOR #B3-06</v>
          </cell>
          <cell r="D290">
            <v>1</v>
          </cell>
          <cell r="E290" t="str">
            <v>UN</v>
          </cell>
          <cell r="F290">
            <v>1007750</v>
          </cell>
          <cell r="G290">
            <v>1007750</v>
          </cell>
          <cell r="H290">
            <v>0</v>
          </cell>
          <cell r="I290">
            <v>1146819.5</v>
          </cell>
        </row>
        <row r="291">
          <cell r="A291" t="str">
            <v>18-19-070</v>
          </cell>
          <cell r="B291" t="str">
            <v>10.2.7</v>
          </cell>
          <cell r="C291" t="str">
            <v>ARRANCADOR VENTILADOR #B3-07</v>
          </cell>
          <cell r="D291">
            <v>1</v>
          </cell>
          <cell r="E291" t="str">
            <v>UN</v>
          </cell>
          <cell r="F291">
            <v>1007750</v>
          </cell>
          <cell r="G291">
            <v>1007750</v>
          </cell>
          <cell r="H291">
            <v>0</v>
          </cell>
          <cell r="I291">
            <v>1146819.5</v>
          </cell>
        </row>
        <row r="292">
          <cell r="A292" t="str">
            <v>18-19-080</v>
          </cell>
          <cell r="B292" t="str">
            <v>10.2.8</v>
          </cell>
          <cell r="C292" t="str">
            <v>ARRANCADOR VENTILADOR #B3-08</v>
          </cell>
          <cell r="D292">
            <v>1</v>
          </cell>
          <cell r="E292" t="str">
            <v>UN</v>
          </cell>
          <cell r="F292">
            <v>1007750</v>
          </cell>
          <cell r="G292">
            <v>1007750</v>
          </cell>
          <cell r="H292">
            <v>0</v>
          </cell>
          <cell r="I292">
            <v>1146819.5</v>
          </cell>
        </row>
        <row r="293">
          <cell r="A293" t="str">
            <v>18-19-090</v>
          </cell>
          <cell r="B293" t="str">
            <v>10.2.9</v>
          </cell>
          <cell r="C293" t="str">
            <v>ARRANCADOR VENTILADOR #B3-09</v>
          </cell>
          <cell r="D293">
            <v>1</v>
          </cell>
          <cell r="E293" t="str">
            <v>UN</v>
          </cell>
          <cell r="F293">
            <v>1007750</v>
          </cell>
          <cell r="G293">
            <v>1007750</v>
          </cell>
          <cell r="H293">
            <v>0</v>
          </cell>
          <cell r="I293">
            <v>1146819.5</v>
          </cell>
        </row>
        <row r="294">
          <cell r="A294" t="str">
            <v>18-19-100</v>
          </cell>
          <cell r="B294" t="str">
            <v>10.2.10</v>
          </cell>
          <cell r="C294" t="str">
            <v>ARRANCADOR VENTILADOR #B3-10</v>
          </cell>
          <cell r="D294">
            <v>1</v>
          </cell>
          <cell r="E294" t="str">
            <v>UN</v>
          </cell>
          <cell r="F294">
            <v>1007750</v>
          </cell>
          <cell r="G294">
            <v>1007750</v>
          </cell>
          <cell r="H294">
            <v>0</v>
          </cell>
          <cell r="I294">
            <v>1146819.5</v>
          </cell>
        </row>
        <row r="295">
          <cell r="A295" t="str">
            <v>18-19-110</v>
          </cell>
          <cell r="B295" t="str">
            <v>10.2.11</v>
          </cell>
          <cell r="C295" t="str">
            <v>ARRANCADOR VENTILADOR #B3-11</v>
          </cell>
          <cell r="D295">
            <v>1</v>
          </cell>
          <cell r="E295" t="str">
            <v>UN</v>
          </cell>
          <cell r="F295">
            <v>1007750</v>
          </cell>
          <cell r="G295">
            <v>1007750</v>
          </cell>
          <cell r="H295">
            <v>0</v>
          </cell>
          <cell r="I295">
            <v>1146819.5</v>
          </cell>
        </row>
        <row r="296">
          <cell r="A296" t="str">
            <v>18-19-120</v>
          </cell>
          <cell r="B296" t="str">
            <v>10.2.12</v>
          </cell>
          <cell r="C296" t="str">
            <v>ARRANCADOR VENTILADOR #B3-12</v>
          </cell>
          <cell r="D296">
            <v>1</v>
          </cell>
          <cell r="E296" t="str">
            <v>UN</v>
          </cell>
          <cell r="F296">
            <v>1007750</v>
          </cell>
          <cell r="G296">
            <v>1007750</v>
          </cell>
          <cell r="H296">
            <v>0</v>
          </cell>
          <cell r="I296">
            <v>1146819.5</v>
          </cell>
        </row>
        <row r="297">
          <cell r="A297" t="str">
            <v>18-19-130</v>
          </cell>
          <cell r="B297" t="str">
            <v>10.2.13</v>
          </cell>
          <cell r="C297" t="str">
            <v>ARRANCADOR VENTILADOR #B3-13</v>
          </cell>
          <cell r="D297">
            <v>1</v>
          </cell>
          <cell r="E297" t="str">
            <v>UN</v>
          </cell>
          <cell r="F297">
            <v>1007750</v>
          </cell>
          <cell r="G297">
            <v>1007750</v>
          </cell>
          <cell r="H297">
            <v>0</v>
          </cell>
          <cell r="I297">
            <v>1146819.5</v>
          </cell>
        </row>
        <row r="298">
          <cell r="A298" t="str">
            <v>18-19-140</v>
          </cell>
          <cell r="B298" t="str">
            <v>10.2.14</v>
          </cell>
          <cell r="C298" t="str">
            <v>ARRANCADOR VENTILADOR #B3-14</v>
          </cell>
          <cell r="D298">
            <v>1</v>
          </cell>
          <cell r="E298" t="str">
            <v>UN</v>
          </cell>
          <cell r="F298">
            <v>1007750</v>
          </cell>
          <cell r="G298">
            <v>1007750</v>
          </cell>
          <cell r="H298">
            <v>0</v>
          </cell>
          <cell r="I298">
            <v>1146819.5</v>
          </cell>
        </row>
        <row r="299">
          <cell r="A299" t="str">
            <v>18-19-150</v>
          </cell>
          <cell r="B299" t="str">
            <v>10.2.15</v>
          </cell>
          <cell r="C299" t="str">
            <v>ARRANCADOR VENTILADOR #B3-15</v>
          </cell>
          <cell r="D299">
            <v>1</v>
          </cell>
          <cell r="E299" t="str">
            <v>UN</v>
          </cell>
          <cell r="F299">
            <v>1007750</v>
          </cell>
          <cell r="G299">
            <v>1007750</v>
          </cell>
          <cell r="H299">
            <v>0</v>
          </cell>
          <cell r="I299">
            <v>1146819.5</v>
          </cell>
        </row>
        <row r="300">
          <cell r="A300" t="str">
            <v>18-19-160</v>
          </cell>
          <cell r="B300" t="str">
            <v>10.2.16</v>
          </cell>
          <cell r="C300" t="str">
            <v>ARRANCADOR VENTILADOR #B3-16</v>
          </cell>
          <cell r="D300">
            <v>1</v>
          </cell>
          <cell r="E300" t="str">
            <v>UN</v>
          </cell>
          <cell r="F300">
            <v>1007750</v>
          </cell>
          <cell r="G300">
            <v>1007750</v>
          </cell>
          <cell r="H300">
            <v>0</v>
          </cell>
          <cell r="I300">
            <v>1146819.5</v>
          </cell>
        </row>
        <row r="301">
          <cell r="A301" t="str">
            <v>18-19-170</v>
          </cell>
          <cell r="B301" t="str">
            <v>10.2.1</v>
          </cell>
          <cell r="C301" t="str">
            <v>VENTILADOR #B2-01</v>
          </cell>
          <cell r="D301">
            <v>0</v>
          </cell>
          <cell r="E301" t="str">
            <v>UN</v>
          </cell>
          <cell r="F301">
            <v>695000</v>
          </cell>
          <cell r="G301">
            <v>0</v>
          </cell>
          <cell r="H301">
            <v>0</v>
          </cell>
          <cell r="I301">
            <v>790909.99999999988</v>
          </cell>
        </row>
        <row r="302">
          <cell r="A302" t="str">
            <v>18-19-180</v>
          </cell>
          <cell r="B302" t="str">
            <v>10.2.2</v>
          </cell>
          <cell r="C302" t="str">
            <v>VENTILADOR #B2-02</v>
          </cell>
          <cell r="D302">
            <v>0</v>
          </cell>
          <cell r="E302" t="str">
            <v>UN</v>
          </cell>
          <cell r="F302">
            <v>695000</v>
          </cell>
          <cell r="G302">
            <v>0</v>
          </cell>
          <cell r="H302">
            <v>0</v>
          </cell>
          <cell r="I302">
            <v>790909.99999999988</v>
          </cell>
        </row>
        <row r="303">
          <cell r="A303" t="str">
            <v>18-19-190</v>
          </cell>
          <cell r="B303" t="str">
            <v>10.2.3</v>
          </cell>
          <cell r="C303" t="str">
            <v>VENTILADOR #B2-03</v>
          </cell>
          <cell r="D303">
            <v>0</v>
          </cell>
          <cell r="E303" t="str">
            <v>UN</v>
          </cell>
          <cell r="F303">
            <v>695000</v>
          </cell>
          <cell r="G303">
            <v>0</v>
          </cell>
          <cell r="H303">
            <v>0</v>
          </cell>
          <cell r="I303">
            <v>790909.99999999988</v>
          </cell>
        </row>
        <row r="304">
          <cell r="A304" t="str">
            <v>18-19-200</v>
          </cell>
          <cell r="B304" t="str">
            <v>9.2.1</v>
          </cell>
          <cell r="C304" t="str">
            <v>VENTILADOR #B2-01</v>
          </cell>
          <cell r="D304">
            <v>0</v>
          </cell>
          <cell r="E304" t="str">
            <v>UN</v>
          </cell>
          <cell r="F304">
            <v>455000</v>
          </cell>
          <cell r="G304">
            <v>0</v>
          </cell>
          <cell r="H304">
            <v>0</v>
          </cell>
          <cell r="I304">
            <v>517789.99999999994</v>
          </cell>
        </row>
        <row r="305">
          <cell r="A305" t="str">
            <v>18-19-210</v>
          </cell>
          <cell r="B305" t="str">
            <v>9.2.2</v>
          </cell>
          <cell r="C305" t="str">
            <v>VENTILADOR #B2-02</v>
          </cell>
          <cell r="D305">
            <v>0</v>
          </cell>
          <cell r="E305" t="str">
            <v>UN</v>
          </cell>
          <cell r="F305">
            <v>625000</v>
          </cell>
          <cell r="G305">
            <v>0</v>
          </cell>
          <cell r="H305">
            <v>0</v>
          </cell>
          <cell r="I305">
            <v>711249.99999999988</v>
          </cell>
        </row>
        <row r="306">
          <cell r="A306" t="str">
            <v>18-19-220</v>
          </cell>
          <cell r="B306" t="str">
            <v>9.2.3</v>
          </cell>
          <cell r="C306" t="str">
            <v>VENTILADOR #B2-03</v>
          </cell>
          <cell r="D306">
            <v>0</v>
          </cell>
          <cell r="E306" t="str">
            <v>UN</v>
          </cell>
          <cell r="F306">
            <v>625000</v>
          </cell>
          <cell r="G306">
            <v>0</v>
          </cell>
          <cell r="H306">
            <v>0</v>
          </cell>
          <cell r="I306">
            <v>711249.99999999988</v>
          </cell>
        </row>
        <row r="307">
          <cell r="A307" t="str">
            <v>18-19-230</v>
          </cell>
          <cell r="B307" t="str">
            <v>9.2.4</v>
          </cell>
          <cell r="C307" t="str">
            <v>VENTILADOR #B2-04</v>
          </cell>
          <cell r="D307">
            <v>0</v>
          </cell>
          <cell r="E307" t="str">
            <v>UN</v>
          </cell>
          <cell r="F307">
            <v>625000</v>
          </cell>
          <cell r="G307">
            <v>0</v>
          </cell>
          <cell r="H307">
            <v>0</v>
          </cell>
          <cell r="I307">
            <v>711249.99999999988</v>
          </cell>
        </row>
        <row r="308">
          <cell r="A308" t="str">
            <v>18-19-240</v>
          </cell>
          <cell r="B308" t="str">
            <v>9.2.5</v>
          </cell>
          <cell r="C308" t="str">
            <v>VENTILADOR #B2-05</v>
          </cell>
          <cell r="D308">
            <v>0</v>
          </cell>
          <cell r="E308" t="str">
            <v>UN</v>
          </cell>
          <cell r="F308">
            <v>625000</v>
          </cell>
          <cell r="G308">
            <v>0</v>
          </cell>
          <cell r="H308">
            <v>0</v>
          </cell>
          <cell r="I308">
            <v>711249.99999999988</v>
          </cell>
        </row>
        <row r="309">
          <cell r="A309" t="str">
            <v>18-19-250</v>
          </cell>
          <cell r="B309" t="str">
            <v>9.2.6</v>
          </cell>
          <cell r="C309" t="str">
            <v>VENTILADOR #B2-06</v>
          </cell>
          <cell r="D309">
            <v>0</v>
          </cell>
          <cell r="E309" t="str">
            <v>UN</v>
          </cell>
          <cell r="F309">
            <v>625000</v>
          </cell>
          <cell r="G309">
            <v>0</v>
          </cell>
          <cell r="H309">
            <v>0</v>
          </cell>
          <cell r="I309">
            <v>711249.99999999988</v>
          </cell>
        </row>
        <row r="310">
          <cell r="B310">
            <v>0</v>
          </cell>
          <cell r="C310">
            <v>0</v>
          </cell>
          <cell r="D310">
            <v>0</v>
          </cell>
          <cell r="E310">
            <v>0</v>
          </cell>
          <cell r="F310">
            <v>0</v>
          </cell>
          <cell r="G310">
            <v>0</v>
          </cell>
          <cell r="H310">
            <v>0</v>
          </cell>
          <cell r="I310" t="str">
            <v/>
          </cell>
        </row>
        <row r="311">
          <cell r="A311" t="str">
            <v>18-20</v>
          </cell>
          <cell r="B311" t="str">
            <v>10.3</v>
          </cell>
          <cell r="C311" t="str">
            <v>ARRANCADORES MOTOBOMBAS (Variador de frecuencia)</v>
          </cell>
          <cell r="D311">
            <v>0</v>
          </cell>
          <cell r="E311">
            <v>0</v>
          </cell>
          <cell r="F311">
            <v>0</v>
          </cell>
          <cell r="G311">
            <v>0</v>
          </cell>
          <cell r="H311">
            <v>0</v>
          </cell>
          <cell r="I311" t="str">
            <v/>
          </cell>
        </row>
        <row r="312">
          <cell r="A312" t="str">
            <v>18-20-010</v>
          </cell>
          <cell r="B312" t="str">
            <v>10.3.1</v>
          </cell>
          <cell r="C312" t="str">
            <v>ARRANCADOR MOTOBOMBA DUAL #B3-01</v>
          </cell>
          <cell r="D312">
            <v>1</v>
          </cell>
          <cell r="E312" t="str">
            <v>UN</v>
          </cell>
          <cell r="F312">
            <v>3487120</v>
          </cell>
          <cell r="G312">
            <v>3487120</v>
          </cell>
          <cell r="H312">
            <v>0</v>
          </cell>
          <cell r="I312">
            <v>3968342.5599999996</v>
          </cell>
        </row>
        <row r="313">
          <cell r="A313" t="str">
            <v>18-20-020</v>
          </cell>
          <cell r="B313" t="str">
            <v>10.3.2</v>
          </cell>
          <cell r="C313" t="str">
            <v>ARRANCADOR MOTOBOMBA DUAL #B3-02</v>
          </cell>
          <cell r="D313">
            <v>1</v>
          </cell>
          <cell r="E313" t="str">
            <v>UN</v>
          </cell>
          <cell r="F313">
            <v>3487120</v>
          </cell>
          <cell r="G313">
            <v>3487120</v>
          </cell>
          <cell r="H313">
            <v>0</v>
          </cell>
          <cell r="I313">
            <v>3968342.5599999996</v>
          </cell>
        </row>
        <row r="314">
          <cell r="B314">
            <v>0</v>
          </cell>
          <cell r="C314">
            <v>0</v>
          </cell>
          <cell r="D314">
            <v>0</v>
          </cell>
          <cell r="E314">
            <v>0</v>
          </cell>
          <cell r="F314">
            <v>0</v>
          </cell>
          <cell r="G314">
            <v>0</v>
          </cell>
          <cell r="H314">
            <v>0</v>
          </cell>
          <cell r="I314" t="str">
            <v/>
          </cell>
        </row>
        <row r="315">
          <cell r="A315" t="str">
            <v>18-21</v>
          </cell>
          <cell r="B315" t="str">
            <v>10.4</v>
          </cell>
          <cell r="C315" t="str">
            <v>ARRANCADORES TORRE DE ENFRIAMIENTO (Variador de frecuencia)</v>
          </cell>
          <cell r="D315">
            <v>0</v>
          </cell>
          <cell r="E315">
            <v>0</v>
          </cell>
          <cell r="F315">
            <v>0</v>
          </cell>
          <cell r="G315">
            <v>0</v>
          </cell>
          <cell r="H315">
            <v>0</v>
          </cell>
          <cell r="I315" t="str">
            <v/>
          </cell>
        </row>
        <row r="316">
          <cell r="A316" t="str">
            <v>18-21-010</v>
          </cell>
          <cell r="B316" t="str">
            <v>10.4.1</v>
          </cell>
          <cell r="C316" t="str">
            <v>ARRANCADOR TORRE DE ENFRIAMIENTO B3-01</v>
          </cell>
          <cell r="D316">
            <v>1</v>
          </cell>
          <cell r="E316" t="str">
            <v>UN</v>
          </cell>
          <cell r="F316">
            <v>2124250</v>
          </cell>
          <cell r="G316">
            <v>2124250</v>
          </cell>
          <cell r="H316">
            <v>0</v>
          </cell>
          <cell r="I316">
            <v>2417396.5</v>
          </cell>
        </row>
        <row r="317">
          <cell r="B317">
            <v>0</v>
          </cell>
          <cell r="C317">
            <v>0</v>
          </cell>
          <cell r="D317">
            <v>0</v>
          </cell>
          <cell r="E317">
            <v>0</v>
          </cell>
          <cell r="F317" t="str">
            <v/>
          </cell>
          <cell r="G317">
            <v>0</v>
          </cell>
          <cell r="H317">
            <v>41708990</v>
          </cell>
          <cell r="I317" t="str">
            <v/>
          </cell>
        </row>
        <row r="318">
          <cell r="A318" t="str">
            <v>18-22</v>
          </cell>
          <cell r="B318" t="str">
            <v>11.0</v>
          </cell>
          <cell r="C318" t="str">
            <v>TORRE DE ENFRIAMIENTO VERTICAL</v>
          </cell>
          <cell r="D318">
            <v>0</v>
          </cell>
          <cell r="E318">
            <v>0</v>
          </cell>
          <cell r="F318">
            <v>0</v>
          </cell>
          <cell r="G318">
            <v>0</v>
          </cell>
          <cell r="H318">
            <v>0</v>
          </cell>
          <cell r="I318" t="str">
            <v/>
          </cell>
        </row>
        <row r="319">
          <cell r="A319" t="str">
            <v>18-22-010</v>
          </cell>
          <cell r="B319" t="str">
            <v>11.1</v>
          </cell>
          <cell r="C319" t="str">
            <v>TORRE DE ENFRIAMIENTO #B3-01</v>
          </cell>
          <cell r="D319">
            <v>1</v>
          </cell>
          <cell r="E319" t="str">
            <v>UN</v>
          </cell>
          <cell r="F319">
            <v>17901000</v>
          </cell>
          <cell r="G319">
            <v>17901000</v>
          </cell>
          <cell r="H319">
            <v>0</v>
          </cell>
          <cell r="I319">
            <v>20371338</v>
          </cell>
        </row>
        <row r="320">
          <cell r="B320">
            <v>0</v>
          </cell>
          <cell r="C320">
            <v>0</v>
          </cell>
          <cell r="D320">
            <v>0</v>
          </cell>
          <cell r="E320">
            <v>0</v>
          </cell>
          <cell r="F320">
            <v>0</v>
          </cell>
          <cell r="G320">
            <v>0</v>
          </cell>
          <cell r="H320">
            <v>17901000</v>
          </cell>
          <cell r="I320" t="str">
            <v/>
          </cell>
        </row>
        <row r="321">
          <cell r="A321" t="str">
            <v>18-23</v>
          </cell>
          <cell r="B321" t="str">
            <v>12.0</v>
          </cell>
          <cell r="C321" t="str">
            <v>MOTOBOMBAS DE AGUA</v>
          </cell>
          <cell r="D321">
            <v>0</v>
          </cell>
          <cell r="E321">
            <v>0</v>
          </cell>
          <cell r="F321">
            <v>0</v>
          </cell>
          <cell r="G321">
            <v>0</v>
          </cell>
          <cell r="H321">
            <v>0</v>
          </cell>
          <cell r="I321" t="str">
            <v/>
          </cell>
        </row>
        <row r="322">
          <cell r="A322" t="str">
            <v>18-23-010</v>
          </cell>
          <cell r="B322" t="str">
            <v>12.1</v>
          </cell>
          <cell r="C322" t="str">
            <v>MOTOBOMBA DUAL #B3-01</v>
          </cell>
          <cell r="D322">
            <v>1</v>
          </cell>
          <cell r="E322" t="str">
            <v>UN</v>
          </cell>
          <cell r="F322">
            <v>10698100</v>
          </cell>
          <cell r="G322">
            <v>10698100</v>
          </cell>
          <cell r="H322">
            <v>0</v>
          </cell>
          <cell r="I322">
            <v>12174437.799999999</v>
          </cell>
        </row>
        <row r="323">
          <cell r="A323" t="str">
            <v>18-23-020</v>
          </cell>
          <cell r="B323" t="str">
            <v>12.2</v>
          </cell>
          <cell r="C323" t="str">
            <v>MOTOBOMBA DUAL #B3-02</v>
          </cell>
          <cell r="D323">
            <v>1</v>
          </cell>
          <cell r="E323" t="str">
            <v>UN</v>
          </cell>
          <cell r="F323">
            <v>10698100</v>
          </cell>
          <cell r="G323">
            <v>10698100</v>
          </cell>
          <cell r="H323">
            <v>0</v>
          </cell>
          <cell r="I323">
            <v>12174437.799999999</v>
          </cell>
        </row>
        <row r="324">
          <cell r="B324">
            <v>0</v>
          </cell>
          <cell r="C324">
            <v>0</v>
          </cell>
          <cell r="D324">
            <v>0</v>
          </cell>
          <cell r="E324">
            <v>0</v>
          </cell>
          <cell r="F324">
            <v>0</v>
          </cell>
          <cell r="G324">
            <v>0</v>
          </cell>
          <cell r="H324">
            <v>21396200</v>
          </cell>
          <cell r="I324" t="str">
            <v/>
          </cell>
        </row>
        <row r="325">
          <cell r="A325" t="str">
            <v>18-24</v>
          </cell>
          <cell r="B325" t="str">
            <v>13.0</v>
          </cell>
          <cell r="C325" t="str">
            <v>INSTALACION TOTAL</v>
          </cell>
          <cell r="D325">
            <v>0</v>
          </cell>
          <cell r="E325">
            <v>0</v>
          </cell>
          <cell r="F325">
            <v>0</v>
          </cell>
          <cell r="G325">
            <v>0</v>
          </cell>
          <cell r="H325">
            <v>0</v>
          </cell>
          <cell r="I325" t="str">
            <v/>
          </cell>
        </row>
        <row r="326">
          <cell r="A326" t="str">
            <v>18-24-010</v>
          </cell>
          <cell r="B326" t="str">
            <v>13.1</v>
          </cell>
          <cell r="C326" t="str">
            <v>Suministro, transporte, Instalacion, arranque, balanceo, pruebas</v>
          </cell>
          <cell r="D326">
            <v>1</v>
          </cell>
          <cell r="E326" t="str">
            <v>UN</v>
          </cell>
          <cell r="F326">
            <v>2370000</v>
          </cell>
          <cell r="G326">
            <v>2370000</v>
          </cell>
          <cell r="H326">
            <v>0</v>
          </cell>
          <cell r="I326">
            <v>2697059.9999999995</v>
          </cell>
        </row>
        <row r="327">
          <cell r="A327" t="str">
            <v>18-24-020</v>
          </cell>
          <cell r="B327">
            <v>0</v>
          </cell>
          <cell r="C327" t="str">
            <v>Suministro, transporte, Instalacion, arranque, balanceo, pruebas</v>
          </cell>
          <cell r="D327">
            <v>0</v>
          </cell>
          <cell r="E327" t="str">
            <v>UN</v>
          </cell>
          <cell r="F327">
            <v>21350000</v>
          </cell>
          <cell r="G327">
            <v>0</v>
          </cell>
          <cell r="H327">
            <v>0</v>
          </cell>
          <cell r="I327">
            <v>24296299.999999996</v>
          </cell>
        </row>
        <row r="328">
          <cell r="A328" t="str">
            <v>18-24-030</v>
          </cell>
          <cell r="B328">
            <v>0</v>
          </cell>
          <cell r="C328" t="str">
            <v>Suministro, transporte, Instalacion, arranque, balanceo, pruebas</v>
          </cell>
          <cell r="D328">
            <v>0</v>
          </cell>
          <cell r="E328" t="str">
            <v>UN</v>
          </cell>
          <cell r="F328">
            <v>13250000</v>
          </cell>
          <cell r="G328">
            <v>0</v>
          </cell>
          <cell r="H328">
            <v>0</v>
          </cell>
          <cell r="I328">
            <v>15078499.999999998</v>
          </cell>
        </row>
        <row r="329">
          <cell r="B329">
            <v>0</v>
          </cell>
          <cell r="C329">
            <v>0</v>
          </cell>
          <cell r="D329">
            <v>0</v>
          </cell>
          <cell r="E329">
            <v>0</v>
          </cell>
          <cell r="F329">
            <v>0</v>
          </cell>
          <cell r="G329">
            <v>0</v>
          </cell>
          <cell r="H329">
            <v>2370000</v>
          </cell>
          <cell r="I329" t="str">
            <v/>
          </cell>
        </row>
        <row r="330">
          <cell r="A330" t="str">
            <v>18-25</v>
          </cell>
          <cell r="B330" t="str">
            <v>14.0</v>
          </cell>
          <cell r="C330" t="str">
            <v>MANTENIMIENTO</v>
          </cell>
          <cell r="D330">
            <v>0</v>
          </cell>
          <cell r="E330">
            <v>0</v>
          </cell>
          <cell r="F330">
            <v>0</v>
          </cell>
          <cell r="G330">
            <v>0</v>
          </cell>
          <cell r="H330">
            <v>0</v>
          </cell>
          <cell r="I330" t="str">
            <v/>
          </cell>
        </row>
        <row r="331">
          <cell r="A331" t="str">
            <v>18-25-010</v>
          </cell>
          <cell r="B331">
            <v>14.1</v>
          </cell>
          <cell r="C331" t="str">
            <v>Mantenimiento preventivo por un año de los sistemas</v>
          </cell>
          <cell r="D331">
            <v>1</v>
          </cell>
          <cell r="E331" t="str">
            <v>año</v>
          </cell>
          <cell r="F331">
            <v>11760000</v>
          </cell>
          <cell r="G331">
            <v>11760000</v>
          </cell>
          <cell r="H331">
            <v>0</v>
          </cell>
          <cell r="I331">
            <v>13382879.999999998</v>
          </cell>
        </row>
        <row r="332">
          <cell r="A332" t="str">
            <v>18-25-020</v>
          </cell>
          <cell r="B332">
            <v>0</v>
          </cell>
          <cell r="C332" t="str">
            <v>Mantenimiento preventivo por un año de los sistemas</v>
          </cell>
          <cell r="D332">
            <v>0</v>
          </cell>
          <cell r="E332" t="str">
            <v>mes</v>
          </cell>
          <cell r="F332">
            <v>680000</v>
          </cell>
          <cell r="G332">
            <v>0</v>
          </cell>
          <cell r="H332">
            <v>0</v>
          </cell>
          <cell r="I332">
            <v>773839.99999999988</v>
          </cell>
        </row>
        <row r="333">
          <cell r="A333" t="str">
            <v>18-25-030</v>
          </cell>
          <cell r="B333">
            <v>0</v>
          </cell>
          <cell r="C333" t="str">
            <v>Mantenimiento preventivo por un año de los sistemas</v>
          </cell>
          <cell r="D333">
            <v>0</v>
          </cell>
          <cell r="E333" t="str">
            <v>mes</v>
          </cell>
          <cell r="F333">
            <v>325000</v>
          </cell>
          <cell r="G333">
            <v>0</v>
          </cell>
          <cell r="H333">
            <v>0</v>
          </cell>
          <cell r="I333">
            <v>369849.99999999994</v>
          </cell>
        </row>
        <row r="334">
          <cell r="B334">
            <v>0</v>
          </cell>
          <cell r="C334">
            <v>0</v>
          </cell>
          <cell r="D334">
            <v>0</v>
          </cell>
          <cell r="E334">
            <v>0</v>
          </cell>
          <cell r="F334">
            <v>0</v>
          </cell>
          <cell r="G334">
            <v>0</v>
          </cell>
          <cell r="H334">
            <v>11760000</v>
          </cell>
          <cell r="I334" t="str">
            <v/>
          </cell>
        </row>
        <row r="335">
          <cell r="B335">
            <v>0</v>
          </cell>
          <cell r="C335">
            <v>0</v>
          </cell>
          <cell r="D335">
            <v>0</v>
          </cell>
          <cell r="E335">
            <v>0</v>
          </cell>
          <cell r="F335">
            <v>0</v>
          </cell>
          <cell r="G335">
            <v>0</v>
          </cell>
          <cell r="H335">
            <v>0</v>
          </cell>
          <cell r="I335" t="str">
            <v/>
          </cell>
        </row>
        <row r="336">
          <cell r="B336">
            <v>0</v>
          </cell>
          <cell r="C336" t="str">
            <v>SUBTOTAL</v>
          </cell>
          <cell r="D336">
            <v>0</v>
          </cell>
          <cell r="E336">
            <v>0</v>
          </cell>
          <cell r="F336">
            <v>0</v>
          </cell>
          <cell r="G336">
            <v>0</v>
          </cell>
          <cell r="H336">
            <v>652590129.64191997</v>
          </cell>
        </row>
        <row r="337">
          <cell r="B337">
            <v>0</v>
          </cell>
          <cell r="C337">
            <v>0</v>
          </cell>
          <cell r="D337">
            <v>0</v>
          </cell>
          <cell r="E337">
            <v>0</v>
          </cell>
          <cell r="F337" t="str">
            <v>AIU</v>
          </cell>
          <cell r="G337">
            <v>0.13</v>
          </cell>
          <cell r="H337">
            <v>84836716.853449598</v>
          </cell>
        </row>
        <row r="338">
          <cell r="B338">
            <v>0</v>
          </cell>
          <cell r="C338">
            <v>0</v>
          </cell>
          <cell r="D338">
            <v>0</v>
          </cell>
          <cell r="E338">
            <v>0</v>
          </cell>
          <cell r="F338" t="str">
            <v>IVA</v>
          </cell>
          <cell r="G338">
            <v>8.0000000000000002E-3</v>
          </cell>
          <cell r="H338">
            <v>5220721.0371353598</v>
          </cell>
        </row>
        <row r="339">
          <cell r="B339">
            <v>0</v>
          </cell>
          <cell r="C339" t="str">
            <v>TOTAL</v>
          </cell>
          <cell r="D339">
            <v>0</v>
          </cell>
          <cell r="E339">
            <v>0</v>
          </cell>
          <cell r="F339">
            <v>0</v>
          </cell>
          <cell r="G339">
            <v>0</v>
          </cell>
          <cell r="H339">
            <v>742647567.53250492</v>
          </cell>
        </row>
        <row r="340">
          <cell r="B340">
            <v>0</v>
          </cell>
          <cell r="C340">
            <v>0</v>
          </cell>
          <cell r="D340">
            <v>0</v>
          </cell>
          <cell r="E340">
            <v>0</v>
          </cell>
          <cell r="F340">
            <v>0</v>
          </cell>
          <cell r="G340">
            <v>0</v>
          </cell>
          <cell r="H340">
            <v>0</v>
          </cell>
        </row>
        <row r="342">
          <cell r="F342">
            <v>0</v>
          </cell>
          <cell r="G342">
            <v>0</v>
          </cell>
        </row>
        <row r="345">
          <cell r="G345">
            <v>0</v>
          </cell>
        </row>
      </sheetData>
      <sheetData sheetId="32"/>
      <sheetData sheetId="33"/>
      <sheetData sheetId="34"/>
      <sheetData sheetId="35">
        <row r="1">
          <cell r="A1" t="str">
            <v>ITEM</v>
          </cell>
        </row>
      </sheetData>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 OFICIAL "/>
      <sheetName val="PO OFICIAL CORREGIDO"/>
      <sheetName val="PARETO"/>
      <sheetName val="PRESUPUESTO A PRESENTAR"/>
      <sheetName val="PRESUPUESTO ADENDA 4"/>
      <sheetName val="AIU"/>
      <sheetName val="PARETO PO ADENDA 4"/>
      <sheetName val="INSUMOS"/>
      <sheetName val="18-02-920"/>
      <sheetName val="18-02-930"/>
      <sheetName val="05-01-010"/>
      <sheetName val="03-01-300"/>
      <sheetName val="04-04-010"/>
      <sheetName val="03-01-210"/>
      <sheetName val="04-01-10"/>
      <sheetName val="18-02-910"/>
      <sheetName val="05-01-050"/>
      <sheetName val="04-05-015"/>
      <sheetName val="02-02-030"/>
      <sheetName val="04-05-090 (SECCIONES)"/>
      <sheetName val="11-03-010"/>
      <sheetName val="03-02-015"/>
      <sheetName val="18-01-020"/>
      <sheetName val="03-02-010"/>
      <sheetName val="18-02-940"/>
      <sheetName val="18-01-050"/>
      <sheetName val="04-05-160"/>
      <sheetName val="04-04-005"/>
      <sheetName val="18-01-030"/>
      <sheetName val="04-02-005"/>
      <sheetName val="04-05-085(SECCIONES)"/>
      <sheetName val="03-01-400"/>
      <sheetName val="11-03-020"/>
      <sheetName val="04-02-010"/>
      <sheetName val="14-04-020"/>
      <sheetName val="04-05-120 (SECCIONES)"/>
      <sheetName val="02-02-020"/>
      <sheetName val="04-05-130"/>
      <sheetName val="04-05-100"/>
      <sheetName val="14-02-020"/>
      <sheetName val="18-01-040"/>
      <sheetName val="14-11-040"/>
      <sheetName val="14-12-020"/>
      <sheetName val="Cotizador"/>
      <sheetName val="Page1"/>
      <sheetName val="PO_OFICIAL_1"/>
      <sheetName val="PO_OFICIAL_CORREGIDO1"/>
      <sheetName val="PRESUPUESTO_A_PRESENTAR1"/>
      <sheetName val="PRESUPUESTO_ADENDA_41"/>
      <sheetName val="PARETO_PO_ADENDA_41"/>
      <sheetName val="04-05-090_(SECCIONES)1"/>
      <sheetName val="04-05-120_(SECCIONES)1"/>
      <sheetName val="PO_OFICIAL_"/>
      <sheetName val="PO_OFICIAL_CORREGIDO"/>
      <sheetName val="PRESUPUESTO_A_PRESENTAR"/>
      <sheetName val="PRESUPUESTO_ADENDA_4"/>
      <sheetName val="PARETO_PO_ADENDA_4"/>
      <sheetName val="04-05-090_(SECCIONES)"/>
      <sheetName val="04-05-120_(SECCIONES)"/>
      <sheetName val="PO_OFICIAL_2"/>
      <sheetName val="PO_OFICIAL_CORREGIDO2"/>
      <sheetName val="PRESUPUESTO_A_PRESENTAR2"/>
      <sheetName val="PRESUPUESTO_ADENDA_42"/>
      <sheetName val="PARETO_PO_ADENDA_42"/>
      <sheetName val="04-05-090_(SECCIONES)2"/>
      <sheetName val="04-05-120_(SECCIONES)2"/>
      <sheetName val="PO_OFICIAL_3"/>
      <sheetName val="PO_OFICIAL_CORREGIDO3"/>
      <sheetName val="PRESUPUESTO_A_PRESENTAR3"/>
      <sheetName val="PRESUPUESTO_ADENDA_43"/>
      <sheetName val="PARETO_PO_ADENDA_43"/>
      <sheetName val="04-05-090_(SECCIONES)3"/>
      <sheetName val="04-05-120_(SECCIONES)3"/>
      <sheetName val="PO_OFICIAL_4"/>
      <sheetName val="PO_OFICIAL_CORREGIDO4"/>
      <sheetName val="PRESUPUESTO_A_PRESENTAR4"/>
      <sheetName val="PRESUPUESTO_ADENDA_44"/>
      <sheetName val="PARETO_PO_ADENDA_44"/>
      <sheetName val="04-05-090_(SECCIONES)4"/>
      <sheetName val="04-05-120_(SECCIONES)4"/>
      <sheetName val="PO_OFICIAL_5"/>
      <sheetName val="PO_OFICIAL_CORREGIDO5"/>
      <sheetName val="PRESUPUESTO_A_PRESENTAR5"/>
      <sheetName val="PRESUPUESTO_ADENDA_45"/>
      <sheetName val="PARETO_PO_ADENDA_45"/>
      <sheetName val="04-05-090_(SECCIONES)5"/>
      <sheetName val="04-05-120_(SECCIONES)5"/>
    </sheetNames>
    <sheetDataSet>
      <sheetData sheetId="0"/>
      <sheetData sheetId="1"/>
      <sheetData sheetId="2"/>
      <sheetData sheetId="3"/>
      <sheetData sheetId="4">
        <row r="1">
          <cell r="I1">
            <v>0</v>
          </cell>
        </row>
      </sheetData>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refreshError="1"/>
      <sheetData sheetId="44" refreshError="1"/>
      <sheetData sheetId="45"/>
      <sheetData sheetId="46"/>
      <sheetData sheetId="47"/>
      <sheetData sheetId="48">
        <row r="1">
          <cell r="I1">
            <v>0</v>
          </cell>
        </row>
      </sheetData>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row r="1">
          <cell r="I1">
            <v>0</v>
          </cell>
        </row>
      </sheetData>
      <sheetData sheetId="63"/>
      <sheetData sheetId="64"/>
      <sheetData sheetId="65"/>
      <sheetData sheetId="66"/>
      <sheetData sheetId="67"/>
      <sheetData sheetId="68"/>
      <sheetData sheetId="69">
        <row r="1">
          <cell r="I1">
            <v>0</v>
          </cell>
        </row>
      </sheetData>
      <sheetData sheetId="70"/>
      <sheetData sheetId="71"/>
      <sheetData sheetId="72"/>
      <sheetData sheetId="73"/>
      <sheetData sheetId="74"/>
      <sheetData sheetId="75"/>
      <sheetData sheetId="76">
        <row r="1">
          <cell r="I1">
            <v>0</v>
          </cell>
        </row>
      </sheetData>
      <sheetData sheetId="77"/>
      <sheetData sheetId="78"/>
      <sheetData sheetId="79"/>
      <sheetData sheetId="80"/>
      <sheetData sheetId="81"/>
      <sheetData sheetId="82"/>
      <sheetData sheetId="83">
        <row r="1">
          <cell r="I1">
            <v>0</v>
          </cell>
        </row>
      </sheetData>
      <sheetData sheetId="84"/>
      <sheetData sheetId="85"/>
      <sheetData sheetId="86"/>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de Diseño"/>
      <sheetName val="Design"/>
      <sheetName val="Aliv A1"/>
      <sheetName val="Resumen"/>
      <sheetName val="Despiece Todo"/>
      <sheetName val="MH"/>
      <sheetName val="OU"/>
      <sheetName val="PIPE"/>
    </sheetNames>
    <sheetDataSet>
      <sheetData sheetId="0" refreshError="1"/>
      <sheetData sheetId="1" refreshError="1">
        <row r="11">
          <cell r="A11">
            <v>1</v>
          </cell>
          <cell r="B11" t="str">
            <v>C14</v>
          </cell>
          <cell r="C11" t="str">
            <v>C2</v>
          </cell>
          <cell r="D11">
            <v>0.11</v>
          </cell>
          <cell r="F11">
            <v>0.11</v>
          </cell>
          <cell r="G11">
            <v>5</v>
          </cell>
          <cell r="H11">
            <v>196.13</v>
          </cell>
          <cell r="I11">
            <v>20.899999999999864</v>
          </cell>
          <cell r="J11">
            <v>10.656197420078451</v>
          </cell>
          <cell r="K11">
            <v>0.25123474991954797</v>
          </cell>
          <cell r="L11">
            <v>7.2578794649154172</v>
          </cell>
          <cell r="M11">
            <v>7.2578794649154172</v>
          </cell>
          <cell r="N11">
            <v>292.13477758617864</v>
          </cell>
          <cell r="O11">
            <v>0.63351948503827427</v>
          </cell>
          <cell r="P11">
            <v>20.358038124398337</v>
          </cell>
          <cell r="Q11">
            <v>0.11</v>
          </cell>
          <cell r="S11">
            <v>0.11</v>
          </cell>
          <cell r="U11">
            <v>0</v>
          </cell>
          <cell r="V11">
            <v>0.69</v>
          </cell>
          <cell r="X11">
            <v>0</v>
          </cell>
          <cell r="Y11">
            <v>0</v>
          </cell>
          <cell r="AA11">
            <v>0</v>
          </cell>
          <cell r="AB11">
            <v>0</v>
          </cell>
          <cell r="AC11">
            <v>0.58649999999999991</v>
          </cell>
          <cell r="AD11">
            <v>6.4514999999999989E-2</v>
          </cell>
          <cell r="AE11">
            <v>0.29181949142619273</v>
          </cell>
          <cell r="AF11">
            <v>0.29181949142619273</v>
          </cell>
          <cell r="AG11">
            <v>0.30281949142619274</v>
          </cell>
          <cell r="AH11">
            <v>21.858038124398337</v>
          </cell>
          <cell r="AI11">
            <v>43.11</v>
          </cell>
          <cell r="AJ11">
            <v>12.13</v>
          </cell>
          <cell r="AK11">
            <v>8</v>
          </cell>
          <cell r="AL11">
            <v>0.18099999999999999</v>
          </cell>
          <cell r="AM11">
            <v>0.01</v>
          </cell>
          <cell r="AN11">
            <v>6.079847335815429E-2</v>
          </cell>
          <cell r="AO11">
            <v>0.13009374999999998</v>
          </cell>
          <cell r="AP11">
            <v>0.33590316772460932</v>
          </cell>
          <cell r="AQ11">
            <v>2.8808379070118053</v>
          </cell>
          <cell r="AR11">
            <v>4.3624408219985407</v>
          </cell>
          <cell r="AS11">
            <v>2.5642109511790911</v>
          </cell>
          <cell r="AT11">
            <v>0.42299832041162883</v>
          </cell>
          <cell r="AU11">
            <v>0.48379679376978313</v>
          </cell>
          <cell r="AV11">
            <v>4.4301155262957019</v>
          </cell>
          <cell r="AW11">
            <v>113.98877403478853</v>
          </cell>
          <cell r="AX11">
            <v>0.19175605939693172</v>
          </cell>
          <cell r="AY11">
            <v>69.412846205176052</v>
          </cell>
          <cell r="BO11">
            <v>1860.22</v>
          </cell>
          <cell r="BP11">
            <v>1854.99</v>
          </cell>
          <cell r="BQ11">
            <v>1860.4010000000001</v>
          </cell>
          <cell r="BR11">
            <v>1855.171</v>
          </cell>
          <cell r="BS11">
            <v>1861.65</v>
          </cell>
          <cell r="BT11">
            <v>1856.46</v>
          </cell>
          <cell r="BU11">
            <v>0</v>
          </cell>
          <cell r="BV11">
            <v>1.2490000000000236</v>
          </cell>
          <cell r="BW11">
            <v>1.2889999999999873</v>
          </cell>
          <cell r="BX11">
            <v>1.4300000000000237</v>
          </cell>
          <cell r="BY11">
            <v>200</v>
          </cell>
          <cell r="BZ11">
            <v>0.60000000000000009</v>
          </cell>
          <cell r="CA11">
            <v>0.2</v>
          </cell>
          <cell r="CB11">
            <v>1.2690000000000055</v>
          </cell>
          <cell r="CC11">
            <v>3</v>
          </cell>
          <cell r="CD11">
            <v>1.565998258950988</v>
          </cell>
          <cell r="CE11">
            <v>2284.2000000000098</v>
          </cell>
          <cell r="CF11">
            <v>3.4845553151868512E-2</v>
          </cell>
          <cell r="CG11">
            <v>922.40948001164327</v>
          </cell>
          <cell r="CH11">
            <v>3206.609480011653</v>
          </cell>
          <cell r="CI11">
            <v>4</v>
          </cell>
          <cell r="CK11">
            <v>0</v>
          </cell>
          <cell r="CL11">
            <v>0</v>
          </cell>
          <cell r="CM11">
            <v>0</v>
          </cell>
          <cell r="CN11">
            <v>0</v>
          </cell>
          <cell r="CO11">
            <v>0.89036824335293707</v>
          </cell>
          <cell r="CP11">
            <v>4</v>
          </cell>
          <cell r="CQ11">
            <v>1</v>
          </cell>
          <cell r="CR11">
            <v>43.11</v>
          </cell>
          <cell r="CS11">
            <v>8</v>
          </cell>
          <cell r="CT11">
            <v>0.21719999999999998</v>
          </cell>
          <cell r="CU11">
            <v>0.18099999999999999</v>
          </cell>
          <cell r="CV11">
            <v>200</v>
          </cell>
          <cell r="CW11">
            <v>0.61719999999999997</v>
          </cell>
          <cell r="CX11">
            <v>0</v>
          </cell>
          <cell r="CY11">
            <v>1860.22</v>
          </cell>
          <cell r="CZ11">
            <v>1854.99</v>
          </cell>
          <cell r="DA11">
            <v>1.2490000000000236</v>
          </cell>
          <cell r="DB11">
            <v>1.2889999999999873</v>
          </cell>
          <cell r="DC11">
            <v>1.4571500000000237</v>
          </cell>
          <cell r="DD11">
            <v>43.42608663004301</v>
          </cell>
          <cell r="DE11">
            <v>1.4771500000000055</v>
          </cell>
          <cell r="DF11">
            <v>1.2</v>
          </cell>
          <cell r="DG11">
            <v>1.2</v>
          </cell>
          <cell r="DH11">
            <v>1</v>
          </cell>
          <cell r="DI11">
            <v>42.226086630043007</v>
          </cell>
          <cell r="DJ11">
            <v>1.6479978246642391</v>
          </cell>
          <cell r="DK11">
            <v>46.764243237738171</v>
          </cell>
          <cell r="DL11">
            <v>2.6061940668062542</v>
          </cell>
          <cell r="DM11">
            <v>2.8118008475052259</v>
          </cell>
          <cell r="DN11">
            <v>48.412241062402408</v>
          </cell>
          <cell r="DO11" t="b">
            <v>0</v>
          </cell>
          <cell r="DP11">
            <v>0</v>
          </cell>
          <cell r="DQ11">
            <v>9.8666323166782082</v>
          </cell>
          <cell r="DR11">
            <v>22.411965877500521</v>
          </cell>
          <cell r="DS11" t="b">
            <v>0</v>
          </cell>
          <cell r="DT11">
            <v>0</v>
          </cell>
          <cell r="DV11" t="str">
            <v>200 mm</v>
          </cell>
          <cell r="DW11">
            <v>43.11</v>
          </cell>
          <cell r="DX11" t="str">
            <v>-</v>
          </cell>
          <cell r="DY11" t="str">
            <v>PVC</v>
          </cell>
        </row>
        <row r="12">
          <cell r="A12">
            <v>2</v>
          </cell>
          <cell r="B12" t="str">
            <v>C2</v>
          </cell>
          <cell r="C12" t="str">
            <v>C3</v>
          </cell>
          <cell r="D12">
            <v>0.19</v>
          </cell>
          <cell r="F12">
            <v>0.3</v>
          </cell>
          <cell r="G12">
            <v>5</v>
          </cell>
          <cell r="K12">
            <v>0.19650435486426723</v>
          </cell>
          <cell r="L12">
            <v>7.4543838197796841</v>
          </cell>
          <cell r="M12">
            <v>7.4543838197796841</v>
          </cell>
          <cell r="N12">
            <v>290.72842921330431</v>
          </cell>
          <cell r="O12">
            <v>0.63230700071925205</v>
          </cell>
          <cell r="P12">
            <v>55.285666133338268</v>
          </cell>
          <cell r="Q12">
            <v>0.19</v>
          </cell>
          <cell r="S12">
            <v>0.3</v>
          </cell>
          <cell r="U12">
            <v>0</v>
          </cell>
          <cell r="V12">
            <v>0.69</v>
          </cell>
          <cell r="X12">
            <v>0</v>
          </cell>
          <cell r="Y12">
            <v>0</v>
          </cell>
          <cell r="AA12">
            <v>0</v>
          </cell>
          <cell r="AB12">
            <v>0</v>
          </cell>
          <cell r="AC12">
            <v>0.58649999999999991</v>
          </cell>
          <cell r="AD12">
            <v>0.17594999999999997</v>
          </cell>
          <cell r="AE12">
            <v>0.73944173945809666</v>
          </cell>
          <cell r="AF12">
            <v>0.73944173945809666</v>
          </cell>
          <cell r="AG12">
            <v>0.76944173945809669</v>
          </cell>
          <cell r="AH12">
            <v>56.785666133338268</v>
          </cell>
          <cell r="AI12">
            <v>41.71</v>
          </cell>
          <cell r="AJ12">
            <v>10</v>
          </cell>
          <cell r="AK12">
            <v>8</v>
          </cell>
          <cell r="AL12">
            <v>0.18099999999999999</v>
          </cell>
          <cell r="AM12">
            <v>0.01</v>
          </cell>
          <cell r="AN12">
            <v>0.10777030849456788</v>
          </cell>
          <cell r="AO12">
            <v>0.17728808593750001</v>
          </cell>
          <cell r="AP12">
            <v>0.59541606903076183</v>
          </cell>
          <cell r="AQ12">
            <v>3.5553097745721338</v>
          </cell>
          <cell r="AR12">
            <v>3.7826765524853094</v>
          </cell>
          <cell r="AS12">
            <v>3.4297484346551075</v>
          </cell>
          <cell r="AT12">
            <v>0.64425217090561449</v>
          </cell>
          <cell r="AU12">
            <v>0.75202247940018241</v>
          </cell>
          <cell r="AV12">
            <v>4.022394398783157</v>
          </cell>
          <cell r="AW12">
            <v>103.49793441731744</v>
          </cell>
          <cell r="AX12">
            <v>0.54866472894397011</v>
          </cell>
          <cell r="AY12">
            <v>69.918299998075554</v>
          </cell>
          <cell r="AZ12" t="str">
            <v>00°00'00''</v>
          </cell>
          <cell r="BA12">
            <v>1000</v>
          </cell>
          <cell r="BB12">
            <v>0.26800000000000002</v>
          </cell>
          <cell r="BC12">
            <v>2.1999999999999999E-2</v>
          </cell>
          <cell r="BD12">
            <v>2.5999999999999999E-2</v>
          </cell>
          <cell r="BE12">
            <v>0.31600000000000006</v>
          </cell>
          <cell r="BF12">
            <v>0.31600000000000006</v>
          </cell>
          <cell r="BG12">
            <v>0</v>
          </cell>
          <cell r="BH12">
            <v>0</v>
          </cell>
          <cell r="BI12">
            <v>0</v>
          </cell>
          <cell r="BJ12">
            <v>0</v>
          </cell>
          <cell r="BK12">
            <v>0</v>
          </cell>
          <cell r="BL12">
            <v>0</v>
          </cell>
          <cell r="BM12">
            <v>0</v>
          </cell>
          <cell r="BN12">
            <v>3.999999999996362E-2</v>
          </cell>
          <cell r="BO12">
            <v>1854.95</v>
          </cell>
          <cell r="BP12">
            <v>1850.78</v>
          </cell>
          <cell r="BQ12">
            <v>1855.1310000000001</v>
          </cell>
          <cell r="BR12">
            <v>1850.961</v>
          </cell>
          <cell r="BS12">
            <v>1856.46</v>
          </cell>
          <cell r="BT12">
            <v>1852.45</v>
          </cell>
          <cell r="BU12">
            <v>0</v>
          </cell>
          <cell r="BV12">
            <v>1.3289999999999509</v>
          </cell>
          <cell r="BW12">
            <v>1.4890000000000327</v>
          </cell>
          <cell r="BX12">
            <v>1.5099999999999509</v>
          </cell>
          <cell r="BY12">
            <v>200</v>
          </cell>
          <cell r="BZ12">
            <v>0.60000000000000009</v>
          </cell>
          <cell r="CA12">
            <v>0.2</v>
          </cell>
          <cell r="CB12">
            <v>1.4089999999999918</v>
          </cell>
          <cell r="CC12">
            <v>3</v>
          </cell>
          <cell r="CD12">
            <v>1.6854810322762039</v>
          </cell>
          <cell r="CE12">
            <v>2536.1999999999853</v>
          </cell>
          <cell r="CF12">
            <v>2.8906387227714981E-2</v>
          </cell>
          <cell r="CG12">
            <v>876.44126265110424</v>
          </cell>
          <cell r="CH12">
            <v>3412.6412626510896</v>
          </cell>
          <cell r="CI12">
            <v>4</v>
          </cell>
          <cell r="CK12">
            <v>0</v>
          </cell>
          <cell r="CL12">
            <v>0</v>
          </cell>
          <cell r="CM12">
            <v>0</v>
          </cell>
          <cell r="CN12">
            <v>0</v>
          </cell>
          <cell r="CO12">
            <v>0.95834945856283771</v>
          </cell>
          <cell r="CP12">
            <v>4</v>
          </cell>
          <cell r="CQ12">
            <v>1</v>
          </cell>
          <cell r="CR12">
            <v>41.71</v>
          </cell>
          <cell r="CS12">
            <v>8</v>
          </cell>
          <cell r="CT12">
            <v>0.21719999999999998</v>
          </cell>
          <cell r="CU12">
            <v>0.18099999999999999</v>
          </cell>
          <cell r="CV12">
            <v>200</v>
          </cell>
          <cell r="CW12">
            <v>0.61719999999999997</v>
          </cell>
          <cell r="CX12">
            <v>0</v>
          </cell>
          <cell r="CY12">
            <v>1854.95</v>
          </cell>
          <cell r="CZ12">
            <v>1850.78</v>
          </cell>
          <cell r="DA12">
            <v>1.3289999999999509</v>
          </cell>
          <cell r="DB12">
            <v>1.4890000000000327</v>
          </cell>
          <cell r="DC12">
            <v>1.5371499999999509</v>
          </cell>
          <cell r="DD12">
            <v>41.917931723786189</v>
          </cell>
          <cell r="DE12">
            <v>1.6171499999999919</v>
          </cell>
          <cell r="DF12">
            <v>1.2</v>
          </cell>
          <cell r="DG12">
            <v>1.2</v>
          </cell>
          <cell r="DH12">
            <v>1</v>
          </cell>
          <cell r="DI12">
            <v>40.717931723786187</v>
          </cell>
          <cell r="DJ12">
            <v>1.7384756930875427</v>
          </cell>
          <cell r="DK12">
            <v>48.612357715097666</v>
          </cell>
          <cell r="DL12">
            <v>2.5131107459920834</v>
          </cell>
          <cell r="DM12">
            <v>2.7107123611010362</v>
          </cell>
          <cell r="DN12">
            <v>50.35083340818521</v>
          </cell>
          <cell r="DO12" t="b">
            <v>0</v>
          </cell>
          <cell r="DP12">
            <v>0</v>
          </cell>
          <cell r="DQ12">
            <v>9.5142338084526497</v>
          </cell>
          <cell r="DR12">
            <v>25.129850904547627</v>
          </cell>
          <cell r="DS12" t="b">
            <v>0</v>
          </cell>
          <cell r="DT12">
            <v>0</v>
          </cell>
          <cell r="DV12" t="str">
            <v>200 mm</v>
          </cell>
          <cell r="DW12">
            <v>41.71</v>
          </cell>
          <cell r="DX12" t="str">
            <v>-</v>
          </cell>
          <cell r="DY12" t="str">
            <v>PVC</v>
          </cell>
        </row>
        <row r="13">
          <cell r="A13">
            <v>3</v>
          </cell>
          <cell r="B13" t="str">
            <v>C3</v>
          </cell>
          <cell r="C13" t="str">
            <v>C4</v>
          </cell>
          <cell r="D13">
            <v>0.06</v>
          </cell>
          <cell r="F13">
            <v>0.36</v>
          </cell>
          <cell r="G13">
            <v>5</v>
          </cell>
          <cell r="K13">
            <v>7.6364318809023626E-2</v>
          </cell>
          <cell r="L13">
            <v>7.5307481385887076</v>
          </cell>
          <cell r="M13">
            <v>7.5307481385887076</v>
          </cell>
          <cell r="N13">
            <v>290.1848316286912</v>
          </cell>
          <cell r="O13">
            <v>0.64145806028833574</v>
          </cell>
          <cell r="P13">
            <v>66.454150086636517</v>
          </cell>
          <cell r="Q13">
            <v>0.06</v>
          </cell>
          <cell r="S13">
            <v>0.36</v>
          </cell>
          <cell r="U13">
            <v>0</v>
          </cell>
          <cell r="V13">
            <v>0.69</v>
          </cell>
          <cell r="X13">
            <v>0</v>
          </cell>
          <cell r="Y13">
            <v>0</v>
          </cell>
          <cell r="AA13">
            <v>0</v>
          </cell>
          <cell r="AB13">
            <v>0</v>
          </cell>
          <cell r="AC13">
            <v>0.58649999999999991</v>
          </cell>
          <cell r="AD13">
            <v>0.21113999999999997</v>
          </cell>
          <cell r="AE13">
            <v>0.87555054434365409</v>
          </cell>
          <cell r="AF13">
            <v>0.87555054434365409</v>
          </cell>
          <cell r="AG13">
            <v>0.91155054434365412</v>
          </cell>
          <cell r="AH13">
            <v>67.954150086636517</v>
          </cell>
          <cell r="AI13">
            <v>22.89</v>
          </cell>
          <cell r="AJ13">
            <v>24.51</v>
          </cell>
          <cell r="AK13">
            <v>8</v>
          </cell>
          <cell r="AL13">
            <v>0.18099999999999999</v>
          </cell>
          <cell r="AM13">
            <v>0.01</v>
          </cell>
          <cell r="AN13">
            <v>9.2411884307861333E-2</v>
          </cell>
          <cell r="AO13">
            <v>0.17918823242187498</v>
          </cell>
          <cell r="AP13">
            <v>0.51056289672851563</v>
          </cell>
          <cell r="AQ13">
            <v>5.1436588161016852</v>
          </cell>
          <cell r="AR13">
            <v>6.0727005618036634</v>
          </cell>
          <cell r="AS13">
            <v>7.3920243319850609</v>
          </cell>
          <cell r="AT13">
            <v>1.34848246770951</v>
          </cell>
          <cell r="AU13">
            <v>1.4408943520173714</v>
          </cell>
          <cell r="AV13">
            <v>6.2973278912675772</v>
          </cell>
          <cell r="AW13">
            <v>162.03294965106465</v>
          </cell>
          <cell r="AX13">
            <v>0.41938476237687877</v>
          </cell>
          <cell r="AY13">
            <v>356.94511807457576</v>
          </cell>
          <cell r="AZ13" t="str">
            <v>72°58'23''</v>
          </cell>
          <cell r="BA13">
            <v>4.4820467451805204</v>
          </cell>
          <cell r="BB13">
            <v>0.68899999999999995</v>
          </cell>
          <cell r="BC13">
            <v>7.0000000000000007E-2</v>
          </cell>
          <cell r="BD13">
            <v>0.38600000000000001</v>
          </cell>
          <cell r="BE13">
            <v>1.145</v>
          </cell>
          <cell r="BF13">
            <v>1.145</v>
          </cell>
          <cell r="BG13">
            <v>1.5552858862911318</v>
          </cell>
          <cell r="BH13">
            <v>6.6298342541436464</v>
          </cell>
          <cell r="BI13">
            <v>1.2</v>
          </cell>
          <cell r="BJ13">
            <v>0</v>
          </cell>
          <cell r="BK13">
            <v>0</v>
          </cell>
          <cell r="BL13">
            <v>0</v>
          </cell>
          <cell r="BM13">
            <v>1.1555313887601639</v>
          </cell>
          <cell r="BN13">
            <v>0.95000000000004547</v>
          </cell>
          <cell r="BO13">
            <v>1849.83</v>
          </cell>
          <cell r="BP13">
            <v>1844.22</v>
          </cell>
          <cell r="BQ13">
            <v>1850.011</v>
          </cell>
          <cell r="BR13">
            <v>1844.4010000000001</v>
          </cell>
          <cell r="BS13">
            <v>1852.45</v>
          </cell>
          <cell r="BT13">
            <v>1846.06</v>
          </cell>
          <cell r="BU13">
            <v>0</v>
          </cell>
          <cell r="BV13">
            <v>2.4390000000000782</v>
          </cell>
          <cell r="BW13">
            <v>1.6589999999998781</v>
          </cell>
          <cell r="BX13">
            <v>2.6200000000000783</v>
          </cell>
          <cell r="BY13">
            <v>200</v>
          </cell>
          <cell r="BZ13">
            <v>0.60000000000000009</v>
          </cell>
          <cell r="CA13">
            <v>0.2</v>
          </cell>
          <cell r="CB13">
            <v>2.0489999999999782</v>
          </cell>
          <cell r="CC13">
            <v>3</v>
          </cell>
          <cell r="CD13">
            <v>2.1367469716810246</v>
          </cell>
          <cell r="CE13">
            <v>3688.1999999999607</v>
          </cell>
          <cell r="CF13">
            <v>1.4414567107847007E-2</v>
          </cell>
          <cell r="CG13">
            <v>467.63488096114685</v>
          </cell>
          <cell r="CH13">
            <v>4155.834880961108</v>
          </cell>
          <cell r="CI13">
            <v>4</v>
          </cell>
          <cell r="CK13">
            <v>0</v>
          </cell>
          <cell r="CL13">
            <v>0</v>
          </cell>
          <cell r="CM13">
            <v>0</v>
          </cell>
          <cell r="CN13">
            <v>0</v>
          </cell>
          <cell r="CO13">
            <v>1.2284452444450291</v>
          </cell>
          <cell r="CP13">
            <v>4</v>
          </cell>
          <cell r="CQ13">
            <v>1</v>
          </cell>
          <cell r="CR13">
            <v>22.89</v>
          </cell>
          <cell r="CS13">
            <v>8</v>
          </cell>
          <cell r="CT13">
            <v>0.21719999999999998</v>
          </cell>
          <cell r="CU13">
            <v>0.18099999999999999</v>
          </cell>
          <cell r="CV13">
            <v>200</v>
          </cell>
          <cell r="CW13">
            <v>0.61719999999999997</v>
          </cell>
          <cell r="CX13">
            <v>0</v>
          </cell>
          <cell r="CY13">
            <v>1849.83</v>
          </cell>
          <cell r="CZ13">
            <v>1844.22</v>
          </cell>
          <cell r="DA13">
            <v>2.4390000000000782</v>
          </cell>
          <cell r="DB13">
            <v>1.6589999999998781</v>
          </cell>
          <cell r="DC13">
            <v>2.6471500000000781</v>
          </cell>
          <cell r="DD13">
            <v>23.567439402701325</v>
          </cell>
          <cell r="DE13">
            <v>2.257149999999978</v>
          </cell>
          <cell r="DF13">
            <v>1.2</v>
          </cell>
          <cell r="DG13">
            <v>1.2</v>
          </cell>
          <cell r="DH13">
            <v>1</v>
          </cell>
          <cell r="DI13">
            <v>22.367439402701322</v>
          </cell>
          <cell r="DJ13">
            <v>2.9938561174621681</v>
          </cell>
          <cell r="DK13">
            <v>35.539374398979305</v>
          </cell>
          <cell r="DL13">
            <v>1.3805183599347255</v>
          </cell>
          <cell r="DM13">
            <v>1.4807170298427459</v>
          </cell>
          <cell r="DN13">
            <v>38.533230516441471</v>
          </cell>
          <cell r="DO13" t="b">
            <v>0</v>
          </cell>
          <cell r="DP13">
            <v>0</v>
          </cell>
          <cell r="DQ13">
            <v>5.2264208707187416</v>
          </cell>
          <cell r="DR13">
            <v>22.639810843749228</v>
          </cell>
          <cell r="DS13" t="b">
            <v>0</v>
          </cell>
          <cell r="DT13">
            <v>0</v>
          </cell>
          <cell r="DV13" t="str">
            <v>200 mm</v>
          </cell>
          <cell r="DW13">
            <v>22.89</v>
          </cell>
          <cell r="DX13" t="str">
            <v>-</v>
          </cell>
          <cell r="DY13" t="str">
            <v>PVC</v>
          </cell>
        </row>
        <row r="14">
          <cell r="A14">
            <v>4</v>
          </cell>
          <cell r="B14" t="str">
            <v>C4</v>
          </cell>
          <cell r="C14" t="str">
            <v>C5</v>
          </cell>
          <cell r="D14">
            <v>0.45</v>
          </cell>
          <cell r="F14">
            <v>0.81</v>
          </cell>
          <cell r="G14">
            <v>5</v>
          </cell>
          <cell r="K14">
            <v>0.18389045129372616</v>
          </cell>
          <cell r="L14">
            <v>7.7146385898824335</v>
          </cell>
          <cell r="M14">
            <v>7.7146385898824335</v>
          </cell>
          <cell r="N14">
            <v>288.88248356722323</v>
          </cell>
          <cell r="O14">
            <v>0.63560533515731876</v>
          </cell>
          <cell r="P14">
            <v>149.08101159160711</v>
          </cell>
          <cell r="Q14">
            <v>0.45</v>
          </cell>
          <cell r="S14">
            <v>0.81</v>
          </cell>
          <cell r="U14">
            <v>0</v>
          </cell>
          <cell r="V14">
            <v>0.69</v>
          </cell>
          <cell r="X14">
            <v>0</v>
          </cell>
          <cell r="Y14">
            <v>0</v>
          </cell>
          <cell r="AA14">
            <v>0</v>
          </cell>
          <cell r="AB14">
            <v>0</v>
          </cell>
          <cell r="AC14">
            <v>0.58649999999999991</v>
          </cell>
          <cell r="AD14">
            <v>0.47506499999999996</v>
          </cell>
          <cell r="AE14">
            <v>1.8563025527603643</v>
          </cell>
          <cell r="AF14">
            <v>1.8563025527603643</v>
          </cell>
          <cell r="AG14">
            <v>1.9373025527603642</v>
          </cell>
          <cell r="AH14">
            <v>151.01831414436748</v>
          </cell>
          <cell r="AI14">
            <v>58.48</v>
          </cell>
          <cell r="AJ14">
            <v>15.3</v>
          </cell>
          <cell r="AK14">
            <v>10</v>
          </cell>
          <cell r="AL14">
            <v>0.22700000000000001</v>
          </cell>
          <cell r="AM14">
            <v>0.01</v>
          </cell>
          <cell r="AN14">
            <v>0.14902038145065305</v>
          </cell>
          <cell r="AO14">
            <v>0.22609942626953128</v>
          </cell>
          <cell r="AP14">
            <v>0.65647745132446278</v>
          </cell>
          <cell r="AQ14">
            <v>5.3619350733847879</v>
          </cell>
          <cell r="AR14">
            <v>4.7323827171745876</v>
          </cell>
          <cell r="AS14">
            <v>7.1258046538324846</v>
          </cell>
          <cell r="AT14">
            <v>1.4653592115797109</v>
          </cell>
          <cell r="AU14">
            <v>1.6143795930303639</v>
          </cell>
          <cell r="AV14">
            <v>5.7862237230928795</v>
          </cell>
          <cell r="AW14">
            <v>234.17299867894909</v>
          </cell>
          <cell r="AX14">
            <v>0.64490062900639289</v>
          </cell>
          <cell r="AY14">
            <v>344.75175582813387</v>
          </cell>
          <cell r="AZ14" t="str">
            <v>12°11'36''</v>
          </cell>
          <cell r="BA14">
            <v>24.74634728790296</v>
          </cell>
          <cell r="BB14">
            <v>0.17299999999999999</v>
          </cell>
          <cell r="BC14">
            <v>1.2E-2</v>
          </cell>
          <cell r="BD14">
            <v>7.0000000000000007E-2</v>
          </cell>
          <cell r="BE14">
            <v>0.255</v>
          </cell>
          <cell r="BF14">
            <v>0.255</v>
          </cell>
          <cell r="BG14">
            <v>0</v>
          </cell>
          <cell r="BH14">
            <v>0</v>
          </cell>
          <cell r="BI14">
            <v>0</v>
          </cell>
          <cell r="BJ14">
            <v>0</v>
          </cell>
          <cell r="BK14">
            <v>0</v>
          </cell>
          <cell r="BL14">
            <v>0</v>
          </cell>
          <cell r="BM14">
            <v>0</v>
          </cell>
          <cell r="BN14">
            <v>0.19000000000005457</v>
          </cell>
          <cell r="BO14">
            <v>1844.03</v>
          </cell>
          <cell r="BP14">
            <v>1835.08</v>
          </cell>
          <cell r="BQ14">
            <v>1844.2570000000001</v>
          </cell>
          <cell r="BR14">
            <v>1835.307</v>
          </cell>
          <cell r="BS14">
            <v>1846.06</v>
          </cell>
          <cell r="BT14">
            <v>1836.58</v>
          </cell>
          <cell r="BU14">
            <v>0</v>
          </cell>
          <cell r="BV14">
            <v>1.8029999999998836</v>
          </cell>
          <cell r="BW14">
            <v>1.2729999999999109</v>
          </cell>
          <cell r="BX14">
            <v>2.0299999999998835</v>
          </cell>
          <cell r="BY14">
            <v>250</v>
          </cell>
          <cell r="BZ14">
            <v>0.65</v>
          </cell>
          <cell r="CA14">
            <v>0.25</v>
          </cell>
          <cell r="CB14">
            <v>1.5379999999998972</v>
          </cell>
          <cell r="CC14">
            <v>3</v>
          </cell>
          <cell r="CD14">
            <v>1.6942671971719951</v>
          </cell>
          <cell r="CE14">
            <v>2768.399999999815</v>
          </cell>
          <cell r="CF14">
            <v>3.0738930159167399E-2</v>
          </cell>
          <cell r="CG14">
            <v>922.59595354725116</v>
          </cell>
          <cell r="CH14">
            <v>3690.9959535470662</v>
          </cell>
          <cell r="CI14">
            <v>4</v>
          </cell>
          <cell r="CK14">
            <v>0</v>
          </cell>
          <cell r="CL14">
            <v>0</v>
          </cell>
          <cell r="CM14">
            <v>0</v>
          </cell>
          <cell r="CN14">
            <v>0</v>
          </cell>
          <cell r="CO14">
            <v>1.0391113332821302</v>
          </cell>
          <cell r="CP14">
            <v>4</v>
          </cell>
          <cell r="CQ14">
            <v>1</v>
          </cell>
          <cell r="CR14">
            <v>58.48</v>
          </cell>
          <cell r="CS14">
            <v>10</v>
          </cell>
          <cell r="CT14">
            <v>0.27239999999999998</v>
          </cell>
          <cell r="CU14">
            <v>0.22700000000000001</v>
          </cell>
          <cell r="CV14">
            <v>250</v>
          </cell>
          <cell r="CW14">
            <v>0.6724</v>
          </cell>
          <cell r="CX14">
            <v>0</v>
          </cell>
          <cell r="CY14">
            <v>1844.03</v>
          </cell>
          <cell r="CZ14">
            <v>1835.08</v>
          </cell>
          <cell r="DA14">
            <v>1.8029999999998836</v>
          </cell>
          <cell r="DB14">
            <v>1.2729999999999109</v>
          </cell>
          <cell r="DC14">
            <v>2.0640499999998836</v>
          </cell>
          <cell r="DD14">
            <v>59.160906855794565</v>
          </cell>
          <cell r="DE14">
            <v>1.7990499999998972</v>
          </cell>
          <cell r="DF14">
            <v>1.2</v>
          </cell>
          <cell r="DG14">
            <v>1.2</v>
          </cell>
          <cell r="DH14">
            <v>1</v>
          </cell>
          <cell r="DI14">
            <v>57.960906855794562</v>
          </cell>
          <cell r="DJ14">
            <v>2.3343855539909928</v>
          </cell>
          <cell r="DK14">
            <v>84.627733605506947</v>
          </cell>
          <cell r="DL14">
            <v>3.8972913769836266</v>
          </cell>
          <cell r="DM14">
            <v>5.2789718924392686</v>
          </cell>
          <cell r="DN14">
            <v>86.962119159497945</v>
          </cell>
          <cell r="DO14" t="b">
            <v>0</v>
          </cell>
          <cell r="DP14">
            <v>0</v>
          </cell>
          <cell r="DQ14">
            <v>15.311064265364729</v>
          </cell>
          <cell r="DR14">
            <v>43.908833298782014</v>
          </cell>
          <cell r="DS14" t="b">
            <v>0</v>
          </cell>
          <cell r="DT14">
            <v>0</v>
          </cell>
          <cell r="DV14" t="str">
            <v>250 mm</v>
          </cell>
          <cell r="DW14">
            <v>58.48</v>
          </cell>
          <cell r="DX14" t="str">
            <v>-</v>
          </cell>
          <cell r="DY14" t="str">
            <v>PVC</v>
          </cell>
        </row>
        <row r="15">
          <cell r="A15">
            <v>5</v>
          </cell>
          <cell r="B15" t="str">
            <v>C5</v>
          </cell>
          <cell r="C15" t="str">
            <v>C82</v>
          </cell>
          <cell r="D15">
            <v>0.05</v>
          </cell>
          <cell r="F15">
            <v>0.8600000000000001</v>
          </cell>
          <cell r="G15">
            <v>5</v>
          </cell>
          <cell r="K15">
            <v>6.0865982850214884E-2</v>
          </cell>
          <cell r="L15">
            <v>7.7755045727326486</v>
          </cell>
          <cell r="M15">
            <v>7.7755045727326486</v>
          </cell>
          <cell r="N15">
            <v>288.45348359624825</v>
          </cell>
          <cell r="O15">
            <v>0.63814025794564699</v>
          </cell>
          <cell r="P15">
            <v>158.28470061297861</v>
          </cell>
          <cell r="Q15">
            <v>0.05</v>
          </cell>
          <cell r="S15">
            <v>0.8600000000000001</v>
          </cell>
          <cell r="U15">
            <v>0</v>
          </cell>
          <cell r="V15">
            <v>0.69</v>
          </cell>
          <cell r="X15">
            <v>0</v>
          </cell>
          <cell r="Y15">
            <v>0</v>
          </cell>
          <cell r="AA15">
            <v>0</v>
          </cell>
          <cell r="AB15">
            <v>0</v>
          </cell>
          <cell r="AC15">
            <v>0.58649999999999991</v>
          </cell>
          <cell r="AD15">
            <v>0.50439000000000001</v>
          </cell>
          <cell r="AE15">
            <v>1.9622548432272713</v>
          </cell>
          <cell r="AF15">
            <v>1.9622548432272713</v>
          </cell>
          <cell r="AG15">
            <v>2.0482548432272711</v>
          </cell>
          <cell r="AH15">
            <v>160.33295545620589</v>
          </cell>
          <cell r="AI15">
            <v>21.71</v>
          </cell>
          <cell r="AJ15">
            <v>20.68</v>
          </cell>
          <cell r="AK15">
            <v>10</v>
          </cell>
          <cell r="AL15">
            <v>0.22700000000000001</v>
          </cell>
          <cell r="AM15">
            <v>0.01</v>
          </cell>
          <cell r="AN15">
            <v>0.14097908067703246</v>
          </cell>
          <cell r="AO15">
            <v>0.22629339599609377</v>
          </cell>
          <cell r="AP15">
            <v>0.62105321884155273</v>
          </cell>
          <cell r="AQ15">
            <v>6.0705412550720368</v>
          </cell>
          <cell r="AR15">
            <v>5.5921004217358119</v>
          </cell>
          <cell r="AS15">
            <v>9.2083885807205359</v>
          </cell>
          <cell r="AT15">
            <v>1.8782605060923334</v>
          </cell>
          <cell r="AU15">
            <v>2.0192395867693658</v>
          </cell>
          <cell r="AV15">
            <v>6.7270518227427614</v>
          </cell>
          <cell r="AW15">
            <v>272.24904756332671</v>
          </cell>
          <cell r="AX15">
            <v>0.58892017030440302</v>
          </cell>
          <cell r="AY15">
            <v>337.35577805458081</v>
          </cell>
          <cell r="AZ15" t="str">
            <v>07°23'46''</v>
          </cell>
          <cell r="BA15">
            <v>40.895807989614561</v>
          </cell>
          <cell r="BB15">
            <v>0.40500000000000003</v>
          </cell>
          <cell r="BC15">
            <v>4.1000000000000002E-2</v>
          </cell>
          <cell r="BD15">
            <v>8.3000000000000004E-2</v>
          </cell>
          <cell r="BE15">
            <v>0.52900000000000003</v>
          </cell>
          <cell r="BF15">
            <v>0.52900000000000003</v>
          </cell>
          <cell r="BG15">
            <v>0</v>
          </cell>
          <cell r="BH15">
            <v>0</v>
          </cell>
          <cell r="BI15">
            <v>0</v>
          </cell>
          <cell r="BJ15">
            <v>0</v>
          </cell>
          <cell r="BK15">
            <v>0</v>
          </cell>
          <cell r="BL15">
            <v>0</v>
          </cell>
          <cell r="BM15">
            <v>0</v>
          </cell>
          <cell r="BN15">
            <v>0.13999999999987267</v>
          </cell>
          <cell r="BO15">
            <v>1834.94</v>
          </cell>
          <cell r="BP15">
            <v>1830.45</v>
          </cell>
          <cell r="BQ15">
            <v>1835.1670000000001</v>
          </cell>
          <cell r="BR15">
            <v>1830.6770000000001</v>
          </cell>
          <cell r="BS15">
            <v>1836.58</v>
          </cell>
          <cell r="BT15">
            <v>1831.96</v>
          </cell>
          <cell r="BU15">
            <v>0</v>
          </cell>
          <cell r="BV15">
            <v>1.4129999999997835</v>
          </cell>
          <cell r="BW15">
            <v>1.2829999999999018</v>
          </cell>
          <cell r="BX15">
            <v>1.6399999999997836</v>
          </cell>
          <cell r="BY15">
            <v>250</v>
          </cell>
          <cell r="BZ15">
            <v>0.65</v>
          </cell>
          <cell r="CA15">
            <v>0.25</v>
          </cell>
          <cell r="CB15">
            <v>1.3479999999998427</v>
          </cell>
          <cell r="CC15">
            <v>3</v>
          </cell>
          <cell r="CD15">
            <v>1.5440432169403104</v>
          </cell>
          <cell r="CE15">
            <v>2426.3999999997168</v>
          </cell>
          <cell r="CF15">
            <v>3.9006802743775125E-2</v>
          </cell>
          <cell r="CG15">
            <v>1208.9963517313652</v>
          </cell>
          <cell r="CH15">
            <v>3635.3963517310822</v>
          </cell>
          <cell r="CI15">
            <v>4</v>
          </cell>
          <cell r="CK15">
            <v>0</v>
          </cell>
          <cell r="CL15">
            <v>0</v>
          </cell>
          <cell r="CM15">
            <v>0</v>
          </cell>
          <cell r="CN15">
            <v>0</v>
          </cell>
          <cell r="CO15">
            <v>0.99271662921169956</v>
          </cell>
          <cell r="CP15">
            <v>4</v>
          </cell>
          <cell r="CQ15">
            <v>1</v>
          </cell>
          <cell r="CR15">
            <v>21.71</v>
          </cell>
          <cell r="CS15">
            <v>10</v>
          </cell>
          <cell r="CT15">
            <v>0.27239999999999998</v>
          </cell>
          <cell r="CU15">
            <v>0.22700000000000001</v>
          </cell>
          <cell r="CV15">
            <v>250</v>
          </cell>
          <cell r="CW15">
            <v>0.6724</v>
          </cell>
          <cell r="CX15">
            <v>0</v>
          </cell>
          <cell r="CY15">
            <v>1834.94</v>
          </cell>
          <cell r="CZ15">
            <v>1830.45</v>
          </cell>
          <cell r="DA15">
            <v>1.4129999999997835</v>
          </cell>
          <cell r="DB15">
            <v>1.2829999999999018</v>
          </cell>
          <cell r="DC15">
            <v>1.6740499999997835</v>
          </cell>
          <cell r="DD15">
            <v>22.169442933912439</v>
          </cell>
          <cell r="DE15">
            <v>1.6090499999998427</v>
          </cell>
          <cell r="DF15">
            <v>1.2</v>
          </cell>
          <cell r="DG15">
            <v>1.2</v>
          </cell>
          <cell r="DH15">
            <v>1</v>
          </cell>
          <cell r="DI15">
            <v>20.969442933912436</v>
          </cell>
          <cell r="DJ15">
            <v>1.8933059454268728</v>
          </cell>
          <cell r="DK15">
            <v>27.938154576419677</v>
          </cell>
          <cell r="DL15">
            <v>1.4099853428762723</v>
          </cell>
          <cell r="DM15">
            <v>1.8912610739850535</v>
          </cell>
          <cell r="DN15">
            <v>29.831460521846552</v>
          </cell>
          <cell r="DO15" t="b">
            <v>0</v>
          </cell>
          <cell r="DP15">
            <v>0</v>
          </cell>
          <cell r="DQ15">
            <v>5.539328243583781</v>
          </cell>
          <cell r="DR15">
            <v>13.206627714048384</v>
          </cell>
          <cell r="DS15" t="b">
            <v>0</v>
          </cell>
          <cell r="DT15">
            <v>0</v>
          </cell>
          <cell r="DV15" t="str">
            <v>250 mm</v>
          </cell>
          <cell r="DW15">
            <v>21.71</v>
          </cell>
          <cell r="DX15" t="str">
            <v>-</v>
          </cell>
          <cell r="DY15" t="str">
            <v>PVC</v>
          </cell>
        </row>
        <row r="16">
          <cell r="A16">
            <v>6</v>
          </cell>
          <cell r="B16" t="str">
            <v>C82</v>
          </cell>
          <cell r="C16" t="str">
            <v>C7</v>
          </cell>
          <cell r="D16">
            <v>0.14000000000000001</v>
          </cell>
          <cell r="F16">
            <v>1</v>
          </cell>
          <cell r="G16">
            <v>5</v>
          </cell>
          <cell r="K16">
            <v>0.32923666986778477</v>
          </cell>
          <cell r="L16">
            <v>8.1047412426004328</v>
          </cell>
          <cell r="M16">
            <v>8.1047412426004328</v>
          </cell>
          <cell r="N16">
            <v>286.15055307699436</v>
          </cell>
          <cell r="O16">
            <v>0.62368135671435176</v>
          </cell>
          <cell r="P16">
            <v>183.27004773644569</v>
          </cell>
          <cell r="Q16">
            <v>0.14000000000000001</v>
          </cell>
          <cell r="S16">
            <v>1</v>
          </cell>
          <cell r="U16">
            <v>0</v>
          </cell>
          <cell r="V16">
            <v>0.69</v>
          </cell>
          <cell r="X16">
            <v>0</v>
          </cell>
          <cell r="Y16">
            <v>0</v>
          </cell>
          <cell r="AA16">
            <v>0</v>
          </cell>
          <cell r="AB16">
            <v>0</v>
          </cell>
          <cell r="AC16">
            <v>0.58649999999999991</v>
          </cell>
          <cell r="AD16">
            <v>0.58650000000000002</v>
          </cell>
          <cell r="AE16">
            <v>2.2566057733323119</v>
          </cell>
          <cell r="AF16">
            <v>2.2566057733323119</v>
          </cell>
          <cell r="AG16">
            <v>2.356605773332312</v>
          </cell>
          <cell r="AH16">
            <v>185.62665350977801</v>
          </cell>
          <cell r="AI16">
            <v>43.34</v>
          </cell>
          <cell r="AJ16">
            <v>1.2</v>
          </cell>
          <cell r="AK16">
            <v>16</v>
          </cell>
          <cell r="AL16">
            <v>0.36199999999999999</v>
          </cell>
          <cell r="AM16">
            <v>0.01</v>
          </cell>
          <cell r="AN16">
            <v>0.2773100500106811</v>
          </cell>
          <cell r="AO16">
            <v>0.31462890624999995</v>
          </cell>
          <cell r="AP16">
            <v>0.76604986190795887</v>
          </cell>
          <cell r="AQ16">
            <v>2.1941217536651569</v>
          </cell>
          <cell r="AR16">
            <v>1.3322199975065707</v>
          </cell>
          <cell r="AS16">
            <v>1.0058927039789418</v>
          </cell>
          <cell r="AT16">
            <v>0.24537055402174637</v>
          </cell>
          <cell r="AU16">
            <v>0.52268060403242744</v>
          </cell>
          <cell r="AV16">
            <v>2.2118819166817527</v>
          </cell>
          <cell r="AW16">
            <v>227.65068449859839</v>
          </cell>
          <cell r="AX16">
            <v>0.81540125354167725</v>
          </cell>
          <cell r="AY16">
            <v>270.87265844356307</v>
          </cell>
          <cell r="AZ16" t="str">
            <v>66°28'59''</v>
          </cell>
          <cell r="BA16">
            <v>2.5288567925021481</v>
          </cell>
          <cell r="BB16">
            <v>1E-3</v>
          </cell>
          <cell r="BC16">
            <v>0.32700000000000001</v>
          </cell>
          <cell r="BD16">
            <v>0.34799999999999998</v>
          </cell>
          <cell r="BE16">
            <v>0.67599999999999993</v>
          </cell>
          <cell r="BF16">
            <v>0.67500000000000004</v>
          </cell>
          <cell r="BG16">
            <v>0.75103398895903239</v>
          </cell>
          <cell r="BH16">
            <v>3.3149171270718232</v>
          </cell>
          <cell r="BI16">
            <v>1.2</v>
          </cell>
          <cell r="BJ16">
            <v>0</v>
          </cell>
          <cell r="BK16">
            <v>0</v>
          </cell>
          <cell r="BL16">
            <v>0</v>
          </cell>
          <cell r="BM16">
            <v>0.77207624422696297</v>
          </cell>
          <cell r="BN16">
            <v>4.9999999999954525E-2</v>
          </cell>
          <cell r="BO16">
            <v>1830.4</v>
          </cell>
          <cell r="BP16">
            <v>1829.88</v>
          </cell>
          <cell r="BQ16">
            <v>1830.7620000000002</v>
          </cell>
          <cell r="BR16">
            <v>1830.2420000000002</v>
          </cell>
          <cell r="BS16">
            <v>1831.96</v>
          </cell>
          <cell r="BT16">
            <v>1835.27</v>
          </cell>
          <cell r="BU16">
            <v>0</v>
          </cell>
          <cell r="BV16">
            <v>1.1979999999998654</v>
          </cell>
          <cell r="BW16">
            <v>5.0279999999997926</v>
          </cell>
          <cell r="BX16">
            <v>1.5599999999998655</v>
          </cell>
          <cell r="BY16">
            <v>400</v>
          </cell>
          <cell r="BZ16">
            <v>0.8</v>
          </cell>
          <cell r="CA16">
            <v>0.4</v>
          </cell>
          <cell r="CB16">
            <v>3.112999999999829</v>
          </cell>
          <cell r="CC16">
            <v>3</v>
          </cell>
          <cell r="CD16">
            <v>2.2960575842210309</v>
          </cell>
          <cell r="CE16">
            <v>5603.3999999996922</v>
          </cell>
          <cell r="CF16">
            <v>1.2809426563851964E-2</v>
          </cell>
          <cell r="CG16">
            <v>495.70291491651238</v>
          </cell>
          <cell r="CH16">
            <v>6099.102914916205</v>
          </cell>
          <cell r="CI16">
            <v>4</v>
          </cell>
          <cell r="CK16">
            <v>0</v>
          </cell>
          <cell r="CL16">
            <v>0</v>
          </cell>
          <cell r="CM16">
            <v>0</v>
          </cell>
          <cell r="CN16">
            <v>0</v>
          </cell>
          <cell r="CO16">
            <v>1.8223779473452568</v>
          </cell>
          <cell r="CP16">
            <v>4</v>
          </cell>
          <cell r="CQ16">
            <v>1</v>
          </cell>
          <cell r="CR16">
            <v>43.34</v>
          </cell>
          <cell r="CS16">
            <v>16</v>
          </cell>
          <cell r="CT16">
            <v>0.43439999999999995</v>
          </cell>
          <cell r="CU16">
            <v>0.36199999999999999</v>
          </cell>
          <cell r="CV16">
            <v>400</v>
          </cell>
          <cell r="CW16">
            <v>0.83440000000000003</v>
          </cell>
          <cell r="CX16">
            <v>0</v>
          </cell>
          <cell r="CY16">
            <v>1830.4</v>
          </cell>
          <cell r="CZ16">
            <v>1829.88</v>
          </cell>
          <cell r="DA16">
            <v>1.1979999999998654</v>
          </cell>
          <cell r="DB16">
            <v>5.0279999999997926</v>
          </cell>
          <cell r="DC16">
            <v>1.6142999999998655</v>
          </cell>
          <cell r="DD16">
            <v>43.343119407813738</v>
          </cell>
          <cell r="DE16">
            <v>3.5292999999998291</v>
          </cell>
          <cell r="DF16">
            <v>1.2</v>
          </cell>
          <cell r="DG16">
            <v>1.2</v>
          </cell>
          <cell r="DH16">
            <v>1</v>
          </cell>
          <cell r="DI16">
            <v>42.143119407813735</v>
          </cell>
          <cell r="DJ16">
            <v>1.8257302874482491</v>
          </cell>
          <cell r="DK16">
            <v>142.89683607523128</v>
          </cell>
          <cell r="DL16">
            <v>3.5164218833879786</v>
          </cell>
          <cell r="DM16">
            <v>7.5635646945332242</v>
          </cell>
          <cell r="DN16">
            <v>144.72256636267952</v>
          </cell>
          <cell r="DO16" t="b">
            <v>0</v>
          </cell>
          <cell r="DP16">
            <v>0</v>
          </cell>
          <cell r="DQ16">
            <v>15.063975592565438</v>
          </cell>
          <cell r="DR16">
            <v>94.764053335416619</v>
          </cell>
          <cell r="DS16" t="b">
            <v>0</v>
          </cell>
          <cell r="DT16">
            <v>0</v>
          </cell>
          <cell r="DV16" t="str">
            <v>400 mm</v>
          </cell>
          <cell r="DW16">
            <v>43.34</v>
          </cell>
          <cell r="DX16" t="str">
            <v>-</v>
          </cell>
          <cell r="DY16" t="str">
            <v>PVC</v>
          </cell>
        </row>
        <row r="17">
          <cell r="A17">
            <v>7</v>
          </cell>
          <cell r="B17" t="str">
            <v>C7</v>
          </cell>
          <cell r="C17" t="str">
            <v>C9</v>
          </cell>
          <cell r="D17">
            <v>0.19</v>
          </cell>
          <cell r="F17">
            <v>1.19</v>
          </cell>
          <cell r="G17">
            <v>5</v>
          </cell>
          <cell r="K17">
            <v>0.15440527003553173</v>
          </cell>
          <cell r="L17">
            <v>8.2591465126359651</v>
          </cell>
          <cell r="M17">
            <v>8.2591465126359651</v>
          </cell>
          <cell r="N17">
            <v>285.08067048268441</v>
          </cell>
          <cell r="O17">
            <v>0.63588723137909453</v>
          </cell>
          <cell r="P17">
            <v>217.71308780830242</v>
          </cell>
          <cell r="Q17">
            <v>0.19</v>
          </cell>
          <cell r="S17">
            <v>1.19</v>
          </cell>
          <cell r="U17">
            <v>0</v>
          </cell>
          <cell r="V17">
            <v>0.69</v>
          </cell>
          <cell r="X17">
            <v>0</v>
          </cell>
          <cell r="Y17">
            <v>0</v>
          </cell>
          <cell r="AA17">
            <v>0</v>
          </cell>
          <cell r="AB17">
            <v>0</v>
          </cell>
          <cell r="AC17">
            <v>0.58649999999999991</v>
          </cell>
          <cell r="AD17">
            <v>0.69793499999999997</v>
          </cell>
          <cell r="AE17">
            <v>2.651337802778805</v>
          </cell>
          <cell r="AF17">
            <v>2.651337802778805</v>
          </cell>
          <cell r="AG17">
            <v>2.7703378027788048</v>
          </cell>
          <cell r="AH17">
            <v>220.48342561108123</v>
          </cell>
          <cell r="AI17">
            <v>47.93</v>
          </cell>
          <cell r="AJ17">
            <v>12</v>
          </cell>
          <cell r="AK17">
            <v>16</v>
          </cell>
          <cell r="AL17">
            <v>0.36199999999999999</v>
          </cell>
          <cell r="AM17">
            <v>0.01</v>
          </cell>
          <cell r="AN17">
            <v>0.15564742326736447</v>
          </cell>
          <cell r="AO17">
            <v>0.33301171874999996</v>
          </cell>
          <cell r="AP17">
            <v>0.42996525764465326</v>
          </cell>
          <cell r="AQ17">
            <v>5.2107313120938548</v>
          </cell>
          <cell r="AR17">
            <v>4.8378649783366736</v>
          </cell>
          <cell r="AS17">
            <v>6.2567188922287</v>
          </cell>
          <cell r="AT17">
            <v>1.3838797557000686</v>
          </cell>
          <cell r="AU17">
            <v>1.539527178967433</v>
          </cell>
          <cell r="AV17">
            <v>6.9945847720531233</v>
          </cell>
          <cell r="AW17">
            <v>719.89467391195774</v>
          </cell>
          <cell r="AX17">
            <v>0.30627178336097272</v>
          </cell>
          <cell r="AY17">
            <v>329.15925719060067</v>
          </cell>
          <cell r="AZ17" t="str">
            <v>58°17'12''</v>
          </cell>
          <cell r="BA17">
            <v>2.9725766999367647</v>
          </cell>
          <cell r="BB17">
            <v>1.0169999999999999</v>
          </cell>
          <cell r="BC17">
            <v>0.114</v>
          </cell>
          <cell r="BD17">
            <v>0.27900000000000003</v>
          </cell>
          <cell r="BE17">
            <v>1.4100000000000001</v>
          </cell>
          <cell r="BF17">
            <v>1.4100000000000001</v>
          </cell>
          <cell r="BG17">
            <v>0.89206233859794182</v>
          </cell>
          <cell r="BH17">
            <v>3.3149171270718232</v>
          </cell>
          <cell r="BI17">
            <v>1.2</v>
          </cell>
          <cell r="BJ17">
            <v>0</v>
          </cell>
          <cell r="BK17">
            <v>0</v>
          </cell>
          <cell r="BL17">
            <v>0</v>
          </cell>
          <cell r="BM17">
            <v>0.96433787977028829</v>
          </cell>
          <cell r="BN17">
            <v>0.18000000000006366</v>
          </cell>
          <cell r="BO17">
            <v>1829.7</v>
          </cell>
          <cell r="BP17">
            <v>1823.95</v>
          </cell>
          <cell r="BQ17">
            <v>1830.0620000000001</v>
          </cell>
          <cell r="BR17">
            <v>1824.3120000000001</v>
          </cell>
          <cell r="BS17">
            <v>1835.27</v>
          </cell>
          <cell r="BT17">
            <v>1827.23</v>
          </cell>
          <cell r="BU17">
            <v>0</v>
          </cell>
          <cell r="BV17">
            <v>5.2079999999998563</v>
          </cell>
          <cell r="BW17">
            <v>2.9179999999998927</v>
          </cell>
          <cell r="BX17">
            <v>5.5699999999998564</v>
          </cell>
          <cell r="BY17">
            <v>400</v>
          </cell>
          <cell r="BZ17">
            <v>0.8</v>
          </cell>
          <cell r="CA17">
            <v>0.4</v>
          </cell>
          <cell r="CB17">
            <v>4.0629999999998745</v>
          </cell>
          <cell r="CC17">
            <v>3</v>
          </cell>
          <cell r="CD17">
            <v>2.606931694557804</v>
          </cell>
          <cell r="CE17">
            <v>7313.3999999997741</v>
          </cell>
          <cell r="CF17">
            <v>7.5982376119587058E-3</v>
          </cell>
          <cell r="CG17">
            <v>319.33710974809583</v>
          </cell>
          <cell r="CH17">
            <v>7632.7371097478699</v>
          </cell>
          <cell r="CI17">
            <v>4</v>
          </cell>
          <cell r="CK17">
            <v>0</v>
          </cell>
          <cell r="CL17">
            <v>0</v>
          </cell>
          <cell r="CM17">
            <v>0</v>
          </cell>
          <cell r="CN17">
            <v>0</v>
          </cell>
          <cell r="CO17">
            <v>2.3114343080519193</v>
          </cell>
          <cell r="CP17">
            <v>4</v>
          </cell>
          <cell r="CQ17">
            <v>1</v>
          </cell>
          <cell r="CR17">
            <v>47.93</v>
          </cell>
          <cell r="CS17">
            <v>16</v>
          </cell>
          <cell r="CT17">
            <v>0.43439999999999995</v>
          </cell>
          <cell r="CU17">
            <v>0.36199999999999999</v>
          </cell>
          <cell r="CV17">
            <v>400</v>
          </cell>
          <cell r="CW17">
            <v>0.83440000000000003</v>
          </cell>
          <cell r="CX17">
            <v>0</v>
          </cell>
          <cell r="CY17">
            <v>1829.7</v>
          </cell>
          <cell r="CZ17">
            <v>1823.95</v>
          </cell>
          <cell r="DA17">
            <v>5.2079999999998563</v>
          </cell>
          <cell r="DB17">
            <v>2.9179999999998927</v>
          </cell>
          <cell r="DC17">
            <v>5.624299999999856</v>
          </cell>
          <cell r="DD17">
            <v>48.273671913373235</v>
          </cell>
          <cell r="DE17">
            <v>4.4792999999998742</v>
          </cell>
          <cell r="DF17">
            <v>1.2</v>
          </cell>
          <cell r="DG17">
            <v>1.2</v>
          </cell>
          <cell r="DH17">
            <v>1</v>
          </cell>
          <cell r="DI17">
            <v>47.073671913373232</v>
          </cell>
          <cell r="DJ17">
            <v>6.360933442170464</v>
          </cell>
          <cell r="DK17">
            <v>196.92947154685808</v>
          </cell>
          <cell r="DL17">
            <v>3.9278271844518633</v>
          </cell>
          <cell r="DM17">
            <v>8.4571370084439792</v>
          </cell>
          <cell r="DN17">
            <v>203.29040498902856</v>
          </cell>
          <cell r="DO17" t="b">
            <v>0</v>
          </cell>
          <cell r="DP17">
            <v>0</v>
          </cell>
          <cell r="DQ17">
            <v>16.826391940602541</v>
          </cell>
          <cell r="DR17">
            <v>143.16537304608102</v>
          </cell>
          <cell r="DS17" t="b">
            <v>0</v>
          </cell>
          <cell r="DT17">
            <v>0</v>
          </cell>
          <cell r="DV17" t="str">
            <v>400 mm</v>
          </cell>
          <cell r="DW17">
            <v>47.93</v>
          </cell>
          <cell r="DX17" t="str">
            <v>-</v>
          </cell>
          <cell r="DY17" t="str">
            <v>PVC</v>
          </cell>
        </row>
        <row r="18">
          <cell r="A18">
            <v>8</v>
          </cell>
          <cell r="B18" t="str">
            <v>C9</v>
          </cell>
          <cell r="C18" t="str">
            <v>C9A</v>
          </cell>
          <cell r="D18">
            <v>0.19</v>
          </cell>
          <cell r="E18">
            <v>0.18</v>
          </cell>
          <cell r="F18">
            <v>1.56</v>
          </cell>
          <cell r="G18">
            <v>5</v>
          </cell>
          <cell r="K18">
            <v>0.12709333023800265</v>
          </cell>
          <cell r="L18">
            <v>8.3862398428739677</v>
          </cell>
          <cell r="M18">
            <v>8.3862398428739677</v>
          </cell>
          <cell r="N18">
            <v>284.20484119843417</v>
          </cell>
          <cell r="O18">
            <v>0.63852053140096632</v>
          </cell>
          <cell r="P18">
            <v>284.85721951294045</v>
          </cell>
          <cell r="Q18">
            <v>0.19</v>
          </cell>
          <cell r="R18">
            <v>0.18</v>
          </cell>
          <cell r="S18">
            <v>1.56</v>
          </cell>
          <cell r="U18">
            <v>0</v>
          </cell>
          <cell r="V18">
            <v>0.69</v>
          </cell>
          <cell r="X18">
            <v>0</v>
          </cell>
          <cell r="Y18">
            <v>0</v>
          </cell>
          <cell r="AA18">
            <v>0</v>
          </cell>
          <cell r="AB18">
            <v>0</v>
          </cell>
          <cell r="AC18">
            <v>0.58649999999999991</v>
          </cell>
          <cell r="AD18">
            <v>0.91493999999999998</v>
          </cell>
          <cell r="AE18">
            <v>3.40740895320531</v>
          </cell>
          <cell r="AF18">
            <v>3.40740895320531</v>
          </cell>
          <cell r="AG18">
            <v>3.5634089532053101</v>
          </cell>
          <cell r="AH18">
            <v>288.42062846614573</v>
          </cell>
          <cell r="AI18">
            <v>49.68</v>
          </cell>
          <cell r="AJ18">
            <v>19</v>
          </cell>
          <cell r="AK18">
            <v>16</v>
          </cell>
          <cell r="AL18">
            <v>0.36199999999999999</v>
          </cell>
          <cell r="AM18">
            <v>0.01</v>
          </cell>
          <cell r="AN18">
            <v>0.15893414330482483</v>
          </cell>
          <cell r="AO18">
            <v>0.35086425781249997</v>
          </cell>
          <cell r="AP18">
            <v>0.43904459476470947</v>
          </cell>
          <cell r="AQ18">
            <v>6.6314486938959893</v>
          </cell>
          <cell r="AR18">
            <v>6.0802116205907701</v>
          </cell>
          <cell r="AS18">
            <v>10.083888716609932</v>
          </cell>
          <cell r="AT18">
            <v>2.2413920377051388</v>
          </cell>
          <cell r="AU18">
            <v>2.4003261810099636</v>
          </cell>
          <cell r="AV18">
            <v>8.8013261620778458</v>
          </cell>
          <cell r="AW18">
            <v>905.84759981141758</v>
          </cell>
          <cell r="AX18">
            <v>0.31839862304231981</v>
          </cell>
          <cell r="AY18">
            <v>328.00562016351353</v>
          </cell>
          <cell r="AZ18" t="str">
            <v>01°09'13''</v>
          </cell>
          <cell r="BA18">
            <v>164.63093649175656</v>
          </cell>
          <cell r="BB18">
            <v>0.86099999999999999</v>
          </cell>
          <cell r="BC18">
            <v>8.5999999999999993E-2</v>
          </cell>
          <cell r="BD18">
            <v>8.8999999999999996E-2</v>
          </cell>
          <cell r="BE18">
            <v>1.036</v>
          </cell>
          <cell r="BF18">
            <v>1.036</v>
          </cell>
          <cell r="BG18">
            <v>1.1669320703645083</v>
          </cell>
          <cell r="BH18">
            <v>3.3149171270718232</v>
          </cell>
          <cell r="BI18">
            <v>1.2</v>
          </cell>
          <cell r="BJ18">
            <v>0</v>
          </cell>
          <cell r="BK18">
            <v>0</v>
          </cell>
          <cell r="BL18">
            <v>0</v>
          </cell>
          <cell r="BM18">
            <v>1.4339132069662877</v>
          </cell>
          <cell r="BN18">
            <v>0.53999999999996362</v>
          </cell>
          <cell r="BO18">
            <v>1823.41</v>
          </cell>
          <cell r="BP18">
            <v>1813.97</v>
          </cell>
          <cell r="BQ18">
            <v>1823.7720000000002</v>
          </cell>
          <cell r="BR18">
            <v>1814.3320000000001</v>
          </cell>
          <cell r="BS18">
            <v>1827.23</v>
          </cell>
          <cell r="BT18">
            <v>1816.28</v>
          </cell>
          <cell r="BU18">
            <v>0</v>
          </cell>
          <cell r="BV18">
            <v>3.4579999999998563</v>
          </cell>
          <cell r="BW18">
            <v>1.9479999999998654</v>
          </cell>
          <cell r="BX18">
            <v>3.8199999999998564</v>
          </cell>
          <cell r="BY18">
            <v>400</v>
          </cell>
          <cell r="BZ18">
            <v>0.8</v>
          </cell>
          <cell r="CA18">
            <v>0.4</v>
          </cell>
          <cell r="CB18">
            <v>2.7029999999998608</v>
          </cell>
          <cell r="CC18">
            <v>3</v>
          </cell>
          <cell r="CD18">
            <v>2.1236630802861756</v>
          </cell>
          <cell r="CE18">
            <v>4865.3999999997495</v>
          </cell>
          <cell r="CF18">
            <v>1.6852215704635853E-2</v>
          </cell>
          <cell r="CG18">
            <v>622.96224695696912</v>
          </cell>
          <cell r="CH18">
            <v>5488.362246956719</v>
          </cell>
          <cell r="CI18">
            <v>4</v>
          </cell>
          <cell r="CK18">
            <v>0</v>
          </cell>
          <cell r="CL18">
            <v>0</v>
          </cell>
          <cell r="CM18">
            <v>0</v>
          </cell>
          <cell r="CN18">
            <v>0</v>
          </cell>
          <cell r="CO18">
            <v>1.6217828095274609</v>
          </cell>
          <cell r="CP18">
            <v>4</v>
          </cell>
          <cell r="CQ18">
            <v>1</v>
          </cell>
          <cell r="CR18">
            <v>49.68</v>
          </cell>
          <cell r="CS18">
            <v>16</v>
          </cell>
          <cell r="CT18">
            <v>0.43439999999999995</v>
          </cell>
          <cell r="CU18">
            <v>0.36199999999999999</v>
          </cell>
          <cell r="CV18">
            <v>400</v>
          </cell>
          <cell r="CW18">
            <v>0.83440000000000003</v>
          </cell>
          <cell r="CX18">
            <v>0</v>
          </cell>
          <cell r="CY18">
            <v>1823.41</v>
          </cell>
          <cell r="CZ18">
            <v>1813.97</v>
          </cell>
          <cell r="DA18">
            <v>3.4579999999998563</v>
          </cell>
          <cell r="DB18">
            <v>1.9479999999998654</v>
          </cell>
          <cell r="DC18">
            <v>3.8742999999998564</v>
          </cell>
          <cell r="DD18">
            <v>50.568923263205839</v>
          </cell>
          <cell r="DE18">
            <v>3.119299999999861</v>
          </cell>
          <cell r="DF18">
            <v>1.2</v>
          </cell>
          <cell r="DG18">
            <v>1.2</v>
          </cell>
          <cell r="DH18">
            <v>1</v>
          </cell>
          <cell r="DI18">
            <v>49.368923263205836</v>
          </cell>
          <cell r="DJ18">
            <v>4.3817300704088948</v>
          </cell>
          <cell r="DK18">
            <v>150.50843362289547</v>
          </cell>
          <cell r="DL18">
            <v>4.119342957081896</v>
          </cell>
          <cell r="DM18">
            <v>8.8731092665964102</v>
          </cell>
          <cell r="DN18">
            <v>154.89016369330437</v>
          </cell>
          <cell r="DO18" t="b">
            <v>0</v>
          </cell>
          <cell r="DP18">
            <v>0</v>
          </cell>
          <cell r="DQ18">
            <v>17.646825045662879</v>
          </cell>
          <cell r="DR18">
            <v>94.122867226358494</v>
          </cell>
          <cell r="DS18" t="b">
            <v>0</v>
          </cell>
          <cell r="DT18">
            <v>0</v>
          </cell>
          <cell r="DV18" t="str">
            <v>400 mm</v>
          </cell>
          <cell r="DW18">
            <v>49.68</v>
          </cell>
          <cell r="DX18" t="str">
            <v>-</v>
          </cell>
          <cell r="DY18" t="str">
            <v>PVC</v>
          </cell>
        </row>
        <row r="19">
          <cell r="A19">
            <v>9</v>
          </cell>
          <cell r="B19" t="str">
            <v>C9A</v>
          </cell>
          <cell r="C19" t="str">
            <v>A1</v>
          </cell>
          <cell r="D19">
            <v>0.02</v>
          </cell>
          <cell r="F19">
            <v>1.58</v>
          </cell>
          <cell r="G19">
            <v>5</v>
          </cell>
          <cell r="K19">
            <v>7.478980290600773E-2</v>
          </cell>
          <cell r="L19">
            <v>8.4610296457799752</v>
          </cell>
          <cell r="M19">
            <v>8.4610296457799752</v>
          </cell>
          <cell r="N19">
            <v>283.69146352000359</v>
          </cell>
          <cell r="O19">
            <v>0.63559859154929532</v>
          </cell>
          <cell r="P19">
            <v>288.4634974058979</v>
          </cell>
          <cell r="Q19">
            <v>0.02</v>
          </cell>
          <cell r="S19">
            <v>1.58</v>
          </cell>
          <cell r="U19">
            <v>0</v>
          </cell>
          <cell r="V19">
            <v>0.69</v>
          </cell>
          <cell r="X19">
            <v>0</v>
          </cell>
          <cell r="Y19">
            <v>0</v>
          </cell>
          <cell r="AA19">
            <v>0</v>
          </cell>
          <cell r="AB19">
            <v>0</v>
          </cell>
          <cell r="AC19">
            <v>0.58649999999999991</v>
          </cell>
          <cell r="AD19">
            <v>0.92666999999999999</v>
          </cell>
          <cell r="AE19">
            <v>3.4478726576750889</v>
          </cell>
          <cell r="AF19">
            <v>3.4478726576750889</v>
          </cell>
          <cell r="AG19">
            <v>3.6058726576750888</v>
          </cell>
          <cell r="AH19">
            <v>292.06937006357299</v>
          </cell>
          <cell r="AI19">
            <v>9.94</v>
          </cell>
          <cell r="AJ19">
            <v>0.91</v>
          </cell>
          <cell r="AK19">
            <v>20</v>
          </cell>
          <cell r="AL19">
            <v>0.45200000000000001</v>
          </cell>
          <cell r="AM19">
            <v>0.01</v>
          </cell>
          <cell r="AN19">
            <v>0.34612435722351076</v>
          </cell>
          <cell r="AO19">
            <v>0.37696093750000004</v>
          </cell>
          <cell r="AP19">
            <v>0.7657618522644043</v>
          </cell>
          <cell r="AQ19">
            <v>2.2151886957264639</v>
          </cell>
          <cell r="AR19">
            <v>1.2041645133080765</v>
          </cell>
          <cell r="AS19">
            <v>0.95217523860181885</v>
          </cell>
          <cell r="AT19">
            <v>0.2501050437142871</v>
          </cell>
          <cell r="AU19">
            <v>0.59622940093779786</v>
          </cell>
          <cell r="AV19">
            <v>2.2334621005995987</v>
          </cell>
          <cell r="AW19">
            <v>358.38129823073723</v>
          </cell>
          <cell r="AX19">
            <v>0.81496822380371392</v>
          </cell>
          <cell r="AY19">
            <v>328.0374021962017</v>
          </cell>
          <cell r="AZ19" t="str">
            <v>00°00'00''</v>
          </cell>
          <cell r="BA19">
            <v>1000</v>
          </cell>
          <cell r="BB19">
            <v>1E-3</v>
          </cell>
          <cell r="BC19">
            <v>0.39800000000000002</v>
          </cell>
          <cell r="BD19">
            <v>0.05</v>
          </cell>
          <cell r="BE19">
            <v>0.44900000000000001</v>
          </cell>
          <cell r="BF19">
            <v>0.44800000000000001</v>
          </cell>
          <cell r="BG19">
            <v>0</v>
          </cell>
          <cell r="BH19">
            <v>0</v>
          </cell>
          <cell r="BI19">
            <v>0</v>
          </cell>
          <cell r="BJ19">
            <v>0</v>
          </cell>
          <cell r="BK19">
            <v>0</v>
          </cell>
          <cell r="BL19">
            <v>0</v>
          </cell>
          <cell r="BM19">
            <v>0</v>
          </cell>
          <cell r="BN19">
            <v>0.17000000000007276</v>
          </cell>
          <cell r="BO19">
            <v>1813.8</v>
          </cell>
          <cell r="BP19">
            <v>1813.71</v>
          </cell>
          <cell r="BQ19">
            <v>1814.252</v>
          </cell>
          <cell r="BR19">
            <v>1814.162</v>
          </cell>
          <cell r="BS19">
            <v>1816.28</v>
          </cell>
          <cell r="BT19">
            <v>1814.67</v>
          </cell>
          <cell r="BU19">
            <v>0</v>
          </cell>
          <cell r="BV19">
            <v>2.02800000000002</v>
          </cell>
          <cell r="BW19">
            <v>0.5080000000000382</v>
          </cell>
          <cell r="BX19">
            <v>2.48000000000002</v>
          </cell>
          <cell r="BY19">
            <v>500</v>
          </cell>
          <cell r="BZ19">
            <v>0.9</v>
          </cell>
          <cell r="CA19">
            <v>0.5</v>
          </cell>
          <cell r="CB19">
            <v>1.2680000000000291</v>
          </cell>
          <cell r="CC19">
            <v>3</v>
          </cell>
          <cell r="CD19">
            <v>1.1490099031550935</v>
          </cell>
          <cell r="CE19">
            <v>2282.4000000000524</v>
          </cell>
          <cell r="CF19">
            <v>8.4578121547158977E-2</v>
          </cell>
          <cell r="CG19">
            <v>2982.4184580174074</v>
          </cell>
          <cell r="CH19">
            <v>5264.8184580174602</v>
          </cell>
          <cell r="CI19">
            <v>4</v>
          </cell>
          <cell r="CK19">
            <v>0</v>
          </cell>
          <cell r="CL19">
            <v>0</v>
          </cell>
          <cell r="CM19">
            <v>0</v>
          </cell>
          <cell r="CN19">
            <v>0</v>
          </cell>
          <cell r="CO19">
            <v>1.3115880533220232</v>
          </cell>
          <cell r="CP19">
            <v>4</v>
          </cell>
          <cell r="CQ19">
            <v>1</v>
          </cell>
          <cell r="CR19">
            <v>9.94</v>
          </cell>
          <cell r="CS19">
            <v>20</v>
          </cell>
          <cell r="CT19">
            <v>0.54239999999999999</v>
          </cell>
          <cell r="CU19">
            <v>0.45200000000000001</v>
          </cell>
          <cell r="CV19">
            <v>500</v>
          </cell>
          <cell r="CW19">
            <v>0.94240000000000002</v>
          </cell>
          <cell r="CX19">
            <v>0</v>
          </cell>
          <cell r="CY19">
            <v>1813.8</v>
          </cell>
          <cell r="CZ19">
            <v>1813.71</v>
          </cell>
          <cell r="DA19">
            <v>2.02800000000002</v>
          </cell>
          <cell r="DB19">
            <v>0.5080000000000382</v>
          </cell>
          <cell r="DC19">
            <v>3.0558000000000582</v>
          </cell>
          <cell r="DD19">
            <v>9.9404074363176864</v>
          </cell>
          <cell r="DE19">
            <v>1.7878000000000291</v>
          </cell>
          <cell r="DF19">
            <v>1.2</v>
          </cell>
          <cell r="DG19">
            <v>1.2</v>
          </cell>
          <cell r="DH19">
            <v>1</v>
          </cell>
          <cell r="DI19">
            <v>8.7404074363176871</v>
          </cell>
          <cell r="DJ19">
            <v>3.4560283791023543</v>
          </cell>
          <cell r="DK19">
            <v>20.017460114199306</v>
          </cell>
          <cell r="DL19">
            <v>0.82369599679857886</v>
          </cell>
          <cell r="DM19">
            <v>2.1183323531279243</v>
          </cell>
          <cell r="DN19">
            <v>23.473488493301659</v>
          </cell>
          <cell r="DO19" t="b">
            <v>0</v>
          </cell>
          <cell r="DP19">
            <v>0</v>
          </cell>
          <cell r="DQ19">
            <v>3.6951618598517317</v>
          </cell>
          <cell r="DR19">
            <v>6.9635259569354249</v>
          </cell>
          <cell r="DS19" t="b">
            <v>0</v>
          </cell>
          <cell r="DT19">
            <v>0</v>
          </cell>
          <cell r="DV19" t="str">
            <v>500 mm</v>
          </cell>
          <cell r="DW19">
            <v>9.94</v>
          </cell>
          <cell r="DX19" t="str">
            <v>-</v>
          </cell>
          <cell r="DY19" t="str">
            <v>PVC</v>
          </cell>
        </row>
        <row r="20">
          <cell r="A20">
            <v>10</v>
          </cell>
          <cell r="B20" t="str">
            <v>A1</v>
          </cell>
          <cell r="C20" t="str">
            <v>C3A</v>
          </cell>
          <cell r="F20">
            <v>0</v>
          </cell>
          <cell r="G20">
            <v>0</v>
          </cell>
          <cell r="K20">
            <v>0</v>
          </cell>
          <cell r="L20">
            <v>0</v>
          </cell>
          <cell r="M20">
            <v>0</v>
          </cell>
          <cell r="N20">
            <v>0</v>
          </cell>
          <cell r="O20">
            <v>0</v>
          </cell>
          <cell r="P20">
            <v>0</v>
          </cell>
          <cell r="R20">
            <v>0.19</v>
          </cell>
          <cell r="S20">
            <v>1.77</v>
          </cell>
          <cell r="U20">
            <v>0</v>
          </cell>
          <cell r="V20">
            <v>0.69</v>
          </cell>
          <cell r="X20">
            <v>0</v>
          </cell>
          <cell r="Y20">
            <v>0</v>
          </cell>
          <cell r="AA20">
            <v>0</v>
          </cell>
          <cell r="AB20">
            <v>0</v>
          </cell>
          <cell r="AC20">
            <v>0.58649999999999991</v>
          </cell>
          <cell r="AD20">
            <v>1.0381050000000001</v>
          </cell>
          <cell r="AE20">
            <v>3.8304740177528824</v>
          </cell>
          <cell r="AF20">
            <v>4.1844740177528825</v>
          </cell>
          <cell r="AG20">
            <v>4.3614740177528821</v>
          </cell>
          <cell r="AH20">
            <v>4.3614740177528821</v>
          </cell>
          <cell r="AI20">
            <v>5</v>
          </cell>
          <cell r="AJ20">
            <v>0.8</v>
          </cell>
          <cell r="AK20">
            <v>6</v>
          </cell>
          <cell r="AL20">
            <v>0.14499999999999999</v>
          </cell>
          <cell r="AM20">
            <v>0.01</v>
          </cell>
          <cell r="AN20">
            <v>5.8187179565429688E-2</v>
          </cell>
          <cell r="AO20">
            <v>5.8906249999999993E-2</v>
          </cell>
          <cell r="AP20">
            <v>0.40129089355468756</v>
          </cell>
          <cell r="AQ20">
            <v>0.70405723716057611</v>
          </cell>
          <cell r="AR20">
            <v>1.0758613411276332</v>
          </cell>
          <cell r="AS20">
            <v>0.15756420147995659</v>
          </cell>
          <cell r="AT20">
            <v>2.526486203864341E-2</v>
          </cell>
          <cell r="AU20">
            <v>8.3452041604073102E-2</v>
          </cell>
          <cell r="AV20">
            <v>0.98134699357908262</v>
          </cell>
          <cell r="AW20">
            <v>16.204979357825312</v>
          </cell>
          <cell r="AX20">
            <v>0.26914406500905202</v>
          </cell>
          <cell r="AY20">
            <v>48.727883429228356</v>
          </cell>
          <cell r="AZ20" t="str">
            <v>80°41'26''</v>
          </cell>
          <cell r="BA20">
            <v>4.8714778476010041</v>
          </cell>
          <cell r="BB20">
            <v>1E-3</v>
          </cell>
          <cell r="BC20">
            <v>4.4999999999999998E-2</v>
          </cell>
          <cell r="BD20">
            <v>4.2999999999999997E-2</v>
          </cell>
          <cell r="BE20">
            <v>8.8999999999999996E-2</v>
          </cell>
          <cell r="BF20">
            <v>8.7999999999999995E-2</v>
          </cell>
          <cell r="BG20">
            <v>0.17378167029231514</v>
          </cell>
          <cell r="BH20">
            <v>8.2758620689655178</v>
          </cell>
          <cell r="BI20">
            <v>1.2</v>
          </cell>
          <cell r="BJ20">
            <v>2.5606802846132287E-2</v>
          </cell>
          <cell r="BK20">
            <v>8.4513052846132281E-2</v>
          </cell>
          <cell r="BL20">
            <v>7.9853487690508061E-4</v>
          </cell>
          <cell r="BM20">
            <v>0.10237390526764482</v>
          </cell>
          <cell r="BN20">
            <v>0.28999999999996362</v>
          </cell>
          <cell r="BO20">
            <v>1813.42</v>
          </cell>
          <cell r="BP20">
            <v>1813.38</v>
          </cell>
          <cell r="BQ20">
            <v>1813.5650000000001</v>
          </cell>
          <cell r="BR20">
            <v>1813.5250000000001</v>
          </cell>
          <cell r="BS20">
            <v>1814.67</v>
          </cell>
          <cell r="BT20">
            <v>1814.78</v>
          </cell>
          <cell r="BU20">
            <v>0</v>
          </cell>
          <cell r="BV20">
            <v>1.1050000000000182</v>
          </cell>
          <cell r="BW20">
            <v>1.2549999999998818</v>
          </cell>
          <cell r="BX20">
            <v>1.2500000000000182</v>
          </cell>
          <cell r="BY20">
            <v>150</v>
          </cell>
          <cell r="BZ20">
            <v>0.56000000000000005</v>
          </cell>
          <cell r="CA20">
            <v>0.16</v>
          </cell>
          <cell r="CB20">
            <v>1.17999999999995</v>
          </cell>
          <cell r="CC20">
            <v>3</v>
          </cell>
          <cell r="CD20">
            <v>1.5618274840791895</v>
          </cell>
          <cell r="CE20">
            <v>2123.99999999991</v>
          </cell>
          <cell r="CF20">
            <v>3.173894905935816E-2</v>
          </cell>
          <cell r="CG20">
            <v>926.38002695190983</v>
          </cell>
          <cell r="CH20">
            <v>3050.3800269518197</v>
          </cell>
          <cell r="CI20">
            <v>4</v>
          </cell>
          <cell r="CK20">
            <v>0</v>
          </cell>
          <cell r="CL20">
            <v>0</v>
          </cell>
          <cell r="CM20">
            <v>0</v>
          </cell>
          <cell r="CN20">
            <v>0</v>
          </cell>
          <cell r="CO20">
            <v>0.8419814194134071</v>
          </cell>
          <cell r="CP20">
            <v>4</v>
          </cell>
          <cell r="CQ20">
            <v>1</v>
          </cell>
          <cell r="CR20">
            <v>5</v>
          </cell>
          <cell r="CS20">
            <v>6</v>
          </cell>
          <cell r="CT20">
            <v>0.17399999999999999</v>
          </cell>
          <cell r="CU20">
            <v>0.14499999999999999</v>
          </cell>
          <cell r="CV20">
            <v>150</v>
          </cell>
          <cell r="CW20">
            <v>0.57400000000000007</v>
          </cell>
          <cell r="CX20">
            <v>0</v>
          </cell>
          <cell r="CY20">
            <v>1813.42</v>
          </cell>
          <cell r="CZ20">
            <v>1813.38</v>
          </cell>
          <cell r="DA20">
            <v>1.1050000000000182</v>
          </cell>
          <cell r="DB20">
            <v>1.2549999999998818</v>
          </cell>
          <cell r="DC20">
            <v>1.2717500000000181</v>
          </cell>
          <cell r="DD20">
            <v>5.0001599974400817</v>
          </cell>
          <cell r="DE20">
            <v>1.3467499999999499</v>
          </cell>
          <cell r="DF20">
            <v>1.2</v>
          </cell>
          <cell r="DG20">
            <v>1.2</v>
          </cell>
          <cell r="DH20">
            <v>1</v>
          </cell>
          <cell r="DI20">
            <v>3.8001599974400819</v>
          </cell>
          <cell r="DJ20">
            <v>1.4383153645930356</v>
          </cell>
          <cell r="DK20">
            <v>3.5353287472983728</v>
          </cell>
          <cell r="DL20">
            <v>0.21812918385306074</v>
          </cell>
          <cell r="DM20">
            <v>0.17788303255465227</v>
          </cell>
          <cell r="DN20">
            <v>4.9736441118914083</v>
          </cell>
          <cell r="DO20" t="b">
            <v>0</v>
          </cell>
          <cell r="DP20">
            <v>0</v>
          </cell>
          <cell r="DQ20">
            <v>0.79897848113405701</v>
          </cell>
          <cell r="DR20">
            <v>1.6855932682244175</v>
          </cell>
          <cell r="DS20" t="b">
            <v>0</v>
          </cell>
          <cell r="DT20">
            <v>0</v>
          </cell>
          <cell r="DV20" t="str">
            <v>150 mm</v>
          </cell>
          <cell r="DW20">
            <v>5</v>
          </cell>
          <cell r="DX20" t="str">
            <v>-</v>
          </cell>
          <cell r="DY20" t="str">
            <v>PVC</v>
          </cell>
        </row>
        <row r="21">
          <cell r="A21">
            <v>11</v>
          </cell>
          <cell r="B21" t="str">
            <v>C3A</v>
          </cell>
          <cell r="C21" t="str">
            <v>C3B</v>
          </cell>
          <cell r="D21">
            <v>0.03</v>
          </cell>
          <cell r="F21">
            <v>0.03</v>
          </cell>
          <cell r="G21">
            <v>5</v>
          </cell>
          <cell r="K21">
            <v>0.2583164892538955</v>
          </cell>
          <cell r="L21">
            <v>0.2583164892538955</v>
          </cell>
          <cell r="M21">
            <v>3</v>
          </cell>
          <cell r="N21">
            <v>325.50977645643849</v>
          </cell>
          <cell r="O21">
            <v>0.62635969261279123</v>
          </cell>
          <cell r="P21">
            <v>6.1165861057113959</v>
          </cell>
          <cell r="Q21">
            <v>0.03</v>
          </cell>
          <cell r="S21">
            <v>1.8</v>
          </cell>
          <cell r="U21">
            <v>0</v>
          </cell>
          <cell r="V21">
            <v>0.69</v>
          </cell>
          <cell r="X21">
            <v>0</v>
          </cell>
          <cell r="Y21">
            <v>0</v>
          </cell>
          <cell r="AA21">
            <v>0</v>
          </cell>
          <cell r="AB21">
            <v>0</v>
          </cell>
          <cell r="AC21">
            <v>0.58649999999999991</v>
          </cell>
          <cell r="AD21">
            <v>1.0557000000000001</v>
          </cell>
          <cell r="AE21">
            <v>3.8906012804858467</v>
          </cell>
          <cell r="AF21">
            <v>3.8906012804858467</v>
          </cell>
          <cell r="AG21">
            <v>4.0706012804858469</v>
          </cell>
          <cell r="AH21">
            <v>28.307187386197242</v>
          </cell>
          <cell r="AI21">
            <v>20.170000000000002</v>
          </cell>
          <cell r="AJ21">
            <v>1.04</v>
          </cell>
          <cell r="AK21">
            <v>8</v>
          </cell>
          <cell r="AL21">
            <v>0.18099999999999999</v>
          </cell>
          <cell r="AM21">
            <v>0.01</v>
          </cell>
          <cell r="AN21">
            <v>0.14263872146606443</v>
          </cell>
          <cell r="AO21">
            <v>0.14847656249999999</v>
          </cell>
          <cell r="AP21">
            <v>0.78805923461914051</v>
          </cell>
          <cell r="AQ21">
            <v>1.3014455524672726</v>
          </cell>
          <cell r="AR21">
            <v>1.0827516286870533</v>
          </cell>
          <cell r="AS21">
            <v>0.44537210221949936</v>
          </cell>
          <cell r="AT21">
            <v>8.6328263304630184E-2</v>
          </cell>
          <cell r="AU21">
            <v>0.2289669847706946</v>
          </cell>
          <cell r="AV21">
            <v>1.2971832163320878</v>
          </cell>
          <cell r="AW21">
            <v>33.377080947556507</v>
          </cell>
          <cell r="AX21">
            <v>0.84810254769357163</v>
          </cell>
          <cell r="AY21">
            <v>45.964213810687873</v>
          </cell>
          <cell r="AZ21" t="str">
            <v>02°45'49''</v>
          </cell>
          <cell r="BA21">
            <v>137.42158849946898</v>
          </cell>
          <cell r="BB21">
            <v>0.14599999999999999</v>
          </cell>
          <cell r="BC21">
            <v>6.0000000000000001E-3</v>
          </cell>
          <cell r="BD21">
            <v>3.0000000000000001E-3</v>
          </cell>
          <cell r="BE21">
            <v>0.155</v>
          </cell>
          <cell r="BF21">
            <v>0.155</v>
          </cell>
          <cell r="BG21">
            <v>0</v>
          </cell>
          <cell r="BH21">
            <v>0</v>
          </cell>
          <cell r="BI21">
            <v>0</v>
          </cell>
          <cell r="BJ21">
            <v>0</v>
          </cell>
          <cell r="BK21">
            <v>0</v>
          </cell>
          <cell r="BL21">
            <v>0</v>
          </cell>
          <cell r="BM21">
            <v>0</v>
          </cell>
          <cell r="BN21">
            <v>0.38000000000010914</v>
          </cell>
          <cell r="BO21">
            <v>1813</v>
          </cell>
          <cell r="BP21">
            <v>1812.79</v>
          </cell>
          <cell r="BQ21">
            <v>1813.181</v>
          </cell>
          <cell r="BR21">
            <v>1812.971</v>
          </cell>
          <cell r="BS21">
            <v>1814.78</v>
          </cell>
          <cell r="BT21">
            <v>1815.24</v>
          </cell>
          <cell r="BU21">
            <v>0</v>
          </cell>
          <cell r="BV21">
            <v>1.5989999999999327</v>
          </cell>
          <cell r="BW21">
            <v>2.2690000000000055</v>
          </cell>
          <cell r="BX21">
            <v>1.7799999999999327</v>
          </cell>
          <cell r="BY21">
            <v>200</v>
          </cell>
          <cell r="BZ21">
            <v>0.60000000000000009</v>
          </cell>
          <cell r="CA21">
            <v>0.2</v>
          </cell>
          <cell r="CB21">
            <v>1.9339999999999691</v>
          </cell>
          <cell r="CC21">
            <v>3</v>
          </cell>
          <cell r="CD21">
            <v>2.0659266840048658</v>
          </cell>
          <cell r="CE21">
            <v>3481.1999999999443</v>
          </cell>
          <cell r="CF21">
            <v>1.6082981861659969E-2</v>
          </cell>
          <cell r="CG21">
            <v>514.02914666663901</v>
          </cell>
          <cell r="CH21">
            <v>3995.2291466665833</v>
          </cell>
          <cell r="CI21">
            <v>4</v>
          </cell>
          <cell r="CK21">
            <v>0</v>
          </cell>
          <cell r="CL21">
            <v>0</v>
          </cell>
          <cell r="CM21">
            <v>0</v>
          </cell>
          <cell r="CN21">
            <v>0</v>
          </cell>
          <cell r="CO21">
            <v>1.1743714186849719</v>
          </cell>
          <cell r="CP21">
            <v>4</v>
          </cell>
          <cell r="CQ21">
            <v>1</v>
          </cell>
          <cell r="CR21">
            <v>20.170000000000002</v>
          </cell>
          <cell r="CS21">
            <v>8</v>
          </cell>
          <cell r="CT21">
            <v>0.21719999999999998</v>
          </cell>
          <cell r="CU21">
            <v>0.18099999999999999</v>
          </cell>
          <cell r="CV21">
            <v>200</v>
          </cell>
          <cell r="CW21">
            <v>0.61719999999999997</v>
          </cell>
          <cell r="CX21">
            <v>0</v>
          </cell>
          <cell r="CY21">
            <v>1813</v>
          </cell>
          <cell r="CZ21">
            <v>1812.79</v>
          </cell>
          <cell r="DA21">
            <v>1.5989999999999327</v>
          </cell>
          <cell r="DB21">
            <v>2.2690000000000055</v>
          </cell>
          <cell r="DC21">
            <v>1.8071499999999328</v>
          </cell>
          <cell r="DD21">
            <v>20.171093178110109</v>
          </cell>
          <cell r="DE21">
            <v>2.1421499999999689</v>
          </cell>
          <cell r="DF21">
            <v>1.2</v>
          </cell>
          <cell r="DG21">
            <v>1.2</v>
          </cell>
          <cell r="DH21">
            <v>1</v>
          </cell>
          <cell r="DI21">
            <v>18.971093178110106</v>
          </cell>
          <cell r="DJ21">
            <v>2.04383849901645</v>
          </cell>
          <cell r="DK21">
            <v>28.796427602281156</v>
          </cell>
          <cell r="DL21">
            <v>1.1708958709529558</v>
          </cell>
          <cell r="DM21">
            <v>1.2530670068085439</v>
          </cell>
          <cell r="DN21">
            <v>30.840266101297605</v>
          </cell>
          <cell r="DO21" t="b">
            <v>0</v>
          </cell>
          <cell r="DP21">
            <v>0</v>
          </cell>
          <cell r="DQ21">
            <v>4.4328237819859746</v>
          </cell>
          <cell r="DR21">
            <v>17.855576584096731</v>
          </cell>
          <cell r="DS21" t="b">
            <v>0</v>
          </cell>
          <cell r="DT21">
            <v>0</v>
          </cell>
          <cell r="DV21" t="str">
            <v>200 mm</v>
          </cell>
          <cell r="DW21">
            <v>20.170000000000002</v>
          </cell>
          <cell r="DX21" t="str">
            <v>-</v>
          </cell>
          <cell r="DY21" t="str">
            <v>PVC</v>
          </cell>
        </row>
        <row r="22">
          <cell r="A22">
            <v>12</v>
          </cell>
          <cell r="B22" t="str">
            <v>C3B</v>
          </cell>
          <cell r="C22" t="str">
            <v>C51</v>
          </cell>
          <cell r="D22">
            <v>0.02</v>
          </cell>
          <cell r="F22">
            <v>0.05</v>
          </cell>
          <cell r="G22">
            <v>5</v>
          </cell>
          <cell r="K22">
            <v>0.10265550977897293</v>
          </cell>
          <cell r="L22">
            <v>3.1026555097789728</v>
          </cell>
          <cell r="M22">
            <v>3.1026555097789728</v>
          </cell>
          <cell r="N22">
            <v>324.63433066874859</v>
          </cell>
          <cell r="O22">
            <v>0.62327639751552766</v>
          </cell>
          <cell r="P22">
            <v>10.163324428293041</v>
          </cell>
          <cell r="Q22">
            <v>0.02</v>
          </cell>
          <cell r="S22">
            <v>1.82</v>
          </cell>
          <cell r="U22">
            <v>0</v>
          </cell>
          <cell r="V22">
            <v>0.69</v>
          </cell>
          <cell r="X22">
            <v>0</v>
          </cell>
          <cell r="Y22">
            <v>0</v>
          </cell>
          <cell r="AA22">
            <v>0</v>
          </cell>
          <cell r="AB22">
            <v>0</v>
          </cell>
          <cell r="AC22">
            <v>0.58649999999999991</v>
          </cell>
          <cell r="AD22">
            <v>1.0674300000000001</v>
          </cell>
          <cell r="AE22">
            <v>3.930645256068162</v>
          </cell>
          <cell r="AF22">
            <v>3.930645256068162</v>
          </cell>
          <cell r="AG22">
            <v>4.1126452560681619</v>
          </cell>
          <cell r="AH22">
            <v>32.395969684361205</v>
          </cell>
          <cell r="AI22">
            <v>8.0500000000000007</v>
          </cell>
          <cell r="AJ22">
            <v>0.99</v>
          </cell>
          <cell r="AK22">
            <v>10</v>
          </cell>
          <cell r="AL22">
            <v>0.22700000000000001</v>
          </cell>
          <cell r="AM22">
            <v>0.01</v>
          </cell>
          <cell r="AN22">
            <v>0.13446042060852051</v>
          </cell>
          <cell r="AO22">
            <v>0.15074218749999999</v>
          </cell>
          <cell r="AP22">
            <v>0.59233665466308594</v>
          </cell>
          <cell r="AQ22">
            <v>1.297591836261073</v>
          </cell>
          <cell r="AR22">
            <v>1.2373651245345505</v>
          </cell>
          <cell r="AS22">
            <v>0.42401988145196806</v>
          </cell>
          <cell r="AT22">
            <v>8.5817766235034815E-2</v>
          </cell>
          <cell r="AU22">
            <v>0.22027818684355532</v>
          </cell>
          <cell r="AV22">
            <v>1.4718620353954035</v>
          </cell>
          <cell r="AW22">
            <v>59.567407512201818</v>
          </cell>
          <cell r="AX22">
            <v>0.54385394693776457</v>
          </cell>
          <cell r="AY22">
            <v>7.3546575223122517</v>
          </cell>
          <cell r="AZ22" t="b">
            <v>0</v>
          </cell>
          <cell r="BA22">
            <v>0</v>
          </cell>
          <cell r="BB22">
            <v>0</v>
          </cell>
          <cell r="BC22">
            <v>0</v>
          </cell>
          <cell r="BD22">
            <v>0</v>
          </cell>
          <cell r="BE22">
            <v>0</v>
          </cell>
          <cell r="BF22">
            <v>0</v>
          </cell>
          <cell r="BG22">
            <v>0.42093692481151346</v>
          </cell>
          <cell r="BH22">
            <v>5.2863436123348011</v>
          </cell>
          <cell r="BI22">
            <v>1.2</v>
          </cell>
          <cell r="BJ22">
            <v>9.5842175480537847E-2</v>
          </cell>
          <cell r="BK22">
            <v>0.24658436298053782</v>
          </cell>
          <cell r="BL22">
            <v>1.326785161953355E-2</v>
          </cell>
          <cell r="BM22">
            <v>0.31182265752008559</v>
          </cell>
          <cell r="BN22">
            <v>1.3300000000001546</v>
          </cell>
          <cell r="BO22">
            <v>1812.05</v>
          </cell>
          <cell r="BP22">
            <v>1811.97</v>
          </cell>
          <cell r="BQ22">
            <v>1812.6599999999999</v>
          </cell>
          <cell r="BR22">
            <v>1812.58</v>
          </cell>
          <cell r="BS22">
            <v>1815.24</v>
          </cell>
          <cell r="BT22">
            <v>1815.92</v>
          </cell>
          <cell r="BU22">
            <v>0</v>
          </cell>
          <cell r="BV22">
            <v>2.5800000000001546</v>
          </cell>
          <cell r="BW22">
            <v>3.3400000000001455</v>
          </cell>
          <cell r="BX22">
            <v>2.8070000000001545</v>
          </cell>
          <cell r="BY22">
            <v>250</v>
          </cell>
          <cell r="BZ22">
            <v>0.65</v>
          </cell>
          <cell r="CA22">
            <v>0.25</v>
          </cell>
          <cell r="CB22">
            <v>2.9600000000001501</v>
          </cell>
          <cell r="CC22">
            <v>3</v>
          </cell>
          <cell r="CD22">
            <v>2.4830460802871088</v>
          </cell>
          <cell r="CE22">
            <v>5328.0000000002701</v>
          </cell>
          <cell r="CF22">
            <v>8.8558059146513907E-3</v>
          </cell>
          <cell r="CG22">
            <v>327.84722752590278</v>
          </cell>
          <cell r="CH22">
            <v>5655.8472275261729</v>
          </cell>
          <cell r="CI22">
            <v>4</v>
          </cell>
          <cell r="CK22">
            <v>0</v>
          </cell>
          <cell r="CL22">
            <v>0</v>
          </cell>
          <cell r="CM22">
            <v>0</v>
          </cell>
          <cell r="CN22">
            <v>0</v>
          </cell>
          <cell r="CO22">
            <v>1.7034312811619559</v>
          </cell>
          <cell r="CP22">
            <v>4</v>
          </cell>
          <cell r="CQ22">
            <v>1</v>
          </cell>
          <cell r="CR22">
            <v>8.0500000000000007</v>
          </cell>
          <cell r="CS22">
            <v>10</v>
          </cell>
          <cell r="CT22">
            <v>0.27239999999999998</v>
          </cell>
          <cell r="CU22">
            <v>0.22700000000000001</v>
          </cell>
          <cell r="CV22">
            <v>250</v>
          </cell>
          <cell r="CW22">
            <v>0.6724</v>
          </cell>
          <cell r="CX22">
            <v>0</v>
          </cell>
          <cell r="CY22">
            <v>1812.05</v>
          </cell>
          <cell r="CZ22">
            <v>1811.97</v>
          </cell>
          <cell r="DA22">
            <v>2.5800000000001546</v>
          </cell>
          <cell r="DB22">
            <v>3.3400000000001455</v>
          </cell>
          <cell r="DC22">
            <v>2.8410500000001546</v>
          </cell>
          <cell r="DD22">
            <v>8.0503975057136152</v>
          </cell>
          <cell r="DE22">
            <v>3.2210500000001501</v>
          </cell>
          <cell r="DF22">
            <v>1.2</v>
          </cell>
          <cell r="DG22">
            <v>1.2</v>
          </cell>
          <cell r="DH22">
            <v>1</v>
          </cell>
          <cell r="DI22">
            <v>6.8503975057136159</v>
          </cell>
          <cell r="DJ22">
            <v>3.2131518510534365</v>
          </cell>
          <cell r="DK22">
            <v>16.552175560528685</v>
          </cell>
          <cell r="DL22">
            <v>0.4606207282841836</v>
          </cell>
          <cell r="DM22">
            <v>0.59822646891062881</v>
          </cell>
          <cell r="DN22">
            <v>19.76532741158212</v>
          </cell>
          <cell r="DO22" t="b">
            <v>0</v>
          </cell>
          <cell r="DP22">
            <v>0</v>
          </cell>
          <cell r="DQ22">
            <v>1.8096141372361827</v>
          </cell>
          <cell r="DR22">
            <v>11.739610191415538</v>
          </cell>
          <cell r="DS22" t="b">
            <v>0</v>
          </cell>
          <cell r="DT22">
            <v>0</v>
          </cell>
          <cell r="DV22" t="str">
            <v>250 mm</v>
          </cell>
          <cell r="DW22">
            <v>8.0500000000000007</v>
          </cell>
          <cell r="DX22" t="str">
            <v>-</v>
          </cell>
          <cell r="DY22" t="str">
            <v>PVC</v>
          </cell>
        </row>
        <row r="23">
          <cell r="A23">
            <v>13</v>
          </cell>
          <cell r="B23" t="str">
            <v>C51</v>
          </cell>
          <cell r="C23" t="str">
            <v>C64</v>
          </cell>
          <cell r="D23">
            <v>0.06</v>
          </cell>
          <cell r="E23">
            <v>0.02</v>
          </cell>
          <cell r="F23">
            <v>0.13</v>
          </cell>
          <cell r="G23">
            <v>5</v>
          </cell>
          <cell r="K23">
            <v>0.32954451103104171</v>
          </cell>
          <cell r="L23">
            <v>3.4322000208100145</v>
          </cell>
          <cell r="M23">
            <v>3.4322000208100145</v>
          </cell>
          <cell r="N23">
            <v>321.84935416849652</v>
          </cell>
          <cell r="O23">
            <v>0.62994755244755241</v>
          </cell>
          <cell r="P23">
            <v>26.383181461514628</v>
          </cell>
          <cell r="Q23">
            <v>0.06</v>
          </cell>
          <cell r="R23">
            <v>0.02</v>
          </cell>
          <cell r="S23">
            <v>1.9000000000000001</v>
          </cell>
          <cell r="U23">
            <v>0</v>
          </cell>
          <cell r="V23">
            <v>0.69</v>
          </cell>
          <cell r="X23">
            <v>0</v>
          </cell>
          <cell r="Y23">
            <v>0</v>
          </cell>
          <cell r="AA23">
            <v>0</v>
          </cell>
          <cell r="AB23">
            <v>0</v>
          </cell>
          <cell r="AC23">
            <v>0.58649999999999991</v>
          </cell>
          <cell r="AD23">
            <v>1.1143500000000002</v>
          </cell>
          <cell r="AE23">
            <v>4.0905024480997367</v>
          </cell>
          <cell r="AF23">
            <v>4.0905024480997367</v>
          </cell>
          <cell r="AG23">
            <v>4.2805024480997371</v>
          </cell>
          <cell r="AH23">
            <v>48.783683909614368</v>
          </cell>
          <cell r="AI23">
            <v>31.46</v>
          </cell>
          <cell r="AJ23">
            <v>1.24</v>
          </cell>
          <cell r="AK23">
            <v>10</v>
          </cell>
          <cell r="AL23">
            <v>0.22700000000000001</v>
          </cell>
          <cell r="AM23">
            <v>0.01</v>
          </cell>
          <cell r="AN23">
            <v>0.16153781509399412</v>
          </cell>
          <cell r="AO23">
            <v>0.18355078125000002</v>
          </cell>
          <cell r="AP23">
            <v>0.71162033081054676</v>
          </cell>
          <cell r="AQ23">
            <v>1.583624694979157</v>
          </cell>
          <cell r="AR23">
            <v>1.3053084472720151</v>
          </cell>
          <cell r="AS23">
            <v>0.61566873771171926</v>
          </cell>
          <cell r="AT23">
            <v>0.12782197627664771</v>
          </cell>
          <cell r="AU23">
            <v>0.28935979137064183</v>
          </cell>
          <cell r="AV23">
            <v>1.647253157589132</v>
          </cell>
          <cell r="AW23">
            <v>66.665623376523342</v>
          </cell>
          <cell r="AX23">
            <v>0.73176671031915685</v>
          </cell>
          <cell r="AY23">
            <v>314.42049400812414</v>
          </cell>
          <cell r="AZ23" t="str">
            <v>52°56'03''</v>
          </cell>
          <cell r="BA23">
            <v>5.3090188298960896</v>
          </cell>
          <cell r="BB23">
            <v>6.9000000000000006E-2</v>
          </cell>
          <cell r="BC23">
            <v>4.0000000000000001E-3</v>
          </cell>
          <cell r="BD23">
            <v>4.2000000000000003E-2</v>
          </cell>
          <cell r="BE23">
            <v>0.11500000000000002</v>
          </cell>
          <cell r="BF23">
            <v>0.11500000000000002</v>
          </cell>
          <cell r="BG23">
            <v>0.63387063532791721</v>
          </cell>
          <cell r="BH23">
            <v>5.2863436123348011</v>
          </cell>
          <cell r="BI23">
            <v>1.2</v>
          </cell>
          <cell r="BJ23">
            <v>0</v>
          </cell>
          <cell r="BK23">
            <v>0</v>
          </cell>
          <cell r="BL23">
            <v>0</v>
          </cell>
          <cell r="BM23">
            <v>0.399725939735111</v>
          </cell>
          <cell r="BN23">
            <v>0.27999999999997272</v>
          </cell>
          <cell r="BO23">
            <v>1811.69</v>
          </cell>
          <cell r="BP23">
            <v>1811.3</v>
          </cell>
          <cell r="BQ23">
            <v>1811.9170000000001</v>
          </cell>
          <cell r="BR23">
            <v>1811.527</v>
          </cell>
          <cell r="BS23">
            <v>1815.92</v>
          </cell>
          <cell r="BT23">
            <v>1814.38</v>
          </cell>
          <cell r="BU23">
            <v>0</v>
          </cell>
          <cell r="BV23">
            <v>4.0029999999999291</v>
          </cell>
          <cell r="BW23">
            <v>2.8530000000000655</v>
          </cell>
          <cell r="BX23">
            <v>4.2299999999999294</v>
          </cell>
          <cell r="BY23">
            <v>250</v>
          </cell>
          <cell r="BZ23">
            <v>0.65</v>
          </cell>
          <cell r="CA23">
            <v>0.25</v>
          </cell>
          <cell r="CB23">
            <v>3.4279999999999973</v>
          </cell>
          <cell r="CC23">
            <v>3</v>
          </cell>
          <cell r="CD23">
            <v>2.6482268768209138</v>
          </cell>
          <cell r="CE23">
            <v>6170.3999999999951</v>
          </cell>
          <cell r="CF23">
            <v>6.6449774195376935E-3</v>
          </cell>
          <cell r="CG23">
            <v>259.08680132994317</v>
          </cell>
          <cell r="CH23">
            <v>6429.4868013299383</v>
          </cell>
          <cell r="CI23">
            <v>4</v>
          </cell>
          <cell r="CK23">
            <v>0</v>
          </cell>
          <cell r="CL23">
            <v>0</v>
          </cell>
          <cell r="CM23">
            <v>0</v>
          </cell>
          <cell r="CN23">
            <v>0</v>
          </cell>
          <cell r="CO23">
            <v>1.9480664349486041</v>
          </cell>
          <cell r="CP23">
            <v>4</v>
          </cell>
          <cell r="CQ23">
            <v>1</v>
          </cell>
          <cell r="CR23">
            <v>31.46</v>
          </cell>
          <cell r="CS23">
            <v>10</v>
          </cell>
          <cell r="CT23">
            <v>0.27239999999999998</v>
          </cell>
          <cell r="CU23">
            <v>0.22700000000000001</v>
          </cell>
          <cell r="CV23">
            <v>250</v>
          </cell>
          <cell r="CW23">
            <v>0.6724</v>
          </cell>
          <cell r="CX23">
            <v>0</v>
          </cell>
          <cell r="CY23">
            <v>1811.69</v>
          </cell>
          <cell r="CZ23">
            <v>1811.3</v>
          </cell>
          <cell r="DA23">
            <v>4.0029999999999291</v>
          </cell>
          <cell r="DB23">
            <v>2.8530000000000655</v>
          </cell>
          <cell r="DC23">
            <v>4.2640499999999291</v>
          </cell>
          <cell r="DD23">
            <v>31.46241726250544</v>
          </cell>
          <cell r="DE23">
            <v>3.6890499999999973</v>
          </cell>
          <cell r="DF23">
            <v>1.2</v>
          </cell>
          <cell r="DG23">
            <v>1.2</v>
          </cell>
          <cell r="DH23">
            <v>1</v>
          </cell>
          <cell r="DI23">
            <v>30.262417262505437</v>
          </cell>
          <cell r="DJ23">
            <v>4.8225269356341602</v>
          </cell>
          <cell r="DK23">
            <v>82.644209682855674</v>
          </cell>
          <cell r="DL23">
            <v>2.0348449367308659</v>
          </cell>
          <cell r="DM23">
            <v>2.7423198408150098</v>
          </cell>
          <cell r="DN23">
            <v>87.466736618489833</v>
          </cell>
          <cell r="DO23" t="b">
            <v>0</v>
          </cell>
          <cell r="DP23">
            <v>0</v>
          </cell>
          <cell r="DQ23">
            <v>7.9941781567411923</v>
          </cell>
          <cell r="DR23">
            <v>61.384149783891601</v>
          </cell>
          <cell r="DS23" t="b">
            <v>0</v>
          </cell>
          <cell r="DT23">
            <v>0</v>
          </cell>
          <cell r="DV23" t="str">
            <v>250 mm</v>
          </cell>
          <cell r="DW23">
            <v>31.46</v>
          </cell>
          <cell r="DX23" t="str">
            <v>-</v>
          </cell>
          <cell r="DY23" t="str">
            <v>PVC</v>
          </cell>
        </row>
        <row r="24">
          <cell r="A24">
            <v>14</v>
          </cell>
          <cell r="B24" t="str">
            <v>C64</v>
          </cell>
          <cell r="C24" t="str">
            <v>C65</v>
          </cell>
          <cell r="D24">
            <v>0.01</v>
          </cell>
          <cell r="F24">
            <v>0.14000000000000001</v>
          </cell>
          <cell r="G24">
            <v>5</v>
          </cell>
          <cell r="K24">
            <v>6.0673740524084939E-2</v>
          </cell>
          <cell r="L24">
            <v>3.4928737613340997</v>
          </cell>
          <cell r="M24">
            <v>3.4928737613340997</v>
          </cell>
          <cell r="N24">
            <v>321.34077985244789</v>
          </cell>
          <cell r="O24">
            <v>0.64096765641569564</v>
          </cell>
          <cell r="P24">
            <v>28.442871927242784</v>
          </cell>
          <cell r="Q24">
            <v>0.01</v>
          </cell>
          <cell r="S24">
            <v>1.9100000000000001</v>
          </cell>
          <cell r="U24">
            <v>0</v>
          </cell>
          <cell r="V24">
            <v>0.69</v>
          </cell>
          <cell r="X24">
            <v>0</v>
          </cell>
          <cell r="Y24">
            <v>0</v>
          </cell>
          <cell r="AA24">
            <v>0</v>
          </cell>
          <cell r="AB24">
            <v>0</v>
          </cell>
          <cell r="AC24">
            <v>0.58649999999999991</v>
          </cell>
          <cell r="AD24">
            <v>1.1202150000000002</v>
          </cell>
          <cell r="AE24">
            <v>4.1104494943719541</v>
          </cell>
          <cell r="AF24">
            <v>4.1104494943719541</v>
          </cell>
          <cell r="AG24">
            <v>4.3014494943719539</v>
          </cell>
          <cell r="AH24">
            <v>50.864321421614733</v>
          </cell>
          <cell r="AI24">
            <v>9.43</v>
          </cell>
          <cell r="AJ24">
            <v>4.7699999999999996</v>
          </cell>
          <cell r="AK24">
            <v>10</v>
          </cell>
          <cell r="AL24">
            <v>0.22700000000000001</v>
          </cell>
          <cell r="AM24">
            <v>0.01</v>
          </cell>
          <cell r="AN24">
            <v>0.11116283798217774</v>
          </cell>
          <cell r="AO24">
            <v>0.18709765624999999</v>
          </cell>
          <cell r="AP24">
            <v>0.48970413208007813</v>
          </cell>
          <cell r="AQ24">
            <v>2.5813067756666923</v>
          </cell>
          <cell r="AR24">
            <v>2.7945388318900255</v>
          </cell>
          <cell r="AS24">
            <v>1.7416439442296527</v>
          </cell>
          <cell r="AT24">
            <v>0.33960982008678769</v>
          </cell>
          <cell r="AU24">
            <v>0.45077265806896544</v>
          </cell>
          <cell r="AV24">
            <v>3.2307897446519442</v>
          </cell>
          <cell r="AW24">
            <v>130.75258731992827</v>
          </cell>
          <cell r="AX24">
            <v>0.38901196881985062</v>
          </cell>
          <cell r="AY24">
            <v>315.5153904116047</v>
          </cell>
          <cell r="AZ24" t="str">
            <v>01°05'42''</v>
          </cell>
          <cell r="BA24">
            <v>276.62522212549811</v>
          </cell>
          <cell r="BB24">
            <v>0.161</v>
          </cell>
          <cell r="BC24">
            <v>2.1000000000000001E-2</v>
          </cell>
          <cell r="BD24">
            <v>1.0999999999999999E-2</v>
          </cell>
          <cell r="BE24">
            <v>0.193</v>
          </cell>
          <cell r="BF24">
            <v>0.193</v>
          </cell>
          <cell r="BG24">
            <v>0</v>
          </cell>
          <cell r="BH24">
            <v>0</v>
          </cell>
          <cell r="BI24">
            <v>0</v>
          </cell>
          <cell r="BJ24">
            <v>0</v>
          </cell>
          <cell r="BK24">
            <v>0</v>
          </cell>
          <cell r="BL24">
            <v>0</v>
          </cell>
          <cell r="BM24">
            <v>0</v>
          </cell>
          <cell r="BN24">
            <v>4.9999999999954525E-2</v>
          </cell>
          <cell r="BO24">
            <v>1811.25</v>
          </cell>
          <cell r="BP24">
            <v>1810.8</v>
          </cell>
          <cell r="BQ24">
            <v>1811.4770000000001</v>
          </cell>
          <cell r="BR24">
            <v>1811.027</v>
          </cell>
          <cell r="BS24">
            <v>1814.38</v>
          </cell>
          <cell r="BT24">
            <v>1811.84</v>
          </cell>
          <cell r="BU24">
            <v>0</v>
          </cell>
          <cell r="BV24">
            <v>2.90300000000002</v>
          </cell>
          <cell r="BW24">
            <v>0.81299999999987449</v>
          </cell>
          <cell r="BX24">
            <v>3.1300000000000199</v>
          </cell>
          <cell r="BY24">
            <v>250</v>
          </cell>
          <cell r="BZ24">
            <v>0.65</v>
          </cell>
          <cell r="CA24">
            <v>0.25</v>
          </cell>
          <cell r="CB24">
            <v>1.8579999999999472</v>
          </cell>
          <cell r="CC24">
            <v>3</v>
          </cell>
          <cell r="CD24">
            <v>1.9193166829425532</v>
          </cell>
          <cell r="CE24">
            <v>3344.399999999905</v>
          </cell>
          <cell r="CF24">
            <v>2.1648194537115407E-2</v>
          </cell>
          <cell r="CG24">
            <v>696.42803919351957</v>
          </cell>
          <cell r="CH24">
            <v>4040.8280391934245</v>
          </cell>
          <cell r="CI24">
            <v>4</v>
          </cell>
          <cell r="CK24">
            <v>0</v>
          </cell>
          <cell r="CL24">
            <v>0</v>
          </cell>
          <cell r="CM24">
            <v>0</v>
          </cell>
          <cell r="CN24">
            <v>0</v>
          </cell>
          <cell r="CO24">
            <v>1.1697030493444331</v>
          </cell>
          <cell r="CP24">
            <v>4</v>
          </cell>
          <cell r="CQ24">
            <v>1</v>
          </cell>
          <cell r="CR24">
            <v>9.43</v>
          </cell>
          <cell r="CS24">
            <v>10</v>
          </cell>
          <cell r="CT24">
            <v>0.27239999999999998</v>
          </cell>
          <cell r="CU24">
            <v>0.22700000000000001</v>
          </cell>
          <cell r="CV24">
            <v>250</v>
          </cell>
          <cell r="CW24">
            <v>0.6724</v>
          </cell>
          <cell r="CX24">
            <v>0</v>
          </cell>
          <cell r="CY24">
            <v>1811.25</v>
          </cell>
          <cell r="CZ24">
            <v>1810.8</v>
          </cell>
          <cell r="DA24">
            <v>2.90300000000002</v>
          </cell>
          <cell r="DB24">
            <v>0.81299999999987449</v>
          </cell>
          <cell r="DC24">
            <v>3.16405000000002</v>
          </cell>
          <cell r="DD24">
            <v>9.4407309039078129</v>
          </cell>
          <cell r="DE24">
            <v>2.1190499999999473</v>
          </cell>
          <cell r="DF24">
            <v>1.2</v>
          </cell>
          <cell r="DG24">
            <v>1.2</v>
          </cell>
          <cell r="DH24">
            <v>1</v>
          </cell>
          <cell r="DI24">
            <v>8.2407309039078136</v>
          </cell>
          <cell r="DJ24">
            <v>3.5784562448127053</v>
          </cell>
          <cell r="DK24">
            <v>13.805292522687557</v>
          </cell>
          <cell r="DL24">
            <v>0.55410674597876142</v>
          </cell>
          <cell r="DM24">
            <v>0.72555442501064382</v>
          </cell>
          <cell r="DN24">
            <v>17.383748767500261</v>
          </cell>
          <cell r="DO24" t="b">
            <v>0</v>
          </cell>
          <cell r="DP24">
            <v>0</v>
          </cell>
          <cell r="DQ24">
            <v>2.1768872729550055</v>
          </cell>
          <cell r="DR24">
            <v>8.0159852407014593</v>
          </cell>
          <cell r="DS24" t="b">
            <v>0</v>
          </cell>
          <cell r="DT24">
            <v>0</v>
          </cell>
          <cell r="DV24" t="str">
            <v>250 mm</v>
          </cell>
          <cell r="DW24">
            <v>9.43</v>
          </cell>
          <cell r="DX24" t="str">
            <v>-</v>
          </cell>
          <cell r="DY24" t="str">
            <v>PVC</v>
          </cell>
        </row>
        <row r="25">
          <cell r="C25" t="str">
            <v>.</v>
          </cell>
        </row>
        <row r="26">
          <cell r="A26">
            <v>15</v>
          </cell>
          <cell r="B26" t="str">
            <v>A1</v>
          </cell>
          <cell r="C26" t="str">
            <v>B1</v>
          </cell>
          <cell r="E26">
            <v>1.77</v>
          </cell>
          <cell r="F26">
            <v>1.77</v>
          </cell>
          <cell r="G26">
            <v>5</v>
          </cell>
          <cell r="K26">
            <v>3.7253805492919186E-2</v>
          </cell>
          <cell r="L26">
            <v>8.4610296457799752</v>
          </cell>
          <cell r="M26">
            <v>8.4610296457799752</v>
          </cell>
          <cell r="N26">
            <v>283.69146352000359</v>
          </cell>
          <cell r="O26">
            <v>0.63561623246493015</v>
          </cell>
          <cell r="P26">
            <v>319.16445162833293</v>
          </cell>
          <cell r="S26">
            <v>0</v>
          </cell>
          <cell r="U26">
            <v>0</v>
          </cell>
          <cell r="X26">
            <v>0</v>
          </cell>
          <cell r="Y26">
            <v>0</v>
          </cell>
          <cell r="AA26">
            <v>0</v>
          </cell>
          <cell r="AB26">
            <v>0</v>
          </cell>
          <cell r="AC26">
            <v>0</v>
          </cell>
          <cell r="AD26">
            <v>0</v>
          </cell>
          <cell r="AE26">
            <v>0</v>
          </cell>
          <cell r="AF26">
            <v>0</v>
          </cell>
          <cell r="AG26">
            <v>0</v>
          </cell>
          <cell r="AH26">
            <v>319.16445162833293</v>
          </cell>
          <cell r="AI26">
            <v>14.97</v>
          </cell>
          <cell r="AJ26">
            <v>20.37</v>
          </cell>
          <cell r="AK26">
            <v>20</v>
          </cell>
          <cell r="AL26">
            <v>0.45200000000000001</v>
          </cell>
          <cell r="AM26">
            <v>0.01</v>
          </cell>
          <cell r="AN26">
            <v>0.15037528753280643</v>
          </cell>
          <cell r="AO26">
            <v>0.39086523437499998</v>
          </cell>
          <cell r="AP26">
            <v>0.33268868923187261</v>
          </cell>
          <cell r="AQ26">
            <v>6.8348380540437645</v>
          </cell>
          <cell r="AR26">
            <v>6.5849372988342996</v>
          </cell>
          <cell r="AS26">
            <v>10.665817657606986</v>
          </cell>
          <cell r="AT26">
            <v>2.380989359072617</v>
          </cell>
          <cell r="AU26">
            <v>2.5313646466054234</v>
          </cell>
          <cell r="AV26">
            <v>10.567041321781533</v>
          </cell>
          <cell r="AW26">
            <v>1695.587306514509</v>
          </cell>
          <cell r="AX26">
            <v>0.18823239027686237</v>
          </cell>
          <cell r="AY26">
            <v>27.712183359846549</v>
          </cell>
          <cell r="AZ26" t="b">
            <v>0</v>
          </cell>
          <cell r="BA26">
            <v>0</v>
          </cell>
          <cell r="BB26">
            <v>0</v>
          </cell>
          <cell r="BC26">
            <v>0</v>
          </cell>
          <cell r="BD26">
            <v>0</v>
          </cell>
          <cell r="BE26">
            <v>0</v>
          </cell>
          <cell r="BF26">
            <v>0</v>
          </cell>
          <cell r="BG26">
            <v>0.74124044806221245</v>
          </cell>
          <cell r="BH26">
            <v>2.6548672566371678</v>
          </cell>
          <cell r="BI26">
            <v>1.2</v>
          </cell>
          <cell r="BJ26">
            <v>0</v>
          </cell>
          <cell r="BK26">
            <v>0</v>
          </cell>
          <cell r="BL26">
            <v>0</v>
          </cell>
          <cell r="BM26">
            <v>0.94888835731140475</v>
          </cell>
          <cell r="BN26">
            <v>4.9999999999954525E-2</v>
          </cell>
          <cell r="BO26">
            <v>1813.66</v>
          </cell>
          <cell r="BP26">
            <v>1810.61</v>
          </cell>
          <cell r="BQ26">
            <v>1814.1120000000001</v>
          </cell>
          <cell r="BR26">
            <v>1811.0620000000001</v>
          </cell>
          <cell r="BS26">
            <v>1814.67</v>
          </cell>
          <cell r="BT26">
            <v>1812.24</v>
          </cell>
          <cell r="BU26" t="b">
            <v>0</v>
          </cell>
          <cell r="BV26">
            <v>0.55799999999999272</v>
          </cell>
          <cell r="BW26">
            <v>1.1779999999998836</v>
          </cell>
          <cell r="BX26">
            <v>1.0099999999999927</v>
          </cell>
          <cell r="BY26">
            <v>500</v>
          </cell>
          <cell r="BZ26">
            <v>0.9</v>
          </cell>
          <cell r="CA26">
            <v>0.5</v>
          </cell>
          <cell r="CB26">
            <v>0.86799999999993815</v>
          </cell>
          <cell r="CC26">
            <v>3</v>
          </cell>
          <cell r="CD26">
            <v>0.83745807908427783</v>
          </cell>
          <cell r="CE26">
            <v>1562.3999999998887</v>
          </cell>
          <cell r="CF26">
            <v>0.15450811371248155</v>
          </cell>
          <cell r="CG26">
            <v>6252.1564129554563</v>
          </cell>
          <cell r="CH26">
            <v>7814.556412955345</v>
          </cell>
          <cell r="CI26">
            <v>4</v>
          </cell>
          <cell r="CK26">
            <v>0</v>
          </cell>
          <cell r="CL26">
            <v>0</v>
          </cell>
          <cell r="CM26">
            <v>0</v>
          </cell>
          <cell r="CN26">
            <v>0</v>
          </cell>
          <cell r="CO26">
            <v>1.7599217820529656</v>
          </cell>
          <cell r="CP26">
            <v>4</v>
          </cell>
          <cell r="CQ26">
            <v>1</v>
          </cell>
          <cell r="CR26">
            <v>14.97</v>
          </cell>
          <cell r="CS26">
            <v>20</v>
          </cell>
          <cell r="CT26">
            <v>0.54239999999999999</v>
          </cell>
          <cell r="CU26">
            <v>0.45200000000000001</v>
          </cell>
          <cell r="CV26">
            <v>500</v>
          </cell>
          <cell r="CW26">
            <v>0.94240000000000002</v>
          </cell>
          <cell r="CX26">
            <v>0</v>
          </cell>
          <cell r="CY26">
            <v>1813.66</v>
          </cell>
          <cell r="CZ26">
            <v>1810.61</v>
          </cell>
          <cell r="DA26">
            <v>0.55799999999999272</v>
          </cell>
          <cell r="DB26">
            <v>1.1779999999998836</v>
          </cell>
          <cell r="DC26">
            <v>1.0777999999999928</v>
          </cell>
          <cell r="DD26">
            <v>15.27754561439766</v>
          </cell>
          <cell r="DE26">
            <v>1.3877999999999382</v>
          </cell>
          <cell r="DF26">
            <v>1.2</v>
          </cell>
          <cell r="DG26">
            <v>1.2</v>
          </cell>
          <cell r="DH26">
            <v>1</v>
          </cell>
          <cell r="DI26">
            <v>14.077545614397661</v>
          </cell>
          <cell r="DJ26">
            <v>1.2189630823340603</v>
          </cell>
          <cell r="DK26">
            <v>26.934011679423545</v>
          </cell>
          <cell r="DL26">
            <v>1.3266678987008356</v>
          </cell>
          <cell r="DM26">
            <v>3.4823921510868447</v>
          </cell>
          <cell r="DN26">
            <v>28.152974761757605</v>
          </cell>
          <cell r="DO26" t="b">
            <v>0</v>
          </cell>
          <cell r="DP26">
            <v>0</v>
          </cell>
          <cell r="DQ26">
            <v>5.951531437596306</v>
          </cell>
          <cell r="DR26">
            <v>5.9089788208127008</v>
          </cell>
          <cell r="DS26" t="b">
            <v>0</v>
          </cell>
          <cell r="DT26">
            <v>0</v>
          </cell>
          <cell r="DV26" t="str">
            <v>500 mm</v>
          </cell>
          <cell r="DW26">
            <v>14.97</v>
          </cell>
          <cell r="DX26" t="str">
            <v>-</v>
          </cell>
          <cell r="DY26" t="str">
            <v>PVC</v>
          </cell>
        </row>
        <row r="27">
          <cell r="AH27">
            <v>0</v>
          </cell>
        </row>
        <row r="29">
          <cell r="AL29" t="str">
            <v>Para Tubería Lisa</v>
          </cell>
        </row>
        <row r="30">
          <cell r="B30" t="str">
            <v xml:space="preserve">DISEÑOS SECTOR VERSALLES  - CUADRO  </v>
          </cell>
          <cell r="C30">
            <v>1</v>
          </cell>
          <cell r="L30">
            <v>0.75</v>
          </cell>
          <cell r="M30">
            <v>5</v>
          </cell>
          <cell r="O30">
            <v>3</v>
          </cell>
          <cell r="P30" t="str">
            <v>EAAB-ESP</v>
          </cell>
          <cell r="Q30">
            <v>1</v>
          </cell>
          <cell r="R30">
            <v>0.2</v>
          </cell>
          <cell r="S30">
            <v>3</v>
          </cell>
          <cell r="T30">
            <v>0.85</v>
          </cell>
          <cell r="U30">
            <v>4</v>
          </cell>
          <cell r="W30">
            <v>2</v>
          </cell>
          <cell r="X30">
            <v>110</v>
          </cell>
          <cell r="AE30">
            <v>1</v>
          </cell>
          <cell r="AF30">
            <v>2</v>
          </cell>
          <cell r="AG30">
            <v>2</v>
          </cell>
          <cell r="AL30" t="str">
            <v>Pul</v>
          </cell>
          <cell r="AM30" t="str">
            <v>[m] int</v>
          </cell>
          <cell r="AN30" t="str">
            <v>[m] ext</v>
          </cell>
          <cell r="AO30" t="str">
            <v>[psi], Rigidez</v>
          </cell>
        </row>
        <row r="31">
          <cell r="K31">
            <v>1</v>
          </cell>
          <cell r="L31">
            <v>0.3</v>
          </cell>
          <cell r="M31" t="str">
            <v xml:space="preserve">Residencial + Vegetación: </v>
          </cell>
          <cell r="N31" t="str">
            <v>Residencial + Vegetación: 0.30</v>
          </cell>
          <cell r="P31" t="str">
            <v>RAS2000</v>
          </cell>
          <cell r="Q31">
            <v>2</v>
          </cell>
          <cell r="R31" t="str">
            <v>Erradas : 0.10 [l/ha/s]</v>
          </cell>
          <cell r="S31">
            <v>0.1</v>
          </cell>
          <cell r="T31">
            <v>1</v>
          </cell>
          <cell r="U31">
            <v>0.7</v>
          </cell>
          <cell r="V31">
            <v>1</v>
          </cell>
          <cell r="W31" t="str">
            <v>Dens. Baja : 80 [viv/ha]</v>
          </cell>
          <cell r="X31">
            <v>80</v>
          </cell>
          <cell r="AE31">
            <v>2</v>
          </cell>
          <cell r="AF31" t="str">
            <v>Infil. Baja : 0.20 [l/ha/s]</v>
          </cell>
          <cell r="AG31">
            <v>0.2</v>
          </cell>
          <cell r="AL31">
            <v>4</v>
          </cell>
          <cell r="AM31">
            <v>9.9000000000000005E-2</v>
          </cell>
          <cell r="AN31">
            <v>0.11</v>
          </cell>
          <cell r="AO31">
            <v>57</v>
          </cell>
          <cell r="AP31">
            <v>3.8976377952755907</v>
          </cell>
        </row>
        <row r="32">
          <cell r="K32">
            <v>2</v>
          </cell>
          <cell r="L32">
            <v>0.45</v>
          </cell>
          <cell r="M32" t="str">
            <v xml:space="preserve">Casa Fincas: </v>
          </cell>
          <cell r="N32" t="str">
            <v>Casa Fincas: 0.45</v>
          </cell>
          <cell r="P32" t="str">
            <v>EEPPM</v>
          </cell>
          <cell r="Q32">
            <v>3</v>
          </cell>
          <cell r="R32" t="str">
            <v>Erradas : 0.20 [l/ha/s]</v>
          </cell>
          <cell r="S32">
            <v>0.2</v>
          </cell>
          <cell r="T32">
            <v>2</v>
          </cell>
          <cell r="U32">
            <v>0.75</v>
          </cell>
          <cell r="V32">
            <v>2</v>
          </cell>
          <cell r="W32" t="str">
            <v>Dens. Media : 110 [viv/ha]</v>
          </cell>
          <cell r="X32">
            <v>110</v>
          </cell>
          <cell r="AE32">
            <v>3</v>
          </cell>
          <cell r="AF32" t="str">
            <v>Infil. Media : 0.30 [l/ha/s]</v>
          </cell>
          <cell r="AG32">
            <v>0.3</v>
          </cell>
          <cell r="AL32">
            <v>6</v>
          </cell>
          <cell r="AM32">
            <v>0.14499999999999999</v>
          </cell>
          <cell r="AN32">
            <v>0.16</v>
          </cell>
          <cell r="AO32">
            <v>57</v>
          </cell>
          <cell r="AP32">
            <v>5.7086614173228343</v>
          </cell>
        </row>
        <row r="33">
          <cell r="K33">
            <v>3</v>
          </cell>
          <cell r="L33">
            <v>0.55000000000000004</v>
          </cell>
          <cell r="M33" t="str">
            <v xml:space="preserve">Residencial+ Jardines: </v>
          </cell>
          <cell r="N33" t="str">
            <v>Residencial+ Jardines: 0.55</v>
          </cell>
          <cell r="T33">
            <v>3</v>
          </cell>
          <cell r="U33">
            <v>0.8</v>
          </cell>
          <cell r="V33">
            <v>3</v>
          </cell>
          <cell r="W33" t="str">
            <v>Dens. Alta : 120 [viv/ha]</v>
          </cell>
          <cell r="X33">
            <v>120</v>
          </cell>
          <cell r="AE33">
            <v>4</v>
          </cell>
          <cell r="AF33" t="str">
            <v>Infil. Alta : 0.40 [l/ha/s]</v>
          </cell>
          <cell r="AG33">
            <v>0.4</v>
          </cell>
          <cell r="AL33">
            <v>8</v>
          </cell>
          <cell r="AM33">
            <v>0.18099999999999999</v>
          </cell>
          <cell r="AN33">
            <v>0.2</v>
          </cell>
          <cell r="AO33">
            <v>57</v>
          </cell>
          <cell r="AP33">
            <v>7.1259842519685037</v>
          </cell>
          <cell r="AZ33">
            <v>0</v>
          </cell>
        </row>
        <row r="34">
          <cell r="K34">
            <v>4</v>
          </cell>
          <cell r="L34">
            <v>0.6</v>
          </cell>
          <cell r="M34" t="str">
            <v xml:space="preserve">Laderas -Vegetación: </v>
          </cell>
          <cell r="N34" t="str">
            <v>Laderas -Vegetación: 0.60</v>
          </cell>
          <cell r="T34">
            <v>4</v>
          </cell>
          <cell r="U34">
            <v>0.85</v>
          </cell>
          <cell r="V34">
            <v>0.6</v>
          </cell>
          <cell r="X34">
            <v>2</v>
          </cell>
          <cell r="AB34">
            <v>0.4</v>
          </cell>
          <cell r="AD34">
            <v>1</v>
          </cell>
          <cell r="AL34">
            <v>10</v>
          </cell>
          <cell r="AM34">
            <v>0.22700000000000001</v>
          </cell>
          <cell r="AN34">
            <v>0.25</v>
          </cell>
          <cell r="AO34">
            <v>57</v>
          </cell>
          <cell r="AP34">
            <v>8.9370078740157481</v>
          </cell>
        </row>
        <row r="35">
          <cell r="K35">
            <v>5</v>
          </cell>
          <cell r="L35">
            <v>0.75</v>
          </cell>
          <cell r="M35" t="str">
            <v xml:space="preserve">Residencial+Impermeables: </v>
          </cell>
          <cell r="N35" t="str">
            <v>Residencial+Impermeables: 0.75</v>
          </cell>
          <cell r="T35">
            <v>5</v>
          </cell>
          <cell r="U35">
            <v>0.9</v>
          </cell>
          <cell r="V35">
            <v>1</v>
          </cell>
          <cell r="W35" t="str">
            <v>Ind.  Baja: 0.40 [l/s/ha]</v>
          </cell>
          <cell r="X35">
            <v>0.4</v>
          </cell>
          <cell r="AB35">
            <v>1</v>
          </cell>
          <cell r="AC35" t="str">
            <v>Comer / Insti  Bajo : 0.40 [l/s/ha]</v>
          </cell>
          <cell r="AD35">
            <v>0.4</v>
          </cell>
          <cell r="AL35">
            <v>12</v>
          </cell>
          <cell r="AM35">
            <v>0.28399999999999997</v>
          </cell>
          <cell r="AN35">
            <v>0.315</v>
          </cell>
          <cell r="AO35">
            <v>57</v>
          </cell>
          <cell r="AP35">
            <v>11.181102362204724</v>
          </cell>
        </row>
        <row r="36">
          <cell r="K36">
            <v>6</v>
          </cell>
          <cell r="L36">
            <v>0.9</v>
          </cell>
          <cell r="M36" t="str">
            <v xml:space="preserve">Zonas Duras: </v>
          </cell>
          <cell r="N36" t="str">
            <v>Zonas Duras: 0.90</v>
          </cell>
          <cell r="V36">
            <v>2</v>
          </cell>
          <cell r="W36" t="str">
            <v>Ind.  Medio: 0.60 [l/s/ha]</v>
          </cell>
          <cell r="X36">
            <v>0.6</v>
          </cell>
          <cell r="AB36">
            <v>2</v>
          </cell>
          <cell r="AC36" t="str">
            <v>Comer / Insti  Alto : 0.50 [l/s/ha]</v>
          </cell>
          <cell r="AD36">
            <v>0.5</v>
          </cell>
          <cell r="AL36">
            <v>16</v>
          </cell>
          <cell r="AM36">
            <v>0.36199999999999999</v>
          </cell>
          <cell r="AN36">
            <v>0.4</v>
          </cell>
          <cell r="AO36">
            <v>57</v>
          </cell>
          <cell r="AP36">
            <v>14.251968503937007</v>
          </cell>
        </row>
        <row r="37">
          <cell r="P37">
            <v>11</v>
          </cell>
          <cell r="V37">
            <v>3</v>
          </cell>
          <cell r="W37" t="str">
            <v>Ind.  Medio-Alto: 0.80 [l/s/ha]</v>
          </cell>
          <cell r="X37">
            <v>0.8</v>
          </cell>
          <cell r="AL37">
            <v>18</v>
          </cell>
          <cell r="AM37">
            <v>0.40699999999999997</v>
          </cell>
          <cell r="AN37">
            <v>0.45</v>
          </cell>
          <cell r="AO37">
            <v>57</v>
          </cell>
          <cell r="AP37">
            <v>16.023622047244093</v>
          </cell>
        </row>
        <row r="38">
          <cell r="O38" t="str">
            <v xml:space="preserve">Cubiertas </v>
          </cell>
          <cell r="P38" t="str">
            <v>0.75-0.95</v>
          </cell>
          <cell r="Q38" t="str">
            <v>Cubiertas : 0.75-0.95</v>
          </cell>
          <cell r="V38">
            <v>4</v>
          </cell>
          <cell r="W38" t="str">
            <v>Ind.  Alto: 1.00 [l/s/ha]</v>
          </cell>
          <cell r="X38">
            <v>1</v>
          </cell>
          <cell r="AL38">
            <v>20</v>
          </cell>
          <cell r="AM38">
            <v>0.45200000000000001</v>
          </cell>
          <cell r="AN38">
            <v>0.5</v>
          </cell>
          <cell r="AO38">
            <v>57</v>
          </cell>
          <cell r="AP38">
            <v>17.795275590551181</v>
          </cell>
        </row>
        <row r="39">
          <cell r="O39" t="str">
            <v>Pavimentos asfálticos y superficies de concreto</v>
          </cell>
          <cell r="P39" t="str">
            <v>0.70-0.95</v>
          </cell>
          <cell r="Q39" t="str">
            <v>Pavimentos asfálticos y superficies de concreto: 0.70-0.95</v>
          </cell>
          <cell r="V39">
            <v>5</v>
          </cell>
          <cell r="W39" t="str">
            <v>Ind.  Especial: 1.50 [l/s/ha]</v>
          </cell>
          <cell r="X39">
            <v>1.5</v>
          </cell>
          <cell r="AL39">
            <v>24</v>
          </cell>
          <cell r="AM39">
            <v>0.59499999999999997</v>
          </cell>
          <cell r="AN39">
            <v>0.625</v>
          </cell>
          <cell r="AO39">
            <v>10</v>
          </cell>
          <cell r="AP39">
            <v>23.4251968503937</v>
          </cell>
          <cell r="DI39">
            <v>1</v>
          </cell>
          <cell r="DJ39" t="str">
            <v>Opcion de Tuberias</v>
          </cell>
          <cell r="DM39">
            <v>3</v>
          </cell>
          <cell r="DN39">
            <v>8250</v>
          </cell>
          <cell r="DO39" t="str">
            <v>Opcion de Carga Camion</v>
          </cell>
          <cell r="DQ39">
            <v>1</v>
          </cell>
          <cell r="DR39">
            <v>0.15</v>
          </cell>
        </row>
        <row r="40">
          <cell r="O40" t="str">
            <v>Vías adoquinadas</v>
          </cell>
          <cell r="P40" t="str">
            <v>0.70-0.85</v>
          </cell>
          <cell r="Q40" t="str">
            <v>Vías adoquinadas: 0.70-0.85</v>
          </cell>
          <cell r="AL40">
            <v>27</v>
          </cell>
          <cell r="AM40">
            <v>0.67100000000000004</v>
          </cell>
          <cell r="AN40">
            <v>0.71</v>
          </cell>
          <cell r="AO40">
            <v>13</v>
          </cell>
          <cell r="AP40">
            <v>26.41732283464567</v>
          </cell>
          <cell r="DG40" t="str">
            <v>1. Gres &lt;= ø 36"</v>
          </cell>
          <cell r="DI40">
            <v>1</v>
          </cell>
          <cell r="DM40">
            <v>1</v>
          </cell>
          <cell r="DN40">
            <v>7850</v>
          </cell>
          <cell r="DQ40">
            <v>1</v>
          </cell>
          <cell r="DR40">
            <v>0.11</v>
          </cell>
        </row>
        <row r="41">
          <cell r="O41" t="str">
            <v>Zonas comerciales o industriales</v>
          </cell>
          <cell r="P41" t="str">
            <v>0.60-0.95</v>
          </cell>
          <cell r="Q41" t="str">
            <v>Zonas comerciales o industriales: 0.60-0.95</v>
          </cell>
          <cell r="AL41">
            <v>30</v>
          </cell>
          <cell r="AM41">
            <v>0.747</v>
          </cell>
          <cell r="AN41">
            <v>0.78600000000000003</v>
          </cell>
          <cell r="AO41">
            <v>9</v>
          </cell>
          <cell r="AP41">
            <v>29.409448818897641</v>
          </cell>
          <cell r="DG41" t="str">
            <v>2. Concreto simple &lt; ø 24"</v>
          </cell>
          <cell r="DI41">
            <v>2</v>
          </cell>
          <cell r="DM41">
            <v>2</v>
          </cell>
          <cell r="DN41">
            <v>8050</v>
          </cell>
          <cell r="DQ41">
            <v>2</v>
          </cell>
          <cell r="DR41">
            <v>0.13</v>
          </cell>
        </row>
        <row r="42">
          <cell r="O42" t="str">
            <v xml:space="preserve">Residencial, predominio de zonas duras </v>
          </cell>
          <cell r="P42" t="str">
            <v>0.75</v>
          </cell>
          <cell r="Q42" t="str">
            <v>Residencial, predominio de zonas duras : 0.75</v>
          </cell>
          <cell r="AL42">
            <v>33</v>
          </cell>
          <cell r="AM42">
            <v>0.82299999999999995</v>
          </cell>
          <cell r="AN42">
            <v>0.86</v>
          </cell>
          <cell r="AO42">
            <v>9</v>
          </cell>
          <cell r="AP42">
            <v>32.401574803149607</v>
          </cell>
          <cell r="DG42" t="str">
            <v>3. Concreto reforzado &gt;= ø 24"</v>
          </cell>
          <cell r="DI42">
            <v>3</v>
          </cell>
          <cell r="DM42">
            <v>3</v>
          </cell>
          <cell r="DN42">
            <v>8250</v>
          </cell>
          <cell r="DQ42">
            <v>3</v>
          </cell>
          <cell r="DR42">
            <v>0.15</v>
          </cell>
        </row>
        <row r="43">
          <cell r="O43" t="str">
            <v>Residencial multifamiliar, zonas duras</v>
          </cell>
          <cell r="P43" t="str">
            <v>0.60-0.75</v>
          </cell>
          <cell r="Q43" t="str">
            <v>Residencial multifamiliar, zonas duras: 0.60-0.75</v>
          </cell>
          <cell r="AL43">
            <v>36</v>
          </cell>
          <cell r="AM43">
            <v>0.89900000000000002</v>
          </cell>
          <cell r="AN43">
            <v>0.95</v>
          </cell>
          <cell r="AO43">
            <v>6</v>
          </cell>
          <cell r="AP43">
            <v>35.393700787401578</v>
          </cell>
          <cell r="DG43" t="str">
            <v xml:space="preserve">4. P.V.C. </v>
          </cell>
          <cell r="DI43">
            <v>4</v>
          </cell>
          <cell r="DM43">
            <v>4</v>
          </cell>
          <cell r="DN43">
            <v>8450</v>
          </cell>
          <cell r="DQ43">
            <v>4</v>
          </cell>
          <cell r="DR43">
            <v>0.2</v>
          </cell>
        </row>
        <row r="44">
          <cell r="O44" t="str">
            <v>Residencial unifamiliar, predominio de jardines</v>
          </cell>
          <cell r="P44" t="str">
            <v>0.40-0.60</v>
          </cell>
          <cell r="Q44" t="str">
            <v>Residencial unifamiliar, predominio de jardines: 0.40-0.60</v>
          </cell>
          <cell r="AL44">
            <v>39</v>
          </cell>
          <cell r="AM44">
            <v>0.97499999999999998</v>
          </cell>
          <cell r="AN44">
            <v>1.0249999999999999</v>
          </cell>
          <cell r="AO44">
            <v>6</v>
          </cell>
          <cell r="AP44">
            <v>38.385826771653541</v>
          </cell>
          <cell r="DM44">
            <v>5</v>
          </cell>
          <cell r="DN44">
            <v>8650</v>
          </cell>
          <cell r="DQ44">
            <v>5</v>
          </cell>
          <cell r="DR44">
            <v>0.2</v>
          </cell>
        </row>
        <row r="45">
          <cell r="O45" t="str">
            <v>Residencial, apreciablemente separados</v>
          </cell>
          <cell r="P45" t="str">
            <v>0.45</v>
          </cell>
          <cell r="Q45" t="str">
            <v>Residencial, apreciablemente separados: 0.45</v>
          </cell>
          <cell r="AL45">
            <v>42</v>
          </cell>
          <cell r="AM45">
            <v>1.0509999999999999</v>
          </cell>
          <cell r="AN45">
            <v>1.101</v>
          </cell>
          <cell r="AO45">
            <v>5</v>
          </cell>
          <cell r="AP45">
            <v>41.377952755905511</v>
          </cell>
          <cell r="DM45">
            <v>6</v>
          </cell>
          <cell r="DN45">
            <v>8850</v>
          </cell>
          <cell r="DQ45">
            <v>6</v>
          </cell>
          <cell r="DR45">
            <v>0.14199999999999999</v>
          </cell>
        </row>
        <row r="46">
          <cell r="O46" t="str">
            <v xml:space="preserve">Residencial, zonas verdes y parques-cementerios </v>
          </cell>
          <cell r="P46" t="str">
            <v>0.30</v>
          </cell>
          <cell r="Q46" t="str">
            <v>Residencial, zonas verdes y parques-cementerios : 0.30</v>
          </cell>
          <cell r="DG46">
            <v>3</v>
          </cell>
          <cell r="DH46">
            <v>1</v>
          </cell>
          <cell r="DI46" t="str">
            <v>Opcion de Longitud de Tuberia</v>
          </cell>
          <cell r="DM46">
            <v>7</v>
          </cell>
          <cell r="DN46">
            <v>9050</v>
          </cell>
          <cell r="DQ46">
            <v>7</v>
          </cell>
          <cell r="DR46">
            <v>0.184</v>
          </cell>
        </row>
        <row r="47">
          <cell r="O47" t="str">
            <v>Laderas sin vegetación</v>
          </cell>
          <cell r="P47" t="str">
            <v>0.60</v>
          </cell>
          <cell r="Q47" t="str">
            <v>Laderas sin vegetación: 0.60</v>
          </cell>
          <cell r="DG47">
            <v>1</v>
          </cell>
          <cell r="DH47">
            <v>0.9</v>
          </cell>
          <cell r="DM47">
            <v>8</v>
          </cell>
          <cell r="DN47">
            <v>9250</v>
          </cell>
        </row>
        <row r="48">
          <cell r="O48" t="str">
            <v xml:space="preserve">Laderas con vegetación </v>
          </cell>
          <cell r="P48" t="str">
            <v>0.30</v>
          </cell>
          <cell r="Q48" t="str">
            <v>Laderas con vegetación : 0.30</v>
          </cell>
          <cell r="DG48">
            <v>2</v>
          </cell>
          <cell r="DH48">
            <v>0.95000000000000007</v>
          </cell>
          <cell r="DM48">
            <v>9</v>
          </cell>
          <cell r="DN48">
            <v>9450</v>
          </cell>
          <cell r="DQ48">
            <v>1</v>
          </cell>
          <cell r="DR48">
            <v>1800</v>
          </cell>
          <cell r="DS48" t="str">
            <v>Opcion de gmaterial</v>
          </cell>
        </row>
        <row r="49">
          <cell r="O49" t="str">
            <v>Parques recreacionales</v>
          </cell>
          <cell r="P49" t="str">
            <v>0.20-0.35</v>
          </cell>
          <cell r="Q49" t="str">
            <v>Parques recreacionales: 0.20-0.35</v>
          </cell>
          <cell r="DG49">
            <v>3</v>
          </cell>
          <cell r="DH49">
            <v>1</v>
          </cell>
          <cell r="DQ49">
            <v>1</v>
          </cell>
          <cell r="DR49">
            <v>2100</v>
          </cell>
        </row>
        <row r="50">
          <cell r="DG50">
            <v>4</v>
          </cell>
          <cell r="DH50">
            <v>1.05</v>
          </cell>
          <cell r="DQ50">
            <v>2</v>
          </cell>
          <cell r="DR50">
            <v>1920</v>
          </cell>
        </row>
        <row r="51">
          <cell r="DG51">
            <v>5</v>
          </cell>
          <cell r="DH51">
            <v>1.1000000000000001</v>
          </cell>
          <cell r="DN51">
            <v>1</v>
          </cell>
          <cell r="DO51" t="str">
            <v>Opcion Talud</v>
          </cell>
          <cell r="DQ51">
            <v>3</v>
          </cell>
          <cell r="DR51">
            <v>1800</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 val="PROGRAMACION "/>
      <sheetName val="Itemes_Renovación"/>
    </sheetNames>
    <sheetDataSet>
      <sheetData sheetId="0"/>
      <sheetData sheetId="1" refreshError="1"/>
      <sheetData sheetId="2" refreshError="1"/>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 val="SUB_APU"/>
      <sheetName val="Cantidades_de_Obra"/>
      <sheetName val="Itemes Renovación"/>
      <sheetName val="SUB_APU2"/>
      <sheetName val="Cantidades_de_Obra2"/>
      <sheetName val="SUB_APU1"/>
      <sheetName val="Cantidades_de_Obra1"/>
      <sheetName val="SUB_APU3"/>
      <sheetName val="Cantidades_de_Obra3"/>
      <sheetName val="SUB_APU4"/>
      <sheetName val="Cantidades_de_Obra4"/>
      <sheetName val="SUB_APU5"/>
      <sheetName val="Cantidades_de_Obra5"/>
      <sheetName val="Itemes_Renovación"/>
      <sheetName val="Jul-Ago"/>
      <sheetName val="May-Jun"/>
      <sheetName val="Sep-Oct"/>
      <sheetName val="LISTA CÓDIGOS"/>
      <sheetName val="BASE APU"/>
      <sheetName val="MANO DE OBRA"/>
      <sheetName val="EQUIPOS"/>
      <sheetName val="MATERIALES"/>
      <sheetName val="ESTRUCTURAS"/>
      <sheetName val="TRANSPORTE"/>
      <sheetName val="SUB_APU6"/>
      <sheetName val="Cantidades_de_Obra6"/>
      <sheetName val="Itemes_Renovación1"/>
      <sheetName val="Sábana"/>
      <sheetName val="Coloc. e Interc. Tapones"/>
      <sheetName val="Cambio de Valv."/>
      <sheetName val="Interc de Hidr."/>
      <sheetName val="Interc.tapones"/>
      <sheetName val="Interc.válv."/>
      <sheetName val="Paral. 1"/>
      <sheetName val="Paral. 2"/>
      <sheetName val="Paral. 3"/>
      <sheetName val="Paral.4"/>
      <sheetName val="Varios."/>
      <sheetName val="CALC PROD MENSUAL"/>
      <sheetName val="Base de Diseño"/>
      <sheetName val="PLAN DE INVERSION ANTICIPO"/>
      <sheetName val="inv mensual"/>
      <sheetName val="borrador flujo inv"/>
      <sheetName val="social-ambiental"/>
      <sheetName val="AU"/>
      <sheetName val="TARIFAS-JORNAL-DIST"/>
      <sheetName val="SUB_APU7"/>
      <sheetName val="Cantidades_de_Obra7"/>
      <sheetName val="Itemes_Renovación2"/>
      <sheetName val="SUB_APU8"/>
      <sheetName val="Cantidades_de_Obra8"/>
      <sheetName val="Itemes_Renovación3"/>
      <sheetName val="SUB_APU9"/>
      <sheetName val="Cantidades_de_Obra9"/>
      <sheetName val="Itemes_Renovación4"/>
    </sheetNames>
    <sheetDataSet>
      <sheetData sheetId="0">
        <row r="1">
          <cell r="A1" t="str">
            <v>CODIGO</v>
          </cell>
        </row>
      </sheetData>
      <sheetData sheetId="1">
        <row r="1">
          <cell r="A1" t="str">
            <v>CODIGO</v>
          </cell>
        </row>
      </sheetData>
      <sheetData sheetId="2">
        <row r="1">
          <cell r="A1" t="str">
            <v>CODIGO</v>
          </cell>
          <cell r="B1" t="str">
            <v>RECURSO</v>
          </cell>
          <cell r="C1" t="str">
            <v>UN</v>
          </cell>
          <cell r="D1" t="str">
            <v>V/UNITARIO</v>
          </cell>
          <cell r="E1" t="str">
            <v>FECHA</v>
          </cell>
        </row>
        <row r="2">
          <cell r="B2" t="str">
            <v>MATERIALES</v>
          </cell>
          <cell r="C2">
            <v>0</v>
          </cell>
          <cell r="D2">
            <v>0</v>
          </cell>
          <cell r="E2">
            <v>0</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cell r="E55">
            <v>16900</v>
          </cell>
        </row>
        <row r="56">
          <cell r="B56" t="str">
            <v>EQUIPO</v>
          </cell>
          <cell r="C56" t="str">
            <v>m2</v>
          </cell>
          <cell r="D56" t="str">
            <v>Baldosín gris tipo industrial</v>
          </cell>
          <cell r="E56">
            <v>38900</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cell r="E68">
            <v>2737</v>
          </cell>
        </row>
        <row r="69">
          <cell r="B69" t="str">
            <v>TRANSPORTE</v>
          </cell>
          <cell r="C69" t="str">
            <v>un</v>
          </cell>
          <cell r="D69" t="str">
            <v>Bloques de concreto de 0,3m x 0,3m x 0,2m</v>
          </cell>
          <cell r="E69">
            <v>3689</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cell r="E72">
            <v>79470.000000000015</v>
          </cell>
        </row>
        <row r="73">
          <cell r="B73" t="str">
            <v>MANO DE OBRA</v>
          </cell>
          <cell r="C73" t="str">
            <v>un</v>
          </cell>
          <cell r="D73" t="str">
            <v>Breaker 1x15A</v>
          </cell>
          <cell r="E73">
            <v>9536.4000000000015</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row r="81">
          <cell r="B81" t="str">
            <v>ICAC1</v>
          </cell>
          <cell r="C81" t="str">
            <v>ml</v>
          </cell>
          <cell r="D81" t="str">
            <v>Cable 1/0 ACSR</v>
          </cell>
          <cell r="E81">
            <v>15000</v>
          </cell>
        </row>
        <row r="82">
          <cell r="B82" t="str">
            <v>ICACD1</v>
          </cell>
          <cell r="C82" t="str">
            <v>ml</v>
          </cell>
          <cell r="D82" t="str">
            <v xml:space="preserve">cable 1/0 desnudo </v>
          </cell>
          <cell r="E82">
            <v>40460</v>
          </cell>
        </row>
        <row r="83">
          <cell r="B83" t="str">
            <v>ICACD8</v>
          </cell>
          <cell r="C83" t="str">
            <v>ml</v>
          </cell>
          <cell r="D83" t="str">
            <v xml:space="preserve">cable 8 desnudo </v>
          </cell>
          <cell r="E83">
            <v>3500</v>
          </cell>
        </row>
        <row r="84">
          <cell r="B84" t="str">
            <v>ICAC2</v>
          </cell>
          <cell r="C84" t="str">
            <v>ml</v>
          </cell>
          <cell r="D84" t="str">
            <v>Cable 2/0 ACSR</v>
          </cell>
          <cell r="E84">
            <v>18000</v>
          </cell>
        </row>
        <row r="85">
          <cell r="B85" t="str">
            <v>IC2ACSR</v>
          </cell>
          <cell r="C85" t="str">
            <v>ml</v>
          </cell>
          <cell r="D85" t="str">
            <v>Cable 2 ACSR</v>
          </cell>
          <cell r="E85">
            <v>2300</v>
          </cell>
        </row>
        <row r="86">
          <cell r="B86" t="str">
            <v>ICA2</v>
          </cell>
          <cell r="C86" t="str">
            <v>ml</v>
          </cell>
          <cell r="D86" t="str">
            <v>Cable N° 2</v>
          </cell>
          <cell r="E86">
            <v>27060.6</v>
          </cell>
        </row>
        <row r="87">
          <cell r="B87" t="str">
            <v>ICA4</v>
          </cell>
          <cell r="C87" t="str">
            <v>ml</v>
          </cell>
          <cell r="D87" t="str">
            <v>Cable Nº 4</v>
          </cell>
          <cell r="E87">
            <v>17428.739999999998</v>
          </cell>
        </row>
        <row r="88">
          <cell r="B88" t="str">
            <v>ICA6</v>
          </cell>
          <cell r="C88" t="str">
            <v>ml</v>
          </cell>
          <cell r="D88" t="str">
            <v>Cable N° 6</v>
          </cell>
          <cell r="E88">
            <v>5900</v>
          </cell>
        </row>
        <row r="89">
          <cell r="B89" t="str">
            <v>IC8</v>
          </cell>
          <cell r="C89" t="str">
            <v>ml</v>
          </cell>
          <cell r="D89" t="str">
            <v>Cable N° 8</v>
          </cell>
          <cell r="E89">
            <v>3800</v>
          </cell>
        </row>
        <row r="90">
          <cell r="B90" t="str">
            <v>ICA10</v>
          </cell>
          <cell r="C90" t="str">
            <v>ml</v>
          </cell>
          <cell r="D90" t="str">
            <v>Cable N° 10</v>
          </cell>
          <cell r="E90">
            <v>10500</v>
          </cell>
        </row>
        <row r="91">
          <cell r="B91" t="str">
            <v>ICA3N12</v>
          </cell>
          <cell r="C91" t="str">
            <v>ml</v>
          </cell>
          <cell r="D91" t="str">
            <v xml:space="preserve">Cable 3 N°12 </v>
          </cell>
          <cell r="E91">
            <v>8500</v>
          </cell>
        </row>
        <row r="92">
          <cell r="B92" t="str">
            <v>ICA12</v>
          </cell>
          <cell r="C92" t="str">
            <v>ml</v>
          </cell>
          <cell r="D92" t="str">
            <v xml:space="preserve">Cable N°12 </v>
          </cell>
          <cell r="E92">
            <v>3000</v>
          </cell>
        </row>
        <row r="93">
          <cell r="B93" t="str">
            <v>ICA12.1</v>
          </cell>
          <cell r="C93" t="str">
            <v>ml</v>
          </cell>
          <cell r="D93" t="str">
            <v xml:space="preserve">Cable N°12 </v>
          </cell>
          <cell r="E93">
            <v>4805</v>
          </cell>
        </row>
        <row r="94">
          <cell r="B94" t="str">
            <v>ICA8</v>
          </cell>
          <cell r="C94" t="str">
            <v>ml</v>
          </cell>
          <cell r="D94" t="str">
            <v>Cable antifraude N°8</v>
          </cell>
          <cell r="E94">
            <v>12000</v>
          </cell>
        </row>
        <row r="95">
          <cell r="B95" t="str">
            <v>ICC</v>
          </cell>
          <cell r="C95" t="str">
            <v>ml</v>
          </cell>
          <cell r="D95" t="str">
            <v xml:space="preserve">Cable cubierto 1/0 AWG </v>
          </cell>
          <cell r="E95">
            <v>33500</v>
          </cell>
        </row>
        <row r="96">
          <cell r="B96" t="str">
            <v>ICCTL</v>
          </cell>
          <cell r="C96" t="str">
            <v>ml</v>
          </cell>
          <cell r="D96" t="str">
            <v>Cable control</v>
          </cell>
          <cell r="E96">
            <v>20000</v>
          </cell>
        </row>
        <row r="97">
          <cell r="B97" t="str">
            <v>ICCTL4x10</v>
          </cell>
          <cell r="C97" t="str">
            <v>ml</v>
          </cell>
          <cell r="D97" t="str">
            <v>Cable control 4x10</v>
          </cell>
          <cell r="E97">
            <v>20760</v>
          </cell>
        </row>
        <row r="98">
          <cell r="B98" t="str">
            <v>ICCTL4x12</v>
          </cell>
          <cell r="C98" t="str">
            <v>ml</v>
          </cell>
          <cell r="D98" t="str">
            <v>Cable control 4x12</v>
          </cell>
          <cell r="E98">
            <v>14857</v>
          </cell>
        </row>
        <row r="99">
          <cell r="B99" t="str">
            <v>ICA1/0</v>
          </cell>
          <cell r="C99" t="str">
            <v>ml</v>
          </cell>
          <cell r="D99" t="str">
            <v>Cable aluminio 1/0 desnudo</v>
          </cell>
          <cell r="E99">
            <v>1900</v>
          </cell>
        </row>
        <row r="100">
          <cell r="B100" t="str">
            <v>ICCD1</v>
          </cell>
          <cell r="C100" t="str">
            <v>ml</v>
          </cell>
          <cell r="D100" t="str">
            <v>Cable de cobre desnudo N°1</v>
          </cell>
          <cell r="E100">
            <v>17000</v>
          </cell>
        </row>
        <row r="101">
          <cell r="B101" t="str">
            <v>ICCD2</v>
          </cell>
          <cell r="C101" t="str">
            <v>ml</v>
          </cell>
          <cell r="D101" t="str">
            <v>Cable de cobre desnudo N°2</v>
          </cell>
          <cell r="E101">
            <v>21550</v>
          </cell>
        </row>
        <row r="102">
          <cell r="B102" t="str">
            <v>ICCD4</v>
          </cell>
          <cell r="C102" t="str">
            <v>ml</v>
          </cell>
          <cell r="D102" t="str">
            <v>Cable de cobre desnudo N°4</v>
          </cell>
          <cell r="E102">
            <v>72000</v>
          </cell>
        </row>
        <row r="103">
          <cell r="B103" t="str">
            <v>ICCD1/0</v>
          </cell>
          <cell r="C103" t="str">
            <v>ml</v>
          </cell>
          <cell r="D103" t="str">
            <v>Cable de cobre desnudo 1/0 AWG</v>
          </cell>
          <cell r="E103">
            <v>20746</v>
          </cell>
        </row>
        <row r="104">
          <cell r="B104" t="str">
            <v>ICAB1N12</v>
          </cell>
          <cell r="C104" t="str">
            <v>ml</v>
          </cell>
          <cell r="D104" t="str">
            <v>Cable de cobre 1N°12 + 1N°12 +1N°12</v>
          </cell>
          <cell r="E104">
            <v>9520</v>
          </cell>
        </row>
        <row r="105">
          <cell r="B105" t="str">
            <v>ICAB2N6</v>
          </cell>
          <cell r="C105" t="str">
            <v>ml</v>
          </cell>
          <cell r="D105" t="str">
            <v>Cable de cobre 2N°6 + 1N°6 cu XLPW 600v</v>
          </cell>
          <cell r="E105">
            <v>14590</v>
          </cell>
        </row>
        <row r="106">
          <cell r="B106" t="str">
            <v>ICAB2N8</v>
          </cell>
          <cell r="C106" t="str">
            <v>ml</v>
          </cell>
          <cell r="D106" t="str">
            <v>Cable de cobre 2N°8 + 1N°8 +1N°10 THHN</v>
          </cell>
          <cell r="E106">
            <v>11305</v>
          </cell>
        </row>
        <row r="107">
          <cell r="B107" t="str">
            <v>ICAB3N8</v>
          </cell>
          <cell r="C107" t="str">
            <v>ml</v>
          </cell>
          <cell r="D107" t="str">
            <v>Cable de cobre 3N°8 tipo TC-S AWG</v>
          </cell>
          <cell r="E107">
            <v>11900</v>
          </cell>
        </row>
        <row r="108">
          <cell r="B108" t="str">
            <v>ICAB3N10</v>
          </cell>
          <cell r="C108" t="str">
            <v>ml</v>
          </cell>
          <cell r="D108" t="str">
            <v>Cable de cobre N°10 tipo TC-S AWG</v>
          </cell>
          <cell r="E108">
            <v>2975</v>
          </cell>
        </row>
        <row r="109">
          <cell r="B109" t="str">
            <v>ICAB3N10</v>
          </cell>
          <cell r="C109" t="str">
            <v>ml</v>
          </cell>
          <cell r="D109" t="str">
            <v>Cable de cobre 3N°10 tipo TC-S AWG</v>
          </cell>
          <cell r="E109">
            <v>10710</v>
          </cell>
        </row>
        <row r="110">
          <cell r="B110" t="str">
            <v>ICAB3N12</v>
          </cell>
          <cell r="C110" t="str">
            <v>ml</v>
          </cell>
          <cell r="D110" t="str">
            <v>Cable de cobre 3N°12 tipo TC-S AWG</v>
          </cell>
          <cell r="E110">
            <v>10710</v>
          </cell>
        </row>
        <row r="111">
          <cell r="B111" t="str">
            <v>ICABE</v>
          </cell>
          <cell r="C111" t="str">
            <v>ml</v>
          </cell>
          <cell r="D111" t="str">
            <v xml:space="preserve">Cable encauchetado </v>
          </cell>
          <cell r="E111">
            <v>25000</v>
          </cell>
        </row>
        <row r="112">
          <cell r="B112" t="str">
            <v>ICABE3x10</v>
          </cell>
          <cell r="C112" t="str">
            <v>ml</v>
          </cell>
          <cell r="D112" t="str">
            <v>Cable encauchetado 3x10</v>
          </cell>
          <cell r="E112">
            <v>8490</v>
          </cell>
        </row>
        <row r="113">
          <cell r="B113" t="str">
            <v>ICABE3x12</v>
          </cell>
          <cell r="C113" t="str">
            <v>ml</v>
          </cell>
          <cell r="D113" t="str">
            <v>Cable encauchetado 3x12</v>
          </cell>
          <cell r="E113">
            <v>6300</v>
          </cell>
        </row>
        <row r="114">
          <cell r="B114" t="str">
            <v>ICABE3x14</v>
          </cell>
          <cell r="C114" t="str">
            <v>ml</v>
          </cell>
          <cell r="D114" t="str">
            <v>Cable encauchetado 3x14 AWG</v>
          </cell>
          <cell r="E114">
            <v>3900</v>
          </cell>
        </row>
        <row r="115">
          <cell r="B115" t="str">
            <v>ICABE4x8</v>
          </cell>
          <cell r="C115" t="str">
            <v>ml</v>
          </cell>
          <cell r="D115" t="str">
            <v>Cable encauchetado 4x8 AWG</v>
          </cell>
          <cell r="E115">
            <v>17301</v>
          </cell>
        </row>
        <row r="116">
          <cell r="B116" t="str">
            <v>ICABE4x6</v>
          </cell>
          <cell r="C116" t="str">
            <v>ml</v>
          </cell>
          <cell r="D116" t="str">
            <v>Cable encauchetado 4x6 AWG</v>
          </cell>
          <cell r="E116">
            <v>26869</v>
          </cell>
        </row>
        <row r="117">
          <cell r="B117" t="str">
            <v>ICAA1/2</v>
          </cell>
          <cell r="C117" t="str">
            <v>ml</v>
          </cell>
          <cell r="D117" t="str">
            <v>Cable galvanizado alma de acero, Ø1/2"</v>
          </cell>
          <cell r="E117">
            <v>4891.1241960000007</v>
          </cell>
        </row>
        <row r="118">
          <cell r="B118" t="str">
            <v>ICAA1/4</v>
          </cell>
          <cell r="C118" t="str">
            <v>ml</v>
          </cell>
          <cell r="D118" t="str">
            <v>Cable galvanizado alma de acero, Ø1/4"</v>
          </cell>
          <cell r="E118">
            <v>6546.19</v>
          </cell>
        </row>
        <row r="119">
          <cell r="B119" t="str">
            <v>ICAA3/8</v>
          </cell>
          <cell r="C119" t="str">
            <v>ml</v>
          </cell>
          <cell r="D119" t="str">
            <v>Cable galvanizado alma de acero, Ø3/8"</v>
          </cell>
          <cell r="E119">
            <v>15131.088000000002</v>
          </cell>
        </row>
        <row r="120">
          <cell r="B120" t="str">
            <v>ICAB8</v>
          </cell>
          <cell r="C120" t="str">
            <v>ml</v>
          </cell>
          <cell r="D120" t="str">
            <v>Cable No8 AWG-CU-THHN/THWN-90ºC</v>
          </cell>
          <cell r="E120">
            <v>4200</v>
          </cell>
        </row>
        <row r="121">
          <cell r="B121" t="str">
            <v>ICAB10</v>
          </cell>
          <cell r="C121" t="str">
            <v>ml</v>
          </cell>
          <cell r="D121" t="str">
            <v>Cable No10 AWG-CU-THHN/THWN-90ºC</v>
          </cell>
          <cell r="E121">
            <v>3800</v>
          </cell>
        </row>
        <row r="122">
          <cell r="B122" t="str">
            <v>ICAB</v>
          </cell>
          <cell r="C122" t="str">
            <v>ml</v>
          </cell>
          <cell r="D122" t="str">
            <v>Cable No12 AWG-CU-THHN/THWN-90ºC</v>
          </cell>
          <cell r="E122">
            <v>2400</v>
          </cell>
        </row>
        <row r="123">
          <cell r="B123" t="str">
            <v>ICABSG</v>
          </cell>
          <cell r="C123" t="str">
            <v>ml</v>
          </cell>
          <cell r="D123" t="str">
            <v>Cable SGX 1/4"</v>
          </cell>
          <cell r="E123">
            <v>3500</v>
          </cell>
        </row>
        <row r="124">
          <cell r="B124" t="str">
            <v>ICABSGX</v>
          </cell>
          <cell r="C124" t="str">
            <v>ml</v>
          </cell>
          <cell r="D124" t="str">
            <v xml:space="preserve">Cable super GX </v>
          </cell>
          <cell r="E124">
            <v>2900</v>
          </cell>
        </row>
        <row r="125">
          <cell r="B125" t="str">
            <v>ICABT</v>
          </cell>
          <cell r="C125" t="str">
            <v>ml</v>
          </cell>
          <cell r="D125" t="str">
            <v xml:space="preserve">cable trenza </v>
          </cell>
          <cell r="E125">
            <v>6500</v>
          </cell>
        </row>
        <row r="126">
          <cell r="B126" t="str">
            <v>ICAD</v>
          </cell>
          <cell r="C126" t="str">
            <v>ml</v>
          </cell>
          <cell r="D126" t="str">
            <v>Cadena</v>
          </cell>
          <cell r="E126">
            <v>25218.480000000003</v>
          </cell>
        </row>
        <row r="127">
          <cell r="B127" t="str">
            <v>ICMPSE</v>
          </cell>
          <cell r="C127" t="str">
            <v>un</v>
          </cell>
          <cell r="D127" t="str">
            <v>Caja para mantenimiento preventivo al sistema eléctrico</v>
          </cell>
          <cell r="E127">
            <v>30000</v>
          </cell>
        </row>
        <row r="128">
          <cell r="B128" t="str">
            <v>ICSE</v>
          </cell>
          <cell r="C128" t="str">
            <v>un</v>
          </cell>
          <cell r="D128" t="str">
            <v>Caja 12cmX12cmX5cm (Salida eléctrica)</v>
          </cell>
          <cell r="E128">
            <v>12715.2</v>
          </cell>
        </row>
        <row r="129">
          <cell r="B129" t="str">
            <v>ICMCA</v>
          </cell>
          <cell r="C129" t="str">
            <v>un</v>
          </cell>
          <cell r="D129" t="str">
            <v>Caja metálica mas troquel</v>
          </cell>
          <cell r="E129">
            <v>10000</v>
          </cell>
        </row>
        <row r="130">
          <cell r="B130" t="str">
            <v>ICCD</v>
          </cell>
          <cell r="C130" t="str">
            <v>un</v>
          </cell>
          <cell r="D130" t="str">
            <v>Caja contador doble</v>
          </cell>
          <cell r="E130">
            <v>145000</v>
          </cell>
        </row>
        <row r="131">
          <cell r="B131" t="str">
            <v>ICAJFV1</v>
          </cell>
          <cell r="C131" t="str">
            <v>un</v>
          </cell>
          <cell r="D131" t="str">
            <v>Caja de PRFV tipo Matt 450 g/m2, Woven Roving 800 gm2, para válvula (sin fondo), Ø10", h= variable (Incluye tapa)</v>
          </cell>
          <cell r="E131">
            <v>158746</v>
          </cell>
        </row>
        <row r="132">
          <cell r="B132" t="str">
            <v>ICAJFV2</v>
          </cell>
          <cell r="C132" t="str">
            <v>un</v>
          </cell>
          <cell r="D132" t="str">
            <v>Caja de PRFV tipo Matt 450 g/m2, Woven Roving 800 gm2, para aforo, Ø12", h= 0,5m (Incluye tapa)</v>
          </cell>
          <cell r="E132">
            <v>158637.18640000001</v>
          </cell>
        </row>
        <row r="133">
          <cell r="B133" t="str">
            <v>ICAMA</v>
          </cell>
          <cell r="C133" t="str">
            <v>un</v>
          </cell>
          <cell r="D133" t="str">
            <v>Caja para micromedidor de acueducto</v>
          </cell>
          <cell r="E133">
            <v>103517</v>
          </cell>
        </row>
        <row r="134">
          <cell r="B134" t="str">
            <v>ICCDPS</v>
          </cell>
          <cell r="C134" t="str">
            <v>un</v>
          </cell>
          <cell r="D134" t="str">
            <v>Caja mas cableado para DPS</v>
          </cell>
          <cell r="E134">
            <v>90000</v>
          </cell>
        </row>
        <row r="135">
          <cell r="B135" t="str">
            <v>ICP</v>
          </cell>
          <cell r="C135" t="str">
            <v>un</v>
          </cell>
          <cell r="D135" t="str">
            <v>Caja primaria 100A-15kV-12kA</v>
          </cell>
          <cell r="E135">
            <v>165000</v>
          </cell>
        </row>
        <row r="136">
          <cell r="B136" t="str">
            <v>ICPS</v>
          </cell>
          <cell r="C136" t="str">
            <v>un</v>
          </cell>
          <cell r="D136" t="str">
            <v>Caja primaria mas soporte</v>
          </cell>
          <cell r="E136">
            <v>175000</v>
          </cell>
        </row>
        <row r="137">
          <cell r="B137" t="str">
            <v>ICI</v>
          </cell>
          <cell r="C137" t="str">
            <v>un</v>
          </cell>
          <cell r="D137" t="str">
            <v>Caja inspeccion (material civil)</v>
          </cell>
          <cell r="E137">
            <v>185000</v>
          </cell>
        </row>
        <row r="138">
          <cell r="B138" t="str">
            <v>ICAE6</v>
          </cell>
          <cell r="C138" t="str">
            <v>un</v>
          </cell>
          <cell r="D138" t="str">
            <v>Camisa de enfriamiento en PVC de 6" y base en acero Inoxidable</v>
          </cell>
          <cell r="E138">
            <v>1785000</v>
          </cell>
        </row>
        <row r="139">
          <cell r="B139" t="str">
            <v>ICAMI</v>
          </cell>
          <cell r="C139" t="str">
            <v>un</v>
          </cell>
          <cell r="D139" t="str">
            <v>Camisa</v>
          </cell>
          <cell r="E139">
            <v>78000</v>
          </cell>
        </row>
        <row r="140">
          <cell r="B140" t="str">
            <v>ICANI</v>
          </cell>
          <cell r="C140" t="str">
            <v>un</v>
          </cell>
          <cell r="D140" t="str">
            <v>Candado para intemperie</v>
          </cell>
          <cell r="E140">
            <v>46000</v>
          </cell>
        </row>
        <row r="141">
          <cell r="B141" t="str">
            <v>ICAN</v>
          </cell>
          <cell r="C141" t="str">
            <v>un</v>
          </cell>
          <cell r="D141" t="str">
            <v>Canes</v>
          </cell>
          <cell r="E141">
            <v>14875</v>
          </cell>
        </row>
        <row r="142">
          <cell r="B142" t="str">
            <v>ICAN3,5X4</v>
          </cell>
          <cell r="C142" t="str">
            <v>un</v>
          </cell>
          <cell r="D142" t="str">
            <v>Can de madera de 3,5 a 4,0m</v>
          </cell>
          <cell r="E142">
            <v>200</v>
          </cell>
        </row>
        <row r="143">
          <cell r="B143" t="str">
            <v>ICSTB</v>
          </cell>
          <cell r="C143" t="str">
            <v>un</v>
          </cell>
          <cell r="D143" t="str">
            <v>Canastilla para sumidero tipo B</v>
          </cell>
          <cell r="E143">
            <v>148750</v>
          </cell>
        </row>
        <row r="144">
          <cell r="B144" t="str">
            <v>ICZB</v>
          </cell>
          <cell r="C144" t="str">
            <v>ml</v>
          </cell>
          <cell r="D144" t="str">
            <v>Canalizacion zona blanda (arenilla)</v>
          </cell>
          <cell r="E144">
            <v>2200</v>
          </cell>
        </row>
        <row r="145">
          <cell r="B145" t="str">
            <v>ICAP1 1/4</v>
          </cell>
          <cell r="C145" t="str">
            <v>un</v>
          </cell>
          <cell r="D145" t="str">
            <v xml:space="preserve">Capacete 1 1/4'' </v>
          </cell>
          <cell r="E145">
            <v>6188</v>
          </cell>
        </row>
        <row r="146">
          <cell r="B146" t="str">
            <v>ICAP2</v>
          </cell>
          <cell r="C146" t="str">
            <v>un</v>
          </cell>
          <cell r="D146" t="str">
            <v xml:space="preserve">Capacete 2'' </v>
          </cell>
          <cell r="E146">
            <v>9350</v>
          </cell>
        </row>
        <row r="147">
          <cell r="B147" t="str">
            <v>ICAP3</v>
          </cell>
          <cell r="C147" t="str">
            <v>un</v>
          </cell>
          <cell r="D147" t="str">
            <v>Capacete 3"</v>
          </cell>
          <cell r="E147">
            <v>23500</v>
          </cell>
        </row>
        <row r="148">
          <cell r="B148" t="str">
            <v>ICEM</v>
          </cell>
          <cell r="C148" t="str">
            <v>bulto 50kg</v>
          </cell>
          <cell r="D148" t="str">
            <v>Cemento</v>
          </cell>
          <cell r="E148">
            <v>25000</v>
          </cell>
        </row>
        <row r="149">
          <cell r="B149" t="str">
            <v>ICEMB</v>
          </cell>
          <cell r="C149" t="str">
            <v>bulto 40kg</v>
          </cell>
          <cell r="D149" t="str">
            <v>Cemento blanco</v>
          </cell>
          <cell r="E149">
            <v>42900</v>
          </cell>
        </row>
        <row r="150">
          <cell r="B150" t="str">
            <v>ICER</v>
          </cell>
          <cell r="C150" t="str">
            <v>m2</v>
          </cell>
          <cell r="D150" t="str">
            <v xml:space="preserve">Cerámica 25cm x 35cm </v>
          </cell>
          <cell r="E150">
            <v>22253</v>
          </cell>
        </row>
        <row r="151">
          <cell r="B151" t="str">
            <v>ICDG</v>
          </cell>
          <cell r="C151" t="str">
            <v>m2</v>
          </cell>
          <cell r="D151" t="str">
            <v>Cespedones de gramalote</v>
          </cell>
          <cell r="E151">
            <v>6304.6200000000008</v>
          </cell>
        </row>
        <row r="152">
          <cell r="B152" t="str">
            <v>ICTG</v>
          </cell>
          <cell r="C152" t="str">
            <v>gl</v>
          </cell>
          <cell r="D152" t="str">
            <v>Chazos, tornillos anulares, guayas y grilletes</v>
          </cell>
          <cell r="E152">
            <v>5298.0000000000009</v>
          </cell>
        </row>
        <row r="153">
          <cell r="B153" t="str">
            <v>ICB</v>
          </cell>
          <cell r="C153" t="str">
            <v>m</v>
          </cell>
          <cell r="D153" t="str">
            <v xml:space="preserve">Cinta bandi </v>
          </cell>
          <cell r="E153">
            <v>3570</v>
          </cell>
        </row>
        <row r="154">
          <cell r="B154" t="str">
            <v>ICBYH</v>
          </cell>
          <cell r="C154" t="str">
            <v>gl</v>
          </cell>
          <cell r="D154" t="str">
            <v>Cinta Bandit-it y hebillas</v>
          </cell>
          <cell r="E154">
            <v>25000</v>
          </cell>
        </row>
        <row r="155">
          <cell r="B155" t="str">
            <v>ICCEL</v>
          </cell>
          <cell r="C155" t="str">
            <v>un</v>
          </cell>
          <cell r="D155" t="str">
            <v>Cinta de colores para instalaciones eléctricas</v>
          </cell>
          <cell r="E155">
            <v>3000</v>
          </cell>
        </row>
        <row r="156">
          <cell r="B156" t="str">
            <v>ICPE</v>
          </cell>
          <cell r="C156" t="str">
            <v>ml</v>
          </cell>
          <cell r="D156" t="str">
            <v>Cinta en polietileno color azul, e=10cm para acueducto</v>
          </cell>
          <cell r="E156">
            <v>1700</v>
          </cell>
        </row>
        <row r="157">
          <cell r="B157" t="str">
            <v>ICPEAL</v>
          </cell>
          <cell r="C157" t="str">
            <v>ml</v>
          </cell>
          <cell r="D157" t="str">
            <v>Cinta en polietileno color azul, e=10cm para acantarillado</v>
          </cell>
          <cell r="E157">
            <v>1000</v>
          </cell>
        </row>
        <row r="158">
          <cell r="B158" t="str">
            <v>ICPL</v>
          </cell>
          <cell r="C158" t="str">
            <v>ml</v>
          </cell>
          <cell r="D158" t="str">
            <v>cinta plastica</v>
          </cell>
          <cell r="E158">
            <v>1990</v>
          </cell>
        </row>
        <row r="159">
          <cell r="B159" t="str">
            <v>ICPVC.10</v>
          </cell>
          <cell r="C159" t="str">
            <v>ml</v>
          </cell>
          <cell r="D159" t="str">
            <v>Cinta PVC 0.10, sello elástico</v>
          </cell>
          <cell r="E159">
            <v>18913.86</v>
          </cell>
        </row>
        <row r="160">
          <cell r="B160" t="str">
            <v>ICPVC.15</v>
          </cell>
          <cell r="C160" t="str">
            <v>ml</v>
          </cell>
          <cell r="D160" t="str">
            <v>Cinta PVC 0.15, sello elástico</v>
          </cell>
          <cell r="E160">
            <v>27125.760000000002</v>
          </cell>
        </row>
        <row r="161">
          <cell r="B161" t="str">
            <v>ICPVC.22</v>
          </cell>
          <cell r="C161" t="str">
            <v>ml</v>
          </cell>
          <cell r="D161" t="str">
            <v>Cinta PVC 0.22, sello elástico</v>
          </cell>
          <cell r="E161">
            <v>34542.960000000006</v>
          </cell>
        </row>
        <row r="162">
          <cell r="B162" t="str">
            <v>ICSC23</v>
          </cell>
          <cell r="C162" t="str">
            <v>gl</v>
          </cell>
          <cell r="D162" t="str">
            <v>Cinta Scotch 23</v>
          </cell>
          <cell r="E162">
            <v>529.80000000000007</v>
          </cell>
        </row>
        <row r="163">
          <cell r="B163" t="str">
            <v>ICSEÑ</v>
          </cell>
          <cell r="C163" t="str">
            <v>ml</v>
          </cell>
          <cell r="D163" t="str">
            <v>cinta de señalización</v>
          </cell>
          <cell r="E163">
            <v>1500</v>
          </cell>
        </row>
        <row r="164">
          <cell r="B164" t="str">
            <v>ICSC33</v>
          </cell>
          <cell r="C164" t="str">
            <v>gl</v>
          </cell>
          <cell r="D164" t="str">
            <v>Cinta Scotch 33</v>
          </cell>
          <cell r="E164">
            <v>635.7600000000001</v>
          </cell>
        </row>
        <row r="165">
          <cell r="B165" t="str">
            <v>ICLA</v>
          </cell>
          <cell r="C165" t="str">
            <v>kg</v>
          </cell>
          <cell r="D165" t="str">
            <v>Clavos</v>
          </cell>
          <cell r="E165">
            <v>4760</v>
          </cell>
        </row>
        <row r="166">
          <cell r="B166" t="str">
            <v>ICLAV20A</v>
          </cell>
          <cell r="C166" t="str">
            <v>un</v>
          </cell>
          <cell r="D166" t="str">
            <v>Clavija 20A</v>
          </cell>
          <cell r="E166">
            <v>3800</v>
          </cell>
        </row>
        <row r="167">
          <cell r="B167" t="str">
            <v>ICMG3</v>
          </cell>
          <cell r="C167" t="str">
            <v>un</v>
          </cell>
          <cell r="D167" t="str">
            <v>Cruceta metálica galvanizada, L=3m</v>
          </cell>
          <cell r="E167">
            <v>121796.5</v>
          </cell>
        </row>
        <row r="168">
          <cell r="B168" t="str">
            <v>ICO9-11</v>
          </cell>
          <cell r="C168" t="str">
            <v>un</v>
          </cell>
          <cell r="D168" t="str">
            <v>Collarín de 9 a11"</v>
          </cell>
          <cell r="E168">
            <v>44000</v>
          </cell>
        </row>
        <row r="169">
          <cell r="B169" t="str">
            <v>ICS</v>
          </cell>
          <cell r="C169" t="str">
            <v>un</v>
          </cell>
          <cell r="D169" t="str">
            <v>Combo sanitario (incluye sanitario, lavamanos de pared y griferia)</v>
          </cell>
          <cell r="E169">
            <v>339864</v>
          </cell>
        </row>
        <row r="170">
          <cell r="B170" t="str">
            <v>ICTOR</v>
          </cell>
          <cell r="C170" t="str">
            <v>un</v>
          </cell>
          <cell r="D170" t="str">
            <v xml:space="preserve">Conector   </v>
          </cell>
          <cell r="E170">
            <v>18900</v>
          </cell>
        </row>
        <row r="171">
          <cell r="B171" t="str">
            <v>ICON</v>
          </cell>
          <cell r="C171" t="str">
            <v>un</v>
          </cell>
          <cell r="D171" t="str">
            <v>Conector OB 10-10</v>
          </cell>
          <cell r="E171">
            <v>1190</v>
          </cell>
        </row>
        <row r="172">
          <cell r="B172" t="str">
            <v>ICCG</v>
          </cell>
          <cell r="C172" t="str">
            <v>gl</v>
          </cell>
          <cell r="D172" t="str">
            <v>Conectores, cintas y grapas (Sálida eléctrica)</v>
          </cell>
          <cell r="E172">
            <v>15470</v>
          </cell>
        </row>
        <row r="173">
          <cell r="B173" t="str">
            <v>ICEL</v>
          </cell>
          <cell r="C173" t="str">
            <v>un</v>
          </cell>
          <cell r="D173" t="str">
            <v>Contador 240/120V - 15 - 100A, con accesorios para su montaje</v>
          </cell>
          <cell r="E173">
            <v>180000</v>
          </cell>
        </row>
        <row r="174">
          <cell r="B174" t="str">
            <v>ICEL1</v>
          </cell>
          <cell r="C174" t="str">
            <v>un</v>
          </cell>
          <cell r="D174" t="str">
            <v>Contador electrónico 20/120A - 240/120V , 60Hz - conexión directa. Incluye gabinete para instalar en poste , breaker de protección, puesta a tierra y portante metálico de 3" con capacete</v>
          </cell>
          <cell r="E174">
            <v>1850000</v>
          </cell>
        </row>
        <row r="175">
          <cell r="B175" t="str">
            <v>ICM</v>
          </cell>
          <cell r="C175" t="str">
            <v>un</v>
          </cell>
          <cell r="D175" t="str">
            <v>Contador monofasico 15(60)A, 240/120 V</v>
          </cell>
          <cell r="E175">
            <v>350000</v>
          </cell>
        </row>
        <row r="176">
          <cell r="B176" t="str">
            <v>ICM1</v>
          </cell>
          <cell r="C176" t="str">
            <v>un</v>
          </cell>
          <cell r="D176" t="str">
            <v>Contador monofasico 15(100)A, 240/120 V</v>
          </cell>
          <cell r="E176">
            <v>450000</v>
          </cell>
        </row>
        <row r="177">
          <cell r="B177" t="str">
            <v>ICOTOR</v>
          </cell>
          <cell r="C177" t="str">
            <v>un</v>
          </cell>
          <cell r="D177" t="str">
            <v>Contactor</v>
          </cell>
          <cell r="E177">
            <v>162000</v>
          </cell>
        </row>
        <row r="178">
          <cell r="B178" t="str">
            <v>ICORA11/4</v>
          </cell>
          <cell r="C178" t="str">
            <v>m</v>
          </cell>
          <cell r="D178" t="str">
            <v>Coraza americana 1 1/4"</v>
          </cell>
          <cell r="E178">
            <v>8144</v>
          </cell>
        </row>
        <row r="179">
          <cell r="B179" t="str">
            <v>ICAIB</v>
          </cell>
          <cell r="C179" t="str">
            <v>cm</v>
          </cell>
          <cell r="D179" t="str">
            <v>Cortes en acero, incluye bisel</v>
          </cell>
          <cell r="E179">
            <v>1547</v>
          </cell>
        </row>
        <row r="180">
          <cell r="B180" t="str">
            <v>ICOS</v>
          </cell>
          <cell r="C180" t="str">
            <v>un</v>
          </cell>
          <cell r="D180" t="str">
            <v>Costal</v>
          </cell>
          <cell r="E180">
            <v>500</v>
          </cell>
        </row>
        <row r="181">
          <cell r="B181" t="str">
            <v>IDES</v>
          </cell>
          <cell r="C181" t="str">
            <v>gl</v>
          </cell>
          <cell r="D181" t="str">
            <v>Desperdicio (10% de los materiales)</v>
          </cell>
          <cell r="E181">
            <v>0</v>
          </cell>
        </row>
        <row r="182">
          <cell r="B182" t="str">
            <v>IDPS</v>
          </cell>
          <cell r="C182" t="str">
            <v>un</v>
          </cell>
          <cell r="D182" t="str">
            <v>DPS</v>
          </cell>
          <cell r="E182">
            <v>560000</v>
          </cell>
        </row>
        <row r="183">
          <cell r="B183" t="str">
            <v>IEN50</v>
          </cell>
          <cell r="C183" t="str">
            <v>un</v>
          </cell>
          <cell r="D183" t="str">
            <v>Empaque de neopreno 50 mm</v>
          </cell>
          <cell r="E183">
            <v>2975</v>
          </cell>
        </row>
        <row r="184">
          <cell r="B184" t="str">
            <v>IENT</v>
          </cell>
          <cell r="C184" t="str">
            <v>m3</v>
          </cell>
          <cell r="D184" t="str">
            <v>Entresuelo</v>
          </cell>
          <cell r="E184">
            <v>85680</v>
          </cell>
        </row>
        <row r="185">
          <cell r="B185" t="str">
            <v>IEA1</v>
          </cell>
          <cell r="C185" t="str">
            <v>un</v>
          </cell>
          <cell r="D185" t="str">
            <v>Escalera en aluminio, un cuerpo; L=2,30m</v>
          </cell>
          <cell r="E185">
            <v>319999</v>
          </cell>
        </row>
        <row r="186">
          <cell r="B186" t="str">
            <v>IEFV1</v>
          </cell>
          <cell r="C186" t="str">
            <v>un</v>
          </cell>
          <cell r="D186" t="str">
            <v>Escalera en PRFV; L=1,50m</v>
          </cell>
          <cell r="E186">
            <v>541331</v>
          </cell>
        </row>
        <row r="187">
          <cell r="B187" t="str">
            <v>IEFV2</v>
          </cell>
          <cell r="C187" t="str">
            <v>un</v>
          </cell>
          <cell r="D187" t="str">
            <v>Escalera en PRFV; L=2,00m</v>
          </cell>
          <cell r="E187">
            <v>660331</v>
          </cell>
        </row>
        <row r="188">
          <cell r="B188" t="str">
            <v>IEFV3</v>
          </cell>
          <cell r="C188" t="str">
            <v>un</v>
          </cell>
          <cell r="D188" t="str">
            <v>Escalera en PRFV; L=2,50m</v>
          </cell>
          <cell r="E188">
            <v>779331</v>
          </cell>
        </row>
        <row r="189">
          <cell r="B189" t="str">
            <v>IEFV4</v>
          </cell>
          <cell r="C189" t="str">
            <v>un</v>
          </cell>
          <cell r="D189" t="str">
            <v>Escalera en PRFV; L=3,00m</v>
          </cell>
          <cell r="E189">
            <v>898331</v>
          </cell>
        </row>
        <row r="190">
          <cell r="B190" t="str">
            <v>IEFV5</v>
          </cell>
          <cell r="C190" t="str">
            <v>un</v>
          </cell>
          <cell r="D190" t="str">
            <v>Escalera en PRFV; L=3,50m</v>
          </cell>
          <cell r="E190">
            <v>945931</v>
          </cell>
        </row>
        <row r="191">
          <cell r="B191" t="str">
            <v>IEFV6</v>
          </cell>
          <cell r="C191" t="str">
            <v>un</v>
          </cell>
          <cell r="D191" t="str">
            <v>Escalera extensión en PRFV; L=5,02m, peso=13,4kg, norma ANSI, tipo 2, capacidad=102Kg-225Lb</v>
          </cell>
          <cell r="E191">
            <v>1095871</v>
          </cell>
        </row>
        <row r="192">
          <cell r="B192" t="str">
            <v>IE7PLA</v>
          </cell>
          <cell r="C192" t="str">
            <v>un</v>
          </cell>
          <cell r="D192" t="str">
            <v>Escalera con 7 peldaños en lámina de Alfajor de 0,9m x 0,3m e = 6mm adosada a muro circular de Ø3m , incluye ángulo de Acero de 2 1/2" x 3/16", platina de acero de 2" x 4" x 3/16", anticorrosivo y pintura intemperie amarillo tránsito (2 capas)</v>
          </cell>
          <cell r="E192">
            <v>2450000</v>
          </cell>
        </row>
        <row r="193">
          <cell r="B193" t="str">
            <v>IE18PLA</v>
          </cell>
          <cell r="C193" t="str">
            <v>un</v>
          </cell>
          <cell r="D193" t="str">
            <v>Escalera con 18 peldaños en lámina de Alfajor de 0,9m x 0,3m e = 6mm adosada a muro circular de Ø3m , incluye ángulo de Acero de 2 1/2" x 3/16", platina de acero de 2" x 4" x 3/16", anticorrosivo y pintura intemperie amarillo tránsito (2 capas)</v>
          </cell>
          <cell r="E193">
            <v>3000000</v>
          </cell>
        </row>
        <row r="194">
          <cell r="B194" t="str">
            <v>IE24PLA</v>
          </cell>
          <cell r="C194" t="str">
            <v>un</v>
          </cell>
          <cell r="D194" t="str">
            <v>Suministro, transporte e instalación de escalera con 24 peldaños en lámina de Alfajor de 0,9m x 0,3m e = 6mm adosada a muro circular de Ø3m , incluye ángulo de Acero de 2 1/2" x 3/16", platina de acero de 2" x 4" x 3/16", anticorrosivo y pintura intemperi</v>
          </cell>
          <cell r="E194">
            <v>3500000</v>
          </cell>
        </row>
        <row r="195">
          <cell r="B195" t="str">
            <v>IES</v>
          </cell>
          <cell r="C195" t="str">
            <v>gal</v>
          </cell>
          <cell r="D195" t="str">
            <v>Esmalte sintético</v>
          </cell>
          <cell r="E195">
            <v>57120</v>
          </cell>
        </row>
        <row r="196">
          <cell r="B196" t="str">
            <v>IEPP</v>
          </cell>
          <cell r="C196" t="str">
            <v>un</v>
          </cell>
          <cell r="D196" t="str">
            <v>Estacón en polipropileno</v>
          </cell>
          <cell r="E196">
            <v>17850</v>
          </cell>
        </row>
        <row r="197">
          <cell r="B197" t="str">
            <v>IEPP2</v>
          </cell>
          <cell r="C197" t="str">
            <v>un</v>
          </cell>
          <cell r="D197" t="str">
            <v xml:space="preserve">Estacón en polipropileno, L=2,5m, Ø=4" </v>
          </cell>
          <cell r="E197">
            <v>63070</v>
          </cell>
        </row>
        <row r="198">
          <cell r="B198" t="str">
            <v>IEMI</v>
          </cell>
          <cell r="C198" t="str">
            <v>un</v>
          </cell>
          <cell r="D198" t="str">
            <v>Estacón media madera inmunizada, L=1,5m, Ø=4"</v>
          </cell>
          <cell r="E198">
            <v>30000</v>
          </cell>
        </row>
        <row r="199">
          <cell r="B199" t="str">
            <v>IFNM</v>
          </cell>
          <cell r="C199" t="str">
            <v>un</v>
          </cell>
          <cell r="D199" t="str">
            <v>Flotador de nivel para encendido y apagado de motobombas</v>
          </cell>
          <cell r="E199">
            <v>499800</v>
          </cell>
        </row>
        <row r="200">
          <cell r="B200" t="str">
            <v>IFNMAI</v>
          </cell>
          <cell r="C200" t="str">
            <v>un</v>
          </cell>
          <cell r="D200" t="str">
            <v>Flotador de nivel magnético con niveles de alta y baja en acero inoxidable para montaje vertical</v>
          </cell>
          <cell r="E200">
            <v>499800</v>
          </cell>
        </row>
        <row r="201">
          <cell r="B201" t="str">
            <v>IFG</v>
          </cell>
          <cell r="C201" t="str">
            <v>un</v>
          </cell>
          <cell r="D201" t="str">
            <v xml:space="preserve">fungibles </v>
          </cell>
          <cell r="E201">
            <v>10000</v>
          </cell>
        </row>
        <row r="202">
          <cell r="B202" t="str">
            <v>IF6T</v>
          </cell>
          <cell r="C202" t="str">
            <v>un</v>
          </cell>
          <cell r="D202" t="str">
            <v>Fusible 6T-7K</v>
          </cell>
          <cell r="E202">
            <v>3000</v>
          </cell>
        </row>
        <row r="203">
          <cell r="B203" t="str">
            <v>IF125A</v>
          </cell>
          <cell r="C203" t="str">
            <v>un</v>
          </cell>
          <cell r="D203" t="str">
            <v>Fusible 125A Gl/gG tipo cuchilla de 500 Voltios, ruptura 120kA. portafusible y protecciones</v>
          </cell>
          <cell r="E203">
            <v>26180</v>
          </cell>
        </row>
        <row r="204">
          <cell r="B204" t="str">
            <v>IGAB</v>
          </cell>
          <cell r="C204" t="str">
            <v>un</v>
          </cell>
          <cell r="D204" t="str">
            <v>Gabinete en acero laminado, protección IP 55; incluye bandeja doble fondo. Medidas: 300x200x160 mm</v>
          </cell>
          <cell r="E204">
            <v>261800</v>
          </cell>
        </row>
        <row r="205">
          <cell r="B205" t="str">
            <v>IGABB</v>
          </cell>
          <cell r="C205" t="str">
            <v>un</v>
          </cell>
          <cell r="D205" t="str">
            <v>Gabinete con cableado de control y borneras de tablero manual para control de bombas</v>
          </cell>
          <cell r="E205">
            <v>2500000</v>
          </cell>
        </row>
        <row r="206">
          <cell r="B206" t="str">
            <v>IGABCYB</v>
          </cell>
          <cell r="C206" t="str">
            <v>un</v>
          </cell>
          <cell r="D206" t="str">
            <v xml:space="preserve">Gabinete con cableado de control y borneras </v>
          </cell>
          <cell r="E206">
            <v>10463670</v>
          </cell>
        </row>
        <row r="207">
          <cell r="B207" t="str">
            <v>IGABBP</v>
          </cell>
          <cell r="C207" t="str">
            <v>un</v>
          </cell>
          <cell r="D207" t="str">
            <v>Gabinete con cableado de control y borboneras planta</v>
          </cell>
          <cell r="E207">
            <v>4500000</v>
          </cell>
        </row>
        <row r="208">
          <cell r="B208" t="str">
            <v>IGABBTA</v>
          </cell>
          <cell r="C208" t="str">
            <v>un</v>
          </cell>
          <cell r="D208" t="str">
            <v>Gabinete con cableado de control y borneras de tablero automatico para control de bombas</v>
          </cell>
          <cell r="E208">
            <v>1800000</v>
          </cell>
        </row>
        <row r="209">
          <cell r="B209" t="str">
            <v>IGEOM</v>
          </cell>
          <cell r="C209" t="str">
            <v>m2</v>
          </cell>
          <cell r="D209" t="str">
            <v>Geomembrana tipo HD o HFPE de 40mils o similar</v>
          </cell>
          <cell r="E209">
            <v>17850</v>
          </cell>
        </row>
        <row r="210">
          <cell r="B210" t="str">
            <v>IGEO1</v>
          </cell>
          <cell r="C210" t="str">
            <v>m2</v>
          </cell>
          <cell r="D210" t="str">
            <v>Geotextil NT2000 (No tejido)</v>
          </cell>
          <cell r="E210">
            <v>5406.17</v>
          </cell>
        </row>
        <row r="211">
          <cell r="B211" t="str">
            <v>IGEO</v>
          </cell>
          <cell r="C211" t="str">
            <v>m2</v>
          </cell>
          <cell r="D211" t="str">
            <v>Geotextil NT2500 (No tejido)</v>
          </cell>
          <cell r="E211">
            <v>5673.92</v>
          </cell>
        </row>
        <row r="212">
          <cell r="B212" t="str">
            <v>IGEO2</v>
          </cell>
          <cell r="C212" t="str">
            <v>m2</v>
          </cell>
          <cell r="D212" t="str">
            <v>Geotextil NT4000 (No tejido)</v>
          </cell>
          <cell r="E212">
            <v>9218.93</v>
          </cell>
        </row>
        <row r="213">
          <cell r="B213" t="str">
            <v>IGP</v>
          </cell>
          <cell r="C213" t="str">
            <v>un</v>
          </cell>
          <cell r="D213" t="str">
            <v>Guía y pasador</v>
          </cell>
          <cell r="E213">
            <v>14471.59</v>
          </cell>
        </row>
        <row r="214">
          <cell r="B214" t="str">
            <v>IGTM</v>
          </cell>
          <cell r="C214" t="str">
            <v>m2</v>
          </cell>
          <cell r="D214" t="str">
            <v>Grama tipo macana</v>
          </cell>
          <cell r="E214">
            <v>5950</v>
          </cell>
        </row>
        <row r="215">
          <cell r="B215" t="str">
            <v>IGRAN</v>
          </cell>
          <cell r="C215" t="str">
            <v>Kg</v>
          </cell>
          <cell r="D215" t="str">
            <v>Granito #2</v>
          </cell>
          <cell r="E215">
            <v>1186.5999999999999</v>
          </cell>
        </row>
        <row r="216">
          <cell r="B216" t="str">
            <v>IGRA</v>
          </cell>
          <cell r="C216" t="str">
            <v>Kg</v>
          </cell>
          <cell r="D216" t="str">
            <v>Grapas</v>
          </cell>
          <cell r="E216">
            <v>4363.7299999999996</v>
          </cell>
        </row>
        <row r="217">
          <cell r="B217" t="str">
            <v>IGRT</v>
          </cell>
          <cell r="C217" t="str">
            <v>un</v>
          </cell>
          <cell r="D217" t="str">
            <v>Grapa de retención tipo tuerca</v>
          </cell>
          <cell r="E217">
            <v>29600</v>
          </cell>
        </row>
        <row r="218">
          <cell r="B218" t="str">
            <v>IGYP</v>
          </cell>
          <cell r="C218" t="str">
            <v>gl</v>
          </cell>
          <cell r="D218" t="str">
            <v xml:space="preserve">Grapas y pernos </v>
          </cell>
          <cell r="E218">
            <v>5950</v>
          </cell>
        </row>
        <row r="219">
          <cell r="B219" t="str">
            <v>IGRAV</v>
          </cell>
          <cell r="C219" t="str">
            <v>m3</v>
          </cell>
          <cell r="D219" t="str">
            <v>Gravilla 3/4</v>
          </cell>
          <cell r="E219">
            <v>35000</v>
          </cell>
        </row>
        <row r="220">
          <cell r="B220" t="str">
            <v>IGDSC</v>
          </cell>
          <cell r="C220" t="str">
            <v>un</v>
          </cell>
          <cell r="D220" t="str">
            <v>Griferia ducha sencilla cromado</v>
          </cell>
          <cell r="E220">
            <v>45900</v>
          </cell>
        </row>
        <row r="221">
          <cell r="B221" t="str">
            <v>IGTP1/2</v>
          </cell>
          <cell r="C221" t="str">
            <v>un</v>
          </cell>
          <cell r="D221" t="str">
            <v>Grillete de amarre para trabajo pesado, Ø1/2"</v>
          </cell>
          <cell r="E221">
            <v>5817.2040000000006</v>
          </cell>
        </row>
        <row r="222">
          <cell r="B222" t="str">
            <v>IGTP1/4</v>
          </cell>
          <cell r="C222" t="str">
            <v>un</v>
          </cell>
          <cell r="D222" t="str">
            <v>Grillete de amarre para trabajo pesado, Ø1/4"</v>
          </cell>
          <cell r="E222">
            <v>2963.1</v>
          </cell>
        </row>
        <row r="223">
          <cell r="B223" t="str">
            <v>IGTP3/8</v>
          </cell>
          <cell r="C223" t="str">
            <v>un</v>
          </cell>
          <cell r="D223" t="str">
            <v>Grillete de amarre para trabajo pesado, Ø3/8"</v>
          </cell>
          <cell r="E223">
            <v>4034.1</v>
          </cell>
        </row>
        <row r="224">
          <cell r="B224" t="str">
            <v>IGTP5/16</v>
          </cell>
          <cell r="C224" t="str">
            <v>un</v>
          </cell>
          <cell r="D224" t="str">
            <v>Grillete de amarre para trabajo pesado, Ø5/16"</v>
          </cell>
          <cell r="E224">
            <v>3082.1</v>
          </cell>
        </row>
        <row r="225">
          <cell r="B225" t="str">
            <v>IGUA</v>
          </cell>
          <cell r="C225" t="str">
            <v>un</v>
          </cell>
          <cell r="D225" t="str">
            <v>Guardacabos</v>
          </cell>
          <cell r="E225">
            <v>2400</v>
          </cell>
        </row>
        <row r="226">
          <cell r="B226" t="str">
            <v>IGUA20A</v>
          </cell>
          <cell r="C226" t="str">
            <v>un</v>
          </cell>
          <cell r="D226" t="str">
            <v>Guardamotores 20 A</v>
          </cell>
          <cell r="E226">
            <v>245000</v>
          </cell>
        </row>
        <row r="227">
          <cell r="B227" t="str">
            <v>IIMP</v>
          </cell>
          <cell r="C227" t="str">
            <v>kg</v>
          </cell>
          <cell r="D227" t="str">
            <v>Impermeabilizante Sika mortero 101 o similar</v>
          </cell>
          <cell r="E227">
            <v>3876</v>
          </cell>
        </row>
        <row r="228">
          <cell r="B228" t="str">
            <v>IHER</v>
          </cell>
          <cell r="C228" t="str">
            <v>un</v>
          </cell>
          <cell r="D228" t="str">
            <v>Herraje para caja 0.4mx0.4m</v>
          </cell>
          <cell r="E228">
            <v>120641.7176</v>
          </cell>
        </row>
        <row r="229">
          <cell r="B229" t="str">
            <v>IHER1</v>
          </cell>
          <cell r="C229" t="str">
            <v>un</v>
          </cell>
          <cell r="D229" t="str">
            <v>Herraje para caja 0.6mx0.6m</v>
          </cell>
          <cell r="E229">
            <v>140641.7176</v>
          </cell>
        </row>
        <row r="230">
          <cell r="B230" t="str">
            <v>IHER2</v>
          </cell>
          <cell r="C230" t="str">
            <v>un</v>
          </cell>
          <cell r="D230" t="str">
            <v>Herraje para caja 0.8mx0.8m</v>
          </cell>
          <cell r="E230">
            <v>160641.7176</v>
          </cell>
        </row>
        <row r="231">
          <cell r="B231" t="str">
            <v>IHER3</v>
          </cell>
          <cell r="C231" t="str">
            <v>un</v>
          </cell>
          <cell r="D231" t="str">
            <v>Herraje para caja 5.9mx0.9m</v>
          </cell>
          <cell r="E231">
            <v>1190000</v>
          </cell>
        </row>
        <row r="232">
          <cell r="B232" t="str">
            <v>IHER4</v>
          </cell>
          <cell r="C232" t="str">
            <v>un</v>
          </cell>
          <cell r="D232" t="str">
            <v>Herraje para caja 0.6mx0.8m</v>
          </cell>
          <cell r="E232">
            <v>190000</v>
          </cell>
        </row>
        <row r="233">
          <cell r="B233" t="str">
            <v>IHC</v>
          </cell>
          <cell r="C233" t="str">
            <v>un</v>
          </cell>
          <cell r="D233" t="str">
            <v>Herraje para cono</v>
          </cell>
          <cell r="E233">
            <v>29750</v>
          </cell>
        </row>
        <row r="234">
          <cell r="B234" t="str">
            <v>IHER3</v>
          </cell>
          <cell r="C234" t="str">
            <v>un</v>
          </cell>
          <cell r="D234" t="str">
            <v>Herraje para tapa de alto tráfico</v>
          </cell>
          <cell r="E234">
            <v>89250</v>
          </cell>
        </row>
        <row r="235">
          <cell r="B235" t="str">
            <v>IIS32</v>
          </cell>
          <cell r="C235" t="str">
            <v>Kg</v>
          </cell>
          <cell r="D235" t="str">
            <v>Imprimante tipo sikadur 32 primer</v>
          </cell>
          <cell r="E235">
            <v>80900</v>
          </cell>
        </row>
        <row r="236">
          <cell r="B236" t="str">
            <v>IIS</v>
          </cell>
          <cell r="C236" t="str">
            <v>un</v>
          </cell>
          <cell r="D236" t="str">
            <v>Interruptor sencillo</v>
          </cell>
          <cell r="E236">
            <v>3400</v>
          </cell>
        </row>
        <row r="237">
          <cell r="B237" t="str">
            <v>IID</v>
          </cell>
          <cell r="C237" t="str">
            <v>un</v>
          </cell>
          <cell r="D237" t="str">
            <v>Interruptor doble</v>
          </cell>
          <cell r="E237">
            <v>5800</v>
          </cell>
        </row>
        <row r="238">
          <cell r="B238" t="str">
            <v>IIASE</v>
          </cell>
          <cell r="C238" t="str">
            <v>gl</v>
          </cell>
          <cell r="D238" t="str">
            <v>Implemento de aseo para mantenimiento preventivo al sistema eléctrico</v>
          </cell>
          <cell r="E238">
            <v>300000</v>
          </cell>
        </row>
        <row r="239">
          <cell r="B239" t="str">
            <v>IJAMH</v>
          </cell>
          <cell r="C239" t="str">
            <v>un</v>
          </cell>
          <cell r="D239" t="str">
            <v>Juego de anillo polimérico para cámaras de inspección de 1,2m de diámetro</v>
          </cell>
          <cell r="E239">
            <v>237976.19999999998</v>
          </cell>
        </row>
        <row r="240">
          <cell r="B240" t="str">
            <v>IJET1/2</v>
          </cell>
          <cell r="C240" t="str">
            <v>un</v>
          </cell>
          <cell r="D240" t="str">
            <v>Juego de empaques y tornillos 1/2"</v>
          </cell>
          <cell r="E240">
            <v>12609.240000000002</v>
          </cell>
        </row>
        <row r="241">
          <cell r="B241" t="str">
            <v>IJET11/2</v>
          </cell>
          <cell r="C241" t="str">
            <v>un</v>
          </cell>
          <cell r="D241" t="str">
            <v>Juego de empaques y tornillos 1 1/2"</v>
          </cell>
          <cell r="E241">
            <v>13870.164000000001</v>
          </cell>
        </row>
        <row r="242">
          <cell r="B242" t="str">
            <v>IJET2</v>
          </cell>
          <cell r="C242" t="str">
            <v>un</v>
          </cell>
          <cell r="D242" t="str">
            <v>Juego de empaques y tornillos 2"</v>
          </cell>
          <cell r="E242">
            <v>17652.936000000002</v>
          </cell>
        </row>
        <row r="243">
          <cell r="B243" t="str">
            <v>IJET21/2</v>
          </cell>
          <cell r="C243" t="str">
            <v>un</v>
          </cell>
          <cell r="D243" t="str">
            <v>Juego de empaques y tornillos 2 1/2"</v>
          </cell>
          <cell r="E243">
            <v>18913.86</v>
          </cell>
        </row>
        <row r="244">
          <cell r="B244" t="str">
            <v>IJET3</v>
          </cell>
          <cell r="C244" t="str">
            <v>un</v>
          </cell>
          <cell r="D244" t="str">
            <v>Juego de empaques y tornillos 3"</v>
          </cell>
          <cell r="E244">
            <v>21435.708000000002</v>
          </cell>
        </row>
        <row r="245">
          <cell r="B245" t="str">
            <v>IJET4</v>
          </cell>
          <cell r="C245" t="str">
            <v>un</v>
          </cell>
          <cell r="D245" t="str">
            <v>Juego de empaques y tornillos 4"</v>
          </cell>
          <cell r="E245">
            <v>37827.72</v>
          </cell>
        </row>
        <row r="246">
          <cell r="B246" t="str">
            <v>IJET6</v>
          </cell>
          <cell r="C246" t="str">
            <v>un</v>
          </cell>
          <cell r="D246" t="str">
            <v>Juego de empaques y tornillos 6"</v>
          </cell>
          <cell r="E246">
            <v>63046.200000000004</v>
          </cell>
        </row>
        <row r="247">
          <cell r="B247" t="str">
            <v>IJET8</v>
          </cell>
          <cell r="C247" t="str">
            <v>un</v>
          </cell>
          <cell r="D247" t="str">
            <v>Juego de empaques y tornillos 8"</v>
          </cell>
          <cell r="E247">
            <v>75655.44</v>
          </cell>
        </row>
        <row r="248">
          <cell r="B248" t="str">
            <v>IJET10</v>
          </cell>
          <cell r="C248" t="str">
            <v>un</v>
          </cell>
          <cell r="D248" t="str">
            <v>Juego de empaques y tornillos 10"</v>
          </cell>
          <cell r="E248">
            <v>88264.680000000008</v>
          </cell>
        </row>
        <row r="249">
          <cell r="B249" t="str">
            <v>IJET12</v>
          </cell>
          <cell r="C249" t="str">
            <v>un</v>
          </cell>
          <cell r="D249" t="str">
            <v>Juego de empaques y tornillos 12"</v>
          </cell>
          <cell r="E249">
            <v>113483.16</v>
          </cell>
        </row>
        <row r="250">
          <cell r="B250" t="str">
            <v>IJET14</v>
          </cell>
          <cell r="C250" t="str">
            <v>un</v>
          </cell>
          <cell r="D250" t="str">
            <v>Juego de empaques y tornillos 14"</v>
          </cell>
          <cell r="E250">
            <v>138701.64000000001</v>
          </cell>
        </row>
        <row r="251">
          <cell r="B251" t="str">
            <v>IJET16</v>
          </cell>
          <cell r="C251" t="str">
            <v>un</v>
          </cell>
          <cell r="D251" t="str">
            <v>Juego de empaques y tornillos 16"</v>
          </cell>
          <cell r="E251">
            <v>163920.12000000002</v>
          </cell>
        </row>
        <row r="252">
          <cell r="B252" t="str">
            <v>IJET18</v>
          </cell>
          <cell r="C252" t="str">
            <v>un</v>
          </cell>
          <cell r="D252" t="str">
            <v>Juego de empaques y tornillos 18"</v>
          </cell>
          <cell r="E252">
            <v>189138.6</v>
          </cell>
        </row>
        <row r="253">
          <cell r="B253" t="str">
            <v>IJET20</v>
          </cell>
          <cell r="C253" t="str">
            <v>un</v>
          </cell>
          <cell r="D253" t="str">
            <v>Juego de empaques y tornillos 20"</v>
          </cell>
          <cell r="E253">
            <v>214357.08000000002</v>
          </cell>
        </row>
        <row r="254">
          <cell r="B254" t="str">
            <v>ILAD</v>
          </cell>
          <cell r="C254" t="str">
            <v>un</v>
          </cell>
          <cell r="D254" t="str">
            <v>Ladrillo 15cm x 20cm x40cm</v>
          </cell>
          <cell r="E254">
            <v>1900</v>
          </cell>
        </row>
        <row r="255">
          <cell r="B255" t="str">
            <v>ILADC</v>
          </cell>
          <cell r="C255" t="str">
            <v>un</v>
          </cell>
          <cell r="D255" t="str">
            <v>Ladrillo calado trebol 20cmx20cm</v>
          </cell>
          <cell r="E255">
            <v>1800</v>
          </cell>
        </row>
        <row r="256">
          <cell r="B256" t="str">
            <v>ILAG</v>
          </cell>
          <cell r="C256" t="str">
            <v>un</v>
          </cell>
          <cell r="D256" t="str">
            <v>Lagrimal de 0,50m x 0,25m x 0,15m</v>
          </cell>
          <cell r="E256">
            <v>5500</v>
          </cell>
        </row>
        <row r="257">
          <cell r="B257" t="str">
            <v>ILPN</v>
          </cell>
          <cell r="C257" t="str">
            <v>ml</v>
          </cell>
          <cell r="D257" t="str">
            <v>Lámina de polietileno negro 1200m x 0,20mm</v>
          </cell>
          <cell r="E257">
            <v>1990</v>
          </cell>
        </row>
        <row r="258">
          <cell r="B258" t="str">
            <v>ILSHID</v>
          </cell>
          <cell r="C258" t="str">
            <v>un</v>
          </cell>
          <cell r="D258" t="str">
            <v>Lámpara de sodio HID con fotocontrol individual y bombilla tubular clara 250W. Incluye brazo.</v>
          </cell>
          <cell r="E258">
            <v>350000</v>
          </cell>
        </row>
        <row r="259">
          <cell r="B259" t="str">
            <v>ILTC</v>
          </cell>
          <cell r="C259" t="str">
            <v>un</v>
          </cell>
          <cell r="D259" t="str">
            <v>Lámpara tipo riel corrido de 2x54W</v>
          </cell>
          <cell r="E259">
            <v>87000</v>
          </cell>
        </row>
        <row r="260">
          <cell r="B260" t="str">
            <v>ILTC32</v>
          </cell>
          <cell r="C260" t="str">
            <v>un</v>
          </cell>
          <cell r="D260" t="str">
            <v>Lámpara tipo riel corrido de 2x32W</v>
          </cell>
          <cell r="E260">
            <v>77000</v>
          </cell>
        </row>
        <row r="261">
          <cell r="B261" t="str">
            <v>ILTT</v>
          </cell>
          <cell r="C261" t="str">
            <v>un</v>
          </cell>
          <cell r="D261" t="str">
            <v>Lámpara tipo tortuga</v>
          </cell>
          <cell r="E261">
            <v>70000</v>
          </cell>
        </row>
        <row r="262">
          <cell r="B262" t="str">
            <v>ILAVA</v>
          </cell>
          <cell r="C262" t="str">
            <v>un</v>
          </cell>
          <cell r="D262" t="str">
            <v>Lavaplatos en aluminio</v>
          </cell>
          <cell r="E262">
            <v>89990</v>
          </cell>
        </row>
        <row r="263">
          <cell r="B263" t="str">
            <v>ILYC</v>
          </cell>
          <cell r="C263" t="str">
            <v>kg</v>
          </cell>
          <cell r="D263" t="str">
            <v>Lechada y carnaza</v>
          </cell>
          <cell r="E263">
            <v>23800</v>
          </cell>
        </row>
        <row r="264">
          <cell r="B264" t="str">
            <v>ILOP</v>
          </cell>
          <cell r="C264" t="str">
            <v>un</v>
          </cell>
          <cell r="D264" t="str">
            <v>Loseta prefabricada de 0,60m*0,3m*0,05m</v>
          </cell>
          <cell r="E264">
            <v>14161</v>
          </cell>
        </row>
        <row r="265">
          <cell r="B265" t="str">
            <v>ILOP1</v>
          </cell>
          <cell r="C265" t="str">
            <v>un</v>
          </cell>
          <cell r="D265" t="str">
            <v>Loseta prefabricada de 1,10m*0,5m*0,05m</v>
          </cell>
          <cell r="E265">
            <v>29631</v>
          </cell>
        </row>
        <row r="266">
          <cell r="B266" t="str">
            <v>ILUB</v>
          </cell>
          <cell r="C266" t="str">
            <v>un</v>
          </cell>
          <cell r="D266" t="str">
            <v>Lubricante</v>
          </cell>
          <cell r="E266">
            <v>22289.89</v>
          </cell>
        </row>
        <row r="267">
          <cell r="B267" t="str">
            <v>ILUM</v>
          </cell>
          <cell r="C267" t="str">
            <v>un</v>
          </cell>
          <cell r="D267" t="str">
            <v>Luminaria de 2X32W-T8-865</v>
          </cell>
          <cell r="E267">
            <v>80920</v>
          </cell>
        </row>
        <row r="268">
          <cell r="B268" t="str">
            <v>ILUMS</v>
          </cell>
          <cell r="C268" t="str">
            <v>un</v>
          </cell>
          <cell r="D268" t="str">
            <v>Luminaria de sodio de 70W</v>
          </cell>
          <cell r="E268">
            <v>307150</v>
          </cell>
        </row>
        <row r="269">
          <cell r="B269" t="str">
            <v>ILMH44</v>
          </cell>
          <cell r="C269" t="str">
            <v>un</v>
          </cell>
          <cell r="D269" t="str">
            <v xml:space="preserve">luminaria hermetica </v>
          </cell>
          <cell r="E269">
            <v>213995</v>
          </cell>
        </row>
        <row r="270">
          <cell r="B270" t="str">
            <v>ILMH44W</v>
          </cell>
          <cell r="C270" t="str">
            <v>un</v>
          </cell>
          <cell r="D270" t="str">
            <v xml:space="preserve">luminaria hermetica </v>
          </cell>
          <cell r="E270">
            <v>135000</v>
          </cell>
        </row>
        <row r="271">
          <cell r="B271" t="str">
            <v>ILMH</v>
          </cell>
          <cell r="C271" t="str">
            <v>un</v>
          </cell>
          <cell r="D271" t="str">
            <v>luminaria hermetica 40 W</v>
          </cell>
          <cell r="E271">
            <v>145000</v>
          </cell>
        </row>
        <row r="272">
          <cell r="B272" t="str">
            <v>ILUML</v>
          </cell>
          <cell r="C272" t="str">
            <v>un</v>
          </cell>
          <cell r="D272" t="str">
            <v>Luminaria tipo LED 70W - 120V</v>
          </cell>
          <cell r="E272">
            <v>1275000</v>
          </cell>
        </row>
        <row r="273">
          <cell r="B273" t="str">
            <v>ILLED</v>
          </cell>
          <cell r="C273" t="str">
            <v>un</v>
          </cell>
          <cell r="D273" t="str">
            <v>Luminaria LED 200 W</v>
          </cell>
          <cell r="E273">
            <v>650000</v>
          </cell>
        </row>
        <row r="274">
          <cell r="B274" t="str">
            <v>ILLEDT</v>
          </cell>
          <cell r="C274" t="str">
            <v>un</v>
          </cell>
          <cell r="D274" t="str">
            <v>Luminaria led tortuga</v>
          </cell>
          <cell r="E274">
            <v>65000</v>
          </cell>
        </row>
        <row r="275">
          <cell r="B275" t="str">
            <v>ILUMF</v>
          </cell>
          <cell r="C275" t="str">
            <v>un</v>
          </cell>
          <cell r="D275" t="str">
            <v>Luminaria incluye fotocelda</v>
          </cell>
          <cell r="E275">
            <v>380800</v>
          </cell>
        </row>
        <row r="276">
          <cell r="B276" t="str">
            <v>ILUMOB</v>
          </cell>
          <cell r="C276" t="str">
            <v>un</v>
          </cell>
          <cell r="D276" t="str">
            <v>Luminaria ojo de buey sobreponer</v>
          </cell>
          <cell r="E276">
            <v>45000</v>
          </cell>
        </row>
        <row r="277">
          <cell r="B277" t="str">
            <v>ILE</v>
          </cell>
          <cell r="C277" t="str">
            <v>un</v>
          </cell>
          <cell r="D277" t="str">
            <v>Luminaria emergencia</v>
          </cell>
          <cell r="E277">
            <v>82000</v>
          </cell>
        </row>
        <row r="278">
          <cell r="B278" t="str">
            <v>ILEP</v>
          </cell>
          <cell r="C278" t="str">
            <v>un</v>
          </cell>
          <cell r="D278" t="str">
            <v xml:space="preserve">Luz de emergencia portatíl 60 Led, voltage 110, potencia 5Watts, autonomia 15 horas en iluminación baja y 7 horas en iluminación alta, tiempo de carga de 18 a 20 horas </v>
          </cell>
          <cell r="E278">
            <v>68901</v>
          </cell>
        </row>
        <row r="279">
          <cell r="B279" t="str">
            <v>IMAD</v>
          </cell>
          <cell r="C279" t="str">
            <v>m2</v>
          </cell>
          <cell r="D279" t="str">
            <v>Madera 3 usos</v>
          </cell>
          <cell r="E279">
            <v>4501.7699999999995</v>
          </cell>
        </row>
        <row r="280">
          <cell r="B280" t="str">
            <v>IMADI</v>
          </cell>
          <cell r="C280" t="str">
            <v>un</v>
          </cell>
          <cell r="D280" t="str">
            <v>Madera inmunizada, L= 0,8m, A=0,04m, H=0,085m</v>
          </cell>
          <cell r="E280">
            <v>17731</v>
          </cell>
        </row>
        <row r="281">
          <cell r="B281" t="str">
            <v>IMALE</v>
          </cell>
          <cell r="C281" t="str">
            <v>un</v>
          </cell>
          <cell r="D281" t="str">
            <v>Madera laminada estructural de 0,09m x 0,09m y L=2,8m</v>
          </cell>
          <cell r="E281">
            <v>30000</v>
          </cell>
        </row>
        <row r="282">
          <cell r="B282" t="str">
            <v>IMR</v>
          </cell>
          <cell r="C282" t="str">
            <v>gl</v>
          </cell>
          <cell r="D282" t="str">
            <v>Madera roble para cajones</v>
          </cell>
          <cell r="E282">
            <v>314041</v>
          </cell>
        </row>
        <row r="283">
          <cell r="B283" t="str">
            <v>IMP3/8</v>
          </cell>
          <cell r="C283" t="str">
            <v>ml</v>
          </cell>
          <cell r="D283" t="str">
            <v>Manguera de poliuretano de Ø3/8"</v>
          </cell>
          <cell r="E283">
            <v>8851.2199999999993</v>
          </cell>
        </row>
        <row r="284">
          <cell r="B284" t="str">
            <v>IMS1/2</v>
          </cell>
          <cell r="C284" t="str">
            <v>ml</v>
          </cell>
          <cell r="D284" t="str">
            <v>Manguera de silicona Ø1/2"</v>
          </cell>
          <cell r="E284">
            <v>4898.04</v>
          </cell>
        </row>
        <row r="285">
          <cell r="B285" t="str">
            <v>IMF11/2</v>
          </cell>
          <cell r="C285" t="str">
            <v>ml</v>
          </cell>
          <cell r="D285" t="str">
            <v>Manguera flexible Ø11/2"</v>
          </cell>
          <cell r="E285">
            <v>15470</v>
          </cell>
        </row>
        <row r="286">
          <cell r="B286" t="str">
            <v>IMAN</v>
          </cell>
          <cell r="C286" t="str">
            <v>un</v>
          </cell>
          <cell r="D286" t="str">
            <v>Manómetro Ø1/2"</v>
          </cell>
          <cell r="E286">
            <v>36890</v>
          </cell>
        </row>
        <row r="287">
          <cell r="B287" t="str">
            <v>IMEA</v>
          </cell>
          <cell r="C287" t="str">
            <v>un</v>
          </cell>
          <cell r="D287" t="str">
            <v>Material epóxico en ampolla</v>
          </cell>
          <cell r="E287">
            <v>70746</v>
          </cell>
        </row>
        <row r="288">
          <cell r="B288" t="str">
            <v>IMEKG</v>
          </cell>
          <cell r="C288" t="str">
            <v>kg</v>
          </cell>
          <cell r="D288" t="str">
            <v xml:space="preserve">Material epóxico </v>
          </cell>
          <cell r="E288">
            <v>55013.7</v>
          </cell>
        </row>
        <row r="289">
          <cell r="B289" t="str">
            <v>IME</v>
          </cell>
          <cell r="C289" t="str">
            <v>Kg</v>
          </cell>
          <cell r="D289" t="str">
            <v>Material expansivo</v>
          </cell>
          <cell r="E289">
            <v>23490</v>
          </cell>
        </row>
        <row r="290">
          <cell r="B290" t="str">
            <v>IMP</v>
          </cell>
          <cell r="C290" t="str">
            <v>m3</v>
          </cell>
          <cell r="D290" t="str">
            <v>Material de prestamo</v>
          </cell>
          <cell r="E290">
            <v>7735</v>
          </cell>
        </row>
        <row r="291">
          <cell r="B291" t="str">
            <v>IMESD84</v>
          </cell>
          <cell r="C291" t="str">
            <v>m2</v>
          </cell>
          <cell r="D291" t="str">
            <v>Malla electrosoldada para refuerzo tipo D84 o similar</v>
          </cell>
          <cell r="E291">
            <v>5176.5</v>
          </cell>
        </row>
        <row r="292">
          <cell r="B292" t="str">
            <v>IMESD131</v>
          </cell>
          <cell r="C292" t="str">
            <v>m2</v>
          </cell>
          <cell r="D292" t="str">
            <v>Malla electrosoldada tipo D131</v>
          </cell>
          <cell r="E292">
            <v>6000</v>
          </cell>
        </row>
        <row r="293">
          <cell r="B293" t="str">
            <v>IMESD106</v>
          </cell>
          <cell r="C293" t="str">
            <v>m2</v>
          </cell>
          <cell r="D293" t="str">
            <v>Malla electrosoldada para refuerzo tipo D106 o similar</v>
          </cell>
          <cell r="E293">
            <v>7056.7</v>
          </cell>
        </row>
        <row r="294">
          <cell r="B294" t="str">
            <v>IMEC12</v>
          </cell>
          <cell r="C294" t="str">
            <v>m</v>
          </cell>
          <cell r="D294" t="str">
            <v>Malla eslabonada, ojo 5, calibre 12</v>
          </cell>
          <cell r="E294">
            <v>20525.12</v>
          </cell>
        </row>
        <row r="295">
          <cell r="B295" t="str">
            <v>IMLPAI</v>
          </cell>
          <cell r="C295" t="str">
            <v>un</v>
          </cell>
          <cell r="D295" t="str">
            <v>Mesón con lavaplatos en acero inoxidable de 0,60m de ancho x 1,20m de ancho</v>
          </cell>
          <cell r="E295">
            <v>452200</v>
          </cell>
        </row>
        <row r="296">
          <cell r="B296" t="str">
            <v>IMSE</v>
          </cell>
          <cell r="C296" t="str">
            <v>un</v>
          </cell>
          <cell r="D296" t="str">
            <v xml:space="preserve">Molde para soldadura exotérmica 90g </v>
          </cell>
          <cell r="E296">
            <v>140000</v>
          </cell>
        </row>
        <row r="297">
          <cell r="B297" t="str">
            <v>IMSAP</v>
          </cell>
          <cell r="C297" t="str">
            <v>m2</v>
          </cell>
          <cell r="D297" t="str">
            <v>Módulo de sedimentación acelerada de poliestireno de alto impacto, altura 0,52m</v>
          </cell>
          <cell r="E297">
            <v>595000</v>
          </cell>
        </row>
        <row r="298">
          <cell r="B298" t="str">
            <v>IPEG</v>
          </cell>
          <cell r="C298" t="str">
            <v>m3</v>
          </cell>
          <cell r="D298" t="str">
            <v>Mortero de pega</v>
          </cell>
          <cell r="E298">
            <v>629510</v>
          </cell>
        </row>
        <row r="299">
          <cell r="B299" t="str">
            <v>IMRE</v>
          </cell>
          <cell r="C299" t="str">
            <v>Kg</v>
          </cell>
          <cell r="D299" t="str">
            <v>Mortero de reparación</v>
          </cell>
          <cell r="E299">
            <v>3742.55</v>
          </cell>
        </row>
        <row r="300">
          <cell r="B300" t="str">
            <v>IOF</v>
          </cell>
          <cell r="C300" t="str">
            <v>gl</v>
          </cell>
          <cell r="D300" t="str">
            <v>Obra falsa</v>
          </cell>
          <cell r="E300">
            <v>50000</v>
          </cell>
        </row>
        <row r="301">
          <cell r="B301" t="str">
            <v>IPAI</v>
          </cell>
          <cell r="C301" t="str">
            <v>un</v>
          </cell>
          <cell r="D301" t="str">
            <v>Pantalla distribuidora de flujo perforada, en acero Inoxidable T.304 AC/1 Cal.3mm en forma de L (0,7 m; 0,6 m) ancho de 2,5 metros, incluye pernos tipo ancla de cuña de 1/4" x  2 1/4" en acero inoxidable incluye empaque de neopreno y perforaciones de 3"</v>
          </cell>
          <cell r="E301">
            <v>1290352.7</v>
          </cell>
        </row>
        <row r="302">
          <cell r="B302" t="str">
            <v>IPR</v>
          </cell>
          <cell r="C302" t="str">
            <v>un</v>
          </cell>
          <cell r="D302" t="str">
            <v>Pararrayos 10kA-12kV</v>
          </cell>
          <cell r="E302">
            <v>165000</v>
          </cell>
        </row>
        <row r="303">
          <cell r="B303" t="str">
            <v>IPAS</v>
          </cell>
          <cell r="C303" t="str">
            <v>m</v>
          </cell>
          <cell r="D303" t="str">
            <v xml:space="preserve">Pasamanos en fibra de vidrio de VINYL ESTER </v>
          </cell>
          <cell r="E303">
            <v>208250</v>
          </cell>
        </row>
        <row r="304">
          <cell r="B304" t="str">
            <v>IPAST</v>
          </cell>
          <cell r="C304" t="str">
            <v>m</v>
          </cell>
          <cell r="D304" t="str">
            <v>Pasamanos en tubería negra liviana Ø2"</v>
          </cell>
          <cell r="E304">
            <v>30357.256999999998</v>
          </cell>
        </row>
        <row r="305">
          <cell r="B305" t="str">
            <v>IPYL</v>
          </cell>
          <cell r="C305" t="str">
            <v>m3</v>
          </cell>
          <cell r="D305" t="str">
            <v>Pavimento y liga</v>
          </cell>
          <cell r="E305">
            <v>420000</v>
          </cell>
        </row>
        <row r="306">
          <cell r="B306" t="str">
            <v>IPEC</v>
          </cell>
          <cell r="C306" t="str">
            <v>un</v>
          </cell>
          <cell r="D306" t="str">
            <v>Pecera</v>
          </cell>
          <cell r="E306">
            <v>248525.55</v>
          </cell>
        </row>
        <row r="307">
          <cell r="B307" t="str">
            <v>IPEGB</v>
          </cell>
          <cell r="C307" t="str">
            <v>un</v>
          </cell>
          <cell r="D307" t="str">
            <v>Pegacor blanco</v>
          </cell>
          <cell r="E307">
            <v>36300</v>
          </cell>
        </row>
        <row r="308">
          <cell r="B308" t="str">
            <v>IPUG1</v>
          </cell>
          <cell r="C308" t="str">
            <v>un</v>
          </cell>
          <cell r="D308" t="str">
            <v>Peldaños galvanizados tipo uña de gato, en acero corrugado de Ø3/4mm</v>
          </cell>
          <cell r="E308">
            <v>20706</v>
          </cell>
        </row>
        <row r="309">
          <cell r="B309" t="str">
            <v>IPUG2</v>
          </cell>
          <cell r="C309" t="str">
            <v>un</v>
          </cell>
          <cell r="D309" t="str">
            <v>Peldaños galvanizados tipo uña de gato, en acero corrugado de Ø5/8mm</v>
          </cell>
          <cell r="E309">
            <v>18706</v>
          </cell>
        </row>
        <row r="310">
          <cell r="B310" t="str">
            <v>IPER</v>
          </cell>
          <cell r="C310" t="str">
            <v>un</v>
          </cell>
          <cell r="D310" t="str">
            <v xml:space="preserve">Percha de 3 1/2" con aislador </v>
          </cell>
          <cell r="E310">
            <v>25000</v>
          </cell>
        </row>
        <row r="311">
          <cell r="B311" t="str">
            <v>IPER1</v>
          </cell>
          <cell r="C311">
            <v>0</v>
          </cell>
          <cell r="D311" t="str">
            <v>Percha 1 puesto</v>
          </cell>
          <cell r="E311">
            <v>20000</v>
          </cell>
        </row>
        <row r="312">
          <cell r="B312" t="str">
            <v>IPERT</v>
          </cell>
          <cell r="C312" t="str">
            <v>ml</v>
          </cell>
          <cell r="D312" t="str">
            <v>Perfil triangular 3"X3" e= 20mm</v>
          </cell>
          <cell r="E312">
            <v>3570</v>
          </cell>
        </row>
        <row r="313">
          <cell r="B313" t="str">
            <v>IPEAI1/4</v>
          </cell>
          <cell r="C313" t="str">
            <v>un</v>
          </cell>
          <cell r="D313" t="str">
            <v>Perno expansivo en acero inoxidable de 1/4"</v>
          </cell>
          <cell r="E313">
            <v>1785</v>
          </cell>
        </row>
        <row r="314">
          <cell r="B314" t="str">
            <v>IPEAI5/8</v>
          </cell>
          <cell r="C314" t="str">
            <v>un</v>
          </cell>
          <cell r="D314" t="str">
            <v>Perno expansivo en acero inoxidable de 5/8" x 3 1/2", incluye tuerca y dos arandelas</v>
          </cell>
          <cell r="E314">
            <v>3689</v>
          </cell>
        </row>
        <row r="315">
          <cell r="B315" t="str">
            <v>IPEAI1/4-31/4</v>
          </cell>
          <cell r="C315" t="str">
            <v>un</v>
          </cell>
          <cell r="D315" t="str">
            <v>Perno expansivo en acero inoxidable de 1/4" x 3 1/4", incluye tuerca y dos arandelas</v>
          </cell>
          <cell r="E315">
            <v>4165</v>
          </cell>
        </row>
        <row r="316">
          <cell r="B316" t="str">
            <v>IPEAR1/2-0,1</v>
          </cell>
          <cell r="C316" t="str">
            <v>un</v>
          </cell>
          <cell r="D316" t="str">
            <v>Perno de anclaje roscado, L=0,10m x Ø1/2"</v>
          </cell>
          <cell r="E316">
            <v>4879</v>
          </cell>
        </row>
        <row r="317">
          <cell r="B317" t="str">
            <v>IPEAR1/2</v>
          </cell>
          <cell r="C317" t="str">
            <v>un</v>
          </cell>
          <cell r="D317" t="str">
            <v>Perno de anclaje roscado, L=0,60m x Ø1/2"</v>
          </cell>
          <cell r="E317">
            <v>6069</v>
          </cell>
        </row>
        <row r="318">
          <cell r="B318" t="str">
            <v>IPER3/8</v>
          </cell>
          <cell r="C318" t="str">
            <v>un</v>
          </cell>
          <cell r="D318" t="str">
            <v>Perno roscado Ø3/8", incluye tuerca y arandela</v>
          </cell>
          <cell r="E318">
            <v>6043</v>
          </cell>
        </row>
        <row r="319">
          <cell r="B319" t="str">
            <v>IP14-16</v>
          </cell>
          <cell r="C319" t="str">
            <v>m3</v>
          </cell>
          <cell r="D319" t="str">
            <v>Piedra 14" a 16"</v>
          </cell>
          <cell r="E319">
            <v>55000</v>
          </cell>
        </row>
        <row r="320">
          <cell r="B320" t="str">
            <v>IPIE</v>
          </cell>
          <cell r="C320" t="str">
            <v>m3</v>
          </cell>
          <cell r="D320" t="str">
            <v>Piedra para entresuelo</v>
          </cell>
          <cell r="E320">
            <v>60000</v>
          </cell>
        </row>
        <row r="321">
          <cell r="B321" t="str">
            <v>IPICR</v>
          </cell>
          <cell r="C321" t="str">
            <v>m3</v>
          </cell>
          <cell r="D321" t="str">
            <v>Piedra canto rodado entre 3" y 5"</v>
          </cell>
          <cell r="E321">
            <v>793135</v>
          </cell>
        </row>
        <row r="322">
          <cell r="B322" t="str">
            <v>IPICR1</v>
          </cell>
          <cell r="C322" t="str">
            <v>m3</v>
          </cell>
          <cell r="D322" t="str">
            <v>Piedra canto rodado entre 2" y 4"</v>
          </cell>
          <cell r="E322">
            <v>634508</v>
          </cell>
        </row>
        <row r="323">
          <cell r="B323" t="str">
            <v>IPCPA</v>
          </cell>
          <cell r="C323" t="str">
            <v>m3</v>
          </cell>
          <cell r="D323" t="str">
            <v>Piedra ciclópea</v>
          </cell>
          <cell r="E323">
            <v>20000</v>
          </cell>
        </row>
        <row r="324">
          <cell r="B324" t="str">
            <v>IPAC</v>
          </cell>
          <cell r="C324" t="str">
            <v>gal</v>
          </cell>
          <cell r="D324" t="str">
            <v>Pintura a base de aceite</v>
          </cell>
          <cell r="E324">
            <v>87492.37</v>
          </cell>
        </row>
        <row r="325">
          <cell r="B325" t="str">
            <v>IPAG</v>
          </cell>
          <cell r="C325" t="str">
            <v>gal</v>
          </cell>
          <cell r="D325" t="str">
            <v>Pintura a base de agua</v>
          </cell>
          <cell r="E325">
            <v>60900</v>
          </cell>
        </row>
        <row r="326">
          <cell r="B326" t="str">
            <v>IPEA</v>
          </cell>
          <cell r="C326" t="str">
            <v>gal</v>
          </cell>
          <cell r="D326" t="str">
            <v>Pintura epóxica anticorrosiva</v>
          </cell>
          <cell r="E326">
            <v>178050</v>
          </cell>
        </row>
        <row r="327">
          <cell r="B327" t="str">
            <v>IPEA1C</v>
          </cell>
          <cell r="C327" t="str">
            <v>kg</v>
          </cell>
          <cell r="D327" t="str">
            <v>Pintura epóxica / (350g/m2) 1a capa</v>
          </cell>
          <cell r="E327">
            <v>40000</v>
          </cell>
        </row>
        <row r="328">
          <cell r="B328" t="str">
            <v>IPEA2C</v>
          </cell>
          <cell r="C328" t="str">
            <v>kg</v>
          </cell>
          <cell r="D328" t="str">
            <v>Pintura epóxica / (200g/m2) 2a capa</v>
          </cell>
          <cell r="E328">
            <v>38000</v>
          </cell>
        </row>
        <row r="329">
          <cell r="B329" t="str">
            <v>IPTC</v>
          </cell>
          <cell r="C329" t="str">
            <v>gal</v>
          </cell>
          <cell r="D329" t="str">
            <v>Pintura negra tipo koraza</v>
          </cell>
          <cell r="E329">
            <v>84355.815600000002</v>
          </cell>
        </row>
        <row r="330">
          <cell r="B330" t="str">
            <v>IPLAF</v>
          </cell>
          <cell r="C330" t="str">
            <v>un</v>
          </cell>
          <cell r="D330" t="str">
            <v>Plafón</v>
          </cell>
          <cell r="E330">
            <v>12900</v>
          </cell>
        </row>
        <row r="331">
          <cell r="B331" t="str">
            <v>IPLA</v>
          </cell>
          <cell r="C331" t="str">
            <v>m</v>
          </cell>
          <cell r="D331" t="str">
            <v>Platina en acero</v>
          </cell>
          <cell r="E331">
            <v>32209.73</v>
          </cell>
        </row>
        <row r="332">
          <cell r="B332" t="str">
            <v>IPLA4</v>
          </cell>
          <cell r="C332" t="str">
            <v>ml</v>
          </cell>
          <cell r="D332" t="str">
            <v>Platina en acero al carbón de 0,20m, e=3/16"</v>
          </cell>
          <cell r="E332">
            <v>21163.744000000002</v>
          </cell>
        </row>
        <row r="333">
          <cell r="B333" t="str">
            <v>IPLA5</v>
          </cell>
          <cell r="C333" t="str">
            <v>ml</v>
          </cell>
          <cell r="D333" t="str">
            <v>Platina en acero al carbón de 0,05m, e=2,5mm</v>
          </cell>
          <cell r="E333">
            <v>5290.9360000000006</v>
          </cell>
        </row>
        <row r="334">
          <cell r="B334" t="str">
            <v>IPLA6</v>
          </cell>
          <cell r="C334" t="str">
            <v>ml</v>
          </cell>
          <cell r="D334" t="str">
            <v>Platina en acero al carbón de 0,30m, e=3/16"</v>
          </cell>
          <cell r="E334">
            <v>22576.544000000002</v>
          </cell>
        </row>
        <row r="335">
          <cell r="B335" t="str">
            <v>IPLA1</v>
          </cell>
          <cell r="C335" t="str">
            <v>m</v>
          </cell>
          <cell r="D335" t="str">
            <v>Platina en acero al carbón de 0,30mX0,60m, e=1/8"</v>
          </cell>
          <cell r="E335">
            <v>4284</v>
          </cell>
        </row>
        <row r="336">
          <cell r="B336" t="str">
            <v>IPLA2</v>
          </cell>
          <cell r="C336" t="str">
            <v>m</v>
          </cell>
          <cell r="D336" t="str">
            <v>Platina en acero al carbón de 0,15mX0,60m, e=1/8"</v>
          </cell>
          <cell r="E336">
            <v>3094</v>
          </cell>
        </row>
        <row r="337">
          <cell r="B337" t="str">
            <v>IPLA3</v>
          </cell>
          <cell r="C337" t="str">
            <v>m</v>
          </cell>
          <cell r="D337" t="str">
            <v>Platina en acero al carbón de 0,50mX0,37mX0,63m, e=3/16"</v>
          </cell>
          <cell r="E337">
            <v>4284</v>
          </cell>
        </row>
        <row r="338">
          <cell r="B338" t="str">
            <v>IPLCLS</v>
          </cell>
          <cell r="C338" t="str">
            <v>un</v>
          </cell>
          <cell r="D338" t="str">
            <v>PLC logo siemens para tablero automático de control bombas</v>
          </cell>
          <cell r="E338">
            <v>1200000</v>
          </cell>
        </row>
        <row r="339">
          <cell r="B339" t="str">
            <v>IPLCLSTCP</v>
          </cell>
          <cell r="C339" t="str">
            <v>un</v>
          </cell>
          <cell r="D339" t="str">
            <v>PLC logo siemens para tablero de control planta</v>
          </cell>
          <cell r="E339">
            <v>1300000</v>
          </cell>
        </row>
        <row r="340">
          <cell r="B340" t="str">
            <v>IPMT8</v>
          </cell>
          <cell r="C340" t="str">
            <v>un</v>
          </cell>
          <cell r="D340" t="str">
            <v>Poste en madera tratada de 8m</v>
          </cell>
          <cell r="E340">
            <v>840000</v>
          </cell>
        </row>
        <row r="341">
          <cell r="B341" t="str">
            <v>IPMT</v>
          </cell>
          <cell r="C341" t="str">
            <v>un</v>
          </cell>
          <cell r="D341" t="str">
            <v>Poste madera</v>
          </cell>
          <cell r="E341">
            <v>357000</v>
          </cell>
        </row>
        <row r="342">
          <cell r="B342" t="str">
            <v>IPFV8</v>
          </cell>
          <cell r="C342" t="str">
            <v>un</v>
          </cell>
          <cell r="D342" t="str">
            <v>Poste en poliester reforzado con fibra de vidrio (PRFV), 510Kg de 8m</v>
          </cell>
          <cell r="E342">
            <v>1250000</v>
          </cell>
        </row>
        <row r="343">
          <cell r="B343" t="str">
            <v>IPFV8M</v>
          </cell>
          <cell r="C343" t="str">
            <v>un</v>
          </cell>
          <cell r="D343" t="str">
            <v>Poste en poliester reforzado con fibra de vidrio monolitico de 8m</v>
          </cell>
          <cell r="E343">
            <v>357000</v>
          </cell>
        </row>
        <row r="344">
          <cell r="B344" t="str">
            <v>IPFV12</v>
          </cell>
          <cell r="C344" t="str">
            <v>un</v>
          </cell>
          <cell r="D344" t="str">
            <v>Poste en poliester reforzado con fibra de vidrio (PRFV), 750Kg de 12m</v>
          </cell>
          <cell r="E344">
            <v>1951600</v>
          </cell>
        </row>
        <row r="345">
          <cell r="B345" t="str">
            <v>IPM</v>
          </cell>
          <cell r="C345" t="str">
            <v>un</v>
          </cell>
          <cell r="D345" t="str">
            <v>Poste metálico</v>
          </cell>
          <cell r="E345">
            <v>26174.05</v>
          </cell>
        </row>
        <row r="346">
          <cell r="B346" t="str">
            <v>IPTCP</v>
          </cell>
          <cell r="C346" t="str">
            <v>un</v>
          </cell>
          <cell r="D346" t="str">
            <v>Proteccion para tablero de control planta</v>
          </cell>
          <cell r="E346">
            <v>112000</v>
          </cell>
        </row>
        <row r="347">
          <cell r="B347" t="str">
            <v>IPCM1A</v>
          </cell>
          <cell r="C347" t="str">
            <v>un</v>
          </cell>
          <cell r="D347" t="str">
            <v>puerta celosía metalica un ala de 1,00 X 2,10 m, calibre de la lámina mayor 18 BWG. Incluye bisagras</v>
          </cell>
          <cell r="E347">
            <v>405000</v>
          </cell>
        </row>
        <row r="348">
          <cell r="B348" t="str">
            <v>IPMCM</v>
          </cell>
          <cell r="C348" t="str">
            <v>un</v>
          </cell>
          <cell r="D348" t="str">
            <v>Puerta metalica incluye chapa y marco</v>
          </cell>
          <cell r="E348">
            <v>429200</v>
          </cell>
        </row>
        <row r="349">
          <cell r="B349" t="str">
            <v>PMD</v>
          </cell>
          <cell r="C349" t="str">
            <v>un</v>
          </cell>
          <cell r="D349" t="str">
            <v>Puerta metálica dilatada de 1,0 X 2,10 m calibre 22, incluye marco y chapa</v>
          </cell>
          <cell r="E349">
            <v>357000</v>
          </cell>
        </row>
        <row r="350">
          <cell r="B350" t="str">
            <v>PMD1</v>
          </cell>
          <cell r="C350" t="str">
            <v>un</v>
          </cell>
          <cell r="D350" t="str">
            <v>Puerta metálica dilatada de 0,70 X 2,10 m calibre 22, incluye marco y chapa</v>
          </cell>
          <cell r="E350">
            <v>333200</v>
          </cell>
        </row>
        <row r="351">
          <cell r="B351" t="str">
            <v>PMD2</v>
          </cell>
          <cell r="C351" t="str">
            <v>un</v>
          </cell>
          <cell r="D351" t="str">
            <v>Puerta metálica dilatada de 0,95 X 2,10 m calibre 22, incluye marco y chapa</v>
          </cell>
          <cell r="E351">
            <v>345100</v>
          </cell>
        </row>
        <row r="352">
          <cell r="B352" t="str">
            <v>IPME1</v>
          </cell>
          <cell r="C352" t="str">
            <v>un</v>
          </cell>
          <cell r="D352" t="str">
            <v>Puerta en madera entamborada de  0,8m x 2,1m, incluye marco y chapa</v>
          </cell>
          <cell r="E352">
            <v>226100</v>
          </cell>
        </row>
        <row r="353">
          <cell r="B353" t="str">
            <v>IPME3</v>
          </cell>
          <cell r="C353" t="str">
            <v>un</v>
          </cell>
          <cell r="D353" t="str">
            <v>Puerta en madera 0,90m x 2m incluye marco y chapa</v>
          </cell>
          <cell r="E353">
            <v>117900</v>
          </cell>
        </row>
        <row r="354">
          <cell r="B354" t="str">
            <v>IPME</v>
          </cell>
          <cell r="C354" t="str">
            <v>un</v>
          </cell>
          <cell r="D354" t="str">
            <v>Puerta en malla eslabonada de una ala, ojo N°5, calibre 12, h = 2,0m, ancho = 1,0m</v>
          </cell>
          <cell r="E354">
            <v>580025.04</v>
          </cell>
        </row>
        <row r="355">
          <cell r="B355" t="str">
            <v>IPME2</v>
          </cell>
          <cell r="C355" t="str">
            <v>un</v>
          </cell>
          <cell r="D355" t="str">
            <v>Puerta en malla eslabonada de dos alas, ojo N°5, calibre 12, h = 2,0m, ancho = 2,0m</v>
          </cell>
          <cell r="E355">
            <v>832209.84000000008</v>
          </cell>
        </row>
        <row r="356">
          <cell r="B356" t="str">
            <v>IPME2X4</v>
          </cell>
          <cell r="C356" t="str">
            <v>un</v>
          </cell>
          <cell r="D356" t="str">
            <v>Puerta en malla eslabonada de dos alas, ojo N°5, calibre 12, h = 2,0m, ancho = 4,0m</v>
          </cell>
          <cell r="E356">
            <v>998651.80799999996</v>
          </cell>
        </row>
        <row r="357">
          <cell r="B357" t="str">
            <v>IPUR</v>
          </cell>
          <cell r="C357" t="str">
            <v>un</v>
          </cell>
          <cell r="D357" t="str">
            <v>Puerta en reja 0,8 x 2,10 m, incluye marco y chapa</v>
          </cell>
          <cell r="E357">
            <v>308611.14900000003</v>
          </cell>
        </row>
        <row r="358">
          <cell r="B358" t="str">
            <v>IPUR1</v>
          </cell>
          <cell r="C358" t="str">
            <v>un</v>
          </cell>
          <cell r="D358" t="str">
            <v>Puerta en reja 0,95 x 1,50 m, incluye marco y chapa</v>
          </cell>
          <cell r="E358">
            <v>283392.66900000005</v>
          </cell>
        </row>
        <row r="359">
          <cell r="B359" t="str">
            <v>IPT</v>
          </cell>
          <cell r="C359" t="str">
            <v>un</v>
          </cell>
          <cell r="D359" t="str">
            <v>puesta a tierra</v>
          </cell>
          <cell r="E359">
            <v>500000</v>
          </cell>
        </row>
        <row r="360">
          <cell r="B360" t="str">
            <v>IPTF</v>
          </cell>
          <cell r="C360" t="str">
            <v>un</v>
          </cell>
          <cell r="D360" t="str">
            <v>Punta tipo Franklin de una asta con soporte</v>
          </cell>
          <cell r="E360">
            <v>70000</v>
          </cell>
        </row>
        <row r="361">
          <cell r="B361" t="str">
            <v>IREC</v>
          </cell>
          <cell r="C361" t="str">
            <v>m3</v>
          </cell>
          <cell r="D361" t="str">
            <v>Recebo</v>
          </cell>
          <cell r="E361">
            <v>7417.2000000000007</v>
          </cell>
        </row>
        <row r="362">
          <cell r="B362" t="str">
            <v>IRV</v>
          </cell>
          <cell r="C362" t="str">
            <v>un</v>
          </cell>
          <cell r="D362" t="str">
            <v>Reja 0,8m x 0,8m para ventana, incluye marco</v>
          </cell>
          <cell r="E362">
            <v>126092.40000000001</v>
          </cell>
        </row>
        <row r="363">
          <cell r="B363" t="str">
            <v>IRDA2"</v>
          </cell>
          <cell r="C363" t="str">
            <v>un</v>
          </cell>
          <cell r="D363" t="str">
            <v>Radachinas de 2" (capacidad de carga 90 Kg)</v>
          </cell>
          <cell r="E363">
            <v>17750</v>
          </cell>
        </row>
        <row r="364">
          <cell r="B364" t="str">
            <v>IREJA1</v>
          </cell>
          <cell r="C364" t="str">
            <v>un</v>
          </cell>
          <cell r="D364" t="str">
            <v>Rejilla de 30cm x 20cm con 9 barras lisas en acero de Ø3/8" separadas cada 2 cm (incluye marco en ángulo de acero al carbón de 1"x 11/4", anclajes y bisagras para su apertura)</v>
          </cell>
          <cell r="E364">
            <v>297500</v>
          </cell>
        </row>
        <row r="365">
          <cell r="B365" t="str">
            <v>IREJA</v>
          </cell>
          <cell r="C365" t="str">
            <v>un</v>
          </cell>
          <cell r="D365" t="str">
            <v>Rejilla de 40cm x 20cm con 13 barras lisas en acero de Ø3/8" separadas cada 2 cm (incluye marco en ángulo de acero al carbón de 1"x 11/4", anclajes y bisagras para su apertura)</v>
          </cell>
          <cell r="E365">
            <v>321300</v>
          </cell>
        </row>
        <row r="366">
          <cell r="B366" t="str">
            <v>IREJA2</v>
          </cell>
          <cell r="C366" t="str">
            <v>un</v>
          </cell>
          <cell r="D366" t="str">
            <v>Rejilla de 40cm x 180cm con 45 barras lisas en acero de Ø3/8" separadas cada 3 cm (incluye marco en ángulo de acero al carbón de 1"x 11/4", anclajes y bisagras para su apertura)</v>
          </cell>
          <cell r="E366">
            <v>672350</v>
          </cell>
        </row>
        <row r="367">
          <cell r="B367" t="str">
            <v>IRCT6x4</v>
          </cell>
          <cell r="C367" t="str">
            <v>un</v>
          </cell>
          <cell r="D367" t="str">
            <v>Rejilla en cúpula tradicional de 6"x4"</v>
          </cell>
          <cell r="E367">
            <v>28900</v>
          </cell>
        </row>
        <row r="368">
          <cell r="B368" t="str">
            <v>IRPFV</v>
          </cell>
          <cell r="C368" t="str">
            <v>m2</v>
          </cell>
          <cell r="D368" t="str">
            <v>Rejilla peatonal en  fibra de vidrio  de resistencia 1100kg/cm2</v>
          </cell>
          <cell r="E368">
            <v>358904</v>
          </cell>
        </row>
        <row r="369">
          <cell r="B369" t="str">
            <v>ISSC</v>
          </cell>
          <cell r="C369" t="str">
            <v>un</v>
          </cell>
          <cell r="D369" t="str">
            <v>Sacos de suelo cemento</v>
          </cell>
          <cell r="E369">
            <v>9520</v>
          </cell>
        </row>
        <row r="370">
          <cell r="B370" t="str">
            <v>ISE</v>
          </cell>
          <cell r="C370" t="str">
            <v>ml</v>
          </cell>
          <cell r="D370" t="str">
            <v>Sellante elastomérico 6,4 mm x 12,7 mm</v>
          </cell>
          <cell r="E370">
            <v>21574.7</v>
          </cell>
        </row>
        <row r="371">
          <cell r="B371" t="str">
            <v>ISEP</v>
          </cell>
          <cell r="C371" t="str">
            <v>ml</v>
          </cell>
          <cell r="D371" t="str">
            <v>Sellante elástico de poliuretano autonivelante tipo Sikaflex-1CSL</v>
          </cell>
          <cell r="E371">
            <v>6670.3508771929819</v>
          </cell>
        </row>
        <row r="372">
          <cell r="B372" t="str">
            <v>ISAR</v>
          </cell>
          <cell r="C372" t="str">
            <v>m3</v>
          </cell>
          <cell r="D372" t="str">
            <v>Sello arenilla, e=10cm</v>
          </cell>
          <cell r="E372">
            <v>80920</v>
          </cell>
        </row>
        <row r="373">
          <cell r="B373" t="str">
            <v>ISEE</v>
          </cell>
          <cell r="C373" t="str">
            <v>ml</v>
          </cell>
          <cell r="D373" t="str">
            <v>sistema de escape exhosto 3" con aislamiento</v>
          </cell>
          <cell r="E373">
            <v>339150</v>
          </cell>
        </row>
        <row r="374">
          <cell r="B374" t="str">
            <v>ISEE2</v>
          </cell>
          <cell r="C374" t="str">
            <v>ml</v>
          </cell>
          <cell r="D374" t="str">
            <v>sistema de escape exhosto 2" con aislamiento</v>
          </cell>
          <cell r="E374">
            <v>60688</v>
          </cell>
        </row>
        <row r="375">
          <cell r="B375" t="str">
            <v>ISOLM</v>
          </cell>
          <cell r="C375" t="str">
            <v>cm</v>
          </cell>
          <cell r="D375" t="str">
            <v xml:space="preserve">Soldadura </v>
          </cell>
          <cell r="E375">
            <v>1190</v>
          </cell>
        </row>
        <row r="376">
          <cell r="B376" t="str">
            <v>ISOLMUN</v>
          </cell>
          <cell r="C376" t="str">
            <v>un</v>
          </cell>
          <cell r="D376" t="str">
            <v>soldadura</v>
          </cell>
          <cell r="E376">
            <v>35000</v>
          </cell>
        </row>
        <row r="377">
          <cell r="B377" t="str">
            <v>ISOLE</v>
          </cell>
          <cell r="C377" t="str">
            <v>un</v>
          </cell>
          <cell r="D377" t="str">
            <v>Soldadura Exotérmica 115gr</v>
          </cell>
          <cell r="E377">
            <v>78000</v>
          </cell>
        </row>
        <row r="378">
          <cell r="B378" t="str">
            <v>ISOL</v>
          </cell>
          <cell r="C378" t="str">
            <v>un</v>
          </cell>
          <cell r="D378" t="str">
            <v>Soldadura líquida (1/4 gal) y limpiador removedor (1/4 gal)</v>
          </cell>
          <cell r="E378">
            <v>182637.27585599999</v>
          </cell>
        </row>
        <row r="379">
          <cell r="B379" t="str">
            <v>ISOLV</v>
          </cell>
          <cell r="C379" t="str">
            <v>kg</v>
          </cell>
          <cell r="D379" t="str">
            <v>Solvente</v>
          </cell>
          <cell r="E379">
            <v>20000</v>
          </cell>
        </row>
        <row r="380">
          <cell r="B380" t="str">
            <v>ISOP45AG</v>
          </cell>
          <cell r="C380" t="str">
            <v>un</v>
          </cell>
          <cell r="D380" t="str">
            <v>Soporte tipo ménsula SMS045AG</v>
          </cell>
          <cell r="E380">
            <v>25783</v>
          </cell>
        </row>
        <row r="381">
          <cell r="B381" t="str">
            <v>ISUI</v>
          </cell>
          <cell r="C381" t="str">
            <v>un</v>
          </cell>
          <cell r="D381" t="str">
            <v>suiche</v>
          </cell>
          <cell r="E381">
            <v>11305</v>
          </cell>
        </row>
        <row r="382">
          <cell r="B382" t="str">
            <v>ISTB</v>
          </cell>
          <cell r="C382" t="str">
            <v>un</v>
          </cell>
          <cell r="D382" t="str">
            <v>Sumidero tipo B, Polipropileno</v>
          </cell>
          <cell r="E382">
            <v>109480</v>
          </cell>
        </row>
        <row r="383">
          <cell r="B383" t="str">
            <v>ITAB</v>
          </cell>
          <cell r="C383" t="str">
            <v>un</v>
          </cell>
          <cell r="D383" t="str">
            <v>Tabla de 2cm x 20cm y L = 3,0m, en madera común</v>
          </cell>
          <cell r="E383">
            <v>5950</v>
          </cell>
        </row>
        <row r="384">
          <cell r="B384" t="str">
            <v>ITAB2X10</v>
          </cell>
          <cell r="C384" t="str">
            <v>un</v>
          </cell>
          <cell r="D384" t="str">
            <v>Tabla de 2cm x 10cm y L = 3,0m, en madera común</v>
          </cell>
          <cell r="E384">
            <v>3000</v>
          </cell>
        </row>
        <row r="385">
          <cell r="B385" t="str">
            <v>ITAF</v>
          </cell>
          <cell r="C385" t="str">
            <v>un</v>
          </cell>
          <cell r="D385" t="str">
            <v>Tabla formaleta (10" x 3m x 3/4")</v>
          </cell>
          <cell r="E385">
            <v>10710</v>
          </cell>
        </row>
        <row r="386">
          <cell r="B386" t="str">
            <v>ITAB2F</v>
          </cell>
          <cell r="C386" t="str">
            <v>un</v>
          </cell>
          <cell r="D386" t="str">
            <v>Tablero 2F, 8 ctos, 4H 120/240V con puerta y targetero</v>
          </cell>
          <cell r="E386">
            <v>125000</v>
          </cell>
        </row>
        <row r="387">
          <cell r="B387" t="str">
            <v>ITACTO</v>
          </cell>
          <cell r="C387" t="str">
            <v>un</v>
          </cell>
          <cell r="D387" t="str">
            <v xml:space="preserve">Tablero de transferencia automática de 13.5 kVA monofásico 240 V. Incluye tablero interno de 12 circuitos monofasico </v>
          </cell>
          <cell r="E387">
            <v>5831000</v>
          </cell>
        </row>
        <row r="388">
          <cell r="B388" t="str">
            <v>ITACTO1</v>
          </cell>
          <cell r="C388" t="str">
            <v>un</v>
          </cell>
          <cell r="D388" t="str">
            <v xml:space="preserve">Tablero de transferencia automática de 50 A monofásico 240 V. Incluye tablero interno de 12 circuitos monofasico </v>
          </cell>
          <cell r="E388">
            <v>5593000</v>
          </cell>
        </row>
        <row r="389">
          <cell r="B389" t="str">
            <v>ITATA</v>
          </cell>
          <cell r="C389" t="str">
            <v>un</v>
          </cell>
          <cell r="D389" t="str">
            <v>Tablero de transferencia automática de 50 A con tablero de 18 circuitos interno y protecciones</v>
          </cell>
          <cell r="E389">
            <v>6800000</v>
          </cell>
        </row>
        <row r="390">
          <cell r="B390" t="str">
            <v>ITAB1</v>
          </cell>
          <cell r="C390" t="str">
            <v>un</v>
          </cell>
          <cell r="D390" t="str">
            <v>Tablero de control eléctrico, arrancador con dos variadores de velocidad   de 50 HP, alimentación monofásica a 220/V con sistema de alternación, control PID, incluye trasductor de presion de 4 a 20 miliamperios y maniobra ABB</v>
          </cell>
          <cell r="E390">
            <v>64022000</v>
          </cell>
        </row>
        <row r="391">
          <cell r="B391" t="str">
            <v>ITAB2</v>
          </cell>
          <cell r="C391" t="str">
            <v>un</v>
          </cell>
          <cell r="D391" t="str">
            <v xml:space="preserve">Tablero en lámina Cold Rolled  de medidas 0.5m x 0.6m x 0.3m  que contiene breaker de protección 2x20A, arrancadores directos con relés térmicos y dispositivo de Protección contra sobretensiones transitorias (DPS clase B) </v>
          </cell>
          <cell r="E391">
            <v>5212200</v>
          </cell>
        </row>
        <row r="392">
          <cell r="B392" t="str">
            <v>ITABCB</v>
          </cell>
          <cell r="C392" t="str">
            <v>un</v>
          </cell>
          <cell r="D392" t="str">
            <v xml:space="preserve">Tablero de control para bombas. el cual incluye: cofre metalico, breaker industrial de caja moldeada, protecciones motores, selectores de tres posiciones, pilotos verdes, alarma interperie 220 v, pilotos rojos, minibreaker, borneras tipo riel omega, dps, </v>
          </cell>
          <cell r="E392">
            <v>7996799.9999999991</v>
          </cell>
        </row>
        <row r="393">
          <cell r="B393" t="str">
            <v>ITABCB1</v>
          </cell>
          <cell r="C393" t="str">
            <v>un</v>
          </cell>
          <cell r="D393" t="str">
            <v>Tablero de control para bombas. el cual incluye: cofre metalico, breaker industrial de caja moldeada, 2 variadores de velocidad de 3 hp, 2 selectores de tres posiciones, 2 lamparas verdes, 1 alarma interperie 220 v, 2 lamparas, rojas, 1 minibreaker 2x2 a,</v>
          </cell>
          <cell r="E393">
            <v>5664400</v>
          </cell>
        </row>
        <row r="394">
          <cell r="B394" t="str">
            <v>ITABIP40</v>
          </cell>
          <cell r="C394" t="str">
            <v>un</v>
          </cell>
          <cell r="D394" t="str">
            <v>Tablero para uso interior (IP40), lamina cold rolled 16, acabado final pintura en polvo de aplicación electroestática, gris claro RAL 7035.</v>
          </cell>
          <cell r="E394">
            <v>10225670</v>
          </cell>
        </row>
        <row r="395">
          <cell r="B395" t="str">
            <v>ITAB3</v>
          </cell>
          <cell r="C395" t="str">
            <v>un</v>
          </cell>
          <cell r="D395" t="str">
            <v xml:space="preserve">Tablero monofásico de 4 circuitos doble tapa y tarjetero   </v>
          </cell>
          <cell r="E395">
            <v>85000</v>
          </cell>
        </row>
        <row r="396">
          <cell r="B396" t="str">
            <v>ITABM</v>
          </cell>
          <cell r="C396" t="str">
            <v>un</v>
          </cell>
          <cell r="D396" t="str">
            <v>Tablero monofásico de 18 circuitos con espacio para totalizador</v>
          </cell>
          <cell r="E396">
            <v>5593000</v>
          </cell>
        </row>
        <row r="397">
          <cell r="B397" t="str">
            <v>ITEBME/T</v>
          </cell>
          <cell r="C397" t="str">
            <v>un</v>
          </cell>
          <cell r="D397" t="str">
            <v>Tablero monofásico E/T 24 ctos</v>
          </cell>
          <cell r="E397">
            <v>390000</v>
          </cell>
        </row>
        <row r="398">
          <cell r="B398" t="str">
            <v>ITABIP</v>
          </cell>
          <cell r="C398" t="str">
            <v>un</v>
          </cell>
          <cell r="D398" t="str">
            <v>Tablero IP 44 incluye breaker Contador monofasico 15(60)A 240/120 V</v>
          </cell>
          <cell r="E398">
            <v>350000</v>
          </cell>
        </row>
        <row r="399">
          <cell r="B399" t="str">
            <v>ITABIP1</v>
          </cell>
          <cell r="C399" t="str">
            <v>un</v>
          </cell>
          <cell r="D399" t="str">
            <v>Tablero IP 44 incluye breaker 3x100A para contador monofasico Tetrafilar 15(60)A 220/127V.</v>
          </cell>
          <cell r="E399">
            <v>280000</v>
          </cell>
        </row>
        <row r="400">
          <cell r="B400" t="str">
            <v>ITABIP2</v>
          </cell>
          <cell r="C400" t="str">
            <v>un</v>
          </cell>
          <cell r="D400" t="str">
            <v>Tablero IP 65 incluye breaker 2x40 a para contador monofásico electrónico trifilar 5(60)a, 240/120 v</v>
          </cell>
          <cell r="E400">
            <v>280000</v>
          </cell>
        </row>
        <row r="401">
          <cell r="B401" t="str">
            <v>ITABM15(100)A</v>
          </cell>
          <cell r="C401" t="str">
            <v>un</v>
          </cell>
          <cell r="D401" t="str">
            <v>Tablero para contador monofásico 15(100)A, 240/120V.</v>
          </cell>
          <cell r="E401">
            <v>350000</v>
          </cell>
        </row>
        <row r="402">
          <cell r="B402" t="str">
            <v>ITAC</v>
          </cell>
          <cell r="C402" t="str">
            <v>un</v>
          </cell>
          <cell r="D402" t="str">
            <v>Tacos de madera</v>
          </cell>
          <cell r="E402">
            <v>13685</v>
          </cell>
        </row>
        <row r="403">
          <cell r="B403" t="str">
            <v>ITH100</v>
          </cell>
          <cell r="C403" t="str">
            <v>un</v>
          </cell>
          <cell r="D403" t="str">
            <v>Tanque hidroneumático tipo diafragma  de 100 Litros</v>
          </cell>
          <cell r="E403">
            <v>742990</v>
          </cell>
        </row>
        <row r="404">
          <cell r="B404" t="str">
            <v>ITP</v>
          </cell>
          <cell r="C404" t="str">
            <v>un</v>
          </cell>
          <cell r="D404" t="str">
            <v>Tanque plástico cónico para almacenamiento de agua potable V=500L, incluye tapa</v>
          </cell>
          <cell r="E404">
            <v>266441</v>
          </cell>
        </row>
        <row r="405">
          <cell r="B405" t="str">
            <v>ITFV</v>
          </cell>
          <cell r="C405" t="str">
            <v>un</v>
          </cell>
          <cell r="D405" t="str">
            <v>Tapa de poliester reforzado con fibra de vidrio (PRFV), e=6 mm, 0,72m x 0,72m</v>
          </cell>
          <cell r="E405">
            <v>187194.13999999998</v>
          </cell>
        </row>
        <row r="406">
          <cell r="B406" t="str">
            <v>ITFV1</v>
          </cell>
          <cell r="C406" t="str">
            <v>un</v>
          </cell>
          <cell r="D406" t="str">
            <v>Tapa de poliester reforzado con fibra de vidrio (PRFV), e=6 mm, 1,0m x 1,0m</v>
          </cell>
          <cell r="E406">
            <v>210994.13999999998</v>
          </cell>
        </row>
        <row r="407">
          <cell r="B407" t="str">
            <v>ITFV2</v>
          </cell>
          <cell r="C407" t="str">
            <v>un</v>
          </cell>
          <cell r="D407" t="str">
            <v>Tapa de poliester reforzado con fibra de vidrio (PRFV), e=6 mm, 0,6m x 0,6m</v>
          </cell>
          <cell r="E407">
            <v>177674.13999999998</v>
          </cell>
        </row>
        <row r="408">
          <cell r="B408" t="str">
            <v>ITFV3</v>
          </cell>
          <cell r="C408" t="str">
            <v>un</v>
          </cell>
          <cell r="D408" t="str">
            <v>Tapa de poliester reforzado con fibra de vidrio (PRFV), e=6 mm, 3,35m x 1,3m</v>
          </cell>
          <cell r="E408">
            <v>567994.14</v>
          </cell>
        </row>
        <row r="409">
          <cell r="B409" t="str">
            <v>ITFV4</v>
          </cell>
          <cell r="C409" t="str">
            <v>un</v>
          </cell>
          <cell r="D409" t="str">
            <v>Tapa de poliester reforzado con fibra de vidrio (PRFV), e=6 mm, 0,7m x 0,7m</v>
          </cell>
          <cell r="E409">
            <v>139594.13999999998</v>
          </cell>
        </row>
        <row r="410">
          <cell r="B410" t="str">
            <v>ITFV5</v>
          </cell>
          <cell r="C410" t="str">
            <v>un</v>
          </cell>
          <cell r="D410" t="str">
            <v>Tapa de poliester reforzado con fibra de vidrio (PRFV), e=6 mm, 1,0m x 0,6m</v>
          </cell>
          <cell r="E410">
            <v>208250</v>
          </cell>
        </row>
        <row r="411">
          <cell r="B411" t="str">
            <v>ITFV6</v>
          </cell>
          <cell r="C411" t="str">
            <v>un</v>
          </cell>
          <cell r="D411" t="str">
            <v>Tapa de poliester reforzado con fibra de vidrio (PRFV), e=6 mm, 3,05m x 1,5m</v>
          </cell>
          <cell r="E411">
            <v>773500</v>
          </cell>
        </row>
        <row r="412">
          <cell r="B412" t="str">
            <v>ITFV7</v>
          </cell>
          <cell r="C412" t="str">
            <v>un</v>
          </cell>
          <cell r="D412" t="str">
            <v>Tapa de poliester reforzado con fibra de vidrio (PRFV), e=6 mm, 1,75m x 1,75m</v>
          </cell>
          <cell r="E412">
            <v>509684.13999999996</v>
          </cell>
        </row>
        <row r="413">
          <cell r="B413" t="str">
            <v>ITFV8</v>
          </cell>
          <cell r="C413" t="str">
            <v>un</v>
          </cell>
          <cell r="D413" t="str">
            <v>Tapa de PRFV de 1,6x0,65m</v>
          </cell>
          <cell r="E413">
            <v>309684</v>
          </cell>
        </row>
        <row r="414">
          <cell r="B414" t="str">
            <v>ITFV9</v>
          </cell>
          <cell r="C414" t="str">
            <v>un</v>
          </cell>
          <cell r="D414" t="str">
            <v>Tapa de PRFV de 1,6x0,6m</v>
          </cell>
          <cell r="E414">
            <v>309684</v>
          </cell>
        </row>
        <row r="415">
          <cell r="B415" t="str">
            <v>ITASB</v>
          </cell>
          <cell r="C415" t="str">
            <v>un</v>
          </cell>
          <cell r="D415" t="str">
            <v>Tapa de seguridad basculante tipo metacol de 4 apoyos de 70cm de diámetro, incluye llave y marco</v>
          </cell>
          <cell r="E415">
            <v>997850.7</v>
          </cell>
        </row>
        <row r="416">
          <cell r="B416" t="str">
            <v>ITAMA</v>
          </cell>
          <cell r="C416" t="str">
            <v>un</v>
          </cell>
          <cell r="D416" t="str">
            <v xml:space="preserve">Tapa métalica y marco para acometida de acueducto </v>
          </cell>
          <cell r="E416">
            <v>89250</v>
          </cell>
        </row>
        <row r="417">
          <cell r="B417" t="str">
            <v>ITAPP</v>
          </cell>
          <cell r="C417" t="str">
            <v>un</v>
          </cell>
          <cell r="D417" t="str">
            <v>Tapa polimérica de 0,30m x 0,30m (e=4mm), Incluye bisagras</v>
          </cell>
          <cell r="E417">
            <v>130900</v>
          </cell>
        </row>
        <row r="418">
          <cell r="B418" t="str">
            <v>ITAPP4</v>
          </cell>
          <cell r="C418" t="str">
            <v>un</v>
          </cell>
          <cell r="D418" t="str">
            <v>Tapa polimérica de 0,60m x 0,60m (e=4mm), Incluye bisagras</v>
          </cell>
          <cell r="E418">
            <v>238000</v>
          </cell>
        </row>
        <row r="419">
          <cell r="B419" t="str">
            <v>ITAPP1</v>
          </cell>
          <cell r="C419" t="str">
            <v>un</v>
          </cell>
          <cell r="D419" t="str">
            <v>Tapa polimérica de 0,90m x 0,90m (e=4mm), Incluye bisagras</v>
          </cell>
          <cell r="E419">
            <v>333200</v>
          </cell>
        </row>
        <row r="420">
          <cell r="B420" t="str">
            <v>ITAPP2</v>
          </cell>
          <cell r="C420" t="str">
            <v>un</v>
          </cell>
          <cell r="D420" t="str">
            <v>Tapa polimérica de 1,00m x 0,50m (e=4mm), Incluye bisagras</v>
          </cell>
          <cell r="E420">
            <v>238000</v>
          </cell>
        </row>
        <row r="421">
          <cell r="B421" t="str">
            <v>ITAPP3</v>
          </cell>
          <cell r="C421" t="str">
            <v>un</v>
          </cell>
          <cell r="D421" t="str">
            <v>Tapa polimérica de 1,10m x 1,00m (e=4mm), Incluye bisagras</v>
          </cell>
          <cell r="E421">
            <v>416500</v>
          </cell>
        </row>
        <row r="422">
          <cell r="B422" t="str">
            <v>ITAPP5</v>
          </cell>
          <cell r="C422" t="str">
            <v>un</v>
          </cell>
          <cell r="D422" t="str">
            <v>Tapa polimérica de 0,85m x 0,90m (e=4mm), Incluye bisagras</v>
          </cell>
          <cell r="E422">
            <v>321300</v>
          </cell>
        </row>
        <row r="423">
          <cell r="B423" t="str">
            <v>ITMH1</v>
          </cell>
          <cell r="C423" t="str">
            <v>un</v>
          </cell>
          <cell r="D423" t="str">
            <v>Tapa polimérica para cámaras de inspección y/o aliviadero de alcantarillado 1,2m de diámetro</v>
          </cell>
          <cell r="E423">
            <v>307892.26999999996</v>
          </cell>
        </row>
        <row r="424">
          <cell r="B424" t="str">
            <v>ITAVM</v>
          </cell>
          <cell r="C424" t="str">
            <v>un</v>
          </cell>
          <cell r="D424" t="str">
            <v>Tapa válvula metálica</v>
          </cell>
          <cell r="E424">
            <v>22086.399999999998</v>
          </cell>
        </row>
        <row r="425">
          <cell r="B425" t="str">
            <v>ITRAA</v>
          </cell>
          <cell r="C425" t="str">
            <v>un</v>
          </cell>
          <cell r="D425" t="str">
            <v>Tarjetas para referenciación de elementos de redes de acueducto y alcantarillado</v>
          </cell>
          <cell r="E425">
            <v>749.69999999999993</v>
          </cell>
        </row>
        <row r="426">
          <cell r="B426" t="str">
            <v>ITEAC</v>
          </cell>
          <cell r="C426" t="str">
            <v>un</v>
          </cell>
          <cell r="D426" t="str">
            <v>Teja de asbesto cemento de 0,90mx1,80m</v>
          </cell>
          <cell r="E426">
            <v>23400</v>
          </cell>
        </row>
        <row r="427">
          <cell r="B427" t="str">
            <v>ITAPA</v>
          </cell>
          <cell r="C427" t="str">
            <v>un</v>
          </cell>
          <cell r="D427" t="str">
            <v>Teja AJONIT POLIC. ADRI 0,7 mm (Cristal 00) No. 10</v>
          </cell>
          <cell r="E427">
            <v>75463</v>
          </cell>
        </row>
        <row r="428">
          <cell r="B428" t="str">
            <v>IT</v>
          </cell>
          <cell r="C428" t="str">
            <v>un</v>
          </cell>
          <cell r="D428" t="str">
            <v>Toma</v>
          </cell>
          <cell r="E428">
            <v>4000</v>
          </cell>
        </row>
        <row r="429">
          <cell r="B429" t="str">
            <v>ITCD</v>
          </cell>
          <cell r="C429" t="str">
            <v>un</v>
          </cell>
          <cell r="D429" t="str">
            <v>Toma corriente doble</v>
          </cell>
          <cell r="E429">
            <v>5950</v>
          </cell>
        </row>
        <row r="430">
          <cell r="B430" t="str">
            <v>ITCGF</v>
          </cell>
          <cell r="C430" t="str">
            <v>un</v>
          </cell>
          <cell r="D430" t="str">
            <v>Toma corriente GFCI</v>
          </cell>
          <cell r="E430">
            <v>38000</v>
          </cell>
        </row>
        <row r="431">
          <cell r="B431" t="str">
            <v>ITI</v>
          </cell>
          <cell r="C431" t="str">
            <v>un</v>
          </cell>
          <cell r="D431" t="str">
            <v>Toma interruptor</v>
          </cell>
          <cell r="E431">
            <v>3000</v>
          </cell>
        </row>
        <row r="432">
          <cell r="B432" t="str">
            <v>ITDPT</v>
          </cell>
          <cell r="C432" t="str">
            <v>un</v>
          </cell>
          <cell r="D432" t="str">
            <v>Toma doble + polo a tierra</v>
          </cell>
          <cell r="E432">
            <v>3990</v>
          </cell>
        </row>
        <row r="433">
          <cell r="B433" t="str">
            <v>ITL125V</v>
          </cell>
          <cell r="C433" t="str">
            <v>un</v>
          </cell>
          <cell r="D433" t="str">
            <v>toma leviton 125 V</v>
          </cell>
          <cell r="E433">
            <v>4500</v>
          </cell>
        </row>
        <row r="434">
          <cell r="B434" t="str">
            <v>ITPC</v>
          </cell>
          <cell r="C434" t="str">
            <v>gl</v>
          </cell>
          <cell r="D434" t="str">
            <v>Tornillos, pernos y conectores</v>
          </cell>
          <cell r="E434">
            <v>65000</v>
          </cell>
        </row>
        <row r="435">
          <cell r="B435" t="str">
            <v>ITEDOR</v>
          </cell>
          <cell r="C435" t="str">
            <v>un</v>
          </cell>
          <cell r="D435" t="str">
            <v>Tornillo espaciador</v>
          </cell>
          <cell r="E435">
            <v>7600</v>
          </cell>
        </row>
        <row r="436">
          <cell r="B436" t="str">
            <v>ITE5/8</v>
          </cell>
          <cell r="C436" t="str">
            <v>un</v>
          </cell>
          <cell r="D436" t="str">
            <v>Tornillo espaciador 5/8" x 10"</v>
          </cell>
          <cell r="E436">
            <v>6000</v>
          </cell>
        </row>
        <row r="437">
          <cell r="B437" t="str">
            <v>ITE</v>
          </cell>
          <cell r="C437" t="str">
            <v>un</v>
          </cell>
          <cell r="D437" t="str">
            <v>Tornillo espigo 4.7mm x 25cm</v>
          </cell>
          <cell r="E437">
            <v>152813</v>
          </cell>
        </row>
        <row r="438">
          <cell r="B438" t="str">
            <v>ITTM3</v>
          </cell>
          <cell r="C438" t="str">
            <v>ml</v>
          </cell>
          <cell r="D438" t="str">
            <v>Torre en tubería metálica, Ø3"</v>
          </cell>
          <cell r="E438">
            <v>214329.71</v>
          </cell>
        </row>
        <row r="439">
          <cell r="B439" t="str">
            <v>ITTM4</v>
          </cell>
          <cell r="C439" t="str">
            <v>ml</v>
          </cell>
          <cell r="D439" t="str">
            <v>Torre en tubería metálica, Ø4"</v>
          </cell>
          <cell r="E439">
            <v>226229.71</v>
          </cell>
        </row>
        <row r="440">
          <cell r="B440" t="str">
            <v>ITDOR</v>
          </cell>
          <cell r="C440" t="str">
            <v>un</v>
          </cell>
          <cell r="D440" t="str">
            <v xml:space="preserve">Totalizador </v>
          </cell>
          <cell r="E440">
            <v>250000</v>
          </cell>
        </row>
        <row r="441">
          <cell r="B441" t="str">
            <v>ITDORTM18C</v>
          </cell>
          <cell r="C441" t="str">
            <v>un</v>
          </cell>
          <cell r="D441" t="str">
            <v>Totalizador para tablero monofásico de 18 circuitos</v>
          </cell>
          <cell r="E441">
            <v>190000</v>
          </cell>
        </row>
        <row r="442">
          <cell r="B442" t="str">
            <v>ITDORTM20C</v>
          </cell>
          <cell r="C442" t="str">
            <v>un</v>
          </cell>
          <cell r="D442" t="str">
            <v>Totalizador para tablero monofásico de 24 circuitos</v>
          </cell>
          <cell r="E442">
            <v>160000</v>
          </cell>
        </row>
        <row r="443">
          <cell r="B443" t="str">
            <v>ITG120L</v>
          </cell>
          <cell r="C443" t="str">
            <v>un</v>
          </cell>
          <cell r="D443" t="str">
            <v>Trampa de grasas 120L</v>
          </cell>
          <cell r="E443">
            <v>297500</v>
          </cell>
        </row>
        <row r="444">
          <cell r="B444" t="str">
            <v>ITRA10</v>
          </cell>
          <cell r="C444" t="str">
            <v>ml</v>
          </cell>
          <cell r="D444" t="str">
            <v>transformador monofásico 10 kVA</v>
          </cell>
          <cell r="E444">
            <v>1834050</v>
          </cell>
        </row>
        <row r="445">
          <cell r="B445" t="str">
            <v>ITRA37</v>
          </cell>
          <cell r="C445" t="str">
            <v>un</v>
          </cell>
          <cell r="D445" t="str">
            <v>Transformador monofásico 37.5kVA</v>
          </cell>
          <cell r="E445">
            <v>2753300</v>
          </cell>
        </row>
        <row r="446">
          <cell r="B446" t="str">
            <v>ITRAI</v>
          </cell>
          <cell r="C446" t="str">
            <v>ml</v>
          </cell>
          <cell r="D446" t="str">
            <v>Trenza de Al. N°2 AWG</v>
          </cell>
          <cell r="E446">
            <v>9500</v>
          </cell>
        </row>
        <row r="447">
          <cell r="B447" t="str">
            <v>ITRI</v>
          </cell>
          <cell r="C447" t="str">
            <v>m3</v>
          </cell>
          <cell r="D447" t="str">
            <v>Triturado</v>
          </cell>
          <cell r="E447">
            <v>60000</v>
          </cell>
        </row>
        <row r="448">
          <cell r="B448" t="str">
            <v>ITPTS</v>
          </cell>
          <cell r="C448" t="str">
            <v>m</v>
          </cell>
          <cell r="D448" t="str">
            <v>Tubería acero rectangular PTS de 50mm X 150mm</v>
          </cell>
          <cell r="E448">
            <v>77707</v>
          </cell>
        </row>
        <row r="449">
          <cell r="B449" t="str">
            <v>ITPTS1</v>
          </cell>
          <cell r="C449" t="str">
            <v>m</v>
          </cell>
          <cell r="D449" t="str">
            <v>Tubería acero rectangular PTS de 70mm X 70mm</v>
          </cell>
          <cell r="E449">
            <v>75400</v>
          </cell>
        </row>
        <row r="450">
          <cell r="B450" t="str">
            <v>ITFM3/4</v>
          </cell>
          <cell r="C450" t="str">
            <v>ml</v>
          </cell>
          <cell r="D450" t="str">
            <v>Tubería flexible metálica 3/4" #8</v>
          </cell>
          <cell r="E450">
            <v>17850</v>
          </cell>
        </row>
        <row r="451">
          <cell r="B451" t="str">
            <v>ITCE</v>
          </cell>
          <cell r="C451" t="str">
            <v>ml</v>
          </cell>
          <cell r="D451" t="str">
            <v>Tuberia cerrada estructural astm A500 grado C</v>
          </cell>
          <cell r="E451">
            <v>13783</v>
          </cell>
        </row>
        <row r="452">
          <cell r="B452" t="str">
            <v>ITO</v>
          </cell>
          <cell r="C452" t="str">
            <v>un</v>
          </cell>
          <cell r="D452" t="str">
            <v>Tuerca de ojo</v>
          </cell>
          <cell r="E452">
            <v>5250</v>
          </cell>
        </row>
        <row r="453">
          <cell r="B453" t="str">
            <v>ITIMC3/4</v>
          </cell>
          <cell r="C453" t="str">
            <v>ml</v>
          </cell>
          <cell r="D453" t="str">
            <v>Tubo IMC 3/4"</v>
          </cell>
          <cell r="E453">
            <v>10000</v>
          </cell>
        </row>
        <row r="454">
          <cell r="B454" t="str">
            <v>ITEMT</v>
          </cell>
          <cell r="C454" t="str">
            <v>un</v>
          </cell>
          <cell r="D454" t="str">
            <v>Tubo EMT</v>
          </cell>
          <cell r="E454">
            <v>5355</v>
          </cell>
        </row>
        <row r="455">
          <cell r="B455" t="str">
            <v>ITEMT1</v>
          </cell>
          <cell r="C455" t="str">
            <v>ml</v>
          </cell>
          <cell r="D455" t="str">
            <v>Tubo EMT 1''</v>
          </cell>
          <cell r="E455">
            <v>13500</v>
          </cell>
        </row>
        <row r="456">
          <cell r="B456" t="str">
            <v>ITIMC 1 1/4'' x 3m</v>
          </cell>
          <cell r="C456" t="str">
            <v>ml</v>
          </cell>
          <cell r="D456" t="str">
            <v>Tubo IMC 1 1/4'' x 3 m</v>
          </cell>
          <cell r="E456">
            <v>29166.899999999998</v>
          </cell>
        </row>
        <row r="457">
          <cell r="B457" t="str">
            <v>ITIMC2"X 3m</v>
          </cell>
          <cell r="C457" t="str">
            <v>un</v>
          </cell>
          <cell r="D457" t="str">
            <v>Tubo IMC 2'' x 3 m</v>
          </cell>
          <cell r="E457">
            <v>97223</v>
          </cell>
        </row>
        <row r="458">
          <cell r="B458" t="str">
            <v>ITICION</v>
          </cell>
          <cell r="C458" t="str">
            <v>un</v>
          </cell>
          <cell r="D458" t="str">
            <v>Tubo iluminación</v>
          </cell>
          <cell r="E458">
            <v>20000</v>
          </cell>
        </row>
        <row r="459">
          <cell r="B459" t="str">
            <v>ITPVC3/4</v>
          </cell>
          <cell r="C459" t="str">
            <v>ml</v>
          </cell>
          <cell r="D459" t="str">
            <v>Tubo PVC 3/4</v>
          </cell>
          <cell r="E459">
            <v>3201</v>
          </cell>
        </row>
        <row r="460">
          <cell r="B460" t="str">
            <v>IUIMC3/4</v>
          </cell>
          <cell r="C460" t="str">
            <v>un</v>
          </cell>
          <cell r="D460" t="str">
            <v>Union IMC 3/4"</v>
          </cell>
          <cell r="E460">
            <v>1500</v>
          </cell>
        </row>
        <row r="461">
          <cell r="B461" t="str">
            <v>IVC5/8</v>
          </cell>
          <cell r="C461" t="str">
            <v>un</v>
          </cell>
          <cell r="D461" t="str">
            <v>Varilla Copperweld 5/8" x 2.4m</v>
          </cell>
          <cell r="E461">
            <v>41061</v>
          </cell>
        </row>
        <row r="462">
          <cell r="B462" t="str">
            <v>IVA</v>
          </cell>
          <cell r="C462" t="str">
            <v>un</v>
          </cell>
          <cell r="D462" t="str">
            <v>Varilla de anclaje</v>
          </cell>
          <cell r="E462">
            <v>25000</v>
          </cell>
        </row>
        <row r="463">
          <cell r="B463" t="str">
            <v>IVA1/2</v>
          </cell>
          <cell r="C463" t="str">
            <v>un</v>
          </cell>
          <cell r="D463" t="str">
            <v xml:space="preserve">Varilla de anclaje, Ø1/2" </v>
          </cell>
          <cell r="E463">
            <v>15590</v>
          </cell>
        </row>
        <row r="464">
          <cell r="B464" t="str">
            <v>IVA5/8</v>
          </cell>
          <cell r="C464" t="str">
            <v>un</v>
          </cell>
          <cell r="D464" t="str">
            <v xml:space="preserve">Varilla de anclaje, Ø5/8" </v>
          </cell>
          <cell r="E464">
            <v>30750</v>
          </cell>
        </row>
        <row r="465">
          <cell r="B465" t="str">
            <v>IVA3/4</v>
          </cell>
          <cell r="C465" t="str">
            <v>un</v>
          </cell>
          <cell r="D465" t="str">
            <v xml:space="preserve">Varilla de anclaje, Ø3/4" </v>
          </cell>
          <cell r="E465">
            <v>46750</v>
          </cell>
        </row>
        <row r="466">
          <cell r="B466" t="str">
            <v>IVPT</v>
          </cell>
          <cell r="C466" t="str">
            <v>un</v>
          </cell>
          <cell r="D466" t="str">
            <v>Varilla puesta tierra 2,4 m</v>
          </cell>
          <cell r="E466">
            <v>91630</v>
          </cell>
        </row>
        <row r="467">
          <cell r="B467" t="str">
            <v>IVCEA</v>
          </cell>
          <cell r="C467" t="str">
            <v>un</v>
          </cell>
          <cell r="D467" t="str">
            <v xml:space="preserve">Ventana con vidrio plano fijo de1,20mx1,20m y 4mm de espesor y celosías con marco en periferia de aluminio </v>
          </cell>
          <cell r="E467">
            <v>130900</v>
          </cell>
        </row>
        <row r="468">
          <cell r="B468" t="str">
            <v>IVCR</v>
          </cell>
          <cell r="C468" t="str">
            <v>un</v>
          </cell>
          <cell r="D468" t="str">
            <v>Ventana con vidrio plano fijo de 1,0mx1,0m y 4mm de espesor, incluye dos manos de pintura anticorrosiva y reja metálica</v>
          </cell>
          <cell r="E468">
            <v>345100</v>
          </cell>
        </row>
        <row r="469">
          <cell r="B469" t="str">
            <v>IVCR1</v>
          </cell>
          <cell r="C469" t="str">
            <v>un</v>
          </cell>
          <cell r="D469" t="str">
            <v>Ventana con vidrio plano fijo de 0,60mx0,40m y 4mm de espesor, incluye dos manos de pintura anticorrosiva y reja metálica</v>
          </cell>
          <cell r="E469">
            <v>226100</v>
          </cell>
        </row>
        <row r="470">
          <cell r="B470" t="str">
            <v>IVCA</v>
          </cell>
          <cell r="C470" t="str">
            <v>un</v>
          </cell>
          <cell r="D470" t="str">
            <v>Ventana corrediza en aluminio crudo de 1m x 1m, incluye vidrio laminado de 6 mm de espesor</v>
          </cell>
          <cell r="E470">
            <v>119000</v>
          </cell>
        </row>
        <row r="471">
          <cell r="B471" t="str">
            <v>IVCA1</v>
          </cell>
          <cell r="C471" t="str">
            <v>un</v>
          </cell>
          <cell r="D471" t="str">
            <v>Ventana corrediza en aluminio crudo de 0,6m x 0,4m, incluye vidrio laminado de 6 mm de espesor</v>
          </cell>
          <cell r="E471">
            <v>65450</v>
          </cell>
        </row>
        <row r="472">
          <cell r="B472" t="str">
            <v>IVAI1</v>
          </cell>
          <cell r="C472" t="str">
            <v>un</v>
          </cell>
          <cell r="D472" t="str">
            <v>Vertedero triangular en acero inoxidable e= 5mm de 0,6m de ancho y 0,5m de altura (incluye pernos tipo ancla de cuña de 1/4" x  2 1/4" en acero inoxidable y empaque de neopreno)</v>
          </cell>
          <cell r="E472">
            <v>273700</v>
          </cell>
        </row>
        <row r="473">
          <cell r="B473" t="str">
            <v>IVAI</v>
          </cell>
          <cell r="C473" t="str">
            <v>un</v>
          </cell>
          <cell r="D473" t="str">
            <v>Vertedero rectangular y triangular soldados entre si en acero inoxidable e= 5 mm (incluye pernos tipo ancla de cuña de 1/4" x  2 1/4" en acero inoxidable y empaque de neopreno)</v>
          </cell>
          <cell r="E473">
            <v>321300</v>
          </cell>
        </row>
        <row r="474">
          <cell r="B474" t="str">
            <v>IVAI2</v>
          </cell>
          <cell r="C474" t="str">
            <v>un</v>
          </cell>
          <cell r="D474" t="str">
            <v>Vertederos rectangulares soldados entre si en acero inoxidable e= 5 mm (incluye pernos tipo ancla de cuña de 1/4" x  2 1/4" en acero inoxidable y empaque de neopreno)</v>
          </cell>
          <cell r="E474">
            <v>524076</v>
          </cell>
        </row>
        <row r="475">
          <cell r="B475" t="str">
            <v>IVM</v>
          </cell>
          <cell r="C475" t="str">
            <v>un</v>
          </cell>
          <cell r="D475" t="str">
            <v>vestida monofasica para transformador</v>
          </cell>
          <cell r="E475">
            <v>750000</v>
          </cell>
        </row>
        <row r="476">
          <cell r="B476" t="str">
            <v>IVMPP</v>
          </cell>
          <cell r="C476" t="str">
            <v>un</v>
          </cell>
          <cell r="D476" t="str">
            <v>vestida monofasica para porte primario</v>
          </cell>
          <cell r="E476">
            <v>75000</v>
          </cell>
        </row>
        <row r="477">
          <cell r="B477" t="str">
            <v>IVP</v>
          </cell>
          <cell r="C477" t="str">
            <v>un</v>
          </cell>
          <cell r="D477" t="str">
            <v>Vidrio plano transparente para ventana de 1,0m x 0,50m y 3mm de espesor</v>
          </cell>
          <cell r="E477">
            <v>124950</v>
          </cell>
        </row>
        <row r="478">
          <cell r="B478" t="str">
            <v>IVC1</v>
          </cell>
          <cell r="C478" t="str">
            <v>ml</v>
          </cell>
          <cell r="D478" t="str">
            <v>Viga cajón PHR 100X50 e=1,50 mm</v>
          </cell>
          <cell r="E478">
            <v>21637.174999999999</v>
          </cell>
        </row>
        <row r="479">
          <cell r="B479" t="str">
            <v>IVC2</v>
          </cell>
          <cell r="C479" t="str">
            <v>ml</v>
          </cell>
          <cell r="D479" t="str">
            <v>Viga cajón PHR 160X60 e=2,00 mm</v>
          </cell>
          <cell r="E479">
            <v>23115.75</v>
          </cell>
        </row>
        <row r="480">
          <cell r="B480" t="str">
            <v>IVC</v>
          </cell>
          <cell r="C480" t="str">
            <v>ml</v>
          </cell>
          <cell r="D480" t="str">
            <v>Viga cajon PHR 305X80 e=3 mm</v>
          </cell>
          <cell r="E480">
            <v>26607.269500000002</v>
          </cell>
        </row>
        <row r="481">
          <cell r="B481" t="str">
            <v>IVIPE80</v>
          </cell>
          <cell r="C481" t="str">
            <v>ml</v>
          </cell>
          <cell r="D481" t="str">
            <v>Viga IPE 80mm</v>
          </cell>
          <cell r="E481">
            <v>18000</v>
          </cell>
        </row>
        <row r="482">
          <cell r="B482" t="str">
            <v>IVIPE100</v>
          </cell>
          <cell r="C482" t="str">
            <v>ml</v>
          </cell>
          <cell r="D482" t="str">
            <v>Viga IPE 100mm</v>
          </cell>
          <cell r="E482">
            <v>28000</v>
          </cell>
        </row>
        <row r="483">
          <cell r="B483">
            <v>0</v>
          </cell>
          <cell r="C483">
            <v>0</v>
          </cell>
          <cell r="D483">
            <v>0</v>
          </cell>
          <cell r="E483">
            <v>0</v>
          </cell>
        </row>
        <row r="484">
          <cell r="B484">
            <v>0</v>
          </cell>
          <cell r="C484">
            <v>0</v>
          </cell>
          <cell r="D484">
            <v>0</v>
          </cell>
          <cell r="E484">
            <v>0</v>
          </cell>
        </row>
        <row r="485">
          <cell r="B485">
            <v>0</v>
          </cell>
          <cell r="C485">
            <v>0</v>
          </cell>
          <cell r="D485">
            <v>0</v>
          </cell>
          <cell r="E485">
            <v>0</v>
          </cell>
        </row>
        <row r="486">
          <cell r="B486">
            <v>0</v>
          </cell>
          <cell r="C486">
            <v>0</v>
          </cell>
          <cell r="D486">
            <v>0</v>
          </cell>
          <cell r="E486">
            <v>0</v>
          </cell>
        </row>
        <row r="487">
          <cell r="B487" t="str">
            <v>LISTADO DE CONCRETOS</v>
          </cell>
          <cell r="C487">
            <v>0</v>
          </cell>
          <cell r="D487">
            <v>0</v>
          </cell>
          <cell r="E487">
            <v>0</v>
          </cell>
        </row>
        <row r="488">
          <cell r="E488" t="str">
            <v>Can</v>
          </cell>
        </row>
        <row r="489">
          <cell r="B489">
            <v>0</v>
          </cell>
          <cell r="C489" t="str">
            <v>m3</v>
          </cell>
          <cell r="D489" t="str">
            <v>Concreto de 28 Mpa (4000psi)</v>
          </cell>
          <cell r="E489" t="str">
            <v>1.1,5.1,75</v>
          </cell>
        </row>
        <row r="490">
          <cell r="B490" t="str">
            <v>IARE</v>
          </cell>
          <cell r="C490" t="str">
            <v>m3</v>
          </cell>
          <cell r="D490" t="str">
            <v>Arena</v>
          </cell>
          <cell r="E490">
            <v>0.53</v>
          </cell>
        </row>
        <row r="491">
          <cell r="B491" t="str">
            <v>ITRI</v>
          </cell>
          <cell r="C491" t="str">
            <v>m3</v>
          </cell>
          <cell r="D491" t="str">
            <v>Triturado</v>
          </cell>
          <cell r="E491">
            <v>0.62</v>
          </cell>
        </row>
        <row r="492">
          <cell r="B492" t="str">
            <v>TI</v>
          </cell>
          <cell r="C492" t="str">
            <v>m3</v>
          </cell>
          <cell r="D492" t="str">
            <v>Transporte interno</v>
          </cell>
          <cell r="E492">
            <v>1.1499999999999999</v>
          </cell>
        </row>
        <row r="493">
          <cell r="B493" t="str">
            <v>ICEM</v>
          </cell>
          <cell r="C493" t="str">
            <v>bul</v>
          </cell>
          <cell r="D493" t="str">
            <v>Cemento (incluye transporte)</v>
          </cell>
          <cell r="E493">
            <v>9</v>
          </cell>
        </row>
        <row r="494">
          <cell r="B494" t="str">
            <v>ECON</v>
          </cell>
          <cell r="C494" t="str">
            <v>m3</v>
          </cell>
          <cell r="D494" t="str">
            <v>Concretadora + vibrador</v>
          </cell>
          <cell r="E494">
            <v>1</v>
          </cell>
        </row>
        <row r="495">
          <cell r="B495" t="str">
            <v>IC28Mpa</v>
          </cell>
          <cell r="C495" t="str">
            <v>m3</v>
          </cell>
          <cell r="D495" t="str">
            <v>Concreto de 28 Mpa (4000psi)</v>
          </cell>
          <cell r="E495">
            <v>0</v>
          </cell>
        </row>
        <row r="496">
          <cell r="D496">
            <v>0</v>
          </cell>
          <cell r="E496">
            <v>0</v>
          </cell>
        </row>
        <row r="497">
          <cell r="B497">
            <v>0</v>
          </cell>
          <cell r="C497" t="str">
            <v>m3</v>
          </cell>
          <cell r="D497" t="str">
            <v>Concreto de 24.5 Mpa (3500psi)</v>
          </cell>
          <cell r="E497" t="str">
            <v>1.2.2</v>
          </cell>
        </row>
        <row r="498">
          <cell r="B498" t="str">
            <v>IARE</v>
          </cell>
          <cell r="C498" t="str">
            <v>m3</v>
          </cell>
          <cell r="D498" t="str">
            <v>Arena</v>
          </cell>
          <cell r="E498">
            <v>0.67</v>
          </cell>
        </row>
        <row r="499">
          <cell r="B499" t="str">
            <v>ITRI</v>
          </cell>
          <cell r="C499" t="str">
            <v>m3</v>
          </cell>
          <cell r="D499" t="str">
            <v>Triturado</v>
          </cell>
          <cell r="E499">
            <v>0.67</v>
          </cell>
        </row>
        <row r="500">
          <cell r="B500" t="str">
            <v>TI</v>
          </cell>
          <cell r="C500" t="str">
            <v>m3</v>
          </cell>
          <cell r="D500" t="str">
            <v>Transporte interno</v>
          </cell>
          <cell r="E500">
            <v>1.34</v>
          </cell>
        </row>
        <row r="501">
          <cell r="B501" t="str">
            <v>ICEM</v>
          </cell>
          <cell r="C501" t="str">
            <v>bul</v>
          </cell>
          <cell r="D501" t="str">
            <v>Cemento (incluye transporte)</v>
          </cell>
          <cell r="E501">
            <v>8.5</v>
          </cell>
        </row>
        <row r="502">
          <cell r="B502" t="str">
            <v>ECON</v>
          </cell>
          <cell r="C502" t="str">
            <v>m3</v>
          </cell>
          <cell r="D502" t="str">
            <v>Concretadora + vibrador</v>
          </cell>
          <cell r="E502">
            <v>3</v>
          </cell>
        </row>
        <row r="503">
          <cell r="B503" t="str">
            <v>IC24Mpa</v>
          </cell>
          <cell r="C503" t="str">
            <v>m3</v>
          </cell>
          <cell r="D503" t="str">
            <v>Concreto de 24.5 Mpa (3500psi)</v>
          </cell>
          <cell r="E503">
            <v>0</v>
          </cell>
        </row>
        <row r="504">
          <cell r="D504">
            <v>0</v>
          </cell>
          <cell r="E504">
            <v>0</v>
          </cell>
        </row>
        <row r="505">
          <cell r="B505">
            <v>0</v>
          </cell>
          <cell r="C505" t="str">
            <v>m3</v>
          </cell>
          <cell r="D505" t="str">
            <v>Concreto de 21 Mpa (3000psi)</v>
          </cell>
          <cell r="E505" t="str">
            <v>1.2.3,5</v>
          </cell>
        </row>
        <row r="506">
          <cell r="B506" t="str">
            <v>IARE</v>
          </cell>
          <cell r="C506" t="str">
            <v>m3</v>
          </cell>
          <cell r="D506" t="str">
            <v>Arena</v>
          </cell>
          <cell r="E506">
            <v>0.52</v>
          </cell>
        </row>
        <row r="507">
          <cell r="B507" t="str">
            <v>ITRI</v>
          </cell>
          <cell r="C507" t="str">
            <v>m3</v>
          </cell>
          <cell r="D507" t="str">
            <v>Triturado</v>
          </cell>
          <cell r="E507">
            <v>0.9</v>
          </cell>
        </row>
        <row r="508">
          <cell r="B508" t="str">
            <v>TI</v>
          </cell>
          <cell r="C508" t="str">
            <v>m3</v>
          </cell>
          <cell r="D508" t="str">
            <v>Transporte interno</v>
          </cell>
          <cell r="E508">
            <v>1.42</v>
          </cell>
        </row>
        <row r="509">
          <cell r="B509" t="str">
            <v>ICEM</v>
          </cell>
          <cell r="C509" t="str">
            <v>bul</v>
          </cell>
          <cell r="D509" t="str">
            <v>Cemento (incluye transporte)</v>
          </cell>
          <cell r="E509">
            <v>6.5</v>
          </cell>
        </row>
        <row r="510">
          <cell r="B510" t="str">
            <v>ECON</v>
          </cell>
          <cell r="C510" t="str">
            <v>m3</v>
          </cell>
          <cell r="D510" t="str">
            <v>Concretadora + vibrador</v>
          </cell>
          <cell r="E510">
            <v>3</v>
          </cell>
        </row>
        <row r="511">
          <cell r="B511" t="str">
            <v>IC21Mpa</v>
          </cell>
          <cell r="C511" t="str">
            <v>m3</v>
          </cell>
          <cell r="D511" t="str">
            <v>Concreto de 21 Mpa (3000psi)</v>
          </cell>
          <cell r="E511">
            <v>0</v>
          </cell>
        </row>
        <row r="512">
          <cell r="D512">
            <v>0</v>
          </cell>
          <cell r="E512">
            <v>0</v>
          </cell>
        </row>
        <row r="513">
          <cell r="B513">
            <v>0</v>
          </cell>
          <cell r="C513" t="str">
            <v>m3</v>
          </cell>
          <cell r="D513" t="str">
            <v>Concreto de 17 Mpa (2500psi)</v>
          </cell>
          <cell r="E513" t="str">
            <v>1.2,5.4,5</v>
          </cell>
        </row>
        <row r="514">
          <cell r="B514" t="str">
            <v>IAREN</v>
          </cell>
          <cell r="C514" t="str">
            <v>m3</v>
          </cell>
          <cell r="D514" t="str">
            <v>Arenilla</v>
          </cell>
          <cell r="E514">
            <v>0.52</v>
          </cell>
        </row>
        <row r="515">
          <cell r="B515" t="str">
            <v>ITRI</v>
          </cell>
          <cell r="C515" t="str">
            <v>m3</v>
          </cell>
          <cell r="D515" t="str">
            <v>Triturado</v>
          </cell>
          <cell r="E515">
            <v>0.9</v>
          </cell>
        </row>
        <row r="516">
          <cell r="B516" t="str">
            <v>TI</v>
          </cell>
          <cell r="C516" t="str">
            <v>m3</v>
          </cell>
          <cell r="D516" t="str">
            <v>Transporte interno</v>
          </cell>
          <cell r="E516">
            <v>1.42</v>
          </cell>
        </row>
        <row r="517">
          <cell r="B517" t="str">
            <v>ICEM</v>
          </cell>
          <cell r="C517" t="str">
            <v>bul</v>
          </cell>
          <cell r="D517" t="str">
            <v>Cemento (incluye transporte)</v>
          </cell>
          <cell r="E517">
            <v>6.5</v>
          </cell>
        </row>
        <row r="518">
          <cell r="B518" t="str">
            <v>ECON</v>
          </cell>
          <cell r="C518" t="str">
            <v>m3</v>
          </cell>
          <cell r="D518" t="str">
            <v>Concretadora + vibrador</v>
          </cell>
          <cell r="E518">
            <v>3</v>
          </cell>
        </row>
        <row r="519">
          <cell r="B519" t="str">
            <v>IC17Mpa</v>
          </cell>
          <cell r="C519" t="str">
            <v>m3</v>
          </cell>
          <cell r="D519" t="str">
            <v>Concreto de 17 Mpa (2500psi)</v>
          </cell>
          <cell r="E519">
            <v>0</v>
          </cell>
        </row>
        <row r="520">
          <cell r="D520">
            <v>0</v>
          </cell>
          <cell r="E520">
            <v>0</v>
          </cell>
        </row>
        <row r="521">
          <cell r="B521">
            <v>0</v>
          </cell>
          <cell r="C521" t="str">
            <v>m3</v>
          </cell>
          <cell r="D521" t="str">
            <v>Concreto de 13 Mpa (2000psi)</v>
          </cell>
          <cell r="E521" t="str">
            <v>1.3.5</v>
          </cell>
        </row>
        <row r="522">
          <cell r="B522" t="str">
            <v>IAREN</v>
          </cell>
          <cell r="C522" t="str">
            <v>m3</v>
          </cell>
          <cell r="D522" t="str">
            <v>Arenilla</v>
          </cell>
          <cell r="E522">
            <v>0.55500000000000005</v>
          </cell>
        </row>
        <row r="523">
          <cell r="B523" t="str">
            <v>ITRI</v>
          </cell>
          <cell r="C523" t="str">
            <v>m3</v>
          </cell>
          <cell r="D523" t="str">
            <v>Triturado</v>
          </cell>
          <cell r="E523">
            <v>0.92</v>
          </cell>
        </row>
        <row r="524">
          <cell r="B524" t="str">
            <v>TI</v>
          </cell>
          <cell r="C524" t="str">
            <v>m3</v>
          </cell>
          <cell r="D524" t="str">
            <v>Transporte interno</v>
          </cell>
          <cell r="E524">
            <v>1.4750000000000001</v>
          </cell>
        </row>
        <row r="525">
          <cell r="B525" t="str">
            <v>ICEM</v>
          </cell>
          <cell r="C525" t="str">
            <v>bul</v>
          </cell>
          <cell r="D525" t="str">
            <v>Cemento (incluye transporte)</v>
          </cell>
          <cell r="E525">
            <v>4.5</v>
          </cell>
        </row>
        <row r="526">
          <cell r="B526" t="str">
            <v>ECON</v>
          </cell>
          <cell r="C526" t="str">
            <v>m3</v>
          </cell>
          <cell r="D526" t="str">
            <v>Concretadora + vibrador</v>
          </cell>
          <cell r="E526">
            <v>3</v>
          </cell>
        </row>
        <row r="527">
          <cell r="B527" t="str">
            <v>IC13Mpa</v>
          </cell>
          <cell r="C527" t="str">
            <v xml:space="preserve">Total </v>
          </cell>
          <cell r="D527" t="str">
            <v>Concreto de 13 Mpa (2000psi)</v>
          </cell>
          <cell r="E527">
            <v>0</v>
          </cell>
        </row>
        <row r="528">
          <cell r="D528">
            <v>0</v>
          </cell>
          <cell r="E528">
            <v>0</v>
          </cell>
        </row>
        <row r="529">
          <cell r="B529" t="str">
            <v>ICCIC</v>
          </cell>
          <cell r="C529" t="str">
            <v>m3</v>
          </cell>
          <cell r="D529" t="str">
            <v>Concreto ciclópeo de f´c=211 kg/cm2 50% sobre tamaño emáx=0,20m</v>
          </cell>
          <cell r="E529">
            <v>0</v>
          </cell>
        </row>
        <row r="530">
          <cell r="D530">
            <v>0</v>
          </cell>
          <cell r="E530">
            <v>0</v>
          </cell>
        </row>
        <row r="531">
          <cell r="B531">
            <v>0</v>
          </cell>
          <cell r="C531" t="str">
            <v>m3</v>
          </cell>
          <cell r="D531" t="str">
            <v>Mortero 17 Mpa (2500psi)</v>
          </cell>
          <cell r="E531" t="str">
            <v>1.3.5</v>
          </cell>
        </row>
        <row r="532">
          <cell r="B532" t="str">
            <v>IAREN</v>
          </cell>
          <cell r="C532" t="str">
            <v>m3</v>
          </cell>
          <cell r="D532" t="str">
            <v>Arenilla</v>
          </cell>
          <cell r="E532">
            <v>1.0900000000000001</v>
          </cell>
        </row>
        <row r="533">
          <cell r="B533" t="str">
            <v>TI</v>
          </cell>
          <cell r="C533" t="str">
            <v>m3</v>
          </cell>
          <cell r="D533" t="str">
            <v>Transporte interno</v>
          </cell>
          <cell r="E533">
            <v>1.0900000000000001</v>
          </cell>
        </row>
        <row r="534">
          <cell r="B534" t="str">
            <v>ICEM</v>
          </cell>
          <cell r="C534" t="str">
            <v>bul</v>
          </cell>
          <cell r="D534" t="str">
            <v>Cemento (incluye transporte)</v>
          </cell>
          <cell r="E534">
            <v>9</v>
          </cell>
        </row>
        <row r="535">
          <cell r="B535" t="str">
            <v>IM17Mpa</v>
          </cell>
          <cell r="C535" t="str">
            <v>m3</v>
          </cell>
          <cell r="D535" t="str">
            <v>Mortero 17 Mpa (2500psi)</v>
          </cell>
          <cell r="E535">
            <v>0</v>
          </cell>
        </row>
        <row r="536">
          <cell r="D536">
            <v>0</v>
          </cell>
          <cell r="E536">
            <v>0</v>
          </cell>
        </row>
        <row r="537">
          <cell r="D537">
            <v>0</v>
          </cell>
          <cell r="E537">
            <v>0</v>
          </cell>
        </row>
        <row r="538">
          <cell r="D538">
            <v>0</v>
          </cell>
          <cell r="E538">
            <v>0</v>
          </cell>
        </row>
      </sheetData>
      <sheetData sheetId="3" refreshError="1"/>
      <sheetData sheetId="4" refreshError="1"/>
      <sheetData sheetId="5" refreshError="1"/>
      <sheetData sheetId="6" refreshError="1"/>
      <sheetData sheetId="7" refreshError="1"/>
      <sheetData sheetId="8"/>
      <sheetData sheetId="9"/>
      <sheetData sheetId="10"/>
      <sheetData sheetId="11"/>
      <sheetData sheetId="12"/>
      <sheetData sheetId="13"/>
      <sheetData sheetId="14"/>
      <sheetData sheetId="15" refreshError="1"/>
      <sheetData sheetId="16"/>
      <sheetData sheetId="17"/>
      <sheetData sheetId="18"/>
      <sheetData sheetId="19" refreshError="1"/>
      <sheetData sheetId="20" refreshError="1"/>
      <sheetData sheetId="21" refreshError="1"/>
      <sheetData sheetId="22"/>
      <sheetData sheetId="23"/>
      <sheetData sheetId="24"/>
      <sheetData sheetId="25"/>
      <sheetData sheetId="26"/>
      <sheetData sheetId="27"/>
      <sheetData sheetId="28"/>
      <sheetData sheetId="29" refreshError="1"/>
      <sheetData sheetId="30"/>
      <sheetData sheetId="3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ow r="1">
          <cell r="A1">
            <v>0</v>
          </cell>
        </row>
      </sheetData>
      <sheetData sheetId="46"/>
      <sheetData sheetId="47"/>
      <sheetData sheetId="48"/>
      <sheetData sheetId="49"/>
      <sheetData sheetId="50" refreshError="1"/>
      <sheetData sheetId="51"/>
      <sheetData sheetId="52"/>
      <sheetData sheetId="53"/>
      <sheetData sheetId="54"/>
      <sheetData sheetId="55"/>
      <sheetData sheetId="56"/>
      <sheetData sheetId="57"/>
      <sheetData sheetId="58"/>
      <sheetData sheetId="59"/>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CANTIDADES DE OBRA "/>
      <sheetName val="APU"/>
      <sheetName val="MATERIALES"/>
    </sheetNames>
    <sheetDataSet>
      <sheetData sheetId="0"/>
      <sheetData sheetId="1"/>
      <sheetData sheetId="2"/>
      <sheetData sheetId="3">
        <row r="1">
          <cell r="A1" t="str">
            <v>INSUMO</v>
          </cell>
        </row>
        <row r="2">
          <cell r="A2" t="str">
            <v>-</v>
          </cell>
        </row>
        <row r="3">
          <cell r="A3" t="str">
            <v>HERRAJES PARA CAJAS</v>
          </cell>
        </row>
        <row r="4">
          <cell r="A4" t="str">
            <v>-</v>
          </cell>
        </row>
        <row r="5">
          <cell r="A5" t="str">
            <v xml:space="preserve">HERRAJE 30X30 </v>
          </cell>
        </row>
        <row r="6">
          <cell r="A6" t="str">
            <v>HERRAJE 40X40</v>
          </cell>
        </row>
        <row r="7">
          <cell r="A7" t="str">
            <v>HERRAJE 50X50</v>
          </cell>
        </row>
        <row r="8">
          <cell r="A8" t="str">
            <v>HERRAJE 60X60</v>
          </cell>
        </row>
        <row r="9">
          <cell r="A9" t="str">
            <v>HERRAJE 60X80</v>
          </cell>
        </row>
        <row r="10">
          <cell r="A10" t="str">
            <v>HERRAJE 90x115 DOBLE TAPA RS3-002</v>
          </cell>
        </row>
        <row r="12">
          <cell r="A12" t="str">
            <v>ALAMBRES Y CABLES</v>
          </cell>
        </row>
        <row r="13">
          <cell r="A13" t="str">
            <v>-</v>
          </cell>
        </row>
        <row r="14">
          <cell r="A14" t="str">
            <v>ALAMBRE CU THHN/THWN # 16</v>
          </cell>
        </row>
        <row r="15">
          <cell r="A15" t="str">
            <v xml:space="preserve">ALAMBRE CU THHN/THWN # 14 </v>
          </cell>
        </row>
        <row r="16">
          <cell r="A16" t="str">
            <v xml:space="preserve">ALAMBRE CU THHN/THWN # 12 </v>
          </cell>
        </row>
        <row r="17">
          <cell r="A17" t="str">
            <v>ALAMBRE CU THHN/THWN # 10</v>
          </cell>
        </row>
        <row r="18">
          <cell r="A18" t="str">
            <v xml:space="preserve">ALAMBRE CU THHN/THWN # 8 </v>
          </cell>
        </row>
        <row r="19">
          <cell r="A19" t="str">
            <v>ALAMBRE CU # 6 DESNUDO</v>
          </cell>
        </row>
        <row r="20">
          <cell r="A20" t="str">
            <v>ALAMBRE CU # 4 DESNUDO</v>
          </cell>
        </row>
        <row r="21">
          <cell r="A21" t="str">
            <v>CABLE CU THHN/THWN # 14</v>
          </cell>
        </row>
        <row r="22">
          <cell r="A22" t="str">
            <v xml:space="preserve">CABLE CU THHN/THWN # 12 </v>
          </cell>
        </row>
        <row r="23">
          <cell r="A23" t="str">
            <v xml:space="preserve">CABLE CU THHN/THWN # 10 </v>
          </cell>
        </row>
        <row r="24">
          <cell r="A24" t="str">
            <v xml:space="preserve">CABLE CU THHN/THWN # 8 </v>
          </cell>
        </row>
        <row r="25">
          <cell r="A25" t="str">
            <v xml:space="preserve">CABLE CU THHN/THWN # 6 </v>
          </cell>
        </row>
        <row r="26">
          <cell r="A26" t="str">
            <v>CABLE CU THHN/THWN # 4</v>
          </cell>
        </row>
        <row r="27">
          <cell r="A27" t="str">
            <v>CABLE CU THHN/THWN # 2</v>
          </cell>
        </row>
        <row r="28">
          <cell r="A28" t="str">
            <v>CABLE CU THHN/THWN # 1/0</v>
          </cell>
        </row>
        <row r="29">
          <cell r="A29" t="str">
            <v>CABLE CU THHN/THWN # 2/0</v>
          </cell>
        </row>
        <row r="30">
          <cell r="A30" t="str">
            <v>CABLE CU THHN/THWN # 3/0</v>
          </cell>
        </row>
        <row r="31">
          <cell r="A31" t="str">
            <v>CABLE CU THHN/THWN # 4/0</v>
          </cell>
        </row>
        <row r="32">
          <cell r="A32" t="str">
            <v>CABLE CU THHN/THWN # 250</v>
          </cell>
        </row>
        <row r="33">
          <cell r="A33" t="str">
            <v>CABLE CU THHN/THWN # 300</v>
          </cell>
        </row>
        <row r="34">
          <cell r="A34" t="str">
            <v>CABLE CU THHN/THWN # 350</v>
          </cell>
        </row>
        <row r="35">
          <cell r="A35" t="str">
            <v>CABLE CU THHN/THWN # 400</v>
          </cell>
        </row>
        <row r="36">
          <cell r="A36" t="str">
            <v>CABLE CU THHN/THWN # 500</v>
          </cell>
        </row>
        <row r="37">
          <cell r="A37" t="str">
            <v>CABLE CU XLPE Nº1/0 133%</v>
          </cell>
        </row>
        <row r="38">
          <cell r="A38" t="str">
            <v xml:space="preserve">CABLE CU # 8 DESNUDO </v>
          </cell>
        </row>
        <row r="39">
          <cell r="A39" t="str">
            <v xml:space="preserve">CABLE CU # 6 DESNUDO </v>
          </cell>
        </row>
        <row r="40">
          <cell r="A40" t="str">
            <v xml:space="preserve">CABLE CU # 2 DESNUDO </v>
          </cell>
        </row>
        <row r="41">
          <cell r="A41" t="str">
            <v xml:space="preserve">CABLE Cu # 1/0 DESNUDO </v>
          </cell>
        </row>
        <row r="42">
          <cell r="A42" t="str">
            <v>CABLE Cu # 2/0 DESNUDO</v>
          </cell>
        </row>
        <row r="43">
          <cell r="A43" t="str">
            <v>CABLE Cu # 4/0 DESNUDO</v>
          </cell>
        </row>
        <row r="44">
          <cell r="A44" t="str">
            <v>CABLE ENCAUCHETADO 3x16</v>
          </cell>
        </row>
        <row r="45">
          <cell r="A45" t="str">
            <v>CABLE ENCAUCHETADO 3x14</v>
          </cell>
        </row>
        <row r="46">
          <cell r="A46" t="str">
            <v>CABLE ENCAUCHETADO 3x12</v>
          </cell>
        </row>
        <row r="47">
          <cell r="A47" t="str">
            <v>CABLE ENCAUCHETADO 4x8</v>
          </cell>
        </row>
        <row r="48">
          <cell r="A48" t="str">
            <v>CABLE ENCAUCHETADO 5x6</v>
          </cell>
        </row>
        <row r="49">
          <cell r="A49" t="str">
            <v>CABLE AL # 6 THHW AA 8000 600V 90G PRO</v>
          </cell>
        </row>
        <row r="50">
          <cell r="A50" t="str">
            <v xml:space="preserve">CABLE AL # 1/0 THHW </v>
          </cell>
        </row>
        <row r="51">
          <cell r="A51" t="str">
            <v>CABLE AL # 1/0 ACSR DESNUDO</v>
          </cell>
        </row>
        <row r="52">
          <cell r="A52" t="str">
            <v>CABLE TFF # 16</v>
          </cell>
        </row>
        <row r="53">
          <cell r="A53" t="str">
            <v>CABLE TFF # 18</v>
          </cell>
        </row>
        <row r="54">
          <cell r="A54" t="str">
            <v>CABLE COAXIAL RG59</v>
          </cell>
        </row>
        <row r="55">
          <cell r="A55" t="str">
            <v>CABLE INSTRUMENTACION 3X18+20</v>
          </cell>
        </row>
        <row r="56">
          <cell r="A56" t="str">
            <v>CABLE CU ANTIFRAUDE 2#4+1#4 AWG 600V</v>
          </cell>
        </row>
        <row r="57">
          <cell r="A57" t="str">
            <v xml:space="preserve">CABLE UTP 4PR CT6 AMP </v>
          </cell>
        </row>
        <row r="58">
          <cell r="A58" t="str">
            <v xml:space="preserve">CABLE UTP 4PR CT7A AMP </v>
          </cell>
        </row>
        <row r="59">
          <cell r="A59" t="str">
            <v>CABLE TEL. USO INT. 2 PARES</v>
          </cell>
        </row>
        <row r="60">
          <cell r="A60" t="str">
            <v>CABLE TEL. USO INT. 25 PARES</v>
          </cell>
        </row>
        <row r="61">
          <cell r="A61" t="str">
            <v>CABLE TEL. USO EXT. 30 PARES</v>
          </cell>
        </row>
        <row r="63">
          <cell r="A63" t="str">
            <v>BORNAS TERMINALES Y CONECTORES</v>
          </cell>
        </row>
        <row r="65">
          <cell r="A65" t="str">
            <v xml:space="preserve">BORNA TERMINAL # 8 (35A) </v>
          </cell>
        </row>
        <row r="66">
          <cell r="A66" t="str">
            <v xml:space="preserve">BORNA TERMINAL # 6 (50A) </v>
          </cell>
        </row>
        <row r="67">
          <cell r="A67" t="str">
            <v xml:space="preserve">BORNA TERMINAL # 4 (100A) </v>
          </cell>
        </row>
        <row r="68">
          <cell r="A68" t="str">
            <v xml:space="preserve">BORNA TERMINAL # 2 (115A) </v>
          </cell>
        </row>
        <row r="69">
          <cell r="A69" t="str">
            <v xml:space="preserve">BORNA TERMINAL # 1/0 (125A) </v>
          </cell>
        </row>
        <row r="70">
          <cell r="A70" t="str">
            <v xml:space="preserve">BORNA TERMINAL # 2/0 (150A) </v>
          </cell>
        </row>
        <row r="71">
          <cell r="A71" t="str">
            <v xml:space="preserve">BORNA TERMINAL # 4/0 (225A) </v>
          </cell>
        </row>
        <row r="72">
          <cell r="A72" t="str">
            <v xml:space="preserve">BORNA TERMINAL # 400 (450A) </v>
          </cell>
        </row>
        <row r="73">
          <cell r="A73" t="str">
            <v>CONECTOR RESORTE R/Y 3M</v>
          </cell>
        </row>
        <row r="74">
          <cell r="A74" t="str">
            <v xml:space="preserve">CONECTOR RESORTE GB AMARILLO G10084 </v>
          </cell>
        </row>
        <row r="75">
          <cell r="A75" t="str">
            <v xml:space="preserve">CONECTOR RESORTE GB ROJO G10086 </v>
          </cell>
        </row>
        <row r="76">
          <cell r="A76" t="str">
            <v xml:space="preserve">CONECTOR T. PARTIDO # 2/0 KS-26 </v>
          </cell>
        </row>
        <row r="77">
          <cell r="A77" t="str">
            <v xml:space="preserve">CONECTOR TUBULAR # 2/0 REF.10006 </v>
          </cell>
        </row>
        <row r="78">
          <cell r="A78" t="str">
            <v xml:space="preserve">CONECTOR TUBULAR # 500 REF.10014 </v>
          </cell>
        </row>
        <row r="79">
          <cell r="A79" t="str">
            <v>CONECTOR CU EN C 1/0-1/0 AWG</v>
          </cell>
        </row>
        <row r="80">
          <cell r="A80" t="str">
            <v>CONECTOR CU EN C 4/0-4/0 AWG</v>
          </cell>
        </row>
        <row r="81">
          <cell r="A81" t="str">
            <v>CONECTOR OB10-10 BIMETALICO</v>
          </cell>
        </row>
        <row r="82">
          <cell r="A82" t="str">
            <v>CONECTOR PARA CABLE No 4 AWG MINIPRAGMA</v>
          </cell>
        </row>
        <row r="83">
          <cell r="A83" t="str">
            <v xml:space="preserve">TERMOENCOGIBLE No 1/0 DE 15MM NEGRO </v>
          </cell>
        </row>
        <row r="84">
          <cell r="A84" t="str">
            <v xml:space="preserve">TERMOENCOGIBLE No 6 DE 8MM NEGRO </v>
          </cell>
        </row>
        <row r="85">
          <cell r="A85" t="str">
            <v xml:space="preserve">TERMOENCOGIBLE No 8 DE 6MM NEGRO </v>
          </cell>
        </row>
        <row r="87">
          <cell r="A87" t="str">
            <v>TUBERIAS Y ACCESORIOS</v>
          </cell>
        </row>
        <row r="89">
          <cell r="A89" t="str">
            <v xml:space="preserve">TUBO EMT 1/2"x3 MTS. </v>
          </cell>
        </row>
        <row r="90">
          <cell r="A90" t="str">
            <v xml:space="preserve">TUBO EMT 3/4"x3 MTS. </v>
          </cell>
        </row>
        <row r="91">
          <cell r="A91" t="str">
            <v xml:space="preserve">TUBO EMT 1"x3 MTS. </v>
          </cell>
        </row>
        <row r="92">
          <cell r="A92" t="str">
            <v xml:space="preserve">TUBO EMT 1-1/4"x3 MTS. </v>
          </cell>
        </row>
        <row r="93">
          <cell r="A93" t="str">
            <v xml:space="preserve">TUBO EMT 1-1/2"x3 MTS. </v>
          </cell>
        </row>
        <row r="94">
          <cell r="A94" t="str">
            <v xml:space="preserve">TUBO EMT 2"x3 MTS. </v>
          </cell>
        </row>
        <row r="95">
          <cell r="A95" t="str">
            <v xml:space="preserve">TUBO EMT 3"x3 MTS. </v>
          </cell>
        </row>
        <row r="96">
          <cell r="A96" t="str">
            <v xml:space="preserve">TUBO EMT 4"x3 MTS. </v>
          </cell>
        </row>
        <row r="97">
          <cell r="A97" t="str">
            <v xml:space="preserve">TUBO IMC 1/2"x3 MTS. </v>
          </cell>
        </row>
        <row r="98">
          <cell r="A98" t="str">
            <v xml:space="preserve">TUBO IMC 3/4"x3 MTS. </v>
          </cell>
        </row>
        <row r="99">
          <cell r="A99" t="str">
            <v xml:space="preserve">TUBO IMC 1"x3 MTS. </v>
          </cell>
        </row>
        <row r="100">
          <cell r="A100" t="str">
            <v xml:space="preserve">TUBO IMC 2"x3 MTS. </v>
          </cell>
        </row>
        <row r="101">
          <cell r="A101" t="str">
            <v xml:space="preserve">TUBO IMC 3"x3 MTS. </v>
          </cell>
        </row>
        <row r="102">
          <cell r="A102" t="str">
            <v xml:space="preserve">TUBO IMC 4"x3 MTS. </v>
          </cell>
        </row>
        <row r="103">
          <cell r="A103" t="str">
            <v xml:space="preserve">TUBO PVC DE 1/2"x3 MTS. </v>
          </cell>
        </row>
        <row r="104">
          <cell r="A104" t="str">
            <v xml:space="preserve">TUBO PVC DE 3/4"x3 MTS. </v>
          </cell>
        </row>
        <row r="105">
          <cell r="A105" t="str">
            <v xml:space="preserve">TUBO PVC DE 1"x3 MTS. </v>
          </cell>
        </row>
        <row r="106">
          <cell r="A106" t="str">
            <v xml:space="preserve">TUBO PVC DE 1 1/4"x3 MTS. </v>
          </cell>
        </row>
        <row r="107">
          <cell r="A107" t="str">
            <v xml:space="preserve">TUBO PVC DE 1 1/2"x3 MTS. </v>
          </cell>
        </row>
        <row r="108">
          <cell r="A108" t="str">
            <v xml:space="preserve">DUCTO PVC TIPO DB DE 2" </v>
          </cell>
        </row>
        <row r="109">
          <cell r="A109" t="str">
            <v xml:space="preserve">DUCTO PVC TIPO DB DE 3" </v>
          </cell>
        </row>
        <row r="110">
          <cell r="A110" t="str">
            <v xml:space="preserve">DUCTO PVC TIPO DB DE 4" </v>
          </cell>
        </row>
        <row r="111">
          <cell r="A111" t="str">
            <v xml:space="preserve">TUBERIA LIQUID TIGHT (ANAC)1/2" </v>
          </cell>
        </row>
        <row r="112">
          <cell r="A112" t="str">
            <v xml:space="preserve">TUBERIA LIQUID TIGHT (ANAC)3/4" </v>
          </cell>
        </row>
        <row r="113">
          <cell r="A113" t="str">
            <v xml:space="preserve">TUBERIA LIQUID TIGHT (ANAC)1" </v>
          </cell>
        </row>
        <row r="114">
          <cell r="A114" t="str">
            <v xml:space="preserve">TUBERIA LIQUID TIGHT (ANAC)1-1/2" </v>
          </cell>
        </row>
        <row r="115">
          <cell r="A115" t="str">
            <v xml:space="preserve">TUBERIA LIQUID TIGHT (ANAC)2" </v>
          </cell>
        </row>
        <row r="116">
          <cell r="A116" t="str">
            <v xml:space="preserve">CONECTOR RECTO ANAC. DE 1/2" </v>
          </cell>
        </row>
        <row r="117">
          <cell r="A117" t="str">
            <v xml:space="preserve">CONECTOR RECTO ANAC. DE 3/4" </v>
          </cell>
        </row>
        <row r="118">
          <cell r="A118" t="str">
            <v xml:space="preserve">CONECTOR RECTO ANAC. DE 1" </v>
          </cell>
        </row>
        <row r="119">
          <cell r="A119" t="str">
            <v xml:space="preserve">CONECTOR RECTO ANAC. DE 1-1/2" </v>
          </cell>
        </row>
        <row r="120">
          <cell r="A120" t="str">
            <v xml:space="preserve">CONECTOR RECTO ANAC. DE 2" </v>
          </cell>
        </row>
        <row r="121">
          <cell r="A121" t="str">
            <v xml:space="preserve">CONECTOR CURVO ANAC. DE 1/2" </v>
          </cell>
        </row>
        <row r="122">
          <cell r="A122" t="str">
            <v xml:space="preserve">CONECTOR CURVO ANAC. DE 3/4" </v>
          </cell>
        </row>
        <row r="123">
          <cell r="A123" t="str">
            <v xml:space="preserve">CONECTOR CURVO ANAC. DE 1" </v>
          </cell>
        </row>
        <row r="124">
          <cell r="A124" t="str">
            <v xml:space="preserve">CONECTOR CURVO ANAC. DE 1 1/2" </v>
          </cell>
        </row>
        <row r="125">
          <cell r="A125" t="str">
            <v xml:space="preserve">CONECTOR CURVO ANAC. DE 2" </v>
          </cell>
        </row>
        <row r="126">
          <cell r="A126" t="str">
            <v xml:space="preserve">ADAPTADOR CAJA PVC DE 1/2" </v>
          </cell>
        </row>
        <row r="127">
          <cell r="A127" t="str">
            <v xml:space="preserve">ADAPTADOR CAJA PVC DE 3/4" </v>
          </cell>
        </row>
        <row r="128">
          <cell r="A128" t="str">
            <v xml:space="preserve">ADAPTADOR TNAL PVC DE 1" </v>
          </cell>
        </row>
        <row r="129">
          <cell r="A129" t="str">
            <v xml:space="preserve">ADAPTADOR TNAL PVC DE 1-1/4" </v>
          </cell>
        </row>
        <row r="130">
          <cell r="A130" t="str">
            <v xml:space="preserve">ADAPTADOR TNAL PVC DE 1-1/2" </v>
          </cell>
        </row>
        <row r="131">
          <cell r="A131" t="str">
            <v xml:space="preserve">ADAPTADOR TNAL PVC DE 2" </v>
          </cell>
        </row>
        <row r="132">
          <cell r="A132" t="str">
            <v xml:space="preserve">ADAPTADOR TNAL CAMP. PVC DE 2" </v>
          </cell>
        </row>
        <row r="133">
          <cell r="A133" t="str">
            <v xml:space="preserve">ADAPTADOR TNAL CAMP. PVC DE 3" </v>
          </cell>
        </row>
        <row r="134">
          <cell r="A134" t="str">
            <v xml:space="preserve">ADAPTADOR TNAL CAMP. PVC DE 4" </v>
          </cell>
        </row>
        <row r="135">
          <cell r="A135" t="str">
            <v xml:space="preserve">ENTRADA CAJA EMT DE 1/2" </v>
          </cell>
        </row>
        <row r="136">
          <cell r="A136" t="str">
            <v xml:space="preserve">ENTRADA CAJA EMT DE 3/4" </v>
          </cell>
        </row>
        <row r="137">
          <cell r="A137" t="str">
            <v xml:space="preserve">ENTRADA CAJA EMT DE 1" </v>
          </cell>
        </row>
        <row r="138">
          <cell r="A138" t="str">
            <v xml:space="preserve">ENTRADA CAJA EMT DE 1 1/4" </v>
          </cell>
        </row>
        <row r="139">
          <cell r="A139" t="str">
            <v xml:space="preserve">ENTRADA CAJA EMT DE 1 1/2" </v>
          </cell>
        </row>
        <row r="140">
          <cell r="A140" t="str">
            <v xml:space="preserve">ENTRADA CAJA EMT DE 2" </v>
          </cell>
        </row>
        <row r="141">
          <cell r="A141" t="str">
            <v xml:space="preserve">ENTRADA CAJA EMT DE 3" </v>
          </cell>
        </row>
        <row r="142">
          <cell r="A142" t="str">
            <v xml:space="preserve">UNION EMT DE 1/2" </v>
          </cell>
        </row>
        <row r="143">
          <cell r="A143" t="str">
            <v xml:space="preserve">UNION EMT DE 3/4" </v>
          </cell>
        </row>
        <row r="144">
          <cell r="A144" t="str">
            <v xml:space="preserve">UNION EMT DE 1" </v>
          </cell>
        </row>
        <row r="145">
          <cell r="A145" t="str">
            <v xml:space="preserve">UNION EMT DE 1-1/2" </v>
          </cell>
        </row>
        <row r="146">
          <cell r="A146" t="str">
            <v xml:space="preserve">UNION EMT DE 2" </v>
          </cell>
        </row>
        <row r="147">
          <cell r="A147" t="str">
            <v xml:space="preserve">UNION EMT DE 3" </v>
          </cell>
        </row>
        <row r="148">
          <cell r="A148" t="str">
            <v xml:space="preserve">UNION CONDUIT GALV. DE 3/4" </v>
          </cell>
        </row>
        <row r="149">
          <cell r="A149" t="str">
            <v xml:space="preserve">UNION CONDUIT GALV. DE 1" </v>
          </cell>
        </row>
        <row r="150">
          <cell r="A150" t="str">
            <v xml:space="preserve">UNION CONDUIT GALV. DE 2" </v>
          </cell>
        </row>
        <row r="151">
          <cell r="A151" t="str">
            <v xml:space="preserve">UNION CONDUIT GALV. DE 3" </v>
          </cell>
        </row>
        <row r="152">
          <cell r="A152" t="str">
            <v xml:space="preserve">UNION CONDUIT GALV. DE 4" </v>
          </cell>
        </row>
        <row r="153">
          <cell r="A153" t="str">
            <v xml:space="preserve">CURVA EMT DE 1/2" </v>
          </cell>
        </row>
        <row r="154">
          <cell r="A154" t="str">
            <v xml:space="preserve">CURVA EMT DE 3/4" </v>
          </cell>
        </row>
        <row r="155">
          <cell r="A155" t="str">
            <v xml:space="preserve">CURVA EMT DE 1" </v>
          </cell>
        </row>
        <row r="156">
          <cell r="A156" t="str">
            <v xml:space="preserve">CURVA EMT DE 1 1/4" </v>
          </cell>
        </row>
        <row r="157">
          <cell r="A157" t="str">
            <v xml:space="preserve">CURVA EMT DE 1 1/2" </v>
          </cell>
        </row>
        <row r="158">
          <cell r="A158" t="str">
            <v xml:space="preserve">CURVA EMT DE 2" </v>
          </cell>
        </row>
        <row r="159">
          <cell r="A159" t="str">
            <v xml:space="preserve">CURVA PVC DE 1/2" </v>
          </cell>
        </row>
        <row r="160">
          <cell r="A160" t="str">
            <v xml:space="preserve">CURVA PVC DE 3/4" </v>
          </cell>
        </row>
        <row r="161">
          <cell r="A161" t="str">
            <v xml:space="preserve">CURVA PVC DE 1" </v>
          </cell>
        </row>
        <row r="162">
          <cell r="A162" t="str">
            <v xml:space="preserve">CURVA PVC DE 1-1/2" </v>
          </cell>
        </row>
        <row r="163">
          <cell r="A163" t="str">
            <v xml:space="preserve">CURVA PVC DE 2" </v>
          </cell>
        </row>
        <row r="164">
          <cell r="A164" t="str">
            <v xml:space="preserve">CURVA PVC DE 3" </v>
          </cell>
        </row>
        <row r="165">
          <cell r="A165" t="str">
            <v xml:space="preserve">CURVA PVC DE 4" </v>
          </cell>
        </row>
        <row r="166">
          <cell r="A166" t="str">
            <v xml:space="preserve">CURVA CONDUIT GALV. DE 3" </v>
          </cell>
        </row>
        <row r="167">
          <cell r="A167" t="str">
            <v xml:space="preserve">CURVA CONDUIT GALV. DE 4" </v>
          </cell>
        </row>
        <row r="168">
          <cell r="A168" t="str">
            <v>CONDULETE LB DE 1/2"</v>
          </cell>
        </row>
        <row r="169">
          <cell r="A169" t="str">
            <v>CONDULETE T DE 1/2"</v>
          </cell>
        </row>
        <row r="170">
          <cell r="A170" t="str">
            <v>CONDULETE LB DE 3/4"</v>
          </cell>
        </row>
        <row r="171">
          <cell r="A171" t="str">
            <v>CONDULETE T DE 3/4"</v>
          </cell>
        </row>
        <row r="172">
          <cell r="A172" t="str">
            <v>CONDULETE LB DE 1"</v>
          </cell>
        </row>
        <row r="173">
          <cell r="A173" t="str">
            <v>CONDULETE T DE 1"</v>
          </cell>
        </row>
        <row r="174">
          <cell r="A174" t="str">
            <v>CONDULETE LB DE 1-1/2"</v>
          </cell>
        </row>
        <row r="175">
          <cell r="A175" t="str">
            <v>CONDULETE T DE 1-1/2"</v>
          </cell>
        </row>
        <row r="176">
          <cell r="A176" t="str">
            <v>CONDULETE LB DE 2"</v>
          </cell>
        </row>
        <row r="177">
          <cell r="A177" t="str">
            <v>CONDULETE T DE 2"</v>
          </cell>
        </row>
        <row r="178">
          <cell r="A178" t="str">
            <v>CONDULETE LB DE 3"</v>
          </cell>
        </row>
        <row r="179">
          <cell r="A179" t="str">
            <v>CONDULETE T DE 3"</v>
          </cell>
        </row>
        <row r="180">
          <cell r="A180" t="str">
            <v xml:space="preserve">GRAPA GALV. DOBLE ALA DE 3/8" </v>
          </cell>
        </row>
        <row r="181">
          <cell r="A181" t="str">
            <v xml:space="preserve">GRAPA GALV. DOBLE ALA DE 1/2" C-20 </v>
          </cell>
        </row>
        <row r="182">
          <cell r="A182" t="str">
            <v xml:space="preserve">GRAPA GALVANIZADA DE 1/2" </v>
          </cell>
        </row>
        <row r="183">
          <cell r="A183" t="str">
            <v xml:space="preserve">GRAPA GALV. DOBLE ALA DE 3/4" C-20 </v>
          </cell>
        </row>
        <row r="184">
          <cell r="A184" t="str">
            <v xml:space="preserve">GRAPA GALV. DOBLE ALA DE 1" </v>
          </cell>
        </row>
        <row r="185">
          <cell r="A185" t="str">
            <v xml:space="preserve">GRAPA GALV. DOBLE ALA DE 1-1/2" C-20 </v>
          </cell>
        </row>
        <row r="186">
          <cell r="A186" t="str">
            <v xml:space="preserve">GRAPA GALV. DOBLE ALA DE 2" </v>
          </cell>
        </row>
        <row r="187">
          <cell r="A187" t="str">
            <v xml:space="preserve">GRAPA GALV. DOBLE ALA DE 3" </v>
          </cell>
        </row>
        <row r="188">
          <cell r="A188" t="str">
            <v xml:space="preserve">ROSCA PARA IMC DE 1" </v>
          </cell>
        </row>
        <row r="189">
          <cell r="A189" t="str">
            <v xml:space="preserve">ROSCA PARA IMC 3/4" </v>
          </cell>
        </row>
        <row r="190">
          <cell r="A190" t="str">
            <v>Chazo Golpe C/tornillo 1/4*1 1/4"</v>
          </cell>
        </row>
        <row r="191">
          <cell r="A191" t="str">
            <v>-</v>
          </cell>
        </row>
        <row r="192">
          <cell r="A192" t="str">
            <v>BREAKER INDUSTRIALES</v>
          </cell>
        </row>
        <row r="193">
          <cell r="A193" t="str">
            <v>-</v>
          </cell>
        </row>
        <row r="194">
          <cell r="A194" t="str">
            <v>BREAKER IND EASY PACK MERLIN GERIN 3X30A</v>
          </cell>
        </row>
        <row r="195">
          <cell r="A195" t="str">
            <v>BREAKER IND EASY PACK MERLIN GERIN 3X40A</v>
          </cell>
        </row>
        <row r="196">
          <cell r="A196" t="str">
            <v>BREAKER IND EASY PACK MERLIN GERIN 3X50A</v>
          </cell>
        </row>
        <row r="197">
          <cell r="A197" t="str">
            <v>BREAKER IND EASY PACK MERLIN GERIN 3X60A</v>
          </cell>
        </row>
        <row r="198">
          <cell r="A198" t="str">
            <v>BREAKER IND EASY PACK MERLIN GERIN 3X80A</v>
          </cell>
        </row>
        <row r="199">
          <cell r="A199" t="str">
            <v>BREAKER IND EASY PACK MERLIN GERIN 3X100A</v>
          </cell>
        </row>
        <row r="200">
          <cell r="A200" t="str">
            <v>BREAKER IND EASY PACK MERLIN GERIN 3X160A</v>
          </cell>
        </row>
        <row r="201">
          <cell r="A201" t="str">
            <v>BREAKER INDUST. 3x400A</v>
          </cell>
        </row>
        <row r="202">
          <cell r="A202" t="str">
            <v xml:space="preserve">BREAKER INDUST. REG. 3x160-400A </v>
          </cell>
        </row>
        <row r="203">
          <cell r="A203" t="str">
            <v xml:space="preserve">BREAKER INDUST. REG. 3x18-25A </v>
          </cell>
        </row>
        <row r="204">
          <cell r="A204" t="str">
            <v xml:space="preserve">BREAKER INDUST. REG. 3x25-32A </v>
          </cell>
        </row>
        <row r="205">
          <cell r="A205" t="str">
            <v xml:space="preserve">BREAKER INDUST. REG. 3x32-40A </v>
          </cell>
        </row>
        <row r="206">
          <cell r="A206" t="str">
            <v xml:space="preserve">BREAKER INDUST. REG. 3x35-50A </v>
          </cell>
        </row>
        <row r="207">
          <cell r="A207" t="str">
            <v xml:space="preserve">BREAKER INDUST. REG. 3x50-63A </v>
          </cell>
        </row>
        <row r="208">
          <cell r="A208" t="str">
            <v>-</v>
          </cell>
        </row>
        <row r="209">
          <cell r="A209" t="str">
            <v xml:space="preserve">CANALETAS </v>
          </cell>
        </row>
        <row r="210">
          <cell r="A210" t="str">
            <v>-</v>
          </cell>
        </row>
        <row r="211">
          <cell r="A211" t="str">
            <v>Canaleta 11* 5 tipo mecano , calibre # 18, con división</v>
          </cell>
        </row>
        <row r="212">
          <cell r="A212" t="str">
            <v xml:space="preserve">CANALETA METALICA S.D. 10x4x2.40 MT </v>
          </cell>
        </row>
        <row r="213">
          <cell r="A213" t="str">
            <v xml:space="preserve">TROQUEL CIEGO C. MET. 10x4 </v>
          </cell>
        </row>
        <row r="214">
          <cell r="A214" t="str">
            <v xml:space="preserve">TROQUEL DOBLE C. MET. 10x4 </v>
          </cell>
        </row>
        <row r="215">
          <cell r="A215" t="str">
            <v xml:space="preserve">TROQUEL LEVINTON C. MET. 10x4 </v>
          </cell>
        </row>
        <row r="216">
          <cell r="A216" t="str">
            <v xml:space="preserve">TROQUEL LUMINEX C. MET. 10x4 </v>
          </cell>
        </row>
        <row r="217">
          <cell r="A217" t="str">
            <v>-</v>
          </cell>
        </row>
        <row r="218">
          <cell r="A218" t="str">
            <v>-</v>
          </cell>
        </row>
        <row r="219">
          <cell r="A219" t="str">
            <v>BANDEJAS PORTACABLES</v>
          </cell>
        </row>
        <row r="220">
          <cell r="A220" t="str">
            <v>-</v>
          </cell>
        </row>
        <row r="221">
          <cell r="A221" t="str">
            <v>BANDEJA PORTACABLE TIPO MALLA 10x5,4 CM GALV.</v>
          </cell>
        </row>
        <row r="222">
          <cell r="A222" t="str">
            <v>BANDEJA PORTACABLE TIPO MALLA 20x5,4 CM GALV.</v>
          </cell>
        </row>
        <row r="223">
          <cell r="A223" t="str">
            <v>Bandeja portacable tipo malla mecano de 30*5,4</v>
          </cell>
        </row>
        <row r="224">
          <cell r="A224" t="str">
            <v>Bandeja portacable tipo malla mecano de 40*5</v>
          </cell>
        </row>
        <row r="225">
          <cell r="A225" t="str">
            <v>Bandeja portacable tipo malla mecano de 50*5</v>
          </cell>
        </row>
        <row r="226">
          <cell r="A226" t="str">
            <v>Bandeja portacable tipo malla mecano de 60*5</v>
          </cell>
        </row>
        <row r="227">
          <cell r="A227" t="str">
            <v>Platina de union para bandeja tipo malla</v>
          </cell>
        </row>
        <row r="228">
          <cell r="A228" t="str">
            <v xml:space="preserve">BANDEJA GALVANIZADA 10x5 </v>
          </cell>
        </row>
        <row r="229">
          <cell r="A229" t="str">
            <v xml:space="preserve">BANDEJA GALVANIZADA 10x8 </v>
          </cell>
        </row>
        <row r="230">
          <cell r="A230" t="str">
            <v xml:space="preserve">BANDEJA GALVANIZADA 20x8 </v>
          </cell>
        </row>
        <row r="231">
          <cell r="A231" t="str">
            <v xml:space="preserve">BANDEJA GALVANIZADA 30x8 </v>
          </cell>
        </row>
        <row r="232">
          <cell r="A232" t="str">
            <v xml:space="preserve">BANDEJA GALVANIZADA 40x8 </v>
          </cell>
        </row>
        <row r="233">
          <cell r="A233" t="str">
            <v xml:space="preserve">BANDEJA GALVANIZADA 50x8 </v>
          </cell>
        </row>
        <row r="234">
          <cell r="A234" t="str">
            <v xml:space="preserve">UNION RECTA </v>
          </cell>
        </row>
        <row r="235">
          <cell r="A235" t="str">
            <v xml:space="preserve">Union Rapida </v>
          </cell>
        </row>
        <row r="236">
          <cell r="A236" t="str">
            <v xml:space="preserve">Chapeta puesta a tierra </v>
          </cell>
        </row>
        <row r="237">
          <cell r="A237" t="str">
            <v xml:space="preserve">PERFIL SENC. LISO C-14x3 MT 7/8" </v>
          </cell>
        </row>
        <row r="238">
          <cell r="A238" t="str">
            <v xml:space="preserve">PERFIL SENC. RAN. C-14x3 MT 7/8" </v>
          </cell>
        </row>
        <row r="239">
          <cell r="A239" t="str">
            <v xml:space="preserve">PLATINA DE UNION GALV. BANDEJA </v>
          </cell>
        </row>
        <row r="240">
          <cell r="A240" t="str">
            <v>ESPARRAGO GALV. DE 1/4x3 MT</v>
          </cell>
        </row>
        <row r="241">
          <cell r="A241" t="str">
            <v>ESPARRAGO GALV. DE 1/4x1 MT</v>
          </cell>
        </row>
        <row r="242">
          <cell r="A242" t="str">
            <v>ESPARRAGO GALV. DE 3/8x3 MT</v>
          </cell>
        </row>
        <row r="243">
          <cell r="A243" t="str">
            <v>ESPARRAGO GALV. DE 3/8x1 MT</v>
          </cell>
        </row>
        <row r="244">
          <cell r="A244" t="str">
            <v xml:space="preserve">Cuelga Universal para bandeja tipo malla </v>
          </cell>
        </row>
        <row r="245">
          <cell r="A245" t="str">
            <v>soporte tubo 4"</v>
          </cell>
        </row>
        <row r="246">
          <cell r="A246" t="str">
            <v>soporte peldaño de 10 (20cm) galvanizado</v>
          </cell>
        </row>
        <row r="247">
          <cell r="A247" t="str">
            <v>soporte peldaño de 20 (30cm) galvanizado</v>
          </cell>
        </row>
        <row r="248">
          <cell r="A248" t="str">
            <v>soporte peldaño de 30 (40cm) galvanizado</v>
          </cell>
        </row>
        <row r="249">
          <cell r="A249" t="str">
            <v>soporte peldaño de 40 (50cm) galvanizado</v>
          </cell>
        </row>
        <row r="250">
          <cell r="A250" t="str">
            <v>soporte peldaño de 50 (60cm) galvanizado</v>
          </cell>
        </row>
        <row r="251">
          <cell r="A251" t="str">
            <v>soporte peldaño de 60 (70cm) galvanizado</v>
          </cell>
        </row>
        <row r="252">
          <cell r="A252" t="str">
            <v xml:space="preserve">ANCLA MULTIUSO DE 3/8" RL </v>
          </cell>
        </row>
        <row r="253">
          <cell r="A253" t="str">
            <v xml:space="preserve">ANCLA MULTIUSO DE 1/4" RL </v>
          </cell>
        </row>
        <row r="254">
          <cell r="A254" t="str">
            <v>ARANDELA PLANA GALV. DE 1/4"</v>
          </cell>
        </row>
        <row r="255">
          <cell r="A255" t="str">
            <v>ARANDELA PLANA GALV. DE 3/16"</v>
          </cell>
        </row>
        <row r="256">
          <cell r="A256" t="str">
            <v>ARANDELA PLANA GALV. DE 3/8"</v>
          </cell>
        </row>
        <row r="257">
          <cell r="A257" t="str">
            <v xml:space="preserve">TUERCA GALVANIZADA DE 1/4" </v>
          </cell>
        </row>
        <row r="258">
          <cell r="A258" t="str">
            <v xml:space="preserve">TUERCA GALVANIZADA DE 3/8" </v>
          </cell>
        </row>
        <row r="259">
          <cell r="A259" t="str">
            <v xml:space="preserve">TUERCA GALVANIZADA DE 5/32" </v>
          </cell>
        </row>
        <row r="260">
          <cell r="A260" t="str">
            <v xml:space="preserve">TUERCA MORDAZA RECT. RESORTE 1/4" </v>
          </cell>
        </row>
        <row r="261">
          <cell r="A261" t="str">
            <v>SOPORTE TUBO DOBLE Y CAJA DE EMPALME BE, GALV</v>
          </cell>
        </row>
        <row r="262">
          <cell r="A262" t="str">
            <v>ABRAZADERA AJUSTABLE DE 1/2" GALV</v>
          </cell>
        </row>
        <row r="263">
          <cell r="A263" t="str">
            <v>ABRAZADERA AJUSTABLE DE 3/4" GALV</v>
          </cell>
        </row>
        <row r="264">
          <cell r="A264" t="str">
            <v>ABRAZADERA AJUSTABLE DE 1" GALV</v>
          </cell>
        </row>
        <row r="265">
          <cell r="A265" t="str">
            <v>ABRAZADERA AJUSTABLE DE 1-1/4" GALV</v>
          </cell>
        </row>
        <row r="266">
          <cell r="A266" t="str">
            <v>ABRAZADERA AJUSTABLE DE 1-1/2" GALV</v>
          </cell>
        </row>
        <row r="267">
          <cell r="A267" t="str">
            <v>ABRAZADERA AJUSTABLE DE 2" GALV</v>
          </cell>
        </row>
        <row r="268">
          <cell r="A268" t="str">
            <v>ABRAZADERA AJUSTABLE DE 3" GALV</v>
          </cell>
        </row>
        <row r="269">
          <cell r="A269" t="str">
            <v>ABRAZADERA AJUSTABLE DE 4" GALV</v>
          </cell>
        </row>
        <row r="270">
          <cell r="A270" t="str">
            <v>-</v>
          </cell>
        </row>
        <row r="271">
          <cell r="A271" t="str">
            <v xml:space="preserve">CAJAS </v>
          </cell>
        </row>
        <row r="272">
          <cell r="A272" t="str">
            <v>-</v>
          </cell>
        </row>
        <row r="273">
          <cell r="A273" t="str">
            <v xml:space="preserve">CAJA DE EMP. 240X310x12 REF-GR17242 </v>
          </cell>
        </row>
        <row r="274">
          <cell r="A274" t="str">
            <v>CAJA DE DERIVACION IP 65 1/4 DE VUELTA. 180X180x10</v>
          </cell>
        </row>
        <row r="275">
          <cell r="A275" t="str">
            <v>CAJA 12x12x5 TROQUEL LEVITON</v>
          </cell>
        </row>
        <row r="276">
          <cell r="A276" t="str">
            <v xml:space="preserve">CAJA DE EMPALME 13x13x8 </v>
          </cell>
        </row>
        <row r="277">
          <cell r="A277" t="str">
            <v xml:space="preserve">CAJA DE EMPALME 15x15x10 </v>
          </cell>
        </row>
        <row r="278">
          <cell r="A278" t="str">
            <v xml:space="preserve">CAJA DE EMPALME 20x20x15 </v>
          </cell>
        </row>
        <row r="279">
          <cell r="A279" t="str">
            <v xml:space="preserve">CAJA DE EMPALME 25x25x10 </v>
          </cell>
        </row>
        <row r="280">
          <cell r="A280" t="str">
            <v>CAJA DE EMPALME 30x30x15</v>
          </cell>
        </row>
        <row r="281">
          <cell r="A281" t="str">
            <v>CAJA ARRANCADOR 30x20x16 TERCOL</v>
          </cell>
        </row>
        <row r="282">
          <cell r="A282" t="str">
            <v>CAJA ARRANCADOR 35x24x15 TERCOL</v>
          </cell>
        </row>
        <row r="283">
          <cell r="A283" t="str">
            <v>CAJA ARRANCADOR 40x30x20 TERCOL</v>
          </cell>
        </row>
        <row r="284">
          <cell r="A284" t="str">
            <v>CAJA ARRANCADOR 40x60x20 TERCOL</v>
          </cell>
        </row>
        <row r="285">
          <cell r="A285" t="str">
            <v>CAJA DE PASO 40x20x15 TERCOL</v>
          </cell>
        </row>
        <row r="286">
          <cell r="A286" t="str">
            <v>CAJA DE EMPALME 40x40x20 TERCOL</v>
          </cell>
        </row>
        <row r="287">
          <cell r="A287" t="str">
            <v xml:space="preserve">CAJA DEXON 180x140x80 3CJDGR18148 </v>
          </cell>
        </row>
        <row r="288">
          <cell r="A288" t="str">
            <v xml:space="preserve">CAJA TELEFONICA 40x40x2O Fondo de Madera </v>
          </cell>
        </row>
        <row r="289">
          <cell r="A289" t="str">
            <v>CAJA RAWELT 2X4"</v>
          </cell>
        </row>
        <row r="290">
          <cell r="A290" t="str">
            <v>TAPA HERMETICA PARA CAJA RAWELT 2X4"</v>
          </cell>
        </row>
        <row r="291">
          <cell r="A291" t="str">
            <v xml:space="preserve">CAJA OCTOGONAL PVC </v>
          </cell>
        </row>
        <row r="292">
          <cell r="A292" t="str">
            <v>CAJA 2X4 PVC</v>
          </cell>
        </row>
        <row r="293">
          <cell r="A293" t="str">
            <v>CAJA 4X4 PVC</v>
          </cell>
        </row>
        <row r="294">
          <cell r="A294" t="str">
            <v xml:space="preserve">TAPA FLUSH PVC </v>
          </cell>
        </row>
        <row r="295">
          <cell r="A295" t="str">
            <v xml:space="preserve">TAPA LISA REDONDA PVC </v>
          </cell>
        </row>
        <row r="296">
          <cell r="A296" t="str">
            <v>TAPA LISA 2X4" PVC</v>
          </cell>
        </row>
        <row r="297">
          <cell r="A297" t="str">
            <v xml:space="preserve">CAJA GALVANIZADA 2x4 C-20 </v>
          </cell>
        </row>
        <row r="298">
          <cell r="A298" t="str">
            <v xml:space="preserve">CAJA GALVANIZADA 4x4 C-20 </v>
          </cell>
        </row>
        <row r="299">
          <cell r="A299" t="str">
            <v xml:space="preserve">CAJA GALVANIZADA OCOTGONAL C-20 </v>
          </cell>
        </row>
        <row r="300">
          <cell r="A300" t="str">
            <v xml:space="preserve">CAJA GRIS 12x12x5 S/TAPA </v>
          </cell>
        </row>
        <row r="301">
          <cell r="A301" t="str">
            <v>-</v>
          </cell>
        </row>
        <row r="302">
          <cell r="A302" t="str">
            <v>CABLEADO ESTRUCTURADO</v>
          </cell>
        </row>
        <row r="303">
          <cell r="A303" t="str">
            <v>-</v>
          </cell>
        </row>
        <row r="304">
          <cell r="A304" t="str">
            <v xml:space="preserve">FACE PLATE DOBLE BLANCO AMP </v>
          </cell>
        </row>
        <row r="305">
          <cell r="A305" t="str">
            <v xml:space="preserve">FACE PLATE SENCILLO BLANCO AMP </v>
          </cell>
        </row>
        <row r="306">
          <cell r="A306" t="str">
            <v xml:space="preserve">FACE PLATE P. TOMA LEV. BCO AUTOEXT. </v>
          </cell>
        </row>
        <row r="307">
          <cell r="A307" t="str">
            <v xml:space="preserve">FACE PLATE P. TOMA LEV. NJA AUTOEXT. </v>
          </cell>
        </row>
        <row r="308">
          <cell r="A308" t="str">
            <v xml:space="preserve">TAPA CIEGA PARA FACE PLATE AMP </v>
          </cell>
        </row>
        <row r="309">
          <cell r="A309" t="str">
            <v xml:space="preserve">TOMA RJ-45 CT7A BLINDADO AMP </v>
          </cell>
        </row>
        <row r="310">
          <cell r="A310" t="str">
            <v xml:space="preserve">TOMA RJ-45 CT7 BLINDADO AMP </v>
          </cell>
        </row>
        <row r="311">
          <cell r="A311" t="str">
            <v xml:space="preserve">TOMA RJ-45 CT6A BLINDADO AMP </v>
          </cell>
        </row>
        <row r="312">
          <cell r="A312" t="str">
            <v xml:space="preserve">TOMA RJ-45 CT6 AMP </v>
          </cell>
        </row>
        <row r="313">
          <cell r="A313" t="str">
            <v xml:space="preserve">TOMA RJ-45 CT5E AMP </v>
          </cell>
        </row>
        <row r="314">
          <cell r="A314" t="str">
            <v xml:space="preserve">CABLE UTP 4PR CT5E AMP </v>
          </cell>
        </row>
        <row r="315">
          <cell r="A315" t="str">
            <v xml:space="preserve">CABLE UTP 4PR CT6 AMP </v>
          </cell>
        </row>
        <row r="316">
          <cell r="A316" t="str">
            <v>CABLE UTP CAT 6A AMP</v>
          </cell>
        </row>
        <row r="317">
          <cell r="A317" t="str">
            <v xml:space="preserve">CABLE UTP 4PR CT7A AMP </v>
          </cell>
        </row>
        <row r="318">
          <cell r="A318" t="str">
            <v>PATCH CORD CAT-6A 1.5MTS BLANCO PANDUIT UTP6A5 PANDUIT</v>
          </cell>
        </row>
        <row r="319">
          <cell r="A319" t="str">
            <v>PATCH CORD CAT-6A 3.0MTS BLANCO PANDUIT UTP6A10 PANDUIT</v>
          </cell>
        </row>
        <row r="320">
          <cell r="A320" t="str">
            <v xml:space="preserve">PATCH CORD DE 2 MT CT7A 4P/45 AMP </v>
          </cell>
        </row>
        <row r="321">
          <cell r="A321" t="str">
            <v xml:space="preserve">PATCH CORD DE 2 MT CT5E AMP </v>
          </cell>
        </row>
        <row r="322">
          <cell r="A322" t="str">
            <v xml:space="preserve">PATCH CORD DE 3 FT CT6 AMP </v>
          </cell>
        </row>
        <row r="323">
          <cell r="A323" t="str">
            <v xml:space="preserve">PATCH CORD DE 2 MT CT6 AMP </v>
          </cell>
        </row>
        <row r="324">
          <cell r="A324" t="str">
            <v xml:space="preserve">PATCH CORD DE 2 MT CT7A 4P/45 AMP </v>
          </cell>
        </row>
        <row r="325">
          <cell r="A325" t="str">
            <v xml:space="preserve">PATCH CORD DE 3FT CT 6A 4P/RJ45 AMP </v>
          </cell>
        </row>
        <row r="326">
          <cell r="A326" t="str">
            <v xml:space="preserve">PATCH CORD DE 2MT CT 6A 4P/RJ45 AMP </v>
          </cell>
        </row>
        <row r="327">
          <cell r="A327" t="str">
            <v xml:space="preserve">PATCH CORD DE 3MT CT 6 4P/RJ45 AMP </v>
          </cell>
        </row>
        <row r="328">
          <cell r="A328" t="str">
            <v xml:space="preserve">PATCH CORD DE 3MT CT 6A 4P/RJ45 AMP </v>
          </cell>
        </row>
        <row r="329">
          <cell r="A329" t="str">
            <v xml:space="preserve">PATCH PANEL DE 24 P. CT7A AMP </v>
          </cell>
        </row>
        <row r="330">
          <cell r="A330" t="str">
            <v xml:space="preserve">PATCH PANEL DE 24 P. CT5A AMP </v>
          </cell>
        </row>
        <row r="331">
          <cell r="A331" t="str">
            <v xml:space="preserve">PATCH PANEL DE 24 P. CT6 AMP </v>
          </cell>
        </row>
        <row r="332">
          <cell r="A332" t="str">
            <v>PATCH PANEL DE 24 P. CT6A AMP (SIN JACK)</v>
          </cell>
        </row>
        <row r="333">
          <cell r="A333" t="str">
            <v xml:space="preserve">PATCH PANEL DE 48 P. CT6 AMP </v>
          </cell>
        </row>
        <row r="334">
          <cell r="A334" t="str">
            <v xml:space="preserve">PATCH PANEL DE 24 P. CT7A AMP </v>
          </cell>
        </row>
        <row r="335">
          <cell r="A335" t="str">
            <v>SWITCH 24 PUERTOS 10/100/1000, con puertos de fibra optica</v>
          </cell>
        </row>
        <row r="336">
          <cell r="A336" t="str">
            <v>DVR 16 CANALES HDMI FULL HD 1080</v>
          </cell>
        </row>
        <row r="337">
          <cell r="A337" t="str">
            <v>AMPLIFICADO SONIDO CON PUERTO USB/SD MAXLIN 400W</v>
          </cell>
        </row>
        <row r="338">
          <cell r="A338" t="str">
            <v xml:space="preserve">RACK ABIERTO 210 CM </v>
          </cell>
        </row>
        <row r="339">
          <cell r="A339" t="str">
            <v>RACK CERRADO PIBOTANTE 70 CM CON VIDRIO DE SOBREPONER EN PARED</v>
          </cell>
        </row>
        <row r="340">
          <cell r="A340" t="str">
            <v xml:space="preserve">RACK CERRADO 220x48x120 CM </v>
          </cell>
        </row>
        <row r="341">
          <cell r="A341" t="str">
            <v>RACK CERRADO 210X60X70 CM</v>
          </cell>
        </row>
        <row r="342">
          <cell r="A342" t="str">
            <v>BANDEJA PORTA EQUIPOS</v>
          </cell>
        </row>
        <row r="343">
          <cell r="A343" t="str">
            <v>BANDEJA PORTA EQUIPO RACKEABLE DE 1 U.R</v>
          </cell>
        </row>
        <row r="344">
          <cell r="A344" t="str">
            <v xml:space="preserve">ORGANIZADOR TIPO TRASERO </v>
          </cell>
        </row>
        <row r="345">
          <cell r="A345" t="str">
            <v xml:space="preserve">ORGANIZADOR VERT. 210x152 MM. </v>
          </cell>
        </row>
        <row r="346">
          <cell r="A346" t="str">
            <v>PATCH CORD FIBRA LC-LC MULTIMODO 2MTS 50-125UM 10GB DUPLEX FXE10-10M2Y PANDUIT</v>
          </cell>
        </row>
        <row r="347">
          <cell r="A347" t="str">
            <v xml:space="preserve">BANDEJA FIBRA 1 UNIDAD RACK DESLIZABLE CON ACCESO FRONTAL FCE1U PANDUIT </v>
          </cell>
        </row>
        <row r="348">
          <cell r="A348" t="str">
            <v xml:space="preserve">ACOPLE FIBRA LC MULTIMODO OM3/OM4 PLACA CON 6 DUPLEX FAP6WAQDLCZ PANDUIT </v>
          </cell>
        </row>
        <row r="349">
          <cell r="A349" t="str">
            <v>ACOPLE FIBRA LC MULTIMODO PLACA 12U DUPLEX 10GB PANDUIT FAP12WAQDLC PANDUIT</v>
          </cell>
        </row>
        <row r="350">
          <cell r="A350" t="str">
            <v xml:space="preserve">FICHO DE PUENTEO </v>
          </cell>
        </row>
        <row r="351">
          <cell r="A351" t="str">
            <v>KIT DE TIERRA PG 50</v>
          </cell>
        </row>
        <row r="352">
          <cell r="A352" t="str">
            <v>REGLETA SIEMONS 50 P</v>
          </cell>
        </row>
        <row r="353">
          <cell r="A353" t="str">
            <v>MULTITOMA PARA RACK X 6 TOMAS DOBLES TIPO HG</v>
          </cell>
        </row>
        <row r="354">
          <cell r="A354" t="str">
            <v>MULTITOMA PARA RACK X 3 TOMAS DOBLES TIPO HG SIN PROTECCIÓN</v>
          </cell>
        </row>
        <row r="355">
          <cell r="A355" t="str">
            <v>VENTILADOR (COOLER) PARA RACK CERRADO DE 6W CON ADAPTADOR</v>
          </cell>
        </row>
        <row r="356">
          <cell r="A356" t="str">
            <v xml:space="preserve">MARC. T. CLIP 10-8/UTP REF-CL132 </v>
          </cell>
        </row>
        <row r="357">
          <cell r="A357" t="str">
            <v xml:space="preserve">MARC. T. CLIP 10-8/UTP REF-CL132 </v>
          </cell>
        </row>
        <row r="358">
          <cell r="A358" t="str">
            <v xml:space="preserve">MARCADOR NEGRO SHARPIE FINE POINT </v>
          </cell>
        </row>
        <row r="359">
          <cell r="A359" t="str">
            <v>CINTA BELCRON NEGRA DE 1"</v>
          </cell>
        </row>
        <row r="360">
          <cell r="A360" t="str">
            <v>CINTA ROTULADORA ELECTRONICA</v>
          </cell>
        </row>
        <row r="361">
          <cell r="A361" t="str">
            <v>CERTIFICACION PUNTO DE DATOS</v>
          </cell>
        </row>
        <row r="362">
          <cell r="A362" t="str">
            <v>-</v>
          </cell>
        </row>
        <row r="363">
          <cell r="A363" t="str">
            <v>-</v>
          </cell>
        </row>
        <row r="364">
          <cell r="A364" t="str">
            <v>APARATOS ELECTRICOS</v>
          </cell>
        </row>
        <row r="365">
          <cell r="A365" t="str">
            <v>-</v>
          </cell>
        </row>
        <row r="366">
          <cell r="A366" t="str">
            <v>CLAVIJA AEREA 30A, 250V, 2POLOS+TIERRA LEVITON</v>
          </cell>
        </row>
        <row r="367">
          <cell r="A367" t="str">
            <v>CLAVIJA AEREA NEMA 5-15R COLOR AMARILLO</v>
          </cell>
        </row>
        <row r="368">
          <cell r="A368" t="str">
            <v>CLAVIJA BIFILAR CON POLO T. 110V</v>
          </cell>
        </row>
        <row r="369">
          <cell r="A369" t="str">
            <v>INTERRUPTOR 4 VIAS DECORA BLANCO 5604-2W</v>
          </cell>
        </row>
        <row r="370">
          <cell r="A370" t="str">
            <v>INTERRUPTOR DOBLE CONMUTABLE DECORA BLANCO REF-5643W</v>
          </cell>
        </row>
        <row r="371">
          <cell r="A371" t="str">
            <v>INTERRUPTOR DOBLE DECORA BLANCO REF-5634W</v>
          </cell>
        </row>
        <row r="372">
          <cell r="A372" t="str">
            <v>INTERRUPTOR SENCILLO CONMUTABLE DECORA BLANCO REF-5603-W</v>
          </cell>
        </row>
        <row r="373">
          <cell r="A373" t="str">
            <v>INTERRUPTOR SENCILLO. DECORA BLANCO REF-5601-2W</v>
          </cell>
        </row>
        <row r="374">
          <cell r="A374" t="str">
            <v>INTERRUPTOR TRIPLE DECORA BLANCO REF-1755-W</v>
          </cell>
        </row>
        <row r="375">
          <cell r="A375" t="str">
            <v>TAPA UN HUECO DECORA BLANCA REF-80401-W</v>
          </cell>
        </row>
        <row r="376">
          <cell r="A376" t="str">
            <v>INTERRUPTOR DOBLE GALICA</v>
          </cell>
        </row>
        <row r="377">
          <cell r="A377" t="str">
            <v>INTERRUPTOR SENCILLO CONMUTABLE GALICA</v>
          </cell>
        </row>
        <row r="378">
          <cell r="A378" t="str">
            <v>INTERRUPTOR SENCILLO GALICA</v>
          </cell>
        </row>
        <row r="379">
          <cell r="A379" t="str">
            <v>TOMA DOBLE POLO A TIERRA GALICA</v>
          </cell>
        </row>
        <row r="380">
          <cell r="A380" t="str">
            <v>TOMA TELEFONO DOBLE GALICA</v>
          </cell>
        </row>
        <row r="381">
          <cell r="A381" t="str">
            <v>TAPA CIEGA GALICA</v>
          </cell>
        </row>
        <row r="382">
          <cell r="A382" t="str">
            <v>INTERRUPTOR SENCILLO AMBIA REFRESH</v>
          </cell>
        </row>
        <row r="383">
          <cell r="A383" t="str">
            <v>INTERRUPTOR DOBLE AMBIA REFRESH</v>
          </cell>
        </row>
        <row r="384">
          <cell r="A384" t="str">
            <v>INTERRUPTOR TRIPLE AMBIA REFRESH</v>
          </cell>
        </row>
        <row r="385">
          <cell r="A385" t="str">
            <v>INTERRUPTOR SENCILLO CONMUTABLE AMBIA REFRESH</v>
          </cell>
        </row>
        <row r="386">
          <cell r="A386" t="str">
            <v>INTERRUPTOR DOBLE CONMUTABLE AMBIA REFRESH</v>
          </cell>
        </row>
        <row r="387">
          <cell r="A387" t="str">
            <v>INTERRUPTOR SENCILLO CONMUTABLE BTICINA MODUS P</v>
          </cell>
        </row>
        <row r="388">
          <cell r="A388" t="str">
            <v>SENSOR PRESENCIA DUAL 11X11 MTS BOSCH </v>
          </cell>
        </row>
        <row r="389">
          <cell r="A389" t="str">
            <v>TOMA DOBLE P.T. LEVITON BLANCO REF 5320</v>
          </cell>
        </row>
        <row r="390">
          <cell r="A390" t="str">
            <v>TOMA DOBLE P.T. LEVITON NARANJA</v>
          </cell>
        </row>
        <row r="391">
          <cell r="A391" t="str">
            <v>TAPA LEVITON DOBLE TIPO INTEMPERIE</v>
          </cell>
        </row>
        <row r="392">
          <cell r="A392" t="str">
            <v xml:space="preserve">TOMA DOBLE GFCI 15A BLANCO </v>
          </cell>
        </row>
        <row r="393">
          <cell r="A393" t="str">
            <v>PLACA DOBLE LEVITON NARANJA</v>
          </cell>
        </row>
        <row r="394">
          <cell r="A394" t="str">
            <v xml:space="preserve">TOMA DOBLE POLO A TIERRA AMBIA REFRESH </v>
          </cell>
        </row>
        <row r="395">
          <cell r="A395" t="str">
            <v>TOMA DOBLE GFCI 15A AMBIA REFRESH</v>
          </cell>
        </row>
        <row r="396">
          <cell r="A396" t="str">
            <v xml:space="preserve">TOMA DOBLE TIERRA AISLADA 15A LEVITON NARANJA </v>
          </cell>
        </row>
        <row r="397">
          <cell r="A397" t="str">
            <v>TOMA TELEFONICO AMBIA REFRESH</v>
          </cell>
        </row>
        <row r="398">
          <cell r="A398" t="str">
            <v>TOMA AEREA 30A, 250V, 2POLOS+TIERRA LEVITON</v>
          </cell>
        </row>
        <row r="399">
          <cell r="A399" t="str">
            <v>TOMA AEREA NEMA 5-20R COLOR AMARILLO</v>
          </cell>
        </row>
        <row r="400">
          <cell r="A400" t="str">
            <v xml:space="preserve">TOMA AEREO CON POLO T. DE 15A </v>
          </cell>
        </row>
        <row r="401">
          <cell r="A401" t="str">
            <v xml:space="preserve">TOMA DE SEGURIDAD AEREO 3x20A </v>
          </cell>
        </row>
        <row r="402">
          <cell r="A402" t="str">
            <v xml:space="preserve">TOMA DE SEGURIDAD AEREO 5x63A </v>
          </cell>
        </row>
        <row r="403">
          <cell r="A403" t="str">
            <v xml:space="preserve">TOMA DE INCRUSTAR P/T 2x20A </v>
          </cell>
        </row>
        <row r="404">
          <cell r="A404" t="str">
            <v>TOMA DE INCRUSTAR EN PISO TAPA BRONCE SENCILLO 110V</v>
          </cell>
        </row>
        <row r="405">
          <cell r="A405" t="str">
            <v>TOMA DE INCRUSTAR TRIFILAR FFNT 3x30A  NEMA L6-30R</v>
          </cell>
        </row>
        <row r="406">
          <cell r="A406" t="str">
            <v xml:space="preserve">TOMA DE INCRUSTAR TRIFILAR 3x30A </v>
          </cell>
        </row>
        <row r="407">
          <cell r="A407" t="str">
            <v>TOMA DE SEGURIDAD DE SOBREPONER 4X32A VCP</v>
          </cell>
        </row>
        <row r="408">
          <cell r="A408" t="str">
            <v>TOMA DE SEGURIDAD DE SOBREPONER 5X125A VCP</v>
          </cell>
        </row>
        <row r="409">
          <cell r="A409" t="str">
            <v xml:space="preserve">TOMA DE SEGURIDAD SOBREP. 5x63A </v>
          </cell>
        </row>
        <row r="410">
          <cell r="A410" t="str">
            <v xml:space="preserve">TORNILLO ENSAMBLE 8X 1-1/4" </v>
          </cell>
        </row>
        <row r="411">
          <cell r="A411" t="str">
            <v>ESTRACTOR DE OLORES 4" DE DIAMETRO 110VAC</v>
          </cell>
        </row>
        <row r="412">
          <cell r="A412" t="str">
            <v>-</v>
          </cell>
        </row>
        <row r="413">
          <cell r="A413" t="str">
            <v>MATERIALES PARA UPS</v>
          </cell>
        </row>
        <row r="414">
          <cell r="A414" t="str">
            <v>-</v>
          </cell>
        </row>
        <row r="415">
          <cell r="A415" t="str">
            <v>Llave selectora de 20A</v>
          </cell>
        </row>
        <row r="416">
          <cell r="A416" t="str">
            <v>LLAVE SELECTORA 0-1-2 TETRAPOLAR DE 32A</v>
          </cell>
        </row>
        <row r="417">
          <cell r="A417" t="str">
            <v>-</v>
          </cell>
        </row>
        <row r="418">
          <cell r="A418" t="str">
            <v>-</v>
          </cell>
        </row>
        <row r="419">
          <cell r="A419" t="str">
            <v>-</v>
          </cell>
        </row>
        <row r="420">
          <cell r="A420" t="str">
            <v>TABLEROS ELECTRICOS</v>
          </cell>
        </row>
        <row r="421">
          <cell r="A421" t="str">
            <v>-</v>
          </cell>
        </row>
        <row r="422">
          <cell r="A422" t="str">
            <v>TABLERO 2F - 2 CIRCUITOS</v>
          </cell>
        </row>
        <row r="423">
          <cell r="A423" t="str">
            <v>TABLERO 2F - 6 CIRCUITOS</v>
          </cell>
        </row>
        <row r="424">
          <cell r="A424" t="str">
            <v>TABLERO 2F - 8 CIRCUITOS</v>
          </cell>
        </row>
        <row r="425">
          <cell r="A425" t="str">
            <v>TABLERO 2F - 12 CIRCUITOS</v>
          </cell>
        </row>
        <row r="426">
          <cell r="A426" t="str">
            <v>TABLERO 2F - 12 CIRCUITOS CON TOT.</v>
          </cell>
        </row>
        <row r="427">
          <cell r="A427" t="str">
            <v>TABLERO 2F - 18 CIRCUITOS</v>
          </cell>
        </row>
        <row r="428">
          <cell r="A428" t="str">
            <v>TABLERO 2F - 18 CIRCUITOS CON TOT.</v>
          </cell>
        </row>
        <row r="429">
          <cell r="A429" t="str">
            <v xml:space="preserve">TABLERO 3F-12 CTOS CON TOT. </v>
          </cell>
        </row>
        <row r="430">
          <cell r="A430" t="str">
            <v xml:space="preserve">TABLERO 3F-12 CTOS SIN TOT. </v>
          </cell>
        </row>
        <row r="431">
          <cell r="A431" t="str">
            <v xml:space="preserve">TABLERO 3F-18 CTOS CON TOT. </v>
          </cell>
        </row>
        <row r="432">
          <cell r="A432" t="str">
            <v xml:space="preserve">TABLERO 3F-18 CTOS SIN TOT. </v>
          </cell>
        </row>
        <row r="433">
          <cell r="A433" t="str">
            <v xml:space="preserve">TABLERO 3F-24 CTOS CON TOT. </v>
          </cell>
        </row>
        <row r="434">
          <cell r="A434" t="str">
            <v xml:space="preserve">TABLERO 3F-24 CTOS SIN TOT. </v>
          </cell>
        </row>
        <row r="435">
          <cell r="A435" t="str">
            <v xml:space="preserve">TABLERO 3F-30 CTOS CON TOT. </v>
          </cell>
        </row>
        <row r="436">
          <cell r="A436" t="str">
            <v xml:space="preserve">TABLERO 3F-30 CTOS SIN TOT. </v>
          </cell>
        </row>
        <row r="437">
          <cell r="A437" t="str">
            <v xml:space="preserve">TABLERO 3F-36 CTOS CON TOT. </v>
          </cell>
        </row>
        <row r="438">
          <cell r="A438" t="str">
            <v xml:space="preserve">TABLERO 3F-36 CTOS SIN TOT. </v>
          </cell>
        </row>
        <row r="439">
          <cell r="A439" t="str">
            <v xml:space="preserve">TABLERO 3F-42 CTOS CON TOT. </v>
          </cell>
        </row>
        <row r="440">
          <cell r="A440" t="str">
            <v xml:space="preserve">TABLERO 3F-42 CTOS SIN TOT. </v>
          </cell>
        </row>
        <row r="441">
          <cell r="A441" t="str">
            <v>TABLERO TRIFASICO DE 12 CTOS CON ESPACIO PARA TOTALIZADOR SQUARD</v>
          </cell>
        </row>
        <row r="442">
          <cell r="A442" t="str">
            <v>TABLERO TRIFASICO DE 18 CTOS CON ESPACIO PARA TOTALIZADOR SQUARD</v>
          </cell>
        </row>
        <row r="443">
          <cell r="A443" t="str">
            <v>TABLERO BIFASICO DE 18 CTOS CON ESPACIO PARA TOTALIZADOR SQUARD</v>
          </cell>
        </row>
        <row r="444">
          <cell r="A444" t="str">
            <v>TABLERO TRIFASICO DE 24 CTOS CON ESPACIO PARA TOTALIZADOR SQUARD</v>
          </cell>
        </row>
        <row r="445">
          <cell r="A445" t="str">
            <v>TABLERO MINIPRAGMA DE 6 CIRCUITOS BLANCO DE EMPOTRAR</v>
          </cell>
        </row>
        <row r="446">
          <cell r="A446" t="str">
            <v>TABLERO MINIPRAGMA DE 20 CIRCUITOS BLANCO DE SOBREPONER</v>
          </cell>
        </row>
        <row r="447">
          <cell r="A447" t="str">
            <v>TABLERO MINIPRAGMA DE 16 CIRCUITOS BLANCO DE SOBREPONER</v>
          </cell>
        </row>
        <row r="448">
          <cell r="A448" t="str">
            <v>TABLERO MINIPRAGMA DE 6 CIRCUITOS BLANCO DE EMPOTRAR</v>
          </cell>
        </row>
        <row r="449">
          <cell r="A449" t="str">
            <v xml:space="preserve">TABLERO REGULADO ML TELEANTIOQUIA </v>
          </cell>
        </row>
        <row r="450">
          <cell r="A450" t="str">
            <v xml:space="preserve">BREAKER ENCHUF. 3x100A  </v>
          </cell>
        </row>
        <row r="451">
          <cell r="A451" t="str">
            <v xml:space="preserve">BREAKER ENCHUF. 3x125A  </v>
          </cell>
        </row>
        <row r="452">
          <cell r="A452" t="str">
            <v xml:space="preserve">BREAKER ENCHUF. 3x60A  </v>
          </cell>
        </row>
        <row r="453">
          <cell r="A453" t="str">
            <v xml:space="preserve">BREAKER ENCHUF. THQL 2x50A G.E. </v>
          </cell>
        </row>
        <row r="454">
          <cell r="A454" t="str">
            <v xml:space="preserve">BREAKER ENCHUFABLE 1x15A </v>
          </cell>
        </row>
        <row r="455">
          <cell r="A455" t="str">
            <v xml:space="preserve">BREAKER ENCHUFABLE 1x20A </v>
          </cell>
        </row>
        <row r="456">
          <cell r="A456" t="str">
            <v xml:space="preserve">BREAKER ENCHUFABLE 2x20A </v>
          </cell>
        </row>
        <row r="457">
          <cell r="A457" t="str">
            <v xml:space="preserve">BREAKER ENCHUFABLE 2x30A </v>
          </cell>
        </row>
        <row r="458">
          <cell r="A458" t="str">
            <v xml:space="preserve">BREAKER ENCHUFABLE 2x40A </v>
          </cell>
        </row>
        <row r="459">
          <cell r="A459" t="str">
            <v xml:space="preserve">BREAKER ENCHUFABLE 3x20A </v>
          </cell>
        </row>
        <row r="460">
          <cell r="A460" t="str">
            <v xml:space="preserve">BREAKER ENCHUFABLE 3x30A </v>
          </cell>
        </row>
        <row r="461">
          <cell r="A461" t="str">
            <v xml:space="preserve">BREAKER ENCHUFABLE 3x40A </v>
          </cell>
        </row>
        <row r="462">
          <cell r="A462" t="str">
            <v xml:space="preserve">BREAKER ENCHUFABLE 3x50A </v>
          </cell>
        </row>
        <row r="463">
          <cell r="A463" t="str">
            <v xml:space="preserve">BREAKER ENCHUFABLE 3x60A </v>
          </cell>
        </row>
        <row r="464">
          <cell r="A464" t="str">
            <v>MARCACION TIPO CLIP</v>
          </cell>
        </row>
        <row r="465">
          <cell r="A465" t="str">
            <v>MARCACION TIPO CINTA (DATOS)</v>
          </cell>
        </row>
        <row r="466">
          <cell r="A466" t="str">
            <v>MINI BREAKER MERLIN GERIN 1X16A, 20A y 32A</v>
          </cell>
        </row>
        <row r="467">
          <cell r="A467" t="str">
            <v xml:space="preserve">TELERRUPTOR 16A MONO MG 120VAC/45VCC </v>
          </cell>
        </row>
        <row r="468">
          <cell r="A468" t="str">
            <v>MINIBREAKER 2X40A</v>
          </cell>
        </row>
        <row r="469">
          <cell r="A469" t="str">
            <v>PEINE 12 MODULOS UNA FASE PARA TABLERO MINIPRAGMA</v>
          </cell>
        </row>
        <row r="470">
          <cell r="A470" t="str">
            <v>peine de 1 m de largo 3x10 mm2 3 FASES PARA TABLERO MINIPRAGMA</v>
          </cell>
        </row>
        <row r="471">
          <cell r="A471" t="str">
            <v>peine de 12 módulos 3x10 mm2 3 FASES PARA TABLERO MINIPRAGMA</v>
          </cell>
        </row>
        <row r="472">
          <cell r="A472" t="str">
            <v>-</v>
          </cell>
        </row>
        <row r="473">
          <cell r="A473" t="str">
            <v>-</v>
          </cell>
        </row>
        <row r="474">
          <cell r="A474" t="str">
            <v xml:space="preserve">ANCLA DE MARIPOSA 1/4"x3" REF.TR-1430 </v>
          </cell>
        </row>
        <row r="475">
          <cell r="A475" t="str">
            <v xml:space="preserve">ANCLA DE MARIPOSA 1/4"x3" REF.TR-1430 </v>
          </cell>
        </row>
        <row r="476">
          <cell r="A476" t="str">
            <v xml:space="preserve">ANCLA DE NYLON 1/4"x1 1/4" REF.NR-1414 </v>
          </cell>
        </row>
        <row r="477">
          <cell r="A477" t="str">
            <v xml:space="preserve">ANCLA EZP-100 (YESO) </v>
          </cell>
        </row>
        <row r="478">
          <cell r="A478" t="str">
            <v>ARANDELA PLANA GALV. DE 5/32"</v>
          </cell>
        </row>
        <row r="479">
          <cell r="A479" t="str">
            <v xml:space="preserve">BARRAJE DE Cu DE 100A. </v>
          </cell>
        </row>
        <row r="480">
          <cell r="A480" t="str">
            <v xml:space="preserve">BARRAJE DE Cu DE 200A. </v>
          </cell>
        </row>
        <row r="481">
          <cell r="A481" t="str">
            <v xml:space="preserve">BARRAJE DE Cu DE 400A. </v>
          </cell>
        </row>
        <row r="482">
          <cell r="A482" t="str">
            <v xml:space="preserve">BREAKER ENCHUF. THQL 2x50A G.E. </v>
          </cell>
        </row>
        <row r="483">
          <cell r="A483" t="str">
            <v xml:space="preserve">BREAKER ENCHUF. THQL 3x30A G.E. </v>
          </cell>
        </row>
        <row r="484">
          <cell r="A484" t="str">
            <v xml:space="preserve">BREAKER ENCHUFABLE 1x20A </v>
          </cell>
        </row>
        <row r="485">
          <cell r="A485" t="str">
            <v xml:space="preserve">BREAKER ENCHUFABLE 2x20A </v>
          </cell>
        </row>
        <row r="486">
          <cell r="A486" t="str">
            <v xml:space="preserve">BREAKER ENCHUFABLE 2x30A </v>
          </cell>
        </row>
        <row r="487">
          <cell r="A487" t="str">
            <v xml:space="preserve">BREAKER ENCHUFABLE 3x40A </v>
          </cell>
        </row>
        <row r="488">
          <cell r="A488" t="str">
            <v xml:space="preserve">BREAKER ENCHUFABLE 3x50A </v>
          </cell>
        </row>
        <row r="489">
          <cell r="A489" t="str">
            <v xml:space="preserve">BREAKER ENCHUFABLE 3x60A </v>
          </cell>
        </row>
        <row r="490">
          <cell r="A490" t="str">
            <v xml:space="preserve">CANCAMO # 10 </v>
          </cell>
        </row>
        <row r="491">
          <cell r="A491" t="str">
            <v xml:space="preserve">CANCAMO # 8 </v>
          </cell>
        </row>
        <row r="492">
          <cell r="A492" t="str">
            <v xml:space="preserve">CHAZO PLASTICO 1/4" </v>
          </cell>
        </row>
        <row r="493">
          <cell r="A493" t="str">
            <v xml:space="preserve">CIERRE BANDEJA 40X8 GALV. </v>
          </cell>
        </row>
        <row r="494">
          <cell r="A494" t="str">
            <v>CINTA AISLANTE AMARILLA</v>
          </cell>
        </row>
        <row r="495">
          <cell r="A495" t="str">
            <v>CINTA AISLANTE AZUL</v>
          </cell>
        </row>
        <row r="496">
          <cell r="A496" t="str">
            <v>CINTA AISLANTE ROJA</v>
          </cell>
        </row>
        <row r="497">
          <cell r="A497" t="str">
            <v>CINTA AISLANTE BLANCA</v>
          </cell>
        </row>
        <row r="498">
          <cell r="A498" t="str">
            <v>CINTA AISLANTE VERDE</v>
          </cell>
        </row>
        <row r="499">
          <cell r="A499" t="str">
            <v>CINTA AISLANTE NEGRA</v>
          </cell>
        </row>
        <row r="500">
          <cell r="A500" t="str">
            <v>CINTA DE ENMASCARAR 1"x40 MTS.</v>
          </cell>
        </row>
        <row r="501">
          <cell r="A501" t="str">
            <v>CINTA PLYMOUTH BISHOP REF-W-963</v>
          </cell>
        </row>
        <row r="502">
          <cell r="A502" t="str">
            <v>CINTA STRECH 15CMSx457MTS.</v>
          </cell>
        </row>
        <row r="503">
          <cell r="A503" t="str">
            <v xml:space="preserve">CODO ESQUINERO INT. 10x4A79º </v>
          </cell>
        </row>
        <row r="504">
          <cell r="A504" t="str">
            <v xml:space="preserve">CODO ESQUINERO INT. 10x4A90º </v>
          </cell>
        </row>
        <row r="505">
          <cell r="A505" t="str">
            <v xml:space="preserve">CONTACT COLOR AZUL BANDERA </v>
          </cell>
        </row>
        <row r="506">
          <cell r="A506" t="str">
            <v xml:space="preserve">CONTACT COLOR NARANJA </v>
          </cell>
        </row>
        <row r="507">
          <cell r="A507" t="str">
            <v xml:space="preserve">CONTACT COLOR TRANSPARENTE </v>
          </cell>
        </row>
        <row r="508">
          <cell r="A508" t="str">
            <v>CORREA PLASTICA 20 CM BLANCA</v>
          </cell>
        </row>
        <row r="509">
          <cell r="A509" t="str">
            <v>CORREA PLASTICA 20 CM NEGRA</v>
          </cell>
        </row>
        <row r="510">
          <cell r="A510" t="str">
            <v>CORREA PLASTICA 25 CM BLANCA</v>
          </cell>
        </row>
        <row r="511">
          <cell r="A511" t="str">
            <v>CORREA PLASTICA 30 CM BLANCA</v>
          </cell>
        </row>
        <row r="512">
          <cell r="A512" t="str">
            <v>CORREA PLASTICA 30 CM NEGRA</v>
          </cell>
        </row>
        <row r="513">
          <cell r="A513" t="str">
            <v>CORREA PLASTICA 35 CM BLANCA</v>
          </cell>
        </row>
        <row r="514">
          <cell r="A514" t="str">
            <v xml:space="preserve">CUADERNO DE 100 HOJAS </v>
          </cell>
        </row>
        <row r="515">
          <cell r="A515" t="str">
            <v xml:space="preserve">CURVA HR. DUCTO C.D. 30x8A90° </v>
          </cell>
        </row>
        <row r="516">
          <cell r="A516" t="str">
            <v xml:space="preserve">CURVA HR. GALV. BAND. DE 10x8A90° </v>
          </cell>
        </row>
        <row r="517">
          <cell r="A517" t="str">
            <v xml:space="preserve">CURVA HR. GALV. BAND. DE 20x8A90° </v>
          </cell>
        </row>
        <row r="518">
          <cell r="A518" t="str">
            <v xml:space="preserve">CURVA HR. GALV. BAND. DE 40x8A45° </v>
          </cell>
        </row>
        <row r="519">
          <cell r="A519" t="str">
            <v xml:space="preserve">CURVA HR. GALV. BAND. DE 40x8A90° </v>
          </cell>
        </row>
        <row r="520">
          <cell r="A520" t="str">
            <v xml:space="preserve">CURVA HR. GALV. BAND. DE 50x8A45º </v>
          </cell>
        </row>
        <row r="521">
          <cell r="A521" t="str">
            <v xml:space="preserve">CURVA V. EXT. DUCTO S.D. 40x8A90º </v>
          </cell>
        </row>
        <row r="522">
          <cell r="A522" t="str">
            <v xml:space="preserve">CURVA V. INT. DUCTO S.D. 20x8A90° </v>
          </cell>
        </row>
        <row r="523">
          <cell r="A523" t="str">
            <v xml:space="preserve">CURVA VERT. EXT.GALV. BD. 10x8A90° </v>
          </cell>
        </row>
        <row r="524">
          <cell r="A524" t="str">
            <v xml:space="preserve">CURVA VERT. EXT.GALV. BD. 20x8A90° </v>
          </cell>
        </row>
        <row r="525">
          <cell r="A525" t="str">
            <v xml:space="preserve">CURVA VERT. EXT.GALV. BD. 40x8A90° </v>
          </cell>
        </row>
        <row r="526">
          <cell r="A526" t="str">
            <v xml:space="preserve">CURVA VERT. INT. GALV. BD. 20x8A90° </v>
          </cell>
        </row>
        <row r="527">
          <cell r="A527" t="str">
            <v xml:space="preserve">CURVA VERT. INT. GALV. BD. 40x8A90° </v>
          </cell>
        </row>
        <row r="528">
          <cell r="A528" t="str">
            <v>DIMMER DEZL. 600W DCRA BCO REF-633-PLW</v>
          </cell>
        </row>
        <row r="529">
          <cell r="A529" t="str">
            <v xml:space="preserve">DUCTO MET. C.D. 30x8x2.40 </v>
          </cell>
        </row>
        <row r="530">
          <cell r="A530" t="str">
            <v xml:space="preserve">DUCTO MET. S.D. 20x8x2.40 </v>
          </cell>
        </row>
        <row r="531">
          <cell r="A531" t="str">
            <v xml:space="preserve">DUCTO MET. S.D. 40x8x2.40 </v>
          </cell>
        </row>
        <row r="532">
          <cell r="A532" t="str">
            <v xml:space="preserve">EMPAQUE EN U DE 1MM </v>
          </cell>
        </row>
        <row r="533">
          <cell r="A533" t="str">
            <v>ENCHUFE BIFILAR CON POLO T. 110V</v>
          </cell>
        </row>
        <row r="534">
          <cell r="A534" t="str">
            <v xml:space="preserve">ESMALTE GRIS PLATA 84 </v>
          </cell>
        </row>
        <row r="535">
          <cell r="A535" t="str">
            <v xml:space="preserve">GUAYA DE 1/16" </v>
          </cell>
        </row>
        <row r="536">
          <cell r="A536" t="str">
            <v xml:space="preserve">HOJA AHESIVA </v>
          </cell>
        </row>
        <row r="537">
          <cell r="A537" t="str">
            <v xml:space="preserve">HOJA DE SIERRA PARA METAL </v>
          </cell>
        </row>
        <row r="538">
          <cell r="A538" t="str">
            <v xml:space="preserve">LAPICERO </v>
          </cell>
        </row>
        <row r="539">
          <cell r="A539" t="str">
            <v xml:space="preserve">LAPIZ NEGRO </v>
          </cell>
        </row>
        <row r="540">
          <cell r="A540" t="str">
            <v xml:space="preserve">LAPIZ ROJO </v>
          </cell>
        </row>
        <row r="541">
          <cell r="A541" t="str">
            <v xml:space="preserve">PAPEL BOND 75 CARTA </v>
          </cell>
        </row>
        <row r="542">
          <cell r="A542" t="str">
            <v>PRENSA ESTOPA 3PE13.5 (1/2") DXN35035</v>
          </cell>
        </row>
        <row r="543">
          <cell r="A543" t="str">
            <v xml:space="preserve">PRENSA STOPA PLASTICO DE 1-1/4 </v>
          </cell>
        </row>
        <row r="544">
          <cell r="A544" t="str">
            <v xml:space="preserve">REDUCCION DUCTO S.D. 20-18A8 </v>
          </cell>
        </row>
        <row r="545">
          <cell r="A545" t="str">
            <v xml:space="preserve">REDUCCION DUCTO S.D. 40-20A8 </v>
          </cell>
        </row>
        <row r="546">
          <cell r="A546" t="str">
            <v xml:space="preserve">REDUCCION SIM. GALV. 20-10 </v>
          </cell>
        </row>
        <row r="547">
          <cell r="A547" t="str">
            <v xml:space="preserve">REDUCCION SIM. GALV. 40-20 </v>
          </cell>
        </row>
        <row r="548">
          <cell r="A548" t="str">
            <v xml:space="preserve">REDUCCION SIM. GALV. 50-10 </v>
          </cell>
        </row>
        <row r="549">
          <cell r="A549" t="str">
            <v xml:space="preserve">REMACHE POP # 5-4 P. BROCA DE 5/32" </v>
          </cell>
        </row>
        <row r="550">
          <cell r="A550" t="str">
            <v xml:space="preserve">REMACHE POP AC-AL 6-6 3/16x1/2 </v>
          </cell>
        </row>
        <row r="551">
          <cell r="A551" t="str">
            <v xml:space="preserve">REPROCESOS </v>
          </cell>
        </row>
        <row r="552">
          <cell r="A552" t="str">
            <v xml:space="preserve">SOLDADURA PVC POR TARRO DE 1/8 GL </v>
          </cell>
        </row>
        <row r="553">
          <cell r="A553" t="str">
            <v xml:space="preserve">SOPORTE MENSULA SENC. DE 15 CM </v>
          </cell>
        </row>
        <row r="554">
          <cell r="A554" t="str">
            <v xml:space="preserve">SOPORTE MENSULA SENC. DE 20 CM </v>
          </cell>
        </row>
        <row r="555">
          <cell r="A555" t="str">
            <v xml:space="preserve">SOPORTE MENSULA SENC. DE 25 CM </v>
          </cell>
        </row>
        <row r="556">
          <cell r="A556" t="str">
            <v xml:space="preserve">SOPORTE MENSULA SENC. DE 35 CM </v>
          </cell>
        </row>
        <row r="557">
          <cell r="A557" t="str">
            <v xml:space="preserve">SOPORTE PELD. PINT. BAND. DE 40 </v>
          </cell>
        </row>
        <row r="558">
          <cell r="A558" t="str">
            <v xml:space="preserve">SOPORTE PELD. PINT. DE 2400MM </v>
          </cell>
        </row>
        <row r="559">
          <cell r="A559" t="str">
            <v xml:space="preserve">TABLERO 3F-12 CTOS CON TOT. </v>
          </cell>
        </row>
        <row r="560">
          <cell r="A560" t="str">
            <v xml:space="preserve">TABLERO 3F-24 CTOS CON TOT. </v>
          </cell>
        </row>
        <row r="561">
          <cell r="A561" t="str">
            <v xml:space="preserve">TABLERO 3F-30 CTOS CON TOT. </v>
          </cell>
        </row>
        <row r="562">
          <cell r="A562" t="str">
            <v xml:space="preserve">TABLERO BIFASICO 8 CTOS. C.P. </v>
          </cell>
        </row>
        <row r="563">
          <cell r="A563" t="str">
            <v xml:space="preserve">TABLERO REGULADO ML TELEANTIOQUIA </v>
          </cell>
        </row>
        <row r="564">
          <cell r="A564" t="str">
            <v xml:space="preserve">TAPON DE CAUCHO DE 1/2" </v>
          </cell>
        </row>
        <row r="565">
          <cell r="A565" t="str">
            <v xml:space="preserve">TAPON DE CAUCHO DE 3/4" </v>
          </cell>
        </row>
        <row r="566">
          <cell r="A566" t="str">
            <v xml:space="preserve">TE GALV. PARA BANDEJA DE 10 </v>
          </cell>
        </row>
        <row r="567">
          <cell r="A567" t="str">
            <v xml:space="preserve">TE GALV. PARA BANDEJA DE 20 </v>
          </cell>
        </row>
        <row r="568">
          <cell r="A568" t="str">
            <v xml:space="preserve">TE GALV. PARA BANDEJA DE 40 </v>
          </cell>
        </row>
        <row r="569">
          <cell r="A569" t="str">
            <v xml:space="preserve">TE GALV. PARA BANDEJA DE 50 </v>
          </cell>
        </row>
        <row r="570">
          <cell r="A570" t="str">
            <v xml:space="preserve">TE PARA DUCTO S.D. 20x8 </v>
          </cell>
        </row>
        <row r="571">
          <cell r="A571" t="str">
            <v xml:space="preserve">TE PARA DUCTO S.D. 40x8 </v>
          </cell>
        </row>
        <row r="572">
          <cell r="A572" t="str">
            <v xml:space="preserve">TORNILLO 1/4"x1/2"-3/4"-1"-1 1/2"-2"-3" </v>
          </cell>
        </row>
        <row r="573">
          <cell r="A573" t="str">
            <v xml:space="preserve">TORNILLO 3/16"x1/2"-1"-1 1/2"-2"-3" </v>
          </cell>
        </row>
        <row r="574">
          <cell r="A574" t="str">
            <v xml:space="preserve">TORNILLO 3/8"x1/2"-1"-1 1/2"-2"-3" </v>
          </cell>
        </row>
        <row r="575">
          <cell r="A575" t="str">
            <v xml:space="preserve">TORNILLO DRYWALL # 6x1-1/2" </v>
          </cell>
        </row>
        <row r="576">
          <cell r="A576" t="str">
            <v xml:space="preserve">TORNILLO DRYWALL # 8x1" </v>
          </cell>
        </row>
        <row r="577">
          <cell r="A577" t="str">
            <v xml:space="preserve">TORNILLO ESTUFA 5/32"x1/2" </v>
          </cell>
        </row>
        <row r="578">
          <cell r="A578" t="str">
            <v xml:space="preserve">TORNILLO LAMINA # 8x1" </v>
          </cell>
        </row>
        <row r="579">
          <cell r="A579" t="str">
            <v xml:space="preserve">TORNILLO PAN 8x1/2 TEKS 2 </v>
          </cell>
        </row>
        <row r="580">
          <cell r="A580" t="str">
            <v xml:space="preserve">TORNILLO PAN EXT. 8x1/2 DS-ZN </v>
          </cell>
        </row>
        <row r="581">
          <cell r="A581" t="str">
            <v xml:space="preserve">VASELINA </v>
          </cell>
        </row>
        <row r="582">
          <cell r="A582" t="str">
            <v xml:space="preserve">XL PEGANTE </v>
          </cell>
        </row>
        <row r="583">
          <cell r="A583" t="str">
            <v>MEDIDOR ELECTRONICO MULTIFUNCIONAL</v>
          </cell>
        </row>
        <row r="584">
          <cell r="A584" t="str">
            <v>BORNERA CORTOCIRCUITABLE LANDIS</v>
          </cell>
        </row>
        <row r="585">
          <cell r="A585" t="str">
            <v>TRANSFORMADORES DE CORRIENTE 200/5</v>
          </cell>
        </row>
        <row r="586">
          <cell r="A586" t="str">
            <v>PLAFON DE LOSA</v>
          </cell>
        </row>
        <row r="587">
          <cell r="A587" t="str">
            <v>PLAFON PLASTICO</v>
          </cell>
        </row>
        <row r="588">
          <cell r="A588" t="str">
            <v>Punta captadora de 5/8x60cm</v>
          </cell>
        </row>
        <row r="589">
          <cell r="A589" t="str">
            <v>Base para punta captadora</v>
          </cell>
        </row>
        <row r="590">
          <cell r="A590" t="str">
            <v xml:space="preserve">TUBO IMC 3/4"x3 MTS. </v>
          </cell>
        </row>
        <row r="591">
          <cell r="A591" t="str">
            <v>Medicion Puesta a tierra</v>
          </cell>
        </row>
        <row r="592">
          <cell r="A592" t="str">
            <v>SOLDADURA EXOTERMICA 90 G</v>
          </cell>
        </row>
        <row r="593">
          <cell r="A593" t="str">
            <v>SOLDADURA EXOTERMICA 115 G</v>
          </cell>
        </row>
        <row r="594">
          <cell r="A594" t="str">
            <v>SOLDADURA EXOTERMICA 150 G</v>
          </cell>
        </row>
        <row r="595">
          <cell r="A595" t="str">
            <v>GABINETES Y SUBESTACIONES</v>
          </cell>
        </row>
        <row r="596">
          <cell r="A596" t="str">
            <v>PLANTA EMERGENCIA 1000 KVA 208 V</v>
          </cell>
        </row>
        <row r="597">
          <cell r="A597" t="str">
            <v>PLANTA EMERGENCIA 60 KVA 208 V</v>
          </cell>
        </row>
        <row r="598">
          <cell r="A598" t="str">
            <v>TERMINALES PREMOLDEADAS TIPO INTERIOR 15KV</v>
          </cell>
        </row>
        <row r="599">
          <cell r="A599" t="str">
            <v>CELDA PARA TRAFO DE 1000 KVA</v>
          </cell>
        </row>
        <row r="600">
          <cell r="A600" t="str">
            <v>CELDA PARA SECCIONADOR 60A INCLUYE FUSIBLES TIPO HH 60A</v>
          </cell>
        </row>
        <row r="601">
          <cell r="A601" t="str">
            <v>TRANSFORMADOR SECO 1000 KVA</v>
          </cell>
        </row>
        <row r="602">
          <cell r="A602" t="str">
            <v>GABINETE GENERAL 208V, SEGÚN DIAGRAMA UNIFILAR</v>
          </cell>
        </row>
        <row r="603">
          <cell r="A603" t="str">
            <v xml:space="preserve">GABINETE MEDIDA Y PROTECCION 36 MEDIDORES TIPO PARILLA </v>
          </cell>
        </row>
        <row r="604">
          <cell r="A604" t="str">
            <v>GABINETE ZONAS COMUNES, SEGÚN DIAGRAMA UNIFILAR</v>
          </cell>
        </row>
        <row r="605">
          <cell r="A605" t="str">
            <v>TABLERO AUTOSOPORTADO, FABRICADO EN LÁMINA COLD ROLLED. PINTURA EN POLVO DE APLICACIÓN ELECTROSTÁTICA, COLOR RAL 7032. PROTECCION IP 20.</v>
          </cell>
        </row>
        <row r="606">
          <cell r="A606" t="str">
            <v xml:space="preserve">TC TIPO VENTANA 400/5A CALIBRADO </v>
          </cell>
        </row>
        <row r="607">
          <cell r="A607" t="str">
            <v xml:space="preserve">MEDIDOR ELECTRONICO MONOFASICO TRIFILAR 240V 5(60)A </v>
          </cell>
        </row>
        <row r="608">
          <cell r="A608" t="str">
            <v xml:space="preserve">MEDIDOR ELECTRONICO TRIFASICO 240V 5(100)A </v>
          </cell>
        </row>
        <row r="609">
          <cell r="A609" t="str">
            <v>BRK 3X(350-500)A 40KA/220V SCH CVS TMD500, LV563305</v>
          </cell>
        </row>
        <row r="610">
          <cell r="A610" t="str">
            <v xml:space="preserve">BORNERA DE INTERCONEXION CONTADORES </v>
          </cell>
        </row>
        <row r="611">
          <cell r="A611" t="str">
            <v>TABLERO PARA USO INTERIOR (IP 20), EN LÁMINA COLD ROLLED CALIBRE 18, CON BARRAJE EN COBRE ELECTROLÍTICO DE 520 A. TIPO ML DE 10 CIRCUITOS, BARRAS DE NEUTRO Y TIERRA AISLADAS Y
COMPLETAMENTE CABLEADO</v>
          </cell>
        </row>
        <row r="612">
          <cell r="A612" t="str">
            <v>BRK 3X30A 25KA/240V, 12.5KA/440V, SCH, EZC100N3030</v>
          </cell>
        </row>
        <row r="613">
          <cell r="A613" t="str">
            <v>BRK 3X50A 25KA/240V, 12.5KA/440V, SCH, EZC100N3050</v>
          </cell>
        </row>
        <row r="614">
          <cell r="A614" t="str">
            <v>BRK 3X80A 25KA/240V, 12.5KA/440V, SCH, EZC100N3080</v>
          </cell>
        </row>
        <row r="615">
          <cell r="A615" t="str">
            <v>BRK 3X125A 50KA/240V, 25KA/440V, SCH, EZC250N3125</v>
          </cell>
        </row>
        <row r="616">
          <cell r="A616" t="str">
            <v>CONTADOR ELECTRONICO 3F 20(100)A CALIBRADO</v>
          </cell>
        </row>
        <row r="617">
          <cell r="A617" t="str">
            <v>CONTADOR CICLOM. PARRILLA 20(100)A CALIBRADO</v>
          </cell>
        </row>
        <row r="618">
          <cell r="A618" t="str">
            <v>DPS OBO V25-B+C/3+NPE-FS 150</v>
          </cell>
        </row>
        <row r="619">
          <cell r="A619" t="str">
            <v xml:space="preserve">TABLERO PARA USO INTERIOR (IP 20) EN LÁMINA COLD ROLLED CALIBRE 18 CON BARRAJE EN COBRE ELECTROLÍTICO DE 250 A. </v>
          </cell>
        </row>
        <row r="620">
          <cell r="A620" t="str">
            <v>BRK 3X150A 50KA/240V, 25KA/440V, SCH, EZC250N3150</v>
          </cell>
        </row>
        <row r="621">
          <cell r="A621" t="str">
            <v>BRK 3X250A 50KA/240V, 25KA/440V, SCH, EZC250N3250</v>
          </cell>
        </row>
        <row r="622">
          <cell r="A622" t="str">
            <v>TABLERO PARA USO INTERIOR (IP 20) EN LÁMINA COLD ROLLED CALIBRE 18 CON BARRAJE EN COBRE ELECTROLÍTICO DE 170 A. TIPO ML DE 2 CIRCUITOS, CABLEADO DE CONTROL Y ACCESORIOS PARA TRANSFERENCIA AUTOMATICA</v>
          </cell>
        </row>
        <row r="623">
          <cell r="A623" t="str">
            <v>CONTACTOR 55A/AC3 220V MITSUBISHI SERIE S , S-N50</v>
          </cell>
        </row>
        <row r="624">
          <cell r="A624" t="str">
            <v>ENCLAV MEC PARA CONTACTOR SUNML21 MIT, UNML-21</v>
          </cell>
        </row>
        <row r="625">
          <cell r="A625" t="str">
            <v>UND DE TRANSFERENCIA AUT. DE CARGA 3F 220V VORKOM</v>
          </cell>
        </row>
        <row r="626">
          <cell r="A626" t="str">
            <v>BREAKER 3X32A MAGNETICO 3VT1703-2DB36</v>
          </cell>
        </row>
        <row r="627">
          <cell r="A627" t="str">
            <v>BREAKER 3X50A MAGNETICO 3VT1705-2DB36</v>
          </cell>
        </row>
        <row r="629">
          <cell r="A629" t="str">
            <v>ESTRUCTURAS LINEAS PRIMARIAS</v>
          </cell>
        </row>
        <row r="631">
          <cell r="A631" t="str">
            <v>PARARRAYOS 15 KV</v>
          </cell>
        </row>
        <row r="632">
          <cell r="A632" t="str">
            <v>CAJA PRIMARIA 15KV</v>
          </cell>
        </row>
        <row r="633">
          <cell r="A633" t="str">
            <v>CRUCETA METALICA 2.4 m</v>
          </cell>
        </row>
        <row r="634">
          <cell r="A634" t="str">
            <v>PIEAMIGO 48"</v>
          </cell>
        </row>
        <row r="635">
          <cell r="A635" t="str">
            <v>TORNILLO 1/2 x 38 mm</v>
          </cell>
        </row>
        <row r="636">
          <cell r="A636" t="str">
            <v xml:space="preserve">VARILLA COPPERWELD 5/8 2.4m </v>
          </cell>
        </row>
        <row r="637">
          <cell r="A637" t="str">
            <v>GRAPA COPPERWELD</v>
          </cell>
        </row>
        <row r="638">
          <cell r="A638" t="str">
            <v>TORNILLO ESPACIADOR 5/8 x 12"</v>
          </cell>
        </row>
        <row r="639">
          <cell r="A639" t="str">
            <v>COLLARIN 2 SALIDAS 8-9/230MM</v>
          </cell>
        </row>
        <row r="640">
          <cell r="A640" t="str">
            <v>CONECTOR TRANSVERSAL 1/0</v>
          </cell>
        </row>
        <row r="641">
          <cell r="A641" t="str">
            <v>FUSIBLE TIPO K</v>
          </cell>
        </row>
        <row r="642">
          <cell r="A642" t="str">
            <v>TERMINALES PREMOLDEADAS USO EXTERIOR</v>
          </cell>
        </row>
        <row r="643">
          <cell r="A643" t="str">
            <v xml:space="preserve">PERNO EN U </v>
          </cell>
        </row>
        <row r="644">
          <cell r="A644" t="str">
            <v>ESPIGO PARA CRUCETA METALICA 38 MM</v>
          </cell>
        </row>
        <row r="645">
          <cell r="A645" t="str">
            <v>AISLADOR PORCELANA TIPO PIN 13,2 KV</v>
          </cell>
        </row>
        <row r="646">
          <cell r="A646" t="str">
            <v>MANO DE OBRA ESTRIBO LINEA VIVA</v>
          </cell>
        </row>
        <row r="647">
          <cell r="A647" t="str">
            <v>CINTA BANDIT 5/8"</v>
          </cell>
        </row>
        <row r="648">
          <cell r="A648" t="str">
            <v>HEBILLA BANDIT 5/8"</v>
          </cell>
        </row>
        <row r="649">
          <cell r="A649" t="str">
            <v xml:space="preserve">CAPACETE 2" </v>
          </cell>
        </row>
        <row r="650">
          <cell r="A650" t="str">
            <v xml:space="preserve">CAPACETE 4" </v>
          </cell>
        </row>
        <row r="651">
          <cell r="A651" t="str">
            <v>PINTURA NARANJA AEROSOL</v>
          </cell>
        </row>
        <row r="654">
          <cell r="A654" t="str">
            <v xml:space="preserve">TUBO PVC DE 1 1/4"x3 MTS. </v>
          </cell>
        </row>
        <row r="655">
          <cell r="A655" t="str">
            <v>CABLE THHN/THWN # 4</v>
          </cell>
        </row>
        <row r="656">
          <cell r="A656" t="str">
            <v>Tablero monofasico de 2 ctos</v>
          </cell>
        </row>
        <row r="657">
          <cell r="A657" t="str">
            <v>Chazo Golpe C/tornillo 1/4*1 1/4"</v>
          </cell>
        </row>
        <row r="658">
          <cell r="A658" t="str">
            <v>CAJA DE EMPALME 20x20x15 Schneider</v>
          </cell>
        </row>
        <row r="659">
          <cell r="A659" t="str">
            <v>CAJA DE EMPALME 40x40x15 Schneider</v>
          </cell>
        </row>
        <row r="660">
          <cell r="A660" t="str">
            <v xml:space="preserve">Strep telefonico 100x120x15 </v>
          </cell>
        </row>
        <row r="661">
          <cell r="A661" t="str">
            <v>Caja telefonica 40x40x15</v>
          </cell>
        </row>
        <row r="662">
          <cell r="A662" t="str">
            <v xml:space="preserve">BREAKER ENCHUFABLE 1x15A </v>
          </cell>
        </row>
        <row r="663">
          <cell r="A663" t="str">
            <v xml:space="preserve">BREAKER ENCHUF. THQL 3x20A G.E. </v>
          </cell>
        </row>
        <row r="664">
          <cell r="A664" t="str">
            <v xml:space="preserve">BREAKER ENCHUF. 3x60A  </v>
          </cell>
        </row>
        <row r="665">
          <cell r="A665" t="str">
            <v xml:space="preserve">BREAKER ENCHUF. 3x100A  </v>
          </cell>
        </row>
        <row r="666">
          <cell r="A666" t="str">
            <v xml:space="preserve">BREAKER ENCHUF. 3x125A  </v>
          </cell>
        </row>
        <row r="667">
          <cell r="A667" t="str">
            <v>Caja para breaker industrial 44x23x24</v>
          </cell>
        </row>
        <row r="668">
          <cell r="A668" t="str">
            <v>Instalacion Luminarias</v>
          </cell>
        </row>
        <row r="669">
          <cell r="A669" t="str">
            <v xml:space="preserve">Cable XLPE Nº2 </v>
          </cell>
        </row>
        <row r="670">
          <cell r="A670" t="str">
            <v>Juego de conos premoldeados uso exterior</v>
          </cell>
        </row>
        <row r="671">
          <cell r="A671" t="str">
            <v>CABLE THHN/THWN # 250</v>
          </cell>
        </row>
        <row r="672">
          <cell r="A672" t="str">
            <v>CABLE THHN/THWN # 350</v>
          </cell>
        </row>
        <row r="673">
          <cell r="A673" t="str">
            <v>CABLE THHN/THWN # 500MCM</v>
          </cell>
        </row>
        <row r="674">
          <cell r="A674" t="str">
            <v>CABLE THHN/THWN # 3/0</v>
          </cell>
        </row>
        <row r="675">
          <cell r="A675" t="str">
            <v>CABLE DESNUDO 1/0</v>
          </cell>
        </row>
        <row r="676">
          <cell r="A676" t="str">
            <v>Soldadura exotermica 90G</v>
          </cell>
        </row>
        <row r="677">
          <cell r="A677" t="str">
            <v>Soporte tipo Snap de 36mm</v>
          </cell>
        </row>
        <row r="678">
          <cell r="A678" t="str">
            <v>Soporte para cables en tejado con altura de 0.066m.</v>
          </cell>
        </row>
        <row r="679">
          <cell r="A679" t="str">
            <v>Vestida primaria, valor global</v>
          </cell>
        </row>
        <row r="680">
          <cell r="A680" t="str">
            <v>Pararrayos 15KV</v>
          </cell>
        </row>
        <row r="681">
          <cell r="A681" t="str">
            <v>Caja primaria 15KV</v>
          </cell>
        </row>
        <row r="682">
          <cell r="A682" t="str">
            <v>Bajante primario en 3"</v>
          </cell>
        </row>
        <row r="683">
          <cell r="A683" t="str">
            <v>POSTE DE CONCERTO DE 12 METROS</v>
          </cell>
        </row>
        <row r="684">
          <cell r="A684" t="str">
            <v>POSTE EN FIBRA DE VIDRIO 12 M X 750 KGF</v>
          </cell>
        </row>
        <row r="685">
          <cell r="A685" t="str">
            <v>POSTE EN FIBRA DE VIDRIO 9 M POR 510 KGF</v>
          </cell>
        </row>
        <row r="686">
          <cell r="A686" t="str">
            <v>TRANSFORMADOR 3F 13.2KV-220/127V 112.5KV</v>
          </cell>
        </row>
        <row r="687">
          <cell r="A687" t="str">
            <v>PROTECTOR DE VIDA SILVESTRE PARA BUJES</v>
          </cell>
        </row>
        <row r="688">
          <cell r="A688" t="str">
            <v>CHEQUEO TRANSFORMADOR TRIFASICO EN POSTE</v>
          </cell>
        </row>
        <row r="689">
          <cell r="A689" t="str">
            <v>Luminaria fluorescente 60x60 4x17</v>
          </cell>
        </row>
      </sheetData>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TRAYECTO 1"/>
      <sheetName val="PR_1"/>
      <sheetName val="Itemes Renovación"/>
      <sheetName val="FECHAS DE CORTE"/>
      <sheetName val="Informacion General"/>
      <sheetName val="Equipo"/>
      <sheetName val="materiales"/>
      <sheetName val="otros"/>
      <sheetName val="PR_01"/>
      <sheetName val="PR_18"/>
      <sheetName val="PR_210"/>
      <sheetName val="PR_38"/>
      <sheetName val="PR_410"/>
      <sheetName val="PR_51"/>
      <sheetName val="PR_61"/>
      <sheetName val="PR_71"/>
      <sheetName val="PR_81"/>
      <sheetName val="PR_91"/>
      <sheetName val="PR_101"/>
      <sheetName val="PR_112"/>
      <sheetName val="PR_121"/>
      <sheetName val="PR_131"/>
      <sheetName val="PR_141"/>
      <sheetName val="PR_151"/>
      <sheetName val="PR_161"/>
      <sheetName val="PR_171"/>
      <sheetName val="PR_191"/>
      <sheetName val="PR_201"/>
      <sheetName val="PR_211"/>
      <sheetName val="PR_221"/>
      <sheetName val="PR_231"/>
      <sheetName val="PR_241"/>
      <sheetName val="PR_251"/>
      <sheetName val="PR_261"/>
      <sheetName val="PR_271"/>
      <sheetName val="PR_281"/>
      <sheetName val="PR_291"/>
      <sheetName val="PR_301"/>
      <sheetName val="PR_311"/>
      <sheetName val="PR_321"/>
      <sheetName val="PR_331"/>
      <sheetName val="PR_341"/>
      <sheetName val="PR_351"/>
      <sheetName val="PR_361"/>
      <sheetName val="PR_371"/>
      <sheetName val="PR_391"/>
      <sheetName val="PR_401"/>
      <sheetName val="PR_411"/>
      <sheetName val="PR_421"/>
      <sheetName val="PR_431"/>
      <sheetName val="PR_441"/>
      <sheetName val="PR_451"/>
      <sheetName val="PR_461"/>
      <sheetName val="PR_471"/>
      <sheetName val="PR_481"/>
      <sheetName val="PR_491"/>
      <sheetName val="Cuadro_Estado1"/>
      <sheetName val="2103mar_1"/>
      <sheetName val="A__P__U_1"/>
      <sheetName val="TRAYECTO_11"/>
      <sheetName val="Itemes_Renovación1"/>
      <sheetName val="FECHAS_DE_CORTE1"/>
      <sheetName val="Informacion_General1"/>
      <sheetName val="PR_0"/>
      <sheetName val="PR_11"/>
      <sheetName val="PR_2"/>
      <sheetName val="PR_3"/>
      <sheetName val="PR_4"/>
      <sheetName val="PR_5"/>
      <sheetName val="PR_6"/>
      <sheetName val="PR_7"/>
      <sheetName val="PR_8"/>
      <sheetName val="PR_9"/>
      <sheetName val="PR_10"/>
      <sheetName val="PR_1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2103mar_"/>
      <sheetName val="A__P__U_"/>
      <sheetName val="TRAYECTO_1"/>
      <sheetName val="Itemes_Renovación"/>
      <sheetName val="FECHAS_DE_CORTE"/>
      <sheetName val="Informacion_General"/>
      <sheetName val="PR_02"/>
      <sheetName val="PR_110"/>
      <sheetName val="PR_212"/>
      <sheetName val="PR_310"/>
      <sheetName val="PR_412"/>
      <sheetName val="PR_52"/>
      <sheetName val="PR_62"/>
      <sheetName val="PR_72"/>
      <sheetName val="PR_82"/>
      <sheetName val="PR_92"/>
      <sheetName val="PR_102"/>
      <sheetName val="PR_113"/>
      <sheetName val="PR_122"/>
      <sheetName val="PR_132"/>
      <sheetName val="PR_142"/>
      <sheetName val="PR_152"/>
      <sheetName val="PR_162"/>
      <sheetName val="PR_172"/>
      <sheetName val="PR_192"/>
      <sheetName val="PR_202"/>
      <sheetName val="PR_213"/>
      <sheetName val="PR_222"/>
      <sheetName val="PR_232"/>
      <sheetName val="PR_242"/>
      <sheetName val="PR_252"/>
      <sheetName val="PR_262"/>
      <sheetName val="PR_272"/>
      <sheetName val="PR_282"/>
      <sheetName val="PR_292"/>
      <sheetName val="PR_302"/>
      <sheetName val="PR_312"/>
      <sheetName val="PR_322"/>
      <sheetName val="PR_332"/>
      <sheetName val="PR_342"/>
      <sheetName val="PR_352"/>
      <sheetName val="PR_362"/>
      <sheetName val="PR_372"/>
      <sheetName val="PR_392"/>
      <sheetName val="PR_402"/>
      <sheetName val="PR_413"/>
      <sheetName val="PR_422"/>
      <sheetName val="PR_432"/>
      <sheetName val="PR_442"/>
      <sheetName val="PR_452"/>
      <sheetName val="PR_462"/>
      <sheetName val="PR_472"/>
      <sheetName val="PR_482"/>
      <sheetName val="PR_492"/>
      <sheetName val="Cuadro_Estado2"/>
      <sheetName val="2103mar_2"/>
      <sheetName val="A__P__U_2"/>
      <sheetName val="TRAYECTO_12"/>
      <sheetName val="Itemes_Renovación2"/>
      <sheetName val="FECHAS_DE_CORTE2"/>
      <sheetName val="Informacion_General2"/>
      <sheetName val="PR_03"/>
      <sheetName val="PR_114"/>
      <sheetName val="PR_214"/>
      <sheetName val="PR_313"/>
      <sheetName val="PR_414"/>
      <sheetName val="PR_53"/>
      <sheetName val="PR_63"/>
      <sheetName val="PR_73"/>
      <sheetName val="PR_83"/>
      <sheetName val="PR_93"/>
      <sheetName val="PR_103"/>
      <sheetName val="PR_115"/>
      <sheetName val="PR_123"/>
      <sheetName val="PR_133"/>
      <sheetName val="PR_143"/>
      <sheetName val="PR_153"/>
      <sheetName val="PR_163"/>
      <sheetName val="PR_173"/>
      <sheetName val="PR_193"/>
      <sheetName val="PR_203"/>
      <sheetName val="PR_215"/>
      <sheetName val="PR_223"/>
      <sheetName val="PR_233"/>
      <sheetName val="PR_243"/>
      <sheetName val="PR_253"/>
      <sheetName val="PR_263"/>
      <sheetName val="PR_273"/>
      <sheetName val="PR_283"/>
      <sheetName val="PR_293"/>
      <sheetName val="PR_303"/>
      <sheetName val="PR_314"/>
      <sheetName val="PR_323"/>
      <sheetName val="PR_333"/>
      <sheetName val="PR_343"/>
      <sheetName val="PR_353"/>
      <sheetName val="PR_363"/>
      <sheetName val="PR_373"/>
      <sheetName val="PR_393"/>
      <sheetName val="PR_403"/>
      <sheetName val="PR_415"/>
      <sheetName val="PR_423"/>
      <sheetName val="PR_433"/>
      <sheetName val="PR_443"/>
      <sheetName val="PR_453"/>
      <sheetName val="PR_463"/>
      <sheetName val="PR_473"/>
      <sheetName val="PR_483"/>
      <sheetName val="PR_493"/>
      <sheetName val="Cuadro_Estado3"/>
      <sheetName val="2103mar_3"/>
      <sheetName val="A__P__U_3"/>
      <sheetName val="TRAYECTO_13"/>
      <sheetName val="Itemes_Renovación3"/>
      <sheetName val="FECHAS_DE_CORTE3"/>
      <sheetName val="Informacion_General3"/>
      <sheetName val="PR_04"/>
      <sheetName val="PR_116"/>
      <sheetName val="PR_216"/>
      <sheetName val="PR_315"/>
      <sheetName val="PR_416"/>
      <sheetName val="PR_54"/>
      <sheetName val="PR_64"/>
      <sheetName val="PR_74"/>
      <sheetName val="PR_84"/>
      <sheetName val="PR_94"/>
      <sheetName val="PR_104"/>
      <sheetName val="PR_117"/>
      <sheetName val="PR_124"/>
      <sheetName val="PR_134"/>
      <sheetName val="PR_144"/>
      <sheetName val="PR_154"/>
      <sheetName val="PR_164"/>
      <sheetName val="PR_174"/>
      <sheetName val="PR_194"/>
      <sheetName val="PR_204"/>
      <sheetName val="PR_217"/>
      <sheetName val="PR_224"/>
      <sheetName val="PR_234"/>
      <sheetName val="PR_244"/>
      <sheetName val="PR_254"/>
      <sheetName val="PR_264"/>
      <sheetName val="PR_274"/>
      <sheetName val="PR_284"/>
      <sheetName val="PR_294"/>
      <sheetName val="PR_304"/>
      <sheetName val="PR_316"/>
      <sheetName val="PR_324"/>
      <sheetName val="PR_334"/>
      <sheetName val="PR_344"/>
      <sheetName val="PR_354"/>
      <sheetName val="PR_364"/>
      <sheetName val="PR_374"/>
      <sheetName val="PR_394"/>
      <sheetName val="PR_404"/>
      <sheetName val="PR_417"/>
      <sheetName val="PR_424"/>
      <sheetName val="PR_434"/>
      <sheetName val="PR_444"/>
      <sheetName val="PR_454"/>
      <sheetName val="PR_464"/>
      <sheetName val="PR_474"/>
      <sheetName val="PR_484"/>
      <sheetName val="PR_494"/>
      <sheetName val="Cuadro_Estado4"/>
      <sheetName val="2103mar_4"/>
      <sheetName val="A__P__U_4"/>
      <sheetName val="TRAYECTO_14"/>
      <sheetName val="Itemes_Renovación4"/>
      <sheetName val="FECHAS_DE_CORTE4"/>
      <sheetName val="Informacion_General4"/>
      <sheetName val="PR_05"/>
      <sheetName val="PR_118"/>
      <sheetName val="PR_218"/>
      <sheetName val="PR_317"/>
      <sheetName val="PR_418"/>
      <sheetName val="PR_55"/>
      <sheetName val="PR_65"/>
      <sheetName val="PR_75"/>
      <sheetName val="PR_85"/>
      <sheetName val="PR_95"/>
      <sheetName val="PR_105"/>
      <sheetName val="PR_119"/>
      <sheetName val="PR_125"/>
      <sheetName val="PR_135"/>
      <sheetName val="PR_145"/>
      <sheetName val="PR_155"/>
      <sheetName val="PR_165"/>
      <sheetName val="PR_175"/>
      <sheetName val="PR_195"/>
      <sheetName val="PR_205"/>
      <sheetName val="PR_219"/>
      <sheetName val="PR_225"/>
      <sheetName val="PR_235"/>
      <sheetName val="PR_245"/>
      <sheetName val="PR_255"/>
      <sheetName val="PR_265"/>
      <sheetName val="PR_275"/>
      <sheetName val="PR_285"/>
      <sheetName val="PR_295"/>
      <sheetName val="PR_305"/>
      <sheetName val="PR_318"/>
      <sheetName val="PR_325"/>
      <sheetName val="PR_335"/>
      <sheetName val="PR_345"/>
      <sheetName val="PR_355"/>
      <sheetName val="PR_365"/>
      <sheetName val="PR_375"/>
      <sheetName val="PR_395"/>
      <sheetName val="PR_405"/>
      <sheetName val="PR_419"/>
      <sheetName val="PR_425"/>
      <sheetName val="PR_435"/>
      <sheetName val="PR_445"/>
      <sheetName val="PR_455"/>
      <sheetName val="PR_465"/>
      <sheetName val="PR_475"/>
      <sheetName val="PR_485"/>
      <sheetName val="PR_495"/>
      <sheetName val="Cuadro_Estado5"/>
      <sheetName val="2103mar_5"/>
      <sheetName val="A__P__U_5"/>
      <sheetName val="TRAYECTO_15"/>
      <sheetName val="Itemes_Renovación5"/>
      <sheetName val="FECHAS_DE_CORTE5"/>
      <sheetName val="Informacion_General5"/>
      <sheetName val="Hoja1"/>
      <sheetName val="PLAN DE INVERSION ANTICIPO"/>
      <sheetName val="inv mensual"/>
      <sheetName val="borrador flujo inv"/>
      <sheetName val="social-ambiental"/>
      <sheetName val="AU"/>
      <sheetName val="TARIFAS"/>
      <sheetName val="Personalizar"/>
      <sheetName val="FIBRA ÓPTICA"/>
      <sheetName val="2103mar%20.xls"/>
      <sheetName val="Formulas"/>
      <sheetName val="INDICE"/>
      <sheetName val="DISTANCIA"/>
      <sheetName val="PERSONAL"/>
      <sheetName val="ELECTRICO"/>
      <sheetName val="Vuelta"/>
      <sheetName val="320.1"/>
      <sheetName val="330.2"/>
      <sheetName val="700.1"/>
      <sheetName val="días habiles 2015"/>
      <sheetName val="INS"/>
      <sheetName val="Ppto"/>
      <sheetName val="Plan auditoría"/>
      <sheetName val="Análisis de precios"/>
      <sheetName val="BASE"/>
      <sheetName val="1_Preliminares"/>
      <sheetName val="M.Obra"/>
    </sheetNames>
    <sheetDataSet>
      <sheetData sheetId="0">
        <row r="2">
          <cell r="A2" t="str">
            <v>INVÍAS - TERRITORIAL CORDOBA - GRUPO 3</v>
          </cell>
        </row>
      </sheetData>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v>0</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v>0</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sheetData sheetId="64">
        <row r="2">
          <cell r="A2" t="str">
            <v>INVÍAS - TERRITORIAL CORDOBA - GRUPO 3</v>
          </cell>
        </row>
      </sheetData>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row r="2">
          <cell r="A2" t="str">
            <v>INVÍAS - TERRITORIAL CORDOBA - GRUPO 3</v>
          </cell>
        </row>
      </sheetData>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row r="2">
          <cell r="A2" t="str">
            <v>INVÍAS - TERRITORIAL CORDOBA - GRUPO 3</v>
          </cell>
        </row>
      </sheetData>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refreshError="1"/>
      <sheetData sheetId="394">
        <row r="2">
          <cell r="A2">
            <v>0</v>
          </cell>
        </row>
      </sheetData>
      <sheetData sheetId="395"/>
      <sheetData sheetId="396"/>
      <sheetData sheetId="397"/>
      <sheetData sheetId="398"/>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gebotsdeckblatt"/>
      <sheetName val="Auftragsprofil"/>
      <sheetName val="Engineeringtabelle"/>
      <sheetName val="AGB, Seite 1"/>
      <sheetName val="AGB, Seite 2"/>
      <sheetName val="Basis"/>
      <sheetName val="AGB,_Seite_1"/>
      <sheetName val="AGB,_Seite_2"/>
    </sheetNames>
    <sheetDataSet>
      <sheetData sheetId="0" refreshError="1"/>
      <sheetData sheetId="1" refreshError="1"/>
      <sheetData sheetId="2" refreshError="1"/>
      <sheetData sheetId="3" refreshError="1"/>
      <sheetData sheetId="4" refreshError="1"/>
      <sheetData sheetId="5" refreshError="1"/>
      <sheetData sheetId="6"/>
      <sheetData sheetId="7"/>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ateriales"/>
    </sheetNames>
    <sheetDataSet>
      <sheetData sheetId="0" refreshError="1"/>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s>
    <sheetDataSet>
      <sheetData sheetId="0">
        <row r="11">
          <cell r="D11" t="str">
            <v>m3</v>
          </cell>
        </row>
        <row r="13">
          <cell r="D13" t="str">
            <v>m3</v>
          </cell>
        </row>
        <row r="15">
          <cell r="D15" t="str">
            <v>m2</v>
          </cell>
        </row>
        <row r="17">
          <cell r="D17" t="str">
            <v>m</v>
          </cell>
        </row>
        <row r="19">
          <cell r="D19">
            <v>0</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v>0</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s>
    <definedNames>
      <definedName name="absc"/>
    </definedNames>
    <sheetDataSet>
      <sheetData sheetId="0"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ado Resumen"/>
      <sheetName val="TORTA"/>
      <sheetName val="Resum_Pav"/>
      <sheetName val="INVENT.ALC-CUNETAS 90BLB"/>
      <sheetName val="PUENTES Y PONTONES"/>
      <sheetName val="SEÑAL VERTICAL90BLB"/>
      <sheetName val="SEÑAL HORIZONTAL90BLB"/>
      <sheetName val="Tabla"/>
      <sheetName val="CONT_ADI"/>
      <sheetName val="Estado_Resumen1"/>
      <sheetName val="INVENT_ALC-CUNETAS_90BLB1"/>
      <sheetName val="PUENTES_Y_PONTONES1"/>
      <sheetName val="SEÑAL_VERTICAL90BLB1"/>
      <sheetName val="SEÑAL_HORIZONTAL90BLB1"/>
      <sheetName val="Estado_Resumen"/>
      <sheetName val="INVENT_ALC-CUNETAS_90BLB"/>
      <sheetName val="PUENTES_Y_PONTONES"/>
      <sheetName val="SEÑAL_VERTICAL90BLB"/>
      <sheetName val="SEÑAL_HORIZONTAL90BLB"/>
      <sheetName val="Estado_Resumen2"/>
      <sheetName val="INVENT_ALC-CUNETAS_90BLB2"/>
      <sheetName val="PUENTES_Y_PONTONES2"/>
      <sheetName val="SEÑAL_VERTICAL90BLB2"/>
      <sheetName val="SEÑAL_HORIZONTAL90BLB2"/>
      <sheetName val="Estado_Resumen3"/>
      <sheetName val="INVENT_ALC-CUNETAS_90BLB3"/>
      <sheetName val="PUENTES_Y_PONTONES3"/>
      <sheetName val="SEÑAL_VERTICAL90BLB3"/>
      <sheetName val="SEÑAL_HORIZONTAL90BLB3"/>
      <sheetName val="Estado_Resumen4"/>
      <sheetName val="INVENT_ALC-CUNETAS_90BLB4"/>
      <sheetName val="PUENTES_Y_PONTONES4"/>
      <sheetName val="SEÑAL_VERTICAL90BLB4"/>
      <sheetName val="SEÑAL_HORIZONTAL90BLB4"/>
      <sheetName val="Estado_Resumen5"/>
      <sheetName val="INVENT_ALC-CUNETAS_90BLB5"/>
      <sheetName val="PUENTES_Y_PONTONES5"/>
      <sheetName val="SEÑAL_VERTICAL90BLB5"/>
      <sheetName val="SEÑAL_HORIZONTAL90BLB5"/>
    </sheetNames>
    <sheetDataSet>
      <sheetData sheetId="0"/>
      <sheetData sheetId="1"/>
      <sheetData sheetId="2"/>
      <sheetData sheetId="3"/>
      <sheetData sheetId="4"/>
      <sheetData sheetId="5"/>
      <sheetData sheetId="6"/>
      <sheetData sheetId="7"/>
      <sheetData sheetId="8" refreshError="1"/>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Estado Resumen"/>
      <sheetName val="ESTADO_VÍA-CRIT_TECNICO1"/>
      <sheetName val="DAÑOS_80021"/>
      <sheetName val="DAÑOS_4313_1"/>
      <sheetName val="DAÑOS_78051"/>
      <sheetName val="DAÑOS_80MG011"/>
      <sheetName val="INVENT_ALC-CUNETAS_80021"/>
      <sheetName val="INV_ALC-CUNET_4313_-_78051"/>
      <sheetName val="INVENT_ALC-CUNET_80MG011"/>
      <sheetName val="SEÑAL_VERTICAL_80021"/>
      <sheetName val="SEÑAL_VERTICAL_43131"/>
      <sheetName val="SEÑAL_VERTICAL_80MG011"/>
      <sheetName val="SEÑAL_HORIZONTAL_80021"/>
      <sheetName val="SEÑAL_HORIZONTAL_43131"/>
      <sheetName val="SEÑAL_HORIZONTAL_80MG011"/>
      <sheetName val="Estado_Resumen1"/>
      <sheetName val="ESTADO_VÍA-CRIT_TECNICO"/>
      <sheetName val="DAÑOS_8002"/>
      <sheetName val="DAÑOS_4313_"/>
      <sheetName val="DAÑOS_7805"/>
      <sheetName val="DAÑOS_80MG01"/>
      <sheetName val="INVENT_ALC-CUNETAS_8002"/>
      <sheetName val="INV_ALC-CUNET_4313_-_7805"/>
      <sheetName val="INVENT_ALC-CUNET_80MG01"/>
      <sheetName val="SEÑAL_VERTICAL_8002"/>
      <sheetName val="SEÑAL_VERTICAL_4313"/>
      <sheetName val="SEÑAL_VERTICAL_80MG01"/>
      <sheetName val="SEÑAL_HORIZONTAL_8002"/>
      <sheetName val="SEÑAL_HORIZONTAL_4313"/>
      <sheetName val="SEÑAL_HORIZONTAL_80MG01"/>
      <sheetName val="Estado_Resumen"/>
      <sheetName val="ESTADO_VÍA-CRIT_TECNICO2"/>
      <sheetName val="DAÑOS_80022"/>
      <sheetName val="DAÑOS_4313_2"/>
      <sheetName val="DAÑOS_78052"/>
      <sheetName val="DAÑOS_80MG012"/>
      <sheetName val="INVENT_ALC-CUNETAS_80022"/>
      <sheetName val="INV_ALC-CUNET_4313_-_78052"/>
      <sheetName val="INVENT_ALC-CUNET_80MG012"/>
      <sheetName val="SEÑAL_VERTICAL_80022"/>
      <sheetName val="SEÑAL_VERTICAL_43132"/>
      <sheetName val="SEÑAL_VERTICAL_80MG012"/>
      <sheetName val="SEÑAL_HORIZONTAL_80022"/>
      <sheetName val="SEÑAL_HORIZONTAL_43132"/>
      <sheetName val="SEÑAL_HORIZONTAL_80MG012"/>
      <sheetName val="Estado_Resumen2"/>
      <sheetName val="ESTADO_VÍA-CRIT_TECNICO3"/>
      <sheetName val="DAÑOS_80023"/>
      <sheetName val="DAÑOS_4313_3"/>
      <sheetName val="DAÑOS_78053"/>
      <sheetName val="DAÑOS_80MG013"/>
      <sheetName val="INVENT_ALC-CUNETAS_80023"/>
      <sheetName val="INV_ALC-CUNET_4313_-_78053"/>
      <sheetName val="INVENT_ALC-CUNET_80MG013"/>
      <sheetName val="SEÑAL_VERTICAL_80023"/>
      <sheetName val="SEÑAL_VERTICAL_43133"/>
      <sheetName val="SEÑAL_VERTICAL_80MG013"/>
      <sheetName val="SEÑAL_HORIZONTAL_80023"/>
      <sheetName val="SEÑAL_HORIZONTAL_43133"/>
      <sheetName val="SEÑAL_HORIZONTAL_80MG013"/>
      <sheetName val="Estado_Resumen3"/>
      <sheetName val="ESTADO_VÍA-CRIT_TECNICO4"/>
      <sheetName val="DAÑOS_80024"/>
      <sheetName val="DAÑOS_4313_4"/>
      <sheetName val="DAÑOS_78054"/>
      <sheetName val="DAÑOS_80MG014"/>
      <sheetName val="INVENT_ALC-CUNETAS_80024"/>
      <sheetName val="INV_ALC-CUNET_4313_-_78054"/>
      <sheetName val="INVENT_ALC-CUNET_80MG014"/>
      <sheetName val="SEÑAL_VERTICAL_80024"/>
      <sheetName val="SEÑAL_VERTICAL_43134"/>
      <sheetName val="SEÑAL_VERTICAL_80MG014"/>
      <sheetName val="SEÑAL_HORIZONTAL_80024"/>
      <sheetName val="SEÑAL_HORIZONTAL_43134"/>
      <sheetName val="SEÑAL_HORIZONTAL_80MG014"/>
      <sheetName val="Estado_Resumen4"/>
      <sheetName val="ESTADO_VÍA-CRIT_TECNICO5"/>
      <sheetName val="DAÑOS_80025"/>
      <sheetName val="DAÑOS_4313_5"/>
      <sheetName val="DAÑOS_78055"/>
      <sheetName val="DAÑOS_80MG015"/>
      <sheetName val="INVENT_ALC-CUNETAS_80025"/>
      <sheetName val="INV_ALC-CUNET_4313_-_78055"/>
      <sheetName val="INVENT_ALC-CUNET_80MG015"/>
      <sheetName val="SEÑAL_VERTICAL_80025"/>
      <sheetName val="SEÑAL_VERTICAL_43135"/>
      <sheetName val="SEÑAL_VERTICAL_80MG015"/>
      <sheetName val="SEÑAL_HORIZONTAL_80025"/>
      <sheetName val="SEÑAL_HORIZONTAL_43135"/>
      <sheetName val="SEÑAL_HORIZONTAL_80MG015"/>
      <sheetName val="Estado_Resumen5"/>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U"/>
      <sheetName val="PU (2)"/>
      <sheetName val="RESUMEN"/>
      <sheetName val="PRECIOS"/>
      <sheetName val="fotos"/>
      <sheetName val="PU_(2)1"/>
      <sheetName val="PU_(2)"/>
      <sheetName val="PU_(2)2"/>
      <sheetName val="PU_(2)3"/>
      <sheetName val="PU_(2)4"/>
      <sheetName val="PU_(2)5"/>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row r="222">
          <cell r="A222" t="str">
            <v>LÁMINA GALVANIZADA CAL 16</v>
          </cell>
        </row>
        <row r="223">
          <cell r="A223" t="str">
            <v>PAPEL REFLECTIVO GRADO INGENIERIA</v>
          </cell>
        </row>
        <row r="224">
          <cell r="A224" t="str">
            <v>ANGULO DE 2 X 1/4</v>
          </cell>
        </row>
        <row r="225">
          <cell r="A225" t="str">
            <v>ANGULO DE 2 X 1/8</v>
          </cell>
        </row>
        <row r="226">
          <cell r="A226" t="str">
            <v>TORNILLOS Y REMACHES</v>
          </cell>
        </row>
        <row r="227">
          <cell r="A227" t="str">
            <v>PINTURA EN POLVO</v>
          </cell>
        </row>
        <row r="228">
          <cell r="A228" t="str">
            <v>PINTURA ESMALTE</v>
          </cell>
        </row>
        <row r="229">
          <cell r="A229" t="str">
            <v>SOLDADURA</v>
          </cell>
        </row>
      </sheetData>
      <sheetData sheetId="2">
        <row r="7">
          <cell r="A7" t="str">
            <v>Aspersor manual</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ISTRIBUCION PISOS"/>
      <sheetName val="BAJANTES AR"/>
      <sheetName val="DESVIOS AR"/>
      <sheetName val="TANQUES"/>
      <sheetName val="ACOMETIDA"/>
      <sheetName val="ABASTOS"/>
      <sheetName val="BOMBEOS"/>
      <sheetName val="BAJANTES ALL"/>
      <sheetName val="DESVIOS ALL"/>
    </sheetNames>
    <sheetDataSet>
      <sheetData sheetId="0"/>
      <sheetData sheetId="1">
        <row r="34">
          <cell r="N34">
            <v>552</v>
          </cell>
        </row>
      </sheetData>
      <sheetData sheetId="2"/>
      <sheetData sheetId="3"/>
      <sheetData sheetId="4"/>
      <sheetData sheetId="5"/>
      <sheetData sheetId="6"/>
      <sheetData sheetId="7"/>
      <sheetData sheetId="8"/>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EQ"/>
      <sheetName val="MA"/>
      <sheetName val="TR"/>
      <sheetName val="MO"/>
      <sheetName val="PU"/>
      <sheetName val="PT"/>
      <sheetName val="admon99"/>
      <sheetName val="nelson"/>
      <sheetName val="Hoja3"/>
      <sheetName val="Hoja4"/>
      <sheetName val="CANTOBRA"/>
      <sheetName val="SALIDA"/>
    </sheetNames>
    <sheetDataSet>
      <sheetData sheetId="0"/>
      <sheetData sheetId="1"/>
      <sheetData sheetId="2"/>
      <sheetData sheetId="3"/>
      <sheetData sheetId="4"/>
      <sheetData sheetId="5"/>
      <sheetData sheetId="6"/>
      <sheetData sheetId="7"/>
      <sheetData sheetId="8"/>
      <sheetData sheetId="9"/>
      <sheetData sheetId="10"/>
      <sheetData sheetId="11" refreshError="1"/>
      <sheetData sheetId="12"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nsidades"/>
      <sheetName val="Equipo"/>
      <sheetName val="Otros"/>
      <sheetName val="Fuentes materiales"/>
      <sheetName val="1P"/>
      <sheetName val="200.2"/>
      <sheetName val="201.16"/>
      <sheetName val="210.1.1"/>
      <sheetName val="220.1"/>
      <sheetName val="310.1"/>
      <sheetName val="320.1"/>
      <sheetName val="330.1"/>
      <sheetName val="420.1"/>
      <sheetName val="450.2P"/>
      <sheetName val="600.1"/>
      <sheetName val="600.2"/>
      <sheetName val="610.1"/>
      <sheetName val="630.4P1"/>
      <sheetName val="630.4P2"/>
      <sheetName val="640.1.1"/>
      <sheetName val="661.1.1"/>
      <sheetName val="671.1"/>
      <sheetName val="673.1"/>
      <sheetName val="673.2"/>
      <sheetName val="681.1"/>
      <sheetName val="700.1"/>
      <sheetName val="700.3"/>
      <sheetName val="730.1"/>
      <sheetName val="730.2"/>
      <sheetName val="730.3"/>
      <sheetName val="Materiales"/>
      <sheetName val="211.1"/>
      <sheetName val="900.1"/>
      <sheetName val="900.2"/>
      <sheetName val="900.3"/>
      <sheetName val="Presupuesto Pantanillo"/>
    </sheetNames>
    <sheetDataSet>
      <sheetData sheetId="0"/>
      <sheetData sheetId="1"/>
      <sheetData sheetId="2">
        <row r="5">
          <cell r="D5">
            <v>1.8499999999999999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Ítem"/>
      <sheetName val="Densidades"/>
      <sheetName val="Materiales"/>
      <sheetName val="Equipo"/>
      <sheetName val="Otros"/>
      <sheetName val="Fuentes materiales"/>
      <sheetName val="200.1"/>
      <sheetName val="200.2"/>
      <sheetName val="201.7"/>
      <sheetName val="201.8"/>
      <sheetName val="201.9"/>
      <sheetName val="201.10"/>
      <sheetName val="201.11"/>
      <sheetName val="201.12"/>
      <sheetName val="201.14"/>
      <sheetName val="201.15"/>
      <sheetName val="201.16"/>
      <sheetName val="201.21"/>
      <sheetName val="210.1.1"/>
      <sheetName val="210.1.2"/>
      <sheetName val="210.2.1"/>
      <sheetName val="210.2.2"/>
      <sheetName val="210.2.3"/>
      <sheetName val="210.2.4"/>
      <sheetName val="211.1"/>
      <sheetName val="220.1"/>
      <sheetName val="221.1"/>
      <sheetName val="221.2"/>
      <sheetName val="230.1"/>
      <sheetName val="230.2"/>
      <sheetName val="231.1"/>
      <sheetName val="232.1"/>
      <sheetName val="310.1"/>
      <sheetName val="311.1"/>
      <sheetName val="320.1"/>
      <sheetName val="320.2"/>
      <sheetName val="330.1"/>
      <sheetName val="330.2"/>
      <sheetName val="340.1"/>
      <sheetName val="340.2"/>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COMPRADA"/>
      <sheetName val="440.2"/>
      <sheetName val="440.2COMPRADA"/>
      <sheetName val="440.3"/>
      <sheetName val="440.3COMPRADA"/>
      <sheetName val="440.4"/>
      <sheetName val="441.1"/>
      <sheetName val="441.1COMPRADA"/>
      <sheetName val="441.2"/>
      <sheetName val="441.2COMPRADA"/>
      <sheetName val="441.3"/>
      <sheetName val="441.3COMPRADA"/>
      <sheetName val="441.4"/>
      <sheetName val="450.1"/>
      <sheetName val="450.1P COMPRADA"/>
      <sheetName val="450.2"/>
      <sheetName val="450.2 comprada"/>
      <sheetName val="450.3"/>
      <sheetName val="450.3 COMPRADA"/>
      <sheetName val="450.4"/>
      <sheetName val="450.5"/>
      <sheetName val="450.6"/>
      <sheetName val="450.7"/>
      <sheetName val="450.8"/>
      <sheetName val="450.9"/>
      <sheetName val="451.1"/>
      <sheetName val="451.1 COMPRADA"/>
      <sheetName val="451.2"/>
      <sheetName val="451.2 COMPRADA"/>
      <sheetName val="451.3"/>
      <sheetName val="451.3 COMPRADA "/>
      <sheetName val="451.4"/>
      <sheetName val="452.1"/>
      <sheetName val="452.1 COMPRADA"/>
      <sheetName val="452.2"/>
      <sheetName val="452.2 COMPRADA "/>
      <sheetName val="452.3"/>
      <sheetName val="452.3 COMPRADA"/>
      <sheetName val="452.4"/>
      <sheetName val="452.4 COMPRADA"/>
      <sheetName val="453.1"/>
      <sheetName val="460.1"/>
      <sheetName val="461.1"/>
      <sheetName val="461.2"/>
      <sheetName val="462.1"/>
      <sheetName val="462.2"/>
      <sheetName val="464.1"/>
      <sheetName val="464.2"/>
      <sheetName val="464.3"/>
      <sheetName val="464.4"/>
      <sheetName val="465.1"/>
      <sheetName val="466.1"/>
      <sheetName val="466.2"/>
      <sheetName val="500.1"/>
      <sheetName val="501.1"/>
      <sheetName val="510.1"/>
      <sheetName val="600.1"/>
      <sheetName val="600.2"/>
      <sheetName val="600.3"/>
      <sheetName val="600.4"/>
      <sheetName val="600.5"/>
      <sheetName val="610.1"/>
      <sheetName val="610.2"/>
      <sheetName val="620.1"/>
      <sheetName val="620.2"/>
      <sheetName val="620.3"/>
      <sheetName val="621.1"/>
      <sheetName val="621.2"/>
      <sheetName val="621.3"/>
      <sheetName val="621.4"/>
      <sheetName val="621.5"/>
      <sheetName val="621.6"/>
      <sheetName val="622.1"/>
      <sheetName val="622.2"/>
      <sheetName val="622.3"/>
      <sheetName val="622.4"/>
      <sheetName val="622.5"/>
      <sheetName val="623.1"/>
      <sheetName val="623.2"/>
      <sheetName val="630.1"/>
      <sheetName val="630.1 premez"/>
      <sheetName val="630.2"/>
      <sheetName val="630.2 premez"/>
      <sheetName val="630.3"/>
      <sheetName val="630.3 premez"/>
      <sheetName val="630.4"/>
      <sheetName val="630.4 premez"/>
      <sheetName val="630.5"/>
      <sheetName val="630.6"/>
      <sheetName val="630.6p"/>
      <sheetName val="630.7"/>
      <sheetName val="631.1"/>
      <sheetName val="632.1"/>
      <sheetName val="640.1"/>
      <sheetName val="640.2"/>
      <sheetName val="641.1"/>
      <sheetName val="641.2"/>
      <sheetName val="642.1"/>
      <sheetName val="642.2 JUNTA JEENE"/>
      <sheetName val="650.1"/>
      <sheetName val="650.2"/>
      <sheetName val="650.3"/>
      <sheetName val="650.4"/>
      <sheetName val="660.1"/>
      <sheetName val="660.2"/>
      <sheetName val="660.3"/>
      <sheetName val="661.1.1"/>
      <sheetName val="661.1.2"/>
      <sheetName val="661.1P"/>
      <sheetName val="662.1"/>
      <sheetName val="662.2"/>
      <sheetName val="670.1"/>
      <sheetName val="670.2"/>
      <sheetName val="671.1"/>
      <sheetName val="671.2"/>
      <sheetName val="672.1"/>
      <sheetName val="673.1"/>
      <sheetName val="673.2"/>
      <sheetName val="673.2P"/>
      <sheetName val="673.3"/>
      <sheetName val="674.1"/>
      <sheetName val="674.2"/>
      <sheetName val="680.1"/>
      <sheetName val="680.2"/>
      <sheetName val="680.3"/>
      <sheetName val="681.1"/>
      <sheetName val="682.1"/>
      <sheetName val="690.1"/>
      <sheetName val="700.1"/>
      <sheetName val="700.2"/>
      <sheetName val="700.3"/>
      <sheetName val="700.4"/>
      <sheetName val="701.1"/>
      <sheetName val="710.1"/>
      <sheetName val="710.2"/>
      <sheetName val="710.3"/>
      <sheetName val="710.4"/>
      <sheetName val="710.5"/>
      <sheetName val="720.1"/>
      <sheetName val="730.1"/>
      <sheetName val="730.2"/>
      <sheetName val="730.3"/>
      <sheetName val="731.1"/>
      <sheetName val="740.1"/>
      <sheetName val="741.1P1"/>
      <sheetName val="741.1P2"/>
      <sheetName val="741.1P3"/>
      <sheetName val="800.1"/>
      <sheetName val="800.2"/>
      <sheetName val="800.3"/>
      <sheetName val="800.4"/>
      <sheetName val="801.1"/>
      <sheetName val="801.2"/>
      <sheetName val="801.3"/>
      <sheetName val="801.4"/>
      <sheetName val="801.5"/>
      <sheetName val="801.6"/>
      <sheetName val="801.7"/>
      <sheetName val="810.1"/>
      <sheetName val="810.2"/>
      <sheetName val="810.3"/>
      <sheetName val="811.1P1"/>
      <sheetName val="811.1P2"/>
      <sheetName val="811.1P3"/>
      <sheetName val="811.1P4"/>
      <sheetName val="811.1P5"/>
      <sheetName val="811.1P6"/>
      <sheetName val="811.1P7"/>
      <sheetName val="811.1P8"/>
      <sheetName val="811.1P9"/>
      <sheetName val="811.1P10"/>
      <sheetName val="811.1P11"/>
      <sheetName val="811.1P12"/>
      <sheetName val="811.1P13"/>
      <sheetName val="811.1P14"/>
      <sheetName val="812.1"/>
      <sheetName val="900.1"/>
      <sheetName val="900.2"/>
      <sheetName val="900.3"/>
      <sheetName val="concr C. A en obra"/>
      <sheetName val="concr C. B en obra"/>
      <sheetName val="concr C. C en obra"/>
      <sheetName val="concr C. D en obra"/>
      <sheetName val="concr C. E en obra"/>
      <sheetName val="concr C. F en obra"/>
      <sheetName val="mortero 1.3"/>
      <sheetName val="mortero 1.4"/>
    </sheetNames>
    <sheetDataSet>
      <sheetData sheetId="0" refreshError="1"/>
      <sheetData sheetId="1" refreshError="1"/>
      <sheetData sheetId="2" refreshError="1"/>
      <sheetData sheetId="3" refreshError="1"/>
      <sheetData sheetId="4" refreshError="1"/>
      <sheetData sheetId="5" refreshError="1">
        <row r="5">
          <cell r="D5">
            <v>1.8499999999999999</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PR 1"/>
      <sheetName val="SUB APU"/>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lvc"/>
      <sheetName val="cyrb"/>
      <sheetName val="gapr"/>
    </sheetNames>
    <sheetDataSet>
      <sheetData sheetId="0"/>
      <sheetData sheetId="1"/>
      <sheetData sheetId="2"/>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arametros"/>
      <sheetName val="Ppto"/>
      <sheetName val="INTERVENTORIA"/>
      <sheetName val="AIU"/>
      <sheetName val="Apu"/>
      <sheetName val="CO_PUERTAS"/>
      <sheetName val="Aux"/>
      <sheetName val="Ins"/>
      <sheetName val=" BIOSEGURIDAD COVID-19"/>
      <sheetName val="AGS"/>
      <sheetName val="Hoja2"/>
      <sheetName val="PLAN DE MANEJO ARQUEOLOGICO"/>
      <sheetName val="PLAN DE CONTROL DE PLAGAS"/>
      <sheetName val="CO_ETAPA_1"/>
      <sheetName val="CO_ETAPA_2"/>
      <sheetName val="CO_Pilas_EXC"/>
      <sheetName val="CO_COLUMNAS"/>
      <sheetName val="PPTO_HS"/>
      <sheetName val="APU_HS"/>
      <sheetName val="PPTO_ELE_1"/>
      <sheetName val="CO_ACERO"/>
      <sheetName val="PPTO_ELE_2"/>
      <sheetName val="PPTO_BIO_ACUS"/>
      <sheetName val="PPTO_AA"/>
      <sheetName val="MC_LOSAS"/>
      <sheetName val="MC_MUROS ETAPAS"/>
      <sheetName val="MC_MUROS"/>
      <sheetName val="MC_PISOS"/>
      <sheetName val="Prst Soc"/>
      <sheetName val="RESOLUCION 747-98 al 2017"/>
    </sheetNames>
    <sheetDataSet>
      <sheetData sheetId="0">
        <row r="1">
          <cell r="B1" t="str">
            <v>I. E. EL SALADO</v>
          </cell>
        </row>
        <row r="2">
          <cell r="B2" t="str">
            <v>MUNICIPIO DE ENVIGADO</v>
          </cell>
        </row>
        <row r="9">
          <cell r="B9">
            <v>781242</v>
          </cell>
        </row>
      </sheetData>
      <sheetData sheetId="1">
        <row r="1">
          <cell r="E1" t="str">
            <v>FORMULARIO DE PRESUPUESTO</v>
          </cell>
          <cell r="F1" t="str">
            <v>CD</v>
          </cell>
          <cell r="G1">
            <v>11166025958</v>
          </cell>
          <cell r="H1" t="str">
            <v>AREA M2</v>
          </cell>
          <cell r="I1" t="str">
            <v>VALOR / M2</v>
          </cell>
        </row>
        <row r="2">
          <cell r="E2" t="str">
            <v>I. E. EL SALADO</v>
          </cell>
          <cell r="F2" t="str">
            <v>CT</v>
          </cell>
          <cell r="G2">
            <v>14822587156.989235</v>
          </cell>
          <cell r="H2">
            <v>5150.8100000000004</v>
          </cell>
          <cell r="I2">
            <v>2877719.6512760585</v>
          </cell>
        </row>
        <row r="3">
          <cell r="E3" t="str">
            <v>MUNICIPIO DE ENVIGADO</v>
          </cell>
        </row>
        <row r="4">
          <cell r="E4">
            <v>12</v>
          </cell>
          <cell r="H4" t="str">
            <v>ETAPA_1</v>
          </cell>
          <cell r="J4" t="str">
            <v>ETAPA_2</v>
          </cell>
        </row>
        <row r="5">
          <cell r="B5" t="str">
            <v>subcap</v>
          </cell>
          <cell r="C5" t="str">
            <v>cap</v>
          </cell>
          <cell r="D5" t="str">
            <v>Item</v>
          </cell>
          <cell r="E5" t="str">
            <v>Descripcion</v>
          </cell>
          <cell r="F5" t="str">
            <v>Unidad</v>
          </cell>
          <cell r="G5" t="str">
            <v>Vr Unitario</v>
          </cell>
          <cell r="H5" t="str">
            <v>Cant</v>
          </cell>
          <cell r="I5" t="str">
            <v>Vr Parcial</v>
          </cell>
          <cell r="J5" t="str">
            <v>Cant</v>
          </cell>
          <cell r="K5" t="str">
            <v>Vr Parcial</v>
          </cell>
          <cell r="L5" t="str">
            <v>Cantidad Total</v>
          </cell>
          <cell r="M5" t="str">
            <v>Subtotal</v>
          </cell>
          <cell r="N5" t="str">
            <v>Vr Capitulo</v>
          </cell>
          <cell r="O5" t="str">
            <v>Observacion</v>
          </cell>
        </row>
        <row r="6">
          <cell r="B6" t="str">
            <v/>
          </cell>
          <cell r="C6" t="str">
            <v/>
          </cell>
          <cell r="E6" t="str">
            <v>PRELIMINARES</v>
          </cell>
          <cell r="G6" t="str">
            <v/>
          </cell>
          <cell r="H6">
            <v>0</v>
          </cell>
          <cell r="I6" t="str">
            <v/>
          </cell>
          <cell r="J6">
            <v>0</v>
          </cell>
          <cell r="K6" t="str">
            <v/>
          </cell>
          <cell r="L6">
            <v>0</v>
          </cell>
          <cell r="M6" t="str">
            <v/>
          </cell>
          <cell r="N6">
            <v>34477032.75</v>
          </cell>
        </row>
        <row r="7">
          <cell r="B7" t="str">
            <v/>
          </cell>
          <cell r="C7" t="str">
            <v/>
          </cell>
          <cell r="D7" t="str">
            <v>p0</v>
          </cell>
          <cell r="E7" t="str">
            <v>LOCALIZACION Y REPLANTEO</v>
          </cell>
          <cell r="G7" t="str">
            <v/>
          </cell>
          <cell r="H7">
            <v>0</v>
          </cell>
          <cell r="I7">
            <v>15483174.650000002</v>
          </cell>
          <cell r="J7">
            <v>0</v>
          </cell>
          <cell r="K7" t="str">
            <v/>
          </cell>
          <cell r="L7">
            <v>0</v>
          </cell>
          <cell r="M7">
            <v>18117368.750000004</v>
          </cell>
          <cell r="N7" t="str">
            <v/>
          </cell>
        </row>
        <row r="8">
          <cell r="B8" t="str">
            <v>01-05</v>
          </cell>
          <cell r="C8" t="str">
            <v>01</v>
          </cell>
          <cell r="D8" t="str">
            <v>01-05-010</v>
          </cell>
          <cell r="E8" t="str">
            <v>LOCALIZACION Y REPLANTEO DE EDIFICACIONES</v>
          </cell>
          <cell r="F8" t="str">
            <v>M2</v>
          </cell>
          <cell r="G8">
            <v>2445</v>
          </cell>
          <cell r="H8">
            <v>6126.3700000000008</v>
          </cell>
          <cell r="I8">
            <v>14978974.650000002</v>
          </cell>
          <cell r="J8">
            <v>1077.3800000000001</v>
          </cell>
          <cell r="K8">
            <v>2634194.1</v>
          </cell>
          <cell r="L8">
            <v>7203.7500000000009</v>
          </cell>
          <cell r="M8">
            <v>17613168.750000004</v>
          </cell>
          <cell r="N8" t="str">
            <v/>
          </cell>
        </row>
        <row r="9">
          <cell r="B9" t="str">
            <v>01-05</v>
          </cell>
          <cell r="C9" t="str">
            <v>01</v>
          </cell>
          <cell r="D9" t="str">
            <v>01-05-020</v>
          </cell>
          <cell r="E9" t="str">
            <v>LOCALIZACION Y REPLANTEO DE URBANISMO</v>
          </cell>
          <cell r="F9" t="str">
            <v>M2</v>
          </cell>
          <cell r="G9">
            <v>2521</v>
          </cell>
          <cell r="H9">
            <v>200</v>
          </cell>
          <cell r="I9">
            <v>504200</v>
          </cell>
          <cell r="J9">
            <v>0</v>
          </cell>
          <cell r="K9">
            <v>0</v>
          </cell>
          <cell r="L9">
            <v>200</v>
          </cell>
          <cell r="M9">
            <v>504200</v>
          </cell>
          <cell r="N9" t="str">
            <v/>
          </cell>
        </row>
        <row r="10">
          <cell r="D10" t="str">
            <v>01-10</v>
          </cell>
          <cell r="E10" t="str">
            <v>CERRAMIENTOS PROVISIONAL</v>
          </cell>
          <cell r="I10">
            <v>16359664</v>
          </cell>
          <cell r="M10">
            <v>16359664</v>
          </cell>
        </row>
        <row r="11">
          <cell r="D11" t="str">
            <v>01-10-010</v>
          </cell>
          <cell r="E11" t="str">
            <v>S.T.I DE CERRAMIENTO EN ZINC, INCLUYE PARALES EN MADERA, DADOS DE CONCRETO PARA EMPOTRAMIENTO DE PARALES, EXCAVACION, Y TODOS LOS ELEMENTOS PARA SU COREECTA INSTALACION H=2,3m</v>
          </cell>
          <cell r="F11" t="str">
            <v>ML</v>
          </cell>
          <cell r="G11">
            <v>57808</v>
          </cell>
          <cell r="H11">
            <v>283</v>
          </cell>
          <cell r="I11">
            <v>16359664</v>
          </cell>
          <cell r="L11">
            <v>283</v>
          </cell>
          <cell r="M11">
            <v>16359664</v>
          </cell>
        </row>
        <row r="12">
          <cell r="D12">
            <v>2</v>
          </cell>
          <cell r="E12" t="str">
            <v>RETIROS</v>
          </cell>
          <cell r="N12">
            <v>30046018.379999999</v>
          </cell>
        </row>
        <row r="13">
          <cell r="D13" t="str">
            <v>02-05</v>
          </cell>
          <cell r="E13" t="str">
            <v>RETIRO Y REINTEGRO DE ELEMENTOS RECUPERABLES</v>
          </cell>
          <cell r="I13">
            <v>30046018.379999999</v>
          </cell>
          <cell r="L13">
            <v>0</v>
          </cell>
          <cell r="M13">
            <v>30046018.379999999</v>
          </cell>
        </row>
        <row r="14">
          <cell r="D14" t="str">
            <v>02-05-010</v>
          </cell>
          <cell r="E14" t="str">
            <v>RETIRO Y REINTEGRO DE VENTANAS</v>
          </cell>
          <cell r="F14" t="str">
            <v>UND</v>
          </cell>
          <cell r="G14">
            <v>12542</v>
          </cell>
          <cell r="H14">
            <v>62</v>
          </cell>
          <cell r="I14">
            <v>777604</v>
          </cell>
          <cell r="L14">
            <v>62</v>
          </cell>
          <cell r="M14">
            <v>777604</v>
          </cell>
        </row>
        <row r="15">
          <cell r="D15" t="str">
            <v>02-05-020</v>
          </cell>
          <cell r="E15" t="str">
            <v>RETIRO Y REINTEGRO DE REJA METALICA</v>
          </cell>
          <cell r="F15" t="str">
            <v>M2</v>
          </cell>
          <cell r="G15">
            <v>18652</v>
          </cell>
          <cell r="H15">
            <v>177.965</v>
          </cell>
          <cell r="I15">
            <v>3319403.18</v>
          </cell>
          <cell r="L15">
            <v>177.965</v>
          </cell>
          <cell r="M15">
            <v>3319403.18</v>
          </cell>
        </row>
        <row r="16">
          <cell r="D16" t="str">
            <v>02-05-030</v>
          </cell>
          <cell r="E16" t="str">
            <v>RETIRO Y REINTEGRO DE PUERTA METALICA</v>
          </cell>
          <cell r="F16" t="str">
            <v>UND</v>
          </cell>
          <cell r="G16">
            <v>10750</v>
          </cell>
          <cell r="H16">
            <v>44</v>
          </cell>
          <cell r="I16">
            <v>473000</v>
          </cell>
          <cell r="L16">
            <v>44</v>
          </cell>
          <cell r="M16">
            <v>473000</v>
          </cell>
        </row>
        <row r="17">
          <cell r="D17" t="str">
            <v>02-05-040</v>
          </cell>
          <cell r="E17" t="str">
            <v>RETIRO Y REINTEGRO DE LAMPARAS DE ILUMINACION</v>
          </cell>
          <cell r="F17" t="str">
            <v>UND</v>
          </cell>
          <cell r="G17">
            <v>11034</v>
          </cell>
          <cell r="H17">
            <v>69</v>
          </cell>
          <cell r="I17">
            <v>761346</v>
          </cell>
          <cell r="L17">
            <v>69</v>
          </cell>
          <cell r="M17">
            <v>761346</v>
          </cell>
        </row>
        <row r="18">
          <cell r="D18" t="str">
            <v>02-05-050</v>
          </cell>
          <cell r="E18" t="str">
            <v>RETIRO DE CUBIERTA, INCLUYE REINTEGRO DE TEJA DE BARRO, REINTEGRO DE ALFARDA Y CARGUERA EN MADERA, CARGUE TRANSPORTE Y BOTADA DE LOS DEMAS ELEMENTOS NO RECUPERABLES</v>
          </cell>
          <cell r="F18" t="str">
            <v>M2</v>
          </cell>
          <cell r="G18">
            <v>32910</v>
          </cell>
          <cell r="H18">
            <v>700</v>
          </cell>
          <cell r="I18">
            <v>23037000</v>
          </cell>
          <cell r="L18">
            <v>700</v>
          </cell>
          <cell r="M18">
            <v>23037000</v>
          </cell>
        </row>
        <row r="19">
          <cell r="D19" t="str">
            <v>02-05-060</v>
          </cell>
          <cell r="E19" t="str">
            <v>RETIRO Y REINTEGRO DE   RACK DE CABLEADO ESTRUCTURADO,</v>
          </cell>
          <cell r="F19" t="str">
            <v>ML</v>
          </cell>
          <cell r="G19">
            <v>10456</v>
          </cell>
          <cell r="H19">
            <v>160.44999999999999</v>
          </cell>
          <cell r="I19">
            <v>1677665.2</v>
          </cell>
          <cell r="L19">
            <v>160.44999999999999</v>
          </cell>
          <cell r="M19">
            <v>1677665.2</v>
          </cell>
        </row>
        <row r="20">
          <cell r="B20" t="str">
            <v/>
          </cell>
          <cell r="C20" t="str">
            <v/>
          </cell>
          <cell r="D20" t="str">
            <v>03</v>
          </cell>
          <cell r="E20" t="str">
            <v>MOVIMIENTOS DE TIERRA</v>
          </cell>
          <cell r="G20" t="str">
            <v/>
          </cell>
          <cell r="H20">
            <v>0</v>
          </cell>
          <cell r="I20" t="str">
            <v/>
          </cell>
          <cell r="J20">
            <v>0</v>
          </cell>
          <cell r="K20" t="str">
            <v/>
          </cell>
          <cell r="L20">
            <v>0</v>
          </cell>
          <cell r="M20" t="str">
            <v/>
          </cell>
          <cell r="N20">
            <v>828603339.49467206</v>
          </cell>
        </row>
        <row r="21">
          <cell r="B21" t="str">
            <v/>
          </cell>
          <cell r="C21" t="str">
            <v>03</v>
          </cell>
          <cell r="D21" t="str">
            <v>03-05</v>
          </cell>
          <cell r="E21" t="str">
            <v>CORTES Y EXCAVACIONES</v>
          </cell>
          <cell r="G21" t="str">
            <v/>
          </cell>
          <cell r="H21">
            <v>0</v>
          </cell>
          <cell r="I21">
            <v>804113139.49467206</v>
          </cell>
          <cell r="J21">
            <v>0</v>
          </cell>
          <cell r="K21">
            <v>0</v>
          </cell>
          <cell r="L21">
            <v>0</v>
          </cell>
          <cell r="M21">
            <v>804113139.49467206</v>
          </cell>
          <cell r="N21" t="str">
            <v/>
          </cell>
        </row>
        <row r="22">
          <cell r="B22" t="str">
            <v>03-05</v>
          </cell>
          <cell r="C22" t="str">
            <v>03</v>
          </cell>
          <cell r="D22" t="str">
            <v>03-05-010</v>
          </cell>
          <cell r="E22" t="str">
            <v>EXCAVACION MASIVA A MAQUINA. INCLUYE RETIRO Y DISPOSICION FINAL DEL MATERIAL DE LA EXCAVACION. MEDIDO EN SITIO.</v>
          </cell>
          <cell r="F22" t="str">
            <v>M3</v>
          </cell>
          <cell r="G22">
            <v>38137</v>
          </cell>
          <cell r="H22">
            <v>6307.2504999999946</v>
          </cell>
          <cell r="I22">
            <v>240539612.3184998</v>
          </cell>
          <cell r="J22">
            <v>0</v>
          </cell>
          <cell r="K22">
            <v>0</v>
          </cell>
          <cell r="L22">
            <v>6307.2504999999946</v>
          </cell>
          <cell r="M22">
            <v>240539612.3184998</v>
          </cell>
          <cell r="N22" t="str">
            <v/>
          </cell>
        </row>
        <row r="23">
          <cell r="B23" t="str">
            <v>03-05</v>
          </cell>
          <cell r="C23" t="str">
            <v>03</v>
          </cell>
          <cell r="D23" t="str">
            <v>03-05-030</v>
          </cell>
          <cell r="E23" t="str">
            <v>EXCAVACION MANUAL EN MATERIAL COMUN INCLUYE RETIRO Y DISPOSICION FINAL DEL MATERIAL PROVENIENTE DE LA EXCAVACION. MEDIDO EN SITIO.</v>
          </cell>
          <cell r="F23" t="str">
            <v>M3</v>
          </cell>
          <cell r="G23">
            <v>42794</v>
          </cell>
          <cell r="H23">
            <v>650</v>
          </cell>
          <cell r="I23">
            <v>27816100</v>
          </cell>
          <cell r="J23">
            <v>0</v>
          </cell>
          <cell r="K23">
            <v>0</v>
          </cell>
          <cell r="L23">
            <v>650</v>
          </cell>
          <cell r="M23">
            <v>27816100</v>
          </cell>
          <cell r="N23" t="str">
            <v/>
          </cell>
        </row>
        <row r="24">
          <cell r="B24" t="str">
            <v>03-05</v>
          </cell>
          <cell r="C24" t="str">
            <v>03</v>
          </cell>
          <cell r="D24" t="str">
            <v>03-05-040</v>
          </cell>
          <cell r="E24" t="str">
            <v>EXCAVACION MANUAL EN PILAS DE 0 A 2 METROS. INCLUYE RETIRO Y DISPOSICION FINAL DE MATERIAL DE LA EXCAVACION, FORMALETA PARA ANILLOS EN CONCRETO Y CONCRETO EN ANILLOS. NO INCLUYE ACERO DE REFUERZO NI EN ANILLOS NI EN LAS PILAS.</v>
          </cell>
          <cell r="F24" t="str">
            <v>M3</v>
          </cell>
          <cell r="G24">
            <v>158538.92260739146</v>
          </cell>
          <cell r="H24">
            <v>128.99952776298971</v>
          </cell>
          <cell r="I24">
            <v>20451446.148406673</v>
          </cell>
          <cell r="J24">
            <v>0</v>
          </cell>
          <cell r="K24">
            <v>0</v>
          </cell>
          <cell r="L24">
            <v>128.99952776298971</v>
          </cell>
          <cell r="M24">
            <v>20451446.148406673</v>
          </cell>
          <cell r="N24" t="str">
            <v/>
          </cell>
          <cell r="O24" t="str">
            <v>Se discrimina la excavacion en pilas por estractos, toda vez qaue no es lo mismo excavar a 2 m que a 18 m de profundidad.</v>
          </cell>
        </row>
        <row r="25">
          <cell r="B25" t="str">
            <v>03-05</v>
          </cell>
          <cell r="C25" t="str">
            <v>03</v>
          </cell>
          <cell r="D25" t="str">
            <v>03-05-041</v>
          </cell>
          <cell r="E25" t="str">
            <v>EXCAVACION MANUAL EN PILAS DE 2 A 4 METROS. INCLUYE RETIRO Y DISPOSICION FINAL DE MATERIAL DE LA EXCAVACION, FORMALETA PARA ANILLOS EN CONCRETO Y CONCRETO EN ANILLOS. NO INCLUYE ACERO DE REFUERZO NI EN ANILLOS NI EN LAS PILAS.</v>
          </cell>
          <cell r="F25" t="str">
            <v>M3</v>
          </cell>
          <cell r="G25">
            <v>170143.32317639145</v>
          </cell>
          <cell r="H25">
            <v>128.99952776298971</v>
          </cell>
          <cell r="I25">
            <v>21948408.341780242</v>
          </cell>
          <cell r="J25">
            <v>0</v>
          </cell>
          <cell r="K25">
            <v>0</v>
          </cell>
          <cell r="L25">
            <v>128.99952776298971</v>
          </cell>
          <cell r="M25">
            <v>21948408.341780242</v>
          </cell>
          <cell r="N25" t="str">
            <v/>
          </cell>
        </row>
        <row r="26">
          <cell r="B26" t="str">
            <v>03-05</v>
          </cell>
          <cell r="C26" t="str">
            <v>03</v>
          </cell>
          <cell r="D26" t="str">
            <v>03-05-042</v>
          </cell>
          <cell r="E26" t="str">
            <v>EXCAVACION MANUAL EN PILAS DE 4 A 6 METROS. INCLUYE RETIRO Y DISPOSICION FINAL DE MATERIAL DE LA EXCAVACION, FORMALETA PARA ANILLOS EN CONCRETO Y CONCRETO EN ANILLOS. NO INCLUYE ACERO DE REFUERZO NI EN ANILLOS NI EN LAS PILAS.</v>
          </cell>
          <cell r="F26" t="str">
            <v>M3</v>
          </cell>
          <cell r="G26">
            <v>179963.04078539147</v>
          </cell>
          <cell r="H26">
            <v>128.99952776298971</v>
          </cell>
          <cell r="I26">
            <v>23215147.276107159</v>
          </cell>
          <cell r="J26">
            <v>0</v>
          </cell>
          <cell r="K26">
            <v>0</v>
          </cell>
          <cell r="L26">
            <v>128.99952776298971</v>
          </cell>
          <cell r="M26">
            <v>23215147.276107159</v>
          </cell>
          <cell r="N26" t="str">
            <v/>
          </cell>
        </row>
        <row r="27">
          <cell r="B27" t="str">
            <v>03-05</v>
          </cell>
          <cell r="C27" t="str">
            <v>03</v>
          </cell>
          <cell r="D27" t="str">
            <v>03-05-043</v>
          </cell>
          <cell r="E27" t="str">
            <v>EXCAVACION MANUAL EN PILAS DE 6 A 8 METROS. INCLUYE RETIRO Y DISPOSICION FINAL DE MATERIAL DE LA EXCAVACION, FORMALETA PARA ANILLOS EN CONCRETO Y CONCRETO EN ANILLOS. NO INCLUYE ACERO DE REFUERZO NI EN ANILLOS NI EN LAS PILAS.</v>
          </cell>
          <cell r="F27" t="str">
            <v>M3</v>
          </cell>
          <cell r="G27">
            <v>193798.29505439149</v>
          </cell>
          <cell r="H27">
            <v>128.99952776298971</v>
          </cell>
          <cell r="I27">
            <v>24999888.543289047</v>
          </cell>
          <cell r="J27">
            <v>0</v>
          </cell>
          <cell r="K27">
            <v>0</v>
          </cell>
          <cell r="L27">
            <v>128.99952776298971</v>
          </cell>
          <cell r="M27">
            <v>24999888.543289047</v>
          </cell>
          <cell r="N27" t="str">
            <v/>
          </cell>
        </row>
        <row r="28">
          <cell r="B28" t="str">
            <v>03-05</v>
          </cell>
          <cell r="C28" t="str">
            <v>03</v>
          </cell>
          <cell r="D28" t="str">
            <v>03-05-044</v>
          </cell>
          <cell r="E28" t="str">
            <v>EXCAVACION MANUAL EN PILAS DE 8 A 10 METROS. INCLUYE RETIRO Y DISPOSICION FINAL DE MATERIAL DE LA EXCAVACION, FORMALETA PARA ANILLOS EN CONCRETO Y CONCRETO EN ANILLOS. NO INCLUYE ACERO DE REFUERZO NI EN ANILLOS NI EN LAS PILAS.</v>
          </cell>
          <cell r="F28" t="str">
            <v>M3</v>
          </cell>
          <cell r="G28">
            <v>207633.54932339149</v>
          </cell>
          <cell r="H28">
            <v>116.51570249560362</v>
          </cell>
          <cell r="I28">
            <v>24192568.861070521</v>
          </cell>
          <cell r="J28">
            <v>0</v>
          </cell>
          <cell r="K28">
            <v>0</v>
          </cell>
          <cell r="L28">
            <v>116.51570249560362</v>
          </cell>
          <cell r="M28">
            <v>24192568.861070521</v>
          </cell>
          <cell r="N28" t="str">
            <v/>
          </cell>
        </row>
        <row r="29">
          <cell r="B29" t="str">
            <v>03-05</v>
          </cell>
          <cell r="C29" t="str">
            <v>03</v>
          </cell>
          <cell r="D29" t="str">
            <v>03-05-045</v>
          </cell>
          <cell r="E29" t="str">
            <v>EXCAVACION MANUAL EN PILAS DE 10 A 12 METROS. INCLUYE RETIRO Y DISPOSICION FINAL DE MATERIAL DE LA EXCAVACION, FORMALETA PARA ANILLOS EN CONCRETO Y CONCRETO EN ANILLOS. NO INCLUYE ACERO DE REFUERZO NI EN ANILLOS NI EN LAS PILAS.</v>
          </cell>
          <cell r="F29" t="str">
            <v>M3</v>
          </cell>
          <cell r="G29">
            <v>226934.39515739144</v>
          </cell>
          <cell r="H29">
            <v>112.35442740647491</v>
          </cell>
          <cell r="I29">
            <v>25497084.026743427</v>
          </cell>
          <cell r="J29">
            <v>0</v>
          </cell>
          <cell r="K29">
            <v>0</v>
          </cell>
          <cell r="L29">
            <v>112.35442740647491</v>
          </cell>
          <cell r="M29">
            <v>25497084.026743427</v>
          </cell>
          <cell r="N29" t="str">
            <v/>
          </cell>
        </row>
        <row r="30">
          <cell r="B30" t="str">
            <v>03-05</v>
          </cell>
          <cell r="C30" t="str">
            <v>03</v>
          </cell>
          <cell r="D30" t="str">
            <v>03-05-046</v>
          </cell>
          <cell r="E30" t="str">
            <v>EXCAVACION MANUAL EN PILAS DE 12 A 14 METROS. INCLUYE RETIRO Y DISPOSICION FINAL DE MATERIAL DE LA EXCAVACION, FORMALETA PARA ANILLOS EN CONCRETO Y CONCRETO EN ANILLOS. NO INCLUYE ACERO DE REFUERZO NI EN ANILLOS NI EN LAS PILAS.</v>
          </cell>
          <cell r="F30" t="str">
            <v>M3</v>
          </cell>
          <cell r="G30">
            <v>246235.24099139145</v>
          </cell>
          <cell r="H30">
            <v>49.935301069544408</v>
          </cell>
          <cell r="I30">
            <v>12295830.892836954</v>
          </cell>
          <cell r="J30">
            <v>0</v>
          </cell>
          <cell r="K30">
            <v>0</v>
          </cell>
          <cell r="L30">
            <v>49.935301069544408</v>
          </cell>
          <cell r="M30">
            <v>12295830.892836954</v>
          </cell>
          <cell r="N30" t="str">
            <v/>
          </cell>
        </row>
        <row r="31">
          <cell r="B31" t="str">
            <v>03-05</v>
          </cell>
          <cell r="C31" t="str">
            <v>03</v>
          </cell>
          <cell r="D31" t="str">
            <v>03-05-047</v>
          </cell>
          <cell r="E31" t="str">
            <v>EXCAVACION MANUAL EN PILAS DE 14 A 16 METROS. INCLUYE RETIRO Y DISPOSICION FINAL DE MATERIAL DE LA EXCAVACION, FORMALETA PARA ANILLOS EN CONCRETO Y CONCRETO EN ANILLOS. NO INCLUYE ACERO DE REFUERZO NI EN ANILLOS NI EN LAS PILAS.</v>
          </cell>
          <cell r="F31" t="str">
            <v>M3</v>
          </cell>
          <cell r="G31">
            <v>271001.67839039146</v>
          </cell>
          <cell r="H31">
            <v>49.935301069544408</v>
          </cell>
          <cell r="I31">
            <v>13532550.400776045</v>
          </cell>
          <cell r="J31">
            <v>0</v>
          </cell>
          <cell r="K31">
            <v>0</v>
          </cell>
          <cell r="L31">
            <v>49.935301069544408</v>
          </cell>
          <cell r="M31">
            <v>13532550.400776045</v>
          </cell>
          <cell r="N31" t="str">
            <v/>
          </cell>
        </row>
        <row r="32">
          <cell r="B32" t="str">
            <v>03-05</v>
          </cell>
          <cell r="C32" t="str">
            <v>03</v>
          </cell>
          <cell r="D32" t="str">
            <v>03-05-048</v>
          </cell>
          <cell r="E32" t="str">
            <v>EXCAVACION MANUAL EN PILAS DE 16 A 18 METROS. INCLUYE RETIRO Y DISPOSICION FINAL DE MATERIAL DE LA EXCAVACION, FORMALETA PARA ANILLOS EN CONCRETO Y CONCRETO EN ANILLOS. NO INCLUYE ACERO DE REFUERZO NI EN ANILLOS NI EN LAS PILAS.</v>
          </cell>
          <cell r="F32" t="str">
            <v>M3</v>
          </cell>
          <cell r="G32">
            <v>910189.1431660346</v>
          </cell>
          <cell r="H32">
            <v>13.732207794124729</v>
          </cell>
          <cell r="I32">
            <v>12498906.445912329</v>
          </cell>
          <cell r="J32">
            <v>0</v>
          </cell>
          <cell r="K32">
            <v>0</v>
          </cell>
          <cell r="L32">
            <v>13.732207794124729</v>
          </cell>
          <cell r="M32">
            <v>12498906.445912329</v>
          </cell>
          <cell r="N32" t="str">
            <v/>
          </cell>
        </row>
        <row r="33">
          <cell r="D33">
            <v>0</v>
          </cell>
          <cell r="E33" t="str">
            <v>DEMOLICION DE CONSTRUCCIONES EXISTENTES. MEDIDO EN PLANTA Y POR PISO. INCLUYE TODOS LOS MATERIALES, HERRAMIENTAS Y EQUIPOS NECESARIOS PARA ENTREGAR EL SITIO DE LA DEMOLICION COMPLETAMENTE DESPEJADO EN TIERRA. INCLUYE LA DEMOLICION DE FUNDACIONES A CUALQUIER PROFUNDIDAD. INCLUYE EL RETIRO Y DISPOSICION FINAL DEL MATERIAL DE LA DEMOLICION.</v>
          </cell>
          <cell r="F33" t="str">
            <v>M2</v>
          </cell>
          <cell r="G33" t="str">
            <v/>
          </cell>
          <cell r="H33">
            <v>0</v>
          </cell>
          <cell r="I33" t="str">
            <v/>
          </cell>
          <cell r="L33">
            <v>0</v>
          </cell>
          <cell r="M33" t="str">
            <v/>
          </cell>
        </row>
        <row r="34">
          <cell r="D34" t="str">
            <v>03-05-049</v>
          </cell>
          <cell r="E34" t="str">
            <v>DEMOLICION DE LOSA DE CONTRAPISO E=0,2cm, INCLUYE CARGUE, TRANSPORTE Y BOTADA DE LOS MATERIALES.</v>
          </cell>
          <cell r="F34" t="str">
            <v>M2</v>
          </cell>
          <cell r="G34">
            <v>27984</v>
          </cell>
          <cell r="H34">
            <v>900</v>
          </cell>
          <cell r="I34">
            <v>25185600</v>
          </cell>
          <cell r="L34">
            <v>900</v>
          </cell>
          <cell r="M34">
            <v>25185600</v>
          </cell>
        </row>
        <row r="35">
          <cell r="D35" t="str">
            <v>03-05-050</v>
          </cell>
          <cell r="E35" t="str">
            <v>DEMOLICION DE LOSA DE ENTREPISO, INCLUYE INDUCCION DE JUNTAS CON CORTE EN FRIO,  CARGUE, TRANSPORTE Y BOTADA DE LOS MATERIALES.</v>
          </cell>
          <cell r="F35" t="str">
            <v>M2</v>
          </cell>
          <cell r="G35">
            <v>35762</v>
          </cell>
          <cell r="H35">
            <v>800</v>
          </cell>
          <cell r="I35">
            <v>28609600</v>
          </cell>
          <cell r="L35">
            <v>800</v>
          </cell>
          <cell r="M35">
            <v>28609600</v>
          </cell>
        </row>
        <row r="36">
          <cell r="D36" t="str">
            <v>03-05-051</v>
          </cell>
          <cell r="E36" t="str">
            <v xml:space="preserve">DEMOLICION DE MUROS EN CONCRETO REFORZADO, INCLUYE INDUCCION DE JUNTAS CON CORTE EN FRIO, ENTIBADO TEMPORAL METALICO PARA PROTECCION DEL TALUD EN AREA DEMOLIDA CERCA AL TALUD, CARGUE, TRANSPORTE Y BOTADA DE LOS MATERIALES. </v>
          </cell>
          <cell r="F36" t="str">
            <v>M2</v>
          </cell>
          <cell r="G36">
            <v>100818</v>
          </cell>
          <cell r="H36">
            <v>315</v>
          </cell>
          <cell r="I36">
            <v>31757670</v>
          </cell>
          <cell r="L36">
            <v>315</v>
          </cell>
          <cell r="M36">
            <v>31757670</v>
          </cell>
        </row>
        <row r="37">
          <cell r="D37" t="str">
            <v>03-05-052</v>
          </cell>
          <cell r="E37" t="str">
            <v>DEMOLICION DE MUROS EN BLOQUE DE CONCRETO O LADRILLO, INCLUYE  INDUCCION DE JUNTAS CON CORTE EN FRIO,  CARGUE, TRANSPORTE Y BOTADA DE LOS MATERIALES.</v>
          </cell>
          <cell r="F37" t="str">
            <v>M2</v>
          </cell>
          <cell r="G37">
            <v>18640</v>
          </cell>
          <cell r="H37">
            <v>2576</v>
          </cell>
          <cell r="I37">
            <v>48016640</v>
          </cell>
          <cell r="L37">
            <v>2576</v>
          </cell>
          <cell r="M37">
            <v>48016640</v>
          </cell>
        </row>
        <row r="38">
          <cell r="D38" t="str">
            <v>03-05-053</v>
          </cell>
          <cell r="E38" t="str">
            <v>DEMOLICION DE VIGAS  INCLUYE CARGUE, TRANSPORTE Y BOTADA DE LOS MATERIALES.</v>
          </cell>
          <cell r="F38" t="str">
            <v>ML</v>
          </cell>
          <cell r="G38">
            <v>12402</v>
          </cell>
          <cell r="H38">
            <v>288</v>
          </cell>
          <cell r="I38">
            <v>3571776</v>
          </cell>
          <cell r="L38">
            <v>288</v>
          </cell>
          <cell r="M38">
            <v>3571776</v>
          </cell>
        </row>
        <row r="39">
          <cell r="D39" t="str">
            <v>03-05-054</v>
          </cell>
          <cell r="E39" t="str">
            <v>DEMOLICION DE COLUMNAS  INCLUYE CARGUE, TRANSPORTE Y BOTADA DE LOS MATERIALES.</v>
          </cell>
          <cell r="F39" t="str">
            <v>ML</v>
          </cell>
          <cell r="G39">
            <v>10162</v>
          </cell>
          <cell r="H39">
            <v>259</v>
          </cell>
          <cell r="I39">
            <v>2631958</v>
          </cell>
          <cell r="L39">
            <v>259</v>
          </cell>
          <cell r="M39">
            <v>2631958</v>
          </cell>
        </row>
        <row r="40">
          <cell r="D40" t="str">
            <v>03-05-055</v>
          </cell>
          <cell r="E40" t="str">
            <v>DEMOLICION DE VIGAS ENTERRADAS  INCLUYE CARGUE, TRANSPORTE Y BOTADA DE LOS MATERIALES.</v>
          </cell>
          <cell r="F40" t="str">
            <v>ML</v>
          </cell>
          <cell r="G40">
            <v>13708</v>
          </cell>
          <cell r="H40">
            <v>288</v>
          </cell>
          <cell r="I40">
            <v>3947904</v>
          </cell>
          <cell r="L40">
            <v>288</v>
          </cell>
          <cell r="M40">
            <v>3947904</v>
          </cell>
        </row>
        <row r="41">
          <cell r="D41" t="str">
            <v>03-05-056</v>
          </cell>
          <cell r="E41" t="str">
            <v>DEMOLICION DE CONCRETO  CICLOPEO , INCLUYE CARGUE, TRANSPORTE Y BOTADA DE LOS MATERIALES.</v>
          </cell>
          <cell r="F41" t="str">
            <v>M3</v>
          </cell>
          <cell r="G41">
            <v>88562</v>
          </cell>
          <cell r="H41">
            <v>173.25</v>
          </cell>
          <cell r="I41">
            <v>15343366.5</v>
          </cell>
          <cell r="L41">
            <v>173.25</v>
          </cell>
          <cell r="M41">
            <v>15343366.5</v>
          </cell>
        </row>
        <row r="42">
          <cell r="D42" t="str">
            <v>03-05-057</v>
          </cell>
          <cell r="E42" t="str">
            <v>DEMOLICION DE ESCALAS, INCLUYE CARGUE, TRANSPORTE Y BOTADA DE LOS MATERIALES.</v>
          </cell>
          <cell r="F42" t="str">
            <v>M2</v>
          </cell>
          <cell r="G42">
            <v>44512</v>
          </cell>
          <cell r="H42">
            <v>46.8</v>
          </cell>
          <cell r="I42">
            <v>2083161.5999999999</v>
          </cell>
          <cell r="L42">
            <v>46.8</v>
          </cell>
          <cell r="M42">
            <v>2083161.5999999999</v>
          </cell>
        </row>
        <row r="43">
          <cell r="D43" t="str">
            <v>03-05-058</v>
          </cell>
          <cell r="E43" t="str">
            <v>DEMOLICION DE FUNDACIONES A CUALQUIER ESPESOR INCLUYE CARGUE, TRANSPORTE Y BOTADA DE LOS MATERIALES.</v>
          </cell>
          <cell r="F43" t="str">
            <v>M3</v>
          </cell>
          <cell r="G43">
            <v>82176</v>
          </cell>
          <cell r="H43">
            <v>42.5</v>
          </cell>
          <cell r="I43">
            <v>3492480</v>
          </cell>
          <cell r="L43">
            <v>42.5</v>
          </cell>
          <cell r="M43">
            <v>3492480</v>
          </cell>
        </row>
        <row r="44">
          <cell r="D44" t="str">
            <v>03-05-059</v>
          </cell>
          <cell r="E44" t="str">
            <v>NIVELACION Y CONRFORMACION DE TERRENO CON MATERIAL PROVENIENTE DE LA EXCAVACION, INCLUYE TRANSPORTE INTERNO, Y COMPACTACION POR MEDIO MECANICO,</v>
          </cell>
          <cell r="F44" t="str">
            <v>M3</v>
          </cell>
          <cell r="G44">
            <v>10218</v>
          </cell>
          <cell r="H44">
            <v>1323</v>
          </cell>
          <cell r="I44">
            <v>13518414</v>
          </cell>
          <cell r="L44">
            <v>1323</v>
          </cell>
          <cell r="M44">
            <v>13518414</v>
          </cell>
        </row>
        <row r="45">
          <cell r="D45" t="str">
            <v>03-05-060</v>
          </cell>
          <cell r="E45" t="str">
            <v>EXCAVACION EN ROCA EN PILAS A CUALQUIER PROFUNDIDAD USANDO PRODUCTOS NO EXPLOSIVOS. INCLUYE PERFORACIONES, PRODUCTO EXPANSIVO, DESBOMBE, TRANSPORTE INTERNO Y DISPOSICION FINAL DEL MATERIAL DE LA EXCAVACION.</v>
          </cell>
          <cell r="F45" t="str">
            <v>M3</v>
          </cell>
          <cell r="G45">
            <v>354966.5320703914</v>
          </cell>
          <cell r="H45">
            <v>504.18</v>
          </cell>
          <cell r="I45">
            <v>178967026.13924995</v>
          </cell>
          <cell r="L45">
            <v>504.18</v>
          </cell>
          <cell r="M45">
            <v>178967026.13924995</v>
          </cell>
          <cell r="O45" t="str">
            <v>Se cambia el item de excavacion emcanica en pilas, por la especificacion contemplada en este item, siendo mas claro el proceso a realizar para el desarrollo de esta actividad.</v>
          </cell>
        </row>
        <row r="46">
          <cell r="B46" t="str">
            <v/>
          </cell>
          <cell r="C46" t="str">
            <v>03</v>
          </cell>
          <cell r="D46" t="str">
            <v>03-10</v>
          </cell>
          <cell r="E46" t="str">
            <v>LLENOS</v>
          </cell>
          <cell r="G46" t="str">
            <v/>
          </cell>
          <cell r="H46">
            <v>0</v>
          </cell>
          <cell r="I46">
            <v>24490200</v>
          </cell>
          <cell r="J46">
            <v>0</v>
          </cell>
          <cell r="K46">
            <v>0</v>
          </cell>
          <cell r="L46">
            <v>0</v>
          </cell>
          <cell r="M46">
            <v>24490200</v>
          </cell>
          <cell r="N46" t="str">
            <v/>
          </cell>
        </row>
        <row r="47">
          <cell r="B47" t="str">
            <v>03-10</v>
          </cell>
          <cell r="C47" t="str">
            <v>03</v>
          </cell>
          <cell r="D47" t="str">
            <v>03-10-010</v>
          </cell>
          <cell r="E47" t="str">
            <v>LLENOS ESTRUCTURALES CON ARENILLA</v>
          </cell>
          <cell r="F47" t="str">
            <v>M3</v>
          </cell>
          <cell r="G47">
            <v>40817</v>
          </cell>
          <cell r="H47">
            <v>600</v>
          </cell>
          <cell r="I47">
            <v>24490200</v>
          </cell>
          <cell r="J47">
            <v>0</v>
          </cell>
          <cell r="K47">
            <v>0</v>
          </cell>
          <cell r="L47">
            <v>600</v>
          </cell>
          <cell r="M47">
            <v>24490200</v>
          </cell>
          <cell r="N47" t="str">
            <v/>
          </cell>
        </row>
        <row r="48">
          <cell r="B48" t="str">
            <v/>
          </cell>
          <cell r="C48" t="str">
            <v/>
          </cell>
          <cell r="D48" t="str">
            <v>04</v>
          </cell>
          <cell r="E48" t="str">
            <v>CONCRETOS ESTRUCTURALES</v>
          </cell>
          <cell r="G48" t="str">
            <v/>
          </cell>
          <cell r="H48">
            <v>0</v>
          </cell>
          <cell r="I48" t="str">
            <v/>
          </cell>
          <cell r="J48">
            <v>0</v>
          </cell>
          <cell r="K48" t="str">
            <v/>
          </cell>
          <cell r="L48">
            <v>0</v>
          </cell>
          <cell r="M48" t="str">
            <v/>
          </cell>
          <cell r="N48">
            <v>3238056326.4247475</v>
          </cell>
        </row>
        <row r="49">
          <cell r="B49" t="str">
            <v/>
          </cell>
          <cell r="C49" t="str">
            <v>04</v>
          </cell>
          <cell r="D49" t="str">
            <v>04-05</v>
          </cell>
          <cell r="E49" t="str">
            <v>CONCRETOS DE LIMPIEZA</v>
          </cell>
          <cell r="G49" t="str">
            <v/>
          </cell>
          <cell r="H49">
            <v>0</v>
          </cell>
          <cell r="I49">
            <v>14600237.193514677</v>
          </cell>
          <cell r="J49">
            <v>0</v>
          </cell>
          <cell r="K49">
            <v>0</v>
          </cell>
          <cell r="L49">
            <v>0</v>
          </cell>
          <cell r="M49">
            <v>14600237.193514677</v>
          </cell>
          <cell r="N49" t="str">
            <v/>
          </cell>
        </row>
        <row r="50">
          <cell r="B50" t="str">
            <v>04-05</v>
          </cell>
          <cell r="C50" t="str">
            <v>04</v>
          </cell>
          <cell r="D50" t="str">
            <v>04-05-010</v>
          </cell>
          <cell r="E50" t="str">
            <v>CONCRETO DE LIMPIEZA (SOLADO) DE 17.5 MPA DE E:10CM</v>
          </cell>
          <cell r="F50" t="str">
            <v>M2</v>
          </cell>
          <cell r="G50">
            <v>45262.999999999978</v>
          </cell>
          <cell r="H50">
            <v>322.56450508173748</v>
          </cell>
          <cell r="I50">
            <v>14600237.193514677</v>
          </cell>
          <cell r="J50">
            <v>0</v>
          </cell>
          <cell r="K50">
            <v>0</v>
          </cell>
          <cell r="L50">
            <v>322.56450508173748</v>
          </cell>
          <cell r="M50">
            <v>14600237.193514677</v>
          </cell>
          <cell r="N50" t="str">
            <v/>
          </cell>
        </row>
        <row r="51">
          <cell r="B51" t="str">
            <v/>
          </cell>
          <cell r="C51" t="str">
            <v>04</v>
          </cell>
          <cell r="D51" t="str">
            <v>04-10</v>
          </cell>
          <cell r="E51" t="str">
            <v>PILAS</v>
          </cell>
          <cell r="G51" t="str">
            <v/>
          </cell>
          <cell r="H51">
            <v>0</v>
          </cell>
          <cell r="I51">
            <v>983039933.14381671</v>
          </cell>
          <cell r="J51">
            <v>0</v>
          </cell>
          <cell r="K51">
            <v>0</v>
          </cell>
          <cell r="L51">
            <v>0</v>
          </cell>
          <cell r="M51">
            <v>983039933.14381671</v>
          </cell>
          <cell r="N51" t="str">
            <v/>
          </cell>
        </row>
        <row r="52">
          <cell r="B52" t="str">
            <v>04-10</v>
          </cell>
          <cell r="C52" t="str">
            <v>04</v>
          </cell>
          <cell r="D52" t="str">
            <v>04-10-010</v>
          </cell>
          <cell r="E52" t="str">
            <v>CONCRETO EN PILAS DE 21.0 Y 28.0 MPA Ø1.20M (FUSTE)</v>
          </cell>
          <cell r="F52" t="str">
            <v>M3</v>
          </cell>
          <cell r="G52">
            <v>687940.0025006478</v>
          </cell>
          <cell r="H52">
            <v>959.07367814854661</v>
          </cell>
          <cell r="I52">
            <v>659785148.54381669</v>
          </cell>
          <cell r="J52">
            <v>0</v>
          </cell>
          <cell r="K52">
            <v>0</v>
          </cell>
          <cell r="L52">
            <v>959.07367814854661</v>
          </cell>
          <cell r="M52">
            <v>659785148.54381669</v>
          </cell>
          <cell r="N52" t="str">
            <v/>
          </cell>
        </row>
        <row r="53">
          <cell r="D53" t="str">
            <v>04-10-020</v>
          </cell>
          <cell r="E53" t="str">
            <v>CONCRETO PARA ANILLOS EN PILAS DE 21.0 Y 28.0 MPA E=10 CM Ø1.20M</v>
          </cell>
          <cell r="F53" t="str">
            <v>M3</v>
          </cell>
          <cell r="G53">
            <v>773707</v>
          </cell>
          <cell r="H53">
            <v>417.8</v>
          </cell>
          <cell r="I53">
            <v>323254784.60000002</v>
          </cell>
          <cell r="L53">
            <v>417.8</v>
          </cell>
          <cell r="M53">
            <v>323254784.60000002</v>
          </cell>
        </row>
        <row r="54">
          <cell r="B54" t="str">
            <v/>
          </cell>
          <cell r="C54" t="str">
            <v>04</v>
          </cell>
          <cell r="D54" t="str">
            <v>04-15</v>
          </cell>
          <cell r="E54" t="str">
            <v>FUNDACIONES</v>
          </cell>
          <cell r="G54" t="str">
            <v/>
          </cell>
          <cell r="H54">
            <v>0</v>
          </cell>
          <cell r="I54">
            <v>64568222.699999988</v>
          </cell>
          <cell r="J54">
            <v>0</v>
          </cell>
          <cell r="K54">
            <v>0</v>
          </cell>
          <cell r="L54">
            <v>0</v>
          </cell>
          <cell r="M54">
            <v>64568222.699999988</v>
          </cell>
          <cell r="N54" t="str">
            <v/>
          </cell>
        </row>
        <row r="55">
          <cell r="B55" t="str">
            <v>04-15</v>
          </cell>
          <cell r="C55" t="str">
            <v>04</v>
          </cell>
          <cell r="D55" t="str">
            <v>04-15-010</v>
          </cell>
          <cell r="E55" t="str">
            <v>VIGAS DE FUNDACION EN CONCRETO DE 21.0 MPA</v>
          </cell>
          <cell r="F55" t="str">
            <v>M3</v>
          </cell>
          <cell r="G55">
            <v>709384.99999999988</v>
          </cell>
          <cell r="H55">
            <v>91.02</v>
          </cell>
          <cell r="I55">
            <v>64568222.699999988</v>
          </cell>
          <cell r="J55">
            <v>0</v>
          </cell>
          <cell r="K55">
            <v>0</v>
          </cell>
          <cell r="L55">
            <v>91.02</v>
          </cell>
          <cell r="M55">
            <v>64568222.699999988</v>
          </cell>
          <cell r="N55" t="str">
            <v/>
          </cell>
        </row>
        <row r="56">
          <cell r="B56" t="str">
            <v/>
          </cell>
          <cell r="C56" t="str">
            <v>04</v>
          </cell>
          <cell r="D56" t="str">
            <v>04-20</v>
          </cell>
          <cell r="E56" t="str">
            <v>LOSAS DE CONTRAPISO</v>
          </cell>
          <cell r="G56" t="str">
            <v/>
          </cell>
          <cell r="H56">
            <v>0</v>
          </cell>
          <cell r="I56">
            <v>137335781.99000007</v>
          </cell>
          <cell r="J56">
            <v>0</v>
          </cell>
          <cell r="K56">
            <v>0</v>
          </cell>
          <cell r="L56">
            <v>0</v>
          </cell>
          <cell r="M56">
            <v>137335781.99000007</v>
          </cell>
          <cell r="N56" t="str">
            <v/>
          </cell>
        </row>
        <row r="57">
          <cell r="B57" t="str">
            <v>04-20</v>
          </cell>
          <cell r="C57" t="str">
            <v>04</v>
          </cell>
          <cell r="D57" t="str">
            <v>04-20-010</v>
          </cell>
          <cell r="E57" t="str">
            <v>LOSA EN CONCRETO DE 24.0 MPA FONDO TANQUE E=0.20M</v>
          </cell>
          <cell r="F57" t="str">
            <v>M3</v>
          </cell>
          <cell r="G57">
            <v>803688</v>
          </cell>
          <cell r="H57">
            <v>4.12</v>
          </cell>
          <cell r="I57">
            <v>3311194.56</v>
          </cell>
          <cell r="J57">
            <v>0</v>
          </cell>
          <cell r="K57">
            <v>0</v>
          </cell>
          <cell r="L57">
            <v>4.12</v>
          </cell>
          <cell r="M57">
            <v>3311194.56</v>
          </cell>
          <cell r="N57" t="str">
            <v/>
          </cell>
        </row>
        <row r="58">
          <cell r="B58" t="str">
            <v>04-20</v>
          </cell>
          <cell r="C58" t="str">
            <v>04</v>
          </cell>
          <cell r="D58" t="str">
            <v>04-20-020</v>
          </cell>
          <cell r="E58" t="str">
            <v>LOSA DE CONTRAPISO EN CONCRETO DE 21 MPA E=0.10M MAS SUB BASE GRANULAR COMPACTADA E=0.25M</v>
          </cell>
          <cell r="F58" t="str">
            <v>M2</v>
          </cell>
          <cell r="G58">
            <v>92973.000000000058</v>
          </cell>
          <cell r="H58">
            <v>1423.76</v>
          </cell>
          <cell r="I58">
            <v>132371238.48000008</v>
          </cell>
          <cell r="J58">
            <v>0</v>
          </cell>
          <cell r="K58">
            <v>0</v>
          </cell>
          <cell r="L58">
            <v>1423.76</v>
          </cell>
          <cell r="M58">
            <v>132371238.48000008</v>
          </cell>
          <cell r="N58" t="str">
            <v/>
          </cell>
        </row>
        <row r="59">
          <cell r="B59" t="str">
            <v>04-20</v>
          </cell>
          <cell r="C59" t="str">
            <v>04</v>
          </cell>
          <cell r="D59" t="str">
            <v>04-20-030</v>
          </cell>
          <cell r="E59" t="str">
            <v>LOSA EN CONCRETO DE 28.0 MPA FOSO ASCENSOR E=0.30M</v>
          </cell>
          <cell r="F59" t="str">
            <v>M2</v>
          </cell>
          <cell r="G59">
            <v>224334.99999999997</v>
          </cell>
          <cell r="H59">
            <v>7.37</v>
          </cell>
          <cell r="I59">
            <v>1653348.9499999997</v>
          </cell>
          <cell r="J59">
            <v>0</v>
          </cell>
          <cell r="K59">
            <v>0</v>
          </cell>
          <cell r="L59">
            <v>7.37</v>
          </cell>
          <cell r="M59">
            <v>1653348.9499999997</v>
          </cell>
          <cell r="N59" t="str">
            <v/>
          </cell>
        </row>
        <row r="60">
          <cell r="B60" t="str">
            <v/>
          </cell>
          <cell r="C60" t="str">
            <v>04</v>
          </cell>
          <cell r="D60" t="str">
            <v>04-25</v>
          </cell>
          <cell r="E60" t="str">
            <v>MUROS DE CONTENCION</v>
          </cell>
          <cell r="G60" t="str">
            <v/>
          </cell>
          <cell r="H60">
            <v>0</v>
          </cell>
          <cell r="I60">
            <v>519312392.71769547</v>
          </cell>
          <cell r="J60">
            <v>0</v>
          </cell>
          <cell r="K60">
            <v>0</v>
          </cell>
          <cell r="L60">
            <v>0</v>
          </cell>
          <cell r="M60">
            <v>519312392.71769547</v>
          </cell>
          <cell r="N60" t="str">
            <v/>
          </cell>
        </row>
        <row r="61">
          <cell r="D61" t="str">
            <v>04-25-005</v>
          </cell>
          <cell r="E61" t="str">
            <v>FUNDACION PARA MUROS DE CONTENCION EN CONCRETO DE 28.0 MPA. ESTA FUNDACION SE FUNDIRA EN CONCRETO SIN ADITIVOS DE COLOR. EL VASTAGO SE PAGARA POR APARTE Y SERA EN CONCRETO COLOR 21B LAVA DE ARGOS O EQUIVALENTE.</v>
          </cell>
          <cell r="F61" t="str">
            <v>M3</v>
          </cell>
          <cell r="G61">
            <v>643830</v>
          </cell>
          <cell r="H61">
            <v>41.032474999999998</v>
          </cell>
          <cell r="I61">
            <v>26417938.379249997</v>
          </cell>
          <cell r="L61">
            <v>41.032474999999998</v>
          </cell>
          <cell r="M61">
            <v>26417938.379249997</v>
          </cell>
        </row>
        <row r="62">
          <cell r="B62" t="str">
            <v>04-25</v>
          </cell>
          <cell r="C62" t="str">
            <v>04</v>
          </cell>
          <cell r="D62" t="str">
            <v>04-25-010</v>
          </cell>
          <cell r="E62" t="str">
            <v>MUROS DE CONTENCION EN BLOQUE REFORZADO E=0.25M</v>
          </cell>
          <cell r="F62" t="str">
            <v>M2</v>
          </cell>
          <cell r="G62">
            <v>101838.99862678113</v>
          </cell>
          <cell r="H62">
            <v>425</v>
          </cell>
          <cell r="I62">
            <v>43281574.416381985</v>
          </cell>
          <cell r="J62">
            <v>0</v>
          </cell>
          <cell r="K62">
            <v>0</v>
          </cell>
          <cell r="L62">
            <v>425</v>
          </cell>
          <cell r="M62">
            <v>43281574.416381985</v>
          </cell>
          <cell r="N62" t="str">
            <v/>
          </cell>
        </row>
        <row r="63">
          <cell r="B63" t="str">
            <v>04-25</v>
          </cell>
          <cell r="C63" t="str">
            <v>04</v>
          </cell>
          <cell r="D63" t="str">
            <v>04-25-015</v>
          </cell>
          <cell r="E63" t="str">
            <v>MUROS DE CONTENCION EN CONCRETO DE 28.0 MPA COLOR 21B LAVA DE ARGOS O EQUIVALENTE.</v>
          </cell>
          <cell r="F63" t="str">
            <v>M3</v>
          </cell>
          <cell r="G63">
            <v>928639.99999999977</v>
          </cell>
          <cell r="H63">
            <v>78.431875000000005</v>
          </cell>
          <cell r="I63">
            <v>72834976.399999991</v>
          </cell>
          <cell r="J63">
            <v>0</v>
          </cell>
          <cell r="K63">
            <v>0</v>
          </cell>
          <cell r="L63">
            <v>78.431875000000005</v>
          </cell>
          <cell r="M63">
            <v>72834976.399999991</v>
          </cell>
          <cell r="N63" t="str">
            <v/>
          </cell>
        </row>
        <row r="64">
          <cell r="B64" t="str">
            <v>04-25</v>
          </cell>
          <cell r="C64" t="str">
            <v>04</v>
          </cell>
          <cell r="D64" t="str">
            <v>04-25-020</v>
          </cell>
          <cell r="E64" t="str">
            <v>MUROS EN CONCRETO DE 28.0 MPA PARA TANQUES E=0.20M</v>
          </cell>
          <cell r="F64" t="str">
            <v>M3</v>
          </cell>
          <cell r="G64">
            <v>828749.99999999977</v>
          </cell>
          <cell r="H64">
            <v>10.41</v>
          </cell>
          <cell r="I64">
            <v>8627287.4999999981</v>
          </cell>
          <cell r="J64">
            <v>0</v>
          </cell>
          <cell r="K64">
            <v>0</v>
          </cell>
          <cell r="L64">
            <v>10.41</v>
          </cell>
          <cell r="M64">
            <v>8627287.4999999981</v>
          </cell>
          <cell r="N64" t="str">
            <v/>
          </cell>
        </row>
        <row r="65">
          <cell r="B65" t="str">
            <v>04-25</v>
          </cell>
          <cell r="C65" t="str">
            <v>04</v>
          </cell>
          <cell r="D65" t="str">
            <v>04-25-030</v>
          </cell>
          <cell r="E65" t="str">
            <v>MUROS EN CONCRETO EN CONCRETO DE 21.0 MPA PARA FOSO ASCENSOR E=0.25M</v>
          </cell>
          <cell r="F65" t="str">
            <v>M3</v>
          </cell>
          <cell r="G65">
            <v>824457.99999999988</v>
          </cell>
          <cell r="H65">
            <v>19.8</v>
          </cell>
          <cell r="I65">
            <v>16324268.399999999</v>
          </cell>
          <cell r="J65">
            <v>0</v>
          </cell>
          <cell r="K65">
            <v>0</v>
          </cell>
          <cell r="L65">
            <v>19.8</v>
          </cell>
          <cell r="M65">
            <v>16324268.399999999</v>
          </cell>
          <cell r="N65" t="str">
            <v/>
          </cell>
        </row>
        <row r="66">
          <cell r="B66" t="str">
            <v>04-25</v>
          </cell>
          <cell r="C66" t="str">
            <v>04</v>
          </cell>
          <cell r="D66" t="str">
            <v>04-25-040</v>
          </cell>
          <cell r="E66" t="str">
            <v>VIGA CABEZAL EN CONCRETO DE 24.0 MPA PARA PILAS DE MURO DE CONTENCIO 1.20X0.40M</v>
          </cell>
          <cell r="F66" t="str">
            <v>M3</v>
          </cell>
          <cell r="G66">
            <v>734194</v>
          </cell>
          <cell r="H66">
            <v>27.07</v>
          </cell>
          <cell r="I66">
            <v>19874631.580000002</v>
          </cell>
          <cell r="J66">
            <v>0</v>
          </cell>
          <cell r="K66">
            <v>0</v>
          </cell>
          <cell r="L66">
            <v>27.07</v>
          </cell>
          <cell r="M66">
            <v>19874631.580000002</v>
          </cell>
          <cell r="N66" t="str">
            <v/>
          </cell>
        </row>
        <row r="67">
          <cell r="B67" t="str">
            <v>04-25</v>
          </cell>
          <cell r="C67" t="str">
            <v>04</v>
          </cell>
          <cell r="D67" t="str">
            <v>04-25-050</v>
          </cell>
          <cell r="E67" t="str">
            <v>MURO EN CONCRETO DE 21.0 MPA ENTRE PILAS E=0.20M</v>
          </cell>
          <cell r="F67" t="str">
            <v>M3</v>
          </cell>
          <cell r="G67">
            <v>824457.99999999988</v>
          </cell>
          <cell r="H67">
            <v>58.51</v>
          </cell>
          <cell r="I67">
            <v>48239037.579999991</v>
          </cell>
          <cell r="J67">
            <v>0</v>
          </cell>
          <cell r="K67">
            <v>0</v>
          </cell>
          <cell r="L67">
            <v>58.51</v>
          </cell>
          <cell r="M67">
            <v>48239037.579999991</v>
          </cell>
          <cell r="N67" t="str">
            <v/>
          </cell>
        </row>
        <row r="68">
          <cell r="B68" t="str">
            <v>04-25</v>
          </cell>
          <cell r="C68" t="str">
            <v>04</v>
          </cell>
          <cell r="D68" t="str">
            <v>04-25-060</v>
          </cell>
          <cell r="E68" t="str">
            <v>ANCLAJES ACTIVOS PARA MURO ENTRE PILAS CON LAS SIGUIENTES ESPECIFICACIONES: CARGA DE TRABAJO 250 KN, 3 TORONES # 15, DIAMETRO DE PERFORACION DEL BULBO Ø0.20M, LONGITUD LIBRE 5.0M, LONGITUD DE BULBO 12.0M, RESISTENCIA DE LA LECHADA 25MPA, TIPO DE INYECCION IRS, ANGULO DE INCLINACION SUBHORIZONTAL 15°.</v>
          </cell>
          <cell r="F68" t="str">
            <v>M</v>
          </cell>
          <cell r="G68">
            <v>302526.99960006424</v>
          </cell>
          <cell r="H68">
            <v>816</v>
          </cell>
          <cell r="I68">
            <v>246862031.67365241</v>
          </cell>
          <cell r="J68">
            <v>0</v>
          </cell>
          <cell r="K68">
            <v>0</v>
          </cell>
          <cell r="L68">
            <v>816</v>
          </cell>
          <cell r="M68">
            <v>246862031.67365241</v>
          </cell>
          <cell r="N68" t="str">
            <v/>
          </cell>
        </row>
        <row r="69">
          <cell r="D69" t="str">
            <v>04-25-070</v>
          </cell>
          <cell r="E69" t="str">
            <v>ANCLAJE PARA REFORZAMIENTO EN CONCRETO Y EPOXICO PARA Ø 3/8" - 9 CM. DE PROFUNDIDAD ESTANDAR (PERFORACION - LIMPIEZA - EPOXICO)</v>
          </cell>
          <cell r="F69" t="str">
            <v>CM</v>
          </cell>
          <cell r="G69">
            <v>602</v>
          </cell>
          <cell r="H69">
            <v>50000</v>
          </cell>
          <cell r="I69">
            <v>30100000</v>
          </cell>
          <cell r="L69">
            <v>50000</v>
          </cell>
          <cell r="M69">
            <v>30100000</v>
          </cell>
        </row>
        <row r="70">
          <cell r="D70" t="str">
            <v>04-25-080</v>
          </cell>
          <cell r="E70" t="str">
            <v>FILTRO DRENANTE DETRAS DE MURO CON GEOTEXTIL HASTA H=1.8 M. INCLUYE EXCAVACION, GEOTEXTIL, MATERIAL GRANULAR FILTRANTE, TUBERIA PVC SANITARIA PERFORADA Ø4", MANO DE OBRA Y TODOS LOS ACCESORIOS, ELEMENTOS, EQUIPOS Y PROCESOS NECESARIOS PARA SU CORRECTA EJECUCION Y OPERACION.</v>
          </cell>
          <cell r="F70" t="str">
            <v>M</v>
          </cell>
          <cell r="G70">
            <v>117198.72896547049</v>
          </cell>
          <cell r="H70">
            <v>57.6</v>
          </cell>
          <cell r="I70">
            <v>6750646.7884111004</v>
          </cell>
          <cell r="L70">
            <v>57.6</v>
          </cell>
          <cell r="M70">
            <v>6750646.7884111004</v>
          </cell>
        </row>
        <row r="71">
          <cell r="B71" t="str">
            <v/>
          </cell>
          <cell r="C71" t="str">
            <v>04</v>
          </cell>
          <cell r="D71" t="str">
            <v>04-30</v>
          </cell>
          <cell r="E71" t="str">
            <v>COLUMNAS Y PANTALLAS</v>
          </cell>
          <cell r="G71" t="str">
            <v/>
          </cell>
          <cell r="H71">
            <v>0</v>
          </cell>
          <cell r="I71">
            <v>136141901.17302322</v>
          </cell>
          <cell r="J71">
            <v>0</v>
          </cell>
          <cell r="K71">
            <v>27213341.916697964</v>
          </cell>
          <cell r="L71">
            <v>0</v>
          </cell>
          <cell r="M71">
            <v>164717619.91972116</v>
          </cell>
          <cell r="N71" t="str">
            <v/>
          </cell>
        </row>
        <row r="72">
          <cell r="B72" t="str">
            <v>04-30</v>
          </cell>
          <cell r="C72" t="str">
            <v>04</v>
          </cell>
          <cell r="D72" t="str">
            <v>04-30-010</v>
          </cell>
          <cell r="E72" t="str">
            <v>COLUMNAS CIRCULARES EN CONCRETO DE 28.0 MPA Ø0.45M</v>
          </cell>
          <cell r="F72" t="str">
            <v>M3</v>
          </cell>
          <cell r="G72">
            <v>804718</v>
          </cell>
          <cell r="H72">
            <v>0</v>
          </cell>
          <cell r="I72">
            <v>0</v>
          </cell>
          <cell r="J72">
            <v>4.87</v>
          </cell>
          <cell r="K72">
            <v>3918976.66</v>
          </cell>
          <cell r="L72">
            <v>4.87</v>
          </cell>
          <cell r="M72">
            <v>3918976.66</v>
          </cell>
          <cell r="N72" t="str">
            <v/>
          </cell>
        </row>
        <row r="73">
          <cell r="B73" t="str">
            <v>04-30</v>
          </cell>
          <cell r="C73" t="str">
            <v>04</v>
          </cell>
          <cell r="D73" t="str">
            <v>04-30-020</v>
          </cell>
          <cell r="E73" t="str">
            <v>COLUMNAS EN CONCRETO DE 28.0 MPA</v>
          </cell>
          <cell r="F73" t="str">
            <v>M3</v>
          </cell>
          <cell r="G73">
            <v>799669.25014411134</v>
          </cell>
          <cell r="H73">
            <v>159.76</v>
          </cell>
          <cell r="I73">
            <v>127755159.40302323</v>
          </cell>
          <cell r="J73">
            <v>29.13</v>
          </cell>
          <cell r="K73">
            <v>23294365.256697964</v>
          </cell>
          <cell r="L73">
            <v>188.89</v>
          </cell>
          <cell r="M73">
            <v>151049524.65972117</v>
          </cell>
          <cell r="N73" t="str">
            <v/>
          </cell>
        </row>
        <row r="74">
          <cell r="B74" t="str">
            <v>04-30</v>
          </cell>
          <cell r="C74" t="str">
            <v>04</v>
          </cell>
          <cell r="D74" t="str">
            <v>04-30-030</v>
          </cell>
          <cell r="E74" t="str">
            <v>PANTALLAS EN CONCRETO DE 28.0 MPA</v>
          </cell>
          <cell r="F74" t="str">
            <v>M3</v>
          </cell>
          <cell r="G74">
            <v>833258.00000000047</v>
          </cell>
          <cell r="H74">
            <v>10.065</v>
          </cell>
          <cell r="I74">
            <v>8386741.7700000042</v>
          </cell>
          <cell r="J74" t="str">
            <v/>
          </cell>
          <cell r="K74" t="str">
            <v/>
          </cell>
          <cell r="L74">
            <v>11.7</v>
          </cell>
          <cell r="M74">
            <v>9749118.6000000052</v>
          </cell>
          <cell r="N74" t="str">
            <v/>
          </cell>
        </row>
        <row r="75">
          <cell r="B75" t="str">
            <v/>
          </cell>
          <cell r="C75" t="str">
            <v>04</v>
          </cell>
          <cell r="D75" t="str">
            <v>04-35</v>
          </cell>
          <cell r="E75" t="str">
            <v>LOSAS Y VIGAS AEREAS</v>
          </cell>
          <cell r="G75" t="str">
            <v/>
          </cell>
          <cell r="H75">
            <v>0</v>
          </cell>
          <cell r="I75">
            <v>1080614201.8599999</v>
          </cell>
          <cell r="J75">
            <v>0</v>
          </cell>
          <cell r="K75">
            <v>9256922.9999999963</v>
          </cell>
          <cell r="L75">
            <v>0</v>
          </cell>
          <cell r="M75">
            <v>1315238550.6399996</v>
          </cell>
          <cell r="N75" t="str">
            <v/>
          </cell>
        </row>
        <row r="76">
          <cell r="B76" t="str">
            <v>04-35</v>
          </cell>
          <cell r="C76" t="str">
            <v>04</v>
          </cell>
          <cell r="D76" t="str">
            <v>04-35-010</v>
          </cell>
          <cell r="E76" t="str">
            <v>LOSA AEREA ALIGERADA EN CONCRETO DE 28.0 MPA, DE 0.45M DE ESPESOR Y 0.08M DE ESPESOR DE PLACA SUPERIOR, DE ACUERDO CON PLANOS ESTRUCTURALES.</v>
          </cell>
          <cell r="F76" t="str">
            <v>M2</v>
          </cell>
          <cell r="G76">
            <v>209180.99999999994</v>
          </cell>
          <cell r="H76">
            <v>5057.6000000000004</v>
          </cell>
          <cell r="I76">
            <v>1057953825.5999998</v>
          </cell>
          <cell r="J76" t="str">
            <v/>
          </cell>
          <cell r="K76" t="str">
            <v/>
          </cell>
          <cell r="L76">
            <v>6134.98</v>
          </cell>
          <cell r="M76">
            <v>1283321251.3799996</v>
          </cell>
          <cell r="N76" t="str">
            <v/>
          </cell>
          <cell r="O76" t="str">
            <v>Se realiza una modificacion mas clara en la especificacion de este item, contemplando ls dimensiones a manejar según planos</v>
          </cell>
        </row>
        <row r="77">
          <cell r="B77" t="str">
            <v>04-35</v>
          </cell>
          <cell r="C77" t="str">
            <v>04</v>
          </cell>
          <cell r="D77" t="str">
            <v>04-35-020</v>
          </cell>
          <cell r="E77" t="str">
            <v>LOSA MACIZA EN CONCRETO DE 28.0 MPA - TANQUES E=0.15</v>
          </cell>
          <cell r="F77" t="str">
            <v>M2</v>
          </cell>
          <cell r="G77">
            <v>112167.99999999999</v>
          </cell>
          <cell r="H77">
            <v>19.989999999999998</v>
          </cell>
          <cell r="I77">
            <v>2242238.3199999994</v>
          </cell>
          <cell r="J77">
            <v>0</v>
          </cell>
          <cell r="K77">
            <v>0</v>
          </cell>
          <cell r="L77">
            <v>19.989999999999998</v>
          </cell>
          <cell r="M77">
            <v>2242238.3199999994</v>
          </cell>
          <cell r="N77" t="str">
            <v/>
          </cell>
        </row>
        <row r="78">
          <cell r="B78" t="str">
            <v>04-35</v>
          </cell>
          <cell r="C78" t="str">
            <v>04</v>
          </cell>
          <cell r="D78" t="str">
            <v>04-35-030</v>
          </cell>
          <cell r="E78" t="str">
            <v>LOSETA EN CONCRETO DE 28.0 MPA EN BORDE DE LOSA CUBIERTA</v>
          </cell>
          <cell r="F78" t="str">
            <v>M2</v>
          </cell>
          <cell r="G78">
            <v>230099.99999999991</v>
          </cell>
          <cell r="H78">
            <v>0</v>
          </cell>
          <cell r="I78">
            <v>0</v>
          </cell>
          <cell r="J78">
            <v>40.229999999999997</v>
          </cell>
          <cell r="K78">
            <v>9256922.9999999963</v>
          </cell>
          <cell r="L78">
            <v>40.229999999999997</v>
          </cell>
          <cell r="M78">
            <v>9256922.9999999963</v>
          </cell>
          <cell r="N78" t="str">
            <v/>
          </cell>
        </row>
        <row r="79">
          <cell r="B79" t="str">
            <v>04-35</v>
          </cell>
          <cell r="C79" t="str">
            <v>04</v>
          </cell>
          <cell r="D79" t="str">
            <v>04-35-040</v>
          </cell>
          <cell r="E79" t="str">
            <v>VIGAS AEREAS EN CONCRETO</v>
          </cell>
          <cell r="F79" t="str">
            <v>M3</v>
          </cell>
          <cell r="G79">
            <v>808319.00000000012</v>
          </cell>
          <cell r="H79">
            <v>25.26</v>
          </cell>
          <cell r="I79">
            <v>20418137.940000005</v>
          </cell>
          <cell r="J79">
            <v>0</v>
          </cell>
          <cell r="K79">
            <v>0</v>
          </cell>
          <cell r="L79">
            <v>25.26</v>
          </cell>
          <cell r="M79">
            <v>20418137.940000005</v>
          </cell>
          <cell r="N79" t="str">
            <v/>
          </cell>
        </row>
        <row r="80">
          <cell r="B80" t="str">
            <v/>
          </cell>
          <cell r="C80" t="str">
            <v>04</v>
          </cell>
          <cell r="D80" t="str">
            <v>04-40</v>
          </cell>
          <cell r="E80" t="str">
            <v>ESCALERAS</v>
          </cell>
          <cell r="G80" t="str">
            <v/>
          </cell>
          <cell r="H80">
            <v>0</v>
          </cell>
          <cell r="I80">
            <v>39243588.120000005</v>
          </cell>
          <cell r="J80">
            <v>0</v>
          </cell>
          <cell r="K80">
            <v>0</v>
          </cell>
          <cell r="L80">
            <v>0</v>
          </cell>
          <cell r="M80">
            <v>39243588.120000005</v>
          </cell>
          <cell r="N80" t="str">
            <v/>
          </cell>
        </row>
        <row r="81">
          <cell r="B81" t="str">
            <v>04-40</v>
          </cell>
          <cell r="C81" t="str">
            <v>04</v>
          </cell>
          <cell r="D81" t="str">
            <v>04-40-020</v>
          </cell>
          <cell r="E81" t="str">
            <v>ESCALERAS AEREAS EN CONCRETO DE 28.0 MPA</v>
          </cell>
          <cell r="F81" t="str">
            <v>M3</v>
          </cell>
          <cell r="G81">
            <v>843404.00000000012</v>
          </cell>
          <cell r="H81">
            <v>46.53</v>
          </cell>
          <cell r="I81">
            <v>39243588.120000005</v>
          </cell>
          <cell r="J81">
            <v>0</v>
          </cell>
          <cell r="K81">
            <v>0</v>
          </cell>
          <cell r="L81">
            <v>46.53</v>
          </cell>
          <cell r="M81">
            <v>39243588.120000005</v>
          </cell>
          <cell r="N81" t="str">
            <v/>
          </cell>
        </row>
        <row r="82">
          <cell r="B82" t="str">
            <v/>
          </cell>
          <cell r="C82" t="str">
            <v/>
          </cell>
          <cell r="D82" t="str">
            <v>05</v>
          </cell>
          <cell r="E82" t="str">
            <v>ACERO DE REFUERZO</v>
          </cell>
          <cell r="G82" t="str">
            <v/>
          </cell>
          <cell r="H82">
            <v>0</v>
          </cell>
          <cell r="I82" t="str">
            <v/>
          </cell>
          <cell r="J82">
            <v>0</v>
          </cell>
          <cell r="K82" t="str">
            <v/>
          </cell>
          <cell r="L82">
            <v>0</v>
          </cell>
          <cell r="M82" t="str">
            <v/>
          </cell>
          <cell r="N82">
            <v>1516816117.1900015</v>
          </cell>
        </row>
        <row r="83">
          <cell r="B83" t="str">
            <v/>
          </cell>
          <cell r="C83" t="str">
            <v>05</v>
          </cell>
          <cell r="D83" t="str">
            <v>05-05</v>
          </cell>
          <cell r="E83" t="str">
            <v>ACERO Y MALLA DE REFUERZO PARA ESTRUCTURAS</v>
          </cell>
          <cell r="G83" t="str">
            <v/>
          </cell>
          <cell r="H83">
            <v>0</v>
          </cell>
          <cell r="I83">
            <v>1516816117.1900015</v>
          </cell>
          <cell r="J83">
            <v>0</v>
          </cell>
          <cell r="K83">
            <v>0</v>
          </cell>
          <cell r="L83">
            <v>0</v>
          </cell>
          <cell r="M83">
            <v>1516816117.1900015</v>
          </cell>
          <cell r="N83" t="str">
            <v/>
          </cell>
        </row>
        <row r="84">
          <cell r="B84" t="str">
            <v>05-05</v>
          </cell>
          <cell r="C84" t="str">
            <v>05</v>
          </cell>
          <cell r="D84" t="str">
            <v>05-05-010</v>
          </cell>
          <cell r="E84" t="str">
            <v>ACERO DE REFUERZO FY 4200 MPA.</v>
          </cell>
          <cell r="F84" t="str">
            <v>KG</v>
          </cell>
          <cell r="G84">
            <v>3492.0000000000036</v>
          </cell>
          <cell r="H84">
            <v>410003.5</v>
          </cell>
          <cell r="I84">
            <v>1431732222.0000014</v>
          </cell>
          <cell r="J84">
            <v>0</v>
          </cell>
          <cell r="K84">
            <v>0</v>
          </cell>
          <cell r="L84">
            <v>410003.5</v>
          </cell>
          <cell r="M84">
            <v>1431732222.0000014</v>
          </cell>
          <cell r="N84" t="str">
            <v/>
          </cell>
        </row>
        <row r="85">
          <cell r="B85" t="str">
            <v>05-05</v>
          </cell>
          <cell r="C85" t="str">
            <v>05</v>
          </cell>
          <cell r="D85" t="str">
            <v>05-05-020</v>
          </cell>
          <cell r="E85" t="str">
            <v>MALLA ELECTROSOLDADA D-158</v>
          </cell>
          <cell r="F85" t="str">
            <v>KG</v>
          </cell>
          <cell r="G85">
            <v>3911.0000000000005</v>
          </cell>
          <cell r="H85">
            <v>16101.09</v>
          </cell>
          <cell r="I85">
            <v>62971362.99000001</v>
          </cell>
          <cell r="J85">
            <v>0</v>
          </cell>
          <cell r="K85">
            <v>0</v>
          </cell>
          <cell r="L85">
            <v>16101.09</v>
          </cell>
          <cell r="M85">
            <v>62971362.99000001</v>
          </cell>
          <cell r="N85" t="str">
            <v/>
          </cell>
        </row>
        <row r="86">
          <cell r="D86" t="str">
            <v>05-05-030</v>
          </cell>
          <cell r="E86" t="str">
            <v>PROCESO ACERO DE REFUERZO PARA PILOTES PRE-EXCAVADOS</v>
          </cell>
          <cell r="F86" t="str">
            <v>KG</v>
          </cell>
          <cell r="G86">
            <v>146</v>
          </cell>
          <cell r="H86">
            <v>151455.69999999998</v>
          </cell>
          <cell r="I86">
            <v>22112532.199999999</v>
          </cell>
          <cell r="L86">
            <v>151455.69999999998</v>
          </cell>
          <cell r="M86">
            <v>22112532.199999999</v>
          </cell>
        </row>
        <row r="87">
          <cell r="B87" t="str">
            <v/>
          </cell>
          <cell r="C87" t="str">
            <v/>
          </cell>
          <cell r="D87" t="str">
            <v>06</v>
          </cell>
          <cell r="E87" t="str">
            <v>ESTRUCTURAS METALICAS</v>
          </cell>
          <cell r="G87" t="str">
            <v/>
          </cell>
          <cell r="H87">
            <v>0</v>
          </cell>
          <cell r="I87" t="str">
            <v/>
          </cell>
          <cell r="J87">
            <v>0</v>
          </cell>
          <cell r="K87" t="str">
            <v/>
          </cell>
          <cell r="L87">
            <v>0</v>
          </cell>
          <cell r="M87" t="str">
            <v/>
          </cell>
          <cell r="N87">
            <v>169391521.16818804</v>
          </cell>
        </row>
        <row r="88">
          <cell r="B88" t="str">
            <v/>
          </cell>
          <cell r="C88" t="str">
            <v>06</v>
          </cell>
          <cell r="D88" t="str">
            <v>06-05</v>
          </cell>
          <cell r="E88" t="str">
            <v>ESTRUCTURAS METALICAS</v>
          </cell>
          <cell r="G88" t="str">
            <v/>
          </cell>
          <cell r="H88">
            <v>0</v>
          </cell>
          <cell r="I88">
            <v>0</v>
          </cell>
          <cell r="J88">
            <v>0</v>
          </cell>
          <cell r="K88">
            <v>101963801.51818801</v>
          </cell>
          <cell r="L88">
            <v>0</v>
          </cell>
          <cell r="M88">
            <v>101963801.51818801</v>
          </cell>
          <cell r="N88" t="str">
            <v/>
          </cell>
        </row>
        <row r="89">
          <cell r="B89" t="str">
            <v>06-05</v>
          </cell>
          <cell r="C89" t="str">
            <v>06</v>
          </cell>
          <cell r="D89" t="str">
            <v>06-05-030</v>
          </cell>
          <cell r="E89" t="str">
            <v>ESTRUCTURA METALICA SOBRE CUBIERTA - CUBO</v>
          </cell>
          <cell r="F89" t="str">
            <v>KG</v>
          </cell>
          <cell r="G89">
            <v>10072.000000000002</v>
          </cell>
          <cell r="H89" t="str">
            <v/>
          </cell>
          <cell r="I89" t="str">
            <v/>
          </cell>
          <cell r="J89">
            <v>10123.4910165</v>
          </cell>
          <cell r="K89">
            <v>101963801.51818801</v>
          </cell>
          <cell r="L89">
            <v>10123.4910165</v>
          </cell>
          <cell r="M89">
            <v>101963801.51818801</v>
          </cell>
          <cell r="N89" t="str">
            <v/>
          </cell>
        </row>
        <row r="90">
          <cell r="B90" t="str">
            <v/>
          </cell>
          <cell r="C90" t="str">
            <v>06</v>
          </cell>
          <cell r="D90" t="str">
            <v>06-10</v>
          </cell>
          <cell r="E90" t="str">
            <v>PASAMANOS METALICOS</v>
          </cell>
          <cell r="G90" t="str">
            <v/>
          </cell>
          <cell r="H90">
            <v>0</v>
          </cell>
          <cell r="I90">
            <v>67427719.650000021</v>
          </cell>
          <cell r="J90">
            <v>0</v>
          </cell>
          <cell r="K90">
            <v>0</v>
          </cell>
          <cell r="L90">
            <v>0</v>
          </cell>
          <cell r="M90">
            <v>67427719.650000021</v>
          </cell>
          <cell r="N90" t="str">
            <v/>
          </cell>
        </row>
        <row r="91">
          <cell r="B91" t="str">
            <v>06-10</v>
          </cell>
          <cell r="C91" t="str">
            <v>06</v>
          </cell>
          <cell r="D91" t="str">
            <v>06-10-010</v>
          </cell>
          <cell r="E91" t="str">
            <v>PASAMANOS EN PLATINAS METALICAS 3/8" X 2" + DOBLE TUBULAR DE ACERO INXODABLE ∅ 1-1/2" ANCLADO A LA PLACA CON ESCUDOS</v>
          </cell>
          <cell r="F91" t="str">
            <v>M</v>
          </cell>
          <cell r="G91">
            <v>182835.00000000006</v>
          </cell>
          <cell r="H91">
            <v>368.79</v>
          </cell>
          <cell r="I91">
            <v>67427719.650000021</v>
          </cell>
          <cell r="J91">
            <v>0</v>
          </cell>
          <cell r="K91">
            <v>0</v>
          </cell>
          <cell r="L91">
            <v>368.79</v>
          </cell>
          <cell r="M91">
            <v>67427719.650000021</v>
          </cell>
          <cell r="N91" t="str">
            <v/>
          </cell>
        </row>
        <row r="92">
          <cell r="B92" t="str">
            <v/>
          </cell>
          <cell r="C92" t="str">
            <v/>
          </cell>
          <cell r="D92" t="str">
            <v>07</v>
          </cell>
          <cell r="E92" t="str">
            <v>MAMPOSTERIAS, DIVISIONES Y ELEMENTOS NO ESTRUCTURALES</v>
          </cell>
          <cell r="G92" t="str">
            <v/>
          </cell>
          <cell r="H92">
            <v>0</v>
          </cell>
          <cell r="I92" t="str">
            <v/>
          </cell>
          <cell r="J92">
            <v>0</v>
          </cell>
          <cell r="K92" t="str">
            <v/>
          </cell>
          <cell r="L92">
            <v>0</v>
          </cell>
          <cell r="M92" t="str">
            <v/>
          </cell>
          <cell r="N92">
            <v>628773842.19811559</v>
          </cell>
        </row>
        <row r="93">
          <cell r="B93" t="str">
            <v/>
          </cell>
          <cell r="C93" t="str">
            <v>07</v>
          </cell>
          <cell r="D93" t="str">
            <v>07-10</v>
          </cell>
          <cell r="E93" t="str">
            <v>MUROS DIVISORIOS EN BLOQUES DE CONCRETO</v>
          </cell>
          <cell r="G93" t="str">
            <v/>
          </cell>
          <cell r="H93">
            <v>0</v>
          </cell>
          <cell r="I93">
            <v>289661534.79077315</v>
          </cell>
          <cell r="J93">
            <v>0</v>
          </cell>
          <cell r="K93">
            <v>7081026.4000000004</v>
          </cell>
          <cell r="L93">
            <v>0</v>
          </cell>
          <cell r="M93">
            <v>296742561.19077319</v>
          </cell>
          <cell r="N93" t="str">
            <v/>
          </cell>
        </row>
        <row r="94">
          <cell r="B94" t="str">
            <v>07-10</v>
          </cell>
          <cell r="C94" t="str">
            <v>07</v>
          </cell>
          <cell r="D94" t="str">
            <v>07-10-010</v>
          </cell>
          <cell r="E94" t="str">
            <v>MAMPOSTERIA INTERNA PARA ZONAS HUMEDAS, EN BLOQUE DE CONCRETO DE 15X30X10 TIPO INDURAL O EQUIVALENTE PARA SER FORRADO O REVOCADO, SEGUN APLIQUE</v>
          </cell>
          <cell r="F94" t="str">
            <v>M2</v>
          </cell>
          <cell r="G94">
            <v>82916</v>
          </cell>
          <cell r="H94">
            <v>1134.8790000000004</v>
          </cell>
          <cell r="I94">
            <v>94099627.164000034</v>
          </cell>
          <cell r="J94">
            <v>85.4</v>
          </cell>
          <cell r="K94">
            <v>7081026.4000000004</v>
          </cell>
          <cell r="L94">
            <v>1220.2790000000005</v>
          </cell>
          <cell r="M94">
            <v>101180653.56400004</v>
          </cell>
          <cell r="N94" t="str">
            <v/>
          </cell>
        </row>
        <row r="95">
          <cell r="B95" t="str">
            <v>07-10</v>
          </cell>
          <cell r="C95" t="str">
            <v>07</v>
          </cell>
          <cell r="D95" t="str">
            <v>07-10-020</v>
          </cell>
          <cell r="E95" t="str">
            <v>MURO EN BLOQUE DE CONCRETO DE 15X30X10 COLOR IVORY TIPO INDURAL O EQUIVALENTE</v>
          </cell>
          <cell r="F95" t="str">
            <v>M2</v>
          </cell>
          <cell r="G95">
            <v>93503.000000000029</v>
          </cell>
          <cell r="H95">
            <v>779.61499999999955</v>
          </cell>
          <cell r="I95">
            <v>72896341.344999984</v>
          </cell>
          <cell r="J95">
            <v>0</v>
          </cell>
          <cell r="K95">
            <v>0</v>
          </cell>
          <cell r="L95">
            <v>779.61499999999955</v>
          </cell>
          <cell r="M95">
            <v>72896341.344999984</v>
          </cell>
          <cell r="N95" t="str">
            <v/>
          </cell>
        </row>
        <row r="96">
          <cell r="B96" t="str">
            <v>07-10</v>
          </cell>
          <cell r="C96" t="str">
            <v>07</v>
          </cell>
          <cell r="D96" t="str">
            <v>07-10-030</v>
          </cell>
          <cell r="E96" t="str">
            <v>MURO EN BLOQUE DE CONCRETO DE 15X30X10 COLOR CHOCOLATE TIPO INDURAL O EQUIVALENTE</v>
          </cell>
          <cell r="F96" t="str">
            <v>M2</v>
          </cell>
          <cell r="G96">
            <v>92662.000000000029</v>
          </cell>
          <cell r="H96">
            <v>651.59849999999938</v>
          </cell>
          <cell r="I96">
            <v>60378420.206999958</v>
          </cell>
          <cell r="J96">
            <v>0</v>
          </cell>
          <cell r="K96">
            <v>0</v>
          </cell>
          <cell r="L96">
            <v>651.59849999999938</v>
          </cell>
          <cell r="M96">
            <v>60378420.206999958</v>
          </cell>
          <cell r="N96" t="str">
            <v/>
          </cell>
        </row>
        <row r="97">
          <cell r="B97" t="str">
            <v>07-10</v>
          </cell>
          <cell r="C97" t="str">
            <v>07</v>
          </cell>
          <cell r="D97" t="str">
            <v>07-10-040</v>
          </cell>
          <cell r="E97" t="str">
            <v>MAMPOSTERIA DE CIERRE Y CHAPAS DE FACHADAS EXTERIORES HIDROFUGADO, EN BLOQUE DE CONCRETO DE 15X30X10 TIPO INDURAL O EQUIVALENTE + COLOR RAL 7043</v>
          </cell>
          <cell r="F97" t="str">
            <v>M2</v>
          </cell>
          <cell r="G97">
            <v>82586.000000000015</v>
          </cell>
          <cell r="H97">
            <v>206.19000000000003</v>
          </cell>
          <cell r="I97">
            <v>17028407.340000004</v>
          </cell>
          <cell r="J97">
            <v>0</v>
          </cell>
          <cell r="K97">
            <v>0</v>
          </cell>
          <cell r="L97">
            <v>206.19000000000003</v>
          </cell>
          <cell r="M97">
            <v>17028407.340000004</v>
          </cell>
          <cell r="N97" t="str">
            <v/>
          </cell>
        </row>
        <row r="98">
          <cell r="B98" t="str">
            <v>07-10</v>
          </cell>
          <cell r="C98" t="str">
            <v>07</v>
          </cell>
          <cell r="D98" t="str">
            <v>07-10-050</v>
          </cell>
          <cell r="E98" t="str">
            <v>MURO N.E EN CONCRETO VISTO BEIGE TIPO IVORY</v>
          </cell>
          <cell r="F98" t="str">
            <v>M2</v>
          </cell>
          <cell r="G98">
            <v>82586.000561609879</v>
          </cell>
          <cell r="H98">
            <v>548.01949999999999</v>
          </cell>
          <cell r="I98">
            <v>45258738.734773166</v>
          </cell>
          <cell r="J98">
            <v>0</v>
          </cell>
          <cell r="K98">
            <v>0</v>
          </cell>
          <cell r="L98">
            <v>548.01949999999999</v>
          </cell>
          <cell r="M98">
            <v>45258738.734773166</v>
          </cell>
          <cell r="N98" t="str">
            <v/>
          </cell>
        </row>
        <row r="99">
          <cell r="B99" t="str">
            <v/>
          </cell>
          <cell r="C99" t="str">
            <v>07</v>
          </cell>
          <cell r="D99" t="str">
            <v>07-15</v>
          </cell>
          <cell r="E99" t="str">
            <v>CHAPAS EN BLOQUES DE CONCRETO</v>
          </cell>
          <cell r="G99" t="str">
            <v/>
          </cell>
          <cell r="H99">
            <v>0</v>
          </cell>
          <cell r="I99">
            <v>33645103.765000001</v>
          </cell>
          <cell r="J99">
            <v>0</v>
          </cell>
          <cell r="K99">
            <v>33645103.765000001</v>
          </cell>
          <cell r="L99">
            <v>0</v>
          </cell>
          <cell r="M99">
            <v>67290207.530000001</v>
          </cell>
          <cell r="N99" t="str">
            <v/>
          </cell>
        </row>
        <row r="100">
          <cell r="B100" t="str">
            <v>07-15</v>
          </cell>
          <cell r="C100" t="str">
            <v>07</v>
          </cell>
          <cell r="D100" t="str">
            <v>07-15-010</v>
          </cell>
          <cell r="E100" t="str">
            <v>CHAPA EN BLOQUE LISO DE CONCRETO NE DE 0.10X0.15X0.30 IVORY - INTERIOR</v>
          </cell>
          <cell r="F100" t="str">
            <v>M2</v>
          </cell>
          <cell r="G100">
            <v>93502.999999999913</v>
          </cell>
          <cell r="H100">
            <v>73.814999999999984</v>
          </cell>
          <cell r="I100">
            <v>6901923.9449999919</v>
          </cell>
          <cell r="J100">
            <v>73.814999999999984</v>
          </cell>
          <cell r="K100">
            <v>6901923.9449999919</v>
          </cell>
          <cell r="L100">
            <v>147.62999999999997</v>
          </cell>
          <cell r="M100">
            <v>13803847.889999984</v>
          </cell>
          <cell r="N100" t="str">
            <v/>
          </cell>
        </row>
        <row r="101">
          <cell r="B101" t="str">
            <v>07-15</v>
          </cell>
          <cell r="C101" t="str">
            <v>07</v>
          </cell>
          <cell r="D101" t="str">
            <v>07-15-020</v>
          </cell>
          <cell r="E101" t="str">
            <v>CHAPA MURO EN BLOQUE LISO DE CONCRETO NE DE 0.10X0.15X0.30 CHOCOLATE - FACHADA</v>
          </cell>
          <cell r="F101" t="str">
            <v>M2</v>
          </cell>
          <cell r="G101">
            <v>92662.000000000029</v>
          </cell>
          <cell r="H101">
            <v>288.61</v>
          </cell>
          <cell r="I101">
            <v>26743179.820000011</v>
          </cell>
          <cell r="J101">
            <v>288.61</v>
          </cell>
          <cell r="K101">
            <v>26743179.820000011</v>
          </cell>
          <cell r="L101">
            <v>577.22</v>
          </cell>
          <cell r="M101">
            <v>53486359.640000023</v>
          </cell>
          <cell r="N101" t="str">
            <v/>
          </cell>
        </row>
        <row r="102">
          <cell r="B102" t="str">
            <v/>
          </cell>
          <cell r="C102" t="str">
            <v>07</v>
          </cell>
          <cell r="D102" t="str">
            <v>07-20</v>
          </cell>
          <cell r="E102" t="str">
            <v>BANCAS</v>
          </cell>
          <cell r="G102" t="str">
            <v/>
          </cell>
          <cell r="H102">
            <v>0</v>
          </cell>
          <cell r="I102">
            <v>253671.15327893439</v>
          </cell>
          <cell r="J102">
            <v>0</v>
          </cell>
          <cell r="K102">
            <v>63417.788319733598</v>
          </cell>
          <cell r="L102">
            <v>0</v>
          </cell>
          <cell r="M102">
            <v>317088.941598668</v>
          </cell>
          <cell r="N102" t="str">
            <v/>
          </cell>
        </row>
        <row r="103">
          <cell r="B103" t="str">
            <v>07-20</v>
          </cell>
          <cell r="C103" t="str">
            <v>07</v>
          </cell>
          <cell r="D103" t="str">
            <v>07-20-030</v>
          </cell>
          <cell r="E103" t="str">
            <v>BANCA EN MAMPOSTERIA FORRADA EN CERAMICA DE 60X30 CMS. COLOR BLANCO SKU: 3BL079 CLASIC 30X60 TIPO DECORCERAMICA O EQUIVALENTE</v>
          </cell>
          <cell r="F103" t="str">
            <v>M</v>
          </cell>
          <cell r="G103">
            <v>49739.441819398904</v>
          </cell>
          <cell r="H103">
            <v>5.0999999999999996</v>
          </cell>
          <cell r="I103">
            <v>253671.15327893439</v>
          </cell>
          <cell r="J103">
            <v>1.2749999999999999</v>
          </cell>
          <cell r="K103">
            <v>63417.788319733598</v>
          </cell>
          <cell r="L103">
            <v>6.375</v>
          </cell>
          <cell r="M103">
            <v>317088.941598668</v>
          </cell>
          <cell r="N103" t="str">
            <v/>
          </cell>
        </row>
        <row r="104">
          <cell r="B104" t="str">
            <v/>
          </cell>
          <cell r="C104" t="str">
            <v>07</v>
          </cell>
          <cell r="D104" t="str">
            <v>07-45</v>
          </cell>
          <cell r="E104" t="str">
            <v>MURO DIVISORIOS</v>
          </cell>
          <cell r="G104" t="str">
            <v/>
          </cell>
          <cell r="H104">
            <v>0</v>
          </cell>
          <cell r="I104">
            <v>203502673.41260237</v>
          </cell>
          <cell r="J104">
            <v>0</v>
          </cell>
          <cell r="K104">
            <v>27135089.736646071</v>
          </cell>
          <cell r="L104">
            <v>0</v>
          </cell>
          <cell r="M104">
            <v>230637598.41574398</v>
          </cell>
          <cell r="N104" t="str">
            <v/>
          </cell>
        </row>
        <row r="105">
          <cell r="B105" t="str">
            <v>07-45</v>
          </cell>
          <cell r="C105" t="str">
            <v>07</v>
          </cell>
          <cell r="D105" t="str">
            <v>07-45-010</v>
          </cell>
          <cell r="E105" t="str">
            <v>CERRAMIENTOS INTERNOS EN BLOQUE DE CONCRETO 10X15X30CM COLOR GRIS TIPO INDURAL O EQUIVALENTE, ACABADO REVITADO.</v>
          </cell>
          <cell r="F105" t="str">
            <v>M2</v>
          </cell>
          <cell r="G105">
            <v>111019.71990668989</v>
          </cell>
          <cell r="H105">
            <v>1172.1779999999992</v>
          </cell>
          <cell r="I105">
            <v>130134873.24078386</v>
          </cell>
          <cell r="J105">
            <v>196.38799999999998</v>
          </cell>
          <cell r="K105">
            <v>21802940.753035013</v>
          </cell>
          <cell r="L105">
            <v>1368.5659999999991</v>
          </cell>
          <cell r="M105">
            <v>151937813.99381885</v>
          </cell>
          <cell r="N105" t="str">
            <v/>
          </cell>
          <cell r="O105" t="str">
            <v>Por sugerencia de la Secretaria de Obras Publicas se hizo un cambio en los muros internos, se cambia los muros en paneleria tipo Plycen en superboard, por muros en bloque de concreto de 10x15x30, ya que por experiencia, los muros de una institucion educativa sufren deterioro a gran escala por las acciones de los estudiantes sobre dichos muros.</v>
          </cell>
        </row>
        <row r="106">
          <cell r="B106" t="str">
            <v>07-45</v>
          </cell>
          <cell r="C106" t="str">
            <v>07</v>
          </cell>
          <cell r="D106" t="str">
            <v>07-45-020</v>
          </cell>
          <cell r="E106" t="str">
            <v>ANTEPECHO EN CHAPA DE CONCRETO 3X15X30CM COLOR GRIS TIPO INDURAL O EQUIVALENTE, ACABADO REVITADO.</v>
          </cell>
          <cell r="F106" t="str">
            <v>M2</v>
          </cell>
          <cell r="G106">
            <v>109822.33630834782</v>
          </cell>
          <cell r="H106">
            <v>668.05899999999986</v>
          </cell>
          <cell r="I106">
            <v>73367800.171818525</v>
          </cell>
          <cell r="J106">
            <v>48.552500000000002</v>
          </cell>
          <cell r="K106">
            <v>5332148.9836110575</v>
          </cell>
          <cell r="L106">
            <v>716.61</v>
          </cell>
          <cell r="M106">
            <v>78699784.421925128</v>
          </cell>
          <cell r="N106" t="str">
            <v/>
          </cell>
          <cell r="O106" t="str">
            <v>Lo mismo para este item garantizando homogeneidad.</v>
          </cell>
        </row>
        <row r="107">
          <cell r="B107" t="str">
            <v/>
          </cell>
          <cell r="C107" t="str">
            <v>07</v>
          </cell>
          <cell r="D107" t="str">
            <v>07-50</v>
          </cell>
          <cell r="E107" t="str">
            <v>ELEMENTOS NO ESTRUCTURALES</v>
          </cell>
          <cell r="G107" t="str">
            <v/>
          </cell>
          <cell r="H107">
            <v>0</v>
          </cell>
          <cell r="I107">
            <v>33478096.543999985</v>
          </cell>
          <cell r="J107">
            <v>0</v>
          </cell>
          <cell r="K107">
            <v>307934.72000000003</v>
          </cell>
          <cell r="L107">
            <v>0</v>
          </cell>
          <cell r="M107">
            <v>33786386.11999999</v>
          </cell>
          <cell r="N107" t="str">
            <v/>
          </cell>
        </row>
        <row r="108">
          <cell r="B108" t="str">
            <v>07-50</v>
          </cell>
          <cell r="C108" t="str">
            <v>07</v>
          </cell>
          <cell r="D108" t="str">
            <v>07-50-020</v>
          </cell>
          <cell r="E108" t="str">
            <v>DINTELES EN BLOQUE DE 0.15</v>
          </cell>
          <cell r="F108" t="str">
            <v>M</v>
          </cell>
          <cell r="G108">
            <v>26008.000000000004</v>
          </cell>
          <cell r="H108">
            <v>74.47999999999999</v>
          </cell>
          <cell r="I108">
            <v>1937075.84</v>
          </cell>
          <cell r="J108">
            <v>11.84</v>
          </cell>
          <cell r="K108">
            <v>307934.72000000003</v>
          </cell>
          <cell r="L108">
            <v>86.32</v>
          </cell>
          <cell r="M108">
            <v>2245010.56</v>
          </cell>
          <cell r="N108" t="str">
            <v/>
          </cell>
        </row>
        <row r="109">
          <cell r="B109" t="str">
            <v>07-50</v>
          </cell>
          <cell r="C109" t="str">
            <v>07</v>
          </cell>
          <cell r="D109" t="str">
            <v>07-50-030</v>
          </cell>
          <cell r="E109" t="str">
            <v>MURO DE CERRAMIENTO EN BLOQUE CALADO EN CONCRETO REF. CALADO CUBO 12X20X40 TIPO CONCRETODO O EQUIVALENTE, COLOR CHAMPAÑA</v>
          </cell>
          <cell r="F109" t="str">
            <v>M2</v>
          </cell>
          <cell r="G109">
            <v>88713.999999999971</v>
          </cell>
          <cell r="H109">
            <v>355.53599999999994</v>
          </cell>
          <cell r="I109">
            <v>31541020.703999985</v>
          </cell>
          <cell r="J109">
            <v>0</v>
          </cell>
          <cell r="K109">
            <v>0</v>
          </cell>
          <cell r="L109">
            <v>355.54</v>
          </cell>
          <cell r="M109">
            <v>31541375.559999991</v>
          </cell>
          <cell r="N109" t="str">
            <v/>
          </cell>
        </row>
        <row r="110">
          <cell r="B110" t="str">
            <v/>
          </cell>
          <cell r="C110" t="str">
            <v/>
          </cell>
          <cell r="D110" t="str">
            <v>08</v>
          </cell>
          <cell r="E110" t="str">
            <v>CUBIERTAS Y CIELOS</v>
          </cell>
          <cell r="G110" t="str">
            <v/>
          </cell>
          <cell r="H110">
            <v>0</v>
          </cell>
          <cell r="I110" t="str">
            <v/>
          </cell>
          <cell r="J110">
            <v>0</v>
          </cell>
          <cell r="K110" t="str">
            <v/>
          </cell>
          <cell r="L110">
            <v>0</v>
          </cell>
          <cell r="M110" t="str">
            <v/>
          </cell>
          <cell r="N110">
            <v>322814917.5400002</v>
          </cell>
        </row>
        <row r="111">
          <cell r="B111" t="str">
            <v/>
          </cell>
          <cell r="C111" t="str">
            <v>08</v>
          </cell>
          <cell r="D111" t="str">
            <v>08-10</v>
          </cell>
          <cell r="E111" t="str">
            <v>CUBIERTAS</v>
          </cell>
          <cell r="G111" t="str">
            <v/>
          </cell>
          <cell r="H111">
            <v>0</v>
          </cell>
          <cell r="I111">
            <v>282456864.08000016</v>
          </cell>
          <cell r="J111">
            <v>0</v>
          </cell>
          <cell r="K111">
            <v>349124.50000000017</v>
          </cell>
          <cell r="L111">
            <v>0</v>
          </cell>
          <cell r="M111">
            <v>322814917.5400002</v>
          </cell>
          <cell r="N111" t="str">
            <v/>
          </cell>
        </row>
        <row r="112">
          <cell r="B112" t="str">
            <v>08-10</v>
          </cell>
          <cell r="C112" t="str">
            <v>08</v>
          </cell>
          <cell r="D112" t="str">
            <v>08-10-020</v>
          </cell>
          <cell r="E112" t="str">
            <v>MORTERO PENDIENTEADO DE CUBIERTA CON IMPERMEABILIZANTE INTEGRAL PARA MORTERO TIPO SIKA-1 O EQUIVALENTE</v>
          </cell>
          <cell r="F112" t="str">
            <v>M2</v>
          </cell>
          <cell r="G112">
            <v>24240.000000000033</v>
          </cell>
          <cell r="H112">
            <v>1077.3800000000001</v>
          </cell>
          <cell r="I112">
            <v>26115691.200000037</v>
          </cell>
          <cell r="J112" t="str">
            <v/>
          </cell>
          <cell r="K112" t="str">
            <v/>
          </cell>
          <cell r="L112">
            <v>2154.7600000000002</v>
          </cell>
          <cell r="M112">
            <v>52231382.400000073</v>
          </cell>
          <cell r="N112" t="str">
            <v/>
          </cell>
        </row>
        <row r="113">
          <cell r="B113" t="str">
            <v>08-10</v>
          </cell>
          <cell r="C113" t="str">
            <v>08</v>
          </cell>
          <cell r="D113" t="str">
            <v>08-10-030</v>
          </cell>
          <cell r="E113" t="str">
            <v>CUBIERTA EN FIBROCEMENTO TIPO SUPERBOARD O EQUIVALENTE</v>
          </cell>
          <cell r="F113" t="str">
            <v>M2</v>
          </cell>
          <cell r="G113">
            <v>87533</v>
          </cell>
          <cell r="H113">
            <v>0</v>
          </cell>
          <cell r="I113">
            <v>0</v>
          </cell>
          <cell r="J113" t="str">
            <v/>
          </cell>
          <cell r="K113" t="str">
            <v/>
          </cell>
          <cell r="L113">
            <v>158.72</v>
          </cell>
          <cell r="M113">
            <v>13893237.76</v>
          </cell>
          <cell r="N113" t="str">
            <v/>
          </cell>
        </row>
        <row r="114">
          <cell r="B114" t="str">
            <v>08-10</v>
          </cell>
          <cell r="C114" t="str">
            <v>08</v>
          </cell>
          <cell r="D114" t="str">
            <v>08-10-040</v>
          </cell>
          <cell r="E114" t="str">
            <v>LUCERNARIO EN VIDRIO SOBRE ESTRUCTURA METALICA</v>
          </cell>
          <cell r="F114" t="str">
            <v>M2</v>
          </cell>
          <cell r="G114">
            <v>1396498.0000000007</v>
          </cell>
          <cell r="H114">
            <v>183.56</v>
          </cell>
          <cell r="I114">
            <v>256341172.88000014</v>
          </cell>
          <cell r="J114">
            <v>0.25</v>
          </cell>
          <cell r="K114">
            <v>349124.50000000017</v>
          </cell>
          <cell r="L114">
            <v>183.81</v>
          </cell>
          <cell r="M114">
            <v>256690297.38000014</v>
          </cell>
          <cell r="N114" t="str">
            <v/>
          </cell>
        </row>
        <row r="115">
          <cell r="B115" t="str">
            <v/>
          </cell>
          <cell r="C115" t="str">
            <v/>
          </cell>
          <cell r="D115" t="str">
            <v>09</v>
          </cell>
          <cell r="E115" t="str">
            <v>RECUBRIMIENTOS</v>
          </cell>
          <cell r="G115" t="str">
            <v/>
          </cell>
          <cell r="H115">
            <v>0</v>
          </cell>
          <cell r="I115" t="str">
            <v/>
          </cell>
          <cell r="J115">
            <v>0</v>
          </cell>
          <cell r="K115" t="str">
            <v/>
          </cell>
          <cell r="L115">
            <v>0</v>
          </cell>
          <cell r="M115" t="str">
            <v/>
          </cell>
          <cell r="N115">
            <v>397049044.28045905</v>
          </cell>
        </row>
        <row r="116">
          <cell r="B116" t="str">
            <v/>
          </cell>
          <cell r="C116" t="str">
            <v>09</v>
          </cell>
          <cell r="D116" t="str">
            <v>09-05</v>
          </cell>
          <cell r="E116" t="str">
            <v>IMPERMEABILIZACIONES</v>
          </cell>
          <cell r="G116" t="str">
            <v/>
          </cell>
          <cell r="H116">
            <v>0</v>
          </cell>
          <cell r="I116">
            <v>87092023.289999932</v>
          </cell>
          <cell r="J116">
            <v>0</v>
          </cell>
          <cell r="K116">
            <v>0</v>
          </cell>
          <cell r="L116">
            <v>0</v>
          </cell>
          <cell r="M116">
            <v>166495662.38999987</v>
          </cell>
          <cell r="N116" t="str">
            <v/>
          </cell>
        </row>
        <row r="117">
          <cell r="B117" t="str">
            <v>09-05</v>
          </cell>
          <cell r="C117" t="str">
            <v>09</v>
          </cell>
          <cell r="D117" t="str">
            <v>09-05-010</v>
          </cell>
          <cell r="E117" t="str">
            <v>IMPERMEABILIZACION PARA TANQUES DE AGUAS LLUVIAS. INCLUYE SIKAPLAN 12 NTR DE SIKA O EQUIVALENTE, SIKAPLAN 12 DCO DE SIKA O EQUIVALENTE, SIKA METAL SHEET DE SIKA O EQUIVALENTE, PERFIL DE BORDE, SIKAPRIMER 215 DE SIKA O EQUIVALENTE, SIKAFLEX PRO DE SIKA O EQUIVALENTE, ANCLAJES, GEOTEXTIL PP-2500 DE SIKA O EQUIVALENTE Y TODOS LOS ACCESORIOS Y PROCESOS QUE SE REQUIERAN PARA SU CORRECTA INSTALACION Y FUNCIONAMIENTO.</v>
          </cell>
          <cell r="F117" t="str">
            <v>M2</v>
          </cell>
          <cell r="G117">
            <v>118593.00000000001</v>
          </cell>
          <cell r="H117">
            <v>64.83</v>
          </cell>
          <cell r="I117">
            <v>7688384.1900000004</v>
          </cell>
          <cell r="J117">
            <v>0</v>
          </cell>
          <cell r="K117">
            <v>0</v>
          </cell>
          <cell r="L117">
            <v>64.83</v>
          </cell>
          <cell r="M117">
            <v>7688384.1900000004</v>
          </cell>
          <cell r="N117" t="str">
            <v/>
          </cell>
          <cell r="O117" t="str">
            <v>Se realiza una descripcion detallada de los tipo de impermeabilizacion dejando claro como es el debido proceso y asi evitar inconvenientes para el constructor.</v>
          </cell>
        </row>
        <row r="118">
          <cell r="B118" t="str">
            <v>09-05</v>
          </cell>
          <cell r="C118" t="str">
            <v>09</v>
          </cell>
          <cell r="D118" t="str">
            <v>09-05-030</v>
          </cell>
          <cell r="E118" t="str">
            <v>IMPERMEABILIZACION PARA CUBIERTAS EN MANTO PVC DE SIKA REF SARNAFIL S327-12L O EQUIVALENTE. INCLUYE SARNAFIL S 327-1,5 I WHITE DE SIKA O EQUIVALENTE, GEOTEXTIL PP-2500 SIKA O EQUIVALENTE Y TODOS LOS ACCESORIOS Y PROCESOS QUE SE REQUIERAN PARA SU CORRECTA INSTALACION Y FUNCIONAMIENTO.</v>
          </cell>
          <cell r="F118" t="str">
            <v>M2</v>
          </cell>
          <cell r="G118">
            <v>66440.999999999956</v>
          </cell>
          <cell r="H118">
            <v>1195.0999999999999</v>
          </cell>
          <cell r="I118">
            <v>79403639.099999934</v>
          </cell>
          <cell r="J118" t="str">
            <v/>
          </cell>
          <cell r="K118" t="str">
            <v/>
          </cell>
          <cell r="L118">
            <v>2390.1999999999998</v>
          </cell>
          <cell r="M118">
            <v>158807278.19999987</v>
          </cell>
          <cell r="N118" t="str">
            <v/>
          </cell>
        </row>
        <row r="119">
          <cell r="B119" t="str">
            <v/>
          </cell>
          <cell r="C119" t="str">
            <v>09</v>
          </cell>
          <cell r="D119" t="str">
            <v>09-10</v>
          </cell>
          <cell r="E119" t="str">
            <v>ENCHAPES CERAMICOS</v>
          </cell>
          <cell r="G119" t="str">
            <v/>
          </cell>
          <cell r="H119">
            <v>0</v>
          </cell>
          <cell r="I119">
            <v>61106571.526428737</v>
          </cell>
          <cell r="J119">
            <v>0</v>
          </cell>
          <cell r="K119">
            <v>0</v>
          </cell>
          <cell r="L119">
            <v>0</v>
          </cell>
          <cell r="M119">
            <v>110571540.3704592</v>
          </cell>
          <cell r="N119" t="str">
            <v/>
          </cell>
        </row>
        <row r="120">
          <cell r="B120" t="str">
            <v>09-10</v>
          </cell>
          <cell r="C120" t="str">
            <v>09</v>
          </cell>
          <cell r="D120" t="str">
            <v>09-10-010</v>
          </cell>
          <cell r="E120" t="str">
            <v>ENCHAPE CON CERAMICA TIPO PISO PARED VANCOUVER DE 30X60CM COLOR HIELO DE CORONA O EQUIVALENTE</v>
          </cell>
          <cell r="F120" t="str">
            <v>M2</v>
          </cell>
          <cell r="G120">
            <v>51944.364750000001</v>
          </cell>
          <cell r="H120">
            <v>1176.3849999999998</v>
          </cell>
          <cell r="I120">
            <v>61106571.526428737</v>
          </cell>
          <cell r="J120">
            <v>0</v>
          </cell>
          <cell r="K120">
            <v>0</v>
          </cell>
          <cell r="L120">
            <v>1176.3900000000001</v>
          </cell>
          <cell r="M120">
            <v>61106831.248252504</v>
          </cell>
          <cell r="N120" t="str">
            <v/>
          </cell>
        </row>
        <row r="121">
          <cell r="B121" t="str">
            <v>09-10</v>
          </cell>
          <cell r="C121" t="str">
            <v>09</v>
          </cell>
          <cell r="D121" t="str">
            <v>09-10-020</v>
          </cell>
          <cell r="E121" t="str">
            <v>PARED ENCHAPADA CON CERAMICA TIPO PISO PARED VANCOUVER DE 30X60CM COLOR HIELO DE CORONA O EQUIVALENTE.</v>
          </cell>
          <cell r="F121" t="str">
            <v>M2</v>
          </cell>
          <cell r="G121">
            <v>48192.898529999991</v>
          </cell>
          <cell r="H121" t="str">
            <v/>
          </cell>
          <cell r="I121" t="str">
            <v/>
          </cell>
          <cell r="J121">
            <v>0</v>
          </cell>
          <cell r="K121">
            <v>0</v>
          </cell>
          <cell r="L121">
            <v>1026.3900000000001</v>
          </cell>
          <cell r="M121">
            <v>49464709.122206695</v>
          </cell>
          <cell r="N121" t="str">
            <v/>
          </cell>
        </row>
        <row r="122">
          <cell r="B122" t="str">
            <v/>
          </cell>
          <cell r="C122" t="str">
            <v>09</v>
          </cell>
          <cell r="D122" t="str">
            <v>09-25</v>
          </cell>
          <cell r="E122" t="str">
            <v>FACHADAS</v>
          </cell>
          <cell r="G122" t="str">
            <v/>
          </cell>
          <cell r="H122">
            <v>0</v>
          </cell>
          <cell r="I122">
            <v>119981404.22886765</v>
          </cell>
          <cell r="J122">
            <v>0</v>
          </cell>
          <cell r="K122">
            <v>0</v>
          </cell>
          <cell r="L122">
            <v>0</v>
          </cell>
          <cell r="M122">
            <v>119981841.52000001</v>
          </cell>
          <cell r="N122" t="str">
            <v/>
          </cell>
        </row>
        <row r="123">
          <cell r="B123" t="str">
            <v>09-25</v>
          </cell>
          <cell r="C123" t="str">
            <v>09</v>
          </cell>
          <cell r="D123" t="str">
            <v>09-25-010</v>
          </cell>
          <cell r="E123" t="str">
            <v>PANEL VERTICAL DE A=0.61 M EN LAMINA METALICA TIPO COLD ROLLED CON FIJACIONES</v>
          </cell>
          <cell r="F123" t="str">
            <v>M</v>
          </cell>
          <cell r="G123">
            <v>132311.00000000003</v>
          </cell>
          <cell r="H123">
            <v>542.58669497522999</v>
          </cell>
          <cell r="I123">
            <v>71790188.198867664</v>
          </cell>
          <cell r="J123">
            <v>0</v>
          </cell>
          <cell r="K123">
            <v>0</v>
          </cell>
          <cell r="L123">
            <v>542.59</v>
          </cell>
          <cell r="M123">
            <v>71790625.490000024</v>
          </cell>
          <cell r="N123" t="str">
            <v/>
          </cell>
        </row>
        <row r="124">
          <cell r="B124" t="str">
            <v>09-25</v>
          </cell>
          <cell r="C124" t="str">
            <v>09</v>
          </cell>
          <cell r="D124" t="str">
            <v>09-25-020</v>
          </cell>
          <cell r="E124" t="str">
            <v>PANEL VERTICAL DE A=0.31 M EN LAMINA METALICA TIPO COLD ROLLED CON FIJACIONES</v>
          </cell>
          <cell r="F124" t="str">
            <v>M</v>
          </cell>
          <cell r="G124">
            <v>88816.999999999985</v>
          </cell>
          <cell r="H124">
            <v>542.59</v>
          </cell>
          <cell r="I124">
            <v>48191216.029999994</v>
          </cell>
          <cell r="J124">
            <v>0</v>
          </cell>
          <cell r="K124">
            <v>0</v>
          </cell>
          <cell r="L124">
            <v>542.59</v>
          </cell>
          <cell r="M124">
            <v>48191216.029999994</v>
          </cell>
          <cell r="N124" t="str">
            <v/>
          </cell>
        </row>
        <row r="125">
          <cell r="B125" t="str">
            <v/>
          </cell>
          <cell r="C125" t="str">
            <v/>
          </cell>
          <cell r="D125" t="str">
            <v>10</v>
          </cell>
          <cell r="E125" t="str">
            <v>PISOS Y ZOCALOS</v>
          </cell>
          <cell r="G125" t="str">
            <v/>
          </cell>
          <cell r="H125">
            <v>0</v>
          </cell>
          <cell r="I125" t="str">
            <v/>
          </cell>
          <cell r="J125">
            <v>0</v>
          </cell>
          <cell r="K125" t="str">
            <v/>
          </cell>
          <cell r="L125">
            <v>0</v>
          </cell>
          <cell r="M125" t="str">
            <v/>
          </cell>
          <cell r="N125">
            <v>293307941.73824036</v>
          </cell>
        </row>
        <row r="126">
          <cell r="B126" t="str">
            <v/>
          </cell>
          <cell r="C126" t="str">
            <v>10</v>
          </cell>
          <cell r="D126" t="str">
            <v>10-05</v>
          </cell>
          <cell r="E126" t="str">
            <v>ACABADOS DE PISO</v>
          </cell>
          <cell r="G126" t="str">
            <v/>
          </cell>
          <cell r="H126">
            <v>0</v>
          </cell>
          <cell r="I126">
            <v>236882169.74329999</v>
          </cell>
          <cell r="J126">
            <v>0</v>
          </cell>
          <cell r="K126">
            <v>0</v>
          </cell>
          <cell r="L126">
            <v>0</v>
          </cell>
          <cell r="M126">
            <v>252235437.16015247</v>
          </cell>
          <cell r="N126" t="str">
            <v/>
          </cell>
        </row>
        <row r="127">
          <cell r="B127" t="str">
            <v>10-05</v>
          </cell>
          <cell r="C127" t="str">
            <v>10</v>
          </cell>
          <cell r="D127" t="str">
            <v>10-05-005</v>
          </cell>
          <cell r="E127" t="str">
            <v>PISO EN CONCRETO ENDURECIDO PULIDO DE E=5 CM MAS JUNTAS SEGUN RECOMENDACIONES ESTRUCTURALES CORTADAS CON DISCO MAS SELLO EN SIKAFLEX O EQUIVALENTE</v>
          </cell>
          <cell r="F127" t="str">
            <v>M2</v>
          </cell>
          <cell r="G127">
            <v>65500</v>
          </cell>
          <cell r="H127">
            <v>2619.41</v>
          </cell>
          <cell r="I127">
            <v>171571355</v>
          </cell>
          <cell r="J127" t="str">
            <v/>
          </cell>
          <cell r="K127" t="str">
            <v/>
          </cell>
          <cell r="L127">
            <v>3336.41</v>
          </cell>
          <cell r="M127">
            <v>218534855</v>
          </cell>
          <cell r="N127" t="str">
            <v/>
          </cell>
        </row>
        <row r="128">
          <cell r="B128" t="str">
            <v>10-05</v>
          </cell>
          <cell r="C128" t="str">
            <v>10</v>
          </cell>
          <cell r="D128" t="str">
            <v>10-05-010</v>
          </cell>
          <cell r="E128" t="str">
            <v>PISO ENCHAPADO CON CERAMICA TIPO PISO PARED VANCOUVER DE 30X60CM COLOR HIELO DE CORONA O EQUIVALENTE.</v>
          </cell>
          <cell r="F128" t="str">
            <v>M2</v>
          </cell>
          <cell r="G128">
            <v>52929.844749999997</v>
          </cell>
          <cell r="H128">
            <v>866.80000000000007</v>
          </cell>
          <cell r="I128">
            <v>45879589.429300003</v>
          </cell>
          <cell r="J128">
            <v>0</v>
          </cell>
          <cell r="K128">
            <v>0</v>
          </cell>
          <cell r="L128">
            <v>269.58999999999997</v>
          </cell>
          <cell r="M128">
            <v>14269356.846152497</v>
          </cell>
          <cell r="N128" t="str">
            <v/>
          </cell>
        </row>
        <row r="129">
          <cell r="B129" t="str">
            <v>10-05</v>
          </cell>
          <cell r="C129" t="str">
            <v>10</v>
          </cell>
          <cell r="D129" t="str">
            <v>10-05-020</v>
          </cell>
          <cell r="E129" t="str">
            <v>PISO EN CONCRETO ACABADO A LA VISTA, CON ALLANADORA MECANICA, PENDIENTADO E IMPERMEABILIZADO CON IMPERMEABILIZANTE INTEGRAL PARA MORTERO TIPO SIKA-1 O EQUIVALENTE</v>
          </cell>
          <cell r="F129" t="str">
            <v>M2</v>
          </cell>
          <cell r="G129">
            <v>70214.899999999994</v>
          </cell>
          <cell r="H129">
            <v>76.56</v>
          </cell>
          <cell r="I129">
            <v>5375652.7439999999</v>
          </cell>
          <cell r="J129">
            <v>0</v>
          </cell>
          <cell r="K129">
            <v>0</v>
          </cell>
          <cell r="L129">
            <v>76.56</v>
          </cell>
          <cell r="M129">
            <v>5375652.7439999999</v>
          </cell>
          <cell r="N129" t="str">
            <v/>
          </cell>
        </row>
        <row r="130">
          <cell r="B130" t="str">
            <v>10-05</v>
          </cell>
          <cell r="C130" t="str">
            <v>10</v>
          </cell>
          <cell r="D130" t="str">
            <v>10-05-025</v>
          </cell>
          <cell r="E130" t="str">
            <v>PISO EN VINILO TIPO VINIKOL O EQUIVALENTE PARA TRAFICO PESADO</v>
          </cell>
          <cell r="F130" t="str">
            <v>M2</v>
          </cell>
          <cell r="G130">
            <v>92053.000000000015</v>
          </cell>
          <cell r="H130">
            <v>152.69</v>
          </cell>
          <cell r="I130">
            <v>14055572.570000002</v>
          </cell>
          <cell r="J130">
            <v>0</v>
          </cell>
          <cell r="K130">
            <v>0</v>
          </cell>
          <cell r="L130">
            <v>152.69</v>
          </cell>
          <cell r="M130">
            <v>14055572.570000002</v>
          </cell>
          <cell r="N130" t="str">
            <v/>
          </cell>
        </row>
        <row r="131">
          <cell r="B131" t="str">
            <v/>
          </cell>
          <cell r="C131" t="str">
            <v>10</v>
          </cell>
          <cell r="D131" t="str">
            <v>10-10</v>
          </cell>
          <cell r="E131" t="str">
            <v>ZOCALOS Y ENCHARQUES</v>
          </cell>
          <cell r="G131" t="str">
            <v/>
          </cell>
          <cell r="H131">
            <v>0</v>
          </cell>
          <cell r="I131">
            <v>3684504.5780879646</v>
          </cell>
          <cell r="J131">
            <v>0</v>
          </cell>
          <cell r="K131">
            <v>0</v>
          </cell>
          <cell r="L131">
            <v>0</v>
          </cell>
          <cell r="M131">
            <v>31406203.058087956</v>
          </cell>
          <cell r="N131" t="str">
            <v/>
          </cell>
        </row>
        <row r="132">
          <cell r="B132" t="str">
            <v>10-10</v>
          </cell>
          <cell r="C132" t="str">
            <v>10</v>
          </cell>
          <cell r="D132" t="str">
            <v>10-10-005</v>
          </cell>
          <cell r="E132" t="str">
            <v>ZOCALO EN LAMINA PLANA DE VINILO TIPO ROPPE 122 NATURAL O EQUIVALENTE</v>
          </cell>
          <cell r="F132" t="str">
            <v>M</v>
          </cell>
          <cell r="G132">
            <v>16711.999999999996</v>
          </cell>
          <cell r="H132" t="str">
            <v/>
          </cell>
          <cell r="I132" t="str">
            <v/>
          </cell>
          <cell r="J132" t="str">
            <v/>
          </cell>
          <cell r="K132" t="str">
            <v/>
          </cell>
          <cell r="L132">
            <v>1658.79</v>
          </cell>
          <cell r="M132">
            <v>27721698.479999993</v>
          </cell>
          <cell r="N132" t="str">
            <v/>
          </cell>
        </row>
        <row r="133">
          <cell r="B133" t="str">
            <v>10-10</v>
          </cell>
          <cell r="C133" t="str">
            <v>10</v>
          </cell>
          <cell r="D133" t="str">
            <v>10-10-010</v>
          </cell>
          <cell r="E133" t="str">
            <v>ZOCALO EN CON CERAMICA TIPO PISO PARED VANCOUVER DE 10CM COLOR HIELO DE CORONA O EQUIVALENTE.</v>
          </cell>
          <cell r="F133" t="str">
            <v>M</v>
          </cell>
          <cell r="G133">
            <v>22963.568576428574</v>
          </cell>
          <cell r="H133">
            <v>160.44999999999999</v>
          </cell>
          <cell r="I133">
            <v>3684504.5780879646</v>
          </cell>
          <cell r="J133">
            <v>0</v>
          </cell>
          <cell r="K133">
            <v>0</v>
          </cell>
          <cell r="L133">
            <v>160.44999999999999</v>
          </cell>
          <cell r="M133">
            <v>3684504.5780879646</v>
          </cell>
          <cell r="N133" t="str">
            <v/>
          </cell>
          <cell r="O133" t="str">
            <v>Se cambio el tipo de zocaloaq corde con el piso garantizando homegeneidad.</v>
          </cell>
        </row>
        <row r="134">
          <cell r="B134" t="str">
            <v/>
          </cell>
          <cell r="C134" t="str">
            <v>10</v>
          </cell>
          <cell r="D134" t="str">
            <v>10-15</v>
          </cell>
          <cell r="E134" t="str">
            <v>CARCAMOS, CAÑUELAS Y REJILLAS</v>
          </cell>
          <cell r="G134" t="str">
            <v/>
          </cell>
          <cell r="H134">
            <v>0</v>
          </cell>
          <cell r="I134">
            <v>1770838.6199999999</v>
          </cell>
          <cell r="J134">
            <v>0</v>
          </cell>
          <cell r="K134">
            <v>0</v>
          </cell>
          <cell r="L134">
            <v>0</v>
          </cell>
          <cell r="M134">
            <v>1770838.6199999999</v>
          </cell>
          <cell r="N134" t="str">
            <v/>
          </cell>
        </row>
        <row r="135">
          <cell r="B135" t="str">
            <v>10-15</v>
          </cell>
          <cell r="C135" t="str">
            <v>10</v>
          </cell>
          <cell r="D135" t="str">
            <v>10-15-010</v>
          </cell>
          <cell r="E135" t="str">
            <v>CARCAMO EN CONCRETO, A=0.15M, CON REJILLA METALICA TIPO T DE COLREJILLAS O EQUIVALENTE</v>
          </cell>
          <cell r="F135" t="str">
            <v>M</v>
          </cell>
          <cell r="G135">
            <v>167218</v>
          </cell>
          <cell r="H135">
            <v>10.59</v>
          </cell>
          <cell r="I135">
            <v>1770838.6199999999</v>
          </cell>
          <cell r="J135">
            <v>0</v>
          </cell>
          <cell r="K135">
            <v>0</v>
          </cell>
          <cell r="L135">
            <v>10.59</v>
          </cell>
          <cell r="M135">
            <v>1770838.6199999999</v>
          </cell>
          <cell r="N135" t="str">
            <v/>
          </cell>
        </row>
        <row r="136">
          <cell r="B136" t="str">
            <v/>
          </cell>
          <cell r="C136" t="str">
            <v>10</v>
          </cell>
          <cell r="D136" t="str">
            <v>10-20</v>
          </cell>
          <cell r="E136" t="str">
            <v>PISOS VARIOS</v>
          </cell>
          <cell r="G136" t="str">
            <v/>
          </cell>
          <cell r="H136">
            <v>0</v>
          </cell>
          <cell r="I136">
            <v>7895462.9000000004</v>
          </cell>
          <cell r="J136">
            <v>0</v>
          </cell>
          <cell r="K136">
            <v>0</v>
          </cell>
          <cell r="L136">
            <v>0</v>
          </cell>
          <cell r="M136">
            <v>7895462.9000000004</v>
          </cell>
          <cell r="N136" t="str">
            <v/>
          </cell>
        </row>
        <row r="137">
          <cell r="B137" t="str">
            <v>10-20</v>
          </cell>
          <cell r="C137" t="str">
            <v>10</v>
          </cell>
          <cell r="D137" t="str">
            <v>10-20-020</v>
          </cell>
          <cell r="E137" t="str">
            <v>CINTA ANTIDESLIZANTE 1" MARCA 3M O EQUIVALENTE</v>
          </cell>
          <cell r="F137" t="str">
            <v>M</v>
          </cell>
          <cell r="G137">
            <v>10629</v>
          </cell>
          <cell r="H137">
            <v>225</v>
          </cell>
          <cell r="I137">
            <v>2391525</v>
          </cell>
          <cell r="J137">
            <v>0</v>
          </cell>
          <cell r="K137">
            <v>0</v>
          </cell>
          <cell r="L137">
            <v>225</v>
          </cell>
          <cell r="M137">
            <v>2391525</v>
          </cell>
          <cell r="N137" t="str">
            <v/>
          </cell>
        </row>
        <row r="138">
          <cell r="B138" t="str">
            <v>10-20</v>
          </cell>
          <cell r="C138" t="str">
            <v>10</v>
          </cell>
          <cell r="D138" t="str">
            <v>10-20-030</v>
          </cell>
          <cell r="E138" t="str">
            <v>PISO PELDAÑOS EN CONCRETO A LA VISTA IMPERMEABLE Y PENDIENTADO (TEATRINO) CON IMPERMEABILIZANTE INTEGRAL PARA MORTERO TIPO SIKA-1 O EQUIVALENTE</v>
          </cell>
          <cell r="F138" t="str">
            <v>M</v>
          </cell>
          <cell r="G138">
            <v>88190.000000000015</v>
          </cell>
          <cell r="H138">
            <v>62.41</v>
          </cell>
          <cell r="I138">
            <v>5503937.9000000004</v>
          </cell>
          <cell r="J138">
            <v>0</v>
          </cell>
          <cell r="K138">
            <v>0</v>
          </cell>
          <cell r="L138">
            <v>62.41</v>
          </cell>
          <cell r="M138">
            <v>5503937.9000000004</v>
          </cell>
          <cell r="N138" t="str">
            <v/>
          </cell>
        </row>
        <row r="139">
          <cell r="B139" t="str">
            <v/>
          </cell>
          <cell r="C139" t="str">
            <v/>
          </cell>
          <cell r="D139" t="str">
            <v>11</v>
          </cell>
          <cell r="E139" t="str">
            <v>CARPINTERIA METALICA</v>
          </cell>
          <cell r="G139" t="str">
            <v/>
          </cell>
          <cell r="H139">
            <v>0</v>
          </cell>
          <cell r="I139" t="str">
            <v/>
          </cell>
          <cell r="J139">
            <v>0</v>
          </cell>
          <cell r="K139" t="str">
            <v/>
          </cell>
          <cell r="L139">
            <v>0</v>
          </cell>
          <cell r="M139" t="str">
            <v/>
          </cell>
          <cell r="N139">
            <v>575157235.9071877</v>
          </cell>
        </row>
        <row r="140">
          <cell r="B140" t="str">
            <v/>
          </cell>
          <cell r="C140" t="str">
            <v>11</v>
          </cell>
          <cell r="D140" t="str">
            <v>11-05</v>
          </cell>
          <cell r="E140" t="str">
            <v>VENTANAS</v>
          </cell>
          <cell r="G140" t="str">
            <v/>
          </cell>
          <cell r="H140">
            <v>0</v>
          </cell>
          <cell r="I140">
            <v>326741202</v>
          </cell>
          <cell r="J140">
            <v>0</v>
          </cell>
          <cell r="K140">
            <v>34914167</v>
          </cell>
          <cell r="L140">
            <v>0</v>
          </cell>
          <cell r="M140">
            <v>361655369</v>
          </cell>
          <cell r="N140" t="str">
            <v/>
          </cell>
        </row>
        <row r="141">
          <cell r="B141" t="str">
            <v>11-05</v>
          </cell>
          <cell r="C141" t="str">
            <v>11</v>
          </cell>
          <cell r="D141" t="str">
            <v>11-05-005</v>
          </cell>
          <cell r="E141" t="str">
            <v>VENTANA V-01 (18.98X5.10) COMPUESTA CON CUERPOS FIJOS Y PROYECTANTES, PERFILERIA EN ALUMINIO + PINTURA ELECTROSTATICA COLOR GRIS + VIDRIO LAMINADO 5+6 TRANSPARENTE TIPO ANDINO COOL LITE KNT 140 (VIDRIO PROTECCION SOLAR) SEGUN RECOMENDACION DEL ASESOR BIOCLIMATICO.</v>
          </cell>
          <cell r="F141" t="str">
            <v>U</v>
          </cell>
          <cell r="G141">
            <v>42317085</v>
          </cell>
          <cell r="H141">
            <v>1</v>
          </cell>
          <cell r="I141">
            <v>42317085</v>
          </cell>
          <cell r="J141">
            <v>0</v>
          </cell>
          <cell r="K141">
            <v>0</v>
          </cell>
          <cell r="L141">
            <v>1</v>
          </cell>
          <cell r="M141">
            <v>42317085</v>
          </cell>
          <cell r="N141" t="str">
            <v/>
          </cell>
        </row>
        <row r="142">
          <cell r="B142" t="str">
            <v>11-05</v>
          </cell>
          <cell r="C142" t="str">
            <v>11</v>
          </cell>
          <cell r="D142" t="str">
            <v>11-05-010</v>
          </cell>
          <cell r="E142" t="str">
            <v>VENTANA V-02 (4.48X2.15) COMPUESTA CON CUERPOS FIJOS Y CELOSIA, PERFILERIA EN ALUMINIO + PINTURA ELECTROSTATICA COLOR GRIS + VIDRIO TRANSPARENTE.</v>
          </cell>
          <cell r="F142" t="str">
            <v>U</v>
          </cell>
          <cell r="G142">
            <v>3923094</v>
          </cell>
          <cell r="H142">
            <v>4</v>
          </cell>
          <cell r="I142">
            <v>15692376</v>
          </cell>
          <cell r="J142">
            <v>0</v>
          </cell>
          <cell r="K142">
            <v>0</v>
          </cell>
          <cell r="L142">
            <v>4</v>
          </cell>
          <cell r="M142">
            <v>15692376</v>
          </cell>
          <cell r="N142" t="str">
            <v/>
          </cell>
        </row>
        <row r="143">
          <cell r="B143" t="str">
            <v>11-05</v>
          </cell>
          <cell r="C143" t="str">
            <v>11</v>
          </cell>
          <cell r="D143" t="str">
            <v>11-05-015</v>
          </cell>
          <cell r="E143" t="str">
            <v>VENTANA V-03 (10.12X1.30) COMPUESTA CON CUERPOS FIJOS Y CORREDIZOS, PERFILERIA EN ALUMINIO + PINTURA ELECTROSTATICA COLOR GRIS + VIDRIO LAMINADO 5+6 TRANSPARENTE TIPO ANDINO COOL LITE KNT 140 (VIDRIO PROTECCION SOLAR) SEGUN RECOMENDACION DEL ASESOR BIOCLIMATICO.</v>
          </cell>
          <cell r="F143" t="str">
            <v>U</v>
          </cell>
          <cell r="G143">
            <v>5537992</v>
          </cell>
          <cell r="H143">
            <v>4</v>
          </cell>
          <cell r="I143">
            <v>22151968</v>
          </cell>
          <cell r="J143">
            <v>0</v>
          </cell>
          <cell r="K143">
            <v>0</v>
          </cell>
          <cell r="L143">
            <v>4</v>
          </cell>
          <cell r="M143">
            <v>22151968</v>
          </cell>
          <cell r="N143" t="str">
            <v/>
          </cell>
        </row>
        <row r="144">
          <cell r="B144" t="str">
            <v>11-05</v>
          </cell>
          <cell r="C144" t="str">
            <v>11</v>
          </cell>
          <cell r="D144" t="str">
            <v>11-05-020</v>
          </cell>
          <cell r="E144" t="str">
            <v>VENTANA V-04 (43.81X1.30) COMPUESTA CON CUERPOS FIJOS Y CORREDIZOS, PERFILERIA EN ALUMINIO + PINTURA ELECTROSTATICA COLOR GRIS + VIDRIO LAMINADO 5+6 TRANSPARENTE TIPO ANDINO COOL LITE KNT 140 (VIDRIO PROTECCION SOLAR) SEGUN RECOMENDACION DEL ASESOR BIOCLIMATICO.</v>
          </cell>
          <cell r="F144" t="str">
            <v>U</v>
          </cell>
          <cell r="G144">
            <v>23974251</v>
          </cell>
          <cell r="H144">
            <v>5</v>
          </cell>
          <cell r="I144">
            <v>119871255</v>
          </cell>
          <cell r="J144">
            <v>0</v>
          </cell>
          <cell r="K144">
            <v>0</v>
          </cell>
          <cell r="L144">
            <v>5</v>
          </cell>
          <cell r="M144">
            <v>119871255</v>
          </cell>
          <cell r="N144" t="str">
            <v/>
          </cell>
        </row>
        <row r="145">
          <cell r="B145" t="str">
            <v>11-05</v>
          </cell>
          <cell r="C145" t="str">
            <v>11</v>
          </cell>
          <cell r="D145" t="str">
            <v>11-05-025</v>
          </cell>
          <cell r="E145" t="str">
            <v>VENTANA V-05 (11.65X1.30) COMPUESTA CON CUERPOS FIJOS Y CORREDIZOS, PERFILERIA EN ALUMINIO + PINTURA ELECTROSTATICA COLOR GRIS + VIDRIO LAMINADO 5+6 TRANSPARENTE TIPO ANDINO COOL LITE KNT 140 (VIDRIO PROTECCION SOLAR) SEGUN RECOMENDACION DEL ASESOR BIOCLIMATICO.</v>
          </cell>
          <cell r="F145" t="str">
            <v>U</v>
          </cell>
          <cell r="G145">
            <v>6375256.9999999991</v>
          </cell>
          <cell r="H145">
            <v>5</v>
          </cell>
          <cell r="I145">
            <v>31876284.999999996</v>
          </cell>
          <cell r="J145">
            <v>0</v>
          </cell>
          <cell r="K145">
            <v>0</v>
          </cell>
          <cell r="L145">
            <v>5</v>
          </cell>
          <cell r="M145">
            <v>31876284.999999996</v>
          </cell>
          <cell r="N145" t="str">
            <v/>
          </cell>
        </row>
        <row r="146">
          <cell r="B146" t="str">
            <v>11-05</v>
          </cell>
          <cell r="C146" t="str">
            <v>11</v>
          </cell>
          <cell r="D146" t="str">
            <v>11-05-030</v>
          </cell>
          <cell r="E146" t="str">
            <v>VENTANA V-06 (1.30X1.30) CON CUERPO FIJO, PERFILERIA EN ALUMINIO + PINTURA ELECTROSTATICA COLOR GRIS + VIDRIO LAMINADO 5+6 TRANSPARENTE TIPO ANDINO COOL LITE KNT 140 (VIDRIO PROTECCION SOLAR) SEGUN RECOMENDACION DEL ASESOR BIOCLIMATICO.</v>
          </cell>
          <cell r="F146" t="str">
            <v>U</v>
          </cell>
          <cell r="G146">
            <v>662465.00000000012</v>
          </cell>
          <cell r="H146">
            <v>1</v>
          </cell>
          <cell r="I146">
            <v>662465.00000000012</v>
          </cell>
          <cell r="J146">
            <v>0</v>
          </cell>
          <cell r="K146">
            <v>0</v>
          </cell>
          <cell r="L146">
            <v>1</v>
          </cell>
          <cell r="M146">
            <v>662465.00000000012</v>
          </cell>
          <cell r="N146" t="str">
            <v/>
          </cell>
        </row>
        <row r="147">
          <cell r="B147" t="str">
            <v>11-05</v>
          </cell>
          <cell r="C147" t="str">
            <v>11</v>
          </cell>
          <cell r="D147" t="str">
            <v>11-05-035</v>
          </cell>
          <cell r="E147" t="str">
            <v>VENTANA V-07 (5.96X1.30) COMPUESTA CON CUERPOS FIJOS Y PROYECTANTES, PERFILERIA EN ALUMINIO + PINTURA ELECTROSTATICA COLOR GRIS + VIDRIO TRANSPARENTE.</v>
          </cell>
          <cell r="F147" t="str">
            <v>U</v>
          </cell>
          <cell r="G147">
            <v>3387185.0000000005</v>
          </cell>
          <cell r="H147">
            <v>1</v>
          </cell>
          <cell r="I147">
            <v>3387185.0000000005</v>
          </cell>
          <cell r="J147">
            <v>0</v>
          </cell>
          <cell r="K147">
            <v>0</v>
          </cell>
          <cell r="L147">
            <v>1</v>
          </cell>
          <cell r="M147">
            <v>3387185.0000000005</v>
          </cell>
          <cell r="N147" t="str">
            <v/>
          </cell>
        </row>
        <row r="148">
          <cell r="B148" t="str">
            <v>11-05</v>
          </cell>
          <cell r="C148" t="str">
            <v>11</v>
          </cell>
          <cell r="D148" t="str">
            <v>11-05-040</v>
          </cell>
          <cell r="E148" t="str">
            <v>VENTANA V-08 (13.35X2.80) COMPUESTA CON CUERPOS FIJOS Y PROYECTANTES, PERFILERIA EN ALUMINIO + PINTURA ELECTROSTATICA COLOR GRIS + VIDRIO LAMINADO 5+6 TRANSPARENTE TIPO ANDINO COOL LITE KNT 140 (VIDRIO PROTECCION SOLAR) SEGUN RECOMENDACION DEL ASESOR BIOCLIMATICO.</v>
          </cell>
          <cell r="F148" t="str">
            <v>U</v>
          </cell>
          <cell r="G148">
            <v>16341376.999999998</v>
          </cell>
          <cell r="H148">
            <v>0</v>
          </cell>
          <cell r="I148">
            <v>0</v>
          </cell>
          <cell r="J148">
            <v>1</v>
          </cell>
          <cell r="K148">
            <v>16341376.999999998</v>
          </cell>
          <cell r="L148">
            <v>1</v>
          </cell>
          <cell r="M148">
            <v>16341376.999999998</v>
          </cell>
          <cell r="N148" t="str">
            <v/>
          </cell>
        </row>
        <row r="149">
          <cell r="B149" t="str">
            <v>11-05</v>
          </cell>
          <cell r="C149" t="str">
            <v>11</v>
          </cell>
          <cell r="D149" t="str">
            <v>11-05-045</v>
          </cell>
          <cell r="E149" t="str">
            <v>VENTANA V-09 (4.80X1.90) COMPUESTA CON CUERPOS FIJOS Y CELOSIA, PERFILERIA EN ALUMINIO + PINTURA ELECTROSTATICA COLOR GRIS + VIDRIO TRANSPARENTE.</v>
          </cell>
          <cell r="F149" t="str">
            <v>U</v>
          </cell>
          <cell r="G149">
            <v>3714558</v>
          </cell>
          <cell r="H149">
            <v>10</v>
          </cell>
          <cell r="I149">
            <v>37145580</v>
          </cell>
          <cell r="J149">
            <v>5</v>
          </cell>
          <cell r="K149">
            <v>18572790</v>
          </cell>
          <cell r="L149">
            <v>15</v>
          </cell>
          <cell r="M149">
            <v>55718370</v>
          </cell>
          <cell r="N149" t="str">
            <v/>
          </cell>
        </row>
        <row r="150">
          <cell r="B150" t="str">
            <v>11-05</v>
          </cell>
          <cell r="C150" t="str">
            <v>11</v>
          </cell>
          <cell r="D150" t="str">
            <v>11-05-050</v>
          </cell>
          <cell r="E150" t="str">
            <v>VENTANA V-10 (9.58X1.90) COMPUESTA CON CUERPOS FIJOS Y CELOSIA, PERFILERIA EN ALUMINIO + PINTURA ELECTROSTATICA COLOR GRIS + VIDRIO TRANSPARENTE.</v>
          </cell>
          <cell r="F150" t="str">
            <v>U</v>
          </cell>
          <cell r="G150">
            <v>7413638</v>
          </cell>
          <cell r="H150">
            <v>1</v>
          </cell>
          <cell r="I150">
            <v>7413638</v>
          </cell>
          <cell r="J150">
            <v>0</v>
          </cell>
          <cell r="K150">
            <v>0</v>
          </cell>
          <cell r="L150">
            <v>1</v>
          </cell>
          <cell r="M150">
            <v>7413638</v>
          </cell>
          <cell r="N150" t="str">
            <v/>
          </cell>
        </row>
        <row r="151">
          <cell r="B151" t="str">
            <v>11-05</v>
          </cell>
          <cell r="C151" t="str">
            <v>11</v>
          </cell>
          <cell r="D151" t="str">
            <v>11-05-055</v>
          </cell>
          <cell r="E151" t="str">
            <v>VENTANA V-11 (4.35X1.90) COMPUESTA CON CUERPOS FIJOS Y CELOSIA, PERFILERIA EN ALUMINIO + PINTURA ELECTROSTATICA COLOR GRIS + VIDRIO TRANSPARENTE.</v>
          </cell>
          <cell r="F151" t="str">
            <v>U</v>
          </cell>
          <cell r="G151">
            <v>3366318</v>
          </cell>
          <cell r="H151">
            <v>1</v>
          </cell>
          <cell r="I151">
            <v>3366318</v>
          </cell>
          <cell r="J151">
            <v>0</v>
          </cell>
          <cell r="K151">
            <v>0</v>
          </cell>
          <cell r="L151">
            <v>1</v>
          </cell>
          <cell r="M151">
            <v>3366318</v>
          </cell>
          <cell r="N151" t="str">
            <v/>
          </cell>
        </row>
        <row r="152">
          <cell r="B152" t="str">
            <v>11-05</v>
          </cell>
          <cell r="C152" t="str">
            <v>11</v>
          </cell>
          <cell r="D152" t="str">
            <v>11-05-060</v>
          </cell>
          <cell r="E152" t="str">
            <v>VENTANA V-12 (13.65XVARIABLE) COMPUESTA CON CUERPOS 12 FIJOS, PERFILERIA EN ALUMINIO + PINTURA ELECTROSTATICA COLOR GRIS + VIDRIO LAMINADO 5+6 TRANSPARENTE TIPO ANDINO COOL LITE KNT 140 (VIDRIO PROTECCION SOLAR) SEGUN RECOMENDACION DEL ASESOR BIOCLIMATICO.</v>
          </cell>
          <cell r="F152" t="str">
            <v>U</v>
          </cell>
          <cell r="G152">
            <v>14981895.999999998</v>
          </cell>
          <cell r="H152">
            <v>1</v>
          </cell>
          <cell r="I152">
            <v>14981895.999999998</v>
          </cell>
          <cell r="J152">
            <v>0</v>
          </cell>
          <cell r="K152">
            <v>0</v>
          </cell>
          <cell r="L152">
            <v>1</v>
          </cell>
          <cell r="M152">
            <v>14981895.999999998</v>
          </cell>
          <cell r="N152" t="str">
            <v/>
          </cell>
        </row>
        <row r="153">
          <cell r="B153" t="str">
            <v>11-05</v>
          </cell>
          <cell r="C153" t="str">
            <v>11</v>
          </cell>
          <cell r="D153" t="str">
            <v>11-05-065</v>
          </cell>
          <cell r="E153" t="str">
            <v>VENTANA V-13 (7.11X1.30) COMPUESTA CON CUERPOS FIJOS Y CORREDIZOS, PERFILERIA EN ALUMINIO + PINTURA ELECTROSTATICA COLOR GRIS + VIDRIO LAMINADO 5+6 TRANSPARENTE TIPO ANDINO COOL LITE KNT 140 (VIDRIO PROTECCION SOLAR) SEGUN RECOMENDACION DEL ASESOR BIOCLIMATICO.</v>
          </cell>
          <cell r="F153" t="str">
            <v>U</v>
          </cell>
          <cell r="G153">
            <v>3890822</v>
          </cell>
          <cell r="H153">
            <v>5</v>
          </cell>
          <cell r="I153">
            <v>19454110</v>
          </cell>
          <cell r="J153">
            <v>0</v>
          </cell>
          <cell r="K153">
            <v>0</v>
          </cell>
          <cell r="L153">
            <v>5</v>
          </cell>
          <cell r="M153">
            <v>19454110</v>
          </cell>
          <cell r="N153" t="str">
            <v/>
          </cell>
        </row>
        <row r="154">
          <cell r="D154" t="str">
            <v>11-05-070</v>
          </cell>
          <cell r="E154" t="str">
            <v>VENTANA V-14 (4.80X1.90) COMPUESTA CON CUERPOS FIJOS Y CELOSIA, PERFILERIA EN ALUMINIO + PINTURA ELECTROSTATICA COLOR GRIS + VIDRIO TRANSPARENTE.</v>
          </cell>
          <cell r="F154" t="str">
            <v>U</v>
          </cell>
          <cell r="G154">
            <v>3715813</v>
          </cell>
          <cell r="H154">
            <v>1</v>
          </cell>
          <cell r="I154">
            <v>3715813</v>
          </cell>
          <cell r="L154">
            <v>1</v>
          </cell>
          <cell r="M154">
            <v>3715813</v>
          </cell>
        </row>
        <row r="155">
          <cell r="D155" t="str">
            <v>11-05-075</v>
          </cell>
          <cell r="E155" t="str">
            <v>VENTANA V-15 (6.08X1.90) COMPUESTA CON CUERPOS FIJOS Y CELOSIA, PERFILERIA EN ALUMINIO + PINTURA ELECTROSTATICA COLOR GRIS + VIDRIO TRANSPARENTE.</v>
          </cell>
          <cell r="F155" t="str">
            <v>U</v>
          </cell>
          <cell r="G155">
            <v>4705228</v>
          </cell>
          <cell r="H155">
            <v>1</v>
          </cell>
          <cell r="I155">
            <v>4705228</v>
          </cell>
          <cell r="L155">
            <v>1</v>
          </cell>
          <cell r="M155">
            <v>4705228</v>
          </cell>
        </row>
        <row r="156">
          <cell r="B156" t="str">
            <v/>
          </cell>
          <cell r="C156" t="str">
            <v>11</v>
          </cell>
          <cell r="D156" t="str">
            <v>11-10</v>
          </cell>
          <cell r="E156" t="str">
            <v>PUERTAS VIDRIERAS</v>
          </cell>
          <cell r="G156" t="str">
            <v/>
          </cell>
          <cell r="H156">
            <v>0</v>
          </cell>
          <cell r="I156">
            <v>40845692.721746773</v>
          </cell>
          <cell r="J156">
            <v>0</v>
          </cell>
          <cell r="K156">
            <v>4935653.733876776</v>
          </cell>
          <cell r="L156">
            <v>0</v>
          </cell>
          <cell r="M156">
            <v>45781346.455623545</v>
          </cell>
          <cell r="N156" t="str">
            <v/>
          </cell>
        </row>
        <row r="157">
          <cell r="B157" t="str">
            <v>11-10</v>
          </cell>
          <cell r="C157" t="str">
            <v>11</v>
          </cell>
          <cell r="D157" t="str">
            <v>11-10-005</v>
          </cell>
          <cell r="E157" t="str">
            <v>PUERTA VIDRIERA PV-01 (4.05X2.10) COMPUESTA FIJA Y PIVOTANTE EN PERFILERIA TIPO ZOCALO DE ALUMINIO + TIRADERA HORIZONTAL EN ACERO INOXIDABLE DIAMETRO 1" INTERNA Y EXTERNA PINTURA + ELECTROSTATICA EN POLVO COLOR GRIS NATURAL + CERRADURA DE CILINDRO AL PISO.</v>
          </cell>
          <cell r="F157" t="str">
            <v>U</v>
          </cell>
          <cell r="G157">
            <v>4011479.1162950229</v>
          </cell>
          <cell r="H157">
            <v>3</v>
          </cell>
          <cell r="I157">
            <v>12034437.348885069</v>
          </cell>
          <cell r="J157">
            <v>0</v>
          </cell>
          <cell r="K157">
            <v>0</v>
          </cell>
          <cell r="L157">
            <v>3</v>
          </cell>
          <cell r="M157">
            <v>12034437.348885069</v>
          </cell>
          <cell r="N157" t="str">
            <v/>
          </cell>
        </row>
        <row r="158">
          <cell r="B158" t="str">
            <v>11-10</v>
          </cell>
          <cell r="C158" t="str">
            <v>11</v>
          </cell>
          <cell r="D158" t="str">
            <v>11-10-010</v>
          </cell>
          <cell r="E158" t="str">
            <v>PUERTA VIDRIERA PV-02 (1.50X2.10) COMPUESTA FIJA Y PIVOTANTE EN PERFILERIA TIPO ZOCALO DE ALUMINIO + TIRADERA HORIZONTAL EN ACERO INOXIDABLE DIAMETRO 1" INTERNA Y EXTERNA + PINTURA ELECTROSTATICA EN POLVO COLOR GRIS NATURAL + CERRADURA DE CILINDRO AL PISO.</v>
          </cell>
          <cell r="F158" t="str">
            <v>U</v>
          </cell>
          <cell r="G158">
            <v>2245725.2834995259</v>
          </cell>
          <cell r="H158" t="str">
            <v/>
          </cell>
          <cell r="I158" t="str">
            <v/>
          </cell>
          <cell r="J158">
            <v>0</v>
          </cell>
          <cell r="K158">
            <v>0</v>
          </cell>
          <cell r="L158">
            <v>0</v>
          </cell>
          <cell r="M158">
            <v>0</v>
          </cell>
          <cell r="N158" t="str">
            <v/>
          </cell>
        </row>
        <row r="159">
          <cell r="B159" t="str">
            <v>11-10</v>
          </cell>
          <cell r="C159" t="str">
            <v>11</v>
          </cell>
          <cell r="D159" t="str">
            <v>11-10-015</v>
          </cell>
          <cell r="E159" t="str">
            <v>PUERTA VIDRIERA PV-03 (1.20X2.10) COMPUESTA FIJA Y PIVOTANTE EN PERFILERIA TIPO ZOCALO DE ALUMINIO + TIRADERA HORIZONTAL EN ACERO INOXIDABLE DIAMETRO 1" INTERNA Y EXTERNA + PINTURA ELECTROSTATICA EN POLVO COLOR GRIS NATURAL + CERRADURA DE CILINDRO AL PISO.</v>
          </cell>
          <cell r="F159" t="str">
            <v>U</v>
          </cell>
          <cell r="G159">
            <v>2087677.6304412312</v>
          </cell>
          <cell r="H159">
            <v>4</v>
          </cell>
          <cell r="I159">
            <v>8350710.5217649247</v>
          </cell>
          <cell r="J159">
            <v>1</v>
          </cell>
          <cell r="K159">
            <v>2087677.6304412312</v>
          </cell>
          <cell r="L159">
            <v>5</v>
          </cell>
          <cell r="M159">
            <v>10438388.152206156</v>
          </cell>
          <cell r="N159" t="str">
            <v/>
          </cell>
        </row>
        <row r="160">
          <cell r="B160" t="str">
            <v>11-10</v>
          </cell>
          <cell r="C160" t="str">
            <v>11</v>
          </cell>
          <cell r="D160" t="str">
            <v>11-10-020</v>
          </cell>
          <cell r="E160" t="str">
            <v>PUERTA VIDRIERA PV-04 (1.50X2.80) COMPUESTA FIJA Y PIVOTANTE EN PERFILERIA TIPO ZOCALO DE ALUMINIO + TIRADERA HORIZONTAL EN ACERO INOXIDABLE DIAMETRO 1" INTERNA Y EXTERNA + PINTURA ELECTROSTATICA EN POLVO COLOR GRIS NATURAL + CERRADURA DE CILINDRO AL PISO.</v>
          </cell>
          <cell r="F160" t="str">
            <v>U</v>
          </cell>
          <cell r="G160">
            <v>2847976.1034355443</v>
          </cell>
          <cell r="H160">
            <v>1</v>
          </cell>
          <cell r="I160">
            <v>2847976.1034355443</v>
          </cell>
          <cell r="J160">
            <v>1</v>
          </cell>
          <cell r="K160">
            <v>2847976.1034355443</v>
          </cell>
          <cell r="L160">
            <v>2</v>
          </cell>
          <cell r="M160">
            <v>5695952.2068710886</v>
          </cell>
          <cell r="N160" t="str">
            <v/>
          </cell>
        </row>
        <row r="161">
          <cell r="B161" t="str">
            <v>11-10</v>
          </cell>
          <cell r="C161" t="str">
            <v>11</v>
          </cell>
          <cell r="D161" t="str">
            <v>11-10-025</v>
          </cell>
          <cell r="E161" t="str">
            <v>PUERTA VIDRIERA PV-05 (2.50X3.05) COMPUESTA FIJA Y PIVOTANTE EN PERFILERIA TIPO ZOCALO DE ALUMINIO + TIRADERA HORIZONTAL EN ACERO INOXIDABLE DIAMETRO 1" INTERNA Y EXTERNA + PINTURA ELECTROSTATICA EN POLVO COLOR GRIS NATURAL + CERRADURA DE CILINDRO AL PISO.</v>
          </cell>
          <cell r="F161" t="str">
            <v>U</v>
          </cell>
          <cell r="G161">
            <v>4823882.5073784357</v>
          </cell>
          <cell r="H161">
            <v>1</v>
          </cell>
          <cell r="I161">
            <v>4823882.5073784357</v>
          </cell>
          <cell r="J161">
            <v>0</v>
          </cell>
          <cell r="K161">
            <v>0</v>
          </cell>
          <cell r="L161">
            <v>1</v>
          </cell>
          <cell r="M161">
            <v>4823882.5073784357</v>
          </cell>
          <cell r="N161" t="str">
            <v/>
          </cell>
        </row>
        <row r="162">
          <cell r="B162" t="str">
            <v>11-10</v>
          </cell>
          <cell r="C162" t="str">
            <v>11</v>
          </cell>
          <cell r="D162" t="str">
            <v>11-10-030</v>
          </cell>
          <cell r="E162" t="str">
            <v>PUERTA VIDRIERA PV-06 (1.37X2.10) COMPUESTA FIJA Y PIVOTANTE EN PERFILERIA TIPO ZOCALO DE ALUMINIO + TIRADERA HORIZONTAL EN ACERO INOXIDABLE DIAMETRO 1" INTERNA Y EXTERNA + PINTURA ELECTROSTATICA EN POLVO COLOR GRIS NATURAL + CERRADURA DE CILINDRO AL PISO.</v>
          </cell>
          <cell r="F162" t="str">
            <v>U</v>
          </cell>
          <cell r="G162">
            <v>2224272.0800942644</v>
          </cell>
          <cell r="H162">
            <v>3</v>
          </cell>
          <cell r="I162">
            <v>6672816.2402827926</v>
          </cell>
          <cell r="J162">
            <v>0</v>
          </cell>
          <cell r="K162">
            <v>0</v>
          </cell>
          <cell r="L162">
            <v>3</v>
          </cell>
          <cell r="M162">
            <v>6672816.2402827926</v>
          </cell>
          <cell r="N162" t="str">
            <v/>
          </cell>
        </row>
        <row r="163">
          <cell r="D163" t="str">
            <v>11-10-035</v>
          </cell>
          <cell r="E163" t="str">
            <v>PUERTA VIDRIERA PV-07 (4.48X3.00) COMPUESTA FIJA Y BATIENTE CON MONTANTE EN REJILLA EN PERFILERIA TIPO ZOCALO DE ALUMINIO + TIRADERA HORIZONTAL EN ACERO INOXIDABLE DIAMETRO 1" INTERNA Y EXTERNA + PINTURA ELECTROSTATICA EN POLVO COLOR GRIS NATURAL + CERRADURA DE CILINDRO AL PISO.</v>
          </cell>
          <cell r="F163" t="str">
            <v>U</v>
          </cell>
          <cell r="G163">
            <v>6115870</v>
          </cell>
          <cell r="H163">
            <v>1</v>
          </cell>
          <cell r="I163">
            <v>6115870</v>
          </cell>
          <cell r="L163">
            <v>1</v>
          </cell>
          <cell r="M163">
            <v>6115870</v>
          </cell>
        </row>
        <row r="164">
          <cell r="B164" t="str">
            <v/>
          </cell>
          <cell r="C164" t="str">
            <v>11</v>
          </cell>
          <cell r="D164" t="str">
            <v>11-15</v>
          </cell>
          <cell r="E164" t="str">
            <v>PUERTAS REJAS METALICAS</v>
          </cell>
          <cell r="G164" t="str">
            <v/>
          </cell>
          <cell r="H164">
            <v>0</v>
          </cell>
          <cell r="I164">
            <v>8746263.112324724</v>
          </cell>
          <cell r="J164">
            <v>0</v>
          </cell>
          <cell r="K164">
            <v>0</v>
          </cell>
          <cell r="L164">
            <v>0</v>
          </cell>
          <cell r="M164">
            <v>8746263.112324724</v>
          </cell>
          <cell r="N164" t="str">
            <v/>
          </cell>
        </row>
        <row r="165">
          <cell r="B165" t="str">
            <v>11-15</v>
          </cell>
          <cell r="C165" t="str">
            <v>11</v>
          </cell>
          <cell r="D165" t="str">
            <v>11-15-005</v>
          </cell>
          <cell r="E165" t="str">
            <v>PUERTA DE ACCESO R-01 (20.20X2.98) CORREDIZA CON RIEL Y GUIA INFERIOR, CON TUBULARES DOBLADOS EN 1X2", 2X2", 2X4" ESTRUCTURA MARCO PERIMETRAL EN PLATINA, COLOCADO EN 2 PARTES, INFERIOR Y SUPERIOR + ANTICORROSIVO + PINTURA RAL 7043 DE PINTUCO O EQUIVALENTE.</v>
          </cell>
          <cell r="F165" t="str">
            <v>U</v>
          </cell>
          <cell r="G165">
            <v>6302265.0519841621</v>
          </cell>
          <cell r="H165">
            <v>1</v>
          </cell>
          <cell r="I165">
            <v>6302265.0519841621</v>
          </cell>
          <cell r="J165">
            <v>0</v>
          </cell>
          <cell r="K165">
            <v>0</v>
          </cell>
          <cell r="L165">
            <v>1</v>
          </cell>
          <cell r="M165">
            <v>6302265.0519841621</v>
          </cell>
          <cell r="N165" t="str">
            <v/>
          </cell>
        </row>
        <row r="166">
          <cell r="B166" t="str">
            <v>11-15</v>
          </cell>
          <cell r="C166" t="str">
            <v>11</v>
          </cell>
          <cell r="D166" t="str">
            <v>11-15-010</v>
          </cell>
          <cell r="E166" t="str">
            <v>PUERTA DE ACCESO R-02 (4.85X3.81) PIVOTANTE CON TUBULARES DOBLADOS EN 1X2", 2X2", 2X4" ESTRUCTURA MARCO PERIMETRAL EN PLATINA, COLOCADO EN 2 PARTES, INFERIOR Y SUPERIOR + ANTICORROSIVO + PINTURA RAL 7043 DE PINTUCO O EQUIVALENTE.</v>
          </cell>
          <cell r="F166" t="str">
            <v>U</v>
          </cell>
          <cell r="G166">
            <v>1563233.0401702814</v>
          </cell>
          <cell r="H166">
            <v>1</v>
          </cell>
          <cell r="I166">
            <v>1563233.0401702814</v>
          </cell>
          <cell r="J166">
            <v>0</v>
          </cell>
          <cell r="K166">
            <v>0</v>
          </cell>
          <cell r="L166">
            <v>1</v>
          </cell>
          <cell r="M166">
            <v>1563233.0401702814</v>
          </cell>
          <cell r="N166" t="str">
            <v/>
          </cell>
        </row>
        <row r="167">
          <cell r="B167" t="str">
            <v>11-15</v>
          </cell>
          <cell r="C167" t="str">
            <v>11</v>
          </cell>
          <cell r="D167" t="str">
            <v>11-15-015</v>
          </cell>
          <cell r="E167" t="str">
            <v>PUERTA DE ACCESO R-03 (2.51X2.10) PIVOTANTE CON TUBULARES DOBLADOS EN 1X2", 2X2", 2X4" ESTRUCTURA MARCO PERIMETRAL EN PLATINA, COLOCADO EN 2 PARTES, INFERIOR Y SUPERIOR + ANTICORROSIVO + PINTURA RAL 7043 DE PINTUCO O EQUIVALENTE.</v>
          </cell>
          <cell r="F167" t="str">
            <v>U</v>
          </cell>
          <cell r="G167">
            <v>880765.02017028141</v>
          </cell>
          <cell r="H167">
            <v>1</v>
          </cell>
          <cell r="I167">
            <v>880765.02017028141</v>
          </cell>
          <cell r="J167">
            <v>0</v>
          </cell>
          <cell r="K167">
            <v>0</v>
          </cell>
          <cell r="L167">
            <v>1</v>
          </cell>
          <cell r="M167">
            <v>880765.02017028141</v>
          </cell>
          <cell r="N167" t="str">
            <v/>
          </cell>
        </row>
        <row r="168">
          <cell r="B168" t="str">
            <v/>
          </cell>
          <cell r="C168" t="str">
            <v>11</v>
          </cell>
          <cell r="D168" t="str">
            <v>11-20</v>
          </cell>
          <cell r="E168" t="str">
            <v>CORTINAS METALICAS ENROLLABLES</v>
          </cell>
          <cell r="G168" t="str">
            <v/>
          </cell>
          <cell r="H168">
            <v>0</v>
          </cell>
          <cell r="I168">
            <v>2621986.8585494733</v>
          </cell>
          <cell r="J168">
            <v>0</v>
          </cell>
          <cell r="K168">
            <v>0</v>
          </cell>
          <cell r="L168">
            <v>0</v>
          </cell>
          <cell r="M168">
            <v>2621986.8585494733</v>
          </cell>
          <cell r="N168" t="str">
            <v/>
          </cell>
        </row>
        <row r="169">
          <cell r="B169" t="str">
            <v>11-20</v>
          </cell>
          <cell r="C169" t="str">
            <v>11</v>
          </cell>
          <cell r="D169" t="str">
            <v>11-20-005</v>
          </cell>
          <cell r="E169" t="str">
            <v>CORTINA ENROLLABLE CE-01 (2.47X1.40) EN ALUMINIO + PINTURA ELECTROSTATICA EN POLVO COLOR GRIS NATURAL MATE TIPO ALUMINA O EQUIVALENTE + MECANISMO OPERADORES TUBULARES DE PUERTAS MARCAS SUMI Y/O SOMFI REF. T8-T9 O EQUIVALENTE.</v>
          </cell>
          <cell r="F169" t="str">
            <v>U</v>
          </cell>
          <cell r="G169">
            <v>590253.83457198937</v>
          </cell>
          <cell r="H169">
            <v>1</v>
          </cell>
          <cell r="I169">
            <v>590253.83457198937</v>
          </cell>
          <cell r="J169">
            <v>0</v>
          </cell>
          <cell r="K169">
            <v>0</v>
          </cell>
          <cell r="L169">
            <v>1</v>
          </cell>
          <cell r="M169">
            <v>590253.83457198937</v>
          </cell>
          <cell r="N169" t="str">
            <v/>
          </cell>
        </row>
        <row r="170">
          <cell r="B170" t="str">
            <v>11-20</v>
          </cell>
          <cell r="C170" t="str">
            <v>11</v>
          </cell>
          <cell r="D170" t="str">
            <v>11-20-010</v>
          </cell>
          <cell r="E170" t="str">
            <v>CORTINA ENROLLABLE CE-02 (1.50X1.40) EN ALUMINIO + PINTURA ELECTROSTATICA EN POLVO COLOR GRIS NATURAL MATE TIPO ALUMINA O EQUIVALENTE + MECANISMO OPERADORES TUBULARES DE PUERTAS MARCAS SUMI Y/O SOMFI REF. T8-T9 O EQUIVALENTE.</v>
          </cell>
          <cell r="F170" t="str">
            <v>U</v>
          </cell>
          <cell r="G170">
            <v>368199.11996350606</v>
          </cell>
          <cell r="H170">
            <v>1</v>
          </cell>
          <cell r="I170">
            <v>368199.11996350606</v>
          </cell>
          <cell r="J170">
            <v>0</v>
          </cell>
          <cell r="K170">
            <v>0</v>
          </cell>
          <cell r="L170">
            <v>1</v>
          </cell>
          <cell r="M170">
            <v>368199.11996350606</v>
          </cell>
          <cell r="N170" t="str">
            <v/>
          </cell>
        </row>
        <row r="171">
          <cell r="B171" t="str">
            <v>11-20</v>
          </cell>
          <cell r="C171" t="str">
            <v>11</v>
          </cell>
          <cell r="D171" t="str">
            <v>11-20-015</v>
          </cell>
          <cell r="E171" t="str">
            <v>CORTINA ENROLLABLE CE-03 (3.75X1.40) EN ALUMINIO + PINTURA ELECTROSTATICA EN POLVO COLOR GRIS NATURAL MATE TIPO ALUMINA O EQUIVALENTE + MECANISMO OPERADORES TUBULARES DE PUERTAS MARCAS SUMI Y/O SOMFI REF. T8-T9 O EQUIVALENTE.</v>
          </cell>
          <cell r="F171" t="str">
            <v>U</v>
          </cell>
          <cell r="G171">
            <v>883274.4889007092</v>
          </cell>
          <cell r="H171">
            <v>1</v>
          </cell>
          <cell r="I171">
            <v>883274.4889007092</v>
          </cell>
          <cell r="J171">
            <v>0</v>
          </cell>
          <cell r="K171">
            <v>0</v>
          </cell>
          <cell r="L171">
            <v>1</v>
          </cell>
          <cell r="M171">
            <v>883274.4889007092</v>
          </cell>
          <cell r="N171" t="str">
            <v/>
          </cell>
        </row>
        <row r="172">
          <cell r="B172" t="str">
            <v>11-20</v>
          </cell>
          <cell r="C172" t="str">
            <v>11</v>
          </cell>
          <cell r="D172" t="str">
            <v>11-20-020</v>
          </cell>
          <cell r="E172" t="str">
            <v>CORTINA ENROLLABLE CE-04 (3.30X1.40) EN ALUMINIO + PINTURA ELECTROSTATICA EN POLVO COLOR GRIS NATURAL MATE TIPO ALUMINA O EQUIVALENTE + MECANISMO OPERADORES TUBULARES DE PUERTAS MARCAS SUMI Y/O SOMFI REF. T8-T9 O EQUIVALENTE.</v>
          </cell>
          <cell r="F172" t="str">
            <v>U</v>
          </cell>
          <cell r="G172">
            <v>780259.41511326854</v>
          </cell>
          <cell r="H172">
            <v>1</v>
          </cell>
          <cell r="I172">
            <v>780259.41511326854</v>
          </cell>
          <cell r="J172">
            <v>0</v>
          </cell>
          <cell r="K172">
            <v>0</v>
          </cell>
          <cell r="L172">
            <v>1</v>
          </cell>
          <cell r="M172">
            <v>780259.41511326854</v>
          </cell>
          <cell r="N172" t="str">
            <v/>
          </cell>
        </row>
        <row r="173">
          <cell r="B173" t="str">
            <v/>
          </cell>
          <cell r="C173" t="str">
            <v>11</v>
          </cell>
          <cell r="D173" t="str">
            <v>11-25</v>
          </cell>
          <cell r="E173" t="str">
            <v>PUERTAS METALICAS EN ALUMINIO</v>
          </cell>
          <cell r="G173" t="str">
            <v/>
          </cell>
          <cell r="H173">
            <v>0</v>
          </cell>
          <cell r="I173">
            <v>44944375.724646427</v>
          </cell>
          <cell r="J173">
            <v>0</v>
          </cell>
          <cell r="K173">
            <v>0</v>
          </cell>
          <cell r="L173">
            <v>0</v>
          </cell>
          <cell r="M173">
            <v>44944375.724646427</v>
          </cell>
          <cell r="N173" t="str">
            <v/>
          </cell>
        </row>
        <row r="174">
          <cell r="B174" t="str">
            <v>11-25</v>
          </cell>
          <cell r="C174" t="str">
            <v>11</v>
          </cell>
          <cell r="D174" t="str">
            <v>11-25-005</v>
          </cell>
          <cell r="E174" t="str">
            <v>PUERTA C-01 (16.94X2.81) MARCO EN ALUMINIO + PINTURA ELECTROSTATICA EN POLVO COLOR GRIS NATURAL MATE TIPO ALUMINA O EQUIVALENTE , DOS ALAS TABLEROS CON CELOSIA EN ALUMINIO + PINTURA ELECTROSTATICA EN POLVO COLOR GRIS NATURAL MATE TIPO ALUMINA O EQUIVALENTE SEGUN FACHADA.</v>
          </cell>
          <cell r="F174" t="str">
            <v>U</v>
          </cell>
          <cell r="G174">
            <v>13127494.877337674</v>
          </cell>
          <cell r="H174">
            <v>1</v>
          </cell>
          <cell r="I174">
            <v>13127494.877337674</v>
          </cell>
          <cell r="J174">
            <v>0</v>
          </cell>
          <cell r="K174">
            <v>0</v>
          </cell>
          <cell r="L174">
            <v>1</v>
          </cell>
          <cell r="M174">
            <v>13127494.877337674</v>
          </cell>
          <cell r="N174" t="str">
            <v/>
          </cell>
        </row>
        <row r="175">
          <cell r="B175" t="str">
            <v>11-25</v>
          </cell>
          <cell r="C175" t="str">
            <v>11</v>
          </cell>
          <cell r="D175" t="str">
            <v>11-25-010</v>
          </cell>
          <cell r="E175" t="str">
            <v>PUERTA C-02 (9.76X2.81) MARCO EN ALUMINIO + PINTURA ELECTROSTATICA EN POLVO COLOR GRIS NATURAL MATE TIPO ALUMINA O EQUIVALENTE , DOS ALAS TABLEROS CON CELOSIA EN ALUMINIO + PINTURA ELECTROSTATICA EN POLVO COLOR GRIS NATURAL MATE TIPO ALUMINA O EQUIVALENTE SEGUN FACHADA.</v>
          </cell>
          <cell r="F175" t="str">
            <v>U</v>
          </cell>
          <cell r="G175">
            <v>7584532.1044625081</v>
          </cell>
          <cell r="H175">
            <v>1</v>
          </cell>
          <cell r="I175">
            <v>7584532.1044625081</v>
          </cell>
          <cell r="J175">
            <v>0</v>
          </cell>
          <cell r="K175">
            <v>0</v>
          </cell>
          <cell r="L175">
            <v>1</v>
          </cell>
          <cell r="M175">
            <v>7584532.1044625081</v>
          </cell>
          <cell r="N175" t="str">
            <v/>
          </cell>
        </row>
        <row r="176">
          <cell r="B176" t="str">
            <v>11-25</v>
          </cell>
          <cell r="C176" t="str">
            <v>11</v>
          </cell>
          <cell r="D176" t="str">
            <v>11-25-015</v>
          </cell>
          <cell r="E176" t="str">
            <v>PUERTA C-03 (8.70X2.81) MARCO EN ALUMINIO + PINTURA ELECTROSTATICA EN POLVO COLOR GRIS NATURAL MATE TIPO ALUMINA O EQUIVALENTE , DOS ALAS TABLEROS CON CELOSIA EN ALUMINIO + PINTURA ELECTROSTATICA EN POLVO COLOR GRIS NATURAL MATE TIPO ALUMINA O EQUIVALENTE SEGUN FACHADA.</v>
          </cell>
          <cell r="F176" t="str">
            <v>U</v>
          </cell>
          <cell r="G176">
            <v>6766211.6950965356</v>
          </cell>
          <cell r="H176">
            <v>1</v>
          </cell>
          <cell r="I176">
            <v>6766211.6950965356</v>
          </cell>
          <cell r="J176">
            <v>0</v>
          </cell>
          <cell r="K176">
            <v>0</v>
          </cell>
          <cell r="L176">
            <v>1</v>
          </cell>
          <cell r="M176">
            <v>6766211.6950965356</v>
          </cell>
          <cell r="N176" t="str">
            <v/>
          </cell>
        </row>
        <row r="177">
          <cell r="B177" t="str">
            <v>11-25</v>
          </cell>
          <cell r="C177" t="str">
            <v>11</v>
          </cell>
          <cell r="D177" t="str">
            <v>11-25-020</v>
          </cell>
          <cell r="E177" t="str">
            <v>PUERTA C-04 (22.56X2.81) MARCO EN ALUMINIO + PINTURA ELECTROSTATICA EN POLVO COLOR GRIS NATURAL MATE TIPO ALUMINA O EQUIVALENTE , DOS ALAS TABLEROS CON CELOSIA EN ALUMINIO + PINTURA ELECTROSTATICA EN POLVO COLOR GRIS NATURAL MATE TIPO ALUMINA O EQUIVALENTE SEGUN FACHADA.</v>
          </cell>
          <cell r="F177" t="str">
            <v>U</v>
          </cell>
          <cell r="G177">
            <v>17466137.047749706</v>
          </cell>
          <cell r="H177">
            <v>1</v>
          </cell>
          <cell r="I177">
            <v>17466137.047749706</v>
          </cell>
          <cell r="J177">
            <v>0</v>
          </cell>
          <cell r="K177">
            <v>0</v>
          </cell>
          <cell r="L177">
            <v>1</v>
          </cell>
          <cell r="M177">
            <v>17466137.047749706</v>
          </cell>
          <cell r="N177" t="str">
            <v/>
          </cell>
        </row>
        <row r="178">
          <cell r="B178" t="str">
            <v/>
          </cell>
          <cell r="C178" t="str">
            <v>11</v>
          </cell>
          <cell r="D178" t="str">
            <v>11-30</v>
          </cell>
          <cell r="E178" t="str">
            <v>PUERTAS METALICAS EN LAMINA</v>
          </cell>
          <cell r="G178" t="str">
            <v/>
          </cell>
          <cell r="H178">
            <v>0</v>
          </cell>
          <cell r="I178">
            <v>36972167.204728365</v>
          </cell>
          <cell r="J178">
            <v>0</v>
          </cell>
          <cell r="K178">
            <v>5056468.5513151549</v>
          </cell>
          <cell r="L178">
            <v>0</v>
          </cell>
          <cell r="M178">
            <v>42028635.756043509</v>
          </cell>
          <cell r="N178" t="str">
            <v/>
          </cell>
        </row>
        <row r="179">
          <cell r="B179" t="str">
            <v>11-30</v>
          </cell>
          <cell r="C179" t="str">
            <v>11</v>
          </cell>
          <cell r="D179" t="str">
            <v>11-30-005</v>
          </cell>
          <cell r="E179" t="str">
            <v>PUERTA P-01 (1.50X3.05) PIVOTANTE DOBLE ALA: PLATINA PERIMETRAL 1/4" + LAMINA DOBLADA CAL. 18 (CAJONES METALICOS) + ACABADO PINTURA COLOR RAL 7043 O EQUIVALENTE. JUNTAS 5MM. + VISOR EN VIDRIO TEMPLADO + MONTANTE EN CELOSIA + CERRADURA CON PALANCA TIPO YALE O EQUIVALENTE.</v>
          </cell>
          <cell r="F179" t="str">
            <v>U</v>
          </cell>
          <cell r="G179">
            <v>759498.00718412176</v>
          </cell>
          <cell r="H179">
            <v>19</v>
          </cell>
          <cell r="I179">
            <v>14430462.136498313</v>
          </cell>
          <cell r="J179">
            <v>5</v>
          </cell>
          <cell r="K179">
            <v>3797490.0359206088</v>
          </cell>
          <cell r="L179">
            <v>24</v>
          </cell>
          <cell r="M179">
            <v>18227952.172418922</v>
          </cell>
          <cell r="N179" t="str">
            <v/>
          </cell>
        </row>
        <row r="180">
          <cell r="B180" t="str">
            <v>11-30</v>
          </cell>
          <cell r="C180" t="str">
            <v>11</v>
          </cell>
          <cell r="D180" t="str">
            <v>11-30-010</v>
          </cell>
          <cell r="E180" t="str">
            <v>PUERTA P-03 (0.80X2.45) MARCO EN LAMINA DOBLADA CAL. 18 + ALA TAMBOR EN LAMINA CAL. 18 CON PINTURA RAL 7043 + CERRADURA CON PALANCA TIPO YALE O EQUIVALENTE.</v>
          </cell>
          <cell r="F180" t="str">
            <v>U</v>
          </cell>
          <cell r="G180">
            <v>419659.50513151544</v>
          </cell>
          <cell r="H180">
            <v>12</v>
          </cell>
          <cell r="I180">
            <v>5035914.0615781853</v>
          </cell>
          <cell r="J180">
            <v>3</v>
          </cell>
          <cell r="K180">
            <v>1258978.5153945463</v>
          </cell>
          <cell r="L180">
            <v>15</v>
          </cell>
          <cell r="M180">
            <v>6294892.5769727314</v>
          </cell>
          <cell r="N180" t="str">
            <v/>
          </cell>
        </row>
        <row r="181">
          <cell r="B181" t="str">
            <v>11-30</v>
          </cell>
          <cell r="C181" t="str">
            <v>11</v>
          </cell>
          <cell r="D181" t="str">
            <v>11-30-015</v>
          </cell>
          <cell r="E181" t="str">
            <v>PUERTA P-04 (0.90X2.10) PIVOTANTE EN LAMINA DOBLADA CAL. 18 CON PINTURA RAL 7043 + PLATINA PERIMETRAL 1/4" MARCO PERIMETRAL EN LAMINA DOBLADA + CERRADURA PALANCA, DEBE TENER BRAZO HIDRAULICO.</v>
          </cell>
          <cell r="F181" t="str">
            <v>U</v>
          </cell>
          <cell r="G181">
            <v>460484.65858293738</v>
          </cell>
          <cell r="H181">
            <v>15</v>
          </cell>
          <cell r="I181">
            <v>6907269.8787440611</v>
          </cell>
          <cell r="J181" t="str">
            <v/>
          </cell>
          <cell r="K181" t="str">
            <v/>
          </cell>
          <cell r="L181">
            <v>15</v>
          </cell>
          <cell r="M181">
            <v>6907269.8787440611</v>
          </cell>
          <cell r="N181" t="str">
            <v/>
          </cell>
        </row>
        <row r="182">
          <cell r="B182" t="str">
            <v>11-30</v>
          </cell>
          <cell r="C182" t="str">
            <v>11</v>
          </cell>
          <cell r="D182" t="str">
            <v>11-30-020</v>
          </cell>
          <cell r="E182" t="str">
            <v>PUERTA P-05 (1.20X3.05) DE EMERGENCIA TIPO CORTAFUEGO + TIRADERA / PALANCA OPERABLE + DILATACIONES 5MM. TIPO ROLFORMADOS O EQUIVALENTE, DEBE TENER BRAZO HIDRAULICO. ESPECIFICACIONES SEGUN FABRICANTE.</v>
          </cell>
          <cell r="F182" t="str">
            <v>U</v>
          </cell>
          <cell r="G182">
            <v>618410.89132582792</v>
          </cell>
          <cell r="H182">
            <v>7</v>
          </cell>
          <cell r="I182">
            <v>4328876.2392807957</v>
          </cell>
          <cell r="J182">
            <v>0</v>
          </cell>
          <cell r="K182">
            <v>0</v>
          </cell>
          <cell r="L182">
            <v>7</v>
          </cell>
          <cell r="M182">
            <v>4328876.2392807957</v>
          </cell>
          <cell r="N182" t="str">
            <v/>
          </cell>
        </row>
        <row r="183">
          <cell r="B183" t="str">
            <v>11-30</v>
          </cell>
          <cell r="C183" t="str">
            <v>11</v>
          </cell>
          <cell r="D183" t="str">
            <v>11-30-025</v>
          </cell>
          <cell r="E183" t="str">
            <v>PUERTA P-06 (1.00X2.10) MARCO EN LAMINA DOBLADA CAL. 18 + ALA TAMBOR EN LAMINA CAL. 18 CON PINTURA RAL 7043 + CERRADURA CON PALANCA TIPO YALE O EQUIVALENTE.</v>
          </cell>
          <cell r="F183" t="str">
            <v>U</v>
          </cell>
          <cell r="G183">
            <v>507513.69720236864</v>
          </cell>
          <cell r="H183">
            <v>1</v>
          </cell>
          <cell r="I183">
            <v>507513.69720236864</v>
          </cell>
          <cell r="J183">
            <v>0</v>
          </cell>
          <cell r="K183">
            <v>0</v>
          </cell>
          <cell r="L183">
            <v>1</v>
          </cell>
          <cell r="M183">
            <v>507513.69720236864</v>
          </cell>
          <cell r="N183" t="str">
            <v/>
          </cell>
        </row>
        <row r="184">
          <cell r="B184" t="str">
            <v>11-30</v>
          </cell>
          <cell r="C184" t="str">
            <v>11</v>
          </cell>
          <cell r="D184" t="str">
            <v>11-30-035</v>
          </cell>
          <cell r="E184" t="str">
            <v>PUERTA P-08 (0.80X2.10) MARCO EN LAMINA DOBLADA CAL. 18 + ALA TAMBOR EN LAMINA CAL. 18 CON PINTURA RAL 7043 + CERRADURA CON PALANCA TIPO YALE O EQUIVALENTE.</v>
          </cell>
          <cell r="F184" t="str">
            <v>U</v>
          </cell>
          <cell r="G184">
            <v>413455.61996350606</v>
          </cell>
          <cell r="H184">
            <v>1</v>
          </cell>
          <cell r="I184">
            <v>413455.61996350606</v>
          </cell>
          <cell r="J184">
            <v>0</v>
          </cell>
          <cell r="K184">
            <v>0</v>
          </cell>
          <cell r="L184">
            <v>1</v>
          </cell>
          <cell r="M184">
            <v>413455.61996350606</v>
          </cell>
          <cell r="N184" t="str">
            <v/>
          </cell>
        </row>
        <row r="185">
          <cell r="B185" t="str">
            <v>11-30</v>
          </cell>
          <cell r="C185" t="str">
            <v>11</v>
          </cell>
          <cell r="D185" t="str">
            <v>11-30-040</v>
          </cell>
          <cell r="E185" t="str">
            <v>PUERTA P-09 (1.00X0.90) EN ANGULOS METALICOS 5/16" X 1 1/2"+ PLATINA INTERMEDIA 1/4" + MARCO PERIMETRAL EN LAMINA DOBLADA + CERRADURA DE TRIANGULO, FORRADA EN LA CERAMICA DEL ESPACIO, CONTINUANDO LA MODULACION + CERRADURA TRIANGULAR DE SEGURIDAD.</v>
          </cell>
          <cell r="F185" t="str">
            <v>U</v>
          </cell>
          <cell r="G185">
            <v>486243.23376919364</v>
          </cell>
          <cell r="H185">
            <v>11</v>
          </cell>
          <cell r="I185">
            <v>5348675.5714611299</v>
          </cell>
          <cell r="J185">
            <v>0</v>
          </cell>
          <cell r="K185">
            <v>0</v>
          </cell>
          <cell r="L185">
            <v>11</v>
          </cell>
          <cell r="M185">
            <v>5348675.5714611299</v>
          </cell>
          <cell r="N185" t="str">
            <v/>
          </cell>
        </row>
        <row r="186">
          <cell r="B186" t="str">
            <v/>
          </cell>
          <cell r="C186" t="str">
            <v>11</v>
          </cell>
          <cell r="D186" t="str">
            <v>11-50</v>
          </cell>
          <cell r="E186" t="str">
            <v>DIVISIONES METALICAS PARA BAÑOS</v>
          </cell>
          <cell r="G186" t="str">
            <v/>
          </cell>
          <cell r="H186">
            <v>0</v>
          </cell>
          <cell r="I186">
            <v>74214024.5</v>
          </cell>
          <cell r="J186">
            <v>0</v>
          </cell>
          <cell r="K186">
            <v>2433690</v>
          </cell>
          <cell r="L186">
            <v>0</v>
          </cell>
          <cell r="M186">
            <v>76647714.5</v>
          </cell>
          <cell r="N186" t="str">
            <v/>
          </cell>
        </row>
        <row r="187">
          <cell r="B187" t="str">
            <v>11-50</v>
          </cell>
          <cell r="C187" t="str">
            <v>11</v>
          </cell>
          <cell r="D187" t="str">
            <v>11-50-010</v>
          </cell>
          <cell r="E187" t="str">
            <v>DIVISIONES PARA BAÑOS Y ORINALES EN ACERO INOXIDABLE</v>
          </cell>
          <cell r="F187" t="str">
            <v>M</v>
          </cell>
          <cell r="G187">
            <v>676025</v>
          </cell>
          <cell r="H187">
            <v>82.78</v>
          </cell>
          <cell r="I187">
            <v>55961349.5</v>
          </cell>
          <cell r="J187" t="str">
            <v/>
          </cell>
          <cell r="K187" t="str">
            <v/>
          </cell>
          <cell r="L187">
            <v>82.78</v>
          </cell>
          <cell r="M187">
            <v>55961349.5</v>
          </cell>
          <cell r="N187" t="str">
            <v/>
          </cell>
        </row>
        <row r="188">
          <cell r="B188" t="str">
            <v>11-50</v>
          </cell>
          <cell r="C188" t="str">
            <v>11</v>
          </cell>
          <cell r="D188" t="str">
            <v>11-50-020</v>
          </cell>
          <cell r="E188" t="str">
            <v>PUERTAS PARA DIVISIONES PARA BAÑOS Y ORINALES EN ACERO INOXIDABLE L-0.60 M</v>
          </cell>
          <cell r="F188" t="str">
            <v>U</v>
          </cell>
          <cell r="G188">
            <v>405615</v>
          </cell>
          <cell r="H188">
            <v>45</v>
          </cell>
          <cell r="I188">
            <v>18252675</v>
          </cell>
          <cell r="J188">
            <v>6</v>
          </cell>
          <cell r="K188">
            <v>2433690</v>
          </cell>
          <cell r="L188">
            <v>51</v>
          </cell>
          <cell r="M188">
            <v>20686365</v>
          </cell>
          <cell r="N188" t="str">
            <v/>
          </cell>
        </row>
        <row r="189">
          <cell r="B189" t="str">
            <v/>
          </cell>
          <cell r="C189" t="str">
            <v/>
          </cell>
          <cell r="D189" t="str">
            <v>12</v>
          </cell>
          <cell r="E189" t="str">
            <v>CARPINTERIA DE MADERA</v>
          </cell>
          <cell r="G189" t="str">
            <v/>
          </cell>
          <cell r="H189">
            <v>0</v>
          </cell>
          <cell r="I189" t="str">
            <v/>
          </cell>
          <cell r="J189">
            <v>0</v>
          </cell>
          <cell r="K189" t="str">
            <v/>
          </cell>
          <cell r="L189">
            <v>0</v>
          </cell>
          <cell r="M189" t="str">
            <v/>
          </cell>
          <cell r="N189">
            <v>47484121.306672752</v>
          </cell>
        </row>
        <row r="190">
          <cell r="B190" t="str">
            <v/>
          </cell>
          <cell r="C190" t="str">
            <v>12</v>
          </cell>
          <cell r="D190" t="str">
            <v>12-05</v>
          </cell>
          <cell r="E190" t="str">
            <v>MUEBLES COCINETA</v>
          </cell>
          <cell r="G190" t="str">
            <v/>
          </cell>
          <cell r="H190">
            <v>0</v>
          </cell>
          <cell r="I190">
            <v>16291842</v>
          </cell>
          <cell r="J190">
            <v>0</v>
          </cell>
          <cell r="K190">
            <v>13405858.560000002</v>
          </cell>
          <cell r="L190">
            <v>0</v>
          </cell>
          <cell r="M190">
            <v>29697700.560000002</v>
          </cell>
          <cell r="N190" t="str">
            <v/>
          </cell>
        </row>
        <row r="191">
          <cell r="B191" t="str">
            <v>12-05</v>
          </cell>
          <cell r="C191" t="str">
            <v>12</v>
          </cell>
          <cell r="D191" t="str">
            <v>12-05-010</v>
          </cell>
          <cell r="E191" t="str">
            <v>MESON EN QUARZTONE COLOR BLANCO, INCLUYE SUPERFICIES HORIZONTALES Y VERTICALES.</v>
          </cell>
          <cell r="F191" t="str">
            <v>M</v>
          </cell>
          <cell r="G191">
            <v>834414</v>
          </cell>
          <cell r="H191">
            <v>10.5</v>
          </cell>
          <cell r="I191">
            <v>8761347</v>
          </cell>
          <cell r="J191">
            <v>8.64</v>
          </cell>
          <cell r="K191">
            <v>7209336.9600000009</v>
          </cell>
          <cell r="L191">
            <v>19.14</v>
          </cell>
          <cell r="M191">
            <v>15970683.960000001</v>
          </cell>
          <cell r="N191" t="str">
            <v/>
          </cell>
        </row>
        <row r="192">
          <cell r="B192" t="str">
            <v>12-05</v>
          </cell>
          <cell r="C192" t="str">
            <v>12</v>
          </cell>
          <cell r="D192" t="str">
            <v>12-05-020</v>
          </cell>
          <cell r="E192" t="str">
            <v>GABINETE BAJO EN MELAMINICO RH ACABADO GRIS CRISTAL DE PIZANO O SIMILAR MAS TIRADERAS METALICAS</v>
          </cell>
          <cell r="F192" t="str">
            <v>M</v>
          </cell>
          <cell r="G192">
            <v>717190</v>
          </cell>
          <cell r="H192">
            <v>10.5</v>
          </cell>
          <cell r="I192">
            <v>7530495</v>
          </cell>
          <cell r="J192">
            <v>8.64</v>
          </cell>
          <cell r="K192">
            <v>6196521.6000000006</v>
          </cell>
          <cell r="L192">
            <v>19.14</v>
          </cell>
          <cell r="M192">
            <v>13727016.6</v>
          </cell>
          <cell r="N192" t="str">
            <v/>
          </cell>
        </row>
        <row r="193">
          <cell r="B193" t="str">
            <v/>
          </cell>
          <cell r="C193" t="str">
            <v>12</v>
          </cell>
          <cell r="D193" t="str">
            <v>12-10</v>
          </cell>
          <cell r="E193" t="str">
            <v>CLOSETS</v>
          </cell>
          <cell r="G193" t="str">
            <v/>
          </cell>
          <cell r="H193">
            <v>0</v>
          </cell>
          <cell r="I193">
            <v>0</v>
          </cell>
          <cell r="J193">
            <v>0</v>
          </cell>
          <cell r="K193">
            <v>0</v>
          </cell>
          <cell r="L193">
            <v>0</v>
          </cell>
          <cell r="M193">
            <v>0</v>
          </cell>
          <cell r="N193" t="str">
            <v/>
          </cell>
        </row>
        <row r="194">
          <cell r="B194" t="str">
            <v/>
          </cell>
          <cell r="C194" t="str">
            <v>12</v>
          </cell>
          <cell r="D194" t="str">
            <v>12-15</v>
          </cell>
          <cell r="E194" t="str">
            <v>PUERTAS EN MADERA</v>
          </cell>
          <cell r="G194" t="str">
            <v/>
          </cell>
          <cell r="H194">
            <v>0</v>
          </cell>
          <cell r="I194">
            <v>17786420.746672742</v>
          </cell>
          <cell r="J194">
            <v>0</v>
          </cell>
          <cell r="K194">
            <v>0</v>
          </cell>
          <cell r="L194">
            <v>0</v>
          </cell>
          <cell r="M194">
            <v>17786420.746672742</v>
          </cell>
          <cell r="N194" t="str">
            <v/>
          </cell>
        </row>
        <row r="195">
          <cell r="B195" t="str">
            <v>12-15</v>
          </cell>
          <cell r="C195" t="str">
            <v>12</v>
          </cell>
          <cell r="D195" t="str">
            <v>12-15-010</v>
          </cell>
          <cell r="E195" t="str">
            <v>PUERTA P-02 (0.80X2.45) MARCO EN LAMINA DOBLADA CAL. 18 + ALA PUERTA EN TRIPLEX FORRADO EN FORMICA TIPO CHAPILLA NATURAL OAK REF 0505 DE ABET + RANURAS EN U DE ALUMINIO Y PLATINA EN ACERO PERIMETRAL 5/16 X 1 1/2" + PINTURA RAL 7043 + CHAPA CON MANIJA TIPO YALE O EQUIVALENTE</v>
          </cell>
          <cell r="F195" t="str">
            <v>U</v>
          </cell>
          <cell r="G195">
            <v>1185761.383111516</v>
          </cell>
          <cell r="H195">
            <v>15</v>
          </cell>
          <cell r="I195">
            <v>17786420.746672742</v>
          </cell>
          <cell r="J195" t="str">
            <v/>
          </cell>
          <cell r="K195" t="str">
            <v/>
          </cell>
          <cell r="L195">
            <v>15</v>
          </cell>
          <cell r="M195">
            <v>17786420.746672742</v>
          </cell>
          <cell r="N195" t="str">
            <v/>
          </cell>
        </row>
        <row r="196">
          <cell r="B196" t="str">
            <v/>
          </cell>
          <cell r="C196" t="str">
            <v/>
          </cell>
          <cell r="D196" t="str">
            <v>13</v>
          </cell>
          <cell r="E196" t="str">
            <v>APARATOS SANITARIOS, MUEBLES Y GRIFERIAS</v>
          </cell>
          <cell r="G196" t="str">
            <v/>
          </cell>
          <cell r="H196">
            <v>0</v>
          </cell>
          <cell r="I196" t="str">
            <v/>
          </cell>
          <cell r="J196">
            <v>0</v>
          </cell>
          <cell r="K196" t="str">
            <v/>
          </cell>
          <cell r="L196">
            <v>0</v>
          </cell>
          <cell r="M196" t="str">
            <v/>
          </cell>
          <cell r="N196">
            <v>208878992.9256908</v>
          </cell>
        </row>
        <row r="197">
          <cell r="B197" t="str">
            <v/>
          </cell>
          <cell r="C197" t="str">
            <v>13</v>
          </cell>
          <cell r="D197" t="str">
            <v>13-01</v>
          </cell>
          <cell r="E197" t="str">
            <v>APARATOS SANITARIOS</v>
          </cell>
          <cell r="G197" t="str">
            <v/>
          </cell>
          <cell r="H197">
            <v>0</v>
          </cell>
          <cell r="I197">
            <v>106365810.95370419</v>
          </cell>
          <cell r="J197">
            <v>0</v>
          </cell>
          <cell r="K197">
            <v>13474238.237201175</v>
          </cell>
          <cell r="L197">
            <v>0</v>
          </cell>
          <cell r="M197">
            <v>119840049.19090538</v>
          </cell>
          <cell r="N197" t="str">
            <v/>
          </cell>
        </row>
        <row r="198">
          <cell r="B198" t="str">
            <v>13-01</v>
          </cell>
          <cell r="C198" t="str">
            <v>13</v>
          </cell>
          <cell r="D198" t="str">
            <v>13-01-010</v>
          </cell>
          <cell r="E198" t="str">
            <v>SANITARIO DE FLUXOMETRO CON SENSOR AUTOMATICO TIPO BALTICO O EQUIVALENTE COLOR BLANCO</v>
          </cell>
          <cell r="F198" t="str">
            <v>U</v>
          </cell>
          <cell r="G198">
            <v>1167235.3739999998</v>
          </cell>
          <cell r="H198">
            <v>44</v>
          </cell>
          <cell r="I198">
            <v>51358356.455999993</v>
          </cell>
          <cell r="J198">
            <v>6</v>
          </cell>
          <cell r="K198">
            <v>7003412.243999999</v>
          </cell>
          <cell r="L198">
            <v>50</v>
          </cell>
          <cell r="M198">
            <v>58361768.699999988</v>
          </cell>
          <cell r="N198" t="str">
            <v/>
          </cell>
        </row>
        <row r="199">
          <cell r="B199" t="str">
            <v>13-01</v>
          </cell>
          <cell r="C199" t="str">
            <v>13</v>
          </cell>
          <cell r="D199" t="str">
            <v>13-01-020</v>
          </cell>
          <cell r="E199" t="str">
            <v>SANITARIO CON TANQUE Y GRIFERIA</v>
          </cell>
          <cell r="F199" t="str">
            <v>U</v>
          </cell>
          <cell r="G199">
            <v>323638.99999999994</v>
          </cell>
          <cell r="H199">
            <v>10</v>
          </cell>
          <cell r="I199">
            <v>3236389.9999999995</v>
          </cell>
          <cell r="J199">
            <v>1</v>
          </cell>
          <cell r="K199">
            <v>323638.99999999994</v>
          </cell>
          <cell r="L199">
            <v>11</v>
          </cell>
          <cell r="M199">
            <v>3560028.9999999995</v>
          </cell>
          <cell r="N199" t="str">
            <v/>
          </cell>
        </row>
        <row r="200">
          <cell r="B200" t="str">
            <v>13-01</v>
          </cell>
          <cell r="C200" t="str">
            <v>13</v>
          </cell>
          <cell r="D200" t="str">
            <v>13-01-030</v>
          </cell>
          <cell r="E200" t="str">
            <v>SANITARIO BAÑOS DISCAPACITADOS</v>
          </cell>
          <cell r="F200" t="str">
            <v>U</v>
          </cell>
          <cell r="G200">
            <v>1290335.3739999998</v>
          </cell>
          <cell r="H200">
            <v>4</v>
          </cell>
          <cell r="I200">
            <v>5161341.4959999993</v>
          </cell>
          <cell r="J200">
            <v>1</v>
          </cell>
          <cell r="K200">
            <v>1290335.3739999998</v>
          </cell>
          <cell r="L200">
            <v>5</v>
          </cell>
          <cell r="M200">
            <v>6451676.8699999992</v>
          </cell>
          <cell r="N200" t="str">
            <v/>
          </cell>
        </row>
        <row r="201">
          <cell r="B201" t="str">
            <v>13-01</v>
          </cell>
          <cell r="C201" t="str">
            <v>13</v>
          </cell>
          <cell r="D201" t="str">
            <v>13-01-040</v>
          </cell>
          <cell r="E201" t="str">
            <v>LAVAMANOS DE COLGAR BLANCO</v>
          </cell>
          <cell r="F201" t="str">
            <v>U</v>
          </cell>
          <cell r="G201">
            <v>125200.00000000001</v>
          </cell>
          <cell r="H201">
            <v>7</v>
          </cell>
          <cell r="I201">
            <v>876400.00000000012</v>
          </cell>
          <cell r="J201">
            <v>0</v>
          </cell>
          <cell r="K201">
            <v>0</v>
          </cell>
          <cell r="L201">
            <v>7</v>
          </cell>
          <cell r="M201">
            <v>876400.00000000012</v>
          </cell>
          <cell r="N201" t="str">
            <v/>
          </cell>
        </row>
        <row r="202">
          <cell r="B202" t="str">
            <v>13-01</v>
          </cell>
          <cell r="C202" t="str">
            <v>13</v>
          </cell>
          <cell r="D202" t="str">
            <v>13-01-050</v>
          </cell>
          <cell r="E202" t="str">
            <v>ORINAL ARRECIFE CON FLUXOMETRO Y GRIFERIA ANTIVANDALICA</v>
          </cell>
          <cell r="F202" t="str">
            <v>U</v>
          </cell>
          <cell r="G202">
            <v>869335.37399999984</v>
          </cell>
          <cell r="H202">
            <v>9</v>
          </cell>
          <cell r="I202">
            <v>7824018.3659999985</v>
          </cell>
          <cell r="J202">
            <v>0</v>
          </cell>
          <cell r="K202">
            <v>0</v>
          </cell>
          <cell r="L202">
            <v>9</v>
          </cell>
          <cell r="M202">
            <v>7824018.3659999985</v>
          </cell>
          <cell r="N202" t="str">
            <v/>
          </cell>
        </row>
        <row r="203">
          <cell r="B203" t="str">
            <v>13-01</v>
          </cell>
          <cell r="C203" t="str">
            <v>13</v>
          </cell>
          <cell r="D203" t="str">
            <v>13-01-060</v>
          </cell>
          <cell r="E203" t="str">
            <v>LAVAMANOS SAN LORENZO PETTIT - BAÑOS DISCAPACITADOS - INCLUYE GRIFERIA</v>
          </cell>
          <cell r="F203" t="str">
            <v>U</v>
          </cell>
          <cell r="G203">
            <v>335019.93541492795</v>
          </cell>
          <cell r="H203">
            <v>4</v>
          </cell>
          <cell r="I203">
            <v>1340079.7416597118</v>
          </cell>
          <cell r="J203">
            <v>1</v>
          </cell>
          <cell r="K203">
            <v>335019.93541492795</v>
          </cell>
          <cell r="L203">
            <v>5</v>
          </cell>
          <cell r="M203">
            <v>1675099.6770746398</v>
          </cell>
          <cell r="N203" t="str">
            <v/>
          </cell>
        </row>
        <row r="204">
          <cell r="B204" t="str">
            <v>13-01</v>
          </cell>
          <cell r="C204" t="str">
            <v>13</v>
          </cell>
          <cell r="D204" t="str">
            <v>13-01-070</v>
          </cell>
          <cell r="E204" t="str">
            <v>LAVAMANOS INTEGRADOS A MESON - BAÑOS GENERALES</v>
          </cell>
          <cell r="F204" t="str">
            <v>U</v>
          </cell>
          <cell r="G204">
            <v>805827.28677724965</v>
          </cell>
          <cell r="H204">
            <v>42</v>
          </cell>
          <cell r="I204">
            <v>33844746.044644482</v>
          </cell>
          <cell r="J204">
            <v>5</v>
          </cell>
          <cell r="K204">
            <v>4029136.4338862482</v>
          </cell>
          <cell r="L204">
            <v>47</v>
          </cell>
          <cell r="M204">
            <v>37873882.478530735</v>
          </cell>
          <cell r="N204" t="str">
            <v/>
          </cell>
        </row>
        <row r="205">
          <cell r="B205" t="str">
            <v>13-01</v>
          </cell>
          <cell r="C205" t="str">
            <v>13</v>
          </cell>
          <cell r="D205" t="str">
            <v>13-01-080</v>
          </cell>
          <cell r="E205" t="str">
            <v>POZUELO Y LAVA ESCOBAS PREFABRICADO EN CONCRETO</v>
          </cell>
          <cell r="F205" t="str">
            <v>U</v>
          </cell>
          <cell r="G205">
            <v>261002.5999</v>
          </cell>
          <cell r="H205">
            <v>6</v>
          </cell>
          <cell r="I205">
            <v>1566015.5993999999</v>
          </cell>
          <cell r="J205">
            <v>1</v>
          </cell>
          <cell r="K205">
            <v>261002.5999</v>
          </cell>
          <cell r="L205">
            <v>7</v>
          </cell>
          <cell r="M205">
            <v>1827018.1993</v>
          </cell>
          <cell r="N205" t="str">
            <v/>
          </cell>
        </row>
        <row r="206">
          <cell r="B206" t="str">
            <v>13-01</v>
          </cell>
          <cell r="C206" t="str">
            <v>13</v>
          </cell>
          <cell r="D206" t="str">
            <v>13-01-090</v>
          </cell>
          <cell r="E206" t="str">
            <v>LAVAPLATOS EN ACERO INOXIDABLE PARA EMPOTRAR - UN TANQUE - INCLUYE GRIFERIA</v>
          </cell>
          <cell r="F206" t="str">
            <v>U</v>
          </cell>
          <cell r="G206">
            <v>231692.65000000002</v>
          </cell>
          <cell r="H206">
            <v>5</v>
          </cell>
          <cell r="I206">
            <v>1158463.25</v>
          </cell>
          <cell r="J206">
            <v>1</v>
          </cell>
          <cell r="K206">
            <v>231692.65000000002</v>
          </cell>
          <cell r="L206">
            <v>6</v>
          </cell>
          <cell r="M206">
            <v>1390155.9000000001</v>
          </cell>
          <cell r="N206" t="str">
            <v/>
          </cell>
        </row>
        <row r="207">
          <cell r="B207" t="str">
            <v/>
          </cell>
          <cell r="C207" t="str">
            <v>13</v>
          </cell>
          <cell r="D207" t="str">
            <v>13-02</v>
          </cell>
          <cell r="E207" t="str">
            <v>GRIFERIAS</v>
          </cell>
          <cell r="G207" t="str">
            <v/>
          </cell>
          <cell r="H207">
            <v>0</v>
          </cell>
          <cell r="I207">
            <v>14479038.999999987</v>
          </cell>
          <cell r="J207">
            <v>0</v>
          </cell>
          <cell r="K207">
            <v>1813147.9999999986</v>
          </cell>
          <cell r="L207">
            <v>0</v>
          </cell>
          <cell r="M207">
            <v>16292186.999999985</v>
          </cell>
          <cell r="N207" t="str">
            <v/>
          </cell>
        </row>
        <row r="208">
          <cell r="B208" t="str">
            <v>13-02</v>
          </cell>
          <cell r="C208" t="str">
            <v>13</v>
          </cell>
          <cell r="D208" t="str">
            <v>13-02-010</v>
          </cell>
          <cell r="E208" t="str">
            <v>GRIFERIA ANTIVANDALICA PARA LAVAMANOS, DE EMPOTRAR A PARED, TIPO PUSH, CON PICO EXPUESTO TUBULAR, CONSUMO REGULABLE SEGUN LA PRESION</v>
          </cell>
          <cell r="F208" t="str">
            <v>U</v>
          </cell>
          <cell r="G208">
            <v>294657.99999999971</v>
          </cell>
          <cell r="H208">
            <v>43</v>
          </cell>
          <cell r="I208">
            <v>12670293.999999987</v>
          </cell>
          <cell r="J208">
            <v>5</v>
          </cell>
          <cell r="K208">
            <v>1473289.9999999986</v>
          </cell>
          <cell r="L208">
            <v>48</v>
          </cell>
          <cell r="M208">
            <v>14143583.999999985</v>
          </cell>
          <cell r="N208" t="str">
            <v/>
          </cell>
        </row>
        <row r="209">
          <cell r="B209" t="str">
            <v>13-02</v>
          </cell>
          <cell r="C209" t="str">
            <v>13</v>
          </cell>
          <cell r="D209" t="str">
            <v>13-02-020</v>
          </cell>
          <cell r="E209" t="str">
            <v>DUCHAS DE EMPOTRAR TIPO PUSH 754000001 LINEA INSTITUCIONAL DE CORONA O EQUIVALENTE</v>
          </cell>
          <cell r="F209" t="str">
            <v>U</v>
          </cell>
          <cell r="G209">
            <v>303372.99999999994</v>
          </cell>
          <cell r="H209">
            <v>5</v>
          </cell>
          <cell r="I209">
            <v>1516864.9999999998</v>
          </cell>
          <cell r="J209">
            <v>1</v>
          </cell>
          <cell r="K209">
            <v>303372.99999999994</v>
          </cell>
          <cell r="L209">
            <v>6</v>
          </cell>
          <cell r="M209">
            <v>1820237.9999999995</v>
          </cell>
          <cell r="N209" t="str">
            <v/>
          </cell>
        </row>
        <row r="210">
          <cell r="B210" t="str">
            <v>13-02</v>
          </cell>
          <cell r="C210" t="str">
            <v>13</v>
          </cell>
          <cell r="D210" t="str">
            <v>13-02-060</v>
          </cell>
          <cell r="E210" t="str">
            <v>LLAVE DE JARDIN 1/2"X3/4" SATIN HUMBOLT</v>
          </cell>
          <cell r="F210" t="str">
            <v>U</v>
          </cell>
          <cell r="G210">
            <v>36485.000000000007</v>
          </cell>
          <cell r="H210">
            <v>8</v>
          </cell>
          <cell r="I210">
            <v>291880.00000000006</v>
          </cell>
          <cell r="J210">
            <v>1</v>
          </cell>
          <cell r="K210">
            <v>36485.000000000007</v>
          </cell>
          <cell r="L210">
            <v>9</v>
          </cell>
          <cell r="M210">
            <v>328365.00000000006</v>
          </cell>
          <cell r="N210" t="str">
            <v/>
          </cell>
        </row>
        <row r="211">
          <cell r="B211" t="str">
            <v/>
          </cell>
          <cell r="C211" t="str">
            <v>13</v>
          </cell>
          <cell r="D211" t="str">
            <v>13-03</v>
          </cell>
          <cell r="E211" t="str">
            <v>ACCESORIOS</v>
          </cell>
          <cell r="G211" t="str">
            <v/>
          </cell>
          <cell r="H211">
            <v>0</v>
          </cell>
          <cell r="I211">
            <v>46469029.983797245</v>
          </cell>
          <cell r="J211">
            <v>0</v>
          </cell>
          <cell r="K211">
            <v>6540495.0654902887</v>
          </cell>
          <cell r="L211">
            <v>0</v>
          </cell>
          <cell r="M211">
            <v>53009525.049287528</v>
          </cell>
          <cell r="N211" t="str">
            <v/>
          </cell>
        </row>
        <row r="212">
          <cell r="B212" t="str">
            <v>13-03</v>
          </cell>
          <cell r="C212" t="str">
            <v>13</v>
          </cell>
          <cell r="D212" t="str">
            <v>13-03-010</v>
          </cell>
          <cell r="E212" t="str">
            <v>BARRAS DE SEGURIDAD DISCAPACITADOS L=1.10 A PARED</v>
          </cell>
          <cell r="F212" t="str">
            <v>U</v>
          </cell>
          <cell r="G212">
            <v>302363.68386618973</v>
          </cell>
          <cell r="H212">
            <v>4</v>
          </cell>
          <cell r="I212">
            <v>1209454.7354647589</v>
          </cell>
          <cell r="J212">
            <v>1</v>
          </cell>
          <cell r="K212">
            <v>302363.68386618973</v>
          </cell>
          <cell r="L212">
            <v>5</v>
          </cell>
          <cell r="M212">
            <v>1511818.4193309487</v>
          </cell>
          <cell r="N212" t="str">
            <v/>
          </cell>
        </row>
        <row r="213">
          <cell r="B213" t="str">
            <v>13-03</v>
          </cell>
          <cell r="C213" t="str">
            <v>13</v>
          </cell>
          <cell r="D213" t="str">
            <v>13-03-020</v>
          </cell>
          <cell r="E213" t="str">
            <v>BARRAS DE SEGURIDAD DISCAPACITADOS L=1.50 A PARED</v>
          </cell>
          <cell r="F213" t="str">
            <v>U</v>
          </cell>
          <cell r="G213">
            <v>405328.43386618973</v>
          </cell>
          <cell r="H213">
            <v>4</v>
          </cell>
          <cell r="I213">
            <v>1621313.7354647589</v>
          </cell>
          <cell r="J213">
            <v>1</v>
          </cell>
          <cell r="K213">
            <v>405328.43386618973</v>
          </cell>
          <cell r="L213">
            <v>5</v>
          </cell>
          <cell r="M213">
            <v>2026642.1693309487</v>
          </cell>
          <cell r="N213" t="str">
            <v/>
          </cell>
        </row>
        <row r="214">
          <cell r="B214" t="str">
            <v>13-03</v>
          </cell>
          <cell r="C214" t="str">
            <v>13</v>
          </cell>
          <cell r="D214" t="str">
            <v>13-03-030</v>
          </cell>
          <cell r="E214" t="str">
            <v>BARRAS DE SEGURIDAD DISCAPACITADOS A PISO</v>
          </cell>
          <cell r="F214" t="str">
            <v>U</v>
          </cell>
          <cell r="G214">
            <v>764994.03386618977</v>
          </cell>
          <cell r="H214">
            <v>4</v>
          </cell>
          <cell r="I214">
            <v>3059976.1354647591</v>
          </cell>
          <cell r="J214">
            <v>1</v>
          </cell>
          <cell r="K214">
            <v>764994.03386618977</v>
          </cell>
          <cell r="L214">
            <v>5</v>
          </cell>
          <cell r="M214">
            <v>3824970.169330949</v>
          </cell>
          <cell r="N214" t="str">
            <v/>
          </cell>
        </row>
        <row r="215">
          <cell r="B215" t="str">
            <v>13-03</v>
          </cell>
          <cell r="C215" t="str">
            <v>13</v>
          </cell>
          <cell r="D215" t="str">
            <v>13-03-040</v>
          </cell>
          <cell r="E215" t="str">
            <v>BARRAS DE SEGURIDAD DISCAPACITADOS L=0.70 A PARED</v>
          </cell>
          <cell r="F215" t="str">
            <v>U</v>
          </cell>
          <cell r="G215">
            <v>199782.03693309487</v>
          </cell>
          <cell r="H215">
            <v>4</v>
          </cell>
          <cell r="I215">
            <v>799128.1477323795</v>
          </cell>
          <cell r="J215">
            <v>1</v>
          </cell>
          <cell r="K215">
            <v>199782.03693309487</v>
          </cell>
          <cell r="L215">
            <v>5</v>
          </cell>
          <cell r="M215">
            <v>998910.18466547434</v>
          </cell>
          <cell r="N215" t="str">
            <v/>
          </cell>
        </row>
        <row r="216">
          <cell r="B216" t="str">
            <v>13-03</v>
          </cell>
          <cell r="C216" t="str">
            <v>13</v>
          </cell>
          <cell r="D216" t="str">
            <v>13-03-050</v>
          </cell>
          <cell r="E216" t="str">
            <v>DISPENSADOR DE TOALLAS DE PAPEL TIPO 2 DE LINEA INSTITUCIONAL DE FAMILIA O EQUIVALENTE</v>
          </cell>
          <cell r="F216" t="str">
            <v>U</v>
          </cell>
          <cell r="G216">
            <v>112936</v>
          </cell>
          <cell r="H216">
            <v>34</v>
          </cell>
          <cell r="I216">
            <v>3839824</v>
          </cell>
          <cell r="J216">
            <v>5</v>
          </cell>
          <cell r="K216">
            <v>564680</v>
          </cell>
          <cell r="L216">
            <v>39</v>
          </cell>
          <cell r="M216">
            <v>4404504</v>
          </cell>
          <cell r="N216" t="str">
            <v/>
          </cell>
        </row>
        <row r="217">
          <cell r="B217" t="str">
            <v>13-03</v>
          </cell>
          <cell r="C217" t="str">
            <v>13</v>
          </cell>
          <cell r="D217" t="str">
            <v>13-03-060</v>
          </cell>
          <cell r="E217" t="str">
            <v>PORTA ROLLO DE PAPEL HIGIENICO TIPO 2 DE LINEA INSTITUCIONAL DE FAMILIA O EQUIVALENTE</v>
          </cell>
          <cell r="F217" t="str">
            <v>U</v>
          </cell>
          <cell r="G217">
            <v>112936</v>
          </cell>
          <cell r="H217">
            <v>58</v>
          </cell>
          <cell r="I217">
            <v>6550288</v>
          </cell>
          <cell r="J217">
            <v>8</v>
          </cell>
          <cell r="K217">
            <v>903488</v>
          </cell>
          <cell r="L217">
            <v>66</v>
          </cell>
          <cell r="M217">
            <v>7453776</v>
          </cell>
          <cell r="N217" t="str">
            <v/>
          </cell>
        </row>
        <row r="218">
          <cell r="B218" t="str">
            <v>13-03</v>
          </cell>
          <cell r="C218" t="str">
            <v>13</v>
          </cell>
          <cell r="D218" t="str">
            <v>13-03-070</v>
          </cell>
          <cell r="E218" t="str">
            <v>DISPENSADOR DE JABON LIQUIDO TIPO 1 DE LINEA INSTITUCIONAL DE FAMILIA O EQUIVALENTE</v>
          </cell>
          <cell r="F218" t="str">
            <v>U</v>
          </cell>
          <cell r="G218">
            <v>129472.00000000001</v>
          </cell>
          <cell r="H218">
            <v>36</v>
          </cell>
          <cell r="I218">
            <v>4660992.0000000009</v>
          </cell>
          <cell r="J218">
            <v>4</v>
          </cell>
          <cell r="K218">
            <v>517888.00000000006</v>
          </cell>
          <cell r="L218">
            <v>40</v>
          </cell>
          <cell r="M218">
            <v>5178880.0000000009</v>
          </cell>
          <cell r="N218" t="str">
            <v/>
          </cell>
        </row>
        <row r="219">
          <cell r="B219" t="str">
            <v>13-03</v>
          </cell>
          <cell r="C219" t="str">
            <v>13</v>
          </cell>
          <cell r="D219" t="str">
            <v>13-03-090</v>
          </cell>
          <cell r="E219" t="str">
            <v>BASURERA PARED CUBICULOS EN ACERO INOXIDABLE DE SOCODA O EQUIVALENTE</v>
          </cell>
          <cell r="F219" t="str">
            <v>U</v>
          </cell>
          <cell r="G219">
            <v>382254.1097366481</v>
          </cell>
          <cell r="H219">
            <v>59</v>
          </cell>
          <cell r="I219">
            <v>22552992.474462237</v>
          </cell>
          <cell r="J219">
            <v>7</v>
          </cell>
          <cell r="K219">
            <v>2675778.7681565369</v>
          </cell>
          <cell r="L219">
            <v>66</v>
          </cell>
          <cell r="M219">
            <v>25228771.242618773</v>
          </cell>
          <cell r="N219" t="str">
            <v/>
          </cell>
        </row>
        <row r="220">
          <cell r="B220" t="str">
            <v>13-03</v>
          </cell>
          <cell r="C220" t="str">
            <v>13</v>
          </cell>
          <cell r="D220" t="str">
            <v>13-03-100</v>
          </cell>
          <cell r="E220" t="str">
            <v>ESPEJO EN VIDRIO 4MM CALIDAD CRISTAL SIN DISTORSION, BORDES PULIDOS NO BISELADOS SOBRE ESTRUCTURA DE SOPORTE INTERNA EN TUBULARES DE ALUMINIO</v>
          </cell>
          <cell r="F220" t="str">
            <v>M2</v>
          </cell>
          <cell r="G220">
            <v>63644.999999999971</v>
          </cell>
          <cell r="H220">
            <v>21.215999999999998</v>
          </cell>
          <cell r="I220">
            <v>1350292.3199999991</v>
          </cell>
          <cell r="J220" t="str">
            <v/>
          </cell>
          <cell r="K220" t="str">
            <v/>
          </cell>
          <cell r="L220">
            <v>21.215999999999998</v>
          </cell>
          <cell r="M220">
            <v>1350292.3199999991</v>
          </cell>
          <cell r="N220" t="str">
            <v/>
          </cell>
        </row>
        <row r="221">
          <cell r="B221" t="str">
            <v>13-03</v>
          </cell>
          <cell r="C221" t="str">
            <v>13</v>
          </cell>
          <cell r="D221" t="str">
            <v>13-03-110</v>
          </cell>
          <cell r="E221" t="str">
            <v>ESPEJO BAÑO DISCAPACITADOS</v>
          </cell>
          <cell r="F221" t="str">
            <v>U</v>
          </cell>
          <cell r="G221">
            <v>206192.10880208723</v>
          </cell>
          <cell r="H221">
            <v>4</v>
          </cell>
          <cell r="I221">
            <v>824768.43520834891</v>
          </cell>
          <cell r="J221">
            <v>1</v>
          </cell>
          <cell r="K221">
            <v>206192.10880208723</v>
          </cell>
          <cell r="L221">
            <v>5</v>
          </cell>
          <cell r="M221">
            <v>1030960.5440104362</v>
          </cell>
          <cell r="N221" t="str">
            <v/>
          </cell>
        </row>
        <row r="222">
          <cell r="B222" t="str">
            <v/>
          </cell>
          <cell r="C222" t="str">
            <v>13</v>
          </cell>
          <cell r="D222" t="str">
            <v>13-04</v>
          </cell>
          <cell r="E222" t="str">
            <v>MUEBLES</v>
          </cell>
          <cell r="G222" t="str">
            <v/>
          </cell>
          <cell r="H222">
            <v>0</v>
          </cell>
          <cell r="I222">
            <v>12047627.097582456</v>
          </cell>
          <cell r="J222">
            <v>0</v>
          </cell>
          <cell r="K222">
            <v>7689604.5879154447</v>
          </cell>
          <cell r="L222">
            <v>0</v>
          </cell>
          <cell r="M222">
            <v>19737231.685497899</v>
          </cell>
          <cell r="N222" t="str">
            <v/>
          </cell>
        </row>
        <row r="223">
          <cell r="B223" t="str">
            <v>13-04</v>
          </cell>
          <cell r="C223" t="str">
            <v>13</v>
          </cell>
          <cell r="D223" t="str">
            <v>13-04-020</v>
          </cell>
          <cell r="E223" t="str">
            <v>MESON LAVAMANOS EN QUARZTONE COLOR BLANCO A=0.50M; INCLUYE SUPERFICIES HORIZONTALES, INCLINADAS Y VERTICALES, ESTRUCTURA DE SOPORTE, ENSAMBLE Y FIJACIONES, SEGUN DISEÑO</v>
          </cell>
          <cell r="F223" t="str">
            <v>M</v>
          </cell>
          <cell r="G223">
            <v>869864.77238862496</v>
          </cell>
          <cell r="H223">
            <v>13.85</v>
          </cell>
          <cell r="I223">
            <v>12047627.097582456</v>
          </cell>
          <cell r="J223">
            <v>8.84</v>
          </cell>
          <cell r="K223">
            <v>7689604.5879154447</v>
          </cell>
          <cell r="L223">
            <v>22.689999999999998</v>
          </cell>
          <cell r="M223">
            <v>19737231.685497899</v>
          </cell>
          <cell r="N223" t="str">
            <v/>
          </cell>
        </row>
        <row r="224">
          <cell r="B224" t="str">
            <v/>
          </cell>
          <cell r="C224" t="str">
            <v/>
          </cell>
          <cell r="D224" t="str">
            <v>14</v>
          </cell>
          <cell r="E224" t="str">
            <v>INSTALACIONES HIDROSANITARIAS</v>
          </cell>
          <cell r="G224" t="str">
            <v/>
          </cell>
          <cell r="H224">
            <v>0</v>
          </cell>
          <cell r="I224" t="str">
            <v/>
          </cell>
          <cell r="J224">
            <v>0</v>
          </cell>
          <cell r="K224" t="str">
            <v/>
          </cell>
          <cell r="L224">
            <v>0</v>
          </cell>
          <cell r="M224" t="str">
            <v/>
          </cell>
          <cell r="N224">
            <v>522377956.54798269</v>
          </cell>
        </row>
        <row r="225">
          <cell r="B225" t="str">
            <v/>
          </cell>
          <cell r="C225" t="str">
            <v>14</v>
          </cell>
          <cell r="D225" t="str">
            <v>14-01</v>
          </cell>
          <cell r="E225" t="str">
            <v>RED DE ABASTOS</v>
          </cell>
          <cell r="G225" t="str">
            <v/>
          </cell>
          <cell r="H225">
            <v>0</v>
          </cell>
          <cell r="I225">
            <v>59705177.070955858</v>
          </cell>
          <cell r="J225">
            <v>0</v>
          </cell>
          <cell r="K225">
            <v>0</v>
          </cell>
          <cell r="L225">
            <v>0</v>
          </cell>
          <cell r="M225">
            <v>59705177.070955858</v>
          </cell>
          <cell r="N225" t="str">
            <v/>
          </cell>
        </row>
        <row r="226">
          <cell r="B226" t="str">
            <v>14-01</v>
          </cell>
          <cell r="C226" t="str">
            <v>14</v>
          </cell>
          <cell r="D226" t="str">
            <v>14-01-010</v>
          </cell>
          <cell r="E226" t="str">
            <v>ACOMETIDA A RED PUBLICA DIAM. 2 1/2" INCLUYE CONTADOR DE 2"CAJA Y ACCESORIOS.</v>
          </cell>
          <cell r="F226" t="str">
            <v>U</v>
          </cell>
          <cell r="G226">
            <v>1366990.6454969733</v>
          </cell>
          <cell r="H226">
            <v>1</v>
          </cell>
          <cell r="I226">
            <v>1366990.6454969733</v>
          </cell>
          <cell r="J226" t="str">
            <v/>
          </cell>
          <cell r="K226" t="str">
            <v/>
          </cell>
          <cell r="L226">
            <v>1</v>
          </cell>
          <cell r="M226">
            <v>1366990.6454969733</v>
          </cell>
          <cell r="N226" t="str">
            <v/>
          </cell>
        </row>
        <row r="227">
          <cell r="B227" t="str">
            <v>14-01</v>
          </cell>
          <cell r="C227" t="str">
            <v>14</v>
          </cell>
          <cell r="D227" t="str">
            <v>14-01-020</v>
          </cell>
          <cell r="E227" t="str">
            <v>SUMINISTRO E INSTALACION MEDIDOR DE 2" INCLUYE CAJA MEDIDOR</v>
          </cell>
          <cell r="F227" t="str">
            <v>M</v>
          </cell>
          <cell r="G227">
            <v>3518101.1207418181</v>
          </cell>
          <cell r="H227">
            <v>1</v>
          </cell>
          <cell r="I227">
            <v>3518101.1207418181</v>
          </cell>
          <cell r="J227">
            <v>0</v>
          </cell>
          <cell r="K227">
            <v>0</v>
          </cell>
          <cell r="L227">
            <v>1</v>
          </cell>
          <cell r="M227">
            <v>3518101.1207418181</v>
          </cell>
          <cell r="N227" t="str">
            <v/>
          </cell>
        </row>
        <row r="228">
          <cell r="B228" t="str">
            <v>14-01</v>
          </cell>
          <cell r="C228" t="str">
            <v>14</v>
          </cell>
          <cell r="D228" t="str">
            <v>14-01-030</v>
          </cell>
          <cell r="E228" t="str">
            <v>SUMINISTRO, TRANSPORTE E INSTALACION DE TUBERIA P.V.C. PRESION DIAM. 2 1/2" RDE. 21. INCLUYE ACCESORIOS, SOLDADURA PVC, LIMPIADOR, CUELGAS Y TODO LO NECESARIO PARA SU CORRECTA INSTALACION Y FUNCIONAMIENTO</v>
          </cell>
          <cell r="F228" t="str">
            <v>M</v>
          </cell>
          <cell r="G228">
            <v>39516.952594968461</v>
          </cell>
          <cell r="H228">
            <v>90.1</v>
          </cell>
          <cell r="I228">
            <v>3560477.4288066579</v>
          </cell>
          <cell r="J228">
            <v>0</v>
          </cell>
          <cell r="K228">
            <v>0</v>
          </cell>
          <cell r="L228">
            <v>90.1</v>
          </cell>
          <cell r="M228">
            <v>3560477.4288066579</v>
          </cell>
          <cell r="N228" t="str">
            <v/>
          </cell>
        </row>
        <row r="229">
          <cell r="B229" t="str">
            <v>14-01</v>
          </cell>
          <cell r="C229" t="str">
            <v>14</v>
          </cell>
          <cell r="D229" t="str">
            <v>14-01-040</v>
          </cell>
          <cell r="E229" t="str">
            <v>SUMINISTRO, TRANSPORTE E INSTALACION DE TUBERIA P.V.C. PRESION DIAM. 2" RDE. 21. INCLUYE ACCESORIOS, SOLDADURA PVC, LIMPIADOR, CUELGAS Y TODO LO NECESARIO PARA SU CORRECTA INSTALACION Y FUNCIONAMIENTO</v>
          </cell>
          <cell r="F229" t="str">
            <v>M</v>
          </cell>
          <cell r="G229">
            <v>25951.000000000004</v>
          </cell>
          <cell r="H229">
            <v>24.5</v>
          </cell>
          <cell r="I229">
            <v>635799.50000000012</v>
          </cell>
          <cell r="J229">
            <v>0</v>
          </cell>
          <cell r="K229">
            <v>0</v>
          </cell>
          <cell r="L229">
            <v>24.5</v>
          </cell>
          <cell r="M229">
            <v>635799.50000000012</v>
          </cell>
          <cell r="N229" t="str">
            <v/>
          </cell>
        </row>
        <row r="230">
          <cell r="B230" t="str">
            <v>14-01</v>
          </cell>
          <cell r="C230" t="str">
            <v>14</v>
          </cell>
          <cell r="D230" t="str">
            <v>14-01-050</v>
          </cell>
          <cell r="E230" t="str">
            <v>SUMINISTRO, TRANSPORTE E INSTALACION DE TUBERIA P.V.C. PRESION DIAM. 1 1/2" RDE. 21. INCLUYE ACCESORIOS, SOLDADURA PVC, LIMPIADOR, CUELGAS Y TODO LO NECESARIO PARA SU CORRECTA INSTALACION Y FUNCIONAMIENTO</v>
          </cell>
          <cell r="F230" t="str">
            <v>M</v>
          </cell>
          <cell r="G230">
            <v>21569.999999999996</v>
          </cell>
          <cell r="H230">
            <v>254</v>
          </cell>
          <cell r="I230">
            <v>5478779.9999999991</v>
          </cell>
          <cell r="J230">
            <v>0</v>
          </cell>
          <cell r="K230">
            <v>0</v>
          </cell>
          <cell r="L230">
            <v>254</v>
          </cell>
          <cell r="M230">
            <v>5478779.9999999991</v>
          </cell>
          <cell r="N230" t="str">
            <v/>
          </cell>
        </row>
        <row r="231">
          <cell r="B231" t="str">
            <v>14-01</v>
          </cell>
          <cell r="C231" t="str">
            <v>14</v>
          </cell>
          <cell r="D231" t="str">
            <v>14-01-060</v>
          </cell>
          <cell r="E231" t="str">
            <v>SUMINISTRO, TRANSPORTE E INSTALACION DE TUBERIA P.V.C. PRESION DIAM. 1 1/4" RDE. 21. INCLUYE ACCESORIOS, SOLDADURA PVC, LIMPIADOR, CUELGAS Y TODO LO NECESARIO PARA SU CORRECTA INSTALACION Y FUNCIONAMIENTO</v>
          </cell>
          <cell r="F231" t="str">
            <v>M</v>
          </cell>
          <cell r="G231">
            <v>17410.000000000004</v>
          </cell>
          <cell r="H231">
            <v>55.2</v>
          </cell>
          <cell r="I231">
            <v>961032.00000000023</v>
          </cell>
          <cell r="J231">
            <v>0</v>
          </cell>
          <cell r="K231">
            <v>0</v>
          </cell>
          <cell r="L231">
            <v>55.2</v>
          </cell>
          <cell r="M231">
            <v>961032.00000000023</v>
          </cell>
          <cell r="N231" t="str">
            <v/>
          </cell>
        </row>
        <row r="232">
          <cell r="B232" t="str">
            <v>14-01</v>
          </cell>
          <cell r="C232" t="str">
            <v>14</v>
          </cell>
          <cell r="D232" t="str">
            <v>14-01-070</v>
          </cell>
          <cell r="E232" t="str">
            <v>SUMINISTRO, TRANSPORTE E INSTALACION DE TUBERIA P.V.C. PRESION DIAM. 1" RDE. 21. INCLUYE ACCESORIOS, SOLDADURA PVC, LIMPIADOR, CUELGAS Y TODO LO NECESARIO PARA SU CORRECTA INSTALACION Y FUNCIONAMIENTO</v>
          </cell>
          <cell r="F232" t="str">
            <v>M</v>
          </cell>
          <cell r="G232">
            <v>12504</v>
          </cell>
          <cell r="H232">
            <v>54.6</v>
          </cell>
          <cell r="I232">
            <v>682718.4</v>
          </cell>
          <cell r="J232">
            <v>0</v>
          </cell>
          <cell r="K232">
            <v>0</v>
          </cell>
          <cell r="L232">
            <v>54.6</v>
          </cell>
          <cell r="M232">
            <v>682718.4</v>
          </cell>
          <cell r="N232" t="str">
            <v/>
          </cell>
        </row>
        <row r="233">
          <cell r="B233" t="str">
            <v>14-01</v>
          </cell>
          <cell r="C233" t="str">
            <v>14</v>
          </cell>
          <cell r="D233" t="str">
            <v>14-01-080</v>
          </cell>
          <cell r="E233" t="str">
            <v>SUMINISTRO, TRANSPORTE E INSTALACION DE TUBERIA P.V.C. PRESION DIAM. 3/4" RDE. 21. INCLUYE ACCESORIOS, SOLDADURA PVC, LIMPIADOR, CUELGAS Y TODO LO NECESARIO PARA SU CORRECTA INSTALACION Y FUNCIONAMIENTO</v>
          </cell>
          <cell r="F233" t="str">
            <v>M</v>
          </cell>
          <cell r="G233">
            <v>8052.0000000000018</v>
          </cell>
          <cell r="H233">
            <v>24.7</v>
          </cell>
          <cell r="I233">
            <v>198884.40000000005</v>
          </cell>
          <cell r="J233">
            <v>0</v>
          </cell>
          <cell r="K233">
            <v>0</v>
          </cell>
          <cell r="L233">
            <v>24.7</v>
          </cell>
          <cell r="M233">
            <v>198884.40000000005</v>
          </cell>
          <cell r="N233" t="str">
            <v/>
          </cell>
        </row>
        <row r="234">
          <cell r="B234" t="str">
            <v>14-01</v>
          </cell>
          <cell r="C234" t="str">
            <v>14</v>
          </cell>
          <cell r="D234" t="str">
            <v>14-01-090</v>
          </cell>
          <cell r="E234" t="str">
            <v>SUMINISTRO, TRANSPORTE E INSTALACION DE TUBERIA P.V.C. PRESION DIAM. 1/2" RDE. 9. INCLUYE ACCESORIOS, SOLDADURA PVC, LIMPIADOR, CUELGAS Y TODO LO NECESARIO PARA SU CORRECTA INSTALACION Y FUNCIONAMIENTO</v>
          </cell>
          <cell r="F234" t="str">
            <v>M</v>
          </cell>
          <cell r="G234">
            <v>5682.9999999999982</v>
          </cell>
          <cell r="H234">
            <v>96.8</v>
          </cell>
          <cell r="I234">
            <v>550114.39999999979</v>
          </cell>
          <cell r="J234">
            <v>0</v>
          </cell>
          <cell r="K234">
            <v>0</v>
          </cell>
          <cell r="L234">
            <v>96.8</v>
          </cell>
          <cell r="M234">
            <v>550114.39999999979</v>
          </cell>
          <cell r="N234" t="str">
            <v/>
          </cell>
        </row>
        <row r="235">
          <cell r="B235" t="str">
            <v>14-01</v>
          </cell>
          <cell r="C235" t="str">
            <v>14</v>
          </cell>
          <cell r="D235" t="str">
            <v>14-01-100</v>
          </cell>
          <cell r="E235" t="str">
            <v>SUMINISTRO, TRANSPORTE E INSTALACION DE TUBERIA PVC-P DIAM. 1 1/4" Y ACCESORIOS DIAM. 1 1/4" PARA SALIDAS DE ABASTOS. SALIDA A. FRIA DIAM 1 1/4" PARA SANITARIO DE FLUXOMETRO</v>
          </cell>
          <cell r="F235" t="str">
            <v>U</v>
          </cell>
          <cell r="G235">
            <v>22632.999999999996</v>
          </cell>
          <cell r="H235">
            <v>54</v>
          </cell>
          <cell r="I235">
            <v>1222181.9999999998</v>
          </cell>
          <cell r="J235">
            <v>0</v>
          </cell>
          <cell r="K235">
            <v>0</v>
          </cell>
          <cell r="L235">
            <v>54</v>
          </cell>
          <cell r="M235">
            <v>1222181.9999999998</v>
          </cell>
          <cell r="N235" t="str">
            <v/>
          </cell>
        </row>
        <row r="236">
          <cell r="B236" t="str">
            <v>14-01</v>
          </cell>
          <cell r="C236" t="str">
            <v>14</v>
          </cell>
          <cell r="D236" t="str">
            <v>14-01-110</v>
          </cell>
          <cell r="E236" t="str">
            <v>SALIDA A. FRIA DIAM 1/2" PARA POZUELOS, LAVAPLATOS, LAVADEROS Y LAVAESCOBAS. INCLUYE EL SUMINISTRO, TRANSPORTE E INSTALACION DE TUBERIA PVC-P DIAM. 1/2" Y ACCESORIOS DIAM. 1/2" EN PVC, TERMINALES EN PVC, SOLDAURA PVC, LIMPIADOR PVC Y TODO LO NECESARIO PARA SU CORRECTA INSTALACION.</v>
          </cell>
          <cell r="F236" t="str">
            <v>U</v>
          </cell>
          <cell r="G236">
            <v>54348.000000000015</v>
          </cell>
          <cell r="H236">
            <v>17</v>
          </cell>
          <cell r="I236">
            <v>923916.00000000023</v>
          </cell>
          <cell r="J236">
            <v>0</v>
          </cell>
          <cell r="K236">
            <v>0</v>
          </cell>
          <cell r="L236">
            <v>17</v>
          </cell>
          <cell r="M236">
            <v>923916.00000000023</v>
          </cell>
          <cell r="N236" t="str">
            <v/>
          </cell>
        </row>
        <row r="237">
          <cell r="B237" t="str">
            <v>14-01</v>
          </cell>
          <cell r="C237" t="str">
            <v>14</v>
          </cell>
          <cell r="D237" t="str">
            <v>14-01-120</v>
          </cell>
          <cell r="E237" t="str">
            <v>SALIDA A. FRIA DIAM 1/2" PARA LAVAMANOS. INCLUYE EL SUMINISTRO, TRANSPORTE E INSTALACION DE TUBERIA PVC-P DIAM. 1/2" Y ACCESORIOS DIAM. 1/2" EN PVC, TERMINALES EN PVC, SOLDAURA PVC, LIMPIADOR PVC Y TODO LO NECESARIO PARA SU CORRECTA INSTALACION.</v>
          </cell>
          <cell r="F237" t="str">
            <v>U</v>
          </cell>
          <cell r="G237">
            <v>54348.000000000015</v>
          </cell>
          <cell r="H237">
            <v>58</v>
          </cell>
          <cell r="I237">
            <v>3152184.0000000009</v>
          </cell>
          <cell r="J237">
            <v>0</v>
          </cell>
          <cell r="K237">
            <v>0</v>
          </cell>
          <cell r="L237">
            <v>58</v>
          </cell>
          <cell r="M237">
            <v>3152184.0000000009</v>
          </cell>
          <cell r="N237" t="str">
            <v/>
          </cell>
        </row>
        <row r="238">
          <cell r="B238" t="str">
            <v>14-01</v>
          </cell>
          <cell r="C238" t="str">
            <v>14</v>
          </cell>
          <cell r="D238" t="str">
            <v>14-01-130</v>
          </cell>
          <cell r="E238" t="str">
            <v>SALIDA A. FRIA DIAM 1/2" PARA ORINAL DE FLUXOMETRO. INCLUYE EL SUMINISTRO, TRANSPORTE E INSTALACION DE TUBERIA PPVC-P DIAM. 1/2" Y ACCESORIOS DIAM. 1/2" EN PVC, TERMINALES EN PVC, SOLDAURA PVC, LIMPIADOR PVC, Y TODO LO NECESARIO PARA SU CORRECTA INSTALACION.</v>
          </cell>
          <cell r="F238" t="str">
            <v>U</v>
          </cell>
          <cell r="G238">
            <v>54348.000000000015</v>
          </cell>
          <cell r="H238">
            <v>17</v>
          </cell>
          <cell r="I238">
            <v>923916.00000000023</v>
          </cell>
          <cell r="J238">
            <v>0</v>
          </cell>
          <cell r="K238">
            <v>0</v>
          </cell>
          <cell r="L238">
            <v>17</v>
          </cell>
          <cell r="M238">
            <v>923916.00000000023</v>
          </cell>
          <cell r="N238" t="str">
            <v/>
          </cell>
        </row>
        <row r="239">
          <cell r="B239" t="str">
            <v>14-01</v>
          </cell>
          <cell r="C239" t="str">
            <v>14</v>
          </cell>
          <cell r="D239" t="str">
            <v>14-01-140</v>
          </cell>
          <cell r="E239" t="str">
            <v>SALIDAS A. FRIA 1/2" PARA DUCHAS. INCLUYE EL SUMINISTRO, TRANSPORTE E INSTALACION DE TUBERIA PVC-P DIAM. 1/2" Y ACCESORIOS DIAM. 1/2" EN PVC, TERMINALES EN PVC, SOLDAURA PVC, LIMPIADOR PVC Y TODO LO NECESARIO PARA SU CORRECTA INSTALACION.</v>
          </cell>
          <cell r="F239" t="str">
            <v>U</v>
          </cell>
          <cell r="G239">
            <v>54348.000000000015</v>
          </cell>
          <cell r="H239">
            <v>4</v>
          </cell>
          <cell r="I239">
            <v>217392.00000000006</v>
          </cell>
          <cell r="J239">
            <v>0</v>
          </cell>
          <cell r="K239">
            <v>0</v>
          </cell>
          <cell r="L239">
            <v>4</v>
          </cell>
          <cell r="M239">
            <v>217392.00000000006</v>
          </cell>
          <cell r="N239" t="str">
            <v/>
          </cell>
        </row>
        <row r="240">
          <cell r="B240" t="str">
            <v>14-01</v>
          </cell>
          <cell r="C240" t="str">
            <v>14</v>
          </cell>
          <cell r="D240" t="str">
            <v>14-01-150</v>
          </cell>
          <cell r="E240" t="str">
            <v>SALIDA A. FRIA DIAM. 1/2" PARA SALIDA DE MANGUERA. INCLUYE EL SUMINISTRO, TRANSPORTE E INSTALACION DE TUBERIA PVC-P DIAM. 1/2" Y ACCESORIOS DIAM. 1/2" EN PVC, TERMINALES EN PVC, SOLDAURA PVC, LIMPIADOR PVC Y TODO LO NECESARIO PARA SU CORRECTA INSTALACION.</v>
          </cell>
          <cell r="F240" t="str">
            <v>U</v>
          </cell>
          <cell r="G240">
            <v>0</v>
          </cell>
          <cell r="H240">
            <v>4</v>
          </cell>
          <cell r="I240">
            <v>0</v>
          </cell>
          <cell r="J240">
            <v>0</v>
          </cell>
          <cell r="K240">
            <v>0</v>
          </cell>
          <cell r="L240">
            <v>4</v>
          </cell>
          <cell r="M240">
            <v>0</v>
          </cell>
          <cell r="N240" t="str">
            <v/>
          </cell>
        </row>
        <row r="241">
          <cell r="B241" t="str">
            <v>14-01</v>
          </cell>
          <cell r="C241" t="str">
            <v>14</v>
          </cell>
          <cell r="D241" t="str">
            <v>14-01-160</v>
          </cell>
          <cell r="E241" t="str">
            <v>SUMINISTRO E INSTALACION DE VALVULA D = 2 1/2"</v>
          </cell>
          <cell r="F241" t="str">
            <v>U</v>
          </cell>
          <cell r="G241">
            <v>299819.67025354865</v>
          </cell>
          <cell r="H241">
            <v>6</v>
          </cell>
          <cell r="I241">
            <v>1798918.0215212919</v>
          </cell>
          <cell r="J241">
            <v>0</v>
          </cell>
          <cell r="K241">
            <v>0</v>
          </cell>
          <cell r="L241">
            <v>6</v>
          </cell>
          <cell r="M241">
            <v>1798918.0215212919</v>
          </cell>
          <cell r="N241" t="str">
            <v/>
          </cell>
        </row>
        <row r="242">
          <cell r="B242" t="str">
            <v>14-01</v>
          </cell>
          <cell r="C242" t="str">
            <v>14</v>
          </cell>
          <cell r="D242" t="str">
            <v>14-01-170</v>
          </cell>
          <cell r="E242" t="str">
            <v>SUMINISTRO E INSTALACION DE VALVULA D = 2"</v>
          </cell>
          <cell r="F242" t="str">
            <v>U</v>
          </cell>
          <cell r="G242">
            <v>225249.56865854867</v>
          </cell>
          <cell r="H242">
            <v>0</v>
          </cell>
          <cell r="I242">
            <v>0</v>
          </cell>
          <cell r="J242">
            <v>0</v>
          </cell>
          <cell r="K242">
            <v>0</v>
          </cell>
          <cell r="L242">
            <v>0</v>
          </cell>
          <cell r="M242">
            <v>0</v>
          </cell>
          <cell r="N242" t="str">
            <v/>
          </cell>
        </row>
        <row r="243">
          <cell r="B243" t="str">
            <v>14-01</v>
          </cell>
          <cell r="C243" t="str">
            <v>14</v>
          </cell>
          <cell r="D243" t="str">
            <v>14-01-180</v>
          </cell>
          <cell r="E243" t="str">
            <v>SUMINISTRO E INSTALACION DE VALVULA D = 1 1/2"</v>
          </cell>
          <cell r="F243" t="str">
            <v>U</v>
          </cell>
          <cell r="G243">
            <v>213258.99999999994</v>
          </cell>
          <cell r="H243">
            <v>11</v>
          </cell>
          <cell r="I243">
            <v>2345848.9999999995</v>
          </cell>
          <cell r="J243">
            <v>0</v>
          </cell>
          <cell r="K243">
            <v>0</v>
          </cell>
          <cell r="L243">
            <v>11</v>
          </cell>
          <cell r="M243">
            <v>2345848.9999999995</v>
          </cell>
          <cell r="N243" t="str">
            <v/>
          </cell>
        </row>
        <row r="244">
          <cell r="B244" t="str">
            <v>14-01</v>
          </cell>
          <cell r="C244" t="str">
            <v>14</v>
          </cell>
          <cell r="D244" t="str">
            <v>14-01-190</v>
          </cell>
          <cell r="E244" t="str">
            <v>SUMINISTRO E INSTALACION DE VALVULA DE CONTROL DE 1 1/4" TIPO RED WHITE O SIMILAR</v>
          </cell>
          <cell r="F244" t="str">
            <v>U</v>
          </cell>
          <cell r="G244">
            <v>136114</v>
          </cell>
          <cell r="H244">
            <v>8</v>
          </cell>
          <cell r="I244">
            <v>1088912</v>
          </cell>
          <cell r="J244">
            <v>0</v>
          </cell>
          <cell r="K244">
            <v>0</v>
          </cell>
          <cell r="L244">
            <v>8</v>
          </cell>
          <cell r="M244">
            <v>1088912</v>
          </cell>
          <cell r="N244" t="str">
            <v/>
          </cell>
        </row>
        <row r="245">
          <cell r="B245" t="str">
            <v>14-01</v>
          </cell>
          <cell r="C245" t="str">
            <v>14</v>
          </cell>
          <cell r="D245" t="str">
            <v>14-01-200</v>
          </cell>
          <cell r="E245" t="str">
            <v>SUMINISTRO E INSTALACION DE VALVULA DE CONTROL DE 1" TIPO RED WHITE O SIMILAR</v>
          </cell>
          <cell r="F245" t="str">
            <v>U</v>
          </cell>
          <cell r="G245">
            <v>110782.00000000001</v>
          </cell>
          <cell r="H245">
            <v>1</v>
          </cell>
          <cell r="I245">
            <v>110782.00000000001</v>
          </cell>
          <cell r="J245">
            <v>0</v>
          </cell>
          <cell r="K245">
            <v>0</v>
          </cell>
          <cell r="L245">
            <v>1</v>
          </cell>
          <cell r="M245">
            <v>110782.00000000001</v>
          </cell>
          <cell r="N245" t="str">
            <v/>
          </cell>
        </row>
        <row r="246">
          <cell r="B246" t="str">
            <v>14-01</v>
          </cell>
          <cell r="C246" t="str">
            <v>14</v>
          </cell>
          <cell r="D246" t="str">
            <v>14-01-210</v>
          </cell>
          <cell r="E246" t="str">
            <v>SUMINISTRO E INSTALACION DE VALVULA D = 1/2" TIPO RED WHITE O SIMILAR</v>
          </cell>
          <cell r="F246" t="str">
            <v>U</v>
          </cell>
          <cell r="G246">
            <v>60342.000000000007</v>
          </cell>
          <cell r="H246">
            <v>7</v>
          </cell>
          <cell r="I246">
            <v>422394.00000000006</v>
          </cell>
          <cell r="J246">
            <v>0</v>
          </cell>
          <cell r="K246">
            <v>0</v>
          </cell>
          <cell r="L246">
            <v>7</v>
          </cell>
          <cell r="M246">
            <v>422394.00000000006</v>
          </cell>
          <cell r="N246" t="str">
            <v/>
          </cell>
        </row>
        <row r="247">
          <cell r="B247" t="str">
            <v>14-01</v>
          </cell>
          <cell r="C247" t="str">
            <v>14</v>
          </cell>
          <cell r="D247" t="str">
            <v>14-01-220</v>
          </cell>
          <cell r="E247" t="str">
            <v>SUMINISTRO E INSTALACION DE VALVULA D = 3/4" TIPO RED WHITE O SIMILAR</v>
          </cell>
          <cell r="F247" t="str">
            <v>U</v>
          </cell>
          <cell r="G247">
            <v>75340.000000000015</v>
          </cell>
          <cell r="H247">
            <v>5</v>
          </cell>
          <cell r="I247">
            <v>376700.00000000006</v>
          </cell>
          <cell r="J247">
            <v>0</v>
          </cell>
          <cell r="K247">
            <v>0</v>
          </cell>
          <cell r="L247">
            <v>5</v>
          </cell>
          <cell r="M247">
            <v>376700.00000000006</v>
          </cell>
          <cell r="N247" t="str">
            <v/>
          </cell>
        </row>
        <row r="248">
          <cell r="B248" t="str">
            <v>14-01</v>
          </cell>
          <cell r="C248" t="str">
            <v>14</v>
          </cell>
          <cell r="D248" t="str">
            <v>14-01-230</v>
          </cell>
          <cell r="E248" t="str">
            <v>SUMINISTRO E INSTALACION DE EQUIPO DE BOMBEO TIPO VARIBOOSTER DE DOS MOTOBOMBAS CON VELOCIDAD VARIABLE DE 5 HP, CON TUBERIA DE 2 1/2" DE ACERO, VALVULAS, CHEQUES TABLEROS DE CONTROL CON MONITOR DE VOLTAJE Y CONTROL DE NIVEL Y REGULADOR DE PRESION CON UN MAXIMO DE 90 PSI. (VER DISEÑO).</v>
          </cell>
          <cell r="F248" t="str">
            <v>U</v>
          </cell>
          <cell r="G248">
            <v>9105428.0000000019</v>
          </cell>
          <cell r="H248">
            <v>1</v>
          </cell>
          <cell r="I248">
            <v>9105428.0000000019</v>
          </cell>
          <cell r="J248">
            <v>0</v>
          </cell>
          <cell r="K248">
            <v>0</v>
          </cell>
          <cell r="L248">
            <v>1</v>
          </cell>
          <cell r="M248">
            <v>9105428.0000000019</v>
          </cell>
          <cell r="N248" t="str">
            <v/>
          </cell>
        </row>
        <row r="249">
          <cell r="B249" t="str">
            <v>14-01</v>
          </cell>
          <cell r="C249" t="str">
            <v>14</v>
          </cell>
          <cell r="D249" t="str">
            <v>14-01-260</v>
          </cell>
          <cell r="E249" t="str">
            <v>SUMINISTRO, TRANSPORTE E INSTALACION DE TANQUE VERTICAL EN PRFV DE 8.000 LT. (INCLUYE ACCESORIOS)</v>
          </cell>
          <cell r="F249" t="str">
            <v>U</v>
          </cell>
          <cell r="G249">
            <v>5265926.5385972783</v>
          </cell>
          <cell r="H249">
            <v>4</v>
          </cell>
          <cell r="I249">
            <v>21063706.154389113</v>
          </cell>
          <cell r="J249">
            <v>0</v>
          </cell>
          <cell r="K249">
            <v>0</v>
          </cell>
          <cell r="L249">
            <v>4</v>
          </cell>
          <cell r="M249">
            <v>21063706.154389113</v>
          </cell>
          <cell r="N249" t="str">
            <v/>
          </cell>
        </row>
        <row r="250">
          <cell r="B250" t="str">
            <v/>
          </cell>
          <cell r="C250" t="str">
            <v>14</v>
          </cell>
          <cell r="D250" t="str">
            <v>14-02</v>
          </cell>
          <cell r="E250" t="str">
            <v>RED DE DESAGÜES</v>
          </cell>
          <cell r="G250" t="str">
            <v/>
          </cell>
          <cell r="H250">
            <v>0</v>
          </cell>
          <cell r="I250">
            <v>65584398.420974977</v>
          </cell>
          <cell r="J250">
            <v>0</v>
          </cell>
          <cell r="K250">
            <v>0</v>
          </cell>
          <cell r="L250">
            <v>0</v>
          </cell>
          <cell r="M250">
            <v>65584398.420974977</v>
          </cell>
          <cell r="N250" t="str">
            <v/>
          </cell>
        </row>
        <row r="251">
          <cell r="B251" t="str">
            <v>14-02</v>
          </cell>
          <cell r="C251" t="str">
            <v>14</v>
          </cell>
          <cell r="D251" t="str">
            <v>14-02-010</v>
          </cell>
          <cell r="E251" t="str">
            <v>CAJA DE INSPECCION 0,6 * 0,6</v>
          </cell>
          <cell r="F251" t="str">
            <v>U</v>
          </cell>
          <cell r="G251">
            <v>429120.00000000041</v>
          </cell>
          <cell r="H251">
            <v>4</v>
          </cell>
          <cell r="I251">
            <v>1716480.0000000016</v>
          </cell>
          <cell r="J251">
            <v>0</v>
          </cell>
          <cell r="K251">
            <v>0</v>
          </cell>
          <cell r="L251">
            <v>4</v>
          </cell>
          <cell r="M251">
            <v>1716480.0000000016</v>
          </cell>
          <cell r="N251" t="str">
            <v/>
          </cell>
        </row>
        <row r="252">
          <cell r="B252" t="str">
            <v>14-02</v>
          </cell>
          <cell r="C252" t="str">
            <v>14</v>
          </cell>
          <cell r="D252" t="str">
            <v>14-02-020</v>
          </cell>
          <cell r="E252" t="str">
            <v>SUMINISTRO E INSTALACION DE TUBERIA SANITARIA EN PVC, DIAMETRO 8"</v>
          </cell>
          <cell r="F252" t="str">
            <v>M</v>
          </cell>
          <cell r="G252">
            <v>66840</v>
          </cell>
          <cell r="H252">
            <v>8.3000000000000007</v>
          </cell>
          <cell r="I252">
            <v>554772</v>
          </cell>
          <cell r="J252">
            <v>0</v>
          </cell>
          <cell r="K252">
            <v>0</v>
          </cell>
          <cell r="L252">
            <v>8.3000000000000007</v>
          </cell>
          <cell r="M252">
            <v>554772</v>
          </cell>
          <cell r="N252" t="str">
            <v/>
          </cell>
        </row>
        <row r="253">
          <cell r="B253" t="str">
            <v>14-02</v>
          </cell>
          <cell r="C253" t="str">
            <v>14</v>
          </cell>
          <cell r="D253" t="str">
            <v>14-02-030</v>
          </cell>
          <cell r="E253" t="str">
            <v>SUMINISTRO E INSTALACION DE TUBERIA SANITARIA EN PVC, DIAMETRO 6"</v>
          </cell>
          <cell r="F253" t="str">
            <v>M</v>
          </cell>
          <cell r="G253">
            <v>56806.000000000007</v>
          </cell>
          <cell r="H253">
            <v>108.8</v>
          </cell>
          <cell r="I253">
            <v>6180492.8000000007</v>
          </cell>
          <cell r="J253">
            <v>0</v>
          </cell>
          <cell r="K253">
            <v>0</v>
          </cell>
          <cell r="L253">
            <v>108.8</v>
          </cell>
          <cell r="M253">
            <v>6180492.8000000007</v>
          </cell>
          <cell r="N253" t="str">
            <v/>
          </cell>
        </row>
        <row r="254">
          <cell r="B254" t="str">
            <v>14-02</v>
          </cell>
          <cell r="C254" t="str">
            <v>14</v>
          </cell>
          <cell r="D254" t="str">
            <v>14-02-040</v>
          </cell>
          <cell r="E254" t="str">
            <v>SUMINISTRO E INSTALACION DE TUBERIA SANITARIA EN PVC, DIAMETRO 4"</v>
          </cell>
          <cell r="F254" t="str">
            <v>M</v>
          </cell>
          <cell r="G254">
            <v>25174.999999999993</v>
          </cell>
          <cell r="H254">
            <v>182.9</v>
          </cell>
          <cell r="I254">
            <v>4604507.4999999991</v>
          </cell>
          <cell r="J254">
            <v>0</v>
          </cell>
          <cell r="K254">
            <v>0</v>
          </cell>
          <cell r="L254">
            <v>182.9</v>
          </cell>
          <cell r="M254">
            <v>4604507.4999999991</v>
          </cell>
          <cell r="N254" t="str">
            <v/>
          </cell>
        </row>
        <row r="255">
          <cell r="B255" t="str">
            <v>14-02</v>
          </cell>
          <cell r="C255" t="str">
            <v>14</v>
          </cell>
          <cell r="D255" t="str">
            <v>14-02-050</v>
          </cell>
          <cell r="E255" t="str">
            <v>SUMINISTRO E INSTALACION DE TUBERIA SANITARIA PVC DIAMETRO=3"</v>
          </cell>
          <cell r="F255" t="str">
            <v>M</v>
          </cell>
          <cell r="G255">
            <v>34517</v>
          </cell>
          <cell r="H255">
            <v>94.7</v>
          </cell>
          <cell r="I255">
            <v>3268759.9</v>
          </cell>
          <cell r="J255">
            <v>0</v>
          </cell>
          <cell r="K255">
            <v>0</v>
          </cell>
          <cell r="L255">
            <v>94.7</v>
          </cell>
          <cell r="M255">
            <v>3268759.9</v>
          </cell>
          <cell r="N255" t="str">
            <v/>
          </cell>
        </row>
        <row r="256">
          <cell r="B256" t="str">
            <v>14-02</v>
          </cell>
          <cell r="C256" t="str">
            <v>14</v>
          </cell>
          <cell r="D256" t="str">
            <v>14-02-060</v>
          </cell>
          <cell r="E256" t="str">
            <v>SUMINISTRO E INSTALACION DE TUBERIA DE SANITARIA EN PVC, DIAMETRO DE 2"</v>
          </cell>
          <cell r="F256" t="str">
            <v>M</v>
          </cell>
          <cell r="G256">
            <v>26050</v>
          </cell>
          <cell r="H256">
            <v>232.3</v>
          </cell>
          <cell r="I256">
            <v>6051415</v>
          </cell>
          <cell r="J256">
            <v>0</v>
          </cell>
          <cell r="K256">
            <v>0</v>
          </cell>
          <cell r="L256">
            <v>232.3</v>
          </cell>
          <cell r="M256">
            <v>6051415</v>
          </cell>
          <cell r="N256" t="str">
            <v/>
          </cell>
        </row>
        <row r="257">
          <cell r="B257" t="str">
            <v>14-02</v>
          </cell>
          <cell r="C257" t="str">
            <v>14</v>
          </cell>
          <cell r="D257" t="str">
            <v>14-02-070</v>
          </cell>
          <cell r="E257" t="str">
            <v>SUMINISTRO, TRANSPORTE E INSTALACION DE TUBERIA PVC- LIVIANA DIAM. 4" PARA VENTILACION, INCLUYE ACCESORIOS DIAM 4", SOLDADURA PVC, LIMPIADOR Y TODO LO NECESARIO PARA SU CORRECTA INSTALACION Y FUNCIONAMIENTO.</v>
          </cell>
          <cell r="F257" t="str">
            <v>M</v>
          </cell>
          <cell r="G257">
            <v>26460.000000000004</v>
          </cell>
          <cell r="H257">
            <v>55.5</v>
          </cell>
          <cell r="I257">
            <v>1468530.0000000002</v>
          </cell>
          <cell r="J257">
            <v>0</v>
          </cell>
          <cell r="K257">
            <v>0</v>
          </cell>
          <cell r="L257">
            <v>55.5</v>
          </cell>
          <cell r="M257">
            <v>1468530.0000000002</v>
          </cell>
          <cell r="N257" t="str">
            <v/>
          </cell>
        </row>
        <row r="258">
          <cell r="B258" t="str">
            <v>14-02</v>
          </cell>
          <cell r="C258" t="str">
            <v>14</v>
          </cell>
          <cell r="D258" t="str">
            <v>14-02-080</v>
          </cell>
          <cell r="E258" t="str">
            <v>SALIDA P.V.C. SANITARIA SIFON DIAM. 2" PARA DUCHAS Y/O DESAGÜES DE PISO; INCLUYE SUMINISTRO, TRANSPORTE E INSTALACION DE TUBERIA PVC DIAM 2" (MAXIMO 2 METROS HASTA ALCANZAR EL RAMAL HORIZONTAL PRINCIPAL), TODOS LOS ACCESORIOS REQUERIDOS, CUELGAS, SOLDADURA, LIMPIADOR Y TODO LO NECESARIO PARA SU CORRECTA INSTALACION Y FUNCIONAMIENTO.</v>
          </cell>
          <cell r="F258" t="str">
            <v>U</v>
          </cell>
          <cell r="G258">
            <v>65620</v>
          </cell>
          <cell r="H258">
            <v>50</v>
          </cell>
          <cell r="I258">
            <v>3281000</v>
          </cell>
          <cell r="J258">
            <v>0</v>
          </cell>
          <cell r="K258">
            <v>0</v>
          </cell>
          <cell r="L258">
            <v>50</v>
          </cell>
          <cell r="M258">
            <v>3281000</v>
          </cell>
          <cell r="N258" t="str">
            <v/>
          </cell>
        </row>
        <row r="259">
          <cell r="B259" t="str">
            <v>14-02</v>
          </cell>
          <cell r="C259" t="str">
            <v>14</v>
          </cell>
          <cell r="D259" t="str">
            <v>14-02-090</v>
          </cell>
          <cell r="E259" t="str">
            <v>SALIDA SENCILLA P.V.C. SANITARIA DIAM. 2" Y ACCESORIOS DIAM. 2" PARA LAVAMANOS, POZUELOS, ORINALES; INCLUYE SUMINISTRO, TRANSPORTE E INSTALACION DE TUBERIA PVC DIAM 2" (MAXIMO 2 METROS HASTA ALCANZAR EL RAMAL HORIZONTAL PRINCIPAL), TODOS LOS ACCESORIOS REQUERIDOS, CUELGAS, SOLDADURA, LIMPIADOR Y TODO LO NECESARIO PARA SU CORRECTA INSTALACION Y FUNCIONAMIENTO.</v>
          </cell>
          <cell r="F259" t="str">
            <v>U</v>
          </cell>
          <cell r="G259">
            <v>65620</v>
          </cell>
          <cell r="H259">
            <v>92</v>
          </cell>
          <cell r="I259">
            <v>6037040</v>
          </cell>
          <cell r="J259">
            <v>0</v>
          </cell>
          <cell r="K259">
            <v>0</v>
          </cell>
          <cell r="L259">
            <v>92</v>
          </cell>
          <cell r="M259">
            <v>6037040</v>
          </cell>
          <cell r="N259" t="str">
            <v/>
          </cell>
        </row>
        <row r="260">
          <cell r="B260" t="str">
            <v>14-02</v>
          </cell>
          <cell r="C260" t="str">
            <v>14</v>
          </cell>
          <cell r="D260" t="str">
            <v>14-02-100</v>
          </cell>
          <cell r="E260" t="str">
            <v>SALIDA P.V.C. SANITARIA DIAM. 4" PARA SANITARIOS; INCLUYE SUMINISTRO, TRANSPORTE E INSTALACION DE TUBERIA PVC DIAM 4" (MAXIMO 2 METROS HASTA ALCANZAR EL RAMAL HORIZONTAL PRINCIPAL), TODOS LOS ACCESORIOS REQUERIDOS, CUELGAS, SOLDADURA, LIMPIADOR Y TODO LO NECESARIO PARA SU CORRECTA INSTALACION Y FUNCIONAMIENTO.</v>
          </cell>
          <cell r="F260" t="str">
            <v>U</v>
          </cell>
          <cell r="G260">
            <v>90486</v>
          </cell>
          <cell r="H260">
            <v>61</v>
          </cell>
          <cell r="I260">
            <v>5519646</v>
          </cell>
          <cell r="J260">
            <v>0</v>
          </cell>
          <cell r="K260">
            <v>0</v>
          </cell>
          <cell r="L260">
            <v>61</v>
          </cell>
          <cell r="M260">
            <v>5519646</v>
          </cell>
          <cell r="N260" t="str">
            <v/>
          </cell>
        </row>
        <row r="261">
          <cell r="B261" t="str">
            <v>14-02</v>
          </cell>
          <cell r="C261" t="str">
            <v>14</v>
          </cell>
          <cell r="D261" t="str">
            <v>14-02-110</v>
          </cell>
          <cell r="E261" t="str">
            <v>PUNTOS DE CONEXION SALIDA DE VENTILACION PVC SANITARIA D=2".</v>
          </cell>
          <cell r="F261" t="str">
            <v>U</v>
          </cell>
          <cell r="G261">
            <v>53237.351942535897</v>
          </cell>
          <cell r="H261">
            <v>46</v>
          </cell>
          <cell r="I261">
            <v>2448918.1893566512</v>
          </cell>
          <cell r="J261">
            <v>0</v>
          </cell>
          <cell r="K261">
            <v>0</v>
          </cell>
          <cell r="L261">
            <v>46</v>
          </cell>
          <cell r="M261">
            <v>2448918.1893566512</v>
          </cell>
          <cell r="N261" t="str">
            <v/>
          </cell>
        </row>
        <row r="262">
          <cell r="B262" t="str">
            <v>14-02</v>
          </cell>
          <cell r="C262" t="str">
            <v>14</v>
          </cell>
          <cell r="D262" t="str">
            <v>14-02-120</v>
          </cell>
          <cell r="E262" t="str">
            <v>SUMINISTRO TUBERIA DE ALCANTARILLADO DE PVC DE SUPERFICIE INTERIOR LISA Y EXTERIOR PERFILADA RIGIDEZ 8KN/M2 (S8) D=250 MM (10")</v>
          </cell>
          <cell r="F262" t="str">
            <v>M</v>
          </cell>
          <cell r="G262">
            <v>102598.99999999997</v>
          </cell>
          <cell r="H262">
            <v>16.600000000000001</v>
          </cell>
          <cell r="I262">
            <v>1703143.3999999997</v>
          </cell>
          <cell r="J262">
            <v>0</v>
          </cell>
          <cell r="K262">
            <v>0</v>
          </cell>
          <cell r="L262">
            <v>16.600000000000001</v>
          </cell>
          <cell r="M262">
            <v>1703143.3999999997</v>
          </cell>
          <cell r="N262" t="str">
            <v/>
          </cell>
        </row>
        <row r="263">
          <cell r="B263" t="str">
            <v>14-02</v>
          </cell>
          <cell r="C263" t="str">
            <v>14</v>
          </cell>
          <cell r="D263" t="str">
            <v>14-02-140</v>
          </cell>
          <cell r="E263" t="str">
            <v>SUMINISTRO E INSTALACION DE TUBERIA SANITARIA PVC DE 6"</v>
          </cell>
          <cell r="F263" t="str">
            <v>M</v>
          </cell>
          <cell r="G263">
            <v>126043</v>
          </cell>
          <cell r="H263">
            <v>112.8</v>
          </cell>
          <cell r="I263">
            <v>14217650.4</v>
          </cell>
          <cell r="J263">
            <v>0</v>
          </cell>
          <cell r="K263">
            <v>0</v>
          </cell>
          <cell r="L263">
            <v>112.8</v>
          </cell>
          <cell r="M263">
            <v>14217650.4</v>
          </cell>
          <cell r="N263" t="str">
            <v/>
          </cell>
        </row>
        <row r="264">
          <cell r="B264" t="str">
            <v>14-02</v>
          </cell>
          <cell r="C264" t="str">
            <v>14</v>
          </cell>
          <cell r="D264" t="str">
            <v>14-02-150</v>
          </cell>
          <cell r="E264" t="str">
            <v>SUMINISTRO E INSTALACION DE TUBERIA SANITARIA EN PVC, DIAMETRO 4"</v>
          </cell>
          <cell r="F264" t="str">
            <v>M</v>
          </cell>
          <cell r="G264">
            <v>47284.000000000015</v>
          </cell>
          <cell r="H264">
            <v>91.9</v>
          </cell>
          <cell r="I264">
            <v>4345399.6000000015</v>
          </cell>
          <cell r="J264">
            <v>0</v>
          </cell>
          <cell r="K264">
            <v>0</v>
          </cell>
          <cell r="L264">
            <v>91.9</v>
          </cell>
          <cell r="M264">
            <v>4345399.6000000015</v>
          </cell>
          <cell r="N264" t="str">
            <v/>
          </cell>
        </row>
        <row r="265">
          <cell r="B265" t="str">
            <v>14-02</v>
          </cell>
          <cell r="C265" t="str">
            <v>14</v>
          </cell>
          <cell r="D265" t="str">
            <v>14-02-170</v>
          </cell>
          <cell r="E265" t="str">
            <v>SUMINISTRO E INSTALACION DE PUNTOS DE AGUAS LLUVIAS D=3" PVC.</v>
          </cell>
          <cell r="F265" t="str">
            <v>U</v>
          </cell>
          <cell r="G265">
            <v>76247.66316183217</v>
          </cell>
          <cell r="H265">
            <v>1</v>
          </cell>
          <cell r="I265">
            <v>76247.66316183217</v>
          </cell>
          <cell r="J265">
            <v>0</v>
          </cell>
          <cell r="K265">
            <v>0</v>
          </cell>
          <cell r="L265">
            <v>1</v>
          </cell>
          <cell r="M265">
            <v>76247.66316183217</v>
          </cell>
          <cell r="N265" t="str">
            <v/>
          </cell>
        </row>
        <row r="266">
          <cell r="B266" t="str">
            <v>14-02</v>
          </cell>
          <cell r="C266" t="str">
            <v>14</v>
          </cell>
          <cell r="D266" t="str">
            <v>14-02-180</v>
          </cell>
          <cell r="E266" t="str">
            <v>SUMINISTRO E INSTALACION DE PUNTOS DE AGUAS LLUVIAS D=4" PVC.</v>
          </cell>
          <cell r="F266" t="str">
            <v>U</v>
          </cell>
          <cell r="G266">
            <v>104560.66316183218</v>
          </cell>
          <cell r="H266">
            <v>9</v>
          </cell>
          <cell r="I266">
            <v>941045.96845648962</v>
          </cell>
          <cell r="J266">
            <v>0</v>
          </cell>
          <cell r="K266">
            <v>0</v>
          </cell>
          <cell r="L266">
            <v>9</v>
          </cell>
          <cell r="M266">
            <v>941045.96845648962</v>
          </cell>
          <cell r="N266" t="str">
            <v/>
          </cell>
        </row>
        <row r="267">
          <cell r="B267" t="str">
            <v>14-02</v>
          </cell>
          <cell r="C267" t="str">
            <v>14</v>
          </cell>
          <cell r="D267" t="str">
            <v>14-02-190</v>
          </cell>
          <cell r="E267" t="str">
            <v>SUMINISTRO E INSTALACION DE PUNTOS DE AGUAS LLUVIAS D=6" PVC.</v>
          </cell>
          <cell r="F267" t="str">
            <v>U</v>
          </cell>
          <cell r="G267">
            <v>352150.00000000006</v>
          </cell>
          <cell r="H267">
            <v>9</v>
          </cell>
          <cell r="I267">
            <v>3169350.0000000005</v>
          </cell>
          <cell r="J267">
            <v>0</v>
          </cell>
          <cell r="K267">
            <v>0</v>
          </cell>
          <cell r="L267">
            <v>9</v>
          </cell>
          <cell r="M267">
            <v>3169350.0000000005</v>
          </cell>
          <cell r="N267" t="str">
            <v/>
          </cell>
        </row>
        <row r="268">
          <cell r="B268" t="str">
            <v/>
          </cell>
          <cell r="C268" t="str">
            <v>14</v>
          </cell>
          <cell r="D268" t="str">
            <v>14-03</v>
          </cell>
          <cell r="E268" t="str">
            <v>RED EXTINCION INCENDIO</v>
          </cell>
          <cell r="G268" t="str">
            <v/>
          </cell>
          <cell r="H268">
            <v>0</v>
          </cell>
          <cell r="I268">
            <v>394246504.48353595</v>
          </cell>
          <cell r="J268">
            <v>0</v>
          </cell>
          <cell r="K268">
            <v>0</v>
          </cell>
          <cell r="L268">
            <v>0</v>
          </cell>
          <cell r="M268">
            <v>394246504.48353595</v>
          </cell>
          <cell r="N268" t="str">
            <v/>
          </cell>
        </row>
        <row r="269">
          <cell r="B269" t="str">
            <v>14-03</v>
          </cell>
          <cell r="C269" t="str">
            <v>14</v>
          </cell>
          <cell r="D269" t="str">
            <v>14-03-010</v>
          </cell>
          <cell r="E269" t="str">
            <v>S.T.I EQUIPO DE BOMBEO CON BOMBA VERTICAL IN LINE MOTOR ELECTRICO PARA 400 GPM 150 PSI SUCCION Y DESCARGA EN 4", 75 HP 230 V/3 FASES 3550 RPM. TABLERO DE CONTROL PARA BOMBA PRINCIAPL. BOMBA JOCKEY VERTIVAL MULTIETAPA PARA 5 GPM, 160 PSI, MOTOR ELECTRICO 3 HP, 220 V/3 FASES, TABLERO DE CONTROL PARA BOMBA JOCKEY. MAS TODOS LOS ACCESORIOS PARA ESTACION DE BOMBEO ACORDE CON LA NFPA 20.</v>
          </cell>
          <cell r="F269" t="str">
            <v>U</v>
          </cell>
          <cell r="G269">
            <v>226070808</v>
          </cell>
          <cell r="H269">
            <v>1</v>
          </cell>
          <cell r="I269">
            <v>226070808</v>
          </cell>
          <cell r="J269">
            <v>0</v>
          </cell>
          <cell r="K269">
            <v>0</v>
          </cell>
          <cell r="L269">
            <v>1</v>
          </cell>
          <cell r="M269">
            <v>226070808</v>
          </cell>
          <cell r="N269" t="str">
            <v/>
          </cell>
        </row>
        <row r="270">
          <cell r="B270" t="str">
            <v>14-03</v>
          </cell>
          <cell r="C270" t="str">
            <v>14</v>
          </cell>
          <cell r="D270" t="str">
            <v>14-03-030</v>
          </cell>
          <cell r="E270" t="str">
            <v>S.T.I TUBERIA 4" SCH 40</v>
          </cell>
          <cell r="F270" t="str">
            <v>M</v>
          </cell>
          <cell r="G270">
            <v>99465.632491475917</v>
          </cell>
          <cell r="H270">
            <v>24.6</v>
          </cell>
          <cell r="I270">
            <v>2446854.5592903076</v>
          </cell>
          <cell r="J270">
            <v>0</v>
          </cell>
          <cell r="K270">
            <v>0</v>
          </cell>
          <cell r="L270">
            <v>24.6</v>
          </cell>
          <cell r="M270">
            <v>2446854.5592903076</v>
          </cell>
          <cell r="N270" t="str">
            <v/>
          </cell>
        </row>
        <row r="271">
          <cell r="B271" t="str">
            <v>14-03</v>
          </cell>
          <cell r="C271" t="str">
            <v>14</v>
          </cell>
          <cell r="D271" t="str">
            <v>14-03-040</v>
          </cell>
          <cell r="E271" t="str">
            <v>S.T.I TUBERIA 2 1/2" SCH 40</v>
          </cell>
          <cell r="F271" t="str">
            <v>M</v>
          </cell>
          <cell r="G271">
            <v>52268.121486271681</v>
          </cell>
          <cell r="H271">
            <v>383.9</v>
          </cell>
          <cell r="I271">
            <v>20065731.838579696</v>
          </cell>
          <cell r="J271">
            <v>0</v>
          </cell>
          <cell r="K271">
            <v>0</v>
          </cell>
          <cell r="L271">
            <v>383.9</v>
          </cell>
          <cell r="M271">
            <v>20065731.838579696</v>
          </cell>
          <cell r="N271" t="str">
            <v/>
          </cell>
        </row>
        <row r="272">
          <cell r="B272" t="str">
            <v>14-03</v>
          </cell>
          <cell r="C272" t="str">
            <v>14</v>
          </cell>
          <cell r="D272" t="str">
            <v>14-03-050</v>
          </cell>
          <cell r="E272" t="str">
            <v>S.T.I TUBERIA 2" SCH 40</v>
          </cell>
          <cell r="F272" t="str">
            <v>M</v>
          </cell>
          <cell r="G272">
            <v>34468.527520742311</v>
          </cell>
          <cell r="H272">
            <v>3.06</v>
          </cell>
          <cell r="I272">
            <v>105473.69421347148</v>
          </cell>
          <cell r="J272">
            <v>0</v>
          </cell>
          <cell r="K272">
            <v>0</v>
          </cell>
          <cell r="L272">
            <v>3.06</v>
          </cell>
          <cell r="M272">
            <v>105473.69421347148</v>
          </cell>
          <cell r="N272" t="str">
            <v/>
          </cell>
        </row>
        <row r="273">
          <cell r="B273" t="str">
            <v>14-03</v>
          </cell>
          <cell r="C273" t="str">
            <v>14</v>
          </cell>
          <cell r="D273" t="str">
            <v>14-03-060</v>
          </cell>
          <cell r="E273" t="str">
            <v>S.T.I TUBERIA 1 1/2" SCH 40</v>
          </cell>
          <cell r="F273" t="str">
            <v>M</v>
          </cell>
          <cell r="G273">
            <v>27814.769997942556</v>
          </cell>
          <cell r="H273">
            <v>199.32</v>
          </cell>
          <cell r="I273">
            <v>5544039.9559899103</v>
          </cell>
          <cell r="J273">
            <v>0</v>
          </cell>
          <cell r="K273">
            <v>0</v>
          </cell>
          <cell r="L273">
            <v>199.32</v>
          </cell>
          <cell r="M273">
            <v>5544039.9559899103</v>
          </cell>
          <cell r="N273" t="str">
            <v/>
          </cell>
        </row>
        <row r="274">
          <cell r="B274" t="str">
            <v>14-03</v>
          </cell>
          <cell r="C274" t="str">
            <v>14</v>
          </cell>
          <cell r="D274" t="str">
            <v>14-03-070</v>
          </cell>
          <cell r="E274" t="str">
            <v>S.T.I TUBERIA 1 1/4" SCH 40</v>
          </cell>
          <cell r="F274" t="str">
            <v>M</v>
          </cell>
          <cell r="G274">
            <v>21085.028947715724</v>
          </cell>
          <cell r="H274">
            <v>40.909999999999997</v>
          </cell>
          <cell r="I274">
            <v>862588.53425105021</v>
          </cell>
          <cell r="J274">
            <v>0</v>
          </cell>
          <cell r="K274">
            <v>0</v>
          </cell>
          <cell r="L274">
            <v>40.909999999999997</v>
          </cell>
          <cell r="M274">
            <v>862588.53425105021</v>
          </cell>
          <cell r="N274" t="str">
            <v/>
          </cell>
        </row>
        <row r="275">
          <cell r="B275" t="str">
            <v>14-03</v>
          </cell>
          <cell r="C275" t="str">
            <v>14</v>
          </cell>
          <cell r="D275" t="str">
            <v>14-03-080</v>
          </cell>
          <cell r="E275" t="str">
            <v>S.T.I TUBERIA 1" SCH 40</v>
          </cell>
          <cell r="F275" t="str">
            <v>M</v>
          </cell>
          <cell r="G275">
            <v>16709.177594519722</v>
          </cell>
          <cell r="H275">
            <v>708.57</v>
          </cell>
          <cell r="I275">
            <v>11839621.968148841</v>
          </cell>
          <cell r="J275">
            <v>0</v>
          </cell>
          <cell r="K275">
            <v>0</v>
          </cell>
          <cell r="L275">
            <v>708.57</v>
          </cell>
          <cell r="M275">
            <v>11839621.968148841</v>
          </cell>
          <cell r="N275" t="str">
            <v/>
          </cell>
        </row>
        <row r="276">
          <cell r="B276" t="str">
            <v>14-03</v>
          </cell>
          <cell r="C276" t="str">
            <v>14</v>
          </cell>
          <cell r="D276" t="str">
            <v>14-03-090</v>
          </cell>
          <cell r="E276" t="str">
            <v>S.T.I CODO 90⁰ 6" (INCLUYE UNIONES)</v>
          </cell>
          <cell r="F276" t="str">
            <v>U</v>
          </cell>
          <cell r="G276">
            <v>128187.59681365025</v>
          </cell>
          <cell r="H276">
            <v>5</v>
          </cell>
          <cell r="I276">
            <v>640937.98406825121</v>
          </cell>
          <cell r="J276">
            <v>0</v>
          </cell>
          <cell r="K276">
            <v>0</v>
          </cell>
          <cell r="L276">
            <v>5</v>
          </cell>
          <cell r="M276">
            <v>640937.98406825121</v>
          </cell>
          <cell r="N276" t="str">
            <v/>
          </cell>
        </row>
        <row r="277">
          <cell r="B277" t="str">
            <v>14-03</v>
          </cell>
          <cell r="C277" t="str">
            <v>14</v>
          </cell>
          <cell r="D277" t="str">
            <v>14-03-100</v>
          </cell>
          <cell r="E277" t="str">
            <v>S.T.I CODO 90⁰ 4" (INCLUYE UNIONES)</v>
          </cell>
          <cell r="F277" t="str">
            <v>U</v>
          </cell>
          <cell r="G277">
            <v>62384.843403204308</v>
          </cell>
          <cell r="H277">
            <v>11</v>
          </cell>
          <cell r="I277">
            <v>686233.27743524744</v>
          </cell>
          <cell r="J277">
            <v>0</v>
          </cell>
          <cell r="K277">
            <v>0</v>
          </cell>
          <cell r="L277">
            <v>11</v>
          </cell>
          <cell r="M277">
            <v>686233.27743524744</v>
          </cell>
          <cell r="N277" t="str">
            <v/>
          </cell>
        </row>
        <row r="278">
          <cell r="B278" t="str">
            <v>14-03</v>
          </cell>
          <cell r="C278" t="str">
            <v>14</v>
          </cell>
          <cell r="D278" t="str">
            <v>14-03-110</v>
          </cell>
          <cell r="E278" t="str">
            <v>S.T.I TEE FIJA RANURADA DE 6" (INCLUYE UNIONES)</v>
          </cell>
          <cell r="F278" t="str">
            <v>U</v>
          </cell>
          <cell r="G278">
            <v>232641.48208168815</v>
          </cell>
          <cell r="H278">
            <v>1</v>
          </cell>
          <cell r="I278">
            <v>232641.48208168815</v>
          </cell>
          <cell r="J278">
            <v>0</v>
          </cell>
          <cell r="K278">
            <v>0</v>
          </cell>
          <cell r="L278">
            <v>1</v>
          </cell>
          <cell r="M278">
            <v>232641.48208168815</v>
          </cell>
          <cell r="N278" t="str">
            <v/>
          </cell>
        </row>
        <row r="279">
          <cell r="B279" t="str">
            <v>14-03</v>
          </cell>
          <cell r="C279" t="str">
            <v>14</v>
          </cell>
          <cell r="D279" t="str">
            <v>14-03-120</v>
          </cell>
          <cell r="E279" t="str">
            <v>S.T.I TEE FIJA RANURADA DE 4" (INCLUYE UNIONES)</v>
          </cell>
          <cell r="F279" t="str">
            <v>U</v>
          </cell>
          <cell r="G279">
            <v>101898.43853365169</v>
          </cell>
          <cell r="H279">
            <v>1</v>
          </cell>
          <cell r="I279">
            <v>101898.43853365169</v>
          </cell>
          <cell r="J279">
            <v>0</v>
          </cell>
          <cell r="K279">
            <v>0</v>
          </cell>
          <cell r="L279">
            <v>1</v>
          </cell>
          <cell r="M279">
            <v>101898.43853365169</v>
          </cell>
          <cell r="N279" t="str">
            <v/>
          </cell>
        </row>
        <row r="280">
          <cell r="B280" t="str">
            <v>14-03</v>
          </cell>
          <cell r="C280" t="str">
            <v>14</v>
          </cell>
          <cell r="D280" t="str">
            <v>14-03-130</v>
          </cell>
          <cell r="E280" t="str">
            <v>S.T.I REDUCCION RANURADA 6 X 4" (INCLUYE UNIONES)</v>
          </cell>
          <cell r="F280" t="str">
            <v>U</v>
          </cell>
          <cell r="G280">
            <v>84361.685318926058</v>
          </cell>
          <cell r="H280">
            <v>1</v>
          </cell>
          <cell r="I280">
            <v>84361.685318926058</v>
          </cell>
          <cell r="J280">
            <v>0</v>
          </cell>
          <cell r="K280">
            <v>0</v>
          </cell>
          <cell r="L280">
            <v>1</v>
          </cell>
          <cell r="M280">
            <v>84361.685318926058</v>
          </cell>
          <cell r="N280" t="str">
            <v/>
          </cell>
        </row>
        <row r="281">
          <cell r="B281" t="str">
            <v>14-03</v>
          </cell>
          <cell r="C281" t="str">
            <v>14</v>
          </cell>
          <cell r="D281" t="str">
            <v>14-03-140</v>
          </cell>
          <cell r="E281" t="str">
            <v>S.T.I VALVULA MARIPOSA MONITOREADA DE 2 1/2"</v>
          </cell>
          <cell r="F281" t="str">
            <v>U</v>
          </cell>
          <cell r="G281">
            <v>523866.58054918103</v>
          </cell>
          <cell r="H281">
            <v>10</v>
          </cell>
          <cell r="I281">
            <v>5238665.8054918107</v>
          </cell>
          <cell r="J281">
            <v>0</v>
          </cell>
          <cell r="K281">
            <v>0</v>
          </cell>
          <cell r="L281">
            <v>10</v>
          </cell>
          <cell r="M281">
            <v>5238665.8054918107</v>
          </cell>
          <cell r="N281" t="str">
            <v/>
          </cell>
        </row>
        <row r="282">
          <cell r="B282" t="str">
            <v>14-03</v>
          </cell>
          <cell r="C282" t="str">
            <v>14</v>
          </cell>
          <cell r="D282" t="str">
            <v>14-03-150</v>
          </cell>
          <cell r="E282" t="str">
            <v>S.T.I VALVULA DE RETENCION DE 2 1/2"</v>
          </cell>
          <cell r="F282" t="str">
            <v>U</v>
          </cell>
          <cell r="G282">
            <v>122532.52383888196</v>
          </cell>
          <cell r="H282">
            <v>10</v>
          </cell>
          <cell r="I282">
            <v>1225325.2383888196</v>
          </cell>
          <cell r="J282">
            <v>0</v>
          </cell>
          <cell r="K282">
            <v>0</v>
          </cell>
          <cell r="L282">
            <v>10</v>
          </cell>
          <cell r="M282">
            <v>1225325.2383888196</v>
          </cell>
          <cell r="N282" t="str">
            <v/>
          </cell>
        </row>
        <row r="283">
          <cell r="B283" t="str">
            <v>14-03</v>
          </cell>
          <cell r="C283" t="str">
            <v>14</v>
          </cell>
          <cell r="D283" t="str">
            <v>14-03-160</v>
          </cell>
          <cell r="E283" t="str">
            <v>S.T.I SENSOR DE FLUJO DE 2 1/2"</v>
          </cell>
          <cell r="F283" t="str">
            <v>U</v>
          </cell>
          <cell r="G283">
            <v>319430.84179828118</v>
          </cell>
          <cell r="H283">
            <v>10</v>
          </cell>
          <cell r="I283">
            <v>3194308.417982812</v>
          </cell>
          <cell r="J283">
            <v>0</v>
          </cell>
          <cell r="K283">
            <v>0</v>
          </cell>
          <cell r="L283">
            <v>10</v>
          </cell>
          <cell r="M283">
            <v>3194308.417982812</v>
          </cell>
          <cell r="N283" t="str">
            <v/>
          </cell>
        </row>
        <row r="284">
          <cell r="B284" t="str">
            <v>14-03</v>
          </cell>
          <cell r="C284" t="str">
            <v>14</v>
          </cell>
          <cell r="D284" t="str">
            <v>14-03-170</v>
          </cell>
          <cell r="E284" t="str">
            <v>S.T.I VALVULA DRENAJE Y PRUEBA DE 1 1/4" CON VISOR</v>
          </cell>
          <cell r="F284" t="str">
            <v>U</v>
          </cell>
          <cell r="G284">
            <v>506196.66931068175</v>
          </cell>
          <cell r="H284">
            <v>10</v>
          </cell>
          <cell r="I284">
            <v>5061966.6931068171</v>
          </cell>
          <cell r="J284">
            <v>0</v>
          </cell>
          <cell r="K284">
            <v>0</v>
          </cell>
          <cell r="L284">
            <v>10</v>
          </cell>
          <cell r="M284">
            <v>5061966.6931068171</v>
          </cell>
          <cell r="N284" t="str">
            <v/>
          </cell>
        </row>
        <row r="285">
          <cell r="B285" t="str">
            <v>14-03</v>
          </cell>
          <cell r="C285" t="str">
            <v>14</v>
          </cell>
          <cell r="D285" t="str">
            <v>14-03-180</v>
          </cell>
          <cell r="E285" t="str">
            <v>S.T.I MANOMETRO DE CARATULA 3" DE 0 A 200 PSI</v>
          </cell>
          <cell r="F285" t="str">
            <v>U</v>
          </cell>
          <cell r="G285">
            <v>211912.26092660497</v>
          </cell>
          <cell r="H285">
            <v>5</v>
          </cell>
          <cell r="I285">
            <v>1059561.3046330248</v>
          </cell>
          <cell r="J285">
            <v>0</v>
          </cell>
          <cell r="K285">
            <v>0</v>
          </cell>
          <cell r="L285">
            <v>5</v>
          </cell>
          <cell r="M285">
            <v>1059561.3046330248</v>
          </cell>
          <cell r="N285" t="str">
            <v/>
          </cell>
        </row>
        <row r="286">
          <cell r="B286" t="str">
            <v>14-03</v>
          </cell>
          <cell r="C286" t="str">
            <v>14</v>
          </cell>
          <cell r="D286" t="str">
            <v>14-03-190</v>
          </cell>
          <cell r="E286" t="str">
            <v>S.T.I TEE MECANICA ROSCADA 2 1/2 X 1"</v>
          </cell>
          <cell r="F286" t="str">
            <v>U</v>
          </cell>
          <cell r="G286">
            <v>13693.031468966434</v>
          </cell>
          <cell r="H286">
            <v>10</v>
          </cell>
          <cell r="I286">
            <v>136930.31468966434</v>
          </cell>
          <cell r="J286">
            <v>0</v>
          </cell>
          <cell r="K286">
            <v>0</v>
          </cell>
          <cell r="L286">
            <v>10</v>
          </cell>
          <cell r="M286">
            <v>136930.31468966434</v>
          </cell>
          <cell r="N286" t="str">
            <v/>
          </cell>
        </row>
        <row r="287">
          <cell r="B287" t="str">
            <v>14-03</v>
          </cell>
          <cell r="C287" t="str">
            <v>14</v>
          </cell>
          <cell r="D287" t="str">
            <v>14-03-200</v>
          </cell>
          <cell r="E287" t="str">
            <v>S.T.I TEE MECANICA RANURADA 4 X 2 1/2"</v>
          </cell>
          <cell r="F287" t="str">
            <v>U</v>
          </cell>
          <cell r="G287">
            <v>31689.130070119747</v>
          </cell>
          <cell r="H287">
            <v>14</v>
          </cell>
          <cell r="I287">
            <v>443647.82098167646</v>
          </cell>
          <cell r="J287">
            <v>0</v>
          </cell>
          <cell r="K287">
            <v>0</v>
          </cell>
          <cell r="L287">
            <v>14</v>
          </cell>
          <cell r="M287">
            <v>443647.82098167646</v>
          </cell>
          <cell r="N287" t="str">
            <v/>
          </cell>
        </row>
        <row r="288">
          <cell r="B288" t="str">
            <v>14-03</v>
          </cell>
          <cell r="C288" t="str">
            <v>14</v>
          </cell>
          <cell r="D288" t="str">
            <v>14-03-210</v>
          </cell>
          <cell r="E288" t="str">
            <v>S.T.I CODO 90⁰ 2 1/2" (INCLUYE UNIONES)</v>
          </cell>
          <cell r="F288" t="str">
            <v>U</v>
          </cell>
          <cell r="G288">
            <v>41367.031984517758</v>
          </cell>
          <cell r="H288">
            <v>16</v>
          </cell>
          <cell r="I288">
            <v>661872.51175228413</v>
          </cell>
          <cell r="J288">
            <v>0</v>
          </cell>
          <cell r="K288">
            <v>0</v>
          </cell>
          <cell r="L288">
            <v>16</v>
          </cell>
          <cell r="M288">
            <v>661872.51175228413</v>
          </cell>
          <cell r="N288" t="str">
            <v/>
          </cell>
        </row>
        <row r="289">
          <cell r="B289" t="str">
            <v>14-03</v>
          </cell>
          <cell r="C289" t="str">
            <v>14</v>
          </cell>
          <cell r="D289" t="str">
            <v>14-03-220</v>
          </cell>
          <cell r="E289" t="str">
            <v>S.T.I TEE FIJA RANURADA DE 2 1/2" (INCLUYE UNIONES)</v>
          </cell>
          <cell r="F289" t="str">
            <v>U</v>
          </cell>
          <cell r="G289">
            <v>57155.609157262923</v>
          </cell>
          <cell r="H289">
            <v>77</v>
          </cell>
          <cell r="I289">
            <v>4400981.9051092453</v>
          </cell>
          <cell r="J289">
            <v>0</v>
          </cell>
          <cell r="K289">
            <v>0</v>
          </cell>
          <cell r="L289">
            <v>77</v>
          </cell>
          <cell r="M289">
            <v>4400981.9051092453</v>
          </cell>
          <cell r="N289" t="str">
            <v/>
          </cell>
        </row>
        <row r="290">
          <cell r="B290" t="str">
            <v>14-03</v>
          </cell>
          <cell r="C290" t="str">
            <v>14</v>
          </cell>
          <cell r="D290" t="str">
            <v>14-03-230</v>
          </cell>
          <cell r="E290" t="str">
            <v>S.T.I TEE FIJA RANURADA DE 1 1/2" (INCLUYE UNIONES)</v>
          </cell>
          <cell r="F290" t="str">
            <v>U</v>
          </cell>
          <cell r="G290">
            <v>37175.940576960267</v>
          </cell>
          <cell r="H290">
            <v>10</v>
          </cell>
          <cell r="I290">
            <v>371759.40576960269</v>
          </cell>
          <cell r="J290">
            <v>0</v>
          </cell>
          <cell r="K290">
            <v>0</v>
          </cell>
          <cell r="L290">
            <v>10</v>
          </cell>
          <cell r="M290">
            <v>371759.40576960269</v>
          </cell>
          <cell r="N290" t="str">
            <v/>
          </cell>
        </row>
        <row r="291">
          <cell r="B291" t="str">
            <v>14-03</v>
          </cell>
          <cell r="C291" t="str">
            <v>14</v>
          </cell>
          <cell r="D291" t="str">
            <v>14-03-240</v>
          </cell>
          <cell r="E291" t="str">
            <v>S.T.I TEE MECANICA ROSCADA 2 X 1"</v>
          </cell>
          <cell r="F291" t="str">
            <v>U</v>
          </cell>
          <cell r="G291">
            <v>9981.8360241063729</v>
          </cell>
          <cell r="H291">
            <v>45</v>
          </cell>
          <cell r="I291">
            <v>449182.62108478678</v>
          </cell>
          <cell r="J291">
            <v>0</v>
          </cell>
          <cell r="K291">
            <v>0</v>
          </cell>
          <cell r="L291">
            <v>45</v>
          </cell>
          <cell r="M291">
            <v>449182.62108478678</v>
          </cell>
          <cell r="N291" t="str">
            <v/>
          </cell>
        </row>
        <row r="292">
          <cell r="B292" t="str">
            <v>14-03</v>
          </cell>
          <cell r="C292" t="str">
            <v>14</v>
          </cell>
          <cell r="D292" t="str">
            <v>14-03-250</v>
          </cell>
          <cell r="E292" t="str">
            <v>S.T.I TEE MECANICA ROSCADA 2 X 1 1/4"</v>
          </cell>
          <cell r="F292" t="str">
            <v>U</v>
          </cell>
          <cell r="G292">
            <v>9981.8360241063729</v>
          </cell>
          <cell r="H292">
            <v>6</v>
          </cell>
          <cell r="I292">
            <v>59891.016144638241</v>
          </cell>
          <cell r="J292">
            <v>0</v>
          </cell>
          <cell r="K292">
            <v>0</v>
          </cell>
          <cell r="L292">
            <v>6</v>
          </cell>
          <cell r="M292">
            <v>59891.016144638241</v>
          </cell>
          <cell r="N292" t="str">
            <v/>
          </cell>
        </row>
        <row r="293">
          <cell r="B293" t="str">
            <v>14-03</v>
          </cell>
          <cell r="C293" t="str">
            <v>14</v>
          </cell>
          <cell r="D293" t="str">
            <v>14-03-260</v>
          </cell>
          <cell r="E293" t="str">
            <v>S.T.I TEE MECANICA RANURADA 2 X 1 1/2"</v>
          </cell>
          <cell r="F293" t="str">
            <v>U</v>
          </cell>
          <cell r="G293">
            <v>15356.670806317496</v>
          </cell>
          <cell r="H293">
            <v>2</v>
          </cell>
          <cell r="I293">
            <v>30713.341612634991</v>
          </cell>
          <cell r="J293">
            <v>0</v>
          </cell>
          <cell r="K293">
            <v>0</v>
          </cell>
          <cell r="L293">
            <v>2</v>
          </cell>
          <cell r="M293">
            <v>30713.341612634991</v>
          </cell>
          <cell r="N293" t="str">
            <v/>
          </cell>
        </row>
        <row r="294">
          <cell r="B294" t="str">
            <v>14-03</v>
          </cell>
          <cell r="C294" t="str">
            <v>14</v>
          </cell>
          <cell r="D294" t="str">
            <v>14-03-270</v>
          </cell>
          <cell r="E294" t="str">
            <v>S.T.I TEE MECANICA RANURADA 2 1/2 X 1 1/2"</v>
          </cell>
          <cell r="F294" t="str">
            <v>U</v>
          </cell>
          <cell r="G294">
            <v>18843.91480191876</v>
          </cell>
          <cell r="H294">
            <v>18</v>
          </cell>
          <cell r="I294">
            <v>339190.46643453767</v>
          </cell>
          <cell r="J294">
            <v>0</v>
          </cell>
          <cell r="K294">
            <v>0</v>
          </cell>
          <cell r="L294">
            <v>18</v>
          </cell>
          <cell r="M294">
            <v>339190.46643453767</v>
          </cell>
          <cell r="N294" t="str">
            <v/>
          </cell>
        </row>
        <row r="295">
          <cell r="B295" t="str">
            <v>14-03</v>
          </cell>
          <cell r="C295" t="str">
            <v>14</v>
          </cell>
          <cell r="D295" t="str">
            <v>14-03-280</v>
          </cell>
          <cell r="E295" t="str">
            <v>S.T.I TEE MECANICA RANURADA 2 1/2 X 1 1/4"</v>
          </cell>
          <cell r="F295" t="str">
            <v>U</v>
          </cell>
          <cell r="G295">
            <v>14972.754036159558</v>
          </cell>
          <cell r="H295">
            <v>25</v>
          </cell>
          <cell r="I295">
            <v>374318.85090398893</v>
          </cell>
          <cell r="J295">
            <v>0</v>
          </cell>
          <cell r="K295">
            <v>0</v>
          </cell>
          <cell r="L295">
            <v>25</v>
          </cell>
          <cell r="M295">
            <v>374318.85090398893</v>
          </cell>
          <cell r="N295" t="str">
            <v/>
          </cell>
        </row>
        <row r="296">
          <cell r="B296" t="str">
            <v>14-03</v>
          </cell>
          <cell r="C296" t="str">
            <v>14</v>
          </cell>
          <cell r="D296" t="str">
            <v>14-03-290</v>
          </cell>
          <cell r="E296" t="str">
            <v>S.T.I TEE MECANICA RANURADA 2 1/2 X 1"</v>
          </cell>
          <cell r="F296" t="str">
            <v>U</v>
          </cell>
          <cell r="G296">
            <v>17276.25465710718</v>
          </cell>
          <cell r="H296">
            <v>105</v>
          </cell>
          <cell r="I296">
            <v>1814006.7389962538</v>
          </cell>
          <cell r="J296">
            <v>0</v>
          </cell>
          <cell r="K296">
            <v>0</v>
          </cell>
          <cell r="L296">
            <v>105</v>
          </cell>
          <cell r="M296">
            <v>1814006.7389962538</v>
          </cell>
          <cell r="N296" t="str">
            <v/>
          </cell>
        </row>
        <row r="297">
          <cell r="B297" t="str">
            <v>14-03</v>
          </cell>
          <cell r="C297" t="str">
            <v>14</v>
          </cell>
          <cell r="D297" t="str">
            <v>14-03-300</v>
          </cell>
          <cell r="E297" t="str">
            <v>S.T.I STRAP ROSCADO DE 2 1/2"X1"</v>
          </cell>
          <cell r="F297" t="str">
            <v>U</v>
          </cell>
          <cell r="G297">
            <v>14236.913560023509</v>
          </cell>
          <cell r="H297">
            <v>158</v>
          </cell>
          <cell r="I297">
            <v>2249432.3424837147</v>
          </cell>
          <cell r="J297">
            <v>0</v>
          </cell>
          <cell r="K297">
            <v>0</v>
          </cell>
          <cell r="L297">
            <v>158</v>
          </cell>
          <cell r="M297">
            <v>2249432.3424837147</v>
          </cell>
          <cell r="N297" t="str">
            <v/>
          </cell>
        </row>
        <row r="298">
          <cell r="B298" t="str">
            <v>14-03</v>
          </cell>
          <cell r="C298" t="str">
            <v>14</v>
          </cell>
          <cell r="D298" t="str">
            <v>14-03-310</v>
          </cell>
          <cell r="E298" t="str">
            <v>S.T.I STRAP ROSCADO DE 2"X1"</v>
          </cell>
          <cell r="F298" t="str">
            <v>U</v>
          </cell>
          <cell r="G298">
            <v>10285.770133814738</v>
          </cell>
          <cell r="H298">
            <v>301</v>
          </cell>
          <cell r="I298">
            <v>3096016.8102782359</v>
          </cell>
          <cell r="J298">
            <v>0</v>
          </cell>
          <cell r="K298">
            <v>0</v>
          </cell>
          <cell r="L298">
            <v>301</v>
          </cell>
          <cell r="M298">
            <v>3096016.8102782359</v>
          </cell>
          <cell r="N298" t="str">
            <v/>
          </cell>
        </row>
        <row r="299">
          <cell r="B299" t="str">
            <v>14-03</v>
          </cell>
          <cell r="C299" t="str">
            <v>14</v>
          </cell>
          <cell r="D299" t="str">
            <v>14-03-320</v>
          </cell>
          <cell r="E299" t="str">
            <v>S.T.I STRAP ROSCADO DE 1 1/2"X1"</v>
          </cell>
          <cell r="F299" t="str">
            <v>U</v>
          </cell>
          <cell r="G299">
            <v>11245.56205920958</v>
          </cell>
          <cell r="H299">
            <v>26</v>
          </cell>
          <cell r="I299">
            <v>292384.61353944906</v>
          </cell>
          <cell r="J299">
            <v>0</v>
          </cell>
          <cell r="K299">
            <v>0</v>
          </cell>
          <cell r="L299">
            <v>26</v>
          </cell>
          <cell r="M299">
            <v>292384.61353944906</v>
          </cell>
          <cell r="N299" t="str">
            <v/>
          </cell>
        </row>
        <row r="300">
          <cell r="B300" t="str">
            <v>14-03</v>
          </cell>
          <cell r="C300" t="str">
            <v>14</v>
          </cell>
          <cell r="D300" t="str">
            <v>14-03-330</v>
          </cell>
          <cell r="E300" t="str">
            <v>S.T.I STRAP ROSCADO DE 1 1/4"X1"</v>
          </cell>
          <cell r="F300" t="str">
            <v>U</v>
          </cell>
          <cell r="G300">
            <v>9645.9088502181785</v>
          </cell>
          <cell r="H300">
            <v>79</v>
          </cell>
          <cell r="I300">
            <v>762026.79916723608</v>
          </cell>
          <cell r="J300">
            <v>0</v>
          </cell>
          <cell r="K300">
            <v>0</v>
          </cell>
          <cell r="L300">
            <v>79</v>
          </cell>
          <cell r="M300">
            <v>762026.79916723608</v>
          </cell>
          <cell r="N300" t="str">
            <v/>
          </cell>
        </row>
        <row r="301">
          <cell r="B301" t="str">
            <v>14-03</v>
          </cell>
          <cell r="C301" t="str">
            <v>14</v>
          </cell>
          <cell r="D301" t="str">
            <v>14-03-340</v>
          </cell>
          <cell r="E301" t="str">
            <v>S.T.I TEE ROSCADA DE 1" ACERO O HF</v>
          </cell>
          <cell r="F301" t="str">
            <v>U</v>
          </cell>
          <cell r="G301">
            <v>4376.6511798004849</v>
          </cell>
          <cell r="H301">
            <v>150</v>
          </cell>
          <cell r="I301">
            <v>656497.67697007279</v>
          </cell>
          <cell r="J301">
            <v>0</v>
          </cell>
          <cell r="K301">
            <v>0</v>
          </cell>
          <cell r="L301">
            <v>150</v>
          </cell>
          <cell r="M301">
            <v>656497.67697007279</v>
          </cell>
          <cell r="N301" t="str">
            <v/>
          </cell>
        </row>
        <row r="302">
          <cell r="B302" t="str">
            <v>14-03</v>
          </cell>
          <cell r="C302" t="str">
            <v>14</v>
          </cell>
          <cell r="D302" t="str">
            <v>14-03-350</v>
          </cell>
          <cell r="E302" t="str">
            <v>S.T.I CODO ROSCADO DE 1" ACERO O HF</v>
          </cell>
          <cell r="F302" t="str">
            <v>U</v>
          </cell>
          <cell r="G302">
            <v>122537.77173888194</v>
          </cell>
          <cell r="H302">
            <v>167</v>
          </cell>
          <cell r="I302">
            <v>20463807.880393285</v>
          </cell>
          <cell r="J302">
            <v>0</v>
          </cell>
          <cell r="K302">
            <v>0</v>
          </cell>
          <cell r="L302">
            <v>167</v>
          </cell>
          <cell r="M302">
            <v>20463807.880393285</v>
          </cell>
          <cell r="N302" t="str">
            <v/>
          </cell>
        </row>
        <row r="303">
          <cell r="B303" t="str">
            <v>14-03</v>
          </cell>
          <cell r="C303" t="str">
            <v>14</v>
          </cell>
          <cell r="D303" t="str">
            <v>14-03-360</v>
          </cell>
          <cell r="E303" t="str">
            <v>S.T.I ROCIADOR MONTANTE K=5.6 TEMPERATURA ORDINARIA COBERTURA NORMAL RESPUESTA RAPIDA</v>
          </cell>
          <cell r="F303" t="str">
            <v>U</v>
          </cell>
          <cell r="G303">
            <v>19992.284590223229</v>
          </cell>
          <cell r="H303">
            <v>377</v>
          </cell>
          <cell r="I303">
            <v>7537091.2905141572</v>
          </cell>
          <cell r="J303">
            <v>0</v>
          </cell>
          <cell r="K303">
            <v>0</v>
          </cell>
          <cell r="L303">
            <v>377</v>
          </cell>
          <cell r="M303">
            <v>7537091.2905141572</v>
          </cell>
          <cell r="N303" t="str">
            <v/>
          </cell>
        </row>
        <row r="304">
          <cell r="B304" t="str">
            <v>14-03</v>
          </cell>
          <cell r="C304" t="str">
            <v>14</v>
          </cell>
          <cell r="D304" t="str">
            <v>14-03-370</v>
          </cell>
          <cell r="E304" t="str">
            <v>S.T.I ROCIADOR PENDIENTE K=5.6 TEMPERATURA ORDINARIA COBERTURA NORMAL RESPUESTA RAPIDA</v>
          </cell>
          <cell r="F304" t="str">
            <v>U</v>
          </cell>
          <cell r="G304">
            <v>19992.284590223229</v>
          </cell>
          <cell r="H304">
            <v>6</v>
          </cell>
          <cell r="I304">
            <v>119953.70754133938</v>
          </cell>
          <cell r="J304">
            <v>0</v>
          </cell>
          <cell r="K304">
            <v>0</v>
          </cell>
          <cell r="L304">
            <v>6</v>
          </cell>
          <cell r="M304">
            <v>119953.70754133938</v>
          </cell>
          <cell r="N304" t="str">
            <v/>
          </cell>
        </row>
        <row r="305">
          <cell r="B305" t="str">
            <v>14-03</v>
          </cell>
          <cell r="C305" t="str">
            <v>14</v>
          </cell>
          <cell r="D305" t="str">
            <v>14-03-380</v>
          </cell>
          <cell r="E305" t="str">
            <v>S.T.I ROCIADOR PENDIENTE K=5.6 TEMPERATURA ORDINARIA COBERTURA EXTENDIDA RESPUESTA RAPIDA</v>
          </cell>
          <cell r="F305" t="str">
            <v>U</v>
          </cell>
          <cell r="G305">
            <v>24469.240405762164</v>
          </cell>
          <cell r="H305">
            <v>288</v>
          </cell>
          <cell r="I305">
            <v>7047141.2368595032</v>
          </cell>
          <cell r="J305">
            <v>0</v>
          </cell>
          <cell r="K305">
            <v>0</v>
          </cell>
          <cell r="L305">
            <v>288</v>
          </cell>
          <cell r="M305">
            <v>7047141.2368595032</v>
          </cell>
          <cell r="N305" t="str">
            <v/>
          </cell>
        </row>
        <row r="306">
          <cell r="B306" t="str">
            <v>14-03</v>
          </cell>
          <cell r="C306" t="str">
            <v>14</v>
          </cell>
          <cell r="D306" t="str">
            <v>14-03-390</v>
          </cell>
          <cell r="E306" t="str">
            <v>S.T.I ROCIADOR MONTANTE K=11.2 TEMPERATURA ORDINARIA COBERTURA EXTENDIDA RESPUESTA RAPIDA</v>
          </cell>
          <cell r="F306" t="str">
            <v>U</v>
          </cell>
          <cell r="G306">
            <v>34481.918783560417</v>
          </cell>
          <cell r="H306">
            <v>289</v>
          </cell>
          <cell r="I306">
            <v>9965274.5284489598</v>
          </cell>
          <cell r="J306">
            <v>0</v>
          </cell>
          <cell r="K306">
            <v>0</v>
          </cell>
          <cell r="L306">
            <v>289</v>
          </cell>
          <cell r="M306">
            <v>9965274.5284489598</v>
          </cell>
          <cell r="N306" t="str">
            <v/>
          </cell>
        </row>
        <row r="307">
          <cell r="B307" t="str">
            <v>14-03</v>
          </cell>
          <cell r="C307" t="str">
            <v>14</v>
          </cell>
          <cell r="D307" t="str">
            <v>14-03-400</v>
          </cell>
          <cell r="E307" t="str">
            <v>S.T.I SOPORTE TIPO PERA DE 2 1/2"</v>
          </cell>
          <cell r="F307" t="str">
            <v>U</v>
          </cell>
          <cell r="G307">
            <v>18482.611103023613</v>
          </cell>
          <cell r="H307">
            <v>244</v>
          </cell>
          <cell r="I307">
            <v>4509757.1091377614</v>
          </cell>
          <cell r="J307">
            <v>0</v>
          </cell>
          <cell r="K307">
            <v>0</v>
          </cell>
          <cell r="L307">
            <v>244</v>
          </cell>
          <cell r="M307">
            <v>4509757.1091377614</v>
          </cell>
          <cell r="N307" t="str">
            <v/>
          </cell>
        </row>
        <row r="308">
          <cell r="B308" t="str">
            <v>14-03</v>
          </cell>
          <cell r="C308" t="str">
            <v>14</v>
          </cell>
          <cell r="D308" t="str">
            <v>14-03-410</v>
          </cell>
          <cell r="E308" t="str">
            <v>S.T.I SOPORTE TIPO PERA DE 2"</v>
          </cell>
          <cell r="F308" t="str">
            <v>U</v>
          </cell>
          <cell r="G308">
            <v>13044.687005988566</v>
          </cell>
          <cell r="H308">
            <v>259</v>
          </cell>
          <cell r="I308">
            <v>3378573.9345510388</v>
          </cell>
          <cell r="J308">
            <v>0</v>
          </cell>
          <cell r="K308">
            <v>0</v>
          </cell>
          <cell r="L308">
            <v>259</v>
          </cell>
          <cell r="M308">
            <v>3378573.9345510388</v>
          </cell>
          <cell r="N308" t="str">
            <v/>
          </cell>
        </row>
        <row r="309">
          <cell r="B309" t="str">
            <v>14-03</v>
          </cell>
          <cell r="C309" t="str">
            <v>14</v>
          </cell>
          <cell r="D309" t="str">
            <v>14-03-420</v>
          </cell>
          <cell r="E309" t="str">
            <v>S.T.I SOPORTE TIPO PERA DE 1 1/2"</v>
          </cell>
          <cell r="F309" t="str">
            <v>U</v>
          </cell>
          <cell r="G309">
            <v>12282.810420045442</v>
          </cell>
          <cell r="H309">
            <v>47</v>
          </cell>
          <cell r="I309">
            <v>577292.08974213572</v>
          </cell>
          <cell r="J309">
            <v>0</v>
          </cell>
          <cell r="K309">
            <v>0</v>
          </cell>
          <cell r="L309">
            <v>47</v>
          </cell>
          <cell r="M309">
            <v>577292.08974213572</v>
          </cell>
          <cell r="N309" t="str">
            <v/>
          </cell>
        </row>
        <row r="310">
          <cell r="B310" t="str">
            <v>14-03</v>
          </cell>
          <cell r="C310" t="str">
            <v>14</v>
          </cell>
          <cell r="D310" t="str">
            <v>14-03-430</v>
          </cell>
          <cell r="E310" t="str">
            <v>S.T.I SOPORTE TIPO PERA DE 1 1/4"</v>
          </cell>
          <cell r="F310" t="str">
            <v>U</v>
          </cell>
          <cell r="G310">
            <v>12091.467582283547</v>
          </cell>
          <cell r="H310">
            <v>84</v>
          </cell>
          <cell r="I310">
            <v>1015683.276911818</v>
          </cell>
          <cell r="J310">
            <v>0</v>
          </cell>
          <cell r="K310">
            <v>0</v>
          </cell>
          <cell r="L310">
            <v>84</v>
          </cell>
          <cell r="M310">
            <v>1015683.276911818</v>
          </cell>
          <cell r="N310" t="str">
            <v/>
          </cell>
        </row>
        <row r="311">
          <cell r="B311" t="str">
            <v>14-03</v>
          </cell>
          <cell r="C311" t="str">
            <v>14</v>
          </cell>
          <cell r="D311" t="str">
            <v>14-03-440</v>
          </cell>
          <cell r="E311" t="str">
            <v>S.T.I SOPORTE TIPO PERA DE 1"</v>
          </cell>
          <cell r="F311" t="str">
            <v>U</v>
          </cell>
          <cell r="G311">
            <v>8635.9522554050818</v>
          </cell>
          <cell r="H311">
            <v>379</v>
          </cell>
          <cell r="I311">
            <v>3273025.9047985259</v>
          </cell>
          <cell r="J311">
            <v>0</v>
          </cell>
          <cell r="K311">
            <v>0</v>
          </cell>
          <cell r="L311">
            <v>379</v>
          </cell>
          <cell r="M311">
            <v>3273025.9047985259</v>
          </cell>
          <cell r="N311" t="str">
            <v/>
          </cell>
        </row>
        <row r="312">
          <cell r="B312" t="str">
            <v>14-03</v>
          </cell>
          <cell r="C312" t="str">
            <v>14</v>
          </cell>
          <cell r="D312" t="str">
            <v>14-03-450</v>
          </cell>
          <cell r="E312" t="str">
            <v>S.T.I SOPORTE SISMICO LONGUITUDINAL/TRANSVERSAL 6"</v>
          </cell>
          <cell r="F312" t="str">
            <v>U</v>
          </cell>
          <cell r="G312">
            <v>163277.1678265752</v>
          </cell>
          <cell r="H312">
            <v>6</v>
          </cell>
          <cell r="I312">
            <v>979663.00695945113</v>
          </cell>
          <cell r="J312">
            <v>0</v>
          </cell>
          <cell r="K312">
            <v>0</v>
          </cell>
          <cell r="L312">
            <v>6</v>
          </cell>
          <cell r="M312">
            <v>979663.00695945113</v>
          </cell>
          <cell r="N312" t="str">
            <v/>
          </cell>
        </row>
        <row r="313">
          <cell r="B313" t="str">
            <v>14-03</v>
          </cell>
          <cell r="C313" t="str">
            <v>14</v>
          </cell>
          <cell r="D313" t="str">
            <v>14-03-460</v>
          </cell>
          <cell r="E313" t="str">
            <v>S.T.I SOPORTE SISMICO DE 4 VIAS PARA TUBO VERTICAL</v>
          </cell>
          <cell r="F313" t="str">
            <v>U</v>
          </cell>
          <cell r="G313">
            <v>147707.77798114435</v>
          </cell>
          <cell r="H313">
            <v>15</v>
          </cell>
          <cell r="I313">
            <v>2215616.6697171652</v>
          </cell>
          <cell r="J313">
            <v>0</v>
          </cell>
          <cell r="K313">
            <v>0</v>
          </cell>
          <cell r="L313">
            <v>15</v>
          </cell>
          <cell r="M313">
            <v>2215616.6697171652</v>
          </cell>
          <cell r="N313" t="str">
            <v/>
          </cell>
        </row>
        <row r="314">
          <cell r="B314" t="str">
            <v>14-03</v>
          </cell>
          <cell r="C314" t="str">
            <v>14</v>
          </cell>
          <cell r="D314" t="str">
            <v>14-03-470</v>
          </cell>
          <cell r="E314" t="str">
            <v>S.T.I SOPORTE SISMICO LONGUITUDINAL/TRANSVERSAL 4"</v>
          </cell>
          <cell r="F314" t="str">
            <v>U</v>
          </cell>
          <cell r="G314">
            <v>130142.56703287031</v>
          </cell>
          <cell r="H314">
            <v>7</v>
          </cell>
          <cell r="I314">
            <v>910997.96923009213</v>
          </cell>
          <cell r="J314">
            <v>0</v>
          </cell>
          <cell r="K314">
            <v>0</v>
          </cell>
          <cell r="L314">
            <v>7</v>
          </cell>
          <cell r="M314">
            <v>910997.96923009213</v>
          </cell>
          <cell r="N314" t="str">
            <v/>
          </cell>
        </row>
        <row r="315">
          <cell r="B315" t="str">
            <v>14-03</v>
          </cell>
          <cell r="C315" t="str">
            <v>14</v>
          </cell>
          <cell r="D315" t="str">
            <v>14-03-480</v>
          </cell>
          <cell r="E315" t="str">
            <v>S.T.I SOPORTE SISMICO LONGUITUDINAL/TRANSVERSAL 2 1/2"</v>
          </cell>
          <cell r="F315" t="str">
            <v>U</v>
          </cell>
          <cell r="G315">
            <v>124553.70073255111</v>
          </cell>
          <cell r="H315">
            <v>92</v>
          </cell>
          <cell r="I315">
            <v>11458940.467394702</v>
          </cell>
          <cell r="J315">
            <v>0</v>
          </cell>
          <cell r="K315">
            <v>0</v>
          </cell>
          <cell r="L315">
            <v>92</v>
          </cell>
          <cell r="M315">
            <v>11458940.467394702</v>
          </cell>
          <cell r="N315" t="str">
            <v/>
          </cell>
        </row>
        <row r="316">
          <cell r="B316" t="str">
            <v>14-03</v>
          </cell>
          <cell r="C316" t="str">
            <v>14</v>
          </cell>
          <cell r="D316" t="str">
            <v>14-03-490</v>
          </cell>
          <cell r="E316" t="str">
            <v>S.T.I UNION FLEXIBLE 6"</v>
          </cell>
          <cell r="F316" t="str">
            <v>U</v>
          </cell>
          <cell r="G316">
            <v>38320.119785962677</v>
          </cell>
          <cell r="H316">
            <v>9</v>
          </cell>
          <cell r="I316">
            <v>344881.0780736641</v>
          </cell>
          <cell r="J316">
            <v>0</v>
          </cell>
          <cell r="K316">
            <v>0</v>
          </cell>
          <cell r="L316">
            <v>9</v>
          </cell>
          <cell r="M316">
            <v>344881.0780736641</v>
          </cell>
          <cell r="N316" t="str">
            <v/>
          </cell>
        </row>
        <row r="317">
          <cell r="B317" t="str">
            <v>14-03</v>
          </cell>
          <cell r="C317" t="str">
            <v>14</v>
          </cell>
          <cell r="D317" t="str">
            <v>14-03-500</v>
          </cell>
          <cell r="E317" t="str">
            <v>S.T.I UNION FLEXIBLE 4"</v>
          </cell>
          <cell r="F317" t="str">
            <v>U</v>
          </cell>
          <cell r="G317">
            <v>19854.56760544295</v>
          </cell>
          <cell r="H317">
            <v>22</v>
          </cell>
          <cell r="I317">
            <v>436800.48731974489</v>
          </cell>
          <cell r="J317">
            <v>0</v>
          </cell>
          <cell r="K317">
            <v>0</v>
          </cell>
          <cell r="L317">
            <v>22</v>
          </cell>
          <cell r="M317">
            <v>436800.48731974489</v>
          </cell>
          <cell r="N317" t="str">
            <v/>
          </cell>
        </row>
        <row r="318">
          <cell r="B318" t="str">
            <v>14-03</v>
          </cell>
          <cell r="C318" t="str">
            <v>14</v>
          </cell>
          <cell r="D318" t="str">
            <v>14-03-510</v>
          </cell>
          <cell r="E318" t="str">
            <v>S.T.I UNION FLEXIBLE 2 1/2"</v>
          </cell>
          <cell r="F318" t="str">
            <v>U</v>
          </cell>
          <cell r="G318">
            <v>14394.671789904012</v>
          </cell>
          <cell r="H318">
            <v>180</v>
          </cell>
          <cell r="I318">
            <v>2591040.922182722</v>
          </cell>
          <cell r="J318">
            <v>0</v>
          </cell>
          <cell r="K318">
            <v>0</v>
          </cell>
          <cell r="L318">
            <v>180</v>
          </cell>
          <cell r="M318">
            <v>2591040.922182722</v>
          </cell>
          <cell r="N318" t="str">
            <v/>
          </cell>
        </row>
        <row r="319">
          <cell r="B319" t="str">
            <v>14-03</v>
          </cell>
          <cell r="C319" t="str">
            <v>14</v>
          </cell>
          <cell r="D319" t="str">
            <v>14-03-520</v>
          </cell>
          <cell r="E319" t="str">
            <v>S.T.I UNION FLEXIBLE 2"</v>
          </cell>
          <cell r="F319" t="str">
            <v>U</v>
          </cell>
          <cell r="G319">
            <v>13066.135884675201</v>
          </cell>
          <cell r="H319">
            <v>141</v>
          </cell>
          <cell r="I319">
            <v>1842325.1597392033</v>
          </cell>
          <cell r="J319">
            <v>0</v>
          </cell>
          <cell r="K319">
            <v>0</v>
          </cell>
          <cell r="L319">
            <v>141</v>
          </cell>
          <cell r="M319">
            <v>1842325.1597392033</v>
          </cell>
          <cell r="N319" t="str">
            <v/>
          </cell>
        </row>
        <row r="320">
          <cell r="B320" t="str">
            <v>14-03</v>
          </cell>
          <cell r="C320" t="str">
            <v>14</v>
          </cell>
          <cell r="D320" t="str">
            <v>14-03-530</v>
          </cell>
          <cell r="E320" t="str">
            <v>S.T.I UNION FLEXIBLE 1 1/2"</v>
          </cell>
          <cell r="F320" t="str">
            <v>U</v>
          </cell>
          <cell r="G320">
            <v>10139.294915709148</v>
          </cell>
          <cell r="H320">
            <v>46</v>
          </cell>
          <cell r="I320">
            <v>466407.56612262083</v>
          </cell>
          <cell r="J320">
            <v>0</v>
          </cell>
          <cell r="K320">
            <v>0</v>
          </cell>
          <cell r="L320">
            <v>46</v>
          </cell>
          <cell r="M320">
            <v>466407.56612262083</v>
          </cell>
          <cell r="N320" t="str">
            <v/>
          </cell>
        </row>
        <row r="321">
          <cell r="B321" t="str">
            <v>14-03</v>
          </cell>
          <cell r="C321" t="str">
            <v>14</v>
          </cell>
          <cell r="D321" t="str">
            <v>14-03-540</v>
          </cell>
          <cell r="E321" t="str">
            <v>S.T.I UNION FLEXIBLE 1 1/4"</v>
          </cell>
          <cell r="F321" t="str">
            <v>U</v>
          </cell>
          <cell r="G321">
            <v>9548.7303197368292</v>
          </cell>
          <cell r="H321">
            <v>48</v>
          </cell>
          <cell r="I321">
            <v>458339.05534736777</v>
          </cell>
          <cell r="J321">
            <v>0</v>
          </cell>
          <cell r="K321">
            <v>0</v>
          </cell>
          <cell r="L321">
            <v>48</v>
          </cell>
          <cell r="M321">
            <v>458339.05534736777</v>
          </cell>
          <cell r="N321" t="str">
            <v/>
          </cell>
        </row>
        <row r="322">
          <cell r="B322" t="str">
            <v>14-03</v>
          </cell>
          <cell r="C322" t="str">
            <v>14</v>
          </cell>
          <cell r="D322" t="str">
            <v>14-03-550</v>
          </cell>
          <cell r="E322" t="str">
            <v>S.T.I GABINETE 0.99X0.77X0.22 CON VIDRIO TEMPLADO</v>
          </cell>
          <cell r="F322" t="str">
            <v>U</v>
          </cell>
          <cell r="G322">
            <v>211594.67844123975</v>
          </cell>
          <cell r="H322">
            <v>5</v>
          </cell>
          <cell r="I322">
            <v>1057973.3922061988</v>
          </cell>
          <cell r="J322">
            <v>0</v>
          </cell>
          <cell r="K322">
            <v>0</v>
          </cell>
          <cell r="L322">
            <v>5</v>
          </cell>
          <cell r="M322">
            <v>1057973.3922061988</v>
          </cell>
          <cell r="N322" t="str">
            <v/>
          </cell>
        </row>
        <row r="323">
          <cell r="B323" t="str">
            <v>14-03</v>
          </cell>
          <cell r="C323" t="str">
            <v>14</v>
          </cell>
          <cell r="D323" t="str">
            <v>14-03-560</v>
          </cell>
          <cell r="E323" t="str">
            <v>S.T.I GABINETE 0.77X0.77X0.22</v>
          </cell>
          <cell r="F323" t="str">
            <v>U</v>
          </cell>
          <cell r="G323">
            <v>191633.8767244725</v>
          </cell>
          <cell r="H323">
            <v>0</v>
          </cell>
          <cell r="I323">
            <v>0</v>
          </cell>
          <cell r="J323">
            <v>0</v>
          </cell>
          <cell r="K323">
            <v>0</v>
          </cell>
          <cell r="L323">
            <v>0</v>
          </cell>
          <cell r="M323">
            <v>0</v>
          </cell>
          <cell r="N323" t="str">
            <v/>
          </cell>
        </row>
        <row r="324">
          <cell r="B324" t="str">
            <v>14-03</v>
          </cell>
          <cell r="C324" t="str">
            <v>14</v>
          </cell>
          <cell r="D324" t="str">
            <v>14-03-570</v>
          </cell>
          <cell r="E324" t="str">
            <v>S.T.I GABINETE 0.40X0.40X0.20 CON VIDRIO TEMPLADO</v>
          </cell>
          <cell r="F324" t="str">
            <v>U</v>
          </cell>
          <cell r="G324">
            <v>119770.46599144068</v>
          </cell>
          <cell r="H324">
            <v>0</v>
          </cell>
          <cell r="I324">
            <v>0</v>
          </cell>
          <cell r="J324">
            <v>0</v>
          </cell>
          <cell r="K324">
            <v>0</v>
          </cell>
          <cell r="L324">
            <v>0</v>
          </cell>
          <cell r="M324">
            <v>0</v>
          </cell>
          <cell r="N324" t="str">
            <v/>
          </cell>
        </row>
        <row r="325">
          <cell r="B325" t="str">
            <v>14-03</v>
          </cell>
          <cell r="C325" t="str">
            <v>14</v>
          </cell>
          <cell r="D325" t="str">
            <v>14-03-580</v>
          </cell>
          <cell r="E325" t="str">
            <v>S.T.I MANGUERA 30 M. CHAQUETA SENCILLA UL</v>
          </cell>
          <cell r="F325" t="str">
            <v>U</v>
          </cell>
          <cell r="G325">
            <v>259503.6189299277</v>
          </cell>
          <cell r="H325">
            <v>5</v>
          </cell>
          <cell r="I325">
            <v>1297518.0946496385</v>
          </cell>
          <cell r="J325">
            <v>0</v>
          </cell>
          <cell r="K325">
            <v>0</v>
          </cell>
          <cell r="L325">
            <v>5</v>
          </cell>
          <cell r="M325">
            <v>1297518.0946496385</v>
          </cell>
          <cell r="N325" t="str">
            <v/>
          </cell>
        </row>
        <row r="326">
          <cell r="B326" t="str">
            <v>14-03</v>
          </cell>
          <cell r="C326" t="str">
            <v>14</v>
          </cell>
          <cell r="D326" t="str">
            <v>14-03-590</v>
          </cell>
          <cell r="E326" t="str">
            <v>S.T.I BOQUILLA PARA MANGUERA EN POLICARBONATO</v>
          </cell>
          <cell r="F326" t="str">
            <v>U</v>
          </cell>
          <cell r="G326">
            <v>39985.963663813563</v>
          </cell>
          <cell r="H326">
            <v>5</v>
          </cell>
          <cell r="I326">
            <v>199929.81831906782</v>
          </cell>
          <cell r="J326">
            <v>0</v>
          </cell>
          <cell r="K326">
            <v>0</v>
          </cell>
          <cell r="L326">
            <v>5</v>
          </cell>
          <cell r="M326">
            <v>199929.81831906782</v>
          </cell>
          <cell r="N326" t="str">
            <v/>
          </cell>
        </row>
        <row r="327">
          <cell r="B327" t="str">
            <v>14-03</v>
          </cell>
          <cell r="C327" t="str">
            <v>14</v>
          </cell>
          <cell r="D327" t="str">
            <v>14-03-600</v>
          </cell>
          <cell r="E327" t="str">
            <v>S.T.I SOPORTE PARA MANGUERA</v>
          </cell>
          <cell r="F327" t="str">
            <v>U</v>
          </cell>
          <cell r="G327">
            <v>39985.963663813563</v>
          </cell>
          <cell r="H327">
            <v>5</v>
          </cell>
          <cell r="I327">
            <v>199929.81831906782</v>
          </cell>
          <cell r="J327">
            <v>0</v>
          </cell>
          <cell r="K327">
            <v>0</v>
          </cell>
          <cell r="L327">
            <v>5</v>
          </cell>
          <cell r="M327">
            <v>199929.81831906782</v>
          </cell>
          <cell r="N327" t="str">
            <v/>
          </cell>
        </row>
        <row r="328">
          <cell r="B328" t="str">
            <v>14-03</v>
          </cell>
          <cell r="C328" t="str">
            <v>14</v>
          </cell>
          <cell r="D328" t="str">
            <v>14-03-610</v>
          </cell>
          <cell r="E328" t="str">
            <v>S.T.I EXTINTOR MULTIPROPOSITO 10 LB</v>
          </cell>
          <cell r="F328" t="str">
            <v>U</v>
          </cell>
          <cell r="G328">
            <v>51181.203988358582</v>
          </cell>
          <cell r="H328">
            <v>80</v>
          </cell>
          <cell r="I328">
            <v>4094496.3190686866</v>
          </cell>
          <cell r="J328">
            <v>0</v>
          </cell>
          <cell r="K328">
            <v>0</v>
          </cell>
          <cell r="L328">
            <v>80</v>
          </cell>
          <cell r="M328">
            <v>4094496.3190686866</v>
          </cell>
          <cell r="N328" t="str">
            <v/>
          </cell>
        </row>
        <row r="329">
          <cell r="B329" t="str">
            <v>14-03</v>
          </cell>
          <cell r="C329" t="str">
            <v>14</v>
          </cell>
          <cell r="D329" t="str">
            <v>14-03-620</v>
          </cell>
          <cell r="E329" t="str">
            <v>S.T.I VALVULA EN ANGULO DE 2 1/2"</v>
          </cell>
          <cell r="F329" t="str">
            <v>U</v>
          </cell>
          <cell r="G329">
            <v>311404.3427159132</v>
          </cell>
          <cell r="H329">
            <v>6</v>
          </cell>
          <cell r="I329">
            <v>1868426.0562954792</v>
          </cell>
          <cell r="J329">
            <v>0</v>
          </cell>
          <cell r="K329">
            <v>0</v>
          </cell>
          <cell r="L329">
            <v>6</v>
          </cell>
          <cell r="M329">
            <v>1868426.0562954792</v>
          </cell>
          <cell r="N329" t="str">
            <v/>
          </cell>
        </row>
        <row r="330">
          <cell r="B330" t="str">
            <v>14-03</v>
          </cell>
          <cell r="C330" t="str">
            <v>14</v>
          </cell>
          <cell r="D330" t="str">
            <v>14-03-630</v>
          </cell>
          <cell r="E330" t="str">
            <v>S.T.I VALVULA EN ANGULO DE 1 1/2"</v>
          </cell>
          <cell r="F330" t="str">
            <v>U</v>
          </cell>
          <cell r="G330">
            <v>154902.68356032966</v>
          </cell>
          <cell r="H330">
            <v>5</v>
          </cell>
          <cell r="I330">
            <v>774513.41780164838</v>
          </cell>
          <cell r="J330">
            <v>0</v>
          </cell>
          <cell r="K330">
            <v>0</v>
          </cell>
          <cell r="L330">
            <v>5</v>
          </cell>
          <cell r="M330">
            <v>774513.41780164838</v>
          </cell>
          <cell r="N330" t="str">
            <v/>
          </cell>
        </row>
        <row r="331">
          <cell r="B331" t="str">
            <v>14-03</v>
          </cell>
          <cell r="C331" t="str">
            <v>14</v>
          </cell>
          <cell r="D331" t="str">
            <v>14-03-640</v>
          </cell>
          <cell r="E331" t="str">
            <v>S.T.I ESMALTE ROJO FUEGO DOS MANOS</v>
          </cell>
          <cell r="F331" t="str">
            <v>M2</v>
          </cell>
          <cell r="G331">
            <v>3534.6332355309391</v>
          </cell>
          <cell r="H331">
            <v>1290.44</v>
          </cell>
          <cell r="I331">
            <v>4561232.1124585457</v>
          </cell>
          <cell r="J331">
            <v>0</v>
          </cell>
          <cell r="K331">
            <v>0</v>
          </cell>
          <cell r="L331">
            <v>1290.44</v>
          </cell>
          <cell r="M331">
            <v>4561232.1124585457</v>
          </cell>
          <cell r="N331" t="str">
            <v/>
          </cell>
        </row>
        <row r="332">
          <cell r="B332" t="str">
            <v/>
          </cell>
          <cell r="C332" t="str">
            <v>14</v>
          </cell>
          <cell r="D332" t="str">
            <v>14-04</v>
          </cell>
          <cell r="E332" t="str">
            <v>RED DE GAS</v>
          </cell>
          <cell r="G332" t="str">
            <v/>
          </cell>
          <cell r="H332">
            <v>0</v>
          </cell>
          <cell r="I332">
            <v>2841876.5725159138</v>
          </cell>
          <cell r="J332">
            <v>0</v>
          </cell>
          <cell r="K332">
            <v>0</v>
          </cell>
          <cell r="L332">
            <v>0</v>
          </cell>
          <cell r="M332">
            <v>2841876.5725159138</v>
          </cell>
          <cell r="N332" t="str">
            <v/>
          </cell>
        </row>
        <row r="333">
          <cell r="B333" t="str">
            <v>14-04</v>
          </cell>
          <cell r="C333" t="str">
            <v>14</v>
          </cell>
          <cell r="D333" t="str">
            <v>14-04-010</v>
          </cell>
          <cell r="E333" t="str">
            <v>TUBERIA POLIETILENO PE 80 DE 25 MM DE DIAMETRO, INCLUYE ACCESORIOS, CINTA DE SEÑALIZACION, ANCLAJES, PRUEBA DE HERMETICIDAD Y DEMAS ELEMENTOS NECESARIOS PARA SU FUNCIONAMIENTO.</v>
          </cell>
          <cell r="F333" t="str">
            <v>M</v>
          </cell>
          <cell r="G333">
            <v>14556.450071829728</v>
          </cell>
          <cell r="H333">
            <v>6</v>
          </cell>
          <cell r="I333">
            <v>87338.700430978366</v>
          </cell>
          <cell r="J333">
            <v>0</v>
          </cell>
          <cell r="K333">
            <v>0</v>
          </cell>
          <cell r="L333">
            <v>6</v>
          </cell>
          <cell r="M333">
            <v>87338.700430978366</v>
          </cell>
          <cell r="N333" t="str">
            <v/>
          </cell>
        </row>
        <row r="334">
          <cell r="B334" t="str">
            <v>14-04</v>
          </cell>
          <cell r="C334" t="str">
            <v>14</v>
          </cell>
          <cell r="D334" t="str">
            <v>14-04-020</v>
          </cell>
          <cell r="E334" t="str">
            <v>TUBERIA SCHEDULE 40 DE 20.93 MM DE DIAMETRO, INCLUYE ACCESORIOS, ANCLAJES, PRUEBA DE HERMETICIDAD Y DEMAS ELEMENTOS NECESARIOS PARA SU FUNCIONAMIENTO.</v>
          </cell>
          <cell r="F334" t="str">
            <v>M</v>
          </cell>
          <cell r="G334">
            <v>20580.775140220761</v>
          </cell>
          <cell r="H334">
            <v>40.9</v>
          </cell>
          <cell r="I334">
            <v>841753.70323502913</v>
          </cell>
          <cell r="J334">
            <v>0</v>
          </cell>
          <cell r="K334">
            <v>0</v>
          </cell>
          <cell r="L334">
            <v>40.9</v>
          </cell>
          <cell r="M334">
            <v>841753.70323502913</v>
          </cell>
          <cell r="N334" t="str">
            <v/>
          </cell>
        </row>
        <row r="335">
          <cell r="B335" t="str">
            <v>14-04</v>
          </cell>
          <cell r="C335" t="str">
            <v>14</v>
          </cell>
          <cell r="D335" t="str">
            <v>14-04-030</v>
          </cell>
          <cell r="E335" t="str">
            <v>TUBERIA SCHEDULE 40 DE 15.80 MM DE DIAMETRO, INCLUYE ACCESORIOS, CINTA DE SEÑALIZACION, ANCLAJES, PRUEBA DE HERMETICIDAD Y DEMAS ELEMENTOS NECESARIOS PARA SU FUNCIONAMIENTO.</v>
          </cell>
          <cell r="F335" t="str">
            <v>M</v>
          </cell>
          <cell r="G335">
            <v>17018.959140220762</v>
          </cell>
          <cell r="H335">
            <v>27.5</v>
          </cell>
          <cell r="I335">
            <v>468021.37635607098</v>
          </cell>
          <cell r="J335">
            <v>0</v>
          </cell>
          <cell r="K335">
            <v>0</v>
          </cell>
          <cell r="L335">
            <v>27.5</v>
          </cell>
          <cell r="M335">
            <v>468021.37635607098</v>
          </cell>
          <cell r="N335" t="str">
            <v/>
          </cell>
        </row>
        <row r="336">
          <cell r="B336" t="str">
            <v>14-04</v>
          </cell>
          <cell r="C336" t="str">
            <v>14</v>
          </cell>
          <cell r="D336" t="str">
            <v>14-04-040</v>
          </cell>
          <cell r="E336" t="str">
            <v>REGULADOR PARA PRIMERA ETAPA, CON 1.37 &lt;PE&lt;4,00 BAR,PS=140 MBAR. INCLUYE VALVULA, UNIVERSAL Y ACCESORIOS PARA SU CORRECTO EMPALME.</v>
          </cell>
          <cell r="F336" t="str">
            <v>U</v>
          </cell>
          <cell r="G336">
            <v>425355.78040449857</v>
          </cell>
          <cell r="H336">
            <v>1</v>
          </cell>
          <cell r="I336">
            <v>425355.78040449857</v>
          </cell>
          <cell r="J336">
            <v>0</v>
          </cell>
          <cell r="K336">
            <v>0</v>
          </cell>
          <cell r="L336">
            <v>1</v>
          </cell>
          <cell r="M336">
            <v>425355.78040449857</v>
          </cell>
          <cell r="N336" t="str">
            <v/>
          </cell>
        </row>
        <row r="337">
          <cell r="B337" t="str">
            <v>14-04</v>
          </cell>
          <cell r="C337" t="str">
            <v>14</v>
          </cell>
          <cell r="D337" t="str">
            <v>14-04-050</v>
          </cell>
          <cell r="E337" t="str">
            <v>REGULADOR DE SEGUNDA ETAPA, CON PE=140 A 70 MBAR, PS=23 MBAR. INCLUYE VALVULA, UNIVERSAL Y ACCESORIOS PARA SU CORRECTO EMPALME</v>
          </cell>
          <cell r="F337" t="str">
            <v>U</v>
          </cell>
          <cell r="G337">
            <v>241301.16559928295</v>
          </cell>
          <cell r="H337">
            <v>1</v>
          </cell>
          <cell r="I337">
            <v>241301.16559928295</v>
          </cell>
          <cell r="J337">
            <v>0</v>
          </cell>
          <cell r="K337">
            <v>0</v>
          </cell>
          <cell r="L337">
            <v>1</v>
          </cell>
          <cell r="M337">
            <v>241301.16559928295</v>
          </cell>
          <cell r="N337" t="str">
            <v/>
          </cell>
        </row>
        <row r="338">
          <cell r="B338" t="str">
            <v>14-04</v>
          </cell>
          <cell r="C338" t="str">
            <v>14</v>
          </cell>
          <cell r="D338" t="str">
            <v>14-04-060</v>
          </cell>
          <cell r="E338" t="str">
            <v>VALVULA DE BOLA DE CIERRE RAPIDO DIAMETRO 3/4", PARA EMPALME A LA RED PUBLICA, INCLUYE TODOS LOS ACCESORIOS SEÑALIZACION, ANCLAJES, PRUEBA DE HERMETICIDAD Y DEMAS ELEMENTOS NECESARIOS PARA SU FUNCIONAMIENTO.</v>
          </cell>
          <cell r="F338" t="str">
            <v>U</v>
          </cell>
          <cell r="G338">
            <v>38300.225029648151</v>
          </cell>
          <cell r="H338">
            <v>1</v>
          </cell>
          <cell r="I338">
            <v>38300.225029648151</v>
          </cell>
          <cell r="J338">
            <v>0</v>
          </cell>
          <cell r="K338">
            <v>0</v>
          </cell>
          <cell r="L338">
            <v>1</v>
          </cell>
          <cell r="M338">
            <v>38300.225029648151</v>
          </cell>
          <cell r="N338" t="str">
            <v/>
          </cell>
        </row>
        <row r="339">
          <cell r="B339" t="str">
            <v>14-04</v>
          </cell>
          <cell r="C339" t="str">
            <v>14</v>
          </cell>
          <cell r="D339" t="str">
            <v>14-04-070</v>
          </cell>
          <cell r="E339" t="str">
            <v>VALVULA DE BOLA DE CIERRE RAPIDO DIAMETRO 1/2" CON MANGO DE ACERO INOXIDABLE , INCLUYE TODOS LOS ACCESORIOS SEÑALIZACION, ANCLAJES, PRUEBA DE HERMETICIDAD Y DEMAS ELEMENTOS NECESARIOS PARA SU FUNCIONAMIENTO.</v>
          </cell>
          <cell r="F339" t="str">
            <v>U</v>
          </cell>
          <cell r="G339">
            <v>28295.584789648146</v>
          </cell>
          <cell r="H339">
            <v>4</v>
          </cell>
          <cell r="I339">
            <v>113182.33915859259</v>
          </cell>
          <cell r="J339">
            <v>0</v>
          </cell>
          <cell r="K339">
            <v>0</v>
          </cell>
          <cell r="L339">
            <v>4</v>
          </cell>
          <cell r="M339">
            <v>113182.33915859259</v>
          </cell>
          <cell r="N339" t="str">
            <v/>
          </cell>
        </row>
        <row r="340">
          <cell r="B340" t="str">
            <v>14-04</v>
          </cell>
          <cell r="C340" t="str">
            <v>14</v>
          </cell>
          <cell r="D340" t="str">
            <v>14-04-080</v>
          </cell>
          <cell r="E340" t="str">
            <v>PLACAS DE SEÑALIZACION EN ACRILICO</v>
          </cell>
          <cell r="F340" t="str">
            <v>U</v>
          </cell>
          <cell r="G340">
            <v>8219.0035567844698</v>
          </cell>
          <cell r="H340">
            <v>8</v>
          </cell>
          <cell r="I340">
            <v>65752.028454275758</v>
          </cell>
          <cell r="J340">
            <v>0</v>
          </cell>
          <cell r="K340">
            <v>0</v>
          </cell>
          <cell r="L340">
            <v>8</v>
          </cell>
          <cell r="M340">
            <v>65752.028454275758</v>
          </cell>
          <cell r="N340" t="str">
            <v/>
          </cell>
        </row>
        <row r="341">
          <cell r="B341" t="str">
            <v>14-04</v>
          </cell>
          <cell r="C341" t="str">
            <v>14</v>
          </cell>
          <cell r="D341" t="str">
            <v>14-04-090</v>
          </cell>
          <cell r="E341" t="str">
            <v>MEDIDOR G10 SENSUS REFERENCIA MR-12 O SIMILAR</v>
          </cell>
          <cell r="F341" t="str">
            <v>U</v>
          </cell>
          <cell r="G341">
            <v>560871.25384753698</v>
          </cell>
          <cell r="H341">
            <v>1</v>
          </cell>
          <cell r="I341">
            <v>560871.25384753698</v>
          </cell>
          <cell r="J341">
            <v>0</v>
          </cell>
          <cell r="K341">
            <v>0</v>
          </cell>
          <cell r="L341">
            <v>1</v>
          </cell>
          <cell r="M341">
            <v>560871.25384753698</v>
          </cell>
          <cell r="N341" t="str">
            <v/>
          </cell>
        </row>
        <row r="342">
          <cell r="B342" t="str">
            <v/>
          </cell>
          <cell r="C342" t="str">
            <v/>
          </cell>
          <cell r="D342" t="str">
            <v>15</v>
          </cell>
          <cell r="E342" t="str">
            <v>INSTALACIONES ELECTRICAS</v>
          </cell>
          <cell r="G342" t="str">
            <v/>
          </cell>
          <cell r="H342">
            <v>0</v>
          </cell>
          <cell r="I342" t="str">
            <v/>
          </cell>
          <cell r="J342">
            <v>0</v>
          </cell>
          <cell r="K342" t="str">
            <v/>
          </cell>
          <cell r="L342">
            <v>0</v>
          </cell>
          <cell r="M342" t="str">
            <v/>
          </cell>
          <cell r="N342">
            <v>1257174207.2533226</v>
          </cell>
        </row>
        <row r="343">
          <cell r="B343" t="str">
            <v/>
          </cell>
          <cell r="C343" t="str">
            <v>15</v>
          </cell>
          <cell r="D343" t="str">
            <v>15-01</v>
          </cell>
          <cell r="E343" t="str">
            <v>REDES DE FUERZA E ILUMINACION</v>
          </cell>
          <cell r="G343" t="str">
            <v/>
          </cell>
          <cell r="H343">
            <v>0</v>
          </cell>
          <cell r="I343">
            <v>785661123.99999988</v>
          </cell>
          <cell r="J343">
            <v>0</v>
          </cell>
          <cell r="K343">
            <v>193862076.99999994</v>
          </cell>
          <cell r="L343">
            <v>0</v>
          </cell>
          <cell r="M343">
            <v>985468512.99999988</v>
          </cell>
          <cell r="N343" t="str">
            <v/>
          </cell>
        </row>
        <row r="344">
          <cell r="B344" t="str">
            <v>15-01</v>
          </cell>
          <cell r="C344" t="str">
            <v>15</v>
          </cell>
          <cell r="D344" t="str">
            <v>15-01-010</v>
          </cell>
          <cell r="E344" t="str">
            <v>TRANSPORTE, SUMINSTRO E INSTALACION DE DUCTO COLOR BLANCO (PARA RED ELECTRICA O DE DATOS) GALCO O SIMILAR DE 10X8 CON TAPA TORNILLO INCLUYE, ELEMENTOS DE FIJACION Y ANCLAJE, TODOS LOS ELEMENTOS DE SOPORTE DEBEN SER GALVANIZADOS EN CALIENTE, INCLUYE MARCACION Y TODO LO NECESARIO PARA SU CORRECTO FUNCIONAMIENTO. NO INCLUYE CABLE DE TIERRA</v>
          </cell>
          <cell r="F344" t="str">
            <v>M</v>
          </cell>
          <cell r="G344">
            <v>68331</v>
          </cell>
          <cell r="H344">
            <v>190</v>
          </cell>
          <cell r="I344">
            <v>12982890</v>
          </cell>
          <cell r="J344">
            <v>30</v>
          </cell>
          <cell r="K344">
            <v>2049930</v>
          </cell>
          <cell r="L344">
            <v>220</v>
          </cell>
          <cell r="M344">
            <v>15032820</v>
          </cell>
          <cell r="N344" t="str">
            <v/>
          </cell>
        </row>
        <row r="345">
          <cell r="B345" t="str">
            <v>15-01</v>
          </cell>
          <cell r="C345" t="str">
            <v>15</v>
          </cell>
          <cell r="D345" t="str">
            <v>15-01-020</v>
          </cell>
          <cell r="E345" t="str">
            <v>TRANSPORTE, SUMINSTRO E INSTALACION DE DUCTO COLOR BLANCO (PARA RED ELECTRICA O DE DATOS) GALCO O SIMILAR DE 20X8 CON TAPA TORNILLO INCLUYE, ELEMENTOS DE FIJACION Y ANCLAJE, TODOS LOS ELEMENTOS DE SOPORTE DEBEN SER GALVANIZADOS EN CALIENTE, INCLUYE MARCACION Y TODO LO NECESARIO PARA SU CORRECTO FUNCIONAMIENTO. NO INCLUYE CABLE DE TIERRA</v>
          </cell>
          <cell r="F345" t="str">
            <v>M</v>
          </cell>
          <cell r="G345">
            <v>99467</v>
          </cell>
          <cell r="H345">
            <v>500</v>
          </cell>
          <cell r="I345">
            <v>49733500</v>
          </cell>
          <cell r="J345">
            <v>50</v>
          </cell>
          <cell r="K345">
            <v>4973350</v>
          </cell>
          <cell r="L345">
            <v>550</v>
          </cell>
          <cell r="M345">
            <v>54706850</v>
          </cell>
          <cell r="N345" t="str">
            <v/>
          </cell>
        </row>
        <row r="346">
          <cell r="B346" t="str">
            <v>15-01</v>
          </cell>
          <cell r="C346" t="str">
            <v>15</v>
          </cell>
          <cell r="D346" t="str">
            <v>15-01-030</v>
          </cell>
          <cell r="E346" t="str">
            <v>TRANSPORTE, SUMINISTRO E INSTALACION DE LUMINARIAS AURALED DE 24W NEW LIGHTING DE DISTECSA INCLUYE HASTA 1.5 METROS DE ENCAUCHETADO 3X14 CU CON COLOR DE LA LUZ BLANCO NEUTRO CHAQUETA LIBRE HALOGENOS Y TODO LO NECESARIO PARA SU CORRECTO FUNCIONAMIENTO DEBE CUMPLIR RETIE Y RETILAP.</v>
          </cell>
          <cell r="F346" t="str">
            <v>U</v>
          </cell>
          <cell r="G346">
            <v>309513.99999999994</v>
          </cell>
          <cell r="H346">
            <v>630</v>
          </cell>
          <cell r="I346">
            <v>194993819.99999997</v>
          </cell>
          <cell r="J346">
            <v>90</v>
          </cell>
          <cell r="K346">
            <v>27856259.999999996</v>
          </cell>
          <cell r="L346">
            <v>720</v>
          </cell>
          <cell r="M346">
            <v>222850079.99999997</v>
          </cell>
          <cell r="N346" t="str">
            <v/>
          </cell>
        </row>
        <row r="347">
          <cell r="B347" t="str">
            <v>15-01</v>
          </cell>
          <cell r="C347" t="str">
            <v>15</v>
          </cell>
          <cell r="D347" t="str">
            <v>15-01-040</v>
          </cell>
          <cell r="E347" t="str">
            <v>TRANSPORTE, SUMINISTRO E INSTALACION DE LUMINARIAS HERMETICA DE 2X18 CON CERTIFICADO RETIE Y RETILAP.</v>
          </cell>
          <cell r="F347" t="str">
            <v>U</v>
          </cell>
          <cell r="G347">
            <v>127713.99999999999</v>
          </cell>
          <cell r="H347">
            <v>40</v>
          </cell>
          <cell r="I347">
            <v>5108559.9999999991</v>
          </cell>
          <cell r="J347">
            <v>10</v>
          </cell>
          <cell r="K347">
            <v>1277139.9999999998</v>
          </cell>
          <cell r="L347">
            <v>50</v>
          </cell>
          <cell r="M347">
            <v>6385699.9999999991</v>
          </cell>
          <cell r="N347" t="str">
            <v/>
          </cell>
        </row>
        <row r="348">
          <cell r="B348" t="str">
            <v>15-01</v>
          </cell>
          <cell r="C348" t="str">
            <v>15</v>
          </cell>
          <cell r="D348" t="str">
            <v>15-01-050</v>
          </cell>
          <cell r="E348" t="str">
            <v>TRANSPORTE, SUMINISTRO E INSTALACION DE LUMINARIAS OJO DE BUEY DE 9W NL DE DISTECSA</v>
          </cell>
          <cell r="F348" t="str">
            <v>U</v>
          </cell>
          <cell r="G348">
            <v>67289.000000000015</v>
          </cell>
          <cell r="H348">
            <v>160</v>
          </cell>
          <cell r="I348">
            <v>10766240.000000002</v>
          </cell>
          <cell r="J348">
            <v>20</v>
          </cell>
          <cell r="K348">
            <v>1345780.0000000002</v>
          </cell>
          <cell r="L348">
            <v>180</v>
          </cell>
          <cell r="M348">
            <v>12112020.000000002</v>
          </cell>
          <cell r="N348" t="str">
            <v/>
          </cell>
        </row>
        <row r="349">
          <cell r="B349" t="str">
            <v>15-01</v>
          </cell>
          <cell r="C349" t="str">
            <v>15</v>
          </cell>
          <cell r="D349" t="str">
            <v>15-01-060</v>
          </cell>
          <cell r="E349" t="str">
            <v>TRANSPORTE, SUMINISTRO E INSTALACION DE SALIDA ELECTRICA NORMAL EMPOTRADA COLOR BLANCO, INCLUYE CAJA PLASTICA, ENTRADAS A CAJA, TOMA CORRIENTE DOBLE CON POLO A TIERRA LEVITON O SIMILAR 115V 20A CON TAPA, 4 M TUBERIA PVC 3/4", 4 M DE ACOMETIDA 1NO.12+1NO.12+1NO.12 AWG 80ºC 750V PE LS FR HF CT CU, TERMINALES PARA CONEXION DEL APARATO O SOLDADURA DE ESTAÑO,ARCACION PANDUIT DE LA SALIDA Y TODO LO NECESARIO PARA SU CORRECTO FUNCIONAMIENTO.</v>
          </cell>
          <cell r="F349" t="str">
            <v>U</v>
          </cell>
          <cell r="G349">
            <v>53374</v>
          </cell>
          <cell r="H349">
            <v>65</v>
          </cell>
          <cell r="I349">
            <v>3469310</v>
          </cell>
          <cell r="J349">
            <v>35</v>
          </cell>
          <cell r="K349">
            <v>1868090</v>
          </cell>
          <cell r="L349">
            <v>100</v>
          </cell>
          <cell r="M349">
            <v>5337400</v>
          </cell>
          <cell r="N349" t="str">
            <v/>
          </cell>
        </row>
        <row r="350">
          <cell r="B350" t="str">
            <v>15-01</v>
          </cell>
          <cell r="C350" t="str">
            <v>15</v>
          </cell>
          <cell r="D350" t="str">
            <v>15-01-070</v>
          </cell>
          <cell r="E350" t="str">
            <v>TRANSPORTE, SUMINISTRO E INSTALACION DE SALIDA ELECTRICA REGULADA EMPOTRADA COLOR NARANJA, INCLUYE CAJA PLASTICA, ENTRADAS A CAJA, TOMA CORRIENTE DOBLE CON POLO A TIERRA LEVITON O SIMILAR 115V 20A CON TAPA, 4 M TUBERIA PVC 3/4", 4 M DE ACOMETIDA 1NO.12+1NO.12+1NO.12 AWG 80ºC 750V PE LS FR HF CT,CU TERMINALES PARA CONEXION DEL APARATO O SOLDADURA DE ESTAÑO, MARCACION DE FASES CON ANILLO MARCADOR, MARCACION PANDUIT DE LA SALIDA Y TODO LO NECESARIO PARA SU CORRECTO FUNCIONAMIENTO.</v>
          </cell>
          <cell r="F350" t="str">
            <v>U</v>
          </cell>
          <cell r="G350">
            <v>43514.000000000007</v>
          </cell>
          <cell r="H350">
            <v>110</v>
          </cell>
          <cell r="I350">
            <v>4786540.0000000009</v>
          </cell>
          <cell r="J350">
            <v>110</v>
          </cell>
          <cell r="K350">
            <v>4786540.0000000009</v>
          </cell>
          <cell r="L350">
            <v>220</v>
          </cell>
          <cell r="M350">
            <v>9573080.0000000019</v>
          </cell>
          <cell r="N350" t="str">
            <v/>
          </cell>
        </row>
        <row r="351">
          <cell r="B351" t="str">
            <v>15-01</v>
          </cell>
          <cell r="C351" t="str">
            <v>15</v>
          </cell>
          <cell r="D351" t="str">
            <v>15-01-080</v>
          </cell>
          <cell r="E351" t="str">
            <v>SUMINISTRO E INSTALACION DE SALIDA ELECTRICA NORMAL EMPOTRADA COLOR BLANCO, INCLUYE CAJA PLASTICA, ENTRADAS A CAJA, TOMA CORRIENTE DOBLE CON POLO A TIERRA LEVITON O SIMILAR 115V 20A CON TAPA, 4 M TUBERIA PVC 3/4", 4 M DE ACOMETIDA 1NO.10+1NO.10+1NO.10 AWG 80ºC 750V PE LS FR HF CT, CU TERMINALES PARA CONEXION DEL APARATO O SOLDADURA DE ESTAÑO, MARCACION DE FASES CON ANILLO, MARCACION PANDUIT DE LA SALIDA Y TODO LO NECESARIO PARA SU CORRECTO FUNCIONAMIENTO.</v>
          </cell>
          <cell r="F351" t="str">
            <v>U</v>
          </cell>
          <cell r="G351">
            <v>50875.999999999993</v>
          </cell>
          <cell r="H351">
            <v>451.5</v>
          </cell>
          <cell r="I351">
            <v>22970513.999999996</v>
          </cell>
          <cell r="J351">
            <v>451.5</v>
          </cell>
          <cell r="K351">
            <v>22970513.999999996</v>
          </cell>
          <cell r="L351">
            <v>903</v>
          </cell>
          <cell r="M351">
            <v>45941027.999999993</v>
          </cell>
          <cell r="N351" t="str">
            <v/>
          </cell>
        </row>
        <row r="352">
          <cell r="B352" t="str">
            <v>15-01</v>
          </cell>
          <cell r="C352" t="str">
            <v>15</v>
          </cell>
          <cell r="D352" t="str">
            <v>15-01-090</v>
          </cell>
          <cell r="E352" t="str">
            <v>SUMINISTRO E INSTALACION DE SALIDA ELECTRICA REGULADA EMPOTRADA COLOR NARANJA, INCLUYE CAJA PLASTICA, ENTRADAS A CAJA, TOMA CORRIENTE DOBLE CON POLO A TIERRA LEVITON O SIMILAR 110V 20A CON TAPA, 4 M TUBERIA PVC 3/4", 4 M DE ACOMETIDA 1NO.10+1NO.10+1NO.10 AWG 80ºC 750V PE LS FR HF CT, CU TERMINALES PARA CONEXION DEL APARATO O SOLDADURA DE ESTAÑO, MARCACION DE FASES CON ANILLO, MARCACION PANDUIT DE LA SALIDA Y TODO LO NECESARIO PARA SU CORRECTO FUNCIONAMIENTO.</v>
          </cell>
          <cell r="F352" t="str">
            <v>U</v>
          </cell>
          <cell r="G352">
            <v>61896</v>
          </cell>
          <cell r="H352">
            <v>55</v>
          </cell>
          <cell r="I352">
            <v>3404280</v>
          </cell>
          <cell r="J352">
            <v>55</v>
          </cell>
          <cell r="K352">
            <v>3404280</v>
          </cell>
          <cell r="L352">
            <v>110</v>
          </cell>
          <cell r="M352">
            <v>6808560</v>
          </cell>
          <cell r="N352" t="str">
            <v/>
          </cell>
        </row>
        <row r="353">
          <cell r="B353" t="str">
            <v>15-01</v>
          </cell>
          <cell r="C353" t="str">
            <v>15</v>
          </cell>
          <cell r="D353" t="str">
            <v>15-01-100</v>
          </cell>
          <cell r="E353" t="str">
            <v>SUMINISTRO E INSTALACION DE SALIDA ELECTRICA NORMAL ELECTRICA EXPUESTA COLOR BLANCO, INCLUYE CAJA METALICA 12X12X5CM PINTADA, ENTRADAS A CAJA, TOMA CORRIENTE DOBLE CON POLO A TIERRA LEVITON O SIMILAR 115V 20A CON TAPA, 4 M TUBERIA EMT 3/4", 4 M DE ACOMETIDA 1NO.12+1NO.12+1NO.12 AWG 80ºC 750V PE LS FR HF CT, CU TERMINALES PARA CONEXION DEL APARATO O SOLDADURA DE ESTAÑO, MARCACION MARCACION PANDUIT DE LA SALIDA Y TODO LO NECESARIO PARA SU CORRECTO FUNCIONAMIENTO.</v>
          </cell>
          <cell r="F353" t="str">
            <v>U</v>
          </cell>
          <cell r="G353">
            <v>47413.999999999964</v>
          </cell>
          <cell r="H353">
            <v>35</v>
          </cell>
          <cell r="I353">
            <v>1659489.9999999988</v>
          </cell>
          <cell r="J353">
            <v>35</v>
          </cell>
          <cell r="K353">
            <v>1659489.9999999988</v>
          </cell>
          <cell r="L353">
            <v>70</v>
          </cell>
          <cell r="M353">
            <v>3318979.9999999977</v>
          </cell>
          <cell r="N353" t="str">
            <v/>
          </cell>
        </row>
        <row r="354">
          <cell r="B354" t="str">
            <v>15-01</v>
          </cell>
          <cell r="C354" t="str">
            <v>15</v>
          </cell>
          <cell r="D354" t="str">
            <v>15-01-110</v>
          </cell>
          <cell r="E354" t="str">
            <v>SUMINISTRO E INSTALACION DE SALIDA ELECTRICA REGULADA EXPUESTA COLOR NARANJA, INCLUYE CAJA METALICA 12X12X5CM PINTADA, ENTRADAS A CAJA, TOMA CORRIENTE DOBLE CON POLO A TIERRA LEVITON O SIMILAR 115V 20A CON TAPA, 4 M TUBERIA EMT 3/4", 4 M DE ACOMETIDA 1NO.12+1NO.12+1NO.12 AWG 80ºC 750V PE LS FR HF CT, CU TERMINALES PARA CONEXION DEL APARATO O SOLDADURA DE ESTAÑO, MARCACION DE FASES CON ANILLO, MARCACION PANDUIT DE LA SALIDA Y TODO LO NECESARIO PARA SU CORRECTO FUNCIONAMIENTO.</v>
          </cell>
          <cell r="F354" t="str">
            <v>U</v>
          </cell>
          <cell r="G354">
            <v>47413.999999999993</v>
          </cell>
          <cell r="H354">
            <v>20</v>
          </cell>
          <cell r="I354">
            <v>948279.99999999988</v>
          </cell>
          <cell r="J354">
            <v>20</v>
          </cell>
          <cell r="K354">
            <v>948279.99999999988</v>
          </cell>
          <cell r="L354">
            <v>40</v>
          </cell>
          <cell r="M354">
            <v>1896559.9999999998</v>
          </cell>
          <cell r="N354" t="str">
            <v/>
          </cell>
        </row>
        <row r="355">
          <cell r="D355" t="str">
            <v>15-01-111</v>
          </cell>
          <cell r="E355" t="str">
            <v>SUMINISTRO E INSTALACION DE SALIDA PARA TOMA GFCI EMPOTRADA COLOR BLANCO, INCLUYE CAJA PLASTICA, ENTRADAS A CAJA, TOMA GFCI CON TAPA, TERMINALES PARA CONEXION DEL APARATO O SOLDADURA DE ESTAÑO, MARCACION DE FASES CON ANILLO MARCADOR, MARCACION PANDUIT DE LA SALIDA Y TODO LO NECESARIO PARA SU CORRECTO FUNCIONAMIENTO.</v>
          </cell>
          <cell r="F355" t="str">
            <v>U</v>
          </cell>
          <cell r="G355">
            <v>124102</v>
          </cell>
          <cell r="H355">
            <v>40</v>
          </cell>
          <cell r="I355">
            <v>4964080</v>
          </cell>
          <cell r="L355">
            <v>40</v>
          </cell>
          <cell r="M355">
            <v>4964080</v>
          </cell>
        </row>
        <row r="356">
          <cell r="D356" t="str">
            <v>15-01-112</v>
          </cell>
          <cell r="E356" t="str">
            <v>SUMINISTRO E INSTALACION DE SALIDA ELECTRICA TRIFILAR 220V - 30A. INCLUYE CAJA PLASTICA, ENTRADAS A CAJA, TOMA TRIFILAR LEVITON O EQUIVALENTE CON TAPA, TERMINALES PARA CONEXION DEL APARATO O SOLDADURA DE ESTAÑO, MARCACION DE FASES CON ANILLO, MARCACION PANDUIT DE LA SALIDA Y TODO LO NECESARIO PARA SU CORRECTO FUNCIONAMIENTO.</v>
          </cell>
          <cell r="F356" t="str">
            <v>U</v>
          </cell>
          <cell r="G356">
            <v>60102</v>
          </cell>
          <cell r="H356">
            <v>14</v>
          </cell>
          <cell r="L356">
            <v>14</v>
          </cell>
          <cell r="M356">
            <v>841428</v>
          </cell>
        </row>
        <row r="357">
          <cell r="D357" t="str">
            <v>15-01-113</v>
          </cell>
          <cell r="E357" t="str">
            <v>SUMINISTRO E INSTALACION DE SALIDA ELECTRICA TETRAFILAR 220V - 30A. INCLUYE CAJA PLASTICA, ENTRADAS A CAJA, TOMA TRIFILAR LEVITON O EQUIVALENTE CON TAPA, TERMINALES PARA CONEXION DEL APARATO O SOLDADURA DE ESTAÑO, MARCACION DE FASES CON ANILLO, MARCACION PANDUIT DE LA SALIDA Y TODO LO NECESARIO PARA SU CORRECTO FUNCIONAMIENTO.</v>
          </cell>
          <cell r="F357" t="str">
            <v>U</v>
          </cell>
          <cell r="G357">
            <v>69902</v>
          </cell>
          <cell r="H357">
            <v>2</v>
          </cell>
          <cell r="L357">
            <v>2</v>
          </cell>
          <cell r="M357">
            <v>139804</v>
          </cell>
        </row>
        <row r="358">
          <cell r="B358" t="str">
            <v>15-01</v>
          </cell>
          <cell r="C358" t="str">
            <v>15</v>
          </cell>
          <cell r="D358" t="str">
            <v>15-01-200</v>
          </cell>
          <cell r="E358" t="str">
            <v>SUMINISTRO E INSTALACION DE TUBERIA EMT 1 1/2" INCLUYE ACCESORIOS, CURVAS, GRAPAS DOBLE ALA, MARCACION Y TODO LO NECESARIO PARA SU CORRECTO FUNCIONAMIENTO.</v>
          </cell>
          <cell r="F358" t="str">
            <v>M</v>
          </cell>
          <cell r="G358">
            <v>27350.999999999996</v>
          </cell>
          <cell r="H358">
            <v>285</v>
          </cell>
          <cell r="I358">
            <v>7795034.9999999991</v>
          </cell>
          <cell r="J358">
            <v>15</v>
          </cell>
          <cell r="K358">
            <v>410264.99999999994</v>
          </cell>
          <cell r="L358">
            <v>300</v>
          </cell>
          <cell r="M358">
            <v>8205299.9999999991</v>
          </cell>
          <cell r="N358" t="str">
            <v/>
          </cell>
        </row>
        <row r="359">
          <cell r="B359" t="str">
            <v>15-01</v>
          </cell>
          <cell r="C359" t="str">
            <v>15</v>
          </cell>
          <cell r="D359" t="str">
            <v>15-01-210</v>
          </cell>
          <cell r="E359" t="str">
            <v>SUMINISTRO E INSTALACION DE TUBERIA EMT 1 " INCLUYE ACCESORIOS, CURVAS, GRAPAS DOBLE ALA, MARCACION Y TODO LO NECESARIO PARA SU CORRECTO FUNCIONAMIENTO.</v>
          </cell>
          <cell r="F359" t="str">
            <v>M</v>
          </cell>
          <cell r="G359">
            <v>21554</v>
          </cell>
          <cell r="H359">
            <v>14</v>
          </cell>
          <cell r="I359">
            <v>301756</v>
          </cell>
          <cell r="J359">
            <v>10</v>
          </cell>
          <cell r="K359">
            <v>215540</v>
          </cell>
          <cell r="L359">
            <v>24</v>
          </cell>
          <cell r="M359">
            <v>517296</v>
          </cell>
          <cell r="N359" t="str">
            <v/>
          </cell>
        </row>
        <row r="360">
          <cell r="B360" t="str">
            <v>15-01</v>
          </cell>
          <cell r="C360" t="str">
            <v>15</v>
          </cell>
          <cell r="D360" t="str">
            <v>15-01-220</v>
          </cell>
          <cell r="E360" t="str">
            <v>SUMINISTRO E INSTALACION DE TUBERIA EMT 3/4". INCLUYE UNIONES, CURVAS, GRAPAS DOBLE ALA, MARCACION Y TODO LO NECESARIO PARA SU CORRECTO FUNCIONAMIENTO.</v>
          </cell>
          <cell r="F360" t="str">
            <v>M</v>
          </cell>
          <cell r="G360">
            <v>14250</v>
          </cell>
          <cell r="H360">
            <v>840</v>
          </cell>
          <cell r="I360">
            <v>11970000</v>
          </cell>
          <cell r="J360">
            <v>60</v>
          </cell>
          <cell r="K360">
            <v>855000</v>
          </cell>
          <cell r="L360">
            <v>900</v>
          </cell>
          <cell r="M360">
            <v>12825000</v>
          </cell>
          <cell r="N360" t="str">
            <v/>
          </cell>
        </row>
        <row r="361">
          <cell r="B361" t="str">
            <v>15-01</v>
          </cell>
          <cell r="C361" t="str">
            <v>15</v>
          </cell>
          <cell r="D361" t="str">
            <v>15-01-230</v>
          </cell>
          <cell r="E361" t="str">
            <v>SUMINISTRO E INSTALACION DE TUBERIA PVC 1" INCLUYE ACCESORIOS, CURVAS, UNIONES Y DEMAS ELEMENTOS PARA SU CORRECTO FUNCIONAMIENTO</v>
          </cell>
          <cell r="F361" t="str">
            <v>M</v>
          </cell>
          <cell r="G361">
            <v>5800.9999999999982</v>
          </cell>
          <cell r="H361">
            <v>415</v>
          </cell>
          <cell r="I361">
            <v>2407414.9999999991</v>
          </cell>
          <cell r="J361">
            <v>415</v>
          </cell>
          <cell r="K361">
            <v>2407414.9999999991</v>
          </cell>
          <cell r="L361">
            <v>830</v>
          </cell>
          <cell r="M361">
            <v>4814829.9999999981</v>
          </cell>
          <cell r="N361" t="str">
            <v/>
          </cell>
        </row>
        <row r="362">
          <cell r="B362" t="str">
            <v>15-01</v>
          </cell>
          <cell r="C362" t="str">
            <v>15</v>
          </cell>
          <cell r="D362" t="str">
            <v>15-01-240</v>
          </cell>
          <cell r="E362" t="str">
            <v>SUMINISTRO E INSTALACION DE TUBERIA PVC 3/4". INCLUYE UNIONES, CURVAS Y TODO LO NECESARIO PARA SU CORRECTO FUNCIONAMIENTO.</v>
          </cell>
          <cell r="F362" t="str">
            <v>M</v>
          </cell>
          <cell r="G362">
            <v>5054</v>
          </cell>
          <cell r="H362">
            <v>1025</v>
          </cell>
          <cell r="I362">
            <v>5180350</v>
          </cell>
          <cell r="J362">
            <v>1025</v>
          </cell>
          <cell r="K362">
            <v>5180350</v>
          </cell>
          <cell r="L362">
            <v>2050</v>
          </cell>
          <cell r="M362">
            <v>10360700</v>
          </cell>
          <cell r="N362" t="str">
            <v/>
          </cell>
        </row>
        <row r="363">
          <cell r="B363" t="str">
            <v>15-01</v>
          </cell>
          <cell r="C363" t="str">
            <v>15</v>
          </cell>
          <cell r="D363" t="str">
            <v>15-01-250</v>
          </cell>
          <cell r="E363" t="str">
            <v>SUMINISTRO E INSTALACION DE TABLERO TRIFASICO 18 CTO (3F-5H) 225A-220V CON ESPACIO PARA TOTALIZADOR. INCLUYE: TOTALIZADOR ( SEGUN DISEÑO), MARCACION TIPO PANDUIT, ELEMENTOS DE FIJACION Y TODO LO NECESARIO PARA SU CORRECTO FUNCIONAMIENTO.</v>
          </cell>
          <cell r="F363" t="str">
            <v>U</v>
          </cell>
          <cell r="G363">
            <v>735316</v>
          </cell>
          <cell r="H363">
            <v>12</v>
          </cell>
          <cell r="I363">
            <v>8823792</v>
          </cell>
          <cell r="J363">
            <v>2</v>
          </cell>
          <cell r="K363">
            <v>1470632</v>
          </cell>
          <cell r="L363">
            <v>14</v>
          </cell>
          <cell r="M363">
            <v>10294424</v>
          </cell>
          <cell r="N363" t="str">
            <v/>
          </cell>
        </row>
        <row r="364">
          <cell r="B364" t="str">
            <v>15-01</v>
          </cell>
          <cell r="C364" t="str">
            <v>15</v>
          </cell>
          <cell r="D364" t="str">
            <v>15-01-260</v>
          </cell>
          <cell r="E364" t="str">
            <v>SUMINISTRO E INSTALACION DE TABLERO TRIFASICO 36 CTO (3F-5H) 225A-220V CON ESPACIO PARA TOTALIZADOR. INCLUYE: TOTALIZADOR ( SEGUN DISEÑO), MARCACION TIPO PANDUIT, ELEMENTOS DE FIJACION Y TODO LO NECESARIO PARA SU CORRECTO FUNCIONAMIENTO.</v>
          </cell>
          <cell r="F364" t="str">
            <v>U</v>
          </cell>
          <cell r="G364">
            <v>795316</v>
          </cell>
          <cell r="H364">
            <v>3</v>
          </cell>
          <cell r="I364">
            <v>2385948</v>
          </cell>
          <cell r="J364" t="str">
            <v/>
          </cell>
          <cell r="K364" t="str">
            <v/>
          </cell>
          <cell r="L364">
            <v>3</v>
          </cell>
          <cell r="M364">
            <v>2385948</v>
          </cell>
          <cell r="N364" t="str">
            <v/>
          </cell>
        </row>
        <row r="365">
          <cell r="B365" t="str">
            <v>15-01</v>
          </cell>
          <cell r="C365" t="str">
            <v>15</v>
          </cell>
          <cell r="D365" t="str">
            <v>15-01-270</v>
          </cell>
          <cell r="E365" t="str">
            <v>SUMINISTRO E INSTALACION DE TABLERO TRIFASICO 42 CTO (3F-5H) 225A-220V CON ESPACIO PARA TOTALIZADOR. INCLUYE: TOTALIZADOR ( SEGUN DISEÑO), MARCACION TIPO PANDUIT, ELEMENTOS DE FIJACION Y TODO LO NECESARIO PARA SU CORRECTO FUNCIONAMIENTO.</v>
          </cell>
          <cell r="F365" t="str">
            <v>U</v>
          </cell>
          <cell r="G365">
            <v>925316</v>
          </cell>
          <cell r="H365">
            <v>2</v>
          </cell>
          <cell r="I365">
            <v>1850632</v>
          </cell>
          <cell r="J365" t="str">
            <v/>
          </cell>
          <cell r="K365" t="str">
            <v/>
          </cell>
          <cell r="L365">
            <v>2</v>
          </cell>
          <cell r="M365">
            <v>1850632</v>
          </cell>
          <cell r="N365" t="str">
            <v/>
          </cell>
        </row>
        <row r="366">
          <cell r="B366" t="str">
            <v>15-01</v>
          </cell>
          <cell r="C366" t="str">
            <v>15</v>
          </cell>
          <cell r="D366" t="str">
            <v>15-01-280</v>
          </cell>
          <cell r="E366" t="str">
            <v>SUMINISTRO E INSTALACION DE BREAKER 2X40 (SEGUN DISEÑO) TIPO ENCHUFABLE EN TABLERO DE DISTRIBUCION. INCLUYE MARCACION Y TODO LO NECESARIO PARA SU CORRECTO FUNCIONAMIENTO</v>
          </cell>
          <cell r="F366" t="str">
            <v>U</v>
          </cell>
          <cell r="G366">
            <v>87497</v>
          </cell>
          <cell r="H366">
            <v>20</v>
          </cell>
          <cell r="I366">
            <v>1749940</v>
          </cell>
          <cell r="J366" t="str">
            <v/>
          </cell>
          <cell r="K366" t="str">
            <v/>
          </cell>
          <cell r="L366">
            <v>20</v>
          </cell>
          <cell r="M366">
            <v>1749940</v>
          </cell>
          <cell r="N366" t="str">
            <v/>
          </cell>
        </row>
        <row r="367">
          <cell r="B367" t="str">
            <v>15-01</v>
          </cell>
          <cell r="C367" t="str">
            <v>15</v>
          </cell>
          <cell r="D367" t="str">
            <v>15-01-290</v>
          </cell>
          <cell r="E367" t="str">
            <v>SUMINISTRO E INSTALACION DE BREAKER 1X20 (SEGUN DISEÑO) TIPO ENCHUFABLE EN TABLERO DE DISTRIBUCION. INCLUYE MARCACION Y TODO LO NECESARIO PARA SU CORRECTO FUNCIONAMIENTO</v>
          </cell>
          <cell r="F367" t="str">
            <v>U</v>
          </cell>
          <cell r="G367">
            <v>47803</v>
          </cell>
          <cell r="H367">
            <v>180</v>
          </cell>
          <cell r="I367">
            <v>8604540</v>
          </cell>
          <cell r="J367">
            <v>20</v>
          </cell>
          <cell r="K367">
            <v>956060</v>
          </cell>
          <cell r="L367">
            <v>200</v>
          </cell>
          <cell r="M367">
            <v>9560600</v>
          </cell>
          <cell r="N367" t="str">
            <v/>
          </cell>
        </row>
        <row r="368">
          <cell r="B368" t="str">
            <v>15-01</v>
          </cell>
          <cell r="C368" t="str">
            <v>15</v>
          </cell>
          <cell r="D368" t="str">
            <v>15-01-300</v>
          </cell>
          <cell r="E368" t="str">
            <v>SUMINISTRO E INSTALACION DE CAJA 12X12X5 CON TAPA LISA PINTADA, INCLJUYE MARCACION, DEBE ESTAR ATERRIZADA Y TODO LO NECESARIO PARA SU CORRECTO FUNCIONAMIENTO.</v>
          </cell>
          <cell r="F368" t="str">
            <v>U</v>
          </cell>
          <cell r="G368">
            <v>20808.999999999985</v>
          </cell>
          <cell r="H368">
            <v>360</v>
          </cell>
          <cell r="I368">
            <v>7491239.9999999944</v>
          </cell>
          <cell r="J368">
            <v>40</v>
          </cell>
          <cell r="K368">
            <v>832359.99999999942</v>
          </cell>
          <cell r="L368">
            <v>400</v>
          </cell>
          <cell r="M368">
            <v>8323599.9999999944</v>
          </cell>
          <cell r="N368" t="str">
            <v/>
          </cell>
        </row>
        <row r="369">
          <cell r="B369" t="str">
            <v>15-01</v>
          </cell>
          <cell r="C369" t="str">
            <v>15</v>
          </cell>
          <cell r="D369" t="str">
            <v>15-01-310</v>
          </cell>
          <cell r="E369" t="str">
            <v>SUMINISTRO E INSTALACION DE ACOMETIDA EN 3NO.2+1NO.2+1NO.2 AWG 80ºC 750V PE LS FR HF CT, CU INCLUYE TERMINALES PARA CONEXION CON ELEMENTOS, AMARRES MARCACIONES TIPO FLECHA Y TODO LO NECESARIO PARA SU CORRECTO FUNCIONAMIENTO</v>
          </cell>
          <cell r="F369" t="str">
            <v>M</v>
          </cell>
          <cell r="G369">
            <v>121520</v>
          </cell>
          <cell r="H369">
            <v>400</v>
          </cell>
          <cell r="I369">
            <v>48608000</v>
          </cell>
          <cell r="J369" t="str">
            <v/>
          </cell>
          <cell r="K369" t="str">
            <v/>
          </cell>
          <cell r="L369">
            <v>400</v>
          </cell>
          <cell r="M369">
            <v>48608000</v>
          </cell>
          <cell r="N369" t="str">
            <v/>
          </cell>
        </row>
        <row r="370">
          <cell r="B370" t="str">
            <v>15-01</v>
          </cell>
          <cell r="C370" t="str">
            <v>15</v>
          </cell>
          <cell r="D370" t="str">
            <v>15-01-320</v>
          </cell>
          <cell r="E370" t="str">
            <v>SUMINISTRO E INSTALACION DE ACOMETIDA EN 3NO.8+1NO.8+1NO.8 AWG 80ºC 750V PE LS FR HF CT, CU INCLUYE TERMINALES PARA CONEXION CON ELEMENTOS, AMARRES MARCACIONES TIPO FLECHA Y TODO LO NECESARIO PARA SU CORRECTO FUNCIONAMIENTO</v>
          </cell>
          <cell r="F370" t="str">
            <v>M</v>
          </cell>
          <cell r="G370">
            <v>37543.999999999993</v>
          </cell>
          <cell r="H370">
            <v>550</v>
          </cell>
          <cell r="I370">
            <v>20649199.999999996</v>
          </cell>
          <cell r="J370">
            <v>50</v>
          </cell>
          <cell r="K370">
            <v>1877199.9999999995</v>
          </cell>
          <cell r="L370">
            <v>600</v>
          </cell>
          <cell r="M370">
            <v>22526399.999999996</v>
          </cell>
          <cell r="N370" t="str">
            <v/>
          </cell>
        </row>
        <row r="371">
          <cell r="B371" t="str">
            <v>15-01</v>
          </cell>
          <cell r="C371" t="str">
            <v>15</v>
          </cell>
          <cell r="D371" t="str">
            <v>15-01-330</v>
          </cell>
          <cell r="E371" t="str">
            <v>SUMINISTRO E INSTALACION DE ACOMETIDA EN 3NO.6+1NO.6+1NO.6 AWG 80ºC 750V PE LS FR HF CT, CU INCLUYE TERMINALES PARA CONEXION CON ELEMENTOS, AMARRES MARCACIONES TIPO FLECHA Y TODO LO NECESARIO PARA SU CORRECTO FUNCIONAMIENTO</v>
          </cell>
          <cell r="F371" t="str">
            <v>M</v>
          </cell>
          <cell r="G371">
            <v>78364.999999999927</v>
          </cell>
          <cell r="H371">
            <v>150</v>
          </cell>
          <cell r="I371">
            <v>11754749.999999989</v>
          </cell>
          <cell r="J371" t="str">
            <v/>
          </cell>
          <cell r="K371" t="str">
            <v/>
          </cell>
          <cell r="L371">
            <v>150</v>
          </cell>
          <cell r="M371">
            <v>11754749.999999989</v>
          </cell>
          <cell r="N371" t="str">
            <v/>
          </cell>
        </row>
        <row r="372">
          <cell r="B372" t="str">
            <v>15-01</v>
          </cell>
          <cell r="C372" t="str">
            <v>15</v>
          </cell>
          <cell r="D372" t="str">
            <v>15-01-340</v>
          </cell>
          <cell r="E372" t="str">
            <v>SUMINSTRO E INSTALACION DE CANALETA METALICA 12X5 (ELECTRICA O PARA DATOS) CM,TAPA TORNILLO, S/D REF: CMTTCB1205 PINTADA GALCO O SIMILAR. INCLUYE: UNIONES, CURVAS Y TODO LO NECESARIO PARA SU CORRECTO FUNCIONAMIENTO.</v>
          </cell>
          <cell r="F372" t="str">
            <v>M</v>
          </cell>
          <cell r="G372">
            <v>25765.000000000004</v>
          </cell>
          <cell r="H372">
            <v>300</v>
          </cell>
          <cell r="I372">
            <v>7729500.0000000009</v>
          </cell>
          <cell r="J372" t="str">
            <v/>
          </cell>
          <cell r="K372" t="str">
            <v/>
          </cell>
          <cell r="L372">
            <v>300</v>
          </cell>
          <cell r="M372">
            <v>7729500.0000000009</v>
          </cell>
          <cell r="N372" t="str">
            <v/>
          </cell>
        </row>
        <row r="373">
          <cell r="B373" t="str">
            <v>15-01</v>
          </cell>
          <cell r="C373" t="str">
            <v>15</v>
          </cell>
          <cell r="D373" t="str">
            <v>15-01-350</v>
          </cell>
          <cell r="E373" t="str">
            <v>SUMINISTRO E INSTALACION DE TABLERO BY-PASS INCLUYE: CAJA METALICA PINTADA, LLAVE SELECTORA, PROTECCIONES, BARRAJES Y TODO LO NECESARIO PARA SU CORRECTO FUNCIONAMIENTO.</v>
          </cell>
          <cell r="F373" t="str">
            <v>U</v>
          </cell>
          <cell r="G373">
            <v>1765947</v>
          </cell>
          <cell r="H373">
            <v>2</v>
          </cell>
          <cell r="I373">
            <v>3531894</v>
          </cell>
          <cell r="J373" t="str">
            <v/>
          </cell>
          <cell r="K373" t="str">
            <v/>
          </cell>
          <cell r="L373">
            <v>2</v>
          </cell>
          <cell r="M373">
            <v>3531894</v>
          </cell>
          <cell r="N373" t="str">
            <v/>
          </cell>
        </row>
        <row r="374">
          <cell r="B374" t="str">
            <v>15-01</v>
          </cell>
          <cell r="C374" t="str">
            <v>15</v>
          </cell>
          <cell r="D374" t="str">
            <v>15-01-360</v>
          </cell>
          <cell r="E374" t="str">
            <v>SUMINISTRO E INSTALACION DE UPS TRIFASICO DE 15 KVA, 208V. INCLUYE LISTA DE VERIFICACION Y PUESTA EN MARCHA CON PROVEEDOR ADEMAS DE TODOS LOS ELEMENTOS NECESARIOS PARA SU CORRECTO FUNCIONAMIENTO.</v>
          </cell>
          <cell r="F374" t="str">
            <v>U</v>
          </cell>
          <cell r="G374">
            <v>35040308</v>
          </cell>
          <cell r="H374">
            <v>2</v>
          </cell>
          <cell r="I374">
            <v>70080616</v>
          </cell>
          <cell r="J374" t="str">
            <v/>
          </cell>
          <cell r="K374" t="str">
            <v/>
          </cell>
          <cell r="L374">
            <v>2</v>
          </cell>
          <cell r="M374">
            <v>70080616</v>
          </cell>
          <cell r="N374" t="str">
            <v/>
          </cell>
        </row>
        <row r="375">
          <cell r="B375" t="str">
            <v>15-01</v>
          </cell>
          <cell r="C375" t="str">
            <v>15</v>
          </cell>
          <cell r="D375" t="str">
            <v>15-01-370</v>
          </cell>
          <cell r="E375" t="str">
            <v>SUMINISTRO E INSTALACION DE ACOMETIDA EN 1NO12+1NO12+1NO12 AWG AWG 80ºC 750V PE LS FR HF CT, CU INCLUYE: TERMINALES, CONECTORS PARA DERIVACION CINTA , MARCACION Y TODO LO NECESARIO PARA SU CORRECTO FUNCIONAMIENTO. (VER NOTAS EN DISEÑO)</v>
          </cell>
          <cell r="F375" t="str">
            <v>M</v>
          </cell>
          <cell r="G375">
            <v>12282.999999999982</v>
          </cell>
          <cell r="H375">
            <v>4100</v>
          </cell>
          <cell r="I375">
            <v>50360299.999999925</v>
          </cell>
          <cell r="J375">
            <v>4100</v>
          </cell>
          <cell r="K375">
            <v>50360299.999999925</v>
          </cell>
          <cell r="L375">
            <v>8200</v>
          </cell>
          <cell r="M375">
            <v>100720599.99999985</v>
          </cell>
          <cell r="N375" t="str">
            <v/>
          </cell>
        </row>
        <row r="376">
          <cell r="B376" t="str">
            <v>15-01</v>
          </cell>
          <cell r="C376" t="str">
            <v>15</v>
          </cell>
          <cell r="D376" t="str">
            <v>15-01-380</v>
          </cell>
          <cell r="E376" t="str">
            <v>SUMINISTRO E INSTALACION DE ACOMETIDA EN 1NO10+1NO10+NO10 AWG AWG 80ºC 750V PE LS FR HF CT, CU INCLUYE: TERMINALES, CONECTORS PARA DERIVACION CINTA , MARCACION Y TODO LO NECESARIO PARA SU CORRECTO FUNCIONAMIENTO. (VER NOTAS EN DISEÑO)</v>
          </cell>
          <cell r="F376" t="str">
            <v>M</v>
          </cell>
          <cell r="G376">
            <v>14354.000000000004</v>
          </cell>
          <cell r="H376">
            <v>3650</v>
          </cell>
          <cell r="I376">
            <v>52392100.000000015</v>
          </cell>
          <cell r="J376">
            <v>3650</v>
          </cell>
          <cell r="K376">
            <v>52392100.000000015</v>
          </cell>
          <cell r="L376">
            <v>7300</v>
          </cell>
          <cell r="M376">
            <v>104784200.00000003</v>
          </cell>
          <cell r="N376" t="str">
            <v/>
          </cell>
        </row>
        <row r="377">
          <cell r="B377" t="str">
            <v>15-01</v>
          </cell>
          <cell r="C377" t="str">
            <v>15</v>
          </cell>
          <cell r="D377" t="str">
            <v>15-01-390</v>
          </cell>
          <cell r="E377" t="str">
            <v>SUMINISTRO E INSTALACION DE SALIDA EXPUESTA PARA INTERRUPTOR TRIPLE INCLUYE CAJA 12X12X5 METALICA PINTADA 4M DE TUBERIA EMT DE 3/4 DE MEDIA 4 METROS DE ACOMETIDA 5NO.12AWG 80ºC 750V PE LS CU MARCACION, SOPORTES, ACCESORIOS Y TODO LO NECESARIO PARA SU CORRECTO FUNCIONAMIENTO.</v>
          </cell>
          <cell r="F377" t="str">
            <v>U</v>
          </cell>
          <cell r="G377">
            <v>59966.999999999993</v>
          </cell>
          <cell r="H377">
            <v>44</v>
          </cell>
          <cell r="I377">
            <v>2638547.9999999995</v>
          </cell>
          <cell r="J377">
            <v>6</v>
          </cell>
          <cell r="K377">
            <v>359801.99999999994</v>
          </cell>
          <cell r="L377">
            <v>50</v>
          </cell>
          <cell r="M377">
            <v>2998349.9999999995</v>
          </cell>
          <cell r="N377" t="str">
            <v/>
          </cell>
        </row>
        <row r="378">
          <cell r="B378" t="str">
            <v>15-01</v>
          </cell>
          <cell r="C378" t="str">
            <v>15</v>
          </cell>
          <cell r="D378" t="str">
            <v>15-01-400</v>
          </cell>
          <cell r="E378" t="str">
            <v>SUMINISTRO E INSTALACION DE SALIDA EXPUESTA PARA INTERRUPTOR SENCILLO INCLUYE CAJA 12X12X5 METALICA PINTADA 4M DE TUBERIA EMT DE 3/4 DE MEDIA 4 METROS DE ACOMETIDA 1NO12+1NO12+NO12 AWG 80ºC 750V PE LS CU MARCACION, SOPORTES, ACCESORIOS Y TODO LO NECESARIO PARA SU CORRECTO MANTENIMIENTO.</v>
          </cell>
          <cell r="F378" t="str">
            <v>U</v>
          </cell>
          <cell r="G378">
            <v>55988.999999999993</v>
          </cell>
          <cell r="H378">
            <v>30</v>
          </cell>
          <cell r="I378">
            <v>1679669.9999999998</v>
          </cell>
          <cell r="J378">
            <v>3</v>
          </cell>
          <cell r="K378">
            <v>167966.99999999997</v>
          </cell>
          <cell r="L378">
            <v>33</v>
          </cell>
          <cell r="M378">
            <v>1847636.9999999998</v>
          </cell>
          <cell r="N378" t="str">
            <v/>
          </cell>
        </row>
        <row r="379">
          <cell r="B379" t="str">
            <v>15-01</v>
          </cell>
          <cell r="C379" t="str">
            <v>15</v>
          </cell>
          <cell r="D379" t="str">
            <v>15-01-410</v>
          </cell>
          <cell r="E379" t="str">
            <v>SUMINISTRO E INSTALACION DE SALIDA EXPUESTA PARA INTERRUPTOR DOBLE INCLUYE CAJA 12X12X5 METALICA PINTADA 4M DE TUBERIA EMT 3/4 DE MEDIA 4 METROS DE ACOMETIDA 4NO12 AWG 80ºC 750V PE LS CU MARCACION, SOPORTES, ACCESORIOS Y TODO LO NECESARIO PARA SU CORRECTO MANTENIMIENTO.</v>
          </cell>
          <cell r="F379" t="str">
            <v>U</v>
          </cell>
          <cell r="G379">
            <v>56511</v>
          </cell>
          <cell r="H379">
            <v>20</v>
          </cell>
          <cell r="I379">
            <v>1130220</v>
          </cell>
          <cell r="J379">
            <v>2</v>
          </cell>
          <cell r="K379">
            <v>113022</v>
          </cell>
          <cell r="L379">
            <v>22</v>
          </cell>
          <cell r="M379">
            <v>1243242</v>
          </cell>
          <cell r="N379" t="str">
            <v/>
          </cell>
        </row>
        <row r="380">
          <cell r="B380" t="str">
            <v>15-01</v>
          </cell>
          <cell r="C380" t="str">
            <v>15</v>
          </cell>
          <cell r="D380" t="str">
            <v>15-01-420</v>
          </cell>
          <cell r="E380" t="str">
            <v>SUMINISTRO E INSTALACION DE LUMINARIA DE EMERGENCIA 120V, R2 SYLVANIA, CON AUTONOMIA MINIMO DE 90 MINUTOS CON ACUMULADORES DE NI-CD DE ALTA TEMPERATURA, IP42, CON 2 LEDS DE SEÑALIZACION Y SUICHE DE CHEQUEO,. 100.000 HORAS DE SERVICIO O 12 AÑOS DE VIDA MEDIA, TUBO FLUORESCENTE LINEAL 6W O DOS BOMBILLAS LATERALES. INCLUYE CABLE ENCUACHETADO 3X16, CLAVIJA 15A, CONEXION DE CABLES Y TODOS LOS ELEMENTOS NECESARIOS PARA SU CORRECTO FUNCIONAMIENTO. ESTA LUMINARIA DEBE CUMPLIR CON EL RETILAP Y EL RETIE.</v>
          </cell>
          <cell r="F380" t="str">
            <v>U</v>
          </cell>
          <cell r="G380">
            <v>112693</v>
          </cell>
          <cell r="H380">
            <v>115</v>
          </cell>
          <cell r="I380">
            <v>12959695</v>
          </cell>
          <cell r="J380">
            <v>20</v>
          </cell>
          <cell r="K380">
            <v>2253860</v>
          </cell>
          <cell r="L380">
            <v>135</v>
          </cell>
          <cell r="M380">
            <v>15213555</v>
          </cell>
          <cell r="N380" t="str">
            <v/>
          </cell>
        </row>
        <row r="381">
          <cell r="B381" t="str">
            <v>15-01</v>
          </cell>
          <cell r="C381" t="str">
            <v>15</v>
          </cell>
          <cell r="D381" t="str">
            <v>15-01-430</v>
          </cell>
          <cell r="E381" t="str">
            <v>TRANSPORTE SUMINISTRO E INSTALACION DE TRANSFORMADOR 150KVA TIPO POSTE 13200/208 TRIFASICO EN ACEITE INCLUYE TODO LO NECESARIO PARA SU CORRECTO FUNCIONAMIENTO</v>
          </cell>
          <cell r="F381" t="str">
            <v>U</v>
          </cell>
          <cell r="G381">
            <v>15116105</v>
          </cell>
          <cell r="H381">
            <v>1</v>
          </cell>
          <cell r="I381">
            <v>15116105</v>
          </cell>
          <cell r="J381" t="str">
            <v/>
          </cell>
          <cell r="K381" t="str">
            <v/>
          </cell>
          <cell r="L381">
            <v>1</v>
          </cell>
          <cell r="M381">
            <v>15116105</v>
          </cell>
          <cell r="N381" t="str">
            <v/>
          </cell>
        </row>
        <row r="382">
          <cell r="B382" t="str">
            <v>15-01</v>
          </cell>
          <cell r="C382" t="str">
            <v>15</v>
          </cell>
          <cell r="D382" t="str">
            <v>15-01-440</v>
          </cell>
          <cell r="E382" t="str">
            <v>TRANSPORTE SUMINISTRO E INSTALACION DE TRANSFORMADOR 45KVA TIPO POSTE 13200/440 TRIFASICO EN ACEITE INCLUYE TODO LO NECESARIO PARA SU CORRECTO FUNCIONAMIENTO</v>
          </cell>
          <cell r="F382" t="str">
            <v>U</v>
          </cell>
          <cell r="G382">
            <v>8118537</v>
          </cell>
          <cell r="H382">
            <v>1</v>
          </cell>
          <cell r="I382">
            <v>8118537</v>
          </cell>
          <cell r="J382" t="str">
            <v/>
          </cell>
          <cell r="K382" t="str">
            <v/>
          </cell>
          <cell r="L382">
            <v>1</v>
          </cell>
          <cell r="M382">
            <v>8118537</v>
          </cell>
          <cell r="N382" t="str">
            <v/>
          </cell>
        </row>
        <row r="383">
          <cell r="B383" t="str">
            <v>15-01</v>
          </cell>
          <cell r="C383" t="str">
            <v>15</v>
          </cell>
          <cell r="D383" t="str">
            <v>15-01-450</v>
          </cell>
          <cell r="E383" t="str">
            <v>VESTIDA DE POSTES PARA TRANSFORMADOR TRIFASICO SEGUN NORMA EPM INCLUYE CRUCETA, AISLADERO CAJAS PRIMARIAS Y TODO LO NECESARIO PARA SU CORRECTO FUNCIONAMIENTO</v>
          </cell>
          <cell r="F383" t="str">
            <v>U</v>
          </cell>
          <cell r="G383">
            <v>2522494</v>
          </cell>
          <cell r="H383">
            <v>2</v>
          </cell>
          <cell r="I383">
            <v>5044988</v>
          </cell>
          <cell r="J383" t="str">
            <v/>
          </cell>
          <cell r="K383" t="str">
            <v/>
          </cell>
          <cell r="L383">
            <v>2</v>
          </cell>
          <cell r="M383">
            <v>5044988</v>
          </cell>
          <cell r="N383" t="str">
            <v/>
          </cell>
        </row>
        <row r="384">
          <cell r="B384" t="str">
            <v>15-01</v>
          </cell>
          <cell r="C384" t="str">
            <v>15</v>
          </cell>
          <cell r="D384" t="str">
            <v>15-01-460</v>
          </cell>
          <cell r="E384" t="str">
            <v>TRANSPORTE SUMINISTRO E INSTALACION DE TABLERO ML PRINCIPAL SEGUN DISEÑO INCLUYE TOTALIZADOR, BREAKER INDUSTRIALES, DPS. CONTADOR, VER DISEÑO</v>
          </cell>
          <cell r="F384" t="str">
            <v>U</v>
          </cell>
          <cell r="G384">
            <v>11404117</v>
          </cell>
          <cell r="H384">
            <v>1</v>
          </cell>
          <cell r="I384">
            <v>11404117</v>
          </cell>
          <cell r="J384" t="str">
            <v/>
          </cell>
          <cell r="K384" t="str">
            <v/>
          </cell>
          <cell r="L384">
            <v>1</v>
          </cell>
          <cell r="M384">
            <v>11404117</v>
          </cell>
          <cell r="N384" t="str">
            <v/>
          </cell>
        </row>
        <row r="385">
          <cell r="B385" t="str">
            <v>15-01</v>
          </cell>
          <cell r="C385" t="str">
            <v>15</v>
          </cell>
          <cell r="D385" t="str">
            <v>15-01-470</v>
          </cell>
          <cell r="E385" t="str">
            <v>TRANSPORTE SUMINISTRO E INSTALACION DE TABLERO DE POTENCIA RCI PRINCIPAL SEGUN DISEÑO INCLUYE TOTALIZADOR, BREAKER INDUSTRIALES, CONTADOR, VER DISEÑO</v>
          </cell>
          <cell r="F385" t="str">
            <v>U</v>
          </cell>
          <cell r="G385">
            <v>3986368</v>
          </cell>
          <cell r="H385">
            <v>1</v>
          </cell>
          <cell r="I385">
            <v>3986368</v>
          </cell>
          <cell r="J385" t="str">
            <v/>
          </cell>
          <cell r="K385" t="str">
            <v/>
          </cell>
          <cell r="L385">
            <v>1</v>
          </cell>
          <cell r="M385">
            <v>3986368</v>
          </cell>
          <cell r="N385" t="str">
            <v/>
          </cell>
        </row>
        <row r="386">
          <cell r="B386" t="str">
            <v>15-01</v>
          </cell>
          <cell r="C386" t="str">
            <v>15</v>
          </cell>
          <cell r="D386" t="str">
            <v>15-01-480</v>
          </cell>
          <cell r="E386" t="str">
            <v>SUMINISTRO TRANSPORTE E INSTALACION DE TUBERIA PVC DE 2" INCLUYE ACSESORIOS, PEGA Y LIMPIADOR NO INCLUYE OBRA CIVIL</v>
          </cell>
          <cell r="F386" t="str">
            <v>M</v>
          </cell>
          <cell r="G386">
            <v>16286.000000000004</v>
          </cell>
          <cell r="H386">
            <v>30</v>
          </cell>
          <cell r="I386">
            <v>488580.00000000012</v>
          </cell>
          <cell r="J386" t="str">
            <v/>
          </cell>
          <cell r="K386" t="str">
            <v/>
          </cell>
          <cell r="L386">
            <v>30</v>
          </cell>
          <cell r="M386">
            <v>488580.00000000012</v>
          </cell>
          <cell r="N386" t="str">
            <v/>
          </cell>
        </row>
        <row r="387">
          <cell r="B387" t="str">
            <v>15-01</v>
          </cell>
          <cell r="C387" t="str">
            <v>15</v>
          </cell>
          <cell r="D387" t="str">
            <v>15-01-490</v>
          </cell>
          <cell r="E387" t="str">
            <v>SUMINISTRO TRANSPORTE E INSTALACION DE TUBERIA PVC DE 4" INCLUYE ACSESORIOS, PEGA Y LIMPIADOR NO INCLUYE OBRA CIVIL</v>
          </cell>
          <cell r="F387" t="str">
            <v>M</v>
          </cell>
          <cell r="G387">
            <v>21442.999999999989</v>
          </cell>
          <cell r="H387">
            <v>60</v>
          </cell>
          <cell r="I387">
            <v>1286579.9999999993</v>
          </cell>
          <cell r="J387" t="str">
            <v/>
          </cell>
          <cell r="K387" t="str">
            <v/>
          </cell>
          <cell r="L387">
            <v>60</v>
          </cell>
          <cell r="M387">
            <v>1286579.9999999993</v>
          </cell>
          <cell r="N387" t="str">
            <v/>
          </cell>
        </row>
        <row r="388">
          <cell r="B388" t="str">
            <v>15-01</v>
          </cell>
          <cell r="C388" t="str">
            <v>15</v>
          </cell>
          <cell r="D388" t="str">
            <v>15-01-500</v>
          </cell>
          <cell r="E388" t="str">
            <v>SUMINISTRO E INSTALACION DE BAJANTE IMC 4" DE 6M. INCLUYE BOQUILLA Y TODO LO NECESARIO PARA SU CORRECTO FUNCIONAMIENTO</v>
          </cell>
          <cell r="F388" t="str">
            <v>U</v>
          </cell>
          <cell r="G388">
            <v>690045</v>
          </cell>
          <cell r="H388">
            <v>1</v>
          </cell>
          <cell r="I388">
            <v>690045</v>
          </cell>
          <cell r="J388" t="str">
            <v/>
          </cell>
          <cell r="K388" t="str">
            <v/>
          </cell>
          <cell r="L388">
            <v>1</v>
          </cell>
          <cell r="M388">
            <v>690045</v>
          </cell>
          <cell r="N388" t="str">
            <v/>
          </cell>
        </row>
        <row r="389">
          <cell r="B389" t="str">
            <v>15-01</v>
          </cell>
          <cell r="C389" t="str">
            <v>15</v>
          </cell>
          <cell r="D389" t="str">
            <v>15-01-510</v>
          </cell>
          <cell r="E389" t="str">
            <v>TRANSPORTE, SUMINISTRO E INSTALACION DE ACOMETIDA 9N4/0+2N2/0 THHN-2 INCLUYE AMARRES TERMINALES Y TODO LO NECESARIO PARA SU CORRECTO FUNCIONAMIENTO</v>
          </cell>
          <cell r="F389" t="str">
            <v>M</v>
          </cell>
          <cell r="G389">
            <v>503346.99999999994</v>
          </cell>
          <cell r="H389">
            <v>80</v>
          </cell>
          <cell r="I389">
            <v>40267759.999999993</v>
          </cell>
          <cell r="J389" t="str">
            <v/>
          </cell>
          <cell r="K389" t="str">
            <v/>
          </cell>
          <cell r="L389">
            <v>80</v>
          </cell>
          <cell r="M389">
            <v>40267759.999999993</v>
          </cell>
          <cell r="N389" t="str">
            <v/>
          </cell>
        </row>
        <row r="390">
          <cell r="B390" t="str">
            <v>15-01</v>
          </cell>
          <cell r="C390" t="str">
            <v>15</v>
          </cell>
          <cell r="D390" t="str">
            <v>15-01-520</v>
          </cell>
          <cell r="E390" t="str">
            <v>TRANSPORTE, SUMINISTRO E INSTALACION DE ACOMETIDA 3N1/0+1N2 THHN-2 INCLUYE AMARRES TERMINALES Y TODO LO NECESARIO PARA SU CORRECTO FUNCIONAMIENTO</v>
          </cell>
          <cell r="F390" t="str">
            <v>M</v>
          </cell>
          <cell r="G390">
            <v>120395.99999999999</v>
          </cell>
          <cell r="H390">
            <v>60</v>
          </cell>
          <cell r="I390">
            <v>7223759.9999999991</v>
          </cell>
          <cell r="J390" t="str">
            <v/>
          </cell>
          <cell r="K390" t="str">
            <v/>
          </cell>
          <cell r="L390">
            <v>60</v>
          </cell>
          <cell r="M390">
            <v>7223759.9999999991</v>
          </cell>
          <cell r="N390" t="str">
            <v/>
          </cell>
        </row>
        <row r="391">
          <cell r="B391" t="str">
            <v>15-01</v>
          </cell>
          <cell r="C391" t="str">
            <v>15</v>
          </cell>
          <cell r="D391" t="str">
            <v>15-01-530</v>
          </cell>
          <cell r="E391" t="str">
            <v>TRANSPORTE, SUMINISTRO E INSTALACION DE ACOMETIDA 5N2/0 AWG 80ºC 750V PE LS FR HF CT, INCLUYE AMARRES TERMINALES Y TODO LO NECESARIO PARA SU CORRECTO FUNCIONAMIENTO</v>
          </cell>
          <cell r="F391" t="str">
            <v>M</v>
          </cell>
          <cell r="G391">
            <v>179734</v>
          </cell>
          <cell r="H391">
            <v>60</v>
          </cell>
          <cell r="I391">
            <v>10784040</v>
          </cell>
          <cell r="J391" t="str">
            <v/>
          </cell>
          <cell r="K391" t="str">
            <v/>
          </cell>
          <cell r="L391">
            <v>60</v>
          </cell>
          <cell r="M391">
            <v>10784040</v>
          </cell>
          <cell r="N391" t="str">
            <v/>
          </cell>
        </row>
        <row r="392">
          <cell r="B392" t="str">
            <v>15-01</v>
          </cell>
          <cell r="C392" t="str">
            <v>15</v>
          </cell>
          <cell r="D392" t="str">
            <v>15-01-540</v>
          </cell>
          <cell r="E392" t="str">
            <v>SUMINISTRO E INSTALACION DE BAJANTE IMC 3" DE 6M. INCLUYE BOQUILLA Y TODO LO NECESARIO PARA SU CORRECTO FUNCIONAMIENTO</v>
          </cell>
          <cell r="F392" t="str">
            <v>U</v>
          </cell>
          <cell r="G392">
            <v>511924</v>
          </cell>
          <cell r="H392">
            <v>1</v>
          </cell>
          <cell r="I392">
            <v>511924</v>
          </cell>
          <cell r="J392" t="str">
            <v/>
          </cell>
          <cell r="K392" t="str">
            <v/>
          </cell>
          <cell r="L392">
            <v>1</v>
          </cell>
          <cell r="M392">
            <v>511924</v>
          </cell>
          <cell r="N392" t="str">
            <v/>
          </cell>
        </row>
        <row r="393">
          <cell r="B393" t="str">
            <v>15-01</v>
          </cell>
          <cell r="C393" t="str">
            <v>15</v>
          </cell>
          <cell r="D393" t="str">
            <v>15-01-550</v>
          </cell>
          <cell r="E393" t="str">
            <v>SUMINISTRO E INSTALACION DE CABLE DE COBRE DESNUDO N4 CONTINUO PARA ATERRIZAMIENTO DE DUCTOS INCLUYE TERMINALES Y TODO LO NECESARIO PARA SU CORRECTO FUNCIONAMIENTO</v>
          </cell>
          <cell r="F393" t="str">
            <v>M</v>
          </cell>
          <cell r="G393">
            <v>17411</v>
          </cell>
          <cell r="H393">
            <v>550</v>
          </cell>
          <cell r="I393">
            <v>9576050</v>
          </cell>
          <cell r="J393">
            <v>50</v>
          </cell>
          <cell r="K393">
            <v>870550</v>
          </cell>
          <cell r="L393">
            <v>600</v>
          </cell>
          <cell r="M393">
            <v>10446600</v>
          </cell>
          <cell r="N393" t="str">
            <v/>
          </cell>
        </row>
        <row r="394">
          <cell r="B394" t="str">
            <v>15-01</v>
          </cell>
          <cell r="C394" t="str">
            <v>15</v>
          </cell>
          <cell r="D394" t="str">
            <v>15-01-560</v>
          </cell>
          <cell r="E394" t="str">
            <v>TRANSPORTE SUMINISTRO E INSTLACION DE CAJA 60X80 SEGUN NORMA EPM INCLUYE TODO LO NECESARIO PARA SU CORRECTO FUNCIONAMIENTO</v>
          </cell>
          <cell r="F394" t="str">
            <v>U</v>
          </cell>
          <cell r="G394">
            <v>652741</v>
          </cell>
          <cell r="H394">
            <v>5</v>
          </cell>
          <cell r="I394">
            <v>3263705</v>
          </cell>
          <cell r="J394" t="str">
            <v/>
          </cell>
          <cell r="K394" t="str">
            <v/>
          </cell>
          <cell r="L394">
            <v>5</v>
          </cell>
          <cell r="M394">
            <v>3263705</v>
          </cell>
          <cell r="N394" t="str">
            <v/>
          </cell>
        </row>
        <row r="395">
          <cell r="B395" t="str">
            <v>15-01</v>
          </cell>
          <cell r="C395" t="str">
            <v>15</v>
          </cell>
          <cell r="D395" t="str">
            <v>15-01-570</v>
          </cell>
          <cell r="E395" t="str">
            <v>CERTIFICACION RETILAP</v>
          </cell>
          <cell r="F395" t="str">
            <v>U</v>
          </cell>
          <cell r="G395">
            <v>8000000</v>
          </cell>
          <cell r="H395">
            <v>1</v>
          </cell>
          <cell r="I395">
            <v>8000000</v>
          </cell>
          <cell r="J395" t="str">
            <v/>
          </cell>
          <cell r="K395" t="str">
            <v/>
          </cell>
          <cell r="L395">
            <v>1</v>
          </cell>
          <cell r="M395">
            <v>8000000</v>
          </cell>
          <cell r="N395" t="str">
            <v/>
          </cell>
        </row>
        <row r="396">
          <cell r="B396" t="str">
            <v>15-01</v>
          </cell>
          <cell r="C396" t="str">
            <v>15</v>
          </cell>
          <cell r="D396" t="str">
            <v>15-01-580</v>
          </cell>
          <cell r="E396" t="str">
            <v>CERTIFICACION RETIE</v>
          </cell>
          <cell r="F396" t="str">
            <v>U</v>
          </cell>
          <cell r="G396">
            <v>7000000</v>
          </cell>
          <cell r="H396">
            <v>1</v>
          </cell>
          <cell r="I396">
            <v>7000000</v>
          </cell>
          <cell r="J396" t="str">
            <v/>
          </cell>
          <cell r="K396" t="str">
            <v/>
          </cell>
          <cell r="L396">
            <v>1</v>
          </cell>
          <cell r="M396">
            <v>7000000</v>
          </cell>
          <cell r="N396" t="str">
            <v/>
          </cell>
        </row>
        <row r="397">
          <cell r="B397" t="str">
            <v/>
          </cell>
          <cell r="C397" t="str">
            <v>15</v>
          </cell>
          <cell r="D397" t="str">
            <v>15-02</v>
          </cell>
          <cell r="E397" t="str">
            <v>MALLA A TIERRA</v>
          </cell>
          <cell r="G397" t="str">
            <v/>
          </cell>
          <cell r="H397">
            <v>0</v>
          </cell>
          <cell r="I397">
            <v>6501429.9999999981</v>
          </cell>
          <cell r="J397">
            <v>0</v>
          </cell>
          <cell r="K397">
            <v>0</v>
          </cell>
          <cell r="L397">
            <v>0</v>
          </cell>
          <cell r="M397">
            <v>6501429.9999999981</v>
          </cell>
          <cell r="N397" t="str">
            <v/>
          </cell>
        </row>
        <row r="398">
          <cell r="B398" t="str">
            <v>15-02</v>
          </cell>
          <cell r="C398" t="str">
            <v>15</v>
          </cell>
          <cell r="D398" t="str">
            <v>15-02-010</v>
          </cell>
          <cell r="E398" t="str">
            <v>TRANSPORTE SUMINISTRO E INSTALACION DE CABLE 1/0 DESNUDO ENTERRADO A 0.5 MTS DE PROFUNDO EN TIERRABLANDA, NO INCLUYE OBRA CIVIL</v>
          </cell>
          <cell r="F398" t="str">
            <v>M</v>
          </cell>
          <cell r="G398">
            <v>23874.999999999989</v>
          </cell>
          <cell r="H398">
            <v>150</v>
          </cell>
          <cell r="I398">
            <v>3581249.9999999981</v>
          </cell>
          <cell r="J398" t="str">
            <v/>
          </cell>
          <cell r="K398" t="str">
            <v/>
          </cell>
          <cell r="L398">
            <v>150</v>
          </cell>
          <cell r="M398">
            <v>3581249.9999999981</v>
          </cell>
          <cell r="N398" t="str">
            <v/>
          </cell>
        </row>
        <row r="399">
          <cell r="B399" t="str">
            <v>15-02</v>
          </cell>
          <cell r="C399" t="str">
            <v>15</v>
          </cell>
          <cell r="D399" t="str">
            <v>15-02-020</v>
          </cell>
          <cell r="E399" t="str">
            <v>TRANSPORTE, SUMINISTRO E INSTALACION DE VARILLA COPERWELLO DE 5/8 DE 2.4 MTS COBRE-COBRE.</v>
          </cell>
          <cell r="F399" t="str">
            <v>M</v>
          </cell>
          <cell r="G399">
            <v>190900</v>
          </cell>
          <cell r="H399">
            <v>12</v>
          </cell>
          <cell r="I399">
            <v>2290800</v>
          </cell>
          <cell r="J399" t="str">
            <v/>
          </cell>
          <cell r="K399" t="str">
            <v/>
          </cell>
          <cell r="L399">
            <v>12</v>
          </cell>
          <cell r="M399">
            <v>2290800</v>
          </cell>
          <cell r="N399" t="str">
            <v/>
          </cell>
        </row>
        <row r="400">
          <cell r="B400" t="str">
            <v>15-02</v>
          </cell>
          <cell r="C400" t="str">
            <v>15</v>
          </cell>
          <cell r="D400" t="str">
            <v>15-02-030</v>
          </cell>
          <cell r="E400" t="str">
            <v>SUMINISTRO E INSTALACION DE SOLDADURA EXOTERMICA DE 150 MG</v>
          </cell>
          <cell r="F400" t="str">
            <v>M</v>
          </cell>
          <cell r="G400">
            <v>22937.999999999996</v>
          </cell>
          <cell r="H400">
            <v>10</v>
          </cell>
          <cell r="I400">
            <v>229379.99999999997</v>
          </cell>
          <cell r="J400" t="str">
            <v/>
          </cell>
          <cell r="K400" t="str">
            <v/>
          </cell>
          <cell r="L400">
            <v>10</v>
          </cell>
          <cell r="M400">
            <v>229379.99999999997</v>
          </cell>
          <cell r="N400" t="str">
            <v/>
          </cell>
        </row>
        <row r="401">
          <cell r="B401" t="str">
            <v>15-02</v>
          </cell>
          <cell r="C401" t="str">
            <v>15</v>
          </cell>
          <cell r="D401" t="str">
            <v>15-02-040</v>
          </cell>
          <cell r="E401" t="str">
            <v>TRANSPORTE SUMINISTRO E INSTALACION DE CAJA 30X30 CM LIBRES INCLUYE TODO LO NECESARIO PARA SU CORRECTO FUNCIONAMIENTO</v>
          </cell>
          <cell r="F401" t="str">
            <v>M</v>
          </cell>
          <cell r="G401">
            <v>80000</v>
          </cell>
          <cell r="H401">
            <v>5</v>
          </cell>
          <cell r="I401">
            <v>400000</v>
          </cell>
          <cell r="J401" t="str">
            <v/>
          </cell>
          <cell r="K401" t="str">
            <v/>
          </cell>
          <cell r="L401">
            <v>5</v>
          </cell>
          <cell r="M401">
            <v>400000</v>
          </cell>
          <cell r="N401" t="str">
            <v/>
          </cell>
        </row>
        <row r="402">
          <cell r="B402" t="str">
            <v/>
          </cell>
          <cell r="C402" t="str">
            <v>15</v>
          </cell>
          <cell r="D402" t="str">
            <v>15-03</v>
          </cell>
          <cell r="E402" t="str">
            <v>APANTALLAMIENTO</v>
          </cell>
          <cell r="G402" t="str">
            <v/>
          </cell>
          <cell r="H402">
            <v>0</v>
          </cell>
          <cell r="I402">
            <v>10450924.253322836</v>
          </cell>
          <cell r="J402">
            <v>0</v>
          </cell>
          <cell r="K402">
            <v>0</v>
          </cell>
          <cell r="L402">
            <v>0</v>
          </cell>
          <cell r="M402">
            <v>10450924.253322836</v>
          </cell>
          <cell r="N402" t="str">
            <v/>
          </cell>
        </row>
        <row r="403">
          <cell r="B403" t="str">
            <v>15-03</v>
          </cell>
          <cell r="C403" t="str">
            <v>15</v>
          </cell>
          <cell r="D403" t="str">
            <v>15-03-010</v>
          </cell>
          <cell r="E403" t="str">
            <v>SUMINISTRO TRANSPORTE E INSTALACION DE ALAMBRON 8MM NO INCLUYE ELEMENTOS DE FIJACION NI CONECTORES</v>
          </cell>
          <cell r="F403" t="str">
            <v>U</v>
          </cell>
          <cell r="G403">
            <v>3100</v>
          </cell>
          <cell r="H403">
            <v>350</v>
          </cell>
          <cell r="I403">
            <v>1085000</v>
          </cell>
          <cell r="J403" t="str">
            <v/>
          </cell>
          <cell r="K403" t="str">
            <v/>
          </cell>
          <cell r="L403">
            <v>350</v>
          </cell>
          <cell r="M403">
            <v>1085000</v>
          </cell>
          <cell r="N403" t="str">
            <v/>
          </cell>
        </row>
        <row r="404">
          <cell r="B404" t="str">
            <v>15-03</v>
          </cell>
          <cell r="C404" t="str">
            <v>15</v>
          </cell>
          <cell r="D404" t="str">
            <v>15-03-020</v>
          </cell>
          <cell r="E404" t="str">
            <v>SUMINISTRO TRANSPORTE E INSTALACION DE CONECTOR LINEAL EN ACERO GALV PARA CONDUCTORES
REDONDOS</v>
          </cell>
          <cell r="F404" t="str">
            <v>U</v>
          </cell>
          <cell r="G404">
            <v>48294.404582964264</v>
          </cell>
          <cell r="H404">
            <v>20</v>
          </cell>
          <cell r="I404">
            <v>965888.09165928524</v>
          </cell>
          <cell r="J404" t="str">
            <v/>
          </cell>
          <cell r="K404" t="str">
            <v/>
          </cell>
          <cell r="L404">
            <v>20</v>
          </cell>
          <cell r="M404">
            <v>965888.09165928524</v>
          </cell>
          <cell r="N404" t="str">
            <v/>
          </cell>
        </row>
        <row r="405">
          <cell r="B405" t="str">
            <v>15-03</v>
          </cell>
          <cell r="C405" t="str">
            <v>15</v>
          </cell>
          <cell r="D405" t="str">
            <v>15-03-030</v>
          </cell>
          <cell r="E405" t="str">
            <v>SUMINISTRO TRANSPORTE E INSTALACION DE CONECTOR EN T EN ACERO GAVL PARA CONDUCTORES REDONDOS</v>
          </cell>
          <cell r="F405" t="str">
            <v>U</v>
          </cell>
          <cell r="G405">
            <v>26320.999999999956</v>
          </cell>
          <cell r="H405">
            <v>20</v>
          </cell>
          <cell r="I405">
            <v>526419.99999999907</v>
          </cell>
          <cell r="J405" t="str">
            <v/>
          </cell>
          <cell r="K405" t="str">
            <v/>
          </cell>
          <cell r="L405">
            <v>20</v>
          </cell>
          <cell r="M405">
            <v>526419.99999999907</v>
          </cell>
          <cell r="N405" t="str">
            <v/>
          </cell>
        </row>
        <row r="406">
          <cell r="B406" t="str">
            <v>15-03</v>
          </cell>
          <cell r="C406" t="str">
            <v>15</v>
          </cell>
          <cell r="D406" t="str">
            <v>15-03-040</v>
          </cell>
          <cell r="E406" t="str">
            <v>SUMINISTRO TRANSPORTE E INSTALCION DE CONECTOR BIMETALICO PARA CONDUCTORES PLANOS O REDONDOS</v>
          </cell>
          <cell r="F406" t="str">
            <v>U</v>
          </cell>
          <cell r="G406">
            <v>56781.000000000022</v>
          </cell>
          <cell r="H406">
            <v>10</v>
          </cell>
          <cell r="I406">
            <v>567810.00000000023</v>
          </cell>
          <cell r="J406" t="str">
            <v/>
          </cell>
          <cell r="K406" t="str">
            <v/>
          </cell>
          <cell r="L406">
            <v>10</v>
          </cell>
          <cell r="M406">
            <v>567810.00000000023</v>
          </cell>
          <cell r="N406" t="str">
            <v/>
          </cell>
        </row>
        <row r="407">
          <cell r="B407" t="str">
            <v>15-03</v>
          </cell>
          <cell r="C407" t="str">
            <v>15</v>
          </cell>
          <cell r="D407" t="str">
            <v>15-03-050</v>
          </cell>
          <cell r="E407" t="str">
            <v>SUMINISTRO TRANSPORTE E INSTALACION DE PUNTA CAPATADORA DE 100CM O 150CM TIPO OBBO O SIMILAR. NO INCLUYE BASE AISLADA NI PEGAMENTO</v>
          </cell>
          <cell r="F407" t="str">
            <v>U</v>
          </cell>
          <cell r="G407">
            <v>205263.07744423687</v>
          </cell>
          <cell r="H407">
            <v>15</v>
          </cell>
          <cell r="I407">
            <v>3078946.1616635532</v>
          </cell>
          <cell r="J407" t="str">
            <v/>
          </cell>
          <cell r="K407" t="str">
            <v/>
          </cell>
          <cell r="L407">
            <v>15</v>
          </cell>
          <cell r="M407">
            <v>3078946.1616635532</v>
          </cell>
          <cell r="N407" t="str">
            <v/>
          </cell>
        </row>
        <row r="408">
          <cell r="B408" t="str">
            <v>15-03</v>
          </cell>
          <cell r="C408" t="str">
            <v>15</v>
          </cell>
          <cell r="D408" t="str">
            <v>15-03-060</v>
          </cell>
          <cell r="E408" t="str">
            <v>SUMINSTRO, TRANSPORTE E INSTALACION DE SOPORTE EN POLIAMIDA PARA AMILLO SUPERIOR O BAJANTES NO INCLUYE BASE.</v>
          </cell>
          <cell r="F408" t="str">
            <v>U</v>
          </cell>
          <cell r="G408">
            <v>12490.999999999998</v>
          </cell>
          <cell r="H408">
            <v>200</v>
          </cell>
          <cell r="I408">
            <v>2498199.9999999995</v>
          </cell>
          <cell r="J408" t="str">
            <v/>
          </cell>
          <cell r="K408" t="str">
            <v/>
          </cell>
          <cell r="L408">
            <v>200</v>
          </cell>
          <cell r="M408">
            <v>2498199.9999999995</v>
          </cell>
          <cell r="N408" t="str">
            <v/>
          </cell>
        </row>
        <row r="409">
          <cell r="B409" t="str">
            <v>15-03</v>
          </cell>
          <cell r="C409" t="str">
            <v>15</v>
          </cell>
          <cell r="D409" t="str">
            <v>15-03-070</v>
          </cell>
          <cell r="E409" t="str">
            <v>SUMINISTRO TRANSPORTE E INSTALACION DE TUBERIA IMC DE 1" INCLUYE ELEMENTOS DE FIJACION UNIONES.</v>
          </cell>
          <cell r="F409" t="str">
            <v>M</v>
          </cell>
          <cell r="G409">
            <v>28810.999999999971</v>
          </cell>
          <cell r="H409">
            <v>60</v>
          </cell>
          <cell r="I409">
            <v>1728659.9999999981</v>
          </cell>
          <cell r="J409" t="str">
            <v/>
          </cell>
          <cell r="K409" t="str">
            <v/>
          </cell>
          <cell r="L409">
            <v>60</v>
          </cell>
          <cell r="M409">
            <v>1728659.9999999981</v>
          </cell>
          <cell r="N409" t="str">
            <v/>
          </cell>
        </row>
        <row r="410">
          <cell r="B410" t="str">
            <v/>
          </cell>
          <cell r="C410" t="str">
            <v>15</v>
          </cell>
          <cell r="D410" t="str">
            <v>15-04</v>
          </cell>
          <cell r="E410" t="str">
            <v>RED DE DATOS</v>
          </cell>
          <cell r="G410" t="str">
            <v/>
          </cell>
          <cell r="H410">
            <v>0</v>
          </cell>
          <cell r="I410">
            <v>245342296</v>
          </cell>
          <cell r="J410">
            <v>0</v>
          </cell>
          <cell r="K410">
            <v>12383700.000000002</v>
          </cell>
          <cell r="L410">
            <v>0</v>
          </cell>
          <cell r="M410">
            <v>257725996</v>
          </cell>
          <cell r="N410" t="str">
            <v/>
          </cell>
        </row>
        <row r="411">
          <cell r="B411" t="str">
            <v>15-04</v>
          </cell>
          <cell r="C411" t="str">
            <v>15</v>
          </cell>
          <cell r="D411" t="str">
            <v>15-04-010</v>
          </cell>
          <cell r="E411" t="str">
            <v>SUMINISTRO, TRANSPORTE E INSTALACION DE PACTHPANEL ANGULADO DE 24 PUERTOS CAT 6A ORTRONICS</v>
          </cell>
          <cell r="F411" t="str">
            <v>U</v>
          </cell>
          <cell r="G411">
            <v>1239793.9999999998</v>
          </cell>
          <cell r="H411">
            <v>12</v>
          </cell>
          <cell r="I411">
            <v>14877527.999999996</v>
          </cell>
          <cell r="J411" t="str">
            <v/>
          </cell>
          <cell r="K411" t="str">
            <v/>
          </cell>
          <cell r="L411">
            <v>12</v>
          </cell>
          <cell r="M411">
            <v>14877527.999999996</v>
          </cell>
          <cell r="N411" t="str">
            <v/>
          </cell>
        </row>
        <row r="412">
          <cell r="B412" t="str">
            <v>15-04</v>
          </cell>
          <cell r="C412" t="str">
            <v>15</v>
          </cell>
          <cell r="D412" t="str">
            <v>15-04-020</v>
          </cell>
          <cell r="E412" t="str">
            <v>SUMINISTRO, TRANSPORTE E INSTALACION DE PATCH CORD 10G, MOD8, 5FT (1,5 METRO), AZUL. ORTRONICS</v>
          </cell>
          <cell r="F412" t="str">
            <v>U</v>
          </cell>
          <cell r="G412">
            <v>30593.999999999996</v>
          </cell>
          <cell r="H412">
            <v>300</v>
          </cell>
          <cell r="I412">
            <v>9178199.9999999981</v>
          </cell>
          <cell r="J412" t="str">
            <v/>
          </cell>
          <cell r="K412" t="str">
            <v/>
          </cell>
          <cell r="L412">
            <v>300</v>
          </cell>
          <cell r="M412">
            <v>9178199.9999999981</v>
          </cell>
          <cell r="N412" t="str">
            <v/>
          </cell>
        </row>
        <row r="413">
          <cell r="B413" t="str">
            <v>15-04</v>
          </cell>
          <cell r="C413" t="str">
            <v>15</v>
          </cell>
          <cell r="D413" t="str">
            <v>15-04-030</v>
          </cell>
          <cell r="E413" t="str">
            <v>SUMINISTRO, TRANSPORTE E INSTALACION DE FACE PLATE BLANCO MARFIL SENCILLO.</v>
          </cell>
          <cell r="F413" t="str">
            <v>U</v>
          </cell>
          <cell r="G413">
            <v>15170</v>
          </cell>
          <cell r="H413">
            <v>125</v>
          </cell>
          <cell r="I413">
            <v>1896250</v>
          </cell>
          <cell r="J413">
            <v>15</v>
          </cell>
          <cell r="K413">
            <v>227550</v>
          </cell>
          <cell r="L413">
            <v>140</v>
          </cell>
          <cell r="M413">
            <v>2123800</v>
          </cell>
          <cell r="N413" t="str">
            <v/>
          </cell>
        </row>
        <row r="414">
          <cell r="B414" t="str">
            <v>15-04</v>
          </cell>
          <cell r="C414" t="str">
            <v>15</v>
          </cell>
          <cell r="D414" t="str">
            <v>15-04-040</v>
          </cell>
          <cell r="E414" t="str">
            <v>SUMINISTRO, TRANSPORTE E INSTALACION DE JACK, CAT6A, BLINDADO ORTRONICS</v>
          </cell>
          <cell r="F414" t="str">
            <v>U</v>
          </cell>
          <cell r="G414">
            <v>34594.000000000015</v>
          </cell>
          <cell r="H414">
            <v>125</v>
          </cell>
          <cell r="I414">
            <v>4324250.0000000019</v>
          </cell>
          <cell r="J414">
            <v>15</v>
          </cell>
          <cell r="K414">
            <v>518910.00000000023</v>
          </cell>
          <cell r="L414">
            <v>140</v>
          </cell>
          <cell r="M414">
            <v>4843160.0000000019</v>
          </cell>
          <cell r="N414" t="str">
            <v/>
          </cell>
        </row>
        <row r="415">
          <cell r="B415" t="str">
            <v>15-04</v>
          </cell>
          <cell r="C415" t="str">
            <v>15</v>
          </cell>
          <cell r="D415" t="str">
            <v>15-04-050</v>
          </cell>
          <cell r="E415" t="str">
            <v>SUMINISTRO, TRANSPORTE E INSTALACION DE CABLE CATEGORIA 6A/7, FUTP 500MHZ, 10G 4X2X23AWG, L. CMR, BLINDADO. LIBRE DE HALOGENO ORTRONICS</v>
          </cell>
          <cell r="F415" t="str">
            <v>U</v>
          </cell>
          <cell r="G415">
            <v>5864.0000000000009</v>
          </cell>
          <cell r="H415">
            <v>9400</v>
          </cell>
          <cell r="I415">
            <v>55121600.000000007</v>
          </cell>
          <cell r="J415">
            <v>600</v>
          </cell>
          <cell r="K415">
            <v>3518400.0000000005</v>
          </cell>
          <cell r="L415">
            <v>10000</v>
          </cell>
          <cell r="M415">
            <v>58640000.000000007</v>
          </cell>
          <cell r="N415" t="str">
            <v/>
          </cell>
        </row>
        <row r="416">
          <cell r="B416" t="str">
            <v>15-04</v>
          </cell>
          <cell r="C416" t="str">
            <v>15</v>
          </cell>
          <cell r="D416" t="str">
            <v>15-04-060</v>
          </cell>
          <cell r="E416" t="str">
            <v>SUMINISTRO, TRANSPORTE E INSTALACION DE CAJA PLASTICA PARA PUNTO SOBRE PUESTO EN PARED.</v>
          </cell>
          <cell r="F416" t="str">
            <v>U</v>
          </cell>
          <cell r="G416">
            <v>8631.0084341090787</v>
          </cell>
          <cell r="H416">
            <v>0</v>
          </cell>
          <cell r="I416">
            <v>0</v>
          </cell>
          <cell r="J416">
            <v>0</v>
          </cell>
          <cell r="K416">
            <v>0</v>
          </cell>
          <cell r="L416">
            <v>0</v>
          </cell>
          <cell r="M416">
            <v>0</v>
          </cell>
          <cell r="N416" t="str">
            <v/>
          </cell>
        </row>
        <row r="417">
          <cell r="B417" t="str">
            <v>15-04</v>
          </cell>
          <cell r="C417" t="str">
            <v>15</v>
          </cell>
          <cell r="D417" t="str">
            <v>15-04-070</v>
          </cell>
          <cell r="E417" t="str">
            <v>SUMINISTRO, TRANSPORTE E INSTALACION DE ORGANIZADOR DOBLE CON TAPA.</v>
          </cell>
          <cell r="F417" t="str">
            <v>U</v>
          </cell>
          <cell r="G417">
            <v>391371.00000000006</v>
          </cell>
          <cell r="H417">
            <v>10</v>
          </cell>
          <cell r="I417">
            <v>3913710.0000000005</v>
          </cell>
          <cell r="J417" t="str">
            <v/>
          </cell>
          <cell r="K417" t="str">
            <v/>
          </cell>
          <cell r="L417">
            <v>10</v>
          </cell>
          <cell r="M417">
            <v>3913710.0000000005</v>
          </cell>
          <cell r="N417" t="str">
            <v/>
          </cell>
        </row>
        <row r="418">
          <cell r="B418" t="str">
            <v>15-04</v>
          </cell>
          <cell r="C418" t="str">
            <v>15</v>
          </cell>
          <cell r="D418" t="str">
            <v>15-04-080</v>
          </cell>
          <cell r="E418" t="str">
            <v>SUMINISTRO, TRANSPORTE E INSTALACION DE ORGANIZADOR VERTICAL</v>
          </cell>
          <cell r="F418" t="str">
            <v>U</v>
          </cell>
          <cell r="G418">
            <v>391371.00000000006</v>
          </cell>
          <cell r="H418">
            <v>10</v>
          </cell>
          <cell r="I418">
            <v>3913710.0000000005</v>
          </cell>
          <cell r="J418" t="str">
            <v/>
          </cell>
          <cell r="K418" t="str">
            <v/>
          </cell>
          <cell r="L418">
            <v>10</v>
          </cell>
          <cell r="M418">
            <v>3913710.0000000005</v>
          </cell>
          <cell r="N418" t="str">
            <v/>
          </cell>
        </row>
        <row r="419">
          <cell r="B419" t="str">
            <v>15-04</v>
          </cell>
          <cell r="C419" t="str">
            <v>15</v>
          </cell>
          <cell r="D419" t="str">
            <v>15-04-090</v>
          </cell>
          <cell r="E419" t="str">
            <v>SUMINISTRO, TRANSPORTE E INSTALACION DE RACK ABIERTO DE CON RUEDAS Y MULTITOMA DE 6 SERVICIO 2,1</v>
          </cell>
          <cell r="F419" t="str">
            <v>U</v>
          </cell>
          <cell r="G419">
            <v>502637.00000000006</v>
          </cell>
          <cell r="H419">
            <v>4</v>
          </cell>
          <cell r="I419">
            <v>2010548.0000000002</v>
          </cell>
          <cell r="J419" t="str">
            <v/>
          </cell>
          <cell r="K419" t="str">
            <v/>
          </cell>
          <cell r="L419">
            <v>4</v>
          </cell>
          <cell r="M419">
            <v>2010548.0000000002</v>
          </cell>
          <cell r="N419" t="str">
            <v/>
          </cell>
        </row>
        <row r="420">
          <cell r="B420" t="str">
            <v>15-04</v>
          </cell>
          <cell r="C420" t="str">
            <v>15</v>
          </cell>
          <cell r="D420" t="str">
            <v>15-04-100</v>
          </cell>
          <cell r="E420" t="str">
            <v>SUMINISTRO, TRANSPORTE CERTIFICACION DE PUTOS DE RED</v>
          </cell>
          <cell r="F420" t="str">
            <v>U</v>
          </cell>
          <cell r="G420">
            <v>9260</v>
          </cell>
          <cell r="H420">
            <v>132</v>
          </cell>
          <cell r="I420">
            <v>1222320</v>
          </cell>
          <cell r="J420">
            <v>8</v>
          </cell>
          <cell r="K420">
            <v>74080</v>
          </cell>
          <cell r="L420">
            <v>140</v>
          </cell>
          <cell r="M420">
            <v>1296400</v>
          </cell>
          <cell r="N420" t="str">
            <v/>
          </cell>
        </row>
        <row r="421">
          <cell r="B421" t="str">
            <v>15-04</v>
          </cell>
          <cell r="C421" t="str">
            <v>15</v>
          </cell>
          <cell r="D421" t="str">
            <v>15-04-110</v>
          </cell>
          <cell r="E421" t="str">
            <v>SUMINISTRO, TRANSPORTE E INSTALACION DE HP 1920-48G-POE+ (370W) SWITCH (NO INCLUYE CONFIGURACION NI START UP), INCLUYE CAREPACK NBD.</v>
          </cell>
          <cell r="F421" t="str">
            <v>U</v>
          </cell>
          <cell r="G421">
            <v>3248999.9999999995</v>
          </cell>
          <cell r="H421">
            <v>6</v>
          </cell>
          <cell r="I421">
            <v>19493999.999999996</v>
          </cell>
          <cell r="J421" t="str">
            <v/>
          </cell>
          <cell r="K421" t="str">
            <v/>
          </cell>
          <cell r="L421">
            <v>6</v>
          </cell>
          <cell r="M421">
            <v>19493999.999999996</v>
          </cell>
          <cell r="N421" t="str">
            <v/>
          </cell>
        </row>
        <row r="422">
          <cell r="B422" t="str">
            <v>15-04</v>
          </cell>
          <cell r="C422" t="str">
            <v>15</v>
          </cell>
          <cell r="D422" t="str">
            <v>15-04-120</v>
          </cell>
          <cell r="E422" t="str">
            <v>SUMINISTRO, TRANSPORTE E INSTALACION DE ACCESS POINT CISCO AIR-AP1852-A-K9C (NO INCLUYE CONFIGURACION NI START UP).</v>
          </cell>
          <cell r="F422" t="str">
            <v>U</v>
          </cell>
          <cell r="G422">
            <v>1800500</v>
          </cell>
          <cell r="H422">
            <v>44</v>
          </cell>
          <cell r="I422">
            <v>79222000</v>
          </cell>
          <cell r="J422">
            <v>1</v>
          </cell>
          <cell r="K422">
            <v>1800500</v>
          </cell>
          <cell r="L422">
            <v>45</v>
          </cell>
          <cell r="M422">
            <v>81022500</v>
          </cell>
          <cell r="N422" t="str">
            <v/>
          </cell>
        </row>
        <row r="423">
          <cell r="B423" t="str">
            <v>15-04</v>
          </cell>
          <cell r="C423" t="str">
            <v>15</v>
          </cell>
          <cell r="D423" t="str">
            <v>15-04-130</v>
          </cell>
          <cell r="E423" t="str">
            <v>TRANSPORTE, SUMINSTRO E INSTALACION DE DUCTO COLOR BLANCO (PARA RED ELECTRICA O DE DATOS) GALCO O SIMILAR DE 10X8 CON TAPA TORNILLO INCLUYE, ELEMENTOS DE FIJACION Y ANCLAJE, TODOS LOS ELEMENTOS DE SOPORTE DEBEN SER GALVANIZADOS EN CALIENTE, INCLUYE MARCACION Y TODO LO NECESARIO PARA SU CORRECTO FUNCIONAMIENTO. NO INCLUYE CABLE DE TIERRA</v>
          </cell>
          <cell r="F423" t="str">
            <v>M</v>
          </cell>
          <cell r="G423">
            <v>49562.000000000015</v>
          </cell>
          <cell r="H423">
            <v>190</v>
          </cell>
          <cell r="I423">
            <v>9416780.0000000019</v>
          </cell>
          <cell r="J423">
            <v>30</v>
          </cell>
          <cell r="K423">
            <v>1486860.0000000005</v>
          </cell>
          <cell r="L423">
            <v>220</v>
          </cell>
          <cell r="M423">
            <v>10903640.000000004</v>
          </cell>
          <cell r="N423" t="str">
            <v/>
          </cell>
        </row>
        <row r="424">
          <cell r="B424" t="str">
            <v>15-04</v>
          </cell>
          <cell r="C424" t="str">
            <v>15</v>
          </cell>
          <cell r="D424" t="str">
            <v>15-04-140</v>
          </cell>
          <cell r="E424" t="str">
            <v>TRANSPORTE, SUMINSTRO E INSTALACION DE DUCTO COLOR BLANCO (PARA RED ELECTRICA O DE DATOS) GALCO O SIMILAR DE 20X8 CON TAPA TORNILLO INCLUYE, ELEMENTOS DE FIJACION Y ANCLAJE, TODOS LOS ELEMENTOS DE SOPORTE DEBEN SER GALVANIZADOS EN CALIENTE, INCLUYE MARCACION Y TODO LO NECESARIO PARA SU CORRECTO FUNCIONAMIENTO. NO INCLUYE CABLE DE TIERRA</v>
          </cell>
          <cell r="F424" t="str">
            <v>M</v>
          </cell>
          <cell r="G424">
            <v>69576</v>
          </cell>
          <cell r="H424">
            <v>500</v>
          </cell>
          <cell r="I424">
            <v>34788000</v>
          </cell>
          <cell r="J424">
            <v>50</v>
          </cell>
          <cell r="K424">
            <v>3478800</v>
          </cell>
          <cell r="L424">
            <v>550</v>
          </cell>
          <cell r="M424">
            <v>38266800</v>
          </cell>
          <cell r="N424" t="str">
            <v/>
          </cell>
        </row>
        <row r="425">
          <cell r="B425" t="str">
            <v>15-04</v>
          </cell>
          <cell r="C425" t="str">
            <v>15</v>
          </cell>
          <cell r="D425" t="str">
            <v>15-04-150</v>
          </cell>
          <cell r="E425" t="str">
            <v>SUMINISTRO E INSTALACION PARA SALIDA DE DATOS EN CANALETA NO INCLUYE CANA LETA NI JACK</v>
          </cell>
          <cell r="F425" t="str">
            <v>U</v>
          </cell>
          <cell r="G425">
            <v>19800</v>
          </cell>
          <cell r="H425">
            <v>35</v>
          </cell>
          <cell r="I425">
            <v>693000</v>
          </cell>
          <cell r="J425">
            <v>35</v>
          </cell>
          <cell r="K425">
            <v>693000</v>
          </cell>
          <cell r="L425">
            <v>70</v>
          </cell>
          <cell r="M425">
            <v>1386000</v>
          </cell>
          <cell r="N425" t="str">
            <v/>
          </cell>
        </row>
        <row r="426">
          <cell r="B426" t="str">
            <v>15-04</v>
          </cell>
          <cell r="C426" t="str">
            <v>15</v>
          </cell>
          <cell r="D426" t="str">
            <v>15-04-160</v>
          </cell>
          <cell r="E426" t="str">
            <v>SUMINISTRO E INSTALACION PARA SALIDA DE DATOS EXPUESTAS INCLUYE 4 MTS DE TUBERIA EMT DE 3/4 Y CAJA 12X12X5 NO INCLUY JACK</v>
          </cell>
          <cell r="F426" t="str">
            <v>U</v>
          </cell>
          <cell r="G426">
            <v>51150</v>
          </cell>
          <cell r="H426">
            <v>54</v>
          </cell>
          <cell r="I426">
            <v>2762100</v>
          </cell>
          <cell r="J426">
            <v>6</v>
          </cell>
          <cell r="K426">
            <v>306900</v>
          </cell>
          <cell r="L426">
            <v>60</v>
          </cell>
          <cell r="M426">
            <v>3069000</v>
          </cell>
          <cell r="N426" t="str">
            <v/>
          </cell>
        </row>
        <row r="427">
          <cell r="B427" t="str">
            <v>15-04</v>
          </cell>
          <cell r="C427" t="str">
            <v>15</v>
          </cell>
          <cell r="D427" t="str">
            <v>15-04-170</v>
          </cell>
          <cell r="E427" t="str">
            <v>SUMINISTRO E INSTALACION PARA SALIDA DE DATOS EMPOTRADA INCLUYE 4 MTS DE TUBERIA PVC DE 3/4 Y CAJA 4X4 NO INCLUYE JACK</v>
          </cell>
          <cell r="F427" t="str">
            <v>U</v>
          </cell>
          <cell r="G427">
            <v>46450</v>
          </cell>
          <cell r="H427">
            <v>54</v>
          </cell>
          <cell r="I427">
            <v>2508300</v>
          </cell>
          <cell r="J427">
            <v>6</v>
          </cell>
          <cell r="K427">
            <v>278700</v>
          </cell>
          <cell r="L427">
            <v>60</v>
          </cell>
          <cell r="M427">
            <v>2787000</v>
          </cell>
          <cell r="N427" t="str">
            <v/>
          </cell>
        </row>
        <row r="428">
          <cell r="B428" t="str">
            <v/>
          </cell>
          <cell r="C428" t="str">
            <v/>
          </cell>
          <cell r="D428" t="str">
            <v>16</v>
          </cell>
          <cell r="E428" t="str">
            <v>EQUIPOS Y CONTRATOS ESPECIALES</v>
          </cell>
          <cell r="G428" t="str">
            <v/>
          </cell>
          <cell r="H428">
            <v>0</v>
          </cell>
          <cell r="I428" t="str">
            <v/>
          </cell>
          <cell r="J428">
            <v>0</v>
          </cell>
          <cell r="K428" t="str">
            <v/>
          </cell>
          <cell r="L428">
            <v>0</v>
          </cell>
          <cell r="M428" t="str">
            <v/>
          </cell>
          <cell r="N428">
            <v>831588707.88858151</v>
          </cell>
        </row>
        <row r="429">
          <cell r="B429" t="str">
            <v/>
          </cell>
          <cell r="C429" t="str">
            <v>16</v>
          </cell>
          <cell r="D429" t="str">
            <v>16-05</v>
          </cell>
          <cell r="E429" t="str">
            <v>EQUIPOS DE TRANSPORTE VERTICAL</v>
          </cell>
          <cell r="G429" t="str">
            <v/>
          </cell>
          <cell r="H429">
            <v>0</v>
          </cell>
          <cell r="I429">
            <v>145732710</v>
          </cell>
          <cell r="J429">
            <v>0</v>
          </cell>
          <cell r="K429">
            <v>0</v>
          </cell>
          <cell r="L429">
            <v>0</v>
          </cell>
          <cell r="M429">
            <v>145732710</v>
          </cell>
          <cell r="N429" t="str">
            <v/>
          </cell>
        </row>
        <row r="430">
          <cell r="B430" t="str">
            <v>16-05</v>
          </cell>
          <cell r="C430" t="str">
            <v>16</v>
          </cell>
          <cell r="D430" t="str">
            <v>16-05-010</v>
          </cell>
          <cell r="E430" t="str">
            <v>ASCENSOR SHINDLER 3300 NEW EDITION, 5 PARADAS, 11 PERSONAS.</v>
          </cell>
          <cell r="F430" t="str">
            <v>U</v>
          </cell>
          <cell r="G430">
            <v>145732710</v>
          </cell>
          <cell r="H430">
            <v>1</v>
          </cell>
          <cell r="I430">
            <v>145732710</v>
          </cell>
          <cell r="J430">
            <v>0</v>
          </cell>
          <cell r="K430">
            <v>0</v>
          </cell>
          <cell r="L430">
            <v>1</v>
          </cell>
          <cell r="M430">
            <v>145732710</v>
          </cell>
          <cell r="N430" t="str">
            <v/>
          </cell>
        </row>
        <row r="431">
          <cell r="B431" t="str">
            <v/>
          </cell>
          <cell r="C431" t="str">
            <v>16</v>
          </cell>
          <cell r="D431" t="str">
            <v>16-10</v>
          </cell>
          <cell r="E431" t="str">
            <v>EQUIPOS AIRE ACONDICIONADO</v>
          </cell>
          <cell r="G431" t="str">
            <v/>
          </cell>
          <cell r="H431">
            <v>0</v>
          </cell>
          <cell r="I431">
            <v>191557765.88858145</v>
          </cell>
          <cell r="J431">
            <v>0</v>
          </cell>
          <cell r="K431">
            <v>0</v>
          </cell>
          <cell r="L431">
            <v>0</v>
          </cell>
          <cell r="M431">
            <v>191557765.88858145</v>
          </cell>
          <cell r="N431" t="str">
            <v/>
          </cell>
        </row>
        <row r="432">
          <cell r="B432" t="str">
            <v>16-10</v>
          </cell>
          <cell r="C432" t="str">
            <v>16</v>
          </cell>
          <cell r="D432" t="str">
            <v>16-10-010</v>
          </cell>
          <cell r="E432" t="str">
            <v>UNIDAD MANEJADORA DE ACUERDO CON EL NUMERAL 2.1 DE LAS ESPECIFICACIONES - UNIDAD MANEJADORA 10.0TR AUDITORIO</v>
          </cell>
          <cell r="F432" t="str">
            <v>U</v>
          </cell>
          <cell r="G432">
            <v>10248626.729265766</v>
          </cell>
          <cell r="H432">
            <v>1</v>
          </cell>
          <cell r="I432">
            <v>10248626.729265766</v>
          </cell>
          <cell r="J432" t="str">
            <v/>
          </cell>
          <cell r="K432" t="str">
            <v/>
          </cell>
          <cell r="L432">
            <v>1</v>
          </cell>
          <cell r="M432">
            <v>10248626.729265766</v>
          </cell>
          <cell r="N432" t="str">
            <v/>
          </cell>
        </row>
        <row r="433">
          <cell r="B433" t="str">
            <v>16-10</v>
          </cell>
          <cell r="C433" t="str">
            <v>16</v>
          </cell>
          <cell r="D433" t="str">
            <v>16-10-020</v>
          </cell>
          <cell r="E433" t="str">
            <v>UNIDAD MANEJADORA DE ACUERDO CON EL NUMERAL 2.1 DE LAS ESPECIFICACIONES - TERMOSTATO</v>
          </cell>
          <cell r="F433" t="str">
            <v>U</v>
          </cell>
          <cell r="G433">
            <v>340646.29870091175</v>
          </cell>
          <cell r="H433">
            <v>1</v>
          </cell>
          <cell r="I433">
            <v>340646.29870091175</v>
          </cell>
          <cell r="J433">
            <v>0</v>
          </cell>
          <cell r="K433">
            <v>0</v>
          </cell>
          <cell r="L433">
            <v>1</v>
          </cell>
          <cell r="M433">
            <v>340646.29870091175</v>
          </cell>
          <cell r="N433" t="str">
            <v/>
          </cell>
        </row>
        <row r="434">
          <cell r="B434" t="str">
            <v>16-10</v>
          </cell>
          <cell r="C434" t="str">
            <v>16</v>
          </cell>
          <cell r="D434" t="str">
            <v>16-10-030</v>
          </cell>
          <cell r="E434" t="str">
            <v>UNIDADES CASSETTE DE ACUERDO CON EL NUMERAL 2.2 DE LAS ESPECIFICACIONES - UNIDAD CASSETTE 2.0TR RECTORIA</v>
          </cell>
          <cell r="F434" t="str">
            <v>U</v>
          </cell>
          <cell r="G434">
            <v>1833107.6318639442</v>
          </cell>
          <cell r="H434">
            <v>1</v>
          </cell>
          <cell r="I434">
            <v>1833107.6318639442</v>
          </cell>
          <cell r="J434">
            <v>0</v>
          </cell>
          <cell r="K434">
            <v>0</v>
          </cell>
          <cell r="L434">
            <v>1</v>
          </cell>
          <cell r="M434">
            <v>1833107.6318639442</v>
          </cell>
          <cell r="N434" t="str">
            <v/>
          </cell>
        </row>
        <row r="435">
          <cell r="B435" t="str">
            <v>16-10</v>
          </cell>
          <cell r="C435" t="str">
            <v>16</v>
          </cell>
          <cell r="D435" t="str">
            <v>16-10-040</v>
          </cell>
          <cell r="E435" t="str">
            <v>UNIDADES CASSETTE DE ACUERDO CON EL NUMERAL 2.2 DE LAS ESPECIFICACIONES - UNIDAD CASSETTE 3.0TR ADMINISTRACION</v>
          </cell>
          <cell r="F435" t="str">
            <v>U</v>
          </cell>
          <cell r="G435">
            <v>2024780.931863944</v>
          </cell>
          <cell r="H435">
            <v>2</v>
          </cell>
          <cell r="I435">
            <v>4049561.8637278881</v>
          </cell>
          <cell r="J435">
            <v>0</v>
          </cell>
          <cell r="K435">
            <v>0</v>
          </cell>
          <cell r="L435">
            <v>2</v>
          </cell>
          <cell r="M435">
            <v>4049561.8637278881</v>
          </cell>
          <cell r="N435" t="str">
            <v/>
          </cell>
        </row>
        <row r="436">
          <cell r="B436" t="str">
            <v>16-10</v>
          </cell>
          <cell r="C436" t="str">
            <v>16</v>
          </cell>
          <cell r="D436" t="str">
            <v>16-10-050</v>
          </cell>
          <cell r="E436" t="str">
            <v>UNIDADES CONDENSADORAS DE ACUERDO CON EL NUMERAL 2.3 DE LAS ESPECIFICACIONES - UNIDAD CONDENSADORA 5.0TR AUDITORIO</v>
          </cell>
          <cell r="F436" t="str">
            <v>U</v>
          </cell>
          <cell r="G436">
            <v>4943235.1068639439</v>
          </cell>
          <cell r="H436">
            <v>2</v>
          </cell>
          <cell r="I436">
            <v>9886470.2137278877</v>
          </cell>
          <cell r="J436">
            <v>0</v>
          </cell>
          <cell r="K436">
            <v>0</v>
          </cell>
          <cell r="L436">
            <v>2</v>
          </cell>
          <cell r="M436">
            <v>9886470.2137278877</v>
          </cell>
          <cell r="N436" t="str">
            <v/>
          </cell>
        </row>
        <row r="437">
          <cell r="B437" t="str">
            <v>16-10</v>
          </cell>
          <cell r="C437" t="str">
            <v>16</v>
          </cell>
          <cell r="D437" t="str">
            <v>16-10-060</v>
          </cell>
          <cell r="E437" t="str">
            <v>UNIDADES CONDENSADORAS DE ACUERDO CON EL NUMERAL 2.3 DE LAS ESPECIFICACIONES - UNIDAD CONDENSADORA 2.0TR RECTORIA</v>
          </cell>
          <cell r="F437" t="str">
            <v>U</v>
          </cell>
          <cell r="G437">
            <v>3097238.6818639445</v>
          </cell>
          <cell r="H437">
            <v>1</v>
          </cell>
          <cell r="I437">
            <v>3097238.6818639445</v>
          </cell>
          <cell r="J437">
            <v>0</v>
          </cell>
          <cell r="K437">
            <v>0</v>
          </cell>
          <cell r="L437">
            <v>1</v>
          </cell>
          <cell r="M437">
            <v>3097238.6818639445</v>
          </cell>
          <cell r="N437" t="str">
            <v/>
          </cell>
        </row>
        <row r="438">
          <cell r="B438" t="str">
            <v>16-10</v>
          </cell>
          <cell r="C438" t="str">
            <v>16</v>
          </cell>
          <cell r="D438" t="str">
            <v>16-10-070</v>
          </cell>
          <cell r="E438" t="str">
            <v>UNIDADES CONDENSADORAS DE ACUERDO CON EL NUMERAL 2.3 DE LAS ESPECIFICACIONES - UNIDAD CONDENSADORA 3.0TR ADMINISTRACION</v>
          </cell>
          <cell r="F438" t="str">
            <v>U</v>
          </cell>
          <cell r="G438">
            <v>3261530.081863944</v>
          </cell>
          <cell r="H438">
            <v>2</v>
          </cell>
          <cell r="I438">
            <v>6523060.1637278879</v>
          </cell>
          <cell r="J438">
            <v>0</v>
          </cell>
          <cell r="K438">
            <v>0</v>
          </cell>
          <cell r="L438">
            <v>2</v>
          </cell>
          <cell r="M438">
            <v>6523060.1637278879</v>
          </cell>
          <cell r="N438" t="str">
            <v/>
          </cell>
        </row>
        <row r="439">
          <cell r="B439" t="str">
            <v>16-10</v>
          </cell>
          <cell r="C439" t="str">
            <v>16</v>
          </cell>
          <cell r="D439" t="str">
            <v>16-10-080</v>
          </cell>
          <cell r="E439" t="str">
            <v>TUBERIA DE REFRIGERACION DE ACUERDO AL NUMERAL 2.4 DE LAS ESPECIFICACIONES. - TUBERIA SUCCION - 7/8"</v>
          </cell>
          <cell r="F439" t="str">
            <v>M</v>
          </cell>
          <cell r="G439">
            <v>52487.682627656679</v>
          </cell>
          <cell r="H439">
            <v>84</v>
          </cell>
          <cell r="I439">
            <v>4408965.3407231607</v>
          </cell>
          <cell r="J439">
            <v>0</v>
          </cell>
          <cell r="K439">
            <v>0</v>
          </cell>
          <cell r="L439">
            <v>84</v>
          </cell>
          <cell r="M439">
            <v>4408965.3407231607</v>
          </cell>
          <cell r="N439" t="str">
            <v/>
          </cell>
        </row>
        <row r="440">
          <cell r="B440" t="str">
            <v>16-10</v>
          </cell>
          <cell r="C440" t="str">
            <v>16</v>
          </cell>
          <cell r="D440" t="str">
            <v>16-10-090</v>
          </cell>
          <cell r="E440" t="str">
            <v>TUBERIA DE REFRIGERACION DE ACUERDO AL NUMERAL 2.4 DE LAS ESPECIFICACIONES. - TUBERIA SUCCION - 1 3/8"</v>
          </cell>
          <cell r="F440" t="str">
            <v>M</v>
          </cell>
          <cell r="G440">
            <v>90969.224327656673</v>
          </cell>
          <cell r="H440">
            <v>30</v>
          </cell>
          <cell r="I440">
            <v>2729076.7298297002</v>
          </cell>
          <cell r="J440">
            <v>0</v>
          </cell>
          <cell r="K440">
            <v>0</v>
          </cell>
          <cell r="L440">
            <v>30</v>
          </cell>
          <cell r="M440">
            <v>2729076.7298297002</v>
          </cell>
          <cell r="N440" t="str">
            <v/>
          </cell>
        </row>
        <row r="441">
          <cell r="B441" t="str">
            <v>16-10</v>
          </cell>
          <cell r="C441" t="str">
            <v>16</v>
          </cell>
          <cell r="D441" t="str">
            <v>16-10-100</v>
          </cell>
          <cell r="E441" t="str">
            <v>TUBERIA DE REFRIGERACION DE ACUERDO AL NUMERAL 2.4 DE LAS ESPECIFICACIONES. - TUBERIA LIQUIDO - 3/8"</v>
          </cell>
          <cell r="F441" t="str">
            <v>U</v>
          </cell>
          <cell r="G441">
            <v>26618.191707656679</v>
          </cell>
          <cell r="H441">
            <v>30</v>
          </cell>
          <cell r="I441">
            <v>798545.7512297004</v>
          </cell>
          <cell r="J441">
            <v>0</v>
          </cell>
          <cell r="K441">
            <v>0</v>
          </cell>
          <cell r="L441">
            <v>30</v>
          </cell>
          <cell r="M441">
            <v>798545.7512297004</v>
          </cell>
          <cell r="N441" t="str">
            <v/>
          </cell>
        </row>
        <row r="442">
          <cell r="B442" t="str">
            <v>16-10</v>
          </cell>
          <cell r="C442" t="str">
            <v>16</v>
          </cell>
          <cell r="D442" t="str">
            <v>16-10-110</v>
          </cell>
          <cell r="E442" t="str">
            <v>TUBERIA DE REFRIGERACION DE ACUERDO AL NUMERAL 2.4 DE LAS ESPECIFICACIONES. - TUBERIA LIQUIDO - 1/2"</v>
          </cell>
          <cell r="F442" t="str">
            <v>U</v>
          </cell>
          <cell r="G442">
            <v>31140.273817656678</v>
          </cell>
          <cell r="H442">
            <v>84</v>
          </cell>
          <cell r="I442">
            <v>2615783.000683161</v>
          </cell>
          <cell r="J442">
            <v>0</v>
          </cell>
          <cell r="K442">
            <v>0</v>
          </cell>
          <cell r="L442">
            <v>84</v>
          </cell>
          <cell r="M442">
            <v>2615783.000683161</v>
          </cell>
          <cell r="N442" t="str">
            <v/>
          </cell>
        </row>
        <row r="443">
          <cell r="B443" t="str">
            <v>16-10</v>
          </cell>
          <cell r="C443" t="str">
            <v>16</v>
          </cell>
          <cell r="D443" t="str">
            <v>16-10-120</v>
          </cell>
          <cell r="E443" t="str">
            <v>TUBERIA DE REFRIGERACION DE ACUERDO AL NUMERAL 2.4 DE LAS ESPECIFICACIONES. - VISOR DE LIQUIDO - 3/8"</v>
          </cell>
          <cell r="F443" t="str">
            <v>U</v>
          </cell>
          <cell r="G443">
            <v>76048.074411501817</v>
          </cell>
          <cell r="H443">
            <v>2</v>
          </cell>
          <cell r="I443">
            <v>152096.14882300363</v>
          </cell>
          <cell r="J443">
            <v>0</v>
          </cell>
          <cell r="K443">
            <v>0</v>
          </cell>
          <cell r="L443">
            <v>2</v>
          </cell>
          <cell r="M443">
            <v>152096.14882300363</v>
          </cell>
          <cell r="N443" t="str">
            <v/>
          </cell>
        </row>
        <row r="444">
          <cell r="B444" t="str">
            <v>16-10</v>
          </cell>
          <cell r="C444" t="str">
            <v>16</v>
          </cell>
          <cell r="D444" t="str">
            <v>16-10-130</v>
          </cell>
          <cell r="E444" t="str">
            <v>TUBERIA DE REFRIGERACION DE ACUERDO AL NUMERAL 2.4 DE LAS ESPECIFICACIONES. - VISOR DE LIQUIDO - 1/2"</v>
          </cell>
          <cell r="F444" t="str">
            <v>U</v>
          </cell>
          <cell r="G444">
            <v>79142.074411501817</v>
          </cell>
          <cell r="H444">
            <v>3</v>
          </cell>
          <cell r="I444">
            <v>237426.22323450545</v>
          </cell>
          <cell r="J444">
            <v>0</v>
          </cell>
          <cell r="K444">
            <v>0</v>
          </cell>
          <cell r="L444">
            <v>3</v>
          </cell>
          <cell r="M444">
            <v>237426.22323450545</v>
          </cell>
          <cell r="N444" t="str">
            <v/>
          </cell>
        </row>
        <row r="445">
          <cell r="B445" t="str">
            <v>16-10</v>
          </cell>
          <cell r="C445" t="str">
            <v>16</v>
          </cell>
          <cell r="D445" t="str">
            <v>16-10-140</v>
          </cell>
          <cell r="E445" t="str">
            <v>TUBERIA DE REFRIGERACION DE ACUERDO AL NUMERAL 2.4 DE LAS ESPECIFICACIONES. - FILTRO SECADOR - 3/8"</v>
          </cell>
          <cell r="F445" t="str">
            <v>U</v>
          </cell>
          <cell r="G445">
            <v>50816.504411501825</v>
          </cell>
          <cell r="H445">
            <v>2</v>
          </cell>
          <cell r="I445">
            <v>101633.00882300365</v>
          </cell>
          <cell r="J445">
            <v>0</v>
          </cell>
          <cell r="K445">
            <v>0</v>
          </cell>
          <cell r="L445">
            <v>2</v>
          </cell>
          <cell r="M445">
            <v>101633.00882300365</v>
          </cell>
          <cell r="N445" t="str">
            <v/>
          </cell>
        </row>
        <row r="446">
          <cell r="B446" t="str">
            <v>16-10</v>
          </cell>
          <cell r="C446" t="str">
            <v>16</v>
          </cell>
          <cell r="D446" t="str">
            <v>16-10-150</v>
          </cell>
          <cell r="E446" t="str">
            <v>TUBERIA DE REFRIGERACION DE ACUERDO AL NUMERAL 2.4 DE LAS ESPECIFICACIONES. - FILTRO SECADOR - 1/2"</v>
          </cell>
          <cell r="F446" t="str">
            <v>U</v>
          </cell>
          <cell r="G446">
            <v>62818.130411501821</v>
          </cell>
          <cell r="H446">
            <v>3</v>
          </cell>
          <cell r="I446">
            <v>188454.39123450546</v>
          </cell>
          <cell r="J446">
            <v>0</v>
          </cell>
          <cell r="K446">
            <v>0</v>
          </cell>
          <cell r="L446">
            <v>3</v>
          </cell>
          <cell r="M446">
            <v>188454.39123450546</v>
          </cell>
          <cell r="N446" t="str">
            <v/>
          </cell>
        </row>
        <row r="447">
          <cell r="B447" t="str">
            <v>16-10</v>
          </cell>
          <cell r="C447" t="str">
            <v>16</v>
          </cell>
          <cell r="D447" t="str">
            <v>16-10-160</v>
          </cell>
          <cell r="E447" t="str">
            <v>TUBERIA DE REFRIGERACION DE ACUERDO AL NUMERAL 2.4 DE LAS ESPECIFICACIONES. - VALVULA DE CORTE - 3/8"</v>
          </cell>
          <cell r="F447" t="str">
            <v>U</v>
          </cell>
          <cell r="G447">
            <v>106988.07441150182</v>
          </cell>
          <cell r="H447">
            <v>2</v>
          </cell>
          <cell r="I447">
            <v>213976.14882300363</v>
          </cell>
          <cell r="J447">
            <v>0</v>
          </cell>
          <cell r="K447">
            <v>0</v>
          </cell>
          <cell r="L447">
            <v>2</v>
          </cell>
          <cell r="M447">
            <v>213976.14882300363</v>
          </cell>
          <cell r="N447" t="str">
            <v/>
          </cell>
        </row>
        <row r="448">
          <cell r="B448" t="str">
            <v>16-10</v>
          </cell>
          <cell r="C448" t="str">
            <v>16</v>
          </cell>
          <cell r="D448" t="str">
            <v>16-10-170</v>
          </cell>
          <cell r="E448" t="str">
            <v>TUBERIA DE REFRIGERACION DE ACUERDO AL NUMERAL 2.4 DE LAS ESPECIFICACIONES. - VALVULA DE CORTE - 1/2"</v>
          </cell>
          <cell r="F448" t="str">
            <v>U</v>
          </cell>
          <cell r="G448">
            <v>105495.21941150181</v>
          </cell>
          <cell r="H448">
            <v>3</v>
          </cell>
          <cell r="I448">
            <v>316485.65823450545</v>
          </cell>
          <cell r="J448">
            <v>0</v>
          </cell>
          <cell r="K448">
            <v>0</v>
          </cell>
          <cell r="L448">
            <v>3</v>
          </cell>
          <cell r="M448">
            <v>316485.65823450545</v>
          </cell>
          <cell r="N448" t="str">
            <v/>
          </cell>
        </row>
        <row r="449">
          <cell r="B449" t="str">
            <v>16-10</v>
          </cell>
          <cell r="C449" t="str">
            <v>16</v>
          </cell>
          <cell r="D449" t="str">
            <v>16-10-180</v>
          </cell>
          <cell r="E449" t="str">
            <v>EXTRACTOR TIPO HONGO PARA COCINAS DE ACUERDO CON EL NUMERAL 2.5 DE LAS ESPECIFICACIONES - UNIDAD EXTRACTORA 11.000 CFM COCINA</v>
          </cell>
          <cell r="F449" t="str">
            <v>U</v>
          </cell>
          <cell r="G449">
            <v>16430778.245540652</v>
          </cell>
          <cell r="H449">
            <v>1</v>
          </cell>
          <cell r="I449">
            <v>16430778.245540652</v>
          </cell>
          <cell r="J449">
            <v>0</v>
          </cell>
          <cell r="K449">
            <v>0</v>
          </cell>
          <cell r="L449">
            <v>1</v>
          </cell>
          <cell r="M449">
            <v>16430778.245540652</v>
          </cell>
          <cell r="N449" t="str">
            <v/>
          </cell>
        </row>
        <row r="450">
          <cell r="B450" t="str">
            <v>16-10</v>
          </cell>
          <cell r="C450" t="str">
            <v>16</v>
          </cell>
          <cell r="D450" t="str">
            <v>16-10-190</v>
          </cell>
          <cell r="E450" t="str">
            <v>EXTRACTOR TIPO HONGO PARA COCINAS DE ACUERDO CON EL NUMERAL 2.5 DE LAS ESPECIFICACIONES - PULSADOR</v>
          </cell>
          <cell r="F450" t="str">
            <v>U</v>
          </cell>
          <cell r="G450">
            <v>421978.00455890317</v>
          </cell>
          <cell r="H450">
            <v>1</v>
          </cell>
          <cell r="I450">
            <v>421978.00455890317</v>
          </cell>
          <cell r="J450">
            <v>0</v>
          </cell>
          <cell r="K450">
            <v>0</v>
          </cell>
          <cell r="L450">
            <v>1</v>
          </cell>
          <cell r="M450">
            <v>421978.00455890317</v>
          </cell>
          <cell r="N450" t="str">
            <v/>
          </cell>
        </row>
        <row r="451">
          <cell r="B451" t="str">
            <v>16-10</v>
          </cell>
          <cell r="C451" t="str">
            <v>16</v>
          </cell>
          <cell r="D451" t="str">
            <v>16-10-200</v>
          </cell>
          <cell r="E451" t="str">
            <v>CAJAS VENTILADORAS DE ACUERDO CON EL NUMERAL 2.6 DE LAS ESPECIFICACIONES - UNIDADES EXTRACTORAS 600 CFM LABORATORIOS</v>
          </cell>
          <cell r="F451" t="str">
            <v>U</v>
          </cell>
          <cell r="G451">
            <v>3851874.0487762801</v>
          </cell>
          <cell r="H451">
            <v>8</v>
          </cell>
          <cell r="I451">
            <v>30814992.390210241</v>
          </cell>
          <cell r="J451">
            <v>0</v>
          </cell>
          <cell r="K451">
            <v>0</v>
          </cell>
          <cell r="L451">
            <v>8</v>
          </cell>
          <cell r="M451">
            <v>30814992.390210241</v>
          </cell>
          <cell r="N451" t="str">
            <v/>
          </cell>
        </row>
        <row r="452">
          <cell r="B452" t="str">
            <v>16-10</v>
          </cell>
          <cell r="C452" t="str">
            <v>16</v>
          </cell>
          <cell r="D452" t="str">
            <v>16-10-210</v>
          </cell>
          <cell r="E452" t="str">
            <v>CAJAS VENTILADORAS DE ACUERDO CON EL NUMERAL 2.6 DE LAS ESPECIFICACIONES - PULSADOR</v>
          </cell>
          <cell r="F452" t="str">
            <v>U</v>
          </cell>
          <cell r="G452">
            <v>421978.00455890317</v>
          </cell>
          <cell r="H452">
            <v>8</v>
          </cell>
          <cell r="I452">
            <v>3375824.0364712253</v>
          </cell>
          <cell r="J452">
            <v>0</v>
          </cell>
          <cell r="K452">
            <v>0</v>
          </cell>
          <cell r="L452">
            <v>8</v>
          </cell>
          <cell r="M452">
            <v>3375824.0364712253</v>
          </cell>
          <cell r="N452" t="str">
            <v/>
          </cell>
        </row>
        <row r="453">
          <cell r="B453" t="str">
            <v>16-10</v>
          </cell>
          <cell r="C453" t="str">
            <v>16</v>
          </cell>
          <cell r="D453" t="str">
            <v>16-10-220</v>
          </cell>
          <cell r="E453" t="str">
            <v>VENTILADOR CENTRIFUGO PARA PRESURIZACION DE ESCALERAS DE ACUERDO CON EL NUMERAL 2.7 DE LAS ESPECIFICACIONES - UNIDAD EXTRACTORA 9.700 CFM ESCALERAS</v>
          </cell>
          <cell r="F453" t="str">
            <v>U</v>
          </cell>
          <cell r="G453">
            <v>18944312.655295905</v>
          </cell>
          <cell r="H453">
            <v>1</v>
          </cell>
          <cell r="I453">
            <v>18944312.655295905</v>
          </cell>
          <cell r="J453">
            <v>0</v>
          </cell>
          <cell r="K453">
            <v>0</v>
          </cell>
          <cell r="L453">
            <v>1</v>
          </cell>
          <cell r="M453">
            <v>18944312.655295905</v>
          </cell>
          <cell r="N453" t="str">
            <v/>
          </cell>
        </row>
        <row r="454">
          <cell r="B454" t="str">
            <v>16-10</v>
          </cell>
          <cell r="C454" t="str">
            <v>16</v>
          </cell>
          <cell r="D454" t="str">
            <v>16-10-230</v>
          </cell>
          <cell r="E454" t="str">
            <v>VENTILADOR CENTRIFUGO PARA PRESURIZACION DE ESCALERAS DE ACUERDO CON EL NUMERAL 2.7 DE LAS ESPECIFICACIONES - PULSADOR</v>
          </cell>
          <cell r="F454" t="str">
            <v>U</v>
          </cell>
          <cell r="G454">
            <v>421978.00455890317</v>
          </cell>
          <cell r="H454">
            <v>1</v>
          </cell>
          <cell r="I454">
            <v>421978.00455890317</v>
          </cell>
          <cell r="J454">
            <v>0</v>
          </cell>
          <cell r="K454">
            <v>0</v>
          </cell>
          <cell r="L454">
            <v>1</v>
          </cell>
          <cell r="M454">
            <v>421978.00455890317</v>
          </cell>
          <cell r="N454" t="str">
            <v/>
          </cell>
        </row>
        <row r="455">
          <cell r="B455" t="str">
            <v>16-10</v>
          </cell>
          <cell r="C455" t="str">
            <v>16</v>
          </cell>
          <cell r="D455" t="str">
            <v>16-10-240</v>
          </cell>
          <cell r="E455" t="str">
            <v>CONDUCTOS POLIISOCIANURATO DE ACUERDO CON EL NUMERAL 2.8 DE LAS ESPECIFICACIONES - CONDUCTOS RECTANGULARES EN POLI-ISOCIANURATO</v>
          </cell>
          <cell r="F455" t="str">
            <v>M2</v>
          </cell>
          <cell r="G455">
            <v>92164.260265074423</v>
          </cell>
          <cell r="H455">
            <v>169.47116220000001</v>
          </cell>
          <cell r="I455">
            <v>15619184.300425444</v>
          </cell>
          <cell r="J455">
            <v>0</v>
          </cell>
          <cell r="K455">
            <v>0</v>
          </cell>
          <cell r="L455">
            <v>169.47116220000001</v>
          </cell>
          <cell r="M455">
            <v>15619184.300425444</v>
          </cell>
          <cell r="N455" t="str">
            <v/>
          </cell>
        </row>
        <row r="456">
          <cell r="B456" t="str">
            <v>16-10</v>
          </cell>
          <cell r="C456" t="str">
            <v>16</v>
          </cell>
          <cell r="D456" t="str">
            <v>16-10-250</v>
          </cell>
          <cell r="E456" t="str">
            <v>CONDUCTOS EN LAMINA GALVANIZADA DE ACUERDO CON EL NUMERAL 2.9 DE LAS ESPECIFICACIONES - CONDUCTOS LAMINA GALVANIZADA CAL.16</v>
          </cell>
          <cell r="F456" t="str">
            <v>KG</v>
          </cell>
          <cell r="G456">
            <v>20487.037831602356</v>
          </cell>
          <cell r="H456">
            <v>1341.4680816</v>
          </cell>
          <cell r="I456">
            <v>27482707.337626237</v>
          </cell>
          <cell r="J456">
            <v>0</v>
          </cell>
          <cell r="K456">
            <v>0</v>
          </cell>
          <cell r="L456">
            <v>1341.4680816</v>
          </cell>
          <cell r="M456">
            <v>27482707.337626237</v>
          </cell>
          <cell r="N456" t="str">
            <v/>
          </cell>
        </row>
        <row r="457">
          <cell r="B457" t="str">
            <v>16-10</v>
          </cell>
          <cell r="C457" t="str">
            <v>16</v>
          </cell>
          <cell r="D457" t="str">
            <v>16-10-260</v>
          </cell>
          <cell r="E457" t="str">
            <v>CONDUCTOS EN LAMINA GALVANIZADA DE ACUERDO CON EL NUMERAL 2.9 DE LAS ESPECIFICACIONES - CONDUCTOS LAMINA GALVANIZADA</v>
          </cell>
          <cell r="F457" t="str">
            <v>KG</v>
          </cell>
          <cell r="G457">
            <v>17405.577898082556</v>
          </cell>
          <cell r="H457">
            <v>420</v>
          </cell>
          <cell r="I457">
            <v>7310342.7171946736</v>
          </cell>
          <cell r="J457">
            <v>0</v>
          </cell>
          <cell r="K457">
            <v>0</v>
          </cell>
          <cell r="L457">
            <v>420</v>
          </cell>
          <cell r="M457">
            <v>7310342.7171946736</v>
          </cell>
          <cell r="N457" t="str">
            <v/>
          </cell>
        </row>
        <row r="458">
          <cell r="B458" t="str">
            <v>16-10</v>
          </cell>
          <cell r="C458" t="str">
            <v>16</v>
          </cell>
          <cell r="D458" t="str">
            <v>16-10-270</v>
          </cell>
          <cell r="E458" t="str">
            <v>DIFUSORES DE ACUERDO CON EL NUMERAL 2.10.1 DE LAS ESPECIFICACIONES - DIFUSORES - 9” X 9” 4 VIAS</v>
          </cell>
          <cell r="F458" t="str">
            <v>U</v>
          </cell>
          <cell r="G458">
            <v>141067.82870091178</v>
          </cell>
          <cell r="H458">
            <v>8</v>
          </cell>
          <cell r="I458">
            <v>1128542.6296072942</v>
          </cell>
          <cell r="J458">
            <v>0</v>
          </cell>
          <cell r="K458">
            <v>0</v>
          </cell>
          <cell r="L458">
            <v>8</v>
          </cell>
          <cell r="M458">
            <v>1128542.6296072942</v>
          </cell>
          <cell r="N458" t="str">
            <v/>
          </cell>
        </row>
        <row r="459">
          <cell r="B459" t="str">
            <v>16-10</v>
          </cell>
          <cell r="C459" t="str">
            <v>16</v>
          </cell>
          <cell r="D459" t="str">
            <v>16-10-280</v>
          </cell>
          <cell r="E459" t="str">
            <v>DIFUSORES DE ACUERDO CON EL NUMERAL 2.10.1 DE LAS ESPECIFICACIONES - DIFUSORES - 9” X 9” 3 VIAS</v>
          </cell>
          <cell r="F459" t="str">
            <v>U</v>
          </cell>
          <cell r="G459">
            <v>141067.82870091178</v>
          </cell>
          <cell r="H459">
            <v>1</v>
          </cell>
          <cell r="I459">
            <v>141067.82870091178</v>
          </cell>
          <cell r="J459">
            <v>0</v>
          </cell>
          <cell r="K459">
            <v>0</v>
          </cell>
          <cell r="L459">
            <v>1</v>
          </cell>
          <cell r="M459">
            <v>141067.82870091178</v>
          </cell>
          <cell r="N459" t="str">
            <v/>
          </cell>
        </row>
        <row r="460">
          <cell r="B460" t="str">
            <v>16-10</v>
          </cell>
          <cell r="C460" t="str">
            <v>16</v>
          </cell>
          <cell r="D460" t="str">
            <v>16-10-290</v>
          </cell>
          <cell r="E460" t="str">
            <v>REJILLAS DE SUMINISTRO DE ACUERDO CON EL NUMERAL 2.10.2 DE LAS ESPECIFICACIONES - REJILLAS DE SUMINISTRO - 18” X 18”</v>
          </cell>
          <cell r="F460" t="str">
            <v>U</v>
          </cell>
          <cell r="G460">
            <v>236428.00270091178</v>
          </cell>
          <cell r="H460">
            <v>6</v>
          </cell>
          <cell r="I460">
            <v>1418568.0162054705</v>
          </cell>
          <cell r="J460">
            <v>0</v>
          </cell>
          <cell r="K460">
            <v>0</v>
          </cell>
          <cell r="L460">
            <v>6</v>
          </cell>
          <cell r="M460">
            <v>1418568.0162054705</v>
          </cell>
          <cell r="N460" t="str">
            <v/>
          </cell>
        </row>
        <row r="461">
          <cell r="B461" t="str">
            <v>16-10</v>
          </cell>
          <cell r="C461" t="str">
            <v>16</v>
          </cell>
          <cell r="D461" t="str">
            <v>16-10-300</v>
          </cell>
          <cell r="E461" t="str">
            <v>REJILLAS DE RETORNO Y AIRE EXTERIOR DE ACUERDO CON EL NUMERAL 2.10.3 DE LAS ESPECIFICACIONES - REJILLAS DE RETORNO, EXTRACCION Y AIRE EXTERIOR - 12” X 6”</v>
          </cell>
          <cell r="F461" t="str">
            <v>U</v>
          </cell>
          <cell r="G461">
            <v>75106.842700911802</v>
          </cell>
          <cell r="H461">
            <v>16</v>
          </cell>
          <cell r="I461">
            <v>1201709.4832145888</v>
          </cell>
          <cell r="J461">
            <v>0</v>
          </cell>
          <cell r="K461">
            <v>0</v>
          </cell>
          <cell r="L461">
            <v>16</v>
          </cell>
          <cell r="M461">
            <v>1201709.4832145888</v>
          </cell>
          <cell r="N461" t="str">
            <v/>
          </cell>
        </row>
        <row r="462">
          <cell r="B462" t="str">
            <v>16-10</v>
          </cell>
          <cell r="C462" t="str">
            <v>16</v>
          </cell>
          <cell r="D462" t="str">
            <v>16-10-310</v>
          </cell>
          <cell r="E462" t="str">
            <v>REJILLAS DE RETORNO, EXTRACCION Y AIRE EXTERIOR - REJILLAS DE RETORNO Y AIRE EXTERIOR DE ACUERDO CON EL NUMERAL 2.10.3 DE LAS ESPECIFICACIONES - 18” X 12”</v>
          </cell>
          <cell r="F462" t="str">
            <v>U</v>
          </cell>
          <cell r="G462">
            <v>140254.10670091177</v>
          </cell>
          <cell r="H462">
            <v>4</v>
          </cell>
          <cell r="I462">
            <v>561016.42680364707</v>
          </cell>
          <cell r="J462">
            <v>0</v>
          </cell>
          <cell r="K462">
            <v>0</v>
          </cell>
          <cell r="L462">
            <v>4</v>
          </cell>
          <cell r="M462">
            <v>561016.42680364707</v>
          </cell>
          <cell r="N462" t="str">
            <v/>
          </cell>
        </row>
        <row r="463">
          <cell r="B463" t="str">
            <v>16-10</v>
          </cell>
          <cell r="C463" t="str">
            <v>16</v>
          </cell>
          <cell r="D463" t="str">
            <v>16-10-320</v>
          </cell>
          <cell r="E463" t="str">
            <v>BALANCEAMIENTO DEL AIRE DE ACUERDO CON EL NUMERAL 2.11 DE LAS ESPECIFICACIONES</v>
          </cell>
          <cell r="F463" t="str">
            <v>GB</v>
          </cell>
          <cell r="G463">
            <v>432992.18887742591</v>
          </cell>
          <cell r="H463">
            <v>1</v>
          </cell>
          <cell r="I463">
            <v>432992.18887742591</v>
          </cell>
          <cell r="J463">
            <v>0</v>
          </cell>
          <cell r="K463">
            <v>0</v>
          </cell>
          <cell r="L463">
            <v>1</v>
          </cell>
          <cell r="M463">
            <v>432992.18887742591</v>
          </cell>
          <cell r="N463" t="str">
            <v/>
          </cell>
        </row>
        <row r="464">
          <cell r="B464" t="str">
            <v>16-10</v>
          </cell>
          <cell r="C464" t="str">
            <v>16</v>
          </cell>
          <cell r="D464" t="str">
            <v>16-10-330</v>
          </cell>
          <cell r="E464" t="str">
            <v>IDENTIFICACION DE EQUIPOS</v>
          </cell>
          <cell r="F464" t="str">
            <v>GB</v>
          </cell>
          <cell r="G464">
            <v>359356.10294843023</v>
          </cell>
          <cell r="H464">
            <v>1</v>
          </cell>
          <cell r="I464">
            <v>359356.10294843023</v>
          </cell>
          <cell r="J464">
            <v>0</v>
          </cell>
          <cell r="K464">
            <v>0</v>
          </cell>
          <cell r="L464">
            <v>1</v>
          </cell>
          <cell r="M464">
            <v>359356.10294843023</v>
          </cell>
          <cell r="N464" t="str">
            <v/>
          </cell>
        </row>
        <row r="465">
          <cell r="B465" t="str">
            <v>16-10</v>
          </cell>
          <cell r="C465" t="str">
            <v>16</v>
          </cell>
          <cell r="D465" t="str">
            <v>16-10-340</v>
          </cell>
          <cell r="E465" t="str">
            <v>MANTENIMIENTO POR UN AÑO DE LOS EQUIPOS OFERTADOS</v>
          </cell>
          <cell r="F465" t="str">
            <v>MES</v>
          </cell>
          <cell r="G465">
            <v>836293.29235620657</v>
          </cell>
          <cell r="H465">
            <v>12</v>
          </cell>
          <cell r="I465">
            <v>10035519.508274479</v>
          </cell>
          <cell r="J465">
            <v>0</v>
          </cell>
          <cell r="K465">
            <v>0</v>
          </cell>
          <cell r="L465">
            <v>12</v>
          </cell>
          <cell r="M465">
            <v>10035519.508274479</v>
          </cell>
          <cell r="N465" t="str">
            <v/>
          </cell>
        </row>
        <row r="466">
          <cell r="B466" t="str">
            <v>16-10</v>
          </cell>
          <cell r="C466" t="str">
            <v>16</v>
          </cell>
          <cell r="D466" t="str">
            <v>16-10-350</v>
          </cell>
          <cell r="E466" t="str">
            <v>SUPERVISION E INSTALACION</v>
          </cell>
          <cell r="F466" t="str">
            <v>GB</v>
          </cell>
          <cell r="G466">
            <v>7715742.0275505735</v>
          </cell>
          <cell r="H466">
            <v>1</v>
          </cell>
          <cell r="I466">
            <v>7715742.0275505735</v>
          </cell>
          <cell r="J466">
            <v>0</v>
          </cell>
          <cell r="K466">
            <v>0</v>
          </cell>
          <cell r="L466">
            <v>1</v>
          </cell>
          <cell r="M466">
            <v>7715742.0275505735</v>
          </cell>
          <cell r="N466" t="str">
            <v/>
          </cell>
        </row>
        <row r="467">
          <cell r="B467" t="str">
            <v/>
          </cell>
          <cell r="C467" t="str">
            <v>16</v>
          </cell>
          <cell r="D467" t="str">
            <v>16-15</v>
          </cell>
          <cell r="E467" t="str">
            <v>SISTEMA BIOCLIMATICO Y ACUSTICO</v>
          </cell>
          <cell r="G467" t="str">
            <v/>
          </cell>
          <cell r="H467">
            <v>0</v>
          </cell>
          <cell r="I467">
            <v>365778232</v>
          </cell>
          <cell r="J467">
            <v>0</v>
          </cell>
          <cell r="K467">
            <v>0</v>
          </cell>
          <cell r="L467">
            <v>0</v>
          </cell>
          <cell r="M467">
            <v>365778232</v>
          </cell>
          <cell r="N467" t="str">
            <v/>
          </cell>
        </row>
        <row r="468">
          <cell r="B468" t="str">
            <v>16-15</v>
          </cell>
          <cell r="C468" t="str">
            <v>16</v>
          </cell>
          <cell r="D468" t="str">
            <v>16-15-010</v>
          </cell>
          <cell r="E468" t="str">
            <v>FOIL DE ALUMINIO DE 0.5 MM TIPO DURALFOIL O SIMILAR CON ESTRUCTURA EN FIBRA DE VIDRIO PARA DAR RESISTENCIA EN EL REPEÑADO.</v>
          </cell>
          <cell r="F468" t="str">
            <v>M2</v>
          </cell>
          <cell r="G468">
            <v>1454</v>
          </cell>
          <cell r="H468">
            <v>19500</v>
          </cell>
          <cell r="I468">
            <v>28353000</v>
          </cell>
          <cell r="J468" t="str">
            <v/>
          </cell>
          <cell r="K468" t="str">
            <v/>
          </cell>
          <cell r="L468">
            <v>19500</v>
          </cell>
          <cell r="M468">
            <v>28353000</v>
          </cell>
          <cell r="N468" t="str">
            <v/>
          </cell>
        </row>
        <row r="469">
          <cell r="B469" t="str">
            <v>16-15</v>
          </cell>
          <cell r="C469" t="str">
            <v>16</v>
          </cell>
          <cell r="D469" t="str">
            <v>16-15-020</v>
          </cell>
          <cell r="E469" t="str">
            <v>POLIETILENO DE 0.2 MM TRASPARENTE COMO BARRERA DE VAPOR.</v>
          </cell>
          <cell r="F469" t="str">
            <v>M2</v>
          </cell>
          <cell r="G469">
            <v>1454</v>
          </cell>
          <cell r="H469">
            <v>7500</v>
          </cell>
          <cell r="I469">
            <v>10905000</v>
          </cell>
          <cell r="J469">
            <v>0</v>
          </cell>
          <cell r="K469">
            <v>0</v>
          </cell>
          <cell r="L469">
            <v>7500</v>
          </cell>
          <cell r="M469">
            <v>10905000</v>
          </cell>
          <cell r="N469" t="str">
            <v/>
          </cell>
        </row>
        <row r="470">
          <cell r="B470" t="str">
            <v>16-15</v>
          </cell>
          <cell r="C470" t="str">
            <v>16</v>
          </cell>
          <cell r="D470" t="str">
            <v>16-15-030</v>
          </cell>
          <cell r="E470" t="str">
            <v>FIBRA DE VIDRIO DE FIBERGLASS-SAINT GOBAIN FRESCASA DE 3 1/2" CON FOIL DE ALUMINIO ESTE ULTIMO DEBE SER COLOCADO HACIA LA PARTE EXTERIOR.</v>
          </cell>
          <cell r="F470" t="str">
            <v>M2</v>
          </cell>
          <cell r="G470">
            <v>427</v>
          </cell>
          <cell r="H470">
            <v>48144</v>
          </cell>
          <cell r="I470">
            <v>20557488</v>
          </cell>
          <cell r="J470">
            <v>0</v>
          </cell>
          <cell r="K470">
            <v>0</v>
          </cell>
          <cell r="L470">
            <v>48144</v>
          </cell>
          <cell r="M470">
            <v>20557488</v>
          </cell>
          <cell r="N470" t="str">
            <v/>
          </cell>
        </row>
        <row r="471">
          <cell r="B471" t="str">
            <v>16-15</v>
          </cell>
          <cell r="C471" t="str">
            <v>16</v>
          </cell>
          <cell r="D471" t="str">
            <v>16-15-040</v>
          </cell>
          <cell r="E471" t="str">
            <v>FIBRA DE VIDRIO DE FIBERGLASS-SAINT GOBAIN FRESCASA DE 2 1/2" SIN FOIL DE ALUMINIO.</v>
          </cell>
          <cell r="F471" t="str">
            <v>M2</v>
          </cell>
          <cell r="G471">
            <v>448</v>
          </cell>
          <cell r="H471">
            <v>23998</v>
          </cell>
          <cell r="I471">
            <v>10751104</v>
          </cell>
          <cell r="J471">
            <v>0</v>
          </cell>
          <cell r="K471">
            <v>0</v>
          </cell>
          <cell r="L471">
            <v>23998</v>
          </cell>
          <cell r="M471">
            <v>10751104</v>
          </cell>
          <cell r="N471" t="str">
            <v/>
          </cell>
        </row>
        <row r="472">
          <cell r="B472" t="str">
            <v>16-15</v>
          </cell>
          <cell r="C472" t="str">
            <v>16</v>
          </cell>
          <cell r="D472" t="str">
            <v>16-15-050</v>
          </cell>
          <cell r="E472" t="str">
            <v>FIBRA DE VIDRIO DE FIBERGLASS-SAINT GOBAIN FRESCASA DE 3 1/2" CON FOIL DE ALUMINIO A (3) TRES CAPAS: 1 CON FOIL DE ALUMINIO SUPERIOR Y 2 SIN FOIL DE ALUMINIO.</v>
          </cell>
          <cell r="F472" t="str">
            <v>M2</v>
          </cell>
          <cell r="G472">
            <v>902</v>
          </cell>
          <cell r="H472">
            <v>76556</v>
          </cell>
          <cell r="I472">
            <v>69053512</v>
          </cell>
          <cell r="J472">
            <v>0</v>
          </cell>
          <cell r="K472">
            <v>0</v>
          </cell>
          <cell r="L472">
            <v>76556</v>
          </cell>
          <cell r="M472">
            <v>69053512</v>
          </cell>
          <cell r="N472" t="str">
            <v/>
          </cell>
        </row>
        <row r="473">
          <cell r="B473" t="str">
            <v>16-15</v>
          </cell>
          <cell r="C473" t="str">
            <v>16</v>
          </cell>
          <cell r="D473" t="str">
            <v>16-15-060</v>
          </cell>
          <cell r="E473" t="str">
            <v>DRYWALL DE 1/2" ASTM 4, OMEGAS CALIBRE 26 A 0.60, PC CIELO A 0.90, PINTURA TIPO 2 A 1 MANO Y TIPO 1 A 2 MANOS.</v>
          </cell>
          <cell r="F473" t="str">
            <v>M2</v>
          </cell>
          <cell r="G473">
            <v>902</v>
          </cell>
          <cell r="H473">
            <v>44724</v>
          </cell>
          <cell r="I473">
            <v>40341048</v>
          </cell>
          <cell r="J473">
            <v>0</v>
          </cell>
          <cell r="K473">
            <v>0</v>
          </cell>
          <cell r="L473">
            <v>44724</v>
          </cell>
          <cell r="M473">
            <v>40341048</v>
          </cell>
          <cell r="N473" t="str">
            <v/>
          </cell>
        </row>
        <row r="474">
          <cell r="B474" t="str">
            <v>16-15</v>
          </cell>
          <cell r="C474" t="str">
            <v>16</v>
          </cell>
          <cell r="D474" t="str">
            <v>16-15-070</v>
          </cell>
          <cell r="E474" t="str">
            <v>REJILLAS DE VENTILACION ALETA FIJA SIN DAMPER TIPO LAMINAIRE O SIMILAR ALTURA 0.40: 448 ML Y 180 M2</v>
          </cell>
          <cell r="F474" t="str">
            <v>M2</v>
          </cell>
          <cell r="G474">
            <v>181.55</v>
          </cell>
          <cell r="H474">
            <v>220000</v>
          </cell>
          <cell r="I474">
            <v>39941000</v>
          </cell>
          <cell r="J474">
            <v>0</v>
          </cell>
          <cell r="K474">
            <v>0</v>
          </cell>
          <cell r="L474">
            <v>220000</v>
          </cell>
          <cell r="M474">
            <v>39941000</v>
          </cell>
          <cell r="N474" t="str">
            <v/>
          </cell>
        </row>
        <row r="475">
          <cell r="B475" t="str">
            <v>16-15</v>
          </cell>
          <cell r="C475" t="str">
            <v>16</v>
          </cell>
          <cell r="D475" t="str">
            <v>16-15-080</v>
          </cell>
          <cell r="E475" t="str">
            <v>PERFIL TA244 DE 0.076X0.038 CENTIMETROS ANODIZADO COLOR NATURAL DE 1.2 MM PERIMETRO DE REJILLAS</v>
          </cell>
          <cell r="F475" t="str">
            <v>M</v>
          </cell>
          <cell r="G475">
            <v>540</v>
          </cell>
          <cell r="H475">
            <v>28999</v>
          </cell>
          <cell r="I475">
            <v>15659460</v>
          </cell>
          <cell r="J475">
            <v>0</v>
          </cell>
          <cell r="K475">
            <v>0</v>
          </cell>
          <cell r="L475">
            <v>28999</v>
          </cell>
          <cell r="M475">
            <v>15659460</v>
          </cell>
          <cell r="N475" t="str">
            <v/>
          </cell>
        </row>
        <row r="476">
          <cell r="B476" t="str">
            <v>16-15</v>
          </cell>
          <cell r="C476" t="str">
            <v>16</v>
          </cell>
          <cell r="D476" t="str">
            <v>16-15-090</v>
          </cell>
          <cell r="E476" t="str">
            <v>VIDRIO SAINT GOBAIN COOL LITE ST 136*</v>
          </cell>
          <cell r="F476" t="str">
            <v>M2</v>
          </cell>
          <cell r="G476">
            <v>301</v>
          </cell>
          <cell r="H476">
            <v>280000</v>
          </cell>
          <cell r="I476">
            <v>84280000</v>
          </cell>
          <cell r="J476">
            <v>0</v>
          </cell>
          <cell r="K476">
            <v>0</v>
          </cell>
          <cell r="L476">
            <v>280000</v>
          </cell>
          <cell r="M476">
            <v>84280000</v>
          </cell>
          <cell r="N476" t="str">
            <v/>
          </cell>
        </row>
        <row r="477">
          <cell r="B477" t="str">
            <v>16-15</v>
          </cell>
          <cell r="C477" t="str">
            <v>16</v>
          </cell>
          <cell r="D477" t="str">
            <v>16-15-100</v>
          </cell>
          <cell r="E477" t="str">
            <v>MADERA ACUSTICA LIN 16 FIBERGLASS COLOMBIA DE 600 MM X600 MM X 12 MM DE ESPESOR CON BLACK THEATER DE 2" COMO ABSORCION ACUSTICA EN LA PARTE POSTERIOR.</v>
          </cell>
          <cell r="F477" t="str">
            <v>M2</v>
          </cell>
          <cell r="G477">
            <v>82</v>
          </cell>
          <cell r="H477">
            <v>338000</v>
          </cell>
          <cell r="I477">
            <v>27716000</v>
          </cell>
          <cell r="J477">
            <v>0</v>
          </cell>
          <cell r="K477">
            <v>0</v>
          </cell>
          <cell r="L477">
            <v>338000</v>
          </cell>
          <cell r="M477">
            <v>27716000</v>
          </cell>
          <cell r="N477" t="str">
            <v/>
          </cell>
        </row>
        <row r="478">
          <cell r="B478" t="str">
            <v>16-15</v>
          </cell>
          <cell r="C478" t="str">
            <v>16</v>
          </cell>
          <cell r="D478" t="str">
            <v>16-15-110</v>
          </cell>
          <cell r="E478" t="str">
            <v>BLACK THEATER DE 2" POR RUIDO DE IMPACTO CONTRA CASETONES EN LA CUBERTA DE EL AUDITORIO PRINCIPAL</v>
          </cell>
          <cell r="F478" t="str">
            <v>M2</v>
          </cell>
          <cell r="G478">
            <v>104</v>
          </cell>
          <cell r="H478">
            <v>34530</v>
          </cell>
          <cell r="I478">
            <v>3591120</v>
          </cell>
          <cell r="J478">
            <v>0</v>
          </cell>
          <cell r="K478">
            <v>0</v>
          </cell>
          <cell r="L478">
            <v>34530</v>
          </cell>
          <cell r="M478">
            <v>3591120</v>
          </cell>
          <cell r="N478" t="str">
            <v/>
          </cell>
        </row>
        <row r="479">
          <cell r="B479" t="str">
            <v>16-15</v>
          </cell>
          <cell r="C479" t="str">
            <v>16</v>
          </cell>
          <cell r="D479" t="str">
            <v>16-15-120</v>
          </cell>
          <cell r="E479" t="str">
            <v>ZOCALO DE 10 MM EN MADERA MELAMINICA EN UN COLOR IGUAL AL ENCHAPE DE LIN 16</v>
          </cell>
          <cell r="F479" t="str">
            <v>M</v>
          </cell>
          <cell r="G479">
            <v>36</v>
          </cell>
          <cell r="H479">
            <v>4375</v>
          </cell>
          <cell r="I479">
            <v>157500</v>
          </cell>
          <cell r="J479">
            <v>0</v>
          </cell>
          <cell r="K479">
            <v>0</v>
          </cell>
          <cell r="L479">
            <v>4375</v>
          </cell>
          <cell r="M479">
            <v>157500</v>
          </cell>
          <cell r="N479" t="str">
            <v/>
          </cell>
        </row>
        <row r="480">
          <cell r="B480" t="str">
            <v>16-15</v>
          </cell>
          <cell r="C480" t="str">
            <v>16</v>
          </cell>
          <cell r="D480" t="str">
            <v>16-15-130</v>
          </cell>
          <cell r="E480" t="str">
            <v>PERFIL DE ALUMINIO ANODIZADO COLOR NATURAL CANALA 0068 DE 9.5 MM X 12.5 MM</v>
          </cell>
          <cell r="F480" t="str">
            <v>M</v>
          </cell>
          <cell r="G480">
            <v>36</v>
          </cell>
          <cell r="H480">
            <v>338000</v>
          </cell>
          <cell r="I480">
            <v>12168000</v>
          </cell>
          <cell r="J480">
            <v>0</v>
          </cell>
          <cell r="K480">
            <v>0</v>
          </cell>
          <cell r="L480">
            <v>338000</v>
          </cell>
          <cell r="M480">
            <v>12168000</v>
          </cell>
          <cell r="N480" t="str">
            <v/>
          </cell>
        </row>
        <row r="481">
          <cell r="B481" t="str">
            <v>16-15</v>
          </cell>
          <cell r="C481" t="str">
            <v>16</v>
          </cell>
          <cell r="D481" t="str">
            <v>16-15-140</v>
          </cell>
          <cell r="E481" t="str">
            <v>PUERTA 2.50 X 3.05 EN MADERA MELAMINICA CON PUSH BAR STANLEY, EMPAQUES, CHAPA, GATO HIDRAÚLICO Y ACABADO COLOR MANUTAL SEGÚN ACABADO DE LOS DEMAS ENCHAPES LIN16.</v>
          </cell>
          <cell r="F481" t="str">
            <v>U</v>
          </cell>
          <cell r="G481">
            <v>48</v>
          </cell>
          <cell r="H481">
            <v>48000</v>
          </cell>
          <cell r="I481">
            <v>2304000</v>
          </cell>
          <cell r="J481">
            <v>0</v>
          </cell>
          <cell r="K481">
            <v>0</v>
          </cell>
          <cell r="L481">
            <v>48000</v>
          </cell>
          <cell r="M481">
            <v>2304000</v>
          </cell>
          <cell r="N481" t="str">
            <v/>
          </cell>
        </row>
        <row r="482">
          <cell r="B482" t="str">
            <v/>
          </cell>
          <cell r="C482" t="str">
            <v>16</v>
          </cell>
          <cell r="D482" t="str">
            <v>16-55</v>
          </cell>
          <cell r="E482" t="str">
            <v>SILLETERIA AUDITORIOS</v>
          </cell>
          <cell r="G482" t="str">
            <v/>
          </cell>
          <cell r="H482">
            <v>0</v>
          </cell>
          <cell r="I482">
            <v>128520000</v>
          </cell>
          <cell r="J482">
            <v>0</v>
          </cell>
          <cell r="K482">
            <v>0</v>
          </cell>
          <cell r="L482">
            <v>0</v>
          </cell>
          <cell r="M482">
            <v>128520000</v>
          </cell>
          <cell r="N482" t="str">
            <v/>
          </cell>
        </row>
        <row r="483">
          <cell r="B483" t="str">
            <v>16-55</v>
          </cell>
          <cell r="C483" t="str">
            <v>16</v>
          </cell>
          <cell r="D483" t="str">
            <v>16-55-010</v>
          </cell>
          <cell r="E483" t="str">
            <v>PROVISION SILLETERIA</v>
          </cell>
          <cell r="F483" t="str">
            <v>U</v>
          </cell>
          <cell r="G483">
            <v>1428000</v>
          </cell>
          <cell r="H483">
            <v>90</v>
          </cell>
          <cell r="I483">
            <v>128520000</v>
          </cell>
          <cell r="J483">
            <v>0</v>
          </cell>
          <cell r="K483">
            <v>0</v>
          </cell>
          <cell r="L483">
            <v>90</v>
          </cell>
          <cell r="M483">
            <v>128520000</v>
          </cell>
          <cell r="N483" t="str">
            <v/>
          </cell>
        </row>
        <row r="484">
          <cell r="D484">
            <v>17</v>
          </cell>
          <cell r="E484" t="str">
            <v>COCINA</v>
          </cell>
          <cell r="N484">
            <v>194899062</v>
          </cell>
        </row>
        <row r="485">
          <cell r="D485" t="str">
            <v>16-01</v>
          </cell>
          <cell r="E485" t="str">
            <v/>
          </cell>
          <cell r="I485">
            <v>194899062</v>
          </cell>
          <cell r="J485">
            <v>0</v>
          </cell>
          <cell r="K485">
            <v>0</v>
          </cell>
          <cell r="M485">
            <v>194899062</v>
          </cell>
        </row>
        <row r="486">
          <cell r="D486" t="str">
            <v>16-01-010</v>
          </cell>
          <cell r="E486" t="str">
            <v>CAMPANA EXTRACTORA, CONSTRUIDA EN ACERO INOXIDABLE CALIBRE 20 TIPO 430, DE IGUAL MANERA LOS FILTROS TIPO LABERINTO, CANALES DE REFUERZO, DE RECOLECCION DE GRASAS Y SU ESTRUCTURA, DEBEN SER DEL MISMO MATERIAL.</v>
          </cell>
          <cell r="F486" t="str">
            <v>M</v>
          </cell>
          <cell r="G486">
            <v>2594173</v>
          </cell>
          <cell r="H486">
            <v>1</v>
          </cell>
          <cell r="I486">
            <v>2594173</v>
          </cell>
          <cell r="L486">
            <v>1</v>
          </cell>
          <cell r="M486">
            <v>2594173</v>
          </cell>
        </row>
        <row r="487">
          <cell r="D487" t="str">
            <v>16-01-020</v>
          </cell>
          <cell r="E487" t="str">
            <v>EXTRACTOR O VENTILADOR GREENHECK CUBE 240-20, 360-50, 220-15 Y/0 SIMILAR PARA EXTRACCION DE CAMPANA, EN ALUMINIO PARA INSTALAR DIRECTAMENTE ENCIMA DE LA DUCTERIA Y SELLADO HERMETICAMENTE. LOS MATERIALES Y ACABADOS DE LOS VENTILADORES DEBEN SER PARA TRABAJO A LA INTEMPERIE, SU CUBIERTA EXTERNA DEBE IMPEDIR LA ENTRADA DE LLUVIA Y DE SOLIDOS EXTRAÑOS, MOTOR TRIFASICO DE APROX. 5.0 HP A 208 V, 60, CON UN REQUERIMIENTO APROX. ENTRE 5.918 CFM Y 8.170 CFM. SISTEMA DE ACOPLE DEL MOTOR A LA ESTRUCTURA DEL VENTILADOR QUE LIMITE EL NIVEL SONORO Y LA VIBRACION QUE SE PUEDA TRASLADAR A LA ESTRUCTURA DEL CONJUNTO.</v>
          </cell>
          <cell r="F487" t="str">
            <v>U</v>
          </cell>
          <cell r="G487">
            <v>15343689</v>
          </cell>
          <cell r="H487">
            <v>1</v>
          </cell>
          <cell r="I487">
            <v>15343689</v>
          </cell>
          <cell r="L487">
            <v>1</v>
          </cell>
          <cell r="M487">
            <v>15343689</v>
          </cell>
        </row>
        <row r="488">
          <cell r="D488" t="str">
            <v>16-01-030</v>
          </cell>
          <cell r="E488" t="str">
            <v>DUCTO PARA SISTEMA DE EXTRACCION DE HUMOS Y OLORES, FABRICADO EN LAMINA DE ACERO GALVANIZADA CALIBRE 18 A 24 PARA ACOPLE DE CAMPANA CON EL EXTRACTOR, CON EMPALMES O UNIONES POR MEDIO DE MARCOS. EMPAQUE DE CAUCHO EN MEDIO DE LAS UNIONES DE LOS TRAMOS DE DUCTOS SELLADOS CON SILICONA TRANSPARENTE PARA IMPEDIR FUGA DE GRASA. TORNILLERIA EN ACERO COMUN CON TUERCA. TODOS LOS ELEMENTOS EN HIERRO DEBEN ESTAR RECUBIERTOS CON PINTURA BASE ANTICORROSIVA. EL SISTEMA CONSTRUCTIVO DE LOS CONDUCTOS DEBE SER HERMETICO. DONDE EL CONDUCTO HORIZONTAL CAMBIE DE DIRECCION A SENTIDO VERTICAL ASCENDENTE Y SEA POSIBLE, SE DEBE INSTALAR UNA COMPUERTA DE CIERRE HERMETICO QUE PERMITA LA INSPECCION Y LIMPIEZA DEL CONDUCTO. EL VOLUMEN EN CFM O PCM CALCULADO PARA CADA TRAMO DE CAMPANA Y SALIDA GENERAL ES DE UN MAXIMO APROX. DE 14.000 CFM.</v>
          </cell>
          <cell r="F488" t="str">
            <v>M</v>
          </cell>
          <cell r="G488">
            <v>592366</v>
          </cell>
          <cell r="H488">
            <v>20</v>
          </cell>
          <cell r="I488">
            <v>11847320</v>
          </cell>
          <cell r="L488">
            <v>20</v>
          </cell>
          <cell r="M488">
            <v>11847320</v>
          </cell>
        </row>
        <row r="489">
          <cell r="D489" t="str">
            <v>16-01-040</v>
          </cell>
          <cell r="E489" t="str">
            <v>ARRANCADOR O GUARDAMOTOR PARA PROTECCION DEL MOTOR DEL EXTRACTOR, TRIFASICO CON CAPACIDAD DE 5.0 HP CON CAJA O COFRE. SE HARA CON UN CONTACTOR PROVISTO AL MENOS CON BOTONES QUE ACCIONAN ADECUADAMENTE LAS FUNCIONES DE ARRANQUE Y PARADA DEL MOTOR, PROTEGIDO CONTRA SOBRECORRIENTES POR UN RELE TERMICO, EL ARRANCADOR DEBE INSTALARSE PROXIMO A LA ZONA DE LA CAMPANA Y DEBE SER DE FACIL ACCESO PARA OPERAR EL SISTEMA CUANDO SE REQUIERA.</v>
          </cell>
          <cell r="F489" t="str">
            <v>U</v>
          </cell>
          <cell r="G489">
            <v>696462</v>
          </cell>
          <cell r="H489">
            <v>1</v>
          </cell>
          <cell r="I489">
            <v>696462</v>
          </cell>
          <cell r="L489">
            <v>1</v>
          </cell>
          <cell r="M489">
            <v>696462</v>
          </cell>
        </row>
        <row r="490">
          <cell r="D490" t="str">
            <v>16-01-050</v>
          </cell>
          <cell r="E490" t="str">
            <v>PANEL TIPO FIJO Y/O MODULAR PARA CUARTO FRIO. FABRICADO EN LAMINA GALVANIZADA CAL-28 Y ACABADO EN PINTURA ELECTROSTATICA, CON AISLAMIENTO INTERNO ESPECIAL DE POLIURETANO DE ALTA DENSIDAD DE 3" A 4" DE ESPESOR, DE 35 KG/M3, LIBRE DE CFC.</v>
          </cell>
          <cell r="F490" t="str">
            <v>M2</v>
          </cell>
          <cell r="G490">
            <v>459454</v>
          </cell>
          <cell r="H490">
            <v>70</v>
          </cell>
          <cell r="I490">
            <v>32161780</v>
          </cell>
          <cell r="L490">
            <v>70</v>
          </cell>
          <cell r="M490">
            <v>32161780</v>
          </cell>
        </row>
        <row r="491">
          <cell r="D491" t="str">
            <v>16-01-060</v>
          </cell>
          <cell r="E491" t="str">
            <v>PUERTA TIPO BATIENTE PARA CUARTO FRIO CON DIMENSIONES APROXIMADAS DE 0,90 ANCHO X 1,90 DE ALTURA, FABRICADA EN ACERO INOXIDABLE, CON HERRAJES CROMADOS PARA TRABAJO PESADO Y SISTEMA DE SEGURIDAD PARA ABRIR DESDE ADENTRO. EL MARCO DE LA PUERTA LLEVA EN TODO SU CONTORNO UNA RESISTENCIA CON CONTROL DE TEMPERATURA PARA EVITAR LA CONGELACION Y CONDENSACION DEL MISMO.</v>
          </cell>
          <cell r="F491" t="str">
            <v>U</v>
          </cell>
          <cell r="G491">
            <v>4034881</v>
          </cell>
          <cell r="H491">
            <v>2</v>
          </cell>
          <cell r="I491">
            <v>8069762</v>
          </cell>
          <cell r="L491">
            <v>2</v>
          </cell>
          <cell r="M491">
            <v>8069762</v>
          </cell>
        </row>
        <row r="492">
          <cell r="D492" t="str">
            <v>16-01-070</v>
          </cell>
          <cell r="E492" t="str">
            <v>UNIDAD CONDESADORA PARA CUARTO DE REFRIGERACION O CONSERVACION A UBICAR EN LA PARTE EXTERIOR DEL CUARTO, CON COMPRESOR TIPO HERMETICO-INTEMPERIE, TRIFASICO A 208 V A 60 HZ, CONDENSADOR FABRICADO EN TUBERIA DE COBRE Y LAMINILLAS DE ALUMINIO PARA LA TRANSFERENCIA DE CALOR CON MOTOR ELECTRICO Y ASPA DE ALUMINIO, PROTECTOR POR ALTA O BAJA PRESION. INCLUYE VALVULAS DE SERVICIO Y FILTRO SECADOR, MONTADO SOBRE SOPORTE METALICO Y SOPORTADO EN CAUCHOS AMORTIGUADORES DE VIBRACION. REFRIGERANTE 507 ECOLOGICO O SIMILAR. DISTANCIA MAXIMA DE 8 MTS LINEALES ENTRE EL CUARTO FRIO Y LA UNIDAD CONDENSADORA.</v>
          </cell>
          <cell r="F492" t="str">
            <v>U</v>
          </cell>
          <cell r="G492">
            <v>10048607</v>
          </cell>
          <cell r="H492">
            <v>2</v>
          </cell>
          <cell r="I492">
            <v>20097214</v>
          </cell>
          <cell r="L492">
            <v>2</v>
          </cell>
          <cell r="M492">
            <v>20097214</v>
          </cell>
        </row>
        <row r="493">
          <cell r="D493" t="str">
            <v>16-01-080</v>
          </cell>
          <cell r="E493" t="str">
            <v>UNIDAD CONDESADORA PARA CUARTO DE CONGELACION A UBICAR EN LA PARTE EXTERIOR DEL CUARTO, CON COMPRESOR TIPO HERMETICO-INTEMPERIE, TRIFASICO A 208 V A 60 HZ, CONDENSADOR FABRICADO EN TUBERIA DE COBRE Y LAMINILLAS DE ALUMINIO PARA LA TRANSFERENCIA DE CALOR CON MOTOR ELECTRICO Y ASPA DE ALUMINIO, PROTECTOR POR ALTA O BAJA PRESION. INCLUYE VALVULAS DE SERVICIO Y FILTRO SECADOR, MONTADO SOBRE SOPORTE METALICO Y SOPORTADO EN CAUCHOS AMORTIGUADORES DE VIBRACION. REFRIGERANTE 507 ECOLOGICO O SIMILAR. DISTANCIA MAXIMA DE 8 MTS LINEALES ENTRE EL CUARTO FRIO Y LA UNIDAD CONDENSADORA.</v>
          </cell>
          <cell r="F493" t="str">
            <v>U</v>
          </cell>
          <cell r="G493">
            <v>10898085</v>
          </cell>
          <cell r="H493">
            <v>2</v>
          </cell>
          <cell r="I493">
            <v>21796170</v>
          </cell>
          <cell r="L493">
            <v>2</v>
          </cell>
          <cell r="M493">
            <v>21796170</v>
          </cell>
        </row>
        <row r="494">
          <cell r="D494" t="str">
            <v>16-01-090</v>
          </cell>
          <cell r="E494" t="str">
            <v>UNIDAD EVAPORADORA. DIFUSOR CON MOTOR ELECTRICO, A UBICAR DENTRO DEL CUARTO FRIO. FABRICADO EN TUBERIA DE COBRE, LAMINAS DE ALUMINIO Y CUBIERTA EN LAMINA GALVANIZADA PINTADA ELECTROSTATICAMENTE, VALVULA DE EXPANSION TIPO TERMOSTATICO. VENTILACION POR MEDIO DE MOTORES DE 34 WATTIOS Y ASPAS EN ALUMINIO. CON RESISTENCIAS PARA DESCONGELACION AUTOMATICA PROGRAMADA.</v>
          </cell>
          <cell r="F494" t="str">
            <v>U</v>
          </cell>
          <cell r="G494">
            <v>7086461</v>
          </cell>
          <cell r="H494">
            <v>2</v>
          </cell>
          <cell r="I494">
            <v>14172922</v>
          </cell>
          <cell r="L494">
            <v>2</v>
          </cell>
          <cell r="M494">
            <v>14172922</v>
          </cell>
        </row>
        <row r="495">
          <cell r="D495" t="str">
            <v>16-01-100</v>
          </cell>
          <cell r="E495" t="str">
            <v>TABLERO DE CONTROL O COFRE FABRICADO EN LAMINA DE ACERO INOXIDABLE EN CALIBRE 22 COMO MINIMO, PINTADO ELECTROSTATICAMENTE, CON LUCES INDICADORAS DE FUNCIONAMIENTO, CONTACTOR DE BOBINA Y RELE TERMICO PARA PROTECCION DE LA UNIDAD CONGELADORA O DE CONSERVACION, CONTACTOR MANEJO DE VENTILADORES, LUCES PILOTO PARA LA INDICACION DE TRABAJO O PARADA, INTERRUPTOR DE ENCENDIDO Y APAGADO DEL CUARTO, CONTROL TERMOSTATICO DIGITAL, PARA LAS DIFERENTES FUNCIONES DEL EQUIPO Y PROTECTOR DE FASES.</v>
          </cell>
          <cell r="F495" t="str">
            <v>U</v>
          </cell>
          <cell r="G495">
            <v>2557757</v>
          </cell>
          <cell r="H495">
            <v>2</v>
          </cell>
          <cell r="I495">
            <v>5115514</v>
          </cell>
          <cell r="L495">
            <v>2</v>
          </cell>
          <cell r="M495">
            <v>5115514</v>
          </cell>
        </row>
        <row r="496">
          <cell r="D496" t="str">
            <v>16-01-110</v>
          </cell>
          <cell r="E496" t="str">
            <v>TERMOSTATO DEL CUARTO DE REFRIGERACION O CONGELACION PARA CONTROL DE TEMPERATURA DE TRABAJO ENTRE +2° C Y +4° C.</v>
          </cell>
          <cell r="F496" t="str">
            <v>U</v>
          </cell>
          <cell r="G496">
            <v>396491</v>
          </cell>
          <cell r="H496">
            <v>1</v>
          </cell>
          <cell r="I496">
            <v>396491</v>
          </cell>
          <cell r="L496">
            <v>1</v>
          </cell>
          <cell r="M496">
            <v>396491</v>
          </cell>
        </row>
        <row r="497">
          <cell r="D497" t="str">
            <v>16-01-120</v>
          </cell>
          <cell r="E497" t="str">
            <v>TERMOSTATO DEL CUARTO DE CONGELACION PARA CONTROL DE TEMPERATURA DE TRABAJO ENTRE -12° C Y -15° C.</v>
          </cell>
          <cell r="F497" t="str">
            <v>U</v>
          </cell>
          <cell r="G497">
            <v>396491</v>
          </cell>
          <cell r="H497">
            <v>1</v>
          </cell>
          <cell r="I497">
            <v>396491</v>
          </cell>
          <cell r="L497">
            <v>1</v>
          </cell>
          <cell r="M497">
            <v>396491</v>
          </cell>
        </row>
        <row r="498">
          <cell r="D498" t="str">
            <v>16-01-130</v>
          </cell>
          <cell r="E498" t="str">
            <v>CORTINA PLASTICA EN THERMO FILM TRASLAPADA PARA DISMINUIR EL INTERCAMBIO DE CALOR CON EL EXTERIOR CUANDO LA PUERTA ESTE ABIERTA. DIMENSIONES APROXIMADAS DE 1 ANCHO X 2 DE ALTURA</v>
          </cell>
          <cell r="F498" t="str">
            <v>U</v>
          </cell>
          <cell r="G498">
            <v>536165</v>
          </cell>
          <cell r="H498">
            <v>2</v>
          </cell>
          <cell r="I498">
            <v>1072330</v>
          </cell>
          <cell r="L498">
            <v>2</v>
          </cell>
          <cell r="M498">
            <v>1072330</v>
          </cell>
        </row>
        <row r="499">
          <cell r="D499" t="str">
            <v>16-01-140</v>
          </cell>
          <cell r="E499" t="str">
            <v>LAMPARA INTERNA PARA CUARTO FRIO, HERMETICA MONOFASICA A 120 V QUE TRABAJE SIN SER AFECTADA POR EL FRIO, ENCENDIDO Y APAGADO AUTOMATICO CON MICRO INTERRUPTOR, SE DEBE INDICAR EL NIVEL DE ILUMINANCIA GARANTIZADO POR LA LUMINARIA.</v>
          </cell>
          <cell r="F499" t="str">
            <v>U</v>
          </cell>
          <cell r="G499">
            <v>183033</v>
          </cell>
          <cell r="H499">
            <v>2</v>
          </cell>
          <cell r="I499">
            <v>366066</v>
          </cell>
          <cell r="L499">
            <v>2</v>
          </cell>
          <cell r="M499">
            <v>366066</v>
          </cell>
        </row>
        <row r="500">
          <cell r="D500" t="str">
            <v>16-01-150</v>
          </cell>
          <cell r="E500" t="str">
            <v>MESON EN ACERO INOXIDABLE CON DIMENSIONES DE 0,65 DE ANCHO X 0,90 CMS DE ALTURA, CALIBRE 16 TIPO 304-2B, SALPICADERO POSTERIOR DE 9 A 10 CMS DE ALTURA, TAPA CON REFUERZOS EN LA PARTE INFERIOR EN FORMA LONGITUDINAL O TRANSVERSAL EN PERFILES DE ACERO COMUN EN FORMA DE "U" SOLDADOS A LA TAPA CON ACABADO SATINADO. PATAS INOXIDABLES DE 1 5/8" CON BASES AJUSTABLES HASTA 1" EN ACERO INOXIDABLE. ENTREPAÑO EN ACERO INOXIDABLE CALIBRE 20 DONDE LAS PARTES LO PERMITAN, A UNA ALTURA DE 25 CMS A 30 CMS SOBRE EL PISO TERMINADO REVISANDO QUE PERMITA LA APERTURA FACIL DEL TAPAREGISTRO DE AGUA. ESQUINERAS EN ACERO INOXIDABLE CALIBRE 18 PARA SUJETAR LA TAPA Y LAS PATAS PARA CONFORMAR UN CONJUNTO SOLIDO Y ESTRUCTURADO.</v>
          </cell>
          <cell r="F500" t="str">
            <v>M</v>
          </cell>
          <cell r="G500">
            <v>1686541</v>
          </cell>
          <cell r="H500">
            <v>16</v>
          </cell>
          <cell r="I500">
            <v>26984656</v>
          </cell>
          <cell r="L500">
            <v>16</v>
          </cell>
          <cell r="M500">
            <v>26984656</v>
          </cell>
        </row>
        <row r="501">
          <cell r="D501" t="str">
            <v>16-01-160</v>
          </cell>
          <cell r="E501" t="str">
            <v>POCETA EN ACERO INOXIDABLE FORMANDO UNA SOLA PIEZA CON EL MESON EN ACERO INOXIDABLE EL CUAL TIENE DIMENSIONES APROXIMADAS DE 0,65 DE ANCHO X 0,90 CMS DE ALTURA Y CON SALPICADERO POSTERIOR DE 9 A 10 CMS DE ALTURA, CON FONDO BORDEADO INCLINADO EN FORMA DE "V" INVERTIDA AL CENTRO PARA EVITAR ESTANCAMIENTO DE AGUA; LAS DIMENSIONES APROXIMADAS DE LA POCETA SON: 0,60 X 0,40 X 0,30 PROFUNDIDAD. INCLUYE SOLDADURA Y PULIMENTO EN TAPA.</v>
          </cell>
          <cell r="F501" t="str">
            <v>U</v>
          </cell>
          <cell r="G501">
            <v>1279954</v>
          </cell>
          <cell r="H501">
            <v>7</v>
          </cell>
          <cell r="I501">
            <v>8959678</v>
          </cell>
          <cell r="L501">
            <v>7</v>
          </cell>
          <cell r="M501">
            <v>8959678</v>
          </cell>
        </row>
        <row r="502">
          <cell r="D502" t="str">
            <v>16-01-170</v>
          </cell>
          <cell r="E502" t="str">
            <v>LAVAMANOS QUIRURGICO TIPO PARED CON DIMENSIONES APROX. DE 0,60 X 0,60; EN ACERO INOXIDABLE CALIBRE 18, SALPICADERO DE 10 CMS PERFIL FRONTAL, REMATADO EN CURVA DE 180, CON POCETA CON DIMENSIONES APROXIMADAS DE 0,50 X 0,50 X 0,20 DE PROFUNDIDAD. PIEDEAMIGO PARA ANCLAR A LA PARED.</v>
          </cell>
          <cell r="F502" t="str">
            <v>U</v>
          </cell>
          <cell r="G502">
            <v>1218138</v>
          </cell>
          <cell r="H502">
            <v>1</v>
          </cell>
          <cell r="I502">
            <v>1218138</v>
          </cell>
          <cell r="L502">
            <v>1</v>
          </cell>
          <cell r="M502">
            <v>1218138</v>
          </cell>
        </row>
        <row r="503">
          <cell r="D503" t="str">
            <v>16-01-180</v>
          </cell>
          <cell r="E503" t="str">
            <v xml:space="preserve">MESON EN ACERO INOXIDABLE CALIBRE 16 PARA EL MURO DE SERVICIO Y RECIBO DE LOSA SUCIA, CON DIMENSIONES APROXIMADAS DE 0,65 DE ANCHO X 0,90 DE ALTURA, CON PESTAÑA EN ACERO INOXIDABLE PARA ZONA DE VENTANA DE PASO DE APROX. 0,40 CMS DE ANCHO CON PIE DE AMIGO FORMANDO UNA SOLA PIEZA CON EL MESON . TAPA CON REFUERZOS EN LA PARTE INFERIOR, PATAS INOXIDABLES DE 1 5/8" CON BASES AJUSTABLES HASTA 1" EN ACERO INOXIDABLE, ENTREPAÑO EN ACERO INOXIDABLE CALIBRE 20 DONDE LAS PARTES LO PERMITAN. ESQUINERAS EN ACERO INOXIDABLE CALIBRE 18. 
</v>
          </cell>
          <cell r="F503" t="str">
            <v>M</v>
          </cell>
          <cell r="G503">
            <v>2294768</v>
          </cell>
          <cell r="H503">
            <v>5</v>
          </cell>
          <cell r="I503">
            <v>11473840</v>
          </cell>
          <cell r="L503">
            <v>5</v>
          </cell>
          <cell r="M503">
            <v>11473840</v>
          </cell>
        </row>
        <row r="504">
          <cell r="D504" t="str">
            <v>16-01-190</v>
          </cell>
          <cell r="E504" t="str">
            <v>SUM. E INST. GRIFERIA LAVAPLATOS 8" (INC. SILICONA, TEFLON, CANASTILLA DESAGUE, SIFON EN P, ACOFLEX TRANSPORTE Y MANO DE OBRA)</v>
          </cell>
          <cell r="F504" t="str">
            <v>U</v>
          </cell>
          <cell r="G504">
            <v>203045</v>
          </cell>
          <cell r="H504">
            <v>7</v>
          </cell>
          <cell r="I504">
            <v>1421315</v>
          </cell>
          <cell r="L504">
            <v>7</v>
          </cell>
          <cell r="M504">
            <v>1421315</v>
          </cell>
        </row>
        <row r="505">
          <cell r="D505" t="str">
            <v>16-01-200</v>
          </cell>
          <cell r="E505" t="str">
            <v>SUM. E INST. GRIFERIA INDUSTRIAL, DUCHA PRE-LAVADO O PRE-RINSE (INCLUYE SILICONA, TEFLON, CANASTILLA, DESAGUE, SIFON EN P, ACOFLEX, TRANSPORTE, MANO DE OBRA)</v>
          </cell>
          <cell r="F505" t="str">
            <v>U</v>
          </cell>
          <cell r="G505">
            <v>1341943</v>
          </cell>
          <cell r="H505">
            <v>2</v>
          </cell>
          <cell r="I505">
            <v>2683886</v>
          </cell>
          <cell r="L505">
            <v>2</v>
          </cell>
          <cell r="M505">
            <v>2683886</v>
          </cell>
        </row>
        <row r="506">
          <cell r="D506" t="str">
            <v>16-01-210</v>
          </cell>
          <cell r="E506" t="str">
            <v>SUMINISTRO E INSTALACION DE ANGEO MOSQUITERO CON MARCO DESMONTABLE, ESQUINEROS, EMPAQUE Y SILICONA</v>
          </cell>
          <cell r="F506" t="str">
            <v>M2</v>
          </cell>
          <cell r="G506">
            <v>150671</v>
          </cell>
          <cell r="H506">
            <v>20</v>
          </cell>
          <cell r="I506">
            <v>3013420</v>
          </cell>
          <cell r="L506">
            <v>20</v>
          </cell>
          <cell r="M506">
            <v>3013420</v>
          </cell>
        </row>
        <row r="507">
          <cell r="D507" t="str">
            <v>16-01-220</v>
          </cell>
          <cell r="E507" t="str">
            <v>SUM. E INST. LLAVE TERMINAL CROMADA TIPO JARDIN, PESADA, CONEXION MANGUERA.</v>
          </cell>
          <cell r="F507" t="str">
            <v>U</v>
          </cell>
          <cell r="G507">
            <v>36485</v>
          </cell>
          <cell r="H507">
            <v>2</v>
          </cell>
          <cell r="I507">
            <v>72970</v>
          </cell>
          <cell r="L507">
            <v>2</v>
          </cell>
          <cell r="M507">
            <v>72970</v>
          </cell>
        </row>
        <row r="508">
          <cell r="D508" t="str">
            <v>16-01-230</v>
          </cell>
          <cell r="E508" t="str">
            <v>REJILLA DE POLIPROPILENO RESISTENTE A DETERIORO AMBIENTAL, AGENTES QUIMICOS, SALES, SOLVENTES, ACIDOS, ALCOHOLES, DETERGENTES, ACEITES AL AGUA, IMPERMEABLE Y NO ABSORBENTE DE HUMEDAD, RESITENTE A ATAQUES DE MICROORGANISMOS Y RESISTENTE A TEMPERATURAS DE -4ºC HASTA 85ºC, ANCHO 30 CM</v>
          </cell>
          <cell r="F508" t="str">
            <v>M</v>
          </cell>
          <cell r="G508">
            <v>136863</v>
          </cell>
          <cell r="H508">
            <v>25</v>
          </cell>
          <cell r="I508">
            <v>3421575</v>
          </cell>
          <cell r="L508">
            <v>25</v>
          </cell>
          <cell r="M508">
            <v>3421575</v>
          </cell>
        </row>
        <row r="509">
          <cell r="D509" t="str">
            <v>16-01-240</v>
          </cell>
          <cell r="E509" t="str">
            <v>REJILLA DE DESBASTE EN ACERO INOXIDABLE 304, ANCHO 0,30 M</v>
          </cell>
          <cell r="F509" t="str">
            <v>M</v>
          </cell>
          <cell r="G509">
            <v>453369</v>
          </cell>
          <cell r="H509">
            <v>2</v>
          </cell>
          <cell r="I509">
            <v>906738</v>
          </cell>
          <cell r="L509">
            <v>2</v>
          </cell>
          <cell r="M509">
            <v>906738</v>
          </cell>
        </row>
        <row r="510">
          <cell r="D510" t="str">
            <v>16-01-250</v>
          </cell>
          <cell r="E510" t="str">
            <v>VENTANA GUILLOTINA EN ACRILICO DE 60 X 60</v>
          </cell>
          <cell r="F510" t="str">
            <v>U</v>
          </cell>
          <cell r="G510">
            <v>308231</v>
          </cell>
          <cell r="H510">
            <v>2</v>
          </cell>
          <cell r="I510">
            <v>616462</v>
          </cell>
          <cell r="L510">
            <v>2</v>
          </cell>
          <cell r="M510">
            <v>616462</v>
          </cell>
        </row>
        <row r="511">
          <cell r="D511">
            <v>17</v>
          </cell>
          <cell r="E511" t="str">
            <v>COMPENENTE AMBIENTAL</v>
          </cell>
          <cell r="N511">
            <v>69127950</v>
          </cell>
        </row>
        <row r="512">
          <cell r="D512" t="str">
            <v>17-01</v>
          </cell>
          <cell r="E512" t="str">
            <v>TALA</v>
          </cell>
          <cell r="I512">
            <v>17958459</v>
          </cell>
          <cell r="M512">
            <v>17958459</v>
          </cell>
        </row>
        <row r="513">
          <cell r="D513" t="str">
            <v>17-01-010</v>
          </cell>
          <cell r="E513" t="str">
            <v>TALA DE ARBOLES INCLUYE RETIRO DE RAICES, DESENRAICE, CHIPIADO, SEÑALIZACION Y DISPOSICION FINAL, CORTE, CARGUE, BOTADA DE MATERIAL SOBRANTE Y TODO LO NECESARIO PARA SU CORRECTA EJECUCION. PARA LAS SIGUIENTES ALTURAS:</v>
          </cell>
        </row>
        <row r="514">
          <cell r="D514" t="str">
            <v>17-01-010-01</v>
          </cell>
          <cell r="E514" t="str">
            <v>0-5 M</v>
          </cell>
          <cell r="F514" t="str">
            <v>U</v>
          </cell>
          <cell r="G514">
            <v>302783</v>
          </cell>
          <cell r="H514">
            <v>4</v>
          </cell>
          <cell r="I514">
            <v>1211132</v>
          </cell>
          <cell r="L514">
            <v>4</v>
          </cell>
          <cell r="M514">
            <v>1211132</v>
          </cell>
        </row>
        <row r="515">
          <cell r="D515" t="str">
            <v>17-01-010-02</v>
          </cell>
          <cell r="E515" t="str">
            <v>5-10M</v>
          </cell>
          <cell r="F515" t="str">
            <v>U</v>
          </cell>
          <cell r="G515">
            <v>543719</v>
          </cell>
          <cell r="H515">
            <v>14</v>
          </cell>
          <cell r="I515">
            <v>7612066</v>
          </cell>
          <cell r="L515">
            <v>14</v>
          </cell>
          <cell r="M515">
            <v>7612066</v>
          </cell>
        </row>
        <row r="516">
          <cell r="D516" t="str">
            <v>17-01-010-03</v>
          </cell>
          <cell r="E516" t="str">
            <v>10- 15 M</v>
          </cell>
          <cell r="F516" t="str">
            <v>U</v>
          </cell>
          <cell r="G516">
            <v>756449</v>
          </cell>
          <cell r="H516">
            <v>4</v>
          </cell>
          <cell r="I516">
            <v>3025796</v>
          </cell>
          <cell r="L516">
            <v>4</v>
          </cell>
          <cell r="M516">
            <v>3025796</v>
          </cell>
        </row>
        <row r="517">
          <cell r="D517" t="str">
            <v>17-01-010-04</v>
          </cell>
          <cell r="E517" t="str">
            <v>15-20M</v>
          </cell>
          <cell r="F517" t="str">
            <v>U</v>
          </cell>
          <cell r="G517">
            <v>1221893</v>
          </cell>
          <cell r="H517">
            <v>5</v>
          </cell>
          <cell r="I517">
            <v>6109465</v>
          </cell>
          <cell r="L517">
            <v>5</v>
          </cell>
          <cell r="M517">
            <v>6109465</v>
          </cell>
        </row>
        <row r="518">
          <cell r="D518" t="str">
            <v>17-02</v>
          </cell>
          <cell r="E518" t="str">
            <v>ARBORIZACION Y PAISAJISMO</v>
          </cell>
          <cell r="I518">
            <v>51169491</v>
          </cell>
          <cell r="M518">
            <v>51169491</v>
          </cell>
          <cell r="O518" t="str">
            <v>Se incluye plan de Aprovechamiento forestal según inventario inicial.</v>
          </cell>
        </row>
        <row r="519">
          <cell r="D519" t="str">
            <v>17-02-010</v>
          </cell>
          <cell r="E519" t="str">
            <v>TRASPLANTE DE ARBOLES REALIZADO POR PERSONAL PROFESIONAL ESPECIALIZADO, INCLUYE: PODAS PREVIAS, PREPARACION DE LA ESPECIE, TRATAMIENTO FITOSANITARIO, PILONEO, TRATAMIENTO DE RAMAS Y RAICES, BLOQUEO, CARGUE Y TRANSPORTE A LUGAR INDICADO (DISTANCIA PROMEDIO DE 3 KM); EXCAVACIONES Y RETIRO DE MATERIAL SOBRANTE, SIEMBRA, TIERRA ABONADA DE RELLENO, ABONOS, ESTACAS Y TENSORES (SEGUN PMA). INCLUYE TODOS LOS PROCESOS DESDE EL PREPILONEO HASTA EL PILONEO, VENTEO Y PODAS. INCLUYE TODO LO INHERENTE Y NECESARIO PARA REALIZAR EL MANEJO DE REDES SECAS. INCLUYE SUMINISTRO Y TRASPORTE DE MATERIALES. INCLUYE TODO LO NECESARIO PARA SU CORRECTA EJECUCION.</v>
          </cell>
        </row>
        <row r="520">
          <cell r="D520" t="str">
            <v>17-02-010-01</v>
          </cell>
          <cell r="E520" t="str">
            <v>DE 0 A 5 M</v>
          </cell>
          <cell r="F520" t="str">
            <v>U</v>
          </cell>
          <cell r="G520">
            <v>404880</v>
          </cell>
          <cell r="H520">
            <v>10</v>
          </cell>
          <cell r="I520">
            <v>4048800</v>
          </cell>
          <cell r="L520">
            <v>10</v>
          </cell>
          <cell r="M520">
            <v>4048800</v>
          </cell>
        </row>
        <row r="521">
          <cell r="D521" t="str">
            <v>17-02-010-02</v>
          </cell>
          <cell r="E521" t="str">
            <v>DE 5 A 10 M</v>
          </cell>
          <cell r="F521" t="str">
            <v>U</v>
          </cell>
          <cell r="G521">
            <v>630480</v>
          </cell>
          <cell r="H521">
            <v>1</v>
          </cell>
          <cell r="I521">
            <v>630480</v>
          </cell>
          <cell r="L521">
            <v>1</v>
          </cell>
          <cell r="M521">
            <v>630480</v>
          </cell>
        </row>
        <row r="522">
          <cell r="D522" t="str">
            <v>17-02-010-03</v>
          </cell>
          <cell r="E522" t="str">
            <v>DE 10 A 15 M</v>
          </cell>
          <cell r="F522" t="str">
            <v>U</v>
          </cell>
          <cell r="G522">
            <v>875960</v>
          </cell>
          <cell r="H522">
            <v>0</v>
          </cell>
          <cell r="I522">
            <v>0</v>
          </cell>
          <cell r="L522">
            <v>0</v>
          </cell>
          <cell r="M522">
            <v>0</v>
          </cell>
        </row>
        <row r="523">
          <cell r="D523" t="str">
            <v>17-02-010-04</v>
          </cell>
          <cell r="E523" t="str">
            <v>SUMINISTRO Y COLOCACION DE PLANTAS (ZEBRINA, DURANTA, TRADESCANTIA, MANI FORAJERO, BALAZO ETC.) DE H=0,40 M COMO MINIMO, PARA CONFORMACION DE JARDINES, INLCUYE TIERRA ABONADA, CHIPIADO Y LOS DEMAS ELEMENTOS NECESARIOS PARA SU INSTALACION, SEGUN DISEÑO PAISAJISTICO . INCLUYE MANTENIMENTO DURANTE UN MES.</v>
          </cell>
          <cell r="F523" t="str">
            <v>M2</v>
          </cell>
          <cell r="G523">
            <v>35278</v>
          </cell>
          <cell r="H523">
            <v>1125</v>
          </cell>
          <cell r="I523">
            <v>39687750</v>
          </cell>
          <cell r="L523">
            <v>1125</v>
          </cell>
          <cell r="M523">
            <v>39687750</v>
          </cell>
        </row>
        <row r="524">
          <cell r="D524" t="str">
            <v>17-02-010-05</v>
          </cell>
          <cell r="E524" t="str">
            <v>SIEMBRA DE ARBOLES SEGUN PLAN DE COMPENSACION , INCLUYE SUMINISTRO DE ABONO TRIPLE 15, BORAX , HIDRO-RETENEDOR, VARA TUTORA Y TIERRA ABONADA, ACARREO DE TODO EL MATERIAL PARA SIEMBRA, EL CUMPLIMIENTO DE ESPECIFICACIONES TECNICAS Y RECOMENDACIONES FORESTALES, INCLUYE MANTENIMIENTO DE ARBOLES SEMBRADOS DURANTE SEIS (6) MESES SEGUN ESPECIFICACION Y OPERACION ANEXO TECNICO.</v>
          </cell>
          <cell r="F524" t="str">
            <v>U</v>
          </cell>
          <cell r="G524">
            <v>83981</v>
          </cell>
          <cell r="H524">
            <v>81</v>
          </cell>
          <cell r="I524">
            <v>6802461</v>
          </cell>
          <cell r="L524">
            <v>81</v>
          </cell>
          <cell r="M524">
            <v>6802461</v>
          </cell>
        </row>
        <row r="525">
          <cell r="B525" t="str">
            <v/>
          </cell>
          <cell r="C525" t="str">
            <v/>
          </cell>
          <cell r="D525" t="str">
            <v>90</v>
          </cell>
          <cell r="E525" t="str">
            <v>TOTAL COSTO DIRECTO</v>
          </cell>
          <cell r="G525" t="str">
            <v/>
          </cell>
          <cell r="H525">
            <v>0</v>
          </cell>
          <cell r="I525">
            <v>9963933171.4886932</v>
          </cell>
          <cell r="J525">
            <v>0</v>
          </cell>
          <cell r="K525">
            <v>504841961.13065034</v>
          </cell>
          <cell r="L525">
            <v>0</v>
          </cell>
          <cell r="M525" t="str">
            <v/>
          </cell>
          <cell r="N525">
            <v>11166025958</v>
          </cell>
        </row>
        <row r="526">
          <cell r="D526">
            <v>92</v>
          </cell>
          <cell r="E526" t="str">
            <v>ADMINISTRACION</v>
          </cell>
          <cell r="H526">
            <v>0.20000000001891671</v>
          </cell>
          <cell r="I526">
            <v>1992786634.4862235</v>
          </cell>
          <cell r="J526">
            <v>0.20000000001891671</v>
          </cell>
          <cell r="K526">
            <v>100968392.23568001</v>
          </cell>
          <cell r="M526">
            <v>0.20000000001891671</v>
          </cell>
          <cell r="N526">
            <v>2233205191.8112245</v>
          </cell>
        </row>
        <row r="527">
          <cell r="D527">
            <v>93</v>
          </cell>
          <cell r="E527" t="str">
            <v>IMPREVISTOS</v>
          </cell>
          <cell r="H527">
            <v>3.0000000000000002E-2</v>
          </cell>
          <cell r="I527">
            <v>298917995.14466083</v>
          </cell>
          <cell r="J527">
            <v>3.0000000000000002E-2</v>
          </cell>
          <cell r="K527">
            <v>15145258.833919512</v>
          </cell>
          <cell r="M527">
            <v>3.0000000000000002E-2</v>
          </cell>
          <cell r="N527">
            <v>334980778.74000001</v>
          </cell>
        </row>
        <row r="528">
          <cell r="D528">
            <v>94</v>
          </cell>
          <cell r="E528" t="str">
            <v>UTILIDADES</v>
          </cell>
          <cell r="H528">
            <v>4.9999999999999996E-2</v>
          </cell>
          <cell r="I528">
            <v>498196658.57443464</v>
          </cell>
          <cell r="J528">
            <v>4.9999999999999996E-2</v>
          </cell>
          <cell r="K528">
            <v>25242098.056532513</v>
          </cell>
          <cell r="M528">
            <v>4.9999999999999996E-2</v>
          </cell>
          <cell r="N528">
            <v>558301297.89999998</v>
          </cell>
        </row>
        <row r="529">
          <cell r="D529">
            <v>95</v>
          </cell>
          <cell r="E529" t="str">
            <v>PLAN DE CONTROL Y SEGUIMIENTO PARA BIOSEGURIDAD EN OBRAS COVID -19</v>
          </cell>
          <cell r="F529" t="str">
            <v>gb</v>
          </cell>
          <cell r="N529">
            <v>75536625</v>
          </cell>
        </row>
        <row r="530">
          <cell r="D530">
            <v>96</v>
          </cell>
          <cell r="E530" t="str">
            <v>PROVISION INCREMENTO PRECIOS (2,665% DE $ 14.368.049.851)</v>
          </cell>
          <cell r="F530" t="str">
            <v>gb</v>
          </cell>
          <cell r="N530">
            <v>382908528.53801203</v>
          </cell>
        </row>
        <row r="531">
          <cell r="D531">
            <v>97</v>
          </cell>
          <cell r="E531" t="str">
            <v>PLAN DE MANEJO ARQUEOLOGICO</v>
          </cell>
          <cell r="F531" t="str">
            <v>gb</v>
          </cell>
          <cell r="N531">
            <v>69935883.00000003</v>
          </cell>
        </row>
        <row r="532">
          <cell r="D532">
            <v>98</v>
          </cell>
          <cell r="E532" t="str">
            <v>PLAN DE MANEJO Y CONTROL DE PLAGAS</v>
          </cell>
          <cell r="F532" t="str">
            <v>gb</v>
          </cell>
          <cell r="N532">
            <v>1692894</v>
          </cell>
        </row>
        <row r="533">
          <cell r="D533">
            <v>99</v>
          </cell>
          <cell r="E533" t="str">
            <v>COSTO TOTAL</v>
          </cell>
          <cell r="I533">
            <v>12753834459.694012</v>
          </cell>
          <cell r="K533">
            <v>646197710.25678241</v>
          </cell>
          <cell r="N533">
            <v>14822587156.989235</v>
          </cell>
        </row>
        <row r="534">
          <cell r="D534">
            <v>100</v>
          </cell>
          <cell r="E534" t="str">
            <v>COSTO TOTAL PROYECTO CON INTERVENTORIA Y SUPERVISION INDEPENDIENTE</v>
          </cell>
          <cell r="N534">
            <v>16080402229.989235</v>
          </cell>
        </row>
        <row r="536">
          <cell r="D536" t="str">
            <v>Elaborado por:</v>
          </cell>
        </row>
        <row r="538">
          <cell r="D538" t="str">
            <v>JULIAN DAVID AGUDELO UPEGUI</v>
          </cell>
        </row>
        <row r="539">
          <cell r="D539" t="str">
            <v>Profesional universitario CON MatrIcula Profe N° 05202224389ANT</v>
          </cell>
        </row>
        <row r="540">
          <cell r="D540" t="str">
            <v>Fecha:</v>
          </cell>
          <cell r="E540">
            <v>44103</v>
          </cell>
        </row>
        <row r="542">
          <cell r="D542" t="str">
            <v>Revisado por:</v>
          </cell>
        </row>
        <row r="544">
          <cell r="D544" t="str">
            <v>ANA LUCIA TAMAYO MEJIA</v>
          </cell>
        </row>
        <row r="545">
          <cell r="D545" t="str">
            <v>Asesora de Despacho</v>
          </cell>
        </row>
        <row r="546">
          <cell r="D546" t="str">
            <v>Fecha:</v>
          </cell>
          <cell r="E546">
            <v>44103</v>
          </cell>
        </row>
        <row r="548">
          <cell r="D548" t="str">
            <v>Aprobado por:</v>
          </cell>
        </row>
        <row r="550">
          <cell r="D550" t="str">
            <v>ANDRES FELIPE ARISTIZABAL HERRERA</v>
          </cell>
        </row>
        <row r="551">
          <cell r="D551" t="str">
            <v xml:space="preserve">Secretario de Obras Públicas </v>
          </cell>
        </row>
        <row r="552">
          <cell r="D552" t="str">
            <v>Fecha:</v>
          </cell>
          <cell r="E552">
            <v>44103</v>
          </cell>
        </row>
      </sheetData>
      <sheetData sheetId="2" refreshError="1"/>
      <sheetData sheetId="3"/>
      <sheetData sheetId="4">
        <row r="1">
          <cell r="B1" t="str">
            <v>ANALISIS DE PRECIOS UNITARIOS - I. E. EL SALADO</v>
          </cell>
        </row>
        <row r="2">
          <cell r="B2" t="str">
            <v>CLV</v>
          </cell>
          <cell r="H2" t="str">
            <v>VR. TOTAL</v>
          </cell>
        </row>
        <row r="3">
          <cell r="B3" t="str">
            <v>01</v>
          </cell>
          <cell r="H3" t="str">
            <v/>
          </cell>
          <cell r="L3" t="str">
            <v/>
          </cell>
          <cell r="M3">
            <v>0</v>
          </cell>
        </row>
        <row r="4">
          <cell r="A4" t="str">
            <v>01-05-010</v>
          </cell>
          <cell r="B4" t="str">
            <v>01-05-010</v>
          </cell>
          <cell r="H4">
            <v>2445</v>
          </cell>
          <cell r="L4" t="str">
            <v/>
          </cell>
          <cell r="M4" t="str">
            <v/>
          </cell>
        </row>
        <row r="5">
          <cell r="A5" t="str">
            <v>01-05-010</v>
          </cell>
          <cell r="B5">
            <v>21139</v>
          </cell>
          <cell r="H5">
            <v>2125</v>
          </cell>
          <cell r="L5" t="str">
            <v>2</v>
          </cell>
          <cell r="M5">
            <v>36.018750000000004</v>
          </cell>
        </row>
        <row r="6">
          <cell r="A6" t="str">
            <v>01-05-010</v>
          </cell>
          <cell r="B6" t="str">
            <v>18Z16</v>
          </cell>
          <cell r="H6">
            <v>162</v>
          </cell>
          <cell r="L6" t="str">
            <v>1</v>
          </cell>
          <cell r="M6">
            <v>108.05625000000001</v>
          </cell>
        </row>
        <row r="7">
          <cell r="A7" t="str">
            <v>01-05-010</v>
          </cell>
          <cell r="B7">
            <v>15421</v>
          </cell>
          <cell r="H7">
            <v>46.533124999999913</v>
          </cell>
          <cell r="L7" t="str">
            <v>1</v>
          </cell>
          <cell r="M7">
            <v>108.05625000000001</v>
          </cell>
        </row>
        <row r="8">
          <cell r="A8" t="str">
            <v>01-05-010</v>
          </cell>
          <cell r="B8">
            <v>47111</v>
          </cell>
          <cell r="H8">
            <v>26.466875000000002</v>
          </cell>
          <cell r="L8" t="str">
            <v>4</v>
          </cell>
          <cell r="M8">
            <v>15307968.750000002</v>
          </cell>
        </row>
        <row r="9">
          <cell r="A9" t="str">
            <v>01-05-010</v>
          </cell>
          <cell r="B9">
            <v>46111</v>
          </cell>
          <cell r="H9">
            <v>85</v>
          </cell>
          <cell r="L9" t="str">
            <v>4</v>
          </cell>
          <cell r="M9">
            <v>15307968.750000002</v>
          </cell>
        </row>
        <row r="10">
          <cell r="A10" t="str">
            <v/>
          </cell>
          <cell r="H10" t="str">
            <v/>
          </cell>
          <cell r="L10" t="str">
            <v/>
          </cell>
          <cell r="M10" t="str">
            <v/>
          </cell>
        </row>
        <row r="11">
          <cell r="A11" t="str">
            <v>01-05-020</v>
          </cell>
          <cell r="B11" t="str">
            <v>01-05-020</v>
          </cell>
          <cell r="H11">
            <v>2521</v>
          </cell>
          <cell r="L11" t="str">
            <v/>
          </cell>
          <cell r="M11" t="str">
            <v/>
          </cell>
        </row>
        <row r="12">
          <cell r="A12" t="str">
            <v>01-05-020</v>
          </cell>
          <cell r="B12">
            <v>21139</v>
          </cell>
          <cell r="H12">
            <v>2125</v>
          </cell>
          <cell r="L12" t="str">
            <v>2</v>
          </cell>
          <cell r="M12">
            <v>1</v>
          </cell>
        </row>
        <row r="13">
          <cell r="A13" t="str">
            <v>01-05-020</v>
          </cell>
          <cell r="B13" t="str">
            <v>18Z16</v>
          </cell>
          <cell r="H13">
            <v>216</v>
          </cell>
          <cell r="L13" t="str">
            <v>1</v>
          </cell>
          <cell r="M13">
            <v>4</v>
          </cell>
        </row>
        <row r="14">
          <cell r="A14" t="str">
            <v>01-05-020</v>
          </cell>
          <cell r="B14">
            <v>15421</v>
          </cell>
          <cell r="H14">
            <v>46.533149999999999</v>
          </cell>
          <cell r="L14" t="str">
            <v>1</v>
          </cell>
          <cell r="M14">
            <v>3</v>
          </cell>
        </row>
        <row r="15">
          <cell r="A15" t="str">
            <v>01-05-020</v>
          </cell>
          <cell r="B15">
            <v>47111</v>
          </cell>
          <cell r="H15">
            <v>27.216849999999702</v>
          </cell>
          <cell r="L15" t="str">
            <v>4</v>
          </cell>
          <cell r="M15">
            <v>425000</v>
          </cell>
        </row>
        <row r="16">
          <cell r="A16" t="str">
            <v>01-05-020</v>
          </cell>
          <cell r="B16">
            <v>46111</v>
          </cell>
          <cell r="H16">
            <v>106.25</v>
          </cell>
          <cell r="L16" t="str">
            <v>4</v>
          </cell>
          <cell r="M16">
            <v>425000</v>
          </cell>
        </row>
        <row r="17">
          <cell r="A17" t="str">
            <v/>
          </cell>
          <cell r="H17" t="str">
            <v/>
          </cell>
          <cell r="L17" t="str">
            <v/>
          </cell>
          <cell r="M17" t="str">
            <v/>
          </cell>
        </row>
        <row r="18">
          <cell r="B18" t="str">
            <v>01-10-010</v>
          </cell>
          <cell r="H18">
            <v>57808</v>
          </cell>
        </row>
        <row r="19">
          <cell r="B19" t="str">
            <v>4Y115</v>
          </cell>
          <cell r="H19">
            <v>29695.902600000005</v>
          </cell>
        </row>
        <row r="20">
          <cell r="B20" t="str">
            <v>18Z16</v>
          </cell>
          <cell r="H20">
            <v>10800</v>
          </cell>
        </row>
        <row r="21">
          <cell r="B21">
            <v>15421</v>
          </cell>
          <cell r="H21">
            <v>310.22083333333279</v>
          </cell>
        </row>
        <row r="22">
          <cell r="B22">
            <v>72132</v>
          </cell>
          <cell r="H22">
            <v>13123.6875</v>
          </cell>
        </row>
        <row r="23">
          <cell r="B23">
            <v>22132</v>
          </cell>
          <cell r="H23">
            <v>665.25</v>
          </cell>
        </row>
        <row r="24">
          <cell r="B24">
            <v>21111</v>
          </cell>
          <cell r="H24">
            <v>857.56426793869161</v>
          </cell>
        </row>
        <row r="25">
          <cell r="B25" t="str">
            <v>+B34</v>
          </cell>
          <cell r="H25">
            <v>690.66244688184315</v>
          </cell>
        </row>
        <row r="26">
          <cell r="B26">
            <v>47111</v>
          </cell>
          <cell r="H26">
            <v>1663.5787560381607</v>
          </cell>
        </row>
        <row r="28">
          <cell r="B28">
            <v>2</v>
          </cell>
        </row>
        <row r="29">
          <cell r="B29" t="str">
            <v>02-05-010</v>
          </cell>
          <cell r="H29">
            <v>12542</v>
          </cell>
        </row>
        <row r="30">
          <cell r="B30" t="str">
            <v>2C1+1</v>
          </cell>
          <cell r="H30">
            <v>3740.7705490872418</v>
          </cell>
        </row>
        <row r="31">
          <cell r="B31">
            <v>21111</v>
          </cell>
          <cell r="H31">
            <v>2572.692803816075</v>
          </cell>
        </row>
        <row r="32">
          <cell r="B32" t="str">
            <v>43M11</v>
          </cell>
          <cell r="H32">
            <v>1039.2269999999999</v>
          </cell>
        </row>
        <row r="33">
          <cell r="B33">
            <v>61213</v>
          </cell>
          <cell r="H33">
            <v>4678.1279999999997</v>
          </cell>
        </row>
        <row r="34">
          <cell r="B34">
            <v>46113</v>
          </cell>
          <cell r="H34">
            <v>149.84384258541081</v>
          </cell>
        </row>
        <row r="35">
          <cell r="B35">
            <v>47111</v>
          </cell>
          <cell r="H35">
            <v>360.92455058709947</v>
          </cell>
        </row>
        <row r="37">
          <cell r="B37" t="str">
            <v>02-05-020</v>
          </cell>
          <cell r="H37">
            <v>18652</v>
          </cell>
        </row>
        <row r="38">
          <cell r="B38" t="str">
            <v>2C1+2</v>
          </cell>
          <cell r="H38">
            <v>2260.5655388724695</v>
          </cell>
        </row>
        <row r="39">
          <cell r="B39">
            <v>21111</v>
          </cell>
          <cell r="H39">
            <v>3716.1118277343307</v>
          </cell>
        </row>
        <row r="40">
          <cell r="B40" t="str">
            <v>43M11</v>
          </cell>
          <cell r="H40">
            <v>1039.2269999999999</v>
          </cell>
        </row>
        <row r="41">
          <cell r="B41" t="str">
            <v>1L166</v>
          </cell>
          <cell r="H41">
            <v>6300</v>
          </cell>
        </row>
        <row r="42">
          <cell r="B42">
            <v>61213</v>
          </cell>
          <cell r="H42">
            <v>4575.3119999999999</v>
          </cell>
        </row>
        <row r="43">
          <cell r="B43">
            <v>46113</v>
          </cell>
          <cell r="H43">
            <v>222.83509984608773</v>
          </cell>
        </row>
        <row r="44">
          <cell r="B44">
            <v>47111</v>
          </cell>
          <cell r="H44">
            <v>536.73649099820398</v>
          </cell>
        </row>
        <row r="46">
          <cell r="B46" t="str">
            <v>02-05-030</v>
          </cell>
          <cell r="H46">
            <v>10750</v>
          </cell>
        </row>
        <row r="47">
          <cell r="B47" t="str">
            <v>2C1+1</v>
          </cell>
          <cell r="H47">
            <v>3060.6304492531976</v>
          </cell>
        </row>
        <row r="48">
          <cell r="B48">
            <v>21111</v>
          </cell>
          <cell r="H48">
            <v>2572.692803816075</v>
          </cell>
        </row>
        <row r="49">
          <cell r="B49">
            <v>61213</v>
          </cell>
          <cell r="H49">
            <v>4678.1279999999997</v>
          </cell>
        </row>
        <row r="50">
          <cell r="B50">
            <v>46113</v>
          </cell>
          <cell r="H50">
            <v>128.42912535697781</v>
          </cell>
        </row>
        <row r="51">
          <cell r="B51">
            <v>47111</v>
          </cell>
          <cell r="H51">
            <v>309.34353759207818</v>
          </cell>
        </row>
        <row r="53">
          <cell r="B53" t="str">
            <v>02-05-040</v>
          </cell>
          <cell r="H53">
            <v>11034</v>
          </cell>
        </row>
        <row r="54">
          <cell r="B54" t="str">
            <v>2C1+1</v>
          </cell>
          <cell r="H54">
            <v>2040.4202995021317</v>
          </cell>
        </row>
        <row r="55">
          <cell r="B55">
            <v>21111</v>
          </cell>
          <cell r="H55">
            <v>2572.692803816075</v>
          </cell>
        </row>
        <row r="56">
          <cell r="B56">
            <v>61213</v>
          </cell>
          <cell r="H56">
            <v>4678.1279999999997</v>
          </cell>
        </row>
        <row r="57">
          <cell r="B57" t="str">
            <v>+B30</v>
          </cell>
          <cell r="H57">
            <v>1292.6969999999999</v>
          </cell>
        </row>
        <row r="58">
          <cell r="B58">
            <v>46113</v>
          </cell>
          <cell r="H58">
            <v>131.82294907682828</v>
          </cell>
        </row>
        <row r="59">
          <cell r="B59">
            <v>47111</v>
          </cell>
          <cell r="H59">
            <v>317.51814309954619</v>
          </cell>
        </row>
        <row r="61">
          <cell r="B61" t="str">
            <v>02-05-050</v>
          </cell>
          <cell r="H61">
            <v>32910</v>
          </cell>
        </row>
        <row r="62">
          <cell r="B62" t="str">
            <v>+B30</v>
          </cell>
          <cell r="H62">
            <v>6184.6679999999997</v>
          </cell>
        </row>
        <row r="63">
          <cell r="B63" t="str">
            <v>2C1+3</v>
          </cell>
          <cell r="H63">
            <v>12908.828436597172</v>
          </cell>
        </row>
        <row r="64">
          <cell r="B64">
            <v>61213</v>
          </cell>
          <cell r="H64">
            <v>4703.8320000000003</v>
          </cell>
        </row>
        <row r="65">
          <cell r="B65">
            <v>21111</v>
          </cell>
          <cell r="H65">
            <v>2115.3251942487727</v>
          </cell>
        </row>
        <row r="66">
          <cell r="B66" t="str">
            <v>3A242</v>
          </cell>
          <cell r="H66">
            <v>5355.625</v>
          </cell>
        </row>
        <row r="67">
          <cell r="B67">
            <v>46113</v>
          </cell>
          <cell r="H67">
            <v>703.53626919403371</v>
          </cell>
        </row>
        <row r="68">
          <cell r="B68">
            <v>47111</v>
          </cell>
          <cell r="H68">
            <v>938.04835892537824</v>
          </cell>
        </row>
        <row r="70">
          <cell r="B70" t="str">
            <v>02-05-060</v>
          </cell>
          <cell r="H70">
            <v>10456</v>
          </cell>
        </row>
        <row r="71">
          <cell r="B71" t="str">
            <v>+B30</v>
          </cell>
          <cell r="H71">
            <v>3092.3339999999998</v>
          </cell>
        </row>
        <row r="72">
          <cell r="B72" t="str">
            <v>2C1+2</v>
          </cell>
          <cell r="H72">
            <v>2260.5655388724695</v>
          </cell>
        </row>
        <row r="73">
          <cell r="B73">
            <v>21111</v>
          </cell>
          <cell r="H73">
            <v>1715.1285358773832</v>
          </cell>
        </row>
        <row r="74">
          <cell r="B74">
            <v>61213</v>
          </cell>
          <cell r="H74">
            <v>2961.672</v>
          </cell>
        </row>
        <row r="75">
          <cell r="B75">
            <v>46113</v>
          </cell>
          <cell r="H75">
            <v>124.9199144310094</v>
          </cell>
        </row>
        <row r="76">
          <cell r="B76">
            <v>47111</v>
          </cell>
          <cell r="H76">
            <v>300.89100224249552</v>
          </cell>
        </row>
        <row r="78">
          <cell r="B78" t="str">
            <v>03</v>
          </cell>
          <cell r="H78" t="str">
            <v/>
          </cell>
          <cell r="L78" t="str">
            <v/>
          </cell>
          <cell r="M78">
            <v>0</v>
          </cell>
        </row>
        <row r="79">
          <cell r="A79" t="str">
            <v>03-05-010</v>
          </cell>
          <cell r="B79" t="str">
            <v>03-05-010</v>
          </cell>
          <cell r="H79">
            <v>38137</v>
          </cell>
          <cell r="L79" t="str">
            <v/>
          </cell>
          <cell r="M79" t="str">
            <v/>
          </cell>
        </row>
        <row r="80">
          <cell r="A80" t="str">
            <v>03-05-010</v>
          </cell>
          <cell r="B80" t="str">
            <v>4V211</v>
          </cell>
          <cell r="H80">
            <v>3753.8874999999944</v>
          </cell>
          <cell r="L80" t="str">
            <v>4</v>
          </cell>
          <cell r="M80">
            <v>102.92427207500525</v>
          </cell>
        </row>
        <row r="81">
          <cell r="A81" t="str">
            <v>03-05-010</v>
          </cell>
          <cell r="B81" t="str">
            <v>3A242</v>
          </cell>
          <cell r="H81">
            <v>34383.112500000003</v>
          </cell>
          <cell r="L81" t="str">
            <v>3</v>
          </cell>
          <cell r="M81">
            <v>7757.9181149999931</v>
          </cell>
        </row>
        <row r="82">
          <cell r="A82" t="str">
            <v>03-05-010</v>
          </cell>
          <cell r="B82">
            <v>47111</v>
          </cell>
          <cell r="H82">
            <v>0</v>
          </cell>
          <cell r="L82" t="str">
            <v>4</v>
          </cell>
          <cell r="M82">
            <v>0</v>
          </cell>
        </row>
        <row r="83">
          <cell r="A83" t="str">
            <v>03-05-010</v>
          </cell>
          <cell r="B83">
            <v>46111</v>
          </cell>
          <cell r="H83">
            <v>0</v>
          </cell>
          <cell r="L83" t="str">
            <v>4</v>
          </cell>
          <cell r="M83">
            <v>0</v>
          </cell>
        </row>
        <row r="84">
          <cell r="A84" t="str">
            <v/>
          </cell>
          <cell r="H84" t="str">
            <v/>
          </cell>
          <cell r="L84" t="str">
            <v/>
          </cell>
          <cell r="M84" t="str">
            <v/>
          </cell>
        </row>
        <row r="85">
          <cell r="A85" t="str">
            <v>03-05-030</v>
          </cell>
          <cell r="B85" t="str">
            <v>03-05-030</v>
          </cell>
          <cell r="H85">
            <v>42794</v>
          </cell>
          <cell r="L85" t="str">
            <v/>
          </cell>
          <cell r="M85" t="str">
            <v/>
          </cell>
        </row>
        <row r="86">
          <cell r="A86" t="str">
            <v>03-05-030</v>
          </cell>
          <cell r="B86">
            <v>21111</v>
          </cell>
          <cell r="H86">
            <v>8068.3458758411543</v>
          </cell>
          <cell r="L86" t="str">
            <v>2</v>
          </cell>
          <cell r="M86">
            <v>917.3233450892244</v>
          </cell>
        </row>
        <row r="87">
          <cell r="A87" t="str">
            <v>03-05-030</v>
          </cell>
          <cell r="B87" t="str">
            <v>3A242</v>
          </cell>
          <cell r="H87">
            <v>34383.112500000003</v>
          </cell>
          <cell r="L87" t="str">
            <v>3</v>
          </cell>
          <cell r="M87">
            <v>799.5</v>
          </cell>
        </row>
        <row r="88">
          <cell r="A88" t="str">
            <v>03-05-030</v>
          </cell>
          <cell r="B88">
            <v>47111</v>
          </cell>
          <cell r="H88">
            <v>100.49124788360159</v>
          </cell>
          <cell r="L88" t="str">
            <v>4</v>
          </cell>
          <cell r="M88">
            <v>5244424.8192967502</v>
          </cell>
        </row>
        <row r="89">
          <cell r="A89" t="str">
            <v>03-05-030</v>
          </cell>
          <cell r="B89">
            <v>46111</v>
          </cell>
          <cell r="H89">
            <v>242.05037627523461</v>
          </cell>
          <cell r="L89" t="str">
            <v>4</v>
          </cell>
          <cell r="M89">
            <v>5244424.8192967502</v>
          </cell>
        </row>
        <row r="90">
          <cell r="A90" t="str">
            <v/>
          </cell>
          <cell r="H90" t="str">
            <v/>
          </cell>
          <cell r="L90" t="str">
            <v/>
          </cell>
          <cell r="M90" t="str">
            <v/>
          </cell>
        </row>
        <row r="91">
          <cell r="A91" t="str">
            <v>03-05-040</v>
          </cell>
          <cell r="B91" t="str">
            <v>03-05-040</v>
          </cell>
          <cell r="H91">
            <v>158538.92260739152</v>
          </cell>
          <cell r="L91" t="str">
            <v/>
          </cell>
          <cell r="M91" t="str">
            <v/>
          </cell>
        </row>
        <row r="92">
          <cell r="A92" t="str">
            <v>03-05-040</v>
          </cell>
          <cell r="B92">
            <v>72132</v>
          </cell>
          <cell r="H92">
            <v>49510.250974479532</v>
          </cell>
          <cell r="L92" t="str">
            <v>7</v>
          </cell>
          <cell r="M92">
            <v>18.432320332279829</v>
          </cell>
        </row>
        <row r="93">
          <cell r="A93" t="str">
            <v>03-05-040</v>
          </cell>
          <cell r="B93" t="str">
            <v>74F24</v>
          </cell>
          <cell r="H93">
            <v>22308.74</v>
          </cell>
          <cell r="L93" t="str">
            <v>7</v>
          </cell>
          <cell r="M93">
            <v>229.61915941812168</v>
          </cell>
        </row>
        <row r="94">
          <cell r="A94" t="str">
            <v>03-05-040</v>
          </cell>
          <cell r="B94" t="str">
            <v>2B311</v>
          </cell>
          <cell r="H94">
            <v>28355</v>
          </cell>
          <cell r="L94" t="str">
            <v>2</v>
          </cell>
          <cell r="M94">
            <v>128.99952776298971</v>
          </cell>
        </row>
        <row r="95">
          <cell r="A95" t="str">
            <v>03-05-040</v>
          </cell>
          <cell r="B95" t="str">
            <v>4411F</v>
          </cell>
          <cell r="H95">
            <v>2258.9043695716755</v>
          </cell>
          <cell r="L95" t="str">
            <v>4</v>
          </cell>
          <cell r="M95">
            <v>82.171788657295181</v>
          </cell>
        </row>
        <row r="96">
          <cell r="A96" t="str">
            <v>03-05-040</v>
          </cell>
          <cell r="B96" t="str">
            <v>2C1+1</v>
          </cell>
          <cell r="H96">
            <v>11107.800000000001</v>
          </cell>
          <cell r="L96" t="str">
            <v>2</v>
          </cell>
          <cell r="M96">
            <v>131.57951831824951</v>
          </cell>
        </row>
        <row r="97">
          <cell r="A97" t="str">
            <v>03-05-040</v>
          </cell>
          <cell r="B97">
            <v>21111</v>
          </cell>
          <cell r="H97">
            <v>8575.6426793869159</v>
          </cell>
          <cell r="L97" t="str">
            <v>2</v>
          </cell>
          <cell r="M97">
            <v>193.49929164448457</v>
          </cell>
        </row>
        <row r="98">
          <cell r="A98" t="str">
            <v>03-05-040</v>
          </cell>
          <cell r="B98" t="str">
            <v>3A242</v>
          </cell>
          <cell r="H98">
            <v>34383.112500000003</v>
          </cell>
          <cell r="L98" t="str">
            <v>3</v>
          </cell>
          <cell r="M98">
            <v>158.66941914847735</v>
          </cell>
        </row>
        <row r="99">
          <cell r="A99" t="str">
            <v>03-05-040</v>
          </cell>
          <cell r="B99">
            <v>47111</v>
          </cell>
          <cell r="H99">
            <v>598.31880357176408</v>
          </cell>
          <cell r="L99" t="str">
            <v>4</v>
          </cell>
          <cell r="M99">
            <v>6196936.4201103635</v>
          </cell>
        </row>
        <row r="100">
          <cell r="A100" t="str">
            <v>03-05-040</v>
          </cell>
          <cell r="B100">
            <v>46111</v>
          </cell>
          <cell r="H100">
            <v>1441.1532803816076</v>
          </cell>
          <cell r="L100" t="str">
            <v>4</v>
          </cell>
          <cell r="M100">
            <v>6196936.4201103635</v>
          </cell>
        </row>
        <row r="101">
          <cell r="A101" t="str">
            <v/>
          </cell>
          <cell r="H101" t="str">
            <v/>
          </cell>
          <cell r="L101" t="str">
            <v/>
          </cell>
          <cell r="M101" t="str">
            <v/>
          </cell>
        </row>
        <row r="102">
          <cell r="A102" t="str">
            <v>03-05-041</v>
          </cell>
          <cell r="B102" t="str">
            <v>03-05-041</v>
          </cell>
          <cell r="H102">
            <v>170143.32317639151</v>
          </cell>
          <cell r="L102" t="str">
            <v/>
          </cell>
          <cell r="M102" t="str">
            <v/>
          </cell>
        </row>
        <row r="103">
          <cell r="A103" t="str">
            <v>03-05-041</v>
          </cell>
          <cell r="B103">
            <v>72132</v>
          </cell>
          <cell r="H103">
            <v>49510.250974479532</v>
          </cell>
          <cell r="L103" t="str">
            <v>7</v>
          </cell>
          <cell r="M103">
            <v>18.432320332279829</v>
          </cell>
        </row>
        <row r="104">
          <cell r="A104" t="str">
            <v>03-05-041</v>
          </cell>
          <cell r="B104" t="str">
            <v>74F24</v>
          </cell>
          <cell r="H104">
            <v>22308.74</v>
          </cell>
          <cell r="L104" t="str">
            <v>7</v>
          </cell>
          <cell r="M104">
            <v>229.61915941812168</v>
          </cell>
        </row>
        <row r="105">
          <cell r="A105" t="str">
            <v>03-05-041</v>
          </cell>
          <cell r="B105" t="str">
            <v>2B312</v>
          </cell>
          <cell r="H105">
            <v>39269</v>
          </cell>
          <cell r="L105" t="str">
            <v>2</v>
          </cell>
          <cell r="M105">
            <v>128.99952776298971</v>
          </cell>
        </row>
        <row r="106">
          <cell r="A106" t="str">
            <v>03-05-041</v>
          </cell>
          <cell r="B106" t="str">
            <v>4411F</v>
          </cell>
          <cell r="H106">
            <v>2258.9043695716755</v>
          </cell>
          <cell r="L106" t="str">
            <v>4</v>
          </cell>
          <cell r="M106">
            <v>82.171788657295181</v>
          </cell>
        </row>
        <row r="107">
          <cell r="A107" t="str">
            <v>03-05-041</v>
          </cell>
          <cell r="B107" t="str">
            <v>2C1+1</v>
          </cell>
          <cell r="H107">
            <v>11325.6</v>
          </cell>
          <cell r="L107" t="str">
            <v>2</v>
          </cell>
          <cell r="M107">
            <v>134.15950887350931</v>
          </cell>
        </row>
        <row r="108">
          <cell r="A108" t="str">
            <v>03-05-041</v>
          </cell>
          <cell r="B108">
            <v>21111</v>
          </cell>
          <cell r="H108">
            <v>8575.6426793869159</v>
          </cell>
          <cell r="L108" t="str">
            <v>2</v>
          </cell>
          <cell r="M108">
            <v>193.49929164448457</v>
          </cell>
        </row>
        <row r="109">
          <cell r="A109" t="str">
            <v>03-05-041</v>
          </cell>
          <cell r="B109" t="str">
            <v>3A242</v>
          </cell>
          <cell r="H109">
            <v>34383.112500000003</v>
          </cell>
          <cell r="L109" t="str">
            <v>3</v>
          </cell>
          <cell r="M109">
            <v>158.66941914847735</v>
          </cell>
        </row>
        <row r="110">
          <cell r="A110" t="str">
            <v>03-05-041</v>
          </cell>
          <cell r="B110">
            <v>47111</v>
          </cell>
          <cell r="H110">
            <v>736.96537257176408</v>
          </cell>
          <cell r="L110" t="str">
            <v>4</v>
          </cell>
          <cell r="M110">
            <v>7632933.3632624112</v>
          </cell>
        </row>
        <row r="111">
          <cell r="A111" t="str">
            <v>03-05-041</v>
          </cell>
          <cell r="B111">
            <v>46111</v>
          </cell>
          <cell r="H111">
            <v>1775.1072803816073</v>
          </cell>
          <cell r="L111" t="str">
            <v>4</v>
          </cell>
          <cell r="M111">
            <v>7632933.3632624112</v>
          </cell>
        </row>
        <row r="112">
          <cell r="A112" t="str">
            <v/>
          </cell>
          <cell r="H112" t="str">
            <v/>
          </cell>
          <cell r="L112" t="str">
            <v/>
          </cell>
          <cell r="M112" t="str">
            <v/>
          </cell>
        </row>
        <row r="113">
          <cell r="A113" t="str">
            <v>03-05-042</v>
          </cell>
          <cell r="B113" t="str">
            <v>03-05-042</v>
          </cell>
          <cell r="H113">
            <v>179963.04078539152</v>
          </cell>
          <cell r="L113" t="str">
            <v/>
          </cell>
          <cell r="M113" t="str">
            <v/>
          </cell>
        </row>
        <row r="114">
          <cell r="A114" t="str">
            <v>03-05-042</v>
          </cell>
          <cell r="B114">
            <v>72132</v>
          </cell>
          <cell r="H114">
            <v>49510.250974479532</v>
          </cell>
          <cell r="L114" t="str">
            <v>7</v>
          </cell>
          <cell r="M114">
            <v>18.432320332279829</v>
          </cell>
        </row>
        <row r="115">
          <cell r="A115" t="str">
            <v>03-05-042</v>
          </cell>
          <cell r="B115" t="str">
            <v>74F24</v>
          </cell>
          <cell r="H115">
            <v>22308.74</v>
          </cell>
          <cell r="L115" t="str">
            <v>7</v>
          </cell>
          <cell r="M115">
            <v>229.61915941812168</v>
          </cell>
        </row>
        <row r="116">
          <cell r="A116" t="str">
            <v>03-05-042</v>
          </cell>
          <cell r="B116" t="str">
            <v>2B313</v>
          </cell>
          <cell r="H116">
            <v>48471</v>
          </cell>
          <cell r="L116" t="str">
            <v>2</v>
          </cell>
          <cell r="M116">
            <v>128.99952776298971</v>
          </cell>
        </row>
        <row r="117">
          <cell r="A117" t="str">
            <v>03-05-042</v>
          </cell>
          <cell r="B117" t="str">
            <v>4411F</v>
          </cell>
          <cell r="H117">
            <v>2258.9043695716755</v>
          </cell>
          <cell r="L117" t="str">
            <v>4</v>
          </cell>
          <cell r="M117">
            <v>82.171788657295181</v>
          </cell>
        </row>
        <row r="118">
          <cell r="A118" t="str">
            <v>03-05-042</v>
          </cell>
          <cell r="B118" t="str">
            <v>2C1+1</v>
          </cell>
          <cell r="H118">
            <v>11543.400000000001</v>
          </cell>
          <cell r="L118" t="str">
            <v>2</v>
          </cell>
          <cell r="M118">
            <v>136.73949942876911</v>
          </cell>
        </row>
        <row r="119">
          <cell r="A119" t="str">
            <v>03-05-042</v>
          </cell>
          <cell r="B119">
            <v>21111</v>
          </cell>
          <cell r="H119">
            <v>8575.6426793869159</v>
          </cell>
          <cell r="L119" t="str">
            <v>2</v>
          </cell>
          <cell r="M119">
            <v>193.49929164448457</v>
          </cell>
        </row>
        <row r="120">
          <cell r="A120" t="str">
            <v>03-05-042</v>
          </cell>
          <cell r="B120" t="str">
            <v>3A242</v>
          </cell>
          <cell r="H120">
            <v>34383.112500000003</v>
          </cell>
          <cell r="L120" t="str">
            <v>3</v>
          </cell>
          <cell r="M120">
            <v>158.66941914847735</v>
          </cell>
        </row>
        <row r="121">
          <cell r="A121" t="str">
            <v>03-05-042</v>
          </cell>
          <cell r="B121">
            <v>47111</v>
          </cell>
          <cell r="H121">
            <v>854.288981571764</v>
          </cell>
          <cell r="L121" t="str">
            <v>4</v>
          </cell>
          <cell r="M121">
            <v>8848083.1148842219</v>
          </cell>
        </row>
        <row r="122">
          <cell r="A122" t="str">
            <v>03-05-042</v>
          </cell>
          <cell r="B122">
            <v>46111</v>
          </cell>
          <cell r="H122">
            <v>2057.7012803816074</v>
          </cell>
          <cell r="L122" t="str">
            <v>4</v>
          </cell>
          <cell r="M122">
            <v>8848083.1148842219</v>
          </cell>
        </row>
        <row r="123">
          <cell r="A123" t="str">
            <v/>
          </cell>
          <cell r="H123" t="str">
            <v/>
          </cell>
          <cell r="L123" t="str">
            <v/>
          </cell>
          <cell r="M123" t="str">
            <v/>
          </cell>
        </row>
        <row r="124">
          <cell r="A124" t="str">
            <v>03-05-043</v>
          </cell>
          <cell r="B124" t="str">
            <v>03-05-043</v>
          </cell>
          <cell r="H124">
            <v>193798.29505439149</v>
          </cell>
          <cell r="L124" t="str">
            <v/>
          </cell>
          <cell r="M124" t="str">
            <v/>
          </cell>
        </row>
        <row r="125">
          <cell r="A125" t="str">
            <v>03-05-043</v>
          </cell>
          <cell r="B125">
            <v>72132</v>
          </cell>
          <cell r="H125">
            <v>49510.250974479532</v>
          </cell>
          <cell r="L125" t="str">
            <v>7</v>
          </cell>
          <cell r="M125">
            <v>18.432320332279829</v>
          </cell>
        </row>
        <row r="126">
          <cell r="A126" t="str">
            <v>03-05-043</v>
          </cell>
          <cell r="B126" t="str">
            <v>74F24</v>
          </cell>
          <cell r="H126">
            <v>22308.74</v>
          </cell>
          <cell r="L126" t="str">
            <v>7</v>
          </cell>
          <cell r="M126">
            <v>229.61915941812168</v>
          </cell>
        </row>
        <row r="127">
          <cell r="A127" t="str">
            <v>03-05-043</v>
          </cell>
          <cell r="B127" t="str">
            <v>2B314</v>
          </cell>
          <cell r="H127">
            <v>61525</v>
          </cell>
          <cell r="L127" t="str">
            <v>2</v>
          </cell>
          <cell r="M127">
            <v>128.99952776298971</v>
          </cell>
        </row>
        <row r="128">
          <cell r="A128" t="str">
            <v>03-05-043</v>
          </cell>
          <cell r="B128" t="str">
            <v>4411F</v>
          </cell>
          <cell r="H128">
            <v>2258.9043695716755</v>
          </cell>
          <cell r="L128" t="str">
            <v>4</v>
          </cell>
          <cell r="M128">
            <v>82.171788657295181</v>
          </cell>
        </row>
        <row r="129">
          <cell r="A129" t="str">
            <v>03-05-043</v>
          </cell>
          <cell r="B129" t="str">
            <v>2C1+1</v>
          </cell>
          <cell r="H129">
            <v>11761.2</v>
          </cell>
          <cell r="L129" t="str">
            <v>2</v>
          </cell>
          <cell r="M129">
            <v>139.31948998402891</v>
          </cell>
        </row>
        <row r="130">
          <cell r="A130" t="str">
            <v>03-05-043</v>
          </cell>
          <cell r="B130">
            <v>21111</v>
          </cell>
          <cell r="H130">
            <v>8575.6426793869159</v>
          </cell>
          <cell r="L130" t="str">
            <v>2</v>
          </cell>
          <cell r="M130">
            <v>193.49929164448457</v>
          </cell>
        </row>
        <row r="131">
          <cell r="A131" t="str">
            <v>03-05-043</v>
          </cell>
          <cell r="B131" t="str">
            <v>3A242</v>
          </cell>
          <cell r="H131">
            <v>34383.112500000003</v>
          </cell>
          <cell r="L131" t="str">
            <v>3</v>
          </cell>
          <cell r="M131">
            <v>158.66941914847735</v>
          </cell>
        </row>
        <row r="132">
          <cell r="A132" t="str">
            <v>03-05-043</v>
          </cell>
          <cell r="B132">
            <v>47111</v>
          </cell>
          <cell r="H132">
            <v>1019.5892505717641</v>
          </cell>
          <cell r="L132" t="str">
            <v>4</v>
          </cell>
          <cell r="M132">
            <v>10560139.047449069</v>
          </cell>
        </row>
        <row r="133">
          <cell r="A133" t="str">
            <v>03-05-043</v>
          </cell>
          <cell r="B133">
            <v>46111</v>
          </cell>
          <cell r="H133">
            <v>2455.8552803816074</v>
          </cell>
          <cell r="L133" t="str">
            <v>4</v>
          </cell>
          <cell r="M133">
            <v>10560139.047449069</v>
          </cell>
        </row>
        <row r="134">
          <cell r="A134" t="str">
            <v/>
          </cell>
          <cell r="H134" t="str">
            <v/>
          </cell>
          <cell r="L134" t="str">
            <v/>
          </cell>
          <cell r="M134" t="str">
            <v/>
          </cell>
        </row>
        <row r="135">
          <cell r="A135" t="str">
            <v>03-05-044</v>
          </cell>
          <cell r="B135" t="str">
            <v>03-05-044</v>
          </cell>
          <cell r="H135">
            <v>207633.54932339149</v>
          </cell>
          <cell r="L135" t="str">
            <v/>
          </cell>
          <cell r="M135" t="str">
            <v/>
          </cell>
        </row>
        <row r="136">
          <cell r="A136" t="str">
            <v>03-05-044</v>
          </cell>
          <cell r="B136">
            <v>72132</v>
          </cell>
          <cell r="H136">
            <v>49510.250974479532</v>
          </cell>
          <cell r="L136" t="str">
            <v>7</v>
          </cell>
          <cell r="M136">
            <v>16.648547396897911</v>
          </cell>
        </row>
        <row r="137">
          <cell r="A137" t="str">
            <v>03-05-044</v>
          </cell>
          <cell r="B137" t="str">
            <v>74F24</v>
          </cell>
          <cell r="H137">
            <v>22308.74</v>
          </cell>
          <cell r="L137" t="str">
            <v>7</v>
          </cell>
          <cell r="M137">
            <v>207.39795044217445</v>
          </cell>
        </row>
        <row r="138">
          <cell r="A138" t="str">
            <v>03-05-044</v>
          </cell>
          <cell r="B138" t="str">
            <v>2B315</v>
          </cell>
          <cell r="H138">
            <v>74579</v>
          </cell>
          <cell r="L138" t="str">
            <v>2</v>
          </cell>
          <cell r="M138">
            <v>116.51570249560362</v>
          </cell>
        </row>
        <row r="139">
          <cell r="A139" t="str">
            <v>03-05-044</v>
          </cell>
          <cell r="B139" t="str">
            <v>4411F</v>
          </cell>
          <cell r="H139">
            <v>2258.9043695716755</v>
          </cell>
          <cell r="L139" t="str">
            <v>4</v>
          </cell>
          <cell r="M139">
            <v>74.219680077556944</v>
          </cell>
        </row>
        <row r="140">
          <cell r="A140" t="str">
            <v>03-05-044</v>
          </cell>
          <cell r="B140" t="str">
            <v>2C1+1</v>
          </cell>
          <cell r="H140">
            <v>11979.000000000002</v>
          </cell>
          <cell r="L140" t="str">
            <v>2</v>
          </cell>
          <cell r="M140">
            <v>128.16727274516398</v>
          </cell>
        </row>
        <row r="141">
          <cell r="A141" t="str">
            <v>03-05-044</v>
          </cell>
          <cell r="B141">
            <v>21111</v>
          </cell>
          <cell r="H141">
            <v>8575.6426793869159</v>
          </cell>
          <cell r="L141" t="str">
            <v>2</v>
          </cell>
          <cell r="M141">
            <v>174.77355374340544</v>
          </cell>
        </row>
        <row r="142">
          <cell r="A142" t="str">
            <v>03-05-044</v>
          </cell>
          <cell r="B142" t="str">
            <v>3A242</v>
          </cell>
          <cell r="H142">
            <v>34383.112500000003</v>
          </cell>
          <cell r="L142" t="str">
            <v>3</v>
          </cell>
          <cell r="M142">
            <v>143.31431406959246</v>
          </cell>
        </row>
        <row r="143">
          <cell r="A143" t="str">
            <v>03-05-044</v>
          </cell>
          <cell r="B143">
            <v>47111</v>
          </cell>
          <cell r="H143">
            <v>1184.8895195717641</v>
          </cell>
          <cell r="L143" t="str">
            <v>4</v>
          </cell>
          <cell r="M143">
            <v>11084563.207754506</v>
          </cell>
        </row>
        <row r="144">
          <cell r="A144" t="str">
            <v>03-05-044</v>
          </cell>
          <cell r="B144">
            <v>46111</v>
          </cell>
          <cell r="H144">
            <v>2854.0092803816074</v>
          </cell>
          <cell r="L144" t="str">
            <v>4</v>
          </cell>
          <cell r="M144">
            <v>11084563.207754506</v>
          </cell>
        </row>
        <row r="145">
          <cell r="A145" t="str">
            <v/>
          </cell>
          <cell r="H145" t="str">
            <v/>
          </cell>
          <cell r="L145" t="str">
            <v/>
          </cell>
          <cell r="M145" t="str">
            <v/>
          </cell>
        </row>
        <row r="146">
          <cell r="A146" t="str">
            <v>03-05-045</v>
          </cell>
          <cell r="B146" t="str">
            <v>03-05-045</v>
          </cell>
          <cell r="H146">
            <v>226934.39515739147</v>
          </cell>
          <cell r="L146" t="str">
            <v/>
          </cell>
          <cell r="M146" t="str">
            <v/>
          </cell>
        </row>
        <row r="147">
          <cell r="A147" t="str">
            <v>03-05-045</v>
          </cell>
          <cell r="B147">
            <v>72132</v>
          </cell>
          <cell r="H147">
            <v>49510.250974479532</v>
          </cell>
          <cell r="L147" t="str">
            <v>7</v>
          </cell>
          <cell r="M147">
            <v>16.05395641843727</v>
          </cell>
        </row>
        <row r="148">
          <cell r="A148" t="str">
            <v>03-05-045</v>
          </cell>
          <cell r="B148" t="str">
            <v>74F24</v>
          </cell>
          <cell r="H148">
            <v>22308.74</v>
          </cell>
          <cell r="L148" t="str">
            <v>7</v>
          </cell>
          <cell r="M148">
            <v>199.99088078352534</v>
          </cell>
        </row>
        <row r="149">
          <cell r="A149" t="str">
            <v>03-05-045</v>
          </cell>
          <cell r="B149" t="str">
            <v>2B316</v>
          </cell>
          <cell r="H149">
            <v>92876</v>
          </cell>
          <cell r="L149" t="str">
            <v>2</v>
          </cell>
          <cell r="M149">
            <v>112.35442740647491</v>
          </cell>
        </row>
        <row r="150">
          <cell r="A150" t="str">
            <v>03-05-045</v>
          </cell>
          <cell r="B150" t="str">
            <v>4411F</v>
          </cell>
          <cell r="H150">
            <v>2258.9043695716755</v>
          </cell>
          <cell r="L150" t="str">
            <v>4</v>
          </cell>
          <cell r="M150">
            <v>71.568977217644189</v>
          </cell>
        </row>
        <row r="151">
          <cell r="A151" t="str">
            <v>03-05-045</v>
          </cell>
          <cell r="B151" t="str">
            <v>2C1+1</v>
          </cell>
          <cell r="H151">
            <v>12196.800000000001</v>
          </cell>
          <cell r="L151" t="str">
            <v>2</v>
          </cell>
          <cell r="M151">
            <v>125.83695869525191</v>
          </cell>
        </row>
        <row r="152">
          <cell r="A152" t="str">
            <v>03-05-045</v>
          </cell>
          <cell r="B152">
            <v>21111</v>
          </cell>
          <cell r="H152">
            <v>8575.6426793869159</v>
          </cell>
          <cell r="L152" t="str">
            <v>2</v>
          </cell>
          <cell r="M152">
            <v>168.53164110971238</v>
          </cell>
        </row>
        <row r="153">
          <cell r="A153" t="str">
            <v>03-05-045</v>
          </cell>
          <cell r="B153" t="str">
            <v>3A242</v>
          </cell>
          <cell r="H153">
            <v>34383.112500000003</v>
          </cell>
          <cell r="L153" t="str">
            <v>3</v>
          </cell>
          <cell r="M153">
            <v>138.19594570996415</v>
          </cell>
        </row>
        <row r="154">
          <cell r="A154" t="str">
            <v>03-05-045</v>
          </cell>
          <cell r="B154">
            <v>47111</v>
          </cell>
          <cell r="H154">
            <v>1415.4913535717642</v>
          </cell>
          <cell r="L154" t="str">
            <v>4</v>
          </cell>
          <cell r="M154">
            <v>12768905.702880103</v>
          </cell>
        </row>
        <row r="155">
          <cell r="A155" t="str">
            <v>03-05-045</v>
          </cell>
          <cell r="B155">
            <v>46111</v>
          </cell>
          <cell r="H155">
            <v>3409.4532803816073</v>
          </cell>
          <cell r="L155" t="str">
            <v>4</v>
          </cell>
          <cell r="M155">
            <v>12768905.702880103</v>
          </cell>
        </row>
        <row r="156">
          <cell r="A156" t="str">
            <v/>
          </cell>
          <cell r="H156" t="str">
            <v/>
          </cell>
          <cell r="L156" t="str">
            <v/>
          </cell>
          <cell r="M156" t="str">
            <v/>
          </cell>
        </row>
        <row r="157">
          <cell r="A157" t="str">
            <v>03-05-046</v>
          </cell>
          <cell r="B157" t="str">
            <v>03-05-046</v>
          </cell>
          <cell r="H157">
            <v>246235.24099139153</v>
          </cell>
          <cell r="L157" t="str">
            <v/>
          </cell>
          <cell r="M157" t="str">
            <v/>
          </cell>
        </row>
        <row r="158">
          <cell r="A158" t="str">
            <v>03-05-046</v>
          </cell>
          <cell r="B158">
            <v>72132</v>
          </cell>
          <cell r="H158">
            <v>49510.250974479532</v>
          </cell>
          <cell r="L158" t="str">
            <v>7</v>
          </cell>
          <cell r="M158">
            <v>7.1350917415276767</v>
          </cell>
        </row>
        <row r="159">
          <cell r="A159" t="str">
            <v>03-05-046</v>
          </cell>
          <cell r="B159" t="str">
            <v>74F24</v>
          </cell>
          <cell r="H159">
            <v>22308.74</v>
          </cell>
          <cell r="L159" t="str">
            <v>7</v>
          </cell>
          <cell r="M159">
            <v>88.884835903789053</v>
          </cell>
        </row>
        <row r="160">
          <cell r="A160" t="str">
            <v>03-05-046</v>
          </cell>
          <cell r="B160" t="str">
            <v>2B317</v>
          </cell>
          <cell r="H160">
            <v>111173</v>
          </cell>
          <cell r="L160" t="str">
            <v>2</v>
          </cell>
          <cell r="M160">
            <v>49.935301069544408</v>
          </cell>
        </row>
        <row r="161">
          <cell r="A161" t="str">
            <v>03-05-046</v>
          </cell>
          <cell r="B161" t="str">
            <v>4411F</v>
          </cell>
          <cell r="H161">
            <v>2258.9043695716755</v>
          </cell>
          <cell r="L161" t="str">
            <v>4</v>
          </cell>
          <cell r="M161">
            <v>31.808434318952976</v>
          </cell>
        </row>
        <row r="162">
          <cell r="A162" t="str">
            <v>03-05-046</v>
          </cell>
          <cell r="B162" t="str">
            <v>2C1+1</v>
          </cell>
          <cell r="H162">
            <v>12414.599999999999</v>
          </cell>
          <cell r="L162" t="str">
            <v>2</v>
          </cell>
          <cell r="M162">
            <v>56.926243219280622</v>
          </cell>
        </row>
        <row r="163">
          <cell r="A163" t="str">
            <v>03-05-046</v>
          </cell>
          <cell r="B163">
            <v>21111</v>
          </cell>
          <cell r="H163">
            <v>8575.6426793869159</v>
          </cell>
          <cell r="L163" t="str">
            <v>2</v>
          </cell>
          <cell r="M163">
            <v>74.902951604316613</v>
          </cell>
        </row>
        <row r="164">
          <cell r="A164" t="str">
            <v>03-05-046</v>
          </cell>
          <cell r="B164" t="str">
            <v>3A242</v>
          </cell>
          <cell r="H164">
            <v>34383.112500000003</v>
          </cell>
          <cell r="L164" t="str">
            <v>3</v>
          </cell>
          <cell r="M164">
            <v>61.420420315539623</v>
          </cell>
        </row>
        <row r="165">
          <cell r="A165" t="str">
            <v>03-05-046</v>
          </cell>
          <cell r="B165">
            <v>47111</v>
          </cell>
          <cell r="H165">
            <v>1646.0931875717642</v>
          </cell>
          <cell r="L165" t="str">
            <v>4</v>
          </cell>
          <cell r="M165">
            <v>6599611.3135224469</v>
          </cell>
        </row>
        <row r="166">
          <cell r="A166" t="str">
            <v>03-05-046</v>
          </cell>
          <cell r="B166">
            <v>46111</v>
          </cell>
          <cell r="H166">
            <v>3964.8972803816077</v>
          </cell>
          <cell r="L166" t="str">
            <v>4</v>
          </cell>
          <cell r="M166">
            <v>6599611.3135224469</v>
          </cell>
        </row>
        <row r="167">
          <cell r="A167" t="str">
            <v/>
          </cell>
          <cell r="H167" t="str">
            <v/>
          </cell>
          <cell r="L167" t="str">
            <v/>
          </cell>
          <cell r="M167" t="str">
            <v/>
          </cell>
        </row>
        <row r="168">
          <cell r="A168" t="str">
            <v>03-05-047</v>
          </cell>
          <cell r="B168" t="str">
            <v>03-05-047</v>
          </cell>
          <cell r="H168">
            <v>271001.67839039146</v>
          </cell>
          <cell r="L168" t="str">
            <v/>
          </cell>
          <cell r="M168" t="str">
            <v/>
          </cell>
        </row>
        <row r="169">
          <cell r="A169" t="str">
            <v>03-05-047</v>
          </cell>
          <cell r="B169">
            <v>72132</v>
          </cell>
          <cell r="H169">
            <v>49510.250974479532</v>
          </cell>
          <cell r="L169" t="str">
            <v>7</v>
          </cell>
          <cell r="M169">
            <v>7.1350917415276767</v>
          </cell>
        </row>
        <row r="170">
          <cell r="A170" t="str">
            <v>03-05-047</v>
          </cell>
          <cell r="B170" t="str">
            <v>74F24</v>
          </cell>
          <cell r="H170">
            <v>22308.74</v>
          </cell>
          <cell r="L170" t="str">
            <v>7</v>
          </cell>
          <cell r="M170">
            <v>88.884835903789053</v>
          </cell>
        </row>
        <row r="171">
          <cell r="A171" t="str">
            <v>03-05-047</v>
          </cell>
          <cell r="B171" t="str">
            <v>2B318</v>
          </cell>
          <cell r="H171">
            <v>134713</v>
          </cell>
          <cell r="L171" t="str">
            <v>2</v>
          </cell>
          <cell r="M171">
            <v>49.935301069544408</v>
          </cell>
        </row>
        <row r="172">
          <cell r="A172" t="str">
            <v>03-05-047</v>
          </cell>
          <cell r="B172" t="str">
            <v>4411F</v>
          </cell>
          <cell r="H172">
            <v>2258.9043695716755</v>
          </cell>
          <cell r="L172" t="str">
            <v>4</v>
          </cell>
          <cell r="M172">
            <v>31.808434318952976</v>
          </cell>
        </row>
        <row r="173">
          <cell r="A173" t="str">
            <v>03-05-047</v>
          </cell>
          <cell r="B173" t="str">
            <v>2C1+1</v>
          </cell>
          <cell r="H173">
            <v>12632.4</v>
          </cell>
          <cell r="L173" t="str">
            <v>2</v>
          </cell>
          <cell r="M173">
            <v>57.924949240671509</v>
          </cell>
        </row>
        <row r="174">
          <cell r="A174" t="str">
            <v>03-05-047</v>
          </cell>
          <cell r="B174">
            <v>21111</v>
          </cell>
          <cell r="H174">
            <v>8575.6426793869159</v>
          </cell>
          <cell r="L174" t="str">
            <v>2</v>
          </cell>
          <cell r="M174">
            <v>74.902951604316613</v>
          </cell>
        </row>
        <row r="175">
          <cell r="A175" t="str">
            <v>03-05-047</v>
          </cell>
          <cell r="B175" t="str">
            <v>3A242</v>
          </cell>
          <cell r="H175">
            <v>34383.112500000003</v>
          </cell>
          <cell r="L175" t="str">
            <v>3</v>
          </cell>
          <cell r="M175">
            <v>61.420420315539623</v>
          </cell>
        </row>
        <row r="176">
          <cell r="A176" t="str">
            <v>03-05-047</v>
          </cell>
          <cell r="B176">
            <v>47111</v>
          </cell>
          <cell r="H176">
            <v>1941.9965865717641</v>
          </cell>
          <cell r="L176" t="str">
            <v>4</v>
          </cell>
          <cell r="M176">
            <v>7785964.2092724685</v>
          </cell>
        </row>
        <row r="177">
          <cell r="A177" t="str">
            <v>03-05-047</v>
          </cell>
          <cell r="B177">
            <v>46111</v>
          </cell>
          <cell r="H177">
            <v>4677.6312803816072</v>
          </cell>
          <cell r="L177" t="str">
            <v>4</v>
          </cell>
          <cell r="M177">
            <v>7785964.2092724685</v>
          </cell>
        </row>
        <row r="178">
          <cell r="A178" t="str">
            <v/>
          </cell>
          <cell r="H178" t="str">
            <v/>
          </cell>
          <cell r="L178" t="str">
            <v/>
          </cell>
          <cell r="M178" t="str">
            <v/>
          </cell>
        </row>
        <row r="179">
          <cell r="A179" t="str">
            <v>03-05-048</v>
          </cell>
          <cell r="B179" t="str">
            <v>03-05-048</v>
          </cell>
          <cell r="H179">
            <v>910189.14316603448</v>
          </cell>
          <cell r="L179" t="str">
            <v/>
          </cell>
          <cell r="M179" t="str">
            <v/>
          </cell>
        </row>
        <row r="180">
          <cell r="A180" t="str">
            <v>03-05-048</v>
          </cell>
          <cell r="B180">
            <v>72132</v>
          </cell>
          <cell r="H180">
            <v>49510.250974479532</v>
          </cell>
          <cell r="L180" t="str">
            <v>7</v>
          </cell>
          <cell r="M180">
            <v>1.9621502289201136</v>
          </cell>
        </row>
        <row r="181">
          <cell r="A181" t="str">
            <v>03-05-048</v>
          </cell>
          <cell r="B181" t="str">
            <v>74F24</v>
          </cell>
          <cell r="H181">
            <v>22308.74</v>
          </cell>
          <cell r="L181" t="str">
            <v>7</v>
          </cell>
          <cell r="M181">
            <v>24.443329873542019</v>
          </cell>
        </row>
        <row r="182">
          <cell r="A182" t="str">
            <v>03-05-048</v>
          </cell>
          <cell r="B182" t="str">
            <v>2B319</v>
          </cell>
          <cell r="H182">
            <v>158253</v>
          </cell>
          <cell r="L182" t="str">
            <v>2</v>
          </cell>
          <cell r="M182">
            <v>13.732207794124729</v>
          </cell>
        </row>
        <row r="183">
          <cell r="A183" t="str">
            <v>03-05-048</v>
          </cell>
          <cell r="B183" t="str">
            <v>4411F</v>
          </cell>
          <cell r="H183">
            <v>2258.9043695716755</v>
          </cell>
          <cell r="L183" t="str">
            <v>4</v>
          </cell>
          <cell r="M183">
            <v>8.7473194377120791</v>
          </cell>
        </row>
        <row r="184">
          <cell r="A184" t="str">
            <v>03-05-048</v>
          </cell>
          <cell r="B184" t="str">
            <v>2C1+1</v>
          </cell>
          <cell r="H184">
            <v>12850.199999999999</v>
          </cell>
          <cell r="L184" t="str">
            <v>2</v>
          </cell>
          <cell r="M184">
            <v>16.204005197067179</v>
          </cell>
        </row>
        <row r="185">
          <cell r="A185" t="str">
            <v>03-05-048</v>
          </cell>
          <cell r="B185">
            <v>21111</v>
          </cell>
          <cell r="H185">
            <v>8575.6426793869159</v>
          </cell>
          <cell r="L185" t="str">
            <v>2</v>
          </cell>
          <cell r="M185">
            <v>20.598311691187092</v>
          </cell>
        </row>
        <row r="186">
          <cell r="A186" t="str">
            <v>03-05-048</v>
          </cell>
          <cell r="B186" t="str">
            <v>3A242</v>
          </cell>
          <cell r="H186">
            <v>34383.112500000003</v>
          </cell>
          <cell r="L186" t="str">
            <v>3</v>
          </cell>
          <cell r="M186">
            <v>16.890615586773418</v>
          </cell>
        </row>
        <row r="187">
          <cell r="A187" t="str">
            <v>03-05-048</v>
          </cell>
          <cell r="B187">
            <v>47111</v>
          </cell>
          <cell r="H187">
            <v>4475.7999711435286</v>
          </cell>
          <cell r="L187" t="str">
            <v>4</v>
          </cell>
          <cell r="M187">
            <v>4934774.4077623766</v>
          </cell>
        </row>
        <row r="188">
          <cell r="A188" t="str">
            <v>03-05-048</v>
          </cell>
          <cell r="B188">
            <v>46111</v>
          </cell>
          <cell r="H188">
            <v>10780.730560763215</v>
          </cell>
          <cell r="L188" t="str">
            <v>4</v>
          </cell>
          <cell r="M188">
            <v>4934774.4077623766</v>
          </cell>
        </row>
        <row r="189">
          <cell r="A189" t="str">
            <v/>
          </cell>
          <cell r="H189" t="str">
            <v/>
          </cell>
          <cell r="L189" t="str">
            <v/>
          </cell>
          <cell r="M189" t="str">
            <v/>
          </cell>
        </row>
        <row r="190">
          <cell r="A190" t="str">
            <v>03-05-048</v>
          </cell>
          <cell r="B190" t="str">
            <v>03-05-048</v>
          </cell>
          <cell r="H190">
            <v>303396.38105534489</v>
          </cell>
          <cell r="L190" t="str">
            <v/>
          </cell>
          <cell r="M190" t="str">
            <v/>
          </cell>
        </row>
        <row r="191">
          <cell r="A191" t="str">
            <v>03-05-048</v>
          </cell>
          <cell r="B191">
            <v>72132</v>
          </cell>
          <cell r="H191">
            <v>49510.250974479532</v>
          </cell>
          <cell r="L191" t="str">
            <v>7</v>
          </cell>
          <cell r="M191">
            <v>1.9621502289201136</v>
          </cell>
        </row>
        <row r="192">
          <cell r="A192" t="str">
            <v>03-05-048</v>
          </cell>
          <cell r="B192" t="str">
            <v>74F24</v>
          </cell>
          <cell r="H192">
            <v>22308.74</v>
          </cell>
          <cell r="L192" t="str">
            <v>7</v>
          </cell>
          <cell r="M192">
            <v>24.443329873542019</v>
          </cell>
        </row>
        <row r="193">
          <cell r="A193" t="str">
            <v>03-05-048</v>
          </cell>
          <cell r="B193" t="str">
            <v>2B319</v>
          </cell>
          <cell r="H193">
            <v>158253</v>
          </cell>
          <cell r="L193" t="str">
            <v>2</v>
          </cell>
          <cell r="M193">
            <v>13.732207794124729</v>
          </cell>
        </row>
        <row r="194">
          <cell r="A194" t="str">
            <v>03-05-048</v>
          </cell>
          <cell r="B194" t="str">
            <v>4411F</v>
          </cell>
          <cell r="H194">
            <v>2258.9043695716755</v>
          </cell>
          <cell r="L194" t="str">
            <v>4</v>
          </cell>
          <cell r="M194">
            <v>8.7473194377120791</v>
          </cell>
        </row>
        <row r="195">
          <cell r="A195" t="str">
            <v>03-05-048</v>
          </cell>
          <cell r="B195" t="str">
            <v>2C1+1</v>
          </cell>
          <cell r="H195">
            <v>12850.199999999999</v>
          </cell>
          <cell r="L195" t="str">
            <v>2</v>
          </cell>
          <cell r="M195">
            <v>16.204005197067179</v>
          </cell>
        </row>
        <row r="196">
          <cell r="A196" t="str">
            <v>03-05-048</v>
          </cell>
          <cell r="B196">
            <v>21111</v>
          </cell>
          <cell r="H196">
            <v>8575.6426793869159</v>
          </cell>
          <cell r="L196" t="str">
            <v>2</v>
          </cell>
          <cell r="M196">
            <v>20.598311691187092</v>
          </cell>
        </row>
        <row r="197">
          <cell r="A197" t="str">
            <v>03-05-048</v>
          </cell>
          <cell r="B197" t="str">
            <v>3A242</v>
          </cell>
          <cell r="H197">
            <v>34383.112500000003</v>
          </cell>
          <cell r="L197" t="str">
            <v>3</v>
          </cell>
          <cell r="M197">
            <v>16.890615586773418</v>
          </cell>
        </row>
        <row r="198">
          <cell r="A198" t="str">
            <v>03-05-048</v>
          </cell>
          <cell r="B198">
            <v>47111</v>
          </cell>
          <cell r="H198">
            <v>4475.7999711435286</v>
          </cell>
          <cell r="L198" t="str">
            <v>4</v>
          </cell>
          <cell r="M198">
            <v>4934774.4077623766</v>
          </cell>
        </row>
        <row r="199">
          <cell r="A199" t="str">
            <v>03-05-048</v>
          </cell>
          <cell r="B199">
            <v>46111</v>
          </cell>
          <cell r="H199">
            <v>10780.730560763215</v>
          </cell>
          <cell r="L199" t="str">
            <v>4</v>
          </cell>
          <cell r="M199">
            <v>4934774.4077623766</v>
          </cell>
        </row>
        <row r="200">
          <cell r="A200" t="str">
            <v/>
          </cell>
          <cell r="H200" t="str">
            <v/>
          </cell>
          <cell r="L200" t="str">
            <v/>
          </cell>
          <cell r="M200" t="str">
            <v/>
          </cell>
        </row>
        <row r="201">
          <cell r="A201" t="str">
            <v>03-05-050</v>
          </cell>
          <cell r="B201" t="str">
            <v>03-05-050</v>
          </cell>
          <cell r="H201">
            <v>57532.676439340285</v>
          </cell>
          <cell r="L201" t="str">
            <v/>
          </cell>
          <cell r="M201" t="str">
            <v/>
          </cell>
        </row>
        <row r="202">
          <cell r="A202" t="str">
            <v>03-05-050</v>
          </cell>
          <cell r="B202" t="str">
            <v>2C2+5</v>
          </cell>
          <cell r="H202">
            <v>32670</v>
          </cell>
          <cell r="L202" t="str">
            <v>2</v>
          </cell>
          <cell r="M202">
            <v>2400</v>
          </cell>
        </row>
        <row r="203">
          <cell r="A203" t="str">
            <v>03-05-050</v>
          </cell>
          <cell r="B203">
            <v>21111</v>
          </cell>
          <cell r="H203">
            <v>8575.6426793869159</v>
          </cell>
          <cell r="L203" t="str">
            <v>2</v>
          </cell>
          <cell r="M203">
            <v>1200</v>
          </cell>
        </row>
        <row r="204">
          <cell r="A204" t="str">
            <v>03-05-050</v>
          </cell>
          <cell r="B204" t="str">
            <v>3A242</v>
          </cell>
          <cell r="H204">
            <v>14535.95</v>
          </cell>
          <cell r="L204" t="str">
            <v>3</v>
          </cell>
          <cell r="M204">
            <v>416</v>
          </cell>
        </row>
        <row r="205">
          <cell r="A205" t="str">
            <v>03-05-050</v>
          </cell>
          <cell r="B205">
            <v>47111</v>
          </cell>
          <cell r="H205">
            <v>513.71447957176406</v>
          </cell>
          <cell r="L205" t="str">
            <v>4</v>
          </cell>
          <cell r="M205">
            <v>32996514.143509533</v>
          </cell>
        </row>
        <row r="206">
          <cell r="A206" t="str">
            <v>03-05-050</v>
          </cell>
          <cell r="B206">
            <v>46111</v>
          </cell>
          <cell r="H206">
            <v>1237.3692803816075</v>
          </cell>
          <cell r="L206" t="str">
            <v>4</v>
          </cell>
          <cell r="M206">
            <v>32996514.143509533</v>
          </cell>
        </row>
        <row r="207">
          <cell r="A207" t="str">
            <v/>
          </cell>
          <cell r="H207" t="str">
            <v/>
          </cell>
          <cell r="L207" t="str">
            <v/>
          </cell>
          <cell r="M207" t="str">
            <v/>
          </cell>
        </row>
        <row r="208">
          <cell r="B208" t="str">
            <v>03-05-049</v>
          </cell>
          <cell r="H208">
            <v>27984</v>
          </cell>
        </row>
        <row r="209">
          <cell r="B209" t="str">
            <v>2CD1B</v>
          </cell>
          <cell r="H209">
            <v>18664.49984</v>
          </cell>
        </row>
        <row r="210">
          <cell r="B210" t="str">
            <v>3A242</v>
          </cell>
          <cell r="H210">
            <v>8179.2672499999999</v>
          </cell>
        </row>
        <row r="211">
          <cell r="B211">
            <v>47111</v>
          </cell>
          <cell r="H211">
            <v>334.33911910595003</v>
          </cell>
        </row>
        <row r="212">
          <cell r="B212">
            <v>46111</v>
          </cell>
          <cell r="H212">
            <v>805.31301270000006</v>
          </cell>
        </row>
        <row r="213">
          <cell r="B213" t="str">
            <v>03-05-050</v>
          </cell>
          <cell r="H213">
            <v>35762</v>
          </cell>
        </row>
        <row r="214">
          <cell r="B214" t="str">
            <v>2CD2B</v>
          </cell>
          <cell r="H214">
            <v>23377.459840000003</v>
          </cell>
        </row>
        <row r="215">
          <cell r="B215" t="str">
            <v>4Y113</v>
          </cell>
          <cell r="H215">
            <v>1149.5400000000002</v>
          </cell>
        </row>
        <row r="216">
          <cell r="B216" t="str">
            <v>3A242</v>
          </cell>
          <cell r="H216">
            <v>9777.9422125000001</v>
          </cell>
        </row>
        <row r="217">
          <cell r="B217">
            <v>47111</v>
          </cell>
          <cell r="H217">
            <v>427.26805326388757</v>
          </cell>
        </row>
        <row r="218">
          <cell r="B218">
            <v>46111</v>
          </cell>
          <cell r="H218">
            <v>1029.1482615750001</v>
          </cell>
        </row>
        <row r="219">
          <cell r="B219" t="str">
            <v>03-05-051</v>
          </cell>
          <cell r="H219">
            <v>100818</v>
          </cell>
        </row>
        <row r="220">
          <cell r="B220" t="str">
            <v>2C1+3</v>
          </cell>
          <cell r="H220">
            <v>9170.205993211106</v>
          </cell>
        </row>
        <row r="221">
          <cell r="B221">
            <v>21111</v>
          </cell>
          <cell r="H221">
            <v>1185.725527803231</v>
          </cell>
        </row>
        <row r="222">
          <cell r="B222" t="str">
            <v>4Y115</v>
          </cell>
          <cell r="H222">
            <v>5750.1989999999996</v>
          </cell>
        </row>
        <row r="223">
          <cell r="B223" t="str">
            <v>14123</v>
          </cell>
          <cell r="H223">
            <v>30586.046399999999</v>
          </cell>
        </row>
        <row r="224">
          <cell r="B224" t="str">
            <v>14451</v>
          </cell>
          <cell r="H224">
            <v>10795.68</v>
          </cell>
        </row>
        <row r="225">
          <cell r="B225" t="str">
            <v>4Y115</v>
          </cell>
          <cell r="H225">
            <v>26819.999999999996</v>
          </cell>
        </row>
        <row r="226">
          <cell r="B226">
            <v>44243</v>
          </cell>
          <cell r="H226">
            <v>2351.44</v>
          </cell>
        </row>
        <row r="227">
          <cell r="B227">
            <v>44242</v>
          </cell>
          <cell r="H227">
            <v>1423.24</v>
          </cell>
        </row>
        <row r="228">
          <cell r="B228" t="str">
            <v>3A242</v>
          </cell>
          <cell r="H228">
            <v>8629.3226250000007</v>
          </cell>
        </row>
        <row r="229">
          <cell r="B229">
            <v>47111</v>
          </cell>
          <cell r="H229">
            <v>1204.5462106456087</v>
          </cell>
        </row>
        <row r="230">
          <cell r="B230">
            <v>46111</v>
          </cell>
          <cell r="H230">
            <v>2901.3557863804299</v>
          </cell>
        </row>
        <row r="231">
          <cell r="B231" t="str">
            <v>03-05-052</v>
          </cell>
          <cell r="H231">
            <v>18640</v>
          </cell>
        </row>
        <row r="232">
          <cell r="B232" t="str">
            <v>4Y115</v>
          </cell>
          <cell r="H232">
            <v>2084.4148808666096</v>
          </cell>
        </row>
        <row r="233">
          <cell r="B233">
            <v>21111</v>
          </cell>
          <cell r="H233">
            <v>1314.9318775059937</v>
          </cell>
        </row>
        <row r="234">
          <cell r="B234" t="str">
            <v>2C1+2</v>
          </cell>
          <cell r="H234">
            <v>5199.300739406679</v>
          </cell>
        </row>
        <row r="235">
          <cell r="B235" t="str">
            <v>+B30</v>
          </cell>
          <cell r="H235">
            <v>1943.2699999999998</v>
          </cell>
        </row>
        <row r="236">
          <cell r="B236" t="str">
            <v>3A242</v>
          </cell>
          <cell r="H236">
            <v>7337.859375</v>
          </cell>
        </row>
        <row r="237">
          <cell r="B237">
            <v>47111</v>
          </cell>
          <cell r="H237">
            <v>222.69262095046599</v>
          </cell>
        </row>
        <row r="238">
          <cell r="B238">
            <v>46111</v>
          </cell>
          <cell r="H238">
            <v>536.39330618337851</v>
          </cell>
        </row>
        <row r="239">
          <cell r="B239" t="str">
            <v>03-05-053</v>
          </cell>
          <cell r="H239">
            <v>12402</v>
          </cell>
        </row>
        <row r="240">
          <cell r="B240" t="str">
            <v>2C1+2</v>
          </cell>
          <cell r="H240">
            <v>5702.3217831165821</v>
          </cell>
        </row>
        <row r="241">
          <cell r="B241">
            <v>21111</v>
          </cell>
          <cell r="H241">
            <v>1039.7109184488697</v>
          </cell>
        </row>
        <row r="242">
          <cell r="B242" t="str">
            <v>+B30</v>
          </cell>
          <cell r="H242">
            <v>1520.82</v>
          </cell>
        </row>
        <row r="243">
          <cell r="B243" t="str">
            <v>3A242</v>
          </cell>
          <cell r="H243">
            <v>3633.9875000000002</v>
          </cell>
        </row>
        <row r="244">
          <cell r="B244">
            <v>47111</v>
          </cell>
          <cell r="H244">
            <v>148.17514471049773</v>
          </cell>
        </row>
        <row r="245">
          <cell r="B245">
            <v>46111</v>
          </cell>
          <cell r="H245">
            <v>356.9052060469636</v>
          </cell>
        </row>
        <row r="246">
          <cell r="B246" t="str">
            <v>03-05-054</v>
          </cell>
          <cell r="H246">
            <v>10162</v>
          </cell>
        </row>
        <row r="247">
          <cell r="B247" t="str">
            <v>2C1+2</v>
          </cell>
          <cell r="H247">
            <v>4058.9053642832919</v>
          </cell>
        </row>
        <row r="248">
          <cell r="B248">
            <v>21111</v>
          </cell>
          <cell r="H248">
            <v>1040.5113117656126</v>
          </cell>
        </row>
        <row r="249">
          <cell r="B249" t="str">
            <v>+B30</v>
          </cell>
          <cell r="H249">
            <v>1013.8799999999999</v>
          </cell>
        </row>
        <row r="250">
          <cell r="B250" t="str">
            <v>3A242</v>
          </cell>
          <cell r="H250">
            <v>3633.9875000000002</v>
          </cell>
        </row>
        <row r="251">
          <cell r="B251">
            <v>47111</v>
          </cell>
          <cell r="H251">
            <v>121.40242441268911</v>
          </cell>
        </row>
        <row r="252">
          <cell r="B252">
            <v>46111</v>
          </cell>
          <cell r="H252">
            <v>292.41852528146711</v>
          </cell>
        </row>
        <row r="253">
          <cell r="B253" t="str">
            <v>03-05-055</v>
          </cell>
          <cell r="H253">
            <v>13708</v>
          </cell>
        </row>
        <row r="254">
          <cell r="B254" t="str">
            <v>4V711</v>
          </cell>
          <cell r="H254">
            <v>6671.4537500000015</v>
          </cell>
        </row>
        <row r="255">
          <cell r="B255" t="str">
            <v>2C1+2</v>
          </cell>
          <cell r="H255">
            <v>2938.7352005342104</v>
          </cell>
        </row>
        <row r="256">
          <cell r="B256">
            <v>21111</v>
          </cell>
          <cell r="H256">
            <v>743.22236554686617</v>
          </cell>
        </row>
        <row r="257">
          <cell r="B257" t="str">
            <v>3A242</v>
          </cell>
          <cell r="H257">
            <v>2795.375</v>
          </cell>
        </row>
        <row r="258">
          <cell r="B258">
            <v>47111</v>
          </cell>
          <cell r="H258">
            <v>163.76813356678983</v>
          </cell>
        </row>
        <row r="259">
          <cell r="B259">
            <v>46111</v>
          </cell>
          <cell r="H259">
            <v>394.46358948243233</v>
          </cell>
        </row>
        <row r="260">
          <cell r="B260" t="str">
            <v>03-05-056</v>
          </cell>
          <cell r="H260">
            <v>88562</v>
          </cell>
        </row>
        <row r="261">
          <cell r="B261" t="str">
            <v>4V711</v>
          </cell>
          <cell r="H261">
            <v>46633.125</v>
          </cell>
        </row>
        <row r="262">
          <cell r="B262" t="str">
            <v>2C1+2</v>
          </cell>
          <cell r="H262">
            <v>7459.8662782791489</v>
          </cell>
        </row>
        <row r="263">
          <cell r="B263">
            <v>21111</v>
          </cell>
          <cell r="H263">
            <v>1509.3131115720971</v>
          </cell>
        </row>
        <row r="264">
          <cell r="B264" t="str">
            <v>3A242</v>
          </cell>
          <cell r="H264">
            <v>29351.4375</v>
          </cell>
        </row>
        <row r="265">
          <cell r="B265">
            <v>47111</v>
          </cell>
          <cell r="H265">
            <v>1058.0988552380975</v>
          </cell>
        </row>
        <row r="266">
          <cell r="B266">
            <v>46111</v>
          </cell>
          <cell r="H266">
            <v>2548.6122566955378</v>
          </cell>
        </row>
        <row r="267">
          <cell r="B267" t="str">
            <v>03-05-057</v>
          </cell>
          <cell r="H267">
            <v>44512</v>
          </cell>
        </row>
        <row r="268">
          <cell r="B268" t="str">
            <v>2C1+2</v>
          </cell>
          <cell r="H268">
            <v>6465.217441175263</v>
          </cell>
        </row>
        <row r="269">
          <cell r="B269">
            <v>21111</v>
          </cell>
          <cell r="H269">
            <v>1257.760926310081</v>
          </cell>
        </row>
        <row r="270">
          <cell r="B270" t="str">
            <v>3A242</v>
          </cell>
          <cell r="H270">
            <v>8386.125</v>
          </cell>
        </row>
        <row r="271">
          <cell r="B271" t="str">
            <v>4V711</v>
          </cell>
          <cell r="H271">
            <v>26589.0625</v>
          </cell>
        </row>
        <row r="272">
          <cell r="B272">
            <v>47111</v>
          </cell>
          <cell r="H272">
            <v>531.80565587953004</v>
          </cell>
        </row>
        <row r="273">
          <cell r="B273">
            <v>46111</v>
          </cell>
          <cell r="H273">
            <v>1280.9449760245604</v>
          </cell>
        </row>
        <row r="274">
          <cell r="B274" t="str">
            <v>03-05-058</v>
          </cell>
          <cell r="H274">
            <v>82176</v>
          </cell>
        </row>
        <row r="275">
          <cell r="B275" t="str">
            <v>4V711</v>
          </cell>
          <cell r="H275">
            <v>40415.375</v>
          </cell>
        </row>
        <row r="276">
          <cell r="B276" t="str">
            <v>2C1+2</v>
          </cell>
          <cell r="H276">
            <v>7346.8380013355263</v>
          </cell>
        </row>
        <row r="277">
          <cell r="B277">
            <v>21111</v>
          </cell>
          <cell r="H277">
            <v>1715.1285358773832</v>
          </cell>
        </row>
        <row r="278">
          <cell r="B278" t="str">
            <v>3A242</v>
          </cell>
          <cell r="H278">
            <v>29351.4375</v>
          </cell>
        </row>
        <row r="279">
          <cell r="B279">
            <v>47111</v>
          </cell>
          <cell r="H279">
            <v>981.8124429084869</v>
          </cell>
        </row>
        <row r="280">
          <cell r="B280">
            <v>46111</v>
          </cell>
          <cell r="H280">
            <v>2364.863371116387</v>
          </cell>
        </row>
        <row r="281">
          <cell r="B281" t="str">
            <v>03-05-059</v>
          </cell>
          <cell r="H281">
            <v>10218</v>
          </cell>
        </row>
        <row r="282">
          <cell r="B282" t="str">
            <v>2C1+3</v>
          </cell>
          <cell r="H282">
            <v>4508.3554264469858</v>
          </cell>
        </row>
        <row r="283">
          <cell r="B283">
            <v>21118</v>
          </cell>
          <cell r="H283">
            <v>787.49736000000007</v>
          </cell>
        </row>
        <row r="284">
          <cell r="B284">
            <v>41121</v>
          </cell>
          <cell r="H284">
            <v>4498.2</v>
          </cell>
        </row>
        <row r="285">
          <cell r="B285">
            <v>47111</v>
          </cell>
          <cell r="H285">
            <v>158.87558359340957</v>
          </cell>
        </row>
        <row r="286">
          <cell r="B286">
            <v>46111</v>
          </cell>
          <cell r="H286">
            <v>264.79263932234932</v>
          </cell>
        </row>
        <row r="287">
          <cell r="A287" t="str">
            <v>03-05-060</v>
          </cell>
          <cell r="B287" t="str">
            <v>03-05-060</v>
          </cell>
          <cell r="H287">
            <v>354966.53207039146</v>
          </cell>
          <cell r="L287" t="str">
            <v/>
          </cell>
          <cell r="M287" t="str">
            <v/>
          </cell>
        </row>
        <row r="288">
          <cell r="A288" t="str">
            <v>03-05-060</v>
          </cell>
          <cell r="B288">
            <v>72132</v>
          </cell>
          <cell r="H288">
            <v>49510.250974479532</v>
          </cell>
          <cell r="L288" t="str">
            <v>7</v>
          </cell>
          <cell r="M288">
            <v>72.040630119229704</v>
          </cell>
        </row>
        <row r="289">
          <cell r="A289" t="str">
            <v>03-05-060</v>
          </cell>
          <cell r="B289" t="str">
            <v>74F24</v>
          </cell>
          <cell r="H289">
            <v>22308.74</v>
          </cell>
          <cell r="L289" t="str">
            <v>7</v>
          </cell>
          <cell r="M289">
            <v>897.44040000000007</v>
          </cell>
        </row>
        <row r="290">
          <cell r="A290" t="str">
            <v>03-05-060</v>
          </cell>
          <cell r="B290" t="str">
            <v>3E111</v>
          </cell>
          <cell r="H290">
            <v>29250</v>
          </cell>
          <cell r="L290" t="str">
            <v>3</v>
          </cell>
          <cell r="M290">
            <v>22688.1</v>
          </cell>
        </row>
        <row r="291">
          <cell r="A291" t="str">
            <v>03-05-060</v>
          </cell>
          <cell r="B291" t="str">
            <v>11114</v>
          </cell>
          <cell r="H291">
            <v>38551.797395999994</v>
          </cell>
          <cell r="L291" t="str">
            <v>1</v>
          </cell>
          <cell r="M291">
            <v>69.534488879999998</v>
          </cell>
        </row>
        <row r="292">
          <cell r="A292" t="str">
            <v>03-05-060</v>
          </cell>
          <cell r="B292" t="str">
            <v>2B320</v>
          </cell>
          <cell r="H292">
            <v>150000</v>
          </cell>
          <cell r="L292" t="str">
            <v>2</v>
          </cell>
          <cell r="M292">
            <v>504.18</v>
          </cell>
        </row>
        <row r="293">
          <cell r="A293" t="str">
            <v>03-05-060</v>
          </cell>
          <cell r="B293" t="str">
            <v>4411F</v>
          </cell>
          <cell r="H293">
            <v>2258.9043695716755</v>
          </cell>
          <cell r="L293" t="str">
            <v>4</v>
          </cell>
          <cell r="M293">
            <v>321.15910130580551</v>
          </cell>
        </row>
        <row r="294">
          <cell r="A294" t="str">
            <v>03-05-060</v>
          </cell>
          <cell r="B294" t="str">
            <v>2C1+1</v>
          </cell>
          <cell r="H294">
            <v>12850.199999999999</v>
          </cell>
          <cell r="L294" t="str">
            <v>2</v>
          </cell>
          <cell r="M294">
            <v>594.93240000000003</v>
          </cell>
        </row>
        <row r="295">
          <cell r="A295" t="str">
            <v>03-05-060</v>
          </cell>
          <cell r="B295">
            <v>21111</v>
          </cell>
          <cell r="H295">
            <v>8575.6426793869159</v>
          </cell>
          <cell r="L295" t="str">
            <v>2</v>
          </cell>
          <cell r="M295">
            <v>756.27</v>
          </cell>
        </row>
        <row r="296">
          <cell r="A296" t="str">
            <v>03-05-060</v>
          </cell>
          <cell r="B296" t="str">
            <v>3A242</v>
          </cell>
          <cell r="H296">
            <v>34383.112500000003</v>
          </cell>
          <cell r="L296" t="str">
            <v>3</v>
          </cell>
          <cell r="M296">
            <v>620.14139999999998</v>
          </cell>
        </row>
        <row r="297">
          <cell r="A297" t="str">
            <v>03-05-060</v>
          </cell>
          <cell r="B297">
            <v>47111</v>
          </cell>
          <cell r="H297">
            <v>2135.1088705717643</v>
          </cell>
          <cell r="L297" t="str">
            <v>4</v>
          </cell>
          <cell r="M297">
            <v>86429481.3620933</v>
          </cell>
        </row>
        <row r="298">
          <cell r="A298" t="str">
            <v>03-05-060</v>
          </cell>
          <cell r="B298">
            <v>46111</v>
          </cell>
          <cell r="H298">
            <v>5142.7752803816074</v>
          </cell>
          <cell r="L298" t="str">
            <v>4</v>
          </cell>
          <cell r="M298">
            <v>86429481.3620933</v>
          </cell>
        </row>
        <row r="299">
          <cell r="A299" t="str">
            <v/>
          </cell>
          <cell r="H299" t="str">
            <v/>
          </cell>
          <cell r="L299" t="str">
            <v/>
          </cell>
          <cell r="M299" t="str">
            <v/>
          </cell>
        </row>
        <row r="300">
          <cell r="A300" t="str">
            <v>03-10-010</v>
          </cell>
          <cell r="B300" t="str">
            <v>03-10-010</v>
          </cell>
          <cell r="H300">
            <v>40817</v>
          </cell>
          <cell r="L300" t="str">
            <v/>
          </cell>
          <cell r="M300" t="str">
            <v/>
          </cell>
        </row>
        <row r="301">
          <cell r="A301" t="str">
            <v>03-10-010</v>
          </cell>
          <cell r="B301">
            <v>11218</v>
          </cell>
          <cell r="H301">
            <v>9269.6240000000016</v>
          </cell>
          <cell r="L301" t="str">
            <v>1</v>
          </cell>
          <cell r="M301">
            <v>780</v>
          </cell>
        </row>
        <row r="302">
          <cell r="A302" t="str">
            <v>03-10-010</v>
          </cell>
          <cell r="B302" t="str">
            <v>2C1+1</v>
          </cell>
          <cell r="H302">
            <v>28338.804552714504</v>
          </cell>
          <cell r="L302" t="str">
            <v>2</v>
          </cell>
          <cell r="M302">
            <v>999.98707535565393</v>
          </cell>
        </row>
        <row r="303">
          <cell r="A303" t="str">
            <v>03-10-010</v>
          </cell>
          <cell r="B303">
            <v>41121</v>
          </cell>
          <cell r="H303">
            <v>2005.4475000000002</v>
          </cell>
          <cell r="L303" t="str">
            <v>4</v>
          </cell>
          <cell r="M303">
            <v>30</v>
          </cell>
        </row>
        <row r="304">
          <cell r="A304" t="str">
            <v>03-10-010</v>
          </cell>
          <cell r="B304">
            <v>47111</v>
          </cell>
          <cell r="H304">
            <v>352.95981070405918</v>
          </cell>
          <cell r="L304" t="str">
            <v>4</v>
          </cell>
          <cell r="M304">
            <v>17003282.731628701</v>
          </cell>
        </row>
        <row r="305">
          <cell r="A305" t="str">
            <v>03-10-010</v>
          </cell>
          <cell r="B305">
            <v>46111</v>
          </cell>
          <cell r="H305">
            <v>850.16413658143506</v>
          </cell>
          <cell r="L305" t="str">
            <v>4</v>
          </cell>
          <cell r="M305">
            <v>17003282.731628701</v>
          </cell>
        </row>
        <row r="306">
          <cell r="A306" t="str">
            <v/>
          </cell>
          <cell r="H306" t="str">
            <v/>
          </cell>
          <cell r="L306" t="str">
            <v/>
          </cell>
          <cell r="M306" t="str">
            <v/>
          </cell>
        </row>
        <row r="307">
          <cell r="B307" t="str">
            <v>04</v>
          </cell>
          <cell r="H307" t="str">
            <v/>
          </cell>
          <cell r="L307" t="str">
            <v/>
          </cell>
          <cell r="M307">
            <v>0</v>
          </cell>
        </row>
        <row r="308">
          <cell r="A308" t="str">
            <v>04-05-010</v>
          </cell>
          <cell r="B308" t="str">
            <v>04-05-010</v>
          </cell>
          <cell r="H308">
            <v>45262.999999999978</v>
          </cell>
          <cell r="L308" t="str">
            <v/>
          </cell>
          <cell r="M308" t="str">
            <v/>
          </cell>
        </row>
        <row r="309">
          <cell r="A309" t="str">
            <v>04-05-010</v>
          </cell>
          <cell r="B309">
            <v>72139</v>
          </cell>
          <cell r="H309">
            <v>35415.563225381942</v>
          </cell>
          <cell r="L309" t="str">
            <v>7</v>
          </cell>
          <cell r="M309">
            <v>35.482095558991126</v>
          </cell>
        </row>
        <row r="310">
          <cell r="A310" t="str">
            <v>04-05-010</v>
          </cell>
          <cell r="B310" t="str">
            <v>2C1+1</v>
          </cell>
          <cell r="H310">
            <v>9446.3902754728333</v>
          </cell>
          <cell r="L310" t="str">
            <v>2</v>
          </cell>
          <cell r="M310">
            <v>179.2025028231875</v>
          </cell>
        </row>
        <row r="311">
          <cell r="A311" t="str">
            <v>04-05-010</v>
          </cell>
          <cell r="B311">
            <v>47111</v>
          </cell>
          <cell r="H311">
            <v>117.65479088101415</v>
          </cell>
          <cell r="L311" t="str">
            <v>4</v>
          </cell>
          <cell r="M311">
            <v>3047070.2040168322</v>
          </cell>
        </row>
        <row r="312">
          <cell r="A312" t="str">
            <v>04-05-010</v>
          </cell>
          <cell r="B312">
            <v>46111</v>
          </cell>
          <cell r="H312">
            <v>283.39170826418501</v>
          </cell>
          <cell r="L312" t="str">
            <v>4</v>
          </cell>
          <cell r="M312">
            <v>3047070.2040168322</v>
          </cell>
        </row>
        <row r="313">
          <cell r="A313" t="str">
            <v/>
          </cell>
          <cell r="H313" t="str">
            <v/>
          </cell>
          <cell r="L313" t="str">
            <v/>
          </cell>
          <cell r="M313" t="str">
            <v/>
          </cell>
        </row>
        <row r="314">
          <cell r="A314" t="str">
            <v>04-10-010</v>
          </cell>
          <cell r="B314" t="str">
            <v>04-10-010</v>
          </cell>
          <cell r="H314">
            <v>687940.0025006478</v>
          </cell>
          <cell r="L314" t="str">
            <v/>
          </cell>
          <cell r="M314" t="str">
            <v/>
          </cell>
        </row>
        <row r="315">
          <cell r="A315" t="str">
            <v>04-10-010</v>
          </cell>
          <cell r="B315">
            <v>11118</v>
          </cell>
          <cell r="H315">
            <v>541291.28969999996</v>
          </cell>
          <cell r="L315" t="str">
            <v>1</v>
          </cell>
          <cell r="M315">
            <v>1323.5216758449942</v>
          </cell>
        </row>
        <row r="316">
          <cell r="A316" t="str">
            <v>04-10-010</v>
          </cell>
          <cell r="B316" t="str">
            <v>1111A</v>
          </cell>
          <cell r="H316">
            <v>22913.256279802354</v>
          </cell>
          <cell r="L316" t="str">
            <v>1</v>
          </cell>
          <cell r="M316">
            <v>51.572384999999997</v>
          </cell>
        </row>
        <row r="317">
          <cell r="A317" t="str">
            <v>04-10-010</v>
          </cell>
          <cell r="B317">
            <v>12137</v>
          </cell>
          <cell r="H317">
            <v>66650.543999999994</v>
          </cell>
          <cell r="L317" t="str">
            <v>1</v>
          </cell>
          <cell r="M317">
            <v>1150.8884137782559</v>
          </cell>
        </row>
        <row r="318">
          <cell r="A318" t="str">
            <v>04-10-010</v>
          </cell>
          <cell r="B318">
            <v>44121</v>
          </cell>
          <cell r="H318">
            <v>9710.4</v>
          </cell>
          <cell r="L318" t="str">
            <v>4</v>
          </cell>
          <cell r="M318">
            <v>230.17768275565118</v>
          </cell>
        </row>
        <row r="319">
          <cell r="A319" t="str">
            <v>04-10-010</v>
          </cell>
          <cell r="B319" t="str">
            <v>2C1+1</v>
          </cell>
          <cell r="H319">
            <v>42488.352036632728</v>
          </cell>
          <cell r="L319" t="str">
            <v>2</v>
          </cell>
          <cell r="M319">
            <v>2396.5333069575886</v>
          </cell>
        </row>
        <row r="320">
          <cell r="A320" t="str">
            <v>04-10-010</v>
          </cell>
          <cell r="B320">
            <v>47111</v>
          </cell>
          <cell r="H320">
            <v>637.32528054949091</v>
          </cell>
          <cell r="L320" t="str">
            <v>4</v>
          </cell>
          <cell r="M320">
            <v>40749460.066243641</v>
          </cell>
        </row>
        <row r="321">
          <cell r="A321" t="str">
            <v>04-10-010</v>
          </cell>
          <cell r="B321">
            <v>46111</v>
          </cell>
          <cell r="H321">
            <v>4248.8352036632732</v>
          </cell>
          <cell r="L321" t="str">
            <v>4</v>
          </cell>
          <cell r="M321">
            <v>40749460.066243641</v>
          </cell>
        </row>
        <row r="322">
          <cell r="A322" t="str">
            <v/>
          </cell>
          <cell r="H322" t="str">
            <v/>
          </cell>
          <cell r="L322" t="str">
            <v/>
          </cell>
          <cell r="M322" t="str">
            <v/>
          </cell>
        </row>
        <row r="323">
          <cell r="A323" t="str">
            <v>04-15-010</v>
          </cell>
          <cell r="B323" t="str">
            <v>04-15-010</v>
          </cell>
          <cell r="H323">
            <v>709384.99999999988</v>
          </cell>
          <cell r="L323" t="str">
            <v/>
          </cell>
          <cell r="M323" t="str">
            <v/>
          </cell>
        </row>
        <row r="324">
          <cell r="A324" t="str">
            <v>04-15-010</v>
          </cell>
          <cell r="B324">
            <v>11118</v>
          </cell>
          <cell r="H324">
            <v>411852.06825000001</v>
          </cell>
          <cell r="L324" t="str">
            <v>1</v>
          </cell>
          <cell r="M324">
            <v>95.570999999999998</v>
          </cell>
        </row>
        <row r="325">
          <cell r="A325" t="str">
            <v>04-15-010</v>
          </cell>
          <cell r="B325">
            <v>44121</v>
          </cell>
          <cell r="H325">
            <v>8092</v>
          </cell>
          <cell r="L325" t="str">
            <v>4</v>
          </cell>
          <cell r="M325">
            <v>18.204000000000001</v>
          </cell>
        </row>
        <row r="326">
          <cell r="A326" t="str">
            <v>04-15-010</v>
          </cell>
          <cell r="B326" t="str">
            <v>74F21</v>
          </cell>
          <cell r="H326">
            <v>45162.350110120598</v>
          </cell>
          <cell r="L326" t="str">
            <v>7</v>
          </cell>
          <cell r="M326">
            <v>625.30740000000003</v>
          </cell>
        </row>
        <row r="327">
          <cell r="A327" t="str">
            <v>04-15-010</v>
          </cell>
          <cell r="B327" t="str">
            <v>2C2+5</v>
          </cell>
          <cell r="H327">
            <v>234330.0973566047</v>
          </cell>
          <cell r="L327" t="str">
            <v>2</v>
          </cell>
          <cell r="M327">
            <v>419.68743052313226</v>
          </cell>
        </row>
        <row r="328">
          <cell r="A328" t="str">
            <v>04-15-010</v>
          </cell>
          <cell r="B328">
            <v>47111</v>
          </cell>
          <cell r="H328">
            <v>2918.5813625765118</v>
          </cell>
          <cell r="L328" t="str">
            <v>4</v>
          </cell>
          <cell r="M328">
            <v>21328725.461398158</v>
          </cell>
        </row>
        <row r="329">
          <cell r="A329" t="str">
            <v>04-15-010</v>
          </cell>
          <cell r="B329">
            <v>46111</v>
          </cell>
          <cell r="H329">
            <v>7029.9029206981404</v>
          </cell>
          <cell r="L329" t="str">
            <v>4</v>
          </cell>
          <cell r="M329">
            <v>21328725.461398158</v>
          </cell>
        </row>
        <row r="330">
          <cell r="A330" t="str">
            <v/>
          </cell>
          <cell r="H330" t="str">
            <v/>
          </cell>
          <cell r="L330" t="str">
            <v/>
          </cell>
          <cell r="M330" t="str">
            <v/>
          </cell>
        </row>
        <row r="331">
          <cell r="A331" t="str">
            <v>04-20-010</v>
          </cell>
          <cell r="B331" t="str">
            <v>04-20-010</v>
          </cell>
          <cell r="H331">
            <v>803688</v>
          </cell>
          <cell r="L331" t="str">
            <v/>
          </cell>
          <cell r="M331" t="str">
            <v/>
          </cell>
        </row>
        <row r="332">
          <cell r="A332" t="str">
            <v>04-20-010</v>
          </cell>
          <cell r="B332">
            <v>11119</v>
          </cell>
          <cell r="H332">
            <v>467890.95622500009</v>
          </cell>
          <cell r="L332" t="str">
            <v>1</v>
          </cell>
          <cell r="M332">
            <v>4.7586000000000013</v>
          </cell>
        </row>
        <row r="333">
          <cell r="A333" t="str">
            <v>04-20-010</v>
          </cell>
          <cell r="B333">
            <v>12137</v>
          </cell>
          <cell r="H333">
            <v>64324.260000000009</v>
          </cell>
          <cell r="L333" t="str">
            <v>1</v>
          </cell>
          <cell r="M333">
            <v>5.7103200000000012</v>
          </cell>
        </row>
        <row r="334">
          <cell r="A334" t="str">
            <v>04-20-010</v>
          </cell>
          <cell r="B334" t="str">
            <v>18Z15</v>
          </cell>
          <cell r="H334">
            <v>7378</v>
          </cell>
          <cell r="L334" t="str">
            <v>1</v>
          </cell>
          <cell r="M334">
            <v>3.1930000000000001</v>
          </cell>
        </row>
        <row r="335">
          <cell r="A335" t="str">
            <v>04-20-010</v>
          </cell>
          <cell r="B335">
            <v>15421</v>
          </cell>
          <cell r="H335">
            <v>523.6</v>
          </cell>
          <cell r="L335" t="str">
            <v>1</v>
          </cell>
          <cell r="M335">
            <v>0.82400000000000007</v>
          </cell>
        </row>
        <row r="336">
          <cell r="A336" t="str">
            <v>04-20-010</v>
          </cell>
          <cell r="B336">
            <v>44121</v>
          </cell>
          <cell r="H336">
            <v>11328.800000000001</v>
          </cell>
          <cell r="L336" t="str">
            <v>4</v>
          </cell>
          <cell r="M336">
            <v>1.1536000000000002</v>
          </cell>
        </row>
        <row r="337">
          <cell r="A337" t="str">
            <v>04-20-010</v>
          </cell>
          <cell r="B337" t="str">
            <v>2c2+4</v>
          </cell>
          <cell r="H337">
            <v>241969.56585655961</v>
          </cell>
          <cell r="L337" t="str">
            <v>2</v>
          </cell>
          <cell r="M337">
            <v>22.050115207592459</v>
          </cell>
        </row>
        <row r="338">
          <cell r="A338" t="str">
            <v>04-20-010</v>
          </cell>
          <cell r="B338">
            <v>47111</v>
          </cell>
          <cell r="H338">
            <v>3013.7309427434502</v>
          </cell>
          <cell r="L338" t="str">
            <v>4</v>
          </cell>
          <cell r="M338">
            <v>996914.61132902559</v>
          </cell>
        </row>
        <row r="339">
          <cell r="A339" t="str">
            <v>04-20-010</v>
          </cell>
          <cell r="B339">
            <v>46111</v>
          </cell>
          <cell r="H339">
            <v>7259.0869756967877</v>
          </cell>
          <cell r="L339" t="str">
            <v>4</v>
          </cell>
          <cell r="M339">
            <v>996914.61132902559</v>
          </cell>
        </row>
        <row r="340">
          <cell r="A340" t="str">
            <v/>
          </cell>
          <cell r="H340" t="str">
            <v/>
          </cell>
          <cell r="L340" t="str">
            <v/>
          </cell>
          <cell r="M340" t="str">
            <v/>
          </cell>
        </row>
        <row r="341">
          <cell r="A341" t="str">
            <v>04-20-020</v>
          </cell>
          <cell r="B341" t="str">
            <v>04-20-020</v>
          </cell>
          <cell r="H341">
            <v>92973.000000000044</v>
          </cell>
          <cell r="L341" t="str">
            <v/>
          </cell>
          <cell r="M341" t="str">
            <v/>
          </cell>
        </row>
        <row r="342">
          <cell r="A342" t="str">
            <v>04-20-020</v>
          </cell>
          <cell r="B342">
            <v>11118</v>
          </cell>
          <cell r="H342">
            <v>36713.670083999998</v>
          </cell>
          <cell r="L342" t="str">
            <v>1</v>
          </cell>
          <cell r="M342">
            <v>133.263936</v>
          </cell>
        </row>
        <row r="343">
          <cell r="A343" t="str">
            <v>04-20-020</v>
          </cell>
          <cell r="B343">
            <v>12137</v>
          </cell>
          <cell r="H343">
            <v>4176.8999999999996</v>
          </cell>
          <cell r="L343" t="str">
            <v>1</v>
          </cell>
          <cell r="M343">
            <v>128.13839999999999</v>
          </cell>
        </row>
        <row r="344">
          <cell r="A344" t="str">
            <v>04-20-020</v>
          </cell>
          <cell r="B344" t="str">
            <v>11296</v>
          </cell>
          <cell r="H344">
            <v>18511.862314724211</v>
          </cell>
          <cell r="L344" t="str">
            <v>1</v>
          </cell>
          <cell r="M344">
            <v>341.65393340694635</v>
          </cell>
        </row>
        <row r="345">
          <cell r="A345" t="str">
            <v>04-20-020</v>
          </cell>
          <cell r="B345">
            <v>72561</v>
          </cell>
          <cell r="H345">
            <v>1386.7696000000001</v>
          </cell>
          <cell r="L345" t="str">
            <v>7</v>
          </cell>
          <cell r="M345">
            <v>1423.76</v>
          </cell>
        </row>
        <row r="346">
          <cell r="A346" t="str">
            <v>04-20-020</v>
          </cell>
          <cell r="B346" t="str">
            <v>18Z15</v>
          </cell>
          <cell r="H346">
            <v>117.53086419753086</v>
          </cell>
          <cell r="L346" t="str">
            <v>1</v>
          </cell>
          <cell r="M346">
            <v>17.577283950617282</v>
          </cell>
        </row>
        <row r="347">
          <cell r="A347" t="str">
            <v>04-20-020</v>
          </cell>
          <cell r="B347">
            <v>15421</v>
          </cell>
          <cell r="H347">
            <v>280.12600000000003</v>
          </cell>
          <cell r="L347" t="str">
            <v>1</v>
          </cell>
          <cell r="M347">
            <v>142.376</v>
          </cell>
        </row>
        <row r="348">
          <cell r="A348" t="str">
            <v>04-20-020</v>
          </cell>
          <cell r="B348" t="str">
            <v>41122</v>
          </cell>
          <cell r="H348">
            <v>1009.0248</v>
          </cell>
          <cell r="L348" t="str">
            <v>4</v>
          </cell>
          <cell r="M348">
            <v>56.950400000000002</v>
          </cell>
        </row>
        <row r="349">
          <cell r="A349" t="str">
            <v>04-20-020</v>
          </cell>
          <cell r="B349">
            <v>44121</v>
          </cell>
          <cell r="H349">
            <v>4855.2</v>
          </cell>
          <cell r="L349" t="str">
            <v>4</v>
          </cell>
          <cell r="M349">
            <v>170.85120000000001</v>
          </cell>
        </row>
        <row r="350">
          <cell r="A350" t="str">
            <v>04-20-020</v>
          </cell>
          <cell r="B350" t="str">
            <v>2C1+2</v>
          </cell>
          <cell r="H350">
            <v>24866.220927597165</v>
          </cell>
          <cell r="L350" t="str">
            <v>2</v>
          </cell>
          <cell r="M350">
            <v>1566.1360000000002</v>
          </cell>
        </row>
        <row r="351">
          <cell r="A351" t="str">
            <v>04-20-020</v>
          </cell>
          <cell r="B351">
            <v>47111</v>
          </cell>
          <cell r="H351">
            <v>309.70878165322273</v>
          </cell>
          <cell r="L351" t="str">
            <v>4</v>
          </cell>
          <cell r="M351">
            <v>35403530.707875744</v>
          </cell>
        </row>
        <row r="352">
          <cell r="A352" t="str">
            <v>04-20-020</v>
          </cell>
          <cell r="B352">
            <v>46111</v>
          </cell>
          <cell r="H352">
            <v>745.98662782791496</v>
          </cell>
          <cell r="L352" t="str">
            <v>4</v>
          </cell>
          <cell r="M352">
            <v>35403530.707875744</v>
          </cell>
        </row>
        <row r="353">
          <cell r="A353" t="str">
            <v/>
          </cell>
          <cell r="H353" t="str">
            <v/>
          </cell>
          <cell r="L353" t="str">
            <v/>
          </cell>
          <cell r="M353" t="str">
            <v/>
          </cell>
        </row>
        <row r="354">
          <cell r="A354" t="str">
            <v>04-20-030</v>
          </cell>
          <cell r="B354" t="str">
            <v>04-20-030</v>
          </cell>
          <cell r="H354">
            <v>224335</v>
          </cell>
          <cell r="L354" t="str">
            <v/>
          </cell>
          <cell r="M354" t="str">
            <v/>
          </cell>
        </row>
        <row r="355">
          <cell r="A355" t="str">
            <v>04-20-030</v>
          </cell>
          <cell r="B355" t="str">
            <v>1111A</v>
          </cell>
          <cell r="H355">
            <v>144536.45942400003</v>
          </cell>
          <cell r="L355" t="str">
            <v>1</v>
          </cell>
          <cell r="M355">
            <v>2.4999039999999999</v>
          </cell>
        </row>
        <row r="356">
          <cell r="A356" t="str">
            <v>04-20-030</v>
          </cell>
          <cell r="B356">
            <v>12137</v>
          </cell>
          <cell r="H356">
            <v>17818.146739024094</v>
          </cell>
          <cell r="L356" t="str">
            <v>1</v>
          </cell>
          <cell r="M356">
            <v>2.8295570236286913</v>
          </cell>
        </row>
        <row r="357">
          <cell r="A357" t="str">
            <v>04-20-030</v>
          </cell>
          <cell r="B357" t="str">
            <v>18Z15</v>
          </cell>
          <cell r="H357">
            <v>11995.2</v>
          </cell>
          <cell r="L357" t="str">
            <v>1</v>
          </cell>
          <cell r="M357">
            <v>9.2862000000000009</v>
          </cell>
        </row>
        <row r="358">
          <cell r="A358" t="str">
            <v>04-20-030</v>
          </cell>
          <cell r="B358">
            <v>15421</v>
          </cell>
          <cell r="H358">
            <v>560.25200000000007</v>
          </cell>
          <cell r="L358" t="str">
            <v>1</v>
          </cell>
          <cell r="M358">
            <v>1.4740000000000002</v>
          </cell>
        </row>
        <row r="359">
          <cell r="A359" t="str">
            <v>04-20-030</v>
          </cell>
          <cell r="B359">
            <v>44121</v>
          </cell>
          <cell r="H359">
            <v>3236.8</v>
          </cell>
          <cell r="L359" t="str">
            <v>4</v>
          </cell>
          <cell r="M359">
            <v>0.58960000000000001</v>
          </cell>
        </row>
        <row r="360">
          <cell r="A360" t="str">
            <v>04-20-030</v>
          </cell>
          <cell r="B360" t="str">
            <v>2c2+4</v>
          </cell>
          <cell r="H360">
            <v>44307.084561900403</v>
          </cell>
          <cell r="L360" t="str">
            <v>2</v>
          </cell>
          <cell r="M360">
            <v>7.2225999999999999</v>
          </cell>
        </row>
        <row r="361">
          <cell r="A361" t="str">
            <v>04-20-030</v>
          </cell>
          <cell r="B361">
            <v>47111</v>
          </cell>
          <cell r="H361">
            <v>551.8447382184695</v>
          </cell>
          <cell r="L361" t="str">
            <v>4</v>
          </cell>
          <cell r="M361">
            <v>326543.21322120598</v>
          </cell>
        </row>
        <row r="362">
          <cell r="A362" t="str">
            <v>04-20-030</v>
          </cell>
          <cell r="B362">
            <v>46111</v>
          </cell>
          <cell r="H362">
            <v>1329.2125368570121</v>
          </cell>
          <cell r="L362" t="str">
            <v>4</v>
          </cell>
          <cell r="M362">
            <v>326543.21322120598</v>
          </cell>
        </row>
        <row r="363">
          <cell r="A363" t="str">
            <v/>
          </cell>
          <cell r="H363" t="str">
            <v/>
          </cell>
          <cell r="L363" t="str">
            <v/>
          </cell>
          <cell r="M363" t="str">
            <v/>
          </cell>
        </row>
        <row r="364">
          <cell r="B364" t="str">
            <v>04-25-005</v>
          </cell>
          <cell r="H364">
            <v>643830</v>
          </cell>
        </row>
        <row r="365">
          <cell r="B365" t="str">
            <v>1111A</v>
          </cell>
          <cell r="H365">
            <v>492156.87097500009</v>
          </cell>
        </row>
        <row r="366">
          <cell r="B366" t="str">
            <v>2C1+1</v>
          </cell>
          <cell r="H366">
            <v>141613.63344465641</v>
          </cell>
        </row>
        <row r="367">
          <cell r="B367">
            <v>44121</v>
          </cell>
          <cell r="H367">
            <v>4046</v>
          </cell>
        </row>
        <row r="368">
          <cell r="B368">
            <v>47111</v>
          </cell>
          <cell r="H368">
            <v>1763.7978045531956</v>
          </cell>
        </row>
        <row r="369">
          <cell r="B369">
            <v>46111</v>
          </cell>
          <cell r="H369">
            <v>4248.4090033396924</v>
          </cell>
        </row>
        <row r="370">
          <cell r="A370" t="str">
            <v>04-25-010</v>
          </cell>
          <cell r="B370" t="str">
            <v>04-25-010</v>
          </cell>
          <cell r="H370">
            <v>101838.99862678115</v>
          </cell>
          <cell r="L370" t="str">
            <v/>
          </cell>
          <cell r="M370" t="str">
            <v/>
          </cell>
        </row>
        <row r="371">
          <cell r="A371" t="str">
            <v>04-25-010</v>
          </cell>
          <cell r="B371" t="str">
            <v>1811L</v>
          </cell>
          <cell r="H371">
            <v>36490.077000000005</v>
          </cell>
          <cell r="L371" t="str">
            <v>1</v>
          </cell>
          <cell r="M371">
            <v>4143.7500000000009</v>
          </cell>
        </row>
        <row r="372">
          <cell r="A372" t="str">
            <v>04-25-010</v>
          </cell>
          <cell r="B372" t="str">
            <v>1111A</v>
          </cell>
          <cell r="H372">
            <v>16106.952140999991</v>
          </cell>
          <cell r="L372" t="str">
            <v>1</v>
          </cell>
          <cell r="M372">
            <v>16.064999999999991</v>
          </cell>
        </row>
        <row r="373">
          <cell r="A373" t="str">
            <v>04-25-010</v>
          </cell>
          <cell r="B373" t="str">
            <v>18Z15</v>
          </cell>
          <cell r="H373">
            <v>3807.9999999999995</v>
          </cell>
          <cell r="L373" t="str">
            <v>1</v>
          </cell>
          <cell r="M373">
            <v>170</v>
          </cell>
        </row>
        <row r="374">
          <cell r="A374" t="str">
            <v>04-25-010</v>
          </cell>
          <cell r="B374">
            <v>15421</v>
          </cell>
          <cell r="H374">
            <v>1120.5040000000001</v>
          </cell>
          <cell r="L374" t="str">
            <v>1</v>
          </cell>
          <cell r="M374">
            <v>170</v>
          </cell>
        </row>
        <row r="375">
          <cell r="A375" t="str">
            <v>04-25-010</v>
          </cell>
          <cell r="B375" t="str">
            <v>2C1+1</v>
          </cell>
          <cell r="H375">
            <v>42508.75623962775</v>
          </cell>
          <cell r="L375" t="str">
            <v>2</v>
          </cell>
          <cell r="M375">
            <v>1062.5</v>
          </cell>
        </row>
        <row r="376">
          <cell r="A376" t="str">
            <v>04-25-010</v>
          </cell>
          <cell r="B376">
            <v>47111</v>
          </cell>
          <cell r="H376">
            <v>529.44655896456368</v>
          </cell>
          <cell r="L376" t="str">
            <v>4</v>
          </cell>
          <cell r="M376">
            <v>18066221.401841793</v>
          </cell>
        </row>
        <row r="377">
          <cell r="A377" t="str">
            <v>04-25-010</v>
          </cell>
          <cell r="B377">
            <v>46111</v>
          </cell>
          <cell r="H377">
            <v>1275.2626871888324</v>
          </cell>
          <cell r="L377" t="str">
            <v>4</v>
          </cell>
          <cell r="M377">
            <v>18066221.401841793</v>
          </cell>
        </row>
        <row r="378">
          <cell r="A378" t="str">
            <v/>
          </cell>
          <cell r="H378" t="str">
            <v/>
          </cell>
          <cell r="L378" t="str">
            <v/>
          </cell>
          <cell r="M378" t="str">
            <v/>
          </cell>
        </row>
        <row r="379">
          <cell r="A379" t="str">
            <v>04-25-015</v>
          </cell>
          <cell r="B379" t="str">
            <v>04-25-015</v>
          </cell>
          <cell r="H379">
            <v>928639.99999999977</v>
          </cell>
          <cell r="L379" t="str">
            <v/>
          </cell>
          <cell r="M379" t="str">
            <v/>
          </cell>
        </row>
        <row r="380">
          <cell r="A380" t="str">
            <v>04-25-015</v>
          </cell>
          <cell r="B380" t="str">
            <v>1111b</v>
          </cell>
          <cell r="H380">
            <v>545949.97607500001</v>
          </cell>
          <cell r="L380" t="str">
            <v>1</v>
          </cell>
          <cell r="M380">
            <v>80.392671875000005</v>
          </cell>
        </row>
        <row r="381">
          <cell r="A381" t="str">
            <v>04-25-015</v>
          </cell>
          <cell r="B381">
            <v>12137</v>
          </cell>
          <cell r="H381">
            <v>38520.299999999996</v>
          </cell>
          <cell r="L381" t="str">
            <v>1</v>
          </cell>
          <cell r="M381">
            <v>65.098456249999998</v>
          </cell>
        </row>
        <row r="382">
          <cell r="A382" t="str">
            <v>04-25-015</v>
          </cell>
          <cell r="B382">
            <v>44286</v>
          </cell>
          <cell r="H382">
            <v>41650</v>
          </cell>
          <cell r="L382" t="str">
            <v>4</v>
          </cell>
          <cell r="M382">
            <v>784.31875000000002</v>
          </cell>
        </row>
        <row r="383">
          <cell r="A383" t="str">
            <v>04-25-015</v>
          </cell>
          <cell r="B383" t="str">
            <v>4428M</v>
          </cell>
          <cell r="H383">
            <v>20825</v>
          </cell>
          <cell r="L383" t="str">
            <v>4</v>
          </cell>
          <cell r="M383">
            <v>39215.9375</v>
          </cell>
        </row>
        <row r="384">
          <cell r="A384" t="str">
            <v>04-25-015</v>
          </cell>
          <cell r="B384" t="str">
            <v>43MAV</v>
          </cell>
          <cell r="H384">
            <v>16660</v>
          </cell>
          <cell r="L384" t="str">
            <v>4</v>
          </cell>
          <cell r="M384">
            <v>1960.7968750000002</v>
          </cell>
        </row>
        <row r="385">
          <cell r="A385" t="str">
            <v>04-25-015</v>
          </cell>
          <cell r="B385">
            <v>72711</v>
          </cell>
          <cell r="H385">
            <v>4182.7876000000006</v>
          </cell>
          <cell r="L385" t="str">
            <v>7</v>
          </cell>
          <cell r="M385">
            <v>392.15937500000001</v>
          </cell>
        </row>
        <row r="386">
          <cell r="A386" t="str">
            <v>04-25-015</v>
          </cell>
          <cell r="B386">
            <v>72561</v>
          </cell>
          <cell r="H386">
            <v>6933.848</v>
          </cell>
          <cell r="L386" t="str">
            <v>7</v>
          </cell>
          <cell r="M386">
            <v>392.15937500000001</v>
          </cell>
        </row>
        <row r="387">
          <cell r="A387" t="str">
            <v>04-25-015</v>
          </cell>
          <cell r="B387">
            <v>44242</v>
          </cell>
          <cell r="H387">
            <v>27370</v>
          </cell>
          <cell r="L387" t="str">
            <v>4</v>
          </cell>
          <cell r="M387">
            <v>7843.1875000000009</v>
          </cell>
        </row>
        <row r="388">
          <cell r="A388" t="str">
            <v>04-25-015</v>
          </cell>
          <cell r="B388">
            <v>44121</v>
          </cell>
          <cell r="H388">
            <v>8092</v>
          </cell>
          <cell r="L388" t="str">
            <v>4</v>
          </cell>
          <cell r="M388">
            <v>15.686375000000002</v>
          </cell>
        </row>
        <row r="389">
          <cell r="A389" t="str">
            <v>04-25-015</v>
          </cell>
          <cell r="B389" t="str">
            <v>2C2+4</v>
          </cell>
          <cell r="H389">
            <v>209559.25035133387</v>
          </cell>
          <cell r="L389" t="str">
            <v>2</v>
          </cell>
          <cell r="M389">
            <v>363.54011078235703</v>
          </cell>
        </row>
        <row r="390">
          <cell r="A390" t="str">
            <v>04-25-015</v>
          </cell>
          <cell r="B390">
            <v>47111</v>
          </cell>
          <cell r="H390">
            <v>2610.0604631258634</v>
          </cell>
          <cell r="L390" t="str">
            <v>4</v>
          </cell>
          <cell r="M390">
            <v>16436124.928649526</v>
          </cell>
        </row>
        <row r="391">
          <cell r="A391" t="str">
            <v>04-25-015</v>
          </cell>
          <cell r="B391">
            <v>46111</v>
          </cell>
          <cell r="H391">
            <v>6286.777510540016</v>
          </cell>
          <cell r="L391" t="str">
            <v>4</v>
          </cell>
          <cell r="M391">
            <v>16436124.928649526</v>
          </cell>
        </row>
        <row r="392">
          <cell r="A392" t="str">
            <v/>
          </cell>
          <cell r="H392" t="str">
            <v/>
          </cell>
          <cell r="L392" t="str">
            <v/>
          </cell>
          <cell r="M392" t="str">
            <v/>
          </cell>
        </row>
        <row r="393">
          <cell r="A393" t="str">
            <v>04-25-020</v>
          </cell>
          <cell r="B393" t="str">
            <v>04-25-020</v>
          </cell>
          <cell r="H393">
            <v>828750</v>
          </cell>
          <cell r="L393" t="str">
            <v/>
          </cell>
          <cell r="M393" t="str">
            <v/>
          </cell>
        </row>
        <row r="394">
          <cell r="A394" t="str">
            <v>04-25-020</v>
          </cell>
          <cell r="B394" t="str">
            <v>1111A</v>
          </cell>
          <cell r="H394">
            <v>436762.59112499998</v>
          </cell>
          <cell r="L394" t="str">
            <v>1</v>
          </cell>
          <cell r="M394">
            <v>10.670249999999999</v>
          </cell>
        </row>
        <row r="395">
          <cell r="A395" t="str">
            <v>04-25-020</v>
          </cell>
          <cell r="B395">
            <v>12137</v>
          </cell>
          <cell r="H395">
            <v>43161.3</v>
          </cell>
          <cell r="L395" t="str">
            <v>1</v>
          </cell>
          <cell r="M395">
            <v>9.6813000000000002</v>
          </cell>
        </row>
        <row r="396">
          <cell r="A396" t="str">
            <v>04-25-020</v>
          </cell>
          <cell r="B396">
            <v>44286</v>
          </cell>
          <cell r="H396">
            <v>65332.895105305215</v>
          </cell>
          <cell r="L396" t="str">
            <v>4</v>
          </cell>
          <cell r="M396">
            <v>163.29302234003055</v>
          </cell>
        </row>
        <row r="397">
          <cell r="A397" t="str">
            <v>04-25-020</v>
          </cell>
          <cell r="B397">
            <v>44296</v>
          </cell>
          <cell r="H397">
            <v>23552.083333333332</v>
          </cell>
          <cell r="L397" t="str">
            <v>4</v>
          </cell>
          <cell r="M397">
            <v>433.75</v>
          </cell>
        </row>
        <row r="398">
          <cell r="A398" t="str">
            <v>04-25-020</v>
          </cell>
          <cell r="B398" t="str">
            <v>4428M</v>
          </cell>
          <cell r="H398">
            <v>12495</v>
          </cell>
          <cell r="L398" t="str">
            <v>4</v>
          </cell>
          <cell r="M398">
            <v>3123</v>
          </cell>
        </row>
        <row r="399">
          <cell r="A399" t="str">
            <v>04-25-020</v>
          </cell>
          <cell r="B399" t="str">
            <v>43MAV</v>
          </cell>
          <cell r="H399">
            <v>16660</v>
          </cell>
          <cell r="L399" t="str">
            <v>4</v>
          </cell>
          <cell r="M399">
            <v>260.25</v>
          </cell>
        </row>
        <row r="400">
          <cell r="A400" t="str">
            <v>04-25-020</v>
          </cell>
          <cell r="B400">
            <v>72711</v>
          </cell>
          <cell r="H400">
            <v>4182.7876000000006</v>
          </cell>
          <cell r="L400" t="str">
            <v>7</v>
          </cell>
          <cell r="M400">
            <v>52.05</v>
          </cell>
        </row>
        <row r="401">
          <cell r="A401" t="str">
            <v>04-25-020</v>
          </cell>
          <cell r="B401">
            <v>72561</v>
          </cell>
          <cell r="H401">
            <v>6933.848</v>
          </cell>
          <cell r="L401" t="str">
            <v>7</v>
          </cell>
          <cell r="M401">
            <v>52.05</v>
          </cell>
        </row>
        <row r="402">
          <cell r="A402" t="str">
            <v>04-25-020</v>
          </cell>
          <cell r="B402">
            <v>44242</v>
          </cell>
          <cell r="H402">
            <v>43792</v>
          </cell>
          <cell r="L402" t="str">
            <v>4</v>
          </cell>
          <cell r="M402">
            <v>1665.6</v>
          </cell>
        </row>
        <row r="403">
          <cell r="A403" t="str">
            <v>04-25-020</v>
          </cell>
          <cell r="B403">
            <v>44121</v>
          </cell>
          <cell r="H403">
            <v>8092</v>
          </cell>
          <cell r="L403" t="str">
            <v>4</v>
          </cell>
          <cell r="M403">
            <v>2.0820000000000003</v>
          </cell>
        </row>
        <row r="404">
          <cell r="A404" t="str">
            <v>04-25-020</v>
          </cell>
          <cell r="B404" t="str">
            <v>2C2+4</v>
          </cell>
          <cell r="H404">
            <v>160952.26636771983</v>
          </cell>
          <cell r="L404" t="str">
            <v>2</v>
          </cell>
          <cell r="M404">
            <v>37.059600000000003</v>
          </cell>
        </row>
        <row r="405">
          <cell r="A405" t="str">
            <v>04-25-020</v>
          </cell>
          <cell r="B405">
            <v>47111</v>
          </cell>
          <cell r="H405">
            <v>2004.6604776099507</v>
          </cell>
          <cell r="L405" t="str">
            <v>4</v>
          </cell>
          <cell r="M405">
            <v>1675513.0928879634</v>
          </cell>
        </row>
        <row r="406">
          <cell r="A406" t="str">
            <v>04-25-020</v>
          </cell>
          <cell r="B406">
            <v>46111</v>
          </cell>
          <cell r="H406">
            <v>4828.5679910315948</v>
          </cell>
          <cell r="L406" t="str">
            <v>4</v>
          </cell>
          <cell r="M406">
            <v>1675513.0928879634</v>
          </cell>
        </row>
        <row r="407">
          <cell r="A407" t="str">
            <v/>
          </cell>
          <cell r="H407" t="str">
            <v/>
          </cell>
          <cell r="L407" t="str">
            <v/>
          </cell>
          <cell r="M407" t="str">
            <v/>
          </cell>
        </row>
        <row r="408">
          <cell r="A408" t="str">
            <v>04-25-030</v>
          </cell>
          <cell r="B408" t="str">
            <v>04-25-030</v>
          </cell>
          <cell r="H408">
            <v>824457.99999999988</v>
          </cell>
          <cell r="L408" t="str">
            <v/>
          </cell>
          <cell r="M408" t="str">
            <v/>
          </cell>
        </row>
        <row r="409">
          <cell r="A409" t="str">
            <v>04-25-030</v>
          </cell>
          <cell r="B409">
            <v>11118</v>
          </cell>
          <cell r="H409">
            <v>404007.26695000002</v>
          </cell>
          <cell r="L409" t="str">
            <v>1</v>
          </cell>
          <cell r="M409">
            <v>20.394000000000002</v>
          </cell>
        </row>
        <row r="410">
          <cell r="A410" t="str">
            <v>04-25-030</v>
          </cell>
          <cell r="B410">
            <v>12137</v>
          </cell>
          <cell r="H410">
            <v>47802.3</v>
          </cell>
          <cell r="L410" t="str">
            <v>1</v>
          </cell>
          <cell r="M410">
            <v>20.394000000000002</v>
          </cell>
        </row>
        <row r="411">
          <cell r="A411" t="str">
            <v>04-25-030</v>
          </cell>
          <cell r="B411">
            <v>44286</v>
          </cell>
          <cell r="H411">
            <v>61058.9</v>
          </cell>
          <cell r="L411" t="str">
            <v>4</v>
          </cell>
          <cell r="M411">
            <v>290.26800000000003</v>
          </cell>
        </row>
        <row r="412">
          <cell r="A412" t="str">
            <v>04-25-030</v>
          </cell>
          <cell r="B412">
            <v>44296</v>
          </cell>
          <cell r="H412">
            <v>18841.666666666668</v>
          </cell>
          <cell r="L412" t="str">
            <v>4</v>
          </cell>
          <cell r="M412">
            <v>660.00000000000011</v>
          </cell>
        </row>
        <row r="413">
          <cell r="A413" t="str">
            <v>04-25-030</v>
          </cell>
          <cell r="B413" t="str">
            <v>4428M</v>
          </cell>
          <cell r="H413">
            <v>9996</v>
          </cell>
          <cell r="L413" t="str">
            <v>4</v>
          </cell>
          <cell r="M413">
            <v>4752</v>
          </cell>
        </row>
        <row r="414">
          <cell r="A414" t="str">
            <v>04-25-030</v>
          </cell>
          <cell r="B414" t="str">
            <v>43MAV</v>
          </cell>
          <cell r="H414">
            <v>16660</v>
          </cell>
          <cell r="L414" t="str">
            <v>4</v>
          </cell>
          <cell r="M414">
            <v>495</v>
          </cell>
        </row>
        <row r="415">
          <cell r="A415" t="str">
            <v>04-25-030</v>
          </cell>
          <cell r="B415">
            <v>72711</v>
          </cell>
          <cell r="H415">
            <v>6692.4601600000005</v>
          </cell>
          <cell r="L415" t="str">
            <v>7</v>
          </cell>
          <cell r="M415">
            <v>158.4</v>
          </cell>
        </row>
        <row r="416">
          <cell r="A416" t="str">
            <v>04-25-030</v>
          </cell>
          <cell r="B416">
            <v>72561</v>
          </cell>
          <cell r="H416">
            <v>11094.156800000001</v>
          </cell>
          <cell r="L416" t="str">
            <v>7</v>
          </cell>
          <cell r="M416">
            <v>158.4</v>
          </cell>
        </row>
        <row r="417">
          <cell r="A417" t="str">
            <v>04-25-030</v>
          </cell>
          <cell r="B417">
            <v>44242</v>
          </cell>
          <cell r="H417">
            <v>39412.799999999996</v>
          </cell>
          <cell r="L417" t="str">
            <v>4</v>
          </cell>
          <cell r="M417">
            <v>2851.2000000000003</v>
          </cell>
        </row>
        <row r="418">
          <cell r="A418" t="str">
            <v>04-25-030</v>
          </cell>
          <cell r="B418">
            <v>44121</v>
          </cell>
          <cell r="H418">
            <v>8092</v>
          </cell>
          <cell r="L418" t="str">
            <v>4</v>
          </cell>
          <cell r="M418">
            <v>3.9600000000000004</v>
          </cell>
        </row>
        <row r="419">
          <cell r="A419" t="str">
            <v>04-25-030</v>
          </cell>
          <cell r="B419" t="str">
            <v>2C2+4</v>
          </cell>
          <cell r="H419">
            <v>192622.65462138248</v>
          </cell>
          <cell r="L419" t="str">
            <v>2</v>
          </cell>
          <cell r="M419">
            <v>84.3578409013015</v>
          </cell>
        </row>
        <row r="420">
          <cell r="A420" t="str">
            <v>04-25-030</v>
          </cell>
          <cell r="B420">
            <v>47111</v>
          </cell>
          <cell r="H420">
            <v>2399.1151633093191</v>
          </cell>
          <cell r="L420" t="str">
            <v>4</v>
          </cell>
          <cell r="M420">
            <v>3813928.5615033731</v>
          </cell>
        </row>
        <row r="421">
          <cell r="A421" t="str">
            <v>04-25-030</v>
          </cell>
          <cell r="B421">
            <v>46111</v>
          </cell>
          <cell r="H421">
            <v>5778.6796386414744</v>
          </cell>
          <cell r="L421" t="str">
            <v>4</v>
          </cell>
          <cell r="M421">
            <v>3813928.5615033731</v>
          </cell>
        </row>
        <row r="422">
          <cell r="A422" t="str">
            <v/>
          </cell>
          <cell r="H422" t="str">
            <v/>
          </cell>
          <cell r="L422" t="str">
            <v/>
          </cell>
          <cell r="M422" t="str">
            <v/>
          </cell>
        </row>
        <row r="423">
          <cell r="A423" t="str">
            <v>04-25-040</v>
          </cell>
          <cell r="B423" t="str">
            <v>04-25-040</v>
          </cell>
          <cell r="H423">
            <v>734194.00000000012</v>
          </cell>
          <cell r="L423" t="str">
            <v/>
          </cell>
          <cell r="M423" t="str">
            <v/>
          </cell>
        </row>
        <row r="424">
          <cell r="A424" t="str">
            <v>04-25-040</v>
          </cell>
          <cell r="B424">
            <v>11119</v>
          </cell>
          <cell r="H424">
            <v>421304.41080000001</v>
          </cell>
          <cell r="L424" t="str">
            <v>1</v>
          </cell>
          <cell r="M424">
            <v>28.152800000000003</v>
          </cell>
        </row>
        <row r="425">
          <cell r="A425" t="str">
            <v>04-25-040</v>
          </cell>
          <cell r="B425">
            <v>12137</v>
          </cell>
          <cell r="H425">
            <v>48266.400000000001</v>
          </cell>
          <cell r="L425" t="str">
            <v>1</v>
          </cell>
          <cell r="M425">
            <v>28.152800000000003</v>
          </cell>
        </row>
        <row r="426">
          <cell r="A426" t="str">
            <v>04-25-040</v>
          </cell>
          <cell r="B426">
            <v>44284</v>
          </cell>
          <cell r="H426">
            <v>43137.5</v>
          </cell>
          <cell r="L426" t="str">
            <v>4</v>
          </cell>
          <cell r="M426">
            <v>338.375</v>
          </cell>
        </row>
        <row r="427">
          <cell r="A427" t="str">
            <v>04-25-040</v>
          </cell>
          <cell r="B427">
            <v>44296</v>
          </cell>
          <cell r="H427">
            <v>7065.625</v>
          </cell>
          <cell r="L427" t="str">
            <v>4</v>
          </cell>
          <cell r="M427">
            <v>338.375</v>
          </cell>
        </row>
        <row r="428">
          <cell r="A428" t="str">
            <v>04-25-040</v>
          </cell>
          <cell r="B428" t="str">
            <v>4428M</v>
          </cell>
          <cell r="H428">
            <v>2499</v>
          </cell>
          <cell r="L428" t="str">
            <v>4</v>
          </cell>
          <cell r="M428">
            <v>1624.2</v>
          </cell>
        </row>
        <row r="429">
          <cell r="A429" t="str">
            <v>04-25-040</v>
          </cell>
          <cell r="B429" t="str">
            <v>43MAV</v>
          </cell>
          <cell r="H429">
            <v>2961.7777777777774</v>
          </cell>
          <cell r="L429" t="str">
            <v>4</v>
          </cell>
          <cell r="M429">
            <v>120.31111111111109</v>
          </cell>
        </row>
        <row r="430">
          <cell r="A430" t="str">
            <v>04-25-040</v>
          </cell>
          <cell r="B430">
            <v>72711</v>
          </cell>
          <cell r="H430">
            <v>3485.6563333333338</v>
          </cell>
          <cell r="L430" t="str">
            <v>7</v>
          </cell>
          <cell r="M430">
            <v>112.79166666666667</v>
          </cell>
        </row>
        <row r="431">
          <cell r="A431" t="str">
            <v>04-25-040</v>
          </cell>
          <cell r="B431">
            <v>72561</v>
          </cell>
          <cell r="H431">
            <v>5778.2066666666678</v>
          </cell>
          <cell r="L431" t="str">
            <v>7</v>
          </cell>
          <cell r="M431">
            <v>112.79166666666667</v>
          </cell>
        </row>
        <row r="432">
          <cell r="A432" t="str">
            <v>04-25-040</v>
          </cell>
          <cell r="B432">
            <v>44121</v>
          </cell>
          <cell r="H432">
            <v>8092</v>
          </cell>
          <cell r="L432" t="str">
            <v>4</v>
          </cell>
          <cell r="M432">
            <v>5.4140000000000006</v>
          </cell>
        </row>
        <row r="433">
          <cell r="A433" t="str">
            <v>04-25-040</v>
          </cell>
          <cell r="B433" t="str">
            <v>2C2+4</v>
          </cell>
          <cell r="H433">
            <v>183800.18650418689</v>
          </cell>
          <cell r="L433" t="str">
            <v>2</v>
          </cell>
          <cell r="M433">
            <v>110.04925455844153</v>
          </cell>
        </row>
        <row r="434">
          <cell r="A434" t="str">
            <v>04-25-040</v>
          </cell>
          <cell r="B434">
            <v>47111</v>
          </cell>
          <cell r="H434">
            <v>2289.231322909648</v>
          </cell>
          <cell r="L434" t="str">
            <v>4</v>
          </cell>
          <cell r="M434">
            <v>4975471.0486683389</v>
          </cell>
        </row>
        <row r="435">
          <cell r="A435" t="str">
            <v>04-25-040</v>
          </cell>
          <cell r="B435">
            <v>46111</v>
          </cell>
          <cell r="H435">
            <v>5514.0055951256063</v>
          </cell>
          <cell r="L435" t="str">
            <v>4</v>
          </cell>
          <cell r="M435">
            <v>4975471.0486683389</v>
          </cell>
        </row>
        <row r="436">
          <cell r="A436" t="str">
            <v/>
          </cell>
          <cell r="H436" t="str">
            <v/>
          </cell>
          <cell r="L436" t="str">
            <v/>
          </cell>
          <cell r="M436" t="str">
            <v/>
          </cell>
        </row>
        <row r="437">
          <cell r="A437" t="str">
            <v>04-25-050</v>
          </cell>
          <cell r="B437" t="str">
            <v>04-25-050</v>
          </cell>
          <cell r="H437">
            <v>824457.99999999988</v>
          </cell>
          <cell r="L437" t="str">
            <v/>
          </cell>
          <cell r="M437" t="str">
            <v/>
          </cell>
        </row>
        <row r="438">
          <cell r="A438" t="str">
            <v>04-25-050</v>
          </cell>
          <cell r="B438">
            <v>11118</v>
          </cell>
          <cell r="H438">
            <v>411852.06825000001</v>
          </cell>
          <cell r="L438" t="str">
            <v>1</v>
          </cell>
          <cell r="M438">
            <v>61.435499999999998</v>
          </cell>
        </row>
        <row r="439">
          <cell r="A439" t="str">
            <v>04-25-050</v>
          </cell>
          <cell r="B439">
            <v>12137</v>
          </cell>
          <cell r="H439">
            <v>58090.053903152577</v>
          </cell>
          <cell r="L439" t="str">
            <v>1</v>
          </cell>
          <cell r="M439">
            <v>73.235273731382406</v>
          </cell>
        </row>
        <row r="440">
          <cell r="A440" t="str">
            <v>04-25-050</v>
          </cell>
          <cell r="B440">
            <v>44286</v>
          </cell>
          <cell r="H440">
            <v>43899.1</v>
          </cell>
          <cell r="L440" t="str">
            <v>4</v>
          </cell>
          <cell r="M440">
            <v>616.69539999999995</v>
          </cell>
        </row>
        <row r="441">
          <cell r="A441" t="str">
            <v>04-25-050</v>
          </cell>
          <cell r="B441">
            <v>44296</v>
          </cell>
          <cell r="H441">
            <v>11776.041666666666</v>
          </cell>
          <cell r="L441" t="str">
            <v>4</v>
          </cell>
          <cell r="M441">
            <v>1218.9583333333333</v>
          </cell>
        </row>
        <row r="442">
          <cell r="A442" t="str">
            <v>04-25-050</v>
          </cell>
          <cell r="B442" t="str">
            <v>4428M</v>
          </cell>
          <cell r="H442">
            <v>6247.5</v>
          </cell>
          <cell r="L442" t="str">
            <v>4</v>
          </cell>
          <cell r="M442">
            <v>8776.5</v>
          </cell>
        </row>
        <row r="443">
          <cell r="A443" t="str">
            <v>04-25-050</v>
          </cell>
          <cell r="B443" t="str">
            <v>43MAV</v>
          </cell>
          <cell r="H443">
            <v>8330</v>
          </cell>
          <cell r="L443" t="str">
            <v>4</v>
          </cell>
          <cell r="M443">
            <v>731.375</v>
          </cell>
        </row>
        <row r="444">
          <cell r="A444" t="str">
            <v>04-25-050</v>
          </cell>
          <cell r="B444">
            <v>72711</v>
          </cell>
          <cell r="H444">
            <v>4182.7876000000006</v>
          </cell>
          <cell r="L444" t="str">
            <v>7</v>
          </cell>
          <cell r="M444">
            <v>292.55</v>
          </cell>
        </row>
        <row r="445">
          <cell r="A445" t="str">
            <v>04-25-050</v>
          </cell>
          <cell r="B445">
            <v>72561</v>
          </cell>
          <cell r="H445">
            <v>6933.848</v>
          </cell>
          <cell r="L445" t="str">
            <v>7</v>
          </cell>
          <cell r="M445">
            <v>292.55</v>
          </cell>
        </row>
        <row r="446">
          <cell r="A446" t="str">
            <v>04-25-050</v>
          </cell>
          <cell r="B446">
            <v>44242</v>
          </cell>
          <cell r="H446">
            <v>24687.739999999998</v>
          </cell>
          <cell r="L446" t="str">
            <v>4</v>
          </cell>
          <cell r="M446">
            <v>5277.6019999999999</v>
          </cell>
        </row>
        <row r="447">
          <cell r="A447" t="str">
            <v>04-25-050</v>
          </cell>
          <cell r="B447">
            <v>44121</v>
          </cell>
          <cell r="H447">
            <v>8092</v>
          </cell>
          <cell r="L447" t="str">
            <v>4</v>
          </cell>
          <cell r="M447">
            <v>11.702</v>
          </cell>
        </row>
        <row r="448">
          <cell r="A448" t="str">
            <v>04-25-050</v>
          </cell>
          <cell r="B448" t="str">
            <v>2C2+4</v>
          </cell>
          <cell r="H448">
            <v>230577.68496499187</v>
          </cell>
          <cell r="L448" t="str">
            <v>2</v>
          </cell>
          <cell r="M448">
            <v>298.40099999999995</v>
          </cell>
        </row>
        <row r="449">
          <cell r="A449" t="str">
            <v>04-25-050</v>
          </cell>
          <cell r="B449">
            <v>47111</v>
          </cell>
          <cell r="H449">
            <v>2871.8450662389741</v>
          </cell>
          <cell r="L449" t="str">
            <v>4</v>
          </cell>
          <cell r="M449">
            <v>13491100.347301673</v>
          </cell>
        </row>
        <row r="450">
          <cell r="A450" t="str">
            <v>04-25-050</v>
          </cell>
          <cell r="B450">
            <v>46111</v>
          </cell>
          <cell r="H450">
            <v>6917.3305489497561</v>
          </cell>
          <cell r="L450" t="str">
            <v>4</v>
          </cell>
          <cell r="M450">
            <v>13491100.347301673</v>
          </cell>
        </row>
        <row r="451">
          <cell r="A451" t="str">
            <v/>
          </cell>
          <cell r="H451" t="str">
            <v/>
          </cell>
          <cell r="L451" t="str">
            <v/>
          </cell>
          <cell r="M451" t="str">
            <v/>
          </cell>
        </row>
        <row r="452">
          <cell r="A452" t="str">
            <v>04-25-060</v>
          </cell>
          <cell r="B452" t="str">
            <v>04-25-060</v>
          </cell>
          <cell r="H452">
            <v>302526.99960006424</v>
          </cell>
          <cell r="L452" t="str">
            <v/>
          </cell>
          <cell r="M452" t="str">
            <v/>
          </cell>
        </row>
        <row r="453">
          <cell r="A453" t="str">
            <v>04-25-060</v>
          </cell>
          <cell r="B453">
            <v>72132</v>
          </cell>
          <cell r="H453">
            <v>17959.660699569136</v>
          </cell>
          <cell r="L453" t="str">
            <v>7</v>
          </cell>
          <cell r="M453">
            <v>33.586559999999999</v>
          </cell>
        </row>
        <row r="454">
          <cell r="A454" t="str">
            <v>04-25-060</v>
          </cell>
          <cell r="B454" t="str">
            <v>72135</v>
          </cell>
          <cell r="H454">
            <v>3239.9194982013828</v>
          </cell>
          <cell r="L454" t="str">
            <v>7</v>
          </cell>
          <cell r="M454">
            <v>5.7120000000000015</v>
          </cell>
        </row>
        <row r="455">
          <cell r="A455" t="str">
            <v>04-25-060</v>
          </cell>
          <cell r="B455">
            <v>11116</v>
          </cell>
          <cell r="H455">
            <v>20.358126865968742</v>
          </cell>
          <cell r="L455" t="str">
            <v>1</v>
          </cell>
          <cell r="M455">
            <v>0.63332993477808563</v>
          </cell>
        </row>
        <row r="456">
          <cell r="A456" t="str">
            <v>04-25-060</v>
          </cell>
          <cell r="B456" t="str">
            <v>3Z166</v>
          </cell>
          <cell r="H456">
            <v>4328.9735294117654</v>
          </cell>
          <cell r="L456" t="str">
            <v>3</v>
          </cell>
          <cell r="M456">
            <v>2592</v>
          </cell>
        </row>
        <row r="457">
          <cell r="A457" t="str">
            <v>04-25-060</v>
          </cell>
          <cell r="B457" t="str">
            <v>1512Q</v>
          </cell>
          <cell r="H457">
            <v>818.12500000000011</v>
          </cell>
          <cell r="L457" t="str">
            <v>1</v>
          </cell>
          <cell r="M457">
            <v>299.20000000000005</v>
          </cell>
        </row>
        <row r="458">
          <cell r="A458" t="str">
            <v>04-25-060</v>
          </cell>
          <cell r="B458" t="str">
            <v>1512R</v>
          </cell>
          <cell r="H458">
            <v>968.11458333333337</v>
          </cell>
          <cell r="L458" t="str">
            <v>1</v>
          </cell>
          <cell r="M458">
            <v>149.60000000000002</v>
          </cell>
        </row>
        <row r="459">
          <cell r="A459" t="str">
            <v>04-25-060</v>
          </cell>
          <cell r="B459" t="str">
            <v>18Z24</v>
          </cell>
          <cell r="H459">
            <v>6693.75</v>
          </cell>
          <cell r="L459" t="str">
            <v>1</v>
          </cell>
          <cell r="M459">
            <v>816</v>
          </cell>
        </row>
        <row r="460">
          <cell r="A460" t="str">
            <v>04-25-060</v>
          </cell>
          <cell r="B460" t="str">
            <v>4Y111</v>
          </cell>
          <cell r="H460">
            <v>1834.7155555555553</v>
          </cell>
          <cell r="L460" t="str">
            <v>4</v>
          </cell>
          <cell r="M460">
            <v>181.33333333333331</v>
          </cell>
        </row>
        <row r="461">
          <cell r="A461" t="str">
            <v>04-25-060</v>
          </cell>
          <cell r="B461" t="str">
            <v>4V711</v>
          </cell>
          <cell r="H461">
            <v>27270.833333333332</v>
          </cell>
          <cell r="L461" t="str">
            <v>4</v>
          </cell>
          <cell r="M461">
            <v>272</v>
          </cell>
        </row>
        <row r="462">
          <cell r="A462" t="str">
            <v>04-25-060</v>
          </cell>
          <cell r="B462" t="str">
            <v>4Y112</v>
          </cell>
          <cell r="H462">
            <v>13016.22</v>
          </cell>
          <cell r="L462" t="str">
            <v>4</v>
          </cell>
          <cell r="M462">
            <v>816</v>
          </cell>
        </row>
        <row r="463">
          <cell r="A463" t="str">
            <v>04-25-060</v>
          </cell>
          <cell r="B463" t="str">
            <v>4Y113</v>
          </cell>
          <cell r="H463">
            <v>84980.490391999992</v>
          </cell>
          <cell r="L463" t="str">
            <v>4</v>
          </cell>
          <cell r="M463">
            <v>329.33759999999995</v>
          </cell>
        </row>
        <row r="464">
          <cell r="A464" t="str">
            <v>04-25-060</v>
          </cell>
          <cell r="B464" t="str">
            <v>4Y114</v>
          </cell>
          <cell r="H464">
            <v>464.44377777777777</v>
          </cell>
          <cell r="L464" t="str">
            <v>4</v>
          </cell>
          <cell r="M464">
            <v>18.133333333333333</v>
          </cell>
        </row>
        <row r="465">
          <cell r="A465" t="str">
            <v>04-25-060</v>
          </cell>
          <cell r="B465" t="str">
            <v>12141</v>
          </cell>
          <cell r="H465">
            <v>409.0625</v>
          </cell>
          <cell r="L465" t="str">
            <v>1</v>
          </cell>
          <cell r="M465">
            <v>6.1818181818181817</v>
          </cell>
        </row>
        <row r="466">
          <cell r="A466" t="str">
            <v>04-25-060</v>
          </cell>
          <cell r="B466" t="str">
            <v>12142</v>
          </cell>
          <cell r="H466">
            <v>3570</v>
          </cell>
          <cell r="L466" t="str">
            <v>1</v>
          </cell>
          <cell r="M466">
            <v>612</v>
          </cell>
        </row>
        <row r="467">
          <cell r="A467" t="str">
            <v>04-25-060</v>
          </cell>
          <cell r="B467" t="str">
            <v>12211</v>
          </cell>
          <cell r="H467">
            <v>11270.314</v>
          </cell>
          <cell r="L467" t="str">
            <v>1</v>
          </cell>
          <cell r="M467">
            <v>897.6</v>
          </cell>
        </row>
        <row r="468">
          <cell r="A468" t="str">
            <v>04-25-060</v>
          </cell>
          <cell r="B468" t="str">
            <v>2C2+4</v>
          </cell>
          <cell r="H468">
            <v>120563.4954065317</v>
          </cell>
          <cell r="L468" t="str">
            <v>2</v>
          </cell>
          <cell r="M468">
            <v>2176</v>
          </cell>
        </row>
        <row r="469">
          <cell r="A469" t="str">
            <v>04-25-060</v>
          </cell>
          <cell r="B469">
            <v>47111</v>
          </cell>
          <cell r="H469">
            <v>1501.6183352883525</v>
          </cell>
          <cell r="L469" t="str">
            <v>4</v>
          </cell>
          <cell r="M469">
            <v>98379812.251729861</v>
          </cell>
        </row>
        <row r="470">
          <cell r="A470" t="str">
            <v>04-25-060</v>
          </cell>
          <cell r="B470">
            <v>46111</v>
          </cell>
          <cell r="H470">
            <v>3616.904862195951</v>
          </cell>
          <cell r="L470" t="str">
            <v>4</v>
          </cell>
          <cell r="M470">
            <v>98379812.251729861</v>
          </cell>
        </row>
        <row r="471">
          <cell r="A471" t="str">
            <v/>
          </cell>
          <cell r="H471" t="str">
            <v/>
          </cell>
          <cell r="L471" t="str">
            <v/>
          </cell>
          <cell r="M471" t="str">
            <v/>
          </cell>
        </row>
        <row r="472">
          <cell r="A472" t="str">
            <v>04-25-080</v>
          </cell>
          <cell r="B472" t="str">
            <v>04-25-080</v>
          </cell>
          <cell r="H472">
            <v>117198.72896547049</v>
          </cell>
          <cell r="L472" t="str">
            <v/>
          </cell>
          <cell r="M472" t="str">
            <v/>
          </cell>
        </row>
        <row r="473">
          <cell r="A473" t="str">
            <v>04-25-080</v>
          </cell>
          <cell r="B473" t="str">
            <v>11235</v>
          </cell>
          <cell r="H473">
            <v>36968.613021446406</v>
          </cell>
          <cell r="L473" t="str">
            <v>1</v>
          </cell>
          <cell r="M473">
            <v>24.883200000000002</v>
          </cell>
        </row>
        <row r="474">
          <cell r="A474" t="str">
            <v>04-25-080</v>
          </cell>
          <cell r="B474" t="str">
            <v>1SKH8</v>
          </cell>
          <cell r="H474">
            <v>12941.8212</v>
          </cell>
          <cell r="L474" t="str">
            <v>1</v>
          </cell>
          <cell r="M474">
            <v>241.92000000000002</v>
          </cell>
        </row>
        <row r="475">
          <cell r="A475" t="str">
            <v>04-25-080</v>
          </cell>
          <cell r="B475" t="str">
            <v>1H252</v>
          </cell>
          <cell r="H475">
            <v>35239.380000000005</v>
          </cell>
          <cell r="L475" t="str">
            <v>1</v>
          </cell>
          <cell r="M475">
            <v>57.6</v>
          </cell>
        </row>
        <row r="476">
          <cell r="A476" t="str">
            <v>04-25-080</v>
          </cell>
          <cell r="B476" t="str">
            <v>2C1+2</v>
          </cell>
          <cell r="H476">
            <v>30743.691328665587</v>
          </cell>
          <cell r="L476" t="str">
            <v>2</v>
          </cell>
          <cell r="M476">
            <v>78.336000000000013</v>
          </cell>
        </row>
        <row r="477">
          <cell r="A477" t="str">
            <v>04-25-080</v>
          </cell>
          <cell r="B477">
            <v>47111</v>
          </cell>
          <cell r="H477">
            <v>382.91267549852989</v>
          </cell>
          <cell r="L477" t="str">
            <v>4</v>
          </cell>
          <cell r="M477">
            <v>1770836.6205311378</v>
          </cell>
        </row>
        <row r="478">
          <cell r="A478" t="str">
            <v>04-25-080</v>
          </cell>
          <cell r="B478">
            <v>46111</v>
          </cell>
          <cell r="H478">
            <v>922.31073985996761</v>
          </cell>
          <cell r="L478" t="str">
            <v>4</v>
          </cell>
          <cell r="M478">
            <v>1770836.6205311378</v>
          </cell>
        </row>
        <row r="479">
          <cell r="A479" t="str">
            <v/>
          </cell>
          <cell r="H479" t="str">
            <v/>
          </cell>
          <cell r="L479" t="str">
            <v/>
          </cell>
          <cell r="M479" t="str">
            <v/>
          </cell>
        </row>
        <row r="480">
          <cell r="A480" t="str">
            <v>04-30-010</v>
          </cell>
          <cell r="B480" t="str">
            <v>04-30-010</v>
          </cell>
          <cell r="H480">
            <v>804718</v>
          </cell>
          <cell r="L480" t="str">
            <v/>
          </cell>
          <cell r="M480" t="str">
            <v/>
          </cell>
        </row>
        <row r="481">
          <cell r="A481" t="str">
            <v>04-30-010</v>
          </cell>
          <cell r="B481" t="str">
            <v>1111A</v>
          </cell>
          <cell r="H481">
            <v>443154.23880000005</v>
          </cell>
          <cell r="L481" t="str">
            <v>1</v>
          </cell>
          <cell r="M481">
            <v>5.0648</v>
          </cell>
        </row>
        <row r="482">
          <cell r="A482" t="str">
            <v>04-30-010</v>
          </cell>
          <cell r="B482">
            <v>12137</v>
          </cell>
          <cell r="H482">
            <v>48266.400000000001</v>
          </cell>
          <cell r="L482" t="str">
            <v>1</v>
          </cell>
          <cell r="M482">
            <v>5.0648</v>
          </cell>
        </row>
        <row r="483">
          <cell r="A483" t="str">
            <v>04-30-010</v>
          </cell>
          <cell r="B483" t="str">
            <v>44263</v>
          </cell>
          <cell r="H483">
            <v>47699.325907393213</v>
          </cell>
          <cell r="L483" t="str">
            <v>4</v>
          </cell>
          <cell r="M483">
            <v>28.706836031760378</v>
          </cell>
        </row>
        <row r="484">
          <cell r="A484" t="str">
            <v>04-30-010</v>
          </cell>
          <cell r="B484" t="str">
            <v>4428M</v>
          </cell>
          <cell r="H484">
            <v>14730.674122500001</v>
          </cell>
          <cell r="L484" t="str">
            <v>4</v>
          </cell>
          <cell r="M484">
            <v>1722.4101555000002</v>
          </cell>
        </row>
        <row r="485">
          <cell r="A485" t="str">
            <v>04-30-010</v>
          </cell>
          <cell r="B485" t="str">
            <v>43MAV</v>
          </cell>
          <cell r="H485">
            <v>15712.719064000001</v>
          </cell>
          <cell r="L485" t="str">
            <v>4</v>
          </cell>
          <cell r="M485">
            <v>114.82734370000001</v>
          </cell>
        </row>
        <row r="486">
          <cell r="A486" t="str">
            <v>04-30-010</v>
          </cell>
          <cell r="B486">
            <v>72711</v>
          </cell>
          <cell r="H486">
            <v>14872.133688888887</v>
          </cell>
          <cell r="L486" t="str">
            <v>7</v>
          </cell>
          <cell r="M486">
            <v>86.577777777777769</v>
          </cell>
        </row>
        <row r="487">
          <cell r="A487" t="str">
            <v>04-30-010</v>
          </cell>
          <cell r="B487">
            <v>72561</v>
          </cell>
          <cell r="H487">
            <v>24653.681777777776</v>
          </cell>
          <cell r="L487" t="str">
            <v>7</v>
          </cell>
          <cell r="M487">
            <v>86.577777777777769</v>
          </cell>
        </row>
        <row r="488">
          <cell r="A488" t="str">
            <v>04-30-010</v>
          </cell>
          <cell r="B488">
            <v>44242</v>
          </cell>
          <cell r="H488">
            <v>25813.752844001036</v>
          </cell>
          <cell r="L488" t="str">
            <v>4</v>
          </cell>
          <cell r="M488">
            <v>459.30937650816605</v>
          </cell>
        </row>
        <row r="489">
          <cell r="A489" t="str">
            <v>04-30-010</v>
          </cell>
          <cell r="B489">
            <v>44121</v>
          </cell>
          <cell r="H489">
            <v>4855.2</v>
          </cell>
          <cell r="L489" t="str">
            <v>4</v>
          </cell>
          <cell r="M489">
            <v>0.58440000000000003</v>
          </cell>
        </row>
        <row r="490">
          <cell r="A490" t="str">
            <v>04-30-010</v>
          </cell>
          <cell r="B490" t="str">
            <v>2C1+2</v>
          </cell>
          <cell r="H490">
            <v>158241.72150878372</v>
          </cell>
          <cell r="L490" t="str">
            <v>2</v>
          </cell>
          <cell r="M490">
            <v>34.090459687895496</v>
          </cell>
        </row>
        <row r="491">
          <cell r="A491" t="str">
            <v>04-30-010</v>
          </cell>
          <cell r="B491">
            <v>47111</v>
          </cell>
          <cell r="H491">
            <v>1970.9006413919014</v>
          </cell>
          <cell r="L491" t="str">
            <v>4</v>
          </cell>
          <cell r="M491">
            <v>770637.18374777678</v>
          </cell>
        </row>
        <row r="492">
          <cell r="A492" t="str">
            <v>04-30-010</v>
          </cell>
          <cell r="B492">
            <v>46111</v>
          </cell>
          <cell r="H492">
            <v>4747.2516452635118</v>
          </cell>
          <cell r="L492" t="str">
            <v>4</v>
          </cell>
          <cell r="M492">
            <v>770637.18374777678</v>
          </cell>
        </row>
        <row r="493">
          <cell r="A493" t="str">
            <v/>
          </cell>
          <cell r="H493" t="str">
            <v/>
          </cell>
          <cell r="L493" t="str">
            <v/>
          </cell>
          <cell r="M493" t="str">
            <v/>
          </cell>
        </row>
        <row r="494">
          <cell r="A494" t="str">
            <v>04-30-020</v>
          </cell>
          <cell r="B494" t="str">
            <v>04-30-020</v>
          </cell>
          <cell r="H494">
            <v>799669.25014411146</v>
          </cell>
          <cell r="L494" t="str">
            <v/>
          </cell>
          <cell r="M494" t="str">
            <v/>
          </cell>
        </row>
        <row r="495">
          <cell r="A495" t="str">
            <v>04-30-020</v>
          </cell>
          <cell r="B495" t="str">
            <v>1111A</v>
          </cell>
          <cell r="H495">
            <v>438893.14035000006</v>
          </cell>
          <cell r="L495" t="str">
            <v>1</v>
          </cell>
          <cell r="M495">
            <v>194.55669999999998</v>
          </cell>
        </row>
        <row r="496">
          <cell r="A496" t="str">
            <v>04-30-020</v>
          </cell>
          <cell r="B496">
            <v>12137</v>
          </cell>
          <cell r="H496">
            <v>47802.3</v>
          </cell>
          <cell r="L496" t="str">
            <v>1</v>
          </cell>
          <cell r="M496">
            <v>194.55669999999998</v>
          </cell>
        </row>
        <row r="497">
          <cell r="A497" t="str">
            <v>04-30-020</v>
          </cell>
          <cell r="B497">
            <v>44283</v>
          </cell>
          <cell r="H497">
            <v>2857.6631902165286</v>
          </cell>
          <cell r="L497" t="str">
            <v>4</v>
          </cell>
          <cell r="M497">
            <v>168</v>
          </cell>
        </row>
        <row r="498">
          <cell r="A498" t="str">
            <v>04-30-020</v>
          </cell>
          <cell r="B498">
            <v>44284</v>
          </cell>
          <cell r="H498">
            <v>33176.170787230665</v>
          </cell>
          <cell r="L498" t="str">
            <v>4</v>
          </cell>
          <cell r="M498">
            <v>1859.9999999999998</v>
          </cell>
        </row>
        <row r="499">
          <cell r="A499" t="str">
            <v>04-30-020</v>
          </cell>
          <cell r="B499">
            <v>44285</v>
          </cell>
          <cell r="H499">
            <v>2577.944835618614</v>
          </cell>
          <cell r="L499" t="str">
            <v>4</v>
          </cell>
          <cell r="M499">
            <v>132</v>
          </cell>
        </row>
        <row r="500">
          <cell r="A500" t="str">
            <v>04-30-020</v>
          </cell>
          <cell r="B500">
            <v>44286</v>
          </cell>
          <cell r="H500">
            <v>9260.9455238498595</v>
          </cell>
          <cell r="L500" t="str">
            <v>4</v>
          </cell>
          <cell r="M500">
            <v>420</v>
          </cell>
        </row>
        <row r="501">
          <cell r="A501" t="str">
            <v>04-30-020</v>
          </cell>
          <cell r="B501">
            <v>44296</v>
          </cell>
          <cell r="H501">
            <v>21988.224999999999</v>
          </cell>
          <cell r="L501" t="str">
            <v>4</v>
          </cell>
          <cell r="M501">
            <v>7347.820999999999</v>
          </cell>
        </row>
        <row r="502">
          <cell r="A502" t="str">
            <v>04-30-020</v>
          </cell>
          <cell r="B502" t="str">
            <v>4428M</v>
          </cell>
          <cell r="H502">
            <v>17066.599794999998</v>
          </cell>
          <cell r="L502" t="str">
            <v>4</v>
          </cell>
          <cell r="M502">
            <v>77400.000846999988</v>
          </cell>
        </row>
        <row r="503">
          <cell r="A503" t="str">
            <v>04-30-020</v>
          </cell>
          <cell r="B503" t="str">
            <v>43MAV</v>
          </cell>
          <cell r="H503">
            <v>27306.559671999999</v>
          </cell>
          <cell r="L503" t="str">
            <v>4</v>
          </cell>
          <cell r="M503">
            <v>7740.0000846999992</v>
          </cell>
        </row>
        <row r="504">
          <cell r="A504" t="str">
            <v>04-30-020</v>
          </cell>
          <cell r="B504">
            <v>72711</v>
          </cell>
          <cell r="H504">
            <v>5448.1644427486899</v>
          </cell>
          <cell r="L504" t="str">
            <v>7</v>
          </cell>
          <cell r="M504">
            <v>1230.165</v>
          </cell>
        </row>
        <row r="505">
          <cell r="A505" t="str">
            <v>04-30-020</v>
          </cell>
          <cell r="B505">
            <v>72561</v>
          </cell>
          <cell r="H505">
            <v>9031.4755941765052</v>
          </cell>
          <cell r="L505" t="str">
            <v>7</v>
          </cell>
          <cell r="M505">
            <v>1230.165</v>
          </cell>
        </row>
        <row r="506">
          <cell r="A506" t="str">
            <v>04-30-020</v>
          </cell>
          <cell r="B506">
            <v>44242</v>
          </cell>
          <cell r="H506">
            <v>11215.194028270422</v>
          </cell>
          <cell r="L506" t="str">
            <v>4</v>
          </cell>
          <cell r="M506">
            <v>7740</v>
          </cell>
        </row>
        <row r="507">
          <cell r="A507" t="str">
            <v>04-30-020</v>
          </cell>
          <cell r="B507">
            <v>44121</v>
          </cell>
          <cell r="H507">
            <v>8092</v>
          </cell>
          <cell r="L507" t="str">
            <v>4</v>
          </cell>
          <cell r="M507">
            <v>37.777999999999999</v>
          </cell>
        </row>
        <row r="508">
          <cell r="A508" t="str">
            <v>04-30-020</v>
          </cell>
          <cell r="B508" t="str">
            <v>2C1+2</v>
          </cell>
          <cell r="H508">
            <v>158235</v>
          </cell>
          <cell r="L508" t="str">
            <v>2</v>
          </cell>
          <cell r="M508">
            <v>1322.23</v>
          </cell>
        </row>
        <row r="509">
          <cell r="A509" t="str">
            <v>04-30-020</v>
          </cell>
          <cell r="B509">
            <v>47111</v>
          </cell>
          <cell r="H509">
            <v>1970.8169250000001</v>
          </cell>
          <cell r="L509" t="str">
            <v>4</v>
          </cell>
          <cell r="M509">
            <v>29889009.149999999</v>
          </cell>
        </row>
        <row r="510">
          <cell r="A510" t="str">
            <v>04-30-020</v>
          </cell>
          <cell r="B510">
            <v>46111</v>
          </cell>
          <cell r="H510">
            <v>4747.05</v>
          </cell>
          <cell r="L510" t="str">
            <v>4</v>
          </cell>
          <cell r="M510">
            <v>29889009.149999999</v>
          </cell>
        </row>
        <row r="511">
          <cell r="A511" t="str">
            <v/>
          </cell>
          <cell r="H511" t="str">
            <v/>
          </cell>
          <cell r="L511" t="str">
            <v/>
          </cell>
          <cell r="M511" t="str">
            <v/>
          </cell>
        </row>
        <row r="512">
          <cell r="A512" t="str">
            <v>04-30-030</v>
          </cell>
          <cell r="B512" t="str">
            <v>04-30-030</v>
          </cell>
          <cell r="H512">
            <v>833258.00000000035</v>
          </cell>
          <cell r="L512" t="str">
            <v/>
          </cell>
          <cell r="M512" t="str">
            <v/>
          </cell>
        </row>
        <row r="513">
          <cell r="A513" t="str">
            <v>04-30-030</v>
          </cell>
          <cell r="B513" t="str">
            <v>1111A</v>
          </cell>
          <cell r="H513">
            <v>438893.14035000006</v>
          </cell>
          <cell r="L513" t="str">
            <v>1</v>
          </cell>
          <cell r="M513">
            <v>12.051</v>
          </cell>
        </row>
        <row r="514">
          <cell r="A514" t="str">
            <v>04-30-030</v>
          </cell>
          <cell r="B514">
            <v>12137</v>
          </cell>
          <cell r="H514">
            <v>47802.3</v>
          </cell>
          <cell r="L514" t="str">
            <v>1</v>
          </cell>
          <cell r="M514">
            <v>12.051</v>
          </cell>
        </row>
        <row r="515">
          <cell r="A515" t="str">
            <v>04-30-030</v>
          </cell>
          <cell r="B515" t="str">
            <v>44282</v>
          </cell>
          <cell r="H515">
            <v>8238.461538461539</v>
          </cell>
          <cell r="L515" t="str">
            <v>4</v>
          </cell>
          <cell r="M515">
            <v>30</v>
          </cell>
        </row>
        <row r="516">
          <cell r="A516" t="str">
            <v>04-30-030</v>
          </cell>
          <cell r="B516">
            <v>44283</v>
          </cell>
          <cell r="H516">
            <v>16476.923076923078</v>
          </cell>
          <cell r="L516" t="str">
            <v>4</v>
          </cell>
          <cell r="M516">
            <v>60</v>
          </cell>
        </row>
        <row r="517">
          <cell r="A517" t="str">
            <v>04-30-030</v>
          </cell>
          <cell r="B517">
            <v>44285</v>
          </cell>
          <cell r="H517">
            <v>62491.66</v>
          </cell>
          <cell r="L517" t="str">
            <v>4</v>
          </cell>
          <cell r="M517">
            <v>198.19800000000001</v>
          </cell>
        </row>
        <row r="518">
          <cell r="A518" t="str">
            <v>04-30-030</v>
          </cell>
          <cell r="B518">
            <v>44296</v>
          </cell>
          <cell r="H518">
            <v>33915</v>
          </cell>
          <cell r="L518" t="str">
            <v>4</v>
          </cell>
          <cell r="M518">
            <v>702</v>
          </cell>
        </row>
        <row r="519">
          <cell r="A519" t="str">
            <v>04-30-030</v>
          </cell>
          <cell r="B519" t="str">
            <v>4428M</v>
          </cell>
          <cell r="H519">
            <v>30778.068429499999</v>
          </cell>
          <cell r="L519" t="str">
            <v>4</v>
          </cell>
          <cell r="M519">
            <v>8645.9399909999993</v>
          </cell>
        </row>
        <row r="520">
          <cell r="A520" t="str">
            <v>04-30-030</v>
          </cell>
          <cell r="B520" t="str">
            <v>43MAV</v>
          </cell>
          <cell r="H520">
            <v>49244.907487999997</v>
          </cell>
          <cell r="L520" t="str">
            <v>4</v>
          </cell>
          <cell r="M520">
            <v>864.59396399999991</v>
          </cell>
        </row>
        <row r="521">
          <cell r="A521" t="str">
            <v>04-30-030</v>
          </cell>
          <cell r="B521">
            <v>72711</v>
          </cell>
          <cell r="H521">
            <v>8717.3583622564111</v>
          </cell>
          <cell r="L521" t="str">
            <v>7</v>
          </cell>
          <cell r="M521">
            <v>121.92</v>
          </cell>
        </row>
        <row r="522">
          <cell r="A522" t="str">
            <v>04-30-030</v>
          </cell>
          <cell r="B522">
            <v>72561</v>
          </cell>
          <cell r="H522">
            <v>14450.850395897438</v>
          </cell>
          <cell r="L522" t="str">
            <v>7</v>
          </cell>
          <cell r="M522">
            <v>121.92</v>
          </cell>
        </row>
        <row r="523">
          <cell r="A523" t="str">
            <v>04-30-030</v>
          </cell>
          <cell r="B523">
            <v>44242</v>
          </cell>
          <cell r="H523">
            <v>18419.540708299384</v>
          </cell>
          <cell r="L523" t="str">
            <v>4</v>
          </cell>
          <cell r="M523">
            <v>864.59400000000005</v>
          </cell>
        </row>
        <row r="524">
          <cell r="A524" t="str">
            <v>04-30-030</v>
          </cell>
          <cell r="B524">
            <v>44121</v>
          </cell>
          <cell r="H524">
            <v>4855.2</v>
          </cell>
          <cell r="L524" t="str">
            <v>4</v>
          </cell>
          <cell r="M524">
            <v>1.4039999999999999</v>
          </cell>
        </row>
        <row r="525">
          <cell r="A525" t="str">
            <v>04-30-030</v>
          </cell>
          <cell r="B525" t="str">
            <v>2C1+2</v>
          </cell>
          <cell r="H525">
            <v>94943.752632643722</v>
          </cell>
          <cell r="L525" t="str">
            <v>2</v>
          </cell>
          <cell r="M525">
            <v>49.14</v>
          </cell>
        </row>
        <row r="526">
          <cell r="A526" t="str">
            <v>04-30-030</v>
          </cell>
          <cell r="B526">
            <v>47111</v>
          </cell>
          <cell r="H526">
            <v>1182.5244390395776</v>
          </cell>
          <cell r="L526" t="str">
            <v>4</v>
          </cell>
          <cell r="M526">
            <v>1110841.9058019314</v>
          </cell>
        </row>
        <row r="527">
          <cell r="A527" t="str">
            <v>04-30-030</v>
          </cell>
          <cell r="B527">
            <v>46111</v>
          </cell>
          <cell r="H527">
            <v>2848.3125789793116</v>
          </cell>
          <cell r="L527" t="str">
            <v>4</v>
          </cell>
          <cell r="M527">
            <v>1110841.9058019314</v>
          </cell>
        </row>
        <row r="528">
          <cell r="A528" t="str">
            <v/>
          </cell>
          <cell r="H528" t="str">
            <v/>
          </cell>
          <cell r="L528" t="str">
            <v/>
          </cell>
          <cell r="M528" t="str">
            <v/>
          </cell>
        </row>
        <row r="529">
          <cell r="A529" t="str">
            <v>04-35-010</v>
          </cell>
          <cell r="B529" t="str">
            <v>04-35-010</v>
          </cell>
          <cell r="H529">
            <v>209180.99999999994</v>
          </cell>
          <cell r="L529" t="str">
            <v/>
          </cell>
          <cell r="M529" t="str">
            <v/>
          </cell>
        </row>
        <row r="530">
          <cell r="A530" t="str">
            <v>04-35-010</v>
          </cell>
          <cell r="B530" t="str">
            <v>1111A</v>
          </cell>
          <cell r="H530">
            <v>98431.374195000011</v>
          </cell>
          <cell r="L530" t="str">
            <v>1</v>
          </cell>
          <cell r="M530">
            <v>1417.18038</v>
          </cell>
        </row>
        <row r="531">
          <cell r="A531" t="str">
            <v>04-35-010</v>
          </cell>
          <cell r="B531">
            <v>12137</v>
          </cell>
          <cell r="H531">
            <v>10720.710000000001</v>
          </cell>
          <cell r="L531" t="str">
            <v>1</v>
          </cell>
          <cell r="M531">
            <v>1417.18038</v>
          </cell>
        </row>
        <row r="532">
          <cell r="A532" t="str">
            <v>04-35-010</v>
          </cell>
          <cell r="B532">
            <v>16612</v>
          </cell>
          <cell r="H532">
            <v>32516.330990737402</v>
          </cell>
          <cell r="L532" t="str">
            <v>1</v>
          </cell>
          <cell r="M532">
            <v>1605.7104245271428</v>
          </cell>
        </row>
        <row r="533">
          <cell r="A533" t="str">
            <v>04-35-010</v>
          </cell>
          <cell r="B533" t="str">
            <v>74F21</v>
          </cell>
          <cell r="H533">
            <v>1747.3148969430522</v>
          </cell>
          <cell r="L533" t="str">
            <v>7</v>
          </cell>
          <cell r="M533">
            <v>1630.6641924639855</v>
          </cell>
        </row>
        <row r="534">
          <cell r="A534" t="str">
            <v>04-35-010</v>
          </cell>
          <cell r="B534">
            <v>72561</v>
          </cell>
          <cell r="H534">
            <v>2376.7383937641175</v>
          </cell>
          <cell r="L534" t="str">
            <v>7</v>
          </cell>
          <cell r="M534">
            <v>6875.8705417477486</v>
          </cell>
        </row>
        <row r="535">
          <cell r="A535" t="str">
            <v>04-35-010</v>
          </cell>
          <cell r="B535">
            <v>72711</v>
          </cell>
          <cell r="H535">
            <v>937.58434554726409</v>
          </cell>
          <cell r="L535" t="str">
            <v>7</v>
          </cell>
          <cell r="M535">
            <v>6875.8705417477486</v>
          </cell>
        </row>
        <row r="536">
          <cell r="A536" t="str">
            <v>04-35-010</v>
          </cell>
          <cell r="B536">
            <v>15421</v>
          </cell>
          <cell r="H536">
            <v>261.8</v>
          </cell>
          <cell r="L536" t="str">
            <v>1</v>
          </cell>
          <cell r="M536">
            <v>613.49799999999993</v>
          </cell>
        </row>
        <row r="537">
          <cell r="A537" t="str">
            <v>04-35-010</v>
          </cell>
          <cell r="B537" t="str">
            <v>4G09A</v>
          </cell>
          <cell r="H537">
            <v>925.55555555555543</v>
          </cell>
          <cell r="L537" t="str">
            <v>4</v>
          </cell>
          <cell r="M537">
            <v>31811.0074074074</v>
          </cell>
        </row>
        <row r="538">
          <cell r="A538" t="str">
            <v>04-35-010</v>
          </cell>
          <cell r="B538">
            <v>44243</v>
          </cell>
          <cell r="H538">
            <v>3126.3209876543206</v>
          </cell>
          <cell r="L538" t="str">
            <v>4</v>
          </cell>
          <cell r="M538">
            <v>42414.676543209869</v>
          </cell>
        </row>
        <row r="539">
          <cell r="A539" t="str">
            <v>04-35-010</v>
          </cell>
          <cell r="B539" t="str">
            <v>18Z11</v>
          </cell>
          <cell r="H539">
            <v>3424.5555555555552</v>
          </cell>
          <cell r="L539" t="str">
            <v>1</v>
          </cell>
          <cell r="M539">
            <v>757.40493827160481</v>
          </cell>
        </row>
        <row r="540">
          <cell r="A540" t="str">
            <v>04-35-010</v>
          </cell>
          <cell r="B540">
            <v>44121</v>
          </cell>
          <cell r="H540">
            <v>8092</v>
          </cell>
          <cell r="L540" t="str">
            <v>4</v>
          </cell>
          <cell r="M540">
            <v>1226.9959999999999</v>
          </cell>
        </row>
        <row r="541">
          <cell r="A541" t="str">
            <v>04-35-010</v>
          </cell>
          <cell r="B541" t="str">
            <v>2C2+5</v>
          </cell>
          <cell r="H541">
            <v>44722.040835568594</v>
          </cell>
          <cell r="L541" t="str">
            <v>2</v>
          </cell>
          <cell r="M541">
            <v>5398.7824000000001</v>
          </cell>
        </row>
        <row r="542">
          <cell r="A542" t="str">
            <v>04-35-010</v>
          </cell>
          <cell r="B542">
            <v>47111</v>
          </cell>
          <cell r="H542">
            <v>557.01301860700687</v>
          </cell>
          <cell r="L542" t="str">
            <v>4</v>
          </cell>
          <cell r="M542">
            <v>274368826.08539659</v>
          </cell>
        </row>
        <row r="543">
          <cell r="A543" t="str">
            <v>04-35-010</v>
          </cell>
          <cell r="B543">
            <v>46111</v>
          </cell>
          <cell r="H543">
            <v>1341.6612250670578</v>
          </cell>
          <cell r="L543" t="str">
            <v>4</v>
          </cell>
          <cell r="M543">
            <v>274368826.08539659</v>
          </cell>
        </row>
        <row r="544">
          <cell r="A544" t="str">
            <v/>
          </cell>
          <cell r="H544" t="str">
            <v/>
          </cell>
          <cell r="L544" t="str">
            <v/>
          </cell>
          <cell r="M544" t="str">
            <v/>
          </cell>
        </row>
        <row r="545">
          <cell r="A545" t="str">
            <v>04-35-020</v>
          </cell>
          <cell r="B545" t="str">
            <v>04-35-020</v>
          </cell>
          <cell r="H545">
            <v>112168</v>
          </cell>
          <cell r="L545" t="str">
            <v/>
          </cell>
          <cell r="M545" t="str">
            <v/>
          </cell>
        </row>
        <row r="546">
          <cell r="A546" t="str">
            <v>04-35-020</v>
          </cell>
          <cell r="B546" t="str">
            <v>1111A</v>
          </cell>
          <cell r="H546">
            <v>54861.642543750007</v>
          </cell>
          <cell r="L546" t="str">
            <v>1</v>
          </cell>
          <cell r="M546">
            <v>2.5737125000000001</v>
          </cell>
        </row>
        <row r="547">
          <cell r="A547" t="str">
            <v>04-35-020</v>
          </cell>
          <cell r="B547">
            <v>12137</v>
          </cell>
          <cell r="H547">
            <v>6033.3</v>
          </cell>
          <cell r="L547" t="str">
            <v>1</v>
          </cell>
          <cell r="M547">
            <v>2.5987</v>
          </cell>
        </row>
        <row r="548">
          <cell r="A548" t="str">
            <v>04-35-020</v>
          </cell>
          <cell r="B548" t="str">
            <v>18Z15</v>
          </cell>
          <cell r="H548">
            <v>9796.08</v>
          </cell>
          <cell r="L548" t="str">
            <v>1</v>
          </cell>
          <cell r="M548">
            <v>20.569709999999997</v>
          </cell>
        </row>
        <row r="549">
          <cell r="A549" t="str">
            <v>04-35-020</v>
          </cell>
          <cell r="B549">
            <v>72561</v>
          </cell>
          <cell r="H549">
            <v>1600.8174877600002</v>
          </cell>
          <cell r="L549" t="str">
            <v>7</v>
          </cell>
          <cell r="M549">
            <v>23.075456499999998</v>
          </cell>
        </row>
        <row r="550">
          <cell r="A550" t="str">
            <v>04-35-020</v>
          </cell>
          <cell r="B550">
            <v>72711</v>
          </cell>
          <cell r="H550">
            <v>887.68817392046105</v>
          </cell>
          <cell r="L550" t="str">
            <v>7</v>
          </cell>
          <cell r="M550">
            <v>23.075456499999998</v>
          </cell>
        </row>
        <row r="551">
          <cell r="A551" t="str">
            <v>04-35-020</v>
          </cell>
          <cell r="B551">
            <v>15421</v>
          </cell>
          <cell r="H551">
            <v>261.8</v>
          </cell>
          <cell r="L551" t="str">
            <v>1</v>
          </cell>
          <cell r="M551">
            <v>1.9989999999999999</v>
          </cell>
        </row>
        <row r="552">
          <cell r="A552" t="str">
            <v>04-35-020</v>
          </cell>
          <cell r="B552" t="str">
            <v>4G09A</v>
          </cell>
          <cell r="H552">
            <v>925.55555555555543</v>
          </cell>
          <cell r="L552" t="str">
            <v>4</v>
          </cell>
          <cell r="M552">
            <v>103.65185185185183</v>
          </cell>
        </row>
        <row r="553">
          <cell r="A553" t="str">
            <v>04-35-020</v>
          </cell>
          <cell r="B553">
            <v>44243</v>
          </cell>
          <cell r="H553">
            <v>3126.3209876543206</v>
          </cell>
          <cell r="L553" t="str">
            <v>4</v>
          </cell>
          <cell r="M553">
            <v>138.20246913580243</v>
          </cell>
        </row>
        <row r="554">
          <cell r="A554" t="str">
            <v>04-35-020</v>
          </cell>
          <cell r="B554" t="str">
            <v>18Z11</v>
          </cell>
          <cell r="H554">
            <v>4239.9259259259252</v>
          </cell>
          <cell r="L554" t="str">
            <v>1</v>
          </cell>
          <cell r="M554">
            <v>3.0554967666078769</v>
          </cell>
        </row>
        <row r="555">
          <cell r="A555" t="str">
            <v>04-35-020</v>
          </cell>
          <cell r="B555">
            <v>44121</v>
          </cell>
          <cell r="H555">
            <v>1213.8</v>
          </cell>
          <cell r="L555" t="str">
            <v>4</v>
          </cell>
          <cell r="M555">
            <v>0.5996999999999999</v>
          </cell>
        </row>
        <row r="556">
          <cell r="A556" t="str">
            <v>04-35-020</v>
          </cell>
          <cell r="B556" t="str">
            <v>2C2+4</v>
          </cell>
          <cell r="H556">
            <v>28031.012682018623</v>
          </cell>
          <cell r="L556" t="str">
            <v>2</v>
          </cell>
          <cell r="M556">
            <v>12.393799999999999</v>
          </cell>
        </row>
        <row r="557">
          <cell r="A557" t="str">
            <v>04-35-020</v>
          </cell>
          <cell r="B557">
            <v>47111</v>
          </cell>
          <cell r="H557">
            <v>349.12626295454197</v>
          </cell>
          <cell r="L557" t="str">
            <v>4</v>
          </cell>
          <cell r="M557">
            <v>560339.94351355219</v>
          </cell>
        </row>
        <row r="558">
          <cell r="A558" t="str">
            <v>04-35-020</v>
          </cell>
          <cell r="B558">
            <v>46111</v>
          </cell>
          <cell r="H558">
            <v>840.93038046055869</v>
          </cell>
          <cell r="L558" t="str">
            <v>4</v>
          </cell>
          <cell r="M558">
            <v>560339.94351355219</v>
          </cell>
        </row>
        <row r="559">
          <cell r="A559" t="str">
            <v/>
          </cell>
          <cell r="H559" t="str">
            <v/>
          </cell>
          <cell r="L559" t="str">
            <v/>
          </cell>
          <cell r="M559" t="str">
            <v/>
          </cell>
        </row>
        <row r="560">
          <cell r="A560" t="str">
            <v>04-35-030</v>
          </cell>
          <cell r="B560" t="str">
            <v>04-35-030</v>
          </cell>
          <cell r="H560">
            <v>230099.99999999997</v>
          </cell>
          <cell r="L560" t="str">
            <v/>
          </cell>
          <cell r="M560" t="str">
            <v/>
          </cell>
        </row>
        <row r="561">
          <cell r="A561" t="str">
            <v>04-35-030</v>
          </cell>
          <cell r="B561" t="str">
            <v>1111A</v>
          </cell>
          <cell r="H561">
            <v>89294.68204484212</v>
          </cell>
          <cell r="L561" t="str">
            <v>1</v>
          </cell>
          <cell r="M561">
            <v>8.4305141052631569</v>
          </cell>
        </row>
        <row r="562">
          <cell r="A562" t="str">
            <v>04-35-030</v>
          </cell>
          <cell r="B562">
            <v>12137</v>
          </cell>
          <cell r="H562">
            <v>9725.5818947368425</v>
          </cell>
          <cell r="L562" t="str">
            <v>1</v>
          </cell>
          <cell r="M562">
            <v>8.4305141052631569</v>
          </cell>
        </row>
        <row r="563">
          <cell r="A563" t="str">
            <v>04-35-030</v>
          </cell>
          <cell r="B563">
            <v>16612</v>
          </cell>
          <cell r="H563">
            <v>14601.260917894737</v>
          </cell>
          <cell r="L563" t="str">
            <v>1</v>
          </cell>
          <cell r="M563">
            <v>4.7281683789473687</v>
          </cell>
        </row>
        <row r="564">
          <cell r="A564" t="str">
            <v>04-35-030</v>
          </cell>
          <cell r="B564" t="str">
            <v>74F21</v>
          </cell>
          <cell r="H564">
            <v>7611.8264186214146</v>
          </cell>
          <cell r="L564" t="str">
            <v>7</v>
          </cell>
          <cell r="M564">
            <v>46.582105263157892</v>
          </cell>
        </row>
        <row r="565">
          <cell r="A565" t="str">
            <v>04-35-030</v>
          </cell>
          <cell r="B565" t="str">
            <v>18Z19</v>
          </cell>
          <cell r="H565">
            <v>1461.4035087719296</v>
          </cell>
          <cell r="L565" t="str">
            <v>1</v>
          </cell>
          <cell r="M565">
            <v>14.115789473684208</v>
          </cell>
        </row>
        <row r="566">
          <cell r="A566" t="str">
            <v>04-35-030</v>
          </cell>
          <cell r="B566" t="str">
            <v>14123</v>
          </cell>
          <cell r="H566">
            <v>20638.357894736841</v>
          </cell>
          <cell r="L566" t="str">
            <v>1</v>
          </cell>
          <cell r="M566">
            <v>7.0578947368421039</v>
          </cell>
        </row>
        <row r="567">
          <cell r="A567" t="str">
            <v>04-35-030</v>
          </cell>
          <cell r="B567">
            <v>72561</v>
          </cell>
          <cell r="H567">
            <v>437.92724210526313</v>
          </cell>
          <cell r="L567" t="str">
            <v>7</v>
          </cell>
          <cell r="M567">
            <v>12.704210526315787</v>
          </cell>
        </row>
        <row r="568">
          <cell r="A568" t="str">
            <v>04-35-030</v>
          </cell>
          <cell r="B568">
            <v>72711</v>
          </cell>
          <cell r="H568">
            <v>264.1760589473684</v>
          </cell>
          <cell r="L568" t="str">
            <v>7</v>
          </cell>
          <cell r="M568">
            <v>12.704210526315787</v>
          </cell>
        </row>
        <row r="569">
          <cell r="A569" t="str">
            <v>04-35-030</v>
          </cell>
          <cell r="B569">
            <v>15421</v>
          </cell>
          <cell r="H569">
            <v>261.8</v>
          </cell>
          <cell r="L569" t="str">
            <v>1</v>
          </cell>
          <cell r="M569">
            <v>4.0229999999999997</v>
          </cell>
        </row>
        <row r="570">
          <cell r="A570" t="str">
            <v>04-35-030</v>
          </cell>
          <cell r="B570" t="str">
            <v>4G09A</v>
          </cell>
          <cell r="H570">
            <v>925.55555555555543</v>
          </cell>
          <cell r="L570" t="str">
            <v>4</v>
          </cell>
          <cell r="M570">
            <v>208.59999999999994</v>
          </cell>
        </row>
        <row r="571">
          <cell r="A571" t="str">
            <v>04-35-030</v>
          </cell>
          <cell r="B571">
            <v>44243</v>
          </cell>
          <cell r="H571">
            <v>3959.5811425415527</v>
          </cell>
          <cell r="L571" t="str">
            <v>4</v>
          </cell>
          <cell r="M571">
            <v>278.13333333333327</v>
          </cell>
        </row>
        <row r="572">
          <cell r="A572" t="str">
            <v>04-35-030</v>
          </cell>
          <cell r="B572" t="str">
            <v>18Z11</v>
          </cell>
          <cell r="H572">
            <v>3424.5555555555552</v>
          </cell>
          <cell r="L572" t="str">
            <v>1</v>
          </cell>
          <cell r="M572">
            <v>4.9666666666666659</v>
          </cell>
        </row>
        <row r="573">
          <cell r="A573" t="str">
            <v>04-35-030</v>
          </cell>
          <cell r="B573">
            <v>44121</v>
          </cell>
          <cell r="H573">
            <v>8092</v>
          </cell>
          <cell r="L573" t="str">
            <v>4</v>
          </cell>
          <cell r="M573">
            <v>8.0459999999999994</v>
          </cell>
        </row>
        <row r="574">
          <cell r="A574" t="str">
            <v>04-35-030</v>
          </cell>
          <cell r="B574" t="str">
            <v>2C2+5</v>
          </cell>
          <cell r="H574">
            <v>66574.856243857794</v>
          </cell>
          <cell r="L574" t="str">
            <v>2</v>
          </cell>
          <cell r="M574">
            <v>52.701299999999996</v>
          </cell>
        </row>
        <row r="575">
          <cell r="A575" t="str">
            <v>04-35-030</v>
          </cell>
          <cell r="B575">
            <v>47111</v>
          </cell>
          <cell r="H575">
            <v>829.18983451724887</v>
          </cell>
          <cell r="L575" t="str">
            <v>4</v>
          </cell>
          <cell r="M575">
            <v>2678306.4666903988</v>
          </cell>
        </row>
        <row r="576">
          <cell r="A576" t="str">
            <v>04-35-030</v>
          </cell>
          <cell r="B576">
            <v>46111</v>
          </cell>
          <cell r="H576">
            <v>1997.2456873157337</v>
          </cell>
          <cell r="L576" t="str">
            <v>4</v>
          </cell>
          <cell r="M576">
            <v>2678306.4666903988</v>
          </cell>
        </row>
        <row r="577">
          <cell r="A577" t="str">
            <v/>
          </cell>
          <cell r="H577" t="str">
            <v/>
          </cell>
          <cell r="L577" t="str">
            <v/>
          </cell>
          <cell r="M577" t="str">
            <v/>
          </cell>
        </row>
        <row r="578">
          <cell r="A578" t="str">
            <v>04-35-040</v>
          </cell>
          <cell r="B578" t="str">
            <v>04-35-040</v>
          </cell>
          <cell r="H578">
            <v>808319</v>
          </cell>
          <cell r="L578" t="str">
            <v/>
          </cell>
          <cell r="M578" t="str">
            <v/>
          </cell>
        </row>
        <row r="579">
          <cell r="A579" t="str">
            <v>04-35-040</v>
          </cell>
          <cell r="B579">
            <v>11119</v>
          </cell>
          <cell r="H579">
            <v>417253.40685000003</v>
          </cell>
          <cell r="L579" t="str">
            <v>1</v>
          </cell>
          <cell r="M579">
            <v>26.017800000000001</v>
          </cell>
        </row>
        <row r="580">
          <cell r="A580" t="str">
            <v>04-35-040</v>
          </cell>
          <cell r="B580">
            <v>12137</v>
          </cell>
          <cell r="H580">
            <v>47802.3</v>
          </cell>
          <cell r="L580" t="str">
            <v>1</v>
          </cell>
          <cell r="M580">
            <v>26.017800000000001</v>
          </cell>
        </row>
        <row r="581">
          <cell r="A581" t="str">
            <v>04-35-040</v>
          </cell>
          <cell r="B581" t="str">
            <v>74F21</v>
          </cell>
          <cell r="H581">
            <v>66678.561450793786</v>
          </cell>
          <cell r="L581" t="str">
            <v>7</v>
          </cell>
          <cell r="M581">
            <v>256.21218000000005</v>
          </cell>
        </row>
        <row r="582">
          <cell r="A582" t="str">
            <v>04-35-040</v>
          </cell>
          <cell r="B582">
            <v>72561</v>
          </cell>
          <cell r="H582">
            <v>10978.592666666669</v>
          </cell>
          <cell r="L582" t="str">
            <v>7</v>
          </cell>
          <cell r="M582">
            <v>199.97500000000005</v>
          </cell>
        </row>
        <row r="583">
          <cell r="A583" t="str">
            <v>04-35-040</v>
          </cell>
          <cell r="B583">
            <v>72711</v>
          </cell>
          <cell r="H583">
            <v>6622.7470333333349</v>
          </cell>
          <cell r="L583" t="str">
            <v>7</v>
          </cell>
          <cell r="M583">
            <v>199.97500000000005</v>
          </cell>
        </row>
        <row r="584">
          <cell r="A584" t="str">
            <v>04-35-040</v>
          </cell>
          <cell r="B584">
            <v>15421</v>
          </cell>
          <cell r="H584">
            <v>523.6</v>
          </cell>
          <cell r="L584" t="str">
            <v>1</v>
          </cell>
          <cell r="M584">
            <v>5.0520000000000005</v>
          </cell>
        </row>
        <row r="585">
          <cell r="A585" t="str">
            <v>04-35-040</v>
          </cell>
          <cell r="B585" t="str">
            <v>4G09A</v>
          </cell>
          <cell r="H585">
            <v>33320</v>
          </cell>
          <cell r="L585" t="str">
            <v>4</v>
          </cell>
          <cell r="M585">
            <v>4715.2000000000007</v>
          </cell>
        </row>
        <row r="586">
          <cell r="A586" t="str">
            <v>04-35-040</v>
          </cell>
          <cell r="B586">
            <v>44243</v>
          </cell>
          <cell r="H586">
            <v>81080.178705903119</v>
          </cell>
          <cell r="L586" t="str">
            <v>4</v>
          </cell>
          <cell r="M586">
            <v>5186.3832000000002</v>
          </cell>
        </row>
        <row r="587">
          <cell r="A587" t="str">
            <v>04-35-040</v>
          </cell>
          <cell r="B587" t="str">
            <v>18Z11</v>
          </cell>
          <cell r="H587">
            <v>3522.3999999999996</v>
          </cell>
          <cell r="L587" t="str">
            <v>1</v>
          </cell>
          <cell r="M587">
            <v>3.2076190476190476</v>
          </cell>
        </row>
        <row r="588">
          <cell r="A588" t="str">
            <v>04-35-040</v>
          </cell>
          <cell r="B588">
            <v>44121</v>
          </cell>
          <cell r="H588">
            <v>8092</v>
          </cell>
          <cell r="L588" t="str">
            <v>4</v>
          </cell>
          <cell r="M588">
            <v>5.0520000000000005</v>
          </cell>
        </row>
        <row r="589">
          <cell r="A589" t="str">
            <v>04-35-040</v>
          </cell>
          <cell r="B589" t="str">
            <v>2C2+5</v>
          </cell>
          <cell r="H589">
            <v>127051.25237377442</v>
          </cell>
          <cell r="L589" t="str">
            <v>2</v>
          </cell>
          <cell r="M589">
            <v>63.150000000000006</v>
          </cell>
        </row>
        <row r="590">
          <cell r="A590" t="str">
            <v>04-35-040</v>
          </cell>
          <cell r="B590">
            <v>47111</v>
          </cell>
          <cell r="H590">
            <v>1582.4233483153605</v>
          </cell>
          <cell r="L590" t="str">
            <v>4</v>
          </cell>
          <cell r="M590">
            <v>3209314.6349615422</v>
          </cell>
        </row>
        <row r="591">
          <cell r="A591" t="str">
            <v>04-35-040</v>
          </cell>
          <cell r="B591">
            <v>46111</v>
          </cell>
          <cell r="H591">
            <v>3811.5375712132322</v>
          </cell>
          <cell r="L591" t="str">
            <v>4</v>
          </cell>
          <cell r="M591">
            <v>3209314.6349615422</v>
          </cell>
        </row>
        <row r="592">
          <cell r="A592" t="str">
            <v/>
          </cell>
          <cell r="H592" t="str">
            <v/>
          </cell>
          <cell r="L592" t="str">
            <v/>
          </cell>
          <cell r="M592" t="str">
            <v/>
          </cell>
        </row>
        <row r="593">
          <cell r="A593" t="str">
            <v>04-40-020</v>
          </cell>
          <cell r="B593" t="str">
            <v>04-40-020</v>
          </cell>
          <cell r="H593">
            <v>843404</v>
          </cell>
          <cell r="L593" t="str">
            <v/>
          </cell>
          <cell r="M593" t="str">
            <v/>
          </cell>
        </row>
        <row r="594">
          <cell r="A594" t="str">
            <v>04-40-020</v>
          </cell>
          <cell r="B594" t="str">
            <v>1111A</v>
          </cell>
          <cell r="H594">
            <v>436762.59112499998</v>
          </cell>
          <cell r="L594" t="str">
            <v>1</v>
          </cell>
          <cell r="M594">
            <v>47.693249999999999</v>
          </cell>
        </row>
        <row r="595">
          <cell r="A595" t="str">
            <v>04-40-020</v>
          </cell>
          <cell r="B595">
            <v>12137</v>
          </cell>
          <cell r="H595">
            <v>42697.200000000004</v>
          </cell>
          <cell r="L595" t="str">
            <v>1</v>
          </cell>
          <cell r="M595">
            <v>42.807600000000001</v>
          </cell>
        </row>
        <row r="596">
          <cell r="A596" t="str">
            <v>04-40-020</v>
          </cell>
          <cell r="B596" t="str">
            <v>74F21</v>
          </cell>
          <cell r="H596">
            <v>28859.201889873279</v>
          </cell>
          <cell r="L596" t="str">
            <v>7</v>
          </cell>
          <cell r="M596">
            <v>204.26669999999999</v>
          </cell>
        </row>
        <row r="597">
          <cell r="A597" t="str">
            <v>04-40-020</v>
          </cell>
          <cell r="B597">
            <v>72561</v>
          </cell>
          <cell r="H597">
            <v>13257.517376000002</v>
          </cell>
          <cell r="L597" t="str">
            <v>7</v>
          </cell>
          <cell r="M597">
            <v>444.82680000000005</v>
          </cell>
        </row>
        <row r="598">
          <cell r="A598" t="str">
            <v>04-40-020</v>
          </cell>
          <cell r="B598">
            <v>72711</v>
          </cell>
          <cell r="H598">
            <v>7997.4898912000008</v>
          </cell>
          <cell r="L598" t="str">
            <v>7</v>
          </cell>
          <cell r="M598">
            <v>444.82680000000005</v>
          </cell>
        </row>
        <row r="599">
          <cell r="A599" t="str">
            <v>04-40-020</v>
          </cell>
          <cell r="B599">
            <v>15421</v>
          </cell>
          <cell r="H599">
            <v>5236</v>
          </cell>
          <cell r="L599" t="str">
            <v>1</v>
          </cell>
          <cell r="M599">
            <v>93.06</v>
          </cell>
        </row>
        <row r="600">
          <cell r="A600" t="str">
            <v>04-40-020</v>
          </cell>
          <cell r="B600" t="str">
            <v>4G09A</v>
          </cell>
          <cell r="H600">
            <v>19992</v>
          </cell>
          <cell r="L600" t="str">
            <v>4</v>
          </cell>
          <cell r="M600">
            <v>5211.3600000000006</v>
          </cell>
        </row>
        <row r="601">
          <cell r="A601" t="str">
            <v>04-40-020</v>
          </cell>
          <cell r="B601">
            <v>44243</v>
          </cell>
          <cell r="H601">
            <v>73377.173765963176</v>
          </cell>
          <cell r="L601" t="str">
            <v>4</v>
          </cell>
          <cell r="M601">
            <v>7910.1</v>
          </cell>
        </row>
        <row r="602">
          <cell r="A602" t="str">
            <v>04-40-020</v>
          </cell>
          <cell r="B602" t="str">
            <v>18Z11</v>
          </cell>
          <cell r="H602">
            <v>36060.57</v>
          </cell>
          <cell r="L602" t="str">
            <v>1</v>
          </cell>
          <cell r="M602">
            <v>60.489000000000004</v>
          </cell>
        </row>
        <row r="603">
          <cell r="A603" t="str">
            <v>04-40-020</v>
          </cell>
          <cell r="B603">
            <v>44121</v>
          </cell>
          <cell r="H603">
            <v>20230</v>
          </cell>
          <cell r="L603" t="str">
            <v>4</v>
          </cell>
          <cell r="M603">
            <v>23.265000000000001</v>
          </cell>
        </row>
        <row r="604">
          <cell r="A604" t="str">
            <v>04-40-020</v>
          </cell>
          <cell r="B604" t="str">
            <v>2C2+5</v>
          </cell>
          <cell r="H604">
            <v>152461.50284852932</v>
          </cell>
          <cell r="L604" t="str">
            <v>2</v>
          </cell>
          <cell r="M604">
            <v>139.59</v>
          </cell>
        </row>
        <row r="605">
          <cell r="A605" t="str">
            <v>04-40-020</v>
          </cell>
          <cell r="B605">
            <v>47111</v>
          </cell>
          <cell r="H605">
            <v>1898.9080179784328</v>
          </cell>
          <cell r="L605" t="str">
            <v>4</v>
          </cell>
          <cell r="M605">
            <v>7094033.7275420688</v>
          </cell>
        </row>
        <row r="606">
          <cell r="A606" t="str">
            <v>04-40-020</v>
          </cell>
          <cell r="B606">
            <v>46111</v>
          </cell>
          <cell r="H606">
            <v>4573.8450854558796</v>
          </cell>
          <cell r="L606" t="str">
            <v>4</v>
          </cell>
          <cell r="M606">
            <v>7094033.7275420688</v>
          </cell>
        </row>
        <row r="607">
          <cell r="A607" t="str">
            <v/>
          </cell>
          <cell r="H607" t="str">
            <v/>
          </cell>
          <cell r="L607" t="str">
            <v/>
          </cell>
          <cell r="M607" t="str">
            <v/>
          </cell>
        </row>
        <row r="608">
          <cell r="B608" t="str">
            <v>05</v>
          </cell>
          <cell r="H608" t="str">
            <v/>
          </cell>
          <cell r="L608" t="str">
            <v/>
          </cell>
          <cell r="M608">
            <v>0</v>
          </cell>
        </row>
        <row r="609">
          <cell r="A609" t="str">
            <v>05-05-010</v>
          </cell>
          <cell r="B609" t="str">
            <v>05-05-010</v>
          </cell>
          <cell r="H609">
            <v>3492.0000000000032</v>
          </cell>
          <cell r="L609" t="str">
            <v/>
          </cell>
          <cell r="M609" t="str">
            <v/>
          </cell>
        </row>
        <row r="610">
          <cell r="A610" t="str">
            <v>05-05-010</v>
          </cell>
          <cell r="B610" t="str">
            <v>1512O</v>
          </cell>
          <cell r="H610">
            <v>2864.5679999999998</v>
          </cell>
          <cell r="L610" t="str">
            <v>1</v>
          </cell>
          <cell r="M610">
            <v>418203.57</v>
          </cell>
        </row>
        <row r="611">
          <cell r="A611" t="str">
            <v>05-05-010</v>
          </cell>
          <cell r="B611">
            <v>15231</v>
          </cell>
          <cell r="H611">
            <v>80.790885000000003</v>
          </cell>
          <cell r="L611" t="str">
            <v>1</v>
          </cell>
          <cell r="M611">
            <v>10250.087500000001</v>
          </cell>
        </row>
        <row r="612">
          <cell r="A612" t="str">
            <v>05-05-010</v>
          </cell>
          <cell r="B612" t="str">
            <v>2C1+1</v>
          </cell>
          <cell r="H612">
            <v>340.070049917022</v>
          </cell>
          <cell r="L612" t="str">
            <v>2</v>
          </cell>
          <cell r="M612">
            <v>8200.07</v>
          </cell>
        </row>
        <row r="613">
          <cell r="A613" t="str">
            <v>05-05-010</v>
          </cell>
          <cell r="B613" t="str">
            <v>2512A</v>
          </cell>
          <cell r="H613">
            <v>184.30857074286592</v>
          </cell>
          <cell r="L613" t="str">
            <v>2</v>
          </cell>
          <cell r="M613">
            <v>410003.5</v>
          </cell>
        </row>
        <row r="614">
          <cell r="A614" t="str">
            <v>05-05-010</v>
          </cell>
          <cell r="B614">
            <v>47111</v>
          </cell>
          <cell r="H614">
            <v>6.5311357203189049</v>
          </cell>
          <cell r="L614" t="str">
            <v>4</v>
          </cell>
          <cell r="M614">
            <v>214997069.79572636</v>
          </cell>
        </row>
        <row r="615">
          <cell r="A615" t="str">
            <v>05-05-010</v>
          </cell>
          <cell r="B615">
            <v>46111</v>
          </cell>
          <cell r="H615">
            <v>15.731358619796637</v>
          </cell>
          <cell r="L615" t="str">
            <v>4</v>
          </cell>
          <cell r="M615">
            <v>214997069.79572636</v>
          </cell>
        </row>
        <row r="616">
          <cell r="A616" t="str">
            <v/>
          </cell>
          <cell r="H616" t="str">
            <v/>
          </cell>
          <cell r="L616" t="str">
            <v/>
          </cell>
          <cell r="M616" t="str">
            <v/>
          </cell>
        </row>
        <row r="617">
          <cell r="A617" t="str">
            <v>05-05-020</v>
          </cell>
          <cell r="B617" t="str">
            <v>05-05-020</v>
          </cell>
          <cell r="H617">
            <v>3911.0000000000005</v>
          </cell>
          <cell r="L617" t="str">
            <v/>
          </cell>
          <cell r="M617" t="str">
            <v/>
          </cell>
        </row>
        <row r="618">
          <cell r="A618" t="str">
            <v>05-05-020</v>
          </cell>
          <cell r="B618" t="str">
            <v>17116</v>
          </cell>
          <cell r="H618">
            <v>3376.3925741261869</v>
          </cell>
          <cell r="L618" t="str">
            <v>1</v>
          </cell>
          <cell r="M618">
            <v>443.42401859999995</v>
          </cell>
        </row>
        <row r="619">
          <cell r="A619" t="str">
            <v>05-05-020</v>
          </cell>
          <cell r="B619">
            <v>15231</v>
          </cell>
          <cell r="H619">
            <v>64.632708000000008</v>
          </cell>
          <cell r="L619" t="str">
            <v>1</v>
          </cell>
          <cell r="M619">
            <v>322.02179999999998</v>
          </cell>
        </row>
        <row r="620">
          <cell r="A620" t="str">
            <v>05-05-020</v>
          </cell>
          <cell r="B620" t="str">
            <v>2D92A</v>
          </cell>
          <cell r="H620">
            <v>250.83453758081941</v>
          </cell>
          <cell r="L620" t="str">
            <v>2</v>
          </cell>
          <cell r="M620">
            <v>16101.09</v>
          </cell>
        </row>
        <row r="621">
          <cell r="A621" t="str">
            <v>05-05-020</v>
          </cell>
          <cell r="B621" t="str">
            <v>2512A</v>
          </cell>
          <cell r="H621">
            <v>200</v>
          </cell>
          <cell r="L621" t="str">
            <v>2</v>
          </cell>
          <cell r="M621">
            <v>16101.09</v>
          </cell>
        </row>
        <row r="622">
          <cell r="A622" t="str">
            <v>05-05-020</v>
          </cell>
          <cell r="B622">
            <v>47111</v>
          </cell>
          <cell r="H622">
            <v>5.6151441655691059</v>
          </cell>
          <cell r="L622" t="str">
            <v>4</v>
          </cell>
          <cell r="M622">
            <v>7258927.4646971561</v>
          </cell>
        </row>
        <row r="623">
          <cell r="A623" t="str">
            <v>05-05-020</v>
          </cell>
          <cell r="B623">
            <v>46111</v>
          </cell>
          <cell r="H623">
            <v>13.525036127424581</v>
          </cell>
          <cell r="L623" t="str">
            <v>4</v>
          </cell>
          <cell r="M623">
            <v>7258927.4646971561</v>
          </cell>
        </row>
        <row r="624">
          <cell r="A624" t="str">
            <v/>
          </cell>
          <cell r="H624" t="str">
            <v/>
          </cell>
          <cell r="L624" t="str">
            <v/>
          </cell>
          <cell r="M624" t="str">
            <v/>
          </cell>
        </row>
        <row r="625">
          <cell r="B625" t="str">
            <v>06</v>
          </cell>
          <cell r="H625" t="str">
            <v/>
          </cell>
          <cell r="L625" t="str">
            <v/>
          </cell>
          <cell r="M625">
            <v>0</v>
          </cell>
        </row>
        <row r="626">
          <cell r="A626" t="str">
            <v>06-05-030</v>
          </cell>
          <cell r="B626" t="str">
            <v>06-05-030</v>
          </cell>
          <cell r="H626">
            <v>10072.000000000002</v>
          </cell>
          <cell r="L626" t="str">
            <v/>
          </cell>
          <cell r="M626" t="str">
            <v/>
          </cell>
        </row>
        <row r="627">
          <cell r="A627" t="str">
            <v>06-05-030</v>
          </cell>
          <cell r="B627" t="str">
            <v>3CDB3</v>
          </cell>
          <cell r="H627">
            <v>10072.000000000002</v>
          </cell>
          <cell r="L627" t="str">
            <v>3</v>
          </cell>
          <cell r="M627">
            <v>10427.195746995001</v>
          </cell>
        </row>
        <row r="628">
          <cell r="A628" t="str">
            <v>06-05-030</v>
          </cell>
          <cell r="B628">
            <v>47111</v>
          </cell>
          <cell r="H628">
            <v>0</v>
          </cell>
          <cell r="L628" t="str">
            <v>4</v>
          </cell>
          <cell r="M628">
            <v>0</v>
          </cell>
        </row>
        <row r="629">
          <cell r="A629" t="str">
            <v>06-05-030</v>
          </cell>
          <cell r="B629">
            <v>46111</v>
          </cell>
          <cell r="H629">
            <v>0</v>
          </cell>
          <cell r="L629" t="str">
            <v>4</v>
          </cell>
          <cell r="M629">
            <v>0</v>
          </cell>
        </row>
        <row r="630">
          <cell r="A630" t="str">
            <v/>
          </cell>
          <cell r="H630" t="str">
            <v/>
          </cell>
          <cell r="L630" t="str">
            <v/>
          </cell>
          <cell r="M630" t="str">
            <v/>
          </cell>
        </row>
        <row r="631">
          <cell r="A631" t="str">
            <v>06-10-010</v>
          </cell>
          <cell r="B631" t="str">
            <v>06-10-010</v>
          </cell>
          <cell r="H631">
            <v>182835.00000000003</v>
          </cell>
          <cell r="L631" t="str">
            <v/>
          </cell>
          <cell r="M631" t="str">
            <v/>
          </cell>
        </row>
        <row r="632">
          <cell r="A632" t="str">
            <v>06-10-010</v>
          </cell>
          <cell r="B632" t="str">
            <v>1N2AD</v>
          </cell>
          <cell r="H632">
            <v>146497.95830165953</v>
          </cell>
          <cell r="L632" t="str">
            <v>1</v>
          </cell>
          <cell r="M632">
            <v>759.70740000000001</v>
          </cell>
        </row>
        <row r="633">
          <cell r="A633" t="str">
            <v>06-10-010</v>
          </cell>
          <cell r="B633" t="str">
            <v>2C1+1</v>
          </cell>
          <cell r="H633">
            <v>34857.180116494746</v>
          </cell>
          <cell r="L633" t="str">
            <v>2</v>
          </cell>
          <cell r="M633">
            <v>756.01949999999999</v>
          </cell>
        </row>
        <row r="634">
          <cell r="A634" t="str">
            <v>06-10-010</v>
          </cell>
          <cell r="B634">
            <v>47111</v>
          </cell>
          <cell r="H634">
            <v>434.14617835094208</v>
          </cell>
          <cell r="L634" t="str">
            <v>4</v>
          </cell>
          <cell r="M634">
            <v>12854979.455162099</v>
          </cell>
        </row>
        <row r="635">
          <cell r="A635" t="str">
            <v>06-10-010</v>
          </cell>
          <cell r="B635">
            <v>46111</v>
          </cell>
          <cell r="H635">
            <v>1045.7154034948423</v>
          </cell>
          <cell r="L635" t="str">
            <v>4</v>
          </cell>
          <cell r="M635">
            <v>12854979.455162099</v>
          </cell>
        </row>
        <row r="636">
          <cell r="A636" t="str">
            <v/>
          </cell>
          <cell r="H636" t="str">
            <v/>
          </cell>
          <cell r="L636" t="str">
            <v/>
          </cell>
          <cell r="M636" t="str">
            <v/>
          </cell>
        </row>
        <row r="637">
          <cell r="B637" t="str">
            <v>07</v>
          </cell>
          <cell r="H637" t="str">
            <v/>
          </cell>
          <cell r="L637" t="str">
            <v/>
          </cell>
          <cell r="M637">
            <v>0</v>
          </cell>
        </row>
        <row r="638">
          <cell r="A638" t="str">
            <v>07-10-010</v>
          </cell>
          <cell r="B638" t="str">
            <v>07-10-010</v>
          </cell>
          <cell r="H638">
            <v>82916</v>
          </cell>
          <cell r="L638" t="str">
            <v/>
          </cell>
          <cell r="M638" t="str">
            <v/>
          </cell>
        </row>
        <row r="639">
          <cell r="A639" t="str">
            <v>07-10-010</v>
          </cell>
          <cell r="B639" t="str">
            <v>18115</v>
          </cell>
          <cell r="H639">
            <v>32889.556451612902</v>
          </cell>
          <cell r="L639" t="str">
            <v>1</v>
          </cell>
          <cell r="M639">
            <v>25832.519153225814</v>
          </cell>
        </row>
        <row r="640">
          <cell r="A640" t="str">
            <v>07-10-010</v>
          </cell>
          <cell r="B640" t="str">
            <v>71A14</v>
          </cell>
          <cell r="H640">
            <v>10192.616524102434</v>
          </cell>
          <cell r="L640" t="str">
            <v>7</v>
          </cell>
          <cell r="M640">
            <v>40.269207000000016</v>
          </cell>
        </row>
        <row r="641">
          <cell r="A641" t="str">
            <v>07-10-010</v>
          </cell>
          <cell r="B641" t="str">
            <v>2C1+1</v>
          </cell>
          <cell r="H641">
            <v>35707.35524128731</v>
          </cell>
          <cell r="L641" t="str">
            <v>2</v>
          </cell>
          <cell r="M641">
            <v>2562.5859000000009</v>
          </cell>
        </row>
        <row r="642">
          <cell r="A642" t="str">
            <v>07-10-010</v>
          </cell>
          <cell r="B642" t="str">
            <v>43M11</v>
          </cell>
          <cell r="H642">
            <v>2610.5160162285033</v>
          </cell>
          <cell r="L642" t="str">
            <v>4</v>
          </cell>
          <cell r="M642">
            <v>258.26010582010588</v>
          </cell>
        </row>
        <row r="643">
          <cell r="A643" t="str">
            <v>07-10-010</v>
          </cell>
          <cell r="B643">
            <v>47111</v>
          </cell>
          <cell r="H643">
            <v>444.7351095302335</v>
          </cell>
          <cell r="L643" t="str">
            <v>4</v>
          </cell>
          <cell r="M643">
            <v>43572935.746482857</v>
          </cell>
        </row>
        <row r="644">
          <cell r="A644" t="str">
            <v>07-10-010</v>
          </cell>
          <cell r="B644">
            <v>46111</v>
          </cell>
          <cell r="H644">
            <v>1071.2206572386192</v>
          </cell>
          <cell r="L644" t="str">
            <v>4</v>
          </cell>
          <cell r="M644">
            <v>43572935.746482857</v>
          </cell>
        </row>
        <row r="645">
          <cell r="A645" t="str">
            <v/>
          </cell>
          <cell r="H645" t="str">
            <v/>
          </cell>
          <cell r="L645" t="str">
            <v/>
          </cell>
          <cell r="M645" t="str">
            <v/>
          </cell>
        </row>
        <row r="646">
          <cell r="A646" t="str">
            <v>07-10-020</v>
          </cell>
          <cell r="B646" t="str">
            <v>07-10-020</v>
          </cell>
          <cell r="H646">
            <v>93503</v>
          </cell>
          <cell r="L646" t="str">
            <v/>
          </cell>
          <cell r="M646" t="str">
            <v/>
          </cell>
        </row>
        <row r="647">
          <cell r="A647" t="str">
            <v>07-10-020</v>
          </cell>
          <cell r="B647" t="str">
            <v>18116</v>
          </cell>
          <cell r="H647">
            <v>41950.040322580651</v>
          </cell>
          <cell r="L647" t="str">
            <v>1</v>
          </cell>
          <cell r="M647">
            <v>16503.946572580633</v>
          </cell>
        </row>
        <row r="648">
          <cell r="A648" t="str">
            <v>07-10-020</v>
          </cell>
          <cell r="B648" t="str">
            <v>71A14</v>
          </cell>
          <cell r="H648">
            <v>10532.370408239181</v>
          </cell>
          <cell r="L648" t="str">
            <v>7</v>
          </cell>
          <cell r="M648">
            <v>26.584871499999988</v>
          </cell>
        </row>
        <row r="649">
          <cell r="A649" t="str">
            <v>07-10-020</v>
          </cell>
          <cell r="B649" t="str">
            <v>2C1+1</v>
          </cell>
          <cell r="H649">
            <v>35707.35524128731</v>
          </cell>
          <cell r="L649" t="str">
            <v>2</v>
          </cell>
          <cell r="M649">
            <v>1637.1914999999992</v>
          </cell>
        </row>
        <row r="650">
          <cell r="A650" t="str">
            <v>07-10-020</v>
          </cell>
          <cell r="B650" t="str">
            <v>43M11</v>
          </cell>
          <cell r="H650">
            <v>3797.2782611240159</v>
          </cell>
          <cell r="L650" t="str">
            <v>4</v>
          </cell>
          <cell r="M650">
            <v>164.99788359788349</v>
          </cell>
        </row>
        <row r="651">
          <cell r="A651" t="str">
            <v>07-10-020</v>
          </cell>
          <cell r="B651">
            <v>47111</v>
          </cell>
          <cell r="H651">
            <v>444.7351095302335</v>
          </cell>
          <cell r="L651" t="str">
            <v>4</v>
          </cell>
          <cell r="M651">
            <v>27837989.756436191</v>
          </cell>
        </row>
        <row r="652">
          <cell r="A652" t="str">
            <v>07-10-020</v>
          </cell>
          <cell r="B652">
            <v>46111</v>
          </cell>
          <cell r="H652">
            <v>1071.2206572386192</v>
          </cell>
          <cell r="L652" t="str">
            <v>4</v>
          </cell>
          <cell r="M652">
            <v>27837989.756436191</v>
          </cell>
        </row>
        <row r="653">
          <cell r="A653" t="str">
            <v/>
          </cell>
          <cell r="H653" t="str">
            <v/>
          </cell>
          <cell r="L653" t="str">
            <v/>
          </cell>
          <cell r="M653" t="str">
            <v/>
          </cell>
        </row>
        <row r="654">
          <cell r="A654" t="str">
            <v>07-10-030</v>
          </cell>
          <cell r="B654" t="str">
            <v>07-10-030</v>
          </cell>
          <cell r="H654">
            <v>92662</v>
          </cell>
          <cell r="L654" t="str">
            <v/>
          </cell>
          <cell r="M654" t="str">
            <v/>
          </cell>
        </row>
        <row r="655">
          <cell r="A655" t="str">
            <v>07-10-030</v>
          </cell>
          <cell r="B655" t="str">
            <v>18117</v>
          </cell>
          <cell r="H655">
            <v>35109.375</v>
          </cell>
          <cell r="L655" t="str">
            <v>1</v>
          </cell>
          <cell r="M655">
            <v>13793.919858870953</v>
          </cell>
        </row>
        <row r="656">
          <cell r="A656" t="str">
            <v>07-10-030</v>
          </cell>
          <cell r="B656" t="str">
            <v>71A14</v>
          </cell>
          <cell r="H656">
            <v>10532.370408239181</v>
          </cell>
          <cell r="L656" t="str">
            <v>7</v>
          </cell>
          <cell r="M656">
            <v>22.219508849999983</v>
          </cell>
        </row>
        <row r="657">
          <cell r="A657" t="str">
            <v>07-10-030</v>
          </cell>
          <cell r="B657" t="str">
            <v>2C1+1</v>
          </cell>
          <cell r="H657">
            <v>35707.35524128731</v>
          </cell>
          <cell r="L657" t="str">
            <v>2</v>
          </cell>
          <cell r="M657">
            <v>1368.3568499999988</v>
          </cell>
        </row>
        <row r="658">
          <cell r="A658" t="str">
            <v>07-10-030</v>
          </cell>
          <cell r="B658" t="str">
            <v>43M11</v>
          </cell>
          <cell r="H658">
            <v>9796.9435837046676</v>
          </cell>
          <cell r="L658" t="str">
            <v>4</v>
          </cell>
          <cell r="M658">
            <v>137.90444444444429</v>
          </cell>
        </row>
        <row r="659">
          <cell r="A659" t="str">
            <v>07-10-030</v>
          </cell>
          <cell r="B659">
            <v>47111</v>
          </cell>
          <cell r="H659">
            <v>444.7351095302335</v>
          </cell>
          <cell r="L659" t="str">
            <v>4</v>
          </cell>
          <cell r="M659">
            <v>23266859.114189927</v>
          </cell>
        </row>
        <row r="660">
          <cell r="A660" t="str">
            <v>07-10-030</v>
          </cell>
          <cell r="B660">
            <v>46111</v>
          </cell>
          <cell r="H660">
            <v>1071.2206572386192</v>
          </cell>
          <cell r="L660" t="str">
            <v>4</v>
          </cell>
          <cell r="M660">
            <v>23266859.114189927</v>
          </cell>
        </row>
        <row r="661">
          <cell r="A661" t="str">
            <v/>
          </cell>
          <cell r="H661" t="str">
            <v/>
          </cell>
          <cell r="L661" t="str">
            <v/>
          </cell>
          <cell r="M661" t="str">
            <v/>
          </cell>
        </row>
        <row r="662">
          <cell r="A662" t="str">
            <v>07-10-040</v>
          </cell>
          <cell r="B662" t="str">
            <v>07-10-040</v>
          </cell>
          <cell r="H662">
            <v>82586</v>
          </cell>
          <cell r="L662" t="str">
            <v/>
          </cell>
          <cell r="M662" t="str">
            <v/>
          </cell>
        </row>
        <row r="663">
          <cell r="A663" t="str">
            <v>07-10-040</v>
          </cell>
          <cell r="B663" t="str">
            <v>18115</v>
          </cell>
          <cell r="H663">
            <v>32889.556451612902</v>
          </cell>
          <cell r="L663" t="str">
            <v>1</v>
          </cell>
          <cell r="M663">
            <v>4364.9092741935483</v>
          </cell>
        </row>
        <row r="664">
          <cell r="A664" t="str">
            <v>07-10-040</v>
          </cell>
          <cell r="B664" t="str">
            <v>71A14</v>
          </cell>
          <cell r="H664">
            <v>3150.9432803004847</v>
          </cell>
          <cell r="L664" t="str">
            <v>7</v>
          </cell>
          <cell r="M664">
            <v>2.10347056451613</v>
          </cell>
        </row>
        <row r="665">
          <cell r="A665" t="str">
            <v>07-10-040</v>
          </cell>
          <cell r="B665" t="str">
            <v>2C1+1</v>
          </cell>
          <cell r="H665">
            <v>42508.75623962775</v>
          </cell>
          <cell r="L665" t="str">
            <v>2</v>
          </cell>
          <cell r="M665">
            <v>515.47500000000002</v>
          </cell>
        </row>
        <row r="666">
          <cell r="A666" t="str">
            <v>07-10-040</v>
          </cell>
          <cell r="B666" t="str">
            <v>43M11</v>
          </cell>
          <cell r="H666">
            <v>2232.0347823054626</v>
          </cell>
          <cell r="L666" t="str">
            <v>4</v>
          </cell>
          <cell r="M666">
            <v>56.729523809523812</v>
          </cell>
        </row>
        <row r="667">
          <cell r="A667" t="str">
            <v>07-10-040</v>
          </cell>
          <cell r="B667">
            <v>47111</v>
          </cell>
          <cell r="H667">
            <v>529.44655896456368</v>
          </cell>
          <cell r="L667" t="str">
            <v>4</v>
          </cell>
          <cell r="M667">
            <v>8764880.449048847</v>
          </cell>
        </row>
        <row r="668">
          <cell r="A668" t="str">
            <v>07-10-040</v>
          </cell>
          <cell r="B668">
            <v>46111</v>
          </cell>
          <cell r="H668">
            <v>1275.2626871888324</v>
          </cell>
          <cell r="L668" t="str">
            <v>4</v>
          </cell>
          <cell r="M668">
            <v>8764880.449048847</v>
          </cell>
        </row>
        <row r="669">
          <cell r="A669" t="str">
            <v/>
          </cell>
          <cell r="H669" t="str">
            <v/>
          </cell>
          <cell r="L669" t="str">
            <v/>
          </cell>
          <cell r="M669" t="str">
            <v/>
          </cell>
        </row>
        <row r="670">
          <cell r="A670" t="str">
            <v>07-10-050</v>
          </cell>
          <cell r="B670" t="str">
            <v>07-10-050</v>
          </cell>
          <cell r="H670">
            <v>82586.000561609879</v>
          </cell>
          <cell r="L670" t="str">
            <v/>
          </cell>
          <cell r="M670" t="str">
            <v/>
          </cell>
        </row>
        <row r="671">
          <cell r="A671" t="str">
            <v>07-10-050</v>
          </cell>
          <cell r="B671" t="str">
            <v>18115</v>
          </cell>
          <cell r="H671">
            <v>32889.556451612902</v>
          </cell>
          <cell r="L671" t="str">
            <v>1</v>
          </cell>
          <cell r="M671">
            <v>11601.219254032258</v>
          </cell>
        </row>
        <row r="672">
          <cell r="A672" t="str">
            <v>07-10-050</v>
          </cell>
          <cell r="B672" t="str">
            <v>71A14</v>
          </cell>
          <cell r="H672">
            <v>3150.9432803004847</v>
          </cell>
          <cell r="L672" t="str">
            <v>7</v>
          </cell>
          <cell r="M672">
            <v>5.5906828024193569</v>
          </cell>
        </row>
        <row r="673">
          <cell r="A673" t="str">
            <v>07-10-050</v>
          </cell>
          <cell r="B673" t="str">
            <v>2C1+1</v>
          </cell>
          <cell r="H673">
            <v>42508.75623962775</v>
          </cell>
          <cell r="L673" t="str">
            <v>2</v>
          </cell>
          <cell r="M673">
            <v>1370.0487499999999</v>
          </cell>
        </row>
        <row r="674">
          <cell r="A674" t="str">
            <v>07-10-050</v>
          </cell>
          <cell r="B674" t="str">
            <v>43M11</v>
          </cell>
          <cell r="H674">
            <v>2232.0353439153441</v>
          </cell>
          <cell r="L674" t="str">
            <v>4</v>
          </cell>
          <cell r="M674">
            <v>150.77785185185184</v>
          </cell>
        </row>
        <row r="675">
          <cell r="A675" t="str">
            <v>07-10-050</v>
          </cell>
          <cell r="B675">
            <v>47111</v>
          </cell>
          <cell r="H675">
            <v>529.44655896456368</v>
          </cell>
          <cell r="L675" t="str">
            <v>4</v>
          </cell>
          <cell r="M675">
            <v>23295627.340062678</v>
          </cell>
        </row>
        <row r="676">
          <cell r="A676" t="str">
            <v>07-10-050</v>
          </cell>
          <cell r="B676">
            <v>46111</v>
          </cell>
          <cell r="H676">
            <v>1275.2626871888324</v>
          </cell>
          <cell r="L676" t="str">
            <v>4</v>
          </cell>
          <cell r="M676">
            <v>23295627.340062678</v>
          </cell>
        </row>
        <row r="677">
          <cell r="A677" t="str">
            <v/>
          </cell>
          <cell r="H677" t="str">
            <v/>
          </cell>
          <cell r="L677" t="str">
            <v/>
          </cell>
          <cell r="M677" t="str">
            <v/>
          </cell>
        </row>
        <row r="678">
          <cell r="A678" t="str">
            <v>07-15-010</v>
          </cell>
          <cell r="B678" t="str">
            <v>07-15-010</v>
          </cell>
          <cell r="H678">
            <v>93502.999999999898</v>
          </cell>
          <cell r="L678" t="str">
            <v/>
          </cell>
          <cell r="M678" t="str">
            <v/>
          </cell>
        </row>
        <row r="679">
          <cell r="A679" t="str">
            <v>07-15-010</v>
          </cell>
          <cell r="B679" t="str">
            <v>18118</v>
          </cell>
          <cell r="H679">
            <v>45656.173467841298</v>
          </cell>
          <cell r="L679" t="str">
            <v>1</v>
          </cell>
          <cell r="M679">
            <v>3125.2318548387088</v>
          </cell>
        </row>
        <row r="680">
          <cell r="A680" t="str">
            <v>07-15-010</v>
          </cell>
          <cell r="B680" t="str">
            <v>71A14</v>
          </cell>
          <cell r="H680">
            <v>10192.616524102434</v>
          </cell>
          <cell r="L680" t="str">
            <v>7</v>
          </cell>
          <cell r="M680">
            <v>4.871789999999999</v>
          </cell>
        </row>
        <row r="681">
          <cell r="A681" t="str">
            <v>07-15-010</v>
          </cell>
          <cell r="B681" t="str">
            <v>2C1+1</v>
          </cell>
          <cell r="H681">
            <v>35707.35524128731</v>
          </cell>
          <cell r="L681" t="str">
            <v>2</v>
          </cell>
          <cell r="M681">
            <v>310.02299999999997</v>
          </cell>
        </row>
        <row r="682">
          <cell r="A682" t="str">
            <v>07-15-010</v>
          </cell>
          <cell r="B682" t="str">
            <v>43M11</v>
          </cell>
          <cell r="H682">
            <v>430.899</v>
          </cell>
          <cell r="L682" t="str">
            <v>4</v>
          </cell>
          <cell r="M682">
            <v>75.291299999999978</v>
          </cell>
        </row>
        <row r="683">
          <cell r="A683" t="str">
            <v>07-15-010</v>
          </cell>
          <cell r="B683">
            <v>47111</v>
          </cell>
          <cell r="H683">
            <v>444.7351095302335</v>
          </cell>
          <cell r="L683" t="str">
            <v>4</v>
          </cell>
          <cell r="M683">
            <v>5271476.8542712443</v>
          </cell>
        </row>
        <row r="684">
          <cell r="A684" t="str">
            <v>07-15-010</v>
          </cell>
          <cell r="B684">
            <v>46111</v>
          </cell>
          <cell r="H684">
            <v>1071.2206572386192</v>
          </cell>
          <cell r="L684" t="str">
            <v>4</v>
          </cell>
          <cell r="M684">
            <v>5271476.8542712443</v>
          </cell>
        </row>
        <row r="685">
          <cell r="A685" t="str">
            <v/>
          </cell>
          <cell r="H685" t="str">
            <v/>
          </cell>
          <cell r="L685" t="str">
            <v/>
          </cell>
          <cell r="M685" t="str">
            <v/>
          </cell>
        </row>
        <row r="686">
          <cell r="A686" t="str">
            <v>07-15-020</v>
          </cell>
          <cell r="B686" t="str">
            <v>07-15-020</v>
          </cell>
          <cell r="H686">
            <v>92662.000000000015</v>
          </cell>
          <cell r="L686" t="str">
            <v/>
          </cell>
          <cell r="M686" t="str">
            <v/>
          </cell>
        </row>
        <row r="687">
          <cell r="A687" t="str">
            <v>07-15-020</v>
          </cell>
          <cell r="B687" t="str">
            <v>18119</v>
          </cell>
          <cell r="H687">
            <v>44815.173467841414</v>
          </cell>
          <cell r="L687" t="str">
            <v>1</v>
          </cell>
          <cell r="M687">
            <v>12219.375</v>
          </cell>
        </row>
        <row r="688">
          <cell r="A688" t="str">
            <v>07-15-020</v>
          </cell>
          <cell r="B688" t="str">
            <v>71A14</v>
          </cell>
          <cell r="H688">
            <v>10192.616524102434</v>
          </cell>
          <cell r="L688" t="str">
            <v>7</v>
          </cell>
          <cell r="M688">
            <v>19.048260000000003</v>
          </cell>
        </row>
        <row r="689">
          <cell r="A689" t="str">
            <v>07-15-020</v>
          </cell>
          <cell r="B689" t="str">
            <v>2C1+1</v>
          </cell>
          <cell r="H689">
            <v>35707.35524128731</v>
          </cell>
          <cell r="L689" t="str">
            <v>2</v>
          </cell>
          <cell r="M689">
            <v>1212.162</v>
          </cell>
        </row>
        <row r="690">
          <cell r="A690" t="str">
            <v>07-15-020</v>
          </cell>
          <cell r="B690" t="str">
            <v>43M11</v>
          </cell>
          <cell r="H690">
            <v>430.899</v>
          </cell>
          <cell r="L690" t="str">
            <v>4</v>
          </cell>
          <cell r="M690">
            <v>294.38220000000001</v>
          </cell>
        </row>
        <row r="691">
          <cell r="A691" t="str">
            <v>07-15-020</v>
          </cell>
          <cell r="B691">
            <v>47111</v>
          </cell>
          <cell r="H691">
            <v>444.7351095302335</v>
          </cell>
          <cell r="L691" t="str">
            <v>4</v>
          </cell>
          <cell r="M691">
            <v>20610999.592375863</v>
          </cell>
        </row>
        <row r="692">
          <cell r="A692" t="str">
            <v>07-15-020</v>
          </cell>
          <cell r="B692">
            <v>46111</v>
          </cell>
          <cell r="H692">
            <v>1071.2206572386192</v>
          </cell>
          <cell r="L692" t="str">
            <v>4</v>
          </cell>
          <cell r="M692">
            <v>20610999.592375863</v>
          </cell>
        </row>
        <row r="693">
          <cell r="A693" t="str">
            <v/>
          </cell>
          <cell r="H693" t="str">
            <v/>
          </cell>
          <cell r="L693" t="str">
            <v/>
          </cell>
          <cell r="M693" t="str">
            <v/>
          </cell>
        </row>
        <row r="694">
          <cell r="A694" t="str">
            <v>07-20-030</v>
          </cell>
          <cell r="B694" t="str">
            <v>07-20-030</v>
          </cell>
          <cell r="H694">
            <v>49739.441819398904</v>
          </cell>
          <cell r="L694" t="str">
            <v/>
          </cell>
          <cell r="M694" t="str">
            <v/>
          </cell>
        </row>
        <row r="695">
          <cell r="A695" t="str">
            <v>07-20-030</v>
          </cell>
          <cell r="B695" t="str">
            <v>16311</v>
          </cell>
          <cell r="H695">
            <v>8379</v>
          </cell>
          <cell r="L695" t="str">
            <v>1</v>
          </cell>
          <cell r="M695">
            <v>2.6775000000000002</v>
          </cell>
        </row>
        <row r="696">
          <cell r="A696" t="str">
            <v>07-20-030</v>
          </cell>
          <cell r="B696" t="str">
            <v>1SK92</v>
          </cell>
          <cell r="H696">
            <v>454.48480000000001</v>
          </cell>
          <cell r="L696" t="str">
            <v>1</v>
          </cell>
          <cell r="M696">
            <v>0.56100000000000005</v>
          </cell>
        </row>
        <row r="697">
          <cell r="A697" t="str">
            <v>07-20-030</v>
          </cell>
          <cell r="B697" t="str">
            <v>1SK61</v>
          </cell>
          <cell r="H697">
            <v>2852.1920000000005</v>
          </cell>
          <cell r="L697" t="str">
            <v>1</v>
          </cell>
          <cell r="M697">
            <v>10.200000000000001</v>
          </cell>
        </row>
        <row r="698">
          <cell r="A698" t="str">
            <v>07-20-030</v>
          </cell>
          <cell r="B698" t="str">
            <v>4J211</v>
          </cell>
          <cell r="H698">
            <v>273.70000000000005</v>
          </cell>
          <cell r="L698" t="str">
            <v>4</v>
          </cell>
          <cell r="M698">
            <v>0.25500000000000006</v>
          </cell>
        </row>
        <row r="699">
          <cell r="A699" t="str">
            <v>07-20-030</v>
          </cell>
          <cell r="B699" t="str">
            <v>1512O</v>
          </cell>
          <cell r="H699">
            <v>13011.46</v>
          </cell>
          <cell r="L699" t="str">
            <v>1</v>
          </cell>
          <cell r="M699">
            <v>34.852125000000001</v>
          </cell>
        </row>
        <row r="700">
          <cell r="A700" t="str">
            <v>07-20-030</v>
          </cell>
          <cell r="B700">
            <v>72132</v>
          </cell>
          <cell r="H700">
            <v>13744.638290486584</v>
          </cell>
          <cell r="L700" t="str">
            <v>7</v>
          </cell>
          <cell r="M700">
            <v>0.2008125</v>
          </cell>
        </row>
        <row r="701">
          <cell r="A701" t="str">
            <v>07-20-030</v>
          </cell>
          <cell r="B701" t="str">
            <v>1811V</v>
          </cell>
          <cell r="H701">
            <v>2781.0616929698713</v>
          </cell>
          <cell r="L701" t="str">
            <v>1</v>
          </cell>
          <cell r="M701">
            <v>7.3170731707317085</v>
          </cell>
        </row>
        <row r="702">
          <cell r="A702" t="str">
            <v>07-20-030</v>
          </cell>
          <cell r="B702" t="str">
            <v>71A14</v>
          </cell>
          <cell r="H702">
            <v>1550.3439359424424</v>
          </cell>
          <cell r="L702" t="str">
            <v>7</v>
          </cell>
          <cell r="M702">
            <v>3.4238937282229931E-2</v>
          </cell>
        </row>
        <row r="703">
          <cell r="A703" t="str">
            <v>07-20-030</v>
          </cell>
          <cell r="B703" t="str">
            <v>2J211</v>
          </cell>
          <cell r="H703">
            <v>6420</v>
          </cell>
          <cell r="L703" t="str">
            <v>2</v>
          </cell>
          <cell r="M703">
            <v>2.5500000000000003</v>
          </cell>
        </row>
        <row r="704">
          <cell r="A704" t="str">
            <v>07-20-030</v>
          </cell>
          <cell r="B704">
            <v>47111</v>
          </cell>
          <cell r="H704">
            <v>79.961100000000002</v>
          </cell>
          <cell r="L704" t="str">
            <v>4</v>
          </cell>
          <cell r="M704">
            <v>40927.5</v>
          </cell>
        </row>
        <row r="705">
          <cell r="A705" t="str">
            <v>07-20-030</v>
          </cell>
          <cell r="B705">
            <v>46111</v>
          </cell>
          <cell r="H705">
            <v>192.6</v>
          </cell>
          <cell r="L705" t="str">
            <v>4</v>
          </cell>
          <cell r="M705">
            <v>40927.5</v>
          </cell>
        </row>
        <row r="706">
          <cell r="A706" t="str">
            <v/>
          </cell>
          <cell r="H706" t="str">
            <v/>
          </cell>
          <cell r="L706" t="str">
            <v/>
          </cell>
          <cell r="M706" t="str">
            <v/>
          </cell>
        </row>
        <row r="707">
          <cell r="A707" t="str">
            <v>07-45-010</v>
          </cell>
          <cell r="B707" t="str">
            <v>07-45-010</v>
          </cell>
          <cell r="H707">
            <v>111019.7199066899</v>
          </cell>
          <cell r="L707" t="str">
            <v/>
          </cell>
          <cell r="M707" t="str">
            <v/>
          </cell>
        </row>
        <row r="708">
          <cell r="A708" t="str">
            <v>07-45-010</v>
          </cell>
          <cell r="B708" t="str">
            <v>18317</v>
          </cell>
          <cell r="H708">
            <v>57317.170087976541</v>
          </cell>
          <cell r="L708" t="str">
            <v>1</v>
          </cell>
          <cell r="M708">
            <v>42943.273313782971</v>
          </cell>
        </row>
        <row r="709">
          <cell r="A709" t="str">
            <v>07-45-010</v>
          </cell>
          <cell r="B709" t="str">
            <v>71A14</v>
          </cell>
          <cell r="H709">
            <v>5726.6598718474961</v>
          </cell>
          <cell r="L709" t="str">
            <v>7</v>
          </cell>
          <cell r="M709">
            <v>27.15058354838704</v>
          </cell>
        </row>
        <row r="710">
          <cell r="A710" t="str">
            <v>07-45-010</v>
          </cell>
          <cell r="B710" t="str">
            <v>43M11</v>
          </cell>
          <cell r="H710">
            <v>117.34722222222223</v>
          </cell>
          <cell r="L710" t="str">
            <v>4</v>
          </cell>
          <cell r="M710">
            <v>190.078611111111</v>
          </cell>
        </row>
        <row r="711">
          <cell r="A711" t="str">
            <v>07-45-010</v>
          </cell>
          <cell r="B711" t="str">
            <v>2C1+1</v>
          </cell>
          <cell r="H711">
            <v>45909.45673879797</v>
          </cell>
          <cell r="L711" t="str">
            <v>2</v>
          </cell>
          <cell r="M711">
            <v>3695.1281999999978</v>
          </cell>
        </row>
        <row r="712">
          <cell r="A712" t="str">
            <v>07-45-010</v>
          </cell>
          <cell r="B712">
            <v>47111</v>
          </cell>
          <cell r="H712">
            <v>571.8022836817288</v>
          </cell>
          <cell r="L712" t="str">
            <v>4</v>
          </cell>
          <cell r="M712">
            <v>62830121.571189739</v>
          </cell>
        </row>
        <row r="713">
          <cell r="A713" t="str">
            <v>07-45-010</v>
          </cell>
          <cell r="B713">
            <v>46111</v>
          </cell>
          <cell r="H713">
            <v>1377.2837021639391</v>
          </cell>
          <cell r="L713" t="str">
            <v>4</v>
          </cell>
          <cell r="M713">
            <v>62830121.571189739</v>
          </cell>
        </row>
        <row r="714">
          <cell r="A714" t="str">
            <v/>
          </cell>
          <cell r="H714" t="str">
            <v/>
          </cell>
          <cell r="L714" t="str">
            <v/>
          </cell>
          <cell r="M714" t="str">
            <v/>
          </cell>
        </row>
        <row r="715">
          <cell r="A715" t="str">
            <v>07-45-020</v>
          </cell>
          <cell r="B715" t="str">
            <v>07-45-020</v>
          </cell>
          <cell r="H715">
            <v>109822.33630834782</v>
          </cell>
          <cell r="L715" t="str">
            <v/>
          </cell>
          <cell r="M715" t="str">
            <v/>
          </cell>
        </row>
        <row r="716">
          <cell r="A716" t="str">
            <v>07-45-020</v>
          </cell>
          <cell r="B716" t="str">
            <v>18318</v>
          </cell>
          <cell r="H716">
            <v>45853.736070381237</v>
          </cell>
          <cell r="L716" t="str">
            <v>1</v>
          </cell>
          <cell r="M716">
            <v>22486.002932551324</v>
          </cell>
        </row>
        <row r="717">
          <cell r="A717" t="str">
            <v>07-45-020</v>
          </cell>
          <cell r="B717" t="str">
            <v>71A14</v>
          </cell>
          <cell r="H717">
            <v>8016.2865036601261</v>
          </cell>
          <cell r="L717" t="str">
            <v>7</v>
          </cell>
          <cell r="M717">
            <v>19.900689666000002</v>
          </cell>
        </row>
        <row r="718">
          <cell r="A718" t="str">
            <v>07-45-020</v>
          </cell>
          <cell r="B718" t="str">
            <v>43M11</v>
          </cell>
          <cell r="H718">
            <v>117.34722222222223</v>
          </cell>
          <cell r="L718" t="str">
            <v>4</v>
          </cell>
          <cell r="M718">
            <v>99.529166666666669</v>
          </cell>
        </row>
        <row r="719">
          <cell r="A719" t="str">
            <v>07-45-020</v>
          </cell>
          <cell r="B719" t="str">
            <v>2C1+1</v>
          </cell>
          <cell r="H719">
            <v>53561.032861930958</v>
          </cell>
          <cell r="L719" t="str">
            <v>2</v>
          </cell>
          <cell r="M719">
            <v>2257.3215</v>
          </cell>
        </row>
        <row r="720">
          <cell r="A720" t="str">
            <v>07-45-020</v>
          </cell>
          <cell r="B720">
            <v>47111</v>
          </cell>
          <cell r="H720">
            <v>667.10266429535011</v>
          </cell>
          <cell r="L720" t="str">
            <v>4</v>
          </cell>
          <cell r="M720">
            <v>38382371.759188347</v>
          </cell>
        </row>
        <row r="721">
          <cell r="A721" t="str">
            <v>07-45-020</v>
          </cell>
          <cell r="B721">
            <v>46111</v>
          </cell>
          <cell r="H721">
            <v>1606.8309858579287</v>
          </cell>
          <cell r="L721" t="str">
            <v>4</v>
          </cell>
          <cell r="M721">
            <v>38382371.759188347</v>
          </cell>
        </row>
        <row r="722">
          <cell r="A722" t="str">
            <v/>
          </cell>
          <cell r="H722" t="str">
            <v/>
          </cell>
          <cell r="L722" t="str">
            <v/>
          </cell>
          <cell r="M722" t="str">
            <v/>
          </cell>
        </row>
        <row r="723">
          <cell r="A723" t="str">
            <v>07-50-020</v>
          </cell>
          <cell r="B723" t="str">
            <v>07-50-020</v>
          </cell>
          <cell r="H723">
            <v>26008</v>
          </cell>
          <cell r="L723" t="str">
            <v/>
          </cell>
          <cell r="M723" t="str">
            <v/>
          </cell>
        </row>
        <row r="724">
          <cell r="A724" t="str">
            <v>07-50-020</v>
          </cell>
          <cell r="B724" t="str">
            <v>1811Z</v>
          </cell>
          <cell r="H724">
            <v>10657.05836884456</v>
          </cell>
          <cell r="L724" t="str">
            <v>1</v>
          </cell>
          <cell r="M724">
            <v>221.06341463414634</v>
          </cell>
        </row>
        <row r="725">
          <cell r="A725" t="str">
            <v>07-50-020</v>
          </cell>
          <cell r="B725" t="str">
            <v>71A14</v>
          </cell>
          <cell r="H725">
            <v>248.60040302688884</v>
          </cell>
          <cell r="L725" t="str">
            <v>7</v>
          </cell>
          <cell r="M725">
            <v>6.9477073170731776E-2</v>
          </cell>
        </row>
        <row r="726">
          <cell r="A726" t="str">
            <v>07-50-020</v>
          </cell>
          <cell r="B726" t="str">
            <v>2C1+1</v>
          </cell>
          <cell r="H726">
            <v>14452.977121473434</v>
          </cell>
          <cell r="L726" t="str">
            <v>2</v>
          </cell>
          <cell r="M726">
            <v>73.371999999999986</v>
          </cell>
        </row>
        <row r="727">
          <cell r="A727" t="str">
            <v>07-50-020</v>
          </cell>
          <cell r="B727" t="str">
            <v>43M11</v>
          </cell>
          <cell r="H727">
            <v>35.762962962962959</v>
          </cell>
          <cell r="L727" t="str">
            <v>4</v>
          </cell>
          <cell r="M727">
            <v>3.6537566137566131</v>
          </cell>
        </row>
        <row r="728">
          <cell r="A728" t="str">
            <v>07-50-020</v>
          </cell>
          <cell r="B728">
            <v>47111</v>
          </cell>
          <cell r="H728">
            <v>180.01183004795163</v>
          </cell>
          <cell r="L728" t="str">
            <v>4</v>
          </cell>
          <cell r="M728">
            <v>1247580.9851255866</v>
          </cell>
        </row>
        <row r="729">
          <cell r="A729" t="str">
            <v>07-50-020</v>
          </cell>
          <cell r="B729">
            <v>46111</v>
          </cell>
          <cell r="H729">
            <v>433.589313644203</v>
          </cell>
          <cell r="L729" t="str">
            <v>4</v>
          </cell>
          <cell r="M729">
            <v>1247580.9851255866</v>
          </cell>
        </row>
        <row r="730">
          <cell r="A730" t="str">
            <v/>
          </cell>
          <cell r="H730" t="str">
            <v/>
          </cell>
          <cell r="L730" t="str">
            <v/>
          </cell>
          <cell r="M730" t="str">
            <v/>
          </cell>
        </row>
        <row r="731">
          <cell r="A731" t="str">
            <v>07-50-030</v>
          </cell>
          <cell r="B731" t="str">
            <v>07-50-030</v>
          </cell>
          <cell r="H731">
            <v>88713.999999999985</v>
          </cell>
          <cell r="L731" t="str">
            <v/>
          </cell>
          <cell r="M731" t="str">
            <v/>
          </cell>
        </row>
        <row r="732">
          <cell r="A732" t="str">
            <v>07-50-030</v>
          </cell>
          <cell r="B732" t="str">
            <v>1H13R</v>
          </cell>
          <cell r="H732">
            <v>71609.428160703203</v>
          </cell>
          <cell r="L732" t="str">
            <v>1</v>
          </cell>
          <cell r="M732">
            <v>4335.8536585365855</v>
          </cell>
        </row>
        <row r="733">
          <cell r="A733" t="str">
            <v>07-50-030</v>
          </cell>
          <cell r="B733" t="str">
            <v>71A14</v>
          </cell>
          <cell r="H733">
            <v>2888.4999208838381</v>
          </cell>
          <cell r="L733" t="str">
            <v>7</v>
          </cell>
          <cell r="M733">
            <v>3.3249803484320433</v>
          </cell>
        </row>
        <row r="734">
          <cell r="A734" t="str">
            <v>07-50-030</v>
          </cell>
          <cell r="B734" t="str">
            <v>2C1+1</v>
          </cell>
          <cell r="H734">
            <v>13602.801996680879</v>
          </cell>
          <cell r="L734" t="str">
            <v>2</v>
          </cell>
          <cell r="M734">
            <v>284.43200000000002</v>
          </cell>
        </row>
        <row r="735">
          <cell r="A735" t="str">
            <v>07-50-030</v>
          </cell>
          <cell r="B735" t="str">
            <v>43M11</v>
          </cell>
          <cell r="H735">
            <v>35.762962962962959</v>
          </cell>
          <cell r="L735" t="str">
            <v>4</v>
          </cell>
          <cell r="M735">
            <v>15.04931216931217</v>
          </cell>
        </row>
        <row r="736">
          <cell r="A736" t="str">
            <v>07-50-030</v>
          </cell>
          <cell r="B736">
            <v>47111</v>
          </cell>
          <cell r="H736">
            <v>169.42289886866035</v>
          </cell>
          <cell r="L736" t="str">
            <v>4</v>
          </cell>
          <cell r="M736">
            <v>4836340.2218999201</v>
          </cell>
        </row>
        <row r="737">
          <cell r="A737" t="str">
            <v>07-50-030</v>
          </cell>
          <cell r="B737">
            <v>46111</v>
          </cell>
          <cell r="H737">
            <v>408.08405990042633</v>
          </cell>
          <cell r="L737" t="str">
            <v>4</v>
          </cell>
          <cell r="M737">
            <v>4836340.2218999201</v>
          </cell>
        </row>
        <row r="738">
          <cell r="A738" t="str">
            <v/>
          </cell>
          <cell r="H738" t="str">
            <v/>
          </cell>
          <cell r="L738" t="str">
            <v/>
          </cell>
          <cell r="M738" t="str">
            <v/>
          </cell>
        </row>
        <row r="739">
          <cell r="B739" t="str">
            <v>08</v>
          </cell>
          <cell r="H739" t="str">
            <v/>
          </cell>
          <cell r="L739" t="str">
            <v/>
          </cell>
          <cell r="M739">
            <v>0</v>
          </cell>
        </row>
        <row r="740">
          <cell r="A740" t="str">
            <v>08-10-020</v>
          </cell>
          <cell r="B740" t="str">
            <v>08-10-020</v>
          </cell>
          <cell r="H740">
            <v>24240.000000000029</v>
          </cell>
          <cell r="L740" t="str">
            <v/>
          </cell>
          <cell r="M740" t="str">
            <v/>
          </cell>
        </row>
        <row r="741">
          <cell r="A741" t="str">
            <v>08-10-020</v>
          </cell>
          <cell r="B741" t="str">
            <v>71A45</v>
          </cell>
          <cell r="H741">
            <v>15731.814626730053</v>
          </cell>
          <cell r="L741" t="str">
            <v>7</v>
          </cell>
          <cell r="M741">
            <v>106.66062000000002</v>
          </cell>
        </row>
        <row r="742">
          <cell r="A742" t="str">
            <v>08-10-020</v>
          </cell>
          <cell r="B742" t="str">
            <v>2C1+1</v>
          </cell>
          <cell r="H742">
            <v>8161.6811980085267</v>
          </cell>
          <cell r="L742" t="str">
            <v>2</v>
          </cell>
          <cell r="M742">
            <v>1034.2848000000001</v>
          </cell>
        </row>
        <row r="743">
          <cell r="A743" t="str">
            <v>08-10-020</v>
          </cell>
          <cell r="B743">
            <v>47111</v>
          </cell>
          <cell r="H743">
            <v>101.65373932119621</v>
          </cell>
          <cell r="L743" t="str">
            <v>4</v>
          </cell>
          <cell r="M743">
            <v>17586464.178220853</v>
          </cell>
        </row>
        <row r="744">
          <cell r="A744" t="str">
            <v>08-10-020</v>
          </cell>
          <cell r="B744">
            <v>46111</v>
          </cell>
          <cell r="H744">
            <v>244.85043594025581</v>
          </cell>
          <cell r="L744" t="str">
            <v>4</v>
          </cell>
          <cell r="M744">
            <v>17586464.178220853</v>
          </cell>
        </row>
        <row r="745">
          <cell r="A745" t="str">
            <v/>
          </cell>
          <cell r="H745" t="str">
            <v/>
          </cell>
          <cell r="L745" t="str">
            <v/>
          </cell>
          <cell r="M745" t="str">
            <v/>
          </cell>
        </row>
        <row r="746">
          <cell r="A746" t="str">
            <v>08-10-030</v>
          </cell>
          <cell r="B746" t="str">
            <v>08-10-030</v>
          </cell>
          <cell r="H746">
            <v>87533</v>
          </cell>
          <cell r="L746" t="str">
            <v/>
          </cell>
          <cell r="M746" t="str">
            <v/>
          </cell>
        </row>
        <row r="747">
          <cell r="A747" t="str">
            <v>08-10-030</v>
          </cell>
          <cell r="B747" t="str">
            <v>16911</v>
          </cell>
          <cell r="H747">
            <v>56986.32088148348</v>
          </cell>
          <cell r="L747" t="str">
            <v>1</v>
          </cell>
          <cell r="M747">
            <v>54.918570276807316</v>
          </cell>
        </row>
        <row r="748">
          <cell r="A748" t="str">
            <v>08-10-030</v>
          </cell>
          <cell r="B748" t="str">
            <v>14411</v>
          </cell>
          <cell r="H748">
            <v>8706.7320612738531</v>
          </cell>
          <cell r="L748" t="str">
            <v>1</v>
          </cell>
          <cell r="M748">
            <v>117.30180059123893</v>
          </cell>
        </row>
        <row r="749">
          <cell r="A749" t="str">
            <v>08-10-030</v>
          </cell>
          <cell r="B749" t="str">
            <v>14451</v>
          </cell>
          <cell r="H749">
            <v>8310.9715130341319</v>
          </cell>
          <cell r="L749" t="str">
            <v>1</v>
          </cell>
          <cell r="M749">
            <v>58.650900295619465</v>
          </cell>
        </row>
        <row r="750">
          <cell r="A750" t="str">
            <v>08-10-030</v>
          </cell>
          <cell r="B750" t="str">
            <v>15511</v>
          </cell>
          <cell r="H750">
            <v>778.26</v>
          </cell>
          <cell r="L750" t="str">
            <v>1</v>
          </cell>
          <cell r="M750">
            <v>158.72</v>
          </cell>
        </row>
        <row r="751">
          <cell r="A751" t="str">
            <v>08-10-030</v>
          </cell>
          <cell r="B751" t="str">
            <v>15521</v>
          </cell>
          <cell r="H751">
            <v>99.712905543095715</v>
          </cell>
          <cell r="L751" t="str">
            <v>1</v>
          </cell>
          <cell r="M751">
            <v>444.416</v>
          </cell>
        </row>
        <row r="752">
          <cell r="A752" t="str">
            <v>08-10-030</v>
          </cell>
          <cell r="B752" t="str">
            <v>1H11H</v>
          </cell>
          <cell r="H752">
            <v>279.17399999999998</v>
          </cell>
          <cell r="L752" t="str">
            <v>1</v>
          </cell>
          <cell r="M752">
            <v>912.64</v>
          </cell>
        </row>
        <row r="753">
          <cell r="A753" t="str">
            <v>08-10-030</v>
          </cell>
          <cell r="B753" t="str">
            <v>11165</v>
          </cell>
          <cell r="H753">
            <v>607.56937500000004</v>
          </cell>
          <cell r="L753" t="str">
            <v>1</v>
          </cell>
          <cell r="M753">
            <v>2.0832000000000002</v>
          </cell>
        </row>
        <row r="754">
          <cell r="A754" t="str">
            <v>08-10-030</v>
          </cell>
          <cell r="B754" t="str">
            <v>1116C</v>
          </cell>
          <cell r="H754">
            <v>2492.7525000000005</v>
          </cell>
          <cell r="L754" t="str">
            <v>1</v>
          </cell>
          <cell r="M754">
            <v>8.3328000000000007</v>
          </cell>
        </row>
        <row r="755">
          <cell r="A755" t="str">
            <v>08-10-030</v>
          </cell>
          <cell r="B755" t="str">
            <v>17631</v>
          </cell>
          <cell r="H755">
            <v>54.305942622950816</v>
          </cell>
          <cell r="L755" t="str">
            <v>1</v>
          </cell>
          <cell r="M755">
            <v>1.1058360655737705</v>
          </cell>
        </row>
        <row r="756">
          <cell r="A756" t="str">
            <v>08-10-030</v>
          </cell>
          <cell r="B756" t="str">
            <v>2C1+1</v>
          </cell>
          <cell r="H756">
            <v>8841.8212978425709</v>
          </cell>
          <cell r="L756" t="str">
            <v>2</v>
          </cell>
          <cell r="M756">
            <v>82.534400000000005</v>
          </cell>
        </row>
        <row r="757">
          <cell r="A757" t="str">
            <v>08-10-030</v>
          </cell>
          <cell r="B757">
            <v>47111</v>
          </cell>
          <cell r="H757">
            <v>110.12488426462923</v>
          </cell>
          <cell r="L757" t="str">
            <v>4</v>
          </cell>
          <cell r="M757">
            <v>1403373.8763935729</v>
          </cell>
        </row>
        <row r="758">
          <cell r="A758" t="str">
            <v>08-10-030</v>
          </cell>
          <cell r="B758">
            <v>46111</v>
          </cell>
          <cell r="H758">
            <v>265.25463893527711</v>
          </cell>
          <cell r="L758" t="str">
            <v>4</v>
          </cell>
          <cell r="M758">
            <v>1403373.8763935729</v>
          </cell>
        </row>
        <row r="759">
          <cell r="A759" t="str">
            <v/>
          </cell>
          <cell r="H759" t="str">
            <v/>
          </cell>
          <cell r="L759" t="str">
            <v/>
          </cell>
          <cell r="M759" t="str">
            <v/>
          </cell>
        </row>
        <row r="760">
          <cell r="A760" t="str">
            <v>08-10-040</v>
          </cell>
          <cell r="B760" t="str">
            <v>08-10-040</v>
          </cell>
          <cell r="H760">
            <v>1396498.0000000005</v>
          </cell>
          <cell r="L760" t="str">
            <v/>
          </cell>
          <cell r="M760" t="str">
            <v/>
          </cell>
        </row>
        <row r="761">
          <cell r="A761" t="str">
            <v>08-10-040</v>
          </cell>
          <cell r="B761" t="str">
            <v>3CDB3</v>
          </cell>
          <cell r="H761">
            <v>770807.98439054086</v>
          </cell>
          <cell r="L761" t="str">
            <v>3</v>
          </cell>
          <cell r="M761">
            <v>13226.195598</v>
          </cell>
        </row>
        <row r="762">
          <cell r="A762" t="str">
            <v>08-10-040</v>
          </cell>
          <cell r="B762" t="str">
            <v>16124</v>
          </cell>
          <cell r="H762">
            <v>320268.60000000003</v>
          </cell>
          <cell r="L762" t="str">
            <v>1</v>
          </cell>
          <cell r="M762">
            <v>504.22759200000007</v>
          </cell>
        </row>
        <row r="763">
          <cell r="A763" t="str">
            <v>08-10-040</v>
          </cell>
          <cell r="B763" t="str">
            <v>1H12C</v>
          </cell>
          <cell r="H763">
            <v>7783.5132558139539</v>
          </cell>
          <cell r="L763" t="str">
            <v>1</v>
          </cell>
          <cell r="M763">
            <v>214.68901133720934</v>
          </cell>
        </row>
        <row r="764">
          <cell r="A764" t="str">
            <v>08-10-040</v>
          </cell>
          <cell r="B764">
            <v>14253</v>
          </cell>
          <cell r="H764">
            <v>115775.43999999999</v>
          </cell>
          <cell r="L764" t="str">
            <v>1</v>
          </cell>
          <cell r="M764">
            <v>3445.33464</v>
          </cell>
        </row>
        <row r="765">
          <cell r="A765" t="str">
            <v>08-10-040</v>
          </cell>
          <cell r="B765" t="str">
            <v>2C1+1</v>
          </cell>
          <cell r="H765">
            <v>174455.93560743227</v>
          </cell>
          <cell r="L765" t="str">
            <v>2</v>
          </cell>
          <cell r="M765">
            <v>1885.8905999999999</v>
          </cell>
        </row>
        <row r="766">
          <cell r="A766" t="str">
            <v>08-10-040</v>
          </cell>
          <cell r="B766">
            <v>47111</v>
          </cell>
          <cell r="H766">
            <v>2172.8486779905693</v>
          </cell>
          <cell r="L766" t="str">
            <v>4</v>
          </cell>
          <cell r="M766">
            <v>32066745.524002127</v>
          </cell>
        </row>
        <row r="767">
          <cell r="A767" t="str">
            <v>08-10-040</v>
          </cell>
          <cell r="B767">
            <v>46111</v>
          </cell>
          <cell r="H767">
            <v>5233.6780682229682</v>
          </cell>
          <cell r="L767" t="str">
            <v>4</v>
          </cell>
          <cell r="M767">
            <v>32066745.524002127</v>
          </cell>
        </row>
        <row r="768">
          <cell r="A768" t="str">
            <v/>
          </cell>
          <cell r="H768" t="str">
            <v/>
          </cell>
          <cell r="L768" t="str">
            <v/>
          </cell>
          <cell r="M768" t="str">
            <v/>
          </cell>
        </row>
        <row r="769">
          <cell r="B769" t="str">
            <v>09</v>
          </cell>
          <cell r="H769" t="str">
            <v/>
          </cell>
          <cell r="L769" t="str">
            <v/>
          </cell>
          <cell r="M769">
            <v>0</v>
          </cell>
        </row>
        <row r="770">
          <cell r="A770" t="str">
            <v>09-05-010</v>
          </cell>
          <cell r="B770" t="str">
            <v>09-05-010</v>
          </cell>
          <cell r="H770">
            <v>118592.99999999999</v>
          </cell>
          <cell r="L770" t="str">
            <v/>
          </cell>
          <cell r="M770" t="str">
            <v/>
          </cell>
        </row>
        <row r="771">
          <cell r="A771" t="str">
            <v>09-05-010</v>
          </cell>
          <cell r="B771" t="str">
            <v>1SKN2</v>
          </cell>
          <cell r="H771">
            <v>50478.056252495095</v>
          </cell>
          <cell r="L771" t="str">
            <v>1</v>
          </cell>
          <cell r="M771">
            <v>68.752214999999993</v>
          </cell>
        </row>
        <row r="772">
          <cell r="A772" t="str">
            <v>09-05-010</v>
          </cell>
          <cell r="B772" t="str">
            <v>1SKN1</v>
          </cell>
          <cell r="H772">
            <v>435.74135887999995</v>
          </cell>
          <cell r="L772" t="str">
            <v>1</v>
          </cell>
          <cell r="M772">
            <v>0.74832342857142853</v>
          </cell>
        </row>
        <row r="773">
          <cell r="A773" t="str">
            <v>09-05-010</v>
          </cell>
          <cell r="B773" t="str">
            <v>1SKHB</v>
          </cell>
          <cell r="H773">
            <v>4364.5800000000008</v>
          </cell>
          <cell r="L773" t="str">
            <v>1</v>
          </cell>
          <cell r="M773">
            <v>1.1113714285714287</v>
          </cell>
        </row>
        <row r="774">
          <cell r="A774" t="str">
            <v>09-05-010</v>
          </cell>
          <cell r="B774">
            <v>14471</v>
          </cell>
          <cell r="H774">
            <v>11826.101000000001</v>
          </cell>
          <cell r="L774" t="str">
            <v>1</v>
          </cell>
          <cell r="M774">
            <v>9.0762</v>
          </cell>
        </row>
        <row r="775">
          <cell r="A775" t="str">
            <v>09-05-010</v>
          </cell>
          <cell r="B775" t="str">
            <v>1SKFV</v>
          </cell>
          <cell r="H775">
            <v>571.47199999999998</v>
          </cell>
          <cell r="L775" t="str">
            <v>1</v>
          </cell>
          <cell r="M775">
            <v>0.37045714285714287</v>
          </cell>
        </row>
        <row r="776">
          <cell r="A776" t="str">
            <v>09-05-010</v>
          </cell>
          <cell r="B776" t="str">
            <v>1SKJQ</v>
          </cell>
          <cell r="H776">
            <v>2775.76</v>
          </cell>
          <cell r="L776" t="str">
            <v>1</v>
          </cell>
          <cell r="M776">
            <v>2.4079714285714284</v>
          </cell>
        </row>
        <row r="777">
          <cell r="A777" t="str">
            <v>09-05-010</v>
          </cell>
          <cell r="B777">
            <v>12551</v>
          </cell>
          <cell r="H777">
            <v>2502.9440000000004</v>
          </cell>
          <cell r="L777" t="str">
            <v>1</v>
          </cell>
          <cell r="M777">
            <v>170.44733142857143</v>
          </cell>
        </row>
        <row r="778">
          <cell r="A778" t="str">
            <v>09-05-010</v>
          </cell>
          <cell r="B778" t="str">
            <v>1SKH9</v>
          </cell>
          <cell r="H778">
            <v>10187.573</v>
          </cell>
          <cell r="L778" t="str">
            <v>1</v>
          </cell>
          <cell r="M778">
            <v>64.274314285714283</v>
          </cell>
        </row>
        <row r="779">
          <cell r="A779" t="str">
            <v>09-05-010</v>
          </cell>
          <cell r="B779">
            <v>21111</v>
          </cell>
          <cell r="H779">
            <v>17151.285358773832</v>
          </cell>
          <cell r="L779" t="str">
            <v>2</v>
          </cell>
          <cell r="M779">
            <v>194.49</v>
          </cell>
        </row>
        <row r="780">
          <cell r="A780" t="str">
            <v>09-05-010</v>
          </cell>
          <cell r="B780">
            <v>21121</v>
          </cell>
          <cell r="H780">
            <v>16855.719632928365</v>
          </cell>
          <cell r="L780" t="str">
            <v>2</v>
          </cell>
          <cell r="M780">
            <v>97.245000000000005</v>
          </cell>
        </row>
        <row r="781">
          <cell r="A781" t="str">
            <v>09-05-010</v>
          </cell>
          <cell r="B781">
            <v>47111</v>
          </cell>
          <cell r="H781">
            <v>423.55724717165089</v>
          </cell>
          <cell r="L781" t="str">
            <v>4</v>
          </cell>
          <cell r="M781">
            <v>2204674.1336120535</v>
          </cell>
        </row>
        <row r="782">
          <cell r="A782" t="str">
            <v>09-05-010</v>
          </cell>
          <cell r="B782">
            <v>46111</v>
          </cell>
          <cell r="H782">
            <v>1020.2101497510658</v>
          </cell>
          <cell r="L782" t="str">
            <v>4</v>
          </cell>
          <cell r="M782">
            <v>2204674.1336120535</v>
          </cell>
        </row>
        <row r="783">
          <cell r="A783" t="str">
            <v/>
          </cell>
          <cell r="H783" t="str">
            <v/>
          </cell>
          <cell r="L783" t="str">
            <v/>
          </cell>
          <cell r="M783" t="str">
            <v/>
          </cell>
        </row>
        <row r="784">
          <cell r="A784" t="str">
            <v>09-05-030</v>
          </cell>
          <cell r="B784" t="str">
            <v>09-05-030</v>
          </cell>
          <cell r="H784">
            <v>66440.999999999956</v>
          </cell>
          <cell r="L784" t="str">
            <v/>
          </cell>
          <cell r="M784" t="str">
            <v/>
          </cell>
        </row>
        <row r="785">
          <cell r="A785" t="str">
            <v>09-05-030</v>
          </cell>
          <cell r="B785" t="str">
            <v>1SKL3</v>
          </cell>
          <cell r="H785">
            <v>51577.289101761999</v>
          </cell>
          <cell r="L785" t="str">
            <v>1</v>
          </cell>
          <cell r="M785">
            <v>2635.1954999999998</v>
          </cell>
        </row>
        <row r="786">
          <cell r="A786" t="str">
            <v>09-05-030</v>
          </cell>
          <cell r="B786" t="str">
            <v>1SKH9</v>
          </cell>
          <cell r="H786">
            <v>11328.904125000001</v>
          </cell>
          <cell r="L786" t="str">
            <v>1</v>
          </cell>
          <cell r="M786">
            <v>2635.1954999999998</v>
          </cell>
        </row>
        <row r="787">
          <cell r="A787" t="str">
            <v>09-05-030</v>
          </cell>
          <cell r="B787">
            <v>21111</v>
          </cell>
          <cell r="H787">
            <v>1143.4190239182556</v>
          </cell>
          <cell r="L787" t="str">
            <v>2</v>
          </cell>
          <cell r="M787">
            <v>478.03999999999996</v>
          </cell>
        </row>
        <row r="788">
          <cell r="A788" t="str">
            <v>09-05-030</v>
          </cell>
          <cell r="B788">
            <v>21121</v>
          </cell>
          <cell r="H788">
            <v>2247.4292843904491</v>
          </cell>
          <cell r="L788" t="str">
            <v>2</v>
          </cell>
          <cell r="M788">
            <v>478.03999999999996</v>
          </cell>
        </row>
        <row r="789">
          <cell r="A789" t="str">
            <v>09-05-030</v>
          </cell>
          <cell r="B789">
            <v>47111</v>
          </cell>
          <cell r="H789">
            <v>42.233015679984923</v>
          </cell>
          <cell r="L789" t="str">
            <v>4</v>
          </cell>
          <cell r="M789">
            <v>8104805.6265194658</v>
          </cell>
        </row>
        <row r="790">
          <cell r="A790" t="str">
            <v>09-05-030</v>
          </cell>
          <cell r="B790">
            <v>46111</v>
          </cell>
          <cell r="H790">
            <v>101.72544924926115</v>
          </cell>
          <cell r="L790" t="str">
            <v>4</v>
          </cell>
          <cell r="M790">
            <v>8104805.6265194658</v>
          </cell>
        </row>
        <row r="791">
          <cell r="A791" t="str">
            <v/>
          </cell>
          <cell r="H791" t="str">
            <v/>
          </cell>
          <cell r="L791" t="str">
            <v/>
          </cell>
          <cell r="M791" t="str">
            <v/>
          </cell>
        </row>
        <row r="792">
          <cell r="A792" t="str">
            <v>09-10-010</v>
          </cell>
          <cell r="B792" t="str">
            <v>09-10-010</v>
          </cell>
          <cell r="H792">
            <v>51944.364750000001</v>
          </cell>
          <cell r="L792" t="str">
            <v/>
          </cell>
          <cell r="M792" t="str">
            <v/>
          </cell>
        </row>
        <row r="793">
          <cell r="A793" t="str">
            <v>09-10-010</v>
          </cell>
          <cell r="B793" t="str">
            <v>16312</v>
          </cell>
          <cell r="H793">
            <v>26728.5</v>
          </cell>
          <cell r="L793" t="str">
            <v>1</v>
          </cell>
          <cell r="M793">
            <v>1211.6817000000001</v>
          </cell>
        </row>
        <row r="794">
          <cell r="A794" t="str">
            <v>09-10-010</v>
          </cell>
          <cell r="B794" t="str">
            <v>1SK92</v>
          </cell>
          <cell r="H794">
            <v>1136.212</v>
          </cell>
          <cell r="L794" t="str">
            <v>1</v>
          </cell>
          <cell r="M794">
            <v>258.80580000000003</v>
          </cell>
        </row>
        <row r="795">
          <cell r="A795" t="str">
            <v>09-10-010</v>
          </cell>
          <cell r="B795" t="str">
            <v>1SK61</v>
          </cell>
          <cell r="H795">
            <v>6664</v>
          </cell>
          <cell r="L795" t="str">
            <v>1</v>
          </cell>
          <cell r="M795">
            <v>4705.5600000000004</v>
          </cell>
        </row>
        <row r="796">
          <cell r="A796" t="str">
            <v>09-10-010</v>
          </cell>
          <cell r="B796" t="str">
            <v>4J211</v>
          </cell>
          <cell r="H796">
            <v>684.25</v>
          </cell>
          <cell r="L796" t="str">
            <v>4</v>
          </cell>
          <cell r="M796">
            <v>117.63900000000001</v>
          </cell>
        </row>
        <row r="797">
          <cell r="A797" t="str">
            <v>09-10-010</v>
          </cell>
          <cell r="B797" t="str">
            <v>2J211</v>
          </cell>
          <cell r="H797">
            <v>16050</v>
          </cell>
          <cell r="L797" t="str">
            <v>2</v>
          </cell>
          <cell r="M797">
            <v>1176.3900000000001</v>
          </cell>
        </row>
        <row r="798">
          <cell r="A798" t="str">
            <v>09-10-010</v>
          </cell>
          <cell r="B798">
            <v>47111</v>
          </cell>
          <cell r="H798">
            <v>199.90275000000003</v>
          </cell>
          <cell r="L798" t="str">
            <v>4</v>
          </cell>
          <cell r="M798">
            <v>18881059.5</v>
          </cell>
        </row>
        <row r="799">
          <cell r="A799" t="str">
            <v>09-10-010</v>
          </cell>
          <cell r="B799">
            <v>46111</v>
          </cell>
          <cell r="H799">
            <v>481.5</v>
          </cell>
          <cell r="L799" t="str">
            <v>4</v>
          </cell>
          <cell r="M799">
            <v>18881059.5</v>
          </cell>
        </row>
        <row r="800">
          <cell r="A800" t="str">
            <v/>
          </cell>
          <cell r="H800" t="str">
            <v/>
          </cell>
          <cell r="L800" t="str">
            <v/>
          </cell>
          <cell r="M800" t="str">
            <v/>
          </cell>
        </row>
        <row r="801">
          <cell r="A801" t="str">
            <v>09-10-020</v>
          </cell>
          <cell r="B801" t="str">
            <v>09-10-020</v>
          </cell>
          <cell r="H801">
            <v>48192.898530000006</v>
          </cell>
          <cell r="L801" t="str">
            <v/>
          </cell>
          <cell r="M801" t="str">
            <v/>
          </cell>
        </row>
        <row r="802">
          <cell r="A802" t="str">
            <v>09-10-020</v>
          </cell>
          <cell r="B802" t="str">
            <v>16312</v>
          </cell>
          <cell r="H802">
            <v>24055.65</v>
          </cell>
          <cell r="L802" t="str">
            <v>1</v>
          </cell>
          <cell r="M802">
            <v>951.46353000000011</v>
          </cell>
        </row>
        <row r="803">
          <cell r="A803" t="str">
            <v>09-10-020</v>
          </cell>
          <cell r="B803" t="str">
            <v>1SK92</v>
          </cell>
          <cell r="H803">
            <v>929.62799999999982</v>
          </cell>
          <cell r="L803" t="str">
            <v>1</v>
          </cell>
          <cell r="M803">
            <v>184.75020000000001</v>
          </cell>
        </row>
        <row r="804">
          <cell r="A804" t="str">
            <v>09-10-020</v>
          </cell>
          <cell r="B804" t="str">
            <v>1SK61</v>
          </cell>
          <cell r="H804">
            <v>7130.4800000000005</v>
          </cell>
          <cell r="L804" t="str">
            <v>1</v>
          </cell>
          <cell r="M804">
            <v>4105.5600000000004</v>
          </cell>
        </row>
        <row r="805">
          <cell r="A805" t="str">
            <v>09-10-020</v>
          </cell>
          <cell r="B805" t="str">
            <v>4J211</v>
          </cell>
          <cell r="H805">
            <v>684.25</v>
          </cell>
          <cell r="L805" t="str">
            <v>4</v>
          </cell>
          <cell r="M805">
            <v>102.63900000000001</v>
          </cell>
        </row>
        <row r="806">
          <cell r="A806" t="str">
            <v>09-10-020</v>
          </cell>
          <cell r="B806" t="str">
            <v>2J211</v>
          </cell>
          <cell r="H806">
            <v>14766</v>
          </cell>
          <cell r="L806" t="str">
            <v>2</v>
          </cell>
          <cell r="M806">
            <v>944.27880000000016</v>
          </cell>
        </row>
        <row r="807">
          <cell r="A807" t="str">
            <v>09-10-020</v>
          </cell>
          <cell r="B807">
            <v>47111</v>
          </cell>
          <cell r="H807">
            <v>183.91053000000002</v>
          </cell>
          <cell r="L807" t="str">
            <v>4</v>
          </cell>
          <cell r="M807">
            <v>15155674.740000002</v>
          </cell>
        </row>
        <row r="808">
          <cell r="A808" t="str">
            <v>09-10-020</v>
          </cell>
          <cell r="B808">
            <v>46111</v>
          </cell>
          <cell r="H808">
            <v>442.97999999999996</v>
          </cell>
          <cell r="L808" t="str">
            <v>4</v>
          </cell>
          <cell r="M808">
            <v>15155674.740000002</v>
          </cell>
        </row>
        <row r="809">
          <cell r="A809" t="str">
            <v/>
          </cell>
          <cell r="H809" t="str">
            <v/>
          </cell>
          <cell r="L809" t="str">
            <v/>
          </cell>
          <cell r="M809" t="str">
            <v/>
          </cell>
        </row>
        <row r="810">
          <cell r="A810" t="str">
            <v>09-25-010</v>
          </cell>
          <cell r="B810" t="str">
            <v>09-25-010</v>
          </cell>
          <cell r="H810">
            <v>132311</v>
          </cell>
          <cell r="L810" t="str">
            <v/>
          </cell>
          <cell r="M810" t="str">
            <v/>
          </cell>
        </row>
        <row r="811">
          <cell r="A811" t="str">
            <v>09-25-010</v>
          </cell>
          <cell r="B811" t="str">
            <v>16B12</v>
          </cell>
          <cell r="H811">
            <v>74479.874416270264</v>
          </cell>
          <cell r="L811" t="str">
            <v>1</v>
          </cell>
          <cell r="M811">
            <v>255.33700668503093</v>
          </cell>
        </row>
        <row r="812">
          <cell r="A812" t="str">
            <v>09-25-010</v>
          </cell>
          <cell r="B812" t="str">
            <v>16B23</v>
          </cell>
          <cell r="H812">
            <v>17689.189189189186</v>
          </cell>
          <cell r="L812" t="str">
            <v>1</v>
          </cell>
          <cell r="M812">
            <v>322.62108108108106</v>
          </cell>
        </row>
        <row r="813">
          <cell r="A813" t="str">
            <v>09-25-010</v>
          </cell>
          <cell r="B813">
            <v>12371</v>
          </cell>
          <cell r="H813">
            <v>3007.4402925000004</v>
          </cell>
          <cell r="L813" t="str">
            <v>1</v>
          </cell>
          <cell r="M813">
            <v>36.276889162500005</v>
          </cell>
        </row>
        <row r="814">
          <cell r="A814" t="str">
            <v>09-25-010</v>
          </cell>
          <cell r="B814">
            <v>12391</v>
          </cell>
          <cell r="H814">
            <v>7887.6088814250015</v>
          </cell>
          <cell r="L814" t="str">
            <v>1</v>
          </cell>
          <cell r="M814">
            <v>36.276889162500005</v>
          </cell>
        </row>
        <row r="815">
          <cell r="A815" t="str">
            <v>09-25-010</v>
          </cell>
          <cell r="B815" t="str">
            <v>2C1+1</v>
          </cell>
          <cell r="H815">
            <v>28055.779118154314</v>
          </cell>
          <cell r="L815" t="str">
            <v>2</v>
          </cell>
          <cell r="M815">
            <v>895.27350000000013</v>
          </cell>
        </row>
        <row r="816">
          <cell r="A816" t="str">
            <v>09-25-010</v>
          </cell>
          <cell r="B816">
            <v>47111</v>
          </cell>
          <cell r="H816">
            <v>349.43472891661202</v>
          </cell>
          <cell r="L816" t="str">
            <v>4</v>
          </cell>
          <cell r="M816">
            <v>15222785.191719349</v>
          </cell>
        </row>
        <row r="817">
          <cell r="A817" t="str">
            <v>09-25-010</v>
          </cell>
          <cell r="B817">
            <v>46111</v>
          </cell>
          <cell r="H817">
            <v>841.67337354462938</v>
          </cell>
          <cell r="L817" t="str">
            <v>4</v>
          </cell>
          <cell r="M817">
            <v>15222785.191719349</v>
          </cell>
        </row>
        <row r="818">
          <cell r="A818" t="str">
            <v/>
          </cell>
          <cell r="H818" t="str">
            <v/>
          </cell>
          <cell r="L818" t="str">
            <v/>
          </cell>
          <cell r="M818" t="str">
            <v/>
          </cell>
        </row>
        <row r="819">
          <cell r="A819" t="str">
            <v>09-25-020</v>
          </cell>
          <cell r="B819" t="str">
            <v>09-25-020</v>
          </cell>
          <cell r="H819">
            <v>88817</v>
          </cell>
          <cell r="L819" t="str">
            <v/>
          </cell>
          <cell r="M819" t="str">
            <v/>
          </cell>
        </row>
        <row r="820">
          <cell r="A820" t="str">
            <v>09-25-020</v>
          </cell>
          <cell r="B820" t="str">
            <v>16B12</v>
          </cell>
          <cell r="H820">
            <v>35733.66907931061</v>
          </cell>
          <cell r="L820" t="str">
            <v>1</v>
          </cell>
          <cell r="M820">
            <v>122.5056231523784</v>
          </cell>
        </row>
        <row r="821">
          <cell r="A821" t="str">
            <v>09-25-020</v>
          </cell>
          <cell r="B821" t="str">
            <v>16B23</v>
          </cell>
          <cell r="H821">
            <v>17689.189189189186</v>
          </cell>
          <cell r="L821" t="str">
            <v>1</v>
          </cell>
          <cell r="M821">
            <v>322.62108108108106</v>
          </cell>
        </row>
        <row r="822">
          <cell r="A822" t="str">
            <v>09-25-020</v>
          </cell>
          <cell r="B822">
            <v>12371</v>
          </cell>
          <cell r="H822">
            <v>3007.4402925000004</v>
          </cell>
          <cell r="L822" t="str">
            <v>1</v>
          </cell>
          <cell r="M822">
            <v>36.276889162500005</v>
          </cell>
        </row>
        <row r="823">
          <cell r="A823" t="str">
            <v>09-25-020</v>
          </cell>
          <cell r="B823">
            <v>12391</v>
          </cell>
          <cell r="H823">
            <v>7887.6088814250015</v>
          </cell>
          <cell r="L823" t="str">
            <v>1</v>
          </cell>
          <cell r="M823">
            <v>36.276889162500005</v>
          </cell>
        </row>
        <row r="824">
          <cell r="A824" t="str">
            <v>09-25-020</v>
          </cell>
          <cell r="B824">
            <v>21121</v>
          </cell>
          <cell r="H824">
            <v>16069.119383391711</v>
          </cell>
          <cell r="L824" t="str">
            <v>2</v>
          </cell>
          <cell r="M824">
            <v>775.90370000000019</v>
          </cell>
        </row>
        <row r="825">
          <cell r="A825" t="str">
            <v>09-25-020</v>
          </cell>
          <cell r="B825">
            <v>21111</v>
          </cell>
          <cell r="H825">
            <v>7432.2236554686615</v>
          </cell>
          <cell r="L825" t="str">
            <v>2</v>
          </cell>
          <cell r="M825">
            <v>705.36700000000008</v>
          </cell>
        </row>
        <row r="826">
          <cell r="A826" t="str">
            <v>09-25-020</v>
          </cell>
          <cell r="B826">
            <v>47111</v>
          </cell>
          <cell r="H826">
            <v>292.70922754900596</v>
          </cell>
          <cell r="L826" t="str">
            <v>4</v>
          </cell>
          <cell r="M826">
            <v>12751593.719455251</v>
          </cell>
        </row>
        <row r="827">
          <cell r="A827" t="str">
            <v>09-25-020</v>
          </cell>
          <cell r="B827">
            <v>46111</v>
          </cell>
          <cell r="H827">
            <v>705.04029116581114</v>
          </cell>
          <cell r="L827" t="str">
            <v>4</v>
          </cell>
          <cell r="M827">
            <v>12751593.719455251</v>
          </cell>
        </row>
        <row r="828">
          <cell r="A828" t="str">
            <v/>
          </cell>
          <cell r="H828" t="str">
            <v/>
          </cell>
          <cell r="L828" t="str">
            <v/>
          </cell>
          <cell r="M828" t="str">
            <v/>
          </cell>
        </row>
        <row r="829">
          <cell r="B829" t="str">
            <v>10</v>
          </cell>
          <cell r="H829" t="str">
            <v/>
          </cell>
          <cell r="L829" t="str">
            <v/>
          </cell>
          <cell r="M829">
            <v>0</v>
          </cell>
        </row>
        <row r="830">
          <cell r="A830" t="str">
            <v>10-05-005</v>
          </cell>
          <cell r="B830" t="str">
            <v>10-05-005</v>
          </cell>
          <cell r="H830">
            <v>65500</v>
          </cell>
          <cell r="L830" t="str">
            <v/>
          </cell>
          <cell r="M830" t="str">
            <v/>
          </cell>
        </row>
        <row r="831">
          <cell r="A831" t="str">
            <v>10-05-005</v>
          </cell>
          <cell r="B831" t="str">
            <v>3P111</v>
          </cell>
          <cell r="H831">
            <v>65500</v>
          </cell>
          <cell r="L831" t="str">
            <v>3</v>
          </cell>
          <cell r="M831">
            <v>3336.41</v>
          </cell>
        </row>
        <row r="832">
          <cell r="A832" t="str">
            <v>10-05-005</v>
          </cell>
          <cell r="B832">
            <v>47111</v>
          </cell>
          <cell r="H832">
            <v>0</v>
          </cell>
          <cell r="L832" t="str">
            <v>4</v>
          </cell>
          <cell r="M832">
            <v>0</v>
          </cell>
        </row>
        <row r="833">
          <cell r="A833" t="str">
            <v>10-05-005</v>
          </cell>
          <cell r="B833">
            <v>46111</v>
          </cell>
          <cell r="H833">
            <v>0</v>
          </cell>
          <cell r="L833" t="str">
            <v>4</v>
          </cell>
          <cell r="M833">
            <v>0</v>
          </cell>
        </row>
        <row r="834">
          <cell r="A834" t="str">
            <v/>
          </cell>
          <cell r="H834" t="str">
            <v/>
          </cell>
          <cell r="L834" t="str">
            <v/>
          </cell>
          <cell r="M834" t="str">
            <v/>
          </cell>
        </row>
        <row r="835">
          <cell r="A835" t="str">
            <v>10-05-010</v>
          </cell>
          <cell r="B835" t="str">
            <v>10-05-010</v>
          </cell>
          <cell r="H835">
            <v>52929.844750000004</v>
          </cell>
          <cell r="L835" t="str">
            <v/>
          </cell>
          <cell r="M835" t="str">
            <v/>
          </cell>
        </row>
        <row r="836">
          <cell r="A836" t="str">
            <v>10-05-010</v>
          </cell>
          <cell r="B836" t="str">
            <v>16312</v>
          </cell>
          <cell r="H836">
            <v>27247.5</v>
          </cell>
          <cell r="L836" t="str">
            <v>1</v>
          </cell>
          <cell r="M836">
            <v>283.06950000000001</v>
          </cell>
        </row>
        <row r="837">
          <cell r="A837" t="str">
            <v>10-05-010</v>
          </cell>
          <cell r="B837" t="str">
            <v>1SK92</v>
          </cell>
          <cell r="H837">
            <v>1136.212</v>
          </cell>
          <cell r="L837" t="str">
            <v>1</v>
          </cell>
          <cell r="M837">
            <v>59.309799999999996</v>
          </cell>
        </row>
        <row r="838">
          <cell r="A838" t="str">
            <v>10-05-010</v>
          </cell>
          <cell r="B838" t="str">
            <v>1SK61</v>
          </cell>
          <cell r="H838">
            <v>7130.4800000000005</v>
          </cell>
          <cell r="L838" t="str">
            <v>1</v>
          </cell>
          <cell r="M838">
            <v>1078.3599999999999</v>
          </cell>
        </row>
        <row r="839">
          <cell r="A839" t="str">
            <v>10-05-010</v>
          </cell>
          <cell r="B839" t="str">
            <v>4J211</v>
          </cell>
          <cell r="H839">
            <v>684.25</v>
          </cell>
          <cell r="L839" t="str">
            <v>4</v>
          </cell>
          <cell r="M839">
            <v>26.959</v>
          </cell>
        </row>
        <row r="840">
          <cell r="A840" t="str">
            <v>10-05-010</v>
          </cell>
          <cell r="B840" t="str">
            <v>2J211</v>
          </cell>
          <cell r="H840">
            <v>16050</v>
          </cell>
          <cell r="L840" t="str">
            <v>2</v>
          </cell>
          <cell r="M840">
            <v>269.58999999999997</v>
          </cell>
        </row>
        <row r="841">
          <cell r="A841" t="str">
            <v>10-05-010</v>
          </cell>
          <cell r="B841">
            <v>47111</v>
          </cell>
          <cell r="H841">
            <v>199.90275000000003</v>
          </cell>
          <cell r="L841" t="str">
            <v>4</v>
          </cell>
          <cell r="M841">
            <v>4326919.5</v>
          </cell>
        </row>
        <row r="842">
          <cell r="A842" t="str">
            <v>10-05-010</v>
          </cell>
          <cell r="B842">
            <v>46111</v>
          </cell>
          <cell r="H842">
            <v>481.5</v>
          </cell>
          <cell r="L842" t="str">
            <v>4</v>
          </cell>
          <cell r="M842">
            <v>4326919.5</v>
          </cell>
        </row>
        <row r="843">
          <cell r="A843" t="str">
            <v/>
          </cell>
          <cell r="H843" t="str">
            <v/>
          </cell>
          <cell r="L843" t="str">
            <v/>
          </cell>
          <cell r="M843" t="str">
            <v/>
          </cell>
        </row>
        <row r="844">
          <cell r="A844" t="str">
            <v>10-05-020</v>
          </cell>
          <cell r="B844" t="str">
            <v>10-05-020</v>
          </cell>
          <cell r="H844">
            <v>70214.899999999994</v>
          </cell>
          <cell r="L844" t="str">
            <v/>
          </cell>
          <cell r="M844" t="str">
            <v/>
          </cell>
        </row>
        <row r="845">
          <cell r="A845" t="str">
            <v>10-05-020</v>
          </cell>
          <cell r="B845">
            <v>72132</v>
          </cell>
          <cell r="H845">
            <v>45815.305111111105</v>
          </cell>
          <cell r="L845" t="str">
            <v>7</v>
          </cell>
          <cell r="M845">
            <v>8.0388000000000002</v>
          </cell>
        </row>
        <row r="846">
          <cell r="A846" t="str">
            <v>10-05-020</v>
          </cell>
          <cell r="B846" t="str">
            <v>18Z41</v>
          </cell>
          <cell r="H846">
            <v>2530.4688888888886</v>
          </cell>
          <cell r="L846" t="str">
            <v>1</v>
          </cell>
          <cell r="M846">
            <v>8.5066666666666659</v>
          </cell>
        </row>
        <row r="847">
          <cell r="A847" t="str">
            <v>10-05-020</v>
          </cell>
          <cell r="B847" t="str">
            <v>41221</v>
          </cell>
          <cell r="H847">
            <v>3938.9</v>
          </cell>
          <cell r="L847" t="str">
            <v>4</v>
          </cell>
          <cell r="M847">
            <v>3.8280000000000003</v>
          </cell>
        </row>
        <row r="848">
          <cell r="A848" t="str">
            <v>10-05-020</v>
          </cell>
          <cell r="B848" t="str">
            <v>2K151</v>
          </cell>
          <cell r="H848">
            <v>17200</v>
          </cell>
          <cell r="L848" t="str">
            <v>2</v>
          </cell>
          <cell r="M848">
            <v>76.56</v>
          </cell>
        </row>
        <row r="849">
          <cell r="A849" t="str">
            <v>10-05-020</v>
          </cell>
          <cell r="B849">
            <v>47111</v>
          </cell>
          <cell r="H849">
            <v>214.22600000000003</v>
          </cell>
          <cell r="L849" t="str">
            <v>4</v>
          </cell>
          <cell r="M849">
            <v>1316832</v>
          </cell>
        </row>
        <row r="850">
          <cell r="A850" t="str">
            <v>10-05-020</v>
          </cell>
          <cell r="B850">
            <v>46111</v>
          </cell>
          <cell r="H850">
            <v>516</v>
          </cell>
          <cell r="L850" t="str">
            <v>4</v>
          </cell>
          <cell r="M850">
            <v>1316832</v>
          </cell>
        </row>
        <row r="851">
          <cell r="A851" t="str">
            <v/>
          </cell>
          <cell r="H851" t="str">
            <v/>
          </cell>
          <cell r="L851" t="str">
            <v/>
          </cell>
          <cell r="M851" t="str">
            <v/>
          </cell>
        </row>
        <row r="852">
          <cell r="A852" t="str">
            <v>10-05-025</v>
          </cell>
          <cell r="B852" t="str">
            <v>10-05-025</v>
          </cell>
          <cell r="H852">
            <v>92053.000000000015</v>
          </cell>
          <cell r="L852" t="str">
            <v/>
          </cell>
          <cell r="M852" t="str">
            <v/>
          </cell>
        </row>
        <row r="853">
          <cell r="A853" t="str">
            <v>10-05-025</v>
          </cell>
          <cell r="B853" t="str">
            <v>16A91</v>
          </cell>
          <cell r="H853">
            <v>61530.932947315014</v>
          </cell>
          <cell r="L853" t="str">
            <v>1</v>
          </cell>
          <cell r="M853">
            <v>141.879548</v>
          </cell>
        </row>
        <row r="854">
          <cell r="A854" t="str">
            <v>10-05-025</v>
          </cell>
          <cell r="B854">
            <v>11115</v>
          </cell>
          <cell r="H854">
            <v>10861.365752685004</v>
          </cell>
          <cell r="L854" t="str">
            <v>1</v>
          </cell>
          <cell r="M854">
            <v>140.47480000000002</v>
          </cell>
        </row>
        <row r="855">
          <cell r="A855" t="str">
            <v>10-05-025</v>
          </cell>
          <cell r="B855" t="str">
            <v>2PV11</v>
          </cell>
          <cell r="H855">
            <v>13800</v>
          </cell>
          <cell r="L855" t="str">
            <v>2</v>
          </cell>
          <cell r="M855">
            <v>140.47480000000002</v>
          </cell>
        </row>
        <row r="856">
          <cell r="A856" t="str">
            <v>10-05-025</v>
          </cell>
          <cell r="B856" t="str">
            <v>2BV11</v>
          </cell>
          <cell r="H856">
            <v>5060</v>
          </cell>
          <cell r="L856" t="str">
            <v>2</v>
          </cell>
          <cell r="M856">
            <v>140.47480000000002</v>
          </cell>
        </row>
        <row r="857">
          <cell r="A857" t="str">
            <v>10-05-025</v>
          </cell>
          <cell r="B857">
            <v>47111</v>
          </cell>
          <cell r="H857">
            <v>234.90130000000002</v>
          </cell>
          <cell r="L857" t="str">
            <v>4</v>
          </cell>
          <cell r="M857">
            <v>2879733.4</v>
          </cell>
        </row>
        <row r="858">
          <cell r="A858" t="str">
            <v>10-05-025</v>
          </cell>
          <cell r="B858">
            <v>46111</v>
          </cell>
          <cell r="H858">
            <v>565.79999999999995</v>
          </cell>
          <cell r="L858" t="str">
            <v>4</v>
          </cell>
          <cell r="M858">
            <v>2879733.4</v>
          </cell>
        </row>
        <row r="859">
          <cell r="A859" t="str">
            <v/>
          </cell>
          <cell r="H859" t="str">
            <v/>
          </cell>
          <cell r="L859" t="str">
            <v/>
          </cell>
          <cell r="M859" t="str">
            <v/>
          </cell>
        </row>
        <row r="860">
          <cell r="A860" t="str">
            <v>10-10-005</v>
          </cell>
          <cell r="B860" t="str">
            <v>10-10-005</v>
          </cell>
          <cell r="H860">
            <v>16711.999999999996</v>
          </cell>
          <cell r="L860" t="str">
            <v/>
          </cell>
          <cell r="M860" t="str">
            <v/>
          </cell>
        </row>
        <row r="861">
          <cell r="A861" t="str">
            <v>10-10-005</v>
          </cell>
          <cell r="B861" t="str">
            <v>16A92</v>
          </cell>
          <cell r="H861">
            <v>11197.081875000002</v>
          </cell>
          <cell r="L861" t="str">
            <v>1</v>
          </cell>
          <cell r="M861">
            <v>1741.7295000000001</v>
          </cell>
        </row>
        <row r="862">
          <cell r="A862" t="str">
            <v>10-10-005</v>
          </cell>
          <cell r="B862" t="str">
            <v>2ZV11</v>
          </cell>
          <cell r="H862">
            <v>5290.3176875740401</v>
          </cell>
          <cell r="L862" t="str">
            <v>2</v>
          </cell>
          <cell r="M862">
            <v>1658.79</v>
          </cell>
        </row>
        <row r="863">
          <cell r="A863" t="str">
            <v>10-10-005</v>
          </cell>
          <cell r="B863">
            <v>47111</v>
          </cell>
          <cell r="H863">
            <v>65.890906798734676</v>
          </cell>
          <cell r="L863" t="str">
            <v>4</v>
          </cell>
          <cell r="M863">
            <v>8775526.0769709423</v>
          </cell>
        </row>
        <row r="864">
          <cell r="A864" t="str">
            <v>10-10-005</v>
          </cell>
          <cell r="B864">
            <v>46111</v>
          </cell>
          <cell r="H864">
            <v>158.7095306272212</v>
          </cell>
          <cell r="L864" t="str">
            <v>4</v>
          </cell>
          <cell r="M864">
            <v>8775526.0769709423</v>
          </cell>
        </row>
        <row r="865">
          <cell r="A865" t="str">
            <v/>
          </cell>
          <cell r="H865" t="str">
            <v/>
          </cell>
          <cell r="L865" t="str">
            <v/>
          </cell>
          <cell r="M865" t="str">
            <v/>
          </cell>
        </row>
        <row r="866">
          <cell r="A866" t="str">
            <v>10-10-010</v>
          </cell>
          <cell r="B866" t="str">
            <v>10-10-010</v>
          </cell>
          <cell r="H866">
            <v>22963.568576428574</v>
          </cell>
          <cell r="L866" t="str">
            <v/>
          </cell>
          <cell r="M866" t="str">
            <v/>
          </cell>
        </row>
        <row r="867">
          <cell r="A867" t="str">
            <v>10-10-010</v>
          </cell>
          <cell r="B867" t="str">
            <v>16312</v>
          </cell>
          <cell r="H867">
            <v>15748.978551428574</v>
          </cell>
          <cell r="L867" t="str">
            <v>1</v>
          </cell>
          <cell r="M867">
            <v>63.538199999999996</v>
          </cell>
        </row>
        <row r="868">
          <cell r="A868" t="str">
            <v>10-10-010</v>
          </cell>
          <cell r="B868" t="str">
            <v>1SK92</v>
          </cell>
          <cell r="H868">
            <v>113.6212</v>
          </cell>
          <cell r="L868" t="str">
            <v>1</v>
          </cell>
          <cell r="M868">
            <v>3.5299</v>
          </cell>
        </row>
        <row r="869">
          <cell r="A869" t="str">
            <v>10-10-010</v>
          </cell>
          <cell r="B869" t="str">
            <v>1SK61</v>
          </cell>
          <cell r="H869">
            <v>713.04800000000012</v>
          </cell>
          <cell r="L869" t="str">
            <v>1</v>
          </cell>
          <cell r="M869">
            <v>64.179999999999993</v>
          </cell>
        </row>
        <row r="870">
          <cell r="A870" t="str">
            <v>10-10-010</v>
          </cell>
          <cell r="B870" t="str">
            <v>4J211</v>
          </cell>
          <cell r="H870">
            <v>1368.5</v>
          </cell>
          <cell r="L870" t="str">
            <v>4</v>
          </cell>
          <cell r="M870">
            <v>32.089999999999996</v>
          </cell>
        </row>
        <row r="871">
          <cell r="A871" t="str">
            <v>10-10-010</v>
          </cell>
          <cell r="B871" t="str">
            <v>2J211</v>
          </cell>
          <cell r="H871">
            <v>4815</v>
          </cell>
          <cell r="L871" t="str">
            <v>2</v>
          </cell>
          <cell r="M871">
            <v>48.134999999999998</v>
          </cell>
        </row>
        <row r="872">
          <cell r="A872" t="str">
            <v>10-10-010</v>
          </cell>
          <cell r="B872">
            <v>47111</v>
          </cell>
          <cell r="H872">
            <v>59.970825000000005</v>
          </cell>
          <cell r="L872" t="str">
            <v>4</v>
          </cell>
          <cell r="M872">
            <v>772566.75</v>
          </cell>
        </row>
        <row r="873">
          <cell r="A873" t="str">
            <v>10-10-010</v>
          </cell>
          <cell r="B873">
            <v>46111</v>
          </cell>
          <cell r="H873">
            <v>144.44999999999999</v>
          </cell>
          <cell r="L873" t="str">
            <v>4</v>
          </cell>
          <cell r="M873">
            <v>772566.75</v>
          </cell>
        </row>
        <row r="874">
          <cell r="A874" t="str">
            <v/>
          </cell>
          <cell r="H874" t="str">
            <v/>
          </cell>
          <cell r="L874" t="str">
            <v/>
          </cell>
          <cell r="M874" t="str">
            <v/>
          </cell>
        </row>
        <row r="875">
          <cell r="A875" t="str">
            <v>10-15-010</v>
          </cell>
          <cell r="B875" t="str">
            <v>10-15-010</v>
          </cell>
          <cell r="H875">
            <v>167218</v>
          </cell>
          <cell r="L875" t="str">
            <v/>
          </cell>
          <cell r="M875" t="str">
            <v/>
          </cell>
        </row>
        <row r="876">
          <cell r="A876" t="str">
            <v>10-15-010</v>
          </cell>
          <cell r="B876">
            <v>72132</v>
          </cell>
          <cell r="H876">
            <v>29212.810588827837</v>
          </cell>
          <cell r="L876" t="str">
            <v>7</v>
          </cell>
          <cell r="M876">
            <v>0.70900050000000014</v>
          </cell>
        </row>
        <row r="877">
          <cell r="A877" t="str">
            <v>10-15-010</v>
          </cell>
          <cell r="B877" t="str">
            <v>1N3B8</v>
          </cell>
          <cell r="H877">
            <v>118733.45096710925</v>
          </cell>
          <cell r="L877" t="str">
            <v>1</v>
          </cell>
          <cell r="M877">
            <v>7.6247999999999996</v>
          </cell>
        </row>
        <row r="878">
          <cell r="A878" t="str">
            <v>10-15-010</v>
          </cell>
          <cell r="B878">
            <v>72561</v>
          </cell>
          <cell r="H878">
            <v>901.40023999999994</v>
          </cell>
          <cell r="L878" t="str">
            <v>7</v>
          </cell>
          <cell r="M878">
            <v>6.8834999999999988</v>
          </cell>
        </row>
        <row r="879">
          <cell r="A879" t="str">
            <v>10-15-010</v>
          </cell>
          <cell r="B879" t="str">
            <v>18Z15</v>
          </cell>
          <cell r="H879">
            <v>4231.1111111111113</v>
          </cell>
          <cell r="L879" t="str">
            <v>1</v>
          </cell>
          <cell r="M879">
            <v>4.7066666666666661</v>
          </cell>
        </row>
        <row r="880">
          <cell r="A880" t="str">
            <v>10-15-010</v>
          </cell>
          <cell r="B880">
            <v>21121</v>
          </cell>
          <cell r="H880">
            <v>8989.7171375617963</v>
          </cell>
          <cell r="L880" t="str">
            <v>2</v>
          </cell>
          <cell r="M880">
            <v>8.4719999999999995</v>
          </cell>
        </row>
        <row r="881">
          <cell r="A881" t="str">
            <v>10-15-010</v>
          </cell>
          <cell r="B881">
            <v>21111</v>
          </cell>
          <cell r="H881">
            <v>4573.6760956730222</v>
          </cell>
          <cell r="L881" t="str">
            <v>2</v>
          </cell>
          <cell r="M881">
            <v>8.4719999999999995</v>
          </cell>
        </row>
        <row r="882">
          <cell r="A882" t="str">
            <v>10-15-010</v>
          </cell>
          <cell r="B882">
            <v>47111</v>
          </cell>
          <cell r="H882">
            <v>168.93206271993969</v>
          </cell>
          <cell r="L882" t="str">
            <v>4</v>
          </cell>
          <cell r="M882">
            <v>143636.33433995672</v>
          </cell>
        </row>
        <row r="883">
          <cell r="A883" t="str">
            <v>10-15-010</v>
          </cell>
          <cell r="B883">
            <v>46111</v>
          </cell>
          <cell r="H883">
            <v>406.90179699704458</v>
          </cell>
          <cell r="L883" t="str">
            <v>4</v>
          </cell>
          <cell r="M883">
            <v>143636.33433995672</v>
          </cell>
        </row>
        <row r="884">
          <cell r="A884" t="str">
            <v/>
          </cell>
          <cell r="H884" t="str">
            <v/>
          </cell>
          <cell r="L884" t="str">
            <v/>
          </cell>
          <cell r="M884" t="str">
            <v/>
          </cell>
        </row>
        <row r="885">
          <cell r="A885" t="str">
            <v>10-20-020</v>
          </cell>
          <cell r="B885" t="str">
            <v>10-20-020</v>
          </cell>
          <cell r="H885">
            <v>10629.000000000002</v>
          </cell>
          <cell r="L885" t="str">
            <v/>
          </cell>
          <cell r="M885" t="str">
            <v/>
          </cell>
        </row>
        <row r="886">
          <cell r="A886" t="str">
            <v>10-20-020</v>
          </cell>
          <cell r="B886" t="str">
            <v>143C9</v>
          </cell>
          <cell r="H886">
            <v>8856.461380568755</v>
          </cell>
          <cell r="L886" t="str">
            <v>1</v>
          </cell>
          <cell r="M886">
            <v>236.25</v>
          </cell>
        </row>
        <row r="887">
          <cell r="A887" t="str">
            <v>10-20-020</v>
          </cell>
          <cell r="B887" t="str">
            <v>2C1+1</v>
          </cell>
          <cell r="H887">
            <v>1700.3502495851099</v>
          </cell>
          <cell r="L887" t="str">
            <v>2</v>
          </cell>
          <cell r="M887">
            <v>22.5</v>
          </cell>
        </row>
        <row r="888">
          <cell r="A888" t="str">
            <v>10-20-020</v>
          </cell>
          <cell r="B888">
            <v>47111</v>
          </cell>
          <cell r="H888">
            <v>21.177862358582544</v>
          </cell>
          <cell r="L888" t="str">
            <v>4</v>
          </cell>
          <cell r="M888">
            <v>382578.80615664972</v>
          </cell>
        </row>
        <row r="889">
          <cell r="A889" t="str">
            <v>10-20-020</v>
          </cell>
          <cell r="B889">
            <v>46111</v>
          </cell>
          <cell r="H889">
            <v>51.010507487553291</v>
          </cell>
          <cell r="L889" t="str">
            <v>4</v>
          </cell>
          <cell r="M889">
            <v>382578.80615664972</v>
          </cell>
        </row>
        <row r="890">
          <cell r="A890" t="str">
            <v/>
          </cell>
          <cell r="H890" t="str">
            <v/>
          </cell>
          <cell r="L890" t="str">
            <v/>
          </cell>
          <cell r="M890" t="str">
            <v/>
          </cell>
        </row>
        <row r="891">
          <cell r="A891" t="str">
            <v>10-20-030</v>
          </cell>
          <cell r="B891" t="str">
            <v>10-20-030</v>
          </cell>
          <cell r="H891">
            <v>88190.000000000015</v>
          </cell>
          <cell r="L891" t="str">
            <v/>
          </cell>
          <cell r="M891" t="str">
            <v/>
          </cell>
        </row>
        <row r="892">
          <cell r="A892" t="str">
            <v>10-20-030</v>
          </cell>
          <cell r="B892">
            <v>72132</v>
          </cell>
          <cell r="H892">
            <v>29212.810588827837</v>
          </cell>
          <cell r="L892" t="str">
            <v>7</v>
          </cell>
          <cell r="M892">
            <v>4.1783495000000004</v>
          </cell>
        </row>
        <row r="893">
          <cell r="A893" t="str">
            <v>10-20-030</v>
          </cell>
          <cell r="B893" t="str">
            <v>18Z15</v>
          </cell>
          <cell r="H893">
            <v>11766.72</v>
          </cell>
          <cell r="L893" t="str">
            <v>1</v>
          </cell>
          <cell r="M893">
            <v>77.138759999999991</v>
          </cell>
        </row>
        <row r="894">
          <cell r="A894" t="str">
            <v>10-20-030</v>
          </cell>
          <cell r="B894">
            <v>72561</v>
          </cell>
          <cell r="H894">
            <v>1525.4465600000003</v>
          </cell>
          <cell r="L894" t="str">
            <v>7</v>
          </cell>
          <cell r="M894">
            <v>68.650999999999996</v>
          </cell>
        </row>
        <row r="895">
          <cell r="A895" t="str">
            <v>10-20-030</v>
          </cell>
          <cell r="B895">
            <v>72711</v>
          </cell>
          <cell r="H895">
            <v>920.21327200000019</v>
          </cell>
          <cell r="L895" t="str">
            <v>7</v>
          </cell>
          <cell r="M895">
            <v>68.650999999999996</v>
          </cell>
        </row>
        <row r="896">
          <cell r="A896" t="str">
            <v>10-20-030</v>
          </cell>
          <cell r="B896">
            <v>15421</v>
          </cell>
          <cell r="H896">
            <v>3739.5983427231363</v>
          </cell>
          <cell r="L896" t="str">
            <v>1</v>
          </cell>
          <cell r="M896">
            <v>12.481999999999999</v>
          </cell>
        </row>
        <row r="897">
          <cell r="A897" t="str">
            <v>10-20-030</v>
          </cell>
          <cell r="B897" t="str">
            <v>4G09A</v>
          </cell>
          <cell r="H897">
            <v>925.55555555555543</v>
          </cell>
          <cell r="L897" t="str">
            <v>4</v>
          </cell>
          <cell r="M897">
            <v>323.60740740740732</v>
          </cell>
        </row>
        <row r="898">
          <cell r="A898" t="str">
            <v>10-20-030</v>
          </cell>
          <cell r="B898">
            <v>44243</v>
          </cell>
          <cell r="H898">
            <v>3126.3209876543206</v>
          </cell>
          <cell r="L898" t="str">
            <v>4</v>
          </cell>
          <cell r="M898">
            <v>431.47654320987647</v>
          </cell>
        </row>
        <row r="899">
          <cell r="A899" t="str">
            <v>10-20-030</v>
          </cell>
          <cell r="B899" t="str">
            <v>18Z11</v>
          </cell>
          <cell r="H899">
            <v>4239.9259259259252</v>
          </cell>
          <cell r="L899" t="str">
            <v>1</v>
          </cell>
          <cell r="M899">
            <v>9.5394473838918259</v>
          </cell>
        </row>
        <row r="900">
          <cell r="A900" t="str">
            <v>10-20-030</v>
          </cell>
          <cell r="B900">
            <v>44121</v>
          </cell>
          <cell r="H900">
            <v>7282.8</v>
          </cell>
          <cell r="L900" t="str">
            <v>4</v>
          </cell>
          <cell r="M900">
            <v>11.233799999999999</v>
          </cell>
        </row>
        <row r="901">
          <cell r="A901" t="str">
            <v>10-20-030</v>
          </cell>
          <cell r="B901" t="str">
            <v>2C2+4</v>
          </cell>
          <cell r="H901">
            <v>24414.107819822671</v>
          </cell>
          <cell r="L901" t="str">
            <v>2</v>
          </cell>
          <cell r="M901">
            <v>33.7014</v>
          </cell>
        </row>
        <row r="902">
          <cell r="A902" t="str">
            <v>10-20-030</v>
          </cell>
          <cell r="B902">
            <v>47111</v>
          </cell>
          <cell r="H902">
            <v>304.07771289589141</v>
          </cell>
          <cell r="L902" t="str">
            <v>4</v>
          </cell>
          <cell r="M902">
            <v>1523684.4690351328</v>
          </cell>
        </row>
        <row r="903">
          <cell r="A903" t="str">
            <v>10-20-030</v>
          </cell>
          <cell r="B903">
            <v>46111</v>
          </cell>
          <cell r="H903">
            <v>732.42323459468014</v>
          </cell>
          <cell r="L903" t="str">
            <v>4</v>
          </cell>
          <cell r="M903">
            <v>1523684.4690351328</v>
          </cell>
        </row>
        <row r="904">
          <cell r="A904" t="str">
            <v/>
          </cell>
          <cell r="H904" t="str">
            <v/>
          </cell>
          <cell r="L904" t="str">
            <v/>
          </cell>
          <cell r="M904" t="str">
            <v/>
          </cell>
        </row>
        <row r="905">
          <cell r="B905" t="str">
            <v>11</v>
          </cell>
          <cell r="H905" t="str">
            <v/>
          </cell>
          <cell r="L905" t="str">
            <v/>
          </cell>
          <cell r="M905">
            <v>0</v>
          </cell>
        </row>
        <row r="906">
          <cell r="A906" t="str">
            <v>11-05-005</v>
          </cell>
          <cell r="B906" t="str">
            <v>11-05-005</v>
          </cell>
          <cell r="H906">
            <v>42317085</v>
          </cell>
          <cell r="L906" t="str">
            <v/>
          </cell>
          <cell r="M906" t="str">
            <v/>
          </cell>
        </row>
        <row r="907">
          <cell r="A907" t="str">
            <v>11-05-005</v>
          </cell>
          <cell r="B907" t="str">
            <v>3RP01</v>
          </cell>
          <cell r="H907">
            <v>41890257.700440958</v>
          </cell>
          <cell r="L907" t="str">
            <v>3</v>
          </cell>
          <cell r="M907">
            <v>1</v>
          </cell>
        </row>
        <row r="908">
          <cell r="A908" t="str">
            <v>11-05-005</v>
          </cell>
          <cell r="B908" t="str">
            <v>2C1+1</v>
          </cell>
          <cell r="H908">
            <v>409444.34010009444</v>
          </cell>
          <cell r="L908" t="str">
            <v>2</v>
          </cell>
          <cell r="M908">
            <v>24.08</v>
          </cell>
        </row>
        <row r="909">
          <cell r="A909" t="str">
            <v>11-05-005</v>
          </cell>
          <cell r="B909">
            <v>47111</v>
          </cell>
          <cell r="H909">
            <v>5099.6292559466765</v>
          </cell>
          <cell r="L909" t="str">
            <v>4</v>
          </cell>
          <cell r="M909">
            <v>409444.34010009444</v>
          </cell>
        </row>
        <row r="910">
          <cell r="A910" t="str">
            <v>11-05-005</v>
          </cell>
          <cell r="B910">
            <v>46111</v>
          </cell>
          <cell r="H910">
            <v>12283.330203002834</v>
          </cell>
          <cell r="L910" t="str">
            <v>4</v>
          </cell>
          <cell r="M910">
            <v>409444.34010009444</v>
          </cell>
        </row>
        <row r="911">
          <cell r="A911" t="str">
            <v/>
          </cell>
          <cell r="H911" t="str">
            <v/>
          </cell>
          <cell r="L911" t="str">
            <v/>
          </cell>
          <cell r="M911" t="str">
            <v/>
          </cell>
        </row>
        <row r="912">
          <cell r="A912" t="str">
            <v>11-05-010</v>
          </cell>
          <cell r="B912" t="str">
            <v>11-05-010</v>
          </cell>
          <cell r="H912">
            <v>3923094</v>
          </cell>
          <cell r="L912" t="str">
            <v/>
          </cell>
          <cell r="M912" t="str">
            <v/>
          </cell>
        </row>
        <row r="913">
          <cell r="A913" t="str">
            <v>11-05-010</v>
          </cell>
          <cell r="B913" t="str">
            <v>3RP02</v>
          </cell>
          <cell r="H913">
            <v>3805574.6895317086</v>
          </cell>
          <cell r="L913" t="str">
            <v>3</v>
          </cell>
          <cell r="M913">
            <v>4</v>
          </cell>
        </row>
        <row r="914">
          <cell r="A914" t="str">
            <v>11-05-010</v>
          </cell>
          <cell r="B914" t="str">
            <v>2C1+1</v>
          </cell>
          <cell r="H914">
            <v>112733.22154749279</v>
          </cell>
          <cell r="L914" t="str">
            <v>2</v>
          </cell>
          <cell r="M914">
            <v>26.520000000000003</v>
          </cell>
        </row>
        <row r="915">
          <cell r="A915" t="str">
            <v>11-05-010</v>
          </cell>
          <cell r="B915">
            <v>47111</v>
          </cell>
          <cell r="H915">
            <v>1404.0922743740227</v>
          </cell>
          <cell r="L915" t="str">
            <v>4</v>
          </cell>
          <cell r="M915">
            <v>450932.88618997118</v>
          </cell>
        </row>
        <row r="916">
          <cell r="A916" t="str">
            <v>11-05-010</v>
          </cell>
          <cell r="B916">
            <v>46111</v>
          </cell>
          <cell r="H916">
            <v>3381.9966464247836</v>
          </cell>
          <cell r="L916" t="str">
            <v>4</v>
          </cell>
          <cell r="M916">
            <v>450932.88618997118</v>
          </cell>
        </row>
        <row r="917">
          <cell r="A917" t="str">
            <v/>
          </cell>
          <cell r="H917" t="str">
            <v/>
          </cell>
          <cell r="L917" t="str">
            <v/>
          </cell>
          <cell r="M917" t="str">
            <v/>
          </cell>
        </row>
        <row r="918">
          <cell r="A918" t="str">
            <v>11-05-015</v>
          </cell>
          <cell r="B918" t="str">
            <v>11-05-015</v>
          </cell>
          <cell r="H918">
            <v>5537992</v>
          </cell>
          <cell r="L918" t="str">
            <v/>
          </cell>
          <cell r="M918" t="str">
            <v/>
          </cell>
        </row>
        <row r="919">
          <cell r="A919" t="str">
            <v>11-05-015</v>
          </cell>
          <cell r="B919" t="str">
            <v>3RP03</v>
          </cell>
          <cell r="H919">
            <v>5336154.5332481135</v>
          </cell>
          <cell r="L919" t="str">
            <v>3</v>
          </cell>
          <cell r="M919">
            <v>4</v>
          </cell>
        </row>
        <row r="920">
          <cell r="A920" t="str">
            <v>11-05-015</v>
          </cell>
          <cell r="B920">
            <v>21121</v>
          </cell>
          <cell r="H920">
            <v>128328.21213869462</v>
          </cell>
          <cell r="L920" t="str">
            <v>2</v>
          </cell>
          <cell r="M920">
            <v>45.68</v>
          </cell>
        </row>
        <row r="921">
          <cell r="A921" t="str">
            <v>11-05-015</v>
          </cell>
          <cell r="B921">
            <v>21111</v>
          </cell>
          <cell r="H921">
            <v>65289.226265732388</v>
          </cell>
          <cell r="L921" t="str">
            <v>2</v>
          </cell>
          <cell r="M921">
            <v>45.68</v>
          </cell>
        </row>
        <row r="922">
          <cell r="A922" t="str">
            <v>11-05-015</v>
          </cell>
          <cell r="B922">
            <v>47111</v>
          </cell>
          <cell r="H922">
            <v>2411.5051953271386</v>
          </cell>
          <cell r="L922" t="str">
            <v>4</v>
          </cell>
          <cell r="M922">
            <v>774469.75361770811</v>
          </cell>
        </row>
        <row r="923">
          <cell r="A923" t="str">
            <v>11-05-015</v>
          </cell>
          <cell r="B923">
            <v>46111</v>
          </cell>
          <cell r="H923">
            <v>5808.5231521328105</v>
          </cell>
          <cell r="L923" t="str">
            <v>4</v>
          </cell>
          <cell r="M923">
            <v>774469.75361770811</v>
          </cell>
        </row>
        <row r="924">
          <cell r="A924" t="str">
            <v/>
          </cell>
          <cell r="H924" t="str">
            <v/>
          </cell>
          <cell r="L924" t="str">
            <v/>
          </cell>
          <cell r="M924" t="str">
            <v/>
          </cell>
        </row>
        <row r="925">
          <cell r="A925" t="str">
            <v>11-05-020</v>
          </cell>
          <cell r="B925" t="str">
            <v>11-05-020</v>
          </cell>
          <cell r="H925">
            <v>23974251</v>
          </cell>
          <cell r="L925" t="str">
            <v/>
          </cell>
          <cell r="M925" t="str">
            <v/>
          </cell>
        </row>
        <row r="926">
          <cell r="A926" t="str">
            <v>11-05-020</v>
          </cell>
          <cell r="B926" t="str">
            <v>3RP04</v>
          </cell>
          <cell r="H926">
            <v>23180508.206218686</v>
          </cell>
          <cell r="L926" t="str">
            <v>3</v>
          </cell>
          <cell r="M926">
            <v>5</v>
          </cell>
        </row>
        <row r="927">
          <cell r="A927" t="str">
            <v>11-05-020</v>
          </cell>
          <cell r="B927" t="str">
            <v>2C1+1</v>
          </cell>
          <cell r="H927">
            <v>761416.84176421212</v>
          </cell>
          <cell r="L927" t="str">
            <v>2</v>
          </cell>
          <cell r="M927">
            <v>223.89999999999998</v>
          </cell>
        </row>
        <row r="928">
          <cell r="A928" t="str">
            <v>11-05-020</v>
          </cell>
          <cell r="B928">
            <v>47111</v>
          </cell>
          <cell r="H928">
            <v>9483.4467641732626</v>
          </cell>
          <cell r="L928" t="str">
            <v>4</v>
          </cell>
          <cell r="M928">
            <v>3807084.2088210606</v>
          </cell>
        </row>
        <row r="929">
          <cell r="A929" t="str">
            <v>11-05-020</v>
          </cell>
          <cell r="B929">
            <v>46111</v>
          </cell>
          <cell r="H929">
            <v>22842.505252926363</v>
          </cell>
          <cell r="L929" t="str">
            <v>4</v>
          </cell>
          <cell r="M929">
            <v>3807084.2088210606</v>
          </cell>
        </row>
        <row r="930">
          <cell r="A930" t="str">
            <v/>
          </cell>
          <cell r="H930" t="str">
            <v/>
          </cell>
          <cell r="L930" t="str">
            <v/>
          </cell>
          <cell r="M930" t="str">
            <v/>
          </cell>
        </row>
        <row r="931">
          <cell r="A931" t="str">
            <v>11-05-025</v>
          </cell>
          <cell r="B931" t="str">
            <v>11-05-025</v>
          </cell>
          <cell r="H931">
            <v>6375257</v>
          </cell>
          <cell r="L931" t="str">
            <v/>
          </cell>
          <cell r="M931" t="str">
            <v/>
          </cell>
        </row>
        <row r="932">
          <cell r="A932" t="str">
            <v>11-05-025</v>
          </cell>
          <cell r="B932" t="str">
            <v>3RP05</v>
          </cell>
          <cell r="H932">
            <v>6146378.2614328424</v>
          </cell>
          <cell r="L932" t="str">
            <v>3</v>
          </cell>
          <cell r="M932">
            <v>5</v>
          </cell>
        </row>
        <row r="933">
          <cell r="A933" t="str">
            <v>11-05-025</v>
          </cell>
          <cell r="B933">
            <v>21121</v>
          </cell>
          <cell r="H933">
            <v>145521.04616428158</v>
          </cell>
          <cell r="L933" t="str">
            <v>2</v>
          </cell>
          <cell r="M933">
            <v>64.75</v>
          </cell>
        </row>
        <row r="934">
          <cell r="A934" t="str">
            <v>11-05-025</v>
          </cell>
          <cell r="B934">
            <v>21111</v>
          </cell>
          <cell r="H934">
            <v>74036.381798707051</v>
          </cell>
          <cell r="L934" t="str">
            <v>2</v>
          </cell>
          <cell r="M934">
            <v>64.75</v>
          </cell>
        </row>
        <row r="935">
          <cell r="A935" t="str">
            <v>11-05-025</v>
          </cell>
          <cell r="B935">
            <v>47111</v>
          </cell>
          <cell r="H935">
            <v>2734.5877652790232</v>
          </cell>
          <cell r="L935" t="str">
            <v>4</v>
          </cell>
          <cell r="M935">
            <v>1097787.1398149431</v>
          </cell>
        </row>
        <row r="936">
          <cell r="A936" t="str">
            <v>11-05-025</v>
          </cell>
          <cell r="B936">
            <v>46111</v>
          </cell>
          <cell r="H936">
            <v>6586.7228388896583</v>
          </cell>
          <cell r="L936" t="str">
            <v>4</v>
          </cell>
          <cell r="M936">
            <v>1097787.1398149431</v>
          </cell>
        </row>
        <row r="937">
          <cell r="A937" t="str">
            <v/>
          </cell>
          <cell r="H937" t="str">
            <v/>
          </cell>
          <cell r="L937" t="str">
            <v/>
          </cell>
          <cell r="M937" t="str">
            <v/>
          </cell>
        </row>
        <row r="938">
          <cell r="A938" t="str">
            <v>11-05-030</v>
          </cell>
          <cell r="B938" t="str">
            <v>11-05-030</v>
          </cell>
          <cell r="H938">
            <v>662465</v>
          </cell>
          <cell r="L938" t="str">
            <v/>
          </cell>
          <cell r="M938" t="str">
            <v/>
          </cell>
        </row>
        <row r="939">
          <cell r="A939" t="str">
            <v>11-05-030</v>
          </cell>
          <cell r="B939" t="str">
            <v>3RP06</v>
          </cell>
          <cell r="H939">
            <v>616378.9958947876</v>
          </cell>
          <cell r="L939" t="str">
            <v>3</v>
          </cell>
          <cell r="M939">
            <v>1</v>
          </cell>
        </row>
        <row r="940">
          <cell r="A940" t="str">
            <v>11-05-030</v>
          </cell>
          <cell r="B940" t="str">
            <v>2C1+1</v>
          </cell>
          <cell r="H940">
            <v>44209.106489212856</v>
          </cell>
          <cell r="L940" t="str">
            <v>2</v>
          </cell>
          <cell r="M940">
            <v>2.6</v>
          </cell>
        </row>
        <row r="941">
          <cell r="A941" t="str">
            <v>11-05-030</v>
          </cell>
          <cell r="B941">
            <v>47111</v>
          </cell>
          <cell r="H941">
            <v>550.62442132314618</v>
          </cell>
          <cell r="L941" t="str">
            <v>4</v>
          </cell>
          <cell r="M941">
            <v>44209.106489212856</v>
          </cell>
        </row>
        <row r="942">
          <cell r="A942" t="str">
            <v>11-05-030</v>
          </cell>
          <cell r="B942">
            <v>46111</v>
          </cell>
          <cell r="H942">
            <v>1326.2731946763856</v>
          </cell>
          <cell r="L942" t="str">
            <v>4</v>
          </cell>
          <cell r="M942">
            <v>44209.106489212856</v>
          </cell>
        </row>
        <row r="943">
          <cell r="A943" t="str">
            <v/>
          </cell>
          <cell r="H943" t="str">
            <v/>
          </cell>
          <cell r="L943" t="str">
            <v/>
          </cell>
          <cell r="M943" t="str">
            <v/>
          </cell>
        </row>
        <row r="944">
          <cell r="A944" t="str">
            <v>11-05-035</v>
          </cell>
          <cell r="B944" t="str">
            <v>11-05-035</v>
          </cell>
          <cell r="H944">
            <v>3387185</v>
          </cell>
          <cell r="L944" t="str">
            <v/>
          </cell>
          <cell r="M944" t="str">
            <v/>
          </cell>
        </row>
        <row r="945">
          <cell r="A945" t="str">
            <v>11-05-035</v>
          </cell>
          <cell r="B945" t="str">
            <v>3RP07</v>
          </cell>
          <cell r="H945">
            <v>3258871.5141314627</v>
          </cell>
          <cell r="L945" t="str">
            <v>3</v>
          </cell>
          <cell r="M945">
            <v>1</v>
          </cell>
        </row>
        <row r="946">
          <cell r="A946" t="str">
            <v>11-05-035</v>
          </cell>
          <cell r="B946">
            <v>21121</v>
          </cell>
          <cell r="H946">
            <v>81581.683023373291</v>
          </cell>
          <cell r="L946" t="str">
            <v>2</v>
          </cell>
          <cell r="M946">
            <v>7.26</v>
          </cell>
        </row>
        <row r="947">
          <cell r="A947" t="str">
            <v>11-05-035</v>
          </cell>
          <cell r="B947">
            <v>21111</v>
          </cell>
          <cell r="H947">
            <v>41506.110568232674</v>
          </cell>
          <cell r="L947" t="str">
            <v>2</v>
          </cell>
          <cell r="M947">
            <v>7.26</v>
          </cell>
        </row>
        <row r="948">
          <cell r="A948" t="str">
            <v>11-05-035</v>
          </cell>
          <cell r="B948">
            <v>47111</v>
          </cell>
          <cell r="H948">
            <v>1533.0584691834524</v>
          </cell>
          <cell r="L948" t="str">
            <v>4</v>
          </cell>
          <cell r="M948">
            <v>123087.79359160597</v>
          </cell>
        </row>
        <row r="949">
          <cell r="A949" t="str">
            <v>11-05-035</v>
          </cell>
          <cell r="B949">
            <v>46111</v>
          </cell>
          <cell r="H949">
            <v>3692.6338077481787</v>
          </cell>
          <cell r="L949" t="str">
            <v>4</v>
          </cell>
          <cell r="M949">
            <v>123087.79359160597</v>
          </cell>
        </row>
        <row r="950">
          <cell r="A950" t="str">
            <v/>
          </cell>
          <cell r="H950" t="str">
            <v/>
          </cell>
          <cell r="L950" t="str">
            <v/>
          </cell>
          <cell r="M950" t="str">
            <v/>
          </cell>
        </row>
        <row r="951">
          <cell r="A951" t="str">
            <v>11-05-040</v>
          </cell>
          <cell r="B951" t="str">
            <v>11-05-040</v>
          </cell>
          <cell r="H951">
            <v>16341377</v>
          </cell>
          <cell r="L951" t="str">
            <v/>
          </cell>
          <cell r="M951" t="str">
            <v/>
          </cell>
        </row>
        <row r="952">
          <cell r="A952" t="str">
            <v>11-05-040</v>
          </cell>
          <cell r="B952" t="str">
            <v>3RP08</v>
          </cell>
          <cell r="H952">
            <v>16055112.012961853</v>
          </cell>
          <cell r="L952" t="str">
            <v>3</v>
          </cell>
          <cell r="M952">
            <v>1</v>
          </cell>
        </row>
        <row r="953">
          <cell r="A953" t="str">
            <v>11-05-040</v>
          </cell>
          <cell r="B953" t="str">
            <v>2C1+1</v>
          </cell>
          <cell r="H953">
            <v>274606.56530799519</v>
          </cell>
          <cell r="L953" t="str">
            <v>2</v>
          </cell>
          <cell r="M953">
            <v>16.149999999999999</v>
          </cell>
        </row>
        <row r="954">
          <cell r="A954" t="str">
            <v>11-05-040</v>
          </cell>
          <cell r="B954">
            <v>47111</v>
          </cell>
          <cell r="H954">
            <v>3420.2247709110802</v>
          </cell>
          <cell r="L954" t="str">
            <v>4</v>
          </cell>
          <cell r="M954">
            <v>274606.56530799519</v>
          </cell>
        </row>
        <row r="955">
          <cell r="A955" t="str">
            <v>11-05-040</v>
          </cell>
          <cell r="B955">
            <v>46111</v>
          </cell>
          <cell r="H955">
            <v>8238.1969592398546</v>
          </cell>
          <cell r="L955" t="str">
            <v>4</v>
          </cell>
          <cell r="M955">
            <v>274606.56530799519</v>
          </cell>
        </row>
        <row r="956">
          <cell r="A956" t="str">
            <v/>
          </cell>
          <cell r="H956" t="str">
            <v/>
          </cell>
          <cell r="L956" t="str">
            <v/>
          </cell>
          <cell r="M956" t="str">
            <v/>
          </cell>
        </row>
        <row r="957">
          <cell r="A957" t="str">
            <v>11-05-045</v>
          </cell>
          <cell r="B957" t="str">
            <v>11-05-045</v>
          </cell>
          <cell r="H957">
            <v>3714558</v>
          </cell>
          <cell r="L957" t="str">
            <v/>
          </cell>
          <cell r="M957" t="str">
            <v/>
          </cell>
        </row>
        <row r="958">
          <cell r="A958" t="str">
            <v>11-05-045</v>
          </cell>
          <cell r="B958" t="str">
            <v>3RP09</v>
          </cell>
          <cell r="H958">
            <v>3595797.9124981062</v>
          </cell>
          <cell r="L958" t="str">
            <v>3</v>
          </cell>
          <cell r="M958">
            <v>15</v>
          </cell>
        </row>
        <row r="959">
          <cell r="A959" t="str">
            <v>11-05-045</v>
          </cell>
          <cell r="B959" t="str">
            <v>2C1+1</v>
          </cell>
          <cell r="H959">
            <v>113923.46672220234</v>
          </cell>
          <cell r="L959" t="str">
            <v>2</v>
          </cell>
          <cell r="M959">
            <v>100.49999999999999</v>
          </cell>
        </row>
        <row r="960">
          <cell r="A960" t="str">
            <v>11-05-045</v>
          </cell>
          <cell r="B960">
            <v>47111</v>
          </cell>
          <cell r="H960">
            <v>1418.9167780250302</v>
          </cell>
          <cell r="L960" t="str">
            <v>4</v>
          </cell>
          <cell r="M960">
            <v>1708852.0008330352</v>
          </cell>
        </row>
        <row r="961">
          <cell r="A961" t="str">
            <v>11-05-045</v>
          </cell>
          <cell r="B961">
            <v>46111</v>
          </cell>
          <cell r="H961">
            <v>3417.7040016660703</v>
          </cell>
          <cell r="L961" t="str">
            <v>4</v>
          </cell>
          <cell r="M961">
            <v>1708852.0008330352</v>
          </cell>
        </row>
        <row r="962">
          <cell r="A962" t="str">
            <v/>
          </cell>
          <cell r="H962" t="str">
            <v/>
          </cell>
          <cell r="L962" t="str">
            <v/>
          </cell>
          <cell r="M962" t="str">
            <v/>
          </cell>
        </row>
        <row r="963">
          <cell r="A963" t="str">
            <v>11-05-050</v>
          </cell>
          <cell r="B963" t="str">
            <v>11-05-050</v>
          </cell>
          <cell r="H963">
            <v>7413638</v>
          </cell>
          <cell r="L963" t="str">
            <v/>
          </cell>
          <cell r="M963" t="str">
            <v/>
          </cell>
        </row>
        <row r="964">
          <cell r="A964" t="str">
            <v>11-05-050</v>
          </cell>
          <cell r="B964" t="str">
            <v>3RP10</v>
          </cell>
          <cell r="H964">
            <v>7210150.5664892932</v>
          </cell>
          <cell r="L964" t="str">
            <v>3</v>
          </cell>
          <cell r="M964">
            <v>1</v>
          </cell>
        </row>
        <row r="965">
          <cell r="A965" t="str">
            <v>11-05-050</v>
          </cell>
          <cell r="B965" t="str">
            <v>2C1+1</v>
          </cell>
          <cell r="H965">
            <v>195200.20865237061</v>
          </cell>
          <cell r="L965" t="str">
            <v>2</v>
          </cell>
          <cell r="M965">
            <v>11.48</v>
          </cell>
        </row>
        <row r="966">
          <cell r="A966" t="str">
            <v>11-05-050</v>
          </cell>
          <cell r="B966">
            <v>47111</v>
          </cell>
          <cell r="H966">
            <v>2431.2185987652761</v>
          </cell>
          <cell r="L966" t="str">
            <v>4</v>
          </cell>
          <cell r="M966">
            <v>195200.20865237061</v>
          </cell>
        </row>
        <row r="967">
          <cell r="A967" t="str">
            <v>11-05-050</v>
          </cell>
          <cell r="B967">
            <v>46111</v>
          </cell>
          <cell r="H967">
            <v>5856.0062595711179</v>
          </cell>
          <cell r="L967" t="str">
            <v>4</v>
          </cell>
          <cell r="M967">
            <v>195200.20865237061</v>
          </cell>
        </row>
        <row r="968">
          <cell r="A968" t="str">
            <v/>
          </cell>
          <cell r="H968" t="str">
            <v/>
          </cell>
          <cell r="L968" t="str">
            <v/>
          </cell>
          <cell r="M968" t="str">
            <v/>
          </cell>
        </row>
        <row r="969">
          <cell r="A969" t="str">
            <v>11-05-055</v>
          </cell>
          <cell r="B969" t="str">
            <v>11-05-055</v>
          </cell>
          <cell r="H969">
            <v>3366318</v>
          </cell>
          <cell r="L969" t="str">
            <v/>
          </cell>
          <cell r="M969" t="str">
            <v/>
          </cell>
        </row>
        <row r="970">
          <cell r="A970" t="str">
            <v>11-05-055</v>
          </cell>
          <cell r="B970" t="str">
            <v>3RP11</v>
          </cell>
          <cell r="H970">
            <v>3255534.3362855474</v>
          </cell>
          <cell r="L970" t="str">
            <v>3</v>
          </cell>
          <cell r="M970">
            <v>1</v>
          </cell>
        </row>
        <row r="971">
          <cell r="A971" t="str">
            <v>11-05-055</v>
          </cell>
          <cell r="B971" t="str">
            <v>2C1+1</v>
          </cell>
          <cell r="H971">
            <v>106271.89059906936</v>
          </cell>
          <cell r="L971" t="str">
            <v>2</v>
          </cell>
          <cell r="M971">
            <v>6.25</v>
          </cell>
        </row>
        <row r="972">
          <cell r="A972" t="str">
            <v>11-05-055</v>
          </cell>
          <cell r="B972">
            <v>47111</v>
          </cell>
          <cell r="H972">
            <v>1323.616397411409</v>
          </cell>
          <cell r="L972" t="str">
            <v>4</v>
          </cell>
          <cell r="M972">
            <v>106271.89059906936</v>
          </cell>
        </row>
        <row r="973">
          <cell r="A973" t="str">
            <v>11-05-055</v>
          </cell>
          <cell r="B973">
            <v>46111</v>
          </cell>
          <cell r="H973">
            <v>3188.1567179720805</v>
          </cell>
          <cell r="L973" t="str">
            <v>4</v>
          </cell>
          <cell r="M973">
            <v>106271.89059906936</v>
          </cell>
        </row>
        <row r="974">
          <cell r="A974" t="str">
            <v/>
          </cell>
          <cell r="H974" t="str">
            <v/>
          </cell>
          <cell r="L974" t="str">
            <v/>
          </cell>
          <cell r="M974" t="str">
            <v/>
          </cell>
        </row>
        <row r="975">
          <cell r="A975" t="str">
            <v>11-05-060</v>
          </cell>
          <cell r="B975" t="str">
            <v>11-05-060</v>
          </cell>
          <cell r="H975">
            <v>14981896</v>
          </cell>
          <cell r="L975" t="str">
            <v/>
          </cell>
          <cell r="M975" t="str">
            <v/>
          </cell>
        </row>
        <row r="976">
          <cell r="A976" t="str">
            <v>11-05-060</v>
          </cell>
          <cell r="B976" t="str">
            <v>3RP12</v>
          </cell>
          <cell r="H976">
            <v>14694035.728204364</v>
          </cell>
          <cell r="L976" t="str">
            <v>3</v>
          </cell>
          <cell r="M976">
            <v>1</v>
          </cell>
        </row>
        <row r="977">
          <cell r="A977" t="str">
            <v>11-05-060</v>
          </cell>
          <cell r="B977" t="str">
            <v>2C1+1</v>
          </cell>
          <cell r="H977">
            <v>276136.88053262181</v>
          </cell>
          <cell r="L977" t="str">
            <v>2</v>
          </cell>
          <cell r="M977">
            <v>16.239999999999998</v>
          </cell>
        </row>
        <row r="978">
          <cell r="A978" t="str">
            <v>11-05-060</v>
          </cell>
          <cell r="B978">
            <v>47111</v>
          </cell>
          <cell r="H978">
            <v>3439.2848470338049</v>
          </cell>
          <cell r="L978" t="str">
            <v>4</v>
          </cell>
          <cell r="M978">
            <v>276136.88053262181</v>
          </cell>
        </row>
        <row r="979">
          <cell r="A979" t="str">
            <v>11-05-060</v>
          </cell>
          <cell r="B979">
            <v>46111</v>
          </cell>
          <cell r="H979">
            <v>8284.1064159786547</v>
          </cell>
          <cell r="L979" t="str">
            <v>4</v>
          </cell>
          <cell r="M979">
            <v>276136.88053262181</v>
          </cell>
        </row>
        <row r="980">
          <cell r="A980" t="str">
            <v/>
          </cell>
          <cell r="H980" t="str">
            <v/>
          </cell>
          <cell r="L980" t="str">
            <v/>
          </cell>
          <cell r="M980" t="str">
            <v/>
          </cell>
        </row>
        <row r="981">
          <cell r="A981" t="str">
            <v>11-05-065</v>
          </cell>
          <cell r="B981" t="str">
            <v>11-05-065</v>
          </cell>
          <cell r="H981">
            <v>3890822</v>
          </cell>
          <cell r="L981" t="str">
            <v/>
          </cell>
          <cell r="M981" t="str">
            <v/>
          </cell>
        </row>
        <row r="982">
          <cell r="A982" t="str">
            <v>11-05-065</v>
          </cell>
          <cell r="B982" t="str">
            <v>3RP13</v>
          </cell>
          <cell r="H982">
            <v>3741751.5021058321</v>
          </cell>
          <cell r="L982" t="str">
            <v>3</v>
          </cell>
          <cell r="M982">
            <v>5</v>
          </cell>
        </row>
        <row r="983">
          <cell r="A983" t="str">
            <v>11-05-065</v>
          </cell>
          <cell r="B983" t="str">
            <v>2C1+1</v>
          </cell>
          <cell r="H983">
            <v>142999.45599010773</v>
          </cell>
          <cell r="L983" t="str">
            <v>2</v>
          </cell>
          <cell r="M983">
            <v>42.05</v>
          </cell>
        </row>
        <row r="984">
          <cell r="A984" t="str">
            <v>11-05-065</v>
          </cell>
          <cell r="B984">
            <v>47111</v>
          </cell>
          <cell r="H984">
            <v>1781.0582243567919</v>
          </cell>
          <cell r="L984" t="str">
            <v>4</v>
          </cell>
          <cell r="M984">
            <v>714997.27995053865</v>
          </cell>
        </row>
        <row r="985">
          <cell r="A985" t="str">
            <v>11-05-065</v>
          </cell>
          <cell r="B985">
            <v>46111</v>
          </cell>
          <cell r="H985">
            <v>4289.9836797032322</v>
          </cell>
          <cell r="L985" t="str">
            <v>4</v>
          </cell>
          <cell r="M985">
            <v>714997.27995053865</v>
          </cell>
        </row>
        <row r="986">
          <cell r="A986" t="str">
            <v/>
          </cell>
          <cell r="H986" t="str">
            <v/>
          </cell>
          <cell r="L986" t="str">
            <v/>
          </cell>
          <cell r="M986" t="str">
            <v/>
          </cell>
        </row>
        <row r="987">
          <cell r="A987" t="str">
            <v>11-10-005</v>
          </cell>
          <cell r="B987" t="str">
            <v>11-10-005</v>
          </cell>
          <cell r="H987">
            <v>4011479.1162950229</v>
          </cell>
          <cell r="L987" t="str">
            <v/>
          </cell>
          <cell r="M987" t="str">
            <v/>
          </cell>
        </row>
        <row r="988">
          <cell r="A988" t="str">
            <v>11-10-005</v>
          </cell>
          <cell r="B988" t="str">
            <v>3RP14</v>
          </cell>
          <cell r="H988">
            <v>3902467.991200001</v>
          </cell>
          <cell r="L988" t="str">
            <v>3</v>
          </cell>
          <cell r="M988">
            <v>3</v>
          </cell>
        </row>
        <row r="989">
          <cell r="A989" t="str">
            <v>11-10-005</v>
          </cell>
          <cell r="B989" t="str">
            <v>2C1+1</v>
          </cell>
          <cell r="H989">
            <v>104571.54034948426</v>
          </cell>
          <cell r="L989" t="str">
            <v>2</v>
          </cell>
          <cell r="M989">
            <v>18.450000000000003</v>
          </cell>
        </row>
        <row r="990">
          <cell r="A990" t="str">
            <v>11-10-005</v>
          </cell>
          <cell r="B990">
            <v>47111</v>
          </cell>
          <cell r="H990">
            <v>1302.4385350528266</v>
          </cell>
          <cell r="L990" t="str">
            <v>4</v>
          </cell>
          <cell r="M990">
            <v>313714.6210484528</v>
          </cell>
        </row>
        <row r="991">
          <cell r="A991" t="str">
            <v>11-10-005</v>
          </cell>
          <cell r="B991">
            <v>46111</v>
          </cell>
          <cell r="H991">
            <v>3137.1462104845277</v>
          </cell>
          <cell r="L991" t="str">
            <v>4</v>
          </cell>
          <cell r="M991">
            <v>313714.6210484528</v>
          </cell>
        </row>
        <row r="992">
          <cell r="A992" t="str">
            <v/>
          </cell>
          <cell r="H992" t="str">
            <v/>
          </cell>
          <cell r="L992" t="str">
            <v/>
          </cell>
          <cell r="M992" t="str">
            <v/>
          </cell>
        </row>
        <row r="993">
          <cell r="A993" t="str">
            <v>11-10-010</v>
          </cell>
          <cell r="B993" t="str">
            <v>11-10-010</v>
          </cell>
          <cell r="H993">
            <v>2245725.2834995254</v>
          </cell>
          <cell r="L993" t="str">
            <v/>
          </cell>
          <cell r="M993" t="str">
            <v/>
          </cell>
        </row>
        <row r="994">
          <cell r="A994" t="str">
            <v>11-10-010</v>
          </cell>
          <cell r="B994" t="str">
            <v>3RP15</v>
          </cell>
          <cell r="H994">
            <v>2181913.8932000007</v>
          </cell>
          <cell r="L994" t="str">
            <v>3</v>
          </cell>
          <cell r="M994">
            <v>0</v>
          </cell>
        </row>
        <row r="995">
          <cell r="A995" t="str">
            <v>11-10-010</v>
          </cell>
          <cell r="B995" t="str">
            <v>2C1+1</v>
          </cell>
          <cell r="H995">
            <v>61212.608985063955</v>
          </cell>
          <cell r="L995" t="str">
            <v>2</v>
          </cell>
          <cell r="M995">
            <v>0</v>
          </cell>
        </row>
        <row r="996">
          <cell r="A996" t="str">
            <v>11-10-010</v>
          </cell>
          <cell r="B996">
            <v>47111</v>
          </cell>
          <cell r="H996">
            <v>762.40304490897165</v>
          </cell>
          <cell r="L996" t="str">
            <v>4</v>
          </cell>
          <cell r="M996">
            <v>0</v>
          </cell>
        </row>
        <row r="997">
          <cell r="A997" t="str">
            <v>11-10-010</v>
          </cell>
          <cell r="B997">
            <v>46111</v>
          </cell>
          <cell r="H997">
            <v>1836.3782695519185</v>
          </cell>
          <cell r="L997" t="str">
            <v>4</v>
          </cell>
          <cell r="M997">
            <v>0</v>
          </cell>
        </row>
        <row r="998">
          <cell r="A998" t="str">
            <v/>
          </cell>
          <cell r="H998" t="str">
            <v/>
          </cell>
          <cell r="L998" t="str">
            <v/>
          </cell>
          <cell r="M998" t="str">
            <v/>
          </cell>
        </row>
        <row r="999">
          <cell r="A999" t="str">
            <v>11-10-015</v>
          </cell>
          <cell r="B999" t="str">
            <v>11-10-015</v>
          </cell>
          <cell r="H999">
            <v>2087677.6304412314</v>
          </cell>
          <cell r="L999" t="str">
            <v/>
          </cell>
          <cell r="M999" t="str">
            <v/>
          </cell>
        </row>
        <row r="1000">
          <cell r="A1000" t="str">
            <v>11-10-015</v>
          </cell>
          <cell r="B1000" t="str">
            <v>3RP16</v>
          </cell>
          <cell r="H1000">
            <v>2029183.8560000004</v>
          </cell>
          <cell r="L1000" t="str">
            <v>3</v>
          </cell>
          <cell r="M1000">
            <v>5</v>
          </cell>
        </row>
        <row r="1001">
          <cell r="A1001" t="str">
            <v>11-10-015</v>
          </cell>
          <cell r="B1001" t="str">
            <v>2C1+1</v>
          </cell>
          <cell r="H1001">
            <v>56111.558236308621</v>
          </cell>
          <cell r="L1001" t="str">
            <v>2</v>
          </cell>
          <cell r="M1001">
            <v>16.5</v>
          </cell>
        </row>
        <row r="1002">
          <cell r="A1002" t="str">
            <v>11-10-015</v>
          </cell>
          <cell r="B1002">
            <v>47111</v>
          </cell>
          <cell r="H1002">
            <v>698.86945783322392</v>
          </cell>
          <cell r="L1002" t="str">
            <v>4</v>
          </cell>
          <cell r="M1002">
            <v>280557.79118154309</v>
          </cell>
        </row>
        <row r="1003">
          <cell r="A1003" t="str">
            <v>11-10-015</v>
          </cell>
          <cell r="B1003">
            <v>46111</v>
          </cell>
          <cell r="H1003">
            <v>1683.3467470892585</v>
          </cell>
          <cell r="L1003" t="str">
            <v>4</v>
          </cell>
          <cell r="M1003">
            <v>280557.79118154309</v>
          </cell>
        </row>
        <row r="1004">
          <cell r="A1004" t="str">
            <v/>
          </cell>
          <cell r="H1004" t="str">
            <v/>
          </cell>
          <cell r="L1004" t="str">
            <v/>
          </cell>
          <cell r="M1004" t="str">
            <v/>
          </cell>
        </row>
        <row r="1005">
          <cell r="A1005" t="str">
            <v>11-10-020</v>
          </cell>
          <cell r="B1005" t="str">
            <v>11-10-020</v>
          </cell>
          <cell r="H1005">
            <v>2847976.1034355443</v>
          </cell>
          <cell r="L1005" t="str">
            <v/>
          </cell>
          <cell r="M1005" t="str">
            <v/>
          </cell>
        </row>
        <row r="1006">
          <cell r="A1006" t="str">
            <v>11-10-020</v>
          </cell>
          <cell r="B1006" t="str">
            <v>3RP17</v>
          </cell>
          <cell r="H1006">
            <v>2771756.9428000008</v>
          </cell>
          <cell r="L1006" t="str">
            <v>3</v>
          </cell>
          <cell r="M1006">
            <v>2</v>
          </cell>
        </row>
        <row r="1007">
          <cell r="A1007" t="str">
            <v>11-10-020</v>
          </cell>
          <cell r="B1007" t="str">
            <v>2C1+1</v>
          </cell>
          <cell r="H1007">
            <v>73115.06073215972</v>
          </cell>
          <cell r="L1007" t="str">
            <v>2</v>
          </cell>
          <cell r="M1007">
            <v>8.6</v>
          </cell>
        </row>
        <row r="1008">
          <cell r="A1008" t="str">
            <v>11-10-020</v>
          </cell>
          <cell r="B1008">
            <v>47111</v>
          </cell>
          <cell r="H1008">
            <v>910.64808141904939</v>
          </cell>
          <cell r="L1008" t="str">
            <v>4</v>
          </cell>
          <cell r="M1008">
            <v>146230.12146431944</v>
          </cell>
        </row>
        <row r="1009">
          <cell r="A1009" t="str">
            <v>11-10-020</v>
          </cell>
          <cell r="B1009">
            <v>46111</v>
          </cell>
          <cell r="H1009">
            <v>2193.4518219647916</v>
          </cell>
          <cell r="L1009" t="str">
            <v>4</v>
          </cell>
          <cell r="M1009">
            <v>146230.12146431944</v>
          </cell>
        </row>
        <row r="1010">
          <cell r="A1010" t="str">
            <v/>
          </cell>
          <cell r="H1010" t="str">
            <v/>
          </cell>
          <cell r="L1010" t="str">
            <v/>
          </cell>
          <cell r="M1010" t="str">
            <v/>
          </cell>
        </row>
        <row r="1011">
          <cell r="A1011" t="str">
            <v>11-10-025</v>
          </cell>
          <cell r="B1011" t="str">
            <v>11-10-025</v>
          </cell>
          <cell r="H1011">
            <v>4823882.5073784357</v>
          </cell>
          <cell r="L1011" t="str">
            <v/>
          </cell>
          <cell r="M1011" t="str">
            <v/>
          </cell>
        </row>
        <row r="1012">
          <cell r="A1012" t="str">
            <v>11-10-025</v>
          </cell>
          <cell r="B1012" t="str">
            <v>3RP18</v>
          </cell>
          <cell r="H1012">
            <v>4725506.614000001</v>
          </cell>
          <cell r="L1012" t="str">
            <v>3</v>
          </cell>
          <cell r="M1012">
            <v>1</v>
          </cell>
        </row>
        <row r="1013">
          <cell r="A1013" t="str">
            <v>11-10-025</v>
          </cell>
          <cell r="B1013" t="str">
            <v>2C1+1</v>
          </cell>
          <cell r="H1013">
            <v>94369.438851973595</v>
          </cell>
          <cell r="L1013" t="str">
            <v>2</v>
          </cell>
          <cell r="M1013">
            <v>5.55</v>
          </cell>
        </row>
        <row r="1014">
          <cell r="A1014" t="str">
            <v>11-10-025</v>
          </cell>
          <cell r="B1014">
            <v>47111</v>
          </cell>
          <cell r="H1014">
            <v>1175.3713609013312</v>
          </cell>
          <cell r="L1014" t="str">
            <v>4</v>
          </cell>
          <cell r="M1014">
            <v>94369.438851973595</v>
          </cell>
        </row>
        <row r="1015">
          <cell r="A1015" t="str">
            <v>11-10-025</v>
          </cell>
          <cell r="B1015">
            <v>46111</v>
          </cell>
          <cell r="H1015">
            <v>2831.0831655592078</v>
          </cell>
          <cell r="L1015" t="str">
            <v>4</v>
          </cell>
          <cell r="M1015">
            <v>94369.438851973595</v>
          </cell>
        </row>
        <row r="1016">
          <cell r="A1016" t="str">
            <v/>
          </cell>
          <cell r="H1016" t="str">
            <v/>
          </cell>
          <cell r="L1016" t="str">
            <v/>
          </cell>
          <cell r="M1016" t="str">
            <v/>
          </cell>
        </row>
        <row r="1017">
          <cell r="A1017" t="str">
            <v>11-10-030</v>
          </cell>
          <cell r="B1017" t="str">
            <v>11-10-030</v>
          </cell>
          <cell r="H1017">
            <v>2224272.0800942644</v>
          </cell>
          <cell r="L1017" t="str">
            <v/>
          </cell>
          <cell r="M1017" t="str">
            <v/>
          </cell>
        </row>
        <row r="1018">
          <cell r="A1018" t="str">
            <v>11-10-030</v>
          </cell>
          <cell r="B1018" t="str">
            <v>3RP19</v>
          </cell>
          <cell r="H1018">
            <v>2162764.9900000002</v>
          </cell>
          <cell r="L1018" t="str">
            <v>3</v>
          </cell>
          <cell r="M1018">
            <v>3</v>
          </cell>
        </row>
        <row r="1019">
          <cell r="A1019" t="str">
            <v>11-10-030</v>
          </cell>
          <cell r="B1019" t="str">
            <v>2C1+1</v>
          </cell>
          <cell r="H1019">
            <v>59002.153660603319</v>
          </cell>
          <cell r="L1019" t="str">
            <v>2</v>
          </cell>
          <cell r="M1019">
            <v>10.41</v>
          </cell>
        </row>
        <row r="1020">
          <cell r="A1020" t="str">
            <v>11-10-030</v>
          </cell>
          <cell r="B1020">
            <v>47111</v>
          </cell>
          <cell r="H1020">
            <v>734.87182384281436</v>
          </cell>
          <cell r="L1020" t="str">
            <v>4</v>
          </cell>
          <cell r="M1020">
            <v>177006.46098180994</v>
          </cell>
        </row>
        <row r="1021">
          <cell r="A1021" t="str">
            <v>11-10-030</v>
          </cell>
          <cell r="B1021">
            <v>46111</v>
          </cell>
          <cell r="H1021">
            <v>1770.0646098180996</v>
          </cell>
          <cell r="L1021" t="str">
            <v>4</v>
          </cell>
          <cell r="M1021">
            <v>177006.46098180994</v>
          </cell>
        </row>
        <row r="1022">
          <cell r="A1022" t="str">
            <v/>
          </cell>
          <cell r="H1022" t="str">
            <v/>
          </cell>
          <cell r="L1022" t="str">
            <v/>
          </cell>
          <cell r="M1022" t="str">
            <v/>
          </cell>
        </row>
        <row r="1023">
          <cell r="A1023" t="str">
            <v>11-15-005</v>
          </cell>
          <cell r="B1023" t="str">
            <v>11-15-005</v>
          </cell>
          <cell r="H1023">
            <v>6302265.051984163</v>
          </cell>
          <cell r="L1023" t="str">
            <v/>
          </cell>
          <cell r="M1023" t="str">
            <v/>
          </cell>
        </row>
        <row r="1024">
          <cell r="A1024" t="str">
            <v>11-15-005</v>
          </cell>
          <cell r="B1024" t="str">
            <v>3PM11</v>
          </cell>
          <cell r="H1024">
            <v>5891390.6000000006</v>
          </cell>
          <cell r="L1024" t="str">
            <v>3</v>
          </cell>
          <cell r="M1024">
            <v>1</v>
          </cell>
        </row>
        <row r="1025">
          <cell r="A1025" t="str">
            <v>11-15-005</v>
          </cell>
          <cell r="B1025" t="str">
            <v>2C1+1</v>
          </cell>
          <cell r="H1025">
            <v>394141.18785382848</v>
          </cell>
          <cell r="L1025" t="str">
            <v>2</v>
          </cell>
          <cell r="M1025">
            <v>23.18</v>
          </cell>
        </row>
        <row r="1026">
          <cell r="A1026" t="str">
            <v>11-15-005</v>
          </cell>
          <cell r="B1026">
            <v>47111</v>
          </cell>
          <cell r="H1026">
            <v>4909.0284947194341</v>
          </cell>
          <cell r="L1026" t="str">
            <v>4</v>
          </cell>
          <cell r="M1026">
            <v>394141.18785382848</v>
          </cell>
        </row>
        <row r="1027">
          <cell r="A1027" t="str">
            <v>11-15-005</v>
          </cell>
          <cell r="B1027">
            <v>46111</v>
          </cell>
          <cell r="H1027">
            <v>11824.235635614854</v>
          </cell>
          <cell r="L1027" t="str">
            <v>4</v>
          </cell>
          <cell r="M1027">
            <v>394141.18785382848</v>
          </cell>
        </row>
        <row r="1028">
          <cell r="A1028" t="str">
            <v/>
          </cell>
          <cell r="H1028" t="str">
            <v/>
          </cell>
          <cell r="L1028" t="str">
            <v/>
          </cell>
          <cell r="M1028" t="str">
            <v/>
          </cell>
        </row>
        <row r="1029">
          <cell r="A1029" t="str">
            <v>11-15-010</v>
          </cell>
          <cell r="B1029" t="str">
            <v>11-15-010</v>
          </cell>
          <cell r="H1029">
            <v>1563233.0401702814</v>
          </cell>
          <cell r="L1029" t="str">
            <v/>
          </cell>
          <cell r="M1029" t="str">
            <v/>
          </cell>
        </row>
        <row r="1030">
          <cell r="A1030" t="str">
            <v>11-15-010</v>
          </cell>
          <cell r="B1030" t="str">
            <v>3PM12</v>
          </cell>
          <cell r="H1030">
            <v>1414517.05</v>
          </cell>
          <cell r="L1030" t="str">
            <v>3</v>
          </cell>
          <cell r="M1030">
            <v>1</v>
          </cell>
        </row>
        <row r="1031">
          <cell r="A1031" t="str">
            <v>11-15-010</v>
          </cell>
          <cell r="B1031" t="str">
            <v>2C1+1</v>
          </cell>
          <cell r="H1031">
            <v>142659.38594019072</v>
          </cell>
          <cell r="L1031" t="str">
            <v>2</v>
          </cell>
          <cell r="M1031">
            <v>8.39</v>
          </cell>
        </row>
        <row r="1032">
          <cell r="A1032" t="str">
            <v>11-15-010</v>
          </cell>
          <cell r="B1032">
            <v>47111</v>
          </cell>
          <cell r="H1032">
            <v>1776.8226518850756</v>
          </cell>
          <cell r="L1032" t="str">
            <v>4</v>
          </cell>
          <cell r="M1032">
            <v>142659.38594019072</v>
          </cell>
        </row>
        <row r="1033">
          <cell r="A1033" t="str">
            <v>11-15-010</v>
          </cell>
          <cell r="B1033">
            <v>46111</v>
          </cell>
          <cell r="H1033">
            <v>4279.7815782057214</v>
          </cell>
          <cell r="L1033" t="str">
            <v>4</v>
          </cell>
          <cell r="M1033">
            <v>142659.38594019072</v>
          </cell>
        </row>
        <row r="1034">
          <cell r="A1034" t="str">
            <v/>
          </cell>
          <cell r="H1034" t="str">
            <v/>
          </cell>
          <cell r="L1034" t="str">
            <v/>
          </cell>
          <cell r="M1034" t="str">
            <v/>
          </cell>
        </row>
        <row r="1035">
          <cell r="A1035" t="str">
            <v>11-15-015</v>
          </cell>
          <cell r="B1035" t="str">
            <v>11-15-015</v>
          </cell>
          <cell r="H1035">
            <v>880765.02017028152</v>
          </cell>
          <cell r="L1035" t="str">
            <v/>
          </cell>
          <cell r="M1035" t="str">
            <v/>
          </cell>
        </row>
        <row r="1036">
          <cell r="A1036" t="str">
            <v>11-15-015</v>
          </cell>
          <cell r="B1036" t="str">
            <v>3PM13</v>
          </cell>
          <cell r="H1036">
            <v>732049.02999999991</v>
          </cell>
          <cell r="L1036" t="str">
            <v>3</v>
          </cell>
          <cell r="M1036">
            <v>1</v>
          </cell>
        </row>
        <row r="1037">
          <cell r="A1037" t="str">
            <v>11-15-015</v>
          </cell>
          <cell r="B1037" t="str">
            <v>2C1+1</v>
          </cell>
          <cell r="H1037">
            <v>142659.38594019072</v>
          </cell>
          <cell r="L1037" t="str">
            <v>2</v>
          </cell>
          <cell r="M1037">
            <v>8.39</v>
          </cell>
        </row>
        <row r="1038">
          <cell r="A1038" t="str">
            <v>11-15-015</v>
          </cell>
          <cell r="B1038">
            <v>47111</v>
          </cell>
          <cell r="H1038">
            <v>1776.8226518850756</v>
          </cell>
          <cell r="L1038" t="str">
            <v>4</v>
          </cell>
          <cell r="M1038">
            <v>142659.38594019072</v>
          </cell>
        </row>
        <row r="1039">
          <cell r="A1039" t="str">
            <v>11-15-015</v>
          </cell>
          <cell r="B1039">
            <v>46111</v>
          </cell>
          <cell r="H1039">
            <v>4279.7815782057214</v>
          </cell>
          <cell r="L1039" t="str">
            <v>4</v>
          </cell>
          <cell r="M1039">
            <v>142659.38594019072</v>
          </cell>
        </row>
        <row r="1040">
          <cell r="A1040" t="str">
            <v/>
          </cell>
          <cell r="H1040" t="str">
            <v/>
          </cell>
          <cell r="L1040" t="str">
            <v/>
          </cell>
          <cell r="M1040" t="str">
            <v/>
          </cell>
        </row>
        <row r="1041">
          <cell r="A1041" t="str">
            <v>11-20-005</v>
          </cell>
          <cell r="B1041" t="str">
            <v>11-20-005</v>
          </cell>
          <cell r="H1041">
            <v>590253.83457198937</v>
          </cell>
          <cell r="L1041" t="str">
            <v/>
          </cell>
          <cell r="M1041" t="str">
            <v/>
          </cell>
        </row>
        <row r="1042">
          <cell r="A1042" t="str">
            <v>11-20-005</v>
          </cell>
          <cell r="B1042" t="str">
            <v>3PM14</v>
          </cell>
          <cell r="H1042">
            <v>521656.59000000008</v>
          </cell>
          <cell r="L1042" t="str">
            <v>3</v>
          </cell>
          <cell r="M1042">
            <v>1</v>
          </cell>
        </row>
        <row r="1043">
          <cell r="A1043" t="str">
            <v>11-20-005</v>
          </cell>
          <cell r="B1043" t="str">
            <v>2C1+1</v>
          </cell>
          <cell r="H1043">
            <v>65803.554658943758</v>
          </cell>
          <cell r="L1043" t="str">
            <v>2</v>
          </cell>
          <cell r="M1043">
            <v>3.87</v>
          </cell>
        </row>
        <row r="1044">
          <cell r="A1044" t="str">
            <v>11-20-005</v>
          </cell>
          <cell r="B1044">
            <v>47111</v>
          </cell>
          <cell r="H1044">
            <v>819.5832732771446</v>
          </cell>
          <cell r="L1044" t="str">
            <v>4</v>
          </cell>
          <cell r="M1044">
            <v>65803.554658943758</v>
          </cell>
        </row>
        <row r="1045">
          <cell r="A1045" t="str">
            <v>11-20-005</v>
          </cell>
          <cell r="B1045">
            <v>46111</v>
          </cell>
          <cell r="H1045">
            <v>1974.1066397683126</v>
          </cell>
          <cell r="L1045" t="str">
            <v>4</v>
          </cell>
          <cell r="M1045">
            <v>65803.554658943758</v>
          </cell>
        </row>
        <row r="1046">
          <cell r="A1046" t="str">
            <v/>
          </cell>
          <cell r="H1046" t="str">
            <v/>
          </cell>
          <cell r="L1046" t="str">
            <v/>
          </cell>
          <cell r="M1046" t="str">
            <v/>
          </cell>
        </row>
        <row r="1047">
          <cell r="A1047" t="str">
            <v>11-20-010</v>
          </cell>
          <cell r="B1047" t="str">
            <v>11-20-010</v>
          </cell>
          <cell r="H1047">
            <v>368199.11996350612</v>
          </cell>
          <cell r="L1047" t="str">
            <v/>
          </cell>
          <cell r="M1047" t="str">
            <v/>
          </cell>
        </row>
        <row r="1048">
          <cell r="A1048" t="str">
            <v>11-20-010</v>
          </cell>
          <cell r="B1048" t="str">
            <v>3PM15</v>
          </cell>
          <cell r="H1048">
            <v>316795.5</v>
          </cell>
          <cell r="L1048" t="str">
            <v>3</v>
          </cell>
          <cell r="M1048">
            <v>1</v>
          </cell>
        </row>
        <row r="1049">
          <cell r="A1049" t="str">
            <v>11-20-010</v>
          </cell>
          <cell r="B1049" t="str">
            <v>2C1+1</v>
          </cell>
          <cell r="H1049">
            <v>49310.157237968182</v>
          </cell>
          <cell r="L1049" t="str">
            <v>2</v>
          </cell>
          <cell r="M1049">
            <v>2.9</v>
          </cell>
        </row>
        <row r="1050">
          <cell r="A1050" t="str">
            <v>11-20-010</v>
          </cell>
          <cell r="B1050">
            <v>47111</v>
          </cell>
          <cell r="H1050">
            <v>614.1580083988938</v>
          </cell>
          <cell r="L1050" t="str">
            <v>4</v>
          </cell>
          <cell r="M1050">
            <v>49310.157237968182</v>
          </cell>
        </row>
        <row r="1051">
          <cell r="A1051" t="str">
            <v>11-20-010</v>
          </cell>
          <cell r="B1051">
            <v>46111</v>
          </cell>
          <cell r="H1051">
            <v>1479.3047171390454</v>
          </cell>
          <cell r="L1051" t="str">
            <v>4</v>
          </cell>
          <cell r="M1051">
            <v>49310.157237968182</v>
          </cell>
        </row>
        <row r="1052">
          <cell r="A1052" t="str">
            <v/>
          </cell>
          <cell r="H1052" t="str">
            <v/>
          </cell>
          <cell r="L1052" t="str">
            <v/>
          </cell>
          <cell r="M1052" t="str">
            <v/>
          </cell>
        </row>
        <row r="1053">
          <cell r="A1053" t="str">
            <v>11-20-015</v>
          </cell>
          <cell r="B1053" t="str">
            <v>11-20-015</v>
          </cell>
          <cell r="H1053">
            <v>883274.4889007092</v>
          </cell>
          <cell r="L1053" t="str">
            <v/>
          </cell>
          <cell r="M1053" t="str">
            <v/>
          </cell>
        </row>
        <row r="1054">
          <cell r="A1054" t="str">
            <v>11-20-015</v>
          </cell>
          <cell r="B1054" t="str">
            <v>3PM16</v>
          </cell>
          <cell r="H1054">
            <v>791988.75</v>
          </cell>
          <cell r="L1054" t="str">
            <v>3</v>
          </cell>
          <cell r="M1054">
            <v>1</v>
          </cell>
        </row>
        <row r="1055">
          <cell r="A1055" t="str">
            <v>11-20-015</v>
          </cell>
          <cell r="B1055" t="str">
            <v>2C1+1</v>
          </cell>
          <cell r="H1055">
            <v>87568.03785363317</v>
          </cell>
          <cell r="L1055" t="str">
            <v>2</v>
          </cell>
          <cell r="M1055">
            <v>5.15</v>
          </cell>
        </row>
        <row r="1056">
          <cell r="A1056" t="str">
            <v>11-20-015</v>
          </cell>
          <cell r="B1056">
            <v>47111</v>
          </cell>
          <cell r="H1056">
            <v>1090.6599114670012</v>
          </cell>
          <cell r="L1056" t="str">
            <v>4</v>
          </cell>
          <cell r="M1056">
            <v>87568.03785363317</v>
          </cell>
        </row>
        <row r="1057">
          <cell r="A1057" t="str">
            <v>11-20-015</v>
          </cell>
          <cell r="B1057">
            <v>46111</v>
          </cell>
          <cell r="H1057">
            <v>2627.0411356089949</v>
          </cell>
          <cell r="L1057" t="str">
            <v>4</v>
          </cell>
          <cell r="M1057">
            <v>87568.03785363317</v>
          </cell>
        </row>
        <row r="1058">
          <cell r="A1058" t="str">
            <v/>
          </cell>
          <cell r="H1058" t="str">
            <v/>
          </cell>
          <cell r="L1058" t="str">
            <v/>
          </cell>
          <cell r="M1058" t="str">
            <v/>
          </cell>
        </row>
        <row r="1059">
          <cell r="A1059" t="str">
            <v>11-20-020</v>
          </cell>
          <cell r="B1059" t="str">
            <v>11-20-020</v>
          </cell>
          <cell r="H1059">
            <v>780259.41511326842</v>
          </cell>
          <cell r="L1059" t="str">
            <v/>
          </cell>
          <cell r="M1059" t="str">
            <v/>
          </cell>
        </row>
        <row r="1060">
          <cell r="A1060" t="str">
            <v>11-20-020</v>
          </cell>
          <cell r="B1060" t="str">
            <v>3PM17</v>
          </cell>
          <cell r="H1060">
            <v>696950.1</v>
          </cell>
          <cell r="L1060" t="str">
            <v>3</v>
          </cell>
          <cell r="M1060">
            <v>1</v>
          </cell>
        </row>
        <row r="1061">
          <cell r="A1061" t="str">
            <v>11-20-020</v>
          </cell>
          <cell r="B1061" t="str">
            <v>2C1+1</v>
          </cell>
          <cell r="H1061">
            <v>79916.461730500145</v>
          </cell>
          <cell r="L1061" t="str">
            <v>2</v>
          </cell>
          <cell r="M1061">
            <v>4.6999999999999993</v>
          </cell>
        </row>
        <row r="1062">
          <cell r="A1062" t="str">
            <v>11-20-020</v>
          </cell>
          <cell r="B1062">
            <v>47111</v>
          </cell>
          <cell r="H1062">
            <v>995.3595308533794</v>
          </cell>
          <cell r="L1062" t="str">
            <v>4</v>
          </cell>
          <cell r="M1062">
            <v>79916.461730500145</v>
          </cell>
        </row>
        <row r="1063">
          <cell r="A1063" t="str">
            <v>11-20-020</v>
          </cell>
          <cell r="B1063">
            <v>46111</v>
          </cell>
          <cell r="H1063">
            <v>2397.4938519150041</v>
          </cell>
          <cell r="L1063" t="str">
            <v>4</v>
          </cell>
          <cell r="M1063">
            <v>79916.461730500145</v>
          </cell>
        </row>
        <row r="1064">
          <cell r="A1064" t="str">
            <v/>
          </cell>
          <cell r="H1064" t="str">
            <v/>
          </cell>
          <cell r="L1064" t="str">
            <v/>
          </cell>
          <cell r="M1064" t="str">
            <v/>
          </cell>
        </row>
        <row r="1065">
          <cell r="A1065" t="str">
            <v>11-25-005</v>
          </cell>
          <cell r="B1065" t="str">
            <v>11-25-005</v>
          </cell>
          <cell r="H1065">
            <v>13127494.877337674</v>
          </cell>
          <cell r="L1065" t="str">
            <v/>
          </cell>
          <cell r="M1065" t="str">
            <v/>
          </cell>
        </row>
        <row r="1066">
          <cell r="A1066" t="str">
            <v>11-25-005</v>
          </cell>
          <cell r="B1066" t="str">
            <v>3PM18</v>
          </cell>
          <cell r="H1066">
            <v>12777418.500000002</v>
          </cell>
          <cell r="L1066" t="str">
            <v>3</v>
          </cell>
          <cell r="M1066">
            <v>1</v>
          </cell>
        </row>
        <row r="1067">
          <cell r="A1067" t="str">
            <v>11-25-005</v>
          </cell>
          <cell r="B1067" t="str">
            <v>2C1+1</v>
          </cell>
          <cell r="H1067">
            <v>335819.17429305922</v>
          </cell>
          <cell r="L1067" t="str">
            <v>2</v>
          </cell>
          <cell r="M1067">
            <v>19.75</v>
          </cell>
        </row>
        <row r="1068">
          <cell r="A1068" t="str">
            <v>11-25-005</v>
          </cell>
          <cell r="B1068">
            <v>47111</v>
          </cell>
          <cell r="H1068">
            <v>4182.627815820053</v>
          </cell>
          <cell r="L1068" t="str">
            <v>4</v>
          </cell>
          <cell r="M1068">
            <v>335819.17429305922</v>
          </cell>
        </row>
        <row r="1069">
          <cell r="A1069" t="str">
            <v>11-25-005</v>
          </cell>
          <cell r="B1069">
            <v>46111</v>
          </cell>
          <cell r="H1069">
            <v>10074.575228791777</v>
          </cell>
          <cell r="L1069" t="str">
            <v>4</v>
          </cell>
          <cell r="M1069">
            <v>335819.17429305922</v>
          </cell>
        </row>
        <row r="1070">
          <cell r="A1070" t="str">
            <v/>
          </cell>
          <cell r="H1070" t="str">
            <v/>
          </cell>
          <cell r="L1070" t="str">
            <v/>
          </cell>
          <cell r="M1070" t="str">
            <v/>
          </cell>
        </row>
        <row r="1071">
          <cell r="A1071" t="str">
            <v>11-25-010</v>
          </cell>
          <cell r="B1071" t="str">
            <v>11-25-010</v>
          </cell>
          <cell r="H1071">
            <v>7584532.1044625072</v>
          </cell>
          <cell r="L1071" t="str">
            <v/>
          </cell>
          <cell r="M1071" t="str">
            <v/>
          </cell>
        </row>
        <row r="1072">
          <cell r="A1072" t="str">
            <v>11-25-010</v>
          </cell>
          <cell r="B1072" t="str">
            <v>3PM19</v>
          </cell>
          <cell r="H1072">
            <v>7361724</v>
          </cell>
          <cell r="L1072" t="str">
            <v>3</v>
          </cell>
          <cell r="M1072">
            <v>1</v>
          </cell>
        </row>
        <row r="1073">
          <cell r="A1073" t="str">
            <v>11-25-010</v>
          </cell>
          <cell r="B1073" t="str">
            <v>2C1+1</v>
          </cell>
          <cell r="H1073">
            <v>213734.02637284831</v>
          </cell>
          <cell r="L1073" t="str">
            <v>2</v>
          </cell>
          <cell r="M1073">
            <v>12.57</v>
          </cell>
        </row>
        <row r="1074">
          <cell r="A1074" t="str">
            <v>11-25-010</v>
          </cell>
          <cell r="B1074">
            <v>47111</v>
          </cell>
          <cell r="H1074">
            <v>2662.057298473826</v>
          </cell>
          <cell r="L1074" t="str">
            <v>4</v>
          </cell>
          <cell r="M1074">
            <v>213734.02637284831</v>
          </cell>
        </row>
        <row r="1075">
          <cell r="A1075" t="str">
            <v>11-25-010</v>
          </cell>
          <cell r="B1075">
            <v>46111</v>
          </cell>
          <cell r="H1075">
            <v>6412.0207911854495</v>
          </cell>
          <cell r="L1075" t="str">
            <v>4</v>
          </cell>
          <cell r="M1075">
            <v>213734.02637284831</v>
          </cell>
        </row>
        <row r="1076">
          <cell r="A1076" t="str">
            <v/>
          </cell>
          <cell r="H1076" t="str">
            <v/>
          </cell>
          <cell r="L1076" t="str">
            <v/>
          </cell>
          <cell r="M1076" t="str">
            <v/>
          </cell>
        </row>
        <row r="1077">
          <cell r="A1077" t="str">
            <v>11-25-015</v>
          </cell>
          <cell r="B1077" t="str">
            <v>11-25-015</v>
          </cell>
          <cell r="H1077">
            <v>6766211.6950965347</v>
          </cell>
          <cell r="L1077" t="str">
            <v/>
          </cell>
          <cell r="M1077" t="str">
            <v/>
          </cell>
        </row>
        <row r="1078">
          <cell r="A1078" t="str">
            <v>11-25-015</v>
          </cell>
          <cell r="B1078" t="str">
            <v>3PM20</v>
          </cell>
          <cell r="H1078">
            <v>6562192.4999999991</v>
          </cell>
          <cell r="L1078" t="str">
            <v>3</v>
          </cell>
          <cell r="M1078">
            <v>1</v>
          </cell>
        </row>
        <row r="1079">
          <cell r="A1079" t="str">
            <v>11-25-015</v>
          </cell>
          <cell r="B1079" t="str">
            <v>2C1+1</v>
          </cell>
          <cell r="H1079">
            <v>195710.31372724613</v>
          </cell>
          <cell r="L1079" t="str">
            <v>2</v>
          </cell>
          <cell r="M1079">
            <v>11.51</v>
          </cell>
        </row>
        <row r="1080">
          <cell r="A1080" t="str">
            <v>11-25-015</v>
          </cell>
          <cell r="B1080">
            <v>47111</v>
          </cell>
          <cell r="H1080">
            <v>2437.5719574728505</v>
          </cell>
          <cell r="L1080" t="str">
            <v>4</v>
          </cell>
          <cell r="M1080">
            <v>195710.31372724613</v>
          </cell>
        </row>
        <row r="1081">
          <cell r="A1081" t="str">
            <v>11-25-015</v>
          </cell>
          <cell r="B1081">
            <v>46111</v>
          </cell>
          <cell r="H1081">
            <v>5871.309411817384</v>
          </cell>
          <cell r="L1081" t="str">
            <v>4</v>
          </cell>
          <cell r="M1081">
            <v>195710.31372724613</v>
          </cell>
        </row>
        <row r="1082">
          <cell r="A1082" t="str">
            <v/>
          </cell>
          <cell r="H1082" t="str">
            <v/>
          </cell>
          <cell r="L1082" t="str">
            <v/>
          </cell>
          <cell r="M1082" t="str">
            <v/>
          </cell>
        </row>
        <row r="1083">
          <cell r="A1083" t="str">
            <v>11-25-020</v>
          </cell>
          <cell r="B1083" t="str">
            <v>11-25-020</v>
          </cell>
          <cell r="H1083">
            <v>17466137.047749706</v>
          </cell>
          <cell r="L1083" t="str">
            <v/>
          </cell>
          <cell r="M1083" t="str">
            <v/>
          </cell>
        </row>
        <row r="1084">
          <cell r="A1084" t="str">
            <v>11-25-020</v>
          </cell>
          <cell r="B1084" t="str">
            <v>3PM21</v>
          </cell>
          <cell r="H1084">
            <v>17016444</v>
          </cell>
          <cell r="L1084" t="str">
            <v>3</v>
          </cell>
          <cell r="M1084">
            <v>1</v>
          </cell>
        </row>
        <row r="1085">
          <cell r="A1085" t="str">
            <v>11-25-020</v>
          </cell>
          <cell r="B1085" t="str">
            <v>2C1+1</v>
          </cell>
          <cell r="H1085">
            <v>431378.85831974231</v>
          </cell>
          <cell r="L1085" t="str">
            <v>2</v>
          </cell>
          <cell r="M1085">
            <v>25.369999999999997</v>
          </cell>
        </row>
        <row r="1086">
          <cell r="A1086" t="str">
            <v>11-25-020</v>
          </cell>
          <cell r="B1086">
            <v>47111</v>
          </cell>
          <cell r="H1086">
            <v>5372.8236803723912</v>
          </cell>
          <cell r="L1086" t="str">
            <v>4</v>
          </cell>
          <cell r="M1086">
            <v>431378.85831974231</v>
          </cell>
        </row>
        <row r="1087">
          <cell r="A1087" t="str">
            <v>11-25-020</v>
          </cell>
          <cell r="B1087">
            <v>46111</v>
          </cell>
          <cell r="H1087">
            <v>12941.365749592269</v>
          </cell>
          <cell r="L1087" t="str">
            <v>4</v>
          </cell>
          <cell r="M1087">
            <v>431378.85831974231</v>
          </cell>
        </row>
        <row r="1088">
          <cell r="A1088" t="str">
            <v/>
          </cell>
          <cell r="H1088" t="str">
            <v/>
          </cell>
          <cell r="L1088" t="str">
            <v/>
          </cell>
          <cell r="M1088" t="str">
            <v/>
          </cell>
        </row>
        <row r="1089">
          <cell r="A1089" t="str">
            <v>11-30-005</v>
          </cell>
          <cell r="B1089" t="str">
            <v>11-30-005</v>
          </cell>
          <cell r="H1089">
            <v>759498.00718412164</v>
          </cell>
          <cell r="L1089" t="str">
            <v/>
          </cell>
          <cell r="M1089" t="str">
            <v/>
          </cell>
        </row>
        <row r="1090">
          <cell r="A1090" t="str">
            <v>11-30-005</v>
          </cell>
          <cell r="B1090" t="str">
            <v>3PM22</v>
          </cell>
          <cell r="H1090">
            <v>678847.5</v>
          </cell>
          <cell r="L1090" t="str">
            <v>3</v>
          </cell>
          <cell r="M1090">
            <v>24</v>
          </cell>
        </row>
        <row r="1091">
          <cell r="A1091" t="str">
            <v>11-30-005</v>
          </cell>
          <cell r="B1091" t="str">
            <v>2C1+1</v>
          </cell>
          <cell r="H1091">
            <v>77365.936356122489</v>
          </cell>
          <cell r="L1091" t="str">
            <v>2</v>
          </cell>
          <cell r="M1091">
            <v>109.19999999999999</v>
          </cell>
        </row>
        <row r="1092">
          <cell r="A1092" t="str">
            <v>11-30-005</v>
          </cell>
          <cell r="B1092">
            <v>47111</v>
          </cell>
          <cell r="H1092">
            <v>963.5927373155057</v>
          </cell>
          <cell r="L1092" t="str">
            <v>4</v>
          </cell>
          <cell r="M1092">
            <v>1856782.4725469397</v>
          </cell>
        </row>
        <row r="1093">
          <cell r="A1093" t="str">
            <v>11-30-005</v>
          </cell>
          <cell r="B1093">
            <v>46111</v>
          </cell>
          <cell r="H1093">
            <v>2320.9780906836745</v>
          </cell>
          <cell r="L1093" t="str">
            <v>4</v>
          </cell>
          <cell r="M1093">
            <v>1856782.4725469397</v>
          </cell>
        </row>
        <row r="1094">
          <cell r="A1094" t="str">
            <v/>
          </cell>
          <cell r="H1094" t="str">
            <v/>
          </cell>
          <cell r="L1094" t="str">
            <v/>
          </cell>
          <cell r="M1094" t="str">
            <v/>
          </cell>
        </row>
        <row r="1095">
          <cell r="A1095" t="str">
            <v>11-30-010</v>
          </cell>
          <cell r="B1095" t="str">
            <v>11-30-010</v>
          </cell>
          <cell r="H1095">
            <v>419659.5051315155</v>
          </cell>
          <cell r="L1095" t="str">
            <v/>
          </cell>
          <cell r="M1095" t="str">
            <v/>
          </cell>
        </row>
        <row r="1096">
          <cell r="A1096" t="str">
            <v>11-30-010</v>
          </cell>
          <cell r="B1096" t="str">
            <v>3PM23</v>
          </cell>
          <cell r="H1096">
            <v>362052</v>
          </cell>
          <cell r="L1096" t="str">
            <v>3</v>
          </cell>
          <cell r="M1096">
            <v>15</v>
          </cell>
        </row>
        <row r="1097">
          <cell r="A1097" t="str">
            <v>11-30-010</v>
          </cell>
          <cell r="B1097" t="str">
            <v>2C1+1</v>
          </cell>
          <cell r="H1097">
            <v>55261.383111516072</v>
          </cell>
          <cell r="L1097" t="str">
            <v>2</v>
          </cell>
          <cell r="M1097">
            <v>48.75</v>
          </cell>
        </row>
        <row r="1098">
          <cell r="A1098" t="str">
            <v>11-30-010</v>
          </cell>
          <cell r="B1098">
            <v>47111</v>
          </cell>
          <cell r="H1098">
            <v>688.28052665393272</v>
          </cell>
          <cell r="L1098" t="str">
            <v>4</v>
          </cell>
          <cell r="M1098">
            <v>828920.74667274114</v>
          </cell>
        </row>
        <row r="1099">
          <cell r="A1099" t="str">
            <v>11-30-010</v>
          </cell>
          <cell r="B1099">
            <v>46111</v>
          </cell>
          <cell r="H1099">
            <v>1657.8414933454821</v>
          </cell>
          <cell r="L1099" t="str">
            <v>4</v>
          </cell>
          <cell r="M1099">
            <v>828920.74667274114</v>
          </cell>
        </row>
        <row r="1100">
          <cell r="A1100" t="str">
            <v/>
          </cell>
          <cell r="H1100" t="str">
            <v/>
          </cell>
          <cell r="L1100" t="str">
            <v/>
          </cell>
          <cell r="M1100" t="str">
            <v/>
          </cell>
        </row>
        <row r="1101">
          <cell r="A1101" t="str">
            <v>11-30-015</v>
          </cell>
          <cell r="B1101" t="str">
            <v>11-30-015</v>
          </cell>
          <cell r="H1101">
            <v>460484.65858293738</v>
          </cell>
          <cell r="L1101" t="str">
            <v/>
          </cell>
          <cell r="M1101" t="str">
            <v/>
          </cell>
        </row>
        <row r="1102">
          <cell r="A1102" t="str">
            <v>11-30-015</v>
          </cell>
          <cell r="B1102" t="str">
            <v>3PM24</v>
          </cell>
          <cell r="H1102">
            <v>407308.5</v>
          </cell>
          <cell r="L1102" t="str">
            <v>3</v>
          </cell>
          <cell r="M1102">
            <v>15</v>
          </cell>
        </row>
        <row r="1103">
          <cell r="A1103" t="str">
            <v>11-30-015</v>
          </cell>
          <cell r="B1103" t="str">
            <v>2C1+1</v>
          </cell>
          <cell r="H1103">
            <v>51010.507487553296</v>
          </cell>
          <cell r="L1103" t="str">
            <v>2</v>
          </cell>
          <cell r="M1103">
            <v>45</v>
          </cell>
        </row>
        <row r="1104">
          <cell r="A1104" t="str">
            <v>11-30-015</v>
          </cell>
          <cell r="B1104">
            <v>47111</v>
          </cell>
          <cell r="H1104">
            <v>635.3358707574763</v>
          </cell>
          <cell r="L1104" t="str">
            <v>4</v>
          </cell>
          <cell r="M1104">
            <v>765157.61231329944</v>
          </cell>
        </row>
        <row r="1105">
          <cell r="A1105" t="str">
            <v>11-30-015</v>
          </cell>
          <cell r="B1105">
            <v>46111</v>
          </cell>
          <cell r="H1105">
            <v>1530.3152246265988</v>
          </cell>
          <cell r="L1105" t="str">
            <v>4</v>
          </cell>
          <cell r="M1105">
            <v>765157.61231329944</v>
          </cell>
        </row>
        <row r="1106">
          <cell r="A1106" t="str">
            <v/>
          </cell>
          <cell r="H1106" t="str">
            <v/>
          </cell>
          <cell r="L1106" t="str">
            <v/>
          </cell>
          <cell r="M1106" t="str">
            <v/>
          </cell>
        </row>
        <row r="1107">
          <cell r="A1107" t="str">
            <v>11-30-020</v>
          </cell>
          <cell r="B1107" t="str">
            <v>11-30-020</v>
          </cell>
          <cell r="H1107">
            <v>618410.89132582792</v>
          </cell>
          <cell r="L1107" t="str">
            <v/>
          </cell>
          <cell r="M1107" t="str">
            <v/>
          </cell>
        </row>
        <row r="1108">
          <cell r="A1108" t="str">
            <v>11-30-020</v>
          </cell>
          <cell r="B1108" t="str">
            <v>3PM25</v>
          </cell>
          <cell r="H1108">
            <v>543078</v>
          </cell>
          <cell r="L1108" t="str">
            <v>3</v>
          </cell>
          <cell r="M1108">
            <v>7</v>
          </cell>
        </row>
        <row r="1109">
          <cell r="A1109" t="str">
            <v>11-30-020</v>
          </cell>
          <cell r="B1109" t="str">
            <v>2C1+1</v>
          </cell>
          <cell r="H1109">
            <v>72264.885607367163</v>
          </cell>
          <cell r="L1109" t="str">
            <v>2</v>
          </cell>
          <cell r="M1109">
            <v>29.75</v>
          </cell>
        </row>
        <row r="1110">
          <cell r="A1110" t="str">
            <v>11-30-020</v>
          </cell>
          <cell r="B1110">
            <v>47111</v>
          </cell>
          <cell r="H1110">
            <v>900.05915023975808</v>
          </cell>
          <cell r="L1110" t="str">
            <v>4</v>
          </cell>
          <cell r="M1110">
            <v>505854.19925157016</v>
          </cell>
        </row>
        <row r="1111">
          <cell r="A1111" t="str">
            <v>11-30-020</v>
          </cell>
          <cell r="B1111">
            <v>46111</v>
          </cell>
          <cell r="H1111">
            <v>2167.9465682210148</v>
          </cell>
          <cell r="L1111" t="str">
            <v>4</v>
          </cell>
          <cell r="M1111">
            <v>505854.19925157016</v>
          </cell>
        </row>
        <row r="1112">
          <cell r="A1112" t="str">
            <v/>
          </cell>
          <cell r="H1112" t="str">
            <v/>
          </cell>
          <cell r="L1112" t="str">
            <v/>
          </cell>
          <cell r="M1112" t="str">
            <v/>
          </cell>
        </row>
        <row r="1113">
          <cell r="A1113" t="str">
            <v>11-30-025</v>
          </cell>
          <cell r="B1113" t="str">
            <v>11-30-025</v>
          </cell>
          <cell r="H1113">
            <v>507513.69720236858</v>
          </cell>
          <cell r="L1113" t="str">
            <v/>
          </cell>
          <cell r="M1113" t="str">
            <v/>
          </cell>
        </row>
        <row r="1114">
          <cell r="A1114" t="str">
            <v>11-30-025</v>
          </cell>
          <cell r="B1114" t="str">
            <v>3PM26</v>
          </cell>
          <cell r="H1114">
            <v>452565</v>
          </cell>
          <cell r="L1114" t="str">
            <v>3</v>
          </cell>
          <cell r="M1114">
            <v>1</v>
          </cell>
        </row>
        <row r="1115">
          <cell r="A1115" t="str">
            <v>11-30-025</v>
          </cell>
          <cell r="B1115" t="str">
            <v>2C1+1</v>
          </cell>
          <cell r="H1115">
            <v>52710.857737138409</v>
          </cell>
          <cell r="L1115" t="str">
            <v>2</v>
          </cell>
          <cell r="M1115">
            <v>3.1</v>
          </cell>
        </row>
        <row r="1116">
          <cell r="A1116" t="str">
            <v>11-30-025</v>
          </cell>
          <cell r="B1116">
            <v>47111</v>
          </cell>
          <cell r="H1116">
            <v>656.51373311605892</v>
          </cell>
          <cell r="L1116" t="str">
            <v>4</v>
          </cell>
          <cell r="M1116">
            <v>52710.857737138409</v>
          </cell>
        </row>
        <row r="1117">
          <cell r="A1117" t="str">
            <v>11-30-025</v>
          </cell>
          <cell r="B1117">
            <v>46111</v>
          </cell>
          <cell r="H1117">
            <v>1581.3257321141523</v>
          </cell>
          <cell r="L1117" t="str">
            <v>4</v>
          </cell>
          <cell r="M1117">
            <v>52710.857737138409</v>
          </cell>
        </row>
        <row r="1118">
          <cell r="A1118" t="str">
            <v/>
          </cell>
          <cell r="H1118" t="str">
            <v/>
          </cell>
          <cell r="L1118" t="str">
            <v/>
          </cell>
          <cell r="M1118" t="str">
            <v/>
          </cell>
        </row>
        <row r="1119">
          <cell r="A1119" t="str">
            <v>11-30-030</v>
          </cell>
          <cell r="B1119" t="str">
            <v>11-30-030</v>
          </cell>
          <cell r="H1119" t="e">
            <v>#N/A</v>
          </cell>
          <cell r="L1119" t="str">
            <v/>
          </cell>
          <cell r="M1119" t="str">
            <v/>
          </cell>
        </row>
        <row r="1120">
          <cell r="A1120" t="str">
            <v>11-30-030</v>
          </cell>
          <cell r="B1120" t="str">
            <v>3PM27</v>
          </cell>
          <cell r="H1120">
            <v>678847.5</v>
          </cell>
          <cell r="L1120" t="str">
            <v>3</v>
          </cell>
          <cell r="M1120" t="str">
            <v/>
          </cell>
        </row>
        <row r="1121">
          <cell r="A1121" t="str">
            <v>11-30-030</v>
          </cell>
          <cell r="B1121" t="str">
            <v>2C1+1</v>
          </cell>
          <cell r="H1121">
            <v>61212.608985063955</v>
          </cell>
          <cell r="L1121" t="str">
            <v>2</v>
          </cell>
          <cell r="M1121" t="str">
            <v/>
          </cell>
        </row>
        <row r="1122">
          <cell r="A1122" t="str">
            <v>11-30-030</v>
          </cell>
          <cell r="B1122">
            <v>47111</v>
          </cell>
          <cell r="H1122">
            <v>762.40304490897165</v>
          </cell>
          <cell r="L1122" t="str">
            <v>4</v>
          </cell>
          <cell r="M1122" t="str">
            <v/>
          </cell>
        </row>
        <row r="1123">
          <cell r="A1123" t="str">
            <v>11-30-030</v>
          </cell>
          <cell r="B1123">
            <v>46111</v>
          </cell>
          <cell r="H1123">
            <v>1836.3782695519185</v>
          </cell>
          <cell r="L1123" t="str">
            <v>4</v>
          </cell>
          <cell r="M1123" t="str">
            <v/>
          </cell>
        </row>
        <row r="1124">
          <cell r="A1124" t="str">
            <v/>
          </cell>
          <cell r="H1124" t="str">
            <v/>
          </cell>
          <cell r="L1124" t="str">
            <v/>
          </cell>
          <cell r="M1124" t="str">
            <v/>
          </cell>
        </row>
        <row r="1125">
          <cell r="A1125" t="str">
            <v>11-30-035</v>
          </cell>
          <cell r="B1125" t="str">
            <v>11-30-035</v>
          </cell>
          <cell r="H1125">
            <v>413455.61996350612</v>
          </cell>
          <cell r="L1125" t="str">
            <v/>
          </cell>
          <cell r="M1125" t="str">
            <v/>
          </cell>
        </row>
        <row r="1126">
          <cell r="A1126" t="str">
            <v>11-30-035</v>
          </cell>
          <cell r="B1126" t="str">
            <v>3PM28</v>
          </cell>
          <cell r="H1126">
            <v>362052</v>
          </cell>
          <cell r="L1126" t="str">
            <v>3</v>
          </cell>
          <cell r="M1126">
            <v>1</v>
          </cell>
        </row>
        <row r="1127">
          <cell r="A1127" t="str">
            <v>11-30-035</v>
          </cell>
          <cell r="B1127" t="str">
            <v>2C1+1</v>
          </cell>
          <cell r="H1127">
            <v>49310.157237968189</v>
          </cell>
          <cell r="L1127" t="str">
            <v>2</v>
          </cell>
          <cell r="M1127">
            <v>2.9000000000000004</v>
          </cell>
        </row>
        <row r="1128">
          <cell r="A1128" t="str">
            <v>11-30-035</v>
          </cell>
          <cell r="B1128">
            <v>47111</v>
          </cell>
          <cell r="H1128">
            <v>614.1580083988938</v>
          </cell>
          <cell r="L1128" t="str">
            <v>4</v>
          </cell>
          <cell r="M1128">
            <v>49310.157237968189</v>
          </cell>
        </row>
        <row r="1129">
          <cell r="A1129" t="str">
            <v>11-30-035</v>
          </cell>
          <cell r="B1129">
            <v>46111</v>
          </cell>
          <cell r="H1129">
            <v>1479.3047171390456</v>
          </cell>
          <cell r="L1129" t="str">
            <v>4</v>
          </cell>
          <cell r="M1129">
            <v>49310.157237968189</v>
          </cell>
        </row>
        <row r="1130">
          <cell r="A1130" t="str">
            <v/>
          </cell>
          <cell r="H1130" t="str">
            <v/>
          </cell>
          <cell r="L1130" t="str">
            <v/>
          </cell>
          <cell r="M1130" t="str">
            <v/>
          </cell>
        </row>
        <row r="1131">
          <cell r="A1131" t="str">
            <v>11-30-040</v>
          </cell>
          <cell r="B1131" t="str">
            <v>11-30-040</v>
          </cell>
          <cell r="H1131">
            <v>486243.2337691937</v>
          </cell>
          <cell r="L1131" t="str">
            <v/>
          </cell>
          <cell r="M1131" t="str">
            <v/>
          </cell>
        </row>
        <row r="1132">
          <cell r="A1132" t="str">
            <v>11-30-040</v>
          </cell>
          <cell r="B1132" t="str">
            <v>3PM29</v>
          </cell>
          <cell r="H1132">
            <v>452565</v>
          </cell>
          <cell r="L1132" t="str">
            <v>3</v>
          </cell>
          <cell r="M1132">
            <v>11</v>
          </cell>
        </row>
        <row r="1133">
          <cell r="A1133" t="str">
            <v>11-30-040</v>
          </cell>
          <cell r="B1133" t="str">
            <v>2C1+1</v>
          </cell>
          <cell r="H1133">
            <v>32306.654742117087</v>
          </cell>
          <cell r="L1133" t="str">
            <v>2</v>
          </cell>
          <cell r="M1133">
            <v>20.9</v>
          </cell>
        </row>
        <row r="1134">
          <cell r="A1134" t="str">
            <v>11-30-040</v>
          </cell>
          <cell r="B1134">
            <v>47111</v>
          </cell>
          <cell r="H1134">
            <v>402.37938481306833</v>
          </cell>
          <cell r="L1134" t="str">
            <v>4</v>
          </cell>
          <cell r="M1134">
            <v>355373.20216328796</v>
          </cell>
        </row>
        <row r="1135">
          <cell r="A1135" t="str">
            <v>11-30-040</v>
          </cell>
          <cell r="B1135">
            <v>46111</v>
          </cell>
          <cell r="H1135">
            <v>969.1996422635126</v>
          </cell>
          <cell r="L1135" t="str">
            <v>4</v>
          </cell>
          <cell r="M1135">
            <v>355373.20216328796</v>
          </cell>
        </row>
        <row r="1136">
          <cell r="A1136" t="str">
            <v/>
          </cell>
          <cell r="H1136" t="str">
            <v/>
          </cell>
          <cell r="L1136" t="str">
            <v/>
          </cell>
          <cell r="M1136" t="str">
            <v/>
          </cell>
        </row>
        <row r="1137">
          <cell r="A1137" t="str">
            <v>11-30-045</v>
          </cell>
          <cell r="B1137" t="str">
            <v>11-30-045</v>
          </cell>
          <cell r="H1137" t="e">
            <v>#N/A</v>
          </cell>
          <cell r="L1137" t="str">
            <v/>
          </cell>
          <cell r="M1137" t="str">
            <v/>
          </cell>
        </row>
        <row r="1138">
          <cell r="A1138" t="str">
            <v>11-30-045</v>
          </cell>
          <cell r="B1138" t="str">
            <v>3PM30</v>
          </cell>
          <cell r="H1138">
            <v>620014.05000000005</v>
          </cell>
          <cell r="L1138" t="str">
            <v>3</v>
          </cell>
          <cell r="M1138" t="str">
            <v/>
          </cell>
        </row>
        <row r="1139">
          <cell r="A1139" t="str">
            <v>11-30-045</v>
          </cell>
          <cell r="B1139" t="str">
            <v>2C1+1</v>
          </cell>
          <cell r="H1139">
            <v>75155.481031661853</v>
          </cell>
          <cell r="L1139" t="str">
            <v>2</v>
          </cell>
          <cell r="M1139" t="str">
            <v/>
          </cell>
        </row>
        <row r="1140">
          <cell r="A1140" t="str">
            <v>11-30-045</v>
          </cell>
          <cell r="B1140">
            <v>47111</v>
          </cell>
          <cell r="H1140">
            <v>936.06151624934841</v>
          </cell>
          <cell r="L1140" t="str">
            <v>4</v>
          </cell>
          <cell r="M1140" t="str">
            <v/>
          </cell>
        </row>
        <row r="1141">
          <cell r="A1141" t="str">
            <v>11-30-045</v>
          </cell>
          <cell r="B1141">
            <v>46111</v>
          </cell>
          <cell r="H1141">
            <v>2254.6644309498556</v>
          </cell>
          <cell r="L1141" t="str">
            <v>4</v>
          </cell>
          <cell r="M1141" t="str">
            <v/>
          </cell>
        </row>
        <row r="1142">
          <cell r="A1142" t="str">
            <v/>
          </cell>
          <cell r="H1142" t="str">
            <v/>
          </cell>
          <cell r="L1142" t="str">
            <v/>
          </cell>
          <cell r="M1142" t="str">
            <v/>
          </cell>
        </row>
        <row r="1143">
          <cell r="A1143" t="str">
            <v>11-50-010</v>
          </cell>
          <cell r="B1143" t="str">
            <v>11-50-010</v>
          </cell>
          <cell r="H1143">
            <v>676025</v>
          </cell>
          <cell r="L1143" t="str">
            <v/>
          </cell>
          <cell r="M1143" t="str">
            <v/>
          </cell>
        </row>
        <row r="1144">
          <cell r="A1144" t="str">
            <v>11-50-010</v>
          </cell>
          <cell r="B1144" t="str">
            <v>3LA17</v>
          </cell>
          <cell r="H1144">
            <v>676025</v>
          </cell>
          <cell r="L1144" t="str">
            <v>3</v>
          </cell>
          <cell r="M1144">
            <v>82.78</v>
          </cell>
        </row>
        <row r="1145">
          <cell r="A1145" t="str">
            <v>11-50-010</v>
          </cell>
          <cell r="B1145">
            <v>47111</v>
          </cell>
          <cell r="H1145">
            <v>0</v>
          </cell>
          <cell r="L1145" t="str">
            <v>4</v>
          </cell>
          <cell r="M1145">
            <v>0</v>
          </cell>
        </row>
        <row r="1146">
          <cell r="A1146" t="str">
            <v>11-50-010</v>
          </cell>
          <cell r="B1146">
            <v>46111</v>
          </cell>
          <cell r="H1146">
            <v>0</v>
          </cell>
          <cell r="L1146" t="str">
            <v>4</v>
          </cell>
          <cell r="M1146">
            <v>0</v>
          </cell>
        </row>
        <row r="1147">
          <cell r="A1147" t="str">
            <v/>
          </cell>
          <cell r="H1147" t="str">
            <v/>
          </cell>
          <cell r="L1147" t="str">
            <v/>
          </cell>
          <cell r="M1147" t="str">
            <v/>
          </cell>
        </row>
        <row r="1148">
          <cell r="A1148" t="str">
            <v>11-50-020</v>
          </cell>
          <cell r="B1148" t="str">
            <v>11-50-020</v>
          </cell>
          <cell r="H1148">
            <v>405615</v>
          </cell>
          <cell r="L1148" t="str">
            <v/>
          </cell>
          <cell r="M1148" t="str">
            <v/>
          </cell>
        </row>
        <row r="1149">
          <cell r="A1149" t="str">
            <v>11-50-020</v>
          </cell>
          <cell r="B1149" t="str">
            <v>3LA18</v>
          </cell>
          <cell r="H1149">
            <v>405615</v>
          </cell>
          <cell r="L1149" t="str">
            <v>3</v>
          </cell>
          <cell r="M1149">
            <v>51</v>
          </cell>
        </row>
        <row r="1150">
          <cell r="A1150" t="str">
            <v>11-50-020</v>
          </cell>
          <cell r="B1150">
            <v>47111</v>
          </cell>
          <cell r="H1150">
            <v>0</v>
          </cell>
          <cell r="L1150" t="str">
            <v>4</v>
          </cell>
          <cell r="M1150">
            <v>0</v>
          </cell>
        </row>
        <row r="1151">
          <cell r="A1151" t="str">
            <v>11-50-020</v>
          </cell>
          <cell r="B1151">
            <v>46111</v>
          </cell>
          <cell r="H1151">
            <v>0</v>
          </cell>
          <cell r="L1151" t="str">
            <v>4</v>
          </cell>
          <cell r="M1151">
            <v>0</v>
          </cell>
        </row>
        <row r="1152">
          <cell r="A1152" t="str">
            <v/>
          </cell>
          <cell r="H1152" t="str">
            <v/>
          </cell>
          <cell r="L1152" t="str">
            <v/>
          </cell>
          <cell r="M1152" t="str">
            <v/>
          </cell>
        </row>
        <row r="1153">
          <cell r="B1153" t="str">
            <v>12</v>
          </cell>
          <cell r="H1153" t="str">
            <v/>
          </cell>
          <cell r="L1153" t="str">
            <v/>
          </cell>
          <cell r="M1153">
            <v>0</v>
          </cell>
        </row>
        <row r="1154">
          <cell r="A1154" t="str">
            <v>12-05-010</v>
          </cell>
          <cell r="B1154" t="str">
            <v>12-05-010</v>
          </cell>
          <cell r="H1154">
            <v>834414</v>
          </cell>
          <cell r="L1154" t="str">
            <v/>
          </cell>
          <cell r="M1154" t="str">
            <v/>
          </cell>
        </row>
        <row r="1155">
          <cell r="A1155" t="str">
            <v>12-05-010</v>
          </cell>
          <cell r="B1155" t="str">
            <v>3M312</v>
          </cell>
          <cell r="H1155">
            <v>834414</v>
          </cell>
          <cell r="L1155" t="str">
            <v>3</v>
          </cell>
          <cell r="M1155">
            <v>19.14</v>
          </cell>
        </row>
        <row r="1156">
          <cell r="A1156" t="str">
            <v>12-05-010</v>
          </cell>
          <cell r="B1156">
            <v>47111</v>
          </cell>
          <cell r="H1156">
            <v>0</v>
          </cell>
          <cell r="L1156" t="str">
            <v>4</v>
          </cell>
          <cell r="M1156">
            <v>0</v>
          </cell>
        </row>
        <row r="1157">
          <cell r="A1157" t="str">
            <v>12-05-010</v>
          </cell>
          <cell r="B1157">
            <v>46111</v>
          </cell>
          <cell r="H1157">
            <v>0</v>
          </cell>
          <cell r="L1157" t="str">
            <v>4</v>
          </cell>
          <cell r="M1157">
            <v>0</v>
          </cell>
        </row>
        <row r="1158">
          <cell r="A1158" t="str">
            <v/>
          </cell>
          <cell r="H1158" t="str">
            <v/>
          </cell>
          <cell r="L1158" t="str">
            <v/>
          </cell>
          <cell r="M1158" t="str">
            <v/>
          </cell>
        </row>
        <row r="1159">
          <cell r="A1159" t="str">
            <v>12-05-020</v>
          </cell>
          <cell r="B1159" t="str">
            <v>12-05-020</v>
          </cell>
          <cell r="H1159">
            <v>717190</v>
          </cell>
          <cell r="L1159" t="str">
            <v/>
          </cell>
          <cell r="M1159" t="str">
            <v/>
          </cell>
        </row>
        <row r="1160">
          <cell r="A1160" t="str">
            <v>12-05-020</v>
          </cell>
          <cell r="B1160" t="str">
            <v>3M314</v>
          </cell>
          <cell r="H1160">
            <v>717190</v>
          </cell>
          <cell r="L1160" t="str">
            <v>3</v>
          </cell>
          <cell r="M1160">
            <v>19.14</v>
          </cell>
        </row>
        <row r="1161">
          <cell r="A1161" t="str">
            <v>12-05-020</v>
          </cell>
          <cell r="B1161">
            <v>47111</v>
          </cell>
          <cell r="H1161">
            <v>0</v>
          </cell>
          <cell r="L1161" t="str">
            <v>4</v>
          </cell>
          <cell r="M1161">
            <v>0</v>
          </cell>
        </row>
        <row r="1162">
          <cell r="A1162" t="str">
            <v>12-05-020</v>
          </cell>
          <cell r="B1162">
            <v>46111</v>
          </cell>
          <cell r="H1162">
            <v>0</v>
          </cell>
          <cell r="L1162" t="str">
            <v>4</v>
          </cell>
          <cell r="M1162">
            <v>0</v>
          </cell>
        </row>
        <row r="1163">
          <cell r="A1163" t="str">
            <v/>
          </cell>
          <cell r="H1163" t="str">
            <v/>
          </cell>
          <cell r="L1163" t="str">
            <v/>
          </cell>
          <cell r="M1163" t="str">
            <v/>
          </cell>
        </row>
        <row r="1164">
          <cell r="A1164" t="str">
            <v>12-10-010</v>
          </cell>
          <cell r="B1164" t="str">
            <v>12-10-010</v>
          </cell>
          <cell r="H1164" t="e">
            <v>#N/A</v>
          </cell>
          <cell r="L1164" t="str">
            <v/>
          </cell>
          <cell r="M1164" t="str">
            <v/>
          </cell>
        </row>
        <row r="1165">
          <cell r="A1165" t="str">
            <v>12-10-010</v>
          </cell>
          <cell r="B1165" t="str">
            <v>3M315</v>
          </cell>
          <cell r="H1165">
            <v>815150</v>
          </cell>
          <cell r="L1165" t="str">
            <v>3</v>
          </cell>
          <cell r="M1165" t="str">
            <v/>
          </cell>
        </row>
        <row r="1166">
          <cell r="A1166" t="str">
            <v>12-10-010</v>
          </cell>
          <cell r="B1166">
            <v>47111</v>
          </cell>
          <cell r="H1166">
            <v>0</v>
          </cell>
          <cell r="L1166" t="str">
            <v>4</v>
          </cell>
          <cell r="M1166" t="str">
            <v/>
          </cell>
        </row>
        <row r="1167">
          <cell r="A1167" t="str">
            <v>12-10-010</v>
          </cell>
          <cell r="B1167">
            <v>46111</v>
          </cell>
          <cell r="H1167">
            <v>0</v>
          </cell>
          <cell r="L1167" t="str">
            <v>4</v>
          </cell>
          <cell r="M1167" t="str">
            <v/>
          </cell>
        </row>
        <row r="1168">
          <cell r="A1168" t="str">
            <v/>
          </cell>
          <cell r="H1168" t="str">
            <v/>
          </cell>
          <cell r="L1168" t="str">
            <v/>
          </cell>
          <cell r="M1168" t="str">
            <v/>
          </cell>
        </row>
        <row r="1169">
          <cell r="A1169" t="str">
            <v>12-15-010</v>
          </cell>
          <cell r="B1169" t="str">
            <v>12-15-010</v>
          </cell>
          <cell r="H1169">
            <v>1185761.383111516</v>
          </cell>
          <cell r="L1169" t="str">
            <v/>
          </cell>
          <cell r="M1169" t="str">
            <v/>
          </cell>
        </row>
        <row r="1170">
          <cell r="A1170" t="str">
            <v>12-15-010</v>
          </cell>
          <cell r="B1170" t="str">
            <v>3PMA1</v>
          </cell>
          <cell r="H1170">
            <v>1130500</v>
          </cell>
          <cell r="L1170" t="str">
            <v>3</v>
          </cell>
          <cell r="M1170">
            <v>15</v>
          </cell>
        </row>
        <row r="1171">
          <cell r="A1171" t="str">
            <v>12-15-010</v>
          </cell>
          <cell r="B1171" t="str">
            <v>2C1+1</v>
          </cell>
          <cell r="H1171">
            <v>55261.383111516072</v>
          </cell>
          <cell r="L1171" t="str">
            <v>2</v>
          </cell>
          <cell r="M1171">
            <v>48.75</v>
          </cell>
        </row>
        <row r="1172">
          <cell r="A1172" t="str">
            <v>12-15-010</v>
          </cell>
          <cell r="B1172">
            <v>47111</v>
          </cell>
          <cell r="H1172">
            <v>0</v>
          </cell>
          <cell r="L1172" t="str">
            <v>4</v>
          </cell>
          <cell r="M1172">
            <v>0</v>
          </cell>
        </row>
        <row r="1173">
          <cell r="A1173" t="str">
            <v>12-15-010</v>
          </cell>
          <cell r="B1173">
            <v>46111</v>
          </cell>
          <cell r="H1173">
            <v>0</v>
          </cell>
          <cell r="L1173" t="str">
            <v>4</v>
          </cell>
          <cell r="M1173">
            <v>0</v>
          </cell>
        </row>
        <row r="1174">
          <cell r="A1174" t="str">
            <v/>
          </cell>
          <cell r="H1174" t="str">
            <v/>
          </cell>
          <cell r="L1174" t="str">
            <v/>
          </cell>
          <cell r="M1174" t="str">
            <v/>
          </cell>
        </row>
        <row r="1175">
          <cell r="B1175" t="str">
            <v>13</v>
          </cell>
          <cell r="H1175" t="str">
            <v/>
          </cell>
          <cell r="L1175" t="str">
            <v/>
          </cell>
          <cell r="M1175">
            <v>0</v>
          </cell>
        </row>
        <row r="1176">
          <cell r="A1176" t="str">
            <v>13-01-010</v>
          </cell>
          <cell r="B1176" t="str">
            <v>13-01-010</v>
          </cell>
          <cell r="H1176">
            <v>1167235.3739999998</v>
          </cell>
          <cell r="L1176" t="str">
            <v/>
          </cell>
          <cell r="M1176" t="str">
            <v/>
          </cell>
        </row>
        <row r="1177">
          <cell r="A1177" t="str">
            <v>13-01-010</v>
          </cell>
          <cell r="B1177" t="str">
            <v>1N11E</v>
          </cell>
          <cell r="H1177">
            <v>486900</v>
          </cell>
          <cell r="L1177" t="str">
            <v>1</v>
          </cell>
          <cell r="M1177">
            <v>50</v>
          </cell>
        </row>
        <row r="1178">
          <cell r="A1178" t="str">
            <v>13-01-010</v>
          </cell>
          <cell r="B1178" t="str">
            <v>1N163</v>
          </cell>
          <cell r="H1178">
            <v>73900</v>
          </cell>
          <cell r="L1178" t="str">
            <v>1</v>
          </cell>
          <cell r="M1178">
            <v>50</v>
          </cell>
        </row>
        <row r="1179">
          <cell r="A1179" t="str">
            <v>13-01-010</v>
          </cell>
          <cell r="B1179" t="str">
            <v>1N372</v>
          </cell>
          <cell r="H1179">
            <v>513500.23199999996</v>
          </cell>
          <cell r="L1179" t="str">
            <v>1</v>
          </cell>
          <cell r="M1179">
            <v>50</v>
          </cell>
        </row>
        <row r="1180">
          <cell r="A1180" t="str">
            <v>13-01-010</v>
          </cell>
          <cell r="B1180" t="str">
            <v>1N175</v>
          </cell>
          <cell r="H1180">
            <v>31690</v>
          </cell>
          <cell r="L1180" t="str">
            <v>1</v>
          </cell>
          <cell r="M1180">
            <v>50</v>
          </cell>
        </row>
        <row r="1181">
          <cell r="A1181" t="str">
            <v>13-01-010</v>
          </cell>
          <cell r="B1181">
            <v>11111</v>
          </cell>
          <cell r="H1181">
            <v>1193.57</v>
          </cell>
          <cell r="L1181" t="str">
            <v>1</v>
          </cell>
          <cell r="M1181">
            <v>50</v>
          </cell>
        </row>
        <row r="1182">
          <cell r="A1182" t="str">
            <v>13-01-010</v>
          </cell>
          <cell r="B1182">
            <v>17611</v>
          </cell>
          <cell r="H1182">
            <v>127.09199999999998</v>
          </cell>
          <cell r="L1182" t="str">
            <v>1</v>
          </cell>
          <cell r="M1182">
            <v>10</v>
          </cell>
        </row>
        <row r="1183">
          <cell r="A1183" t="str">
            <v>13-01-010</v>
          </cell>
          <cell r="B1183">
            <v>17711</v>
          </cell>
          <cell r="H1183">
            <v>1547</v>
          </cell>
          <cell r="L1183" t="str">
            <v>1</v>
          </cell>
          <cell r="M1183">
            <v>10</v>
          </cell>
        </row>
        <row r="1184">
          <cell r="A1184" t="str">
            <v>13-01-010</v>
          </cell>
          <cell r="B1184" t="str">
            <v>2CD74</v>
          </cell>
          <cell r="H1184">
            <v>56000</v>
          </cell>
          <cell r="L1184" t="str">
            <v>2</v>
          </cell>
          <cell r="M1184">
            <v>50</v>
          </cell>
        </row>
        <row r="1185">
          <cell r="A1185" t="str">
            <v>13-01-010</v>
          </cell>
          <cell r="B1185">
            <v>47111</v>
          </cell>
          <cell r="H1185">
            <v>697.48</v>
          </cell>
          <cell r="L1185" t="str">
            <v>4</v>
          </cell>
          <cell r="M1185">
            <v>2800000</v>
          </cell>
        </row>
        <row r="1186">
          <cell r="A1186" t="str">
            <v>13-01-010</v>
          </cell>
          <cell r="B1186">
            <v>46111</v>
          </cell>
          <cell r="H1186">
            <v>1680</v>
          </cell>
          <cell r="L1186" t="str">
            <v>4</v>
          </cell>
          <cell r="M1186">
            <v>2800000</v>
          </cell>
        </row>
        <row r="1187">
          <cell r="A1187" t="str">
            <v/>
          </cell>
          <cell r="H1187" t="str">
            <v/>
          </cell>
          <cell r="L1187" t="str">
            <v/>
          </cell>
          <cell r="M1187" t="str">
            <v/>
          </cell>
        </row>
        <row r="1188">
          <cell r="A1188" t="str">
            <v>13-01-020</v>
          </cell>
          <cell r="B1188" t="str">
            <v>13-01-020</v>
          </cell>
          <cell r="H1188">
            <v>323639</v>
          </cell>
          <cell r="L1188" t="str">
            <v/>
          </cell>
          <cell r="M1188" t="str">
            <v/>
          </cell>
        </row>
        <row r="1189">
          <cell r="A1189" t="str">
            <v>13-01-020</v>
          </cell>
          <cell r="B1189" t="str">
            <v>1N11A</v>
          </cell>
          <cell r="H1189">
            <v>230703.85800000001</v>
          </cell>
          <cell r="L1189" t="str">
            <v>1</v>
          </cell>
          <cell r="M1189">
            <v>11</v>
          </cell>
        </row>
        <row r="1190">
          <cell r="A1190" t="str">
            <v>13-01-020</v>
          </cell>
          <cell r="B1190" t="str">
            <v>1N175</v>
          </cell>
          <cell r="H1190">
            <v>31690</v>
          </cell>
          <cell r="L1190" t="str">
            <v>1</v>
          </cell>
          <cell r="M1190">
            <v>11</v>
          </cell>
        </row>
        <row r="1191">
          <cell r="A1191" t="str">
            <v>13-01-020</v>
          </cell>
          <cell r="B1191">
            <v>11111</v>
          </cell>
          <cell r="H1191">
            <v>1193.57</v>
          </cell>
          <cell r="L1191" t="str">
            <v>1</v>
          </cell>
          <cell r="M1191">
            <v>11</v>
          </cell>
        </row>
        <row r="1192">
          <cell r="A1192" t="str">
            <v>13-01-020</v>
          </cell>
          <cell r="B1192">
            <v>17611</v>
          </cell>
          <cell r="H1192">
            <v>127.09199999999998</v>
          </cell>
          <cell r="L1192" t="str">
            <v>1</v>
          </cell>
          <cell r="M1192">
            <v>2.2000000000000002</v>
          </cell>
        </row>
        <row r="1193">
          <cell r="A1193" t="str">
            <v>13-01-020</v>
          </cell>
          <cell r="B1193">
            <v>17711</v>
          </cell>
          <cell r="H1193">
            <v>1547</v>
          </cell>
          <cell r="L1193" t="str">
            <v>1</v>
          </cell>
          <cell r="M1193">
            <v>2.2000000000000002</v>
          </cell>
        </row>
        <row r="1194">
          <cell r="A1194" t="str">
            <v>13-01-020</v>
          </cell>
          <cell r="B1194" t="str">
            <v>2CD74</v>
          </cell>
          <cell r="H1194">
            <v>56000</v>
          </cell>
          <cell r="L1194" t="str">
            <v>2</v>
          </cell>
          <cell r="M1194">
            <v>11</v>
          </cell>
        </row>
        <row r="1195">
          <cell r="A1195" t="str">
            <v>13-01-020</v>
          </cell>
          <cell r="B1195">
            <v>47111</v>
          </cell>
          <cell r="H1195">
            <v>697.48</v>
          </cell>
          <cell r="L1195" t="str">
            <v>4</v>
          </cell>
          <cell r="M1195">
            <v>616000</v>
          </cell>
        </row>
        <row r="1196">
          <cell r="A1196" t="str">
            <v>13-01-020</v>
          </cell>
          <cell r="B1196">
            <v>46111</v>
          </cell>
          <cell r="H1196">
            <v>1680</v>
          </cell>
          <cell r="L1196" t="str">
            <v>4</v>
          </cell>
          <cell r="M1196">
            <v>616000</v>
          </cell>
        </row>
        <row r="1197">
          <cell r="A1197" t="str">
            <v/>
          </cell>
          <cell r="H1197" t="str">
            <v/>
          </cell>
          <cell r="L1197" t="str">
            <v/>
          </cell>
          <cell r="M1197" t="str">
            <v/>
          </cell>
        </row>
        <row r="1198">
          <cell r="A1198" t="str">
            <v>13-01-030</v>
          </cell>
          <cell r="B1198" t="str">
            <v>13-01-030</v>
          </cell>
          <cell r="H1198">
            <v>1290335.3739999998</v>
          </cell>
          <cell r="L1198" t="str">
            <v/>
          </cell>
          <cell r="M1198" t="str">
            <v/>
          </cell>
        </row>
        <row r="1199">
          <cell r="A1199" t="str">
            <v>13-01-030</v>
          </cell>
          <cell r="B1199" t="str">
            <v>1N141</v>
          </cell>
          <cell r="H1199">
            <v>683900</v>
          </cell>
          <cell r="L1199" t="str">
            <v>1</v>
          </cell>
          <cell r="M1199">
            <v>5</v>
          </cell>
        </row>
        <row r="1200">
          <cell r="A1200" t="str">
            <v>13-01-030</v>
          </cell>
          <cell r="B1200" t="str">
            <v>1N372</v>
          </cell>
          <cell r="H1200">
            <v>513500.23199999996</v>
          </cell>
          <cell r="L1200" t="str">
            <v>1</v>
          </cell>
          <cell r="M1200">
            <v>5</v>
          </cell>
        </row>
        <row r="1201">
          <cell r="A1201" t="str">
            <v>13-01-030</v>
          </cell>
          <cell r="B1201" t="str">
            <v>1N175</v>
          </cell>
          <cell r="H1201">
            <v>31690</v>
          </cell>
          <cell r="L1201" t="str">
            <v>1</v>
          </cell>
          <cell r="M1201">
            <v>5</v>
          </cell>
        </row>
        <row r="1202">
          <cell r="A1202" t="str">
            <v>13-01-030</v>
          </cell>
          <cell r="B1202">
            <v>11111</v>
          </cell>
          <cell r="H1202">
            <v>1193.57</v>
          </cell>
          <cell r="L1202" t="str">
            <v>1</v>
          </cell>
          <cell r="M1202">
            <v>5</v>
          </cell>
        </row>
        <row r="1203">
          <cell r="A1203" t="str">
            <v>13-01-030</v>
          </cell>
          <cell r="B1203">
            <v>17611</v>
          </cell>
          <cell r="H1203">
            <v>127.09199999999998</v>
          </cell>
          <cell r="L1203" t="str">
            <v>1</v>
          </cell>
          <cell r="M1203">
            <v>1</v>
          </cell>
        </row>
        <row r="1204">
          <cell r="A1204" t="str">
            <v>13-01-030</v>
          </cell>
          <cell r="B1204">
            <v>17711</v>
          </cell>
          <cell r="H1204">
            <v>1547</v>
          </cell>
          <cell r="L1204" t="str">
            <v>1</v>
          </cell>
          <cell r="M1204">
            <v>1</v>
          </cell>
        </row>
        <row r="1205">
          <cell r="A1205" t="str">
            <v>13-01-030</v>
          </cell>
          <cell r="B1205" t="str">
            <v>2CD74</v>
          </cell>
          <cell r="H1205">
            <v>56000</v>
          </cell>
          <cell r="L1205" t="str">
            <v>2</v>
          </cell>
          <cell r="M1205">
            <v>5</v>
          </cell>
        </row>
        <row r="1206">
          <cell r="A1206" t="str">
            <v>13-01-030</v>
          </cell>
          <cell r="B1206">
            <v>47111</v>
          </cell>
          <cell r="H1206">
            <v>697.48</v>
          </cell>
          <cell r="L1206" t="str">
            <v>4</v>
          </cell>
          <cell r="M1206">
            <v>280000</v>
          </cell>
        </row>
        <row r="1207">
          <cell r="A1207" t="str">
            <v>13-01-030</v>
          </cell>
          <cell r="B1207">
            <v>46111</v>
          </cell>
          <cell r="H1207">
            <v>1680</v>
          </cell>
          <cell r="L1207" t="str">
            <v>4</v>
          </cell>
          <cell r="M1207">
            <v>280000</v>
          </cell>
        </row>
        <row r="1208">
          <cell r="A1208" t="str">
            <v/>
          </cell>
          <cell r="H1208" t="str">
            <v/>
          </cell>
          <cell r="L1208" t="str">
            <v/>
          </cell>
          <cell r="M1208" t="str">
            <v/>
          </cell>
        </row>
        <row r="1209">
          <cell r="A1209" t="str">
            <v>13-01-040</v>
          </cell>
          <cell r="B1209" t="str">
            <v>13-01-040</v>
          </cell>
          <cell r="H1209">
            <v>125200</v>
          </cell>
          <cell r="L1209" t="str">
            <v/>
          </cell>
          <cell r="M1209" t="str">
            <v/>
          </cell>
        </row>
        <row r="1210">
          <cell r="A1210" t="str">
            <v>13-01-040</v>
          </cell>
          <cell r="B1210" t="str">
            <v>1N129</v>
          </cell>
          <cell r="H1210">
            <v>52461.614007298776</v>
          </cell>
          <cell r="L1210" t="str">
            <v>1</v>
          </cell>
          <cell r="M1210">
            <v>7</v>
          </cell>
        </row>
        <row r="1211">
          <cell r="A1211" t="str">
            <v>13-01-040</v>
          </cell>
          <cell r="B1211" t="str">
            <v>1N34G</v>
          </cell>
          <cell r="H1211">
            <v>27900</v>
          </cell>
          <cell r="L1211" t="str">
            <v>1</v>
          </cell>
          <cell r="M1211">
            <v>7</v>
          </cell>
        </row>
        <row r="1212">
          <cell r="A1212" t="str">
            <v>13-01-040</v>
          </cell>
          <cell r="B1212" t="str">
            <v>1N175</v>
          </cell>
          <cell r="H1212">
            <v>31690</v>
          </cell>
          <cell r="L1212" t="str">
            <v>1</v>
          </cell>
          <cell r="M1212">
            <v>7</v>
          </cell>
        </row>
        <row r="1213">
          <cell r="A1213" t="str">
            <v>13-01-040</v>
          </cell>
          <cell r="B1213">
            <v>11111</v>
          </cell>
          <cell r="H1213">
            <v>1193.57</v>
          </cell>
          <cell r="L1213" t="str">
            <v>1</v>
          </cell>
          <cell r="M1213">
            <v>7</v>
          </cell>
        </row>
        <row r="1214">
          <cell r="A1214" t="str">
            <v>13-01-040</v>
          </cell>
          <cell r="B1214">
            <v>17611</v>
          </cell>
          <cell r="H1214">
            <v>127.09199999999998</v>
          </cell>
          <cell r="L1214" t="str">
            <v>1</v>
          </cell>
          <cell r="M1214">
            <v>1.4000000000000001</v>
          </cell>
        </row>
        <row r="1215">
          <cell r="A1215" t="str">
            <v>13-01-040</v>
          </cell>
          <cell r="B1215">
            <v>17711</v>
          </cell>
          <cell r="H1215">
            <v>1547</v>
          </cell>
          <cell r="L1215" t="str">
            <v>1</v>
          </cell>
          <cell r="M1215">
            <v>1.4000000000000001</v>
          </cell>
        </row>
        <row r="1216">
          <cell r="A1216" t="str">
            <v>13-01-040</v>
          </cell>
          <cell r="B1216" t="str">
            <v>2C1+1</v>
          </cell>
          <cell r="H1216">
            <v>9862.0314475936357</v>
          </cell>
          <cell r="L1216" t="str">
            <v>2</v>
          </cell>
          <cell r="M1216">
            <v>4.0599999999999996</v>
          </cell>
        </row>
        <row r="1217">
          <cell r="A1217" t="str">
            <v>13-01-040</v>
          </cell>
          <cell r="B1217">
            <v>47111</v>
          </cell>
          <cell r="H1217">
            <v>122.83160167977874</v>
          </cell>
          <cell r="L1217" t="str">
            <v>4</v>
          </cell>
          <cell r="M1217">
            <v>69034.220133155453</v>
          </cell>
        </row>
        <row r="1218">
          <cell r="A1218" t="str">
            <v>13-01-040</v>
          </cell>
          <cell r="B1218">
            <v>46111</v>
          </cell>
          <cell r="H1218">
            <v>295.86094342780905</v>
          </cell>
          <cell r="L1218" t="str">
            <v>4</v>
          </cell>
          <cell r="M1218">
            <v>69034.220133155453</v>
          </cell>
        </row>
        <row r="1219">
          <cell r="A1219" t="str">
            <v/>
          </cell>
          <cell r="H1219" t="str">
            <v/>
          </cell>
          <cell r="L1219" t="str">
            <v/>
          </cell>
          <cell r="M1219" t="str">
            <v/>
          </cell>
        </row>
        <row r="1220">
          <cell r="A1220" t="str">
            <v>13-01-050</v>
          </cell>
          <cell r="B1220" t="str">
            <v>13-01-050</v>
          </cell>
          <cell r="H1220">
            <v>869335.37399999984</v>
          </cell>
          <cell r="L1220" t="str">
            <v/>
          </cell>
          <cell r="M1220" t="str">
            <v/>
          </cell>
        </row>
        <row r="1221">
          <cell r="A1221" t="str">
            <v>13-01-050</v>
          </cell>
          <cell r="B1221" t="str">
            <v>1N136</v>
          </cell>
          <cell r="H1221">
            <v>262900</v>
          </cell>
          <cell r="L1221" t="str">
            <v>1</v>
          </cell>
          <cell r="M1221">
            <v>9</v>
          </cell>
        </row>
        <row r="1222">
          <cell r="A1222" t="str">
            <v>13-01-050</v>
          </cell>
          <cell r="B1222" t="str">
            <v>1N361</v>
          </cell>
          <cell r="H1222">
            <v>513500.23199999996</v>
          </cell>
          <cell r="L1222" t="str">
            <v>1</v>
          </cell>
          <cell r="M1222">
            <v>9</v>
          </cell>
        </row>
        <row r="1223">
          <cell r="A1223" t="str">
            <v>13-01-050</v>
          </cell>
          <cell r="B1223" t="str">
            <v>1N175</v>
          </cell>
          <cell r="H1223">
            <v>31690</v>
          </cell>
          <cell r="L1223" t="str">
            <v>1</v>
          </cell>
          <cell r="M1223">
            <v>9</v>
          </cell>
        </row>
        <row r="1224">
          <cell r="A1224" t="str">
            <v>13-01-050</v>
          </cell>
          <cell r="B1224">
            <v>11111</v>
          </cell>
          <cell r="H1224">
            <v>1193.57</v>
          </cell>
          <cell r="L1224" t="str">
            <v>1</v>
          </cell>
          <cell r="M1224">
            <v>9</v>
          </cell>
        </row>
        <row r="1225">
          <cell r="A1225" t="str">
            <v>13-01-050</v>
          </cell>
          <cell r="B1225">
            <v>17611</v>
          </cell>
          <cell r="H1225">
            <v>127.09199999999998</v>
          </cell>
          <cell r="L1225" t="str">
            <v>1</v>
          </cell>
          <cell r="M1225">
            <v>1.8</v>
          </cell>
        </row>
        <row r="1226">
          <cell r="A1226" t="str">
            <v>13-01-050</v>
          </cell>
          <cell r="B1226">
            <v>17711</v>
          </cell>
          <cell r="H1226">
            <v>1547</v>
          </cell>
          <cell r="L1226" t="str">
            <v>1</v>
          </cell>
          <cell r="M1226">
            <v>1.8</v>
          </cell>
        </row>
        <row r="1227">
          <cell r="A1227" t="str">
            <v>13-01-050</v>
          </cell>
          <cell r="B1227" t="str">
            <v>2CD74</v>
          </cell>
          <cell r="H1227">
            <v>56000</v>
          </cell>
          <cell r="L1227" t="str">
            <v>2</v>
          </cell>
          <cell r="M1227">
            <v>9</v>
          </cell>
        </row>
        <row r="1228">
          <cell r="A1228" t="str">
            <v>13-01-050</v>
          </cell>
          <cell r="B1228">
            <v>47111</v>
          </cell>
          <cell r="H1228">
            <v>697.48</v>
          </cell>
          <cell r="L1228" t="str">
            <v>4</v>
          </cell>
          <cell r="M1228">
            <v>504000</v>
          </cell>
        </row>
        <row r="1229">
          <cell r="A1229" t="str">
            <v>13-01-050</v>
          </cell>
          <cell r="B1229">
            <v>46111</v>
          </cell>
          <cell r="H1229">
            <v>1680</v>
          </cell>
          <cell r="L1229" t="str">
            <v>4</v>
          </cell>
          <cell r="M1229">
            <v>504000</v>
          </cell>
        </row>
        <row r="1230">
          <cell r="A1230" t="str">
            <v/>
          </cell>
          <cell r="H1230" t="str">
            <v/>
          </cell>
          <cell r="L1230" t="str">
            <v/>
          </cell>
          <cell r="M1230" t="str">
            <v/>
          </cell>
        </row>
        <row r="1231">
          <cell r="A1231" t="str">
            <v>13-01-060</v>
          </cell>
          <cell r="B1231" t="str">
            <v>13-01-060</v>
          </cell>
          <cell r="H1231">
            <v>335019.93541492801</v>
          </cell>
          <cell r="L1231" t="str">
            <v/>
          </cell>
          <cell r="M1231" t="str">
            <v/>
          </cell>
        </row>
        <row r="1232">
          <cell r="A1232" t="str">
            <v>13-01-060</v>
          </cell>
          <cell r="B1232" t="str">
            <v>1N128</v>
          </cell>
          <cell r="H1232">
            <v>153900</v>
          </cell>
          <cell r="L1232" t="str">
            <v>1</v>
          </cell>
          <cell r="M1232">
            <v>5</v>
          </cell>
        </row>
        <row r="1233">
          <cell r="A1233" t="str">
            <v>13-01-060</v>
          </cell>
          <cell r="B1233" t="str">
            <v>1N34G</v>
          </cell>
          <cell r="H1233">
            <v>67900</v>
          </cell>
          <cell r="L1233" t="str">
            <v>1</v>
          </cell>
          <cell r="M1233">
            <v>5</v>
          </cell>
        </row>
        <row r="1234">
          <cell r="A1234" t="str">
            <v>13-01-060</v>
          </cell>
          <cell r="B1234" t="str">
            <v>1N175</v>
          </cell>
          <cell r="H1234">
            <v>63380</v>
          </cell>
          <cell r="L1234" t="str">
            <v>1</v>
          </cell>
          <cell r="M1234">
            <v>10</v>
          </cell>
        </row>
        <row r="1235">
          <cell r="A1235" t="str">
            <v>13-01-060</v>
          </cell>
          <cell r="B1235">
            <v>11111</v>
          </cell>
          <cell r="H1235">
            <v>1193.57</v>
          </cell>
          <cell r="L1235" t="str">
            <v>1</v>
          </cell>
          <cell r="M1235">
            <v>5</v>
          </cell>
        </row>
        <row r="1236">
          <cell r="A1236" t="str">
            <v>13-01-060</v>
          </cell>
          <cell r="B1236">
            <v>17611</v>
          </cell>
          <cell r="H1236">
            <v>127.09199999999998</v>
          </cell>
          <cell r="L1236" t="str">
            <v>1</v>
          </cell>
          <cell r="M1236">
            <v>1</v>
          </cell>
        </row>
        <row r="1237">
          <cell r="A1237" t="str">
            <v>13-01-060</v>
          </cell>
          <cell r="B1237">
            <v>17711</v>
          </cell>
          <cell r="H1237">
            <v>1547</v>
          </cell>
          <cell r="L1237" t="str">
            <v>1</v>
          </cell>
          <cell r="M1237">
            <v>1</v>
          </cell>
        </row>
        <row r="1238">
          <cell r="A1238" t="str">
            <v>13-01-060</v>
          </cell>
          <cell r="B1238" t="str">
            <v>2C1+1</v>
          </cell>
          <cell r="H1238">
            <v>45059.281614005413</v>
          </cell>
          <cell r="L1238" t="str">
            <v>2</v>
          </cell>
          <cell r="M1238">
            <v>13.25</v>
          </cell>
        </row>
        <row r="1239">
          <cell r="A1239" t="str">
            <v>13-01-060</v>
          </cell>
          <cell r="B1239">
            <v>47111</v>
          </cell>
          <cell r="H1239">
            <v>561.21335250243749</v>
          </cell>
          <cell r="L1239" t="str">
            <v>4</v>
          </cell>
          <cell r="M1239">
            <v>225296.40807002707</v>
          </cell>
        </row>
        <row r="1240">
          <cell r="A1240" t="str">
            <v>13-01-060</v>
          </cell>
          <cell r="B1240">
            <v>46111</v>
          </cell>
          <cell r="H1240">
            <v>1351.7784484201622</v>
          </cell>
          <cell r="L1240" t="str">
            <v>4</v>
          </cell>
          <cell r="M1240">
            <v>225296.40807002707</v>
          </cell>
        </row>
        <row r="1241">
          <cell r="A1241" t="str">
            <v/>
          </cell>
          <cell r="H1241" t="str">
            <v/>
          </cell>
          <cell r="L1241" t="str">
            <v/>
          </cell>
          <cell r="M1241" t="str">
            <v/>
          </cell>
        </row>
        <row r="1242">
          <cell r="A1242" t="str">
            <v>13-01-070</v>
          </cell>
          <cell r="B1242" t="str">
            <v>13-01-070</v>
          </cell>
          <cell r="H1242">
            <v>805827.28677724965</v>
          </cell>
          <cell r="L1242" t="str">
            <v/>
          </cell>
          <cell r="M1242" t="str">
            <v/>
          </cell>
        </row>
        <row r="1243">
          <cell r="A1243" t="str">
            <v>13-01-070</v>
          </cell>
          <cell r="B1243" t="str">
            <v>3M312</v>
          </cell>
          <cell r="H1243">
            <v>600778.07999999996</v>
          </cell>
          <cell r="L1243" t="str">
            <v>3</v>
          </cell>
          <cell r="M1243">
            <v>33.839999999999996</v>
          </cell>
        </row>
        <row r="1244">
          <cell r="A1244" t="str">
            <v>13-01-070</v>
          </cell>
          <cell r="B1244" t="str">
            <v>1N34G</v>
          </cell>
          <cell r="H1244">
            <v>67900</v>
          </cell>
          <cell r="L1244" t="str">
            <v>1</v>
          </cell>
          <cell r="M1244">
            <v>47</v>
          </cell>
        </row>
        <row r="1245">
          <cell r="A1245" t="str">
            <v>13-01-070</v>
          </cell>
          <cell r="B1245" t="str">
            <v>1N175</v>
          </cell>
          <cell r="H1245">
            <v>63380</v>
          </cell>
          <cell r="L1245" t="str">
            <v>1</v>
          </cell>
          <cell r="M1245">
            <v>94</v>
          </cell>
        </row>
        <row r="1246">
          <cell r="A1246" t="str">
            <v>13-01-070</v>
          </cell>
          <cell r="B1246">
            <v>11111</v>
          </cell>
          <cell r="H1246">
            <v>1193.57</v>
          </cell>
          <cell r="L1246" t="str">
            <v>1</v>
          </cell>
          <cell r="M1246">
            <v>47</v>
          </cell>
        </row>
        <row r="1247">
          <cell r="A1247" t="str">
            <v>13-01-070</v>
          </cell>
          <cell r="B1247">
            <v>17611</v>
          </cell>
          <cell r="H1247">
            <v>127.09199999999998</v>
          </cell>
          <cell r="L1247" t="str">
            <v>1</v>
          </cell>
          <cell r="M1247">
            <v>9.4</v>
          </cell>
        </row>
        <row r="1248">
          <cell r="A1248" t="str">
            <v>13-01-070</v>
          </cell>
          <cell r="B1248">
            <v>17711</v>
          </cell>
          <cell r="H1248">
            <v>1547</v>
          </cell>
          <cell r="L1248" t="str">
            <v>1</v>
          </cell>
          <cell r="M1248">
            <v>9.4</v>
          </cell>
        </row>
        <row r="1249">
          <cell r="A1249" t="str">
            <v>13-01-070</v>
          </cell>
          <cell r="B1249" t="str">
            <v>2C1+1</v>
          </cell>
          <cell r="H1249">
            <v>68014.009983404394</v>
          </cell>
          <cell r="L1249" t="str">
            <v>2</v>
          </cell>
          <cell r="M1249">
            <v>188</v>
          </cell>
        </row>
        <row r="1250">
          <cell r="A1250" t="str">
            <v>13-01-070</v>
          </cell>
          <cell r="B1250">
            <v>47111</v>
          </cell>
          <cell r="H1250">
            <v>847.11449434330177</v>
          </cell>
          <cell r="L1250" t="str">
            <v>4</v>
          </cell>
          <cell r="M1250">
            <v>3196658.4692200064</v>
          </cell>
        </row>
        <row r="1251">
          <cell r="A1251" t="str">
            <v>13-01-070</v>
          </cell>
          <cell r="B1251">
            <v>46111</v>
          </cell>
          <cell r="H1251">
            <v>2040.4202995021317</v>
          </cell>
          <cell r="L1251" t="str">
            <v>4</v>
          </cell>
          <cell r="M1251">
            <v>3196658.4692200064</v>
          </cell>
        </row>
        <row r="1252">
          <cell r="A1252" t="str">
            <v/>
          </cell>
          <cell r="H1252" t="str">
            <v/>
          </cell>
          <cell r="L1252" t="str">
            <v/>
          </cell>
          <cell r="M1252" t="str">
            <v/>
          </cell>
        </row>
        <row r="1253">
          <cell r="A1253" t="str">
            <v>13-01-080</v>
          </cell>
          <cell r="B1253" t="str">
            <v>13-01-080</v>
          </cell>
          <cell r="H1253">
            <v>261002.5999</v>
          </cell>
          <cell r="L1253" t="str">
            <v/>
          </cell>
          <cell r="M1253" t="str">
            <v/>
          </cell>
        </row>
        <row r="1254">
          <cell r="A1254" t="str">
            <v>13-01-080</v>
          </cell>
          <cell r="B1254" t="str">
            <v>1N181</v>
          </cell>
          <cell r="H1254">
            <v>199801</v>
          </cell>
          <cell r="L1254" t="str">
            <v>1</v>
          </cell>
          <cell r="M1254">
            <v>7</v>
          </cell>
        </row>
        <row r="1255">
          <cell r="A1255" t="str">
            <v>13-01-080</v>
          </cell>
          <cell r="B1255">
            <v>11111</v>
          </cell>
          <cell r="H1255">
            <v>1277.1198999999999</v>
          </cell>
          <cell r="L1255" t="str">
            <v>1</v>
          </cell>
          <cell r="M1255">
            <v>7</v>
          </cell>
        </row>
        <row r="1256">
          <cell r="A1256" t="str">
            <v>13-01-080</v>
          </cell>
          <cell r="B1256">
            <v>17711</v>
          </cell>
          <cell r="H1256">
            <v>1547</v>
          </cell>
          <cell r="L1256" t="str">
            <v>1</v>
          </cell>
          <cell r="M1256">
            <v>1.4000000000000001</v>
          </cell>
        </row>
        <row r="1257">
          <cell r="A1257" t="str">
            <v>13-01-080</v>
          </cell>
          <cell r="B1257" t="str">
            <v>2CD74</v>
          </cell>
          <cell r="H1257">
            <v>56000</v>
          </cell>
          <cell r="L1257" t="str">
            <v>2</v>
          </cell>
          <cell r="M1257">
            <v>7</v>
          </cell>
        </row>
        <row r="1258">
          <cell r="A1258" t="str">
            <v>13-01-080</v>
          </cell>
          <cell r="B1258">
            <v>47111</v>
          </cell>
          <cell r="H1258">
            <v>697.48</v>
          </cell>
          <cell r="L1258" t="str">
            <v>4</v>
          </cell>
          <cell r="M1258">
            <v>392000</v>
          </cell>
        </row>
        <row r="1259">
          <cell r="A1259" t="str">
            <v>13-01-080</v>
          </cell>
          <cell r="B1259">
            <v>46111</v>
          </cell>
          <cell r="H1259">
            <v>1680</v>
          </cell>
          <cell r="L1259" t="str">
            <v>4</v>
          </cell>
          <cell r="M1259">
            <v>392000</v>
          </cell>
        </row>
        <row r="1260">
          <cell r="A1260" t="str">
            <v/>
          </cell>
          <cell r="H1260" t="str">
            <v/>
          </cell>
          <cell r="L1260" t="str">
            <v/>
          </cell>
          <cell r="M1260" t="str">
            <v/>
          </cell>
        </row>
        <row r="1261">
          <cell r="A1261" t="str">
            <v>13-01-090</v>
          </cell>
          <cell r="B1261" t="str">
            <v>13-01-090</v>
          </cell>
          <cell r="H1261">
            <v>231692.65000000002</v>
          </cell>
          <cell r="L1261" t="str">
            <v/>
          </cell>
          <cell r="M1261" t="str">
            <v/>
          </cell>
        </row>
        <row r="1262">
          <cell r="A1262" t="str">
            <v>13-01-090</v>
          </cell>
          <cell r="B1262" t="str">
            <v>1N192</v>
          </cell>
          <cell r="H1262">
            <v>171768.17</v>
          </cell>
          <cell r="L1262" t="str">
            <v>1</v>
          </cell>
          <cell r="M1262">
            <v>6</v>
          </cell>
        </row>
        <row r="1263">
          <cell r="A1263" t="str">
            <v>13-01-090</v>
          </cell>
          <cell r="B1263">
            <v>17711</v>
          </cell>
          <cell r="H1263">
            <v>1547</v>
          </cell>
          <cell r="L1263" t="str">
            <v>1</v>
          </cell>
          <cell r="M1263">
            <v>1.2000000000000002</v>
          </cell>
        </row>
        <row r="1264">
          <cell r="A1264" t="str">
            <v>13-01-090</v>
          </cell>
          <cell r="B1264" t="str">
            <v>2CD74</v>
          </cell>
          <cell r="H1264">
            <v>56000</v>
          </cell>
          <cell r="L1264" t="str">
            <v>2</v>
          </cell>
          <cell r="M1264">
            <v>6</v>
          </cell>
        </row>
        <row r="1265">
          <cell r="A1265" t="str">
            <v>13-01-090</v>
          </cell>
          <cell r="B1265">
            <v>47111</v>
          </cell>
          <cell r="H1265">
            <v>697.48</v>
          </cell>
          <cell r="L1265" t="str">
            <v>4</v>
          </cell>
          <cell r="M1265">
            <v>336000</v>
          </cell>
        </row>
        <row r="1266">
          <cell r="A1266" t="str">
            <v>13-01-090</v>
          </cell>
          <cell r="B1266">
            <v>46111</v>
          </cell>
          <cell r="H1266">
            <v>1680</v>
          </cell>
          <cell r="L1266" t="str">
            <v>4</v>
          </cell>
          <cell r="M1266">
            <v>336000</v>
          </cell>
        </row>
        <row r="1267">
          <cell r="A1267" t="str">
            <v/>
          </cell>
          <cell r="H1267" t="str">
            <v/>
          </cell>
          <cell r="L1267" t="str">
            <v/>
          </cell>
          <cell r="M1267" t="str">
            <v/>
          </cell>
        </row>
        <row r="1268">
          <cell r="A1268" t="str">
            <v>13-02-010</v>
          </cell>
          <cell r="B1268" t="str">
            <v>13-02-010</v>
          </cell>
          <cell r="H1268">
            <v>294657.99999999977</v>
          </cell>
          <cell r="L1268" t="str">
            <v/>
          </cell>
          <cell r="M1268" t="str">
            <v/>
          </cell>
        </row>
        <row r="1269">
          <cell r="A1269" t="str">
            <v>13-02-010</v>
          </cell>
          <cell r="B1269" t="str">
            <v>1N331</v>
          </cell>
          <cell r="H1269">
            <v>275309.87413380999</v>
          </cell>
          <cell r="L1269" t="str">
            <v>1</v>
          </cell>
          <cell r="M1269">
            <v>48</v>
          </cell>
        </row>
        <row r="1270">
          <cell r="A1270" t="str">
            <v>13-02-010</v>
          </cell>
          <cell r="B1270">
            <v>17611</v>
          </cell>
          <cell r="H1270">
            <v>127.09199999999998</v>
          </cell>
          <cell r="L1270" t="str">
            <v>1</v>
          </cell>
          <cell r="M1270">
            <v>9.6000000000000014</v>
          </cell>
        </row>
        <row r="1271">
          <cell r="A1271" t="str">
            <v>13-02-010</v>
          </cell>
          <cell r="B1271">
            <v>17711</v>
          </cell>
          <cell r="H1271">
            <v>1547</v>
          </cell>
          <cell r="L1271" t="str">
            <v>1</v>
          </cell>
          <cell r="M1271">
            <v>9.6000000000000014</v>
          </cell>
        </row>
        <row r="1272">
          <cell r="A1272" t="str">
            <v>13-02-010</v>
          </cell>
          <cell r="B1272">
            <v>21121</v>
          </cell>
          <cell r="H1272">
            <v>11237.146421952244</v>
          </cell>
          <cell r="L1272" t="str">
            <v>2</v>
          </cell>
          <cell r="M1272">
            <v>48</v>
          </cell>
        </row>
        <row r="1273">
          <cell r="A1273" t="str">
            <v>13-02-010</v>
          </cell>
          <cell r="B1273">
            <v>21111</v>
          </cell>
          <cell r="H1273">
            <v>5717.0951195912776</v>
          </cell>
          <cell r="L1273" t="str">
            <v>2</v>
          </cell>
          <cell r="M1273">
            <v>48</v>
          </cell>
        </row>
        <row r="1274">
          <cell r="A1274" t="str">
            <v>13-02-010</v>
          </cell>
          <cell r="B1274">
            <v>47111</v>
          </cell>
          <cell r="H1274">
            <v>211.16507839992457</v>
          </cell>
          <cell r="L1274" t="str">
            <v>4</v>
          </cell>
          <cell r="M1274">
            <v>813803.59399408894</v>
          </cell>
        </row>
        <row r="1275">
          <cell r="A1275" t="str">
            <v>13-02-010</v>
          </cell>
          <cell r="B1275">
            <v>46111</v>
          </cell>
          <cell r="H1275">
            <v>508.62724624630562</v>
          </cell>
          <cell r="L1275" t="str">
            <v>4</v>
          </cell>
          <cell r="M1275">
            <v>813803.59399408894</v>
          </cell>
        </row>
        <row r="1276">
          <cell r="A1276" t="str">
            <v/>
          </cell>
          <cell r="H1276" t="str">
            <v/>
          </cell>
          <cell r="L1276" t="str">
            <v/>
          </cell>
          <cell r="M1276" t="str">
            <v/>
          </cell>
        </row>
        <row r="1277">
          <cell r="A1277" t="str">
            <v>13-02-020</v>
          </cell>
          <cell r="B1277" t="str">
            <v>13-02-020</v>
          </cell>
          <cell r="H1277">
            <v>303373</v>
          </cell>
          <cell r="L1277" t="str">
            <v/>
          </cell>
          <cell r="M1277" t="str">
            <v/>
          </cell>
        </row>
        <row r="1278">
          <cell r="A1278" t="str">
            <v>13-02-020</v>
          </cell>
          <cell r="B1278" t="str">
            <v>1N341</v>
          </cell>
          <cell r="H1278">
            <v>284024.87413381023</v>
          </cell>
          <cell r="L1278" t="str">
            <v>1</v>
          </cell>
          <cell r="M1278">
            <v>6</v>
          </cell>
        </row>
        <row r="1279">
          <cell r="A1279" t="str">
            <v>13-02-020</v>
          </cell>
          <cell r="B1279">
            <v>17611</v>
          </cell>
          <cell r="H1279">
            <v>127.09199999999998</v>
          </cell>
          <cell r="L1279" t="str">
            <v>1</v>
          </cell>
          <cell r="M1279">
            <v>1.2000000000000002</v>
          </cell>
        </row>
        <row r="1280">
          <cell r="A1280" t="str">
            <v>13-02-020</v>
          </cell>
          <cell r="B1280">
            <v>17711</v>
          </cell>
          <cell r="H1280">
            <v>1547</v>
          </cell>
          <cell r="L1280" t="str">
            <v>1</v>
          </cell>
          <cell r="M1280">
            <v>1.2000000000000002</v>
          </cell>
        </row>
        <row r="1281">
          <cell r="A1281" t="str">
            <v>13-02-020</v>
          </cell>
          <cell r="B1281">
            <v>21121</v>
          </cell>
          <cell r="H1281">
            <v>11237.146421952244</v>
          </cell>
          <cell r="L1281" t="str">
            <v>2</v>
          </cell>
          <cell r="M1281">
            <v>6</v>
          </cell>
        </row>
        <row r="1282">
          <cell r="A1282" t="str">
            <v>13-02-020</v>
          </cell>
          <cell r="B1282">
            <v>21111</v>
          </cell>
          <cell r="H1282">
            <v>5717.0951195912776</v>
          </cell>
          <cell r="L1282" t="str">
            <v>2</v>
          </cell>
          <cell r="M1282">
            <v>6</v>
          </cell>
        </row>
        <row r="1283">
          <cell r="A1283" t="str">
            <v>13-02-020</v>
          </cell>
          <cell r="B1283">
            <v>47111</v>
          </cell>
          <cell r="H1283">
            <v>211.16507839992457</v>
          </cell>
          <cell r="L1283" t="str">
            <v>4</v>
          </cell>
          <cell r="M1283">
            <v>101725.44924926112</v>
          </cell>
        </row>
        <row r="1284">
          <cell r="A1284" t="str">
            <v>13-02-020</v>
          </cell>
          <cell r="B1284">
            <v>46111</v>
          </cell>
          <cell r="H1284">
            <v>508.62724624630562</v>
          </cell>
          <cell r="L1284" t="str">
            <v>4</v>
          </cell>
          <cell r="M1284">
            <v>101725.44924926112</v>
          </cell>
        </row>
        <row r="1285">
          <cell r="A1285" t="str">
            <v/>
          </cell>
          <cell r="H1285" t="str">
            <v/>
          </cell>
          <cell r="L1285" t="str">
            <v/>
          </cell>
          <cell r="M1285" t="str">
            <v/>
          </cell>
        </row>
        <row r="1286">
          <cell r="A1286" t="str">
            <v>13-02-060</v>
          </cell>
          <cell r="B1286" t="str">
            <v>13-02-060</v>
          </cell>
          <cell r="H1286">
            <v>36485</v>
          </cell>
          <cell r="L1286" t="str">
            <v/>
          </cell>
          <cell r="M1286" t="str">
            <v/>
          </cell>
        </row>
        <row r="1287">
          <cell r="A1287" t="str">
            <v>13-02-060</v>
          </cell>
          <cell r="B1287" t="str">
            <v>1N3A1</v>
          </cell>
          <cell r="H1287">
            <v>33241.56410534076</v>
          </cell>
          <cell r="L1287" t="str">
            <v>1</v>
          </cell>
          <cell r="M1287">
            <v>9</v>
          </cell>
        </row>
        <row r="1288">
          <cell r="A1288" t="str">
            <v>13-02-060</v>
          </cell>
          <cell r="B1288">
            <v>17611</v>
          </cell>
          <cell r="H1288">
            <v>127.09199999999998</v>
          </cell>
          <cell r="L1288" t="str">
            <v>1</v>
          </cell>
          <cell r="M1288">
            <v>1.8</v>
          </cell>
        </row>
        <row r="1289">
          <cell r="A1289" t="str">
            <v>13-02-060</v>
          </cell>
          <cell r="B1289">
            <v>17711</v>
          </cell>
          <cell r="H1289">
            <v>773.5</v>
          </cell>
          <cell r="L1289" t="str">
            <v>1</v>
          </cell>
          <cell r="M1289">
            <v>0.9</v>
          </cell>
        </row>
        <row r="1290">
          <cell r="A1290" t="str">
            <v>13-02-060</v>
          </cell>
          <cell r="B1290">
            <v>21121</v>
          </cell>
          <cell r="H1290">
            <v>2247.4292843904491</v>
          </cell>
          <cell r="L1290" t="str">
            <v>2</v>
          </cell>
          <cell r="M1290">
            <v>1.8</v>
          </cell>
        </row>
        <row r="1291">
          <cell r="A1291" t="str">
            <v>13-02-060</v>
          </cell>
          <cell r="B1291">
            <v>47111</v>
          </cell>
          <cell r="H1291">
            <v>27.991731737083047</v>
          </cell>
          <cell r="L1291" t="str">
            <v>4</v>
          </cell>
          <cell r="M1291">
            <v>20226.86355951404</v>
          </cell>
        </row>
        <row r="1292">
          <cell r="A1292" t="str">
            <v>13-02-060</v>
          </cell>
          <cell r="B1292">
            <v>46111</v>
          </cell>
          <cell r="H1292">
            <v>67.422878531713465</v>
          </cell>
          <cell r="L1292" t="str">
            <v>4</v>
          </cell>
          <cell r="M1292">
            <v>20226.86355951404</v>
          </cell>
        </row>
        <row r="1293">
          <cell r="A1293" t="str">
            <v/>
          </cell>
          <cell r="H1293" t="str">
            <v/>
          </cell>
          <cell r="L1293" t="str">
            <v/>
          </cell>
          <cell r="M1293" t="str">
            <v/>
          </cell>
        </row>
        <row r="1294">
          <cell r="A1294" t="str">
            <v>13-03-010</v>
          </cell>
          <cell r="B1294" t="str">
            <v>13-03-010</v>
          </cell>
          <cell r="H1294">
            <v>302363.68386618973</v>
          </cell>
          <cell r="L1294" t="str">
            <v/>
          </cell>
          <cell r="M1294" t="str">
            <v/>
          </cell>
        </row>
        <row r="1295">
          <cell r="A1295" t="str">
            <v>13-03-010</v>
          </cell>
          <cell r="B1295" t="str">
            <v>1N2AF</v>
          </cell>
          <cell r="H1295">
            <v>283142.64999999997</v>
          </cell>
          <cell r="L1295" t="str">
            <v>1</v>
          </cell>
          <cell r="M1295">
            <v>5</v>
          </cell>
        </row>
        <row r="1296">
          <cell r="A1296" t="str">
            <v>13-03-010</v>
          </cell>
          <cell r="B1296">
            <v>17711</v>
          </cell>
          <cell r="H1296">
            <v>1547</v>
          </cell>
          <cell r="L1296" t="str">
            <v>1</v>
          </cell>
          <cell r="M1296">
            <v>1</v>
          </cell>
        </row>
        <row r="1297">
          <cell r="A1297" t="str">
            <v>13-03-010</v>
          </cell>
          <cell r="B1297">
            <v>21121</v>
          </cell>
          <cell r="H1297">
            <v>11237.146421952244</v>
          </cell>
          <cell r="L1297" t="str">
            <v>2</v>
          </cell>
          <cell r="M1297">
            <v>5</v>
          </cell>
        </row>
        <row r="1298">
          <cell r="A1298" t="str">
            <v>13-03-010</v>
          </cell>
          <cell r="B1298">
            <v>21111</v>
          </cell>
          <cell r="H1298">
            <v>5717.0951195912776</v>
          </cell>
          <cell r="L1298" t="str">
            <v>2</v>
          </cell>
          <cell r="M1298">
            <v>5</v>
          </cell>
        </row>
        <row r="1299">
          <cell r="A1299" t="str">
            <v>13-03-010</v>
          </cell>
          <cell r="B1299">
            <v>47111</v>
          </cell>
          <cell r="H1299">
            <v>211.16507839992457</v>
          </cell>
          <cell r="L1299" t="str">
            <v>4</v>
          </cell>
          <cell r="M1299">
            <v>84771.207707717607</v>
          </cell>
        </row>
        <row r="1300">
          <cell r="A1300" t="str">
            <v>13-03-010</v>
          </cell>
          <cell r="B1300">
            <v>46111</v>
          </cell>
          <cell r="H1300">
            <v>508.62724624630562</v>
          </cell>
          <cell r="L1300" t="str">
            <v>4</v>
          </cell>
          <cell r="M1300">
            <v>84771.207707717607</v>
          </cell>
        </row>
        <row r="1301">
          <cell r="A1301" t="str">
            <v/>
          </cell>
          <cell r="H1301" t="str">
            <v/>
          </cell>
          <cell r="L1301" t="str">
            <v/>
          </cell>
          <cell r="M1301" t="str">
            <v/>
          </cell>
        </row>
        <row r="1302">
          <cell r="A1302" t="str">
            <v>13-03-020</v>
          </cell>
          <cell r="B1302" t="str">
            <v>13-03-020</v>
          </cell>
          <cell r="H1302">
            <v>405328.43386618973</v>
          </cell>
          <cell r="L1302" t="str">
            <v/>
          </cell>
          <cell r="M1302" t="str">
            <v/>
          </cell>
        </row>
        <row r="1303">
          <cell r="A1303" t="str">
            <v>13-03-020</v>
          </cell>
          <cell r="B1303" t="str">
            <v>1N2AG</v>
          </cell>
          <cell r="H1303">
            <v>386107.39999999997</v>
          </cell>
          <cell r="L1303" t="str">
            <v>1</v>
          </cell>
          <cell r="M1303">
            <v>5</v>
          </cell>
        </row>
        <row r="1304">
          <cell r="A1304" t="str">
            <v>13-03-020</v>
          </cell>
          <cell r="B1304">
            <v>17711</v>
          </cell>
          <cell r="H1304">
            <v>1547</v>
          </cell>
          <cell r="L1304" t="str">
            <v>1</v>
          </cell>
          <cell r="M1304">
            <v>1</v>
          </cell>
        </row>
        <row r="1305">
          <cell r="A1305" t="str">
            <v>13-03-020</v>
          </cell>
          <cell r="B1305">
            <v>21121</v>
          </cell>
          <cell r="H1305">
            <v>11237.146421952244</v>
          </cell>
          <cell r="L1305" t="str">
            <v>2</v>
          </cell>
          <cell r="M1305">
            <v>5</v>
          </cell>
        </row>
        <row r="1306">
          <cell r="A1306" t="str">
            <v>13-03-020</v>
          </cell>
          <cell r="B1306">
            <v>21111</v>
          </cell>
          <cell r="H1306">
            <v>5717.0951195912776</v>
          </cell>
          <cell r="L1306" t="str">
            <v>2</v>
          </cell>
          <cell r="M1306">
            <v>5</v>
          </cell>
        </row>
        <row r="1307">
          <cell r="A1307" t="str">
            <v>13-03-020</v>
          </cell>
          <cell r="B1307">
            <v>47111</v>
          </cell>
          <cell r="H1307">
            <v>211.16507839992457</v>
          </cell>
          <cell r="L1307" t="str">
            <v>4</v>
          </cell>
          <cell r="M1307">
            <v>84771.207707717607</v>
          </cell>
        </row>
        <row r="1308">
          <cell r="A1308" t="str">
            <v>13-03-020</v>
          </cell>
          <cell r="B1308">
            <v>46111</v>
          </cell>
          <cell r="H1308">
            <v>508.62724624630562</v>
          </cell>
          <cell r="L1308" t="str">
            <v>4</v>
          </cell>
          <cell r="M1308">
            <v>84771.207707717607</v>
          </cell>
        </row>
        <row r="1309">
          <cell r="A1309" t="str">
            <v/>
          </cell>
          <cell r="H1309" t="str">
            <v/>
          </cell>
          <cell r="L1309" t="str">
            <v/>
          </cell>
          <cell r="M1309" t="str">
            <v/>
          </cell>
        </row>
        <row r="1310">
          <cell r="A1310" t="str">
            <v>13-03-030</v>
          </cell>
          <cell r="B1310" t="str">
            <v>13-03-030</v>
          </cell>
          <cell r="H1310">
            <v>764994.03386618977</v>
          </cell>
          <cell r="L1310" t="str">
            <v/>
          </cell>
          <cell r="M1310" t="str">
            <v/>
          </cell>
        </row>
        <row r="1311">
          <cell r="A1311" t="str">
            <v>13-03-030</v>
          </cell>
          <cell r="B1311" t="str">
            <v>1N2AH</v>
          </cell>
          <cell r="H1311">
            <v>745773</v>
          </cell>
          <cell r="L1311" t="str">
            <v>1</v>
          </cell>
          <cell r="M1311">
            <v>5</v>
          </cell>
        </row>
        <row r="1312">
          <cell r="A1312" t="str">
            <v>13-03-030</v>
          </cell>
          <cell r="B1312">
            <v>17711</v>
          </cell>
          <cell r="H1312">
            <v>1547</v>
          </cell>
          <cell r="L1312" t="str">
            <v>1</v>
          </cell>
          <cell r="M1312">
            <v>1</v>
          </cell>
        </row>
        <row r="1313">
          <cell r="A1313" t="str">
            <v>13-03-030</v>
          </cell>
          <cell r="B1313">
            <v>21121</v>
          </cell>
          <cell r="H1313">
            <v>11237.146421952244</v>
          </cell>
          <cell r="L1313" t="str">
            <v>2</v>
          </cell>
          <cell r="M1313">
            <v>5</v>
          </cell>
        </row>
        <row r="1314">
          <cell r="A1314" t="str">
            <v>13-03-030</v>
          </cell>
          <cell r="B1314">
            <v>21111</v>
          </cell>
          <cell r="H1314">
            <v>5717.0951195912776</v>
          </cell>
          <cell r="L1314" t="str">
            <v>2</v>
          </cell>
          <cell r="M1314">
            <v>5</v>
          </cell>
        </row>
        <row r="1315">
          <cell r="A1315" t="str">
            <v>13-03-030</v>
          </cell>
          <cell r="B1315">
            <v>47111</v>
          </cell>
          <cell r="H1315">
            <v>211.16507839992457</v>
          </cell>
          <cell r="L1315" t="str">
            <v>4</v>
          </cell>
          <cell r="M1315">
            <v>84771.207707717607</v>
          </cell>
        </row>
        <row r="1316">
          <cell r="A1316" t="str">
            <v>13-03-030</v>
          </cell>
          <cell r="B1316">
            <v>46111</v>
          </cell>
          <cell r="H1316">
            <v>508.62724624630562</v>
          </cell>
          <cell r="L1316" t="str">
            <v>4</v>
          </cell>
          <cell r="M1316">
            <v>84771.207707717607</v>
          </cell>
        </row>
        <row r="1317">
          <cell r="A1317" t="str">
            <v/>
          </cell>
          <cell r="H1317" t="str">
            <v/>
          </cell>
          <cell r="L1317" t="str">
            <v/>
          </cell>
          <cell r="M1317" t="str">
            <v/>
          </cell>
        </row>
        <row r="1318">
          <cell r="A1318" t="str">
            <v>13-03-040</v>
          </cell>
          <cell r="B1318" t="str">
            <v>13-03-040</v>
          </cell>
          <cell r="H1318">
            <v>199782.03693309487</v>
          </cell>
          <cell r="L1318" t="str">
            <v/>
          </cell>
          <cell r="M1318" t="str">
            <v/>
          </cell>
        </row>
        <row r="1319">
          <cell r="A1319" t="str">
            <v>13-03-040</v>
          </cell>
          <cell r="B1319" t="str">
            <v>1N2A6</v>
          </cell>
          <cell r="H1319">
            <v>189398.02</v>
          </cell>
          <cell r="L1319" t="str">
            <v>1</v>
          </cell>
          <cell r="M1319">
            <v>5</v>
          </cell>
        </row>
        <row r="1320">
          <cell r="A1320" t="str">
            <v>13-03-040</v>
          </cell>
          <cell r="B1320">
            <v>17711</v>
          </cell>
          <cell r="H1320">
            <v>1547</v>
          </cell>
          <cell r="L1320" t="str">
            <v>1</v>
          </cell>
          <cell r="M1320">
            <v>1</v>
          </cell>
        </row>
        <row r="1321">
          <cell r="A1321" t="str">
            <v>13-03-040</v>
          </cell>
          <cell r="B1321">
            <v>21121</v>
          </cell>
          <cell r="H1321">
            <v>5618.573210976122</v>
          </cell>
          <cell r="L1321" t="str">
            <v>2</v>
          </cell>
          <cell r="M1321">
            <v>2.5</v>
          </cell>
        </row>
        <row r="1322">
          <cell r="A1322" t="str">
            <v>13-03-040</v>
          </cell>
          <cell r="B1322">
            <v>21111</v>
          </cell>
          <cell r="H1322">
            <v>2858.5475597956388</v>
          </cell>
          <cell r="L1322" t="str">
            <v>2</v>
          </cell>
          <cell r="M1322">
            <v>2.5</v>
          </cell>
        </row>
        <row r="1323">
          <cell r="A1323" t="str">
            <v>13-03-040</v>
          </cell>
          <cell r="B1323">
            <v>47111</v>
          </cell>
          <cell r="H1323">
            <v>105.58253919996228</v>
          </cell>
          <cell r="L1323" t="str">
            <v>4</v>
          </cell>
          <cell r="M1323">
            <v>42385.603853858804</v>
          </cell>
        </row>
        <row r="1324">
          <cell r="A1324" t="str">
            <v>13-03-040</v>
          </cell>
          <cell r="B1324">
            <v>46111</v>
          </cell>
          <cell r="H1324">
            <v>254.31362312315281</v>
          </cell>
          <cell r="L1324" t="str">
            <v>4</v>
          </cell>
          <cell r="M1324">
            <v>42385.603853858804</v>
          </cell>
        </row>
        <row r="1325">
          <cell r="A1325" t="str">
            <v/>
          </cell>
          <cell r="H1325" t="str">
            <v/>
          </cell>
          <cell r="L1325" t="str">
            <v/>
          </cell>
          <cell r="M1325" t="str">
            <v/>
          </cell>
        </row>
        <row r="1326">
          <cell r="A1326" t="str">
            <v>13-03-050</v>
          </cell>
          <cell r="B1326" t="str">
            <v>13-03-050</v>
          </cell>
          <cell r="H1326">
            <v>112936</v>
          </cell>
          <cell r="L1326" t="str">
            <v/>
          </cell>
          <cell r="M1326" t="str">
            <v/>
          </cell>
        </row>
        <row r="1327">
          <cell r="A1327" t="str">
            <v>13-03-050</v>
          </cell>
          <cell r="B1327" t="str">
            <v>1N263</v>
          </cell>
          <cell r="H1327">
            <v>99674.780526703777</v>
          </cell>
          <cell r="L1327" t="str">
            <v>1</v>
          </cell>
          <cell r="M1327">
            <v>39</v>
          </cell>
        </row>
        <row r="1328">
          <cell r="A1328" t="str">
            <v>13-03-050</v>
          </cell>
          <cell r="B1328">
            <v>17711</v>
          </cell>
          <cell r="H1328">
            <v>1547</v>
          </cell>
          <cell r="L1328" t="str">
            <v>1</v>
          </cell>
          <cell r="M1328">
            <v>7.8000000000000007</v>
          </cell>
        </row>
        <row r="1329">
          <cell r="A1329" t="str">
            <v>13-03-050</v>
          </cell>
          <cell r="B1329">
            <v>21121</v>
          </cell>
          <cell r="H1329">
            <v>11237.146421952244</v>
          </cell>
          <cell r="L1329" t="str">
            <v>2</v>
          </cell>
          <cell r="M1329">
            <v>39</v>
          </cell>
        </row>
        <row r="1330">
          <cell r="A1330" t="str">
            <v>13-03-050</v>
          </cell>
          <cell r="B1330">
            <v>47111</v>
          </cell>
          <cell r="H1330">
            <v>139.9586586854152</v>
          </cell>
          <cell r="L1330" t="str">
            <v>4</v>
          </cell>
          <cell r="M1330">
            <v>438248.71045613755</v>
          </cell>
        </row>
        <row r="1331">
          <cell r="A1331" t="str">
            <v>13-03-050</v>
          </cell>
          <cell r="B1331">
            <v>46111</v>
          </cell>
          <cell r="H1331">
            <v>337.11439265856728</v>
          </cell>
          <cell r="L1331" t="str">
            <v>4</v>
          </cell>
          <cell r="M1331">
            <v>438248.71045613755</v>
          </cell>
        </row>
        <row r="1332">
          <cell r="A1332" t="str">
            <v/>
          </cell>
          <cell r="H1332" t="str">
            <v/>
          </cell>
          <cell r="L1332" t="str">
            <v/>
          </cell>
          <cell r="M1332" t="str">
            <v/>
          </cell>
        </row>
        <row r="1333">
          <cell r="A1333" t="str">
            <v>13-03-060</v>
          </cell>
          <cell r="B1333" t="str">
            <v>13-03-060</v>
          </cell>
          <cell r="H1333">
            <v>112936</v>
          </cell>
          <cell r="L1333" t="str">
            <v/>
          </cell>
          <cell r="M1333" t="str">
            <v/>
          </cell>
        </row>
        <row r="1334">
          <cell r="A1334" t="str">
            <v>13-03-060</v>
          </cell>
          <cell r="B1334" t="str">
            <v>1N275</v>
          </cell>
          <cell r="H1334">
            <v>99674.780526703777</v>
          </cell>
          <cell r="L1334" t="str">
            <v>1</v>
          </cell>
          <cell r="M1334">
            <v>66</v>
          </cell>
        </row>
        <row r="1335">
          <cell r="A1335" t="str">
            <v>13-03-060</v>
          </cell>
          <cell r="B1335">
            <v>17711</v>
          </cell>
          <cell r="H1335">
            <v>1547</v>
          </cell>
          <cell r="L1335" t="str">
            <v>1</v>
          </cell>
          <cell r="M1335">
            <v>13.200000000000001</v>
          </cell>
        </row>
        <row r="1336">
          <cell r="A1336" t="str">
            <v>13-03-060</v>
          </cell>
          <cell r="B1336">
            <v>21121</v>
          </cell>
          <cell r="H1336">
            <v>11237.146421952244</v>
          </cell>
          <cell r="L1336" t="str">
            <v>2</v>
          </cell>
          <cell r="M1336">
            <v>66</v>
          </cell>
        </row>
        <row r="1337">
          <cell r="A1337" t="str">
            <v>13-03-060</v>
          </cell>
          <cell r="B1337">
            <v>47111</v>
          </cell>
          <cell r="H1337">
            <v>139.9586586854152</v>
          </cell>
          <cell r="L1337" t="str">
            <v>4</v>
          </cell>
          <cell r="M1337">
            <v>741651.66384884808</v>
          </cell>
        </row>
        <row r="1338">
          <cell r="A1338" t="str">
            <v>13-03-060</v>
          </cell>
          <cell r="B1338">
            <v>46111</v>
          </cell>
          <cell r="H1338">
            <v>337.11439265856728</v>
          </cell>
          <cell r="L1338" t="str">
            <v>4</v>
          </cell>
          <cell r="M1338">
            <v>741651.66384884808</v>
          </cell>
        </row>
        <row r="1339">
          <cell r="A1339" t="str">
            <v/>
          </cell>
          <cell r="H1339" t="str">
            <v/>
          </cell>
          <cell r="L1339" t="str">
            <v/>
          </cell>
          <cell r="M1339" t="str">
            <v/>
          </cell>
        </row>
        <row r="1340">
          <cell r="A1340" t="str">
            <v>13-03-070</v>
          </cell>
          <cell r="B1340" t="str">
            <v>13-03-070</v>
          </cell>
          <cell r="H1340">
            <v>129472</v>
          </cell>
          <cell r="L1340" t="str">
            <v/>
          </cell>
          <cell r="M1340" t="str">
            <v/>
          </cell>
        </row>
        <row r="1341">
          <cell r="A1341" t="str">
            <v>13-03-070</v>
          </cell>
          <cell r="B1341" t="str">
            <v>1N281</v>
          </cell>
          <cell r="H1341">
            <v>122067.89026335189</v>
          </cell>
          <cell r="L1341" t="str">
            <v>1</v>
          </cell>
          <cell r="M1341">
            <v>40</v>
          </cell>
        </row>
        <row r="1342">
          <cell r="A1342" t="str">
            <v>13-03-070</v>
          </cell>
          <cell r="B1342">
            <v>17711</v>
          </cell>
          <cell r="H1342">
            <v>1547</v>
          </cell>
          <cell r="L1342" t="str">
            <v>1</v>
          </cell>
          <cell r="M1342">
            <v>8</v>
          </cell>
        </row>
        <row r="1343">
          <cell r="A1343" t="str">
            <v>13-03-070</v>
          </cell>
          <cell r="B1343">
            <v>21121</v>
          </cell>
          <cell r="H1343">
            <v>5618.573210976122</v>
          </cell>
          <cell r="L1343" t="str">
            <v>2</v>
          </cell>
          <cell r="M1343">
            <v>20</v>
          </cell>
        </row>
        <row r="1344">
          <cell r="A1344" t="str">
            <v>13-03-070</v>
          </cell>
          <cell r="B1344">
            <v>47111</v>
          </cell>
          <cell r="H1344">
            <v>69.979329342707601</v>
          </cell>
          <cell r="L1344" t="str">
            <v>4</v>
          </cell>
          <cell r="M1344">
            <v>224742.92843904489</v>
          </cell>
        </row>
        <row r="1345">
          <cell r="A1345" t="str">
            <v>13-03-070</v>
          </cell>
          <cell r="B1345">
            <v>46111</v>
          </cell>
          <cell r="H1345">
            <v>168.55719632928364</v>
          </cell>
          <cell r="L1345" t="str">
            <v>4</v>
          </cell>
          <cell r="M1345">
            <v>224742.92843904489</v>
          </cell>
        </row>
        <row r="1346">
          <cell r="A1346" t="str">
            <v/>
          </cell>
          <cell r="H1346" t="str">
            <v/>
          </cell>
          <cell r="L1346" t="str">
            <v/>
          </cell>
          <cell r="M1346" t="str">
            <v/>
          </cell>
        </row>
        <row r="1347">
          <cell r="A1347" t="str">
            <v>13-03-090</v>
          </cell>
          <cell r="B1347" t="str">
            <v>13-03-090</v>
          </cell>
          <cell r="H1347">
            <v>382254.10973664816</v>
          </cell>
          <cell r="L1347" t="str">
            <v/>
          </cell>
          <cell r="M1347" t="str">
            <v/>
          </cell>
        </row>
        <row r="1348">
          <cell r="A1348" t="str">
            <v>13-03-090</v>
          </cell>
          <cell r="B1348" t="str">
            <v>1N241</v>
          </cell>
          <cell r="H1348">
            <v>374850</v>
          </cell>
          <cell r="L1348" t="str">
            <v>1</v>
          </cell>
          <cell r="M1348">
            <v>66</v>
          </cell>
        </row>
        <row r="1349">
          <cell r="A1349" t="str">
            <v>13-03-090</v>
          </cell>
          <cell r="B1349">
            <v>17711</v>
          </cell>
          <cell r="H1349">
            <v>1547</v>
          </cell>
          <cell r="L1349" t="str">
            <v>1</v>
          </cell>
          <cell r="M1349">
            <v>13.200000000000001</v>
          </cell>
        </row>
        <row r="1350">
          <cell r="A1350" t="str">
            <v>13-03-090</v>
          </cell>
          <cell r="B1350">
            <v>21121</v>
          </cell>
          <cell r="H1350">
            <v>5618.573210976122</v>
          </cell>
          <cell r="L1350" t="str">
            <v>2</v>
          </cell>
          <cell r="M1350">
            <v>33</v>
          </cell>
        </row>
        <row r="1351">
          <cell r="A1351" t="str">
            <v>13-03-090</v>
          </cell>
          <cell r="B1351">
            <v>47111</v>
          </cell>
          <cell r="H1351">
            <v>69.979329342707601</v>
          </cell>
          <cell r="L1351" t="str">
            <v>4</v>
          </cell>
          <cell r="M1351">
            <v>370825.83192442404</v>
          </cell>
        </row>
        <row r="1352">
          <cell r="A1352" t="str">
            <v>13-03-090</v>
          </cell>
          <cell r="B1352">
            <v>46111</v>
          </cell>
          <cell r="H1352">
            <v>168.55719632928364</v>
          </cell>
          <cell r="L1352" t="str">
            <v>4</v>
          </cell>
          <cell r="M1352">
            <v>370825.83192442404</v>
          </cell>
        </row>
        <row r="1353">
          <cell r="A1353" t="str">
            <v/>
          </cell>
          <cell r="H1353" t="str">
            <v/>
          </cell>
          <cell r="L1353" t="str">
            <v/>
          </cell>
          <cell r="M1353" t="str">
            <v/>
          </cell>
        </row>
        <row r="1354">
          <cell r="A1354" t="str">
            <v>13-03-100</v>
          </cell>
          <cell r="B1354" t="str">
            <v>13-03-100</v>
          </cell>
          <cell r="H1354">
            <v>63644.999999999964</v>
          </cell>
          <cell r="L1354" t="str">
            <v/>
          </cell>
          <cell r="M1354" t="str">
            <v/>
          </cell>
        </row>
        <row r="1355">
          <cell r="A1355" t="str">
            <v>13-03-100</v>
          </cell>
          <cell r="B1355">
            <v>16113</v>
          </cell>
          <cell r="H1355">
            <v>30076.957586801669</v>
          </cell>
          <cell r="L1355" t="str">
            <v>1</v>
          </cell>
          <cell r="M1355">
            <v>22.276799999999998</v>
          </cell>
        </row>
        <row r="1356">
          <cell r="A1356" t="str">
            <v>13-03-100</v>
          </cell>
          <cell r="B1356">
            <v>14253</v>
          </cell>
          <cell r="H1356">
            <v>14347.008547008543</v>
          </cell>
          <cell r="L1356" t="str">
            <v>1</v>
          </cell>
          <cell r="M1356">
            <v>49.279999999999987</v>
          </cell>
        </row>
        <row r="1357">
          <cell r="A1357" t="str">
            <v>13-03-100</v>
          </cell>
          <cell r="B1357">
            <v>17711</v>
          </cell>
          <cell r="H1357">
            <v>1547</v>
          </cell>
          <cell r="L1357" t="str">
            <v>1</v>
          </cell>
          <cell r="M1357">
            <v>4.2431999999999999</v>
          </cell>
        </row>
        <row r="1358">
          <cell r="A1358" t="str">
            <v>13-03-100</v>
          </cell>
          <cell r="B1358">
            <v>21121</v>
          </cell>
          <cell r="H1358">
            <v>11237.146421952244</v>
          </cell>
          <cell r="L1358" t="str">
            <v>2</v>
          </cell>
          <cell r="M1358">
            <v>21.215999999999998</v>
          </cell>
        </row>
        <row r="1359">
          <cell r="A1359" t="str">
            <v>13-03-100</v>
          </cell>
          <cell r="B1359">
            <v>21111</v>
          </cell>
          <cell r="H1359">
            <v>5717.0951195912776</v>
          </cell>
          <cell r="L1359" t="str">
            <v>2</v>
          </cell>
          <cell r="M1359">
            <v>21.215999999999998</v>
          </cell>
        </row>
        <row r="1360">
          <cell r="A1360" t="str">
            <v>13-03-100</v>
          </cell>
          <cell r="B1360">
            <v>47111</v>
          </cell>
          <cell r="H1360">
            <v>211.16507839992457</v>
          </cell>
          <cell r="L1360" t="str">
            <v>4</v>
          </cell>
          <cell r="M1360">
            <v>359701.1885453873</v>
          </cell>
        </row>
        <row r="1361">
          <cell r="A1361" t="str">
            <v>13-03-100</v>
          </cell>
          <cell r="B1361">
            <v>46111</v>
          </cell>
          <cell r="H1361">
            <v>508.62724624630562</v>
          </cell>
          <cell r="L1361" t="str">
            <v>4</v>
          </cell>
          <cell r="M1361">
            <v>359701.1885453873</v>
          </cell>
        </row>
        <row r="1362">
          <cell r="A1362" t="str">
            <v/>
          </cell>
          <cell r="H1362" t="str">
            <v/>
          </cell>
          <cell r="L1362" t="str">
            <v/>
          </cell>
          <cell r="M1362" t="str">
            <v/>
          </cell>
        </row>
        <row r="1363">
          <cell r="A1363" t="str">
            <v>13-03-110</v>
          </cell>
          <cell r="B1363" t="str">
            <v>13-03-110</v>
          </cell>
          <cell r="H1363">
            <v>206192.1088020872</v>
          </cell>
          <cell r="L1363" t="str">
            <v/>
          </cell>
          <cell r="M1363" t="str">
            <v/>
          </cell>
        </row>
        <row r="1364">
          <cell r="A1364" t="str">
            <v>13-03-110</v>
          </cell>
          <cell r="B1364">
            <v>16113</v>
          </cell>
          <cell r="H1364">
            <v>165115.17750000002</v>
          </cell>
          <cell r="L1364" t="str">
            <v>1</v>
          </cell>
          <cell r="M1364">
            <v>6.8250000000000011</v>
          </cell>
        </row>
        <row r="1365">
          <cell r="A1365" t="str">
            <v>13-03-110</v>
          </cell>
          <cell r="B1365">
            <v>14253</v>
          </cell>
          <cell r="H1365">
            <v>21855.89743589743</v>
          </cell>
          <cell r="L1365" t="str">
            <v>1</v>
          </cell>
          <cell r="M1365">
            <v>17.69230769230769</v>
          </cell>
        </row>
        <row r="1366">
          <cell r="A1366" t="str">
            <v>13-03-110</v>
          </cell>
          <cell r="B1366">
            <v>17711</v>
          </cell>
          <cell r="H1366">
            <v>1547</v>
          </cell>
          <cell r="L1366" t="str">
            <v>1</v>
          </cell>
          <cell r="M1366">
            <v>1</v>
          </cell>
        </row>
        <row r="1367">
          <cell r="A1367" t="str">
            <v>13-03-110</v>
          </cell>
          <cell r="B1367">
            <v>21121</v>
          </cell>
          <cell r="H1367">
            <v>11237.146421952244</v>
          </cell>
          <cell r="L1367" t="str">
            <v>2</v>
          </cell>
          <cell r="M1367">
            <v>5</v>
          </cell>
        </row>
        <row r="1368">
          <cell r="A1368" t="str">
            <v>13-03-110</v>
          </cell>
          <cell r="B1368">
            <v>21111</v>
          </cell>
          <cell r="H1368">
            <v>5717.0951195912776</v>
          </cell>
          <cell r="L1368" t="str">
            <v>2</v>
          </cell>
          <cell r="M1368">
            <v>5</v>
          </cell>
        </row>
        <row r="1369">
          <cell r="A1369" t="str">
            <v>13-03-110</v>
          </cell>
          <cell r="B1369">
            <v>47111</v>
          </cell>
          <cell r="H1369">
            <v>211.16507839992457</v>
          </cell>
          <cell r="L1369" t="str">
            <v>4</v>
          </cell>
          <cell r="M1369">
            <v>84771.207707717607</v>
          </cell>
        </row>
        <row r="1370">
          <cell r="A1370" t="str">
            <v>13-03-110</v>
          </cell>
          <cell r="B1370">
            <v>46111</v>
          </cell>
          <cell r="H1370">
            <v>508.62724624630562</v>
          </cell>
          <cell r="L1370" t="str">
            <v>4</v>
          </cell>
          <cell r="M1370">
            <v>84771.207707717607</v>
          </cell>
        </row>
        <row r="1371">
          <cell r="A1371" t="str">
            <v/>
          </cell>
          <cell r="H1371" t="str">
            <v/>
          </cell>
          <cell r="L1371" t="str">
            <v/>
          </cell>
          <cell r="M1371" t="str">
            <v/>
          </cell>
        </row>
        <row r="1372">
          <cell r="A1372" t="str">
            <v>13-04-020</v>
          </cell>
          <cell r="B1372" t="str">
            <v>13-04-020</v>
          </cell>
          <cell r="H1372">
            <v>869864.77238862484</v>
          </cell>
          <cell r="L1372" t="str">
            <v/>
          </cell>
          <cell r="M1372" t="str">
            <v/>
          </cell>
        </row>
        <row r="1373">
          <cell r="A1373" t="str">
            <v>13-04-020</v>
          </cell>
          <cell r="B1373" t="str">
            <v>3M312</v>
          </cell>
          <cell r="H1373">
            <v>834414</v>
          </cell>
          <cell r="L1373" t="str">
            <v>3</v>
          </cell>
          <cell r="M1373">
            <v>22.689999999999998</v>
          </cell>
        </row>
        <row r="1374">
          <cell r="A1374" t="str">
            <v>13-04-020</v>
          </cell>
          <cell r="B1374" t="str">
            <v>2C1+1</v>
          </cell>
          <cell r="H1374">
            <v>34007.004991702197</v>
          </cell>
          <cell r="L1374" t="str">
            <v>2</v>
          </cell>
          <cell r="M1374">
            <v>45.379999999999995</v>
          </cell>
        </row>
        <row r="1375">
          <cell r="A1375" t="str">
            <v>13-04-020</v>
          </cell>
          <cell r="B1375">
            <v>47111</v>
          </cell>
          <cell r="H1375">
            <v>423.55724717165089</v>
          </cell>
          <cell r="L1375" t="str">
            <v>4</v>
          </cell>
          <cell r="M1375">
            <v>771618.9432617228</v>
          </cell>
        </row>
        <row r="1376">
          <cell r="A1376" t="str">
            <v>13-04-020</v>
          </cell>
          <cell r="B1376">
            <v>46111</v>
          </cell>
          <cell r="H1376">
            <v>1020.2101497510658</v>
          </cell>
          <cell r="L1376" t="str">
            <v>4</v>
          </cell>
          <cell r="M1376">
            <v>771618.9432617228</v>
          </cell>
        </row>
        <row r="1377">
          <cell r="A1377" t="str">
            <v/>
          </cell>
          <cell r="H1377" t="str">
            <v/>
          </cell>
          <cell r="L1377" t="str">
            <v/>
          </cell>
          <cell r="M1377" t="str">
            <v/>
          </cell>
        </row>
        <row r="1378">
          <cell r="B1378" t="str">
            <v>14</v>
          </cell>
          <cell r="H1378" t="str">
            <v/>
          </cell>
          <cell r="L1378" t="str">
            <v/>
          </cell>
          <cell r="M1378">
            <v>0</v>
          </cell>
        </row>
        <row r="1379">
          <cell r="A1379" t="str">
            <v>14-01-010</v>
          </cell>
          <cell r="B1379" t="str">
            <v>14-01-010</v>
          </cell>
          <cell r="H1379">
            <v>1366990.6454969731</v>
          </cell>
          <cell r="L1379" t="str">
            <v/>
          </cell>
          <cell r="M1379" t="str">
            <v/>
          </cell>
        </row>
        <row r="1380">
          <cell r="A1380" t="str">
            <v>14-01-010</v>
          </cell>
          <cell r="B1380" t="str">
            <v>1H142</v>
          </cell>
          <cell r="H1380">
            <v>69658</v>
          </cell>
          <cell r="L1380" t="str">
            <v>1</v>
          </cell>
          <cell r="M1380">
            <v>1</v>
          </cell>
        </row>
        <row r="1381">
          <cell r="A1381" t="str">
            <v>14-01-010</v>
          </cell>
          <cell r="B1381" t="str">
            <v>1H276</v>
          </cell>
          <cell r="H1381">
            <v>449474.9</v>
          </cell>
          <cell r="L1381" t="str">
            <v>1</v>
          </cell>
          <cell r="M1381">
            <v>1</v>
          </cell>
        </row>
        <row r="1382">
          <cell r="A1382" t="str">
            <v>14-01-010</v>
          </cell>
          <cell r="B1382" t="str">
            <v>1H240</v>
          </cell>
          <cell r="H1382">
            <v>414571.50000000006</v>
          </cell>
          <cell r="L1382" t="str">
            <v>1</v>
          </cell>
          <cell r="M1382">
            <v>15</v>
          </cell>
        </row>
        <row r="1383">
          <cell r="A1383" t="str">
            <v>14-01-010</v>
          </cell>
          <cell r="B1383" t="str">
            <v>2C1+2</v>
          </cell>
          <cell r="H1383">
            <v>415640.23914410995</v>
          </cell>
          <cell r="L1383" t="str">
            <v>2</v>
          </cell>
          <cell r="M1383">
            <v>18.386559999999999</v>
          </cell>
        </row>
        <row r="1384">
          <cell r="A1384" t="str">
            <v>14-01-010</v>
          </cell>
          <cell r="B1384">
            <v>47111</v>
          </cell>
          <cell r="H1384">
            <v>5176.7991785398899</v>
          </cell>
          <cell r="L1384" t="str">
            <v>4</v>
          </cell>
          <cell r="M1384">
            <v>415640.23914410995</v>
          </cell>
        </row>
        <row r="1385">
          <cell r="A1385" t="str">
            <v>14-01-010</v>
          </cell>
          <cell r="B1385">
            <v>46111</v>
          </cell>
          <cell r="H1385">
            <v>12469.207174323297</v>
          </cell>
          <cell r="L1385" t="str">
            <v>4</v>
          </cell>
          <cell r="M1385">
            <v>415640.23914410995</v>
          </cell>
        </row>
        <row r="1386">
          <cell r="A1386" t="str">
            <v/>
          </cell>
          <cell r="H1386" t="str">
            <v/>
          </cell>
          <cell r="L1386" t="str">
            <v/>
          </cell>
          <cell r="M1386" t="str">
            <v/>
          </cell>
        </row>
        <row r="1387">
          <cell r="A1387" t="str">
            <v>14-01-020</v>
          </cell>
          <cell r="B1387" t="str">
            <v>14-01-020</v>
          </cell>
          <cell r="H1387">
            <v>3518101.1207418176</v>
          </cell>
          <cell r="L1387" t="str">
            <v/>
          </cell>
          <cell r="M1387" t="str">
            <v/>
          </cell>
        </row>
        <row r="1388">
          <cell r="A1388" t="str">
            <v>14-01-020</v>
          </cell>
          <cell r="B1388" t="str">
            <v>1H125</v>
          </cell>
          <cell r="H1388">
            <v>775620</v>
          </cell>
          <cell r="L1388" t="str">
            <v>1</v>
          </cell>
          <cell r="M1388">
            <v>1</v>
          </cell>
        </row>
        <row r="1389">
          <cell r="A1389" t="str">
            <v>14-01-020</v>
          </cell>
          <cell r="B1389" t="str">
            <v>1H284</v>
          </cell>
          <cell r="H1389">
            <v>481100</v>
          </cell>
          <cell r="L1389" t="str">
            <v>1</v>
          </cell>
          <cell r="M1389">
            <v>1</v>
          </cell>
        </row>
        <row r="1390">
          <cell r="A1390" t="str">
            <v>14-01-020</v>
          </cell>
          <cell r="B1390" t="str">
            <v>1H146</v>
          </cell>
          <cell r="H1390">
            <v>439110</v>
          </cell>
          <cell r="L1390" t="str">
            <v>1</v>
          </cell>
          <cell r="M1390">
            <v>1</v>
          </cell>
        </row>
        <row r="1391">
          <cell r="A1391" t="str">
            <v>14-01-020</v>
          </cell>
          <cell r="B1391" t="str">
            <v>1H263</v>
          </cell>
          <cell r="H1391">
            <v>61880</v>
          </cell>
          <cell r="L1391" t="str">
            <v>1</v>
          </cell>
          <cell r="M1391">
            <v>1</v>
          </cell>
        </row>
        <row r="1392">
          <cell r="A1392" t="str">
            <v>14-01-020</v>
          </cell>
          <cell r="B1392" t="str">
            <v>1H152</v>
          </cell>
          <cell r="H1392">
            <v>581470</v>
          </cell>
          <cell r="L1392" t="str">
            <v>1</v>
          </cell>
          <cell r="M1392">
            <v>1</v>
          </cell>
        </row>
        <row r="1393">
          <cell r="A1393" t="str">
            <v>14-01-020</v>
          </cell>
          <cell r="B1393" t="str">
            <v>1H277</v>
          </cell>
          <cell r="H1393">
            <v>152250</v>
          </cell>
          <cell r="L1393" t="str">
            <v>1</v>
          </cell>
          <cell r="M1393">
            <v>1</v>
          </cell>
        </row>
        <row r="1394">
          <cell r="A1394" t="str">
            <v>14-01-020</v>
          </cell>
          <cell r="B1394" t="str">
            <v>1H286</v>
          </cell>
          <cell r="H1394">
            <v>420070</v>
          </cell>
          <cell r="L1394" t="str">
            <v>1</v>
          </cell>
          <cell r="M1394">
            <v>1</v>
          </cell>
        </row>
        <row r="1395">
          <cell r="A1395" t="str">
            <v>14-01-020</v>
          </cell>
          <cell r="B1395" t="str">
            <v>2C1+2</v>
          </cell>
          <cell r="H1395">
            <v>581896.69649224007</v>
          </cell>
          <cell r="L1395" t="str">
            <v>2</v>
          </cell>
          <cell r="M1395">
            <v>25.741199999999999</v>
          </cell>
        </row>
        <row r="1396">
          <cell r="A1396" t="str">
            <v>14-01-020</v>
          </cell>
          <cell r="B1396">
            <v>47111</v>
          </cell>
          <cell r="H1396">
            <v>7247.5233548108508</v>
          </cell>
          <cell r="L1396" t="str">
            <v>4</v>
          </cell>
          <cell r="M1396">
            <v>581896.69649224007</v>
          </cell>
        </row>
        <row r="1397">
          <cell r="A1397" t="str">
            <v>14-01-020</v>
          </cell>
          <cell r="B1397">
            <v>46111</v>
          </cell>
          <cell r="H1397">
            <v>17456.900894767201</v>
          </cell>
          <cell r="L1397" t="str">
            <v>4</v>
          </cell>
          <cell r="M1397">
            <v>581896.69649224007</v>
          </cell>
        </row>
        <row r="1398">
          <cell r="A1398" t="str">
            <v/>
          </cell>
          <cell r="H1398" t="str">
            <v/>
          </cell>
          <cell r="L1398" t="str">
            <v/>
          </cell>
          <cell r="M1398" t="str">
            <v/>
          </cell>
        </row>
        <row r="1399">
          <cell r="A1399" t="str">
            <v>14-01-030</v>
          </cell>
          <cell r="B1399" t="str">
            <v>14-01-030</v>
          </cell>
          <cell r="H1399">
            <v>39516.952594968468</v>
          </cell>
          <cell r="L1399" t="str">
            <v/>
          </cell>
          <cell r="M1399" t="str">
            <v/>
          </cell>
        </row>
        <row r="1400">
          <cell r="A1400" t="str">
            <v>14-01-030</v>
          </cell>
          <cell r="B1400" t="str">
            <v>1H245</v>
          </cell>
          <cell r="H1400">
            <v>29020.005000000005</v>
          </cell>
          <cell r="L1400" t="str">
            <v>1</v>
          </cell>
          <cell r="M1400">
            <v>94.605000000000004</v>
          </cell>
        </row>
        <row r="1401">
          <cell r="A1401" t="str">
            <v>14-01-030</v>
          </cell>
          <cell r="B1401" t="str">
            <v>1H160</v>
          </cell>
          <cell r="H1401">
            <v>4090.8852820000002</v>
          </cell>
          <cell r="L1401" t="str">
            <v>1</v>
          </cell>
          <cell r="M1401">
            <v>2.8087233399999998</v>
          </cell>
        </row>
        <row r="1402">
          <cell r="A1402" t="str">
            <v>14-01-030</v>
          </cell>
          <cell r="B1402" t="str">
            <v>1H260</v>
          </cell>
          <cell r="H1402">
            <v>2767.3950349999996</v>
          </cell>
          <cell r="L1402" t="str">
            <v>1</v>
          </cell>
          <cell r="M1402">
            <v>15.019669999999998</v>
          </cell>
        </row>
        <row r="1403">
          <cell r="A1403" t="str">
            <v>14-01-030</v>
          </cell>
          <cell r="B1403" t="str">
            <v>2C1+1</v>
          </cell>
          <cell r="H1403">
            <v>3490.4789923483131</v>
          </cell>
          <cell r="L1403" t="str">
            <v>2</v>
          </cell>
          <cell r="M1403">
            <v>18.495728</v>
          </cell>
        </row>
        <row r="1404">
          <cell r="A1404" t="str">
            <v>14-01-030</v>
          </cell>
          <cell r="B1404">
            <v>47111</v>
          </cell>
          <cell r="H1404">
            <v>43.473915849698244</v>
          </cell>
          <cell r="L1404" t="str">
            <v>4</v>
          </cell>
          <cell r="M1404">
            <v>314492.15721058298</v>
          </cell>
        </row>
        <row r="1405">
          <cell r="A1405" t="str">
            <v>14-01-030</v>
          </cell>
          <cell r="B1405">
            <v>46111</v>
          </cell>
          <cell r="H1405">
            <v>104.71436977044939</v>
          </cell>
          <cell r="L1405" t="str">
            <v>4</v>
          </cell>
          <cell r="M1405">
            <v>314492.15721058298</v>
          </cell>
        </row>
        <row r="1406">
          <cell r="A1406" t="str">
            <v/>
          </cell>
          <cell r="H1406" t="str">
            <v/>
          </cell>
          <cell r="L1406" t="str">
            <v/>
          </cell>
          <cell r="M1406" t="str">
            <v/>
          </cell>
        </row>
        <row r="1407">
          <cell r="A1407" t="str">
            <v>14-01-040</v>
          </cell>
          <cell r="B1407" t="str">
            <v>14-01-040</v>
          </cell>
          <cell r="H1407">
            <v>25951</v>
          </cell>
          <cell r="L1407" t="str">
            <v/>
          </cell>
          <cell r="M1407" t="str">
            <v/>
          </cell>
        </row>
        <row r="1408">
          <cell r="A1408" t="str">
            <v>14-01-040</v>
          </cell>
          <cell r="B1408" t="str">
            <v>1H246</v>
          </cell>
          <cell r="H1408">
            <v>19635.849873568757</v>
          </cell>
          <cell r="L1408" t="str">
            <v>1</v>
          </cell>
          <cell r="M1408">
            <v>24.5</v>
          </cell>
        </row>
        <row r="1409">
          <cell r="A1409" t="str">
            <v>14-01-040</v>
          </cell>
          <cell r="B1409" t="str">
            <v>1H160</v>
          </cell>
          <cell r="H1409">
            <v>3543.21</v>
          </cell>
          <cell r="L1409" t="str">
            <v>1</v>
          </cell>
          <cell r="M1409">
            <v>0.66149999999999998</v>
          </cell>
        </row>
        <row r="1410">
          <cell r="A1410" t="str">
            <v>14-01-040</v>
          </cell>
          <cell r="B1410" t="str">
            <v>1H261</v>
          </cell>
          <cell r="H1410">
            <v>999.40150699999992</v>
          </cell>
          <cell r="L1410" t="str">
            <v>1</v>
          </cell>
          <cell r="M1410">
            <v>4.0841499999999993</v>
          </cell>
        </row>
        <row r="1411">
          <cell r="A1411" t="str">
            <v>14-01-040</v>
          </cell>
          <cell r="B1411" t="str">
            <v>2C1+1</v>
          </cell>
          <cell r="H1411">
            <v>1700.3502495851099</v>
          </cell>
          <cell r="L1411" t="str">
            <v>2</v>
          </cell>
          <cell r="M1411">
            <v>2.4500000000000002</v>
          </cell>
        </row>
        <row r="1412">
          <cell r="A1412" t="str">
            <v>14-01-040</v>
          </cell>
          <cell r="B1412">
            <v>47111</v>
          </cell>
          <cell r="H1412">
            <v>21.177862358582544</v>
          </cell>
          <cell r="L1412" t="str">
            <v>4</v>
          </cell>
          <cell r="M1412">
            <v>41658.581114835193</v>
          </cell>
        </row>
        <row r="1413">
          <cell r="A1413" t="str">
            <v>14-01-040</v>
          </cell>
          <cell r="B1413">
            <v>46111</v>
          </cell>
          <cell r="H1413">
            <v>51.010507487553291</v>
          </cell>
          <cell r="L1413" t="str">
            <v>4</v>
          </cell>
          <cell r="M1413">
            <v>41658.581114835193</v>
          </cell>
        </row>
        <row r="1414">
          <cell r="A1414" t="str">
            <v/>
          </cell>
          <cell r="H1414" t="str">
            <v/>
          </cell>
          <cell r="L1414" t="str">
            <v/>
          </cell>
          <cell r="M1414" t="str">
            <v/>
          </cell>
        </row>
        <row r="1415">
          <cell r="A1415" t="str">
            <v>14-01-050</v>
          </cell>
          <cell r="B1415" t="str">
            <v>14-01-050</v>
          </cell>
          <cell r="H1415">
            <v>21570</v>
          </cell>
          <cell r="L1415" t="str">
            <v/>
          </cell>
          <cell r="M1415" t="str">
            <v/>
          </cell>
        </row>
        <row r="1416">
          <cell r="A1416" t="str">
            <v>14-01-050</v>
          </cell>
          <cell r="B1416" t="str">
            <v>1H241</v>
          </cell>
          <cell r="H1416">
            <v>12718.561380568755</v>
          </cell>
          <cell r="L1416" t="str">
            <v>1</v>
          </cell>
          <cell r="M1416">
            <v>254</v>
          </cell>
        </row>
        <row r="1417">
          <cell r="A1417" t="str">
            <v>14-01-050</v>
          </cell>
          <cell r="B1417" t="str">
            <v>1H160</v>
          </cell>
          <cell r="H1417">
            <v>5249.2</v>
          </cell>
          <cell r="L1417" t="str">
            <v>1</v>
          </cell>
          <cell r="M1417">
            <v>10.16</v>
          </cell>
        </row>
        <row r="1418">
          <cell r="A1418" t="str">
            <v>14-01-050</v>
          </cell>
          <cell r="B1418" t="str">
            <v>1H256</v>
          </cell>
          <cell r="H1418">
            <v>1829.7</v>
          </cell>
          <cell r="L1418" t="str">
            <v>1</v>
          </cell>
          <cell r="M1418">
            <v>127</v>
          </cell>
        </row>
        <row r="1419">
          <cell r="A1419" t="str">
            <v>14-01-050</v>
          </cell>
          <cell r="B1419" t="str">
            <v>2C1+1</v>
          </cell>
          <cell r="H1419">
            <v>1700.3502495851099</v>
          </cell>
          <cell r="L1419" t="str">
            <v>2</v>
          </cell>
          <cell r="M1419">
            <v>25.400000000000002</v>
          </cell>
        </row>
        <row r="1420">
          <cell r="A1420" t="str">
            <v>14-01-050</v>
          </cell>
          <cell r="B1420">
            <v>47111</v>
          </cell>
          <cell r="H1420">
            <v>21.177862358582544</v>
          </cell>
          <cell r="L1420" t="str">
            <v>4</v>
          </cell>
          <cell r="M1420">
            <v>431888.96339461789</v>
          </cell>
        </row>
        <row r="1421">
          <cell r="A1421" t="str">
            <v>14-01-050</v>
          </cell>
          <cell r="B1421">
            <v>46111</v>
          </cell>
          <cell r="H1421">
            <v>51.010507487553291</v>
          </cell>
          <cell r="L1421" t="str">
            <v>4</v>
          </cell>
          <cell r="M1421">
            <v>431888.96339461789</v>
          </cell>
        </row>
        <row r="1422">
          <cell r="A1422" t="str">
            <v/>
          </cell>
          <cell r="H1422" t="str">
            <v/>
          </cell>
          <cell r="L1422" t="str">
            <v/>
          </cell>
          <cell r="M1422" t="str">
            <v/>
          </cell>
        </row>
        <row r="1423">
          <cell r="A1423" t="str">
            <v>14-01-060</v>
          </cell>
          <cell r="B1423" t="str">
            <v>14-01-060</v>
          </cell>
          <cell r="H1423">
            <v>17410</v>
          </cell>
          <cell r="L1423" t="str">
            <v/>
          </cell>
          <cell r="M1423" t="str">
            <v/>
          </cell>
        </row>
        <row r="1424">
          <cell r="A1424" t="str">
            <v>14-01-060</v>
          </cell>
          <cell r="B1424" t="str">
            <v>1H242</v>
          </cell>
          <cell r="H1424">
            <v>11017.071380568756</v>
          </cell>
          <cell r="L1424" t="str">
            <v>1</v>
          </cell>
          <cell r="M1424">
            <v>55.2</v>
          </cell>
        </row>
        <row r="1425">
          <cell r="A1425" t="str">
            <v>14-01-060</v>
          </cell>
          <cell r="B1425" t="str">
            <v>1H160</v>
          </cell>
          <cell r="H1425">
            <v>3280.75</v>
          </cell>
          <cell r="L1425" t="str">
            <v>1</v>
          </cell>
          <cell r="M1425">
            <v>1.3800000000000001</v>
          </cell>
        </row>
        <row r="1426">
          <cell r="A1426" t="str">
            <v>14-01-060</v>
          </cell>
          <cell r="B1426" t="str">
            <v>1H257</v>
          </cell>
          <cell r="H1426">
            <v>1339.64</v>
          </cell>
          <cell r="L1426" t="str">
            <v>1</v>
          </cell>
          <cell r="M1426">
            <v>27.6</v>
          </cell>
        </row>
        <row r="1427">
          <cell r="A1427" t="str">
            <v>14-01-060</v>
          </cell>
          <cell r="B1427" t="str">
            <v>2C1+1</v>
          </cell>
          <cell r="H1427">
            <v>1700.3502495851099</v>
          </cell>
          <cell r="L1427" t="str">
            <v>2</v>
          </cell>
          <cell r="M1427">
            <v>5.5200000000000005</v>
          </cell>
        </row>
        <row r="1428">
          <cell r="A1428" t="str">
            <v>14-01-060</v>
          </cell>
          <cell r="B1428">
            <v>47111</v>
          </cell>
          <cell r="H1428">
            <v>21.177862358582544</v>
          </cell>
          <cell r="L1428" t="str">
            <v>4</v>
          </cell>
          <cell r="M1428">
            <v>93859.333777098072</v>
          </cell>
        </row>
        <row r="1429">
          <cell r="A1429" t="str">
            <v>14-01-060</v>
          </cell>
          <cell r="B1429">
            <v>46111</v>
          </cell>
          <cell r="H1429">
            <v>51.010507487553291</v>
          </cell>
          <cell r="L1429" t="str">
            <v>4</v>
          </cell>
          <cell r="M1429">
            <v>93859.333777098072</v>
          </cell>
        </row>
        <row r="1430">
          <cell r="A1430" t="str">
            <v/>
          </cell>
          <cell r="H1430" t="str">
            <v/>
          </cell>
          <cell r="L1430" t="str">
            <v/>
          </cell>
          <cell r="M1430" t="str">
            <v/>
          </cell>
        </row>
        <row r="1431">
          <cell r="A1431" t="str">
            <v>14-01-070</v>
          </cell>
          <cell r="B1431" t="str">
            <v>14-01-070</v>
          </cell>
          <cell r="H1431">
            <v>12504</v>
          </cell>
          <cell r="L1431" t="str">
            <v/>
          </cell>
          <cell r="M1431" t="str">
            <v/>
          </cell>
        </row>
        <row r="1432">
          <cell r="A1432" t="str">
            <v>14-01-070</v>
          </cell>
          <cell r="B1432" t="str">
            <v>1H243</v>
          </cell>
          <cell r="H1432">
            <v>8688.3513805687544</v>
          </cell>
          <cell r="L1432" t="str">
            <v>1</v>
          </cell>
          <cell r="M1432">
            <v>54.6</v>
          </cell>
        </row>
        <row r="1433">
          <cell r="A1433" t="str">
            <v>14-01-070</v>
          </cell>
          <cell r="B1433" t="str">
            <v>1H160</v>
          </cell>
          <cell r="H1433">
            <v>1312.3</v>
          </cell>
          <cell r="L1433" t="str">
            <v>1</v>
          </cell>
          <cell r="M1433">
            <v>0.54600000000000004</v>
          </cell>
        </row>
        <row r="1434">
          <cell r="A1434" t="str">
            <v>14-01-070</v>
          </cell>
          <cell r="B1434" t="str">
            <v>1H258</v>
          </cell>
          <cell r="H1434">
            <v>730.81000000000006</v>
          </cell>
          <cell r="L1434" t="str">
            <v>1</v>
          </cell>
          <cell r="M1434">
            <v>27.3</v>
          </cell>
        </row>
        <row r="1435">
          <cell r="A1435" t="str">
            <v>14-01-070</v>
          </cell>
          <cell r="B1435" t="str">
            <v>2C1+1</v>
          </cell>
          <cell r="H1435">
            <v>1700.3502495851099</v>
          </cell>
          <cell r="L1435" t="str">
            <v>2</v>
          </cell>
          <cell r="M1435">
            <v>5.4600000000000009</v>
          </cell>
        </row>
        <row r="1436">
          <cell r="A1436" t="str">
            <v>14-01-070</v>
          </cell>
          <cell r="B1436">
            <v>47111</v>
          </cell>
          <cell r="H1436">
            <v>21.177862358582544</v>
          </cell>
          <cell r="L1436" t="str">
            <v>4</v>
          </cell>
          <cell r="M1436">
            <v>92839.123627346999</v>
          </cell>
        </row>
        <row r="1437">
          <cell r="A1437" t="str">
            <v>14-01-070</v>
          </cell>
          <cell r="B1437">
            <v>46111</v>
          </cell>
          <cell r="H1437">
            <v>51.010507487553291</v>
          </cell>
          <cell r="L1437" t="str">
            <v>4</v>
          </cell>
          <cell r="M1437">
            <v>92839.123627346999</v>
          </cell>
        </row>
        <row r="1438">
          <cell r="A1438" t="str">
            <v/>
          </cell>
          <cell r="H1438" t="str">
            <v/>
          </cell>
          <cell r="L1438" t="str">
            <v/>
          </cell>
          <cell r="M1438" t="str">
            <v/>
          </cell>
        </row>
        <row r="1439">
          <cell r="A1439" t="str">
            <v>14-01-080</v>
          </cell>
          <cell r="B1439" t="str">
            <v>14-01-080</v>
          </cell>
          <cell r="H1439">
            <v>8052.0000000000009</v>
          </cell>
          <cell r="L1439" t="str">
            <v/>
          </cell>
          <cell r="M1439" t="str">
            <v/>
          </cell>
        </row>
        <row r="1440">
          <cell r="A1440" t="str">
            <v>14-01-080</v>
          </cell>
          <cell r="B1440" t="str">
            <v>1H247</v>
          </cell>
          <cell r="H1440">
            <v>4191.2913805687549</v>
          </cell>
          <cell r="L1440" t="str">
            <v>1</v>
          </cell>
          <cell r="M1440">
            <v>24.7</v>
          </cell>
        </row>
        <row r="1441">
          <cell r="A1441" t="str">
            <v>14-01-080</v>
          </cell>
          <cell r="B1441" t="str">
            <v>1H160</v>
          </cell>
          <cell r="H1441">
            <v>1640.375</v>
          </cell>
          <cell r="L1441" t="str">
            <v>1</v>
          </cell>
          <cell r="M1441">
            <v>0.30875000000000002</v>
          </cell>
        </row>
        <row r="1442">
          <cell r="A1442" t="str">
            <v>14-01-080</v>
          </cell>
          <cell r="B1442" t="str">
            <v>1H262</v>
          </cell>
          <cell r="H1442">
            <v>447.79500000000002</v>
          </cell>
          <cell r="L1442" t="str">
            <v>1</v>
          </cell>
          <cell r="M1442">
            <v>12.35</v>
          </cell>
        </row>
        <row r="1443">
          <cell r="A1443" t="str">
            <v>14-01-080</v>
          </cell>
          <cell r="B1443" t="str">
            <v>2C1+1</v>
          </cell>
          <cell r="H1443">
            <v>1700.3502495851099</v>
          </cell>
          <cell r="L1443" t="str">
            <v>2</v>
          </cell>
          <cell r="M1443">
            <v>2.4700000000000002</v>
          </cell>
        </row>
        <row r="1444">
          <cell r="A1444" t="str">
            <v>14-01-080</v>
          </cell>
          <cell r="B1444">
            <v>47111</v>
          </cell>
          <cell r="H1444">
            <v>21.177862358582544</v>
          </cell>
          <cell r="L1444" t="str">
            <v>4</v>
          </cell>
          <cell r="M1444">
            <v>41998.651164752213</v>
          </cell>
        </row>
        <row r="1445">
          <cell r="A1445" t="str">
            <v>14-01-080</v>
          </cell>
          <cell r="B1445">
            <v>46111</v>
          </cell>
          <cell r="H1445">
            <v>51.010507487553291</v>
          </cell>
          <cell r="L1445" t="str">
            <v>4</v>
          </cell>
          <cell r="M1445">
            <v>41998.651164752213</v>
          </cell>
        </row>
        <row r="1446">
          <cell r="A1446" t="str">
            <v/>
          </cell>
          <cell r="H1446" t="str">
            <v/>
          </cell>
          <cell r="L1446" t="str">
            <v/>
          </cell>
          <cell r="M1446" t="str">
            <v/>
          </cell>
        </row>
        <row r="1447">
          <cell r="A1447" t="str">
            <v>14-01-090</v>
          </cell>
          <cell r="B1447" t="str">
            <v>14-01-090</v>
          </cell>
          <cell r="H1447">
            <v>5682.9999999999991</v>
          </cell>
          <cell r="L1447" t="str">
            <v/>
          </cell>
          <cell r="M1447" t="str">
            <v/>
          </cell>
        </row>
        <row r="1448">
          <cell r="A1448" t="str">
            <v>14-01-090</v>
          </cell>
          <cell r="B1448" t="str">
            <v>1H244</v>
          </cell>
          <cell r="H1448">
            <v>2115.2291044550016</v>
          </cell>
          <cell r="L1448" t="str">
            <v>1</v>
          </cell>
          <cell r="M1448">
            <v>96.8</v>
          </cell>
        </row>
        <row r="1449">
          <cell r="A1449" t="str">
            <v>14-01-090</v>
          </cell>
          <cell r="B1449" t="str">
            <v>1H150</v>
          </cell>
          <cell r="H1449">
            <v>531.73</v>
          </cell>
          <cell r="L1449" t="str">
            <v>1</v>
          </cell>
          <cell r="M1449">
            <v>0.96799999999999997</v>
          </cell>
        </row>
        <row r="1450">
          <cell r="A1450" t="str">
            <v>14-01-090</v>
          </cell>
          <cell r="B1450" t="str">
            <v>1H160</v>
          </cell>
          <cell r="H1450">
            <v>1049.8399999999999</v>
          </cell>
          <cell r="L1450" t="str">
            <v>1</v>
          </cell>
          <cell r="M1450">
            <v>0.77439999999999998</v>
          </cell>
        </row>
        <row r="1451">
          <cell r="A1451" t="str">
            <v>14-01-090</v>
          </cell>
          <cell r="B1451" t="str">
            <v>1H259</v>
          </cell>
          <cell r="H1451">
            <v>568.17000000000007</v>
          </cell>
          <cell r="L1451" t="str">
            <v>1</v>
          </cell>
          <cell r="M1451">
            <v>96.8</v>
          </cell>
        </row>
        <row r="1452">
          <cell r="A1452" t="str">
            <v>14-01-090</v>
          </cell>
          <cell r="B1452" t="str">
            <v>2C1+1</v>
          </cell>
          <cell r="H1452">
            <v>1360.280199668088</v>
          </cell>
          <cell r="L1452" t="str">
            <v>2</v>
          </cell>
          <cell r="M1452">
            <v>7.7439999999999998</v>
          </cell>
        </row>
        <row r="1453">
          <cell r="A1453" t="str">
            <v>14-01-090</v>
          </cell>
          <cell r="B1453">
            <v>47111</v>
          </cell>
          <cell r="H1453">
            <v>16.942289886866039</v>
          </cell>
          <cell r="L1453" t="str">
            <v>4</v>
          </cell>
          <cell r="M1453">
            <v>131675.12332787091</v>
          </cell>
        </row>
        <row r="1454">
          <cell r="A1454" t="str">
            <v>14-01-090</v>
          </cell>
          <cell r="B1454">
            <v>46111</v>
          </cell>
          <cell r="H1454">
            <v>40.808405990042637</v>
          </cell>
          <cell r="L1454" t="str">
            <v>4</v>
          </cell>
          <cell r="M1454">
            <v>131675.12332787091</v>
          </cell>
        </row>
        <row r="1455">
          <cell r="A1455" t="str">
            <v/>
          </cell>
          <cell r="H1455" t="str">
            <v/>
          </cell>
          <cell r="L1455" t="str">
            <v/>
          </cell>
          <cell r="M1455" t="str">
            <v/>
          </cell>
        </row>
        <row r="1456">
          <cell r="A1456" t="str">
            <v>14-01-100</v>
          </cell>
          <cell r="B1456" t="str">
            <v>14-01-100</v>
          </cell>
          <cell r="H1456">
            <v>22633</v>
          </cell>
          <cell r="L1456" t="str">
            <v/>
          </cell>
          <cell r="M1456" t="str">
            <v/>
          </cell>
        </row>
        <row r="1457">
          <cell r="A1457" t="str">
            <v>14-01-100</v>
          </cell>
          <cell r="B1457" t="str">
            <v>1H242</v>
          </cell>
          <cell r="H1457">
            <v>1639.5825186256309</v>
          </cell>
          <cell r="L1457" t="str">
            <v>1</v>
          </cell>
          <cell r="M1457">
            <v>54</v>
          </cell>
        </row>
        <row r="1458">
          <cell r="A1458" t="str">
            <v>14-01-100</v>
          </cell>
          <cell r="B1458" t="str">
            <v>1H123</v>
          </cell>
          <cell r="H1458">
            <v>1850</v>
          </cell>
          <cell r="L1458" t="str">
            <v>1</v>
          </cell>
          <cell r="M1458">
            <v>54</v>
          </cell>
        </row>
        <row r="1459">
          <cell r="A1459" t="str">
            <v>14-01-100</v>
          </cell>
          <cell r="B1459" t="str">
            <v>1H131</v>
          </cell>
          <cell r="H1459">
            <v>2050</v>
          </cell>
          <cell r="L1459" t="str">
            <v>1</v>
          </cell>
          <cell r="M1459">
            <v>54</v>
          </cell>
        </row>
        <row r="1460">
          <cell r="A1460" t="str">
            <v>14-01-100</v>
          </cell>
          <cell r="B1460" t="str">
            <v>1H114</v>
          </cell>
          <cell r="H1460">
            <v>1930</v>
          </cell>
          <cell r="L1460" t="str">
            <v>1</v>
          </cell>
          <cell r="M1460">
            <v>54</v>
          </cell>
        </row>
        <row r="1461">
          <cell r="A1461" t="str">
            <v>14-01-100</v>
          </cell>
          <cell r="B1461" t="str">
            <v>1H113</v>
          </cell>
          <cell r="H1461">
            <v>1758</v>
          </cell>
          <cell r="L1461" t="str">
            <v>1</v>
          </cell>
          <cell r="M1461">
            <v>54</v>
          </cell>
        </row>
        <row r="1462">
          <cell r="A1462" t="str">
            <v>14-01-100</v>
          </cell>
          <cell r="B1462" t="str">
            <v>1H115</v>
          </cell>
          <cell r="H1462">
            <v>2020</v>
          </cell>
          <cell r="L1462" t="str">
            <v>1</v>
          </cell>
          <cell r="M1462">
            <v>54</v>
          </cell>
        </row>
        <row r="1463">
          <cell r="A1463" t="str">
            <v>14-01-100</v>
          </cell>
          <cell r="B1463" t="str">
            <v>1H226</v>
          </cell>
          <cell r="H1463">
            <v>1960</v>
          </cell>
          <cell r="L1463" t="str">
            <v>1</v>
          </cell>
          <cell r="M1463">
            <v>54</v>
          </cell>
        </row>
        <row r="1464">
          <cell r="A1464" t="str">
            <v>14-01-100</v>
          </cell>
          <cell r="B1464" t="str">
            <v>1H221</v>
          </cell>
          <cell r="H1464">
            <v>2523</v>
          </cell>
          <cell r="L1464" t="str">
            <v>1</v>
          </cell>
          <cell r="M1464">
            <v>54</v>
          </cell>
        </row>
        <row r="1465">
          <cell r="A1465" t="str">
            <v>14-01-100</v>
          </cell>
          <cell r="B1465" t="str">
            <v>1H128</v>
          </cell>
          <cell r="H1465">
            <v>2311</v>
          </cell>
          <cell r="L1465" t="str">
            <v>1</v>
          </cell>
          <cell r="M1465">
            <v>54</v>
          </cell>
        </row>
        <row r="1466">
          <cell r="A1466" t="str">
            <v>14-01-100</v>
          </cell>
          <cell r="B1466" t="str">
            <v>1H150</v>
          </cell>
          <cell r="H1466">
            <v>1329.325</v>
          </cell>
          <cell r="L1466" t="str">
            <v>1</v>
          </cell>
          <cell r="M1466">
            <v>1.35</v>
          </cell>
        </row>
        <row r="1467">
          <cell r="A1467" t="str">
            <v>14-01-100</v>
          </cell>
          <cell r="B1467" t="str">
            <v>1H160</v>
          </cell>
          <cell r="H1467">
            <v>1312.3</v>
          </cell>
          <cell r="L1467" t="str">
            <v>1</v>
          </cell>
          <cell r="M1467">
            <v>0.54</v>
          </cell>
        </row>
        <row r="1468">
          <cell r="A1468" t="str">
            <v>14-01-100</v>
          </cell>
          <cell r="B1468" t="str">
            <v>2C1+1</v>
          </cell>
          <cell r="H1468">
            <v>1870.3852745436209</v>
          </cell>
          <cell r="L1468" t="str">
            <v>2</v>
          </cell>
          <cell r="M1468">
            <v>5.94</v>
          </cell>
        </row>
        <row r="1469">
          <cell r="A1469" t="str">
            <v>14-01-100</v>
          </cell>
          <cell r="B1469">
            <v>47111</v>
          </cell>
          <cell r="H1469">
            <v>23.295648594440799</v>
          </cell>
          <cell r="L1469" t="str">
            <v>4</v>
          </cell>
          <cell r="M1469">
            <v>101000.80482535553</v>
          </cell>
        </row>
        <row r="1470">
          <cell r="A1470" t="str">
            <v>14-01-100</v>
          </cell>
          <cell r="B1470">
            <v>46111</v>
          </cell>
          <cell r="H1470">
            <v>56.111558236308625</v>
          </cell>
          <cell r="L1470" t="str">
            <v>4</v>
          </cell>
          <cell r="M1470">
            <v>101000.80482535553</v>
          </cell>
        </row>
        <row r="1471">
          <cell r="A1471" t="str">
            <v/>
          </cell>
          <cell r="H1471" t="str">
            <v/>
          </cell>
          <cell r="L1471" t="str">
            <v/>
          </cell>
          <cell r="M1471" t="str">
            <v/>
          </cell>
        </row>
        <row r="1472">
          <cell r="A1472" t="str">
            <v>14-01-110</v>
          </cell>
          <cell r="B1472" t="str">
            <v>14-01-110</v>
          </cell>
          <cell r="H1472">
            <v>54348.000000000007</v>
          </cell>
          <cell r="L1472" t="str">
            <v/>
          </cell>
          <cell r="M1472" t="str">
            <v/>
          </cell>
        </row>
        <row r="1473">
          <cell r="A1473" t="str">
            <v>14-01-110</v>
          </cell>
          <cell r="B1473" t="str">
            <v>1H239</v>
          </cell>
          <cell r="H1473">
            <v>14773.585578597416</v>
          </cell>
          <cell r="L1473" t="str">
            <v>1</v>
          </cell>
          <cell r="M1473">
            <v>25.5</v>
          </cell>
        </row>
        <row r="1474">
          <cell r="A1474" t="str">
            <v>14-01-110</v>
          </cell>
          <cell r="B1474" t="str">
            <v>1H236</v>
          </cell>
          <cell r="H1474">
            <v>5533.5050000000001</v>
          </cell>
          <cell r="L1474" t="str">
            <v>1</v>
          </cell>
          <cell r="M1474">
            <v>8.5</v>
          </cell>
        </row>
        <row r="1475">
          <cell r="A1475" t="str">
            <v>14-01-110</v>
          </cell>
          <cell r="B1475" t="str">
            <v>1H124</v>
          </cell>
          <cell r="H1475">
            <v>3281.69</v>
          </cell>
          <cell r="L1475" t="str">
            <v>1</v>
          </cell>
          <cell r="M1475">
            <v>17</v>
          </cell>
        </row>
        <row r="1476">
          <cell r="A1476" t="str">
            <v>14-01-110</v>
          </cell>
          <cell r="B1476" t="str">
            <v>1H134</v>
          </cell>
          <cell r="H1476">
            <v>885.96</v>
          </cell>
          <cell r="L1476" t="str">
            <v>1</v>
          </cell>
          <cell r="M1476">
            <v>17</v>
          </cell>
        </row>
        <row r="1477">
          <cell r="A1477" t="str">
            <v>14-01-110</v>
          </cell>
          <cell r="B1477" t="str">
            <v>1H225</v>
          </cell>
          <cell r="H1477">
            <v>3858.42</v>
          </cell>
          <cell r="L1477" t="str">
            <v>1</v>
          </cell>
          <cell r="M1477">
            <v>17</v>
          </cell>
        </row>
        <row r="1478">
          <cell r="A1478" t="str">
            <v>14-01-110</v>
          </cell>
          <cell r="B1478">
            <v>17611</v>
          </cell>
          <cell r="H1478">
            <v>127.09199999999998</v>
          </cell>
          <cell r="L1478" t="str">
            <v>1</v>
          </cell>
          <cell r="M1478">
            <v>3.4000000000000004</v>
          </cell>
        </row>
        <row r="1479">
          <cell r="A1479" t="str">
            <v>14-01-110</v>
          </cell>
          <cell r="B1479" t="str">
            <v>1H116</v>
          </cell>
          <cell r="H1479">
            <v>610.97</v>
          </cell>
          <cell r="L1479" t="str">
            <v>1</v>
          </cell>
          <cell r="M1479">
            <v>17</v>
          </cell>
        </row>
        <row r="1480">
          <cell r="A1480" t="str">
            <v>14-01-110</v>
          </cell>
          <cell r="B1480" t="str">
            <v>1H223</v>
          </cell>
          <cell r="H1480">
            <v>507.18</v>
          </cell>
          <cell r="L1480" t="str">
            <v>1</v>
          </cell>
          <cell r="M1480">
            <v>17</v>
          </cell>
        </row>
        <row r="1481">
          <cell r="A1481" t="str">
            <v>14-01-110</v>
          </cell>
          <cell r="B1481" t="str">
            <v>1H160</v>
          </cell>
          <cell r="H1481">
            <v>11688.262409999999</v>
          </cell>
          <cell r="L1481" t="str">
            <v>1</v>
          </cell>
          <cell r="M1481">
            <v>1.5141389999999999</v>
          </cell>
        </row>
        <row r="1482">
          <cell r="A1482" t="str">
            <v>14-01-110</v>
          </cell>
          <cell r="B1482" t="str">
            <v>2C1+1</v>
          </cell>
          <cell r="H1482">
            <v>12548.584841938111</v>
          </cell>
          <cell r="L1482" t="str">
            <v>2</v>
          </cell>
          <cell r="M1482">
            <v>12.545999999999999</v>
          </cell>
        </row>
        <row r="1483">
          <cell r="A1483" t="str">
            <v>14-01-110</v>
          </cell>
          <cell r="B1483">
            <v>47111</v>
          </cell>
          <cell r="H1483">
            <v>156.29262420633918</v>
          </cell>
          <cell r="L1483" t="str">
            <v>4</v>
          </cell>
          <cell r="M1483">
            <v>213325.94231294788</v>
          </cell>
        </row>
        <row r="1484">
          <cell r="A1484" t="str">
            <v>14-01-110</v>
          </cell>
          <cell r="B1484">
            <v>46111</v>
          </cell>
          <cell r="H1484">
            <v>376.45754525814334</v>
          </cell>
          <cell r="L1484" t="str">
            <v>4</v>
          </cell>
          <cell r="M1484">
            <v>213325.94231294788</v>
          </cell>
        </row>
        <row r="1485">
          <cell r="A1485" t="str">
            <v/>
          </cell>
          <cell r="H1485" t="str">
            <v/>
          </cell>
          <cell r="L1485" t="str">
            <v/>
          </cell>
          <cell r="M1485" t="str">
            <v/>
          </cell>
        </row>
        <row r="1486">
          <cell r="A1486" t="str">
            <v>14-01-120</v>
          </cell>
          <cell r="B1486" t="str">
            <v>14-01-120</v>
          </cell>
          <cell r="H1486">
            <v>54348.000000000007</v>
          </cell>
          <cell r="L1486" t="str">
            <v/>
          </cell>
          <cell r="M1486" t="str">
            <v/>
          </cell>
        </row>
        <row r="1487">
          <cell r="A1487" t="str">
            <v>14-01-120</v>
          </cell>
          <cell r="B1487" t="str">
            <v>1H239</v>
          </cell>
          <cell r="H1487">
            <v>14773.585578597416</v>
          </cell>
          <cell r="L1487" t="str">
            <v>1</v>
          </cell>
          <cell r="M1487">
            <v>87</v>
          </cell>
        </row>
        <row r="1488">
          <cell r="A1488" t="str">
            <v>14-01-120</v>
          </cell>
          <cell r="B1488" t="str">
            <v>1H236</v>
          </cell>
          <cell r="H1488">
            <v>5533.5050000000001</v>
          </cell>
          <cell r="L1488" t="str">
            <v>1</v>
          </cell>
          <cell r="M1488">
            <v>29</v>
          </cell>
        </row>
        <row r="1489">
          <cell r="A1489" t="str">
            <v>14-01-120</v>
          </cell>
          <cell r="B1489" t="str">
            <v>1H124</v>
          </cell>
          <cell r="H1489">
            <v>3281.69</v>
          </cell>
          <cell r="L1489" t="str">
            <v>1</v>
          </cell>
          <cell r="M1489">
            <v>58</v>
          </cell>
        </row>
        <row r="1490">
          <cell r="A1490" t="str">
            <v>14-01-120</v>
          </cell>
          <cell r="B1490" t="str">
            <v>1H134</v>
          </cell>
          <cell r="H1490">
            <v>885.96</v>
          </cell>
          <cell r="L1490" t="str">
            <v>1</v>
          </cell>
          <cell r="M1490">
            <v>58</v>
          </cell>
        </row>
        <row r="1491">
          <cell r="A1491" t="str">
            <v>14-01-120</v>
          </cell>
          <cell r="B1491" t="str">
            <v>1H225</v>
          </cell>
          <cell r="H1491">
            <v>3858.42</v>
          </cell>
          <cell r="L1491" t="str">
            <v>1</v>
          </cell>
          <cell r="M1491">
            <v>58</v>
          </cell>
        </row>
        <row r="1492">
          <cell r="A1492" t="str">
            <v>14-01-120</v>
          </cell>
          <cell r="B1492">
            <v>17611</v>
          </cell>
          <cell r="H1492">
            <v>127.09199999999998</v>
          </cell>
          <cell r="L1492" t="str">
            <v>1</v>
          </cell>
          <cell r="M1492">
            <v>11.600000000000001</v>
          </cell>
        </row>
        <row r="1493">
          <cell r="A1493" t="str">
            <v>14-01-120</v>
          </cell>
          <cell r="B1493" t="str">
            <v>1H116</v>
          </cell>
          <cell r="H1493">
            <v>610.97</v>
          </cell>
          <cell r="L1493" t="str">
            <v>1</v>
          </cell>
          <cell r="M1493">
            <v>58</v>
          </cell>
        </row>
        <row r="1494">
          <cell r="A1494" t="str">
            <v>14-01-120</v>
          </cell>
          <cell r="B1494" t="str">
            <v>1H223</v>
          </cell>
          <cell r="H1494">
            <v>507.18</v>
          </cell>
          <cell r="L1494" t="str">
            <v>1</v>
          </cell>
          <cell r="M1494">
            <v>58</v>
          </cell>
        </row>
        <row r="1495">
          <cell r="A1495" t="str">
            <v>14-01-120</v>
          </cell>
          <cell r="B1495" t="str">
            <v>1H160</v>
          </cell>
          <cell r="H1495">
            <v>11688.262409999999</v>
          </cell>
          <cell r="L1495" t="str">
            <v>1</v>
          </cell>
          <cell r="M1495">
            <v>5.1658859999999995</v>
          </cell>
        </row>
        <row r="1496">
          <cell r="A1496" t="str">
            <v>14-01-120</v>
          </cell>
          <cell r="B1496" t="str">
            <v>2C1+1</v>
          </cell>
          <cell r="H1496">
            <v>12548.584841938111</v>
          </cell>
          <cell r="L1496" t="str">
            <v>2</v>
          </cell>
          <cell r="M1496">
            <v>42.804000000000002</v>
          </cell>
        </row>
        <row r="1497">
          <cell r="A1497" t="str">
            <v>14-01-120</v>
          </cell>
          <cell r="B1497">
            <v>47111</v>
          </cell>
          <cell r="H1497">
            <v>156.29262420633918</v>
          </cell>
          <cell r="L1497" t="str">
            <v>4</v>
          </cell>
          <cell r="M1497">
            <v>727817.92083241045</v>
          </cell>
        </row>
        <row r="1498">
          <cell r="A1498" t="str">
            <v>14-01-120</v>
          </cell>
          <cell r="B1498">
            <v>46111</v>
          </cell>
          <cell r="H1498">
            <v>376.45754525814334</v>
          </cell>
          <cell r="L1498" t="str">
            <v>4</v>
          </cell>
          <cell r="M1498">
            <v>727817.92083241045</v>
          </cell>
        </row>
        <row r="1499">
          <cell r="A1499" t="str">
            <v/>
          </cell>
          <cell r="H1499" t="str">
            <v/>
          </cell>
          <cell r="L1499" t="str">
            <v/>
          </cell>
          <cell r="M1499" t="str">
            <v/>
          </cell>
        </row>
        <row r="1500">
          <cell r="A1500" t="str">
            <v>14-01-130</v>
          </cell>
          <cell r="B1500" t="str">
            <v>14-01-130</v>
          </cell>
          <cell r="H1500">
            <v>54348.000000000007</v>
          </cell>
          <cell r="L1500" t="str">
            <v/>
          </cell>
          <cell r="M1500" t="str">
            <v/>
          </cell>
        </row>
        <row r="1501">
          <cell r="A1501" t="str">
            <v>14-01-130</v>
          </cell>
          <cell r="B1501" t="str">
            <v>1H248</v>
          </cell>
          <cell r="H1501">
            <v>14773.585578597416</v>
          </cell>
          <cell r="L1501" t="str">
            <v>1</v>
          </cell>
          <cell r="M1501">
            <v>25.5</v>
          </cell>
        </row>
        <row r="1502">
          <cell r="A1502" t="str">
            <v>14-01-130</v>
          </cell>
          <cell r="B1502" t="str">
            <v>1H236</v>
          </cell>
          <cell r="H1502">
            <v>5533.5050000000001</v>
          </cell>
          <cell r="L1502" t="str">
            <v>1</v>
          </cell>
          <cell r="M1502">
            <v>8.5</v>
          </cell>
        </row>
        <row r="1503">
          <cell r="A1503" t="str">
            <v>14-01-130</v>
          </cell>
          <cell r="B1503" t="str">
            <v>1H124</v>
          </cell>
          <cell r="H1503">
            <v>3281.69</v>
          </cell>
          <cell r="L1503" t="str">
            <v>1</v>
          </cell>
          <cell r="M1503">
            <v>17</v>
          </cell>
        </row>
        <row r="1504">
          <cell r="A1504" t="str">
            <v>14-01-130</v>
          </cell>
          <cell r="B1504" t="str">
            <v>1H134</v>
          </cell>
          <cell r="H1504">
            <v>885.96</v>
          </cell>
          <cell r="L1504" t="str">
            <v>1</v>
          </cell>
          <cell r="M1504">
            <v>17</v>
          </cell>
        </row>
        <row r="1505">
          <cell r="A1505" t="str">
            <v>14-01-130</v>
          </cell>
          <cell r="B1505" t="str">
            <v>1H225</v>
          </cell>
          <cell r="H1505">
            <v>3858.42</v>
          </cell>
          <cell r="L1505" t="str">
            <v>1</v>
          </cell>
          <cell r="M1505">
            <v>17</v>
          </cell>
        </row>
        <row r="1506">
          <cell r="A1506" t="str">
            <v>14-01-130</v>
          </cell>
          <cell r="B1506">
            <v>17611</v>
          </cell>
          <cell r="H1506">
            <v>127.09199999999998</v>
          </cell>
          <cell r="L1506" t="str">
            <v>1</v>
          </cell>
          <cell r="M1506">
            <v>3.4000000000000004</v>
          </cell>
        </row>
        <row r="1507">
          <cell r="A1507" t="str">
            <v>14-01-130</v>
          </cell>
          <cell r="B1507" t="str">
            <v>1H116</v>
          </cell>
          <cell r="H1507">
            <v>610.97</v>
          </cell>
          <cell r="L1507" t="str">
            <v>1</v>
          </cell>
          <cell r="M1507">
            <v>17</v>
          </cell>
        </row>
        <row r="1508">
          <cell r="A1508" t="str">
            <v>14-01-130</v>
          </cell>
          <cell r="B1508" t="str">
            <v>1H223</v>
          </cell>
          <cell r="H1508">
            <v>507.18</v>
          </cell>
          <cell r="L1508" t="str">
            <v>1</v>
          </cell>
          <cell r="M1508">
            <v>17</v>
          </cell>
        </row>
        <row r="1509">
          <cell r="A1509" t="str">
            <v>14-01-130</v>
          </cell>
          <cell r="B1509" t="str">
            <v>1H160</v>
          </cell>
          <cell r="H1509">
            <v>11688.262409999999</v>
          </cell>
          <cell r="L1509" t="str">
            <v>1</v>
          </cell>
          <cell r="M1509">
            <v>1.5141389999999999</v>
          </cell>
        </row>
        <row r="1510">
          <cell r="A1510" t="str">
            <v>14-01-130</v>
          </cell>
          <cell r="B1510" t="str">
            <v>2C1+1</v>
          </cell>
          <cell r="H1510">
            <v>12548.584841938111</v>
          </cell>
          <cell r="L1510" t="str">
            <v>2</v>
          </cell>
          <cell r="M1510">
            <v>12.545999999999999</v>
          </cell>
        </row>
        <row r="1511">
          <cell r="A1511" t="str">
            <v>14-01-130</v>
          </cell>
          <cell r="B1511">
            <v>47111</v>
          </cell>
          <cell r="H1511">
            <v>156.29262420633918</v>
          </cell>
          <cell r="L1511" t="str">
            <v>4</v>
          </cell>
          <cell r="M1511">
            <v>213325.94231294788</v>
          </cell>
        </row>
        <row r="1512">
          <cell r="A1512" t="str">
            <v>14-01-130</v>
          </cell>
          <cell r="B1512">
            <v>46111</v>
          </cell>
          <cell r="H1512">
            <v>376.45754525814334</v>
          </cell>
          <cell r="L1512" t="str">
            <v>4</v>
          </cell>
          <cell r="M1512">
            <v>213325.94231294788</v>
          </cell>
        </row>
        <row r="1513">
          <cell r="A1513" t="str">
            <v/>
          </cell>
          <cell r="H1513" t="str">
            <v/>
          </cell>
          <cell r="L1513" t="str">
            <v/>
          </cell>
          <cell r="M1513" t="str">
            <v/>
          </cell>
        </row>
        <row r="1514">
          <cell r="A1514" t="str">
            <v>14-01-140</v>
          </cell>
          <cell r="B1514" t="str">
            <v>14-01-140</v>
          </cell>
          <cell r="H1514">
            <v>54348.000000000007</v>
          </cell>
          <cell r="L1514" t="str">
            <v/>
          </cell>
          <cell r="M1514" t="str">
            <v/>
          </cell>
        </row>
        <row r="1515">
          <cell r="A1515" t="str">
            <v>14-01-140</v>
          </cell>
          <cell r="B1515" t="str">
            <v>1H248</v>
          </cell>
          <cell r="H1515">
            <v>14773.585578597416</v>
          </cell>
          <cell r="L1515" t="str">
            <v>1</v>
          </cell>
          <cell r="M1515">
            <v>6</v>
          </cell>
        </row>
        <row r="1516">
          <cell r="A1516" t="str">
            <v>14-01-140</v>
          </cell>
          <cell r="B1516" t="str">
            <v>1H236</v>
          </cell>
          <cell r="H1516">
            <v>5533.5050000000001</v>
          </cell>
          <cell r="L1516" t="str">
            <v>1</v>
          </cell>
          <cell r="M1516">
            <v>2</v>
          </cell>
        </row>
        <row r="1517">
          <cell r="A1517" t="str">
            <v>14-01-140</v>
          </cell>
          <cell r="B1517" t="str">
            <v>1H124</v>
          </cell>
          <cell r="H1517">
            <v>3281.69</v>
          </cell>
          <cell r="L1517" t="str">
            <v>1</v>
          </cell>
          <cell r="M1517">
            <v>4</v>
          </cell>
        </row>
        <row r="1518">
          <cell r="A1518" t="str">
            <v>14-01-140</v>
          </cell>
          <cell r="B1518" t="str">
            <v>1H134</v>
          </cell>
          <cell r="H1518">
            <v>885.96</v>
          </cell>
          <cell r="L1518" t="str">
            <v>1</v>
          </cell>
          <cell r="M1518">
            <v>4</v>
          </cell>
        </row>
        <row r="1519">
          <cell r="A1519" t="str">
            <v>14-01-140</v>
          </cell>
          <cell r="B1519" t="str">
            <v>1H225</v>
          </cell>
          <cell r="H1519">
            <v>3858.42</v>
          </cell>
          <cell r="L1519" t="str">
            <v>1</v>
          </cell>
          <cell r="M1519">
            <v>4</v>
          </cell>
        </row>
        <row r="1520">
          <cell r="A1520" t="str">
            <v>14-01-140</v>
          </cell>
          <cell r="B1520">
            <v>17611</v>
          </cell>
          <cell r="H1520">
            <v>127.09199999999998</v>
          </cell>
          <cell r="L1520" t="str">
            <v>1</v>
          </cell>
          <cell r="M1520">
            <v>0.8</v>
          </cell>
        </row>
        <row r="1521">
          <cell r="A1521" t="str">
            <v>14-01-140</v>
          </cell>
          <cell r="B1521" t="str">
            <v>1H116</v>
          </cell>
          <cell r="H1521">
            <v>610.97</v>
          </cell>
          <cell r="L1521" t="str">
            <v>1</v>
          </cell>
          <cell r="M1521">
            <v>4</v>
          </cell>
        </row>
        <row r="1522">
          <cell r="A1522" t="str">
            <v>14-01-140</v>
          </cell>
          <cell r="B1522" t="str">
            <v>1H223</v>
          </cell>
          <cell r="H1522">
            <v>507.18</v>
          </cell>
          <cell r="L1522" t="str">
            <v>1</v>
          </cell>
          <cell r="M1522">
            <v>4</v>
          </cell>
        </row>
        <row r="1523">
          <cell r="A1523" t="str">
            <v>14-01-140</v>
          </cell>
          <cell r="B1523" t="str">
            <v>1H160</v>
          </cell>
          <cell r="H1523">
            <v>11688.262409999999</v>
          </cell>
          <cell r="L1523" t="str">
            <v>1</v>
          </cell>
          <cell r="M1523">
            <v>0.35626799999999997</v>
          </cell>
        </row>
        <row r="1524">
          <cell r="A1524" t="str">
            <v>14-01-140</v>
          </cell>
          <cell r="B1524" t="str">
            <v>2C1+1</v>
          </cell>
          <cell r="H1524">
            <v>12548.584841938111</v>
          </cell>
          <cell r="L1524" t="str">
            <v>2</v>
          </cell>
          <cell r="M1524">
            <v>2.952</v>
          </cell>
        </row>
        <row r="1525">
          <cell r="A1525" t="str">
            <v>14-01-140</v>
          </cell>
          <cell r="B1525">
            <v>47111</v>
          </cell>
          <cell r="H1525">
            <v>156.29262420633918</v>
          </cell>
          <cell r="L1525" t="str">
            <v>4</v>
          </cell>
          <cell r="M1525">
            <v>50194.339367752444</v>
          </cell>
        </row>
        <row r="1526">
          <cell r="A1526" t="str">
            <v>14-01-140</v>
          </cell>
          <cell r="B1526">
            <v>46111</v>
          </cell>
          <cell r="H1526">
            <v>376.45754525814334</v>
          </cell>
          <cell r="L1526" t="str">
            <v>4</v>
          </cell>
          <cell r="M1526">
            <v>50194.339367752444</v>
          </cell>
        </row>
        <row r="1527">
          <cell r="A1527" t="str">
            <v/>
          </cell>
          <cell r="H1527" t="str">
            <v/>
          </cell>
          <cell r="L1527" t="str">
            <v/>
          </cell>
          <cell r="M1527" t="str">
            <v/>
          </cell>
        </row>
        <row r="1528">
          <cell r="A1528" t="str">
            <v>14-01-150</v>
          </cell>
          <cell r="B1528" t="str">
            <v>14-01-150</v>
          </cell>
          <cell r="H1528">
            <v>41647.539421402595</v>
          </cell>
          <cell r="L1528" t="str">
            <v/>
          </cell>
          <cell r="M1528" t="str">
            <v/>
          </cell>
        </row>
        <row r="1529">
          <cell r="A1529" t="str">
            <v>14-01-150</v>
          </cell>
          <cell r="B1529" t="str">
            <v>1H248</v>
          </cell>
          <cell r="H1529">
            <v>10888.320000000002</v>
          </cell>
          <cell r="L1529" t="str">
            <v>1</v>
          </cell>
          <cell r="M1529">
            <v>8</v>
          </cell>
        </row>
        <row r="1530">
          <cell r="A1530" t="str">
            <v>14-01-150</v>
          </cell>
          <cell r="B1530" t="str">
            <v>1H134</v>
          </cell>
          <cell r="H1530">
            <v>885.96</v>
          </cell>
          <cell r="L1530" t="str">
            <v>1</v>
          </cell>
          <cell r="M1530">
            <v>4</v>
          </cell>
        </row>
        <row r="1531">
          <cell r="A1531" t="str">
            <v>14-01-150</v>
          </cell>
          <cell r="B1531" t="str">
            <v>1H225</v>
          </cell>
          <cell r="H1531">
            <v>3858.42</v>
          </cell>
          <cell r="L1531" t="str">
            <v>1</v>
          </cell>
          <cell r="M1531">
            <v>4</v>
          </cell>
        </row>
        <row r="1532">
          <cell r="A1532" t="str">
            <v>14-01-150</v>
          </cell>
          <cell r="B1532">
            <v>17611</v>
          </cell>
          <cell r="H1532">
            <v>127.09199999999998</v>
          </cell>
          <cell r="L1532" t="str">
            <v>1</v>
          </cell>
          <cell r="M1532">
            <v>0.8</v>
          </cell>
        </row>
        <row r="1533">
          <cell r="A1533" t="str">
            <v>14-01-150</v>
          </cell>
          <cell r="B1533" t="str">
            <v>1H116</v>
          </cell>
          <cell r="H1533">
            <v>610.97</v>
          </cell>
          <cell r="L1533" t="str">
            <v>1</v>
          </cell>
          <cell r="M1533">
            <v>4</v>
          </cell>
        </row>
        <row r="1534">
          <cell r="A1534" t="str">
            <v>14-01-150</v>
          </cell>
          <cell r="B1534" t="str">
            <v>1H223</v>
          </cell>
          <cell r="H1534">
            <v>507.18</v>
          </cell>
          <cell r="L1534" t="str">
            <v>1</v>
          </cell>
          <cell r="M1534">
            <v>4</v>
          </cell>
        </row>
        <row r="1535">
          <cell r="A1535" t="str">
            <v>14-01-150</v>
          </cell>
          <cell r="B1535" t="str">
            <v>1H160</v>
          </cell>
          <cell r="H1535">
            <v>11688.262409999999</v>
          </cell>
          <cell r="L1535" t="str">
            <v>1</v>
          </cell>
          <cell r="M1535">
            <v>0.35626799999999997</v>
          </cell>
        </row>
        <row r="1536">
          <cell r="A1536" t="str">
            <v>14-01-150</v>
          </cell>
          <cell r="B1536" t="str">
            <v>2C1+1</v>
          </cell>
          <cell r="H1536">
            <v>12548.584841938111</v>
          </cell>
          <cell r="L1536" t="str">
            <v>2</v>
          </cell>
          <cell r="M1536">
            <v>2.952</v>
          </cell>
        </row>
        <row r="1537">
          <cell r="A1537" t="str">
            <v>14-01-150</v>
          </cell>
          <cell r="B1537">
            <v>47111</v>
          </cell>
          <cell r="H1537">
            <v>156.29262420633918</v>
          </cell>
          <cell r="L1537" t="str">
            <v>4</v>
          </cell>
          <cell r="M1537">
            <v>50194.339367752444</v>
          </cell>
        </row>
        <row r="1538">
          <cell r="A1538" t="str">
            <v>14-01-150</v>
          </cell>
          <cell r="B1538">
            <v>46111</v>
          </cell>
          <cell r="H1538">
            <v>376.45754525814334</v>
          </cell>
          <cell r="L1538" t="str">
            <v>4</v>
          </cell>
          <cell r="M1538">
            <v>50194.339367752444</v>
          </cell>
        </row>
        <row r="1539">
          <cell r="A1539" t="str">
            <v/>
          </cell>
          <cell r="H1539" t="str">
            <v/>
          </cell>
          <cell r="L1539" t="str">
            <v/>
          </cell>
          <cell r="M1539" t="str">
            <v/>
          </cell>
        </row>
        <row r="1540">
          <cell r="A1540" t="str">
            <v>14-01-160</v>
          </cell>
          <cell r="B1540" t="str">
            <v>14-01-160</v>
          </cell>
          <cell r="H1540">
            <v>299819.67025354865</v>
          </cell>
          <cell r="L1540" t="str">
            <v/>
          </cell>
          <cell r="M1540" t="str">
            <v/>
          </cell>
        </row>
        <row r="1541">
          <cell r="A1541" t="str">
            <v>14-01-160</v>
          </cell>
          <cell r="B1541" t="str">
            <v>1H285</v>
          </cell>
          <cell r="H1541">
            <v>186330</v>
          </cell>
          <cell r="L1541" t="str">
            <v>1</v>
          </cell>
          <cell r="M1541">
            <v>6</v>
          </cell>
        </row>
        <row r="1542">
          <cell r="A1542" t="str">
            <v>14-01-160</v>
          </cell>
          <cell r="B1542" t="str">
            <v>1H112</v>
          </cell>
          <cell r="H1542">
            <v>87500</v>
          </cell>
          <cell r="L1542" t="str">
            <v>1</v>
          </cell>
          <cell r="M1542">
            <v>6</v>
          </cell>
        </row>
        <row r="1543">
          <cell r="A1543" t="str">
            <v>14-01-160</v>
          </cell>
          <cell r="B1543" t="str">
            <v>2C1+1</v>
          </cell>
          <cell r="H1543">
            <v>24931.215499516715</v>
          </cell>
          <cell r="L1543" t="str">
            <v>2</v>
          </cell>
          <cell r="M1543">
            <v>8.7974399999999999</v>
          </cell>
        </row>
        <row r="1544">
          <cell r="A1544" t="str">
            <v>14-01-160</v>
          </cell>
          <cell r="B1544">
            <v>47111</v>
          </cell>
          <cell r="H1544">
            <v>310.51828904648067</v>
          </cell>
          <cell r="L1544" t="str">
            <v>4</v>
          </cell>
          <cell r="M1544">
            <v>149587.29299710027</v>
          </cell>
        </row>
        <row r="1545">
          <cell r="A1545" t="str">
            <v>14-01-160</v>
          </cell>
          <cell r="B1545">
            <v>46111</v>
          </cell>
          <cell r="H1545">
            <v>747.9364649855014</v>
          </cell>
          <cell r="L1545" t="str">
            <v>4</v>
          </cell>
          <cell r="M1545">
            <v>149587.29299710027</v>
          </cell>
        </row>
        <row r="1546">
          <cell r="A1546" t="str">
            <v/>
          </cell>
          <cell r="H1546" t="str">
            <v/>
          </cell>
          <cell r="L1546" t="str">
            <v/>
          </cell>
          <cell r="M1546" t="str">
            <v/>
          </cell>
        </row>
        <row r="1547">
          <cell r="A1547" t="str">
            <v>14-01-170</v>
          </cell>
          <cell r="B1547" t="str">
            <v>14-01-170</v>
          </cell>
          <cell r="H1547">
            <v>225249.5686585487</v>
          </cell>
          <cell r="L1547" t="str">
            <v/>
          </cell>
          <cell r="M1547" t="str">
            <v/>
          </cell>
        </row>
        <row r="1548">
          <cell r="A1548" t="str">
            <v>14-01-170</v>
          </cell>
          <cell r="B1548" t="str">
            <v>1H282</v>
          </cell>
          <cell r="H1548">
            <v>143900</v>
          </cell>
          <cell r="L1548" t="str">
            <v>1</v>
          </cell>
          <cell r="M1548">
            <v>0</v>
          </cell>
        </row>
        <row r="1549">
          <cell r="A1549" t="str">
            <v>14-01-170</v>
          </cell>
          <cell r="B1549" t="str">
            <v>1H274</v>
          </cell>
          <cell r="H1549">
            <v>5603</v>
          </cell>
          <cell r="L1549" t="str">
            <v>1</v>
          </cell>
          <cell r="M1549">
            <v>0</v>
          </cell>
        </row>
        <row r="1550">
          <cell r="A1550" t="str">
            <v>14-01-170</v>
          </cell>
          <cell r="B1550" t="str">
            <v>1H129</v>
          </cell>
          <cell r="H1550">
            <v>30454</v>
          </cell>
          <cell r="L1550" t="str">
            <v>1</v>
          </cell>
          <cell r="M1550">
            <v>0</v>
          </cell>
        </row>
        <row r="1551">
          <cell r="A1551" t="str">
            <v>14-01-170</v>
          </cell>
          <cell r="B1551" t="str">
            <v>1H118</v>
          </cell>
          <cell r="H1551">
            <v>15212</v>
          </cell>
          <cell r="L1551" t="str">
            <v>1</v>
          </cell>
          <cell r="M1551">
            <v>0</v>
          </cell>
        </row>
        <row r="1552">
          <cell r="A1552" t="str">
            <v>14-01-170</v>
          </cell>
          <cell r="B1552" t="str">
            <v>1H160</v>
          </cell>
          <cell r="H1552">
            <v>4090.8984049999999</v>
          </cell>
          <cell r="L1552" t="str">
            <v>1</v>
          </cell>
          <cell r="M1552">
            <v>0</v>
          </cell>
        </row>
        <row r="1553">
          <cell r="A1553" t="str">
            <v>14-01-170</v>
          </cell>
          <cell r="B1553" t="str">
            <v>2C1+1</v>
          </cell>
          <cell r="H1553">
            <v>24931.215499516715</v>
          </cell>
          <cell r="L1553" t="str">
            <v>2</v>
          </cell>
          <cell r="M1553">
            <v>0</v>
          </cell>
        </row>
        <row r="1554">
          <cell r="A1554" t="str">
            <v>14-01-170</v>
          </cell>
          <cell r="B1554">
            <v>47111</v>
          </cell>
          <cell r="H1554">
            <v>310.51828904648067</v>
          </cell>
          <cell r="L1554" t="str">
            <v>4</v>
          </cell>
          <cell r="M1554">
            <v>0</v>
          </cell>
        </row>
        <row r="1555">
          <cell r="A1555" t="str">
            <v>14-01-170</v>
          </cell>
          <cell r="B1555">
            <v>46111</v>
          </cell>
          <cell r="H1555">
            <v>747.9364649855014</v>
          </cell>
          <cell r="L1555" t="str">
            <v>4</v>
          </cell>
          <cell r="M1555">
            <v>0</v>
          </cell>
        </row>
        <row r="1556">
          <cell r="A1556" t="str">
            <v/>
          </cell>
          <cell r="H1556" t="str">
            <v/>
          </cell>
          <cell r="L1556" t="str">
            <v/>
          </cell>
          <cell r="M1556" t="str">
            <v/>
          </cell>
        </row>
        <row r="1557">
          <cell r="A1557" t="str">
            <v>14-01-180</v>
          </cell>
          <cell r="B1557" t="str">
            <v>14-01-180</v>
          </cell>
          <cell r="H1557">
            <v>213259</v>
          </cell>
          <cell r="L1557" t="str">
            <v/>
          </cell>
          <cell r="M1557" t="str">
            <v/>
          </cell>
        </row>
        <row r="1558">
          <cell r="A1558" t="str">
            <v>14-01-180</v>
          </cell>
          <cell r="B1558" t="str">
            <v>1H278</v>
          </cell>
          <cell r="H1558">
            <v>150011.27877645128</v>
          </cell>
          <cell r="L1558" t="str">
            <v>1</v>
          </cell>
          <cell r="M1558">
            <v>11</v>
          </cell>
        </row>
        <row r="1559">
          <cell r="A1559" t="str">
            <v>14-01-180</v>
          </cell>
          <cell r="B1559" t="str">
            <v>1H270</v>
          </cell>
          <cell r="H1559">
            <v>3400</v>
          </cell>
          <cell r="L1559" t="str">
            <v>1</v>
          </cell>
          <cell r="M1559">
            <v>11</v>
          </cell>
        </row>
        <row r="1560">
          <cell r="A1560" t="str">
            <v>14-01-180</v>
          </cell>
          <cell r="B1560" t="str">
            <v>1H130</v>
          </cell>
          <cell r="H1560">
            <v>18586</v>
          </cell>
          <cell r="L1560" t="str">
            <v>1</v>
          </cell>
          <cell r="M1560">
            <v>22</v>
          </cell>
        </row>
        <row r="1561">
          <cell r="A1561" t="str">
            <v>14-01-180</v>
          </cell>
          <cell r="B1561" t="str">
            <v>1H121</v>
          </cell>
          <cell r="H1561">
            <v>15212</v>
          </cell>
          <cell r="L1561" t="str">
            <v>1</v>
          </cell>
          <cell r="M1561">
            <v>22</v>
          </cell>
        </row>
        <row r="1562">
          <cell r="A1562" t="str">
            <v>14-01-180</v>
          </cell>
          <cell r="B1562">
            <v>17611</v>
          </cell>
          <cell r="H1562">
            <v>60.050969999999992</v>
          </cell>
          <cell r="L1562" t="str">
            <v>1</v>
          </cell>
          <cell r="M1562">
            <v>1.0395000000000001</v>
          </cell>
        </row>
        <row r="1563">
          <cell r="A1563" t="str">
            <v>14-01-180</v>
          </cell>
          <cell r="B1563" t="str">
            <v>2C1+1</v>
          </cell>
          <cell r="H1563">
            <v>24931.215499516715</v>
          </cell>
          <cell r="L1563" t="str">
            <v>2</v>
          </cell>
          <cell r="M1563">
            <v>16.128640000000001</v>
          </cell>
        </row>
        <row r="1564">
          <cell r="A1564" t="str">
            <v>14-01-180</v>
          </cell>
          <cell r="B1564">
            <v>47111</v>
          </cell>
          <cell r="H1564">
            <v>310.51828904648067</v>
          </cell>
          <cell r="L1564" t="str">
            <v>4</v>
          </cell>
          <cell r="M1564">
            <v>274243.37049468386</v>
          </cell>
        </row>
        <row r="1565">
          <cell r="A1565" t="str">
            <v>14-01-180</v>
          </cell>
          <cell r="B1565">
            <v>46111</v>
          </cell>
          <cell r="H1565">
            <v>747.9364649855014</v>
          </cell>
          <cell r="L1565" t="str">
            <v>4</v>
          </cell>
          <cell r="M1565">
            <v>274243.37049468386</v>
          </cell>
        </row>
        <row r="1566">
          <cell r="A1566" t="str">
            <v/>
          </cell>
          <cell r="H1566" t="str">
            <v/>
          </cell>
          <cell r="L1566" t="str">
            <v/>
          </cell>
          <cell r="M1566" t="str">
            <v/>
          </cell>
        </row>
        <row r="1567">
          <cell r="A1567" t="str">
            <v>14-01-190</v>
          </cell>
          <cell r="B1567" t="str">
            <v>14-01-190</v>
          </cell>
          <cell r="H1567">
            <v>136114</v>
          </cell>
          <cell r="L1567" t="str">
            <v/>
          </cell>
          <cell r="M1567" t="str">
            <v/>
          </cell>
        </row>
        <row r="1568">
          <cell r="A1568" t="str">
            <v>14-01-190</v>
          </cell>
          <cell r="B1568" t="str">
            <v>1H279</v>
          </cell>
          <cell r="H1568">
            <v>93941.362008623692</v>
          </cell>
          <cell r="L1568" t="str">
            <v>1</v>
          </cell>
          <cell r="M1568">
            <v>8</v>
          </cell>
        </row>
        <row r="1569">
          <cell r="A1569" t="str">
            <v>14-01-190</v>
          </cell>
          <cell r="B1569" t="str">
            <v>1H271</v>
          </cell>
          <cell r="H1569">
            <v>2504</v>
          </cell>
          <cell r="L1569" t="str">
            <v>1</v>
          </cell>
          <cell r="M1569">
            <v>8</v>
          </cell>
        </row>
        <row r="1570">
          <cell r="A1570" t="str">
            <v>14-01-190</v>
          </cell>
          <cell r="B1570" t="str">
            <v>1H132</v>
          </cell>
          <cell r="H1570">
            <v>9956</v>
          </cell>
          <cell r="L1570" t="str">
            <v>1</v>
          </cell>
          <cell r="M1570">
            <v>16</v>
          </cell>
        </row>
        <row r="1571">
          <cell r="A1571" t="str">
            <v>14-01-190</v>
          </cell>
          <cell r="B1571" t="str">
            <v>1H122</v>
          </cell>
          <cell r="H1571">
            <v>8860</v>
          </cell>
          <cell r="L1571" t="str">
            <v>1</v>
          </cell>
          <cell r="M1571">
            <v>16</v>
          </cell>
        </row>
        <row r="1572">
          <cell r="A1572" t="str">
            <v>14-01-190</v>
          </cell>
          <cell r="B1572">
            <v>17611</v>
          </cell>
          <cell r="H1572">
            <v>60.050969999999992</v>
          </cell>
          <cell r="L1572" t="str">
            <v>1</v>
          </cell>
          <cell r="M1572">
            <v>0.75600000000000001</v>
          </cell>
        </row>
        <row r="1573">
          <cell r="A1573" t="str">
            <v>14-01-190</v>
          </cell>
          <cell r="B1573" t="str">
            <v>2C1+1</v>
          </cell>
          <cell r="H1573">
            <v>19945.788567733172</v>
          </cell>
          <cell r="L1573" t="str">
            <v>2</v>
          </cell>
          <cell r="M1573">
            <v>9.3843200000000007</v>
          </cell>
        </row>
        <row r="1574">
          <cell r="A1574" t="str">
            <v>14-01-190</v>
          </cell>
          <cell r="B1574">
            <v>47111</v>
          </cell>
          <cell r="H1574">
            <v>248.42479661111668</v>
          </cell>
          <cell r="L1574" t="str">
            <v>4</v>
          </cell>
          <cell r="M1574">
            <v>159566.30854186538</v>
          </cell>
        </row>
        <row r="1575">
          <cell r="A1575" t="str">
            <v>14-01-190</v>
          </cell>
          <cell r="B1575">
            <v>46111</v>
          </cell>
          <cell r="H1575">
            <v>598.37365703199509</v>
          </cell>
          <cell r="L1575" t="str">
            <v>4</v>
          </cell>
          <cell r="M1575">
            <v>159566.30854186538</v>
          </cell>
        </row>
        <row r="1576">
          <cell r="A1576" t="str">
            <v/>
          </cell>
          <cell r="H1576" t="str">
            <v/>
          </cell>
          <cell r="L1576" t="str">
            <v/>
          </cell>
          <cell r="M1576" t="str">
            <v/>
          </cell>
        </row>
        <row r="1577">
          <cell r="A1577" t="str">
            <v>14-01-200</v>
          </cell>
          <cell r="B1577" t="str">
            <v>14-01-200</v>
          </cell>
          <cell r="H1577">
            <v>110782</v>
          </cell>
          <cell r="L1577" t="str">
            <v/>
          </cell>
          <cell r="M1577" t="str">
            <v/>
          </cell>
        </row>
        <row r="1578">
          <cell r="A1578" t="str">
            <v>14-01-200</v>
          </cell>
          <cell r="B1578" t="str">
            <v>1H280</v>
          </cell>
          <cell r="H1578">
            <v>82702.02928659218</v>
          </cell>
          <cell r="L1578" t="str">
            <v>1</v>
          </cell>
          <cell r="M1578">
            <v>1</v>
          </cell>
        </row>
        <row r="1579">
          <cell r="A1579" t="str">
            <v>14-01-200</v>
          </cell>
          <cell r="B1579" t="str">
            <v>1H272</v>
          </cell>
          <cell r="H1579">
            <v>1366</v>
          </cell>
          <cell r="L1579" t="str">
            <v>1</v>
          </cell>
          <cell r="M1579">
            <v>1</v>
          </cell>
        </row>
        <row r="1580">
          <cell r="A1580" t="str">
            <v>14-01-200</v>
          </cell>
          <cell r="B1580" t="str">
            <v>1H133</v>
          </cell>
          <cell r="H1580">
            <v>5178</v>
          </cell>
          <cell r="L1580" t="str">
            <v>1</v>
          </cell>
          <cell r="M1580">
            <v>2</v>
          </cell>
        </row>
        <row r="1581">
          <cell r="A1581" t="str">
            <v>14-01-200</v>
          </cell>
          <cell r="B1581" t="str">
            <v>1H120</v>
          </cell>
          <cell r="H1581">
            <v>4322</v>
          </cell>
          <cell r="L1581" t="str">
            <v>1</v>
          </cell>
          <cell r="M1581">
            <v>2</v>
          </cell>
        </row>
        <row r="1582">
          <cell r="A1582" t="str">
            <v>14-01-200</v>
          </cell>
          <cell r="B1582">
            <v>17611</v>
          </cell>
          <cell r="H1582">
            <v>60.050969999999992</v>
          </cell>
          <cell r="L1582" t="str">
            <v>1</v>
          </cell>
          <cell r="M1582">
            <v>9.4500000000000001E-2</v>
          </cell>
        </row>
        <row r="1583">
          <cell r="A1583" t="str">
            <v>14-01-200</v>
          </cell>
          <cell r="B1583" t="str">
            <v>2C1+1</v>
          </cell>
          <cell r="H1583">
            <v>16455.309575384857</v>
          </cell>
          <cell r="L1583" t="str">
            <v>2</v>
          </cell>
          <cell r="M1583">
            <v>0.96775999999999995</v>
          </cell>
        </row>
        <row r="1584">
          <cell r="A1584" t="str">
            <v>14-01-200</v>
          </cell>
          <cell r="B1584">
            <v>47111</v>
          </cell>
          <cell r="H1584">
            <v>204.9508807614184</v>
          </cell>
          <cell r="L1584" t="str">
            <v>4</v>
          </cell>
          <cell r="M1584">
            <v>16455.309575384857</v>
          </cell>
        </row>
        <row r="1585">
          <cell r="A1585" t="str">
            <v>14-01-200</v>
          </cell>
          <cell r="B1585">
            <v>46111</v>
          </cell>
          <cell r="H1585">
            <v>493.65928726154573</v>
          </cell>
          <cell r="L1585" t="str">
            <v>4</v>
          </cell>
          <cell r="M1585">
            <v>16455.309575384857</v>
          </cell>
        </row>
        <row r="1586">
          <cell r="A1586" t="str">
            <v/>
          </cell>
          <cell r="H1586" t="str">
            <v/>
          </cell>
          <cell r="L1586" t="str">
            <v/>
          </cell>
          <cell r="M1586" t="str">
            <v/>
          </cell>
        </row>
        <row r="1587">
          <cell r="A1587" t="str">
            <v>14-01-210</v>
          </cell>
          <cell r="B1587" t="str">
            <v>14-01-210</v>
          </cell>
          <cell r="H1587">
            <v>60342</v>
          </cell>
          <cell r="L1587" t="str">
            <v/>
          </cell>
          <cell r="M1587" t="str">
            <v/>
          </cell>
        </row>
        <row r="1588">
          <cell r="A1588" t="str">
            <v>14-01-210</v>
          </cell>
          <cell r="B1588" t="str">
            <v>1H281</v>
          </cell>
          <cell r="H1588">
            <v>41481.718606592185</v>
          </cell>
          <cell r="L1588" t="str">
            <v>1</v>
          </cell>
          <cell r="M1588">
            <v>7</v>
          </cell>
        </row>
        <row r="1589">
          <cell r="A1589" t="str">
            <v>14-01-210</v>
          </cell>
          <cell r="B1589" t="str">
            <v>1H273</v>
          </cell>
          <cell r="H1589">
            <v>531</v>
          </cell>
          <cell r="L1589" t="str">
            <v>1</v>
          </cell>
          <cell r="M1589">
            <v>7</v>
          </cell>
        </row>
        <row r="1590">
          <cell r="A1590" t="str">
            <v>14-01-210</v>
          </cell>
          <cell r="B1590" t="str">
            <v>1H117</v>
          </cell>
          <cell r="H1590">
            <v>1142</v>
          </cell>
          <cell r="L1590" t="str">
            <v>1</v>
          </cell>
          <cell r="M1590">
            <v>14</v>
          </cell>
        </row>
        <row r="1591">
          <cell r="A1591" t="str">
            <v>14-01-210</v>
          </cell>
          <cell r="B1591">
            <v>17611</v>
          </cell>
          <cell r="H1591">
            <v>33.361649999999997</v>
          </cell>
          <cell r="L1591" t="str">
            <v>1</v>
          </cell>
          <cell r="M1591">
            <v>0.36749999999999999</v>
          </cell>
        </row>
        <row r="1592">
          <cell r="A1592" t="str">
            <v>14-01-210</v>
          </cell>
          <cell r="B1592" t="str">
            <v>2C1+1</v>
          </cell>
          <cell r="H1592">
            <v>16455.309575384857</v>
          </cell>
          <cell r="L1592" t="str">
            <v>2</v>
          </cell>
          <cell r="M1592">
            <v>6.7743199999999995</v>
          </cell>
        </row>
        <row r="1593">
          <cell r="A1593" t="str">
            <v>14-01-210</v>
          </cell>
          <cell r="B1593">
            <v>47111</v>
          </cell>
          <cell r="H1593">
            <v>204.9508807614184</v>
          </cell>
          <cell r="L1593" t="str">
            <v>4</v>
          </cell>
          <cell r="M1593">
            <v>115187.167027694</v>
          </cell>
        </row>
        <row r="1594">
          <cell r="A1594" t="str">
            <v>14-01-210</v>
          </cell>
          <cell r="B1594">
            <v>46111</v>
          </cell>
          <cell r="H1594">
            <v>493.65928726154573</v>
          </cell>
          <cell r="L1594" t="str">
            <v>4</v>
          </cell>
          <cell r="M1594">
            <v>115187.167027694</v>
          </cell>
        </row>
        <row r="1595">
          <cell r="A1595" t="str">
            <v/>
          </cell>
          <cell r="H1595" t="str">
            <v/>
          </cell>
          <cell r="L1595" t="str">
            <v/>
          </cell>
          <cell r="M1595" t="str">
            <v/>
          </cell>
        </row>
        <row r="1596">
          <cell r="A1596" t="str">
            <v>14-01-220</v>
          </cell>
          <cell r="B1596" t="str">
            <v>14-01-220</v>
          </cell>
          <cell r="H1596">
            <v>75340</v>
          </cell>
          <cell r="L1596" t="str">
            <v/>
          </cell>
          <cell r="M1596" t="str">
            <v/>
          </cell>
        </row>
        <row r="1597">
          <cell r="A1597" t="str">
            <v>14-01-220</v>
          </cell>
          <cell r="B1597" t="str">
            <v>1H283</v>
          </cell>
          <cell r="H1597">
            <v>56121.718606592178</v>
          </cell>
          <cell r="L1597" t="str">
            <v>1</v>
          </cell>
          <cell r="M1597">
            <v>5</v>
          </cell>
        </row>
        <row r="1598">
          <cell r="A1598" t="str">
            <v>14-01-220</v>
          </cell>
          <cell r="B1598" t="str">
            <v>1H275</v>
          </cell>
          <cell r="H1598">
            <v>584</v>
          </cell>
          <cell r="L1598" t="str">
            <v>1</v>
          </cell>
          <cell r="M1598">
            <v>5</v>
          </cell>
        </row>
        <row r="1599">
          <cell r="A1599" t="str">
            <v>14-01-220</v>
          </cell>
          <cell r="B1599" t="str">
            <v>1H119</v>
          </cell>
          <cell r="H1599">
            <v>1447</v>
          </cell>
          <cell r="L1599" t="str">
            <v>1</v>
          </cell>
          <cell r="M1599">
            <v>10</v>
          </cell>
        </row>
        <row r="1600">
          <cell r="A1600" t="str">
            <v>14-01-220</v>
          </cell>
          <cell r="B1600">
            <v>17611</v>
          </cell>
          <cell r="H1600">
            <v>33.361649999999997</v>
          </cell>
          <cell r="L1600" t="str">
            <v>1</v>
          </cell>
          <cell r="M1600">
            <v>0.26250000000000001</v>
          </cell>
        </row>
        <row r="1601">
          <cell r="A1601" t="str">
            <v>14-01-220</v>
          </cell>
          <cell r="B1601" t="str">
            <v>2C1+1</v>
          </cell>
          <cell r="H1601">
            <v>16455.309575384857</v>
          </cell>
          <cell r="L1601" t="str">
            <v>2</v>
          </cell>
          <cell r="M1601">
            <v>4.8388</v>
          </cell>
        </row>
        <row r="1602">
          <cell r="A1602" t="str">
            <v>14-01-220</v>
          </cell>
          <cell r="B1602">
            <v>47111</v>
          </cell>
          <cell r="H1602">
            <v>204.9508807614184</v>
          </cell>
          <cell r="L1602" t="str">
            <v>4</v>
          </cell>
          <cell r="M1602">
            <v>82276.547876924291</v>
          </cell>
        </row>
        <row r="1603">
          <cell r="A1603" t="str">
            <v>14-01-220</v>
          </cell>
          <cell r="B1603">
            <v>46111</v>
          </cell>
          <cell r="H1603">
            <v>493.65928726154573</v>
          </cell>
          <cell r="L1603" t="str">
            <v>4</v>
          </cell>
          <cell r="M1603">
            <v>82276.547876924291</v>
          </cell>
        </row>
        <row r="1604">
          <cell r="A1604" t="str">
            <v/>
          </cell>
          <cell r="H1604" t="str">
            <v/>
          </cell>
          <cell r="L1604" t="str">
            <v/>
          </cell>
          <cell r="M1604" t="str">
            <v/>
          </cell>
        </row>
        <row r="1605">
          <cell r="A1605" t="str">
            <v>14-01-230</v>
          </cell>
          <cell r="B1605" t="str">
            <v>14-01-230</v>
          </cell>
          <cell r="H1605">
            <v>9105428</v>
          </cell>
          <cell r="L1605" t="str">
            <v/>
          </cell>
          <cell r="M1605" t="str">
            <v/>
          </cell>
        </row>
        <row r="1606">
          <cell r="A1606" t="str">
            <v>14-01-230</v>
          </cell>
          <cell r="B1606" t="str">
            <v>1H145</v>
          </cell>
          <cell r="H1606">
            <v>8325730.8022390623</v>
          </cell>
          <cell r="L1606" t="str">
            <v>1</v>
          </cell>
          <cell r="M1606">
            <v>1</v>
          </cell>
        </row>
        <row r="1607">
          <cell r="A1607" t="str">
            <v>14-01-230</v>
          </cell>
          <cell r="B1607" t="str">
            <v>2C1+1</v>
          </cell>
          <cell r="H1607">
            <v>747943.26638649974</v>
          </cell>
          <cell r="L1607" t="str">
            <v>2</v>
          </cell>
          <cell r="M1607">
            <v>43.9876</v>
          </cell>
        </row>
        <row r="1608">
          <cell r="A1608" t="str">
            <v>14-01-230</v>
          </cell>
          <cell r="B1608">
            <v>47111</v>
          </cell>
          <cell r="H1608">
            <v>9315.6333828438546</v>
          </cell>
          <cell r="L1608" t="str">
            <v>4</v>
          </cell>
          <cell r="M1608">
            <v>747943.26638649974</v>
          </cell>
        </row>
        <row r="1609">
          <cell r="A1609" t="str">
            <v>14-01-230</v>
          </cell>
          <cell r="B1609">
            <v>46111</v>
          </cell>
          <cell r="H1609">
            <v>22438.297991594991</v>
          </cell>
          <cell r="L1609" t="str">
            <v>4</v>
          </cell>
          <cell r="M1609">
            <v>747943.26638649974</v>
          </cell>
        </row>
        <row r="1610">
          <cell r="A1610" t="str">
            <v/>
          </cell>
          <cell r="H1610" t="str">
            <v/>
          </cell>
          <cell r="L1610" t="str">
            <v/>
          </cell>
          <cell r="M1610" t="str">
            <v/>
          </cell>
        </row>
        <row r="1611">
          <cell r="A1611" t="str">
            <v>14-01-240</v>
          </cell>
          <cell r="B1611" t="str">
            <v>14-01-240</v>
          </cell>
          <cell r="H1611" t="e">
            <v>#N/A</v>
          </cell>
          <cell r="L1611" t="str">
            <v/>
          </cell>
          <cell r="M1611" t="str">
            <v/>
          </cell>
        </row>
        <row r="1612">
          <cell r="A1612" t="str">
            <v>14-01-240</v>
          </cell>
          <cell r="B1612" t="str">
            <v>1H144</v>
          </cell>
          <cell r="H1612">
            <v>8502461</v>
          </cell>
          <cell r="L1612" t="str">
            <v>1</v>
          </cell>
          <cell r="M1612" t="str">
            <v/>
          </cell>
        </row>
        <row r="1613">
          <cell r="A1613" t="str">
            <v>14-01-240</v>
          </cell>
          <cell r="B1613" t="str">
            <v>2C1+1</v>
          </cell>
          <cell r="H1613">
            <v>578410.18482166633</v>
          </cell>
          <cell r="L1613" t="str">
            <v>2</v>
          </cell>
          <cell r="M1613" t="str">
            <v/>
          </cell>
        </row>
        <row r="1614">
          <cell r="A1614" t="str">
            <v>14-01-240</v>
          </cell>
          <cell r="B1614">
            <v>47111</v>
          </cell>
          <cell r="H1614">
            <v>7204.098851953855</v>
          </cell>
          <cell r="L1614" t="str">
            <v>4</v>
          </cell>
          <cell r="M1614" t="str">
            <v/>
          </cell>
        </row>
        <row r="1615">
          <cell r="A1615" t="str">
            <v>14-01-240</v>
          </cell>
          <cell r="B1615">
            <v>46111</v>
          </cell>
          <cell r="H1615">
            <v>17352.305544649989</v>
          </cell>
          <cell r="L1615" t="str">
            <v>4</v>
          </cell>
          <cell r="M1615" t="str">
            <v/>
          </cell>
        </row>
        <row r="1616">
          <cell r="A1616" t="str">
            <v/>
          </cell>
          <cell r="H1616" t="str">
            <v/>
          </cell>
          <cell r="L1616" t="str">
            <v/>
          </cell>
          <cell r="M1616" t="str">
            <v/>
          </cell>
        </row>
        <row r="1617">
          <cell r="A1617" t="str">
            <v>14-01-250</v>
          </cell>
          <cell r="B1617" t="str">
            <v>14-01-250</v>
          </cell>
          <cell r="H1617" t="e">
            <v>#N/A</v>
          </cell>
          <cell r="L1617" t="str">
            <v/>
          </cell>
          <cell r="M1617" t="str">
            <v/>
          </cell>
        </row>
        <row r="1618">
          <cell r="A1618" t="str">
            <v>14-01-250</v>
          </cell>
          <cell r="B1618" t="str">
            <v>1H159</v>
          </cell>
          <cell r="H1618">
            <v>10657140</v>
          </cell>
          <cell r="L1618" t="str">
            <v>1</v>
          </cell>
          <cell r="M1618" t="str">
            <v/>
          </cell>
        </row>
        <row r="1619">
          <cell r="A1619" t="str">
            <v>14-01-250</v>
          </cell>
          <cell r="B1619" t="str">
            <v>2C1+1</v>
          </cell>
          <cell r="H1619">
            <v>1730242.406972816</v>
          </cell>
          <cell r="L1619" t="str">
            <v>2</v>
          </cell>
          <cell r="M1619" t="str">
            <v/>
          </cell>
        </row>
        <row r="1620">
          <cell r="A1620" t="str">
            <v>14-01-250</v>
          </cell>
          <cell r="B1620">
            <v>47111</v>
          </cell>
          <cell r="H1620">
            <v>21550.169178846423</v>
          </cell>
          <cell r="L1620" t="str">
            <v>4</v>
          </cell>
          <cell r="M1620" t="str">
            <v/>
          </cell>
        </row>
        <row r="1621">
          <cell r="A1621" t="str">
            <v>14-01-250</v>
          </cell>
          <cell r="B1621">
            <v>46111</v>
          </cell>
          <cell r="H1621">
            <v>51907.272209184477</v>
          </cell>
          <cell r="L1621" t="str">
            <v>4</v>
          </cell>
          <cell r="M1621" t="str">
            <v/>
          </cell>
        </row>
        <row r="1622">
          <cell r="A1622" t="str">
            <v/>
          </cell>
          <cell r="H1622" t="str">
            <v/>
          </cell>
          <cell r="L1622" t="str">
            <v/>
          </cell>
          <cell r="M1622" t="str">
            <v/>
          </cell>
        </row>
        <row r="1623">
          <cell r="A1623" t="str">
            <v>14-01-260</v>
          </cell>
          <cell r="B1623" t="str">
            <v>14-01-260</v>
          </cell>
          <cell r="H1623">
            <v>5265926.5385972783</v>
          </cell>
          <cell r="L1623" t="str">
            <v/>
          </cell>
          <cell r="M1623" t="str">
            <v/>
          </cell>
        </row>
        <row r="1624">
          <cell r="A1624" t="str">
            <v>14-01-260</v>
          </cell>
          <cell r="B1624" t="str">
            <v>1H220</v>
          </cell>
          <cell r="H1624">
            <v>4966400</v>
          </cell>
          <cell r="L1624" t="str">
            <v>1</v>
          </cell>
          <cell r="M1624">
            <v>4</v>
          </cell>
        </row>
        <row r="1625">
          <cell r="A1625" t="str">
            <v>14-01-260</v>
          </cell>
          <cell r="B1625" t="str">
            <v>1H143</v>
          </cell>
          <cell r="H1625">
            <v>39627</v>
          </cell>
          <cell r="L1625" t="str">
            <v>1</v>
          </cell>
          <cell r="M1625">
            <v>4</v>
          </cell>
        </row>
        <row r="1626">
          <cell r="A1626" t="str">
            <v>14-01-260</v>
          </cell>
          <cell r="B1626" t="str">
            <v>2C1+1</v>
          </cell>
          <cell r="H1626">
            <v>249314.87555556645</v>
          </cell>
          <cell r="L1626" t="str">
            <v>2</v>
          </cell>
          <cell r="M1626">
            <v>58.650239999999997</v>
          </cell>
        </row>
        <row r="1627">
          <cell r="A1627" t="str">
            <v>14-01-260</v>
          </cell>
          <cell r="B1627">
            <v>47111</v>
          </cell>
          <cell r="H1627">
            <v>3105.2167750445806</v>
          </cell>
          <cell r="L1627" t="str">
            <v>4</v>
          </cell>
          <cell r="M1627">
            <v>997259.50222226582</v>
          </cell>
        </row>
        <row r="1628">
          <cell r="A1628" t="str">
            <v>14-01-260</v>
          </cell>
          <cell r="B1628">
            <v>46111</v>
          </cell>
          <cell r="H1628">
            <v>7479.4462666669933</v>
          </cell>
          <cell r="L1628" t="str">
            <v>4</v>
          </cell>
          <cell r="M1628">
            <v>997259.50222226582</v>
          </cell>
        </row>
        <row r="1629">
          <cell r="A1629" t="str">
            <v/>
          </cell>
          <cell r="H1629" t="str">
            <v/>
          </cell>
          <cell r="L1629" t="str">
            <v/>
          </cell>
          <cell r="M1629" t="str">
            <v/>
          </cell>
        </row>
        <row r="1630">
          <cell r="A1630" t="str">
            <v>14-02-010</v>
          </cell>
          <cell r="B1630" t="str">
            <v>14-02-010</v>
          </cell>
          <cell r="H1630">
            <v>429120.00000000029</v>
          </cell>
          <cell r="L1630" t="str">
            <v/>
          </cell>
          <cell r="M1630" t="str">
            <v/>
          </cell>
        </row>
        <row r="1631">
          <cell r="A1631" t="str">
            <v>14-02-010</v>
          </cell>
          <cell r="B1631" t="str">
            <v>1512O</v>
          </cell>
          <cell r="H1631">
            <v>65414.299999999996</v>
          </cell>
          <cell r="L1631" t="str">
            <v>1</v>
          </cell>
          <cell r="M1631">
            <v>95.6</v>
          </cell>
        </row>
        <row r="1632">
          <cell r="A1632" t="str">
            <v>14-02-010</v>
          </cell>
          <cell r="B1632">
            <v>72132</v>
          </cell>
          <cell r="H1632">
            <v>135264.69428732828</v>
          </cell>
          <cell r="L1632" t="str">
            <v>7</v>
          </cell>
          <cell r="M1632">
            <v>1.24</v>
          </cell>
        </row>
        <row r="1633">
          <cell r="A1633" t="str">
            <v>14-02-010</v>
          </cell>
          <cell r="B1633" t="str">
            <v>74F24</v>
          </cell>
          <cell r="H1633">
            <v>15533.824641057818</v>
          </cell>
          <cell r="L1633" t="str">
            <v>7</v>
          </cell>
          <cell r="M1633">
            <v>4</v>
          </cell>
        </row>
        <row r="1634">
          <cell r="A1634" t="str">
            <v>14-02-010</v>
          </cell>
          <cell r="B1634">
            <v>21111</v>
          </cell>
          <cell r="H1634">
            <v>2858.5475597956388</v>
          </cell>
          <cell r="L1634" t="str">
            <v>2</v>
          </cell>
          <cell r="M1634">
            <v>2</v>
          </cell>
        </row>
        <row r="1635">
          <cell r="A1635" t="str">
            <v>14-02-010</v>
          </cell>
          <cell r="B1635" t="str">
            <v>1H151</v>
          </cell>
          <cell r="H1635">
            <v>156669.51849171572</v>
          </cell>
          <cell r="L1635" t="str">
            <v>1</v>
          </cell>
          <cell r="M1635">
            <v>4</v>
          </cell>
        </row>
        <row r="1636">
          <cell r="A1636" t="str">
            <v>14-02-010</v>
          </cell>
          <cell r="B1636" t="str">
            <v>2C1+2</v>
          </cell>
          <cell r="H1636">
            <v>51088.781178517806</v>
          </cell>
          <cell r="L1636" t="str">
            <v>2</v>
          </cell>
          <cell r="M1636">
            <v>9.0399999999999991</v>
          </cell>
        </row>
        <row r="1637">
          <cell r="A1637" t="str">
            <v>14-02-010</v>
          </cell>
          <cell r="B1637">
            <v>47111</v>
          </cell>
          <cell r="H1637">
            <v>671.91397943569405</v>
          </cell>
          <cell r="L1637" t="str">
            <v>4</v>
          </cell>
          <cell r="M1637">
            <v>215789.31495325378</v>
          </cell>
        </row>
        <row r="1638">
          <cell r="A1638" t="str">
            <v>14-02-010</v>
          </cell>
          <cell r="B1638">
            <v>46111</v>
          </cell>
          <cell r="H1638">
            <v>1618.4198621494033</v>
          </cell>
          <cell r="L1638" t="str">
            <v>4</v>
          </cell>
          <cell r="M1638">
            <v>215789.31495325378</v>
          </cell>
        </row>
        <row r="1639">
          <cell r="A1639" t="str">
            <v/>
          </cell>
          <cell r="H1639" t="str">
            <v/>
          </cell>
          <cell r="L1639" t="str">
            <v/>
          </cell>
          <cell r="M1639" t="str">
            <v/>
          </cell>
        </row>
        <row r="1640">
          <cell r="A1640" t="str">
            <v>14-02-020</v>
          </cell>
          <cell r="B1640" t="str">
            <v>14-02-020</v>
          </cell>
          <cell r="H1640">
            <v>66840</v>
          </cell>
          <cell r="L1640" t="str">
            <v/>
          </cell>
          <cell r="M1640" t="str">
            <v/>
          </cell>
        </row>
        <row r="1641">
          <cell r="A1641" t="str">
            <v>14-02-020</v>
          </cell>
          <cell r="B1641" t="str">
            <v>1H231</v>
          </cell>
          <cell r="H1641">
            <v>34923.594610491098</v>
          </cell>
          <cell r="L1641" t="str">
            <v>1</v>
          </cell>
          <cell r="M1641">
            <v>8.3000000000000007</v>
          </cell>
        </row>
        <row r="1642">
          <cell r="A1642" t="str">
            <v>14-02-020</v>
          </cell>
          <cell r="B1642" t="str">
            <v>1H265</v>
          </cell>
          <cell r="H1642">
            <v>4912</v>
          </cell>
          <cell r="L1642" t="str">
            <v>1</v>
          </cell>
          <cell r="M1642">
            <v>1.6600000000000001</v>
          </cell>
        </row>
        <row r="1643">
          <cell r="A1643" t="str">
            <v>14-02-020</v>
          </cell>
          <cell r="B1643" t="str">
            <v>1H126</v>
          </cell>
          <cell r="H1643">
            <v>169.3</v>
          </cell>
          <cell r="L1643" t="str">
            <v>1</v>
          </cell>
          <cell r="M1643">
            <v>7.0259500000000008</v>
          </cell>
        </row>
        <row r="1644">
          <cell r="A1644" t="str">
            <v>14-02-020</v>
          </cell>
          <cell r="B1644" t="str">
            <v>1H148</v>
          </cell>
          <cell r="H1644">
            <v>1469.3687300000001</v>
          </cell>
          <cell r="L1644" t="str">
            <v>1</v>
          </cell>
          <cell r="M1644">
            <v>0.53725817000000009</v>
          </cell>
        </row>
        <row r="1645">
          <cell r="A1645" t="str">
            <v>14-02-020</v>
          </cell>
          <cell r="B1645" t="str">
            <v>2C1+1</v>
          </cell>
          <cell r="H1645">
            <v>24332.692211662757</v>
          </cell>
          <cell r="L1645" t="str">
            <v>2</v>
          </cell>
          <cell r="M1645">
            <v>11.877632000000002</v>
          </cell>
        </row>
        <row r="1646">
          <cell r="A1646" t="str">
            <v>14-02-020</v>
          </cell>
          <cell r="B1646">
            <v>47111</v>
          </cell>
          <cell r="H1646">
            <v>303.06368149625968</v>
          </cell>
          <cell r="L1646" t="str">
            <v>4</v>
          </cell>
          <cell r="M1646">
            <v>201961.34535680091</v>
          </cell>
        </row>
        <row r="1647">
          <cell r="A1647" t="str">
            <v>14-02-020</v>
          </cell>
          <cell r="B1647">
            <v>46111</v>
          </cell>
          <cell r="H1647">
            <v>729.98076634988274</v>
          </cell>
          <cell r="L1647" t="str">
            <v>4</v>
          </cell>
          <cell r="M1647">
            <v>201961.34535680091</v>
          </cell>
        </row>
        <row r="1648">
          <cell r="A1648" t="str">
            <v/>
          </cell>
          <cell r="H1648" t="str">
            <v/>
          </cell>
          <cell r="L1648" t="str">
            <v/>
          </cell>
          <cell r="M1648" t="str">
            <v/>
          </cell>
        </row>
        <row r="1649">
          <cell r="A1649" t="str">
            <v>14-02-030</v>
          </cell>
          <cell r="B1649" t="str">
            <v>14-02-030</v>
          </cell>
          <cell r="H1649">
            <v>56806.000000000007</v>
          </cell>
          <cell r="L1649" t="str">
            <v/>
          </cell>
          <cell r="M1649" t="str">
            <v/>
          </cell>
        </row>
        <row r="1650">
          <cell r="A1650" t="str">
            <v>14-02-030</v>
          </cell>
          <cell r="B1650" t="str">
            <v>1H249</v>
          </cell>
          <cell r="H1650">
            <v>20217.733619951108</v>
          </cell>
          <cell r="L1650" t="str">
            <v>1</v>
          </cell>
          <cell r="M1650">
            <v>108.8</v>
          </cell>
        </row>
        <row r="1651">
          <cell r="A1651" t="str">
            <v>14-02-030</v>
          </cell>
          <cell r="B1651" t="str">
            <v>1H160</v>
          </cell>
          <cell r="H1651">
            <v>5844.1309425399995</v>
          </cell>
          <cell r="L1651" t="str">
            <v>1</v>
          </cell>
          <cell r="M1651">
            <v>4.8452445823999994</v>
          </cell>
        </row>
        <row r="1652">
          <cell r="A1652" t="str">
            <v>14-02-030</v>
          </cell>
          <cell r="B1652" t="str">
            <v>1H266</v>
          </cell>
          <cell r="H1652">
            <v>3798</v>
          </cell>
          <cell r="L1652" t="str">
            <v>1</v>
          </cell>
          <cell r="M1652">
            <v>21.76</v>
          </cell>
        </row>
        <row r="1653">
          <cell r="A1653" t="str">
            <v>14-02-030</v>
          </cell>
          <cell r="B1653" t="str">
            <v>11117</v>
          </cell>
          <cell r="H1653">
            <v>1451.2287999999999</v>
          </cell>
          <cell r="L1653" t="str">
            <v>1</v>
          </cell>
          <cell r="M1653">
            <v>322.048</v>
          </cell>
        </row>
        <row r="1654">
          <cell r="A1654" t="str">
            <v>14-02-030</v>
          </cell>
          <cell r="B1654">
            <v>11218</v>
          </cell>
          <cell r="H1654">
            <v>129.16997800000001</v>
          </cell>
          <cell r="L1654" t="str">
            <v>1</v>
          </cell>
          <cell r="M1654">
            <v>2.1088976000000001</v>
          </cell>
        </row>
        <row r="1655">
          <cell r="A1655" t="str">
            <v>14-02-030</v>
          </cell>
          <cell r="B1655" t="str">
            <v>2C1+1</v>
          </cell>
          <cell r="H1655">
            <v>24332.692211662757</v>
          </cell>
          <cell r="L1655" t="str">
            <v>2</v>
          </cell>
          <cell r="M1655">
            <v>155.69715200000002</v>
          </cell>
        </row>
        <row r="1656">
          <cell r="A1656" t="str">
            <v>14-02-030</v>
          </cell>
          <cell r="B1656">
            <v>47111</v>
          </cell>
          <cell r="H1656">
            <v>303.06368149625968</v>
          </cell>
          <cell r="L1656" t="str">
            <v>4</v>
          </cell>
          <cell r="M1656">
            <v>2647396.9126289082</v>
          </cell>
        </row>
        <row r="1657">
          <cell r="A1657" t="str">
            <v>14-02-030</v>
          </cell>
          <cell r="B1657">
            <v>46111</v>
          </cell>
          <cell r="H1657">
            <v>729.98076634988274</v>
          </cell>
          <cell r="L1657" t="str">
            <v>4</v>
          </cell>
          <cell r="M1657">
            <v>2647396.9126289082</v>
          </cell>
        </row>
        <row r="1658">
          <cell r="A1658" t="str">
            <v/>
          </cell>
          <cell r="H1658" t="str">
            <v/>
          </cell>
          <cell r="L1658" t="str">
            <v/>
          </cell>
          <cell r="M1658" t="str">
            <v/>
          </cell>
        </row>
        <row r="1659">
          <cell r="A1659" t="str">
            <v>14-02-040</v>
          </cell>
          <cell r="B1659" t="str">
            <v>14-02-040</v>
          </cell>
          <cell r="H1659">
            <v>25174.999999999996</v>
          </cell>
          <cell r="L1659" t="str">
            <v/>
          </cell>
          <cell r="M1659" t="str">
            <v/>
          </cell>
        </row>
        <row r="1660">
          <cell r="A1660" t="str">
            <v>14-02-040</v>
          </cell>
          <cell r="B1660" t="str">
            <v>1H234</v>
          </cell>
          <cell r="H1660">
            <v>10740.238903876885</v>
          </cell>
          <cell r="L1660" t="str">
            <v>1</v>
          </cell>
          <cell r="M1660">
            <v>192.04500000000002</v>
          </cell>
        </row>
        <row r="1661">
          <cell r="A1661" t="str">
            <v>14-02-040</v>
          </cell>
          <cell r="B1661" t="str">
            <v>1H269</v>
          </cell>
          <cell r="H1661">
            <v>2023.883652</v>
          </cell>
          <cell r="L1661" t="str">
            <v>1</v>
          </cell>
          <cell r="M1661">
            <v>37.3982946</v>
          </cell>
        </row>
        <row r="1662">
          <cell r="A1662" t="str">
            <v>14-02-040</v>
          </cell>
          <cell r="B1662" t="str">
            <v>1H160</v>
          </cell>
          <cell r="H1662">
            <v>6561.5</v>
          </cell>
          <cell r="L1662" t="str">
            <v>1</v>
          </cell>
          <cell r="M1662">
            <v>9.1450000000000014</v>
          </cell>
        </row>
        <row r="1663">
          <cell r="A1663" t="str">
            <v>14-02-040</v>
          </cell>
          <cell r="B1663" t="str">
            <v>2C1+1</v>
          </cell>
          <cell r="H1663">
            <v>5611.1558236308629</v>
          </cell>
          <cell r="L1663" t="str">
            <v>2</v>
          </cell>
          <cell r="M1663">
            <v>60.357000000000006</v>
          </cell>
        </row>
        <row r="1664">
          <cell r="A1664" t="str">
            <v>14-02-040</v>
          </cell>
          <cell r="B1664">
            <v>47111</v>
          </cell>
          <cell r="H1664">
            <v>69.886945783322403</v>
          </cell>
          <cell r="L1664" t="str">
            <v>4</v>
          </cell>
          <cell r="M1664">
            <v>1026280.4001420848</v>
          </cell>
        </row>
        <row r="1665">
          <cell r="A1665" t="str">
            <v>14-02-040</v>
          </cell>
          <cell r="B1665">
            <v>46111</v>
          </cell>
          <cell r="H1665">
            <v>168.33467470892589</v>
          </cell>
          <cell r="L1665" t="str">
            <v>4</v>
          </cell>
          <cell r="M1665">
            <v>1026280.4001420848</v>
          </cell>
        </row>
        <row r="1666">
          <cell r="A1666" t="str">
            <v/>
          </cell>
          <cell r="H1666" t="str">
            <v/>
          </cell>
          <cell r="L1666" t="str">
            <v/>
          </cell>
          <cell r="M1666" t="str">
            <v/>
          </cell>
        </row>
        <row r="1667">
          <cell r="A1667" t="str">
            <v>14-02-050</v>
          </cell>
          <cell r="B1667" t="str">
            <v>14-02-050</v>
          </cell>
          <cell r="H1667">
            <v>34517</v>
          </cell>
          <cell r="L1667" t="str">
            <v/>
          </cell>
          <cell r="M1667" t="str">
            <v/>
          </cell>
        </row>
        <row r="1668">
          <cell r="A1668" t="str">
            <v>14-02-050</v>
          </cell>
          <cell r="B1668" t="str">
            <v>1H233</v>
          </cell>
          <cell r="H1668">
            <v>18019.515442560631</v>
          </cell>
          <cell r="L1668" t="str">
            <v>1</v>
          </cell>
          <cell r="M1668">
            <v>94.7</v>
          </cell>
        </row>
        <row r="1669">
          <cell r="A1669" t="str">
            <v>14-02-050</v>
          </cell>
          <cell r="B1669" t="str">
            <v>1H268</v>
          </cell>
          <cell r="H1669">
            <v>1013.7820919999999</v>
          </cell>
          <cell r="L1669" t="str">
            <v>1</v>
          </cell>
          <cell r="M1669">
            <v>19.363687800000001</v>
          </cell>
        </row>
        <row r="1670">
          <cell r="A1670" t="str">
            <v>14-02-050</v>
          </cell>
          <cell r="B1670" t="str">
            <v>1H160</v>
          </cell>
          <cell r="H1670">
            <v>1968.4499999999998</v>
          </cell>
          <cell r="L1670" t="str">
            <v>1</v>
          </cell>
          <cell r="M1670">
            <v>1.4205000000000001</v>
          </cell>
        </row>
        <row r="1671">
          <cell r="A1671" t="str">
            <v>14-02-050</v>
          </cell>
          <cell r="B1671" t="str">
            <v>2C1+1</v>
          </cell>
          <cell r="H1671">
            <v>12964.830583036546</v>
          </cell>
          <cell r="L1671" t="str">
            <v>2</v>
          </cell>
          <cell r="M1671">
            <v>72.206856000000002</v>
          </cell>
        </row>
        <row r="1672">
          <cell r="A1672" t="str">
            <v>14-02-050</v>
          </cell>
          <cell r="B1672">
            <v>47111</v>
          </cell>
          <cell r="H1672">
            <v>161.47696491172019</v>
          </cell>
          <cell r="L1672" t="str">
            <v>4</v>
          </cell>
          <cell r="M1672">
            <v>1227769.4562135609</v>
          </cell>
        </row>
        <row r="1673">
          <cell r="A1673" t="str">
            <v>14-02-050</v>
          </cell>
          <cell r="B1673">
            <v>46111</v>
          </cell>
          <cell r="H1673">
            <v>388.94491749109636</v>
          </cell>
          <cell r="L1673" t="str">
            <v>4</v>
          </cell>
          <cell r="M1673">
            <v>1227769.4562135609</v>
          </cell>
        </row>
        <row r="1674">
          <cell r="A1674" t="str">
            <v/>
          </cell>
          <cell r="H1674" t="str">
            <v/>
          </cell>
          <cell r="L1674" t="str">
            <v/>
          </cell>
          <cell r="M1674" t="str">
            <v/>
          </cell>
        </row>
        <row r="1675">
          <cell r="A1675" t="str">
            <v>14-02-060</v>
          </cell>
          <cell r="B1675" t="str">
            <v>14-02-060</v>
          </cell>
          <cell r="H1675">
            <v>26050</v>
          </cell>
          <cell r="L1675" t="str">
            <v/>
          </cell>
          <cell r="M1675" t="str">
            <v/>
          </cell>
        </row>
        <row r="1676">
          <cell r="A1676" t="str">
            <v>14-02-060</v>
          </cell>
          <cell r="B1676" t="str">
            <v>1H232</v>
          </cell>
          <cell r="H1676">
            <v>14169.40835061627</v>
          </cell>
          <cell r="L1676" t="str">
            <v>1</v>
          </cell>
          <cell r="M1676">
            <v>232.3</v>
          </cell>
        </row>
        <row r="1677">
          <cell r="A1677" t="str">
            <v>14-02-060</v>
          </cell>
          <cell r="B1677" t="str">
            <v>1H267</v>
          </cell>
          <cell r="H1677">
            <v>1102.3140000000001</v>
          </cell>
          <cell r="L1677" t="str">
            <v>1</v>
          </cell>
          <cell r="M1677">
            <v>69.69</v>
          </cell>
        </row>
        <row r="1678">
          <cell r="A1678" t="str">
            <v>14-02-060</v>
          </cell>
          <cell r="B1678" t="str">
            <v>1H160</v>
          </cell>
          <cell r="H1678">
            <v>2624.6</v>
          </cell>
          <cell r="L1678" t="str">
            <v>1</v>
          </cell>
          <cell r="M1678">
            <v>4.6459999999999999</v>
          </cell>
        </row>
        <row r="1679">
          <cell r="A1679" t="str">
            <v>14-02-060</v>
          </cell>
          <cell r="B1679" t="str">
            <v>2C1+1</v>
          </cell>
          <cell r="H1679">
            <v>7821.611148091506</v>
          </cell>
          <cell r="L1679" t="str">
            <v>2</v>
          </cell>
          <cell r="M1679">
            <v>106.858</v>
          </cell>
        </row>
        <row r="1680">
          <cell r="A1680" t="str">
            <v>14-02-060</v>
          </cell>
          <cell r="B1680">
            <v>47111</v>
          </cell>
          <cell r="H1680">
            <v>97.418166849479718</v>
          </cell>
          <cell r="L1680" t="str">
            <v>4</v>
          </cell>
          <cell r="M1680">
            <v>1816960.2697016569</v>
          </cell>
        </row>
        <row r="1681">
          <cell r="A1681" t="str">
            <v>14-02-060</v>
          </cell>
          <cell r="B1681">
            <v>46111</v>
          </cell>
          <cell r="H1681">
            <v>234.64833444274518</v>
          </cell>
          <cell r="L1681" t="str">
            <v>4</v>
          </cell>
          <cell r="M1681">
            <v>1816960.2697016569</v>
          </cell>
        </row>
        <row r="1682">
          <cell r="A1682" t="str">
            <v/>
          </cell>
          <cell r="H1682" t="str">
            <v/>
          </cell>
          <cell r="L1682" t="str">
            <v/>
          </cell>
          <cell r="M1682" t="str">
            <v/>
          </cell>
        </row>
        <row r="1683">
          <cell r="A1683" t="str">
            <v>14-02-070</v>
          </cell>
          <cell r="B1683" t="str">
            <v>14-02-070</v>
          </cell>
          <cell r="H1683">
            <v>26460</v>
          </cell>
          <cell r="L1683" t="str">
            <v/>
          </cell>
          <cell r="M1683" t="str">
            <v/>
          </cell>
        </row>
        <row r="1684">
          <cell r="A1684" t="str">
            <v>14-02-070</v>
          </cell>
          <cell r="B1684" t="str">
            <v>1H255</v>
          </cell>
          <cell r="H1684">
            <v>11296.883731185024</v>
          </cell>
          <cell r="L1684" t="str">
            <v>1</v>
          </cell>
          <cell r="M1684">
            <v>55.5</v>
          </cell>
        </row>
        <row r="1685">
          <cell r="A1685" t="str">
            <v>14-02-070</v>
          </cell>
          <cell r="B1685" t="str">
            <v>1H111</v>
          </cell>
          <cell r="H1685">
            <v>1300</v>
          </cell>
          <cell r="L1685" t="str">
            <v>1</v>
          </cell>
          <cell r="M1685">
            <v>13.875</v>
          </cell>
        </row>
        <row r="1686">
          <cell r="A1686" t="str">
            <v>14-02-070</v>
          </cell>
          <cell r="B1686" t="str">
            <v>1H160</v>
          </cell>
          <cell r="H1686">
            <v>3936.8999999999996</v>
          </cell>
          <cell r="L1686" t="str">
            <v>1</v>
          </cell>
          <cell r="M1686">
            <v>1.665</v>
          </cell>
        </row>
        <row r="1687">
          <cell r="A1687" t="str">
            <v>14-02-070</v>
          </cell>
          <cell r="B1687" t="str">
            <v>2C1+1</v>
          </cell>
          <cell r="H1687">
            <v>9521.9613976766159</v>
          </cell>
          <cell r="L1687" t="str">
            <v>2</v>
          </cell>
          <cell r="M1687">
            <v>31.080000000000002</v>
          </cell>
        </row>
        <row r="1688">
          <cell r="A1688" t="str">
            <v>14-02-070</v>
          </cell>
          <cell r="B1688">
            <v>47111</v>
          </cell>
          <cell r="H1688">
            <v>118.59602920806226</v>
          </cell>
          <cell r="L1688" t="str">
            <v>4</v>
          </cell>
          <cell r="M1688">
            <v>528468.85757105215</v>
          </cell>
        </row>
        <row r="1689">
          <cell r="A1689" t="str">
            <v>14-02-070</v>
          </cell>
          <cell r="B1689">
            <v>46111</v>
          </cell>
          <cell r="H1689">
            <v>285.65884193029848</v>
          </cell>
          <cell r="L1689" t="str">
            <v>4</v>
          </cell>
          <cell r="M1689">
            <v>528468.85757105215</v>
          </cell>
        </row>
        <row r="1690">
          <cell r="A1690" t="str">
            <v/>
          </cell>
          <cell r="H1690" t="str">
            <v/>
          </cell>
          <cell r="L1690" t="str">
            <v/>
          </cell>
          <cell r="M1690" t="str">
            <v/>
          </cell>
        </row>
        <row r="1691">
          <cell r="A1691" t="str">
            <v>14-02-080</v>
          </cell>
          <cell r="B1691" t="str">
            <v>14-02-080</v>
          </cell>
          <cell r="H1691">
            <v>65620</v>
          </cell>
          <cell r="L1691" t="str">
            <v/>
          </cell>
          <cell r="M1691" t="str">
            <v/>
          </cell>
        </row>
        <row r="1692">
          <cell r="A1692" t="str">
            <v>14-02-080</v>
          </cell>
          <cell r="B1692" t="str">
            <v>1H250</v>
          </cell>
          <cell r="H1692">
            <v>23527.808973696901</v>
          </cell>
          <cell r="L1692" t="str">
            <v>1</v>
          </cell>
          <cell r="M1692">
            <v>75</v>
          </cell>
        </row>
        <row r="1693">
          <cell r="A1693" t="str">
            <v>14-02-080</v>
          </cell>
          <cell r="B1693" t="str">
            <v>1H158</v>
          </cell>
          <cell r="H1693">
            <v>7046</v>
          </cell>
          <cell r="L1693" t="str">
            <v>1</v>
          </cell>
          <cell r="M1693">
            <v>50</v>
          </cell>
        </row>
        <row r="1694">
          <cell r="A1694" t="str">
            <v>14-02-080</v>
          </cell>
          <cell r="B1694" t="str">
            <v>1H137</v>
          </cell>
          <cell r="H1694">
            <v>4256</v>
          </cell>
          <cell r="L1694" t="str">
            <v>1</v>
          </cell>
          <cell r="M1694">
            <v>50</v>
          </cell>
        </row>
        <row r="1695">
          <cell r="A1695" t="str">
            <v>14-02-080</v>
          </cell>
          <cell r="B1695" t="str">
            <v>1H287</v>
          </cell>
          <cell r="H1695">
            <v>4883</v>
          </cell>
          <cell r="L1695" t="str">
            <v>1</v>
          </cell>
          <cell r="M1695">
            <v>25</v>
          </cell>
        </row>
        <row r="1696">
          <cell r="A1696" t="str">
            <v>14-02-080</v>
          </cell>
          <cell r="B1696" t="str">
            <v>1H229</v>
          </cell>
          <cell r="H1696">
            <v>7955.42</v>
          </cell>
          <cell r="L1696" t="str">
            <v>1</v>
          </cell>
          <cell r="M1696">
            <v>11</v>
          </cell>
        </row>
        <row r="1697">
          <cell r="A1697" t="str">
            <v>14-02-080</v>
          </cell>
          <cell r="B1697" t="str">
            <v>1H160</v>
          </cell>
          <cell r="H1697">
            <v>6430.27</v>
          </cell>
          <cell r="L1697" t="str">
            <v>1</v>
          </cell>
          <cell r="M1697">
            <v>2.4500000000000002</v>
          </cell>
        </row>
        <row r="1698">
          <cell r="A1698" t="str">
            <v>14-02-080</v>
          </cell>
          <cell r="B1698" t="str">
            <v>2C1+1</v>
          </cell>
          <cell r="H1698">
            <v>11052.276622303214</v>
          </cell>
          <cell r="L1698" t="str">
            <v>2</v>
          </cell>
          <cell r="M1698">
            <v>32.5</v>
          </cell>
        </row>
        <row r="1699">
          <cell r="A1699" t="str">
            <v>14-02-080</v>
          </cell>
          <cell r="B1699">
            <v>47111</v>
          </cell>
          <cell r="H1699">
            <v>137.65610533078654</v>
          </cell>
          <cell r="L1699" t="str">
            <v>4</v>
          </cell>
          <cell r="M1699">
            <v>552613.83111516072</v>
          </cell>
        </row>
        <row r="1700">
          <cell r="A1700" t="str">
            <v>14-02-080</v>
          </cell>
          <cell r="B1700">
            <v>46111</v>
          </cell>
          <cell r="H1700">
            <v>331.56829866909641</v>
          </cell>
          <cell r="L1700" t="str">
            <v>4</v>
          </cell>
          <cell r="M1700">
            <v>552613.83111516072</v>
          </cell>
        </row>
        <row r="1701">
          <cell r="A1701" t="str">
            <v/>
          </cell>
          <cell r="H1701" t="str">
            <v/>
          </cell>
          <cell r="L1701" t="str">
            <v/>
          </cell>
          <cell r="M1701" t="str">
            <v/>
          </cell>
        </row>
        <row r="1702">
          <cell r="A1702" t="str">
            <v>14-02-090</v>
          </cell>
          <cell r="B1702" t="str">
            <v>14-02-090</v>
          </cell>
          <cell r="H1702">
            <v>65620</v>
          </cell>
          <cell r="L1702" t="str">
            <v/>
          </cell>
          <cell r="M1702" t="str">
            <v/>
          </cell>
        </row>
        <row r="1703">
          <cell r="A1703" t="str">
            <v>14-02-090</v>
          </cell>
          <cell r="B1703" t="str">
            <v>1H250</v>
          </cell>
          <cell r="H1703">
            <v>23527.808973696901</v>
          </cell>
          <cell r="L1703" t="str">
            <v>1</v>
          </cell>
          <cell r="M1703">
            <v>138</v>
          </cell>
        </row>
        <row r="1704">
          <cell r="A1704" t="str">
            <v>14-02-090</v>
          </cell>
          <cell r="B1704" t="str">
            <v>1H135</v>
          </cell>
          <cell r="H1704">
            <v>7046</v>
          </cell>
          <cell r="L1704" t="str">
            <v>1</v>
          </cell>
          <cell r="M1704">
            <v>92</v>
          </cell>
        </row>
        <row r="1705">
          <cell r="A1705" t="str">
            <v>14-02-090</v>
          </cell>
          <cell r="B1705" t="str">
            <v>1H137</v>
          </cell>
          <cell r="H1705">
            <v>4256</v>
          </cell>
          <cell r="L1705" t="str">
            <v>1</v>
          </cell>
          <cell r="M1705">
            <v>92</v>
          </cell>
        </row>
        <row r="1706">
          <cell r="A1706" t="str">
            <v>14-02-090</v>
          </cell>
          <cell r="B1706" t="str">
            <v>1H287</v>
          </cell>
          <cell r="H1706">
            <v>4883</v>
          </cell>
          <cell r="L1706" t="str">
            <v>1</v>
          </cell>
          <cell r="M1706">
            <v>46</v>
          </cell>
        </row>
        <row r="1707">
          <cell r="A1707" t="str">
            <v>14-02-090</v>
          </cell>
          <cell r="B1707" t="str">
            <v>1H229</v>
          </cell>
          <cell r="H1707">
            <v>7955.42</v>
          </cell>
          <cell r="L1707" t="str">
            <v>1</v>
          </cell>
          <cell r="M1707">
            <v>20.239999999999998</v>
          </cell>
        </row>
        <row r="1708">
          <cell r="A1708" t="str">
            <v>14-02-090</v>
          </cell>
          <cell r="B1708" t="str">
            <v>1H160</v>
          </cell>
          <cell r="H1708">
            <v>6430.27</v>
          </cell>
          <cell r="L1708" t="str">
            <v>1</v>
          </cell>
          <cell r="M1708">
            <v>4.508</v>
          </cell>
        </row>
        <row r="1709">
          <cell r="A1709" t="str">
            <v>14-02-090</v>
          </cell>
          <cell r="B1709" t="str">
            <v>2C1+1</v>
          </cell>
          <cell r="H1709">
            <v>11052.276622303214</v>
          </cell>
          <cell r="L1709" t="str">
            <v>2</v>
          </cell>
          <cell r="M1709">
            <v>59.800000000000004</v>
          </cell>
        </row>
        <row r="1710">
          <cell r="A1710" t="str">
            <v>14-02-090</v>
          </cell>
          <cell r="B1710">
            <v>47111</v>
          </cell>
          <cell r="H1710">
            <v>137.65610533078654</v>
          </cell>
          <cell r="L1710" t="str">
            <v>4</v>
          </cell>
          <cell r="M1710">
            <v>1016809.4492518957</v>
          </cell>
        </row>
        <row r="1711">
          <cell r="A1711" t="str">
            <v>14-02-090</v>
          </cell>
          <cell r="B1711">
            <v>46111</v>
          </cell>
          <cell r="H1711">
            <v>331.56829866909641</v>
          </cell>
          <cell r="L1711" t="str">
            <v>4</v>
          </cell>
          <cell r="M1711">
            <v>1016809.4492518957</v>
          </cell>
        </row>
        <row r="1712">
          <cell r="A1712" t="str">
            <v/>
          </cell>
          <cell r="H1712" t="str">
            <v/>
          </cell>
          <cell r="L1712" t="str">
            <v/>
          </cell>
          <cell r="M1712" t="str">
            <v/>
          </cell>
        </row>
        <row r="1713">
          <cell r="A1713" t="str">
            <v>14-02-100</v>
          </cell>
          <cell r="B1713" t="str">
            <v>14-02-100</v>
          </cell>
          <cell r="H1713">
            <v>90485.999999999985</v>
          </cell>
          <cell r="L1713" t="str">
            <v/>
          </cell>
          <cell r="M1713" t="str">
            <v/>
          </cell>
        </row>
        <row r="1714">
          <cell r="A1714" t="str">
            <v>14-02-100</v>
          </cell>
          <cell r="B1714" t="str">
            <v>1H252</v>
          </cell>
          <cell r="H1714">
            <v>33346.944701232525</v>
          </cell>
          <cell r="L1714" t="str">
            <v>1</v>
          </cell>
          <cell r="M1714">
            <v>91.5</v>
          </cell>
        </row>
        <row r="1715">
          <cell r="A1715" t="str">
            <v>14-02-100</v>
          </cell>
          <cell r="B1715" t="str">
            <v>1H136</v>
          </cell>
          <cell r="H1715">
            <v>9114</v>
          </cell>
          <cell r="L1715" t="str">
            <v>1</v>
          </cell>
          <cell r="M1715">
            <v>61</v>
          </cell>
        </row>
        <row r="1716">
          <cell r="A1716" t="str">
            <v>14-02-100</v>
          </cell>
          <cell r="B1716" t="str">
            <v>1H138</v>
          </cell>
          <cell r="H1716">
            <v>12990</v>
          </cell>
          <cell r="L1716" t="str">
            <v>1</v>
          </cell>
          <cell r="M1716">
            <v>61</v>
          </cell>
        </row>
        <row r="1717">
          <cell r="A1717" t="str">
            <v>14-02-100</v>
          </cell>
          <cell r="B1717" t="str">
            <v>1H288</v>
          </cell>
          <cell r="H1717">
            <v>6917</v>
          </cell>
          <cell r="L1717" t="str">
            <v>1</v>
          </cell>
          <cell r="M1717">
            <v>12.200000000000001</v>
          </cell>
        </row>
        <row r="1718">
          <cell r="A1718" t="str">
            <v>14-02-100</v>
          </cell>
          <cell r="B1718" t="str">
            <v>1H160</v>
          </cell>
          <cell r="H1718">
            <v>11810.699999999999</v>
          </cell>
          <cell r="L1718" t="str">
            <v>1</v>
          </cell>
          <cell r="M1718">
            <v>5.49</v>
          </cell>
        </row>
        <row r="1719">
          <cell r="A1719" t="str">
            <v>14-02-100</v>
          </cell>
          <cell r="B1719" t="str">
            <v>2C1+1</v>
          </cell>
          <cell r="H1719">
            <v>15643.222296183012</v>
          </cell>
          <cell r="L1719" t="str">
            <v>2</v>
          </cell>
          <cell r="M1719">
            <v>56.120000000000005</v>
          </cell>
        </row>
        <row r="1720">
          <cell r="A1720" t="str">
            <v>14-02-100</v>
          </cell>
          <cell r="B1720">
            <v>47111</v>
          </cell>
          <cell r="H1720">
            <v>194.83633369895944</v>
          </cell>
          <cell r="L1720" t="str">
            <v>4</v>
          </cell>
          <cell r="M1720">
            <v>954236.56006716378</v>
          </cell>
        </row>
        <row r="1721">
          <cell r="A1721" t="str">
            <v>14-02-100</v>
          </cell>
          <cell r="B1721">
            <v>46111</v>
          </cell>
          <cell r="H1721">
            <v>469.29666888549036</v>
          </cell>
          <cell r="L1721" t="str">
            <v>4</v>
          </cell>
          <cell r="M1721">
            <v>954236.56006716378</v>
          </cell>
        </row>
        <row r="1722">
          <cell r="A1722" t="str">
            <v/>
          </cell>
          <cell r="H1722" t="str">
            <v/>
          </cell>
          <cell r="L1722" t="str">
            <v/>
          </cell>
          <cell r="M1722" t="str">
            <v/>
          </cell>
        </row>
        <row r="1723">
          <cell r="A1723" t="str">
            <v>14-02-110</v>
          </cell>
          <cell r="B1723" t="str">
            <v>14-02-110</v>
          </cell>
          <cell r="H1723">
            <v>53237.35194253589</v>
          </cell>
          <cell r="L1723" t="str">
            <v/>
          </cell>
          <cell r="M1723" t="str">
            <v/>
          </cell>
        </row>
        <row r="1724">
          <cell r="A1724" t="str">
            <v>14-02-110</v>
          </cell>
          <cell r="B1724" t="str">
            <v>1H237</v>
          </cell>
          <cell r="H1724">
            <v>17748.304</v>
          </cell>
          <cell r="L1724" t="str">
            <v>1</v>
          </cell>
          <cell r="M1724">
            <v>73.600000000000009</v>
          </cell>
        </row>
        <row r="1725">
          <cell r="A1725" t="str">
            <v>14-02-110</v>
          </cell>
          <cell r="B1725" t="str">
            <v>1H224</v>
          </cell>
          <cell r="H1725">
            <v>4646.4750000000004</v>
          </cell>
          <cell r="L1725" t="str">
            <v>1</v>
          </cell>
          <cell r="M1725">
            <v>23</v>
          </cell>
        </row>
        <row r="1726">
          <cell r="A1726" t="str">
            <v>14-02-110</v>
          </cell>
          <cell r="B1726" t="str">
            <v>1H127</v>
          </cell>
          <cell r="H1726">
            <v>9107.84</v>
          </cell>
          <cell r="L1726" t="str">
            <v>1</v>
          </cell>
          <cell r="M1726">
            <v>92</v>
          </cell>
        </row>
        <row r="1727">
          <cell r="A1727" t="str">
            <v>14-02-110</v>
          </cell>
          <cell r="B1727" t="str">
            <v>1H160</v>
          </cell>
          <cell r="H1727">
            <v>6136.3376135914668</v>
          </cell>
          <cell r="L1727" t="str">
            <v>1</v>
          </cell>
          <cell r="M1727">
            <v>2.1509679968391944</v>
          </cell>
        </row>
        <row r="1728">
          <cell r="A1728" t="str">
            <v>14-02-110</v>
          </cell>
          <cell r="B1728" t="str">
            <v>2C1+2</v>
          </cell>
          <cell r="H1728">
            <v>14963.135414904649</v>
          </cell>
          <cell r="L1728" t="str">
            <v>2</v>
          </cell>
          <cell r="M1728">
            <v>30.448319999999999</v>
          </cell>
        </row>
        <row r="1729">
          <cell r="A1729" t="str">
            <v>14-02-110</v>
          </cell>
          <cell r="B1729">
            <v>47111</v>
          </cell>
          <cell r="H1729">
            <v>186.36585159263743</v>
          </cell>
          <cell r="L1729" t="str">
            <v>4</v>
          </cell>
          <cell r="M1729">
            <v>688304.22908561386</v>
          </cell>
        </row>
        <row r="1730">
          <cell r="A1730" t="str">
            <v>14-02-110</v>
          </cell>
          <cell r="B1730">
            <v>46111</v>
          </cell>
          <cell r="H1730">
            <v>448.89406244713945</v>
          </cell>
          <cell r="L1730" t="str">
            <v>4</v>
          </cell>
          <cell r="M1730">
            <v>688304.22908561386</v>
          </cell>
        </row>
        <row r="1731">
          <cell r="A1731" t="str">
            <v/>
          </cell>
          <cell r="H1731" t="str">
            <v/>
          </cell>
          <cell r="L1731" t="str">
            <v/>
          </cell>
          <cell r="M1731" t="str">
            <v/>
          </cell>
        </row>
        <row r="1732">
          <cell r="A1732" t="str">
            <v>14-02-120</v>
          </cell>
          <cell r="B1732" t="str">
            <v>14-02-120</v>
          </cell>
          <cell r="H1732">
            <v>102598.99999999999</v>
          </cell>
          <cell r="L1732" t="str">
            <v/>
          </cell>
          <cell r="M1732" t="str">
            <v/>
          </cell>
        </row>
        <row r="1733">
          <cell r="A1733" t="str">
            <v>14-02-120</v>
          </cell>
          <cell r="B1733" t="str">
            <v>1H238</v>
          </cell>
          <cell r="H1733">
            <v>65853.833982635537</v>
          </cell>
          <cell r="L1733" t="str">
            <v>1</v>
          </cell>
          <cell r="M1733">
            <v>17.430000000000003</v>
          </cell>
        </row>
        <row r="1734">
          <cell r="A1734" t="str">
            <v>14-02-120</v>
          </cell>
          <cell r="B1734" t="str">
            <v>1H264</v>
          </cell>
          <cell r="H1734">
            <v>19789.000000000004</v>
          </cell>
          <cell r="L1734" t="str">
            <v>1</v>
          </cell>
          <cell r="M1734">
            <v>2.3240000000000003</v>
          </cell>
        </row>
        <row r="1735">
          <cell r="A1735" t="str">
            <v>14-02-120</v>
          </cell>
          <cell r="B1735" t="str">
            <v>1H147</v>
          </cell>
          <cell r="H1735">
            <v>1469.37</v>
          </cell>
          <cell r="L1735" t="str">
            <v>1</v>
          </cell>
          <cell r="M1735">
            <v>3.3200000000000003</v>
          </cell>
        </row>
        <row r="1736">
          <cell r="A1736" t="str">
            <v>14-02-120</v>
          </cell>
          <cell r="B1736" t="str">
            <v>1H126</v>
          </cell>
          <cell r="H1736">
            <v>169.3</v>
          </cell>
          <cell r="L1736" t="str">
            <v>1</v>
          </cell>
          <cell r="M1736">
            <v>14.051900000000002</v>
          </cell>
        </row>
        <row r="1737">
          <cell r="A1737" t="str">
            <v>14-02-120</v>
          </cell>
          <cell r="B1737" t="str">
            <v>2C1+2</v>
          </cell>
          <cell r="H1737">
            <v>14693.676002671053</v>
          </cell>
          <cell r="L1737" t="str">
            <v>2</v>
          </cell>
          <cell r="M1737">
            <v>10.790000000000001</v>
          </cell>
        </row>
        <row r="1738">
          <cell r="A1738" t="str">
            <v>14-02-120</v>
          </cell>
          <cell r="B1738">
            <v>47111</v>
          </cell>
          <cell r="H1738">
            <v>183.00973461326797</v>
          </cell>
          <cell r="L1738" t="str">
            <v>4</v>
          </cell>
          <cell r="M1738">
            <v>243915.02164433949</v>
          </cell>
        </row>
        <row r="1739">
          <cell r="A1739" t="str">
            <v>14-02-120</v>
          </cell>
          <cell r="B1739">
            <v>46111</v>
          </cell>
          <cell r="H1739">
            <v>440.81028008013158</v>
          </cell>
          <cell r="L1739" t="str">
            <v>4</v>
          </cell>
          <cell r="M1739">
            <v>243915.02164433949</v>
          </cell>
        </row>
        <row r="1740">
          <cell r="A1740" t="str">
            <v/>
          </cell>
          <cell r="H1740" t="str">
            <v/>
          </cell>
          <cell r="L1740" t="str">
            <v/>
          </cell>
          <cell r="M1740" t="str">
            <v/>
          </cell>
        </row>
        <row r="1741">
          <cell r="A1741" t="str">
            <v>14-02-140</v>
          </cell>
          <cell r="B1741" t="str">
            <v>14-02-140</v>
          </cell>
          <cell r="H1741">
            <v>126043</v>
          </cell>
          <cell r="L1741" t="str">
            <v/>
          </cell>
          <cell r="M1741" t="str">
            <v/>
          </cell>
        </row>
        <row r="1742">
          <cell r="A1742" t="str">
            <v>14-02-140</v>
          </cell>
          <cell r="B1742" t="str">
            <v>1H249</v>
          </cell>
          <cell r="H1742">
            <v>73553.94</v>
          </cell>
          <cell r="L1742" t="str">
            <v>1</v>
          </cell>
          <cell r="M1742">
            <v>112.8</v>
          </cell>
        </row>
        <row r="1743">
          <cell r="A1743" t="str">
            <v>14-02-140</v>
          </cell>
          <cell r="B1743" t="str">
            <v>1H160</v>
          </cell>
          <cell r="H1743">
            <v>13338.281725270695</v>
          </cell>
          <cell r="L1743" t="str">
            <v>1</v>
          </cell>
          <cell r="M1743">
            <v>8.4599999999999991</v>
          </cell>
        </row>
        <row r="1744">
          <cell r="A1744" t="str">
            <v>14-02-140</v>
          </cell>
          <cell r="B1744" t="str">
            <v>1H266</v>
          </cell>
          <cell r="H1744">
            <v>8678</v>
          </cell>
          <cell r="L1744" t="str">
            <v>1</v>
          </cell>
          <cell r="M1744">
            <v>22.560000000000002</v>
          </cell>
        </row>
        <row r="1745">
          <cell r="A1745" t="str">
            <v>14-02-140</v>
          </cell>
          <cell r="B1745" t="str">
            <v>11117</v>
          </cell>
          <cell r="H1745">
            <v>1451.2287999999999</v>
          </cell>
          <cell r="L1745" t="str">
            <v>1</v>
          </cell>
          <cell r="M1745">
            <v>333.88799999999998</v>
          </cell>
        </row>
        <row r="1746">
          <cell r="A1746" t="str">
            <v>14-02-140</v>
          </cell>
          <cell r="B1746">
            <v>11218</v>
          </cell>
          <cell r="H1746">
            <v>129.16997800000001</v>
          </cell>
          <cell r="L1746" t="str">
            <v>1</v>
          </cell>
          <cell r="M1746">
            <v>2.1864306</v>
          </cell>
        </row>
        <row r="1747">
          <cell r="A1747" t="str">
            <v>14-02-140</v>
          </cell>
          <cell r="B1747" t="str">
            <v>2C1+1</v>
          </cell>
          <cell r="H1747">
            <v>27715.709068237287</v>
          </cell>
          <cell r="L1747" t="str">
            <v>2</v>
          </cell>
          <cell r="M1747">
            <v>183.86399999999998</v>
          </cell>
        </row>
        <row r="1748">
          <cell r="A1748" t="str">
            <v>14-02-140</v>
          </cell>
          <cell r="B1748">
            <v>47111</v>
          </cell>
          <cell r="H1748">
            <v>345.19915644489544</v>
          </cell>
          <cell r="L1748" t="str">
            <v>4</v>
          </cell>
          <cell r="M1748">
            <v>3126331.9828971657</v>
          </cell>
        </row>
        <row r="1749">
          <cell r="A1749" t="str">
            <v>14-02-140</v>
          </cell>
          <cell r="B1749">
            <v>46111</v>
          </cell>
          <cell r="H1749">
            <v>831.47127204711853</v>
          </cell>
          <cell r="L1749" t="str">
            <v>4</v>
          </cell>
          <cell r="M1749">
            <v>3126331.9828971657</v>
          </cell>
        </row>
        <row r="1750">
          <cell r="A1750" t="str">
            <v/>
          </cell>
          <cell r="H1750" t="str">
            <v/>
          </cell>
          <cell r="L1750" t="str">
            <v/>
          </cell>
          <cell r="M1750" t="str">
            <v/>
          </cell>
        </row>
        <row r="1751">
          <cell r="A1751" t="str">
            <v>14-02-150</v>
          </cell>
          <cell r="B1751" t="str">
            <v>14-02-150</v>
          </cell>
          <cell r="H1751">
            <v>47284</v>
          </cell>
          <cell r="L1751" t="str">
            <v/>
          </cell>
          <cell r="M1751" t="str">
            <v/>
          </cell>
        </row>
        <row r="1752">
          <cell r="A1752" t="str">
            <v>14-02-150</v>
          </cell>
          <cell r="B1752" t="str">
            <v>1H234</v>
          </cell>
          <cell r="H1752">
            <v>24907.023045583155</v>
          </cell>
          <cell r="L1752" t="str">
            <v>1</v>
          </cell>
          <cell r="M1752">
            <v>96.495000000000005</v>
          </cell>
        </row>
        <row r="1753">
          <cell r="A1753" t="str">
            <v>14-02-150</v>
          </cell>
          <cell r="B1753" t="str">
            <v>1H269</v>
          </cell>
          <cell r="H1753">
            <v>2023.883652</v>
          </cell>
          <cell r="L1753" t="str">
            <v>1</v>
          </cell>
          <cell r="M1753">
            <v>18.791160600000001</v>
          </cell>
        </row>
        <row r="1754">
          <cell r="A1754" t="str">
            <v>14-02-150</v>
          </cell>
          <cell r="B1754" t="str">
            <v>1H160</v>
          </cell>
          <cell r="H1754">
            <v>9186.1</v>
          </cell>
          <cell r="L1754" t="str">
            <v>1</v>
          </cell>
          <cell r="M1754">
            <v>6.4330000000000007</v>
          </cell>
        </row>
        <row r="1755">
          <cell r="A1755" t="str">
            <v>14-02-150</v>
          </cell>
          <cell r="B1755" t="str">
            <v>2C1+1</v>
          </cell>
          <cell r="H1755">
            <v>10712.206572386192</v>
          </cell>
          <cell r="L1755" t="str">
            <v>2</v>
          </cell>
          <cell r="M1755">
            <v>57.897000000000006</v>
          </cell>
        </row>
        <row r="1756">
          <cell r="A1756" t="str">
            <v>14-02-150</v>
          </cell>
          <cell r="B1756">
            <v>47111</v>
          </cell>
          <cell r="H1756">
            <v>133.42053285907002</v>
          </cell>
          <cell r="L1756" t="str">
            <v>4</v>
          </cell>
          <cell r="M1756">
            <v>984451.78400229116</v>
          </cell>
        </row>
        <row r="1757">
          <cell r="A1757" t="str">
            <v>14-02-150</v>
          </cell>
          <cell r="B1757">
            <v>46111</v>
          </cell>
          <cell r="H1757">
            <v>321.36619717158578</v>
          </cell>
          <cell r="L1757" t="str">
            <v>4</v>
          </cell>
          <cell r="M1757">
            <v>984451.78400229116</v>
          </cell>
        </row>
        <row r="1758">
          <cell r="A1758" t="str">
            <v/>
          </cell>
          <cell r="H1758" t="str">
            <v/>
          </cell>
          <cell r="L1758" t="str">
            <v/>
          </cell>
          <cell r="M1758" t="str">
            <v/>
          </cell>
        </row>
        <row r="1759">
          <cell r="A1759" t="str">
            <v>14-02-170</v>
          </cell>
          <cell r="B1759" t="str">
            <v>14-02-170</v>
          </cell>
          <cell r="H1759">
            <v>76247.66316183217</v>
          </cell>
          <cell r="L1759" t="str">
            <v/>
          </cell>
          <cell r="M1759" t="str">
            <v/>
          </cell>
        </row>
        <row r="1760">
          <cell r="A1760" t="str">
            <v>14-02-170</v>
          </cell>
          <cell r="B1760" t="str">
            <v>1H251</v>
          </cell>
          <cell r="H1760">
            <v>23632</v>
          </cell>
          <cell r="L1760" t="str">
            <v>1</v>
          </cell>
          <cell r="M1760">
            <v>1</v>
          </cell>
        </row>
        <row r="1761">
          <cell r="A1761" t="str">
            <v>14-02-170</v>
          </cell>
          <cell r="B1761" t="str">
            <v>1H139</v>
          </cell>
          <cell r="H1761">
            <v>9860</v>
          </cell>
          <cell r="L1761" t="str">
            <v>1</v>
          </cell>
          <cell r="M1761">
            <v>1</v>
          </cell>
        </row>
        <row r="1762">
          <cell r="A1762" t="str">
            <v>14-02-170</v>
          </cell>
          <cell r="B1762" t="str">
            <v>1H227</v>
          </cell>
          <cell r="H1762">
            <v>10622</v>
          </cell>
          <cell r="L1762" t="str">
            <v>1</v>
          </cell>
          <cell r="M1762">
            <v>1</v>
          </cell>
        </row>
        <row r="1763">
          <cell r="A1763" t="str">
            <v>14-02-170</v>
          </cell>
          <cell r="B1763" t="str">
            <v>1H160</v>
          </cell>
          <cell r="H1763">
            <v>6136.3376135914668</v>
          </cell>
          <cell r="L1763" t="str">
            <v>1</v>
          </cell>
          <cell r="M1763">
            <v>4.6760173844330309E-2</v>
          </cell>
        </row>
        <row r="1764">
          <cell r="A1764" t="str">
            <v>14-02-170</v>
          </cell>
          <cell r="B1764" t="str">
            <v>2C1+2</v>
          </cell>
          <cell r="H1764">
            <v>24938.559024841084</v>
          </cell>
          <cell r="L1764" t="str">
            <v>2</v>
          </cell>
          <cell r="M1764">
            <v>1.1032</v>
          </cell>
        </row>
        <row r="1765">
          <cell r="A1765" t="str">
            <v>14-02-170</v>
          </cell>
          <cell r="B1765">
            <v>47111</v>
          </cell>
          <cell r="H1765">
            <v>310.60975265439572</v>
          </cell>
          <cell r="L1765" t="str">
            <v>4</v>
          </cell>
          <cell r="M1765">
            <v>24938.559024841084</v>
          </cell>
        </row>
        <row r="1766">
          <cell r="A1766" t="str">
            <v>14-02-170</v>
          </cell>
          <cell r="B1766">
            <v>46111</v>
          </cell>
          <cell r="H1766">
            <v>748.15677074523251</v>
          </cell>
          <cell r="L1766" t="str">
            <v>4</v>
          </cell>
          <cell r="M1766">
            <v>24938.559024841084</v>
          </cell>
        </row>
        <row r="1767">
          <cell r="A1767" t="str">
            <v/>
          </cell>
          <cell r="H1767" t="str">
            <v/>
          </cell>
          <cell r="L1767" t="str">
            <v/>
          </cell>
          <cell r="M1767" t="str">
            <v/>
          </cell>
        </row>
        <row r="1768">
          <cell r="A1768" t="str">
            <v>14-02-180</v>
          </cell>
          <cell r="B1768" t="str">
            <v>14-02-180</v>
          </cell>
          <cell r="H1768">
            <v>104560.66316183218</v>
          </cell>
          <cell r="L1768" t="str">
            <v/>
          </cell>
          <cell r="M1768" t="str">
            <v/>
          </cell>
        </row>
        <row r="1769">
          <cell r="A1769" t="str">
            <v>14-02-180</v>
          </cell>
          <cell r="B1769" t="str">
            <v>1H252</v>
          </cell>
          <cell r="H1769">
            <v>32934</v>
          </cell>
          <cell r="L1769" t="str">
            <v>1</v>
          </cell>
          <cell r="M1769">
            <v>9</v>
          </cell>
        </row>
        <row r="1770">
          <cell r="A1770" t="str">
            <v>14-02-180</v>
          </cell>
          <cell r="B1770" t="str">
            <v>1H140</v>
          </cell>
          <cell r="H1770">
            <v>16991</v>
          </cell>
          <cell r="L1770" t="str">
            <v>1</v>
          </cell>
          <cell r="M1770">
            <v>9</v>
          </cell>
        </row>
        <row r="1771">
          <cell r="A1771" t="str">
            <v>14-02-180</v>
          </cell>
          <cell r="B1771" t="str">
            <v>1H228</v>
          </cell>
          <cell r="H1771">
            <v>22502</v>
          </cell>
          <cell r="L1771" t="str">
            <v>1</v>
          </cell>
          <cell r="M1771">
            <v>9</v>
          </cell>
        </row>
        <row r="1772">
          <cell r="A1772" t="str">
            <v>14-02-180</v>
          </cell>
          <cell r="B1772" t="str">
            <v>1H160</v>
          </cell>
          <cell r="H1772">
            <v>6136.3376135914668</v>
          </cell>
          <cell r="L1772" t="str">
            <v>1</v>
          </cell>
          <cell r="M1772">
            <v>0.42084156459897276</v>
          </cell>
        </row>
        <row r="1773">
          <cell r="A1773" t="str">
            <v>14-02-180</v>
          </cell>
          <cell r="B1773" t="str">
            <v>2C1+2</v>
          </cell>
          <cell r="H1773">
            <v>24938.559024841084</v>
          </cell>
          <cell r="L1773" t="str">
            <v>2</v>
          </cell>
          <cell r="M1773">
            <v>9.928799999999999</v>
          </cell>
        </row>
        <row r="1774">
          <cell r="A1774" t="str">
            <v>14-02-180</v>
          </cell>
          <cell r="B1774">
            <v>47111</v>
          </cell>
          <cell r="H1774">
            <v>310.60975265439572</v>
          </cell>
          <cell r="L1774" t="str">
            <v>4</v>
          </cell>
          <cell r="M1774">
            <v>224447.03122356976</v>
          </cell>
        </row>
        <row r="1775">
          <cell r="A1775" t="str">
            <v>14-02-180</v>
          </cell>
          <cell r="B1775">
            <v>46111</v>
          </cell>
          <cell r="H1775">
            <v>748.15677074523251</v>
          </cell>
          <cell r="L1775" t="str">
            <v>4</v>
          </cell>
          <cell r="M1775">
            <v>224447.03122356976</v>
          </cell>
        </row>
        <row r="1776">
          <cell r="A1776" t="str">
            <v/>
          </cell>
          <cell r="H1776" t="str">
            <v/>
          </cell>
          <cell r="L1776" t="str">
            <v/>
          </cell>
          <cell r="M1776" t="str">
            <v/>
          </cell>
        </row>
        <row r="1777">
          <cell r="A1777" t="str">
            <v>14-02-190</v>
          </cell>
          <cell r="B1777" t="str">
            <v>14-02-190</v>
          </cell>
          <cell r="H1777">
            <v>352150.00000000012</v>
          </cell>
          <cell r="L1777" t="str">
            <v/>
          </cell>
          <cell r="M1777" t="str">
            <v/>
          </cell>
        </row>
        <row r="1778">
          <cell r="A1778" t="str">
            <v>14-02-190</v>
          </cell>
          <cell r="B1778" t="str">
            <v>1H253</v>
          </cell>
          <cell r="H1778">
            <v>58742</v>
          </cell>
          <cell r="L1778" t="str">
            <v>1</v>
          </cell>
          <cell r="M1778">
            <v>9</v>
          </cell>
        </row>
        <row r="1779">
          <cell r="A1779" t="str">
            <v>14-02-190</v>
          </cell>
          <cell r="B1779" t="str">
            <v>1H141</v>
          </cell>
          <cell r="H1779">
            <v>125121</v>
          </cell>
          <cell r="L1779" t="str">
            <v>1</v>
          </cell>
          <cell r="M1779">
            <v>9</v>
          </cell>
        </row>
        <row r="1780">
          <cell r="A1780" t="str">
            <v>14-02-190</v>
          </cell>
          <cell r="B1780" t="str">
            <v>1H230</v>
          </cell>
          <cell r="H1780">
            <v>140470.5141772159</v>
          </cell>
          <cell r="L1780" t="str">
            <v>1</v>
          </cell>
          <cell r="M1780">
            <v>9</v>
          </cell>
        </row>
        <row r="1781">
          <cell r="A1781" t="str">
            <v>14-02-190</v>
          </cell>
          <cell r="B1781" t="str">
            <v>1H160</v>
          </cell>
          <cell r="H1781">
            <v>6136.3376135914668</v>
          </cell>
          <cell r="L1781" t="str">
            <v>1</v>
          </cell>
          <cell r="M1781">
            <v>0.42084156459897276</v>
          </cell>
        </row>
        <row r="1782">
          <cell r="A1782" t="str">
            <v>14-02-190</v>
          </cell>
          <cell r="B1782" t="str">
            <v>2C1+2</v>
          </cell>
          <cell r="H1782">
            <v>20797.20295762672</v>
          </cell>
          <cell r="L1782" t="str">
            <v>2</v>
          </cell>
          <cell r="M1782">
            <v>8.2800000000000011</v>
          </cell>
        </row>
        <row r="1783">
          <cell r="A1783" t="str">
            <v>14-02-190</v>
          </cell>
          <cell r="B1783">
            <v>47111</v>
          </cell>
          <cell r="H1783">
            <v>259.02916283724079</v>
          </cell>
          <cell r="L1783" t="str">
            <v>4</v>
          </cell>
          <cell r="M1783">
            <v>187174.82661864048</v>
          </cell>
        </row>
        <row r="1784">
          <cell r="A1784" t="str">
            <v>14-02-190</v>
          </cell>
          <cell r="B1784">
            <v>46111</v>
          </cell>
          <cell r="H1784">
            <v>623.91608872880158</v>
          </cell>
          <cell r="L1784" t="str">
            <v>4</v>
          </cell>
          <cell r="M1784">
            <v>187174.82661864048</v>
          </cell>
        </row>
        <row r="1785">
          <cell r="A1785" t="str">
            <v/>
          </cell>
          <cell r="H1785" t="str">
            <v/>
          </cell>
          <cell r="L1785" t="str">
            <v/>
          </cell>
          <cell r="M1785" t="str">
            <v/>
          </cell>
        </row>
        <row r="1786">
          <cell r="A1786" t="str">
            <v>14-03-010</v>
          </cell>
          <cell r="B1786" t="str">
            <v>14-03-010</v>
          </cell>
          <cell r="H1786">
            <v>226070808</v>
          </cell>
          <cell r="L1786" t="str">
            <v/>
          </cell>
          <cell r="M1786" t="str">
            <v/>
          </cell>
        </row>
        <row r="1787">
          <cell r="A1787" t="str">
            <v>14-03-010</v>
          </cell>
          <cell r="B1787" t="str">
            <v>1H219</v>
          </cell>
          <cell r="H1787">
            <v>198656140</v>
          </cell>
          <cell r="L1787" t="str">
            <v>1</v>
          </cell>
          <cell r="M1787">
            <v>1</v>
          </cell>
        </row>
        <row r="1788">
          <cell r="A1788" t="str">
            <v>14-03-010</v>
          </cell>
          <cell r="B1788" t="str">
            <v>1H155</v>
          </cell>
          <cell r="H1788">
            <v>481715</v>
          </cell>
          <cell r="L1788" t="str">
            <v>1</v>
          </cell>
          <cell r="M1788">
            <v>6.5</v>
          </cell>
        </row>
        <row r="1789">
          <cell r="A1789" t="str">
            <v>14-03-010</v>
          </cell>
          <cell r="B1789" t="str">
            <v>1H153</v>
          </cell>
          <cell r="H1789">
            <v>92962</v>
          </cell>
          <cell r="L1789" t="str">
            <v>1</v>
          </cell>
          <cell r="M1789">
            <v>2</v>
          </cell>
        </row>
        <row r="1790">
          <cell r="A1790" t="str">
            <v>14-03-010</v>
          </cell>
          <cell r="B1790" t="str">
            <v>1H157</v>
          </cell>
          <cell r="H1790">
            <v>1190000</v>
          </cell>
          <cell r="L1790" t="str">
            <v>1</v>
          </cell>
          <cell r="M1790">
            <v>1</v>
          </cell>
        </row>
        <row r="1791">
          <cell r="A1791" t="str">
            <v>14-03-010</v>
          </cell>
          <cell r="B1791" t="str">
            <v>1H154</v>
          </cell>
          <cell r="H1791">
            <v>110075</v>
          </cell>
          <cell r="L1791" t="str">
            <v>1</v>
          </cell>
          <cell r="M1791">
            <v>1</v>
          </cell>
        </row>
        <row r="1792">
          <cell r="A1792" t="str">
            <v>14-03-010</v>
          </cell>
          <cell r="B1792" t="str">
            <v>1H156</v>
          </cell>
          <cell r="H1792">
            <v>308686</v>
          </cell>
          <cell r="L1792" t="str">
            <v>1</v>
          </cell>
          <cell r="M1792">
            <v>1</v>
          </cell>
        </row>
        <row r="1793">
          <cell r="A1793" t="str">
            <v>14-03-010</v>
          </cell>
          <cell r="B1793">
            <v>61213</v>
          </cell>
          <cell r="H1793">
            <v>7509495</v>
          </cell>
          <cell r="L1793" t="str">
            <v>6</v>
          </cell>
          <cell r="M1793">
            <v>7888.125</v>
          </cell>
        </row>
        <row r="1794">
          <cell r="A1794" t="str">
            <v>14-03-010</v>
          </cell>
          <cell r="B1794" t="str">
            <v>2H149</v>
          </cell>
          <cell r="H1794">
            <v>17000000</v>
          </cell>
          <cell r="L1794" t="str">
            <v>2</v>
          </cell>
          <cell r="M1794">
            <v>1</v>
          </cell>
        </row>
        <row r="1795">
          <cell r="A1795" t="str">
            <v>14-03-010</v>
          </cell>
          <cell r="B1795">
            <v>47111</v>
          </cell>
          <cell r="H1795">
            <v>211735</v>
          </cell>
          <cell r="L1795" t="str">
            <v>4</v>
          </cell>
          <cell r="M1795">
            <v>17000000</v>
          </cell>
        </row>
        <row r="1796">
          <cell r="A1796" t="str">
            <v>14-03-010</v>
          </cell>
          <cell r="B1796">
            <v>46111</v>
          </cell>
          <cell r="H1796">
            <v>510000</v>
          </cell>
          <cell r="L1796" t="str">
            <v>4</v>
          </cell>
          <cell r="M1796">
            <v>17000000</v>
          </cell>
        </row>
        <row r="1797">
          <cell r="A1797" t="str">
            <v/>
          </cell>
          <cell r="H1797" t="str">
            <v/>
          </cell>
          <cell r="L1797" t="str">
            <v/>
          </cell>
          <cell r="M1797" t="str">
            <v/>
          </cell>
        </row>
        <row r="1798">
          <cell r="A1798" t="str">
            <v>14-03-030</v>
          </cell>
          <cell r="B1798" t="str">
            <v>14-03-030</v>
          </cell>
          <cell r="H1798">
            <v>99465.632491475917</v>
          </cell>
          <cell r="L1798" t="str">
            <v/>
          </cell>
          <cell r="M1798" t="str">
            <v/>
          </cell>
        </row>
        <row r="1799">
          <cell r="A1799" t="str">
            <v>14-03-030</v>
          </cell>
          <cell r="B1799" t="str">
            <v>1H199</v>
          </cell>
          <cell r="H1799">
            <v>74109.62999999999</v>
          </cell>
          <cell r="L1799" t="str">
            <v>1</v>
          </cell>
          <cell r="M1799">
            <v>24.6</v>
          </cell>
        </row>
        <row r="1800">
          <cell r="A1800" t="str">
            <v>14-03-030</v>
          </cell>
          <cell r="B1800">
            <v>61213</v>
          </cell>
          <cell r="H1800">
            <v>2222.9961600000001</v>
          </cell>
          <cell r="L1800" t="str">
            <v>6</v>
          </cell>
          <cell r="M1800">
            <v>57.442968000000008</v>
          </cell>
        </row>
        <row r="1801">
          <cell r="A1801" t="str">
            <v>14-03-030</v>
          </cell>
          <cell r="B1801">
            <v>21121</v>
          </cell>
          <cell r="H1801">
            <v>22190.892011142852</v>
          </cell>
          <cell r="L1801" t="str">
            <v>2</v>
          </cell>
          <cell r="M1801">
            <v>48.579588000000001</v>
          </cell>
        </row>
        <row r="1802">
          <cell r="A1802" t="str">
            <v>14-03-030</v>
          </cell>
          <cell r="B1802">
            <v>47111</v>
          </cell>
          <cell r="H1802">
            <v>276.38755999878424</v>
          </cell>
          <cell r="L1802" t="str">
            <v>4</v>
          </cell>
          <cell r="M1802">
            <v>545895.94347411417</v>
          </cell>
        </row>
        <row r="1803">
          <cell r="A1803" t="str">
            <v>14-03-030</v>
          </cell>
          <cell r="B1803">
            <v>46111</v>
          </cell>
          <cell r="H1803">
            <v>665.72676033428559</v>
          </cell>
          <cell r="L1803" t="str">
            <v>4</v>
          </cell>
          <cell r="M1803">
            <v>545895.94347411417</v>
          </cell>
        </row>
        <row r="1804">
          <cell r="A1804" t="str">
            <v/>
          </cell>
          <cell r="H1804" t="str">
            <v/>
          </cell>
          <cell r="L1804" t="str">
            <v/>
          </cell>
          <cell r="M1804" t="str">
            <v/>
          </cell>
        </row>
        <row r="1805">
          <cell r="A1805" t="str">
            <v>14-03-040</v>
          </cell>
          <cell r="B1805" t="str">
            <v>14-03-040</v>
          </cell>
          <cell r="H1805">
            <v>52268.121486271681</v>
          </cell>
          <cell r="L1805" t="str">
            <v/>
          </cell>
          <cell r="M1805" t="str">
            <v/>
          </cell>
        </row>
        <row r="1806">
          <cell r="A1806" t="str">
            <v>14-03-040</v>
          </cell>
          <cell r="B1806" t="str">
            <v>1H195</v>
          </cell>
          <cell r="H1806">
            <v>38882.654999999999</v>
          </cell>
          <cell r="L1806" t="str">
            <v>1</v>
          </cell>
          <cell r="M1806">
            <v>383.9</v>
          </cell>
        </row>
        <row r="1807">
          <cell r="A1807" t="str">
            <v>14-03-040</v>
          </cell>
          <cell r="B1807">
            <v>61213</v>
          </cell>
          <cell r="H1807">
            <v>1248.1294056000002</v>
          </cell>
          <cell r="L1807" t="str">
            <v>6</v>
          </cell>
          <cell r="M1807">
            <v>470.38883099999998</v>
          </cell>
        </row>
        <row r="1808">
          <cell r="A1808" t="str">
            <v>14-03-040</v>
          </cell>
          <cell r="B1808">
            <v>21121</v>
          </cell>
          <cell r="H1808">
            <v>11643.032150713158</v>
          </cell>
          <cell r="L1808" t="str">
            <v>2</v>
          </cell>
          <cell r="M1808">
            <v>397.76646799999997</v>
          </cell>
        </row>
        <row r="1809">
          <cell r="A1809" t="str">
            <v>14-03-040</v>
          </cell>
          <cell r="B1809">
            <v>47111</v>
          </cell>
          <cell r="H1809">
            <v>145.01396543713238</v>
          </cell>
          <cell r="L1809" t="str">
            <v>4</v>
          </cell>
          <cell r="M1809">
            <v>4469760.0426587807</v>
          </cell>
        </row>
        <row r="1810">
          <cell r="A1810" t="str">
            <v>14-03-040</v>
          </cell>
          <cell r="B1810">
            <v>46111</v>
          </cell>
          <cell r="H1810">
            <v>349.2909645213947</v>
          </cell>
          <cell r="L1810" t="str">
            <v>4</v>
          </cell>
          <cell r="M1810">
            <v>4469760.0426587807</v>
          </cell>
        </row>
        <row r="1811">
          <cell r="A1811" t="str">
            <v/>
          </cell>
          <cell r="H1811" t="str">
            <v/>
          </cell>
          <cell r="L1811" t="str">
            <v/>
          </cell>
          <cell r="M1811" t="str">
            <v/>
          </cell>
        </row>
        <row r="1812">
          <cell r="A1812" t="str">
            <v>14-03-050</v>
          </cell>
          <cell r="B1812" t="str">
            <v>14-03-050</v>
          </cell>
          <cell r="H1812">
            <v>34468.527520742318</v>
          </cell>
          <cell r="L1812" t="str">
            <v/>
          </cell>
          <cell r="M1812" t="str">
            <v/>
          </cell>
        </row>
        <row r="1813">
          <cell r="A1813" t="str">
            <v>14-03-050</v>
          </cell>
          <cell r="B1813" t="str">
            <v>1H188</v>
          </cell>
          <cell r="H1813">
            <v>25641.524999999998</v>
          </cell>
          <cell r="L1813" t="str">
            <v>1</v>
          </cell>
          <cell r="M1813">
            <v>3.06</v>
          </cell>
        </row>
        <row r="1814">
          <cell r="A1814" t="str">
            <v>14-03-050</v>
          </cell>
          <cell r="B1814">
            <v>61213</v>
          </cell>
          <cell r="H1814">
            <v>823.09295250000002</v>
          </cell>
          <cell r="L1814" t="str">
            <v>6</v>
          </cell>
          <cell r="M1814">
            <v>2.4725756250000002</v>
          </cell>
        </row>
        <row r="1815">
          <cell r="A1815" t="str">
            <v>14-03-050</v>
          </cell>
          <cell r="B1815">
            <v>21121</v>
          </cell>
          <cell r="H1815">
            <v>7677.9425186145354</v>
          </cell>
          <cell r="L1815" t="str">
            <v>2</v>
          </cell>
          <cell r="M1815">
            <v>2.0907891758945993</v>
          </cell>
        </row>
        <row r="1816">
          <cell r="A1816" t="str">
            <v>14-03-050</v>
          </cell>
          <cell r="B1816">
            <v>47111</v>
          </cell>
          <cell r="H1816">
            <v>95.628774069344047</v>
          </cell>
          <cell r="L1816" t="str">
            <v>4</v>
          </cell>
          <cell r="M1816">
            <v>23494.504106960478</v>
          </cell>
        </row>
        <row r="1817">
          <cell r="A1817" t="str">
            <v>14-03-050</v>
          </cell>
          <cell r="B1817">
            <v>46111</v>
          </cell>
          <cell r="H1817">
            <v>230.33827555843607</v>
          </cell>
          <cell r="L1817" t="str">
            <v>4</v>
          </cell>
          <cell r="M1817">
            <v>23494.504106960478</v>
          </cell>
        </row>
        <row r="1818">
          <cell r="A1818" t="str">
            <v/>
          </cell>
          <cell r="H1818" t="str">
            <v/>
          </cell>
          <cell r="L1818" t="str">
            <v/>
          </cell>
          <cell r="M1818" t="str">
            <v/>
          </cell>
        </row>
        <row r="1819">
          <cell r="A1819" t="str">
            <v>14-03-060</v>
          </cell>
          <cell r="B1819" t="str">
            <v>14-03-060</v>
          </cell>
          <cell r="H1819">
            <v>27814.76999794256</v>
          </cell>
          <cell r="L1819" t="str">
            <v/>
          </cell>
          <cell r="M1819" t="str">
            <v/>
          </cell>
        </row>
        <row r="1820">
          <cell r="A1820" t="str">
            <v>14-03-060</v>
          </cell>
          <cell r="B1820" t="str">
            <v>1H186</v>
          </cell>
          <cell r="H1820">
            <v>20691.719999999998</v>
          </cell>
          <cell r="L1820" t="str">
            <v>1</v>
          </cell>
          <cell r="M1820">
            <v>199.32</v>
          </cell>
        </row>
        <row r="1821">
          <cell r="A1821" t="str">
            <v>14-03-060</v>
          </cell>
          <cell r="B1821">
            <v>61213</v>
          </cell>
          <cell r="H1821">
            <v>664.20421199999998</v>
          </cell>
          <cell r="L1821" t="str">
            <v>6</v>
          </cell>
          <cell r="M1821">
            <v>129.96660599999998</v>
          </cell>
        </row>
        <row r="1822">
          <cell r="A1822" t="str">
            <v>14-03-060</v>
          </cell>
          <cell r="B1822">
            <v>21121</v>
          </cell>
          <cell r="H1822">
            <v>6195.8029708165459</v>
          </cell>
          <cell r="L1822" t="str">
            <v>2</v>
          </cell>
          <cell r="M1822">
            <v>109.89867015798882</v>
          </cell>
        </row>
        <row r="1823">
          <cell r="A1823" t="str">
            <v>14-03-060</v>
          </cell>
          <cell r="B1823">
            <v>47111</v>
          </cell>
          <cell r="H1823">
            <v>77.168726001520085</v>
          </cell>
          <cell r="L1823" t="str">
            <v>4</v>
          </cell>
          <cell r="M1823">
            <v>1234947.4481431539</v>
          </cell>
        </row>
        <row r="1824">
          <cell r="A1824" t="str">
            <v>14-03-060</v>
          </cell>
          <cell r="B1824">
            <v>46111</v>
          </cell>
          <cell r="H1824">
            <v>185.87408912449638</v>
          </cell>
          <cell r="L1824" t="str">
            <v>4</v>
          </cell>
          <cell r="M1824">
            <v>1234947.4481431539</v>
          </cell>
        </row>
        <row r="1825">
          <cell r="A1825" t="str">
            <v/>
          </cell>
          <cell r="H1825" t="str">
            <v/>
          </cell>
          <cell r="L1825" t="str">
            <v/>
          </cell>
          <cell r="M1825" t="str">
            <v/>
          </cell>
        </row>
        <row r="1826">
          <cell r="A1826" t="str">
            <v>14-03-070</v>
          </cell>
          <cell r="B1826" t="str">
            <v>14-03-070</v>
          </cell>
          <cell r="H1826">
            <v>21085.028947715717</v>
          </cell>
          <cell r="L1826" t="str">
            <v/>
          </cell>
          <cell r="M1826" t="str">
            <v/>
          </cell>
        </row>
        <row r="1827">
          <cell r="A1827" t="str">
            <v>14-03-070</v>
          </cell>
          <cell r="B1827" t="str">
            <v>1H184</v>
          </cell>
          <cell r="H1827">
            <v>15685.39</v>
          </cell>
          <cell r="L1827" t="str">
            <v>1</v>
          </cell>
          <cell r="M1827">
            <v>40.909999999999997</v>
          </cell>
        </row>
        <row r="1828">
          <cell r="A1828" t="str">
            <v>14-03-070</v>
          </cell>
          <cell r="B1828">
            <v>61213</v>
          </cell>
          <cell r="H1828">
            <v>503.50101900000004</v>
          </cell>
          <cell r="L1828" t="str">
            <v>6</v>
          </cell>
          <cell r="M1828">
            <v>20.221301624999999</v>
          </cell>
        </row>
        <row r="1829">
          <cell r="A1829" t="str">
            <v>14-03-070</v>
          </cell>
          <cell r="B1829">
            <v>21121</v>
          </cell>
          <cell r="H1829">
            <v>4696.7379203090004</v>
          </cell>
          <cell r="L1829" t="str">
            <v>2</v>
          </cell>
          <cell r="M1829">
            <v>17.098962770875762</v>
          </cell>
        </row>
        <row r="1830">
          <cell r="A1830" t="str">
            <v>14-03-070</v>
          </cell>
          <cell r="B1830">
            <v>47111</v>
          </cell>
          <cell r="H1830">
            <v>58.497870797448606</v>
          </cell>
          <cell r="L1830" t="str">
            <v>4</v>
          </cell>
          <cell r="M1830">
            <v>192143.54831984118</v>
          </cell>
        </row>
        <row r="1831">
          <cell r="A1831" t="str">
            <v>14-03-070</v>
          </cell>
          <cell r="B1831">
            <v>46111</v>
          </cell>
          <cell r="H1831">
            <v>140.90213760927</v>
          </cell>
          <cell r="L1831" t="str">
            <v>4</v>
          </cell>
          <cell r="M1831">
            <v>192143.54831984118</v>
          </cell>
        </row>
        <row r="1832">
          <cell r="A1832" t="str">
            <v/>
          </cell>
          <cell r="H1832" t="str">
            <v/>
          </cell>
          <cell r="L1832" t="str">
            <v/>
          </cell>
          <cell r="M1832" t="str">
            <v/>
          </cell>
        </row>
        <row r="1833">
          <cell r="A1833" t="str">
            <v>14-03-080</v>
          </cell>
          <cell r="B1833" t="str">
            <v>14-03-080</v>
          </cell>
          <cell r="H1833">
            <v>16709.177594519722</v>
          </cell>
          <cell r="L1833" t="str">
            <v/>
          </cell>
          <cell r="M1833" t="str">
            <v/>
          </cell>
        </row>
        <row r="1834">
          <cell r="A1834" t="str">
            <v>14-03-080</v>
          </cell>
          <cell r="B1834" t="str">
            <v>1H179</v>
          </cell>
          <cell r="H1834">
            <v>12430.144999999999</v>
          </cell>
          <cell r="L1834" t="str">
            <v>1</v>
          </cell>
          <cell r="M1834">
            <v>708.57</v>
          </cell>
        </row>
        <row r="1835">
          <cell r="A1835" t="str">
            <v>14-03-080</v>
          </cell>
          <cell r="B1835">
            <v>61213</v>
          </cell>
          <cell r="H1835">
            <v>399.0076545</v>
          </cell>
          <cell r="L1835" t="str">
            <v>6</v>
          </cell>
          <cell r="M1835">
            <v>277.5512975625</v>
          </cell>
        </row>
        <row r="1836">
          <cell r="A1836" t="str">
            <v>14-03-080</v>
          </cell>
          <cell r="B1836">
            <v>21121</v>
          </cell>
          <cell r="H1836">
            <v>3722.007127424904</v>
          </cell>
          <cell r="L1836" t="str">
            <v>2</v>
          </cell>
          <cell r="M1836">
            <v>234.69504545454544</v>
          </cell>
        </row>
        <row r="1837">
          <cell r="A1837" t="str">
            <v>14-03-080</v>
          </cell>
          <cell r="B1837">
            <v>47111</v>
          </cell>
          <cell r="H1837">
            <v>46.357598772077182</v>
          </cell>
          <cell r="L1837" t="str">
            <v>4</v>
          </cell>
          <cell r="M1837">
            <v>2637302.5902794646</v>
          </cell>
        </row>
        <row r="1838">
          <cell r="A1838" t="str">
            <v>14-03-080</v>
          </cell>
          <cell r="B1838">
            <v>46111</v>
          </cell>
          <cell r="H1838">
            <v>111.66021382274711</v>
          </cell>
          <cell r="L1838" t="str">
            <v>4</v>
          </cell>
          <cell r="M1838">
            <v>2637302.5902794646</v>
          </cell>
        </row>
        <row r="1839">
          <cell r="A1839" t="str">
            <v/>
          </cell>
          <cell r="H1839" t="str">
            <v/>
          </cell>
          <cell r="L1839" t="str">
            <v/>
          </cell>
          <cell r="M1839" t="str">
            <v/>
          </cell>
        </row>
        <row r="1840">
          <cell r="A1840" t="str">
            <v>14-03-090</v>
          </cell>
          <cell r="B1840" t="str">
            <v>14-03-090</v>
          </cell>
          <cell r="H1840">
            <v>128187.59681365023</v>
          </cell>
          <cell r="L1840" t="str">
            <v/>
          </cell>
          <cell r="M1840" t="str">
            <v/>
          </cell>
        </row>
        <row r="1841">
          <cell r="A1841" t="str">
            <v>14-03-090</v>
          </cell>
          <cell r="B1841" t="str">
            <v>1H202</v>
          </cell>
          <cell r="H1841">
            <v>95509.4</v>
          </cell>
          <cell r="L1841" t="str">
            <v>1</v>
          </cell>
          <cell r="M1841">
            <v>5</v>
          </cell>
        </row>
        <row r="1842">
          <cell r="A1842" t="str">
            <v>14-03-090</v>
          </cell>
          <cell r="B1842">
            <v>61213</v>
          </cell>
          <cell r="H1842">
            <v>2865.2819999999997</v>
          </cell>
          <cell r="L1842" t="str">
            <v>6</v>
          </cell>
          <cell r="M1842">
            <v>15.048749999999998</v>
          </cell>
        </row>
        <row r="1843">
          <cell r="A1843" t="str">
            <v>14-03-090</v>
          </cell>
          <cell r="B1843">
            <v>21121</v>
          </cell>
          <cell r="H1843">
            <v>28598.754683559699</v>
          </cell>
          <cell r="L1843" t="str">
            <v>2</v>
          </cell>
          <cell r="M1843">
            <v>12.725096572422876</v>
          </cell>
        </row>
        <row r="1844">
          <cell r="A1844" t="str">
            <v>14-03-090</v>
          </cell>
          <cell r="B1844">
            <v>47111</v>
          </cell>
          <cell r="H1844">
            <v>356.19748958373606</v>
          </cell>
          <cell r="L1844" t="str">
            <v>4</v>
          </cell>
          <cell r="M1844">
            <v>142993.77341779848</v>
          </cell>
        </row>
        <row r="1845">
          <cell r="A1845" t="str">
            <v>14-03-090</v>
          </cell>
          <cell r="B1845">
            <v>46111</v>
          </cell>
          <cell r="H1845">
            <v>857.96264050679088</v>
          </cell>
          <cell r="L1845" t="str">
            <v>4</v>
          </cell>
          <cell r="M1845">
            <v>142993.77341779848</v>
          </cell>
        </row>
        <row r="1846">
          <cell r="A1846" t="str">
            <v/>
          </cell>
          <cell r="H1846" t="str">
            <v/>
          </cell>
          <cell r="L1846" t="str">
            <v/>
          </cell>
          <cell r="M1846" t="str">
            <v/>
          </cell>
        </row>
        <row r="1847">
          <cell r="A1847" t="str">
            <v>14-03-100</v>
          </cell>
          <cell r="B1847" t="str">
            <v>14-03-100</v>
          </cell>
          <cell r="H1847">
            <v>62384.843403204315</v>
          </cell>
          <cell r="L1847" t="str">
            <v/>
          </cell>
          <cell r="M1847" t="str">
            <v/>
          </cell>
        </row>
        <row r="1848">
          <cell r="A1848" t="str">
            <v>14-03-100</v>
          </cell>
          <cell r="B1848" t="str">
            <v>1H197</v>
          </cell>
          <cell r="H1848">
            <v>46481.4</v>
          </cell>
          <cell r="L1848" t="str">
            <v>1</v>
          </cell>
          <cell r="M1848">
            <v>11</v>
          </cell>
        </row>
        <row r="1849">
          <cell r="A1849" t="str">
            <v>14-03-100</v>
          </cell>
          <cell r="B1849">
            <v>61213</v>
          </cell>
          <cell r="H1849">
            <v>1394.442</v>
          </cell>
          <cell r="L1849" t="str">
            <v>6</v>
          </cell>
          <cell r="M1849">
            <v>16.11225</v>
          </cell>
        </row>
        <row r="1850">
          <cell r="A1850" t="str">
            <v>14-03-100</v>
          </cell>
          <cell r="B1850">
            <v>21121</v>
          </cell>
          <cell r="H1850">
            <v>13918.108122848767</v>
          </cell>
          <cell r="L1850" t="str">
            <v>2</v>
          </cell>
          <cell r="M1850">
            <v>13.624383237745363</v>
          </cell>
        </row>
        <row r="1851">
          <cell r="A1851" t="str">
            <v>14-03-100</v>
          </cell>
          <cell r="B1851">
            <v>47111</v>
          </cell>
          <cell r="H1851">
            <v>173.35003667008141</v>
          </cell>
          <cell r="L1851" t="str">
            <v>4</v>
          </cell>
          <cell r="M1851">
            <v>153099.18935133645</v>
          </cell>
        </row>
        <row r="1852">
          <cell r="A1852" t="str">
            <v>14-03-100</v>
          </cell>
          <cell r="B1852">
            <v>46111</v>
          </cell>
          <cell r="H1852">
            <v>417.54324368546298</v>
          </cell>
          <cell r="L1852" t="str">
            <v>4</v>
          </cell>
          <cell r="M1852">
            <v>153099.18935133645</v>
          </cell>
        </row>
        <row r="1853">
          <cell r="A1853" t="str">
            <v/>
          </cell>
          <cell r="H1853" t="str">
            <v/>
          </cell>
          <cell r="L1853" t="str">
            <v/>
          </cell>
          <cell r="M1853" t="str">
            <v/>
          </cell>
        </row>
        <row r="1854">
          <cell r="A1854" t="str">
            <v>14-03-110</v>
          </cell>
          <cell r="B1854" t="str">
            <v>14-03-110</v>
          </cell>
          <cell r="H1854">
            <v>232641.48208168815</v>
          </cell>
          <cell r="L1854" t="str">
            <v/>
          </cell>
          <cell r="M1854" t="str">
            <v/>
          </cell>
        </row>
        <row r="1855">
          <cell r="A1855" t="str">
            <v>14-03-110</v>
          </cell>
          <cell r="B1855" t="str">
            <v>1H207</v>
          </cell>
          <cell r="H1855">
            <v>173335.4</v>
          </cell>
          <cell r="L1855" t="str">
            <v>1</v>
          </cell>
          <cell r="M1855">
            <v>1</v>
          </cell>
        </row>
        <row r="1856">
          <cell r="A1856" t="str">
            <v>14-03-110</v>
          </cell>
          <cell r="B1856">
            <v>61213</v>
          </cell>
          <cell r="H1856">
            <v>5200.0619999999999</v>
          </cell>
          <cell r="L1856" t="str">
            <v>6</v>
          </cell>
          <cell r="M1856">
            <v>5.46225</v>
          </cell>
        </row>
        <row r="1857">
          <cell r="A1857" t="str">
            <v>14-03-110</v>
          </cell>
          <cell r="B1857">
            <v>21121</v>
          </cell>
          <cell r="H1857">
            <v>51902.499466824142</v>
          </cell>
          <cell r="L1857" t="str">
            <v>2</v>
          </cell>
          <cell r="M1857">
            <v>4.6188327105385403</v>
          </cell>
        </row>
        <row r="1858">
          <cell r="A1858" t="str">
            <v>14-03-110</v>
          </cell>
          <cell r="B1858">
            <v>47111</v>
          </cell>
          <cell r="H1858">
            <v>646.44563085929474</v>
          </cell>
          <cell r="L1858" t="str">
            <v>4</v>
          </cell>
          <cell r="M1858">
            <v>51902.499466824142</v>
          </cell>
        </row>
        <row r="1859">
          <cell r="A1859" t="str">
            <v>14-03-110</v>
          </cell>
          <cell r="B1859">
            <v>46111</v>
          </cell>
          <cell r="H1859">
            <v>1557.0749840047242</v>
          </cell>
          <cell r="L1859" t="str">
            <v>4</v>
          </cell>
          <cell r="M1859">
            <v>51902.499466824142</v>
          </cell>
        </row>
        <row r="1860">
          <cell r="A1860" t="str">
            <v/>
          </cell>
          <cell r="H1860" t="str">
            <v/>
          </cell>
          <cell r="L1860" t="str">
            <v/>
          </cell>
          <cell r="M1860" t="str">
            <v/>
          </cell>
        </row>
        <row r="1861">
          <cell r="A1861" t="str">
            <v>14-03-120</v>
          </cell>
          <cell r="B1861" t="str">
            <v>14-03-120</v>
          </cell>
          <cell r="H1861">
            <v>101898.43853365169</v>
          </cell>
          <cell r="L1861" t="str">
            <v/>
          </cell>
          <cell r="M1861" t="str">
            <v/>
          </cell>
        </row>
        <row r="1862">
          <cell r="A1862" t="str">
            <v>14-03-120</v>
          </cell>
          <cell r="B1862" t="str">
            <v>1H200</v>
          </cell>
          <cell r="H1862">
            <v>75922</v>
          </cell>
          <cell r="L1862" t="str">
            <v>1</v>
          </cell>
          <cell r="M1862">
            <v>1</v>
          </cell>
        </row>
        <row r="1863">
          <cell r="A1863" t="str">
            <v>14-03-120</v>
          </cell>
          <cell r="B1863">
            <v>61213</v>
          </cell>
          <cell r="H1863">
            <v>2277.66</v>
          </cell>
          <cell r="L1863" t="str">
            <v>6</v>
          </cell>
          <cell r="M1863">
            <v>2.3924999999999996</v>
          </cell>
        </row>
        <row r="1864">
          <cell r="A1864" t="str">
            <v>14-03-120</v>
          </cell>
          <cell r="B1864">
            <v>21121</v>
          </cell>
          <cell r="H1864">
            <v>22733.622586731981</v>
          </cell>
          <cell r="L1864" t="str">
            <v>2</v>
          </cell>
          <cell r="M1864">
            <v>2.0230779001260393</v>
          </cell>
        </row>
        <row r="1865">
          <cell r="A1865" t="str">
            <v>14-03-120</v>
          </cell>
          <cell r="B1865">
            <v>47111</v>
          </cell>
          <cell r="H1865">
            <v>283.14726931774686</v>
          </cell>
          <cell r="L1865" t="str">
            <v>4</v>
          </cell>
          <cell r="M1865">
            <v>22733.622586731981</v>
          </cell>
        </row>
        <row r="1866">
          <cell r="A1866" t="str">
            <v>14-03-120</v>
          </cell>
          <cell r="B1866">
            <v>46111</v>
          </cell>
          <cell r="H1866">
            <v>682.00867760195945</v>
          </cell>
          <cell r="L1866" t="str">
            <v>4</v>
          </cell>
          <cell r="M1866">
            <v>22733.622586731981</v>
          </cell>
        </row>
        <row r="1867">
          <cell r="A1867" t="str">
            <v/>
          </cell>
          <cell r="H1867" t="str">
            <v/>
          </cell>
          <cell r="L1867" t="str">
            <v/>
          </cell>
          <cell r="M1867" t="str">
            <v/>
          </cell>
        </row>
        <row r="1868">
          <cell r="A1868" t="str">
            <v>14-03-130</v>
          </cell>
          <cell r="B1868" t="str">
            <v>14-03-130</v>
          </cell>
          <cell r="H1868">
            <v>84361.685318926058</v>
          </cell>
          <cell r="L1868" t="str">
            <v/>
          </cell>
          <cell r="M1868" t="str">
            <v/>
          </cell>
        </row>
        <row r="1869">
          <cell r="A1869" t="str">
            <v>14-03-130</v>
          </cell>
          <cell r="B1869" t="str">
            <v>1H198</v>
          </cell>
          <cell r="H1869">
            <v>62855.799999999996</v>
          </cell>
          <cell r="L1869" t="str">
            <v>1</v>
          </cell>
          <cell r="M1869">
            <v>1</v>
          </cell>
        </row>
        <row r="1870">
          <cell r="A1870" t="str">
            <v>14-03-130</v>
          </cell>
          <cell r="B1870">
            <v>61213</v>
          </cell>
          <cell r="H1870">
            <v>1885.6739999999998</v>
          </cell>
          <cell r="L1870" t="str">
            <v>6</v>
          </cell>
          <cell r="M1870">
            <v>1.9807499999999998</v>
          </cell>
        </row>
        <row r="1871">
          <cell r="A1871" t="str">
            <v>14-03-130</v>
          </cell>
          <cell r="B1871">
            <v>21121</v>
          </cell>
          <cell r="H1871">
            <v>18821.159013027951</v>
          </cell>
          <cell r="L1871" t="str">
            <v>2</v>
          </cell>
          <cell r="M1871">
            <v>1.6749055593206488</v>
          </cell>
        </row>
        <row r="1872">
          <cell r="A1872" t="str">
            <v>14-03-130</v>
          </cell>
          <cell r="B1872">
            <v>47111</v>
          </cell>
          <cell r="H1872">
            <v>234.41753550726315</v>
          </cell>
          <cell r="L1872" t="str">
            <v>4</v>
          </cell>
          <cell r="M1872">
            <v>18821.159013027951</v>
          </cell>
        </row>
        <row r="1873">
          <cell r="A1873" t="str">
            <v>14-03-130</v>
          </cell>
          <cell r="B1873">
            <v>46111</v>
          </cell>
          <cell r="H1873">
            <v>564.63477039083853</v>
          </cell>
          <cell r="L1873" t="str">
            <v>4</v>
          </cell>
          <cell r="M1873">
            <v>18821.159013027951</v>
          </cell>
        </row>
        <row r="1874">
          <cell r="A1874" t="str">
            <v/>
          </cell>
          <cell r="H1874" t="str">
            <v/>
          </cell>
          <cell r="L1874" t="str">
            <v/>
          </cell>
          <cell r="M1874" t="str">
            <v/>
          </cell>
        </row>
        <row r="1875">
          <cell r="A1875" t="str">
            <v>14-03-140</v>
          </cell>
          <cell r="B1875" t="str">
            <v>14-03-140</v>
          </cell>
          <cell r="H1875">
            <v>523866.58054918103</v>
          </cell>
          <cell r="L1875" t="str">
            <v/>
          </cell>
          <cell r="M1875" t="str">
            <v/>
          </cell>
        </row>
        <row r="1876">
          <cell r="A1876" t="str">
            <v>14-03-140</v>
          </cell>
          <cell r="B1876" t="str">
            <v>1H212</v>
          </cell>
          <cell r="H1876">
            <v>390320</v>
          </cell>
          <cell r="L1876" t="str">
            <v>1</v>
          </cell>
          <cell r="M1876">
            <v>10</v>
          </cell>
        </row>
        <row r="1877">
          <cell r="A1877" t="str">
            <v>14-03-140</v>
          </cell>
          <cell r="B1877">
            <v>61213</v>
          </cell>
          <cell r="H1877">
            <v>11709.6</v>
          </cell>
          <cell r="L1877" t="str">
            <v>6</v>
          </cell>
          <cell r="M1877">
            <v>123</v>
          </cell>
        </row>
        <row r="1878">
          <cell r="A1878" t="str">
            <v>14-03-140</v>
          </cell>
          <cell r="B1878">
            <v>21121</v>
          </cell>
          <cell r="H1878">
            <v>116875.05028915501</v>
          </cell>
          <cell r="L1878" t="str">
            <v>2</v>
          </cell>
          <cell r="M1878">
            <v>104.0077666522478</v>
          </cell>
        </row>
        <row r="1879">
          <cell r="A1879" t="str">
            <v>14-03-140</v>
          </cell>
          <cell r="B1879">
            <v>47111</v>
          </cell>
          <cell r="H1879">
            <v>1455.6787513514257</v>
          </cell>
          <cell r="L1879" t="str">
            <v>4</v>
          </cell>
          <cell r="M1879">
            <v>1168750.5028915501</v>
          </cell>
        </row>
        <row r="1880">
          <cell r="A1880" t="str">
            <v>14-03-140</v>
          </cell>
          <cell r="B1880">
            <v>46111</v>
          </cell>
          <cell r="H1880">
            <v>3506.2515086746503</v>
          </cell>
          <cell r="L1880" t="str">
            <v>4</v>
          </cell>
          <cell r="M1880">
            <v>1168750.5028915501</v>
          </cell>
        </row>
        <row r="1881">
          <cell r="A1881" t="str">
            <v/>
          </cell>
          <cell r="H1881" t="str">
            <v/>
          </cell>
          <cell r="L1881" t="str">
            <v/>
          </cell>
          <cell r="M1881" t="str">
            <v/>
          </cell>
        </row>
        <row r="1882">
          <cell r="A1882" t="str">
            <v>14-03-150</v>
          </cell>
          <cell r="B1882" t="str">
            <v>14-03-150</v>
          </cell>
          <cell r="H1882">
            <v>122532.52383888196</v>
          </cell>
          <cell r="L1882" t="str">
            <v/>
          </cell>
          <cell r="M1882" t="str">
            <v/>
          </cell>
        </row>
        <row r="1883">
          <cell r="A1883" t="str">
            <v>14-03-150</v>
          </cell>
          <cell r="B1883" t="str">
            <v>1H164</v>
          </cell>
          <cell r="H1883">
            <v>121677.5</v>
          </cell>
          <cell r="L1883" t="str">
            <v>1</v>
          </cell>
          <cell r="M1883">
            <v>10</v>
          </cell>
        </row>
        <row r="1884">
          <cell r="A1884" t="str">
            <v>14-03-150</v>
          </cell>
          <cell r="B1884">
            <v>61213</v>
          </cell>
          <cell r="H1884">
            <v>74.97</v>
          </cell>
          <cell r="L1884" t="str">
            <v>6</v>
          </cell>
          <cell r="M1884">
            <v>0.78749999999999998</v>
          </cell>
        </row>
        <row r="1885">
          <cell r="A1885" t="str">
            <v>14-03-150</v>
          </cell>
          <cell r="B1885">
            <v>21121</v>
          </cell>
          <cell r="H1885">
            <v>748.28538294885834</v>
          </cell>
          <cell r="L1885" t="str">
            <v>2</v>
          </cell>
          <cell r="M1885">
            <v>0.66590338405402538</v>
          </cell>
        </row>
        <row r="1886">
          <cell r="A1886" t="str">
            <v>14-03-150</v>
          </cell>
          <cell r="B1886">
            <v>47111</v>
          </cell>
          <cell r="H1886">
            <v>9.3198944446280318</v>
          </cell>
          <cell r="L1886" t="str">
            <v>4</v>
          </cell>
          <cell r="M1886">
            <v>7482.8538294885839</v>
          </cell>
        </row>
        <row r="1887">
          <cell r="A1887" t="str">
            <v>14-03-150</v>
          </cell>
          <cell r="B1887">
            <v>46111</v>
          </cell>
          <cell r="H1887">
            <v>22.448561488465749</v>
          </cell>
          <cell r="L1887" t="str">
            <v>4</v>
          </cell>
          <cell r="M1887">
            <v>7482.8538294885839</v>
          </cell>
        </row>
        <row r="1888">
          <cell r="A1888" t="str">
            <v/>
          </cell>
          <cell r="H1888" t="str">
            <v/>
          </cell>
          <cell r="L1888" t="str">
            <v/>
          </cell>
          <cell r="M1888" t="str">
            <v/>
          </cell>
        </row>
        <row r="1889">
          <cell r="A1889" t="str">
            <v>14-03-160</v>
          </cell>
          <cell r="B1889" t="str">
            <v>14-03-160</v>
          </cell>
          <cell r="H1889">
            <v>319430.84179828118</v>
          </cell>
          <cell r="L1889" t="str">
            <v/>
          </cell>
          <cell r="M1889" t="str">
            <v/>
          </cell>
        </row>
        <row r="1890">
          <cell r="A1890" t="str">
            <v>14-03-160</v>
          </cell>
          <cell r="B1890" t="str">
            <v>1H210</v>
          </cell>
          <cell r="H1890">
            <v>238000</v>
          </cell>
          <cell r="L1890" t="str">
            <v>1</v>
          </cell>
          <cell r="M1890">
            <v>10</v>
          </cell>
        </row>
        <row r="1891">
          <cell r="A1891" t="str">
            <v>14-03-160</v>
          </cell>
          <cell r="B1891">
            <v>61213</v>
          </cell>
          <cell r="H1891">
            <v>7140</v>
          </cell>
          <cell r="L1891" t="str">
            <v>6</v>
          </cell>
          <cell r="M1891">
            <v>75</v>
          </cell>
        </row>
        <row r="1892">
          <cell r="A1892" t="str">
            <v>14-03-160</v>
          </cell>
          <cell r="B1892">
            <v>21121</v>
          </cell>
          <cell r="H1892">
            <v>71265.274566557942</v>
          </cell>
          <cell r="L1892" t="str">
            <v>2</v>
          </cell>
          <cell r="M1892">
            <v>63.419369909907189</v>
          </cell>
        </row>
        <row r="1893">
          <cell r="A1893" t="str">
            <v>14-03-160</v>
          </cell>
          <cell r="B1893">
            <v>47111</v>
          </cell>
          <cell r="H1893">
            <v>887.60899472647918</v>
          </cell>
          <cell r="L1893" t="str">
            <v>4</v>
          </cell>
          <cell r="M1893">
            <v>712652.74566557945</v>
          </cell>
        </row>
        <row r="1894">
          <cell r="A1894" t="str">
            <v>14-03-160</v>
          </cell>
          <cell r="B1894">
            <v>46111</v>
          </cell>
          <cell r="H1894">
            <v>2137.9582369967384</v>
          </cell>
          <cell r="L1894" t="str">
            <v>4</v>
          </cell>
          <cell r="M1894">
            <v>712652.74566557945</v>
          </cell>
        </row>
        <row r="1895">
          <cell r="A1895" t="str">
            <v/>
          </cell>
          <cell r="H1895" t="str">
            <v/>
          </cell>
          <cell r="L1895" t="str">
            <v/>
          </cell>
          <cell r="M1895" t="str">
            <v/>
          </cell>
        </row>
        <row r="1896">
          <cell r="A1896" t="str">
            <v>14-03-170</v>
          </cell>
          <cell r="B1896" t="str">
            <v>14-03-170</v>
          </cell>
          <cell r="H1896">
            <v>506196.66931068175</v>
          </cell>
          <cell r="L1896" t="str">
            <v/>
          </cell>
          <cell r="M1896" t="str">
            <v/>
          </cell>
        </row>
        <row r="1897">
          <cell r="A1897" t="str">
            <v>14-03-170</v>
          </cell>
          <cell r="B1897" t="str">
            <v>1H211</v>
          </cell>
          <cell r="H1897">
            <v>377230</v>
          </cell>
          <cell r="L1897" t="str">
            <v>1</v>
          </cell>
          <cell r="M1897">
            <v>10</v>
          </cell>
        </row>
        <row r="1898">
          <cell r="A1898" t="str">
            <v>14-03-170</v>
          </cell>
          <cell r="B1898">
            <v>61213</v>
          </cell>
          <cell r="H1898">
            <v>11316.9</v>
          </cell>
          <cell r="L1898" t="str">
            <v>6</v>
          </cell>
          <cell r="M1898">
            <v>118.875</v>
          </cell>
        </row>
        <row r="1899">
          <cell r="A1899" t="str">
            <v>14-03-170</v>
          </cell>
          <cell r="B1899" t="str">
            <v>2C1+1</v>
          </cell>
          <cell r="H1899">
            <v>112858.36732586224</v>
          </cell>
          <cell r="L1899" t="str">
            <v>2</v>
          </cell>
          <cell r="M1899">
            <v>66.373599999999996</v>
          </cell>
        </row>
        <row r="1900">
          <cell r="A1900" t="str">
            <v>14-03-170</v>
          </cell>
          <cell r="B1900">
            <v>47111</v>
          </cell>
          <cell r="H1900">
            <v>1405.6509650436144</v>
          </cell>
          <cell r="L1900" t="str">
            <v>4</v>
          </cell>
          <cell r="M1900">
            <v>1128583.6732586224</v>
          </cell>
        </row>
        <row r="1901">
          <cell r="A1901" t="str">
            <v>14-03-170</v>
          </cell>
          <cell r="B1901">
            <v>46111</v>
          </cell>
          <cell r="H1901">
            <v>3385.751019775867</v>
          </cell>
          <cell r="L1901" t="str">
            <v>4</v>
          </cell>
          <cell r="M1901">
            <v>1128583.6732586224</v>
          </cell>
        </row>
        <row r="1902">
          <cell r="A1902" t="str">
            <v/>
          </cell>
          <cell r="H1902" t="str">
            <v/>
          </cell>
          <cell r="L1902" t="str">
            <v/>
          </cell>
          <cell r="M1902" t="str">
            <v/>
          </cell>
        </row>
        <row r="1903">
          <cell r="A1903" t="str">
            <v>14-03-180</v>
          </cell>
          <cell r="B1903" t="str">
            <v>14-03-180</v>
          </cell>
          <cell r="H1903">
            <v>211912.26092660494</v>
          </cell>
          <cell r="L1903" t="str">
            <v/>
          </cell>
          <cell r="M1903" t="str">
            <v/>
          </cell>
        </row>
        <row r="1904">
          <cell r="A1904" t="str">
            <v>14-03-180</v>
          </cell>
          <cell r="B1904" t="str">
            <v>1H206</v>
          </cell>
          <cell r="H1904">
            <v>157675</v>
          </cell>
          <cell r="L1904" t="str">
            <v>1</v>
          </cell>
          <cell r="M1904">
            <v>5</v>
          </cell>
        </row>
        <row r="1905">
          <cell r="A1905" t="str">
            <v>14-03-180</v>
          </cell>
          <cell r="B1905">
            <v>61213</v>
          </cell>
          <cell r="H1905">
            <v>5061.3675000000003</v>
          </cell>
          <cell r="L1905" t="str">
            <v>6</v>
          </cell>
          <cell r="M1905">
            <v>24.84375</v>
          </cell>
        </row>
        <row r="1906">
          <cell r="A1906" t="str">
            <v>14-03-180</v>
          </cell>
          <cell r="B1906" t="str">
            <v>2C1+1</v>
          </cell>
          <cell r="H1906">
            <v>47173.157044289619</v>
          </cell>
          <cell r="L1906" t="str">
            <v>2</v>
          </cell>
          <cell r="M1906">
            <v>13.871599999999999</v>
          </cell>
        </row>
        <row r="1907">
          <cell r="A1907" t="str">
            <v>14-03-180</v>
          </cell>
          <cell r="B1907">
            <v>47111</v>
          </cell>
          <cell r="H1907">
            <v>587.5416709866272</v>
          </cell>
          <cell r="L1907" t="str">
            <v>4</v>
          </cell>
          <cell r="M1907">
            <v>235865.78522144811</v>
          </cell>
        </row>
        <row r="1908">
          <cell r="A1908" t="str">
            <v>14-03-180</v>
          </cell>
          <cell r="B1908">
            <v>46111</v>
          </cell>
          <cell r="H1908">
            <v>1415.1947113286885</v>
          </cell>
          <cell r="L1908" t="str">
            <v>4</v>
          </cell>
          <cell r="M1908">
            <v>235865.78522144811</v>
          </cell>
        </row>
        <row r="1909">
          <cell r="A1909" t="str">
            <v/>
          </cell>
          <cell r="H1909" t="str">
            <v/>
          </cell>
          <cell r="L1909" t="str">
            <v/>
          </cell>
          <cell r="M1909" t="str">
            <v/>
          </cell>
        </row>
        <row r="1910">
          <cell r="A1910" t="str">
            <v>14-03-190</v>
          </cell>
          <cell r="B1910" t="str">
            <v>14-03-190</v>
          </cell>
          <cell r="H1910">
            <v>13693.031468966432</v>
          </cell>
          <cell r="L1910" t="str">
            <v/>
          </cell>
          <cell r="M1910" t="str">
            <v/>
          </cell>
        </row>
        <row r="1911">
          <cell r="A1911" t="str">
            <v>14-03-190</v>
          </cell>
          <cell r="B1911" t="str">
            <v>1H174</v>
          </cell>
          <cell r="H1911">
            <v>10186.4</v>
          </cell>
          <cell r="L1911" t="str">
            <v>1</v>
          </cell>
          <cell r="M1911">
            <v>10</v>
          </cell>
        </row>
        <row r="1912">
          <cell r="A1912" t="str">
            <v>14-03-190</v>
          </cell>
          <cell r="B1912">
            <v>61213</v>
          </cell>
          <cell r="H1912">
            <v>326.98344000000003</v>
          </cell>
          <cell r="L1912" t="str">
            <v>6</v>
          </cell>
          <cell r="M1912">
            <v>3.21</v>
          </cell>
        </row>
        <row r="1913">
          <cell r="A1913" t="str">
            <v>14-03-190</v>
          </cell>
          <cell r="B1913">
            <v>21121</v>
          </cell>
          <cell r="H1913">
            <v>3050.153751448679</v>
          </cell>
          <cell r="L1913" t="str">
            <v>2</v>
          </cell>
          <cell r="M1913">
            <v>2.7143490321440273</v>
          </cell>
        </row>
        <row r="1914">
          <cell r="A1914" t="str">
            <v>14-03-190</v>
          </cell>
          <cell r="B1914">
            <v>47111</v>
          </cell>
          <cell r="H1914">
            <v>37.989664974293298</v>
          </cell>
          <cell r="L1914" t="str">
            <v>4</v>
          </cell>
          <cell r="M1914">
            <v>30501.53751448679</v>
          </cell>
        </row>
        <row r="1915">
          <cell r="A1915" t="str">
            <v>14-03-190</v>
          </cell>
          <cell r="B1915">
            <v>46111</v>
          </cell>
          <cell r="H1915">
            <v>91.504612543460368</v>
          </cell>
          <cell r="L1915" t="str">
            <v>4</v>
          </cell>
          <cell r="M1915">
            <v>30501.53751448679</v>
          </cell>
        </row>
        <row r="1916">
          <cell r="A1916" t="str">
            <v/>
          </cell>
          <cell r="H1916" t="str">
            <v/>
          </cell>
          <cell r="L1916" t="str">
            <v/>
          </cell>
          <cell r="M1916" t="str">
            <v/>
          </cell>
        </row>
        <row r="1917">
          <cell r="A1917" t="str">
            <v>14-03-200</v>
          </cell>
          <cell r="B1917" t="str">
            <v>14-03-200</v>
          </cell>
          <cell r="H1917">
            <v>31689.130070119743</v>
          </cell>
          <cell r="L1917" t="str">
            <v/>
          </cell>
          <cell r="M1917" t="str">
            <v/>
          </cell>
        </row>
        <row r="1918">
          <cell r="A1918" t="str">
            <v>14-03-200</v>
          </cell>
          <cell r="B1918" t="str">
            <v>1H187</v>
          </cell>
          <cell r="H1918">
            <v>23573.899999999998</v>
          </cell>
          <cell r="L1918" t="str">
            <v>1</v>
          </cell>
          <cell r="M1918">
            <v>14</v>
          </cell>
        </row>
        <row r="1919">
          <cell r="A1919" t="str">
            <v>14-03-200</v>
          </cell>
          <cell r="B1919">
            <v>61213</v>
          </cell>
          <cell r="H1919">
            <v>756.72218999999996</v>
          </cell>
          <cell r="L1919" t="str">
            <v>6</v>
          </cell>
          <cell r="M1919">
            <v>10.400249999999998</v>
          </cell>
        </row>
        <row r="1920">
          <cell r="A1920" t="str">
            <v>14-03-200</v>
          </cell>
          <cell r="B1920">
            <v>21121</v>
          </cell>
          <cell r="H1920">
            <v>7058.8254458175634</v>
          </cell>
          <cell r="L1920" t="str">
            <v>2</v>
          </cell>
          <cell r="M1920">
            <v>8.7943640254068285</v>
          </cell>
        </row>
        <row r="1921">
          <cell r="A1921" t="str">
            <v>14-03-200</v>
          </cell>
          <cell r="B1921">
            <v>47111</v>
          </cell>
          <cell r="H1921">
            <v>87.917670927657753</v>
          </cell>
          <cell r="L1921" t="str">
            <v>4</v>
          </cell>
          <cell r="M1921">
            <v>98823.556241445884</v>
          </cell>
        </row>
        <row r="1922">
          <cell r="A1922" t="str">
            <v>14-03-200</v>
          </cell>
          <cell r="B1922">
            <v>46111</v>
          </cell>
          <cell r="H1922">
            <v>211.76476337452689</v>
          </cell>
          <cell r="L1922" t="str">
            <v>4</v>
          </cell>
          <cell r="M1922">
            <v>98823.556241445884</v>
          </cell>
        </row>
        <row r="1923">
          <cell r="A1923" t="str">
            <v/>
          </cell>
          <cell r="H1923" t="str">
            <v/>
          </cell>
          <cell r="L1923" t="str">
            <v/>
          </cell>
          <cell r="M1923" t="str">
            <v/>
          </cell>
        </row>
        <row r="1924">
          <cell r="A1924" t="str">
            <v>14-03-210</v>
          </cell>
          <cell r="B1924" t="str">
            <v>14-03-210</v>
          </cell>
          <cell r="H1924">
            <v>41367.031984517751</v>
          </cell>
          <cell r="L1924" t="str">
            <v/>
          </cell>
          <cell r="M1924" t="str">
            <v/>
          </cell>
        </row>
        <row r="1925">
          <cell r="A1925" t="str">
            <v>14-03-210</v>
          </cell>
          <cell r="B1925" t="str">
            <v>1H193</v>
          </cell>
          <cell r="H1925">
            <v>30773.399999999998</v>
          </cell>
          <cell r="L1925" t="str">
            <v>1</v>
          </cell>
          <cell r="M1925">
            <v>16</v>
          </cell>
        </row>
        <row r="1926">
          <cell r="A1926" t="str">
            <v>14-03-210</v>
          </cell>
          <cell r="B1926">
            <v>61213</v>
          </cell>
          <cell r="H1926">
            <v>987.82614000000001</v>
          </cell>
          <cell r="L1926" t="str">
            <v>6</v>
          </cell>
          <cell r="M1926">
            <v>15.515999999999998</v>
          </cell>
        </row>
        <row r="1927">
          <cell r="A1927" t="str">
            <v>14-03-210</v>
          </cell>
          <cell r="B1927">
            <v>21121</v>
          </cell>
          <cell r="H1927">
            <v>9214.6000014559395</v>
          </cell>
          <cell r="L1927" t="str">
            <v>2</v>
          </cell>
          <cell r="M1927">
            <v>13.120199246961597</v>
          </cell>
        </row>
        <row r="1928">
          <cell r="A1928" t="str">
            <v>14-03-210</v>
          </cell>
          <cell r="B1928">
            <v>47111</v>
          </cell>
          <cell r="H1928">
            <v>114.76784301813373</v>
          </cell>
          <cell r="L1928" t="str">
            <v>4</v>
          </cell>
          <cell r="M1928">
            <v>147433.60002329503</v>
          </cell>
        </row>
        <row r="1929">
          <cell r="A1929" t="str">
            <v>14-03-210</v>
          </cell>
          <cell r="B1929">
            <v>46111</v>
          </cell>
          <cell r="H1929">
            <v>276.43800004367819</v>
          </cell>
          <cell r="L1929" t="str">
            <v>4</v>
          </cell>
          <cell r="M1929">
            <v>147433.60002329503</v>
          </cell>
        </row>
        <row r="1930">
          <cell r="A1930" t="str">
            <v/>
          </cell>
          <cell r="H1930" t="str">
            <v/>
          </cell>
          <cell r="L1930" t="str">
            <v/>
          </cell>
          <cell r="M1930" t="str">
            <v/>
          </cell>
        </row>
        <row r="1931">
          <cell r="A1931" t="str">
            <v>14-03-220</v>
          </cell>
          <cell r="B1931" t="str">
            <v>14-03-220</v>
          </cell>
          <cell r="H1931">
            <v>57155.609157262923</v>
          </cell>
          <cell r="L1931" t="str">
            <v/>
          </cell>
          <cell r="M1931" t="str">
            <v/>
          </cell>
        </row>
        <row r="1932">
          <cell r="A1932" t="str">
            <v>14-03-220</v>
          </cell>
          <cell r="B1932" t="str">
            <v>1H196</v>
          </cell>
          <cell r="H1932">
            <v>42518.7</v>
          </cell>
          <cell r="L1932" t="str">
            <v>1</v>
          </cell>
          <cell r="M1932">
            <v>77</v>
          </cell>
        </row>
        <row r="1933">
          <cell r="A1933" t="str">
            <v>14-03-220</v>
          </cell>
          <cell r="B1933">
            <v>61213</v>
          </cell>
          <cell r="H1933">
            <v>1364.8502700000001</v>
          </cell>
          <cell r="L1933" t="str">
            <v>6</v>
          </cell>
          <cell r="M1933">
            <v>103.17037499999999</v>
          </cell>
        </row>
        <row r="1934">
          <cell r="A1934" t="str">
            <v>14-03-220</v>
          </cell>
          <cell r="B1934">
            <v>21121</v>
          </cell>
          <cell r="H1934">
            <v>12731.541301315574</v>
          </cell>
          <cell r="L1934" t="str">
            <v>2</v>
          </cell>
          <cell r="M1934">
            <v>87.240002344917869</v>
          </cell>
        </row>
        <row r="1935">
          <cell r="A1935" t="str">
            <v>14-03-220</v>
          </cell>
          <cell r="B1935">
            <v>47111</v>
          </cell>
          <cell r="H1935">
            <v>158.57134690788547</v>
          </cell>
          <cell r="L1935" t="str">
            <v>4</v>
          </cell>
          <cell r="M1935">
            <v>980328.68020129914</v>
          </cell>
        </row>
        <row r="1936">
          <cell r="A1936" t="str">
            <v>14-03-220</v>
          </cell>
          <cell r="B1936">
            <v>46111</v>
          </cell>
          <cell r="H1936">
            <v>381.94623903946723</v>
          </cell>
          <cell r="L1936" t="str">
            <v>4</v>
          </cell>
          <cell r="M1936">
            <v>980328.68020129914</v>
          </cell>
        </row>
        <row r="1937">
          <cell r="A1937" t="str">
            <v/>
          </cell>
          <cell r="H1937" t="str">
            <v/>
          </cell>
          <cell r="L1937" t="str">
            <v/>
          </cell>
          <cell r="M1937" t="str">
            <v/>
          </cell>
        </row>
        <row r="1938">
          <cell r="A1938" t="str">
            <v>14-03-230</v>
          </cell>
          <cell r="B1938" t="str">
            <v>14-03-230</v>
          </cell>
          <cell r="H1938">
            <v>37175.940576960267</v>
          </cell>
          <cell r="L1938" t="str">
            <v/>
          </cell>
          <cell r="M1938" t="str">
            <v/>
          </cell>
        </row>
        <row r="1939">
          <cell r="A1939" t="str">
            <v>14-03-230</v>
          </cell>
          <cell r="B1939" t="str">
            <v>1H190</v>
          </cell>
          <cell r="H1939">
            <v>27655.599999999999</v>
          </cell>
          <cell r="L1939" t="str">
            <v>1</v>
          </cell>
          <cell r="M1939">
            <v>10</v>
          </cell>
        </row>
        <row r="1940">
          <cell r="A1940" t="str">
            <v>14-03-230</v>
          </cell>
          <cell r="B1940">
            <v>61213</v>
          </cell>
          <cell r="H1940">
            <v>887.74476000000004</v>
          </cell>
          <cell r="L1940" t="str">
            <v>6</v>
          </cell>
          <cell r="M1940">
            <v>8.7149999999999999</v>
          </cell>
        </row>
        <row r="1941">
          <cell r="A1941" t="str">
            <v>14-03-230</v>
          </cell>
          <cell r="B1941">
            <v>21121</v>
          </cell>
          <cell r="H1941">
            <v>8281.0249046340323</v>
          </cell>
          <cell r="L1941" t="str">
            <v>2</v>
          </cell>
          <cell r="M1941">
            <v>7.3693307835312147</v>
          </cell>
        </row>
        <row r="1942">
          <cell r="A1942" t="str">
            <v>14-03-230</v>
          </cell>
          <cell r="B1942">
            <v>47111</v>
          </cell>
          <cell r="H1942">
            <v>103.14016518721688</v>
          </cell>
          <cell r="L1942" t="str">
            <v>4</v>
          </cell>
          <cell r="M1942">
            <v>82810.249046340323</v>
          </cell>
        </row>
        <row r="1943">
          <cell r="A1943" t="str">
            <v>14-03-230</v>
          </cell>
          <cell r="B1943">
            <v>46111</v>
          </cell>
          <cell r="H1943">
            <v>248.43074713902095</v>
          </cell>
          <cell r="L1943" t="str">
            <v>4</v>
          </cell>
          <cell r="M1943">
            <v>82810.249046340323</v>
          </cell>
        </row>
        <row r="1944">
          <cell r="A1944" t="str">
            <v/>
          </cell>
          <cell r="H1944" t="str">
            <v/>
          </cell>
          <cell r="L1944" t="str">
            <v/>
          </cell>
          <cell r="M1944" t="str">
            <v/>
          </cell>
        </row>
        <row r="1945">
          <cell r="A1945" t="str">
            <v>14-03-240</v>
          </cell>
          <cell r="B1945" t="str">
            <v>14-03-240</v>
          </cell>
          <cell r="H1945">
            <v>9981.836024106371</v>
          </cell>
          <cell r="L1945" t="str">
            <v/>
          </cell>
          <cell r="M1945" t="str">
            <v/>
          </cell>
        </row>
        <row r="1946">
          <cell r="A1946" t="str">
            <v>14-03-240</v>
          </cell>
          <cell r="B1946" t="str">
            <v>1H169</v>
          </cell>
          <cell r="H1946">
            <v>7425.5999999999995</v>
          </cell>
          <cell r="L1946" t="str">
            <v>1</v>
          </cell>
          <cell r="M1946">
            <v>45</v>
          </cell>
        </row>
        <row r="1947">
          <cell r="A1947" t="str">
            <v>14-03-240</v>
          </cell>
          <cell r="B1947">
            <v>61213</v>
          </cell>
          <cell r="H1947">
            <v>238.36175999999998</v>
          </cell>
          <cell r="L1947" t="str">
            <v>6</v>
          </cell>
          <cell r="M1947">
            <v>10.529999999999998</v>
          </cell>
        </row>
        <row r="1948">
          <cell r="A1948" t="str">
            <v>14-03-240</v>
          </cell>
          <cell r="B1948">
            <v>21121</v>
          </cell>
          <cell r="H1948">
            <v>2223.4765664766073</v>
          </cell>
          <cell r="L1948" t="str">
            <v>2</v>
          </cell>
          <cell r="M1948">
            <v>8.9040795353509683</v>
          </cell>
        </row>
        <row r="1949">
          <cell r="A1949" t="str">
            <v>14-03-240</v>
          </cell>
          <cell r="B1949">
            <v>47111</v>
          </cell>
          <cell r="H1949">
            <v>27.693400635466148</v>
          </cell>
          <cell r="L1949" t="str">
            <v>4</v>
          </cell>
          <cell r="M1949">
            <v>100056.44549144733</v>
          </cell>
        </row>
        <row r="1950">
          <cell r="A1950" t="str">
            <v>14-03-240</v>
          </cell>
          <cell r="B1950">
            <v>46111</v>
          </cell>
          <cell r="H1950">
            <v>66.704296994298218</v>
          </cell>
          <cell r="L1950" t="str">
            <v>4</v>
          </cell>
          <cell r="M1950">
            <v>100056.44549144733</v>
          </cell>
        </row>
        <row r="1951">
          <cell r="A1951" t="str">
            <v/>
          </cell>
          <cell r="H1951" t="str">
            <v/>
          </cell>
          <cell r="L1951" t="str">
            <v/>
          </cell>
          <cell r="M1951" t="str">
            <v/>
          </cell>
        </row>
        <row r="1952">
          <cell r="A1952" t="str">
            <v>14-03-250</v>
          </cell>
          <cell r="B1952" t="str">
            <v>14-03-250</v>
          </cell>
          <cell r="H1952">
            <v>9981.836024106371</v>
          </cell>
          <cell r="L1952" t="str">
            <v/>
          </cell>
          <cell r="M1952" t="str">
            <v/>
          </cell>
        </row>
        <row r="1953">
          <cell r="A1953" t="str">
            <v>14-03-250</v>
          </cell>
          <cell r="B1953" t="str">
            <v>1H169</v>
          </cell>
          <cell r="H1953">
            <v>7425.5999999999995</v>
          </cell>
          <cell r="L1953" t="str">
            <v>1</v>
          </cell>
          <cell r="M1953">
            <v>6</v>
          </cell>
        </row>
        <row r="1954">
          <cell r="A1954" t="str">
            <v>14-03-250</v>
          </cell>
          <cell r="B1954">
            <v>61213</v>
          </cell>
          <cell r="H1954">
            <v>238.36175999999998</v>
          </cell>
          <cell r="L1954" t="str">
            <v>6</v>
          </cell>
          <cell r="M1954">
            <v>1.4039999999999997</v>
          </cell>
        </row>
        <row r="1955">
          <cell r="A1955" t="str">
            <v>14-03-250</v>
          </cell>
          <cell r="B1955">
            <v>21121</v>
          </cell>
          <cell r="H1955">
            <v>2223.4765664766073</v>
          </cell>
          <cell r="L1955" t="str">
            <v>2</v>
          </cell>
          <cell r="M1955">
            <v>1.1872106047134625</v>
          </cell>
        </row>
        <row r="1956">
          <cell r="A1956" t="str">
            <v>14-03-250</v>
          </cell>
          <cell r="B1956">
            <v>47111</v>
          </cell>
          <cell r="H1956">
            <v>27.693400635466148</v>
          </cell>
          <cell r="L1956" t="str">
            <v>4</v>
          </cell>
          <cell r="M1956">
            <v>13340.859398859644</v>
          </cell>
        </row>
        <row r="1957">
          <cell r="A1957" t="str">
            <v>14-03-250</v>
          </cell>
          <cell r="B1957">
            <v>46111</v>
          </cell>
          <cell r="H1957">
            <v>66.704296994298218</v>
          </cell>
          <cell r="L1957" t="str">
            <v>4</v>
          </cell>
          <cell r="M1957">
            <v>13340.859398859644</v>
          </cell>
        </row>
        <row r="1958">
          <cell r="A1958" t="str">
            <v/>
          </cell>
          <cell r="H1958" t="str">
            <v/>
          </cell>
          <cell r="L1958" t="str">
            <v/>
          </cell>
          <cell r="M1958" t="str">
            <v/>
          </cell>
        </row>
        <row r="1959">
          <cell r="A1959" t="str">
            <v>14-03-260</v>
          </cell>
          <cell r="B1959" t="str">
            <v>14-03-260</v>
          </cell>
          <cell r="H1959">
            <v>15356.670806317496</v>
          </cell>
          <cell r="L1959" t="str">
            <v/>
          </cell>
          <cell r="M1959" t="str">
            <v/>
          </cell>
        </row>
        <row r="1960">
          <cell r="A1960" t="str">
            <v>14-03-260</v>
          </cell>
          <cell r="B1960" t="str">
            <v>1H178</v>
          </cell>
          <cell r="H1960">
            <v>11424</v>
          </cell>
          <cell r="L1960" t="str">
            <v>1</v>
          </cell>
          <cell r="M1960">
            <v>2</v>
          </cell>
        </row>
        <row r="1961">
          <cell r="A1961" t="str">
            <v>14-03-260</v>
          </cell>
          <cell r="B1961">
            <v>61213</v>
          </cell>
          <cell r="H1961">
            <v>366.71040000000005</v>
          </cell>
          <cell r="L1961" t="str">
            <v>6</v>
          </cell>
          <cell r="M1961">
            <v>0.72</v>
          </cell>
        </row>
        <row r="1962">
          <cell r="A1962" t="str">
            <v>14-03-260</v>
          </cell>
          <cell r="B1962">
            <v>21121</v>
          </cell>
          <cell r="H1962">
            <v>3420.7331791947813</v>
          </cell>
          <cell r="L1962" t="str">
            <v>2</v>
          </cell>
          <cell r="M1962">
            <v>0.60882595113510907</v>
          </cell>
        </row>
        <row r="1963">
          <cell r="A1963" t="str">
            <v>14-03-260</v>
          </cell>
          <cell r="B1963">
            <v>47111</v>
          </cell>
          <cell r="H1963">
            <v>42.605231746871006</v>
          </cell>
          <cell r="L1963" t="str">
            <v>4</v>
          </cell>
          <cell r="M1963">
            <v>6841.4663583895626</v>
          </cell>
        </row>
        <row r="1964">
          <cell r="A1964" t="str">
            <v>14-03-260</v>
          </cell>
          <cell r="B1964">
            <v>46111</v>
          </cell>
          <cell r="H1964">
            <v>102.62199537584344</v>
          </cell>
          <cell r="L1964" t="str">
            <v>4</v>
          </cell>
          <cell r="M1964">
            <v>6841.4663583895626</v>
          </cell>
        </row>
        <row r="1965">
          <cell r="A1965" t="str">
            <v/>
          </cell>
          <cell r="H1965" t="str">
            <v/>
          </cell>
          <cell r="L1965" t="str">
            <v/>
          </cell>
          <cell r="M1965" t="str">
            <v/>
          </cell>
        </row>
        <row r="1966">
          <cell r="A1966" t="str">
            <v>14-03-270</v>
          </cell>
          <cell r="B1966" t="str">
            <v>14-03-270</v>
          </cell>
          <cell r="H1966">
            <v>18843.91480191876</v>
          </cell>
          <cell r="L1966" t="str">
            <v/>
          </cell>
          <cell r="M1966" t="str">
            <v/>
          </cell>
        </row>
        <row r="1967">
          <cell r="A1967" t="str">
            <v>14-03-270</v>
          </cell>
          <cell r="B1967" t="str">
            <v>1H181</v>
          </cell>
          <cell r="H1967">
            <v>14018.199999999999</v>
          </cell>
          <cell r="L1967" t="str">
            <v>1</v>
          </cell>
          <cell r="M1967">
            <v>18</v>
          </cell>
        </row>
        <row r="1968">
          <cell r="A1968" t="str">
            <v>14-03-270</v>
          </cell>
          <cell r="B1968">
            <v>61213</v>
          </cell>
          <cell r="H1968">
            <v>449.98421999999994</v>
          </cell>
          <cell r="L1968" t="str">
            <v>6</v>
          </cell>
          <cell r="M1968">
            <v>7.9514999999999985</v>
          </cell>
        </row>
        <row r="1969">
          <cell r="A1969" t="str">
            <v>14-03-270</v>
          </cell>
          <cell r="B1969">
            <v>21121</v>
          </cell>
          <cell r="H1969">
            <v>4197.5246719702618</v>
          </cell>
          <cell r="L1969" t="str">
            <v>2</v>
          </cell>
          <cell r="M1969">
            <v>6.7237215978483595</v>
          </cell>
        </row>
        <row r="1970">
          <cell r="A1970" t="str">
            <v>14-03-270</v>
          </cell>
          <cell r="B1970">
            <v>47111</v>
          </cell>
          <cell r="H1970">
            <v>52.280169789389618</v>
          </cell>
          <cell r="L1970" t="str">
            <v>4</v>
          </cell>
          <cell r="M1970">
            <v>75555.444095464714</v>
          </cell>
        </row>
        <row r="1971">
          <cell r="A1971" t="str">
            <v>14-03-270</v>
          </cell>
          <cell r="B1971">
            <v>46111</v>
          </cell>
          <cell r="H1971">
            <v>125.92574015910785</v>
          </cell>
          <cell r="L1971" t="str">
            <v>4</v>
          </cell>
          <cell r="M1971">
            <v>75555.444095464714</v>
          </cell>
        </row>
        <row r="1972">
          <cell r="A1972" t="str">
            <v/>
          </cell>
          <cell r="H1972" t="str">
            <v/>
          </cell>
          <cell r="L1972" t="str">
            <v/>
          </cell>
          <cell r="M1972" t="str">
            <v/>
          </cell>
        </row>
        <row r="1973">
          <cell r="A1973" t="str">
            <v>14-03-280</v>
          </cell>
          <cell r="B1973" t="str">
            <v>14-03-280</v>
          </cell>
          <cell r="H1973">
            <v>14972.754036159558</v>
          </cell>
          <cell r="L1973" t="str">
            <v/>
          </cell>
          <cell r="M1973" t="str">
            <v/>
          </cell>
        </row>
        <row r="1974">
          <cell r="A1974" t="str">
            <v>14-03-280</v>
          </cell>
          <cell r="B1974" t="str">
            <v>1H177</v>
          </cell>
          <cell r="H1974">
            <v>11138.4</v>
          </cell>
          <cell r="L1974" t="str">
            <v>1</v>
          </cell>
          <cell r="M1974">
            <v>25</v>
          </cell>
        </row>
        <row r="1975">
          <cell r="A1975" t="str">
            <v>14-03-280</v>
          </cell>
          <cell r="B1975">
            <v>61213</v>
          </cell>
          <cell r="H1975">
            <v>357.54264000000001</v>
          </cell>
          <cell r="L1975" t="str">
            <v>6</v>
          </cell>
          <cell r="M1975">
            <v>8.7749999999999986</v>
          </cell>
        </row>
        <row r="1976">
          <cell r="A1976" t="str">
            <v>14-03-280</v>
          </cell>
          <cell r="B1976">
            <v>21121</v>
          </cell>
          <cell r="H1976">
            <v>3335.2148497149119</v>
          </cell>
          <cell r="L1976" t="str">
            <v>2</v>
          </cell>
          <cell r="M1976">
            <v>7.4200662794591423</v>
          </cell>
        </row>
        <row r="1977">
          <cell r="A1977" t="str">
            <v>14-03-280</v>
          </cell>
          <cell r="B1977">
            <v>47111</v>
          </cell>
          <cell r="H1977">
            <v>41.540100953199229</v>
          </cell>
          <cell r="L1977" t="str">
            <v>4</v>
          </cell>
          <cell r="M1977">
            <v>83380.371242872803</v>
          </cell>
        </row>
        <row r="1978">
          <cell r="A1978" t="str">
            <v>14-03-280</v>
          </cell>
          <cell r="B1978">
            <v>46111</v>
          </cell>
          <cell r="H1978">
            <v>100.05644549144735</v>
          </cell>
          <cell r="L1978" t="str">
            <v>4</v>
          </cell>
          <cell r="M1978">
            <v>83380.371242872803</v>
          </cell>
        </row>
        <row r="1979">
          <cell r="A1979" t="str">
            <v/>
          </cell>
          <cell r="H1979" t="str">
            <v/>
          </cell>
          <cell r="L1979" t="str">
            <v/>
          </cell>
          <cell r="M1979" t="str">
            <v/>
          </cell>
        </row>
        <row r="1980">
          <cell r="A1980" t="str">
            <v>14-03-290</v>
          </cell>
          <cell r="B1980" t="str">
            <v>14-03-290</v>
          </cell>
          <cell r="H1980">
            <v>17276.25465710718</v>
          </cell>
          <cell r="L1980" t="str">
            <v/>
          </cell>
          <cell r="M1980" t="str">
            <v/>
          </cell>
        </row>
        <row r="1981">
          <cell r="A1981" t="str">
            <v>14-03-290</v>
          </cell>
          <cell r="B1981" t="str">
            <v>1H180</v>
          </cell>
          <cell r="H1981">
            <v>12852</v>
          </cell>
          <cell r="L1981" t="str">
            <v>1</v>
          </cell>
          <cell r="M1981">
            <v>105</v>
          </cell>
        </row>
        <row r="1982">
          <cell r="A1982" t="str">
            <v>14-03-290</v>
          </cell>
          <cell r="B1982">
            <v>61213</v>
          </cell>
          <cell r="H1982">
            <v>412.54920000000004</v>
          </cell>
          <cell r="L1982" t="str">
            <v>6</v>
          </cell>
          <cell r="M1982">
            <v>42.525000000000006</v>
          </cell>
        </row>
        <row r="1983">
          <cell r="A1983" t="str">
            <v>14-03-290</v>
          </cell>
          <cell r="B1983">
            <v>21121</v>
          </cell>
          <cell r="H1983">
            <v>3848.3248265941288</v>
          </cell>
          <cell r="L1983" t="str">
            <v>2</v>
          </cell>
          <cell r="M1983">
            <v>35.958782738917378</v>
          </cell>
        </row>
        <row r="1984">
          <cell r="A1984" t="str">
            <v>14-03-290</v>
          </cell>
          <cell r="B1984">
            <v>47111</v>
          </cell>
          <cell r="H1984">
            <v>47.930885715229877</v>
          </cell>
          <cell r="L1984" t="str">
            <v>4</v>
          </cell>
          <cell r="M1984">
            <v>404074.10679238354</v>
          </cell>
        </row>
        <row r="1985">
          <cell r="A1985" t="str">
            <v>14-03-290</v>
          </cell>
          <cell r="B1985">
            <v>46111</v>
          </cell>
          <cell r="H1985">
            <v>115.44974479782385</v>
          </cell>
          <cell r="L1985" t="str">
            <v>4</v>
          </cell>
          <cell r="M1985">
            <v>404074.10679238354</v>
          </cell>
        </row>
        <row r="1986">
          <cell r="A1986" t="str">
            <v/>
          </cell>
          <cell r="H1986" t="str">
            <v/>
          </cell>
          <cell r="L1986" t="str">
            <v/>
          </cell>
          <cell r="M1986" t="str">
            <v/>
          </cell>
        </row>
        <row r="1987">
          <cell r="A1987" t="str">
            <v>14-03-300</v>
          </cell>
          <cell r="B1987" t="str">
            <v>14-03-300</v>
          </cell>
          <cell r="H1987">
            <v>14236.913560023511</v>
          </cell>
          <cell r="L1987" t="str">
            <v/>
          </cell>
          <cell r="M1987" t="str">
            <v/>
          </cell>
        </row>
        <row r="1988">
          <cell r="A1988" t="str">
            <v>14-03-300</v>
          </cell>
          <cell r="B1988" t="str">
            <v>1H175</v>
          </cell>
          <cell r="H1988">
            <v>10591</v>
          </cell>
          <cell r="L1988" t="str">
            <v>1</v>
          </cell>
          <cell r="M1988">
            <v>158</v>
          </cell>
        </row>
        <row r="1989">
          <cell r="A1989" t="str">
            <v>14-03-300</v>
          </cell>
          <cell r="B1989">
            <v>61213</v>
          </cell>
          <cell r="H1989">
            <v>339.97109999999998</v>
          </cell>
          <cell r="L1989" t="str">
            <v>6</v>
          </cell>
          <cell r="M1989">
            <v>52.732499999999987</v>
          </cell>
        </row>
        <row r="1990">
          <cell r="A1990" t="str">
            <v>14-03-300</v>
          </cell>
          <cell r="B1990">
            <v>21121</v>
          </cell>
          <cell r="H1990">
            <v>3171.3047182118285</v>
          </cell>
          <cell r="L1990" t="str">
            <v>2</v>
          </cell>
          <cell r="M1990">
            <v>44.590158983655748</v>
          </cell>
        </row>
        <row r="1991">
          <cell r="A1991" t="str">
            <v>14-03-300</v>
          </cell>
          <cell r="B1991">
            <v>47111</v>
          </cell>
          <cell r="H1991">
            <v>39.498600265328328</v>
          </cell>
          <cell r="L1991" t="str">
            <v>4</v>
          </cell>
          <cell r="M1991">
            <v>501066.1454774689</v>
          </cell>
        </row>
        <row r="1992">
          <cell r="A1992" t="str">
            <v>14-03-300</v>
          </cell>
          <cell r="B1992">
            <v>46111</v>
          </cell>
          <cell r="H1992">
            <v>95.13914154635485</v>
          </cell>
          <cell r="L1992" t="str">
            <v>4</v>
          </cell>
          <cell r="M1992">
            <v>501066.1454774689</v>
          </cell>
        </row>
        <row r="1993">
          <cell r="A1993" t="str">
            <v/>
          </cell>
          <cell r="H1993" t="str">
            <v/>
          </cell>
          <cell r="L1993" t="str">
            <v/>
          </cell>
          <cell r="M1993" t="str">
            <v/>
          </cell>
        </row>
        <row r="1994">
          <cell r="A1994" t="str">
            <v>14-03-310</v>
          </cell>
          <cell r="B1994" t="str">
            <v>14-03-310</v>
          </cell>
          <cell r="H1994">
            <v>10285.770133814738</v>
          </cell>
          <cell r="L1994" t="str">
            <v/>
          </cell>
          <cell r="M1994" t="str">
            <v/>
          </cell>
        </row>
        <row r="1995">
          <cell r="A1995" t="str">
            <v>14-03-310</v>
          </cell>
          <cell r="B1995" t="str">
            <v>1H171</v>
          </cell>
          <cell r="H1995">
            <v>7651.7</v>
          </cell>
          <cell r="L1995" t="str">
            <v>1</v>
          </cell>
          <cell r="M1995">
            <v>301</v>
          </cell>
        </row>
        <row r="1996">
          <cell r="A1996" t="str">
            <v>14-03-310</v>
          </cell>
          <cell r="B1996">
            <v>61213</v>
          </cell>
          <cell r="H1996">
            <v>245.61957000000001</v>
          </cell>
          <cell r="L1996" t="str">
            <v>6</v>
          </cell>
          <cell r="M1996">
            <v>72.578624999999988</v>
          </cell>
        </row>
        <row r="1997">
          <cell r="A1997" t="str">
            <v>14-03-310</v>
          </cell>
          <cell r="B1997">
            <v>21121</v>
          </cell>
          <cell r="H1997">
            <v>2291.1785773148376</v>
          </cell>
          <cell r="L1997" t="str">
            <v>2</v>
          </cell>
          <cell r="M1997">
            <v>61.371875552365836</v>
          </cell>
        </row>
        <row r="1998">
          <cell r="A1998" t="str">
            <v>14-03-310</v>
          </cell>
          <cell r="B1998">
            <v>47111</v>
          </cell>
          <cell r="H1998">
            <v>28.536629180456305</v>
          </cell>
          <cell r="L1998" t="str">
            <v>4</v>
          </cell>
          <cell r="M1998">
            <v>689644.75177176611</v>
          </cell>
        </row>
        <row r="1999">
          <cell r="A1999" t="str">
            <v>14-03-310</v>
          </cell>
          <cell r="B1999">
            <v>46111</v>
          </cell>
          <cell r="H1999">
            <v>68.735357319445129</v>
          </cell>
          <cell r="L1999" t="str">
            <v>4</v>
          </cell>
          <cell r="M1999">
            <v>689644.75177176611</v>
          </cell>
        </row>
        <row r="2000">
          <cell r="A2000" t="str">
            <v/>
          </cell>
          <cell r="H2000" t="str">
            <v/>
          </cell>
          <cell r="L2000" t="str">
            <v/>
          </cell>
          <cell r="M2000" t="str">
            <v/>
          </cell>
        </row>
        <row r="2001">
          <cell r="A2001" t="str">
            <v>14-03-320</v>
          </cell>
          <cell r="B2001" t="str">
            <v>14-03-320</v>
          </cell>
          <cell r="H2001">
            <v>11245.56205920958</v>
          </cell>
          <cell r="L2001" t="str">
            <v/>
          </cell>
          <cell r="M2001" t="str">
            <v/>
          </cell>
        </row>
        <row r="2002">
          <cell r="A2002" t="str">
            <v>14-03-320</v>
          </cell>
          <cell r="B2002" t="str">
            <v>1H172</v>
          </cell>
          <cell r="H2002">
            <v>8365.6999999999989</v>
          </cell>
          <cell r="L2002" t="str">
            <v>1</v>
          </cell>
          <cell r="M2002">
            <v>26</v>
          </cell>
        </row>
        <row r="2003">
          <cell r="A2003" t="str">
            <v>14-03-320</v>
          </cell>
          <cell r="B2003">
            <v>61213</v>
          </cell>
          <cell r="H2003">
            <v>268.53896999999995</v>
          </cell>
          <cell r="L2003" t="str">
            <v>6</v>
          </cell>
          <cell r="M2003">
            <v>6.8542499999999986</v>
          </cell>
        </row>
        <row r="2004">
          <cell r="A2004" t="str">
            <v>14-03-320</v>
          </cell>
          <cell r="B2004">
            <v>21121</v>
          </cell>
          <cell r="H2004">
            <v>2504.9744010145114</v>
          </cell>
          <cell r="L2004" t="str">
            <v>2</v>
          </cell>
          <cell r="M2004">
            <v>5.7958962160664171</v>
          </cell>
        </row>
        <row r="2005">
          <cell r="A2005" t="str">
            <v>14-03-320</v>
          </cell>
          <cell r="B2005">
            <v>47111</v>
          </cell>
          <cell r="H2005">
            <v>31.199456164635741</v>
          </cell>
          <cell r="L2005" t="str">
            <v>4</v>
          </cell>
          <cell r="M2005">
            <v>65129.334426377296</v>
          </cell>
        </row>
        <row r="2006">
          <cell r="A2006" t="str">
            <v>14-03-320</v>
          </cell>
          <cell r="B2006">
            <v>46111</v>
          </cell>
          <cell r="H2006">
            <v>75.149232030435343</v>
          </cell>
          <cell r="L2006" t="str">
            <v>4</v>
          </cell>
          <cell r="M2006">
            <v>65129.334426377296</v>
          </cell>
        </row>
        <row r="2007">
          <cell r="A2007" t="str">
            <v/>
          </cell>
          <cell r="H2007" t="str">
            <v/>
          </cell>
          <cell r="L2007" t="str">
            <v/>
          </cell>
          <cell r="M2007" t="str">
            <v/>
          </cell>
        </row>
        <row r="2008">
          <cell r="A2008" t="str">
            <v>14-03-330</v>
          </cell>
          <cell r="B2008" t="str">
            <v>14-03-330</v>
          </cell>
          <cell r="H2008">
            <v>9645.9088502181767</v>
          </cell>
          <cell r="L2008" t="str">
            <v/>
          </cell>
          <cell r="M2008" t="str">
            <v/>
          </cell>
        </row>
        <row r="2009">
          <cell r="A2009" t="str">
            <v>14-03-330</v>
          </cell>
          <cell r="B2009" t="str">
            <v>1H168</v>
          </cell>
          <cell r="H2009">
            <v>7175.7</v>
          </cell>
          <cell r="L2009" t="str">
            <v>1</v>
          </cell>
          <cell r="M2009">
            <v>79</v>
          </cell>
        </row>
        <row r="2010">
          <cell r="A2010" t="str">
            <v>14-03-330</v>
          </cell>
          <cell r="B2010">
            <v>61213</v>
          </cell>
          <cell r="H2010">
            <v>230.33997000000002</v>
          </cell>
          <cell r="L2010" t="str">
            <v>6</v>
          </cell>
          <cell r="M2010">
            <v>17.863875</v>
          </cell>
        </row>
        <row r="2011">
          <cell r="A2011" t="str">
            <v>14-03-330</v>
          </cell>
          <cell r="B2011">
            <v>21121</v>
          </cell>
          <cell r="H2011">
            <v>2148.6480281817221</v>
          </cell>
          <cell r="L2011" t="str">
            <v>2</v>
          </cell>
          <cell r="M2011">
            <v>15.105542621991244</v>
          </cell>
        </row>
        <row r="2012">
          <cell r="A2012" t="str">
            <v>14-03-330</v>
          </cell>
          <cell r="B2012">
            <v>47111</v>
          </cell>
          <cell r="H2012">
            <v>26.761411191003351</v>
          </cell>
          <cell r="L2012" t="str">
            <v>4</v>
          </cell>
          <cell r="M2012">
            <v>169743.19422635605</v>
          </cell>
        </row>
        <row r="2013">
          <cell r="A2013" t="str">
            <v>14-03-330</v>
          </cell>
          <cell r="B2013">
            <v>46111</v>
          </cell>
          <cell r="H2013">
            <v>64.459440845451667</v>
          </cell>
          <cell r="L2013" t="str">
            <v>4</v>
          </cell>
          <cell r="M2013">
            <v>169743.19422635605</v>
          </cell>
        </row>
        <row r="2014">
          <cell r="A2014" t="str">
            <v/>
          </cell>
          <cell r="H2014" t="str">
            <v/>
          </cell>
          <cell r="L2014" t="str">
            <v/>
          </cell>
          <cell r="M2014" t="str">
            <v/>
          </cell>
        </row>
        <row r="2015">
          <cell r="A2015" t="str">
            <v>14-03-340</v>
          </cell>
          <cell r="B2015" t="str">
            <v>14-03-340</v>
          </cell>
          <cell r="H2015">
            <v>4376.6511798004858</v>
          </cell>
          <cell r="L2015" t="str">
            <v/>
          </cell>
          <cell r="M2015" t="str">
            <v/>
          </cell>
        </row>
        <row r="2016">
          <cell r="A2016" t="str">
            <v>14-03-340</v>
          </cell>
          <cell r="B2016" t="str">
            <v>1H166</v>
          </cell>
          <cell r="H2016">
            <v>3255.8399999999997</v>
          </cell>
          <cell r="L2016" t="str">
            <v>1</v>
          </cell>
          <cell r="M2016">
            <v>150</v>
          </cell>
        </row>
        <row r="2017">
          <cell r="A2017" t="str">
            <v>14-03-340</v>
          </cell>
          <cell r="B2017">
            <v>61213</v>
          </cell>
          <cell r="H2017">
            <v>104.51246399999999</v>
          </cell>
          <cell r="L2017" t="str">
            <v>6</v>
          </cell>
          <cell r="M2017">
            <v>15.389999999999997</v>
          </cell>
        </row>
        <row r="2018">
          <cell r="A2018" t="str">
            <v>14-03-340</v>
          </cell>
          <cell r="B2018">
            <v>21121</v>
          </cell>
          <cell r="H2018">
            <v>974.90895607051243</v>
          </cell>
          <cell r="L2018" t="str">
            <v>2</v>
          </cell>
          <cell r="M2018">
            <v>13.013654705512954</v>
          </cell>
        </row>
        <row r="2019">
          <cell r="A2019" t="str">
            <v>14-03-340</v>
          </cell>
          <cell r="B2019">
            <v>47111</v>
          </cell>
          <cell r="H2019">
            <v>12.142491047858233</v>
          </cell>
          <cell r="L2019" t="str">
            <v>4</v>
          </cell>
          <cell r="M2019">
            <v>146236.34341057687</v>
          </cell>
        </row>
        <row r="2020">
          <cell r="A2020" t="str">
            <v>14-03-340</v>
          </cell>
          <cell r="B2020">
            <v>46111</v>
          </cell>
          <cell r="H2020">
            <v>29.247268682115372</v>
          </cell>
          <cell r="L2020" t="str">
            <v>4</v>
          </cell>
          <cell r="M2020">
            <v>146236.34341057687</v>
          </cell>
        </row>
        <row r="2021">
          <cell r="A2021" t="str">
            <v/>
          </cell>
          <cell r="H2021" t="str">
            <v/>
          </cell>
          <cell r="L2021" t="str">
            <v/>
          </cell>
          <cell r="M2021" t="str">
            <v/>
          </cell>
        </row>
        <row r="2022">
          <cell r="A2022" t="str">
            <v>14-03-350</v>
          </cell>
          <cell r="B2022" t="str">
            <v>14-03-350</v>
          </cell>
          <cell r="H2022">
            <v>122537.77173888196</v>
          </cell>
          <cell r="L2022" t="str">
            <v/>
          </cell>
          <cell r="M2022" t="str">
            <v/>
          </cell>
        </row>
        <row r="2023">
          <cell r="A2023" t="str">
            <v>14-03-350</v>
          </cell>
          <cell r="B2023" t="str">
            <v>1H164</v>
          </cell>
          <cell r="H2023">
            <v>121677.5</v>
          </cell>
          <cell r="L2023" t="str">
            <v>1</v>
          </cell>
          <cell r="M2023">
            <v>167</v>
          </cell>
        </row>
        <row r="2024">
          <cell r="A2024" t="str">
            <v>14-03-350</v>
          </cell>
          <cell r="B2024">
            <v>61213</v>
          </cell>
          <cell r="H2024">
            <v>80.217900000000014</v>
          </cell>
          <cell r="L2024" t="str">
            <v>6</v>
          </cell>
          <cell r="M2024">
            <v>13.151249999999999</v>
          </cell>
        </row>
        <row r="2025">
          <cell r="A2025" t="str">
            <v>14-03-350</v>
          </cell>
          <cell r="B2025">
            <v>21121</v>
          </cell>
          <cell r="H2025">
            <v>748.28538294885834</v>
          </cell>
          <cell r="L2025" t="str">
            <v>2</v>
          </cell>
          <cell r="M2025">
            <v>11.120586513702225</v>
          </cell>
        </row>
        <row r="2026">
          <cell r="A2026" t="str">
            <v>14-03-350</v>
          </cell>
          <cell r="B2026">
            <v>47111</v>
          </cell>
          <cell r="H2026">
            <v>9.3198944446280318</v>
          </cell>
          <cell r="L2026" t="str">
            <v>4</v>
          </cell>
          <cell r="M2026">
            <v>124963.65895245934</v>
          </cell>
        </row>
        <row r="2027">
          <cell r="A2027" t="str">
            <v>14-03-350</v>
          </cell>
          <cell r="B2027">
            <v>46111</v>
          </cell>
          <cell r="H2027">
            <v>22.448561488465749</v>
          </cell>
          <cell r="L2027" t="str">
            <v>4</v>
          </cell>
          <cell r="M2027">
            <v>124963.65895245934</v>
          </cell>
        </row>
        <row r="2028">
          <cell r="A2028" t="str">
            <v/>
          </cell>
          <cell r="H2028" t="str">
            <v/>
          </cell>
          <cell r="L2028" t="str">
            <v/>
          </cell>
          <cell r="M2028" t="str">
            <v/>
          </cell>
        </row>
        <row r="2029">
          <cell r="A2029" t="str">
            <v>14-03-360</v>
          </cell>
          <cell r="B2029" t="str">
            <v>14-03-360</v>
          </cell>
          <cell r="H2029">
            <v>19992.284590223229</v>
          </cell>
          <cell r="L2029" t="str">
            <v/>
          </cell>
          <cell r="M2029" t="str">
            <v/>
          </cell>
        </row>
        <row r="2030">
          <cell r="A2030" t="str">
            <v>14-03-360</v>
          </cell>
          <cell r="B2030" t="str">
            <v>1H183</v>
          </cell>
          <cell r="H2030">
            <v>14875</v>
          </cell>
          <cell r="L2030" t="str">
            <v>1</v>
          </cell>
          <cell r="M2030">
            <v>377</v>
          </cell>
        </row>
        <row r="2031">
          <cell r="A2031" t="str">
            <v>14-03-360</v>
          </cell>
          <cell r="B2031">
            <v>61213</v>
          </cell>
          <cell r="H2031">
            <v>477.48750000000007</v>
          </cell>
          <cell r="L2031" t="str">
            <v>6</v>
          </cell>
          <cell r="M2031">
            <v>176.71875</v>
          </cell>
        </row>
        <row r="2032">
          <cell r="A2032" t="str">
            <v>14-03-360</v>
          </cell>
          <cell r="B2032" t="str">
            <v>2C1+1</v>
          </cell>
          <cell r="H2032">
            <v>4450.8368133139838</v>
          </cell>
          <cell r="L2032" t="str">
            <v>2</v>
          </cell>
          <cell r="M2032">
            <v>98.683520000000001</v>
          </cell>
        </row>
        <row r="2033">
          <cell r="A2033" t="str">
            <v>14-03-360</v>
          </cell>
          <cell r="B2033">
            <v>47111</v>
          </cell>
          <cell r="H2033">
            <v>55.435172509825669</v>
          </cell>
          <cell r="L2033" t="str">
            <v>4</v>
          </cell>
          <cell r="M2033">
            <v>1677965.478619372</v>
          </cell>
        </row>
        <row r="2034">
          <cell r="A2034" t="str">
            <v>14-03-360</v>
          </cell>
          <cell r="B2034">
            <v>46111</v>
          </cell>
          <cell r="H2034">
            <v>133.52510439941952</v>
          </cell>
          <cell r="L2034" t="str">
            <v>4</v>
          </cell>
          <cell r="M2034">
            <v>1677965.478619372</v>
          </cell>
        </row>
        <row r="2035">
          <cell r="A2035" t="str">
            <v/>
          </cell>
          <cell r="H2035" t="str">
            <v/>
          </cell>
          <cell r="L2035" t="str">
            <v/>
          </cell>
          <cell r="M2035" t="str">
            <v/>
          </cell>
        </row>
        <row r="2036">
          <cell r="A2036" t="str">
            <v>14-03-370</v>
          </cell>
          <cell r="B2036" t="str">
            <v>14-03-370</v>
          </cell>
          <cell r="H2036">
            <v>19992.284590223229</v>
          </cell>
          <cell r="L2036" t="str">
            <v/>
          </cell>
          <cell r="M2036" t="str">
            <v/>
          </cell>
        </row>
        <row r="2037">
          <cell r="A2037" t="str">
            <v>14-03-370</v>
          </cell>
          <cell r="B2037" t="str">
            <v>1H183</v>
          </cell>
          <cell r="H2037">
            <v>14875</v>
          </cell>
          <cell r="L2037" t="str">
            <v>1</v>
          </cell>
          <cell r="M2037">
            <v>6</v>
          </cell>
        </row>
        <row r="2038">
          <cell r="A2038" t="str">
            <v>14-03-370</v>
          </cell>
          <cell r="B2038">
            <v>61213</v>
          </cell>
          <cell r="H2038">
            <v>477.48750000000007</v>
          </cell>
          <cell r="L2038" t="str">
            <v>6</v>
          </cell>
          <cell r="M2038">
            <v>2.8125</v>
          </cell>
        </row>
        <row r="2039">
          <cell r="A2039" t="str">
            <v>14-03-370</v>
          </cell>
          <cell r="B2039" t="str">
            <v>2C1+1</v>
          </cell>
          <cell r="H2039">
            <v>4450.8368133139838</v>
          </cell>
          <cell r="L2039" t="str">
            <v>2</v>
          </cell>
          <cell r="M2039">
            <v>1.57056</v>
          </cell>
        </row>
        <row r="2040">
          <cell r="A2040" t="str">
            <v>14-03-370</v>
          </cell>
          <cell r="B2040">
            <v>47111</v>
          </cell>
          <cell r="H2040">
            <v>55.435172509825669</v>
          </cell>
          <cell r="L2040" t="str">
            <v>4</v>
          </cell>
          <cell r="M2040">
            <v>26705.020879883901</v>
          </cell>
        </row>
        <row r="2041">
          <cell r="A2041" t="str">
            <v>14-03-370</v>
          </cell>
          <cell r="B2041">
            <v>46111</v>
          </cell>
          <cell r="H2041">
            <v>133.52510439941952</v>
          </cell>
          <cell r="L2041" t="str">
            <v>4</v>
          </cell>
          <cell r="M2041">
            <v>26705.020879883901</v>
          </cell>
        </row>
        <row r="2042">
          <cell r="A2042" t="str">
            <v/>
          </cell>
          <cell r="H2042" t="str">
            <v/>
          </cell>
          <cell r="L2042" t="str">
            <v/>
          </cell>
          <cell r="M2042" t="str">
            <v/>
          </cell>
        </row>
        <row r="2043">
          <cell r="A2043" t="str">
            <v>14-03-380</v>
          </cell>
          <cell r="B2043" t="str">
            <v>14-03-380</v>
          </cell>
          <cell r="H2043">
            <v>24469.240405762168</v>
          </cell>
          <cell r="L2043" t="str">
            <v/>
          </cell>
          <cell r="M2043" t="str">
            <v/>
          </cell>
        </row>
        <row r="2044">
          <cell r="A2044" t="str">
            <v>14-03-380</v>
          </cell>
          <cell r="B2044" t="str">
            <v>1H185</v>
          </cell>
          <cell r="H2044">
            <v>18207</v>
          </cell>
          <cell r="L2044" t="str">
            <v>1</v>
          </cell>
          <cell r="M2044">
            <v>288</v>
          </cell>
        </row>
        <row r="2045">
          <cell r="A2045" t="str">
            <v>14-03-380</v>
          </cell>
          <cell r="B2045">
            <v>61213</v>
          </cell>
          <cell r="H2045">
            <v>584.44470000000013</v>
          </cell>
          <cell r="L2045" t="str">
            <v>6</v>
          </cell>
          <cell r="M2045">
            <v>165.24000000000004</v>
          </cell>
        </row>
        <row r="2046">
          <cell r="A2046" t="str">
            <v>14-03-380</v>
          </cell>
          <cell r="B2046" t="str">
            <v>2C1+1</v>
          </cell>
          <cell r="H2046">
            <v>5446.5619194710234</v>
          </cell>
          <cell r="L2046" t="str">
            <v>2</v>
          </cell>
          <cell r="M2046">
            <v>92.252160000000003</v>
          </cell>
        </row>
        <row r="2047">
          <cell r="A2047" t="str">
            <v>14-03-380</v>
          </cell>
          <cell r="B2047">
            <v>47111</v>
          </cell>
          <cell r="H2047">
            <v>67.836928707011594</v>
          </cell>
          <cell r="L2047" t="str">
            <v>4</v>
          </cell>
          <cell r="M2047">
            <v>1568609.8328076547</v>
          </cell>
        </row>
        <row r="2048">
          <cell r="A2048" t="str">
            <v>14-03-380</v>
          </cell>
          <cell r="B2048">
            <v>46111</v>
          </cell>
          <cell r="H2048">
            <v>163.39685758413069</v>
          </cell>
          <cell r="L2048" t="str">
            <v>4</v>
          </cell>
          <cell r="M2048">
            <v>1568609.8328076547</v>
          </cell>
        </row>
        <row r="2049">
          <cell r="A2049" t="str">
            <v/>
          </cell>
          <cell r="H2049" t="str">
            <v/>
          </cell>
          <cell r="L2049" t="str">
            <v/>
          </cell>
          <cell r="M2049" t="str">
            <v/>
          </cell>
        </row>
        <row r="2050">
          <cell r="A2050" t="str">
            <v>14-03-390</v>
          </cell>
          <cell r="B2050" t="str">
            <v>14-03-390</v>
          </cell>
          <cell r="H2050">
            <v>34481.918783560417</v>
          </cell>
          <cell r="L2050" t="str">
            <v/>
          </cell>
          <cell r="M2050" t="str">
            <v/>
          </cell>
        </row>
        <row r="2051">
          <cell r="A2051" t="str">
            <v>14-03-390</v>
          </cell>
          <cell r="B2051" t="str">
            <v>1H189</v>
          </cell>
          <cell r="H2051">
            <v>25656.399999999998</v>
          </cell>
          <cell r="L2051" t="str">
            <v>1</v>
          </cell>
          <cell r="M2051">
            <v>289</v>
          </cell>
        </row>
        <row r="2052">
          <cell r="A2052" t="str">
            <v>14-03-390</v>
          </cell>
          <cell r="B2052">
            <v>61213</v>
          </cell>
          <cell r="H2052">
            <v>823.57043999999996</v>
          </cell>
          <cell r="L2052" t="str">
            <v>6</v>
          </cell>
          <cell r="M2052">
            <v>233.65649999999997</v>
          </cell>
        </row>
        <row r="2053">
          <cell r="A2053" t="str">
            <v>14-03-390</v>
          </cell>
          <cell r="B2053" t="str">
            <v>2C1+1</v>
          </cell>
          <cell r="H2053">
            <v>7676.0611667270205</v>
          </cell>
          <cell r="L2053" t="str">
            <v>2</v>
          </cell>
          <cell r="M2053">
            <v>130.46616</v>
          </cell>
        </row>
        <row r="2054">
          <cell r="A2054" t="str">
            <v>14-03-390</v>
          </cell>
          <cell r="B2054">
            <v>47111</v>
          </cell>
          <cell r="H2054">
            <v>95.605341831585051</v>
          </cell>
          <cell r="L2054" t="str">
            <v>4</v>
          </cell>
          <cell r="M2054">
            <v>2218381.6771841091</v>
          </cell>
        </row>
        <row r="2055">
          <cell r="A2055" t="str">
            <v>14-03-390</v>
          </cell>
          <cell r="B2055">
            <v>46111</v>
          </cell>
          <cell r="H2055">
            <v>230.28183500181061</v>
          </cell>
          <cell r="L2055" t="str">
            <v>4</v>
          </cell>
          <cell r="M2055">
            <v>2218381.6771841091</v>
          </cell>
        </row>
        <row r="2056">
          <cell r="A2056" t="str">
            <v/>
          </cell>
          <cell r="H2056" t="str">
            <v/>
          </cell>
          <cell r="L2056" t="str">
            <v/>
          </cell>
          <cell r="M2056" t="str">
            <v/>
          </cell>
        </row>
        <row r="2057">
          <cell r="A2057" t="str">
            <v>14-03-400</v>
          </cell>
          <cell r="B2057" t="str">
            <v>14-03-400</v>
          </cell>
          <cell r="H2057">
            <v>18482.611103023613</v>
          </cell>
          <cell r="L2057" t="str">
            <v/>
          </cell>
          <cell r="M2057" t="str">
            <v/>
          </cell>
        </row>
        <row r="2058">
          <cell r="A2058" t="str">
            <v>14-03-400</v>
          </cell>
          <cell r="B2058" t="str">
            <v>1H218</v>
          </cell>
          <cell r="H2058">
            <v>13751.64</v>
          </cell>
          <cell r="L2058" t="str">
            <v>1</v>
          </cell>
          <cell r="M2058">
            <v>244</v>
          </cell>
        </row>
        <row r="2059">
          <cell r="A2059" t="str">
            <v>14-03-400</v>
          </cell>
          <cell r="B2059">
            <v>61213</v>
          </cell>
          <cell r="H2059">
            <v>441.42764399999999</v>
          </cell>
          <cell r="L2059" t="str">
            <v>6</v>
          </cell>
          <cell r="M2059">
            <v>105.73739999999999</v>
          </cell>
        </row>
        <row r="2060">
          <cell r="A2060" t="str">
            <v>14-03-400</v>
          </cell>
          <cell r="B2060" t="str">
            <v>2C1+1</v>
          </cell>
          <cell r="H2060">
            <v>4114.847603995966</v>
          </cell>
          <cell r="L2060" t="str">
            <v>2</v>
          </cell>
          <cell r="M2060">
            <v>59.048000000000002</v>
          </cell>
        </row>
        <row r="2061">
          <cell r="A2061" t="str">
            <v>14-03-400</v>
          </cell>
          <cell r="B2061">
            <v>47111</v>
          </cell>
          <cell r="H2061">
            <v>51.250426907769757</v>
          </cell>
          <cell r="L2061" t="str">
            <v>4</v>
          </cell>
          <cell r="M2061">
            <v>1004022.8153750157</v>
          </cell>
        </row>
        <row r="2062">
          <cell r="A2062" t="str">
            <v>14-03-400</v>
          </cell>
          <cell r="B2062">
            <v>46111</v>
          </cell>
          <cell r="H2062">
            <v>123.44542811987897</v>
          </cell>
          <cell r="L2062" t="str">
            <v>4</v>
          </cell>
          <cell r="M2062">
            <v>1004022.8153750157</v>
          </cell>
        </row>
        <row r="2063">
          <cell r="A2063" t="str">
            <v/>
          </cell>
          <cell r="H2063" t="str">
            <v/>
          </cell>
          <cell r="L2063" t="str">
            <v/>
          </cell>
          <cell r="M2063" t="str">
            <v/>
          </cell>
        </row>
        <row r="2064">
          <cell r="A2064" t="str">
            <v>14-03-410</v>
          </cell>
          <cell r="B2064" t="str">
            <v>14-03-410</v>
          </cell>
          <cell r="H2064">
            <v>13044.687005988568</v>
          </cell>
          <cell r="L2064" t="str">
            <v/>
          </cell>
          <cell r="M2064" t="str">
            <v/>
          </cell>
        </row>
        <row r="2065">
          <cell r="A2065" t="str">
            <v>14-03-410</v>
          </cell>
          <cell r="B2065" t="str">
            <v>1H217</v>
          </cell>
          <cell r="H2065">
            <v>9705.64</v>
          </cell>
          <cell r="L2065" t="str">
            <v>1</v>
          </cell>
          <cell r="M2065">
            <v>259</v>
          </cell>
        </row>
        <row r="2066">
          <cell r="A2066" t="str">
            <v>14-03-410</v>
          </cell>
          <cell r="B2066">
            <v>61213</v>
          </cell>
          <cell r="H2066">
            <v>311.55104400000005</v>
          </cell>
          <cell r="L2066" t="str">
            <v>6</v>
          </cell>
          <cell r="M2066">
            <v>79.215150000000008</v>
          </cell>
        </row>
        <row r="2067">
          <cell r="A2067" t="str">
            <v>14-03-410</v>
          </cell>
          <cell r="B2067" t="str">
            <v>2C1+1</v>
          </cell>
          <cell r="H2067">
            <v>2904.198226291368</v>
          </cell>
          <cell r="L2067" t="str">
            <v>2</v>
          </cell>
          <cell r="M2067">
            <v>44.237200000000001</v>
          </cell>
        </row>
        <row r="2068">
          <cell r="A2068" t="str">
            <v>14-03-410</v>
          </cell>
          <cell r="B2068">
            <v>47111</v>
          </cell>
          <cell r="H2068">
            <v>36.171788908458993</v>
          </cell>
          <cell r="L2068" t="str">
            <v>4</v>
          </cell>
          <cell r="M2068">
            <v>752187.34060946433</v>
          </cell>
        </row>
        <row r="2069">
          <cell r="A2069" t="str">
            <v>14-03-410</v>
          </cell>
          <cell r="B2069">
            <v>46111</v>
          </cell>
          <cell r="H2069">
            <v>87.125946788741032</v>
          </cell>
          <cell r="L2069" t="str">
            <v>4</v>
          </cell>
          <cell r="M2069">
            <v>752187.34060946433</v>
          </cell>
        </row>
        <row r="2070">
          <cell r="A2070" t="str">
            <v/>
          </cell>
          <cell r="H2070" t="str">
            <v/>
          </cell>
          <cell r="L2070" t="str">
            <v/>
          </cell>
          <cell r="M2070" t="str">
            <v/>
          </cell>
        </row>
        <row r="2071">
          <cell r="A2071" t="str">
            <v>14-03-420</v>
          </cell>
          <cell r="B2071" t="str">
            <v>14-03-420</v>
          </cell>
          <cell r="H2071">
            <v>12282.810420045442</v>
          </cell>
          <cell r="L2071" t="str">
            <v/>
          </cell>
          <cell r="M2071" t="str">
            <v/>
          </cell>
        </row>
        <row r="2072">
          <cell r="A2072" t="str">
            <v>14-03-420</v>
          </cell>
          <cell r="B2072" t="str">
            <v>1H216</v>
          </cell>
          <cell r="H2072">
            <v>9139.1999999999989</v>
          </cell>
          <cell r="L2072" t="str">
            <v>1</v>
          </cell>
          <cell r="M2072">
            <v>47</v>
          </cell>
        </row>
        <row r="2073">
          <cell r="A2073" t="str">
            <v>14-03-420</v>
          </cell>
          <cell r="B2073">
            <v>61213</v>
          </cell>
          <cell r="H2073">
            <v>293.36831999999993</v>
          </cell>
          <cell r="L2073" t="str">
            <v>6</v>
          </cell>
          <cell r="M2073">
            <v>13.535999999999996</v>
          </cell>
        </row>
        <row r="2074">
          <cell r="A2074" t="str">
            <v>14-03-420</v>
          </cell>
          <cell r="B2074" t="str">
            <v>2C1+1</v>
          </cell>
          <cell r="H2074">
            <v>2734.1632013328567</v>
          </cell>
          <cell r="L2074" t="str">
            <v>2</v>
          </cell>
          <cell r="M2074">
            <v>7.5575999999999999</v>
          </cell>
        </row>
        <row r="2075">
          <cell r="A2075" t="str">
            <v>14-03-420</v>
          </cell>
          <cell r="B2075">
            <v>47111</v>
          </cell>
          <cell r="H2075">
            <v>34.054002672600731</v>
          </cell>
          <cell r="L2075" t="str">
            <v>4</v>
          </cell>
          <cell r="M2075">
            <v>128505.67046264427</v>
          </cell>
        </row>
        <row r="2076">
          <cell r="A2076" t="str">
            <v>14-03-420</v>
          </cell>
          <cell r="B2076">
            <v>46111</v>
          </cell>
          <cell r="H2076">
            <v>82.024896039985705</v>
          </cell>
          <cell r="L2076" t="str">
            <v>4</v>
          </cell>
          <cell r="M2076">
            <v>128505.67046264427</v>
          </cell>
        </row>
        <row r="2077">
          <cell r="A2077" t="str">
            <v/>
          </cell>
          <cell r="H2077" t="str">
            <v/>
          </cell>
          <cell r="L2077" t="str">
            <v/>
          </cell>
          <cell r="M2077" t="str">
            <v/>
          </cell>
        </row>
        <row r="2078">
          <cell r="A2078" t="str">
            <v>14-03-430</v>
          </cell>
          <cell r="B2078" t="str">
            <v>14-03-430</v>
          </cell>
          <cell r="H2078">
            <v>12091.467582283547</v>
          </cell>
          <cell r="L2078" t="str">
            <v/>
          </cell>
          <cell r="M2078" t="str">
            <v/>
          </cell>
        </row>
        <row r="2079">
          <cell r="A2079" t="str">
            <v>14-03-430</v>
          </cell>
          <cell r="B2079" t="str">
            <v>1H215</v>
          </cell>
          <cell r="H2079">
            <v>8996.4</v>
          </cell>
          <cell r="L2079" t="str">
            <v>1</v>
          </cell>
          <cell r="M2079">
            <v>84</v>
          </cell>
        </row>
        <row r="2080">
          <cell r="A2080" t="str">
            <v>14-03-430</v>
          </cell>
          <cell r="B2080">
            <v>61213</v>
          </cell>
          <cell r="H2080">
            <v>288.78444000000002</v>
          </cell>
          <cell r="L2080" t="str">
            <v>6</v>
          </cell>
          <cell r="M2080">
            <v>23.813999999999997</v>
          </cell>
        </row>
        <row r="2081">
          <cell r="A2081" t="str">
            <v>14-03-430</v>
          </cell>
          <cell r="B2081" t="str">
            <v>2C1+1</v>
          </cell>
          <cell r="H2081">
            <v>2691.9945151431457</v>
          </cell>
          <cell r="L2081" t="str">
            <v>2</v>
          </cell>
          <cell r="M2081">
            <v>13.298879999999999</v>
          </cell>
        </row>
        <row r="2082">
          <cell r="A2082" t="str">
            <v>14-03-430</v>
          </cell>
          <cell r="B2082">
            <v>47111</v>
          </cell>
          <cell r="H2082">
            <v>33.52879168610788</v>
          </cell>
          <cell r="L2082" t="str">
            <v>4</v>
          </cell>
          <cell r="M2082">
            <v>226127.53927202424</v>
          </cell>
        </row>
        <row r="2083">
          <cell r="A2083" t="str">
            <v>14-03-430</v>
          </cell>
          <cell r="B2083">
            <v>46111</v>
          </cell>
          <cell r="H2083">
            <v>80.759835454294361</v>
          </cell>
          <cell r="L2083" t="str">
            <v>4</v>
          </cell>
          <cell r="M2083">
            <v>226127.53927202424</v>
          </cell>
        </row>
        <row r="2084">
          <cell r="A2084" t="str">
            <v/>
          </cell>
          <cell r="H2084" t="str">
            <v/>
          </cell>
          <cell r="L2084" t="str">
            <v/>
          </cell>
          <cell r="M2084" t="str">
            <v/>
          </cell>
        </row>
        <row r="2085">
          <cell r="A2085" t="str">
            <v>14-03-440</v>
          </cell>
          <cell r="B2085" t="str">
            <v>14-03-440</v>
          </cell>
          <cell r="H2085">
            <v>8635.95225540508</v>
          </cell>
          <cell r="L2085" t="str">
            <v/>
          </cell>
          <cell r="M2085" t="str">
            <v/>
          </cell>
        </row>
        <row r="2086">
          <cell r="A2086" t="str">
            <v>14-03-440</v>
          </cell>
          <cell r="B2086" t="str">
            <v>1H214</v>
          </cell>
          <cell r="H2086">
            <v>6426</v>
          </cell>
          <cell r="L2086" t="str">
            <v>1</v>
          </cell>
          <cell r="M2086">
            <v>379</v>
          </cell>
        </row>
        <row r="2087">
          <cell r="A2087" t="str">
            <v>14-03-440</v>
          </cell>
          <cell r="B2087">
            <v>61213</v>
          </cell>
          <cell r="H2087">
            <v>206.27460000000002</v>
          </cell>
          <cell r="L2087" t="str">
            <v>6</v>
          </cell>
          <cell r="M2087">
            <v>76.747500000000002</v>
          </cell>
        </row>
        <row r="2088">
          <cell r="A2088" t="str">
            <v>14-03-440</v>
          </cell>
          <cell r="B2088" t="str">
            <v>2C1+1</v>
          </cell>
          <cell r="H2088">
            <v>1922.0759221310082</v>
          </cell>
          <cell r="L2088" t="str">
            <v>2</v>
          </cell>
          <cell r="M2088">
            <v>42.84216</v>
          </cell>
        </row>
        <row r="2089">
          <cell r="A2089" t="str">
            <v>14-03-440</v>
          </cell>
          <cell r="B2089">
            <v>47111</v>
          </cell>
          <cell r="H2089">
            <v>23.939455610141707</v>
          </cell>
          <cell r="L2089" t="str">
            <v>4</v>
          </cell>
          <cell r="M2089">
            <v>728466.77448765212</v>
          </cell>
        </row>
        <row r="2090">
          <cell r="A2090" t="str">
            <v>14-03-440</v>
          </cell>
          <cell r="B2090">
            <v>46111</v>
          </cell>
          <cell r="H2090">
            <v>57.66227766393024</v>
          </cell>
          <cell r="L2090" t="str">
            <v>4</v>
          </cell>
          <cell r="M2090">
            <v>728466.77448765212</v>
          </cell>
        </row>
        <row r="2091">
          <cell r="A2091" t="str">
            <v/>
          </cell>
          <cell r="H2091" t="str">
            <v/>
          </cell>
          <cell r="L2091" t="str">
            <v/>
          </cell>
          <cell r="M2091" t="str">
            <v/>
          </cell>
        </row>
        <row r="2092">
          <cell r="A2092" t="str">
            <v>14-03-450</v>
          </cell>
          <cell r="B2092" t="str">
            <v>14-03-450</v>
          </cell>
          <cell r="H2092">
            <v>163277.1678265752</v>
          </cell>
          <cell r="L2092" t="str">
            <v/>
          </cell>
          <cell r="M2092" t="str">
            <v/>
          </cell>
        </row>
        <row r="2093">
          <cell r="A2093" t="str">
            <v>14-03-450</v>
          </cell>
          <cell r="B2093" t="str">
            <v>1H164</v>
          </cell>
          <cell r="H2093">
            <v>121677.5</v>
          </cell>
          <cell r="L2093" t="str">
            <v>1</v>
          </cell>
          <cell r="M2093">
            <v>6</v>
          </cell>
        </row>
        <row r="2094">
          <cell r="A2094" t="str">
            <v>14-03-450</v>
          </cell>
          <cell r="B2094">
            <v>61213</v>
          </cell>
          <cell r="H2094">
            <v>3650.3249999999998</v>
          </cell>
          <cell r="L2094" t="str">
            <v>6</v>
          </cell>
          <cell r="M2094">
            <v>23.006249999999998</v>
          </cell>
        </row>
        <row r="2095">
          <cell r="A2095" t="str">
            <v>14-03-450</v>
          </cell>
          <cell r="B2095" t="str">
            <v>2C1+1</v>
          </cell>
          <cell r="H2095">
            <v>36403.818703517369</v>
          </cell>
          <cell r="L2095" t="str">
            <v>2</v>
          </cell>
          <cell r="M2095">
            <v>12.845760000000002</v>
          </cell>
        </row>
        <row r="2096">
          <cell r="A2096" t="str">
            <v>14-03-450</v>
          </cell>
          <cell r="B2096">
            <v>47111</v>
          </cell>
          <cell r="H2096">
            <v>453.40956195230888</v>
          </cell>
          <cell r="L2096" t="str">
            <v>4</v>
          </cell>
          <cell r="M2096">
            <v>218422.9122211042</v>
          </cell>
        </row>
        <row r="2097">
          <cell r="A2097" t="str">
            <v>14-03-450</v>
          </cell>
          <cell r="B2097">
            <v>46111</v>
          </cell>
          <cell r="H2097">
            <v>1092.114561105521</v>
          </cell>
          <cell r="L2097" t="str">
            <v>4</v>
          </cell>
          <cell r="M2097">
            <v>218422.9122211042</v>
          </cell>
        </row>
        <row r="2098">
          <cell r="A2098" t="str">
            <v/>
          </cell>
          <cell r="H2098" t="str">
            <v/>
          </cell>
          <cell r="L2098" t="str">
            <v/>
          </cell>
          <cell r="M2098" t="str">
            <v/>
          </cell>
        </row>
        <row r="2099">
          <cell r="A2099" t="str">
            <v>14-03-460</v>
          </cell>
          <cell r="B2099" t="str">
            <v>14-03-460</v>
          </cell>
          <cell r="H2099">
            <v>147707.77798114438</v>
          </cell>
          <cell r="L2099" t="str">
            <v/>
          </cell>
          <cell r="M2099" t="str">
            <v/>
          </cell>
        </row>
        <row r="2100">
          <cell r="A2100" t="str">
            <v>14-03-460</v>
          </cell>
          <cell r="B2100" t="str">
            <v>1H163</v>
          </cell>
          <cell r="H2100">
            <v>110075</v>
          </cell>
          <cell r="L2100" t="str">
            <v>1</v>
          </cell>
          <cell r="M2100">
            <v>15</v>
          </cell>
        </row>
        <row r="2101">
          <cell r="A2101" t="str">
            <v>14-03-460</v>
          </cell>
          <cell r="B2101">
            <v>61213</v>
          </cell>
          <cell r="H2101">
            <v>3302.25</v>
          </cell>
          <cell r="L2101" t="str">
            <v>6</v>
          </cell>
          <cell r="M2101">
            <v>52.03125</v>
          </cell>
        </row>
        <row r="2102">
          <cell r="A2102" t="str">
            <v>14-03-460</v>
          </cell>
          <cell r="B2102" t="str">
            <v>2C1+1</v>
          </cell>
          <cell r="H2102">
            <v>32932.383633964411</v>
          </cell>
          <cell r="L2102" t="str">
            <v>2</v>
          </cell>
          <cell r="M2102">
            <v>29.052</v>
          </cell>
        </row>
        <row r="2103">
          <cell r="A2103" t="str">
            <v>14-03-460</v>
          </cell>
          <cell r="B2103">
            <v>47111</v>
          </cell>
          <cell r="H2103">
            <v>410.17283816102679</v>
          </cell>
          <cell r="L2103" t="str">
            <v>4</v>
          </cell>
          <cell r="M2103">
            <v>493985.75450946618</v>
          </cell>
        </row>
        <row r="2104">
          <cell r="A2104" t="str">
            <v>14-03-460</v>
          </cell>
          <cell r="B2104">
            <v>46111</v>
          </cell>
          <cell r="H2104">
            <v>987.97150901893235</v>
          </cell>
          <cell r="L2104" t="str">
            <v>4</v>
          </cell>
          <cell r="M2104">
            <v>493985.75450946618</v>
          </cell>
        </row>
        <row r="2105">
          <cell r="A2105" t="str">
            <v/>
          </cell>
          <cell r="H2105" t="str">
            <v/>
          </cell>
          <cell r="L2105" t="str">
            <v/>
          </cell>
          <cell r="M2105" t="str">
            <v/>
          </cell>
        </row>
        <row r="2106">
          <cell r="A2106" t="str">
            <v>14-03-470</v>
          </cell>
          <cell r="B2106" t="str">
            <v>14-03-470</v>
          </cell>
          <cell r="H2106">
            <v>130142.56703287033</v>
          </cell>
          <cell r="L2106" t="str">
            <v/>
          </cell>
          <cell r="M2106" t="str">
            <v/>
          </cell>
        </row>
        <row r="2107">
          <cell r="A2107" t="str">
            <v>14-03-470</v>
          </cell>
          <cell r="B2107" t="str">
            <v>1H162</v>
          </cell>
          <cell r="H2107">
            <v>96985</v>
          </cell>
          <cell r="L2107" t="str">
            <v>1</v>
          </cell>
          <cell r="M2107">
            <v>7</v>
          </cell>
        </row>
        <row r="2108">
          <cell r="A2108" t="str">
            <v>14-03-470</v>
          </cell>
          <cell r="B2108">
            <v>61213</v>
          </cell>
          <cell r="H2108">
            <v>2909.5499999999997</v>
          </cell>
          <cell r="L2108" t="str">
            <v>6</v>
          </cell>
          <cell r="M2108">
            <v>21.393750000000001</v>
          </cell>
        </row>
        <row r="2109">
          <cell r="A2109" t="str">
            <v>14-03-470</v>
          </cell>
          <cell r="B2109" t="str">
            <v>2C1+1</v>
          </cell>
          <cell r="H2109">
            <v>29016.136939119984</v>
          </cell>
          <cell r="L2109" t="str">
            <v>2</v>
          </cell>
          <cell r="M2109">
            <v>11.945360000000001</v>
          </cell>
        </row>
        <row r="2110">
          <cell r="A2110" t="str">
            <v>14-03-470</v>
          </cell>
          <cell r="B2110">
            <v>47111</v>
          </cell>
          <cell r="H2110">
            <v>361.39598557673941</v>
          </cell>
          <cell r="L2110" t="str">
            <v>4</v>
          </cell>
          <cell r="M2110">
            <v>203112.95857383989</v>
          </cell>
        </row>
        <row r="2111">
          <cell r="A2111" t="str">
            <v>14-03-470</v>
          </cell>
          <cell r="B2111">
            <v>46111</v>
          </cell>
          <cell r="H2111">
            <v>870.48410817359945</v>
          </cell>
          <cell r="L2111" t="str">
            <v>4</v>
          </cell>
          <cell r="M2111">
            <v>203112.95857383989</v>
          </cell>
        </row>
        <row r="2112">
          <cell r="A2112" t="str">
            <v/>
          </cell>
          <cell r="H2112" t="str">
            <v/>
          </cell>
          <cell r="L2112" t="str">
            <v/>
          </cell>
          <cell r="M2112" t="str">
            <v/>
          </cell>
        </row>
        <row r="2113">
          <cell r="A2113" t="str">
            <v>14-03-480</v>
          </cell>
          <cell r="B2113" t="str">
            <v>14-03-480</v>
          </cell>
          <cell r="H2113">
            <v>124553.70073255111</v>
          </cell>
          <cell r="L2113" t="str">
            <v/>
          </cell>
          <cell r="M2113" t="str">
            <v/>
          </cell>
        </row>
        <row r="2114">
          <cell r="A2114" t="str">
            <v>14-03-480</v>
          </cell>
          <cell r="B2114" t="str">
            <v>1H161</v>
          </cell>
          <cell r="H2114">
            <v>92820</v>
          </cell>
          <cell r="L2114" t="str">
            <v>1</v>
          </cell>
          <cell r="M2114">
            <v>92</v>
          </cell>
        </row>
        <row r="2115">
          <cell r="A2115" t="str">
            <v>14-03-480</v>
          </cell>
          <cell r="B2115">
            <v>61213</v>
          </cell>
          <cell r="H2115">
            <v>2784.6</v>
          </cell>
          <cell r="L2115" t="str">
            <v>6</v>
          </cell>
          <cell r="M2115">
            <v>269.09999999999997</v>
          </cell>
        </row>
        <row r="2116">
          <cell r="A2116" t="str">
            <v>14-03-480</v>
          </cell>
          <cell r="B2116" t="str">
            <v>2C1+1</v>
          </cell>
          <cell r="H2116">
            <v>27770.120276224014</v>
          </cell>
          <cell r="L2116" t="str">
            <v>2</v>
          </cell>
          <cell r="M2116">
            <v>150.2544</v>
          </cell>
        </row>
        <row r="2117">
          <cell r="A2117" t="str">
            <v>14-03-480</v>
          </cell>
          <cell r="B2117">
            <v>47111</v>
          </cell>
          <cell r="H2117">
            <v>345.87684804037013</v>
          </cell>
          <cell r="L2117" t="str">
            <v>4</v>
          </cell>
          <cell r="M2117">
            <v>2554851.0654126094</v>
          </cell>
        </row>
        <row r="2118">
          <cell r="A2118" t="str">
            <v>14-03-480</v>
          </cell>
          <cell r="B2118">
            <v>46111</v>
          </cell>
          <cell r="H2118">
            <v>833.10360828672037</v>
          </cell>
          <cell r="L2118" t="str">
            <v>4</v>
          </cell>
          <cell r="M2118">
            <v>2554851.0654126094</v>
          </cell>
        </row>
        <row r="2119">
          <cell r="A2119" t="str">
            <v/>
          </cell>
          <cell r="H2119" t="str">
            <v/>
          </cell>
          <cell r="L2119" t="str">
            <v/>
          </cell>
          <cell r="M2119" t="str">
            <v/>
          </cell>
        </row>
        <row r="2120">
          <cell r="A2120" t="str">
            <v>14-03-490</v>
          </cell>
          <cell r="B2120" t="str">
            <v>14-03-490</v>
          </cell>
          <cell r="H2120">
            <v>38320.11978596267</v>
          </cell>
          <cell r="L2120" t="str">
            <v/>
          </cell>
          <cell r="M2120" t="str">
            <v/>
          </cell>
        </row>
        <row r="2121">
          <cell r="A2121" t="str">
            <v>14-03-490</v>
          </cell>
          <cell r="B2121" t="str">
            <v>1H191</v>
          </cell>
          <cell r="H2121">
            <v>28512.399999999998</v>
          </cell>
          <cell r="L2121" t="str">
            <v>1</v>
          </cell>
          <cell r="M2121">
            <v>9</v>
          </cell>
        </row>
        <row r="2122">
          <cell r="A2122" t="str">
            <v>14-03-490</v>
          </cell>
          <cell r="B2122">
            <v>61213</v>
          </cell>
          <cell r="H2122">
            <v>915.24804000000006</v>
          </cell>
          <cell r="L2122" t="str">
            <v>6</v>
          </cell>
          <cell r="M2122">
            <v>8.0864999999999991</v>
          </cell>
        </row>
        <row r="2123">
          <cell r="A2123" t="str">
            <v>14-03-490</v>
          </cell>
          <cell r="B2123" t="str">
            <v>2C1+1</v>
          </cell>
          <cell r="H2123">
            <v>8530.31713211858</v>
          </cell>
          <cell r="L2123" t="str">
            <v>2</v>
          </cell>
          <cell r="M2123">
            <v>4.5151200000000005</v>
          </cell>
        </row>
        <row r="2124">
          <cell r="A2124" t="str">
            <v>14-03-490</v>
          </cell>
          <cell r="B2124">
            <v>47111</v>
          </cell>
          <cell r="H2124">
            <v>106.24509988053693</v>
          </cell>
          <cell r="L2124" t="str">
            <v>4</v>
          </cell>
          <cell r="M2124">
            <v>76772.85418906722</v>
          </cell>
        </row>
        <row r="2125">
          <cell r="A2125" t="str">
            <v>14-03-490</v>
          </cell>
          <cell r="B2125">
            <v>46111</v>
          </cell>
          <cell r="H2125">
            <v>255.9095139635574</v>
          </cell>
          <cell r="L2125" t="str">
            <v>4</v>
          </cell>
          <cell r="M2125">
            <v>76772.85418906722</v>
          </cell>
        </row>
        <row r="2126">
          <cell r="A2126" t="str">
            <v/>
          </cell>
          <cell r="H2126" t="str">
            <v/>
          </cell>
          <cell r="L2126" t="str">
            <v/>
          </cell>
          <cell r="M2126" t="str">
            <v/>
          </cell>
        </row>
        <row r="2127">
          <cell r="A2127" t="str">
            <v>14-03-500</v>
          </cell>
          <cell r="B2127" t="str">
            <v>14-03-500</v>
          </cell>
          <cell r="H2127">
            <v>19854.56760544295</v>
          </cell>
          <cell r="L2127" t="str">
            <v/>
          </cell>
          <cell r="M2127" t="str">
            <v/>
          </cell>
        </row>
        <row r="2128">
          <cell r="A2128" t="str">
            <v>14-03-500</v>
          </cell>
          <cell r="B2128" t="str">
            <v>1H182</v>
          </cell>
          <cell r="H2128">
            <v>15024.94</v>
          </cell>
          <cell r="L2128" t="str">
            <v>1</v>
          </cell>
          <cell r="M2128">
            <v>22</v>
          </cell>
        </row>
        <row r="2129">
          <cell r="A2129" t="str">
            <v>14-03-500</v>
          </cell>
          <cell r="B2129">
            <v>61213</v>
          </cell>
          <cell r="H2129">
            <v>450.74820000000005</v>
          </cell>
          <cell r="L2129" t="str">
            <v>6</v>
          </cell>
          <cell r="M2129">
            <v>9.7349999999999994</v>
          </cell>
        </row>
        <row r="2130">
          <cell r="A2130" t="str">
            <v>14-03-500</v>
          </cell>
          <cell r="B2130" t="str">
            <v>2C1+1</v>
          </cell>
          <cell r="H2130">
            <v>4200.5452565750556</v>
          </cell>
          <cell r="L2130" t="str">
            <v>2</v>
          </cell>
          <cell r="M2130">
            <v>5.4348800000000006</v>
          </cell>
        </row>
        <row r="2131">
          <cell r="A2131" t="str">
            <v>14-03-500</v>
          </cell>
          <cell r="B2131">
            <v>47111</v>
          </cell>
          <cell r="H2131">
            <v>52.317791170642323</v>
          </cell>
          <cell r="L2131" t="str">
            <v>4</v>
          </cell>
          <cell r="M2131">
            <v>92411.995644651222</v>
          </cell>
        </row>
        <row r="2132">
          <cell r="A2132" t="str">
            <v>14-03-500</v>
          </cell>
          <cell r="B2132">
            <v>46111</v>
          </cell>
          <cell r="H2132">
            <v>126.01635769725166</v>
          </cell>
          <cell r="L2132" t="str">
            <v>4</v>
          </cell>
          <cell r="M2132">
            <v>92411.995644651222</v>
          </cell>
        </row>
        <row r="2133">
          <cell r="A2133" t="str">
            <v/>
          </cell>
          <cell r="H2133" t="str">
            <v/>
          </cell>
          <cell r="L2133" t="str">
            <v/>
          </cell>
          <cell r="M2133" t="str">
            <v/>
          </cell>
        </row>
        <row r="2134">
          <cell r="A2134" t="str">
            <v>14-03-510</v>
          </cell>
          <cell r="B2134" t="str">
            <v>14-03-510</v>
          </cell>
          <cell r="H2134">
            <v>14394.671789904012</v>
          </cell>
          <cell r="L2134" t="str">
            <v/>
          </cell>
          <cell r="M2134" t="str">
            <v/>
          </cell>
        </row>
        <row r="2135">
          <cell r="A2135" t="str">
            <v>14-03-510</v>
          </cell>
          <cell r="B2135" t="str">
            <v>1H176</v>
          </cell>
          <cell r="H2135">
            <v>10710</v>
          </cell>
          <cell r="L2135" t="str">
            <v>1</v>
          </cell>
          <cell r="M2135">
            <v>180</v>
          </cell>
        </row>
        <row r="2136">
          <cell r="A2136" t="str">
            <v>14-03-510</v>
          </cell>
          <cell r="B2136">
            <v>61213</v>
          </cell>
          <cell r="H2136">
            <v>343.79100000000005</v>
          </cell>
          <cell r="L2136" t="str">
            <v>6</v>
          </cell>
          <cell r="M2136">
            <v>60.750000000000007</v>
          </cell>
        </row>
        <row r="2137">
          <cell r="A2137" t="str">
            <v>14-03-510</v>
          </cell>
          <cell r="B2137" t="str">
            <v>2C1+1</v>
          </cell>
          <cell r="H2137">
            <v>3204.8201504180151</v>
          </cell>
          <cell r="L2137" t="str">
            <v>2</v>
          </cell>
          <cell r="M2137">
            <v>33.926400000000001</v>
          </cell>
        </row>
        <row r="2138">
          <cell r="A2138" t="str">
            <v>14-03-510</v>
          </cell>
          <cell r="B2138">
            <v>47111</v>
          </cell>
          <cell r="H2138">
            <v>39.916034973456384</v>
          </cell>
          <cell r="L2138" t="str">
            <v>4</v>
          </cell>
          <cell r="M2138">
            <v>576867.62707524269</v>
          </cell>
        </row>
        <row r="2139">
          <cell r="A2139" t="str">
            <v>14-03-510</v>
          </cell>
          <cell r="B2139">
            <v>46111</v>
          </cell>
          <cell r="H2139">
            <v>96.144604512540454</v>
          </cell>
          <cell r="L2139" t="str">
            <v>4</v>
          </cell>
          <cell r="M2139">
            <v>576867.62707524269</v>
          </cell>
        </row>
        <row r="2140">
          <cell r="A2140" t="str">
            <v/>
          </cell>
          <cell r="H2140" t="str">
            <v/>
          </cell>
          <cell r="L2140" t="str">
            <v/>
          </cell>
          <cell r="M2140" t="str">
            <v/>
          </cell>
        </row>
        <row r="2141">
          <cell r="A2141" t="str">
            <v>14-03-520</v>
          </cell>
          <cell r="B2141" t="str">
            <v>14-03-520</v>
          </cell>
          <cell r="H2141">
            <v>13066.135884675201</v>
          </cell>
          <cell r="L2141" t="str">
            <v/>
          </cell>
          <cell r="M2141" t="str">
            <v/>
          </cell>
        </row>
        <row r="2142">
          <cell r="A2142" t="str">
            <v>14-03-520</v>
          </cell>
          <cell r="B2142" t="str">
            <v>1H173</v>
          </cell>
          <cell r="H2142">
            <v>9722.2999999999993</v>
          </cell>
          <cell r="L2142" t="str">
            <v>1</v>
          </cell>
          <cell r="M2142">
            <v>141</v>
          </cell>
        </row>
        <row r="2143">
          <cell r="A2143" t="str">
            <v>14-03-520</v>
          </cell>
          <cell r="B2143">
            <v>61213</v>
          </cell>
          <cell r="H2143">
            <v>312.08583000000004</v>
          </cell>
          <cell r="L2143" t="str">
            <v>6</v>
          </cell>
          <cell r="M2143">
            <v>43.198875000000001</v>
          </cell>
        </row>
        <row r="2144">
          <cell r="A2144" t="str">
            <v>14-03-520</v>
          </cell>
          <cell r="B2144" t="str">
            <v>2C1+1</v>
          </cell>
          <cell r="H2144">
            <v>2908.2790668903717</v>
          </cell>
          <cell r="L2144" t="str">
            <v>2</v>
          </cell>
          <cell r="M2144">
            <v>24.11664</v>
          </cell>
        </row>
        <row r="2145">
          <cell r="A2145" t="str">
            <v>14-03-520</v>
          </cell>
          <cell r="B2145">
            <v>47111</v>
          </cell>
          <cell r="H2145">
            <v>36.222615778119582</v>
          </cell>
          <cell r="L2145" t="str">
            <v>4</v>
          </cell>
          <cell r="M2145">
            <v>410067.3484315424</v>
          </cell>
        </row>
        <row r="2146">
          <cell r="A2146" t="str">
            <v>14-03-520</v>
          </cell>
          <cell r="B2146">
            <v>46111</v>
          </cell>
          <cell r="H2146">
            <v>87.248372006711151</v>
          </cell>
          <cell r="L2146" t="str">
            <v>4</v>
          </cell>
          <cell r="M2146">
            <v>410067.3484315424</v>
          </cell>
        </row>
        <row r="2147">
          <cell r="A2147" t="str">
            <v/>
          </cell>
          <cell r="H2147" t="str">
            <v/>
          </cell>
          <cell r="L2147" t="str">
            <v/>
          </cell>
          <cell r="M2147" t="str">
            <v/>
          </cell>
        </row>
        <row r="2148">
          <cell r="A2148" t="str">
            <v>14-03-530</v>
          </cell>
          <cell r="B2148" t="str">
            <v>14-03-530</v>
          </cell>
          <cell r="H2148">
            <v>10139.29491570915</v>
          </cell>
          <cell r="L2148" t="str">
            <v/>
          </cell>
          <cell r="M2148" t="str">
            <v/>
          </cell>
        </row>
        <row r="2149">
          <cell r="A2149" t="str">
            <v>14-03-530</v>
          </cell>
          <cell r="B2149" t="str">
            <v>1H170</v>
          </cell>
          <cell r="H2149">
            <v>7544.5999999999995</v>
          </cell>
          <cell r="L2149" t="str">
            <v>1</v>
          </cell>
          <cell r="M2149">
            <v>46</v>
          </cell>
        </row>
        <row r="2150">
          <cell r="A2150" t="str">
            <v>14-03-530</v>
          </cell>
          <cell r="B2150">
            <v>61213</v>
          </cell>
          <cell r="H2150">
            <v>242.18165999999999</v>
          </cell>
          <cell r="L2150" t="str">
            <v>6</v>
          </cell>
          <cell r="M2150">
            <v>10.936499999999999</v>
          </cell>
        </row>
        <row r="2151">
          <cell r="A2151" t="str">
            <v>14-03-530</v>
          </cell>
          <cell r="B2151" t="str">
            <v>2C1+1</v>
          </cell>
          <cell r="H2151">
            <v>2256.7048512493579</v>
          </cell>
          <cell r="L2151" t="str">
            <v>2</v>
          </cell>
          <cell r="M2151">
            <v>6.1051200000000003</v>
          </cell>
        </row>
        <row r="2152">
          <cell r="A2152" t="str">
            <v>14-03-530</v>
          </cell>
          <cell r="B2152">
            <v>47111</v>
          </cell>
          <cell r="H2152">
            <v>28.107258922310756</v>
          </cell>
          <cell r="L2152" t="str">
            <v>4</v>
          </cell>
          <cell r="M2152">
            <v>103808.42315747046</v>
          </cell>
        </row>
        <row r="2153">
          <cell r="A2153" t="str">
            <v>14-03-530</v>
          </cell>
          <cell r="B2153">
            <v>46111</v>
          </cell>
          <cell r="H2153">
            <v>67.701145537480741</v>
          </cell>
          <cell r="L2153" t="str">
            <v>4</v>
          </cell>
          <cell r="M2153">
            <v>103808.42315747046</v>
          </cell>
        </row>
        <row r="2154">
          <cell r="A2154" t="str">
            <v/>
          </cell>
          <cell r="H2154" t="str">
            <v/>
          </cell>
          <cell r="L2154" t="str">
            <v/>
          </cell>
          <cell r="M2154" t="str">
            <v/>
          </cell>
        </row>
        <row r="2155">
          <cell r="A2155" t="str">
            <v>14-03-540</v>
          </cell>
          <cell r="B2155" t="str">
            <v>14-03-540</v>
          </cell>
          <cell r="H2155">
            <v>9548.7303197368292</v>
          </cell>
          <cell r="L2155" t="str">
            <v/>
          </cell>
          <cell r="M2155" t="str">
            <v/>
          </cell>
        </row>
        <row r="2156">
          <cell r="A2156" t="str">
            <v>14-03-540</v>
          </cell>
          <cell r="B2156" t="str">
            <v>1H167</v>
          </cell>
          <cell r="H2156">
            <v>7104.2999999999993</v>
          </cell>
          <cell r="L2156" t="str">
            <v>1</v>
          </cell>
          <cell r="M2156">
            <v>48</v>
          </cell>
        </row>
        <row r="2157">
          <cell r="A2157" t="str">
            <v>14-03-540</v>
          </cell>
          <cell r="B2157">
            <v>61213</v>
          </cell>
          <cell r="H2157">
            <v>228.04802999999998</v>
          </cell>
          <cell r="L2157" t="str">
            <v>6</v>
          </cell>
          <cell r="M2157">
            <v>10.745999999999999</v>
          </cell>
        </row>
        <row r="2158">
          <cell r="A2158" t="str">
            <v>14-03-540</v>
          </cell>
          <cell r="B2158" t="str">
            <v>2C1+1</v>
          </cell>
          <cell r="H2158">
            <v>2126.1179520812216</v>
          </cell>
          <cell r="L2158" t="str">
            <v>2</v>
          </cell>
          <cell r="M2158">
            <v>6.0019200000000001</v>
          </cell>
        </row>
        <row r="2159">
          <cell r="A2159" t="str">
            <v>14-03-540</v>
          </cell>
          <cell r="B2159">
            <v>47111</v>
          </cell>
          <cell r="H2159">
            <v>26.480799093171616</v>
          </cell>
          <cell r="L2159" t="str">
            <v>4</v>
          </cell>
          <cell r="M2159">
            <v>102053.66169989863</v>
          </cell>
        </row>
        <row r="2160">
          <cell r="A2160" t="str">
            <v>14-03-540</v>
          </cell>
          <cell r="B2160">
            <v>46111</v>
          </cell>
          <cell r="H2160">
            <v>63.783538562436647</v>
          </cell>
          <cell r="L2160" t="str">
            <v>4</v>
          </cell>
          <cell r="M2160">
            <v>102053.66169989863</v>
          </cell>
        </row>
        <row r="2161">
          <cell r="A2161" t="str">
            <v/>
          </cell>
          <cell r="H2161" t="str">
            <v/>
          </cell>
          <cell r="L2161" t="str">
            <v/>
          </cell>
          <cell r="M2161" t="str">
            <v/>
          </cell>
        </row>
        <row r="2162">
          <cell r="A2162" t="str">
            <v>14-03-550</v>
          </cell>
          <cell r="B2162" t="str">
            <v>14-03-550</v>
          </cell>
          <cell r="H2162">
            <v>211594.67844123978</v>
          </cell>
          <cell r="L2162" t="str">
            <v/>
          </cell>
          <cell r="M2162" t="str">
            <v/>
          </cell>
        </row>
        <row r="2163">
          <cell r="A2163" t="str">
            <v>14-03-550</v>
          </cell>
          <cell r="B2163" t="str">
            <v>1H206</v>
          </cell>
          <cell r="H2163">
            <v>157675</v>
          </cell>
          <cell r="L2163" t="str">
            <v>1</v>
          </cell>
          <cell r="M2163">
            <v>5</v>
          </cell>
        </row>
        <row r="2164">
          <cell r="A2164" t="str">
            <v>14-03-550</v>
          </cell>
          <cell r="B2164">
            <v>61213</v>
          </cell>
          <cell r="H2164">
            <v>4730.25</v>
          </cell>
          <cell r="L2164" t="str">
            <v>6</v>
          </cell>
          <cell r="M2164">
            <v>24.84375</v>
          </cell>
        </row>
        <row r="2165">
          <cell r="A2165" t="str">
            <v>14-03-550</v>
          </cell>
          <cell r="B2165" t="str">
            <v>2C1+2</v>
          </cell>
          <cell r="H2165">
            <v>47186.140832208381</v>
          </cell>
          <cell r="L2165" t="str">
            <v>2</v>
          </cell>
          <cell r="M2165">
            <v>10.4368</v>
          </cell>
        </row>
        <row r="2166">
          <cell r="A2166" t="str">
            <v>14-03-550</v>
          </cell>
          <cell r="B2166">
            <v>47111</v>
          </cell>
          <cell r="H2166">
            <v>587.70338406515543</v>
          </cell>
          <cell r="L2166" t="str">
            <v>4</v>
          </cell>
          <cell r="M2166">
            <v>235930.70416104191</v>
          </cell>
        </row>
        <row r="2167">
          <cell r="A2167" t="str">
            <v>14-03-550</v>
          </cell>
          <cell r="B2167">
            <v>46111</v>
          </cell>
          <cell r="H2167">
            <v>1415.5842249662514</v>
          </cell>
          <cell r="L2167" t="str">
            <v>4</v>
          </cell>
          <cell r="M2167">
            <v>235930.70416104191</v>
          </cell>
        </row>
        <row r="2168">
          <cell r="A2168" t="str">
            <v/>
          </cell>
          <cell r="H2168" t="str">
            <v/>
          </cell>
          <cell r="L2168" t="str">
            <v/>
          </cell>
          <cell r="M2168" t="str">
            <v/>
          </cell>
        </row>
        <row r="2169">
          <cell r="A2169" t="str">
            <v>14-03-560</v>
          </cell>
          <cell r="B2169" t="str">
            <v>14-03-560</v>
          </cell>
          <cell r="H2169">
            <v>191633.87672447253</v>
          </cell>
          <cell r="L2169" t="str">
            <v/>
          </cell>
          <cell r="M2169" t="str">
            <v/>
          </cell>
        </row>
        <row r="2170">
          <cell r="A2170" t="str">
            <v>14-03-560</v>
          </cell>
          <cell r="B2170" t="str">
            <v>1H205</v>
          </cell>
          <cell r="H2170">
            <v>142800</v>
          </cell>
          <cell r="L2170" t="str">
            <v>1</v>
          </cell>
          <cell r="M2170">
            <v>0</v>
          </cell>
        </row>
        <row r="2171">
          <cell r="A2171" t="str">
            <v>14-03-560</v>
          </cell>
          <cell r="B2171">
            <v>61213</v>
          </cell>
          <cell r="H2171">
            <v>4284</v>
          </cell>
          <cell r="L2171" t="str">
            <v>6</v>
          </cell>
          <cell r="M2171">
            <v>0</v>
          </cell>
        </row>
        <row r="2172">
          <cell r="A2172" t="str">
            <v>14-03-560</v>
          </cell>
          <cell r="B2172" t="str">
            <v>2C1+2</v>
          </cell>
          <cell r="H2172">
            <v>42735.539399276262</v>
          </cell>
          <cell r="L2172" t="str">
            <v>2</v>
          </cell>
          <cell r="M2172">
            <v>0</v>
          </cell>
        </row>
        <row r="2173">
          <cell r="A2173" t="str">
            <v>14-03-560</v>
          </cell>
          <cell r="B2173">
            <v>47111</v>
          </cell>
          <cell r="H2173">
            <v>532.27114321798592</v>
          </cell>
          <cell r="L2173" t="str">
            <v>4</v>
          </cell>
          <cell r="M2173">
            <v>0</v>
          </cell>
        </row>
        <row r="2174">
          <cell r="A2174" t="str">
            <v>14-03-560</v>
          </cell>
          <cell r="B2174">
            <v>46111</v>
          </cell>
          <cell r="H2174">
            <v>1282.0661819782879</v>
          </cell>
          <cell r="L2174" t="str">
            <v>4</v>
          </cell>
          <cell r="M2174">
            <v>0</v>
          </cell>
        </row>
        <row r="2175">
          <cell r="A2175" t="str">
            <v/>
          </cell>
          <cell r="H2175" t="str">
            <v/>
          </cell>
          <cell r="L2175" t="str">
            <v/>
          </cell>
          <cell r="M2175" t="str">
            <v/>
          </cell>
        </row>
        <row r="2176">
          <cell r="A2176" t="str">
            <v>14-03-570</v>
          </cell>
          <cell r="B2176" t="str">
            <v>14-03-570</v>
          </cell>
          <cell r="H2176">
            <v>119770.46599144068</v>
          </cell>
          <cell r="L2176" t="str">
            <v/>
          </cell>
          <cell r="M2176" t="str">
            <v/>
          </cell>
        </row>
        <row r="2177">
          <cell r="A2177" t="str">
            <v>14-03-570</v>
          </cell>
          <cell r="B2177" t="str">
            <v>1H201</v>
          </cell>
          <cell r="H2177">
            <v>89250</v>
          </cell>
          <cell r="L2177" t="str">
            <v>1</v>
          </cell>
          <cell r="M2177">
            <v>0</v>
          </cell>
        </row>
        <row r="2178">
          <cell r="A2178" t="str">
            <v>14-03-570</v>
          </cell>
          <cell r="B2178">
            <v>61213</v>
          </cell>
          <cell r="H2178">
            <v>2677.5</v>
          </cell>
          <cell r="L2178" t="str">
            <v>6</v>
          </cell>
          <cell r="M2178">
            <v>0</v>
          </cell>
        </row>
        <row r="2179">
          <cell r="A2179" t="str">
            <v>14-03-570</v>
          </cell>
          <cell r="B2179" t="str">
            <v>2C1+2</v>
          </cell>
          <cell r="H2179">
            <v>26709.033954885999</v>
          </cell>
          <cell r="L2179" t="str">
            <v>2</v>
          </cell>
          <cell r="M2179">
            <v>0</v>
          </cell>
        </row>
        <row r="2180">
          <cell r="A2180" t="str">
            <v>14-03-570</v>
          </cell>
          <cell r="B2180">
            <v>47111</v>
          </cell>
          <cell r="H2180">
            <v>332.66101790810512</v>
          </cell>
          <cell r="L2180" t="str">
            <v>4</v>
          </cell>
          <cell r="M2180">
            <v>0</v>
          </cell>
        </row>
        <row r="2181">
          <cell r="A2181" t="str">
            <v>14-03-570</v>
          </cell>
          <cell r="B2181">
            <v>46111</v>
          </cell>
          <cell r="H2181">
            <v>801.27101864657993</v>
          </cell>
          <cell r="L2181" t="str">
            <v>4</v>
          </cell>
          <cell r="M2181">
            <v>0</v>
          </cell>
        </row>
        <row r="2182">
          <cell r="A2182" t="str">
            <v/>
          </cell>
          <cell r="H2182" t="str">
            <v/>
          </cell>
          <cell r="L2182" t="str">
            <v/>
          </cell>
          <cell r="M2182" t="str">
            <v/>
          </cell>
        </row>
        <row r="2183">
          <cell r="A2183" t="str">
            <v>14-03-580</v>
          </cell>
          <cell r="B2183" t="str">
            <v>14-03-580</v>
          </cell>
          <cell r="H2183">
            <v>259503.6189299277</v>
          </cell>
          <cell r="L2183" t="str">
            <v/>
          </cell>
          <cell r="M2183" t="str">
            <v/>
          </cell>
        </row>
        <row r="2184">
          <cell r="A2184" t="str">
            <v>14-03-580</v>
          </cell>
          <cell r="B2184" t="str">
            <v>1H208</v>
          </cell>
          <cell r="H2184">
            <v>193375</v>
          </cell>
          <cell r="L2184" t="str">
            <v>1</v>
          </cell>
          <cell r="M2184">
            <v>5</v>
          </cell>
        </row>
        <row r="2185">
          <cell r="A2185" t="str">
            <v>14-03-580</v>
          </cell>
          <cell r="B2185">
            <v>61213</v>
          </cell>
          <cell r="H2185">
            <v>5801.25</v>
          </cell>
          <cell r="L2185" t="str">
            <v>6</v>
          </cell>
          <cell r="M2185">
            <v>30.46875</v>
          </cell>
        </row>
        <row r="2186">
          <cell r="A2186" t="str">
            <v>14-03-580</v>
          </cell>
          <cell r="B2186" t="str">
            <v>2C1+2</v>
          </cell>
          <cell r="H2186">
            <v>57870.477795135223</v>
          </cell>
          <cell r="L2186" t="str">
            <v>2</v>
          </cell>
          <cell r="M2186">
            <v>12.8</v>
          </cell>
        </row>
        <row r="2187">
          <cell r="A2187" t="str">
            <v>14-03-580</v>
          </cell>
          <cell r="B2187">
            <v>47111</v>
          </cell>
          <cell r="H2187">
            <v>720.77680093840922</v>
          </cell>
          <cell r="L2187" t="str">
            <v>4</v>
          </cell>
          <cell r="M2187">
            <v>289352.38897567609</v>
          </cell>
        </row>
        <row r="2188">
          <cell r="A2188" t="str">
            <v>14-03-580</v>
          </cell>
          <cell r="B2188">
            <v>46111</v>
          </cell>
          <cell r="H2188">
            <v>1736.1143338540567</v>
          </cell>
          <cell r="L2188" t="str">
            <v>4</v>
          </cell>
          <cell r="M2188">
            <v>289352.38897567609</v>
          </cell>
        </row>
        <row r="2189">
          <cell r="A2189" t="str">
            <v/>
          </cell>
          <cell r="H2189" t="str">
            <v/>
          </cell>
          <cell r="L2189" t="str">
            <v/>
          </cell>
          <cell r="M2189" t="str">
            <v/>
          </cell>
        </row>
        <row r="2190">
          <cell r="A2190" t="str">
            <v>14-03-590</v>
          </cell>
          <cell r="B2190" t="str">
            <v>14-03-590</v>
          </cell>
          <cell r="H2190">
            <v>39985.963663813556</v>
          </cell>
          <cell r="L2190" t="str">
            <v/>
          </cell>
          <cell r="M2190" t="str">
            <v/>
          </cell>
        </row>
        <row r="2191">
          <cell r="A2191" t="str">
            <v>14-03-590</v>
          </cell>
          <cell r="B2191" t="str">
            <v>1H192</v>
          </cell>
          <cell r="H2191">
            <v>29750</v>
          </cell>
          <cell r="L2191" t="str">
            <v>1</v>
          </cell>
          <cell r="M2191">
            <v>5</v>
          </cell>
        </row>
        <row r="2192">
          <cell r="A2192" t="str">
            <v>14-03-590</v>
          </cell>
          <cell r="B2192">
            <v>61213</v>
          </cell>
          <cell r="H2192">
            <v>954.97500000000014</v>
          </cell>
          <cell r="L2192" t="str">
            <v>6</v>
          </cell>
          <cell r="M2192">
            <v>4.6875</v>
          </cell>
        </row>
        <row r="2193">
          <cell r="A2193" t="str">
            <v>14-03-590</v>
          </cell>
          <cell r="B2193" t="str">
            <v>2C1+2</v>
          </cell>
          <cell r="H2193">
            <v>8903.0113182953355</v>
          </cell>
          <cell r="L2193" t="str">
            <v>2</v>
          </cell>
          <cell r="M2193">
            <v>1.9692000000000001</v>
          </cell>
        </row>
        <row r="2194">
          <cell r="A2194" t="str">
            <v>14-03-590</v>
          </cell>
          <cell r="B2194">
            <v>47111</v>
          </cell>
          <cell r="H2194">
            <v>110.88700596936842</v>
          </cell>
          <cell r="L2194" t="str">
            <v>4</v>
          </cell>
          <cell r="M2194">
            <v>44515.056591476678</v>
          </cell>
        </row>
        <row r="2195">
          <cell r="A2195" t="str">
            <v>14-03-590</v>
          </cell>
          <cell r="B2195">
            <v>46111</v>
          </cell>
          <cell r="H2195">
            <v>267.09033954886007</v>
          </cell>
          <cell r="L2195" t="str">
            <v>4</v>
          </cell>
          <cell r="M2195">
            <v>44515.056591476678</v>
          </cell>
        </row>
        <row r="2196">
          <cell r="A2196" t="str">
            <v/>
          </cell>
          <cell r="H2196" t="str">
            <v/>
          </cell>
          <cell r="L2196" t="str">
            <v/>
          </cell>
          <cell r="M2196" t="str">
            <v/>
          </cell>
        </row>
        <row r="2197">
          <cell r="A2197" t="str">
            <v>14-03-600</v>
          </cell>
          <cell r="B2197" t="str">
            <v>14-03-600</v>
          </cell>
          <cell r="H2197">
            <v>39985.963663813556</v>
          </cell>
          <cell r="L2197" t="str">
            <v/>
          </cell>
          <cell r="M2197" t="str">
            <v/>
          </cell>
        </row>
        <row r="2198">
          <cell r="A2198" t="str">
            <v>14-03-600</v>
          </cell>
          <cell r="B2198" t="str">
            <v>1H192</v>
          </cell>
          <cell r="H2198">
            <v>29750</v>
          </cell>
          <cell r="L2198" t="str">
            <v>1</v>
          </cell>
          <cell r="M2198">
            <v>5</v>
          </cell>
        </row>
        <row r="2199">
          <cell r="A2199" t="str">
            <v>14-03-600</v>
          </cell>
          <cell r="B2199">
            <v>61213</v>
          </cell>
          <cell r="H2199">
            <v>954.97500000000014</v>
          </cell>
          <cell r="L2199" t="str">
            <v>6</v>
          </cell>
          <cell r="M2199">
            <v>4.6875</v>
          </cell>
        </row>
        <row r="2200">
          <cell r="A2200" t="str">
            <v>14-03-600</v>
          </cell>
          <cell r="B2200" t="str">
            <v>2C1+2</v>
          </cell>
          <cell r="H2200">
            <v>8903.0113182953355</v>
          </cell>
          <cell r="L2200" t="str">
            <v>2</v>
          </cell>
          <cell r="M2200">
            <v>1.9692000000000001</v>
          </cell>
        </row>
        <row r="2201">
          <cell r="A2201" t="str">
            <v>14-03-600</v>
          </cell>
          <cell r="B2201">
            <v>47111</v>
          </cell>
          <cell r="H2201">
            <v>110.88700596936842</v>
          </cell>
          <cell r="L2201" t="str">
            <v>4</v>
          </cell>
          <cell r="M2201">
            <v>44515.056591476678</v>
          </cell>
        </row>
        <row r="2202">
          <cell r="A2202" t="str">
            <v>14-03-600</v>
          </cell>
          <cell r="B2202">
            <v>46111</v>
          </cell>
          <cell r="H2202">
            <v>267.09033954886007</v>
          </cell>
          <cell r="L2202" t="str">
            <v>4</v>
          </cell>
          <cell r="M2202">
            <v>44515.056591476678</v>
          </cell>
        </row>
        <row r="2203">
          <cell r="A2203" t="str">
            <v/>
          </cell>
          <cell r="H2203" t="str">
            <v/>
          </cell>
          <cell r="L2203" t="str">
            <v/>
          </cell>
          <cell r="M2203" t="str">
            <v/>
          </cell>
        </row>
        <row r="2204">
          <cell r="A2204" t="str">
            <v>14-03-610</v>
          </cell>
          <cell r="B2204" t="str">
            <v>14-03-610</v>
          </cell>
          <cell r="H2204">
            <v>51181.203988358575</v>
          </cell>
          <cell r="L2204" t="str">
            <v/>
          </cell>
          <cell r="M2204" t="str">
            <v/>
          </cell>
        </row>
        <row r="2205">
          <cell r="A2205" t="str">
            <v>14-03-610</v>
          </cell>
          <cell r="B2205" t="str">
            <v>1H194</v>
          </cell>
          <cell r="H2205">
            <v>38080</v>
          </cell>
          <cell r="L2205" t="str">
            <v>1</v>
          </cell>
          <cell r="M2205">
            <v>80</v>
          </cell>
        </row>
        <row r="2206">
          <cell r="A2206" t="str">
            <v>14-03-610</v>
          </cell>
          <cell r="B2206">
            <v>61213</v>
          </cell>
          <cell r="H2206">
            <v>1222.3680000000002</v>
          </cell>
          <cell r="L2206" t="str">
            <v>6</v>
          </cell>
          <cell r="M2206">
            <v>96</v>
          </cell>
        </row>
        <row r="2207">
          <cell r="A2207" t="str">
            <v>14-03-610</v>
          </cell>
          <cell r="B2207" t="str">
            <v>2C1+2</v>
          </cell>
          <cell r="H2207">
            <v>11395.058768348345</v>
          </cell>
          <cell r="L2207" t="str">
            <v>2</v>
          </cell>
          <cell r="M2207">
            <v>40.3264</v>
          </cell>
        </row>
        <row r="2208">
          <cell r="A2208" t="str">
            <v>14-03-610</v>
          </cell>
          <cell r="B2208">
            <v>47111</v>
          </cell>
          <cell r="H2208">
            <v>141.92545695977864</v>
          </cell>
          <cell r="L2208" t="str">
            <v>4</v>
          </cell>
          <cell r="M2208">
            <v>911604.70146786759</v>
          </cell>
        </row>
        <row r="2209">
          <cell r="A2209" t="str">
            <v>14-03-610</v>
          </cell>
          <cell r="B2209">
            <v>46111</v>
          </cell>
          <cell r="H2209">
            <v>341.8517630504503</v>
          </cell>
          <cell r="L2209" t="str">
            <v>4</v>
          </cell>
          <cell r="M2209">
            <v>911604.70146786759</v>
          </cell>
        </row>
        <row r="2210">
          <cell r="A2210" t="str">
            <v/>
          </cell>
          <cell r="H2210" t="str">
            <v/>
          </cell>
          <cell r="L2210" t="str">
            <v/>
          </cell>
          <cell r="M2210" t="str">
            <v/>
          </cell>
        </row>
        <row r="2211">
          <cell r="A2211" t="str">
            <v>14-03-620</v>
          </cell>
          <cell r="B2211" t="str">
            <v>14-03-620</v>
          </cell>
          <cell r="H2211">
            <v>311404.34271591326</v>
          </cell>
          <cell r="L2211" t="str">
            <v/>
          </cell>
          <cell r="M2211" t="str">
            <v/>
          </cell>
        </row>
        <row r="2212">
          <cell r="A2212" t="str">
            <v>14-03-620</v>
          </cell>
          <cell r="B2212" t="str">
            <v>1H209</v>
          </cell>
          <cell r="H2212">
            <v>232050</v>
          </cell>
          <cell r="L2212" t="str">
            <v>1</v>
          </cell>
          <cell r="M2212">
            <v>6</v>
          </cell>
        </row>
        <row r="2213">
          <cell r="A2213" t="str">
            <v>14-03-620</v>
          </cell>
          <cell r="B2213">
            <v>61213</v>
          </cell>
          <cell r="H2213">
            <v>6961.5</v>
          </cell>
          <cell r="L2213" t="str">
            <v>6</v>
          </cell>
          <cell r="M2213">
            <v>43.875</v>
          </cell>
        </row>
        <row r="2214">
          <cell r="A2214" t="str">
            <v>14-03-620</v>
          </cell>
          <cell r="B2214" t="str">
            <v>2C1+2</v>
          </cell>
          <cell r="H2214">
            <v>69444.573354162261</v>
          </cell>
          <cell r="L2214" t="str">
            <v>2</v>
          </cell>
          <cell r="M2214">
            <v>18.432000000000002</v>
          </cell>
        </row>
        <row r="2215">
          <cell r="A2215" t="str">
            <v>14-03-620</v>
          </cell>
          <cell r="B2215">
            <v>47111</v>
          </cell>
          <cell r="H2215">
            <v>864.93216112609105</v>
          </cell>
          <cell r="L2215" t="str">
            <v>4</v>
          </cell>
          <cell r="M2215">
            <v>416667.44012497354</v>
          </cell>
        </row>
        <row r="2216">
          <cell r="A2216" t="str">
            <v>14-03-620</v>
          </cell>
          <cell r="B2216">
            <v>46111</v>
          </cell>
          <cell r="H2216">
            <v>2083.3372006248678</v>
          </cell>
          <cell r="L2216" t="str">
            <v>4</v>
          </cell>
          <cell r="M2216">
            <v>416667.44012497354</v>
          </cell>
        </row>
        <row r="2217">
          <cell r="A2217" t="str">
            <v/>
          </cell>
          <cell r="H2217" t="str">
            <v/>
          </cell>
          <cell r="L2217" t="str">
            <v/>
          </cell>
          <cell r="M2217" t="str">
            <v/>
          </cell>
        </row>
        <row r="2218">
          <cell r="A2218" t="str">
            <v>14-03-630</v>
          </cell>
          <cell r="B2218" t="str">
            <v>14-03-630</v>
          </cell>
          <cell r="H2218">
            <v>154902.68356032963</v>
          </cell>
          <cell r="L2218" t="str">
            <v/>
          </cell>
          <cell r="M2218" t="str">
            <v/>
          </cell>
        </row>
        <row r="2219">
          <cell r="A2219" t="str">
            <v>14-03-630</v>
          </cell>
          <cell r="B2219" t="str">
            <v>1H203</v>
          </cell>
          <cell r="H2219">
            <v>115430</v>
          </cell>
          <cell r="L2219" t="str">
            <v>1</v>
          </cell>
          <cell r="M2219">
            <v>5</v>
          </cell>
        </row>
        <row r="2220">
          <cell r="A2220" t="str">
            <v>14-03-630</v>
          </cell>
          <cell r="B2220">
            <v>61213</v>
          </cell>
          <cell r="H2220">
            <v>3462.9</v>
          </cell>
          <cell r="L2220" t="str">
            <v>6</v>
          </cell>
          <cell r="M2220">
            <v>18.1875</v>
          </cell>
        </row>
        <row r="2221">
          <cell r="A2221" t="str">
            <v>14-03-630</v>
          </cell>
          <cell r="B2221" t="str">
            <v>2C1+2</v>
          </cell>
          <cell r="H2221">
            <v>34543.249886402438</v>
          </cell>
          <cell r="L2221" t="str">
            <v>2</v>
          </cell>
          <cell r="M2221">
            <v>7.6404000000000005</v>
          </cell>
        </row>
        <row r="2222">
          <cell r="A2222" t="str">
            <v>14-03-630</v>
          </cell>
          <cell r="B2222">
            <v>47111</v>
          </cell>
          <cell r="H2222">
            <v>430.23617733514237</v>
          </cell>
          <cell r="L2222" t="str">
            <v>4</v>
          </cell>
          <cell r="M2222">
            <v>172716.24943201221</v>
          </cell>
        </row>
        <row r="2223">
          <cell r="A2223" t="str">
            <v>14-03-630</v>
          </cell>
          <cell r="B2223">
            <v>46111</v>
          </cell>
          <cell r="H2223">
            <v>1036.297496592073</v>
          </cell>
          <cell r="L2223" t="str">
            <v>4</v>
          </cell>
          <cell r="M2223">
            <v>172716.24943201221</v>
          </cell>
        </row>
        <row r="2224">
          <cell r="A2224" t="str">
            <v/>
          </cell>
          <cell r="H2224" t="str">
            <v/>
          </cell>
          <cell r="L2224" t="str">
            <v/>
          </cell>
          <cell r="M2224" t="str">
            <v/>
          </cell>
        </row>
        <row r="2225">
          <cell r="A2225" t="str">
            <v>14-03-640</v>
          </cell>
          <cell r="B2225" t="str">
            <v>14-03-640</v>
          </cell>
          <cell r="H2225">
            <v>3534.6332355309391</v>
          </cell>
          <cell r="L2225" t="str">
            <v/>
          </cell>
          <cell r="M2225" t="str">
            <v/>
          </cell>
        </row>
        <row r="2226">
          <cell r="A2226" t="str">
            <v>14-03-640</v>
          </cell>
          <cell r="B2226" t="str">
            <v>1H165</v>
          </cell>
          <cell r="H2226">
            <v>2673.9300000000003</v>
          </cell>
          <cell r="L2226" t="str">
            <v>1</v>
          </cell>
          <cell r="M2226">
            <v>1290.44</v>
          </cell>
        </row>
        <row r="2227">
          <cell r="A2227" t="str">
            <v>14-03-640</v>
          </cell>
          <cell r="B2227">
            <v>61213</v>
          </cell>
          <cell r="H2227">
            <v>80.217900000000014</v>
          </cell>
          <cell r="L2227" t="str">
            <v>6</v>
          </cell>
          <cell r="M2227">
            <v>101.62215</v>
          </cell>
        </row>
        <row r="2228">
          <cell r="A2228" t="str">
            <v>14-03-640</v>
          </cell>
          <cell r="B2228" t="str">
            <v>2C1+2</v>
          </cell>
          <cell r="H2228">
            <v>748.69930647456181</v>
          </cell>
          <cell r="L2228" t="str">
            <v>2</v>
          </cell>
          <cell r="M2228">
            <v>42.739372799999998</v>
          </cell>
        </row>
        <row r="2229">
          <cell r="A2229" t="str">
            <v>14-03-640</v>
          </cell>
          <cell r="B2229">
            <v>47111</v>
          </cell>
          <cell r="H2229">
            <v>9.3250498621406681</v>
          </cell>
          <cell r="L2229" t="str">
            <v>4</v>
          </cell>
          <cell r="M2229">
            <v>966151.53304703359</v>
          </cell>
        </row>
        <row r="2230">
          <cell r="A2230" t="str">
            <v>14-03-640</v>
          </cell>
          <cell r="B2230">
            <v>46111</v>
          </cell>
          <cell r="H2230">
            <v>22.460979194236852</v>
          </cell>
          <cell r="L2230" t="str">
            <v>4</v>
          </cell>
          <cell r="M2230">
            <v>966151.53304703359</v>
          </cell>
        </row>
        <row r="2231">
          <cell r="A2231" t="str">
            <v/>
          </cell>
          <cell r="H2231" t="str">
            <v/>
          </cell>
          <cell r="L2231" t="str">
            <v/>
          </cell>
          <cell r="M2231" t="str">
            <v/>
          </cell>
        </row>
        <row r="2232">
          <cell r="A2232" t="str">
            <v>14-04-010</v>
          </cell>
          <cell r="B2232" t="str">
            <v>14-04-010</v>
          </cell>
          <cell r="H2232">
            <v>14556.450071829729</v>
          </cell>
          <cell r="L2232" t="str">
            <v/>
          </cell>
          <cell r="M2232" t="str">
            <v/>
          </cell>
        </row>
        <row r="2233">
          <cell r="A2233" t="str">
            <v>14-04-010</v>
          </cell>
          <cell r="B2233" t="str">
            <v>1G127</v>
          </cell>
          <cell r="H2233">
            <v>4547.5</v>
          </cell>
          <cell r="L2233" t="str">
            <v>1</v>
          </cell>
          <cell r="M2233">
            <v>6</v>
          </cell>
        </row>
        <row r="2234">
          <cell r="A2234" t="str">
            <v>14-04-010</v>
          </cell>
          <cell r="B2234" t="str">
            <v>1G111</v>
          </cell>
          <cell r="H2234">
            <v>909.5</v>
          </cell>
          <cell r="L2234" t="str">
            <v>1</v>
          </cell>
          <cell r="M2234">
            <v>1.2000000000000002</v>
          </cell>
        </row>
        <row r="2235">
          <cell r="A2235" t="str">
            <v>14-04-010</v>
          </cell>
          <cell r="B2235" t="str">
            <v>1G123</v>
          </cell>
          <cell r="H2235">
            <v>1200</v>
          </cell>
          <cell r="L2235" t="str">
            <v>1</v>
          </cell>
          <cell r="M2235">
            <v>6</v>
          </cell>
        </row>
        <row r="2236">
          <cell r="A2236" t="str">
            <v>14-04-010</v>
          </cell>
          <cell r="B2236">
            <v>61213</v>
          </cell>
          <cell r="H2236">
            <v>666.99975999999992</v>
          </cell>
          <cell r="L2236" t="str">
            <v>6</v>
          </cell>
          <cell r="M2236">
            <v>4.2037800000000001</v>
          </cell>
        </row>
        <row r="2237">
          <cell r="A2237" t="str">
            <v>14-04-010</v>
          </cell>
          <cell r="B2237" t="str">
            <v>2C1+2</v>
          </cell>
          <cell r="H2237">
            <v>6937.9016953534965</v>
          </cell>
          <cell r="L2237" t="str">
            <v>2</v>
          </cell>
          <cell r="M2237">
            <v>1.8414600000000001</v>
          </cell>
        </row>
        <row r="2238">
          <cell r="A2238" t="str">
            <v>14-04-010</v>
          </cell>
          <cell r="B2238">
            <v>47111</v>
          </cell>
          <cell r="H2238">
            <v>86.411565615627808</v>
          </cell>
          <cell r="L2238" t="str">
            <v>4</v>
          </cell>
          <cell r="M2238">
            <v>41627.410172120981</v>
          </cell>
        </row>
        <row r="2239">
          <cell r="A2239" t="str">
            <v>14-04-010</v>
          </cell>
          <cell r="B2239">
            <v>46111</v>
          </cell>
          <cell r="H2239">
            <v>208.13705086060489</v>
          </cell>
          <cell r="L2239" t="str">
            <v>4</v>
          </cell>
          <cell r="M2239">
            <v>41627.410172120981</v>
          </cell>
        </row>
        <row r="2240">
          <cell r="A2240" t="str">
            <v/>
          </cell>
          <cell r="H2240" t="str">
            <v/>
          </cell>
          <cell r="L2240" t="str">
            <v/>
          </cell>
          <cell r="M2240" t="str">
            <v/>
          </cell>
        </row>
        <row r="2241">
          <cell r="A2241" t="str">
            <v>14-04-020</v>
          </cell>
          <cell r="B2241" t="str">
            <v>14-04-020</v>
          </cell>
          <cell r="H2241">
            <v>20580.775140220761</v>
          </cell>
          <cell r="L2241" t="str">
            <v/>
          </cell>
          <cell r="M2241" t="str">
            <v/>
          </cell>
        </row>
        <row r="2242">
          <cell r="A2242" t="str">
            <v>14-04-020</v>
          </cell>
          <cell r="B2242" t="str">
            <v>1G126</v>
          </cell>
          <cell r="H2242">
            <v>11023.140000000001</v>
          </cell>
          <cell r="L2242" t="str">
            <v>1</v>
          </cell>
          <cell r="M2242">
            <v>40.9</v>
          </cell>
        </row>
        <row r="2243">
          <cell r="A2243" t="str">
            <v>14-04-020</v>
          </cell>
          <cell r="B2243" t="str">
            <v>1G112</v>
          </cell>
          <cell r="H2243">
            <v>2204.6280000000002</v>
          </cell>
          <cell r="L2243" t="str">
            <v>1</v>
          </cell>
          <cell r="M2243">
            <v>8.18</v>
          </cell>
        </row>
        <row r="2244">
          <cell r="A2244" t="str">
            <v>14-04-020</v>
          </cell>
          <cell r="B2244" t="str">
            <v>1G124</v>
          </cell>
          <cell r="H2244">
            <v>900</v>
          </cell>
          <cell r="L2244" t="str">
            <v>1</v>
          </cell>
          <cell r="M2244">
            <v>40.9</v>
          </cell>
        </row>
        <row r="2245">
          <cell r="A2245" t="str">
            <v>14-04-020</v>
          </cell>
          <cell r="B2245">
            <v>61213</v>
          </cell>
          <cell r="H2245">
            <v>666.99975999999992</v>
          </cell>
          <cell r="L2245" t="str">
            <v>6</v>
          </cell>
          <cell r="M2245">
            <v>28.655766999999997</v>
          </cell>
        </row>
        <row r="2246">
          <cell r="A2246" t="str">
            <v>14-04-020</v>
          </cell>
          <cell r="B2246" t="str">
            <v>2C1+2</v>
          </cell>
          <cell r="H2246">
            <v>5550.3665675935745</v>
          </cell>
          <cell r="L2246" t="str">
            <v>2</v>
          </cell>
          <cell r="M2246">
            <v>10.042176999999999</v>
          </cell>
        </row>
        <row r="2247">
          <cell r="A2247" t="str">
            <v>14-04-020</v>
          </cell>
          <cell r="B2247">
            <v>47111</v>
          </cell>
          <cell r="H2247">
            <v>69.129815599377977</v>
          </cell>
          <cell r="L2247" t="str">
            <v>4</v>
          </cell>
          <cell r="M2247">
            <v>227009.99261457718</v>
          </cell>
        </row>
        <row r="2248">
          <cell r="A2248" t="str">
            <v>14-04-020</v>
          </cell>
          <cell r="B2248">
            <v>46111</v>
          </cell>
          <cell r="H2248">
            <v>166.51099702780724</v>
          </cell>
          <cell r="L2248" t="str">
            <v>4</v>
          </cell>
          <cell r="M2248">
            <v>227009.99261457718</v>
          </cell>
        </row>
        <row r="2249">
          <cell r="A2249" t="str">
            <v/>
          </cell>
          <cell r="H2249" t="str">
            <v/>
          </cell>
          <cell r="L2249" t="str">
            <v/>
          </cell>
          <cell r="M2249" t="str">
            <v/>
          </cell>
        </row>
        <row r="2250">
          <cell r="A2250" t="str">
            <v>14-04-030</v>
          </cell>
          <cell r="B2250" t="str">
            <v>14-04-030</v>
          </cell>
          <cell r="H2250">
            <v>17018.959140220762</v>
          </cell>
          <cell r="L2250" t="str">
            <v/>
          </cell>
          <cell r="M2250" t="str">
            <v/>
          </cell>
        </row>
        <row r="2251">
          <cell r="A2251" t="str">
            <v>14-04-030</v>
          </cell>
          <cell r="B2251" t="str">
            <v>1G125</v>
          </cell>
          <cell r="H2251">
            <v>8054.96</v>
          </cell>
          <cell r="L2251" t="str">
            <v>1</v>
          </cell>
          <cell r="M2251">
            <v>27.5</v>
          </cell>
        </row>
        <row r="2252">
          <cell r="A2252" t="str">
            <v>14-04-030</v>
          </cell>
          <cell r="B2252" t="str">
            <v>1G113</v>
          </cell>
          <cell r="H2252">
            <v>1610.9920000000002</v>
          </cell>
          <cell r="L2252" t="str">
            <v>1</v>
          </cell>
          <cell r="M2252">
            <v>5.5</v>
          </cell>
        </row>
        <row r="2253">
          <cell r="A2253" t="str">
            <v>14-04-030</v>
          </cell>
          <cell r="B2253" t="str">
            <v>1G124</v>
          </cell>
          <cell r="H2253">
            <v>900</v>
          </cell>
          <cell r="L2253" t="str">
            <v>1</v>
          </cell>
          <cell r="M2253">
            <v>27.5</v>
          </cell>
        </row>
        <row r="2254">
          <cell r="A2254" t="str">
            <v>14-04-030</v>
          </cell>
          <cell r="B2254">
            <v>61213</v>
          </cell>
          <cell r="H2254">
            <v>666.99975999999992</v>
          </cell>
          <cell r="L2254" t="str">
            <v>6</v>
          </cell>
          <cell r="M2254">
            <v>19.267325</v>
          </cell>
        </row>
        <row r="2255">
          <cell r="A2255" t="str">
            <v>14-04-030</v>
          </cell>
          <cell r="B2255" t="str">
            <v>2C1+2</v>
          </cell>
          <cell r="H2255">
            <v>5550.3665675935745</v>
          </cell>
          <cell r="L2255" t="str">
            <v>2</v>
          </cell>
          <cell r="M2255">
            <v>6.7520749999999996</v>
          </cell>
        </row>
        <row r="2256">
          <cell r="A2256" t="str">
            <v>14-04-030</v>
          </cell>
          <cell r="B2256">
            <v>47111</v>
          </cell>
          <cell r="H2256">
            <v>69.129815599377977</v>
          </cell>
          <cell r="L2256" t="str">
            <v>4</v>
          </cell>
          <cell r="M2256">
            <v>152635.08060882331</v>
          </cell>
        </row>
        <row r="2257">
          <cell r="A2257" t="str">
            <v>14-04-030</v>
          </cell>
          <cell r="B2257">
            <v>46111</v>
          </cell>
          <cell r="H2257">
            <v>166.51099702780724</v>
          </cell>
          <cell r="L2257" t="str">
            <v>4</v>
          </cell>
          <cell r="M2257">
            <v>152635.08060882331</v>
          </cell>
        </row>
        <row r="2258">
          <cell r="A2258" t="str">
            <v/>
          </cell>
          <cell r="H2258" t="str">
            <v/>
          </cell>
          <cell r="L2258" t="str">
            <v/>
          </cell>
          <cell r="M2258" t="str">
            <v/>
          </cell>
        </row>
        <row r="2259">
          <cell r="A2259" t="str">
            <v>14-04-040</v>
          </cell>
          <cell r="B2259" t="str">
            <v>14-04-040</v>
          </cell>
          <cell r="H2259">
            <v>425355.78040449857</v>
          </cell>
          <cell r="L2259" t="str">
            <v/>
          </cell>
          <cell r="M2259" t="str">
            <v/>
          </cell>
        </row>
        <row r="2260">
          <cell r="A2260" t="str">
            <v>14-04-040</v>
          </cell>
          <cell r="B2260" t="str">
            <v>1G121</v>
          </cell>
          <cell r="H2260">
            <v>319000</v>
          </cell>
          <cell r="L2260" t="str">
            <v>1</v>
          </cell>
          <cell r="M2260">
            <v>1</v>
          </cell>
        </row>
        <row r="2261">
          <cell r="A2261" t="str">
            <v>14-04-040</v>
          </cell>
          <cell r="B2261" t="str">
            <v>1G114</v>
          </cell>
          <cell r="H2261">
            <v>63800</v>
          </cell>
          <cell r="L2261" t="str">
            <v>1</v>
          </cell>
          <cell r="M2261">
            <v>0.2</v>
          </cell>
        </row>
        <row r="2262">
          <cell r="A2262" t="str">
            <v>14-04-040</v>
          </cell>
          <cell r="B2262">
            <v>61213</v>
          </cell>
          <cell r="H2262">
            <v>1999.9996799999999</v>
          </cell>
          <cell r="L2262" t="str">
            <v>6</v>
          </cell>
          <cell r="M2262">
            <v>2.1008399999999998</v>
          </cell>
        </row>
        <row r="2263">
          <cell r="A2263" t="str">
            <v>14-04-040</v>
          </cell>
          <cell r="B2263" t="str">
            <v>2C1+2</v>
          </cell>
          <cell r="H2263">
            <v>38904.106867441311</v>
          </cell>
          <cell r="L2263" t="str">
            <v>2</v>
          </cell>
          <cell r="M2263">
            <v>1.72099</v>
          </cell>
        </row>
        <row r="2264">
          <cell r="A2264" t="str">
            <v>14-04-040</v>
          </cell>
          <cell r="B2264">
            <v>47111</v>
          </cell>
          <cell r="H2264">
            <v>484.55065103398158</v>
          </cell>
          <cell r="L2264" t="str">
            <v>4</v>
          </cell>
          <cell r="M2264">
            <v>38904.106867441311</v>
          </cell>
        </row>
        <row r="2265">
          <cell r="A2265" t="str">
            <v>14-04-040</v>
          </cell>
          <cell r="B2265">
            <v>46111</v>
          </cell>
          <cell r="H2265">
            <v>1167.1232060232394</v>
          </cell>
          <cell r="L2265" t="str">
            <v>4</v>
          </cell>
          <cell r="M2265">
            <v>38904.106867441311</v>
          </cell>
        </row>
        <row r="2266">
          <cell r="A2266" t="str">
            <v/>
          </cell>
          <cell r="H2266" t="str">
            <v/>
          </cell>
          <cell r="L2266" t="str">
            <v/>
          </cell>
          <cell r="M2266" t="str">
            <v/>
          </cell>
        </row>
        <row r="2267">
          <cell r="A2267" t="str">
            <v>14-04-050</v>
          </cell>
          <cell r="B2267" t="str">
            <v>14-04-050</v>
          </cell>
          <cell r="H2267">
            <v>241301.16559928292</v>
          </cell>
          <cell r="L2267" t="str">
            <v/>
          </cell>
          <cell r="M2267" t="str">
            <v/>
          </cell>
        </row>
        <row r="2268">
          <cell r="A2268" t="str">
            <v>14-04-050</v>
          </cell>
          <cell r="B2268" t="str">
            <v>1G122</v>
          </cell>
          <cell r="H2268">
            <v>210000</v>
          </cell>
          <cell r="L2268" t="str">
            <v>1</v>
          </cell>
          <cell r="M2268">
            <v>1</v>
          </cell>
        </row>
        <row r="2269">
          <cell r="A2269" t="str">
            <v>14-04-050</v>
          </cell>
          <cell r="B2269" t="str">
            <v>1G115</v>
          </cell>
          <cell r="H2269">
            <v>10500</v>
          </cell>
          <cell r="L2269" t="str">
            <v>1</v>
          </cell>
          <cell r="M2269">
            <v>0.05</v>
          </cell>
        </row>
        <row r="2270">
          <cell r="A2270" t="str">
            <v>14-04-050</v>
          </cell>
          <cell r="B2270">
            <v>61213</v>
          </cell>
          <cell r="H2270">
            <v>1999.9996799999999</v>
          </cell>
          <cell r="L2270" t="str">
            <v>6</v>
          </cell>
          <cell r="M2270">
            <v>2.1008399999999998</v>
          </cell>
        </row>
        <row r="2271">
          <cell r="A2271" t="str">
            <v>14-04-050</v>
          </cell>
          <cell r="B2271" t="str">
            <v>2C1+2</v>
          </cell>
          <cell r="H2271">
            <v>18035.470038786225</v>
          </cell>
          <cell r="L2271" t="str">
            <v>2</v>
          </cell>
          <cell r="M2271">
            <v>0.79783000000000004</v>
          </cell>
        </row>
        <row r="2272">
          <cell r="A2272" t="str">
            <v>14-04-050</v>
          </cell>
          <cell r="B2272">
            <v>47111</v>
          </cell>
          <cell r="H2272">
            <v>224.63177933308245</v>
          </cell>
          <cell r="L2272" t="str">
            <v>4</v>
          </cell>
          <cell r="M2272">
            <v>18035.470038786225</v>
          </cell>
        </row>
        <row r="2273">
          <cell r="A2273" t="str">
            <v>14-04-050</v>
          </cell>
          <cell r="B2273">
            <v>46111</v>
          </cell>
          <cell r="H2273">
            <v>541.06410116358677</v>
          </cell>
          <cell r="L2273" t="str">
            <v>4</v>
          </cell>
          <cell r="M2273">
            <v>18035.470038786225</v>
          </cell>
        </row>
        <row r="2274">
          <cell r="A2274" t="str">
            <v/>
          </cell>
          <cell r="H2274" t="str">
            <v/>
          </cell>
          <cell r="L2274" t="str">
            <v/>
          </cell>
          <cell r="M2274" t="str">
            <v/>
          </cell>
        </row>
        <row r="2275">
          <cell r="A2275" t="str">
            <v>14-04-060</v>
          </cell>
          <cell r="B2275" t="str">
            <v>14-04-060</v>
          </cell>
          <cell r="H2275">
            <v>38300.225029648143</v>
          </cell>
          <cell r="L2275" t="str">
            <v/>
          </cell>
          <cell r="M2275" t="str">
            <v/>
          </cell>
        </row>
        <row r="2276">
          <cell r="A2276" t="str">
            <v>14-04-060</v>
          </cell>
          <cell r="B2276" t="str">
            <v>1G129</v>
          </cell>
          <cell r="H2276">
            <v>27167.300000000003</v>
          </cell>
          <cell r="L2276" t="str">
            <v>1</v>
          </cell>
          <cell r="M2276">
            <v>1</v>
          </cell>
        </row>
        <row r="2277">
          <cell r="A2277" t="str">
            <v>14-04-060</v>
          </cell>
          <cell r="B2277" t="str">
            <v>1G116</v>
          </cell>
          <cell r="H2277">
            <v>5433.4600000000009</v>
          </cell>
          <cell r="L2277" t="str">
            <v>1</v>
          </cell>
          <cell r="M2277">
            <v>0.2</v>
          </cell>
        </row>
        <row r="2278">
          <cell r="A2278" t="str">
            <v>14-04-060</v>
          </cell>
          <cell r="B2278">
            <v>61213</v>
          </cell>
          <cell r="H2278">
            <v>499.99991999999997</v>
          </cell>
          <cell r="L2278" t="str">
            <v>6</v>
          </cell>
          <cell r="M2278">
            <v>0.52520999999999995</v>
          </cell>
        </row>
        <row r="2279">
          <cell r="A2279" t="str">
            <v>14-04-060</v>
          </cell>
          <cell r="B2279" t="str">
            <v>2C1+2</v>
          </cell>
          <cell r="H2279">
            <v>4987.7118049682167</v>
          </cell>
          <cell r="L2279" t="str">
            <v>2</v>
          </cell>
          <cell r="M2279">
            <v>0.22064</v>
          </cell>
        </row>
        <row r="2280">
          <cell r="A2280" t="str">
            <v>14-04-060</v>
          </cell>
          <cell r="B2280">
            <v>47111</v>
          </cell>
          <cell r="H2280">
            <v>62.12195053087914</v>
          </cell>
          <cell r="L2280" t="str">
            <v>4</v>
          </cell>
          <cell r="M2280">
            <v>4987.7118049682167</v>
          </cell>
        </row>
        <row r="2281">
          <cell r="A2281" t="str">
            <v>14-04-060</v>
          </cell>
          <cell r="B2281">
            <v>46111</v>
          </cell>
          <cell r="H2281">
            <v>149.6313541490465</v>
          </cell>
          <cell r="L2281" t="str">
            <v>4</v>
          </cell>
          <cell r="M2281">
            <v>4987.7118049682167</v>
          </cell>
        </row>
        <row r="2282">
          <cell r="A2282" t="str">
            <v/>
          </cell>
          <cell r="H2282" t="str">
            <v/>
          </cell>
          <cell r="L2282" t="str">
            <v/>
          </cell>
          <cell r="M2282" t="str">
            <v/>
          </cell>
        </row>
        <row r="2283">
          <cell r="A2283" t="str">
            <v>14-04-070</v>
          </cell>
          <cell r="B2283" t="str">
            <v>14-04-070</v>
          </cell>
          <cell r="H2283">
            <v>28295.584789648146</v>
          </cell>
          <cell r="L2283" t="str">
            <v/>
          </cell>
          <cell r="M2283" t="str">
            <v/>
          </cell>
        </row>
        <row r="2284">
          <cell r="A2284" t="str">
            <v>14-04-070</v>
          </cell>
          <cell r="B2284" t="str">
            <v>1G128</v>
          </cell>
          <cell r="H2284">
            <v>17580.100000000002</v>
          </cell>
          <cell r="L2284" t="str">
            <v>1</v>
          </cell>
          <cell r="M2284">
            <v>4</v>
          </cell>
        </row>
        <row r="2285">
          <cell r="A2285" t="str">
            <v>14-04-070</v>
          </cell>
          <cell r="B2285" t="str">
            <v>1G117</v>
          </cell>
          <cell r="H2285">
            <v>3516.0200000000004</v>
          </cell>
          <cell r="L2285" t="str">
            <v>1</v>
          </cell>
          <cell r="M2285">
            <v>0.8</v>
          </cell>
        </row>
        <row r="2286">
          <cell r="A2286" t="str">
            <v>14-04-070</v>
          </cell>
          <cell r="B2286">
            <v>61213</v>
          </cell>
          <cell r="H2286">
            <v>1999.9996799999999</v>
          </cell>
          <cell r="L2286" t="str">
            <v>6</v>
          </cell>
          <cell r="M2286">
            <v>8.4033599999999993</v>
          </cell>
        </row>
        <row r="2287">
          <cell r="A2287" t="str">
            <v>14-04-070</v>
          </cell>
          <cell r="B2287" t="str">
            <v>2C1+2</v>
          </cell>
          <cell r="H2287">
            <v>4987.7118049682167</v>
          </cell>
          <cell r="L2287" t="str">
            <v>2</v>
          </cell>
          <cell r="M2287">
            <v>0.88256000000000001</v>
          </cell>
        </row>
        <row r="2288">
          <cell r="A2288" t="str">
            <v>14-04-070</v>
          </cell>
          <cell r="B2288">
            <v>47111</v>
          </cell>
          <cell r="H2288">
            <v>62.12195053087914</v>
          </cell>
          <cell r="L2288" t="str">
            <v>4</v>
          </cell>
          <cell r="M2288">
            <v>19950.847219872867</v>
          </cell>
        </row>
        <row r="2289">
          <cell r="A2289" t="str">
            <v>14-04-070</v>
          </cell>
          <cell r="B2289">
            <v>46111</v>
          </cell>
          <cell r="H2289">
            <v>149.6313541490465</v>
          </cell>
          <cell r="L2289" t="str">
            <v>4</v>
          </cell>
          <cell r="M2289">
            <v>19950.847219872867</v>
          </cell>
        </row>
        <row r="2290">
          <cell r="A2290" t="str">
            <v/>
          </cell>
          <cell r="H2290" t="str">
            <v/>
          </cell>
          <cell r="L2290" t="str">
            <v/>
          </cell>
          <cell r="M2290" t="str">
            <v/>
          </cell>
        </row>
        <row r="2291">
          <cell r="A2291" t="str">
            <v>14-04-080</v>
          </cell>
          <cell r="B2291" t="str">
            <v>14-04-080</v>
          </cell>
          <cell r="H2291">
            <v>8219.0035567844698</v>
          </cell>
          <cell r="L2291" t="str">
            <v/>
          </cell>
          <cell r="M2291" t="str">
            <v/>
          </cell>
        </row>
        <row r="2292">
          <cell r="A2292" t="str">
            <v>14-04-080</v>
          </cell>
          <cell r="B2292" t="str">
            <v>1G120</v>
          </cell>
          <cell r="H2292">
            <v>7800</v>
          </cell>
          <cell r="L2292" t="str">
            <v>1</v>
          </cell>
          <cell r="M2292">
            <v>8</v>
          </cell>
        </row>
        <row r="2293">
          <cell r="A2293" t="str">
            <v>14-04-080</v>
          </cell>
          <cell r="B2293">
            <v>61213</v>
          </cell>
          <cell r="H2293">
            <v>106.99794560000001</v>
          </cell>
          <cell r="L2293" t="str">
            <v>6</v>
          </cell>
          <cell r="M2293">
            <v>0.84031999999999996</v>
          </cell>
        </row>
        <row r="2294">
          <cell r="A2294" t="str">
            <v>14-04-080</v>
          </cell>
          <cell r="B2294" t="str">
            <v>2C1+2</v>
          </cell>
          <cell r="H2294">
            <v>299.29887734671496</v>
          </cell>
          <cell r="L2294" t="str">
            <v>2</v>
          </cell>
          <cell r="M2294">
            <v>0.10592</v>
          </cell>
        </row>
        <row r="2295">
          <cell r="A2295" t="str">
            <v>14-04-080</v>
          </cell>
          <cell r="B2295">
            <v>47111</v>
          </cell>
          <cell r="H2295">
            <v>3.7277675173533349</v>
          </cell>
          <cell r="L2295" t="str">
            <v>4</v>
          </cell>
          <cell r="M2295">
            <v>2394.3910187737197</v>
          </cell>
        </row>
        <row r="2296">
          <cell r="A2296" t="str">
            <v>14-04-080</v>
          </cell>
          <cell r="B2296">
            <v>46111</v>
          </cell>
          <cell r="H2296">
            <v>8.9789663204014492</v>
          </cell>
          <cell r="L2296" t="str">
            <v>4</v>
          </cell>
          <cell r="M2296">
            <v>2394.3910187737197</v>
          </cell>
        </row>
        <row r="2297">
          <cell r="A2297" t="str">
            <v/>
          </cell>
          <cell r="H2297" t="str">
            <v/>
          </cell>
          <cell r="L2297" t="str">
            <v/>
          </cell>
          <cell r="M2297" t="str">
            <v/>
          </cell>
        </row>
        <row r="2298">
          <cell r="A2298" t="str">
            <v>14-04-090</v>
          </cell>
          <cell r="B2298" t="str">
            <v>14-04-090</v>
          </cell>
          <cell r="H2298">
            <v>560871.2538475371</v>
          </cell>
          <cell r="L2298" t="str">
            <v/>
          </cell>
          <cell r="M2298" t="str">
            <v/>
          </cell>
        </row>
        <row r="2299">
          <cell r="A2299" t="str">
            <v>14-04-090</v>
          </cell>
          <cell r="B2299" t="str">
            <v>1G119</v>
          </cell>
          <cell r="H2299">
            <v>419500</v>
          </cell>
          <cell r="L2299" t="str">
            <v>1</v>
          </cell>
          <cell r="M2299">
            <v>1</v>
          </cell>
        </row>
        <row r="2300">
          <cell r="A2300" t="str">
            <v>14-04-090</v>
          </cell>
          <cell r="B2300" t="str">
            <v>1G118</v>
          </cell>
          <cell r="H2300">
            <v>104875</v>
          </cell>
          <cell r="L2300" t="str">
            <v>1</v>
          </cell>
          <cell r="M2300">
            <v>0.25</v>
          </cell>
        </row>
        <row r="2301">
          <cell r="A2301" t="str">
            <v>14-04-090</v>
          </cell>
          <cell r="B2301">
            <v>61213</v>
          </cell>
          <cell r="H2301">
            <v>99.998080000000002</v>
          </cell>
          <cell r="L2301" t="str">
            <v>6</v>
          </cell>
          <cell r="M2301">
            <v>0.10503999999999999</v>
          </cell>
        </row>
        <row r="2302">
          <cell r="A2302" t="str">
            <v>14-04-090</v>
          </cell>
          <cell r="B2302" t="str">
            <v>2C1+2</v>
          </cell>
          <cell r="H2302">
            <v>34913.982634777516</v>
          </cell>
          <cell r="L2302" t="str">
            <v>2</v>
          </cell>
          <cell r="M2302">
            <v>1.5444800000000001</v>
          </cell>
        </row>
        <row r="2303">
          <cell r="A2303" t="str">
            <v>14-04-090</v>
          </cell>
          <cell r="B2303">
            <v>47111</v>
          </cell>
          <cell r="H2303">
            <v>434.85365371615399</v>
          </cell>
          <cell r="L2303" t="str">
            <v>4</v>
          </cell>
          <cell r="M2303">
            <v>34913.982634777516</v>
          </cell>
        </row>
        <row r="2304">
          <cell r="A2304" t="str">
            <v>14-04-090</v>
          </cell>
          <cell r="B2304">
            <v>46111</v>
          </cell>
          <cell r="H2304">
            <v>1047.4194790433255</v>
          </cell>
          <cell r="L2304" t="str">
            <v>4</v>
          </cell>
          <cell r="M2304">
            <v>34913.982634777516</v>
          </cell>
        </row>
        <row r="2305">
          <cell r="A2305" t="str">
            <v/>
          </cell>
          <cell r="H2305" t="str">
            <v/>
          </cell>
          <cell r="L2305" t="str">
            <v/>
          </cell>
          <cell r="M2305" t="str">
            <v/>
          </cell>
        </row>
        <row r="2306">
          <cell r="B2306" t="str">
            <v>15</v>
          </cell>
          <cell r="H2306" t="str">
            <v/>
          </cell>
          <cell r="L2306" t="str">
            <v/>
          </cell>
          <cell r="M2306">
            <v>0</v>
          </cell>
        </row>
        <row r="2307">
          <cell r="A2307" t="str">
            <v>15-01-010</v>
          </cell>
          <cell r="B2307" t="str">
            <v>15-01-010</v>
          </cell>
          <cell r="H2307">
            <v>68331</v>
          </cell>
          <cell r="L2307" t="str">
            <v/>
          </cell>
          <cell r="M2307" t="str">
            <v/>
          </cell>
        </row>
        <row r="2308">
          <cell r="A2308" t="str">
            <v>15-01-010</v>
          </cell>
          <cell r="B2308" t="str">
            <v>1L154</v>
          </cell>
          <cell r="H2308">
            <v>25436.910945687545</v>
          </cell>
          <cell r="L2308" t="str">
            <v>1</v>
          </cell>
          <cell r="M2308">
            <v>220</v>
          </cell>
        </row>
        <row r="2309">
          <cell r="A2309" t="str">
            <v>15-01-010</v>
          </cell>
          <cell r="B2309" t="str">
            <v>1L173</v>
          </cell>
          <cell r="H2309">
            <v>4178.7030999999997</v>
          </cell>
          <cell r="L2309" t="str">
            <v>1</v>
          </cell>
          <cell r="M2309">
            <v>220</v>
          </cell>
        </row>
        <row r="2310">
          <cell r="A2310" t="str">
            <v>15-01-010</v>
          </cell>
          <cell r="B2310" t="str">
            <v>1L195</v>
          </cell>
          <cell r="H2310">
            <v>7490</v>
          </cell>
          <cell r="L2310" t="str">
            <v>1</v>
          </cell>
          <cell r="M2310">
            <v>220</v>
          </cell>
        </row>
        <row r="2311">
          <cell r="A2311" t="str">
            <v>15-01-010</v>
          </cell>
          <cell r="B2311" t="str">
            <v>1L174</v>
          </cell>
          <cell r="H2311">
            <v>12000</v>
          </cell>
          <cell r="L2311" t="str">
            <v>1</v>
          </cell>
          <cell r="M2311">
            <v>220</v>
          </cell>
        </row>
        <row r="2312">
          <cell r="A2312" t="str">
            <v>15-01-010</v>
          </cell>
          <cell r="B2312">
            <v>61213</v>
          </cell>
          <cell r="H2312">
            <v>1499.9997600000002</v>
          </cell>
          <cell r="L2312" t="str">
            <v>6</v>
          </cell>
          <cell r="M2312">
            <v>346.6386</v>
          </cell>
        </row>
        <row r="2313">
          <cell r="A2313" t="str">
            <v>15-01-010</v>
          </cell>
          <cell r="B2313" t="str">
            <v>2C1+1</v>
          </cell>
          <cell r="H2313">
            <v>17003.502495851099</v>
          </cell>
          <cell r="L2313" t="str">
            <v>2</v>
          </cell>
          <cell r="M2313">
            <v>220</v>
          </cell>
        </row>
        <row r="2314">
          <cell r="A2314" t="str">
            <v>15-01-010</v>
          </cell>
          <cell r="B2314">
            <v>47111</v>
          </cell>
          <cell r="H2314">
            <v>211.77862358582544</v>
          </cell>
          <cell r="L2314" t="str">
            <v>4</v>
          </cell>
          <cell r="M2314">
            <v>3740770.5490872418</v>
          </cell>
        </row>
        <row r="2315">
          <cell r="A2315" t="str">
            <v>15-01-010</v>
          </cell>
          <cell r="B2315">
            <v>46111</v>
          </cell>
          <cell r="H2315">
            <v>510.10507487553292</v>
          </cell>
          <cell r="L2315" t="str">
            <v>4</v>
          </cell>
          <cell r="M2315">
            <v>3740770.5490872418</v>
          </cell>
        </row>
        <row r="2316">
          <cell r="A2316" t="str">
            <v/>
          </cell>
          <cell r="H2316" t="str">
            <v/>
          </cell>
          <cell r="L2316" t="str">
            <v/>
          </cell>
          <cell r="M2316" t="str">
            <v/>
          </cell>
        </row>
        <row r="2317">
          <cell r="A2317" t="str">
            <v>15-01-020</v>
          </cell>
          <cell r="B2317" t="str">
            <v>15-01-020</v>
          </cell>
          <cell r="H2317">
            <v>99467</v>
          </cell>
          <cell r="L2317" t="str">
            <v/>
          </cell>
          <cell r="M2317" t="str">
            <v/>
          </cell>
        </row>
        <row r="2318">
          <cell r="A2318" t="str">
            <v>15-01-020</v>
          </cell>
          <cell r="B2318" t="str">
            <v>1L155</v>
          </cell>
          <cell r="H2318">
            <v>45071.822732589353</v>
          </cell>
          <cell r="L2318" t="str">
            <v>1</v>
          </cell>
          <cell r="M2318">
            <v>550</v>
          </cell>
        </row>
        <row r="2319">
          <cell r="A2319" t="str">
            <v>15-01-020</v>
          </cell>
          <cell r="B2319" t="str">
            <v>1L173</v>
          </cell>
          <cell r="H2319">
            <v>3905.33</v>
          </cell>
          <cell r="L2319" t="str">
            <v>1</v>
          </cell>
          <cell r="M2319">
            <v>550</v>
          </cell>
        </row>
        <row r="2320">
          <cell r="A2320" t="str">
            <v>15-01-020</v>
          </cell>
          <cell r="B2320" t="str">
            <v>1L196</v>
          </cell>
          <cell r="H2320">
            <v>11000</v>
          </cell>
          <cell r="L2320" t="str">
            <v>1</v>
          </cell>
          <cell r="M2320">
            <v>550</v>
          </cell>
        </row>
        <row r="2321">
          <cell r="A2321" t="str">
            <v>15-01-020</v>
          </cell>
          <cell r="B2321" t="str">
            <v>1L174</v>
          </cell>
          <cell r="H2321">
            <v>12000</v>
          </cell>
          <cell r="L2321" t="str">
            <v>1</v>
          </cell>
          <cell r="M2321">
            <v>550</v>
          </cell>
        </row>
        <row r="2322">
          <cell r="A2322" t="str">
            <v>15-01-020</v>
          </cell>
          <cell r="B2322">
            <v>61213</v>
          </cell>
          <cell r="H2322">
            <v>1499.9997600000002</v>
          </cell>
          <cell r="L2322" t="str">
            <v>6</v>
          </cell>
          <cell r="M2322">
            <v>866.59649999999999</v>
          </cell>
        </row>
        <row r="2323">
          <cell r="A2323" t="str">
            <v>15-01-020</v>
          </cell>
          <cell r="B2323" t="str">
            <v>2C1+1</v>
          </cell>
          <cell r="H2323">
            <v>24931.385534541674</v>
          </cell>
          <cell r="L2323" t="str">
            <v>2</v>
          </cell>
          <cell r="M2323">
            <v>806.4375</v>
          </cell>
        </row>
        <row r="2324">
          <cell r="A2324" t="str">
            <v>15-01-020</v>
          </cell>
          <cell r="B2324">
            <v>47111</v>
          </cell>
          <cell r="H2324">
            <v>310.52040683271656</v>
          </cell>
          <cell r="L2324" t="str">
            <v>4</v>
          </cell>
          <cell r="M2324">
            <v>13712262.043997921</v>
          </cell>
        </row>
        <row r="2325">
          <cell r="A2325" t="str">
            <v>15-01-020</v>
          </cell>
          <cell r="B2325">
            <v>46111</v>
          </cell>
          <cell r="H2325">
            <v>747.94156603625015</v>
          </cell>
          <cell r="L2325" t="str">
            <v>4</v>
          </cell>
          <cell r="M2325">
            <v>13712262.043997921</v>
          </cell>
        </row>
        <row r="2326">
          <cell r="A2326" t="str">
            <v/>
          </cell>
          <cell r="H2326" t="str">
            <v/>
          </cell>
          <cell r="L2326" t="str">
            <v/>
          </cell>
          <cell r="M2326" t="str">
            <v/>
          </cell>
        </row>
        <row r="2327">
          <cell r="A2327" t="str">
            <v>15-01-030</v>
          </cell>
          <cell r="B2327" t="str">
            <v>15-01-030</v>
          </cell>
          <cell r="H2327">
            <v>309514</v>
          </cell>
          <cell r="L2327" t="str">
            <v/>
          </cell>
          <cell r="M2327" t="str">
            <v/>
          </cell>
        </row>
        <row r="2328">
          <cell r="A2328" t="str">
            <v>15-01-030</v>
          </cell>
          <cell r="B2328" t="str">
            <v>1L187</v>
          </cell>
          <cell r="H2328">
            <v>261886.1793111072</v>
          </cell>
          <cell r="L2328" t="str">
            <v>1</v>
          </cell>
          <cell r="M2328">
            <v>720</v>
          </cell>
        </row>
        <row r="2329">
          <cell r="A2329" t="str">
            <v>15-01-030</v>
          </cell>
          <cell r="B2329" t="str">
            <v>1L156</v>
          </cell>
          <cell r="H2329">
            <v>7140</v>
          </cell>
          <cell r="L2329" t="str">
            <v>1</v>
          </cell>
          <cell r="M2329">
            <v>1080</v>
          </cell>
        </row>
        <row r="2330">
          <cell r="A2330" t="str">
            <v>15-01-030</v>
          </cell>
          <cell r="B2330" t="str">
            <v>1L141</v>
          </cell>
          <cell r="H2330">
            <v>500</v>
          </cell>
          <cell r="L2330" t="str">
            <v>1</v>
          </cell>
          <cell r="M2330">
            <v>720</v>
          </cell>
        </row>
        <row r="2331">
          <cell r="A2331" t="str">
            <v>15-01-030</v>
          </cell>
          <cell r="B2331" t="str">
            <v>1L175</v>
          </cell>
          <cell r="H2331">
            <v>8000</v>
          </cell>
          <cell r="L2331" t="str">
            <v>1</v>
          </cell>
          <cell r="M2331">
            <v>720</v>
          </cell>
        </row>
        <row r="2332">
          <cell r="A2332" t="str">
            <v>15-01-030</v>
          </cell>
          <cell r="B2332">
            <v>61213</v>
          </cell>
          <cell r="H2332">
            <v>800.00368000000003</v>
          </cell>
          <cell r="L2332" t="str">
            <v>6</v>
          </cell>
          <cell r="M2332">
            <v>605.04480000000001</v>
          </cell>
        </row>
        <row r="2333">
          <cell r="A2333" t="str">
            <v>15-01-030</v>
          </cell>
          <cell r="B2333" t="str">
            <v>2C1+1</v>
          </cell>
          <cell r="H2333">
            <v>29917.66264145001</v>
          </cell>
          <cell r="L2333" t="str">
            <v>2</v>
          </cell>
          <cell r="M2333">
            <v>1266.8400000000001</v>
          </cell>
        </row>
        <row r="2334">
          <cell r="A2334" t="str">
            <v>15-01-030</v>
          </cell>
          <cell r="B2334">
            <v>47111</v>
          </cell>
          <cell r="H2334">
            <v>372.62448819925987</v>
          </cell>
          <cell r="L2334" t="str">
            <v>4</v>
          </cell>
          <cell r="M2334">
            <v>21540717.101844005</v>
          </cell>
        </row>
        <row r="2335">
          <cell r="A2335" t="str">
            <v>15-01-030</v>
          </cell>
          <cell r="B2335">
            <v>46111</v>
          </cell>
          <cell r="H2335">
            <v>897.5298792435002</v>
          </cell>
          <cell r="L2335" t="str">
            <v>4</v>
          </cell>
          <cell r="M2335">
            <v>21540717.101844005</v>
          </cell>
        </row>
        <row r="2336">
          <cell r="A2336" t="str">
            <v/>
          </cell>
          <cell r="H2336" t="str">
            <v/>
          </cell>
          <cell r="L2336" t="str">
            <v/>
          </cell>
          <cell r="M2336" t="str">
            <v/>
          </cell>
        </row>
        <row r="2337">
          <cell r="A2337" t="str">
            <v>15-01-040</v>
          </cell>
          <cell r="B2337" t="str">
            <v>15-01-040</v>
          </cell>
          <cell r="H2337">
            <v>127714</v>
          </cell>
          <cell r="L2337" t="str">
            <v/>
          </cell>
          <cell r="M2337" t="str">
            <v/>
          </cell>
        </row>
        <row r="2338">
          <cell r="A2338" t="str">
            <v>15-01-040</v>
          </cell>
          <cell r="B2338" t="str">
            <v>1L188</v>
          </cell>
          <cell r="H2338">
            <v>80086.179311107233</v>
          </cell>
          <cell r="L2338" t="str">
            <v>1</v>
          </cell>
          <cell r="M2338">
            <v>50</v>
          </cell>
        </row>
        <row r="2339">
          <cell r="A2339" t="str">
            <v>15-01-040</v>
          </cell>
          <cell r="B2339" t="str">
            <v>1L156</v>
          </cell>
          <cell r="H2339">
            <v>7140</v>
          </cell>
          <cell r="L2339" t="str">
            <v>1</v>
          </cell>
          <cell r="M2339">
            <v>75</v>
          </cell>
        </row>
        <row r="2340">
          <cell r="A2340" t="str">
            <v>15-01-040</v>
          </cell>
          <cell r="B2340" t="str">
            <v>1L141</v>
          </cell>
          <cell r="H2340">
            <v>500</v>
          </cell>
          <cell r="L2340" t="str">
            <v>1</v>
          </cell>
          <cell r="M2340">
            <v>50</v>
          </cell>
        </row>
        <row r="2341">
          <cell r="A2341" t="str">
            <v>15-01-040</v>
          </cell>
          <cell r="B2341" t="str">
            <v>1L175</v>
          </cell>
          <cell r="H2341">
            <v>8000</v>
          </cell>
          <cell r="L2341" t="str">
            <v>1</v>
          </cell>
          <cell r="M2341">
            <v>50</v>
          </cell>
        </row>
        <row r="2342">
          <cell r="A2342" t="str">
            <v>15-01-040</v>
          </cell>
          <cell r="B2342">
            <v>61213</v>
          </cell>
          <cell r="H2342">
            <v>800.00368000000003</v>
          </cell>
          <cell r="L2342" t="str">
            <v>6</v>
          </cell>
          <cell r="M2342">
            <v>42.016999999999996</v>
          </cell>
        </row>
        <row r="2343">
          <cell r="A2343" t="str">
            <v>15-01-040</v>
          </cell>
          <cell r="B2343" t="str">
            <v>2C1+1</v>
          </cell>
          <cell r="H2343">
            <v>29917.66264145001</v>
          </cell>
          <cell r="L2343" t="str">
            <v>2</v>
          </cell>
          <cell r="M2343">
            <v>87.975000000000009</v>
          </cell>
        </row>
        <row r="2344">
          <cell r="A2344" t="str">
            <v>15-01-040</v>
          </cell>
          <cell r="B2344">
            <v>47111</v>
          </cell>
          <cell r="H2344">
            <v>372.62448819925987</v>
          </cell>
          <cell r="L2344" t="str">
            <v>4</v>
          </cell>
          <cell r="M2344">
            <v>1495883.1320725004</v>
          </cell>
        </row>
        <row r="2345">
          <cell r="A2345" t="str">
            <v>15-01-040</v>
          </cell>
          <cell r="B2345">
            <v>46111</v>
          </cell>
          <cell r="H2345">
            <v>897.5298792435002</v>
          </cell>
          <cell r="L2345" t="str">
            <v>4</v>
          </cell>
          <cell r="M2345">
            <v>1495883.1320725004</v>
          </cell>
        </row>
        <row r="2346">
          <cell r="A2346" t="str">
            <v/>
          </cell>
          <cell r="H2346" t="str">
            <v/>
          </cell>
          <cell r="L2346" t="str">
            <v/>
          </cell>
          <cell r="M2346" t="str">
            <v/>
          </cell>
        </row>
        <row r="2347">
          <cell r="A2347" t="str">
            <v>15-01-050</v>
          </cell>
          <cell r="B2347" t="str">
            <v>15-01-050</v>
          </cell>
          <cell r="H2347">
            <v>67289</v>
          </cell>
          <cell r="L2347" t="str">
            <v/>
          </cell>
          <cell r="M2347" t="str">
            <v/>
          </cell>
        </row>
        <row r="2348">
          <cell r="A2348" t="str">
            <v>15-01-050</v>
          </cell>
          <cell r="B2348" t="str">
            <v>1L189</v>
          </cell>
          <cell r="H2348">
            <v>29501.3180564715</v>
          </cell>
          <cell r="L2348" t="str">
            <v>1</v>
          </cell>
          <cell r="M2348">
            <v>180</v>
          </cell>
        </row>
        <row r="2349">
          <cell r="A2349" t="str">
            <v>15-01-050</v>
          </cell>
          <cell r="B2349" t="str">
            <v>1L156</v>
          </cell>
          <cell r="H2349">
            <v>7639.8000000000011</v>
          </cell>
          <cell r="L2349" t="str">
            <v>1</v>
          </cell>
          <cell r="M2349">
            <v>270</v>
          </cell>
        </row>
        <row r="2350">
          <cell r="A2350" t="str">
            <v>15-01-050</v>
          </cell>
          <cell r="B2350" t="str">
            <v>1L141</v>
          </cell>
          <cell r="H2350">
            <v>500</v>
          </cell>
          <cell r="L2350" t="str">
            <v>1</v>
          </cell>
          <cell r="M2350">
            <v>180</v>
          </cell>
        </row>
        <row r="2351">
          <cell r="A2351" t="str">
            <v>15-01-050</v>
          </cell>
          <cell r="B2351" t="str">
            <v>1L175</v>
          </cell>
          <cell r="H2351">
            <v>8000</v>
          </cell>
          <cell r="L2351" t="str">
            <v>1</v>
          </cell>
          <cell r="M2351">
            <v>180</v>
          </cell>
        </row>
        <row r="2352">
          <cell r="A2352" t="str">
            <v>15-01-050</v>
          </cell>
          <cell r="B2352">
            <v>61213</v>
          </cell>
          <cell r="H2352">
            <v>856.00393760000009</v>
          </cell>
          <cell r="L2352" t="str">
            <v>6</v>
          </cell>
          <cell r="M2352">
            <v>151.2612</v>
          </cell>
        </row>
        <row r="2353">
          <cell r="A2353" t="str">
            <v>15-01-050</v>
          </cell>
          <cell r="B2353" t="str">
            <v>2C1+1</v>
          </cell>
          <cell r="H2353">
            <v>19945.108427633339</v>
          </cell>
          <cell r="L2353" t="str">
            <v>2</v>
          </cell>
          <cell r="M2353">
            <v>211.14000000000001</v>
          </cell>
        </row>
        <row r="2354">
          <cell r="A2354" t="str">
            <v>15-01-050</v>
          </cell>
          <cell r="B2354">
            <v>47111</v>
          </cell>
          <cell r="H2354">
            <v>248.41632546617325</v>
          </cell>
          <cell r="L2354" t="str">
            <v>4</v>
          </cell>
          <cell r="M2354">
            <v>3590119.5169740007</v>
          </cell>
        </row>
        <row r="2355">
          <cell r="A2355" t="str">
            <v>15-01-050</v>
          </cell>
          <cell r="B2355">
            <v>46111</v>
          </cell>
          <cell r="H2355">
            <v>598.3532528290001</v>
          </cell>
          <cell r="L2355" t="str">
            <v>4</v>
          </cell>
          <cell r="M2355">
            <v>3590119.5169740007</v>
          </cell>
        </row>
        <row r="2356">
          <cell r="A2356" t="str">
            <v/>
          </cell>
          <cell r="H2356" t="str">
            <v/>
          </cell>
          <cell r="L2356" t="str">
            <v/>
          </cell>
          <cell r="M2356" t="str">
            <v/>
          </cell>
        </row>
        <row r="2357">
          <cell r="A2357" t="str">
            <v>15-01-060</v>
          </cell>
          <cell r="B2357" t="str">
            <v>15-01-060</v>
          </cell>
          <cell r="H2357">
            <v>53373.999999999993</v>
          </cell>
          <cell r="L2357" t="str">
            <v/>
          </cell>
          <cell r="M2357" t="str">
            <v/>
          </cell>
        </row>
        <row r="2358">
          <cell r="A2358" t="str">
            <v>15-01-060</v>
          </cell>
          <cell r="B2358" t="str">
            <v>1L217</v>
          </cell>
          <cell r="H2358">
            <v>7660.6717219965049</v>
          </cell>
          <cell r="L2358" t="str">
            <v>1</v>
          </cell>
          <cell r="M2358">
            <v>100</v>
          </cell>
        </row>
        <row r="2359">
          <cell r="A2359" t="str">
            <v>15-01-060</v>
          </cell>
          <cell r="B2359" t="str">
            <v>1L230</v>
          </cell>
          <cell r="H2359">
            <v>4679.4812900000006</v>
          </cell>
          <cell r="L2359" t="str">
            <v>1</v>
          </cell>
          <cell r="M2359">
            <v>409.99999999999994</v>
          </cell>
        </row>
        <row r="2360">
          <cell r="A2360" t="str">
            <v>15-01-060</v>
          </cell>
          <cell r="B2360" t="str">
            <v>1L137</v>
          </cell>
          <cell r="H2360">
            <v>992.95999999999992</v>
          </cell>
          <cell r="L2360" t="str">
            <v>1</v>
          </cell>
          <cell r="M2360">
            <v>100</v>
          </cell>
        </row>
        <row r="2361">
          <cell r="A2361" t="str">
            <v>15-01-060</v>
          </cell>
          <cell r="B2361" t="str">
            <v>1L157</v>
          </cell>
          <cell r="H2361">
            <v>749</v>
          </cell>
          <cell r="L2361" t="str">
            <v>1</v>
          </cell>
          <cell r="M2361">
            <v>100</v>
          </cell>
        </row>
        <row r="2362">
          <cell r="A2362" t="str">
            <v>15-01-060</v>
          </cell>
          <cell r="B2362" t="str">
            <v>1L205</v>
          </cell>
          <cell r="H2362">
            <v>1070</v>
          </cell>
          <cell r="L2362" t="str">
            <v>1</v>
          </cell>
          <cell r="M2362">
            <v>100</v>
          </cell>
        </row>
        <row r="2363">
          <cell r="A2363" t="str">
            <v>15-01-060</v>
          </cell>
          <cell r="B2363" t="str">
            <v>1L129</v>
          </cell>
          <cell r="H2363">
            <v>8352.848</v>
          </cell>
          <cell r="L2363" t="str">
            <v>1</v>
          </cell>
          <cell r="M2363">
            <v>409.99999999999994</v>
          </cell>
        </row>
        <row r="2364">
          <cell r="A2364" t="str">
            <v>15-01-060</v>
          </cell>
          <cell r="B2364" t="str">
            <v>1L141</v>
          </cell>
          <cell r="H2364">
            <v>500</v>
          </cell>
          <cell r="L2364" t="str">
            <v>1</v>
          </cell>
          <cell r="M2364">
            <v>100</v>
          </cell>
        </row>
        <row r="2365">
          <cell r="A2365" t="str">
            <v>15-01-060</v>
          </cell>
          <cell r="B2365" t="str">
            <v>1L176</v>
          </cell>
          <cell r="H2365">
            <v>500</v>
          </cell>
          <cell r="L2365" t="str">
            <v>1</v>
          </cell>
          <cell r="M2365">
            <v>100</v>
          </cell>
        </row>
        <row r="2366">
          <cell r="A2366" t="str">
            <v>15-01-060</v>
          </cell>
          <cell r="B2366">
            <v>61213</v>
          </cell>
          <cell r="H2366">
            <v>800.00368000000003</v>
          </cell>
          <cell r="L2366" t="str">
            <v>6</v>
          </cell>
          <cell r="M2366">
            <v>84.033999999999992</v>
          </cell>
        </row>
        <row r="2367">
          <cell r="A2367" t="str">
            <v>15-01-060</v>
          </cell>
          <cell r="B2367" t="str">
            <v>2C1+1</v>
          </cell>
          <cell r="H2367">
            <v>26925.896377305005</v>
          </cell>
          <cell r="L2367" t="str">
            <v>2</v>
          </cell>
          <cell r="M2367">
            <v>158.35499999999999</v>
          </cell>
        </row>
        <row r="2368">
          <cell r="A2368" t="str">
            <v>15-01-060</v>
          </cell>
          <cell r="B2368">
            <v>47111</v>
          </cell>
          <cell r="H2368">
            <v>335.36203937933385</v>
          </cell>
          <cell r="L2368" t="str">
            <v>4</v>
          </cell>
          <cell r="M2368">
            <v>2692589.6377305007</v>
          </cell>
        </row>
        <row r="2369">
          <cell r="A2369" t="str">
            <v>15-01-060</v>
          </cell>
          <cell r="B2369">
            <v>46111</v>
          </cell>
          <cell r="H2369">
            <v>807.77689131915008</v>
          </cell>
          <cell r="L2369" t="str">
            <v>4</v>
          </cell>
          <cell r="M2369">
            <v>2692589.6377305007</v>
          </cell>
        </row>
        <row r="2370">
          <cell r="A2370" t="str">
            <v/>
          </cell>
          <cell r="H2370" t="str">
            <v/>
          </cell>
          <cell r="L2370" t="str">
            <v/>
          </cell>
          <cell r="M2370" t="str">
            <v/>
          </cell>
        </row>
        <row r="2371">
          <cell r="A2371" t="str">
            <v>15-01-070</v>
          </cell>
          <cell r="B2371" t="str">
            <v>15-01-070</v>
          </cell>
          <cell r="H2371">
            <v>43514</v>
          </cell>
          <cell r="L2371" t="str">
            <v/>
          </cell>
          <cell r="M2371" t="str">
            <v/>
          </cell>
        </row>
        <row r="2372">
          <cell r="A2372" t="str">
            <v>15-01-070</v>
          </cell>
          <cell r="B2372" t="str">
            <v>1L218</v>
          </cell>
          <cell r="H2372">
            <v>11638.256035687547</v>
          </cell>
          <cell r="L2372" t="str">
            <v>1</v>
          </cell>
          <cell r="M2372">
            <v>220</v>
          </cell>
        </row>
        <row r="2373">
          <cell r="A2373" t="str">
            <v>15-01-070</v>
          </cell>
          <cell r="B2373" t="str">
            <v>1L230</v>
          </cell>
          <cell r="H2373">
            <v>4679.4812900000006</v>
          </cell>
          <cell r="L2373" t="str">
            <v>1</v>
          </cell>
          <cell r="M2373">
            <v>901.99999999999989</v>
          </cell>
        </row>
        <row r="2374">
          <cell r="A2374" t="str">
            <v>15-01-070</v>
          </cell>
          <cell r="B2374" t="str">
            <v>1L137</v>
          </cell>
          <cell r="H2374">
            <v>992.95999999999992</v>
          </cell>
          <cell r="L2374" t="str">
            <v>1</v>
          </cell>
          <cell r="M2374">
            <v>220</v>
          </cell>
        </row>
        <row r="2375">
          <cell r="A2375" t="str">
            <v>15-01-070</v>
          </cell>
          <cell r="B2375" t="str">
            <v>1L157</v>
          </cell>
          <cell r="H2375">
            <v>749</v>
          </cell>
          <cell r="L2375" t="str">
            <v>1</v>
          </cell>
          <cell r="M2375">
            <v>220</v>
          </cell>
        </row>
        <row r="2376">
          <cell r="A2376" t="str">
            <v>15-01-070</v>
          </cell>
          <cell r="B2376" t="str">
            <v>1L205</v>
          </cell>
          <cell r="H2376">
            <v>1070</v>
          </cell>
          <cell r="L2376" t="str">
            <v>1</v>
          </cell>
          <cell r="M2376">
            <v>220</v>
          </cell>
        </row>
        <row r="2377">
          <cell r="A2377" t="str">
            <v>15-01-070</v>
          </cell>
          <cell r="B2377" t="str">
            <v>1L129</v>
          </cell>
          <cell r="H2377">
            <v>4858.9128000000001</v>
          </cell>
          <cell r="L2377" t="str">
            <v>1</v>
          </cell>
          <cell r="M2377">
            <v>524.69999999999993</v>
          </cell>
        </row>
        <row r="2378">
          <cell r="A2378" t="str">
            <v>15-01-070</v>
          </cell>
          <cell r="B2378" t="str">
            <v>1L141</v>
          </cell>
          <cell r="H2378">
            <v>500</v>
          </cell>
          <cell r="L2378" t="str">
            <v>1</v>
          </cell>
          <cell r="M2378">
            <v>220</v>
          </cell>
        </row>
        <row r="2379">
          <cell r="A2379" t="str">
            <v>15-01-070</v>
          </cell>
          <cell r="B2379" t="str">
            <v>1L176</v>
          </cell>
          <cell r="H2379">
            <v>500</v>
          </cell>
          <cell r="L2379" t="str">
            <v>1</v>
          </cell>
          <cell r="M2379">
            <v>220</v>
          </cell>
        </row>
        <row r="2380">
          <cell r="A2380" t="str">
            <v>15-01-070</v>
          </cell>
          <cell r="B2380">
            <v>61213</v>
          </cell>
          <cell r="H2380">
            <v>800.00368000000003</v>
          </cell>
          <cell r="L2380" t="str">
            <v>6</v>
          </cell>
          <cell r="M2380">
            <v>184.87479999999999</v>
          </cell>
        </row>
        <row r="2381">
          <cell r="A2381" t="str">
            <v>15-01-070</v>
          </cell>
          <cell r="B2381" t="str">
            <v>2C1+1</v>
          </cell>
          <cell r="H2381">
            <v>17003.502495851099</v>
          </cell>
          <cell r="L2381" t="str">
            <v>2</v>
          </cell>
          <cell r="M2381">
            <v>220</v>
          </cell>
        </row>
        <row r="2382">
          <cell r="A2382" t="str">
            <v>15-01-070</v>
          </cell>
          <cell r="B2382">
            <v>47111</v>
          </cell>
          <cell r="H2382">
            <v>211.77862358582544</v>
          </cell>
          <cell r="L2382" t="str">
            <v>4</v>
          </cell>
          <cell r="M2382">
            <v>3740770.5490872418</v>
          </cell>
        </row>
        <row r="2383">
          <cell r="A2383" t="str">
            <v>15-01-070</v>
          </cell>
          <cell r="B2383">
            <v>46111</v>
          </cell>
          <cell r="H2383">
            <v>510.10507487553292</v>
          </cell>
          <cell r="L2383" t="str">
            <v>4</v>
          </cell>
          <cell r="M2383">
            <v>3740770.5490872418</v>
          </cell>
        </row>
        <row r="2384">
          <cell r="A2384" t="str">
            <v/>
          </cell>
          <cell r="H2384" t="str">
            <v/>
          </cell>
          <cell r="L2384" t="str">
            <v/>
          </cell>
          <cell r="M2384" t="str">
            <v/>
          </cell>
        </row>
        <row r="2385">
          <cell r="A2385" t="str">
            <v>15-01-080</v>
          </cell>
          <cell r="B2385" t="str">
            <v>15-01-080</v>
          </cell>
          <cell r="H2385">
            <v>50876</v>
          </cell>
          <cell r="L2385" t="str">
            <v/>
          </cell>
          <cell r="M2385" t="str">
            <v/>
          </cell>
        </row>
        <row r="2386">
          <cell r="A2386" t="str">
            <v>15-01-080</v>
          </cell>
          <cell r="B2386" t="str">
            <v>1L217</v>
          </cell>
          <cell r="H2386">
            <v>9623.7850818488023</v>
          </cell>
          <cell r="L2386" t="str">
            <v>1</v>
          </cell>
          <cell r="M2386">
            <v>903</v>
          </cell>
        </row>
        <row r="2387">
          <cell r="A2387" t="str">
            <v>15-01-080</v>
          </cell>
          <cell r="B2387" t="str">
            <v>1L230</v>
          </cell>
          <cell r="H2387">
            <v>4679.4812900000006</v>
          </cell>
          <cell r="L2387" t="str">
            <v>1</v>
          </cell>
          <cell r="M2387">
            <v>3702.2999999999997</v>
          </cell>
        </row>
        <row r="2388">
          <cell r="A2388" t="str">
            <v>15-01-080</v>
          </cell>
          <cell r="B2388" t="str">
            <v>1L137</v>
          </cell>
          <cell r="H2388">
            <v>992.95999999999992</v>
          </cell>
          <cell r="L2388" t="str">
            <v>1</v>
          </cell>
          <cell r="M2388">
            <v>903</v>
          </cell>
        </row>
        <row r="2389">
          <cell r="A2389" t="str">
            <v>15-01-080</v>
          </cell>
          <cell r="B2389" t="str">
            <v>1L157</v>
          </cell>
          <cell r="H2389">
            <v>749</v>
          </cell>
          <cell r="L2389" t="str">
            <v>1</v>
          </cell>
          <cell r="M2389">
            <v>903</v>
          </cell>
        </row>
        <row r="2390">
          <cell r="A2390" t="str">
            <v>15-01-080</v>
          </cell>
          <cell r="B2390" t="str">
            <v>1L205</v>
          </cell>
          <cell r="H2390">
            <v>1070</v>
          </cell>
          <cell r="L2390" t="str">
            <v>1</v>
          </cell>
          <cell r="M2390">
            <v>903</v>
          </cell>
        </row>
        <row r="2391">
          <cell r="A2391" t="str">
            <v>15-01-080</v>
          </cell>
          <cell r="B2391" t="str">
            <v>1L128</v>
          </cell>
          <cell r="H2391">
            <v>7499.7370000000001</v>
          </cell>
          <cell r="L2391" t="str">
            <v>1</v>
          </cell>
          <cell r="M2391">
            <v>2799.3</v>
          </cell>
        </row>
        <row r="2392">
          <cell r="A2392" t="str">
            <v>15-01-080</v>
          </cell>
          <cell r="B2392" t="str">
            <v>1L141</v>
          </cell>
          <cell r="H2392">
            <v>500</v>
          </cell>
          <cell r="L2392" t="str">
            <v>1</v>
          </cell>
          <cell r="M2392">
            <v>903</v>
          </cell>
        </row>
        <row r="2393">
          <cell r="A2393" t="str">
            <v>15-01-080</v>
          </cell>
          <cell r="B2393" t="str">
            <v>1L176</v>
          </cell>
          <cell r="H2393">
            <v>500</v>
          </cell>
          <cell r="L2393" t="str">
            <v>1</v>
          </cell>
          <cell r="M2393">
            <v>903</v>
          </cell>
        </row>
        <row r="2394">
          <cell r="A2394" t="str">
            <v>15-01-080</v>
          </cell>
          <cell r="B2394">
            <v>61213</v>
          </cell>
          <cell r="H2394">
            <v>800.00368000000003</v>
          </cell>
          <cell r="L2394" t="str">
            <v>6</v>
          </cell>
          <cell r="M2394">
            <v>758.82701999999995</v>
          </cell>
        </row>
        <row r="2395">
          <cell r="A2395" t="str">
            <v>15-01-080</v>
          </cell>
          <cell r="B2395" t="str">
            <v>2C1+1</v>
          </cell>
          <cell r="H2395">
            <v>23464.833444274514</v>
          </cell>
          <cell r="L2395" t="str">
            <v>2</v>
          </cell>
          <cell r="M2395">
            <v>1246.1399999999999</v>
          </cell>
        </row>
        <row r="2396">
          <cell r="A2396" t="str">
            <v>15-01-080</v>
          </cell>
          <cell r="B2396">
            <v>47111</v>
          </cell>
          <cell r="H2396">
            <v>292.25450054843907</v>
          </cell>
          <cell r="L2396" t="str">
            <v>4</v>
          </cell>
          <cell r="M2396">
            <v>21188744.600179888</v>
          </cell>
        </row>
        <row r="2397">
          <cell r="A2397" t="str">
            <v>15-01-080</v>
          </cell>
          <cell r="B2397">
            <v>46111</v>
          </cell>
          <cell r="H2397">
            <v>703.94500332823543</v>
          </cell>
          <cell r="L2397" t="str">
            <v>4</v>
          </cell>
          <cell r="M2397">
            <v>21188744.600179888</v>
          </cell>
        </row>
        <row r="2398">
          <cell r="A2398" t="str">
            <v/>
          </cell>
          <cell r="H2398" t="str">
            <v/>
          </cell>
          <cell r="L2398" t="str">
            <v/>
          </cell>
          <cell r="M2398" t="str">
            <v/>
          </cell>
        </row>
        <row r="2399">
          <cell r="A2399" t="str">
            <v>15-01-090</v>
          </cell>
          <cell r="B2399" t="str">
            <v>15-01-090</v>
          </cell>
          <cell r="H2399">
            <v>61896</v>
          </cell>
          <cell r="L2399" t="str">
            <v/>
          </cell>
          <cell r="M2399" t="str">
            <v/>
          </cell>
        </row>
        <row r="2400">
          <cell r="A2400" t="str">
            <v>15-01-090</v>
          </cell>
          <cell r="B2400" t="str">
            <v>1L218</v>
          </cell>
          <cell r="H2400">
            <v>18871.24646241757</v>
          </cell>
          <cell r="L2400" t="str">
            <v>1</v>
          </cell>
          <cell r="M2400">
            <v>110</v>
          </cell>
        </row>
        <row r="2401">
          <cell r="A2401" t="str">
            <v>15-01-090</v>
          </cell>
          <cell r="B2401" t="str">
            <v>1L230</v>
          </cell>
          <cell r="H2401">
            <v>4679.4812900000006</v>
          </cell>
          <cell r="L2401" t="str">
            <v>1</v>
          </cell>
          <cell r="M2401">
            <v>450.99999999999994</v>
          </cell>
        </row>
        <row r="2402">
          <cell r="A2402" t="str">
            <v>15-01-090</v>
          </cell>
          <cell r="B2402" t="str">
            <v>1L137</v>
          </cell>
          <cell r="H2402">
            <v>992.95999999999992</v>
          </cell>
          <cell r="L2402" t="str">
            <v>1</v>
          </cell>
          <cell r="M2402">
            <v>110</v>
          </cell>
        </row>
        <row r="2403">
          <cell r="A2403" t="str">
            <v>15-01-090</v>
          </cell>
          <cell r="B2403" t="str">
            <v>1L157</v>
          </cell>
          <cell r="H2403">
            <v>749</v>
          </cell>
          <cell r="L2403" t="str">
            <v>1</v>
          </cell>
          <cell r="M2403">
            <v>110</v>
          </cell>
        </row>
        <row r="2404">
          <cell r="A2404" t="str">
            <v>15-01-090</v>
          </cell>
          <cell r="B2404" t="str">
            <v>1L205</v>
          </cell>
          <cell r="H2404">
            <v>1070</v>
          </cell>
          <cell r="L2404" t="str">
            <v>1</v>
          </cell>
          <cell r="M2404">
            <v>110</v>
          </cell>
        </row>
        <row r="2405">
          <cell r="A2405" t="str">
            <v>15-01-090</v>
          </cell>
          <cell r="B2405" t="str">
            <v>1L128</v>
          </cell>
          <cell r="H2405">
            <v>7499.7370000000001</v>
          </cell>
          <cell r="L2405" t="str">
            <v>1</v>
          </cell>
          <cell r="M2405">
            <v>341</v>
          </cell>
        </row>
        <row r="2406">
          <cell r="A2406" t="str">
            <v>15-01-090</v>
          </cell>
          <cell r="B2406" t="str">
            <v>1L141</v>
          </cell>
          <cell r="H2406">
            <v>500</v>
          </cell>
          <cell r="L2406" t="str">
            <v>1</v>
          </cell>
          <cell r="M2406">
            <v>110</v>
          </cell>
        </row>
        <row r="2407">
          <cell r="A2407" t="str">
            <v>15-01-090</v>
          </cell>
          <cell r="B2407" t="str">
            <v>1L176</v>
          </cell>
          <cell r="H2407">
            <v>500</v>
          </cell>
          <cell r="L2407" t="str">
            <v>1</v>
          </cell>
          <cell r="M2407">
            <v>110</v>
          </cell>
        </row>
        <row r="2408">
          <cell r="A2408" t="str">
            <v>15-01-090</v>
          </cell>
          <cell r="B2408">
            <v>61213</v>
          </cell>
          <cell r="H2408">
            <v>800.00368000000003</v>
          </cell>
          <cell r="L2408" t="str">
            <v>6</v>
          </cell>
          <cell r="M2408">
            <v>92.437399999999997</v>
          </cell>
        </row>
        <row r="2409">
          <cell r="A2409" t="str">
            <v>15-01-090</v>
          </cell>
          <cell r="B2409" t="str">
            <v>2C1+1</v>
          </cell>
          <cell r="H2409">
            <v>25165.183693859624</v>
          </cell>
          <cell r="L2409" t="str">
            <v>2</v>
          </cell>
          <cell r="M2409">
            <v>162.80000000000001</v>
          </cell>
        </row>
        <row r="2410">
          <cell r="A2410" t="str">
            <v>15-01-090</v>
          </cell>
          <cell r="B2410">
            <v>47111</v>
          </cell>
          <cell r="H2410">
            <v>313.43236290702163</v>
          </cell>
          <cell r="L2410" t="str">
            <v>4</v>
          </cell>
          <cell r="M2410">
            <v>2768170.2063245587</v>
          </cell>
        </row>
        <row r="2411">
          <cell r="A2411" t="str">
            <v>15-01-090</v>
          </cell>
          <cell r="B2411">
            <v>46111</v>
          </cell>
          <cell r="H2411">
            <v>754.95551081578867</v>
          </cell>
          <cell r="L2411" t="str">
            <v>4</v>
          </cell>
          <cell r="M2411">
            <v>2768170.2063245587</v>
          </cell>
        </row>
        <row r="2412">
          <cell r="A2412" t="str">
            <v/>
          </cell>
          <cell r="H2412" t="str">
            <v/>
          </cell>
          <cell r="L2412" t="str">
            <v/>
          </cell>
          <cell r="M2412" t="str">
            <v/>
          </cell>
        </row>
        <row r="2413">
          <cell r="A2413" t="str">
            <v>15-01-100</v>
          </cell>
          <cell r="B2413" t="str">
            <v>15-01-100</v>
          </cell>
          <cell r="H2413">
            <v>47413.999999999978</v>
          </cell>
          <cell r="L2413" t="str">
            <v/>
          </cell>
          <cell r="M2413" t="str">
            <v/>
          </cell>
        </row>
        <row r="2414">
          <cell r="A2414" t="str">
            <v>15-01-100</v>
          </cell>
          <cell r="B2414" t="str">
            <v>1L213</v>
          </cell>
          <cell r="H2414">
            <v>7551.7072936968789</v>
          </cell>
          <cell r="L2414" t="str">
            <v>1</v>
          </cell>
          <cell r="M2414">
            <v>70</v>
          </cell>
        </row>
        <row r="2415">
          <cell r="A2415" t="str">
            <v>15-01-100</v>
          </cell>
          <cell r="B2415" t="str">
            <v>1L229</v>
          </cell>
          <cell r="H2415">
            <v>10332</v>
          </cell>
          <cell r="L2415" t="str">
            <v>1</v>
          </cell>
          <cell r="M2415">
            <v>147</v>
          </cell>
        </row>
        <row r="2416">
          <cell r="A2416" t="str">
            <v>15-01-100</v>
          </cell>
          <cell r="B2416" t="str">
            <v>1L136</v>
          </cell>
          <cell r="H2416">
            <v>7490</v>
          </cell>
          <cell r="L2416" t="str">
            <v>1</v>
          </cell>
          <cell r="M2416">
            <v>70</v>
          </cell>
        </row>
        <row r="2417">
          <cell r="A2417" t="str">
            <v>15-01-100</v>
          </cell>
          <cell r="B2417" t="str">
            <v>1L158</v>
          </cell>
          <cell r="H2417">
            <v>2568</v>
          </cell>
          <cell r="L2417" t="str">
            <v>1</v>
          </cell>
          <cell r="M2417">
            <v>140</v>
          </cell>
        </row>
        <row r="2418">
          <cell r="A2418" t="str">
            <v>15-01-100</v>
          </cell>
          <cell r="B2418" t="str">
            <v>1L232</v>
          </cell>
          <cell r="H2418">
            <v>588.5</v>
          </cell>
          <cell r="L2418" t="str">
            <v>1</v>
          </cell>
          <cell r="M2418">
            <v>35</v>
          </cell>
        </row>
        <row r="2419">
          <cell r="A2419" t="str">
            <v>15-01-100</v>
          </cell>
          <cell r="B2419" t="str">
            <v>1L183</v>
          </cell>
          <cell r="H2419">
            <v>1284</v>
          </cell>
          <cell r="L2419" t="str">
            <v>1</v>
          </cell>
          <cell r="M2419">
            <v>140</v>
          </cell>
        </row>
        <row r="2420">
          <cell r="A2420" t="str">
            <v>15-01-100</v>
          </cell>
          <cell r="B2420" t="str">
            <v>1L129</v>
          </cell>
          <cell r="H2420">
            <v>4278.2880000000005</v>
          </cell>
          <cell r="L2420" t="str">
            <v>1</v>
          </cell>
          <cell r="M2420">
            <v>147</v>
          </cell>
        </row>
        <row r="2421">
          <cell r="A2421" t="str">
            <v>15-01-100</v>
          </cell>
          <cell r="B2421" t="str">
            <v>1L141</v>
          </cell>
          <cell r="H2421">
            <v>500</v>
          </cell>
          <cell r="L2421" t="str">
            <v>1</v>
          </cell>
          <cell r="M2421">
            <v>70</v>
          </cell>
        </row>
        <row r="2422">
          <cell r="A2422" t="str">
            <v>15-01-100</v>
          </cell>
          <cell r="B2422" t="str">
            <v>1L176</v>
          </cell>
          <cell r="H2422">
            <v>500</v>
          </cell>
          <cell r="L2422" t="str">
            <v>1</v>
          </cell>
          <cell r="M2422">
            <v>70</v>
          </cell>
        </row>
        <row r="2423">
          <cell r="A2423" t="str">
            <v>15-01-100</v>
          </cell>
          <cell r="B2423">
            <v>61213</v>
          </cell>
          <cell r="H2423">
            <v>800.00368000000003</v>
          </cell>
          <cell r="L2423" t="str">
            <v>6</v>
          </cell>
          <cell r="M2423">
            <v>58.823799999999999</v>
          </cell>
        </row>
        <row r="2424">
          <cell r="A2424" t="str">
            <v>15-01-100</v>
          </cell>
          <cell r="B2424" t="str">
            <v>2C1+1</v>
          </cell>
          <cell r="H2424">
            <v>11052.276622303214</v>
          </cell>
          <cell r="L2424" t="str">
            <v>2</v>
          </cell>
          <cell r="M2424">
            <v>45.5</v>
          </cell>
        </row>
        <row r="2425">
          <cell r="A2425" t="str">
            <v>15-01-100</v>
          </cell>
          <cell r="B2425">
            <v>47111</v>
          </cell>
          <cell r="H2425">
            <v>137.65610533078654</v>
          </cell>
          <cell r="L2425" t="str">
            <v>4</v>
          </cell>
          <cell r="M2425">
            <v>773659.36356122501</v>
          </cell>
        </row>
        <row r="2426">
          <cell r="A2426" t="str">
            <v>15-01-100</v>
          </cell>
          <cell r="B2426">
            <v>46111</v>
          </cell>
          <cell r="H2426">
            <v>331.56829866909641</v>
          </cell>
          <cell r="L2426" t="str">
            <v>4</v>
          </cell>
          <cell r="M2426">
            <v>773659.36356122501</v>
          </cell>
        </row>
        <row r="2427">
          <cell r="A2427" t="str">
            <v/>
          </cell>
          <cell r="H2427" t="str">
            <v/>
          </cell>
          <cell r="L2427" t="str">
            <v/>
          </cell>
          <cell r="M2427" t="str">
            <v/>
          </cell>
        </row>
        <row r="2428">
          <cell r="A2428" t="str">
            <v>15-01-110</v>
          </cell>
          <cell r="B2428" t="str">
            <v>15-01-110</v>
          </cell>
          <cell r="H2428">
            <v>47414</v>
          </cell>
          <cell r="L2428" t="str">
            <v/>
          </cell>
          <cell r="M2428" t="str">
            <v/>
          </cell>
        </row>
        <row r="2429">
          <cell r="A2429" t="str">
            <v>15-01-110</v>
          </cell>
          <cell r="B2429" t="str">
            <v>1L214</v>
          </cell>
          <cell r="H2429">
            <v>6349.1147836968948</v>
          </cell>
          <cell r="L2429" t="str">
            <v>1</v>
          </cell>
          <cell r="M2429">
            <v>40</v>
          </cell>
        </row>
        <row r="2430">
          <cell r="A2430" t="str">
            <v>15-01-110</v>
          </cell>
          <cell r="B2430" t="str">
            <v>1L229</v>
          </cell>
          <cell r="H2430">
            <v>11534.592510000002</v>
          </cell>
          <cell r="L2430" t="str">
            <v>1</v>
          </cell>
          <cell r="M2430">
            <v>84</v>
          </cell>
        </row>
        <row r="2431">
          <cell r="A2431" t="str">
            <v>15-01-110</v>
          </cell>
          <cell r="B2431" t="str">
            <v>1L136</v>
          </cell>
          <cell r="H2431">
            <v>7490</v>
          </cell>
          <cell r="L2431" t="str">
            <v>1</v>
          </cell>
          <cell r="M2431">
            <v>40</v>
          </cell>
        </row>
        <row r="2432">
          <cell r="A2432" t="str">
            <v>15-01-110</v>
          </cell>
          <cell r="B2432" t="str">
            <v>1L158</v>
          </cell>
          <cell r="H2432">
            <v>2568</v>
          </cell>
          <cell r="L2432" t="str">
            <v>1</v>
          </cell>
          <cell r="M2432">
            <v>80</v>
          </cell>
        </row>
        <row r="2433">
          <cell r="A2433" t="str">
            <v>15-01-110</v>
          </cell>
          <cell r="B2433" t="str">
            <v>1L232</v>
          </cell>
          <cell r="H2433">
            <v>588.5</v>
          </cell>
          <cell r="L2433" t="str">
            <v>1</v>
          </cell>
          <cell r="M2433">
            <v>20</v>
          </cell>
        </row>
        <row r="2434">
          <cell r="A2434" t="str">
            <v>15-01-110</v>
          </cell>
          <cell r="B2434" t="str">
            <v>1L183</v>
          </cell>
          <cell r="H2434">
            <v>1284</v>
          </cell>
          <cell r="L2434" t="str">
            <v>1</v>
          </cell>
          <cell r="M2434">
            <v>80</v>
          </cell>
        </row>
        <row r="2435">
          <cell r="A2435" t="str">
            <v>15-01-110</v>
          </cell>
          <cell r="B2435" t="str">
            <v>1L129</v>
          </cell>
          <cell r="H2435">
            <v>4278.2880000000005</v>
          </cell>
          <cell r="L2435" t="str">
            <v>1</v>
          </cell>
          <cell r="M2435">
            <v>84</v>
          </cell>
        </row>
        <row r="2436">
          <cell r="A2436" t="str">
            <v>15-01-110</v>
          </cell>
          <cell r="B2436" t="str">
            <v>1L141</v>
          </cell>
          <cell r="H2436">
            <v>500</v>
          </cell>
          <cell r="L2436" t="str">
            <v>1</v>
          </cell>
          <cell r="M2436">
            <v>40</v>
          </cell>
        </row>
        <row r="2437">
          <cell r="A2437" t="str">
            <v>15-01-110</v>
          </cell>
          <cell r="B2437" t="str">
            <v>1L176</v>
          </cell>
          <cell r="H2437">
            <v>500</v>
          </cell>
          <cell r="L2437" t="str">
            <v>1</v>
          </cell>
          <cell r="M2437">
            <v>40</v>
          </cell>
        </row>
        <row r="2438">
          <cell r="A2438" t="str">
            <v>15-01-110</v>
          </cell>
          <cell r="B2438">
            <v>61213</v>
          </cell>
          <cell r="H2438">
            <v>800.00368000000003</v>
          </cell>
          <cell r="L2438" t="str">
            <v>6</v>
          </cell>
          <cell r="M2438">
            <v>33.613599999999998</v>
          </cell>
        </row>
        <row r="2439">
          <cell r="A2439" t="str">
            <v>15-01-110</v>
          </cell>
          <cell r="B2439" t="str">
            <v>2C1+1</v>
          </cell>
          <cell r="H2439">
            <v>11052.276622303214</v>
          </cell>
          <cell r="L2439" t="str">
            <v>2</v>
          </cell>
          <cell r="M2439">
            <v>26</v>
          </cell>
        </row>
        <row r="2440">
          <cell r="A2440" t="str">
            <v>15-01-110</v>
          </cell>
          <cell r="B2440">
            <v>47111</v>
          </cell>
          <cell r="H2440">
            <v>137.65610533078654</v>
          </cell>
          <cell r="L2440" t="str">
            <v>4</v>
          </cell>
          <cell r="M2440">
            <v>442091.06489212858</v>
          </cell>
        </row>
        <row r="2441">
          <cell r="A2441" t="str">
            <v>15-01-110</v>
          </cell>
          <cell r="B2441">
            <v>46111</v>
          </cell>
          <cell r="H2441">
            <v>331.56829866909641</v>
          </cell>
          <cell r="L2441" t="str">
            <v>4</v>
          </cell>
          <cell r="M2441">
            <v>442091.06489212858</v>
          </cell>
        </row>
        <row r="2442">
          <cell r="A2442" t="str">
            <v/>
          </cell>
          <cell r="H2442" t="str">
            <v/>
          </cell>
          <cell r="L2442" t="str">
            <v/>
          </cell>
          <cell r="M2442" t="str">
            <v/>
          </cell>
        </row>
        <row r="2443">
          <cell r="A2443" t="str">
            <v>15-01-120</v>
          </cell>
          <cell r="B2443" t="str">
            <v>15-01-120</v>
          </cell>
          <cell r="H2443" t="e">
            <v>#N/A</v>
          </cell>
          <cell r="L2443" t="str">
            <v/>
          </cell>
          <cell r="M2443" t="str">
            <v/>
          </cell>
        </row>
        <row r="2444">
          <cell r="A2444" t="str">
            <v>15-01-120</v>
          </cell>
          <cell r="B2444" t="str">
            <v>1L213</v>
          </cell>
          <cell r="H2444">
            <v>6826.6</v>
          </cell>
          <cell r="L2444" t="str">
            <v>1</v>
          </cell>
          <cell r="M2444" t="str">
            <v/>
          </cell>
        </row>
        <row r="2445">
          <cell r="A2445" t="str">
            <v>15-01-120</v>
          </cell>
          <cell r="B2445" t="str">
            <v>1L229</v>
          </cell>
          <cell r="H2445">
            <v>22519.918710000002</v>
          </cell>
          <cell r="L2445" t="str">
            <v>1</v>
          </cell>
          <cell r="M2445" t="str">
            <v/>
          </cell>
        </row>
        <row r="2446">
          <cell r="A2446" t="str">
            <v>15-01-120</v>
          </cell>
          <cell r="B2446" t="str">
            <v>1L136</v>
          </cell>
          <cell r="H2446">
            <v>7490</v>
          </cell>
          <cell r="L2446" t="str">
            <v>1</v>
          </cell>
          <cell r="M2446" t="str">
            <v/>
          </cell>
        </row>
        <row r="2447">
          <cell r="A2447" t="str">
            <v>15-01-120</v>
          </cell>
          <cell r="B2447" t="str">
            <v>1L158</v>
          </cell>
          <cell r="H2447">
            <v>2568</v>
          </cell>
          <cell r="L2447" t="str">
            <v>1</v>
          </cell>
          <cell r="M2447" t="str">
            <v/>
          </cell>
        </row>
        <row r="2448">
          <cell r="A2448" t="str">
            <v>15-01-120</v>
          </cell>
          <cell r="B2448" t="str">
            <v>1L232</v>
          </cell>
          <cell r="H2448">
            <v>588.5</v>
          </cell>
          <cell r="L2448" t="str">
            <v>1</v>
          </cell>
          <cell r="M2448" t="str">
            <v/>
          </cell>
        </row>
        <row r="2449">
          <cell r="A2449" t="str">
            <v>15-01-120</v>
          </cell>
          <cell r="B2449" t="str">
            <v>1L183</v>
          </cell>
          <cell r="H2449">
            <v>1284</v>
          </cell>
          <cell r="L2449" t="str">
            <v>1</v>
          </cell>
          <cell r="M2449" t="str">
            <v/>
          </cell>
        </row>
        <row r="2450">
          <cell r="A2450" t="str">
            <v>15-01-120</v>
          </cell>
          <cell r="B2450" t="str">
            <v>1L121</v>
          </cell>
          <cell r="H2450">
            <v>9919.0069999999996</v>
          </cell>
          <cell r="L2450" t="str">
            <v>1</v>
          </cell>
          <cell r="M2450" t="str">
            <v/>
          </cell>
        </row>
        <row r="2451">
          <cell r="A2451" t="str">
            <v>15-01-120</v>
          </cell>
          <cell r="B2451" t="str">
            <v>1L141</v>
          </cell>
          <cell r="H2451">
            <v>500</v>
          </cell>
          <cell r="L2451" t="str">
            <v>1</v>
          </cell>
          <cell r="M2451" t="str">
            <v/>
          </cell>
        </row>
        <row r="2452">
          <cell r="A2452" t="str">
            <v>15-01-120</v>
          </cell>
          <cell r="B2452" t="str">
            <v>1L176</v>
          </cell>
          <cell r="H2452">
            <v>500</v>
          </cell>
          <cell r="L2452" t="str">
            <v>1</v>
          </cell>
          <cell r="M2452" t="str">
            <v/>
          </cell>
        </row>
        <row r="2453">
          <cell r="A2453" t="str">
            <v>15-01-120</v>
          </cell>
          <cell r="B2453">
            <v>61213</v>
          </cell>
          <cell r="H2453">
            <v>800.00368000000003</v>
          </cell>
          <cell r="L2453" t="str">
            <v>6</v>
          </cell>
          <cell r="M2453" t="str">
            <v/>
          </cell>
        </row>
        <row r="2454">
          <cell r="A2454" t="str">
            <v>15-01-120</v>
          </cell>
          <cell r="B2454" t="str">
            <v>2C1+1</v>
          </cell>
          <cell r="H2454">
            <v>26925.896377305005</v>
          </cell>
          <cell r="L2454" t="str">
            <v>2</v>
          </cell>
          <cell r="M2454" t="str">
            <v/>
          </cell>
        </row>
        <row r="2455">
          <cell r="A2455" t="str">
            <v>15-01-120</v>
          </cell>
          <cell r="B2455">
            <v>47111</v>
          </cell>
          <cell r="H2455">
            <v>335.36203937933385</v>
          </cell>
          <cell r="L2455" t="str">
            <v>4</v>
          </cell>
          <cell r="M2455" t="str">
            <v/>
          </cell>
        </row>
        <row r="2456">
          <cell r="A2456" t="str">
            <v>15-01-120</v>
          </cell>
          <cell r="B2456">
            <v>46111</v>
          </cell>
          <cell r="H2456">
            <v>807.77689131915008</v>
          </cell>
          <cell r="L2456" t="str">
            <v>4</v>
          </cell>
          <cell r="M2456" t="str">
            <v/>
          </cell>
        </row>
        <row r="2457">
          <cell r="A2457" t="str">
            <v/>
          </cell>
          <cell r="H2457" t="str">
            <v/>
          </cell>
          <cell r="L2457" t="str">
            <v/>
          </cell>
          <cell r="M2457" t="str">
            <v/>
          </cell>
        </row>
        <row r="2458">
          <cell r="A2458" t="str">
            <v>15-01-130</v>
          </cell>
          <cell r="B2458" t="str">
            <v>15-01-130</v>
          </cell>
          <cell r="H2458" t="e">
            <v>#N/A</v>
          </cell>
          <cell r="L2458" t="str">
            <v/>
          </cell>
          <cell r="M2458" t="str">
            <v/>
          </cell>
        </row>
        <row r="2459">
          <cell r="A2459" t="str">
            <v>15-01-130</v>
          </cell>
          <cell r="B2459" t="str">
            <v>1L214</v>
          </cell>
          <cell r="H2459">
            <v>18618</v>
          </cell>
          <cell r="L2459" t="str">
            <v>1</v>
          </cell>
          <cell r="M2459" t="str">
            <v/>
          </cell>
        </row>
        <row r="2460">
          <cell r="A2460" t="str">
            <v>15-01-130</v>
          </cell>
          <cell r="B2460" t="str">
            <v>1L229</v>
          </cell>
          <cell r="H2460">
            <v>22519.918710000002</v>
          </cell>
          <cell r="L2460" t="str">
            <v>1</v>
          </cell>
          <cell r="M2460" t="str">
            <v/>
          </cell>
        </row>
        <row r="2461">
          <cell r="A2461" t="str">
            <v>15-01-130</v>
          </cell>
          <cell r="B2461" t="str">
            <v>1L136</v>
          </cell>
          <cell r="H2461">
            <v>7490</v>
          </cell>
          <cell r="L2461" t="str">
            <v>1</v>
          </cell>
          <cell r="M2461" t="str">
            <v/>
          </cell>
        </row>
        <row r="2462">
          <cell r="A2462" t="str">
            <v>15-01-130</v>
          </cell>
          <cell r="B2462" t="str">
            <v>1L158</v>
          </cell>
          <cell r="H2462">
            <v>2400</v>
          </cell>
          <cell r="L2462" t="str">
            <v>1</v>
          </cell>
          <cell r="M2462" t="str">
            <v/>
          </cell>
        </row>
        <row r="2463">
          <cell r="A2463" t="str">
            <v>15-01-130</v>
          </cell>
          <cell r="B2463" t="str">
            <v>1L232</v>
          </cell>
          <cell r="H2463">
            <v>550</v>
          </cell>
          <cell r="L2463" t="str">
            <v>1</v>
          </cell>
          <cell r="M2463" t="str">
            <v/>
          </cell>
        </row>
        <row r="2464">
          <cell r="A2464" t="str">
            <v>15-01-130</v>
          </cell>
          <cell r="B2464" t="str">
            <v>1L183</v>
          </cell>
          <cell r="H2464">
            <v>1200</v>
          </cell>
          <cell r="L2464" t="str">
            <v>1</v>
          </cell>
          <cell r="M2464" t="str">
            <v/>
          </cell>
        </row>
        <row r="2465">
          <cell r="A2465" t="str">
            <v>15-01-130</v>
          </cell>
          <cell r="B2465" t="str">
            <v>1L130</v>
          </cell>
          <cell r="H2465">
            <v>9270.0999999999985</v>
          </cell>
          <cell r="L2465" t="str">
            <v>1</v>
          </cell>
          <cell r="M2465" t="str">
            <v/>
          </cell>
        </row>
        <row r="2466">
          <cell r="A2466" t="str">
            <v>15-01-130</v>
          </cell>
          <cell r="B2466" t="str">
            <v>1L141</v>
          </cell>
          <cell r="H2466">
            <v>500</v>
          </cell>
          <cell r="L2466" t="str">
            <v>1</v>
          </cell>
          <cell r="M2466" t="str">
            <v/>
          </cell>
        </row>
        <row r="2467">
          <cell r="A2467" t="str">
            <v>15-01-130</v>
          </cell>
          <cell r="B2467" t="str">
            <v>1L176</v>
          </cell>
          <cell r="H2467">
            <v>500</v>
          </cell>
          <cell r="L2467" t="str">
            <v>1</v>
          </cell>
          <cell r="M2467" t="str">
            <v/>
          </cell>
        </row>
        <row r="2468">
          <cell r="A2468" t="str">
            <v>15-01-130</v>
          </cell>
          <cell r="B2468">
            <v>61213</v>
          </cell>
          <cell r="H2468">
            <v>800.00368000000003</v>
          </cell>
          <cell r="L2468" t="str">
            <v>6</v>
          </cell>
          <cell r="M2468" t="str">
            <v/>
          </cell>
        </row>
        <row r="2469">
          <cell r="A2469" t="str">
            <v>15-01-130</v>
          </cell>
          <cell r="B2469" t="str">
            <v>2C1+1</v>
          </cell>
          <cell r="H2469">
            <v>26925.896377305005</v>
          </cell>
          <cell r="L2469" t="str">
            <v>2</v>
          </cell>
          <cell r="M2469" t="str">
            <v/>
          </cell>
        </row>
        <row r="2470">
          <cell r="A2470" t="str">
            <v>15-01-130</v>
          </cell>
          <cell r="B2470">
            <v>47111</v>
          </cell>
          <cell r="H2470">
            <v>335.36203937933385</v>
          </cell>
          <cell r="L2470" t="str">
            <v>4</v>
          </cell>
          <cell r="M2470" t="str">
            <v/>
          </cell>
        </row>
        <row r="2471">
          <cell r="A2471" t="str">
            <v>15-01-130</v>
          </cell>
          <cell r="B2471">
            <v>46111</v>
          </cell>
          <cell r="H2471">
            <v>807.77689131915008</v>
          </cell>
          <cell r="L2471" t="str">
            <v>4</v>
          </cell>
          <cell r="M2471" t="str">
            <v/>
          </cell>
        </row>
        <row r="2472">
          <cell r="A2472" t="str">
            <v/>
          </cell>
          <cell r="H2472" t="str">
            <v/>
          </cell>
          <cell r="L2472" t="str">
            <v/>
          </cell>
          <cell r="M2472" t="str">
            <v/>
          </cell>
        </row>
        <row r="2473">
          <cell r="A2473" t="str">
            <v>15-01-140</v>
          </cell>
          <cell r="B2473" t="str">
            <v>15-01-140</v>
          </cell>
          <cell r="H2473" t="e">
            <v>#N/A</v>
          </cell>
          <cell r="L2473" t="str">
            <v/>
          </cell>
          <cell r="M2473" t="str">
            <v/>
          </cell>
        </row>
        <row r="2474">
          <cell r="A2474" t="str">
            <v>15-01-140</v>
          </cell>
          <cell r="B2474" t="str">
            <v>1L214</v>
          </cell>
          <cell r="H2474">
            <v>18618</v>
          </cell>
          <cell r="L2474" t="str">
            <v>1</v>
          </cell>
          <cell r="M2474" t="str">
            <v/>
          </cell>
        </row>
        <row r="2475">
          <cell r="A2475" t="str">
            <v>15-01-140</v>
          </cell>
          <cell r="B2475" t="str">
            <v>1L206</v>
          </cell>
          <cell r="H2475">
            <v>7003.1500000000005</v>
          </cell>
          <cell r="L2475" t="str">
            <v>1</v>
          </cell>
          <cell r="M2475" t="str">
            <v/>
          </cell>
        </row>
        <row r="2476">
          <cell r="A2476" t="str">
            <v>15-01-140</v>
          </cell>
          <cell r="B2476" t="str">
            <v>1L120</v>
          </cell>
          <cell r="H2476">
            <v>8352.848</v>
          </cell>
          <cell r="L2476" t="str">
            <v>1</v>
          </cell>
          <cell r="M2476" t="str">
            <v/>
          </cell>
        </row>
        <row r="2477">
          <cell r="A2477" t="str">
            <v>15-01-140</v>
          </cell>
          <cell r="B2477" t="str">
            <v>1L176</v>
          </cell>
          <cell r="H2477">
            <v>500</v>
          </cell>
          <cell r="L2477" t="str">
            <v>1</v>
          </cell>
          <cell r="M2477" t="str">
            <v/>
          </cell>
        </row>
        <row r="2478">
          <cell r="A2478" t="str">
            <v>15-01-140</v>
          </cell>
          <cell r="B2478">
            <v>61213</v>
          </cell>
          <cell r="H2478">
            <v>800.00368000000003</v>
          </cell>
          <cell r="L2478" t="str">
            <v>6</v>
          </cell>
          <cell r="M2478" t="str">
            <v/>
          </cell>
        </row>
        <row r="2479">
          <cell r="A2479" t="str">
            <v>15-01-140</v>
          </cell>
          <cell r="B2479" t="str">
            <v>2C1+1</v>
          </cell>
          <cell r="H2479">
            <v>17950.597584870007</v>
          </cell>
          <cell r="L2479" t="str">
            <v>2</v>
          </cell>
          <cell r="M2479" t="str">
            <v/>
          </cell>
        </row>
        <row r="2480">
          <cell r="A2480" t="str">
            <v>15-01-140</v>
          </cell>
          <cell r="B2480">
            <v>47111</v>
          </cell>
          <cell r="H2480">
            <v>223.57469291955596</v>
          </cell>
          <cell r="L2480" t="str">
            <v>4</v>
          </cell>
          <cell r="M2480" t="str">
            <v/>
          </cell>
        </row>
        <row r="2481">
          <cell r="A2481" t="str">
            <v>15-01-140</v>
          </cell>
          <cell r="B2481">
            <v>46111</v>
          </cell>
          <cell r="H2481">
            <v>538.51792754610017</v>
          </cell>
          <cell r="L2481" t="str">
            <v>4</v>
          </cell>
          <cell r="M2481" t="str">
            <v/>
          </cell>
        </row>
        <row r="2482">
          <cell r="A2482" t="str">
            <v/>
          </cell>
          <cell r="H2482" t="str">
            <v/>
          </cell>
          <cell r="L2482" t="str">
            <v/>
          </cell>
          <cell r="M2482" t="str">
            <v/>
          </cell>
        </row>
        <row r="2483">
          <cell r="A2483" t="str">
            <v>15-01-150</v>
          </cell>
          <cell r="B2483" t="str">
            <v>15-01-150</v>
          </cell>
          <cell r="H2483" t="e">
            <v>#N/A</v>
          </cell>
          <cell r="L2483" t="str">
            <v/>
          </cell>
          <cell r="M2483" t="str">
            <v/>
          </cell>
        </row>
        <row r="2484">
          <cell r="A2484" t="str">
            <v>15-01-150</v>
          </cell>
          <cell r="B2484" t="str">
            <v>1L214</v>
          </cell>
          <cell r="H2484">
            <v>17400</v>
          </cell>
          <cell r="L2484" t="str">
            <v>1</v>
          </cell>
          <cell r="M2484" t="str">
            <v/>
          </cell>
        </row>
        <row r="2485">
          <cell r="A2485" t="str">
            <v>15-01-150</v>
          </cell>
          <cell r="B2485" t="str">
            <v>1L206</v>
          </cell>
          <cell r="H2485">
            <v>6545</v>
          </cell>
          <cell r="L2485" t="str">
            <v>1</v>
          </cell>
          <cell r="M2485" t="str">
            <v/>
          </cell>
        </row>
        <row r="2486">
          <cell r="A2486" t="str">
            <v>15-01-150</v>
          </cell>
          <cell r="B2486" t="str">
            <v>1L120</v>
          </cell>
          <cell r="H2486">
            <v>7806.4</v>
          </cell>
          <cell r="L2486" t="str">
            <v>1</v>
          </cell>
          <cell r="M2486" t="str">
            <v/>
          </cell>
        </row>
        <row r="2487">
          <cell r="A2487" t="str">
            <v>15-01-150</v>
          </cell>
          <cell r="B2487" t="str">
            <v>1L176</v>
          </cell>
          <cell r="H2487">
            <v>500</v>
          </cell>
          <cell r="L2487" t="str">
            <v>1</v>
          </cell>
          <cell r="M2487" t="str">
            <v/>
          </cell>
        </row>
        <row r="2488">
          <cell r="A2488" t="str">
            <v>15-01-150</v>
          </cell>
          <cell r="B2488">
            <v>61213</v>
          </cell>
          <cell r="H2488">
            <v>800.00368000000003</v>
          </cell>
          <cell r="L2488" t="str">
            <v>6</v>
          </cell>
          <cell r="M2488" t="str">
            <v/>
          </cell>
        </row>
        <row r="2489">
          <cell r="A2489" t="str">
            <v>15-01-150</v>
          </cell>
          <cell r="B2489" t="str">
            <v>2C1+1</v>
          </cell>
          <cell r="H2489">
            <v>17950.597584870007</v>
          </cell>
          <cell r="L2489" t="str">
            <v>2</v>
          </cell>
          <cell r="M2489" t="str">
            <v/>
          </cell>
        </row>
        <row r="2490">
          <cell r="A2490" t="str">
            <v>15-01-150</v>
          </cell>
          <cell r="B2490">
            <v>47111</v>
          </cell>
          <cell r="H2490">
            <v>223.57469291955596</v>
          </cell>
          <cell r="L2490" t="str">
            <v>4</v>
          </cell>
          <cell r="M2490" t="str">
            <v/>
          </cell>
        </row>
        <row r="2491">
          <cell r="A2491" t="str">
            <v>15-01-150</v>
          </cell>
          <cell r="B2491">
            <v>46111</v>
          </cell>
          <cell r="H2491">
            <v>538.51792754610017</v>
          </cell>
          <cell r="L2491" t="str">
            <v>4</v>
          </cell>
          <cell r="M2491" t="str">
            <v/>
          </cell>
        </row>
        <row r="2492">
          <cell r="A2492" t="str">
            <v/>
          </cell>
          <cell r="H2492" t="str">
            <v/>
          </cell>
          <cell r="L2492" t="str">
            <v/>
          </cell>
          <cell r="M2492" t="str">
            <v/>
          </cell>
        </row>
        <row r="2493">
          <cell r="A2493" t="str">
            <v>15-01-160</v>
          </cell>
          <cell r="B2493" t="str">
            <v>15-01-160</v>
          </cell>
          <cell r="H2493" t="e">
            <v>#N/A</v>
          </cell>
          <cell r="L2493" t="str">
            <v/>
          </cell>
          <cell r="M2493" t="str">
            <v/>
          </cell>
        </row>
        <row r="2494">
          <cell r="A2494" t="str">
            <v>15-01-160</v>
          </cell>
          <cell r="B2494" t="str">
            <v>1L214</v>
          </cell>
          <cell r="H2494">
            <v>18618</v>
          </cell>
          <cell r="L2494" t="str">
            <v>1</v>
          </cell>
          <cell r="M2494" t="str">
            <v/>
          </cell>
        </row>
        <row r="2495">
          <cell r="A2495" t="str">
            <v>15-01-160</v>
          </cell>
          <cell r="B2495" t="str">
            <v>1L206</v>
          </cell>
          <cell r="H2495">
            <v>7003.1500000000005</v>
          </cell>
          <cell r="L2495" t="str">
            <v>1</v>
          </cell>
          <cell r="M2495" t="str">
            <v/>
          </cell>
        </row>
        <row r="2496">
          <cell r="A2496" t="str">
            <v>15-01-160</v>
          </cell>
          <cell r="B2496" t="str">
            <v>1L121</v>
          </cell>
          <cell r="H2496">
            <v>9270.0999999999985</v>
          </cell>
          <cell r="L2496" t="str">
            <v>1</v>
          </cell>
          <cell r="M2496" t="str">
            <v/>
          </cell>
        </row>
        <row r="2497">
          <cell r="A2497" t="str">
            <v>15-01-160</v>
          </cell>
          <cell r="B2497" t="str">
            <v>1L176</v>
          </cell>
          <cell r="H2497">
            <v>500</v>
          </cell>
          <cell r="L2497" t="str">
            <v>1</v>
          </cell>
          <cell r="M2497" t="str">
            <v/>
          </cell>
        </row>
        <row r="2498">
          <cell r="A2498" t="str">
            <v>15-01-160</v>
          </cell>
          <cell r="B2498">
            <v>61213</v>
          </cell>
          <cell r="H2498">
            <v>800.00368000000003</v>
          </cell>
          <cell r="L2498" t="str">
            <v>6</v>
          </cell>
          <cell r="M2498" t="str">
            <v/>
          </cell>
        </row>
        <row r="2499">
          <cell r="A2499" t="str">
            <v>15-01-160</v>
          </cell>
          <cell r="B2499" t="str">
            <v>2C1+1</v>
          </cell>
          <cell r="H2499">
            <v>26925.896377305005</v>
          </cell>
          <cell r="L2499" t="str">
            <v>2</v>
          </cell>
          <cell r="M2499" t="str">
            <v/>
          </cell>
        </row>
        <row r="2500">
          <cell r="A2500" t="str">
            <v>15-01-160</v>
          </cell>
          <cell r="B2500">
            <v>47111</v>
          </cell>
          <cell r="H2500">
            <v>335.36203937933385</v>
          </cell>
          <cell r="L2500" t="str">
            <v>4</v>
          </cell>
          <cell r="M2500" t="str">
            <v/>
          </cell>
        </row>
        <row r="2501">
          <cell r="A2501" t="str">
            <v>15-01-160</v>
          </cell>
          <cell r="B2501">
            <v>46111</v>
          </cell>
          <cell r="H2501">
            <v>807.77689131915008</v>
          </cell>
          <cell r="L2501" t="str">
            <v>4</v>
          </cell>
          <cell r="M2501" t="str">
            <v/>
          </cell>
        </row>
        <row r="2502">
          <cell r="A2502" t="str">
            <v/>
          </cell>
          <cell r="H2502" t="str">
            <v/>
          </cell>
          <cell r="L2502" t="str">
            <v/>
          </cell>
          <cell r="M2502" t="str">
            <v/>
          </cell>
        </row>
        <row r="2503">
          <cell r="A2503" t="str">
            <v>15-01-170</v>
          </cell>
          <cell r="B2503" t="str">
            <v>15-01-170</v>
          </cell>
          <cell r="H2503" t="e">
            <v>#N/A</v>
          </cell>
          <cell r="L2503" t="str">
            <v/>
          </cell>
          <cell r="M2503" t="str">
            <v/>
          </cell>
        </row>
        <row r="2504">
          <cell r="A2504" t="str">
            <v>15-01-170</v>
          </cell>
          <cell r="B2504" t="str">
            <v>1L219</v>
          </cell>
          <cell r="H2504">
            <v>85000</v>
          </cell>
          <cell r="L2504" t="str">
            <v>1</v>
          </cell>
          <cell r="M2504" t="str">
            <v/>
          </cell>
        </row>
        <row r="2505">
          <cell r="A2505" t="str">
            <v>15-01-170</v>
          </cell>
          <cell r="B2505" t="str">
            <v>1L230</v>
          </cell>
          <cell r="H2505">
            <v>4373.3469999999998</v>
          </cell>
          <cell r="L2505" t="str">
            <v>1</v>
          </cell>
          <cell r="M2505" t="str">
            <v/>
          </cell>
        </row>
        <row r="2506">
          <cell r="A2506" t="str">
            <v>15-01-170</v>
          </cell>
          <cell r="B2506" t="str">
            <v>1L137</v>
          </cell>
          <cell r="H2506">
            <v>927.99999999999989</v>
          </cell>
          <cell r="L2506" t="str">
            <v>1</v>
          </cell>
          <cell r="M2506" t="str">
            <v/>
          </cell>
        </row>
        <row r="2507">
          <cell r="A2507" t="str">
            <v>15-01-170</v>
          </cell>
          <cell r="B2507" t="str">
            <v>1L157</v>
          </cell>
          <cell r="H2507">
            <v>700</v>
          </cell>
          <cell r="L2507" t="str">
            <v>1</v>
          </cell>
          <cell r="M2507" t="str">
            <v/>
          </cell>
        </row>
        <row r="2508">
          <cell r="A2508" t="str">
            <v>15-01-170</v>
          </cell>
          <cell r="B2508" t="str">
            <v>1L205</v>
          </cell>
          <cell r="H2508">
            <v>1000</v>
          </cell>
          <cell r="L2508" t="str">
            <v>1</v>
          </cell>
          <cell r="M2508" t="str">
            <v/>
          </cell>
        </row>
        <row r="2509">
          <cell r="A2509" t="str">
            <v>15-01-170</v>
          </cell>
          <cell r="B2509" t="str">
            <v>1L129</v>
          </cell>
          <cell r="H2509">
            <v>7806.4</v>
          </cell>
          <cell r="L2509" t="str">
            <v>1</v>
          </cell>
          <cell r="M2509" t="str">
            <v/>
          </cell>
        </row>
        <row r="2510">
          <cell r="A2510" t="str">
            <v>15-01-170</v>
          </cell>
          <cell r="B2510" t="str">
            <v>1L141</v>
          </cell>
          <cell r="H2510">
            <v>500</v>
          </cell>
          <cell r="L2510" t="str">
            <v>1</v>
          </cell>
          <cell r="M2510" t="str">
            <v/>
          </cell>
        </row>
        <row r="2511">
          <cell r="A2511" t="str">
            <v>15-01-170</v>
          </cell>
          <cell r="B2511" t="str">
            <v>1L176</v>
          </cell>
          <cell r="H2511">
            <v>500</v>
          </cell>
          <cell r="L2511" t="str">
            <v>1</v>
          </cell>
          <cell r="M2511" t="str">
            <v/>
          </cell>
        </row>
        <row r="2512">
          <cell r="A2512" t="str">
            <v>15-01-170</v>
          </cell>
          <cell r="B2512">
            <v>61213</v>
          </cell>
          <cell r="H2512">
            <v>800.00368000000003</v>
          </cell>
          <cell r="L2512" t="str">
            <v>6</v>
          </cell>
          <cell r="M2512" t="str">
            <v/>
          </cell>
        </row>
        <row r="2513">
          <cell r="A2513" t="str">
            <v>15-01-170</v>
          </cell>
          <cell r="B2513" t="str">
            <v>2C1+1</v>
          </cell>
          <cell r="H2513">
            <v>29917.66264145001</v>
          </cell>
          <cell r="L2513" t="str">
            <v>2</v>
          </cell>
          <cell r="M2513" t="str">
            <v/>
          </cell>
        </row>
        <row r="2514">
          <cell r="A2514" t="str">
            <v>15-01-170</v>
          </cell>
          <cell r="B2514">
            <v>47111</v>
          </cell>
          <cell r="H2514">
            <v>372.62448819925987</v>
          </cell>
          <cell r="L2514" t="str">
            <v>4</v>
          </cell>
          <cell r="M2514" t="str">
            <v/>
          </cell>
        </row>
        <row r="2515">
          <cell r="A2515" t="str">
            <v>15-01-170</v>
          </cell>
          <cell r="B2515">
            <v>46111</v>
          </cell>
          <cell r="H2515">
            <v>897.5298792435002</v>
          </cell>
          <cell r="L2515" t="str">
            <v>4</v>
          </cell>
          <cell r="M2515" t="str">
            <v/>
          </cell>
        </row>
        <row r="2516">
          <cell r="A2516" t="str">
            <v/>
          </cell>
          <cell r="H2516" t="str">
            <v/>
          </cell>
          <cell r="L2516" t="str">
            <v/>
          </cell>
          <cell r="M2516" t="str">
            <v/>
          </cell>
        </row>
        <row r="2517">
          <cell r="A2517" t="str">
            <v>15-01-180</v>
          </cell>
          <cell r="B2517" t="str">
            <v>15-01-180</v>
          </cell>
          <cell r="H2517" t="e">
            <v>#N/A</v>
          </cell>
          <cell r="L2517" t="str">
            <v/>
          </cell>
          <cell r="M2517" t="str">
            <v/>
          </cell>
        </row>
        <row r="2518">
          <cell r="A2518" t="str">
            <v>15-01-180</v>
          </cell>
          <cell r="B2518" t="str">
            <v>1L215</v>
          </cell>
          <cell r="H2518">
            <v>12840</v>
          </cell>
          <cell r="L2518" t="str">
            <v>1</v>
          </cell>
          <cell r="M2518" t="str">
            <v/>
          </cell>
        </row>
        <row r="2519">
          <cell r="A2519" t="str">
            <v>15-01-180</v>
          </cell>
          <cell r="B2519" t="str">
            <v>1L231</v>
          </cell>
          <cell r="H2519">
            <v>7311.6812900000004</v>
          </cell>
          <cell r="L2519" t="str">
            <v>1</v>
          </cell>
          <cell r="M2519" t="str">
            <v/>
          </cell>
        </row>
        <row r="2520">
          <cell r="A2520" t="str">
            <v>15-01-180</v>
          </cell>
          <cell r="B2520" t="str">
            <v>1L137</v>
          </cell>
          <cell r="H2520">
            <v>992.95999999999992</v>
          </cell>
          <cell r="L2520" t="str">
            <v>1</v>
          </cell>
          <cell r="M2520" t="str">
            <v/>
          </cell>
        </row>
        <row r="2521">
          <cell r="A2521" t="str">
            <v>15-01-180</v>
          </cell>
          <cell r="B2521" t="str">
            <v>1L157</v>
          </cell>
          <cell r="H2521">
            <v>749</v>
          </cell>
          <cell r="L2521" t="str">
            <v>1</v>
          </cell>
          <cell r="M2521" t="str">
            <v/>
          </cell>
        </row>
        <row r="2522">
          <cell r="A2522" t="str">
            <v>15-01-180</v>
          </cell>
          <cell r="B2522" t="str">
            <v>1L205</v>
          </cell>
          <cell r="H2522">
            <v>1070</v>
          </cell>
          <cell r="L2522" t="str">
            <v>1</v>
          </cell>
          <cell r="M2522" t="str">
            <v/>
          </cell>
        </row>
        <row r="2523">
          <cell r="A2523" t="str">
            <v>15-01-180</v>
          </cell>
          <cell r="B2523" t="str">
            <v>1L126</v>
          </cell>
          <cell r="H2523">
            <v>11765.291999999999</v>
          </cell>
          <cell r="L2523" t="str">
            <v>1</v>
          </cell>
          <cell r="M2523" t="str">
            <v/>
          </cell>
        </row>
        <row r="2524">
          <cell r="A2524" t="str">
            <v>15-01-180</v>
          </cell>
          <cell r="B2524" t="str">
            <v>1L141</v>
          </cell>
          <cell r="H2524">
            <v>500</v>
          </cell>
          <cell r="L2524" t="str">
            <v>1</v>
          </cell>
          <cell r="M2524" t="str">
            <v/>
          </cell>
        </row>
        <row r="2525">
          <cell r="A2525" t="str">
            <v>15-01-180</v>
          </cell>
          <cell r="B2525" t="str">
            <v>1L176</v>
          </cell>
          <cell r="H2525">
            <v>500</v>
          </cell>
          <cell r="L2525" t="str">
            <v>1</v>
          </cell>
          <cell r="M2525" t="str">
            <v/>
          </cell>
        </row>
        <row r="2526">
          <cell r="A2526" t="str">
            <v>15-01-180</v>
          </cell>
          <cell r="B2526">
            <v>61213</v>
          </cell>
          <cell r="H2526">
            <v>800.00368000000003</v>
          </cell>
          <cell r="L2526" t="str">
            <v>6</v>
          </cell>
          <cell r="M2526" t="str">
            <v/>
          </cell>
        </row>
        <row r="2527">
          <cell r="A2527" t="str">
            <v>15-01-180</v>
          </cell>
          <cell r="B2527" t="str">
            <v>2C1+1</v>
          </cell>
          <cell r="H2527">
            <v>29917.66264145001</v>
          </cell>
          <cell r="L2527" t="str">
            <v>2</v>
          </cell>
          <cell r="M2527" t="str">
            <v/>
          </cell>
        </row>
        <row r="2528">
          <cell r="A2528" t="str">
            <v>15-01-180</v>
          </cell>
          <cell r="B2528">
            <v>47111</v>
          </cell>
          <cell r="H2528">
            <v>372.62448819925987</v>
          </cell>
          <cell r="L2528" t="str">
            <v>4</v>
          </cell>
          <cell r="M2528" t="str">
            <v/>
          </cell>
        </row>
        <row r="2529">
          <cell r="A2529" t="str">
            <v>15-01-180</v>
          </cell>
          <cell r="B2529">
            <v>46111</v>
          </cell>
          <cell r="H2529">
            <v>897.5298792435002</v>
          </cell>
          <cell r="L2529" t="str">
            <v>4</v>
          </cell>
          <cell r="M2529" t="str">
            <v/>
          </cell>
        </row>
        <row r="2530">
          <cell r="A2530" t="str">
            <v/>
          </cell>
          <cell r="H2530" t="str">
            <v/>
          </cell>
          <cell r="L2530" t="str">
            <v/>
          </cell>
          <cell r="M2530" t="str">
            <v/>
          </cell>
        </row>
        <row r="2531">
          <cell r="A2531" t="str">
            <v>15-01-190</v>
          </cell>
          <cell r="B2531" t="str">
            <v>15-01-190</v>
          </cell>
          <cell r="H2531" t="e">
            <v>#N/A</v>
          </cell>
          <cell r="L2531" t="str">
            <v/>
          </cell>
          <cell r="M2531" t="str">
            <v/>
          </cell>
        </row>
        <row r="2532">
          <cell r="A2532" t="str">
            <v>15-01-190</v>
          </cell>
          <cell r="B2532" t="str">
            <v>1L216</v>
          </cell>
          <cell r="H2532">
            <v>22470</v>
          </cell>
          <cell r="L2532" t="str">
            <v>1</v>
          </cell>
          <cell r="M2532" t="str">
            <v/>
          </cell>
        </row>
        <row r="2533">
          <cell r="A2533" t="str">
            <v>15-01-190</v>
          </cell>
          <cell r="B2533" t="str">
            <v>1L231</v>
          </cell>
          <cell r="H2533">
            <v>7311.6812900000004</v>
          </cell>
          <cell r="L2533" t="str">
            <v>1</v>
          </cell>
          <cell r="M2533" t="str">
            <v/>
          </cell>
        </row>
        <row r="2534">
          <cell r="A2534" t="str">
            <v>15-01-190</v>
          </cell>
          <cell r="B2534" t="str">
            <v>1L137</v>
          </cell>
          <cell r="H2534">
            <v>992.95999999999992</v>
          </cell>
          <cell r="L2534" t="str">
            <v>1</v>
          </cell>
          <cell r="M2534" t="str">
            <v/>
          </cell>
        </row>
        <row r="2535">
          <cell r="A2535" t="str">
            <v>15-01-190</v>
          </cell>
          <cell r="B2535" t="str">
            <v>1L157</v>
          </cell>
          <cell r="H2535">
            <v>749</v>
          </cell>
          <cell r="L2535" t="str">
            <v>1</v>
          </cell>
          <cell r="M2535" t="str">
            <v/>
          </cell>
        </row>
        <row r="2536">
          <cell r="A2536" t="str">
            <v>15-01-190</v>
          </cell>
          <cell r="B2536" t="str">
            <v>1L205</v>
          </cell>
          <cell r="H2536">
            <v>1000</v>
          </cell>
          <cell r="L2536" t="str">
            <v>1</v>
          </cell>
          <cell r="M2536" t="str">
            <v/>
          </cell>
        </row>
        <row r="2537">
          <cell r="A2537" t="str">
            <v>15-01-190</v>
          </cell>
          <cell r="B2537" t="str">
            <v>1L126</v>
          </cell>
          <cell r="H2537">
            <v>14660.800000000001</v>
          </cell>
          <cell r="L2537" t="str">
            <v>1</v>
          </cell>
          <cell r="M2537" t="str">
            <v/>
          </cell>
        </row>
        <row r="2538">
          <cell r="A2538" t="str">
            <v>15-01-190</v>
          </cell>
          <cell r="B2538" t="str">
            <v>1L141</v>
          </cell>
          <cell r="H2538">
            <v>500</v>
          </cell>
          <cell r="L2538" t="str">
            <v>1</v>
          </cell>
          <cell r="M2538" t="str">
            <v/>
          </cell>
        </row>
        <row r="2539">
          <cell r="A2539" t="str">
            <v>15-01-190</v>
          </cell>
          <cell r="B2539" t="str">
            <v>1L176</v>
          </cell>
          <cell r="H2539">
            <v>500</v>
          </cell>
          <cell r="L2539" t="str">
            <v>1</v>
          </cell>
          <cell r="M2539" t="str">
            <v/>
          </cell>
        </row>
        <row r="2540">
          <cell r="A2540" t="str">
            <v>15-01-190</v>
          </cell>
          <cell r="B2540">
            <v>61213</v>
          </cell>
          <cell r="H2540">
            <v>800.00368000000003</v>
          </cell>
          <cell r="L2540" t="str">
            <v>6</v>
          </cell>
          <cell r="M2540" t="str">
            <v/>
          </cell>
        </row>
        <row r="2541">
          <cell r="A2541" t="str">
            <v>15-01-190</v>
          </cell>
          <cell r="B2541" t="str">
            <v>2C1+1</v>
          </cell>
          <cell r="H2541">
            <v>29917.66264145001</v>
          </cell>
          <cell r="L2541" t="str">
            <v>2</v>
          </cell>
          <cell r="M2541" t="str">
            <v/>
          </cell>
        </row>
        <row r="2542">
          <cell r="A2542" t="str">
            <v>15-01-190</v>
          </cell>
          <cell r="B2542">
            <v>47111</v>
          </cell>
          <cell r="H2542">
            <v>372.62448819925987</v>
          </cell>
          <cell r="L2542" t="str">
            <v>4</v>
          </cell>
          <cell r="M2542" t="str">
            <v/>
          </cell>
        </row>
        <row r="2543">
          <cell r="A2543" t="str">
            <v>15-01-190</v>
          </cell>
          <cell r="B2543">
            <v>46111</v>
          </cell>
          <cell r="H2543">
            <v>897.5298792435002</v>
          </cell>
          <cell r="L2543" t="str">
            <v>4</v>
          </cell>
          <cell r="M2543" t="str">
            <v/>
          </cell>
        </row>
        <row r="2544">
          <cell r="A2544" t="str">
            <v/>
          </cell>
          <cell r="H2544" t="str">
            <v/>
          </cell>
          <cell r="L2544" t="str">
            <v/>
          </cell>
          <cell r="M2544" t="str">
            <v/>
          </cell>
        </row>
        <row r="2545">
          <cell r="A2545" t="str">
            <v>15-01-200</v>
          </cell>
          <cell r="B2545" t="str">
            <v>15-01-200</v>
          </cell>
          <cell r="H2545">
            <v>27351</v>
          </cell>
          <cell r="L2545" t="str">
            <v/>
          </cell>
          <cell r="M2545" t="str">
            <v/>
          </cell>
        </row>
        <row r="2546">
          <cell r="A2546" t="str">
            <v>15-01-200</v>
          </cell>
          <cell r="B2546" t="str">
            <v>1L221</v>
          </cell>
          <cell r="H2546">
            <v>15187.612317251254</v>
          </cell>
          <cell r="L2546" t="str">
            <v>1</v>
          </cell>
          <cell r="M2546">
            <v>330</v>
          </cell>
        </row>
        <row r="2547">
          <cell r="A2547" t="str">
            <v>15-01-200</v>
          </cell>
          <cell r="B2547" t="str">
            <v>1L148</v>
          </cell>
          <cell r="H2547">
            <v>1605.0000000000002</v>
          </cell>
          <cell r="L2547" t="str">
            <v>1</v>
          </cell>
          <cell r="M2547">
            <v>30</v>
          </cell>
        </row>
        <row r="2548">
          <cell r="A2548" t="str">
            <v>15-01-200</v>
          </cell>
          <cell r="B2548" t="str">
            <v>1L159</v>
          </cell>
          <cell r="H2548">
            <v>898.8</v>
          </cell>
          <cell r="L2548" t="str">
            <v>1</v>
          </cell>
          <cell r="M2548">
            <v>90</v>
          </cell>
        </row>
        <row r="2549">
          <cell r="A2549" t="str">
            <v>15-01-200</v>
          </cell>
          <cell r="B2549" t="str">
            <v>1L184</v>
          </cell>
          <cell r="H2549">
            <v>3210</v>
          </cell>
          <cell r="L2549" t="str">
            <v>1</v>
          </cell>
          <cell r="M2549">
            <v>600</v>
          </cell>
        </row>
        <row r="2550">
          <cell r="A2550" t="str">
            <v>15-01-200</v>
          </cell>
          <cell r="B2550" t="str">
            <v>1L191</v>
          </cell>
          <cell r="H2550">
            <v>1000</v>
          </cell>
          <cell r="L2550" t="str">
            <v>1</v>
          </cell>
          <cell r="M2550">
            <v>300</v>
          </cell>
        </row>
        <row r="2551">
          <cell r="A2551" t="str">
            <v>15-01-200</v>
          </cell>
          <cell r="B2551" t="str">
            <v>1L177</v>
          </cell>
          <cell r="H2551">
            <v>700</v>
          </cell>
          <cell r="L2551" t="str">
            <v>1</v>
          </cell>
          <cell r="M2551">
            <v>300</v>
          </cell>
        </row>
        <row r="2552">
          <cell r="A2552" t="str">
            <v>15-01-200</v>
          </cell>
          <cell r="B2552">
            <v>61213</v>
          </cell>
          <cell r="H2552">
            <v>850.00271999999995</v>
          </cell>
          <cell r="L2552" t="str">
            <v>6</v>
          </cell>
          <cell r="M2552">
            <v>267.858</v>
          </cell>
        </row>
        <row r="2553">
          <cell r="A2553" t="str">
            <v>15-01-200</v>
          </cell>
          <cell r="B2553" t="str">
            <v>2C1+1</v>
          </cell>
          <cell r="H2553">
            <v>3740.7705490872418</v>
          </cell>
          <cell r="L2553" t="str">
            <v>2</v>
          </cell>
          <cell r="M2553">
            <v>66</v>
          </cell>
        </row>
        <row r="2554">
          <cell r="A2554" t="str">
            <v>15-01-200</v>
          </cell>
          <cell r="B2554">
            <v>47111</v>
          </cell>
          <cell r="H2554">
            <v>46.591297188881597</v>
          </cell>
          <cell r="L2554" t="str">
            <v>4</v>
          </cell>
          <cell r="M2554">
            <v>1122231.1647261726</v>
          </cell>
        </row>
        <row r="2555">
          <cell r="A2555" t="str">
            <v>15-01-200</v>
          </cell>
          <cell r="B2555">
            <v>46111</v>
          </cell>
          <cell r="H2555">
            <v>112.22311647261725</v>
          </cell>
          <cell r="L2555" t="str">
            <v>4</v>
          </cell>
          <cell r="M2555">
            <v>1122231.1647261726</v>
          </cell>
        </row>
        <row r="2556">
          <cell r="A2556" t="str">
            <v/>
          </cell>
          <cell r="H2556" t="str">
            <v/>
          </cell>
          <cell r="L2556" t="str">
            <v/>
          </cell>
          <cell r="M2556" t="str">
            <v/>
          </cell>
        </row>
        <row r="2557">
          <cell r="A2557" t="str">
            <v>15-01-210</v>
          </cell>
          <cell r="B2557" t="str">
            <v>15-01-210</v>
          </cell>
          <cell r="H2557">
            <v>21554</v>
          </cell>
          <cell r="L2557" t="str">
            <v/>
          </cell>
          <cell r="M2557" t="str">
            <v/>
          </cell>
        </row>
        <row r="2558">
          <cell r="A2558" t="str">
            <v>15-01-210</v>
          </cell>
          <cell r="B2558" t="str">
            <v>1L222</v>
          </cell>
          <cell r="H2558">
            <v>9184.1739030806311</v>
          </cell>
          <cell r="L2558" t="str">
            <v>1</v>
          </cell>
          <cell r="M2558">
            <v>24</v>
          </cell>
        </row>
        <row r="2559">
          <cell r="A2559" t="str">
            <v>15-01-210</v>
          </cell>
          <cell r="B2559" t="str">
            <v>1L149</v>
          </cell>
          <cell r="H2559">
            <v>3049.5</v>
          </cell>
          <cell r="L2559" t="str">
            <v>1</v>
          </cell>
          <cell r="M2559">
            <v>7.1999999999999993</v>
          </cell>
        </row>
        <row r="2560">
          <cell r="A2560" t="str">
            <v>15-01-210</v>
          </cell>
          <cell r="B2560" t="str">
            <v>1L160</v>
          </cell>
          <cell r="H2560">
            <v>802.5</v>
          </cell>
          <cell r="L2560" t="str">
            <v>1</v>
          </cell>
          <cell r="M2560">
            <v>7.1999999999999993</v>
          </cell>
        </row>
        <row r="2561">
          <cell r="A2561" t="str">
            <v>15-01-210</v>
          </cell>
          <cell r="B2561" t="str">
            <v>1L185</v>
          </cell>
          <cell r="H2561">
            <v>2600</v>
          </cell>
          <cell r="L2561" t="str">
            <v>1</v>
          </cell>
          <cell r="M2561">
            <v>48</v>
          </cell>
        </row>
        <row r="2562">
          <cell r="A2562" t="str">
            <v>15-01-210</v>
          </cell>
          <cell r="B2562" t="str">
            <v>1L191</v>
          </cell>
          <cell r="H2562">
            <v>1000</v>
          </cell>
          <cell r="L2562" t="str">
            <v>1</v>
          </cell>
          <cell r="M2562">
            <v>24</v>
          </cell>
        </row>
        <row r="2563">
          <cell r="A2563" t="str">
            <v>15-01-210</v>
          </cell>
          <cell r="B2563" t="str">
            <v>1L177</v>
          </cell>
          <cell r="H2563">
            <v>700</v>
          </cell>
          <cell r="L2563" t="str">
            <v>1</v>
          </cell>
          <cell r="M2563">
            <v>24</v>
          </cell>
        </row>
        <row r="2564">
          <cell r="A2564" t="str">
            <v>15-01-210</v>
          </cell>
          <cell r="B2564">
            <v>61213</v>
          </cell>
          <cell r="H2564">
            <v>850.00271999999995</v>
          </cell>
          <cell r="L2564" t="str">
            <v>6</v>
          </cell>
          <cell r="M2564">
            <v>21.428640000000001</v>
          </cell>
        </row>
        <row r="2565">
          <cell r="A2565" t="str">
            <v>15-01-210</v>
          </cell>
          <cell r="B2565" t="str">
            <v>2C1+1</v>
          </cell>
          <cell r="H2565">
            <v>3230.6654742117089</v>
          </cell>
          <cell r="L2565" t="str">
            <v>2</v>
          </cell>
          <cell r="M2565">
            <v>4.5600000000000005</v>
          </cell>
        </row>
        <row r="2566">
          <cell r="A2566" t="str">
            <v>15-01-210</v>
          </cell>
          <cell r="B2566">
            <v>47111</v>
          </cell>
          <cell r="H2566">
            <v>40.237938481306834</v>
          </cell>
          <cell r="L2566" t="str">
            <v>4</v>
          </cell>
          <cell r="M2566">
            <v>77535.971381081006</v>
          </cell>
        </row>
        <row r="2567">
          <cell r="A2567" t="str">
            <v>15-01-210</v>
          </cell>
          <cell r="B2567">
            <v>46111</v>
          </cell>
          <cell r="H2567">
            <v>96.919964226351269</v>
          </cell>
          <cell r="L2567" t="str">
            <v>4</v>
          </cell>
          <cell r="M2567">
            <v>77535.971381081006</v>
          </cell>
        </row>
        <row r="2568">
          <cell r="A2568" t="str">
            <v/>
          </cell>
          <cell r="H2568" t="str">
            <v/>
          </cell>
          <cell r="L2568" t="str">
            <v/>
          </cell>
          <cell r="M2568" t="str">
            <v/>
          </cell>
        </row>
        <row r="2569">
          <cell r="A2569" t="str">
            <v>15-01-220</v>
          </cell>
          <cell r="B2569" t="str">
            <v>15-01-220</v>
          </cell>
          <cell r="H2569">
            <v>14250</v>
          </cell>
          <cell r="L2569" t="str">
            <v/>
          </cell>
          <cell r="M2569" t="str">
            <v/>
          </cell>
        </row>
        <row r="2570">
          <cell r="A2570" t="str">
            <v>15-01-220</v>
          </cell>
          <cell r="B2570" t="str">
            <v>1L223</v>
          </cell>
          <cell r="H2570">
            <v>5200.2967990514371</v>
          </cell>
          <cell r="L2570" t="str">
            <v>1</v>
          </cell>
          <cell r="M2570">
            <v>990.00000000000011</v>
          </cell>
        </row>
        <row r="2571">
          <cell r="A2571" t="str">
            <v>15-01-220</v>
          </cell>
          <cell r="B2571" t="str">
            <v>1L150</v>
          </cell>
          <cell r="H2571">
            <v>1444.5</v>
          </cell>
          <cell r="L2571" t="str">
            <v>1</v>
          </cell>
          <cell r="M2571">
            <v>270</v>
          </cell>
        </row>
        <row r="2572">
          <cell r="A2572" t="str">
            <v>15-01-220</v>
          </cell>
          <cell r="B2572" t="str">
            <v>1L161</v>
          </cell>
          <cell r="H2572">
            <v>481.5</v>
          </cell>
          <cell r="L2572" t="str">
            <v>1</v>
          </cell>
          <cell r="M2572">
            <v>270</v>
          </cell>
        </row>
        <row r="2573">
          <cell r="A2573" t="str">
            <v>15-01-220</v>
          </cell>
          <cell r="B2573" t="str">
            <v>1L186</v>
          </cell>
          <cell r="H2573">
            <v>1712</v>
          </cell>
          <cell r="L2573" t="str">
            <v>1</v>
          </cell>
          <cell r="M2573">
            <v>1800</v>
          </cell>
        </row>
        <row r="2574">
          <cell r="A2574" t="str">
            <v>15-01-220</v>
          </cell>
          <cell r="B2574" t="str">
            <v>1L192</v>
          </cell>
          <cell r="H2574">
            <v>535</v>
          </cell>
          <cell r="L2574" t="str">
            <v>1</v>
          </cell>
          <cell r="M2574">
            <v>900</v>
          </cell>
        </row>
        <row r="2575">
          <cell r="A2575" t="str">
            <v>15-01-220</v>
          </cell>
          <cell r="B2575" t="str">
            <v>1L177</v>
          </cell>
          <cell r="H2575">
            <v>700</v>
          </cell>
          <cell r="L2575" t="str">
            <v>1</v>
          </cell>
          <cell r="M2575">
            <v>900</v>
          </cell>
        </row>
        <row r="2576">
          <cell r="A2576" t="str">
            <v>15-01-220</v>
          </cell>
          <cell r="B2576">
            <v>61213</v>
          </cell>
          <cell r="H2576">
            <v>850.00271999999995</v>
          </cell>
          <cell r="L2576" t="str">
            <v>6</v>
          </cell>
          <cell r="M2576">
            <v>803.57399999999996</v>
          </cell>
        </row>
        <row r="2577">
          <cell r="A2577" t="str">
            <v>15-01-220</v>
          </cell>
          <cell r="B2577" t="str">
            <v>2C1+1</v>
          </cell>
          <cell r="H2577">
            <v>3191.2173484213345</v>
          </cell>
          <cell r="L2577" t="str">
            <v>2</v>
          </cell>
          <cell r="M2577">
            <v>168.91200000000001</v>
          </cell>
        </row>
        <row r="2578">
          <cell r="A2578" t="str">
            <v>15-01-220</v>
          </cell>
          <cell r="B2578">
            <v>47111</v>
          </cell>
          <cell r="H2578">
            <v>39.746612074587723</v>
          </cell>
          <cell r="L2578" t="str">
            <v>4</v>
          </cell>
          <cell r="M2578">
            <v>2872095.613579201</v>
          </cell>
        </row>
        <row r="2579">
          <cell r="A2579" t="str">
            <v>15-01-220</v>
          </cell>
          <cell r="B2579">
            <v>46111</v>
          </cell>
          <cell r="H2579">
            <v>95.736520452640036</v>
          </cell>
          <cell r="L2579" t="str">
            <v>4</v>
          </cell>
          <cell r="M2579">
            <v>2872095.613579201</v>
          </cell>
        </row>
        <row r="2580">
          <cell r="A2580" t="str">
            <v/>
          </cell>
          <cell r="H2580" t="str">
            <v/>
          </cell>
          <cell r="L2580" t="str">
            <v/>
          </cell>
          <cell r="M2580" t="str">
            <v/>
          </cell>
        </row>
        <row r="2581">
          <cell r="A2581" t="str">
            <v>15-01-230</v>
          </cell>
          <cell r="B2581" t="str">
            <v>15-01-230</v>
          </cell>
          <cell r="H2581">
            <v>5800.9999999999991</v>
          </cell>
          <cell r="L2581" t="str">
            <v/>
          </cell>
          <cell r="M2581" t="str">
            <v/>
          </cell>
        </row>
        <row r="2582">
          <cell r="A2582" t="str">
            <v>15-01-230</v>
          </cell>
          <cell r="B2582" t="str">
            <v>1L224</v>
          </cell>
          <cell r="H2582">
            <v>2234.5741428022443</v>
          </cell>
          <cell r="L2582" t="str">
            <v>1</v>
          </cell>
          <cell r="M2582">
            <v>913.00000000000011</v>
          </cell>
        </row>
        <row r="2583">
          <cell r="A2583" t="str">
            <v>15-01-230</v>
          </cell>
          <cell r="B2583" t="str">
            <v>1L151</v>
          </cell>
          <cell r="H2583">
            <v>288.89999999999998</v>
          </cell>
          <cell r="L2583" t="str">
            <v>1</v>
          </cell>
          <cell r="M2583">
            <v>249</v>
          </cell>
        </row>
        <row r="2584">
          <cell r="A2584" t="str">
            <v>15-01-230</v>
          </cell>
          <cell r="B2584" t="str">
            <v>1L162</v>
          </cell>
          <cell r="H2584">
            <v>256.8</v>
          </cell>
          <cell r="L2584" t="str">
            <v>1</v>
          </cell>
          <cell r="M2584">
            <v>249</v>
          </cell>
        </row>
        <row r="2585">
          <cell r="A2585" t="str">
            <v>15-01-230</v>
          </cell>
          <cell r="B2585" t="str">
            <v>1L192</v>
          </cell>
          <cell r="H2585">
            <v>535</v>
          </cell>
          <cell r="L2585" t="str">
            <v>1</v>
          </cell>
          <cell r="M2585">
            <v>830</v>
          </cell>
        </row>
        <row r="2586">
          <cell r="A2586" t="str">
            <v>15-01-230</v>
          </cell>
          <cell r="B2586" t="str">
            <v>1L177</v>
          </cell>
          <cell r="H2586">
            <v>700</v>
          </cell>
          <cell r="L2586" t="str">
            <v>1</v>
          </cell>
          <cell r="M2586">
            <v>830</v>
          </cell>
        </row>
        <row r="2587">
          <cell r="A2587" t="str">
            <v>15-01-230</v>
          </cell>
          <cell r="B2587">
            <v>61213</v>
          </cell>
          <cell r="H2587">
            <v>850.00271999999995</v>
          </cell>
          <cell r="L2587" t="str">
            <v>6</v>
          </cell>
          <cell r="M2587">
            <v>741.07380000000001</v>
          </cell>
        </row>
        <row r="2588">
          <cell r="A2588" t="str">
            <v>15-01-230</v>
          </cell>
          <cell r="B2588" t="str">
            <v>2C1+1</v>
          </cell>
          <cell r="H2588">
            <v>897.61489675597943</v>
          </cell>
          <cell r="L2588" t="str">
            <v>2</v>
          </cell>
          <cell r="M2588">
            <v>43.8157</v>
          </cell>
        </row>
        <row r="2589">
          <cell r="A2589" t="str">
            <v>15-01-230</v>
          </cell>
          <cell r="B2589">
            <v>47111</v>
          </cell>
          <cell r="H2589">
            <v>11.179793539095725</v>
          </cell>
          <cell r="L2589" t="str">
            <v>4</v>
          </cell>
          <cell r="M2589">
            <v>745020.36430746294</v>
          </cell>
        </row>
        <row r="2590">
          <cell r="A2590" t="str">
            <v>15-01-230</v>
          </cell>
          <cell r="B2590">
            <v>46111</v>
          </cell>
          <cell r="H2590">
            <v>26.928446902679383</v>
          </cell>
          <cell r="L2590" t="str">
            <v>4</v>
          </cell>
          <cell r="M2590">
            <v>745020.36430746294</v>
          </cell>
        </row>
        <row r="2591">
          <cell r="A2591" t="str">
            <v/>
          </cell>
          <cell r="H2591" t="str">
            <v/>
          </cell>
          <cell r="L2591" t="str">
            <v/>
          </cell>
          <cell r="M2591" t="str">
            <v/>
          </cell>
        </row>
        <row r="2592">
          <cell r="A2592" t="str">
            <v>15-01-240</v>
          </cell>
          <cell r="B2592" t="str">
            <v>15-01-240</v>
          </cell>
          <cell r="H2592">
            <v>5053.9999999999991</v>
          </cell>
          <cell r="L2592" t="str">
            <v/>
          </cell>
          <cell r="M2592" t="str">
            <v/>
          </cell>
        </row>
        <row r="2593">
          <cell r="A2593" t="str">
            <v>15-01-240</v>
          </cell>
          <cell r="B2593" t="str">
            <v>1L225</v>
          </cell>
          <cell r="H2593">
            <v>1623.7221597628582</v>
          </cell>
          <cell r="L2593" t="str">
            <v>1</v>
          </cell>
          <cell r="M2593">
            <v>2255</v>
          </cell>
        </row>
        <row r="2594">
          <cell r="A2594" t="str">
            <v>15-01-240</v>
          </cell>
          <cell r="B2594" t="str">
            <v>1L151</v>
          </cell>
          <cell r="H2594">
            <v>288.89999999999998</v>
          </cell>
          <cell r="L2594" t="str">
            <v>1</v>
          </cell>
          <cell r="M2594">
            <v>615</v>
          </cell>
        </row>
        <row r="2595">
          <cell r="A2595" t="str">
            <v>15-01-240</v>
          </cell>
          <cell r="B2595" t="str">
            <v>1L157</v>
          </cell>
          <cell r="H2595">
            <v>224.7</v>
          </cell>
          <cell r="L2595" t="str">
            <v>1</v>
          </cell>
          <cell r="M2595">
            <v>615</v>
          </cell>
        </row>
        <row r="2596">
          <cell r="A2596" t="str">
            <v>15-01-240</v>
          </cell>
          <cell r="B2596" t="str">
            <v>1L192</v>
          </cell>
          <cell r="H2596">
            <v>535</v>
          </cell>
          <cell r="L2596" t="str">
            <v>1</v>
          </cell>
          <cell r="M2596">
            <v>2050</v>
          </cell>
        </row>
        <row r="2597">
          <cell r="A2597" t="str">
            <v>15-01-240</v>
          </cell>
          <cell r="B2597" t="str">
            <v>1L177</v>
          </cell>
          <cell r="H2597">
            <v>700</v>
          </cell>
          <cell r="L2597" t="str">
            <v>1</v>
          </cell>
          <cell r="M2597">
            <v>2050</v>
          </cell>
        </row>
        <row r="2598">
          <cell r="A2598" t="str">
            <v>15-01-240</v>
          </cell>
          <cell r="B2598">
            <v>61213</v>
          </cell>
          <cell r="H2598">
            <v>850.00271999999995</v>
          </cell>
          <cell r="L2598" t="str">
            <v>6</v>
          </cell>
          <cell r="M2598">
            <v>1830.3630000000001</v>
          </cell>
        </row>
        <row r="2599">
          <cell r="A2599" t="str">
            <v>15-01-240</v>
          </cell>
          <cell r="B2599" t="str">
            <v>2C1+1</v>
          </cell>
          <cell r="H2599">
            <v>797.80433710533362</v>
          </cell>
          <cell r="L2599" t="str">
            <v>2</v>
          </cell>
          <cell r="M2599">
            <v>96.186000000000007</v>
          </cell>
        </row>
        <row r="2600">
          <cell r="A2600" t="str">
            <v>15-01-240</v>
          </cell>
          <cell r="B2600">
            <v>47111</v>
          </cell>
          <cell r="H2600">
            <v>9.9366530186469308</v>
          </cell>
          <cell r="L2600" t="str">
            <v>4</v>
          </cell>
          <cell r="M2600">
            <v>1635498.891065934</v>
          </cell>
        </row>
        <row r="2601">
          <cell r="A2601" t="str">
            <v>15-01-240</v>
          </cell>
          <cell r="B2601">
            <v>46111</v>
          </cell>
          <cell r="H2601">
            <v>23.934130113160009</v>
          </cell>
          <cell r="L2601" t="str">
            <v>4</v>
          </cell>
          <cell r="M2601">
            <v>1635498.891065934</v>
          </cell>
        </row>
        <row r="2602">
          <cell r="A2602" t="str">
            <v/>
          </cell>
          <cell r="H2602" t="str">
            <v/>
          </cell>
          <cell r="L2602" t="str">
            <v/>
          </cell>
          <cell r="M2602" t="str">
            <v/>
          </cell>
        </row>
        <row r="2603">
          <cell r="A2603" t="str">
            <v>15-01-250</v>
          </cell>
          <cell r="B2603" t="str">
            <v>15-01-250</v>
          </cell>
          <cell r="H2603">
            <v>735316</v>
          </cell>
          <cell r="L2603" t="str">
            <v/>
          </cell>
          <cell r="M2603" t="str">
            <v/>
          </cell>
        </row>
        <row r="2604">
          <cell r="A2604" t="str">
            <v>15-01-250</v>
          </cell>
          <cell r="B2604" t="str">
            <v>1L202</v>
          </cell>
          <cell r="H2604">
            <v>392148.31072242407</v>
          </cell>
          <cell r="L2604" t="str">
            <v>1</v>
          </cell>
          <cell r="M2604">
            <v>14</v>
          </cell>
        </row>
        <row r="2605">
          <cell r="A2605" t="str">
            <v>15-01-250</v>
          </cell>
          <cell r="B2605" t="str">
            <v>1L220</v>
          </cell>
          <cell r="H2605">
            <v>250000</v>
          </cell>
          <cell r="L2605" t="str">
            <v>1</v>
          </cell>
          <cell r="M2605">
            <v>14</v>
          </cell>
        </row>
        <row r="2606">
          <cell r="A2606" t="str">
            <v>15-01-250</v>
          </cell>
          <cell r="B2606" t="str">
            <v>1L178</v>
          </cell>
          <cell r="H2606">
            <v>10000</v>
          </cell>
          <cell r="L2606" t="str">
            <v>1</v>
          </cell>
          <cell r="M2606">
            <v>14</v>
          </cell>
        </row>
        <row r="2607">
          <cell r="A2607" t="str">
            <v>15-01-250</v>
          </cell>
          <cell r="B2607" t="str">
            <v>2C1+1</v>
          </cell>
          <cell r="H2607">
            <v>79780.603745558314</v>
          </cell>
          <cell r="L2607" t="str">
            <v>2</v>
          </cell>
          <cell r="M2607">
            <v>65.688140000000004</v>
          </cell>
        </row>
        <row r="2608">
          <cell r="A2608" t="str">
            <v>15-01-250</v>
          </cell>
          <cell r="B2608">
            <v>47111</v>
          </cell>
          <cell r="H2608">
            <v>993.66741965092888</v>
          </cell>
          <cell r="L2608" t="str">
            <v>4</v>
          </cell>
          <cell r="M2608">
            <v>1116928.4524378164</v>
          </cell>
        </row>
        <row r="2609">
          <cell r="A2609" t="str">
            <v>15-01-250</v>
          </cell>
          <cell r="B2609">
            <v>46111</v>
          </cell>
          <cell r="H2609">
            <v>2393.4181123667495</v>
          </cell>
          <cell r="L2609" t="str">
            <v>4</v>
          </cell>
          <cell r="M2609">
            <v>1116928.4524378164</v>
          </cell>
        </row>
        <row r="2610">
          <cell r="A2610" t="str">
            <v/>
          </cell>
          <cell r="H2610" t="str">
            <v/>
          </cell>
          <cell r="L2610" t="str">
            <v/>
          </cell>
          <cell r="M2610" t="str">
            <v/>
          </cell>
        </row>
        <row r="2611">
          <cell r="A2611" t="str">
            <v>15-01-260</v>
          </cell>
          <cell r="B2611" t="str">
            <v>15-01-260</v>
          </cell>
          <cell r="H2611">
            <v>795316</v>
          </cell>
          <cell r="L2611" t="str">
            <v/>
          </cell>
          <cell r="M2611" t="str">
            <v/>
          </cell>
        </row>
        <row r="2612">
          <cell r="A2612" t="str">
            <v>15-01-260</v>
          </cell>
          <cell r="B2612" t="str">
            <v>1L203</v>
          </cell>
          <cell r="H2612">
            <v>452148.31072242407</v>
          </cell>
          <cell r="L2612" t="str">
            <v>1</v>
          </cell>
          <cell r="M2612">
            <v>3</v>
          </cell>
        </row>
        <row r="2613">
          <cell r="A2613" t="str">
            <v>15-01-260</v>
          </cell>
          <cell r="B2613" t="str">
            <v>1L220</v>
          </cell>
          <cell r="H2613">
            <v>250000</v>
          </cell>
          <cell r="L2613" t="str">
            <v>1</v>
          </cell>
          <cell r="M2613">
            <v>3</v>
          </cell>
        </row>
        <row r="2614">
          <cell r="A2614" t="str">
            <v>15-01-260</v>
          </cell>
          <cell r="B2614" t="str">
            <v>1L178</v>
          </cell>
          <cell r="H2614">
            <v>10000</v>
          </cell>
          <cell r="L2614" t="str">
            <v>1</v>
          </cell>
          <cell r="M2614">
            <v>3</v>
          </cell>
        </row>
        <row r="2615">
          <cell r="A2615" t="str">
            <v>15-01-260</v>
          </cell>
          <cell r="B2615" t="str">
            <v>2C1+1</v>
          </cell>
          <cell r="H2615">
            <v>79780.603745558314</v>
          </cell>
          <cell r="L2615" t="str">
            <v>2</v>
          </cell>
          <cell r="M2615">
            <v>14.076029999999999</v>
          </cell>
        </row>
        <row r="2616">
          <cell r="A2616" t="str">
            <v>15-01-260</v>
          </cell>
          <cell r="B2616">
            <v>47111</v>
          </cell>
          <cell r="H2616">
            <v>993.66741965092888</v>
          </cell>
          <cell r="L2616" t="str">
            <v>4</v>
          </cell>
          <cell r="M2616">
            <v>239341.81123667496</v>
          </cell>
        </row>
        <row r="2617">
          <cell r="A2617" t="str">
            <v>15-01-260</v>
          </cell>
          <cell r="B2617">
            <v>46111</v>
          </cell>
          <cell r="H2617">
            <v>2393.4181123667495</v>
          </cell>
          <cell r="L2617" t="str">
            <v>4</v>
          </cell>
          <cell r="M2617">
            <v>239341.81123667496</v>
          </cell>
        </row>
        <row r="2618">
          <cell r="A2618" t="str">
            <v/>
          </cell>
          <cell r="H2618" t="str">
            <v/>
          </cell>
          <cell r="L2618" t="str">
            <v/>
          </cell>
          <cell r="M2618" t="str">
            <v/>
          </cell>
        </row>
        <row r="2619">
          <cell r="A2619" t="str">
            <v>15-01-270</v>
          </cell>
          <cell r="B2619" t="str">
            <v>15-01-270</v>
          </cell>
          <cell r="H2619">
            <v>925316</v>
          </cell>
          <cell r="L2619" t="str">
            <v/>
          </cell>
          <cell r="M2619" t="str">
            <v/>
          </cell>
        </row>
        <row r="2620">
          <cell r="A2620" t="str">
            <v>15-01-270</v>
          </cell>
          <cell r="B2620" t="str">
            <v>1L204</v>
          </cell>
          <cell r="H2620">
            <v>582148.31072242407</v>
          </cell>
          <cell r="L2620" t="str">
            <v>1</v>
          </cell>
          <cell r="M2620">
            <v>2</v>
          </cell>
        </row>
        <row r="2621">
          <cell r="A2621" t="str">
            <v>15-01-270</v>
          </cell>
          <cell r="B2621" t="str">
            <v>1L220</v>
          </cell>
          <cell r="H2621">
            <v>250000</v>
          </cell>
          <cell r="L2621" t="str">
            <v>1</v>
          </cell>
          <cell r="M2621">
            <v>2</v>
          </cell>
        </row>
        <row r="2622">
          <cell r="A2622" t="str">
            <v>15-01-270</v>
          </cell>
          <cell r="B2622" t="str">
            <v>1L178</v>
          </cell>
          <cell r="H2622">
            <v>10000</v>
          </cell>
          <cell r="L2622" t="str">
            <v>1</v>
          </cell>
          <cell r="M2622">
            <v>2</v>
          </cell>
        </row>
        <row r="2623">
          <cell r="A2623" t="str">
            <v>15-01-270</v>
          </cell>
          <cell r="B2623" t="str">
            <v>2C1+1</v>
          </cell>
          <cell r="H2623">
            <v>79780.603745558314</v>
          </cell>
          <cell r="L2623" t="str">
            <v>2</v>
          </cell>
          <cell r="M2623">
            <v>9.3840199999999996</v>
          </cell>
        </row>
        <row r="2624">
          <cell r="A2624" t="str">
            <v>15-01-270</v>
          </cell>
          <cell r="B2624">
            <v>47111</v>
          </cell>
          <cell r="H2624">
            <v>993.66741965092888</v>
          </cell>
          <cell r="L2624" t="str">
            <v>4</v>
          </cell>
          <cell r="M2624">
            <v>159561.20749111663</v>
          </cell>
        </row>
        <row r="2625">
          <cell r="A2625" t="str">
            <v>15-01-270</v>
          </cell>
          <cell r="B2625">
            <v>46111</v>
          </cell>
          <cell r="H2625">
            <v>2393.4181123667495</v>
          </cell>
          <cell r="L2625" t="str">
            <v>4</v>
          </cell>
          <cell r="M2625">
            <v>159561.20749111663</v>
          </cell>
        </row>
        <row r="2626">
          <cell r="A2626" t="str">
            <v/>
          </cell>
          <cell r="H2626" t="str">
            <v/>
          </cell>
          <cell r="L2626" t="str">
            <v/>
          </cell>
          <cell r="M2626" t="str">
            <v/>
          </cell>
        </row>
        <row r="2627">
          <cell r="A2627" t="str">
            <v>15-01-280</v>
          </cell>
          <cell r="B2627" t="str">
            <v>15-01-280</v>
          </cell>
          <cell r="H2627">
            <v>87497</v>
          </cell>
          <cell r="L2627" t="str">
            <v/>
          </cell>
          <cell r="M2627" t="str">
            <v/>
          </cell>
        </row>
        <row r="2628">
          <cell r="A2628" t="str">
            <v>15-01-280</v>
          </cell>
          <cell r="B2628" t="str">
            <v>1L114</v>
          </cell>
          <cell r="H2628">
            <v>65053.092351553627</v>
          </cell>
          <cell r="L2628" t="str">
            <v>1</v>
          </cell>
          <cell r="M2628">
            <v>20</v>
          </cell>
        </row>
        <row r="2629">
          <cell r="A2629" t="str">
            <v>15-01-280</v>
          </cell>
          <cell r="B2629" t="str">
            <v>1L179</v>
          </cell>
          <cell r="H2629">
            <v>1500</v>
          </cell>
          <cell r="L2629" t="str">
            <v>1</v>
          </cell>
          <cell r="M2629">
            <v>20</v>
          </cell>
        </row>
        <row r="2630">
          <cell r="A2630" t="str">
            <v>15-01-280</v>
          </cell>
          <cell r="B2630">
            <v>61213</v>
          </cell>
          <cell r="H2630">
            <v>5349.9991440000013</v>
          </cell>
          <cell r="L2630" t="str">
            <v>6</v>
          </cell>
          <cell r="M2630">
            <v>105.042</v>
          </cell>
        </row>
        <row r="2631">
          <cell r="A2631" t="str">
            <v>15-01-280</v>
          </cell>
          <cell r="B2631" t="str">
            <v>2C1+1</v>
          </cell>
          <cell r="H2631">
            <v>14958.831320725005</v>
          </cell>
          <cell r="L2631" t="str">
            <v>2</v>
          </cell>
          <cell r="M2631">
            <v>17.594999999999999</v>
          </cell>
        </row>
        <row r="2632">
          <cell r="A2632" t="str">
            <v>15-01-280</v>
          </cell>
          <cell r="B2632">
            <v>47111</v>
          </cell>
          <cell r="H2632">
            <v>186.31224409962994</v>
          </cell>
          <cell r="L2632" t="str">
            <v>4</v>
          </cell>
          <cell r="M2632">
            <v>299176.62641450012</v>
          </cell>
        </row>
        <row r="2633">
          <cell r="A2633" t="str">
            <v>15-01-280</v>
          </cell>
          <cell r="B2633">
            <v>46111</v>
          </cell>
          <cell r="H2633">
            <v>448.7649396217501</v>
          </cell>
          <cell r="L2633" t="str">
            <v>4</v>
          </cell>
          <cell r="M2633">
            <v>299176.62641450012</v>
          </cell>
        </row>
        <row r="2634">
          <cell r="A2634" t="str">
            <v/>
          </cell>
          <cell r="H2634" t="str">
            <v/>
          </cell>
          <cell r="L2634" t="str">
            <v/>
          </cell>
          <cell r="M2634" t="str">
            <v/>
          </cell>
        </row>
        <row r="2635">
          <cell r="A2635" t="str">
            <v>15-01-290</v>
          </cell>
          <cell r="B2635" t="str">
            <v>15-01-290</v>
          </cell>
          <cell r="H2635">
            <v>47803</v>
          </cell>
          <cell r="L2635" t="str">
            <v/>
          </cell>
          <cell r="M2635" t="str">
            <v/>
          </cell>
        </row>
        <row r="2636">
          <cell r="A2636" t="str">
            <v>15-01-290</v>
          </cell>
          <cell r="B2636" t="str">
            <v>1L115</v>
          </cell>
          <cell r="H2636">
            <v>27438.280152146464</v>
          </cell>
          <cell r="L2636" t="str">
            <v>1</v>
          </cell>
          <cell r="M2636">
            <v>200</v>
          </cell>
        </row>
        <row r="2637">
          <cell r="A2637" t="str">
            <v>15-01-290</v>
          </cell>
          <cell r="B2637" t="str">
            <v>1L179</v>
          </cell>
          <cell r="H2637">
            <v>1500</v>
          </cell>
          <cell r="L2637" t="str">
            <v>1</v>
          </cell>
          <cell r="M2637">
            <v>200</v>
          </cell>
        </row>
        <row r="2638">
          <cell r="A2638" t="str">
            <v>15-01-290</v>
          </cell>
          <cell r="B2638">
            <v>61213</v>
          </cell>
          <cell r="H2638">
            <v>5349.9991440000013</v>
          </cell>
          <cell r="L2638" t="str">
            <v>6</v>
          </cell>
          <cell r="M2638">
            <v>1050.42</v>
          </cell>
        </row>
        <row r="2639">
          <cell r="A2639" t="str">
            <v>15-01-290</v>
          </cell>
          <cell r="B2639" t="str">
            <v>2C1+1</v>
          </cell>
          <cell r="H2639">
            <v>12964.32047796167</v>
          </cell>
          <cell r="L2639" t="str">
            <v>2</v>
          </cell>
          <cell r="M2639">
            <v>152.48999999999998</v>
          </cell>
        </row>
        <row r="2640">
          <cell r="A2640" t="str">
            <v>15-01-290</v>
          </cell>
          <cell r="B2640">
            <v>47111</v>
          </cell>
          <cell r="H2640">
            <v>161.47061155301262</v>
          </cell>
          <cell r="L2640" t="str">
            <v>4</v>
          </cell>
          <cell r="M2640">
            <v>2592864.0955923339</v>
          </cell>
        </row>
        <row r="2641">
          <cell r="A2641" t="str">
            <v>15-01-290</v>
          </cell>
          <cell r="B2641">
            <v>46111</v>
          </cell>
          <cell r="H2641">
            <v>388.92961433885006</v>
          </cell>
          <cell r="L2641" t="str">
            <v>4</v>
          </cell>
          <cell r="M2641">
            <v>2592864.0955923339</v>
          </cell>
        </row>
        <row r="2642">
          <cell r="A2642" t="str">
            <v/>
          </cell>
          <cell r="H2642" t="str">
            <v/>
          </cell>
          <cell r="L2642" t="str">
            <v/>
          </cell>
          <cell r="M2642" t="str">
            <v/>
          </cell>
        </row>
        <row r="2643">
          <cell r="A2643" t="str">
            <v>15-01-300</v>
          </cell>
          <cell r="B2643" t="str">
            <v>15-01-300</v>
          </cell>
          <cell r="H2643">
            <v>20808.999999999989</v>
          </cell>
          <cell r="L2643" t="str">
            <v/>
          </cell>
          <cell r="M2643" t="str">
            <v/>
          </cell>
        </row>
        <row r="2644">
          <cell r="A2644" t="str">
            <v>15-01-300</v>
          </cell>
          <cell r="B2644" t="str">
            <v>1L135</v>
          </cell>
          <cell r="H2644">
            <v>6977.8692588428803</v>
          </cell>
          <cell r="L2644" t="str">
            <v>1</v>
          </cell>
          <cell r="M2644">
            <v>400</v>
          </cell>
        </row>
        <row r="2645">
          <cell r="A2645" t="str">
            <v>15-01-300</v>
          </cell>
          <cell r="B2645" t="str">
            <v>1L176</v>
          </cell>
          <cell r="H2645">
            <v>500</v>
          </cell>
          <cell r="L2645" t="str">
            <v>1</v>
          </cell>
          <cell r="M2645">
            <v>400</v>
          </cell>
        </row>
        <row r="2646">
          <cell r="A2646" t="str">
            <v>15-01-300</v>
          </cell>
          <cell r="B2646">
            <v>61213</v>
          </cell>
          <cell r="H2646">
            <v>856.00393760000009</v>
          </cell>
          <cell r="L2646" t="str">
            <v>6</v>
          </cell>
          <cell r="M2646">
            <v>336.13599999999997</v>
          </cell>
        </row>
        <row r="2647">
          <cell r="A2647" t="str">
            <v>15-01-300</v>
          </cell>
          <cell r="B2647" t="str">
            <v>2C1+1</v>
          </cell>
          <cell r="H2647">
            <v>11967.065056580002</v>
          </cell>
          <cell r="L2647" t="str">
            <v>2</v>
          </cell>
          <cell r="M2647">
            <v>281.52</v>
          </cell>
        </row>
        <row r="2648">
          <cell r="A2648" t="str">
            <v>15-01-300</v>
          </cell>
          <cell r="B2648">
            <v>47111</v>
          </cell>
          <cell r="H2648">
            <v>149.04979527970394</v>
          </cell>
          <cell r="L2648" t="str">
            <v>4</v>
          </cell>
          <cell r="M2648">
            <v>4786826.022632001</v>
          </cell>
        </row>
        <row r="2649">
          <cell r="A2649" t="str">
            <v>15-01-300</v>
          </cell>
          <cell r="B2649">
            <v>46111</v>
          </cell>
          <cell r="H2649">
            <v>359.01195169740004</v>
          </cell>
          <cell r="L2649" t="str">
            <v>4</v>
          </cell>
          <cell r="M2649">
            <v>4786826.022632001</v>
          </cell>
        </row>
        <row r="2650">
          <cell r="A2650" t="str">
            <v/>
          </cell>
          <cell r="H2650" t="str">
            <v/>
          </cell>
          <cell r="L2650" t="str">
            <v/>
          </cell>
          <cell r="M2650" t="str">
            <v/>
          </cell>
        </row>
        <row r="2651">
          <cell r="A2651" t="str">
            <v>15-01-310</v>
          </cell>
          <cell r="B2651" t="str">
            <v>15-01-310</v>
          </cell>
          <cell r="H2651">
            <v>121519.99999999999</v>
          </cell>
          <cell r="L2651" t="str">
            <v/>
          </cell>
          <cell r="M2651" t="str">
            <v/>
          </cell>
        </row>
        <row r="2652">
          <cell r="A2652" t="str">
            <v>15-01-310</v>
          </cell>
          <cell r="B2652" t="str">
            <v>1L117</v>
          </cell>
          <cell r="H2652">
            <v>79565.258454873867</v>
          </cell>
          <cell r="L2652" t="str">
            <v>1</v>
          </cell>
          <cell r="M2652">
            <v>2200</v>
          </cell>
        </row>
        <row r="2653">
          <cell r="A2653" t="str">
            <v>15-01-310</v>
          </cell>
          <cell r="B2653" t="str">
            <v>1L112</v>
          </cell>
          <cell r="H2653">
            <v>150</v>
          </cell>
          <cell r="L2653" t="str">
            <v>1</v>
          </cell>
          <cell r="M2653">
            <v>120</v>
          </cell>
        </row>
        <row r="2654">
          <cell r="A2654" t="str">
            <v>15-01-310</v>
          </cell>
          <cell r="B2654" t="str">
            <v>1L207</v>
          </cell>
          <cell r="H2654">
            <v>800</v>
          </cell>
          <cell r="L2654" t="str">
            <v>1</v>
          </cell>
          <cell r="M2654">
            <v>400</v>
          </cell>
        </row>
        <row r="2655">
          <cell r="A2655" t="str">
            <v>15-01-310</v>
          </cell>
          <cell r="B2655" t="str">
            <v>1L180</v>
          </cell>
          <cell r="H2655">
            <v>800</v>
          </cell>
          <cell r="L2655" t="str">
            <v>1</v>
          </cell>
          <cell r="M2655">
            <v>400</v>
          </cell>
        </row>
        <row r="2656">
          <cell r="A2656" t="str">
            <v>15-01-310</v>
          </cell>
          <cell r="B2656">
            <v>61213</v>
          </cell>
          <cell r="H2656">
            <v>699.99608000000001</v>
          </cell>
          <cell r="L2656" t="str">
            <v>6</v>
          </cell>
          <cell r="M2656">
            <v>294.11599999999999</v>
          </cell>
        </row>
        <row r="2657">
          <cell r="A2657" t="str">
            <v>15-01-310</v>
          </cell>
          <cell r="B2657" t="str">
            <v>2C1+1</v>
          </cell>
          <cell r="H2657">
            <v>37895.876047528298</v>
          </cell>
          <cell r="L2657" t="str">
            <v>2</v>
          </cell>
          <cell r="M2657">
            <v>891.48400000000004</v>
          </cell>
        </row>
        <row r="2658">
          <cell r="A2658" t="str">
            <v>15-01-310</v>
          </cell>
          <cell r="B2658">
            <v>47111</v>
          </cell>
          <cell r="H2658">
            <v>471.99313617196498</v>
          </cell>
          <cell r="L2658" t="str">
            <v>4</v>
          </cell>
          <cell r="M2658">
            <v>15158350.419011319</v>
          </cell>
        </row>
        <row r="2659">
          <cell r="A2659" t="str">
            <v>15-01-310</v>
          </cell>
          <cell r="B2659">
            <v>46111</v>
          </cell>
          <cell r="H2659">
            <v>1136.8762814258489</v>
          </cell>
          <cell r="L2659" t="str">
            <v>4</v>
          </cell>
          <cell r="M2659">
            <v>15158350.419011319</v>
          </cell>
        </row>
        <row r="2660">
          <cell r="A2660" t="str">
            <v/>
          </cell>
          <cell r="H2660" t="str">
            <v/>
          </cell>
          <cell r="L2660" t="str">
            <v/>
          </cell>
          <cell r="M2660" t="str">
            <v/>
          </cell>
        </row>
        <row r="2661">
          <cell r="A2661" t="str">
            <v>15-01-320</v>
          </cell>
          <cell r="B2661" t="str">
            <v>15-01-320</v>
          </cell>
          <cell r="H2661">
            <v>37544</v>
          </cell>
          <cell r="L2661" t="str">
            <v/>
          </cell>
          <cell r="M2661" t="str">
            <v/>
          </cell>
        </row>
        <row r="2662">
          <cell r="A2662" t="str">
            <v>15-01-320</v>
          </cell>
          <cell r="B2662" t="str">
            <v>1L118</v>
          </cell>
          <cell r="H2662">
            <v>20492.687240663781</v>
          </cell>
          <cell r="L2662" t="str">
            <v>1</v>
          </cell>
          <cell r="M2662">
            <v>3300</v>
          </cell>
        </row>
        <row r="2663">
          <cell r="A2663" t="str">
            <v>15-01-320</v>
          </cell>
          <cell r="B2663" t="str">
            <v>1L112</v>
          </cell>
          <cell r="H2663">
            <v>160.5</v>
          </cell>
          <cell r="L2663" t="str">
            <v>1</v>
          </cell>
          <cell r="M2663">
            <v>180</v>
          </cell>
        </row>
        <row r="2664">
          <cell r="A2664" t="str">
            <v>15-01-320</v>
          </cell>
          <cell r="B2664" t="str">
            <v>1L207</v>
          </cell>
          <cell r="H2664">
            <v>856</v>
          </cell>
          <cell r="L2664" t="str">
            <v>1</v>
          </cell>
          <cell r="M2664">
            <v>600</v>
          </cell>
        </row>
        <row r="2665">
          <cell r="A2665" t="str">
            <v>15-01-320</v>
          </cell>
          <cell r="B2665" t="str">
            <v>1L180</v>
          </cell>
          <cell r="H2665">
            <v>800</v>
          </cell>
          <cell r="L2665" t="str">
            <v>1</v>
          </cell>
          <cell r="M2665">
            <v>600</v>
          </cell>
        </row>
        <row r="2666">
          <cell r="A2666" t="str">
            <v>15-01-320</v>
          </cell>
          <cell r="B2666">
            <v>61213</v>
          </cell>
          <cell r="H2666">
            <v>699.99608000000001</v>
          </cell>
          <cell r="L2666" t="str">
            <v>6</v>
          </cell>
          <cell r="M2666">
            <v>441.17399999999998</v>
          </cell>
        </row>
        <row r="2667">
          <cell r="A2667" t="str">
            <v>15-01-320</v>
          </cell>
          <cell r="B2667" t="str">
            <v>2C1+1</v>
          </cell>
          <cell r="H2667">
            <v>13942.8720465979</v>
          </cell>
          <cell r="L2667" t="str">
            <v>2</v>
          </cell>
          <cell r="M2667">
            <v>491.99999999999994</v>
          </cell>
        </row>
        <row r="2668">
          <cell r="A2668" t="str">
            <v>15-01-320</v>
          </cell>
          <cell r="B2668">
            <v>47111</v>
          </cell>
          <cell r="H2668">
            <v>173.65847134037685</v>
          </cell>
          <cell r="L2668" t="str">
            <v>4</v>
          </cell>
          <cell r="M2668">
            <v>8365723.2279587407</v>
          </cell>
        </row>
        <row r="2669">
          <cell r="A2669" t="str">
            <v>15-01-320</v>
          </cell>
          <cell r="B2669">
            <v>46111</v>
          </cell>
          <cell r="H2669">
            <v>418.28616139793701</v>
          </cell>
          <cell r="L2669" t="str">
            <v>4</v>
          </cell>
          <cell r="M2669">
            <v>8365723.2279587407</v>
          </cell>
        </row>
        <row r="2670">
          <cell r="A2670" t="str">
            <v/>
          </cell>
          <cell r="H2670" t="str">
            <v/>
          </cell>
          <cell r="L2670" t="str">
            <v/>
          </cell>
          <cell r="M2670" t="str">
            <v/>
          </cell>
        </row>
        <row r="2671">
          <cell r="A2671" t="str">
            <v>15-01-330</v>
          </cell>
          <cell r="B2671" t="str">
            <v>15-01-330</v>
          </cell>
          <cell r="H2671">
            <v>78364.999999999913</v>
          </cell>
          <cell r="L2671" t="str">
            <v/>
          </cell>
          <cell r="M2671" t="str">
            <v/>
          </cell>
        </row>
        <row r="2672">
          <cell r="A2672" t="str">
            <v>15-01-330</v>
          </cell>
          <cell r="B2672" t="str">
            <v>1L119</v>
          </cell>
          <cell r="H2672">
            <v>46739.874711700009</v>
          </cell>
          <cell r="L2672" t="str">
            <v>1</v>
          </cell>
          <cell r="M2672">
            <v>825</v>
          </cell>
        </row>
        <row r="2673">
          <cell r="A2673" t="str">
            <v>15-01-330</v>
          </cell>
          <cell r="B2673" t="str">
            <v>1L112</v>
          </cell>
          <cell r="H2673">
            <v>160.5</v>
          </cell>
          <cell r="L2673" t="str">
            <v>1</v>
          </cell>
          <cell r="M2673">
            <v>45</v>
          </cell>
        </row>
        <row r="2674">
          <cell r="A2674" t="str">
            <v>15-01-330</v>
          </cell>
          <cell r="B2674" t="str">
            <v>1L207</v>
          </cell>
          <cell r="H2674">
            <v>856</v>
          </cell>
          <cell r="L2674" t="str">
            <v>1</v>
          </cell>
          <cell r="M2674">
            <v>150</v>
          </cell>
        </row>
        <row r="2675">
          <cell r="A2675" t="str">
            <v>15-01-330</v>
          </cell>
          <cell r="B2675" t="str">
            <v>1L180</v>
          </cell>
          <cell r="H2675">
            <v>800</v>
          </cell>
          <cell r="L2675" t="str">
            <v>1</v>
          </cell>
          <cell r="M2675">
            <v>150</v>
          </cell>
        </row>
        <row r="2676">
          <cell r="A2676" t="str">
            <v>15-01-330</v>
          </cell>
          <cell r="B2676">
            <v>61213</v>
          </cell>
          <cell r="H2676">
            <v>699.99608000000001</v>
          </cell>
          <cell r="L2676" t="str">
            <v>6</v>
          </cell>
          <cell r="M2676">
            <v>110.29349999999999</v>
          </cell>
        </row>
        <row r="2677">
          <cell r="A2677" t="str">
            <v>15-01-330</v>
          </cell>
          <cell r="B2677" t="str">
            <v>2C1+1</v>
          </cell>
          <cell r="H2677">
            <v>27923.151798686675</v>
          </cell>
          <cell r="L2677" t="str">
            <v>2</v>
          </cell>
          <cell r="M2677">
            <v>246.33</v>
          </cell>
        </row>
        <row r="2678">
          <cell r="A2678" t="str">
            <v>15-01-330</v>
          </cell>
          <cell r="B2678">
            <v>47111</v>
          </cell>
          <cell r="H2678">
            <v>347.78285565264258</v>
          </cell>
          <cell r="L2678" t="str">
            <v>4</v>
          </cell>
          <cell r="M2678">
            <v>4188472.7698030011</v>
          </cell>
        </row>
        <row r="2679">
          <cell r="A2679" t="str">
            <v>15-01-330</v>
          </cell>
          <cell r="B2679">
            <v>46111</v>
          </cell>
          <cell r="H2679">
            <v>837.69455396060016</v>
          </cell>
          <cell r="L2679" t="str">
            <v>4</v>
          </cell>
          <cell r="M2679">
            <v>4188472.7698030011</v>
          </cell>
        </row>
        <row r="2680">
          <cell r="A2680" t="str">
            <v/>
          </cell>
          <cell r="H2680" t="str">
            <v/>
          </cell>
          <cell r="L2680" t="str">
            <v/>
          </cell>
          <cell r="M2680" t="str">
            <v/>
          </cell>
        </row>
        <row r="2681">
          <cell r="A2681" t="str">
            <v>15-01-340</v>
          </cell>
          <cell r="B2681" t="str">
            <v>15-01-340</v>
          </cell>
          <cell r="H2681">
            <v>25765</v>
          </cell>
          <cell r="L2681" t="str">
            <v/>
          </cell>
          <cell r="M2681" t="str">
            <v/>
          </cell>
        </row>
        <row r="2682">
          <cell r="A2682" t="str">
            <v>15-01-340</v>
          </cell>
          <cell r="B2682" t="str">
            <v>1L140</v>
          </cell>
          <cell r="H2682">
            <v>16111.020992028596</v>
          </cell>
          <cell r="L2682" t="str">
            <v>1</v>
          </cell>
          <cell r="M2682">
            <v>330</v>
          </cell>
        </row>
        <row r="2683">
          <cell r="A2683" t="str">
            <v>15-01-340</v>
          </cell>
          <cell r="B2683" t="str">
            <v>1L180</v>
          </cell>
          <cell r="H2683">
            <v>588.23199999999997</v>
          </cell>
          <cell r="L2683" t="str">
            <v>1</v>
          </cell>
          <cell r="M2683">
            <v>220.58699999999999</v>
          </cell>
        </row>
        <row r="2684">
          <cell r="A2684" t="str">
            <v>15-01-340</v>
          </cell>
          <cell r="B2684">
            <v>61213</v>
          </cell>
          <cell r="H2684">
            <v>748.99580560000004</v>
          </cell>
          <cell r="L2684" t="str">
            <v>6</v>
          </cell>
          <cell r="M2684">
            <v>220.58699999999999</v>
          </cell>
        </row>
        <row r="2685">
          <cell r="A2685" t="str">
            <v>15-01-340</v>
          </cell>
          <cell r="B2685" t="str">
            <v>2C1+1</v>
          </cell>
          <cell r="H2685">
            <v>7978.0433710533352</v>
          </cell>
          <cell r="L2685" t="str">
            <v>2</v>
          </cell>
          <cell r="M2685">
            <v>140.76</v>
          </cell>
        </row>
        <row r="2686">
          <cell r="A2686" t="str">
            <v>15-01-340</v>
          </cell>
          <cell r="B2686">
            <v>47111</v>
          </cell>
          <cell r="H2686">
            <v>99.366530186469291</v>
          </cell>
          <cell r="L2686" t="str">
            <v>4</v>
          </cell>
          <cell r="M2686">
            <v>2393413.0113160005</v>
          </cell>
        </row>
        <row r="2687">
          <cell r="A2687" t="str">
            <v>15-01-340</v>
          </cell>
          <cell r="B2687">
            <v>46111</v>
          </cell>
          <cell r="H2687">
            <v>239.34130113160006</v>
          </cell>
          <cell r="L2687" t="str">
            <v>4</v>
          </cell>
          <cell r="M2687">
            <v>2393413.0113160005</v>
          </cell>
        </row>
        <row r="2688">
          <cell r="A2688" t="str">
            <v/>
          </cell>
          <cell r="H2688" t="str">
            <v/>
          </cell>
          <cell r="L2688" t="str">
            <v/>
          </cell>
          <cell r="M2688" t="str">
            <v/>
          </cell>
        </row>
        <row r="2689">
          <cell r="A2689" t="str">
            <v>15-01-350</v>
          </cell>
          <cell r="B2689" t="str">
            <v>15-01-350</v>
          </cell>
          <cell r="H2689">
            <v>1765947</v>
          </cell>
          <cell r="L2689" t="str">
            <v/>
          </cell>
          <cell r="M2689" t="str">
            <v/>
          </cell>
        </row>
        <row r="2690">
          <cell r="A2690" t="str">
            <v>15-01-350</v>
          </cell>
          <cell r="B2690" t="str">
            <v>1L116</v>
          </cell>
          <cell r="H2690">
            <v>1496047.8159104458</v>
          </cell>
          <cell r="L2690" t="str">
            <v>1</v>
          </cell>
          <cell r="M2690">
            <v>2</v>
          </cell>
        </row>
        <row r="2691">
          <cell r="A2691" t="str">
            <v>15-01-350</v>
          </cell>
          <cell r="B2691" t="str">
            <v>1L178</v>
          </cell>
          <cell r="H2691">
            <v>10000</v>
          </cell>
          <cell r="L2691" t="str">
            <v>1</v>
          </cell>
          <cell r="M2691">
            <v>2</v>
          </cell>
        </row>
        <row r="2692">
          <cell r="A2692" t="str">
            <v>15-01-350</v>
          </cell>
          <cell r="B2692" t="str">
            <v>2C1+1</v>
          </cell>
          <cell r="H2692">
            <v>249314.53548551656</v>
          </cell>
          <cell r="L2692" t="str">
            <v>2</v>
          </cell>
          <cell r="M2692">
            <v>29.32508</v>
          </cell>
        </row>
        <row r="2693">
          <cell r="A2693" t="str">
            <v>15-01-350</v>
          </cell>
          <cell r="B2693">
            <v>47111</v>
          </cell>
          <cell r="H2693">
            <v>3105.2125394721088</v>
          </cell>
          <cell r="L2693" t="str">
            <v>4</v>
          </cell>
          <cell r="M2693">
            <v>498629.07097103313</v>
          </cell>
        </row>
        <row r="2694">
          <cell r="A2694" t="str">
            <v>15-01-350</v>
          </cell>
          <cell r="B2694">
            <v>46111</v>
          </cell>
          <cell r="H2694">
            <v>7479.436064565497</v>
          </cell>
          <cell r="L2694" t="str">
            <v>4</v>
          </cell>
          <cell r="M2694">
            <v>498629.07097103313</v>
          </cell>
        </row>
        <row r="2695">
          <cell r="A2695" t="str">
            <v/>
          </cell>
          <cell r="H2695" t="str">
            <v/>
          </cell>
          <cell r="L2695" t="str">
            <v/>
          </cell>
          <cell r="M2695" t="str">
            <v/>
          </cell>
        </row>
        <row r="2696">
          <cell r="A2696" t="str">
            <v>15-01-360</v>
          </cell>
          <cell r="B2696" t="str">
            <v>15-01-360</v>
          </cell>
          <cell r="H2696">
            <v>35040308</v>
          </cell>
          <cell r="L2696" t="str">
            <v/>
          </cell>
          <cell r="M2696" t="str">
            <v/>
          </cell>
        </row>
        <row r="2697">
          <cell r="A2697" t="str">
            <v>15-01-360</v>
          </cell>
          <cell r="B2697" t="str">
            <v>1L235</v>
          </cell>
          <cell r="H2697">
            <v>35040308</v>
          </cell>
          <cell r="L2697" t="str">
            <v>1</v>
          </cell>
          <cell r="M2697">
            <v>2</v>
          </cell>
        </row>
        <row r="2698">
          <cell r="A2698" t="str">
            <v>15-01-360</v>
          </cell>
          <cell r="B2698">
            <v>47111</v>
          </cell>
          <cell r="H2698">
            <v>0</v>
          </cell>
          <cell r="L2698" t="str">
            <v>4</v>
          </cell>
          <cell r="M2698">
            <v>0</v>
          </cell>
        </row>
        <row r="2699">
          <cell r="A2699" t="str">
            <v>15-01-360</v>
          </cell>
          <cell r="B2699">
            <v>46111</v>
          </cell>
          <cell r="H2699">
            <v>0</v>
          </cell>
          <cell r="L2699" t="str">
            <v>4</v>
          </cell>
          <cell r="M2699">
            <v>0</v>
          </cell>
        </row>
        <row r="2700">
          <cell r="A2700" t="str">
            <v/>
          </cell>
          <cell r="H2700" t="str">
            <v/>
          </cell>
          <cell r="L2700" t="str">
            <v/>
          </cell>
          <cell r="M2700" t="str">
            <v/>
          </cell>
        </row>
        <row r="2701">
          <cell r="A2701" t="str">
            <v>15-01-370</v>
          </cell>
          <cell r="B2701" t="str">
            <v>15-01-370</v>
          </cell>
          <cell r="H2701">
            <v>12282.999999999982</v>
          </cell>
          <cell r="L2701" t="str">
            <v/>
          </cell>
          <cell r="M2701" t="str">
            <v/>
          </cell>
        </row>
        <row r="2702">
          <cell r="A2702" t="str">
            <v>15-01-370</v>
          </cell>
          <cell r="B2702" t="str">
            <v>1L120</v>
          </cell>
          <cell r="H2702">
            <v>6034.4578510824858</v>
          </cell>
          <cell r="L2702" t="str">
            <v>1</v>
          </cell>
          <cell r="M2702">
            <v>27060</v>
          </cell>
        </row>
        <row r="2703">
          <cell r="A2703" t="str">
            <v>15-01-370</v>
          </cell>
          <cell r="B2703" t="str">
            <v>1L112</v>
          </cell>
          <cell r="H2703">
            <v>160.5</v>
          </cell>
          <cell r="L2703" t="str">
            <v>1</v>
          </cell>
          <cell r="M2703">
            <v>2460</v>
          </cell>
        </row>
        <row r="2704">
          <cell r="A2704" t="str">
            <v>15-01-370</v>
          </cell>
          <cell r="B2704" t="str">
            <v>1L207</v>
          </cell>
          <cell r="H2704">
            <v>856</v>
          </cell>
          <cell r="L2704" t="str">
            <v>1</v>
          </cell>
          <cell r="M2704">
            <v>8200</v>
          </cell>
        </row>
        <row r="2705">
          <cell r="A2705" t="str">
            <v>15-01-370</v>
          </cell>
          <cell r="B2705" t="str">
            <v>1L180</v>
          </cell>
          <cell r="H2705">
            <v>856</v>
          </cell>
          <cell r="L2705" t="str">
            <v>1</v>
          </cell>
          <cell r="M2705">
            <v>8200</v>
          </cell>
        </row>
        <row r="2706">
          <cell r="A2706" t="str">
            <v>15-01-370</v>
          </cell>
          <cell r="B2706">
            <v>61213</v>
          </cell>
          <cell r="H2706">
            <v>748.99580560000004</v>
          </cell>
          <cell r="L2706" t="str">
            <v>6</v>
          </cell>
          <cell r="M2706">
            <v>6029.3779999999997</v>
          </cell>
        </row>
        <row r="2707">
          <cell r="A2707" t="str">
            <v>15-01-370</v>
          </cell>
          <cell r="B2707" t="str">
            <v>1L193</v>
          </cell>
          <cell r="H2707">
            <v>1500</v>
          </cell>
          <cell r="L2707" t="str">
            <v>1</v>
          </cell>
          <cell r="M2707">
            <v>8200</v>
          </cell>
        </row>
        <row r="2708">
          <cell r="A2708" t="str">
            <v>15-01-370</v>
          </cell>
          <cell r="B2708" t="str">
            <v>2C1+1</v>
          </cell>
          <cell r="H2708">
            <v>2040.4202995021317</v>
          </cell>
          <cell r="L2708" t="str">
            <v>2</v>
          </cell>
          <cell r="M2708">
            <v>984</v>
          </cell>
        </row>
        <row r="2709">
          <cell r="A2709" t="str">
            <v>15-01-370</v>
          </cell>
          <cell r="B2709">
            <v>47111</v>
          </cell>
          <cell r="H2709">
            <v>25.413434830299053</v>
          </cell>
          <cell r="L2709" t="str">
            <v>4</v>
          </cell>
          <cell r="M2709">
            <v>16731446.455917479</v>
          </cell>
        </row>
        <row r="2710">
          <cell r="A2710" t="str">
            <v>15-01-370</v>
          </cell>
          <cell r="B2710">
            <v>46111</v>
          </cell>
          <cell r="H2710">
            <v>61.212608985063952</v>
          </cell>
          <cell r="L2710" t="str">
            <v>4</v>
          </cell>
          <cell r="M2710">
            <v>16731446.455917479</v>
          </cell>
        </row>
        <row r="2711">
          <cell r="A2711" t="str">
            <v/>
          </cell>
          <cell r="H2711" t="str">
            <v/>
          </cell>
          <cell r="L2711" t="str">
            <v/>
          </cell>
          <cell r="M2711" t="str">
            <v/>
          </cell>
        </row>
        <row r="2712">
          <cell r="A2712" t="str">
            <v>15-01-380</v>
          </cell>
          <cell r="B2712" t="str">
            <v>15-01-380</v>
          </cell>
          <cell r="H2712">
            <v>14354.000000000004</v>
          </cell>
          <cell r="L2712" t="str">
            <v/>
          </cell>
          <cell r="M2712" t="str">
            <v/>
          </cell>
        </row>
        <row r="2713">
          <cell r="A2713" t="str">
            <v>15-01-380</v>
          </cell>
          <cell r="B2713" t="str">
            <v>1L121</v>
          </cell>
          <cell r="H2713">
            <v>7573.6962652531347</v>
          </cell>
          <cell r="L2713" t="str">
            <v>1</v>
          </cell>
          <cell r="M2713">
            <v>24090</v>
          </cell>
        </row>
        <row r="2714">
          <cell r="A2714" t="str">
            <v>15-01-380</v>
          </cell>
          <cell r="B2714" t="str">
            <v>1L112</v>
          </cell>
          <cell r="H2714">
            <v>160.5</v>
          </cell>
          <cell r="L2714" t="str">
            <v>1</v>
          </cell>
          <cell r="M2714">
            <v>2190</v>
          </cell>
        </row>
        <row r="2715">
          <cell r="A2715" t="str">
            <v>15-01-380</v>
          </cell>
          <cell r="B2715" t="str">
            <v>1L207</v>
          </cell>
          <cell r="H2715">
            <v>856</v>
          </cell>
          <cell r="L2715" t="str">
            <v>1</v>
          </cell>
          <cell r="M2715">
            <v>7300</v>
          </cell>
        </row>
        <row r="2716">
          <cell r="A2716" t="str">
            <v>15-01-380</v>
          </cell>
          <cell r="B2716" t="str">
            <v>1L180</v>
          </cell>
          <cell r="H2716">
            <v>856</v>
          </cell>
          <cell r="L2716" t="str">
            <v>1</v>
          </cell>
          <cell r="M2716">
            <v>7300</v>
          </cell>
        </row>
        <row r="2717">
          <cell r="A2717" t="str">
            <v>15-01-380</v>
          </cell>
          <cell r="B2717">
            <v>61213</v>
          </cell>
          <cell r="H2717">
            <v>748.99580560000004</v>
          </cell>
          <cell r="L2717" t="str">
            <v>6</v>
          </cell>
          <cell r="M2717">
            <v>5367.6170000000002</v>
          </cell>
        </row>
        <row r="2718">
          <cell r="A2718" t="str">
            <v>15-01-380</v>
          </cell>
          <cell r="B2718" t="str">
            <v>1L193</v>
          </cell>
          <cell r="H2718">
            <v>1500</v>
          </cell>
          <cell r="L2718" t="str">
            <v>1</v>
          </cell>
          <cell r="M2718">
            <v>7300</v>
          </cell>
        </row>
        <row r="2719">
          <cell r="A2719" t="str">
            <v>15-01-380</v>
          </cell>
          <cell r="B2719" t="str">
            <v>2C1+1</v>
          </cell>
          <cell r="H2719">
            <v>2550.5253743776648</v>
          </cell>
          <cell r="L2719" t="str">
            <v>2</v>
          </cell>
          <cell r="M2719">
            <v>1095</v>
          </cell>
        </row>
        <row r="2720">
          <cell r="A2720" t="str">
            <v>15-01-380</v>
          </cell>
          <cell r="B2720">
            <v>47111</v>
          </cell>
          <cell r="H2720">
            <v>31.766793537873816</v>
          </cell>
          <cell r="L2720" t="str">
            <v>4</v>
          </cell>
          <cell r="M2720">
            <v>18618835.232956953</v>
          </cell>
        </row>
        <row r="2721">
          <cell r="A2721" t="str">
            <v>15-01-380</v>
          </cell>
          <cell r="B2721">
            <v>46111</v>
          </cell>
          <cell r="H2721">
            <v>76.515761231329947</v>
          </cell>
          <cell r="L2721" t="str">
            <v>4</v>
          </cell>
          <cell r="M2721">
            <v>18618835.232956953</v>
          </cell>
        </row>
        <row r="2722">
          <cell r="A2722" t="str">
            <v/>
          </cell>
          <cell r="H2722" t="str">
            <v/>
          </cell>
          <cell r="L2722" t="str">
            <v/>
          </cell>
          <cell r="M2722" t="str">
            <v/>
          </cell>
        </row>
        <row r="2723">
          <cell r="A2723" t="str">
            <v>15-01-390</v>
          </cell>
          <cell r="B2723" t="str">
            <v>15-01-390</v>
          </cell>
          <cell r="H2723">
            <v>59967</v>
          </cell>
          <cell r="L2723" t="str">
            <v/>
          </cell>
          <cell r="M2723" t="str">
            <v/>
          </cell>
        </row>
        <row r="2724">
          <cell r="A2724" t="str">
            <v>15-01-390</v>
          </cell>
          <cell r="B2724" t="str">
            <v>1L199</v>
          </cell>
          <cell r="H2724">
            <v>14564.678916777528</v>
          </cell>
          <cell r="L2724" t="str">
            <v>1</v>
          </cell>
          <cell r="M2724">
            <v>50</v>
          </cell>
        </row>
        <row r="2725">
          <cell r="A2725" t="str">
            <v>15-01-390</v>
          </cell>
          <cell r="B2725" t="str">
            <v>1L229</v>
          </cell>
          <cell r="H2725">
            <v>10779.993</v>
          </cell>
          <cell r="L2725" t="str">
            <v>1</v>
          </cell>
          <cell r="M2725">
            <v>105</v>
          </cell>
        </row>
        <row r="2726">
          <cell r="A2726" t="str">
            <v>15-01-390</v>
          </cell>
          <cell r="B2726" t="str">
            <v>1L136</v>
          </cell>
          <cell r="H2726">
            <v>7000</v>
          </cell>
          <cell r="L2726" t="str">
            <v>1</v>
          </cell>
          <cell r="M2726">
            <v>50</v>
          </cell>
        </row>
        <row r="2727">
          <cell r="A2727" t="str">
            <v>15-01-390</v>
          </cell>
          <cell r="B2727" t="str">
            <v>1L158</v>
          </cell>
          <cell r="H2727">
            <v>2400</v>
          </cell>
          <cell r="L2727" t="str">
            <v>1</v>
          </cell>
          <cell r="M2727">
            <v>100</v>
          </cell>
        </row>
        <row r="2728">
          <cell r="A2728" t="str">
            <v>15-01-390</v>
          </cell>
          <cell r="B2728" t="str">
            <v>1L232</v>
          </cell>
          <cell r="H2728">
            <v>550</v>
          </cell>
          <cell r="L2728" t="str">
            <v>1</v>
          </cell>
          <cell r="M2728">
            <v>25</v>
          </cell>
        </row>
        <row r="2729">
          <cell r="A2729" t="str">
            <v>15-01-390</v>
          </cell>
          <cell r="B2729" t="str">
            <v>1L183</v>
          </cell>
          <cell r="H2729">
            <v>1200</v>
          </cell>
          <cell r="L2729" t="str">
            <v>1</v>
          </cell>
          <cell r="M2729">
            <v>100</v>
          </cell>
        </row>
        <row r="2730">
          <cell r="A2730" t="str">
            <v>15-01-390</v>
          </cell>
          <cell r="B2730" t="str">
            <v>1L121</v>
          </cell>
          <cell r="H2730">
            <v>6783</v>
          </cell>
          <cell r="L2730" t="str">
            <v>1</v>
          </cell>
          <cell r="M2730">
            <v>150</v>
          </cell>
        </row>
        <row r="2731">
          <cell r="A2731" t="str">
            <v>15-01-390</v>
          </cell>
          <cell r="B2731" t="str">
            <v>1L141</v>
          </cell>
          <cell r="H2731">
            <v>500</v>
          </cell>
          <cell r="L2731" t="str">
            <v>1</v>
          </cell>
          <cell r="M2731">
            <v>50</v>
          </cell>
        </row>
        <row r="2732">
          <cell r="A2732" t="str">
            <v>15-01-390</v>
          </cell>
          <cell r="B2732" t="str">
            <v>1L176</v>
          </cell>
          <cell r="H2732">
            <v>500</v>
          </cell>
          <cell r="L2732" t="str">
            <v>1</v>
          </cell>
          <cell r="M2732">
            <v>50</v>
          </cell>
        </row>
        <row r="2733">
          <cell r="A2733" t="str">
            <v>15-01-390</v>
          </cell>
          <cell r="B2733">
            <v>61213</v>
          </cell>
          <cell r="H2733">
            <v>800.00368000000003</v>
          </cell>
          <cell r="L2733" t="str">
            <v>6</v>
          </cell>
          <cell r="M2733">
            <v>42.016999999999996</v>
          </cell>
        </row>
        <row r="2734">
          <cell r="A2734" t="str">
            <v>15-01-390</v>
          </cell>
          <cell r="B2734" t="str">
            <v>2C1+1</v>
          </cell>
          <cell r="H2734">
            <v>14282.942096514922</v>
          </cell>
          <cell r="L2734" t="str">
            <v>2</v>
          </cell>
          <cell r="M2734">
            <v>42</v>
          </cell>
        </row>
        <row r="2735">
          <cell r="A2735" t="str">
            <v>15-01-390</v>
          </cell>
          <cell r="B2735">
            <v>47111</v>
          </cell>
          <cell r="H2735">
            <v>177.89404381209337</v>
          </cell>
          <cell r="L2735" t="str">
            <v>4</v>
          </cell>
          <cell r="M2735">
            <v>714147.10482574615</v>
          </cell>
        </row>
        <row r="2736">
          <cell r="A2736" t="str">
            <v>15-01-390</v>
          </cell>
          <cell r="B2736">
            <v>46111</v>
          </cell>
          <cell r="H2736">
            <v>428.48826289544763</v>
          </cell>
          <cell r="L2736" t="str">
            <v>4</v>
          </cell>
          <cell r="M2736">
            <v>714147.10482574615</v>
          </cell>
        </row>
        <row r="2737">
          <cell r="A2737" t="str">
            <v/>
          </cell>
          <cell r="H2737" t="str">
            <v/>
          </cell>
          <cell r="L2737" t="str">
            <v/>
          </cell>
          <cell r="M2737" t="str">
            <v/>
          </cell>
        </row>
        <row r="2738">
          <cell r="A2738" t="str">
            <v>15-01-400</v>
          </cell>
          <cell r="B2738" t="str">
            <v>15-01-400</v>
          </cell>
          <cell r="H2738">
            <v>55989</v>
          </cell>
          <cell r="L2738" t="str">
            <v/>
          </cell>
          <cell r="M2738" t="str">
            <v/>
          </cell>
        </row>
        <row r="2739">
          <cell r="A2739" t="str">
            <v>15-01-400</v>
          </cell>
          <cell r="B2739" t="str">
            <v>1L200</v>
          </cell>
          <cell r="H2739">
            <v>11640.879916777529</v>
          </cell>
          <cell r="L2739" t="str">
            <v>1</v>
          </cell>
          <cell r="M2739">
            <v>33</v>
          </cell>
        </row>
        <row r="2740">
          <cell r="A2740" t="str">
            <v>15-01-400</v>
          </cell>
          <cell r="B2740" t="str">
            <v>1L229</v>
          </cell>
          <cell r="H2740">
            <v>12319.992</v>
          </cell>
          <cell r="L2740" t="str">
            <v>1</v>
          </cell>
          <cell r="M2740">
            <v>79.2</v>
          </cell>
        </row>
        <row r="2741">
          <cell r="A2741" t="str">
            <v>15-01-400</v>
          </cell>
          <cell r="B2741" t="str">
            <v>1L136</v>
          </cell>
          <cell r="H2741">
            <v>7000</v>
          </cell>
          <cell r="L2741" t="str">
            <v>1</v>
          </cell>
          <cell r="M2741">
            <v>33</v>
          </cell>
        </row>
        <row r="2742">
          <cell r="A2742" t="str">
            <v>15-01-400</v>
          </cell>
          <cell r="B2742" t="str">
            <v>1L158</v>
          </cell>
          <cell r="H2742">
            <v>2400</v>
          </cell>
          <cell r="L2742" t="str">
            <v>1</v>
          </cell>
          <cell r="M2742">
            <v>66</v>
          </cell>
        </row>
        <row r="2743">
          <cell r="A2743" t="str">
            <v>15-01-400</v>
          </cell>
          <cell r="B2743" t="str">
            <v>1L232</v>
          </cell>
          <cell r="H2743">
            <v>550</v>
          </cell>
          <cell r="L2743" t="str">
            <v>1</v>
          </cell>
          <cell r="M2743">
            <v>16.5</v>
          </cell>
        </row>
        <row r="2744">
          <cell r="A2744" t="str">
            <v>15-01-400</v>
          </cell>
          <cell r="B2744" t="str">
            <v>1L183</v>
          </cell>
          <cell r="H2744">
            <v>1200</v>
          </cell>
          <cell r="L2744" t="str">
            <v>1</v>
          </cell>
          <cell r="M2744">
            <v>66</v>
          </cell>
        </row>
        <row r="2745">
          <cell r="A2745" t="str">
            <v>15-01-400</v>
          </cell>
          <cell r="B2745" t="str">
            <v>1L120</v>
          </cell>
          <cell r="H2745">
            <v>4188.8</v>
          </cell>
          <cell r="L2745" t="str">
            <v>1</v>
          </cell>
          <cell r="M2745">
            <v>72.600000000000009</v>
          </cell>
        </row>
        <row r="2746">
          <cell r="A2746" t="str">
            <v>15-01-400</v>
          </cell>
          <cell r="B2746" t="str">
            <v>1L141</v>
          </cell>
          <cell r="H2746">
            <v>500</v>
          </cell>
          <cell r="L2746" t="str">
            <v>1</v>
          </cell>
          <cell r="M2746">
            <v>33</v>
          </cell>
        </row>
        <row r="2747">
          <cell r="A2747" t="str">
            <v>15-01-400</v>
          </cell>
          <cell r="B2747" t="str">
            <v>1L176</v>
          </cell>
          <cell r="H2747">
            <v>500</v>
          </cell>
          <cell r="L2747" t="str">
            <v>1</v>
          </cell>
          <cell r="M2747">
            <v>33</v>
          </cell>
        </row>
        <row r="2748">
          <cell r="A2748" t="str">
            <v>15-01-400</v>
          </cell>
          <cell r="B2748">
            <v>61213</v>
          </cell>
          <cell r="H2748">
            <v>800.00368000000003</v>
          </cell>
          <cell r="L2748" t="str">
            <v>6</v>
          </cell>
          <cell r="M2748">
            <v>27.73122</v>
          </cell>
        </row>
        <row r="2749">
          <cell r="A2749" t="str">
            <v>15-01-400</v>
          </cell>
          <cell r="B2749" t="str">
            <v>2C1+1</v>
          </cell>
          <cell r="H2749">
            <v>14282.942096514922</v>
          </cell>
          <cell r="L2749" t="str">
            <v>2</v>
          </cell>
          <cell r="M2749">
            <v>27.72</v>
          </cell>
        </row>
        <row r="2750">
          <cell r="A2750" t="str">
            <v>15-01-400</v>
          </cell>
          <cell r="B2750">
            <v>47111</v>
          </cell>
          <cell r="H2750">
            <v>177.89404381209337</v>
          </cell>
          <cell r="L2750" t="str">
            <v>4</v>
          </cell>
          <cell r="M2750">
            <v>471337.08918499242</v>
          </cell>
        </row>
        <row r="2751">
          <cell r="A2751" t="str">
            <v>15-01-400</v>
          </cell>
          <cell r="B2751">
            <v>46111</v>
          </cell>
          <cell r="H2751">
            <v>428.48826289544763</v>
          </cell>
          <cell r="L2751" t="str">
            <v>4</v>
          </cell>
          <cell r="M2751">
            <v>471337.08918499242</v>
          </cell>
        </row>
        <row r="2752">
          <cell r="A2752" t="str">
            <v/>
          </cell>
          <cell r="H2752" t="str">
            <v/>
          </cell>
          <cell r="L2752" t="str">
            <v/>
          </cell>
          <cell r="M2752" t="str">
            <v/>
          </cell>
        </row>
        <row r="2753">
          <cell r="A2753" t="str">
            <v>15-01-410</v>
          </cell>
          <cell r="B2753" t="str">
            <v>15-01-410</v>
          </cell>
          <cell r="H2753">
            <v>56511</v>
          </cell>
          <cell r="L2753" t="str">
            <v/>
          </cell>
          <cell r="M2753" t="str">
            <v/>
          </cell>
        </row>
        <row r="2754">
          <cell r="A2754" t="str">
            <v>15-01-410</v>
          </cell>
          <cell r="B2754" t="str">
            <v>1L201</v>
          </cell>
          <cell r="H2754">
            <v>9878.0799167775403</v>
          </cell>
          <cell r="L2754" t="str">
            <v>1</v>
          </cell>
          <cell r="M2754">
            <v>22</v>
          </cell>
        </row>
        <row r="2755">
          <cell r="A2755" t="str">
            <v>15-01-410</v>
          </cell>
          <cell r="B2755" t="str">
            <v>1L229</v>
          </cell>
          <cell r="H2755">
            <v>12319.992</v>
          </cell>
          <cell r="L2755" t="str">
            <v>1</v>
          </cell>
          <cell r="M2755">
            <v>52.8</v>
          </cell>
        </row>
        <row r="2756">
          <cell r="A2756" t="str">
            <v>15-01-410</v>
          </cell>
          <cell r="B2756" t="str">
            <v>1L136</v>
          </cell>
          <cell r="H2756">
            <v>7000</v>
          </cell>
          <cell r="L2756" t="str">
            <v>1</v>
          </cell>
          <cell r="M2756">
            <v>22</v>
          </cell>
        </row>
        <row r="2757">
          <cell r="A2757" t="str">
            <v>15-01-410</v>
          </cell>
          <cell r="B2757" t="str">
            <v>1L158</v>
          </cell>
          <cell r="H2757">
            <v>2400</v>
          </cell>
          <cell r="L2757" t="str">
            <v>1</v>
          </cell>
          <cell r="M2757">
            <v>44</v>
          </cell>
        </row>
        <row r="2758">
          <cell r="A2758" t="str">
            <v>15-01-410</v>
          </cell>
          <cell r="B2758" t="str">
            <v>1L232</v>
          </cell>
          <cell r="H2758">
            <v>550</v>
          </cell>
          <cell r="L2758" t="str">
            <v>1</v>
          </cell>
          <cell r="M2758">
            <v>11</v>
          </cell>
        </row>
        <row r="2759">
          <cell r="A2759" t="str">
            <v>15-01-410</v>
          </cell>
          <cell r="B2759" t="str">
            <v>1L183</v>
          </cell>
          <cell r="H2759">
            <v>1200</v>
          </cell>
          <cell r="L2759" t="str">
            <v>1</v>
          </cell>
          <cell r="M2759">
            <v>44</v>
          </cell>
        </row>
        <row r="2760">
          <cell r="A2760" t="str">
            <v>15-01-410</v>
          </cell>
          <cell r="B2760" t="str">
            <v>1L120</v>
          </cell>
          <cell r="H2760">
            <v>6473.5999999999995</v>
          </cell>
          <cell r="L2760" t="str">
            <v>1</v>
          </cell>
          <cell r="M2760">
            <v>74.8</v>
          </cell>
        </row>
        <row r="2761">
          <cell r="A2761" t="str">
            <v>15-01-410</v>
          </cell>
          <cell r="B2761" t="str">
            <v>1L141</v>
          </cell>
          <cell r="H2761">
            <v>500</v>
          </cell>
          <cell r="L2761" t="str">
            <v>1</v>
          </cell>
          <cell r="M2761">
            <v>22</v>
          </cell>
        </row>
        <row r="2762">
          <cell r="A2762" t="str">
            <v>15-01-410</v>
          </cell>
          <cell r="B2762" t="str">
            <v>1L176</v>
          </cell>
          <cell r="H2762">
            <v>500</v>
          </cell>
          <cell r="L2762" t="str">
            <v>1</v>
          </cell>
          <cell r="M2762">
            <v>22</v>
          </cell>
        </row>
        <row r="2763">
          <cell r="A2763" t="str">
            <v>15-01-410</v>
          </cell>
          <cell r="B2763">
            <v>61213</v>
          </cell>
          <cell r="H2763">
            <v>800.00368000000003</v>
          </cell>
          <cell r="L2763" t="str">
            <v>6</v>
          </cell>
          <cell r="M2763">
            <v>18.487479999999998</v>
          </cell>
        </row>
        <row r="2764">
          <cell r="A2764" t="str">
            <v>15-01-410</v>
          </cell>
          <cell r="B2764" t="str">
            <v>2C1+1</v>
          </cell>
          <cell r="H2764">
            <v>14282.942096514922</v>
          </cell>
          <cell r="L2764" t="str">
            <v>2</v>
          </cell>
          <cell r="M2764">
            <v>18.48</v>
          </cell>
        </row>
        <row r="2765">
          <cell r="A2765" t="str">
            <v>15-01-410</v>
          </cell>
          <cell r="B2765">
            <v>47111</v>
          </cell>
          <cell r="H2765">
            <v>177.89404381209337</v>
          </cell>
          <cell r="L2765" t="str">
            <v>4</v>
          </cell>
          <cell r="M2765">
            <v>314224.72612332826</v>
          </cell>
        </row>
        <row r="2766">
          <cell r="A2766" t="str">
            <v>15-01-410</v>
          </cell>
          <cell r="B2766">
            <v>46111</v>
          </cell>
          <cell r="H2766">
            <v>428.48826289544763</v>
          </cell>
          <cell r="L2766" t="str">
            <v>4</v>
          </cell>
          <cell r="M2766">
            <v>314224.72612332826</v>
          </cell>
        </row>
        <row r="2767">
          <cell r="A2767" t="str">
            <v/>
          </cell>
          <cell r="H2767" t="str">
            <v/>
          </cell>
          <cell r="L2767" t="str">
            <v/>
          </cell>
          <cell r="M2767" t="str">
            <v/>
          </cell>
        </row>
        <row r="2768">
          <cell r="A2768" t="str">
            <v>15-01-420</v>
          </cell>
          <cell r="B2768" t="str">
            <v>15-01-420</v>
          </cell>
          <cell r="H2768">
            <v>112693</v>
          </cell>
          <cell r="L2768" t="str">
            <v/>
          </cell>
          <cell r="M2768" t="str">
            <v/>
          </cell>
        </row>
        <row r="2769">
          <cell r="A2769" t="str">
            <v>15-01-420</v>
          </cell>
          <cell r="B2769" t="str">
            <v>1L190</v>
          </cell>
          <cell r="H2769">
            <v>70805.186991107228</v>
          </cell>
          <cell r="L2769" t="str">
            <v>1</v>
          </cell>
          <cell r="M2769">
            <v>135</v>
          </cell>
        </row>
        <row r="2770">
          <cell r="A2770" t="str">
            <v>15-01-420</v>
          </cell>
          <cell r="B2770" t="str">
            <v>1L143</v>
          </cell>
          <cell r="H2770">
            <v>3500</v>
          </cell>
          <cell r="L2770" t="str">
            <v>1</v>
          </cell>
          <cell r="M2770">
            <v>135</v>
          </cell>
        </row>
        <row r="2771">
          <cell r="A2771" t="str">
            <v>15-01-420</v>
          </cell>
          <cell r="B2771" t="str">
            <v>1L132</v>
          </cell>
          <cell r="H2771">
            <v>5500</v>
          </cell>
          <cell r="L2771" t="str">
            <v>1</v>
          </cell>
          <cell r="M2771">
            <v>148.5</v>
          </cell>
        </row>
        <row r="2772">
          <cell r="A2772" t="str">
            <v>15-01-420</v>
          </cell>
          <cell r="B2772" t="str">
            <v>1L176</v>
          </cell>
          <cell r="H2772">
            <v>500</v>
          </cell>
          <cell r="L2772" t="str">
            <v>1</v>
          </cell>
          <cell r="M2772">
            <v>135</v>
          </cell>
        </row>
        <row r="2773">
          <cell r="A2773" t="str">
            <v>15-01-420</v>
          </cell>
          <cell r="B2773">
            <v>61213</v>
          </cell>
          <cell r="H2773">
            <v>1199.9959999999999</v>
          </cell>
          <cell r="L2773" t="str">
            <v>6</v>
          </cell>
          <cell r="M2773">
            <v>170.16749999999999</v>
          </cell>
        </row>
        <row r="2774">
          <cell r="A2774" t="str">
            <v>15-01-420</v>
          </cell>
          <cell r="B2774" t="str">
            <v>2C1+1</v>
          </cell>
          <cell r="H2774">
            <v>29917.66264145001</v>
          </cell>
          <cell r="L2774" t="str">
            <v>2</v>
          </cell>
          <cell r="M2774">
            <v>237.5325</v>
          </cell>
        </row>
        <row r="2775">
          <cell r="A2775" t="str">
            <v>15-01-420</v>
          </cell>
          <cell r="B2775">
            <v>47111</v>
          </cell>
          <cell r="H2775">
            <v>372.62448819925987</v>
          </cell>
          <cell r="L2775" t="str">
            <v>4</v>
          </cell>
          <cell r="M2775">
            <v>4038884.4565957515</v>
          </cell>
        </row>
        <row r="2776">
          <cell r="A2776" t="str">
            <v>15-01-420</v>
          </cell>
          <cell r="B2776">
            <v>46111</v>
          </cell>
          <cell r="H2776">
            <v>897.5298792435002</v>
          </cell>
          <cell r="L2776" t="str">
            <v>4</v>
          </cell>
          <cell r="M2776">
            <v>4038884.4565957515</v>
          </cell>
        </row>
        <row r="2777">
          <cell r="A2777" t="str">
            <v/>
          </cell>
          <cell r="H2777" t="str">
            <v/>
          </cell>
          <cell r="L2777" t="str">
            <v/>
          </cell>
          <cell r="M2777" t="str">
            <v/>
          </cell>
        </row>
        <row r="2778">
          <cell r="A2778" t="str">
            <v>15-01-430</v>
          </cell>
          <cell r="B2778" t="str">
            <v>15-01-430</v>
          </cell>
          <cell r="H2778">
            <v>15116105</v>
          </cell>
          <cell r="L2778" t="str">
            <v/>
          </cell>
          <cell r="M2778" t="str">
            <v/>
          </cell>
        </row>
        <row r="2779">
          <cell r="A2779" t="str">
            <v>15-01-430</v>
          </cell>
          <cell r="B2779" t="str">
            <v>1L236</v>
          </cell>
          <cell r="H2779">
            <v>15116105</v>
          </cell>
          <cell r="L2779" t="str">
            <v>1</v>
          </cell>
          <cell r="M2779">
            <v>1</v>
          </cell>
        </row>
        <row r="2780">
          <cell r="A2780" t="str">
            <v>15-01-430</v>
          </cell>
          <cell r="B2780">
            <v>47111</v>
          </cell>
          <cell r="H2780">
            <v>0</v>
          </cell>
          <cell r="L2780" t="str">
            <v>4</v>
          </cell>
          <cell r="M2780">
            <v>0</v>
          </cell>
        </row>
        <row r="2781">
          <cell r="A2781" t="str">
            <v>15-01-430</v>
          </cell>
          <cell r="B2781">
            <v>46111</v>
          </cell>
          <cell r="H2781">
            <v>0</v>
          </cell>
          <cell r="L2781" t="str">
            <v>4</v>
          </cell>
          <cell r="M2781">
            <v>0</v>
          </cell>
        </row>
        <row r="2782">
          <cell r="A2782" t="str">
            <v/>
          </cell>
          <cell r="H2782" t="str">
            <v/>
          </cell>
          <cell r="L2782" t="str">
            <v/>
          </cell>
          <cell r="M2782" t="str">
            <v/>
          </cell>
        </row>
        <row r="2783">
          <cell r="A2783" t="str">
            <v>15-01-440</v>
          </cell>
          <cell r="B2783" t="str">
            <v>15-01-440</v>
          </cell>
          <cell r="H2783">
            <v>8118537</v>
          </cell>
          <cell r="L2783" t="str">
            <v/>
          </cell>
          <cell r="M2783" t="str">
            <v/>
          </cell>
        </row>
        <row r="2784">
          <cell r="A2784" t="str">
            <v>15-01-440</v>
          </cell>
          <cell r="B2784" t="str">
            <v>1L237</v>
          </cell>
          <cell r="H2784">
            <v>8118537</v>
          </cell>
          <cell r="L2784" t="str">
            <v>1</v>
          </cell>
          <cell r="M2784">
            <v>1</v>
          </cell>
        </row>
        <row r="2785">
          <cell r="A2785" t="str">
            <v>15-01-440</v>
          </cell>
          <cell r="B2785">
            <v>47111</v>
          </cell>
          <cell r="H2785">
            <v>0</v>
          </cell>
          <cell r="L2785" t="str">
            <v>4</v>
          </cell>
          <cell r="M2785">
            <v>0</v>
          </cell>
        </row>
        <row r="2786">
          <cell r="A2786" t="str">
            <v>15-01-440</v>
          </cell>
          <cell r="B2786">
            <v>46111</v>
          </cell>
          <cell r="H2786">
            <v>0</v>
          </cell>
          <cell r="L2786" t="str">
            <v>4</v>
          </cell>
          <cell r="M2786">
            <v>0</v>
          </cell>
        </row>
        <row r="2787">
          <cell r="A2787" t="str">
            <v/>
          </cell>
          <cell r="H2787" t="str">
            <v/>
          </cell>
          <cell r="L2787" t="str">
            <v/>
          </cell>
          <cell r="M2787" t="str">
            <v/>
          </cell>
        </row>
        <row r="2788">
          <cell r="A2788" t="str">
            <v>15-01-450</v>
          </cell>
          <cell r="B2788" t="str">
            <v>15-01-450</v>
          </cell>
          <cell r="H2788">
            <v>2522494</v>
          </cell>
          <cell r="L2788" t="str">
            <v/>
          </cell>
          <cell r="M2788" t="str">
            <v/>
          </cell>
        </row>
        <row r="2789">
          <cell r="A2789" t="str">
            <v>15-01-450</v>
          </cell>
          <cell r="B2789" t="str">
            <v>1L238</v>
          </cell>
          <cell r="H2789">
            <v>2522494</v>
          </cell>
          <cell r="L2789" t="str">
            <v>1</v>
          </cell>
          <cell r="M2789">
            <v>2</v>
          </cell>
        </row>
        <row r="2790">
          <cell r="A2790" t="str">
            <v>15-01-450</v>
          </cell>
          <cell r="B2790">
            <v>47111</v>
          </cell>
          <cell r="H2790">
            <v>0</v>
          </cell>
          <cell r="L2790" t="str">
            <v>4</v>
          </cell>
          <cell r="M2790">
            <v>0</v>
          </cell>
        </row>
        <row r="2791">
          <cell r="A2791" t="str">
            <v>15-01-450</v>
          </cell>
          <cell r="B2791">
            <v>46111</v>
          </cell>
          <cell r="H2791">
            <v>0</v>
          </cell>
          <cell r="L2791" t="str">
            <v>4</v>
          </cell>
          <cell r="M2791">
            <v>0</v>
          </cell>
        </row>
        <row r="2792">
          <cell r="A2792" t="str">
            <v/>
          </cell>
          <cell r="H2792" t="str">
            <v/>
          </cell>
          <cell r="L2792" t="str">
            <v/>
          </cell>
          <cell r="M2792" t="str">
            <v/>
          </cell>
        </row>
        <row r="2793">
          <cell r="A2793" t="str">
            <v>15-01-460</v>
          </cell>
          <cell r="B2793" t="str">
            <v>15-01-460</v>
          </cell>
          <cell r="H2793">
            <v>11404117</v>
          </cell>
          <cell r="L2793" t="str">
            <v/>
          </cell>
          <cell r="M2793" t="str">
            <v/>
          </cell>
        </row>
        <row r="2794">
          <cell r="A2794" t="str">
            <v>15-01-460</v>
          </cell>
          <cell r="B2794" t="str">
            <v>1L239</v>
          </cell>
          <cell r="H2794">
            <v>11404117</v>
          </cell>
          <cell r="L2794" t="str">
            <v>1</v>
          </cell>
          <cell r="M2794">
            <v>1</v>
          </cell>
        </row>
        <row r="2795">
          <cell r="A2795" t="str">
            <v>15-01-460</v>
          </cell>
          <cell r="B2795">
            <v>47111</v>
          </cell>
          <cell r="H2795">
            <v>0</v>
          </cell>
          <cell r="L2795" t="str">
            <v>4</v>
          </cell>
          <cell r="M2795">
            <v>0</v>
          </cell>
        </row>
        <row r="2796">
          <cell r="A2796" t="str">
            <v>15-01-460</v>
          </cell>
          <cell r="B2796">
            <v>46111</v>
          </cell>
          <cell r="H2796">
            <v>0</v>
          </cell>
          <cell r="L2796" t="str">
            <v>4</v>
          </cell>
          <cell r="M2796">
            <v>0</v>
          </cell>
        </row>
        <row r="2797">
          <cell r="A2797" t="str">
            <v/>
          </cell>
          <cell r="H2797" t="str">
            <v/>
          </cell>
          <cell r="L2797" t="str">
            <v/>
          </cell>
          <cell r="M2797" t="str">
            <v/>
          </cell>
        </row>
        <row r="2798">
          <cell r="A2798" t="str">
            <v>15-01-470</v>
          </cell>
          <cell r="B2798" t="str">
            <v>15-01-470</v>
          </cell>
          <cell r="H2798">
            <v>3986368</v>
          </cell>
          <cell r="L2798" t="str">
            <v/>
          </cell>
          <cell r="M2798" t="str">
            <v/>
          </cell>
        </row>
        <row r="2799">
          <cell r="A2799" t="str">
            <v>15-01-470</v>
          </cell>
          <cell r="B2799" t="str">
            <v>1L240</v>
          </cell>
          <cell r="H2799">
            <v>3986368</v>
          </cell>
          <cell r="L2799" t="str">
            <v>1</v>
          </cell>
          <cell r="M2799">
            <v>1</v>
          </cell>
        </row>
        <row r="2800">
          <cell r="A2800" t="str">
            <v>15-01-470</v>
          </cell>
          <cell r="B2800">
            <v>47111</v>
          </cell>
          <cell r="H2800">
            <v>0</v>
          </cell>
          <cell r="L2800" t="str">
            <v>4</v>
          </cell>
          <cell r="M2800">
            <v>0</v>
          </cell>
        </row>
        <row r="2801">
          <cell r="A2801" t="str">
            <v>15-01-470</v>
          </cell>
          <cell r="B2801">
            <v>46111</v>
          </cell>
          <cell r="H2801">
            <v>0</v>
          </cell>
          <cell r="L2801" t="str">
            <v>4</v>
          </cell>
          <cell r="M2801">
            <v>0</v>
          </cell>
        </row>
        <row r="2802">
          <cell r="A2802" t="str">
            <v/>
          </cell>
          <cell r="H2802" t="str">
            <v/>
          </cell>
          <cell r="L2802" t="str">
            <v/>
          </cell>
          <cell r="M2802" t="str">
            <v/>
          </cell>
        </row>
        <row r="2803">
          <cell r="A2803" t="str">
            <v>15-01-480</v>
          </cell>
          <cell r="B2803" t="str">
            <v>15-01-480</v>
          </cell>
          <cell r="H2803">
            <v>16286</v>
          </cell>
          <cell r="L2803" t="str">
            <v/>
          </cell>
          <cell r="M2803" t="str">
            <v/>
          </cell>
        </row>
        <row r="2804">
          <cell r="A2804" t="str">
            <v>15-01-480</v>
          </cell>
          <cell r="B2804" t="str">
            <v>1L226</v>
          </cell>
          <cell r="H2804">
            <v>9271.9328820315404</v>
          </cell>
          <cell r="L2804" t="str">
            <v>1</v>
          </cell>
          <cell r="M2804">
            <v>33</v>
          </cell>
        </row>
        <row r="2805">
          <cell r="A2805" t="str">
            <v>15-01-480</v>
          </cell>
          <cell r="B2805" t="str">
            <v>1L152</v>
          </cell>
          <cell r="H2805">
            <v>1123.5</v>
          </cell>
          <cell r="L2805" t="str">
            <v>1</v>
          </cell>
          <cell r="M2805">
            <v>9</v>
          </cell>
        </row>
        <row r="2806">
          <cell r="A2806" t="str">
            <v>15-01-480</v>
          </cell>
          <cell r="B2806" t="str">
            <v>1L138</v>
          </cell>
          <cell r="H2806">
            <v>1251.8999999999999</v>
          </cell>
          <cell r="L2806" t="str">
            <v>1</v>
          </cell>
          <cell r="M2806">
            <v>9</v>
          </cell>
        </row>
        <row r="2807">
          <cell r="A2807" t="str">
            <v>15-01-480</v>
          </cell>
          <cell r="B2807">
            <v>61213</v>
          </cell>
          <cell r="H2807">
            <v>999.99983999999995</v>
          </cell>
          <cell r="L2807" t="str">
            <v>6</v>
          </cell>
          <cell r="M2807">
            <v>31.512599999999999</v>
          </cell>
        </row>
        <row r="2808">
          <cell r="A2808" t="str">
            <v>15-01-480</v>
          </cell>
          <cell r="B2808" t="str">
            <v>2C1+1</v>
          </cell>
          <cell r="H2808">
            <v>3490.4789923483131</v>
          </cell>
          <cell r="L2808" t="str">
            <v>2</v>
          </cell>
          <cell r="M2808">
            <v>6.1583999999999994</v>
          </cell>
        </row>
        <row r="2809">
          <cell r="A2809" t="str">
            <v>15-01-480</v>
          </cell>
          <cell r="B2809">
            <v>47111</v>
          </cell>
          <cell r="H2809">
            <v>43.473915849698244</v>
          </cell>
          <cell r="L2809" t="str">
            <v>4</v>
          </cell>
          <cell r="M2809">
            <v>104714.3697704494</v>
          </cell>
        </row>
        <row r="2810">
          <cell r="A2810" t="str">
            <v>15-01-480</v>
          </cell>
          <cell r="B2810">
            <v>46111</v>
          </cell>
          <cell r="H2810">
            <v>104.71436977044939</v>
          </cell>
          <cell r="L2810" t="str">
            <v>4</v>
          </cell>
          <cell r="M2810">
            <v>104714.3697704494</v>
          </cell>
        </row>
        <row r="2811">
          <cell r="A2811" t="str">
            <v/>
          </cell>
          <cell r="H2811" t="str">
            <v/>
          </cell>
          <cell r="L2811" t="str">
            <v/>
          </cell>
          <cell r="M2811" t="str">
            <v/>
          </cell>
        </row>
        <row r="2812">
          <cell r="A2812" t="str">
            <v>15-01-490</v>
          </cell>
          <cell r="B2812" t="str">
            <v>15-01-490</v>
          </cell>
          <cell r="H2812">
            <v>21442.999999999989</v>
          </cell>
          <cell r="L2812" t="str">
            <v/>
          </cell>
          <cell r="M2812" t="str">
            <v/>
          </cell>
        </row>
        <row r="2813">
          <cell r="A2813" t="str">
            <v>15-01-490</v>
          </cell>
          <cell r="B2813" t="str">
            <v>1L227</v>
          </cell>
          <cell r="H2813">
            <v>13196.738981735101</v>
          </cell>
          <cell r="L2813" t="str">
            <v>1</v>
          </cell>
          <cell r="M2813">
            <v>66</v>
          </cell>
        </row>
        <row r="2814">
          <cell r="A2814" t="str">
            <v>15-01-490</v>
          </cell>
          <cell r="B2814" t="str">
            <v>1L153</v>
          </cell>
          <cell r="H2814">
            <v>1284</v>
          </cell>
          <cell r="L2814" t="str">
            <v>1</v>
          </cell>
          <cell r="M2814">
            <v>18</v>
          </cell>
        </row>
        <row r="2815">
          <cell r="A2815" t="str">
            <v>15-01-490</v>
          </cell>
          <cell r="B2815" t="str">
            <v>1L139</v>
          </cell>
          <cell r="H2815">
            <v>1284</v>
          </cell>
          <cell r="L2815" t="str">
            <v>1</v>
          </cell>
          <cell r="M2815">
            <v>18</v>
          </cell>
        </row>
        <row r="2816">
          <cell r="A2816" t="str">
            <v>15-01-490</v>
          </cell>
          <cell r="B2816">
            <v>61213</v>
          </cell>
          <cell r="H2816">
            <v>999.99983999999995</v>
          </cell>
          <cell r="L2816" t="str">
            <v>6</v>
          </cell>
          <cell r="M2816">
            <v>63.025199999999998</v>
          </cell>
        </row>
        <row r="2817">
          <cell r="A2817" t="str">
            <v>15-01-490</v>
          </cell>
          <cell r="B2817" t="str">
            <v>2C1+1</v>
          </cell>
          <cell r="H2817">
            <v>4487.7344137299806</v>
          </cell>
          <cell r="L2817" t="str">
            <v>2</v>
          </cell>
          <cell r="M2817">
            <v>15.835799999999999</v>
          </cell>
        </row>
        <row r="2818">
          <cell r="A2818" t="str">
            <v>15-01-490</v>
          </cell>
          <cell r="B2818">
            <v>47111</v>
          </cell>
          <cell r="H2818">
            <v>55.894732123006911</v>
          </cell>
          <cell r="L2818" t="str">
            <v>4</v>
          </cell>
          <cell r="M2818">
            <v>269264.06482379884</v>
          </cell>
        </row>
        <row r="2819">
          <cell r="A2819" t="str">
            <v>15-01-490</v>
          </cell>
          <cell r="B2819">
            <v>46111</v>
          </cell>
          <cell r="H2819">
            <v>134.63203241189942</v>
          </cell>
          <cell r="L2819" t="str">
            <v>4</v>
          </cell>
          <cell r="M2819">
            <v>269264.06482379884</v>
          </cell>
        </row>
        <row r="2820">
          <cell r="A2820" t="str">
            <v/>
          </cell>
          <cell r="H2820" t="str">
            <v/>
          </cell>
          <cell r="L2820" t="str">
            <v/>
          </cell>
          <cell r="M2820" t="str">
            <v/>
          </cell>
        </row>
        <row r="2821">
          <cell r="A2821" t="str">
            <v>15-01-500</v>
          </cell>
          <cell r="B2821" t="str">
            <v>15-01-500</v>
          </cell>
          <cell r="H2821">
            <v>690045</v>
          </cell>
          <cell r="L2821" t="str">
            <v/>
          </cell>
          <cell r="M2821" t="str">
            <v/>
          </cell>
        </row>
        <row r="2822">
          <cell r="A2822" t="str">
            <v>15-01-500</v>
          </cell>
          <cell r="B2822" t="str">
            <v>1L241</v>
          </cell>
          <cell r="H2822">
            <v>690045</v>
          </cell>
          <cell r="L2822" t="str">
            <v>1</v>
          </cell>
          <cell r="M2822">
            <v>1</v>
          </cell>
        </row>
        <row r="2823">
          <cell r="A2823" t="str">
            <v>15-01-500</v>
          </cell>
          <cell r="B2823">
            <v>47111</v>
          </cell>
          <cell r="H2823">
            <v>0</v>
          </cell>
          <cell r="L2823" t="str">
            <v>4</v>
          </cell>
          <cell r="M2823">
            <v>0</v>
          </cell>
        </row>
        <row r="2824">
          <cell r="A2824" t="str">
            <v>15-01-500</v>
          </cell>
          <cell r="B2824">
            <v>46111</v>
          </cell>
          <cell r="H2824">
            <v>0</v>
          </cell>
          <cell r="L2824" t="str">
            <v>4</v>
          </cell>
          <cell r="M2824">
            <v>0</v>
          </cell>
        </row>
        <row r="2825">
          <cell r="A2825" t="str">
            <v/>
          </cell>
          <cell r="H2825" t="str">
            <v/>
          </cell>
          <cell r="L2825" t="str">
            <v/>
          </cell>
          <cell r="M2825" t="str">
            <v/>
          </cell>
        </row>
        <row r="2826">
          <cell r="A2826" t="str">
            <v>15-01-510</v>
          </cell>
          <cell r="B2826" t="str">
            <v>15-01-510</v>
          </cell>
          <cell r="H2826">
            <v>503347</v>
          </cell>
          <cell r="L2826" t="str">
            <v/>
          </cell>
          <cell r="M2826" t="str">
            <v/>
          </cell>
        </row>
        <row r="2827">
          <cell r="A2827" t="str">
            <v>15-01-510</v>
          </cell>
          <cell r="B2827" t="str">
            <v>1L131</v>
          </cell>
          <cell r="H2827">
            <v>341777.25626263354</v>
          </cell>
          <cell r="L2827" t="str">
            <v>1</v>
          </cell>
          <cell r="M2827">
            <v>712</v>
          </cell>
        </row>
        <row r="2828">
          <cell r="A2828" t="str">
            <v>15-01-510</v>
          </cell>
          <cell r="B2828" t="str">
            <v>1L134</v>
          </cell>
          <cell r="H2828">
            <v>45000</v>
          </cell>
          <cell r="L2828" t="str">
            <v>1</v>
          </cell>
          <cell r="M2828">
            <v>144</v>
          </cell>
        </row>
        <row r="2829">
          <cell r="A2829" t="str">
            <v>15-01-510</v>
          </cell>
          <cell r="B2829" t="str">
            <v>1L212</v>
          </cell>
          <cell r="H2829">
            <v>2500</v>
          </cell>
          <cell r="L2829" t="str">
            <v>1</v>
          </cell>
          <cell r="M2829">
            <v>40</v>
          </cell>
        </row>
        <row r="2830">
          <cell r="A2830" t="str">
            <v>15-01-510</v>
          </cell>
          <cell r="B2830" t="str">
            <v>1L211</v>
          </cell>
          <cell r="H2830">
            <v>1750</v>
          </cell>
          <cell r="L2830" t="str">
            <v>1</v>
          </cell>
          <cell r="M2830">
            <v>40</v>
          </cell>
        </row>
        <row r="2831">
          <cell r="A2831" t="str">
            <v>15-01-510</v>
          </cell>
          <cell r="B2831" t="str">
            <v>1L113</v>
          </cell>
          <cell r="H2831">
            <v>360</v>
          </cell>
          <cell r="L2831" t="str">
            <v>1</v>
          </cell>
          <cell r="M2831">
            <v>24</v>
          </cell>
        </row>
        <row r="2832">
          <cell r="A2832" t="str">
            <v>15-01-510</v>
          </cell>
          <cell r="B2832" t="str">
            <v>1L194</v>
          </cell>
          <cell r="H2832">
            <v>2000</v>
          </cell>
          <cell r="L2832" t="str">
            <v>1</v>
          </cell>
          <cell r="M2832">
            <v>80</v>
          </cell>
        </row>
        <row r="2833">
          <cell r="A2833" t="str">
            <v>15-01-510</v>
          </cell>
          <cell r="B2833" t="str">
            <v>1L181</v>
          </cell>
          <cell r="H2833">
            <v>1000</v>
          </cell>
          <cell r="L2833" t="str">
            <v>1</v>
          </cell>
          <cell r="M2833">
            <v>80</v>
          </cell>
        </row>
        <row r="2834">
          <cell r="A2834" t="str">
            <v>15-01-510</v>
          </cell>
          <cell r="B2834">
            <v>61213</v>
          </cell>
          <cell r="H2834">
            <v>4999.9992000000002</v>
          </cell>
          <cell r="L2834" t="str">
            <v>6</v>
          </cell>
          <cell r="M2834">
            <v>420.16800000000001</v>
          </cell>
        </row>
        <row r="2835">
          <cell r="A2835" t="str">
            <v>15-01-510</v>
          </cell>
          <cell r="B2835" t="str">
            <v>2C1+1</v>
          </cell>
          <cell r="H2835">
            <v>99725.882208216615</v>
          </cell>
          <cell r="L2835" t="str">
            <v>2</v>
          </cell>
          <cell r="M2835">
            <v>469.20160000000004</v>
          </cell>
        </row>
        <row r="2836">
          <cell r="A2836" t="str">
            <v>15-01-510</v>
          </cell>
          <cell r="B2836">
            <v>47111</v>
          </cell>
          <cell r="H2836">
            <v>1242.085862903338</v>
          </cell>
          <cell r="L2836" t="str">
            <v>4</v>
          </cell>
          <cell r="M2836">
            <v>7978070.5766573288</v>
          </cell>
        </row>
        <row r="2837">
          <cell r="A2837" t="str">
            <v>15-01-510</v>
          </cell>
          <cell r="B2837">
            <v>46111</v>
          </cell>
          <cell r="H2837">
            <v>2991.7764662464983</v>
          </cell>
          <cell r="L2837" t="str">
            <v>4</v>
          </cell>
          <cell r="M2837">
            <v>7978070.5766573288</v>
          </cell>
        </row>
        <row r="2838">
          <cell r="A2838" t="str">
            <v/>
          </cell>
          <cell r="H2838" t="str">
            <v/>
          </cell>
          <cell r="L2838" t="str">
            <v/>
          </cell>
          <cell r="M2838" t="str">
            <v/>
          </cell>
        </row>
        <row r="2839">
          <cell r="A2839" t="str">
            <v>15-01-520</v>
          </cell>
          <cell r="B2839" t="str">
            <v>15-01-520</v>
          </cell>
          <cell r="H2839">
            <v>120396</v>
          </cell>
          <cell r="L2839" t="str">
            <v/>
          </cell>
          <cell r="M2839" t="str">
            <v/>
          </cell>
        </row>
        <row r="2840">
          <cell r="A2840" t="str">
            <v>15-01-520</v>
          </cell>
          <cell r="B2840" t="str">
            <v>1L127</v>
          </cell>
          <cell r="H2840">
            <v>54900.037035763147</v>
          </cell>
          <cell r="L2840" t="str">
            <v>1</v>
          </cell>
          <cell r="M2840">
            <v>168</v>
          </cell>
        </row>
        <row r="2841">
          <cell r="A2841" t="str">
            <v>15-01-520</v>
          </cell>
          <cell r="B2841" t="str">
            <v>1L133</v>
          </cell>
          <cell r="H2841">
            <v>16500</v>
          </cell>
          <cell r="L2841" t="str">
            <v>1</v>
          </cell>
          <cell r="M2841">
            <v>66</v>
          </cell>
        </row>
        <row r="2842">
          <cell r="A2842" t="str">
            <v>15-01-520</v>
          </cell>
          <cell r="B2842" t="str">
            <v>1L209</v>
          </cell>
          <cell r="H2842">
            <v>2500</v>
          </cell>
          <cell r="L2842" t="str">
            <v>1</v>
          </cell>
          <cell r="M2842">
            <v>30</v>
          </cell>
        </row>
        <row r="2843">
          <cell r="A2843" t="str">
            <v>15-01-520</v>
          </cell>
          <cell r="B2843" t="str">
            <v>1L210</v>
          </cell>
          <cell r="H2843">
            <v>1750</v>
          </cell>
          <cell r="L2843" t="str">
            <v>1</v>
          </cell>
          <cell r="M2843">
            <v>30</v>
          </cell>
        </row>
        <row r="2844">
          <cell r="A2844" t="str">
            <v>15-01-520</v>
          </cell>
          <cell r="B2844" t="str">
            <v>1L113</v>
          </cell>
          <cell r="H2844">
            <v>360</v>
          </cell>
          <cell r="L2844" t="str">
            <v>1</v>
          </cell>
          <cell r="M2844">
            <v>18</v>
          </cell>
        </row>
        <row r="2845">
          <cell r="A2845" t="str">
            <v>15-01-520</v>
          </cell>
          <cell r="B2845" t="str">
            <v>1L194</v>
          </cell>
          <cell r="H2845">
            <v>2000</v>
          </cell>
          <cell r="L2845" t="str">
            <v>1</v>
          </cell>
          <cell r="M2845">
            <v>60</v>
          </cell>
        </row>
        <row r="2846">
          <cell r="A2846" t="str">
            <v>15-01-520</v>
          </cell>
          <cell r="B2846" t="str">
            <v>1L181</v>
          </cell>
          <cell r="H2846">
            <v>1000</v>
          </cell>
          <cell r="L2846" t="str">
            <v>1</v>
          </cell>
          <cell r="M2846">
            <v>60</v>
          </cell>
        </row>
        <row r="2847">
          <cell r="A2847" t="str">
            <v>15-01-520</v>
          </cell>
          <cell r="B2847">
            <v>61213</v>
          </cell>
          <cell r="H2847">
            <v>4999.9992000000002</v>
          </cell>
          <cell r="L2847" t="str">
            <v>6</v>
          </cell>
          <cell r="M2847">
            <v>315.12600000000003</v>
          </cell>
        </row>
        <row r="2848">
          <cell r="A2848" t="str">
            <v>15-01-520</v>
          </cell>
          <cell r="B2848" t="str">
            <v>2C1+1</v>
          </cell>
          <cell r="H2848">
            <v>34904.109783383305</v>
          </cell>
          <cell r="L2848" t="str">
            <v>2</v>
          </cell>
          <cell r="M2848">
            <v>123.16560000000001</v>
          </cell>
        </row>
        <row r="2849">
          <cell r="A2849" t="str">
            <v>15-01-520</v>
          </cell>
          <cell r="B2849">
            <v>47111</v>
          </cell>
          <cell r="H2849">
            <v>434.73068735203907</v>
          </cell>
          <cell r="L2849" t="str">
            <v>4</v>
          </cell>
          <cell r="M2849">
            <v>2094246.5870029982</v>
          </cell>
        </row>
        <row r="2850">
          <cell r="A2850" t="str">
            <v>15-01-520</v>
          </cell>
          <cell r="B2850">
            <v>46111</v>
          </cell>
          <cell r="H2850">
            <v>1047.1232935014991</v>
          </cell>
          <cell r="L2850" t="str">
            <v>4</v>
          </cell>
          <cell r="M2850">
            <v>2094246.5870029982</v>
          </cell>
        </row>
        <row r="2851">
          <cell r="A2851" t="str">
            <v/>
          </cell>
          <cell r="H2851" t="str">
            <v/>
          </cell>
          <cell r="L2851" t="str">
            <v/>
          </cell>
          <cell r="M2851" t="str">
            <v/>
          </cell>
        </row>
        <row r="2852">
          <cell r="A2852" t="str">
            <v>15-01-530</v>
          </cell>
          <cell r="B2852" t="str">
            <v>15-01-530</v>
          </cell>
          <cell r="H2852">
            <v>179733.99999999997</v>
          </cell>
          <cell r="L2852" t="str">
            <v/>
          </cell>
          <cell r="M2852" t="str">
            <v/>
          </cell>
        </row>
        <row r="2853">
          <cell r="A2853" t="str">
            <v>15-01-530</v>
          </cell>
          <cell r="B2853" t="str">
            <v>1L134</v>
          </cell>
          <cell r="H2853">
            <v>122142.09803279888</v>
          </cell>
          <cell r="L2853" t="str">
            <v>1</v>
          </cell>
          <cell r="M2853">
            <v>270</v>
          </cell>
        </row>
        <row r="2854">
          <cell r="A2854" t="str">
            <v>15-01-530</v>
          </cell>
          <cell r="B2854" t="str">
            <v>1L211</v>
          </cell>
          <cell r="H2854">
            <v>2450</v>
          </cell>
          <cell r="L2854" t="str">
            <v>1</v>
          </cell>
          <cell r="M2854">
            <v>42</v>
          </cell>
        </row>
        <row r="2855">
          <cell r="A2855" t="str">
            <v>15-01-530</v>
          </cell>
          <cell r="B2855" t="str">
            <v>1L113</v>
          </cell>
          <cell r="H2855">
            <v>360</v>
          </cell>
          <cell r="L2855" t="str">
            <v>1</v>
          </cell>
          <cell r="M2855">
            <v>18</v>
          </cell>
        </row>
        <row r="2856">
          <cell r="A2856" t="str">
            <v>15-01-530</v>
          </cell>
          <cell r="B2856" t="str">
            <v>1L194</v>
          </cell>
          <cell r="H2856">
            <v>2000</v>
          </cell>
          <cell r="L2856" t="str">
            <v>1</v>
          </cell>
          <cell r="M2856">
            <v>60</v>
          </cell>
        </row>
        <row r="2857">
          <cell r="A2857" t="str">
            <v>15-01-530</v>
          </cell>
          <cell r="B2857" t="str">
            <v>1L181</v>
          </cell>
          <cell r="H2857">
            <v>1000</v>
          </cell>
          <cell r="L2857" t="str">
            <v>1</v>
          </cell>
          <cell r="M2857">
            <v>60</v>
          </cell>
        </row>
        <row r="2858">
          <cell r="A2858" t="str">
            <v>15-01-530</v>
          </cell>
          <cell r="B2858">
            <v>61213</v>
          </cell>
          <cell r="H2858">
            <v>4999.9992000000002</v>
          </cell>
          <cell r="L2858" t="str">
            <v>6</v>
          </cell>
          <cell r="M2858">
            <v>315.12600000000003</v>
          </cell>
        </row>
        <row r="2859">
          <cell r="A2859" t="str">
            <v>15-01-530</v>
          </cell>
          <cell r="B2859" t="str">
            <v>2C1+1</v>
          </cell>
          <cell r="H2859">
            <v>44876.663997199976</v>
          </cell>
          <cell r="L2859" t="str">
            <v>2</v>
          </cell>
          <cell r="M2859">
            <v>158.35560000000001</v>
          </cell>
        </row>
        <row r="2860">
          <cell r="A2860" t="str">
            <v>15-01-530</v>
          </cell>
          <cell r="B2860">
            <v>47111</v>
          </cell>
          <cell r="H2860">
            <v>558.93885008512575</v>
          </cell>
          <cell r="L2860" t="str">
            <v>4</v>
          </cell>
          <cell r="M2860">
            <v>2692599.8398319986</v>
          </cell>
        </row>
        <row r="2861">
          <cell r="A2861" t="str">
            <v>15-01-530</v>
          </cell>
          <cell r="B2861">
            <v>46111</v>
          </cell>
          <cell r="H2861">
            <v>1346.2999199159992</v>
          </cell>
          <cell r="L2861" t="str">
            <v>4</v>
          </cell>
          <cell r="M2861">
            <v>2692599.8398319986</v>
          </cell>
        </row>
        <row r="2862">
          <cell r="A2862" t="str">
            <v/>
          </cell>
          <cell r="H2862" t="str">
            <v/>
          </cell>
          <cell r="L2862" t="str">
            <v/>
          </cell>
          <cell r="M2862" t="str">
            <v/>
          </cell>
        </row>
        <row r="2863">
          <cell r="A2863" t="str">
            <v>15-01-540</v>
          </cell>
          <cell r="B2863" t="str">
            <v>15-01-540</v>
          </cell>
          <cell r="H2863">
            <v>511924</v>
          </cell>
          <cell r="L2863" t="str">
            <v/>
          </cell>
          <cell r="M2863" t="str">
            <v/>
          </cell>
        </row>
        <row r="2864">
          <cell r="A2864" t="str">
            <v>15-01-540</v>
          </cell>
          <cell r="B2864" t="str">
            <v>1L242</v>
          </cell>
          <cell r="H2864">
            <v>511924</v>
          </cell>
          <cell r="L2864" t="str">
            <v>1</v>
          </cell>
          <cell r="M2864">
            <v>1</v>
          </cell>
        </row>
        <row r="2865">
          <cell r="A2865" t="str">
            <v>15-01-540</v>
          </cell>
          <cell r="B2865">
            <v>47111</v>
          </cell>
          <cell r="H2865">
            <v>0</v>
          </cell>
          <cell r="L2865" t="str">
            <v>4</v>
          </cell>
          <cell r="M2865">
            <v>0</v>
          </cell>
        </row>
        <row r="2866">
          <cell r="A2866" t="str">
            <v>15-01-540</v>
          </cell>
          <cell r="B2866">
            <v>46111</v>
          </cell>
          <cell r="H2866">
            <v>0</v>
          </cell>
          <cell r="L2866" t="str">
            <v>4</v>
          </cell>
          <cell r="M2866">
            <v>0</v>
          </cell>
        </row>
        <row r="2867">
          <cell r="A2867" t="str">
            <v/>
          </cell>
          <cell r="H2867" t="str">
            <v/>
          </cell>
          <cell r="L2867" t="str">
            <v/>
          </cell>
          <cell r="M2867" t="str">
            <v/>
          </cell>
        </row>
        <row r="2868">
          <cell r="A2868" t="str">
            <v>15-01-550</v>
          </cell>
          <cell r="B2868" t="str">
            <v>15-01-550</v>
          </cell>
          <cell r="H2868">
            <v>17411</v>
          </cell>
          <cell r="L2868" t="str">
            <v/>
          </cell>
          <cell r="M2868" t="str">
            <v/>
          </cell>
        </row>
        <row r="2869">
          <cell r="A2869" t="str">
            <v>15-01-550</v>
          </cell>
          <cell r="B2869" t="str">
            <v>1L122</v>
          </cell>
          <cell r="H2869">
            <v>8654.4346794237572</v>
          </cell>
          <cell r="L2869" t="str">
            <v>1</v>
          </cell>
          <cell r="M2869">
            <v>600</v>
          </cell>
        </row>
        <row r="2870">
          <cell r="A2870" t="str">
            <v>15-01-550</v>
          </cell>
          <cell r="B2870" t="str">
            <v>1L208</v>
          </cell>
          <cell r="H2870">
            <v>2461</v>
          </cell>
          <cell r="L2870" t="str">
            <v>1</v>
          </cell>
          <cell r="M2870">
            <v>600</v>
          </cell>
        </row>
        <row r="2871">
          <cell r="A2871" t="str">
            <v>15-01-550</v>
          </cell>
          <cell r="B2871" t="str">
            <v>1L180</v>
          </cell>
          <cell r="H2871">
            <v>856</v>
          </cell>
          <cell r="L2871" t="str">
            <v>1</v>
          </cell>
          <cell r="M2871">
            <v>600</v>
          </cell>
        </row>
        <row r="2872">
          <cell r="A2872" t="str">
            <v>15-01-550</v>
          </cell>
          <cell r="B2872">
            <v>61213</v>
          </cell>
          <cell r="H2872">
            <v>748.99580560000004</v>
          </cell>
          <cell r="L2872" t="str">
            <v>6</v>
          </cell>
          <cell r="M2872">
            <v>441.17399999999998</v>
          </cell>
        </row>
        <row r="2873">
          <cell r="A2873" t="str">
            <v>15-01-550</v>
          </cell>
          <cell r="B2873" t="str">
            <v>1L193</v>
          </cell>
          <cell r="H2873">
            <v>1500</v>
          </cell>
          <cell r="L2873" t="str">
            <v>1</v>
          </cell>
          <cell r="M2873">
            <v>600</v>
          </cell>
        </row>
        <row r="2874">
          <cell r="A2874" t="str">
            <v>15-01-550</v>
          </cell>
          <cell r="B2874" t="str">
            <v>2C1+1</v>
          </cell>
          <cell r="H2874">
            <v>3060.6304492531976</v>
          </cell>
          <cell r="L2874" t="str">
            <v>2</v>
          </cell>
          <cell r="M2874">
            <v>108</v>
          </cell>
        </row>
        <row r="2875">
          <cell r="A2875" t="str">
            <v>15-01-550</v>
          </cell>
          <cell r="B2875">
            <v>47111</v>
          </cell>
          <cell r="H2875">
            <v>38.12015224544858</v>
          </cell>
          <cell r="L2875" t="str">
            <v>4</v>
          </cell>
          <cell r="M2875">
            <v>1836378.2695519186</v>
          </cell>
        </row>
        <row r="2876">
          <cell r="A2876" t="str">
            <v>15-01-550</v>
          </cell>
          <cell r="B2876">
            <v>46111</v>
          </cell>
          <cell r="H2876">
            <v>91.818913477595927</v>
          </cell>
          <cell r="L2876" t="str">
            <v>4</v>
          </cell>
          <cell r="M2876">
            <v>1836378.2695519186</v>
          </cell>
        </row>
        <row r="2877">
          <cell r="A2877" t="str">
            <v/>
          </cell>
          <cell r="H2877" t="str">
            <v/>
          </cell>
          <cell r="L2877" t="str">
            <v/>
          </cell>
          <cell r="M2877" t="str">
            <v/>
          </cell>
        </row>
        <row r="2878">
          <cell r="A2878" t="str">
            <v>15-01-560</v>
          </cell>
          <cell r="B2878" t="str">
            <v>15-01-560</v>
          </cell>
          <cell r="H2878">
            <v>652741</v>
          </cell>
          <cell r="L2878" t="str">
            <v/>
          </cell>
          <cell r="M2878" t="str">
            <v/>
          </cell>
        </row>
        <row r="2879">
          <cell r="A2879" t="str">
            <v>15-01-560</v>
          </cell>
          <cell r="B2879" t="str">
            <v>1L243</v>
          </cell>
          <cell r="H2879">
            <v>652741</v>
          </cell>
          <cell r="L2879" t="str">
            <v>1</v>
          </cell>
          <cell r="M2879">
            <v>5</v>
          </cell>
        </row>
        <row r="2880">
          <cell r="A2880" t="str">
            <v>15-01-560</v>
          </cell>
          <cell r="B2880">
            <v>47111</v>
          </cell>
          <cell r="H2880">
            <v>0</v>
          </cell>
          <cell r="L2880" t="str">
            <v>4</v>
          </cell>
          <cell r="M2880">
            <v>0</v>
          </cell>
        </row>
        <row r="2881">
          <cell r="A2881" t="str">
            <v>15-01-560</v>
          </cell>
          <cell r="B2881">
            <v>46111</v>
          </cell>
          <cell r="H2881">
            <v>0</v>
          </cell>
          <cell r="L2881" t="str">
            <v>4</v>
          </cell>
          <cell r="M2881">
            <v>0</v>
          </cell>
        </row>
        <row r="2882">
          <cell r="A2882" t="str">
            <v/>
          </cell>
          <cell r="H2882" t="str">
            <v/>
          </cell>
          <cell r="L2882" t="str">
            <v/>
          </cell>
          <cell r="M2882" t="str">
            <v/>
          </cell>
        </row>
        <row r="2883">
          <cell r="A2883" t="str">
            <v>15-01-570</v>
          </cell>
          <cell r="B2883" t="str">
            <v>15-01-570</v>
          </cell>
          <cell r="H2883">
            <v>8000000</v>
          </cell>
          <cell r="L2883" t="str">
            <v/>
          </cell>
          <cell r="M2883" t="str">
            <v/>
          </cell>
        </row>
        <row r="2884">
          <cell r="A2884" t="str">
            <v>15-01-570</v>
          </cell>
          <cell r="B2884" t="str">
            <v>1L244</v>
          </cell>
          <cell r="H2884">
            <v>8000000</v>
          </cell>
          <cell r="L2884" t="str">
            <v>1</v>
          </cell>
          <cell r="M2884">
            <v>1</v>
          </cell>
        </row>
        <row r="2885">
          <cell r="A2885" t="str">
            <v>15-01-570</v>
          </cell>
          <cell r="B2885">
            <v>47111</v>
          </cell>
          <cell r="H2885">
            <v>0</v>
          </cell>
          <cell r="L2885" t="str">
            <v>4</v>
          </cell>
          <cell r="M2885">
            <v>0</v>
          </cell>
        </row>
        <row r="2886">
          <cell r="A2886" t="str">
            <v>15-01-570</v>
          </cell>
          <cell r="B2886">
            <v>46111</v>
          </cell>
          <cell r="H2886">
            <v>0</v>
          </cell>
          <cell r="L2886" t="str">
            <v>4</v>
          </cell>
          <cell r="M2886">
            <v>0</v>
          </cell>
        </row>
        <row r="2887">
          <cell r="A2887" t="str">
            <v/>
          </cell>
          <cell r="H2887" t="str">
            <v/>
          </cell>
          <cell r="L2887" t="str">
            <v/>
          </cell>
          <cell r="M2887" t="str">
            <v/>
          </cell>
        </row>
        <row r="2888">
          <cell r="A2888" t="str">
            <v>15-01-580</v>
          </cell>
          <cell r="B2888" t="str">
            <v>15-01-580</v>
          </cell>
          <cell r="H2888">
            <v>7000000</v>
          </cell>
          <cell r="L2888" t="str">
            <v/>
          </cell>
          <cell r="M2888" t="str">
            <v/>
          </cell>
        </row>
        <row r="2889">
          <cell r="A2889" t="str">
            <v>15-01-580</v>
          </cell>
          <cell r="B2889" t="str">
            <v>1L245</v>
          </cell>
          <cell r="H2889">
            <v>7000000</v>
          </cell>
          <cell r="L2889" t="str">
            <v>1</v>
          </cell>
          <cell r="M2889">
            <v>1</v>
          </cell>
        </row>
        <row r="2890">
          <cell r="A2890" t="str">
            <v>15-01-580</v>
          </cell>
          <cell r="B2890">
            <v>47111</v>
          </cell>
          <cell r="H2890">
            <v>0</v>
          </cell>
          <cell r="L2890" t="str">
            <v>4</v>
          </cell>
          <cell r="M2890">
            <v>0</v>
          </cell>
        </row>
        <row r="2891">
          <cell r="A2891" t="str">
            <v>15-01-580</v>
          </cell>
          <cell r="B2891">
            <v>46111</v>
          </cell>
          <cell r="H2891">
            <v>0</v>
          </cell>
          <cell r="L2891" t="str">
            <v>4</v>
          </cell>
          <cell r="M2891">
            <v>0</v>
          </cell>
        </row>
        <row r="2892">
          <cell r="A2892" t="str">
            <v/>
          </cell>
          <cell r="H2892" t="str">
            <v/>
          </cell>
          <cell r="L2892" t="str">
            <v/>
          </cell>
          <cell r="M2892" t="str">
            <v/>
          </cell>
        </row>
        <row r="2893">
          <cell r="A2893" t="str">
            <v>15-02-010</v>
          </cell>
          <cell r="B2893" t="str">
            <v>15-02-010</v>
          </cell>
          <cell r="H2893">
            <v>23874.999999999989</v>
          </cell>
          <cell r="L2893" t="str">
            <v/>
          </cell>
          <cell r="M2893" t="str">
            <v/>
          </cell>
        </row>
        <row r="2894">
          <cell r="A2894" t="str">
            <v>15-02-010</v>
          </cell>
          <cell r="B2894" t="str">
            <v>1L123</v>
          </cell>
          <cell r="H2894">
            <v>17266.399589478748</v>
          </cell>
          <cell r="L2894" t="str">
            <v>1</v>
          </cell>
          <cell r="M2894">
            <v>165</v>
          </cell>
        </row>
        <row r="2895">
          <cell r="A2895" t="str">
            <v>15-02-010</v>
          </cell>
          <cell r="B2895" t="str">
            <v>1L182</v>
          </cell>
          <cell r="H2895">
            <v>2000</v>
          </cell>
          <cell r="L2895" t="str">
            <v>1</v>
          </cell>
          <cell r="M2895">
            <v>150</v>
          </cell>
        </row>
        <row r="2896">
          <cell r="A2896" t="str">
            <v>15-02-010</v>
          </cell>
          <cell r="B2896" t="str">
            <v>2C1+1</v>
          </cell>
          <cell r="H2896">
            <v>4420.9106489212854</v>
          </cell>
          <cell r="L2896" t="str">
            <v>2</v>
          </cell>
          <cell r="M2896">
            <v>39</v>
          </cell>
        </row>
        <row r="2897">
          <cell r="A2897" t="str">
            <v>15-02-010</v>
          </cell>
          <cell r="B2897">
            <v>47111</v>
          </cell>
          <cell r="H2897">
            <v>55.062442132314615</v>
          </cell>
          <cell r="L2897" t="str">
            <v>4</v>
          </cell>
          <cell r="M2897">
            <v>663136.59733819286</v>
          </cell>
        </row>
        <row r="2898">
          <cell r="A2898" t="str">
            <v>15-02-010</v>
          </cell>
          <cell r="B2898">
            <v>46111</v>
          </cell>
          <cell r="H2898">
            <v>132.62731946763856</v>
          </cell>
          <cell r="L2898" t="str">
            <v>4</v>
          </cell>
          <cell r="M2898">
            <v>663136.59733819286</v>
          </cell>
        </row>
        <row r="2899">
          <cell r="A2899" t="str">
            <v/>
          </cell>
          <cell r="H2899" t="str">
            <v/>
          </cell>
          <cell r="L2899" t="str">
            <v/>
          </cell>
          <cell r="M2899" t="str">
            <v/>
          </cell>
        </row>
        <row r="2900">
          <cell r="A2900" t="str">
            <v>15-02-020</v>
          </cell>
          <cell r="B2900" t="str">
            <v>15-02-020</v>
          </cell>
          <cell r="H2900">
            <v>190900</v>
          </cell>
          <cell r="L2900" t="str">
            <v/>
          </cell>
          <cell r="M2900" t="str">
            <v/>
          </cell>
        </row>
        <row r="2901">
          <cell r="A2901" t="str">
            <v>15-02-020</v>
          </cell>
          <cell r="B2901" t="str">
            <v>1L234</v>
          </cell>
          <cell r="H2901">
            <v>157712.18299110726</v>
          </cell>
          <cell r="L2901" t="str">
            <v>1</v>
          </cell>
          <cell r="M2901">
            <v>12</v>
          </cell>
        </row>
        <row r="2902">
          <cell r="A2902" t="str">
            <v>15-02-020</v>
          </cell>
          <cell r="B2902" t="str">
            <v>1L182</v>
          </cell>
          <cell r="H2902">
            <v>2000</v>
          </cell>
          <cell r="L2902" t="str">
            <v>1</v>
          </cell>
          <cell r="M2902">
            <v>12</v>
          </cell>
        </row>
        <row r="2903">
          <cell r="A2903" t="str">
            <v>15-02-020</v>
          </cell>
          <cell r="B2903" t="str">
            <v>2C1+1</v>
          </cell>
          <cell r="H2903">
            <v>29917.66264145001</v>
          </cell>
          <cell r="L2903" t="str">
            <v>2</v>
          </cell>
          <cell r="M2903">
            <v>21.114000000000001</v>
          </cell>
        </row>
        <row r="2904">
          <cell r="A2904" t="str">
            <v>15-02-020</v>
          </cell>
          <cell r="B2904">
            <v>47111</v>
          </cell>
          <cell r="H2904">
            <v>372.62448819925987</v>
          </cell>
          <cell r="L2904" t="str">
            <v>4</v>
          </cell>
          <cell r="M2904">
            <v>359011.95169740013</v>
          </cell>
        </row>
        <row r="2905">
          <cell r="A2905" t="str">
            <v>15-02-020</v>
          </cell>
          <cell r="B2905">
            <v>46111</v>
          </cell>
          <cell r="H2905">
            <v>897.5298792435002</v>
          </cell>
          <cell r="L2905" t="str">
            <v>4</v>
          </cell>
          <cell r="M2905">
            <v>359011.95169740013</v>
          </cell>
        </row>
        <row r="2906">
          <cell r="A2906" t="str">
            <v/>
          </cell>
          <cell r="H2906" t="str">
            <v/>
          </cell>
          <cell r="L2906" t="str">
            <v/>
          </cell>
          <cell r="M2906" t="str">
            <v/>
          </cell>
        </row>
        <row r="2907">
          <cell r="A2907" t="str">
            <v>15-02-030</v>
          </cell>
          <cell r="B2907" t="str">
            <v>15-02-030</v>
          </cell>
          <cell r="H2907">
            <v>22938</v>
          </cell>
          <cell r="L2907" t="str">
            <v/>
          </cell>
          <cell r="M2907" t="str">
            <v/>
          </cell>
        </row>
        <row r="2908">
          <cell r="A2908" t="str">
            <v>15-02-030</v>
          </cell>
          <cell r="B2908" t="str">
            <v>1L197</v>
          </cell>
          <cell r="H2908">
            <v>14379.607108104388</v>
          </cell>
          <cell r="L2908" t="str">
            <v>1</v>
          </cell>
          <cell r="M2908">
            <v>10</v>
          </cell>
        </row>
        <row r="2909">
          <cell r="A2909" t="str">
            <v>15-02-030</v>
          </cell>
          <cell r="B2909" t="str">
            <v>1L182</v>
          </cell>
          <cell r="H2909">
            <v>2000</v>
          </cell>
          <cell r="L2909" t="str">
            <v>1</v>
          </cell>
          <cell r="M2909">
            <v>10</v>
          </cell>
        </row>
        <row r="2910">
          <cell r="A2910" t="str">
            <v>15-02-030</v>
          </cell>
          <cell r="B2910" t="str">
            <v>2C1+1</v>
          </cell>
          <cell r="H2910">
            <v>6291.2959234649061</v>
          </cell>
          <cell r="L2910" t="str">
            <v>2</v>
          </cell>
          <cell r="M2910">
            <v>3.7</v>
          </cell>
        </row>
        <row r="2911">
          <cell r="A2911" t="str">
            <v>15-02-030</v>
          </cell>
          <cell r="B2911">
            <v>47111</v>
          </cell>
          <cell r="H2911">
            <v>78.358090726755407</v>
          </cell>
          <cell r="L2911" t="str">
            <v>4</v>
          </cell>
          <cell r="M2911">
            <v>62912.959234649061</v>
          </cell>
        </row>
        <row r="2912">
          <cell r="A2912" t="str">
            <v>15-02-030</v>
          </cell>
          <cell r="B2912">
            <v>46111</v>
          </cell>
          <cell r="H2912">
            <v>188.73887770394717</v>
          </cell>
          <cell r="L2912" t="str">
            <v>4</v>
          </cell>
          <cell r="M2912">
            <v>62912.959234649061</v>
          </cell>
        </row>
        <row r="2913">
          <cell r="A2913" t="str">
            <v/>
          </cell>
          <cell r="H2913" t="str">
            <v/>
          </cell>
          <cell r="L2913" t="str">
            <v/>
          </cell>
          <cell r="M2913" t="str">
            <v/>
          </cell>
        </row>
        <row r="2914">
          <cell r="A2914" t="str">
            <v>15-02-040</v>
          </cell>
          <cell r="B2914" t="str">
            <v>15-02-040</v>
          </cell>
          <cell r="H2914">
            <v>80000</v>
          </cell>
          <cell r="L2914" t="str">
            <v/>
          </cell>
          <cell r="M2914" t="str">
            <v/>
          </cell>
        </row>
        <row r="2915">
          <cell r="A2915" t="str">
            <v>15-02-040</v>
          </cell>
          <cell r="B2915" t="str">
            <v>1L246</v>
          </cell>
          <cell r="H2915">
            <v>80000</v>
          </cell>
          <cell r="L2915" t="str">
            <v>1</v>
          </cell>
          <cell r="M2915">
            <v>5</v>
          </cell>
        </row>
        <row r="2916">
          <cell r="A2916" t="str">
            <v>15-02-040</v>
          </cell>
          <cell r="B2916">
            <v>47111</v>
          </cell>
          <cell r="H2916">
            <v>0</v>
          </cell>
          <cell r="L2916" t="str">
            <v>4</v>
          </cell>
          <cell r="M2916">
            <v>0</v>
          </cell>
        </row>
        <row r="2917">
          <cell r="A2917" t="str">
            <v>15-02-040</v>
          </cell>
          <cell r="B2917">
            <v>46111</v>
          </cell>
          <cell r="H2917">
            <v>0</v>
          </cell>
          <cell r="L2917" t="str">
            <v>4</v>
          </cell>
          <cell r="M2917">
            <v>0</v>
          </cell>
        </row>
        <row r="2918">
          <cell r="A2918" t="str">
            <v/>
          </cell>
          <cell r="H2918" t="str">
            <v/>
          </cell>
          <cell r="L2918" t="str">
            <v/>
          </cell>
          <cell r="M2918" t="str">
            <v/>
          </cell>
        </row>
        <row r="2919">
          <cell r="A2919" t="str">
            <v>15-03-010</v>
          </cell>
          <cell r="B2919" t="str">
            <v>15-03-010</v>
          </cell>
          <cell r="H2919">
            <v>3100.0000000000005</v>
          </cell>
          <cell r="L2919" t="str">
            <v/>
          </cell>
          <cell r="M2919" t="str">
            <v/>
          </cell>
        </row>
        <row r="2920">
          <cell r="A2920" t="str">
            <v>15-03-010</v>
          </cell>
          <cell r="B2920" t="str">
            <v>1L111</v>
          </cell>
          <cell r="H2920">
            <v>1694.6787851421884</v>
          </cell>
          <cell r="L2920" t="str">
            <v>1</v>
          </cell>
          <cell r="M2920">
            <v>385.00000000000006</v>
          </cell>
        </row>
        <row r="2921">
          <cell r="A2921" t="str">
            <v>15-03-010</v>
          </cell>
          <cell r="B2921" t="str">
            <v>1L179</v>
          </cell>
          <cell r="H2921">
            <v>500</v>
          </cell>
          <cell r="L2921" t="str">
            <v>1</v>
          </cell>
          <cell r="M2921">
            <v>350</v>
          </cell>
        </row>
        <row r="2922">
          <cell r="A2922" t="str">
            <v>15-03-010</v>
          </cell>
          <cell r="B2922">
            <v>61213</v>
          </cell>
          <cell r="H2922">
            <v>462.18655999999999</v>
          </cell>
          <cell r="L2922" t="str">
            <v>6</v>
          </cell>
          <cell r="M2922">
            <v>459.56049999999999</v>
          </cell>
        </row>
        <row r="2923">
          <cell r="A2923" t="str">
            <v>15-03-010</v>
          </cell>
          <cell r="B2923" t="str">
            <v>2C1+1</v>
          </cell>
          <cell r="H2923">
            <v>425.08756239627746</v>
          </cell>
          <cell r="L2923" t="str">
            <v>2</v>
          </cell>
          <cell r="M2923">
            <v>8.75</v>
          </cell>
        </row>
        <row r="2924">
          <cell r="A2924" t="str">
            <v>15-03-010</v>
          </cell>
          <cell r="B2924">
            <v>47111</v>
          </cell>
          <cell r="H2924">
            <v>5.2944655896456361</v>
          </cell>
          <cell r="L2924" t="str">
            <v>4</v>
          </cell>
          <cell r="M2924">
            <v>148780.64683869711</v>
          </cell>
        </row>
        <row r="2925">
          <cell r="A2925" t="str">
            <v>15-03-010</v>
          </cell>
          <cell r="B2925">
            <v>46111</v>
          </cell>
          <cell r="H2925">
            <v>12.752626871888323</v>
          </cell>
          <cell r="L2925" t="str">
            <v>4</v>
          </cell>
          <cell r="M2925">
            <v>148780.64683869711</v>
          </cell>
        </row>
        <row r="2926">
          <cell r="A2926" t="str">
            <v/>
          </cell>
          <cell r="H2926" t="str">
            <v/>
          </cell>
          <cell r="L2926" t="str">
            <v/>
          </cell>
          <cell r="M2926" t="str">
            <v/>
          </cell>
        </row>
        <row r="2927">
          <cell r="A2927" t="str">
            <v>15-03-020</v>
          </cell>
          <cell r="B2927" t="str">
            <v>15-03-020</v>
          </cell>
          <cell r="H2927">
            <v>48294.404582964264</v>
          </cell>
          <cell r="L2927" t="str">
            <v/>
          </cell>
          <cell r="M2927" t="str">
            <v/>
          </cell>
        </row>
        <row r="2928">
          <cell r="A2928" t="str">
            <v>15-03-020</v>
          </cell>
          <cell r="B2928" t="str">
            <v>1L146</v>
          </cell>
          <cell r="H2928">
            <v>36598.461900000009</v>
          </cell>
          <cell r="L2928" t="str">
            <v>1</v>
          </cell>
          <cell r="M2928">
            <v>22</v>
          </cell>
        </row>
        <row r="2929">
          <cell r="A2929" t="str">
            <v>15-03-020</v>
          </cell>
          <cell r="B2929" t="str">
            <v>1L176</v>
          </cell>
          <cell r="H2929">
            <v>500</v>
          </cell>
          <cell r="L2929" t="str">
            <v>1</v>
          </cell>
          <cell r="M2929">
            <v>20</v>
          </cell>
        </row>
        <row r="2930">
          <cell r="A2930" t="str">
            <v>15-03-020</v>
          </cell>
          <cell r="B2930">
            <v>61213</v>
          </cell>
          <cell r="H2930">
            <v>800.00368000000003</v>
          </cell>
          <cell r="L2930" t="str">
            <v>6</v>
          </cell>
          <cell r="M2930">
            <v>16.806799999999999</v>
          </cell>
        </row>
        <row r="2931">
          <cell r="A2931" t="str">
            <v>15-03-020</v>
          </cell>
          <cell r="B2931" t="str">
            <v>2C1+1</v>
          </cell>
          <cell r="H2931">
            <v>9972.5542138166693</v>
          </cell>
          <cell r="L2931" t="str">
            <v>2</v>
          </cell>
          <cell r="M2931">
            <v>11.73</v>
          </cell>
        </row>
        <row r="2932">
          <cell r="A2932" t="str">
            <v>15-03-020</v>
          </cell>
          <cell r="B2932">
            <v>47111</v>
          </cell>
          <cell r="H2932">
            <v>124.20816273308662</v>
          </cell>
          <cell r="L2932" t="str">
            <v>4</v>
          </cell>
          <cell r="M2932">
            <v>199451.08427633339</v>
          </cell>
        </row>
        <row r="2933">
          <cell r="A2933" t="str">
            <v>15-03-020</v>
          </cell>
          <cell r="B2933">
            <v>46111</v>
          </cell>
          <cell r="H2933">
            <v>299.17662641450005</v>
          </cell>
          <cell r="L2933" t="str">
            <v>4</v>
          </cell>
          <cell r="M2933">
            <v>199451.08427633339</v>
          </cell>
        </row>
        <row r="2934">
          <cell r="A2934" t="str">
            <v/>
          </cell>
          <cell r="H2934" t="str">
            <v/>
          </cell>
          <cell r="L2934" t="str">
            <v/>
          </cell>
          <cell r="M2934" t="str">
            <v/>
          </cell>
        </row>
        <row r="2935">
          <cell r="A2935" t="str">
            <v>15-03-030</v>
          </cell>
          <cell r="B2935" t="str">
            <v>15-03-030</v>
          </cell>
          <cell r="H2935">
            <v>26320.99999999996</v>
          </cell>
          <cell r="L2935" t="str">
            <v/>
          </cell>
          <cell r="M2935" t="str">
            <v/>
          </cell>
        </row>
        <row r="2936">
          <cell r="A2936" t="str">
            <v>15-03-030</v>
          </cell>
          <cell r="B2936" t="str">
            <v>1L147</v>
          </cell>
          <cell r="H2936">
            <v>20057.88818559247</v>
          </cell>
          <cell r="L2936" t="str">
            <v>1</v>
          </cell>
          <cell r="M2936">
            <v>22</v>
          </cell>
        </row>
        <row r="2937">
          <cell r="A2937" t="str">
            <v>15-03-030</v>
          </cell>
          <cell r="B2937" t="str">
            <v>1L176</v>
          </cell>
          <cell r="H2937">
            <v>500</v>
          </cell>
          <cell r="L2937" t="str">
            <v>1</v>
          </cell>
          <cell r="M2937">
            <v>20</v>
          </cell>
        </row>
        <row r="2938">
          <cell r="A2938" t="str">
            <v>15-03-030</v>
          </cell>
          <cell r="B2938">
            <v>61213</v>
          </cell>
          <cell r="H2938">
            <v>800.00368000000003</v>
          </cell>
          <cell r="L2938" t="str">
            <v>6</v>
          </cell>
          <cell r="M2938">
            <v>16.806799999999999</v>
          </cell>
        </row>
        <row r="2939">
          <cell r="A2939" t="str">
            <v>15-03-030</v>
          </cell>
          <cell r="B2939" t="str">
            <v>2C1+1</v>
          </cell>
          <cell r="H2939">
            <v>4760.9806988383079</v>
          </cell>
          <cell r="L2939" t="str">
            <v>2</v>
          </cell>
          <cell r="M2939">
            <v>5.6000000000000005</v>
          </cell>
        </row>
        <row r="2940">
          <cell r="A2940" t="str">
            <v>15-03-030</v>
          </cell>
          <cell r="B2940">
            <v>47111</v>
          </cell>
          <cell r="H2940">
            <v>59.298014604031131</v>
          </cell>
          <cell r="L2940" t="str">
            <v>4</v>
          </cell>
          <cell r="M2940">
            <v>95219.613976766152</v>
          </cell>
        </row>
        <row r="2941">
          <cell r="A2941" t="str">
            <v>15-03-030</v>
          </cell>
          <cell r="B2941">
            <v>46111</v>
          </cell>
          <cell r="H2941">
            <v>142.82942096514924</v>
          </cell>
          <cell r="L2941" t="str">
            <v>4</v>
          </cell>
          <cell r="M2941">
            <v>95219.613976766152</v>
          </cell>
        </row>
        <row r="2942">
          <cell r="A2942" t="str">
            <v/>
          </cell>
          <cell r="H2942" t="str">
            <v/>
          </cell>
          <cell r="L2942" t="str">
            <v/>
          </cell>
          <cell r="M2942" t="str">
            <v/>
          </cell>
        </row>
        <row r="2943">
          <cell r="A2943" t="str">
            <v>15-03-040</v>
          </cell>
          <cell r="B2943" t="str">
            <v>15-03-040</v>
          </cell>
          <cell r="H2943">
            <v>56781.000000000029</v>
          </cell>
          <cell r="L2943" t="str">
            <v/>
          </cell>
          <cell r="M2943" t="str">
            <v/>
          </cell>
        </row>
        <row r="2944">
          <cell r="A2944" t="str">
            <v>15-03-040</v>
          </cell>
          <cell r="B2944" t="str">
            <v>1L145</v>
          </cell>
          <cell r="H2944">
            <v>48745.349566161291</v>
          </cell>
          <cell r="L2944" t="str">
            <v>1</v>
          </cell>
          <cell r="M2944">
            <v>11</v>
          </cell>
        </row>
        <row r="2945">
          <cell r="A2945" t="str">
            <v>15-03-040</v>
          </cell>
          <cell r="B2945" t="str">
            <v>1L176</v>
          </cell>
          <cell r="H2945">
            <v>500</v>
          </cell>
          <cell r="L2945" t="str">
            <v>1</v>
          </cell>
          <cell r="M2945">
            <v>10</v>
          </cell>
        </row>
        <row r="2946">
          <cell r="A2946" t="str">
            <v>15-03-040</v>
          </cell>
          <cell r="B2946">
            <v>61213</v>
          </cell>
          <cell r="H2946">
            <v>800.00368000000003</v>
          </cell>
          <cell r="L2946" t="str">
            <v>6</v>
          </cell>
          <cell r="M2946">
            <v>8.4033999999999995</v>
          </cell>
        </row>
        <row r="2947">
          <cell r="A2947" t="str">
            <v>15-03-040</v>
          </cell>
          <cell r="B2947" t="str">
            <v>2C1+1</v>
          </cell>
          <cell r="H2947">
            <v>6461.3309484234178</v>
          </cell>
          <cell r="L2947" t="str">
            <v>2</v>
          </cell>
          <cell r="M2947">
            <v>3.8</v>
          </cell>
        </row>
        <row r="2948">
          <cell r="A2948" t="str">
            <v>15-03-040</v>
          </cell>
          <cell r="B2948">
            <v>47111</v>
          </cell>
          <cell r="H2948">
            <v>80.475876962613668</v>
          </cell>
          <cell r="L2948" t="str">
            <v>4</v>
          </cell>
          <cell r="M2948">
            <v>64613.309484234182</v>
          </cell>
        </row>
        <row r="2949">
          <cell r="A2949" t="str">
            <v>15-03-040</v>
          </cell>
          <cell r="B2949">
            <v>46111</v>
          </cell>
          <cell r="H2949">
            <v>193.83992845270254</v>
          </cell>
          <cell r="L2949" t="str">
            <v>4</v>
          </cell>
          <cell r="M2949">
            <v>64613.309484234182</v>
          </cell>
        </row>
        <row r="2950">
          <cell r="A2950" t="str">
            <v/>
          </cell>
          <cell r="H2950" t="str">
            <v/>
          </cell>
          <cell r="L2950" t="str">
            <v/>
          </cell>
          <cell r="M2950" t="str">
            <v/>
          </cell>
        </row>
        <row r="2951">
          <cell r="A2951" t="str">
            <v>15-03-050</v>
          </cell>
          <cell r="B2951" t="str">
            <v>15-03-050</v>
          </cell>
          <cell r="H2951">
            <v>205263.07744423687</v>
          </cell>
          <cell r="L2951" t="str">
            <v/>
          </cell>
          <cell r="M2951" t="str">
            <v/>
          </cell>
        </row>
        <row r="2952">
          <cell r="A2952" t="str">
            <v>15-03-050</v>
          </cell>
          <cell r="B2952" t="str">
            <v>1L144</v>
          </cell>
          <cell r="H2952">
            <v>167277.11000000002</v>
          </cell>
          <cell r="L2952" t="str">
            <v>1</v>
          </cell>
          <cell r="M2952">
            <v>16.5</v>
          </cell>
        </row>
        <row r="2953">
          <cell r="A2953" t="str">
            <v>15-03-050</v>
          </cell>
          <cell r="B2953" t="str">
            <v>1L180</v>
          </cell>
          <cell r="H2953">
            <v>800</v>
          </cell>
          <cell r="L2953" t="str">
            <v>1</v>
          </cell>
          <cell r="M2953">
            <v>15</v>
          </cell>
        </row>
        <row r="2954">
          <cell r="A2954" t="str">
            <v>15-03-050</v>
          </cell>
          <cell r="B2954">
            <v>61213</v>
          </cell>
          <cell r="H2954">
            <v>800.00368000000003</v>
          </cell>
          <cell r="L2954" t="str">
            <v>6</v>
          </cell>
          <cell r="M2954">
            <v>12.6051</v>
          </cell>
        </row>
        <row r="2955">
          <cell r="A2955" t="str">
            <v>15-03-050</v>
          </cell>
          <cell r="B2955" t="str">
            <v>2C1+1</v>
          </cell>
          <cell r="H2955">
            <v>34904.109783383305</v>
          </cell>
          <cell r="L2955" t="str">
            <v>2</v>
          </cell>
          <cell r="M2955">
            <v>30.791400000000003</v>
          </cell>
        </row>
        <row r="2956">
          <cell r="A2956" t="str">
            <v>15-03-050</v>
          </cell>
          <cell r="B2956">
            <v>47111</v>
          </cell>
          <cell r="H2956">
            <v>434.73068735203907</v>
          </cell>
          <cell r="L2956" t="str">
            <v>4</v>
          </cell>
          <cell r="M2956">
            <v>523561.64675074955</v>
          </cell>
        </row>
        <row r="2957">
          <cell r="A2957" t="str">
            <v>15-03-050</v>
          </cell>
          <cell r="B2957">
            <v>46111</v>
          </cell>
          <cell r="H2957">
            <v>1047.1232935014991</v>
          </cell>
          <cell r="L2957" t="str">
            <v>4</v>
          </cell>
          <cell r="M2957">
            <v>523561.64675074955</v>
          </cell>
        </row>
        <row r="2958">
          <cell r="A2958" t="str">
            <v/>
          </cell>
          <cell r="H2958" t="str">
            <v/>
          </cell>
          <cell r="L2958" t="str">
            <v/>
          </cell>
          <cell r="M2958" t="str">
            <v/>
          </cell>
        </row>
        <row r="2959">
          <cell r="A2959" t="str">
            <v>15-03-060</v>
          </cell>
          <cell r="B2959" t="str">
            <v>15-03-060</v>
          </cell>
          <cell r="H2959">
            <v>12491</v>
          </cell>
          <cell r="L2959" t="str">
            <v/>
          </cell>
          <cell r="M2959" t="str">
            <v/>
          </cell>
        </row>
        <row r="2960">
          <cell r="A2960" t="str">
            <v>15-03-060</v>
          </cell>
          <cell r="B2960" t="str">
            <v>1L198</v>
          </cell>
          <cell r="H2960">
            <v>8654.9382889100052</v>
          </cell>
          <cell r="L2960" t="str">
            <v>1</v>
          </cell>
          <cell r="M2960">
            <v>200</v>
          </cell>
        </row>
        <row r="2961">
          <cell r="A2961" t="str">
            <v>15-03-060</v>
          </cell>
          <cell r="B2961" t="str">
            <v>1L176</v>
          </cell>
          <cell r="H2961">
            <v>500</v>
          </cell>
          <cell r="L2961" t="str">
            <v>1</v>
          </cell>
          <cell r="M2961">
            <v>200</v>
          </cell>
        </row>
        <row r="2962">
          <cell r="A2962" t="str">
            <v>15-03-060</v>
          </cell>
          <cell r="B2962">
            <v>61213</v>
          </cell>
          <cell r="H2962">
            <v>499.99991999999997</v>
          </cell>
          <cell r="L2962" t="str">
            <v>6</v>
          </cell>
          <cell r="M2962">
            <v>105.04199999999999</v>
          </cell>
        </row>
        <row r="2963">
          <cell r="A2963" t="str">
            <v>15-03-060</v>
          </cell>
          <cell r="B2963" t="str">
            <v>2C1+1</v>
          </cell>
          <cell r="H2963">
            <v>2720.560399336176</v>
          </cell>
          <cell r="L2963" t="str">
            <v>2</v>
          </cell>
          <cell r="M2963">
            <v>32</v>
          </cell>
        </row>
        <row r="2964">
          <cell r="A2964" t="str">
            <v>15-03-060</v>
          </cell>
          <cell r="B2964">
            <v>47111</v>
          </cell>
          <cell r="H2964">
            <v>33.884579773732078</v>
          </cell>
          <cell r="L2964" t="str">
            <v>4</v>
          </cell>
          <cell r="M2964">
            <v>544112.07986723515</v>
          </cell>
        </row>
        <row r="2965">
          <cell r="A2965" t="str">
            <v>15-03-060</v>
          </cell>
          <cell r="B2965">
            <v>46111</v>
          </cell>
          <cell r="H2965">
            <v>81.616811980085274</v>
          </cell>
          <cell r="L2965" t="str">
            <v>4</v>
          </cell>
          <cell r="M2965">
            <v>544112.07986723515</v>
          </cell>
        </row>
        <row r="2966">
          <cell r="A2966" t="str">
            <v/>
          </cell>
          <cell r="H2966" t="str">
            <v/>
          </cell>
          <cell r="L2966" t="str">
            <v/>
          </cell>
          <cell r="M2966" t="str">
            <v/>
          </cell>
        </row>
        <row r="2967">
          <cell r="A2967" t="str">
            <v>15-03-070</v>
          </cell>
          <cell r="B2967" t="str">
            <v>15-03-070</v>
          </cell>
          <cell r="H2967">
            <v>28810.999999999975</v>
          </cell>
          <cell r="L2967" t="str">
            <v/>
          </cell>
          <cell r="M2967" t="str">
            <v/>
          </cell>
        </row>
        <row r="2968">
          <cell r="A2968" t="str">
            <v>15-03-070</v>
          </cell>
          <cell r="B2968" t="str">
            <v>1L228</v>
          </cell>
          <cell r="H2968">
            <v>22994.699954739353</v>
          </cell>
          <cell r="L2968" t="str">
            <v>1</v>
          </cell>
          <cell r="M2968">
            <v>66</v>
          </cell>
        </row>
        <row r="2969">
          <cell r="A2969" t="str">
            <v>15-03-070</v>
          </cell>
          <cell r="B2969" t="str">
            <v>1L233</v>
          </cell>
          <cell r="H2969">
            <v>2012</v>
          </cell>
          <cell r="L2969" t="str">
            <v>1</v>
          </cell>
          <cell r="M2969">
            <v>60</v>
          </cell>
        </row>
        <row r="2970">
          <cell r="A2970" t="str">
            <v>15-03-070</v>
          </cell>
          <cell r="B2970" t="str">
            <v>1L142</v>
          </cell>
          <cell r="H2970">
            <v>500</v>
          </cell>
          <cell r="L2970" t="str">
            <v>1</v>
          </cell>
          <cell r="M2970">
            <v>60</v>
          </cell>
        </row>
        <row r="2971">
          <cell r="A2971" t="str">
            <v>15-03-070</v>
          </cell>
          <cell r="B2971">
            <v>61213</v>
          </cell>
          <cell r="H2971">
            <v>999.99983999999995</v>
          </cell>
          <cell r="L2971" t="str">
            <v>6</v>
          </cell>
          <cell r="M2971">
            <v>63.025199999999998</v>
          </cell>
        </row>
        <row r="2972">
          <cell r="A2972" t="str">
            <v>15-03-070</v>
          </cell>
          <cell r="B2972" t="str">
            <v>2C1+1</v>
          </cell>
          <cell r="H2972">
            <v>2210.4553244606427</v>
          </cell>
          <cell r="L2972" t="str">
            <v>2</v>
          </cell>
          <cell r="M2972">
            <v>7.8000000000000007</v>
          </cell>
        </row>
        <row r="2973">
          <cell r="A2973" t="str">
            <v>15-03-070</v>
          </cell>
          <cell r="B2973">
            <v>47111</v>
          </cell>
          <cell r="H2973">
            <v>27.531221066157308</v>
          </cell>
          <cell r="L2973" t="str">
            <v>4</v>
          </cell>
          <cell r="M2973">
            <v>132627.31946763856</v>
          </cell>
        </row>
        <row r="2974">
          <cell r="A2974" t="str">
            <v>15-03-070</v>
          </cell>
          <cell r="B2974">
            <v>46111</v>
          </cell>
          <cell r="H2974">
            <v>66.313659733819279</v>
          </cell>
          <cell r="L2974" t="str">
            <v>4</v>
          </cell>
          <cell r="M2974">
            <v>132627.31946763856</v>
          </cell>
        </row>
        <row r="2975">
          <cell r="A2975" t="str">
            <v/>
          </cell>
          <cell r="H2975" t="str">
            <v/>
          </cell>
          <cell r="L2975" t="str">
            <v/>
          </cell>
          <cell r="M2975" t="str">
            <v/>
          </cell>
        </row>
        <row r="2976">
          <cell r="A2976" t="str">
            <v>15-04-010</v>
          </cell>
          <cell r="B2976" t="str">
            <v>15-04-010</v>
          </cell>
          <cell r="H2976">
            <v>1239794</v>
          </cell>
          <cell r="L2976" t="str">
            <v/>
          </cell>
          <cell r="M2976" t="str">
            <v/>
          </cell>
        </row>
        <row r="2977">
          <cell r="A2977" t="str">
            <v>15-04-010</v>
          </cell>
          <cell r="B2977" t="str">
            <v>1L163</v>
          </cell>
          <cell r="H2977">
            <v>912914.94604176248</v>
          </cell>
          <cell r="L2977" t="str">
            <v>1</v>
          </cell>
          <cell r="M2977">
            <v>12</v>
          </cell>
        </row>
        <row r="2978">
          <cell r="A2978" t="str">
            <v>15-04-010</v>
          </cell>
          <cell r="B2978">
            <v>61213</v>
          </cell>
          <cell r="H2978">
            <v>14999.997599999999</v>
          </cell>
          <cell r="L2978" t="str">
            <v>6</v>
          </cell>
          <cell r="M2978">
            <v>189.07560000000001</v>
          </cell>
        </row>
        <row r="2979">
          <cell r="A2979" t="str">
            <v>15-04-010</v>
          </cell>
          <cell r="B2979" t="str">
            <v>2C1+1</v>
          </cell>
          <cell r="H2979">
            <v>299177.47658962489</v>
          </cell>
          <cell r="L2979" t="str">
            <v>2</v>
          </cell>
          <cell r="M2979">
            <v>211.14060000000001</v>
          </cell>
        </row>
        <row r="2980">
          <cell r="A2980" t="str">
            <v>15-04-010</v>
          </cell>
          <cell r="B2980">
            <v>47111</v>
          </cell>
          <cell r="H2980">
            <v>3726.2554709237784</v>
          </cell>
          <cell r="L2980" t="str">
            <v>4</v>
          </cell>
          <cell r="M2980">
            <v>3590129.7190754986</v>
          </cell>
        </row>
        <row r="2981">
          <cell r="A2981" t="str">
            <v>15-04-010</v>
          </cell>
          <cell r="B2981">
            <v>46111</v>
          </cell>
          <cell r="H2981">
            <v>8975.3242976887468</v>
          </cell>
          <cell r="L2981" t="str">
            <v>4</v>
          </cell>
          <cell r="M2981">
            <v>3590129.7190754986</v>
          </cell>
        </row>
        <row r="2982">
          <cell r="A2982" t="str">
            <v/>
          </cell>
          <cell r="H2982" t="str">
            <v/>
          </cell>
          <cell r="L2982" t="str">
            <v/>
          </cell>
          <cell r="M2982" t="str">
            <v/>
          </cell>
        </row>
        <row r="2983">
          <cell r="A2983" t="str">
            <v>15-04-020</v>
          </cell>
          <cell r="B2983" t="str">
            <v>15-04-020</v>
          </cell>
          <cell r="H2983">
            <v>30594</v>
          </cell>
          <cell r="L2983" t="str">
            <v/>
          </cell>
          <cell r="M2983" t="str">
            <v/>
          </cell>
        </row>
        <row r="2984">
          <cell r="A2984" t="str">
            <v>15-04-020</v>
          </cell>
          <cell r="B2984" t="str">
            <v>1L164</v>
          </cell>
          <cell r="H2984">
            <v>24808.145887535637</v>
          </cell>
          <cell r="L2984" t="str">
            <v>1</v>
          </cell>
          <cell r="M2984">
            <v>300</v>
          </cell>
        </row>
        <row r="2985">
          <cell r="A2985" t="str">
            <v>15-04-020</v>
          </cell>
          <cell r="B2985">
            <v>61213</v>
          </cell>
          <cell r="H2985">
            <v>999.99983999999995</v>
          </cell>
          <cell r="L2985" t="str">
            <v>6</v>
          </cell>
          <cell r="M2985">
            <v>315.12599999999998</v>
          </cell>
        </row>
        <row r="2986">
          <cell r="A2986" t="str">
            <v>15-04-020</v>
          </cell>
          <cell r="B2986" t="str">
            <v>2C1+1</v>
          </cell>
          <cell r="H2986">
            <v>4590.9456738797971</v>
          </cell>
          <cell r="L2986" t="str">
            <v>2</v>
          </cell>
          <cell r="M2986">
            <v>81</v>
          </cell>
        </row>
        <row r="2987">
          <cell r="A2987" t="str">
            <v>15-04-020</v>
          </cell>
          <cell r="B2987">
            <v>47111</v>
          </cell>
          <cell r="H2987">
            <v>57.180228368172877</v>
          </cell>
          <cell r="L2987" t="str">
            <v>4</v>
          </cell>
          <cell r="M2987">
            <v>1377283.7021639391</v>
          </cell>
        </row>
        <row r="2988">
          <cell r="A2988" t="str">
            <v>15-04-020</v>
          </cell>
          <cell r="B2988">
            <v>46111</v>
          </cell>
          <cell r="H2988">
            <v>137.7283702163939</v>
          </cell>
          <cell r="L2988" t="str">
            <v>4</v>
          </cell>
          <cell r="M2988">
            <v>1377283.7021639391</v>
          </cell>
        </row>
        <row r="2989">
          <cell r="A2989" t="str">
            <v/>
          </cell>
          <cell r="H2989" t="str">
            <v/>
          </cell>
          <cell r="L2989" t="str">
            <v/>
          </cell>
          <cell r="M2989" t="str">
            <v/>
          </cell>
        </row>
        <row r="2990">
          <cell r="A2990" t="str">
            <v>15-04-030</v>
          </cell>
          <cell r="B2990" t="str">
            <v>15-04-030</v>
          </cell>
          <cell r="H2990">
            <v>15170</v>
          </cell>
          <cell r="L2990" t="str">
            <v/>
          </cell>
          <cell r="M2990" t="str">
            <v/>
          </cell>
        </row>
        <row r="2991">
          <cell r="A2991" t="str">
            <v>15-04-030</v>
          </cell>
          <cell r="B2991" t="str">
            <v>1L165</v>
          </cell>
          <cell r="H2991">
            <v>11086.684518166881</v>
          </cell>
          <cell r="L2991" t="str">
            <v>1</v>
          </cell>
          <cell r="M2991">
            <v>98</v>
          </cell>
        </row>
        <row r="2992">
          <cell r="A2992" t="str">
            <v>15-04-030</v>
          </cell>
          <cell r="B2992">
            <v>61213</v>
          </cell>
          <cell r="H2992">
            <v>1069.9998287999999</v>
          </cell>
          <cell r="L2992" t="str">
            <v>6</v>
          </cell>
          <cell r="M2992">
            <v>147.05879999999999</v>
          </cell>
        </row>
        <row r="2993">
          <cell r="A2993" t="str">
            <v>15-04-030</v>
          </cell>
          <cell r="B2993" t="str">
            <v>2C1+1</v>
          </cell>
          <cell r="H2993">
            <v>2890.5954242946868</v>
          </cell>
          <cell r="L2993" t="str">
            <v>2</v>
          </cell>
          <cell r="M2993">
            <v>23.8</v>
          </cell>
        </row>
        <row r="2994">
          <cell r="A2994" t="str">
            <v>15-04-030</v>
          </cell>
          <cell r="B2994">
            <v>47111</v>
          </cell>
          <cell r="H2994">
            <v>36.002366009590325</v>
          </cell>
          <cell r="L2994" t="str">
            <v>4</v>
          </cell>
          <cell r="M2994">
            <v>404683.35940125614</v>
          </cell>
        </row>
        <row r="2995">
          <cell r="A2995" t="str">
            <v>15-04-030</v>
          </cell>
          <cell r="B2995">
            <v>46111</v>
          </cell>
          <cell r="H2995">
            <v>86.717862728840601</v>
          </cell>
          <cell r="L2995" t="str">
            <v>4</v>
          </cell>
          <cell r="M2995">
            <v>404683.35940125614</v>
          </cell>
        </row>
        <row r="2996">
          <cell r="A2996" t="str">
            <v/>
          </cell>
          <cell r="H2996" t="str">
            <v/>
          </cell>
          <cell r="L2996" t="str">
            <v/>
          </cell>
          <cell r="M2996" t="str">
            <v/>
          </cell>
        </row>
        <row r="2997">
          <cell r="A2997" t="str">
            <v>15-04-040</v>
          </cell>
          <cell r="B2997" t="str">
            <v>15-04-040</v>
          </cell>
          <cell r="H2997">
            <v>34594.000000000015</v>
          </cell>
          <cell r="L2997" t="str">
            <v/>
          </cell>
          <cell r="M2997" t="str">
            <v/>
          </cell>
        </row>
        <row r="2998">
          <cell r="A2998" t="str">
            <v>15-04-040</v>
          </cell>
          <cell r="B2998" t="str">
            <v>1L166</v>
          </cell>
          <cell r="H2998">
            <v>21717.991409810667</v>
          </cell>
          <cell r="L2998" t="str">
            <v>1</v>
          </cell>
          <cell r="M2998">
            <v>140</v>
          </cell>
        </row>
        <row r="2999">
          <cell r="A2999" t="str">
            <v>15-04-040</v>
          </cell>
          <cell r="B2999">
            <v>61213</v>
          </cell>
          <cell r="H2999">
            <v>999.99983999999995</v>
          </cell>
          <cell r="L2999" t="str">
            <v>6</v>
          </cell>
          <cell r="M2999">
            <v>147.05879999999999</v>
          </cell>
        </row>
        <row r="3000">
          <cell r="A3000" t="str">
            <v>15-04-040</v>
          </cell>
          <cell r="B3000" t="str">
            <v>2C1+1</v>
          </cell>
          <cell r="H3000">
            <v>11392.346672220237</v>
          </cell>
          <cell r="L3000" t="str">
            <v>2</v>
          </cell>
          <cell r="M3000">
            <v>93.800000000000011</v>
          </cell>
        </row>
        <row r="3001">
          <cell r="A3001" t="str">
            <v>15-04-040</v>
          </cell>
          <cell r="B3001">
            <v>47111</v>
          </cell>
          <cell r="H3001">
            <v>141.89167780250307</v>
          </cell>
          <cell r="L3001" t="str">
            <v>4</v>
          </cell>
          <cell r="M3001">
            <v>1594928.5341108332</v>
          </cell>
        </row>
        <row r="3002">
          <cell r="A3002" t="str">
            <v>15-04-040</v>
          </cell>
          <cell r="B3002">
            <v>46111</v>
          </cell>
          <cell r="H3002">
            <v>341.77040016660709</v>
          </cell>
          <cell r="L3002" t="str">
            <v>4</v>
          </cell>
          <cell r="M3002">
            <v>1594928.5341108332</v>
          </cell>
        </row>
        <row r="3003">
          <cell r="A3003" t="str">
            <v/>
          </cell>
          <cell r="H3003" t="str">
            <v/>
          </cell>
          <cell r="L3003" t="str">
            <v/>
          </cell>
          <cell r="M3003" t="str">
            <v/>
          </cell>
        </row>
        <row r="3004">
          <cell r="A3004" t="str">
            <v>15-04-050</v>
          </cell>
          <cell r="B3004" t="str">
            <v>15-04-050</v>
          </cell>
          <cell r="H3004">
            <v>5864</v>
          </cell>
          <cell r="L3004" t="str">
            <v/>
          </cell>
          <cell r="M3004" t="str">
            <v/>
          </cell>
        </row>
        <row r="3005">
          <cell r="A3005" t="str">
            <v>15-04-050</v>
          </cell>
          <cell r="B3005" t="str">
            <v>1L167</v>
          </cell>
          <cell r="H3005">
            <v>3379.2076042256299</v>
          </cell>
          <cell r="L3005" t="str">
            <v>1</v>
          </cell>
          <cell r="M3005">
            <v>10000</v>
          </cell>
        </row>
        <row r="3006">
          <cell r="A3006" t="str">
            <v>15-04-050</v>
          </cell>
          <cell r="B3006">
            <v>61213</v>
          </cell>
          <cell r="H3006">
            <v>534.99991439999997</v>
          </cell>
          <cell r="L3006" t="str">
            <v>6</v>
          </cell>
          <cell r="M3006">
            <v>5252.0999999999995</v>
          </cell>
        </row>
        <row r="3007">
          <cell r="A3007" t="str">
            <v>15-04-050</v>
          </cell>
          <cell r="B3007" t="str">
            <v>2C1+1</v>
          </cell>
          <cell r="H3007">
            <v>1870.3852745436209</v>
          </cell>
          <cell r="L3007" t="str">
            <v>2</v>
          </cell>
          <cell r="M3007">
            <v>1100</v>
          </cell>
        </row>
        <row r="3008">
          <cell r="A3008" t="str">
            <v>15-04-050</v>
          </cell>
          <cell r="B3008">
            <v>47111</v>
          </cell>
          <cell r="H3008">
            <v>23.295648594440799</v>
          </cell>
          <cell r="L3008" t="str">
            <v>4</v>
          </cell>
          <cell r="M3008">
            <v>18703852.74543621</v>
          </cell>
        </row>
        <row r="3009">
          <cell r="A3009" t="str">
            <v>15-04-050</v>
          </cell>
          <cell r="B3009">
            <v>46111</v>
          </cell>
          <cell r="H3009">
            <v>56.111558236308625</v>
          </cell>
          <cell r="L3009" t="str">
            <v>4</v>
          </cell>
          <cell r="M3009">
            <v>18703852.74543621</v>
          </cell>
        </row>
        <row r="3010">
          <cell r="A3010" t="str">
            <v/>
          </cell>
          <cell r="H3010" t="str">
            <v/>
          </cell>
          <cell r="L3010" t="str">
            <v/>
          </cell>
          <cell r="M3010" t="str">
            <v/>
          </cell>
        </row>
        <row r="3011">
          <cell r="A3011" t="str">
            <v>15-04-060</v>
          </cell>
          <cell r="B3011" t="str">
            <v>15-04-060</v>
          </cell>
          <cell r="H3011">
            <v>8631.0084341090806</v>
          </cell>
          <cell r="L3011" t="str">
            <v/>
          </cell>
          <cell r="M3011" t="str">
            <v/>
          </cell>
        </row>
        <row r="3012">
          <cell r="A3012" t="str">
            <v>15-04-060</v>
          </cell>
          <cell r="B3012" t="str">
            <v>1L168</v>
          </cell>
          <cell r="H3012">
            <v>5350</v>
          </cell>
          <cell r="L3012" t="str">
            <v>1</v>
          </cell>
          <cell r="M3012">
            <v>0</v>
          </cell>
        </row>
        <row r="3013">
          <cell r="A3013" t="str">
            <v>15-04-060</v>
          </cell>
          <cell r="B3013">
            <v>61213</v>
          </cell>
          <cell r="H3013">
            <v>499.99991999999997</v>
          </cell>
          <cell r="L3013" t="str">
            <v>6</v>
          </cell>
          <cell r="M3013">
            <v>0</v>
          </cell>
        </row>
        <row r="3014">
          <cell r="A3014" t="str">
            <v>15-04-060</v>
          </cell>
          <cell r="B3014" t="str">
            <v>2C1+1</v>
          </cell>
          <cell r="H3014">
            <v>2667.7492209343118</v>
          </cell>
          <cell r="L3014" t="str">
            <v>2</v>
          </cell>
          <cell r="M3014">
            <v>0</v>
          </cell>
        </row>
        <row r="3015">
          <cell r="A3015" t="str">
            <v>15-04-060</v>
          </cell>
          <cell r="B3015">
            <v>47111</v>
          </cell>
          <cell r="H3015">
            <v>33.226816546736856</v>
          </cell>
          <cell r="L3015" t="str">
            <v>4</v>
          </cell>
          <cell r="M3015">
            <v>0</v>
          </cell>
        </row>
        <row r="3016">
          <cell r="A3016" t="str">
            <v>15-04-060</v>
          </cell>
          <cell r="B3016">
            <v>46111</v>
          </cell>
          <cell r="H3016">
            <v>80.032476628029357</v>
          </cell>
          <cell r="L3016" t="str">
            <v>4</v>
          </cell>
          <cell r="M3016">
            <v>0</v>
          </cell>
        </row>
        <row r="3017">
          <cell r="A3017" t="str">
            <v/>
          </cell>
          <cell r="H3017" t="str">
            <v/>
          </cell>
          <cell r="L3017" t="str">
            <v/>
          </cell>
          <cell r="M3017" t="str">
            <v/>
          </cell>
        </row>
        <row r="3018">
          <cell r="A3018" t="str">
            <v>15-04-070</v>
          </cell>
          <cell r="B3018" t="str">
            <v>15-04-070</v>
          </cell>
          <cell r="H3018">
            <v>391371</v>
          </cell>
          <cell r="L3018" t="str">
            <v/>
          </cell>
          <cell r="M3018" t="str">
            <v/>
          </cell>
        </row>
        <row r="3019">
          <cell r="A3019" t="str">
            <v>15-04-070</v>
          </cell>
          <cell r="B3019" t="str">
            <v>1L169</v>
          </cell>
          <cell r="H3019">
            <v>385999.73153946648</v>
          </cell>
          <cell r="L3019" t="str">
            <v>1</v>
          </cell>
          <cell r="M3019">
            <v>10</v>
          </cell>
        </row>
        <row r="3020">
          <cell r="A3020" t="str">
            <v>15-04-070</v>
          </cell>
          <cell r="B3020">
            <v>61213</v>
          </cell>
          <cell r="H3020">
            <v>3499.99944</v>
          </cell>
          <cell r="L3020" t="str">
            <v>6</v>
          </cell>
          <cell r="M3020">
            <v>36.764700000000005</v>
          </cell>
        </row>
        <row r="3021">
          <cell r="A3021" t="str">
            <v>15-04-070</v>
          </cell>
          <cell r="B3021" t="str">
            <v>2C1+1</v>
          </cell>
          <cell r="H3021">
            <v>1795.0597584870004</v>
          </cell>
          <cell r="L3021" t="str">
            <v>2</v>
          </cell>
          <cell r="M3021">
            <v>1.0556999999999999</v>
          </cell>
        </row>
        <row r="3022">
          <cell r="A3022" t="str">
            <v>15-04-070</v>
          </cell>
          <cell r="B3022">
            <v>47111</v>
          </cell>
          <cell r="H3022">
            <v>22.357469291955592</v>
          </cell>
          <cell r="L3022" t="str">
            <v>4</v>
          </cell>
          <cell r="M3022">
            <v>17950.597584870004</v>
          </cell>
        </row>
        <row r="3023">
          <cell r="A3023" t="str">
            <v>15-04-070</v>
          </cell>
          <cell r="B3023">
            <v>46111</v>
          </cell>
          <cell r="H3023">
            <v>53.85179275461001</v>
          </cell>
          <cell r="L3023" t="str">
            <v>4</v>
          </cell>
          <cell r="M3023">
            <v>17950.597584870004</v>
          </cell>
        </row>
        <row r="3024">
          <cell r="A3024" t="str">
            <v/>
          </cell>
          <cell r="H3024" t="str">
            <v/>
          </cell>
          <cell r="L3024" t="str">
            <v/>
          </cell>
          <cell r="M3024" t="str">
            <v/>
          </cell>
        </row>
        <row r="3025">
          <cell r="A3025" t="str">
            <v>15-04-080</v>
          </cell>
          <cell r="B3025" t="str">
            <v>15-04-080</v>
          </cell>
          <cell r="H3025">
            <v>391371</v>
          </cell>
          <cell r="L3025" t="str">
            <v/>
          </cell>
          <cell r="M3025" t="str">
            <v/>
          </cell>
        </row>
        <row r="3026">
          <cell r="A3026" t="str">
            <v>15-04-080</v>
          </cell>
          <cell r="B3026" t="str">
            <v>1L169</v>
          </cell>
          <cell r="H3026">
            <v>385999.73153946648</v>
          </cell>
          <cell r="L3026" t="str">
            <v>1</v>
          </cell>
          <cell r="M3026">
            <v>10</v>
          </cell>
        </row>
        <row r="3027">
          <cell r="A3027" t="str">
            <v>15-04-080</v>
          </cell>
          <cell r="B3027">
            <v>61213</v>
          </cell>
          <cell r="H3027">
            <v>3499.99944</v>
          </cell>
          <cell r="L3027" t="str">
            <v>6</v>
          </cell>
          <cell r="M3027">
            <v>36.764700000000005</v>
          </cell>
        </row>
        <row r="3028">
          <cell r="A3028" t="str">
            <v>15-04-080</v>
          </cell>
          <cell r="B3028" t="str">
            <v>2C1+1</v>
          </cell>
          <cell r="H3028">
            <v>1795.0597584870004</v>
          </cell>
          <cell r="L3028" t="str">
            <v>2</v>
          </cell>
          <cell r="M3028">
            <v>1.0556999999999999</v>
          </cell>
        </row>
        <row r="3029">
          <cell r="A3029" t="str">
            <v>15-04-080</v>
          </cell>
          <cell r="B3029">
            <v>47111</v>
          </cell>
          <cell r="H3029">
            <v>22.357469291955592</v>
          </cell>
          <cell r="L3029" t="str">
            <v>4</v>
          </cell>
          <cell r="M3029">
            <v>17950.597584870004</v>
          </cell>
        </row>
        <row r="3030">
          <cell r="A3030" t="str">
            <v>15-04-080</v>
          </cell>
          <cell r="B3030">
            <v>46111</v>
          </cell>
          <cell r="H3030">
            <v>53.85179275461001</v>
          </cell>
          <cell r="L3030" t="str">
            <v>4</v>
          </cell>
          <cell r="M3030">
            <v>17950.597584870004</v>
          </cell>
        </row>
        <row r="3031">
          <cell r="A3031" t="str">
            <v/>
          </cell>
          <cell r="H3031" t="str">
            <v/>
          </cell>
          <cell r="L3031" t="str">
            <v/>
          </cell>
          <cell r="M3031" t="str">
            <v/>
          </cell>
        </row>
        <row r="3032">
          <cell r="A3032" t="str">
            <v>15-04-090</v>
          </cell>
          <cell r="B3032" t="str">
            <v>15-04-090</v>
          </cell>
          <cell r="H3032">
            <v>502637</v>
          </cell>
          <cell r="L3032" t="str">
            <v/>
          </cell>
          <cell r="M3032" t="str">
            <v/>
          </cell>
        </row>
        <row r="3033">
          <cell r="A3033" t="str">
            <v>15-04-090</v>
          </cell>
          <cell r="B3033" t="str">
            <v>1L170</v>
          </cell>
          <cell r="H3033">
            <v>456000.36546054942</v>
          </cell>
          <cell r="L3033" t="str">
            <v>1</v>
          </cell>
          <cell r="M3033">
            <v>4</v>
          </cell>
        </row>
        <row r="3034">
          <cell r="A3034" t="str">
            <v>15-04-090</v>
          </cell>
          <cell r="B3034">
            <v>61213</v>
          </cell>
          <cell r="H3034">
            <v>37799.997759999998</v>
          </cell>
          <cell r="L3034" t="str">
            <v>6</v>
          </cell>
          <cell r="M3034">
            <v>158.82352</v>
          </cell>
        </row>
        <row r="3035">
          <cell r="A3035" t="str">
            <v>15-04-090</v>
          </cell>
          <cell r="B3035" t="str">
            <v>2C1+1</v>
          </cell>
          <cell r="H3035">
            <v>8476.7560992566468</v>
          </cell>
          <cell r="L3035" t="str">
            <v>2</v>
          </cell>
          <cell r="M3035">
            <v>1.9941199999999999</v>
          </cell>
        </row>
        <row r="3036">
          <cell r="A3036" t="str">
            <v>15-04-090</v>
          </cell>
          <cell r="B3036">
            <v>47111</v>
          </cell>
          <cell r="H3036">
            <v>105.57799721624154</v>
          </cell>
          <cell r="L3036" t="str">
            <v>4</v>
          </cell>
          <cell r="M3036">
            <v>33907.024397026587</v>
          </cell>
        </row>
        <row r="3037">
          <cell r="A3037" t="str">
            <v>15-04-090</v>
          </cell>
          <cell r="B3037">
            <v>46111</v>
          </cell>
          <cell r="H3037">
            <v>254.30268297769939</v>
          </cell>
          <cell r="L3037" t="str">
            <v>4</v>
          </cell>
          <cell r="M3037">
            <v>33907.024397026587</v>
          </cell>
        </row>
        <row r="3038">
          <cell r="A3038" t="str">
            <v/>
          </cell>
          <cell r="H3038" t="str">
            <v/>
          </cell>
          <cell r="L3038" t="str">
            <v/>
          </cell>
          <cell r="M3038" t="str">
            <v/>
          </cell>
        </row>
        <row r="3039">
          <cell r="A3039" t="str">
            <v>15-04-100</v>
          </cell>
          <cell r="B3039" t="str">
            <v>15-04-100</v>
          </cell>
          <cell r="H3039">
            <v>9260</v>
          </cell>
          <cell r="L3039" t="str">
            <v/>
          </cell>
          <cell r="M3039" t="str">
            <v/>
          </cell>
        </row>
        <row r="3040">
          <cell r="A3040" t="str">
            <v>15-04-100</v>
          </cell>
          <cell r="B3040" t="str">
            <v>1L247</v>
          </cell>
          <cell r="H3040">
            <v>9260</v>
          </cell>
          <cell r="L3040" t="str">
            <v>1</v>
          </cell>
          <cell r="M3040">
            <v>140</v>
          </cell>
        </row>
        <row r="3041">
          <cell r="A3041" t="str">
            <v>15-04-100</v>
          </cell>
          <cell r="B3041">
            <v>47111</v>
          </cell>
          <cell r="H3041">
            <v>0</v>
          </cell>
          <cell r="L3041" t="str">
            <v>4</v>
          </cell>
          <cell r="M3041">
            <v>0</v>
          </cell>
        </row>
        <row r="3042">
          <cell r="A3042" t="str">
            <v>15-04-100</v>
          </cell>
          <cell r="B3042">
            <v>46111</v>
          </cell>
          <cell r="H3042">
            <v>0</v>
          </cell>
          <cell r="L3042" t="str">
            <v>4</v>
          </cell>
          <cell r="M3042">
            <v>0</v>
          </cell>
        </row>
        <row r="3043">
          <cell r="A3043" t="str">
            <v/>
          </cell>
          <cell r="H3043" t="str">
            <v/>
          </cell>
          <cell r="L3043" t="str">
            <v/>
          </cell>
          <cell r="M3043" t="str">
            <v/>
          </cell>
        </row>
        <row r="3044">
          <cell r="A3044" t="str">
            <v>15-04-110</v>
          </cell>
          <cell r="B3044" t="str">
            <v>15-04-110</v>
          </cell>
          <cell r="H3044">
            <v>3249000</v>
          </cell>
          <cell r="L3044" t="str">
            <v/>
          </cell>
          <cell r="M3044" t="str">
            <v/>
          </cell>
        </row>
        <row r="3045">
          <cell r="A3045" t="str">
            <v>15-04-110</v>
          </cell>
          <cell r="B3045" t="str">
            <v>1L171</v>
          </cell>
          <cell r="H3045">
            <v>3199524.8695964427</v>
          </cell>
          <cell r="L3045" t="str">
            <v>1</v>
          </cell>
          <cell r="M3045">
            <v>6</v>
          </cell>
        </row>
        <row r="3046">
          <cell r="A3046" t="str">
            <v>15-04-110</v>
          </cell>
          <cell r="B3046">
            <v>61213</v>
          </cell>
          <cell r="H3046">
            <v>37000.003599999996</v>
          </cell>
          <cell r="L3046" t="str">
            <v>6</v>
          </cell>
          <cell r="M3046">
            <v>233.19329999999999</v>
          </cell>
        </row>
        <row r="3047">
          <cell r="A3047" t="str">
            <v>15-04-110</v>
          </cell>
          <cell r="B3047" t="str">
            <v>2C1+1</v>
          </cell>
          <cell r="H3047">
            <v>11967.065056580002</v>
          </cell>
          <cell r="L3047" t="str">
            <v>2</v>
          </cell>
          <cell r="M3047">
            <v>4.2227999999999994</v>
          </cell>
        </row>
        <row r="3048">
          <cell r="A3048" t="str">
            <v>15-04-110</v>
          </cell>
          <cell r="B3048">
            <v>47111</v>
          </cell>
          <cell r="H3048">
            <v>149.04979527970394</v>
          </cell>
          <cell r="L3048" t="str">
            <v>4</v>
          </cell>
          <cell r="M3048">
            <v>71802.390339480015</v>
          </cell>
        </row>
        <row r="3049">
          <cell r="A3049" t="str">
            <v>15-04-110</v>
          </cell>
          <cell r="B3049">
            <v>46111</v>
          </cell>
          <cell r="H3049">
            <v>359.01195169740004</v>
          </cell>
          <cell r="L3049" t="str">
            <v>4</v>
          </cell>
          <cell r="M3049">
            <v>71802.390339480015</v>
          </cell>
        </row>
        <row r="3050">
          <cell r="A3050" t="str">
            <v/>
          </cell>
          <cell r="H3050" t="str">
            <v/>
          </cell>
          <cell r="L3050" t="str">
            <v/>
          </cell>
          <cell r="M3050" t="str">
            <v/>
          </cell>
        </row>
        <row r="3051">
          <cell r="A3051" t="str">
            <v>15-04-120</v>
          </cell>
          <cell r="B3051" t="str">
            <v>15-04-120</v>
          </cell>
          <cell r="H3051">
            <v>1800499.9999999998</v>
          </cell>
          <cell r="L3051" t="str">
            <v/>
          </cell>
          <cell r="M3051" t="str">
            <v/>
          </cell>
        </row>
        <row r="3052">
          <cell r="A3052" t="str">
            <v>15-04-120</v>
          </cell>
          <cell r="B3052" t="str">
            <v>1L172</v>
          </cell>
          <cell r="H3052">
            <v>1751024.8695964429</v>
          </cell>
          <cell r="L3052" t="str">
            <v>1</v>
          </cell>
          <cell r="M3052">
            <v>45</v>
          </cell>
        </row>
        <row r="3053">
          <cell r="A3053" t="str">
            <v>15-04-120</v>
          </cell>
          <cell r="B3053">
            <v>61213</v>
          </cell>
          <cell r="H3053">
            <v>37000.003599999996</v>
          </cell>
          <cell r="L3053" t="str">
            <v>6</v>
          </cell>
          <cell r="M3053">
            <v>1748.94975</v>
          </cell>
        </row>
        <row r="3054">
          <cell r="A3054" t="str">
            <v>15-04-120</v>
          </cell>
          <cell r="B3054" t="str">
            <v>2C1+1</v>
          </cell>
          <cell r="H3054">
            <v>11967.065056580002</v>
          </cell>
          <cell r="L3054" t="str">
            <v>2</v>
          </cell>
          <cell r="M3054">
            <v>31.670999999999999</v>
          </cell>
        </row>
        <row r="3055">
          <cell r="A3055" t="str">
            <v>15-04-120</v>
          </cell>
          <cell r="B3055">
            <v>47111</v>
          </cell>
          <cell r="H3055">
            <v>149.04979527970394</v>
          </cell>
          <cell r="L3055" t="str">
            <v>4</v>
          </cell>
          <cell r="M3055">
            <v>538517.92754610011</v>
          </cell>
        </row>
        <row r="3056">
          <cell r="A3056" t="str">
            <v>15-04-120</v>
          </cell>
          <cell r="B3056">
            <v>46111</v>
          </cell>
          <cell r="H3056">
            <v>359.01195169740004</v>
          </cell>
          <cell r="L3056" t="str">
            <v>4</v>
          </cell>
          <cell r="M3056">
            <v>538517.92754610011</v>
          </cell>
        </row>
        <row r="3057">
          <cell r="A3057" t="str">
            <v/>
          </cell>
          <cell r="H3057" t="str">
            <v/>
          </cell>
          <cell r="L3057" t="str">
            <v/>
          </cell>
          <cell r="M3057" t="str">
            <v/>
          </cell>
        </row>
        <row r="3058">
          <cell r="A3058" t="str">
            <v>15-04-130</v>
          </cell>
          <cell r="B3058" t="str">
            <v>15-04-130</v>
          </cell>
          <cell r="H3058">
            <v>49562</v>
          </cell>
          <cell r="L3058" t="str">
            <v/>
          </cell>
          <cell r="M3058" t="str">
            <v/>
          </cell>
        </row>
        <row r="3059">
          <cell r="A3059" t="str">
            <v>15-04-130</v>
          </cell>
          <cell r="B3059" t="str">
            <v>1L154</v>
          </cell>
          <cell r="H3059">
            <v>20644.334733128155</v>
          </cell>
          <cell r="L3059" t="str">
            <v>1</v>
          </cell>
          <cell r="M3059">
            <v>220</v>
          </cell>
        </row>
        <row r="3060">
          <cell r="A3060" t="str">
            <v>15-04-130</v>
          </cell>
          <cell r="B3060" t="str">
            <v>1L173</v>
          </cell>
          <cell r="H3060">
            <v>4178.7030999999997</v>
          </cell>
          <cell r="L3060" t="str">
            <v>1</v>
          </cell>
          <cell r="M3060">
            <v>220</v>
          </cell>
        </row>
        <row r="3061">
          <cell r="A3061" t="str">
            <v>15-04-130</v>
          </cell>
          <cell r="B3061" t="str">
            <v>1L195</v>
          </cell>
          <cell r="H3061">
            <v>7490</v>
          </cell>
          <cell r="L3061" t="str">
            <v>1</v>
          </cell>
          <cell r="M3061">
            <v>220</v>
          </cell>
        </row>
        <row r="3062">
          <cell r="A3062" t="str">
            <v>15-04-130</v>
          </cell>
          <cell r="B3062" t="str">
            <v>1L174</v>
          </cell>
          <cell r="H3062">
            <v>6000</v>
          </cell>
          <cell r="L3062" t="str">
            <v>1</v>
          </cell>
          <cell r="M3062">
            <v>220</v>
          </cell>
        </row>
        <row r="3063">
          <cell r="A3063" t="str">
            <v>15-04-130</v>
          </cell>
          <cell r="B3063">
            <v>61213</v>
          </cell>
          <cell r="H3063">
            <v>1499.9997600000002</v>
          </cell>
          <cell r="L3063" t="str">
            <v>6</v>
          </cell>
          <cell r="M3063">
            <v>346.6386</v>
          </cell>
        </row>
        <row r="3064">
          <cell r="A3064" t="str">
            <v>15-04-130</v>
          </cell>
          <cell r="B3064" t="str">
            <v>2C1+1</v>
          </cell>
          <cell r="H3064">
            <v>9351.9263727181042</v>
          </cell>
          <cell r="L3064" t="str">
            <v>2</v>
          </cell>
          <cell r="M3064">
            <v>121.00000000000001</v>
          </cell>
        </row>
        <row r="3065">
          <cell r="A3065" t="str">
            <v>15-04-130</v>
          </cell>
          <cell r="B3065">
            <v>47111</v>
          </cell>
          <cell r="H3065">
            <v>116.478242972204</v>
          </cell>
          <cell r="L3065" t="str">
            <v>4</v>
          </cell>
          <cell r="M3065">
            <v>2057423.8019979829</v>
          </cell>
        </row>
        <row r="3066">
          <cell r="A3066" t="str">
            <v>15-04-130</v>
          </cell>
          <cell r="B3066">
            <v>46111</v>
          </cell>
          <cell r="H3066">
            <v>280.55779118154311</v>
          </cell>
          <cell r="L3066" t="str">
            <v>4</v>
          </cell>
          <cell r="M3066">
            <v>2057423.8019979829</v>
          </cell>
        </row>
        <row r="3067">
          <cell r="A3067" t="str">
            <v/>
          </cell>
          <cell r="H3067" t="str">
            <v/>
          </cell>
          <cell r="L3067" t="str">
            <v/>
          </cell>
          <cell r="M3067" t="str">
            <v/>
          </cell>
        </row>
        <row r="3068">
          <cell r="A3068" t="str">
            <v>15-04-140</v>
          </cell>
          <cell r="B3068" t="str">
            <v>15-04-140</v>
          </cell>
          <cell r="H3068">
            <v>69576</v>
          </cell>
          <cell r="L3068" t="str">
            <v/>
          </cell>
          <cell r="M3068" t="str">
            <v/>
          </cell>
        </row>
        <row r="3069">
          <cell r="A3069" t="str">
            <v>15-04-140</v>
          </cell>
          <cell r="B3069" t="str">
            <v>1L155</v>
          </cell>
          <cell r="H3069">
            <v>35445.284045687542</v>
          </cell>
          <cell r="L3069" t="str">
            <v>1</v>
          </cell>
          <cell r="M3069">
            <v>550</v>
          </cell>
        </row>
        <row r="3070">
          <cell r="A3070" t="str">
            <v>15-04-140</v>
          </cell>
          <cell r="B3070" t="str">
            <v>1L173</v>
          </cell>
          <cell r="H3070">
            <v>3905.33</v>
          </cell>
          <cell r="L3070" t="str">
            <v>1</v>
          </cell>
          <cell r="M3070">
            <v>550</v>
          </cell>
        </row>
        <row r="3071">
          <cell r="A3071" t="str">
            <v>15-04-140</v>
          </cell>
          <cell r="B3071" t="str">
            <v>1L196</v>
          </cell>
          <cell r="H3071">
            <v>5000</v>
          </cell>
          <cell r="L3071" t="str">
            <v>1</v>
          </cell>
          <cell r="M3071">
            <v>550</v>
          </cell>
        </row>
        <row r="3072">
          <cell r="A3072" t="str">
            <v>15-04-140</v>
          </cell>
          <cell r="B3072" t="str">
            <v>1L174</v>
          </cell>
          <cell r="H3072">
            <v>6000</v>
          </cell>
          <cell r="L3072" t="str">
            <v>1</v>
          </cell>
          <cell r="M3072">
            <v>550</v>
          </cell>
        </row>
        <row r="3073">
          <cell r="A3073" t="str">
            <v>15-04-140</v>
          </cell>
          <cell r="B3073">
            <v>61213</v>
          </cell>
          <cell r="H3073">
            <v>1499.9997600000002</v>
          </cell>
          <cell r="L3073" t="str">
            <v>6</v>
          </cell>
          <cell r="M3073">
            <v>866.59649999999999</v>
          </cell>
        </row>
        <row r="3074">
          <cell r="A3074" t="str">
            <v>15-04-140</v>
          </cell>
          <cell r="B3074" t="str">
            <v>2C1+1</v>
          </cell>
          <cell r="H3074">
            <v>17003.502495851099</v>
          </cell>
          <cell r="L3074" t="str">
            <v>2</v>
          </cell>
          <cell r="M3074">
            <v>550</v>
          </cell>
        </row>
        <row r="3075">
          <cell r="A3075" t="str">
            <v>15-04-140</v>
          </cell>
          <cell r="B3075">
            <v>47111</v>
          </cell>
          <cell r="H3075">
            <v>211.77862358582544</v>
          </cell>
          <cell r="L3075" t="str">
            <v>4</v>
          </cell>
          <cell r="M3075">
            <v>9351926.3727181051</v>
          </cell>
        </row>
        <row r="3076">
          <cell r="A3076" t="str">
            <v>15-04-140</v>
          </cell>
          <cell r="B3076">
            <v>46111</v>
          </cell>
          <cell r="H3076">
            <v>510.10507487553292</v>
          </cell>
          <cell r="L3076" t="str">
            <v>4</v>
          </cell>
          <cell r="M3076">
            <v>9351926.3727181051</v>
          </cell>
        </row>
        <row r="3077">
          <cell r="A3077" t="str">
            <v/>
          </cell>
          <cell r="H3077" t="str">
            <v/>
          </cell>
          <cell r="L3077" t="str">
            <v/>
          </cell>
          <cell r="M3077" t="str">
            <v/>
          </cell>
        </row>
        <row r="3078">
          <cell r="A3078" t="str">
            <v>15-04-150</v>
          </cell>
          <cell r="B3078" t="str">
            <v>15-04-150</v>
          </cell>
          <cell r="H3078">
            <v>19800</v>
          </cell>
          <cell r="L3078" t="str">
            <v/>
          </cell>
          <cell r="M3078" t="str">
            <v/>
          </cell>
        </row>
        <row r="3079">
          <cell r="A3079" t="str">
            <v>15-04-150</v>
          </cell>
          <cell r="B3079" t="str">
            <v>1L248</v>
          </cell>
          <cell r="H3079">
            <v>19800</v>
          </cell>
          <cell r="L3079" t="str">
            <v>1</v>
          </cell>
          <cell r="M3079">
            <v>70</v>
          </cell>
        </row>
        <row r="3080">
          <cell r="A3080" t="str">
            <v>15-04-150</v>
          </cell>
          <cell r="B3080">
            <v>47111</v>
          </cell>
          <cell r="H3080">
            <v>0</v>
          </cell>
          <cell r="L3080" t="str">
            <v>4</v>
          </cell>
          <cell r="M3080">
            <v>0</v>
          </cell>
        </row>
        <row r="3081">
          <cell r="A3081" t="str">
            <v>15-04-150</v>
          </cell>
          <cell r="B3081">
            <v>46111</v>
          </cell>
          <cell r="H3081">
            <v>0</v>
          </cell>
          <cell r="L3081" t="str">
            <v>4</v>
          </cell>
          <cell r="M3081">
            <v>0</v>
          </cell>
        </row>
        <row r="3082">
          <cell r="A3082" t="str">
            <v/>
          </cell>
          <cell r="H3082" t="str">
            <v/>
          </cell>
          <cell r="L3082" t="str">
            <v/>
          </cell>
          <cell r="M3082" t="str">
            <v/>
          </cell>
        </row>
        <row r="3083">
          <cell r="A3083" t="str">
            <v>15-04-160</v>
          </cell>
          <cell r="B3083" t="str">
            <v>15-04-160</v>
          </cell>
          <cell r="H3083">
            <v>51150</v>
          </cell>
          <cell r="L3083" t="str">
            <v/>
          </cell>
          <cell r="M3083" t="str">
            <v/>
          </cell>
        </row>
        <row r="3084">
          <cell r="A3084" t="str">
            <v>15-04-160</v>
          </cell>
          <cell r="B3084" t="str">
            <v>1L249</v>
          </cell>
          <cell r="H3084">
            <v>51150</v>
          </cell>
          <cell r="L3084" t="str">
            <v>1</v>
          </cell>
          <cell r="M3084">
            <v>60</v>
          </cell>
        </row>
        <row r="3085">
          <cell r="A3085" t="str">
            <v>15-04-160</v>
          </cell>
          <cell r="B3085">
            <v>47111</v>
          </cell>
          <cell r="H3085">
            <v>0</v>
          </cell>
          <cell r="L3085" t="str">
            <v>4</v>
          </cell>
          <cell r="M3085">
            <v>0</v>
          </cell>
        </row>
        <row r="3086">
          <cell r="A3086" t="str">
            <v>15-04-160</v>
          </cell>
          <cell r="B3086">
            <v>46111</v>
          </cell>
          <cell r="H3086">
            <v>0</v>
          </cell>
          <cell r="L3086" t="str">
            <v>4</v>
          </cell>
          <cell r="M3086">
            <v>0</v>
          </cell>
        </row>
        <row r="3087">
          <cell r="A3087" t="str">
            <v/>
          </cell>
          <cell r="H3087" t="str">
            <v/>
          </cell>
          <cell r="L3087" t="str">
            <v/>
          </cell>
          <cell r="M3087" t="str">
            <v/>
          </cell>
        </row>
        <row r="3088">
          <cell r="A3088" t="str">
            <v>15-04-170</v>
          </cell>
          <cell r="B3088" t="str">
            <v>15-04-170</v>
          </cell>
          <cell r="H3088">
            <v>46450</v>
          </cell>
          <cell r="L3088" t="str">
            <v/>
          </cell>
          <cell r="M3088" t="str">
            <v/>
          </cell>
        </row>
        <row r="3089">
          <cell r="A3089" t="str">
            <v>15-04-170</v>
          </cell>
          <cell r="B3089" t="str">
            <v>1L250</v>
          </cell>
          <cell r="H3089">
            <v>46450</v>
          </cell>
          <cell r="L3089" t="str">
            <v>1</v>
          </cell>
          <cell r="M3089">
            <v>60</v>
          </cell>
        </row>
        <row r="3090">
          <cell r="A3090" t="str">
            <v>15-04-170</v>
          </cell>
          <cell r="B3090">
            <v>47111</v>
          </cell>
          <cell r="H3090">
            <v>0</v>
          </cell>
          <cell r="L3090" t="str">
            <v>4</v>
          </cell>
          <cell r="M3090">
            <v>0</v>
          </cell>
        </row>
        <row r="3091">
          <cell r="A3091" t="str">
            <v>15-04-170</v>
          </cell>
          <cell r="B3091">
            <v>46111</v>
          </cell>
          <cell r="H3091">
            <v>0</v>
          </cell>
          <cell r="L3091" t="str">
            <v>4</v>
          </cell>
          <cell r="M3091">
            <v>0</v>
          </cell>
        </row>
        <row r="3092">
          <cell r="A3092" t="str">
            <v/>
          </cell>
          <cell r="H3092" t="str">
            <v/>
          </cell>
          <cell r="L3092" t="str">
            <v/>
          </cell>
          <cell r="M3092" t="str">
            <v/>
          </cell>
        </row>
        <row r="3093">
          <cell r="B3093" t="str">
            <v>16</v>
          </cell>
          <cell r="H3093" t="str">
            <v/>
          </cell>
          <cell r="L3093" t="str">
            <v/>
          </cell>
          <cell r="M3093">
            <v>0</v>
          </cell>
        </row>
        <row r="3094">
          <cell r="A3094" t="str">
            <v>16-05-010</v>
          </cell>
          <cell r="B3094" t="str">
            <v>16-05-010</v>
          </cell>
          <cell r="H3094">
            <v>145732710</v>
          </cell>
          <cell r="L3094" t="str">
            <v/>
          </cell>
          <cell r="M3094" t="str">
            <v/>
          </cell>
        </row>
        <row r="3095">
          <cell r="A3095" t="str">
            <v>16-05-010</v>
          </cell>
          <cell r="B3095" t="str">
            <v>3ASC5</v>
          </cell>
          <cell r="H3095">
            <v>121977922.02175912</v>
          </cell>
          <cell r="L3095" t="str">
            <v>3</v>
          </cell>
          <cell r="M3095">
            <v>1</v>
          </cell>
        </row>
        <row r="3096">
          <cell r="A3096" t="str">
            <v>16-05-010</v>
          </cell>
          <cell r="B3096" t="str">
            <v>2C1+1</v>
          </cell>
          <cell r="H3096">
            <v>22787350.991880577</v>
          </cell>
          <cell r="L3096" t="str">
            <v>2</v>
          </cell>
          <cell r="M3096">
            <v>1340.1563000000001</v>
          </cell>
        </row>
        <row r="3097">
          <cell r="A3097" t="str">
            <v>16-05-010</v>
          </cell>
          <cell r="B3097">
            <v>47111</v>
          </cell>
          <cell r="H3097">
            <v>283816.45660387259</v>
          </cell>
          <cell r="L3097" t="str">
            <v>4</v>
          </cell>
          <cell r="M3097">
            <v>22787350.991880577</v>
          </cell>
        </row>
        <row r="3098">
          <cell r="A3098" t="str">
            <v>16-05-010</v>
          </cell>
          <cell r="B3098">
            <v>46111</v>
          </cell>
          <cell r="H3098">
            <v>683620.52975641727</v>
          </cell>
          <cell r="L3098" t="str">
            <v>4</v>
          </cell>
          <cell r="M3098">
            <v>22787350.991880577</v>
          </cell>
        </row>
        <row r="3099">
          <cell r="A3099" t="str">
            <v/>
          </cell>
          <cell r="H3099" t="str">
            <v/>
          </cell>
          <cell r="L3099" t="str">
            <v/>
          </cell>
          <cell r="M3099" t="str">
            <v/>
          </cell>
        </row>
        <row r="3100">
          <cell r="A3100" t="str">
            <v>16-10-010</v>
          </cell>
          <cell r="B3100" t="str">
            <v>16-10-010</v>
          </cell>
          <cell r="H3100">
            <v>10248626.729265766</v>
          </cell>
          <cell r="L3100" t="str">
            <v/>
          </cell>
          <cell r="M3100" t="str">
            <v/>
          </cell>
        </row>
        <row r="3101">
          <cell r="A3101" t="str">
            <v>16-10-010</v>
          </cell>
          <cell r="B3101" t="str">
            <v>1AA11</v>
          </cell>
          <cell r="H3101">
            <v>9775338.2999999989</v>
          </cell>
          <cell r="L3101" t="str">
            <v>1</v>
          </cell>
          <cell r="M3101">
            <v>1</v>
          </cell>
        </row>
        <row r="3102">
          <cell r="A3102" t="str">
            <v>16-10-010</v>
          </cell>
          <cell r="B3102" t="str">
            <v>1AA67</v>
          </cell>
          <cell r="H3102">
            <v>232050</v>
          </cell>
          <cell r="L3102" t="str">
            <v>1</v>
          </cell>
          <cell r="M3102">
            <v>1</v>
          </cell>
        </row>
        <row r="3103">
          <cell r="A3103" t="str">
            <v>16-10-010</v>
          </cell>
          <cell r="B3103" t="str">
            <v>2C1+1</v>
          </cell>
          <cell r="H3103">
            <v>231413.75816295939</v>
          </cell>
          <cell r="L3103" t="str">
            <v>2</v>
          </cell>
          <cell r="M3103">
            <v>13.609769999999999</v>
          </cell>
        </row>
        <row r="3104">
          <cell r="A3104" t="str">
            <v>16-10-010</v>
          </cell>
          <cell r="B3104">
            <v>47111</v>
          </cell>
          <cell r="H3104">
            <v>2882.2583579196594</v>
          </cell>
          <cell r="L3104" t="str">
            <v>4</v>
          </cell>
          <cell r="M3104">
            <v>231413.75816295939</v>
          </cell>
        </row>
        <row r="3105">
          <cell r="A3105" t="str">
            <v>16-10-010</v>
          </cell>
          <cell r="B3105">
            <v>46111</v>
          </cell>
          <cell r="H3105">
            <v>6942.4127448887812</v>
          </cell>
          <cell r="L3105" t="str">
            <v>4</v>
          </cell>
          <cell r="M3105">
            <v>231413.75816295939</v>
          </cell>
        </row>
        <row r="3106">
          <cell r="A3106" t="str">
            <v/>
          </cell>
          <cell r="H3106" t="str">
            <v/>
          </cell>
          <cell r="L3106" t="str">
            <v/>
          </cell>
          <cell r="M3106" t="str">
            <v/>
          </cell>
        </row>
        <row r="3107">
          <cell r="A3107" t="str">
            <v>16-10-020</v>
          </cell>
          <cell r="B3107" t="str">
            <v>16-10-020</v>
          </cell>
          <cell r="H3107">
            <v>340646.29870091175</v>
          </cell>
          <cell r="L3107" t="str">
            <v/>
          </cell>
          <cell r="M3107" t="str">
            <v/>
          </cell>
        </row>
        <row r="3108">
          <cell r="A3108" t="str">
            <v>16-10-020</v>
          </cell>
          <cell r="B3108" t="str">
            <v>1AA12</v>
          </cell>
          <cell r="H3108">
            <v>301665</v>
          </cell>
          <cell r="L3108" t="str">
            <v>1</v>
          </cell>
          <cell r="M3108">
            <v>1</v>
          </cell>
        </row>
        <row r="3109">
          <cell r="A3109" t="str">
            <v>16-10-020</v>
          </cell>
          <cell r="B3109" t="str">
            <v>1AA53</v>
          </cell>
          <cell r="H3109">
            <v>30940</v>
          </cell>
          <cell r="L3109" t="str">
            <v>1</v>
          </cell>
          <cell r="M3109">
            <v>1</v>
          </cell>
        </row>
        <row r="3110">
          <cell r="A3110" t="str">
            <v>16-10-020</v>
          </cell>
          <cell r="B3110" t="str">
            <v>2C1+1</v>
          </cell>
          <cell r="H3110">
            <v>7713.8089422678095</v>
          </cell>
          <cell r="L3110" t="str">
            <v>2</v>
          </cell>
          <cell r="M3110">
            <v>0.45366000000000001</v>
          </cell>
        </row>
        <row r="3111">
          <cell r="A3111" t="str">
            <v>16-10-020</v>
          </cell>
          <cell r="B3111">
            <v>47111</v>
          </cell>
          <cell r="H3111">
            <v>96.075490375945577</v>
          </cell>
          <cell r="L3111" t="str">
            <v>4</v>
          </cell>
          <cell r="M3111">
            <v>7713.8089422678095</v>
          </cell>
        </row>
        <row r="3112">
          <cell r="A3112" t="str">
            <v>16-10-020</v>
          </cell>
          <cell r="B3112">
            <v>46111</v>
          </cell>
          <cell r="H3112">
            <v>231.41426826803428</v>
          </cell>
          <cell r="L3112" t="str">
            <v>4</v>
          </cell>
          <cell r="M3112">
            <v>7713.8089422678095</v>
          </cell>
        </row>
        <row r="3113">
          <cell r="A3113" t="str">
            <v/>
          </cell>
          <cell r="H3113" t="str">
            <v/>
          </cell>
          <cell r="L3113" t="str">
            <v/>
          </cell>
          <cell r="M3113" t="str">
            <v/>
          </cell>
        </row>
        <row r="3114">
          <cell r="A3114" t="str">
            <v>16-10-030</v>
          </cell>
          <cell r="B3114" t="str">
            <v>16-10-030</v>
          </cell>
          <cell r="H3114">
            <v>1833107.6318639445</v>
          </cell>
          <cell r="L3114" t="str">
            <v/>
          </cell>
          <cell r="M3114" t="str">
            <v/>
          </cell>
        </row>
        <row r="3115">
          <cell r="A3115" t="str">
            <v>16-10-030</v>
          </cell>
          <cell r="B3115" t="str">
            <v>1AA13</v>
          </cell>
          <cell r="H3115">
            <v>1515131.8</v>
          </cell>
          <cell r="L3115" t="str">
            <v>1</v>
          </cell>
          <cell r="M3115">
            <v>1</v>
          </cell>
        </row>
        <row r="3116">
          <cell r="A3116" t="str">
            <v>16-10-030</v>
          </cell>
          <cell r="B3116" t="str">
            <v>1AA54</v>
          </cell>
          <cell r="H3116">
            <v>92820</v>
          </cell>
          <cell r="L3116" t="str">
            <v>1</v>
          </cell>
          <cell r="M3116">
            <v>1</v>
          </cell>
        </row>
        <row r="3117">
          <cell r="A3117" t="str">
            <v>16-10-030</v>
          </cell>
          <cell r="B3117" t="str">
            <v>2C1+1</v>
          </cell>
          <cell r="H3117">
            <v>215986.14027842379</v>
          </cell>
          <cell r="L3117" t="str">
            <v>2</v>
          </cell>
          <cell r="M3117">
            <v>12.702450000000001</v>
          </cell>
        </row>
        <row r="3118">
          <cell r="A3118" t="str">
            <v>16-10-030</v>
          </cell>
          <cell r="B3118">
            <v>47111</v>
          </cell>
          <cell r="H3118">
            <v>2690.1073771677684</v>
          </cell>
          <cell r="L3118" t="str">
            <v>4</v>
          </cell>
          <cell r="M3118">
            <v>215986.14027842379</v>
          </cell>
        </row>
        <row r="3119">
          <cell r="A3119" t="str">
            <v>16-10-030</v>
          </cell>
          <cell r="B3119">
            <v>46111</v>
          </cell>
          <cell r="H3119">
            <v>6479.5842083527132</v>
          </cell>
          <cell r="L3119" t="str">
            <v>4</v>
          </cell>
          <cell r="M3119">
            <v>215986.14027842379</v>
          </cell>
        </row>
        <row r="3120">
          <cell r="A3120" t="str">
            <v/>
          </cell>
          <cell r="H3120" t="str">
            <v/>
          </cell>
          <cell r="L3120" t="str">
            <v/>
          </cell>
          <cell r="M3120" t="str">
            <v/>
          </cell>
        </row>
        <row r="3121">
          <cell r="A3121" t="str">
            <v>16-10-040</v>
          </cell>
          <cell r="B3121" t="str">
            <v>16-10-040</v>
          </cell>
          <cell r="H3121">
            <v>2024780.9318639443</v>
          </cell>
          <cell r="L3121" t="str">
            <v/>
          </cell>
          <cell r="M3121" t="str">
            <v/>
          </cell>
        </row>
        <row r="3122">
          <cell r="A3122" t="str">
            <v>16-10-040</v>
          </cell>
          <cell r="B3122" t="str">
            <v>1AA14</v>
          </cell>
          <cell r="H3122">
            <v>1706805.0999999999</v>
          </cell>
          <cell r="L3122" t="str">
            <v>1</v>
          </cell>
          <cell r="M3122">
            <v>2</v>
          </cell>
        </row>
        <row r="3123">
          <cell r="A3123" t="str">
            <v>16-10-040</v>
          </cell>
          <cell r="B3123" t="str">
            <v>1AA54</v>
          </cell>
          <cell r="H3123">
            <v>92820</v>
          </cell>
          <cell r="L3123" t="str">
            <v>1</v>
          </cell>
          <cell r="M3123">
            <v>2</v>
          </cell>
        </row>
        <row r="3124">
          <cell r="A3124" t="str">
            <v>16-10-040</v>
          </cell>
          <cell r="B3124" t="str">
            <v>2C1+1</v>
          </cell>
          <cell r="H3124">
            <v>215986.14027842379</v>
          </cell>
          <cell r="L3124" t="str">
            <v>2</v>
          </cell>
          <cell r="M3124">
            <v>25.404900000000001</v>
          </cell>
        </row>
        <row r="3125">
          <cell r="A3125" t="str">
            <v>16-10-040</v>
          </cell>
          <cell r="B3125">
            <v>47111</v>
          </cell>
          <cell r="H3125">
            <v>2690.1073771677684</v>
          </cell>
          <cell r="L3125" t="str">
            <v>4</v>
          </cell>
          <cell r="M3125">
            <v>431972.28055684757</v>
          </cell>
        </row>
        <row r="3126">
          <cell r="A3126" t="str">
            <v>16-10-040</v>
          </cell>
          <cell r="B3126">
            <v>46111</v>
          </cell>
          <cell r="H3126">
            <v>6479.5842083527132</v>
          </cell>
          <cell r="L3126" t="str">
            <v>4</v>
          </cell>
          <cell r="M3126">
            <v>431972.28055684757</v>
          </cell>
        </row>
        <row r="3127">
          <cell r="A3127" t="str">
            <v/>
          </cell>
          <cell r="H3127" t="str">
            <v/>
          </cell>
          <cell r="L3127" t="str">
            <v/>
          </cell>
          <cell r="M3127" t="str">
            <v/>
          </cell>
        </row>
        <row r="3128">
          <cell r="A3128" t="str">
            <v>16-10-050</v>
          </cell>
          <cell r="B3128" t="str">
            <v>16-10-050</v>
          </cell>
          <cell r="H3128">
            <v>4943235.1068639439</v>
          </cell>
          <cell r="L3128" t="str">
            <v/>
          </cell>
          <cell r="M3128" t="str">
            <v/>
          </cell>
        </row>
        <row r="3129">
          <cell r="A3129" t="str">
            <v>16-10-050</v>
          </cell>
          <cell r="B3129" t="str">
            <v>1AA15</v>
          </cell>
          <cell r="H3129">
            <v>4625259.2749999994</v>
          </cell>
          <cell r="L3129" t="str">
            <v>1</v>
          </cell>
          <cell r="M3129">
            <v>2</v>
          </cell>
        </row>
        <row r="3130">
          <cell r="A3130" t="str">
            <v>16-10-050</v>
          </cell>
          <cell r="B3130" t="str">
            <v>1AA54</v>
          </cell>
          <cell r="H3130">
            <v>92820</v>
          </cell>
          <cell r="L3130" t="str">
            <v>1</v>
          </cell>
          <cell r="M3130">
            <v>2</v>
          </cell>
        </row>
        <row r="3131">
          <cell r="A3131" t="str">
            <v>16-10-050</v>
          </cell>
          <cell r="B3131" t="str">
            <v>2C1+1</v>
          </cell>
          <cell r="H3131">
            <v>215986.14027842379</v>
          </cell>
          <cell r="L3131" t="str">
            <v>2</v>
          </cell>
          <cell r="M3131">
            <v>25.404900000000001</v>
          </cell>
        </row>
        <row r="3132">
          <cell r="A3132" t="str">
            <v>16-10-050</v>
          </cell>
          <cell r="B3132">
            <v>47111</v>
          </cell>
          <cell r="H3132">
            <v>2690.1073771677684</v>
          </cell>
          <cell r="L3132" t="str">
            <v>4</v>
          </cell>
          <cell r="M3132">
            <v>431972.28055684757</v>
          </cell>
        </row>
        <row r="3133">
          <cell r="A3133" t="str">
            <v>16-10-050</v>
          </cell>
          <cell r="B3133">
            <v>46111</v>
          </cell>
          <cell r="H3133">
            <v>6479.5842083527132</v>
          </cell>
          <cell r="L3133" t="str">
            <v>4</v>
          </cell>
          <cell r="M3133">
            <v>431972.28055684757</v>
          </cell>
        </row>
        <row r="3134">
          <cell r="A3134" t="str">
            <v/>
          </cell>
          <cell r="H3134" t="str">
            <v/>
          </cell>
          <cell r="L3134" t="str">
            <v/>
          </cell>
          <cell r="M3134" t="str">
            <v/>
          </cell>
        </row>
        <row r="3135">
          <cell r="A3135" t="str">
            <v>16-10-060</v>
          </cell>
          <cell r="B3135" t="str">
            <v>16-10-060</v>
          </cell>
          <cell r="H3135">
            <v>3097238.681863944</v>
          </cell>
          <cell r="L3135" t="str">
            <v/>
          </cell>
          <cell r="M3135" t="str">
            <v/>
          </cell>
        </row>
        <row r="3136">
          <cell r="A3136" t="str">
            <v>16-10-060</v>
          </cell>
          <cell r="B3136" t="str">
            <v>1AA16</v>
          </cell>
          <cell r="H3136">
            <v>2779262.85</v>
          </cell>
          <cell r="L3136" t="str">
            <v>1</v>
          </cell>
          <cell r="M3136">
            <v>1</v>
          </cell>
        </row>
        <row r="3137">
          <cell r="A3137" t="str">
            <v>16-10-060</v>
          </cell>
          <cell r="B3137" t="str">
            <v>1AA56</v>
          </cell>
          <cell r="H3137">
            <v>92820</v>
          </cell>
          <cell r="L3137" t="str">
            <v>1</v>
          </cell>
          <cell r="M3137">
            <v>1</v>
          </cell>
        </row>
        <row r="3138">
          <cell r="A3138" t="str">
            <v>16-10-060</v>
          </cell>
          <cell r="B3138" t="str">
            <v>2C1+1</v>
          </cell>
          <cell r="H3138">
            <v>215986.14027842379</v>
          </cell>
          <cell r="L3138" t="str">
            <v>2</v>
          </cell>
          <cell r="M3138">
            <v>12.702450000000001</v>
          </cell>
        </row>
        <row r="3139">
          <cell r="A3139" t="str">
            <v>16-10-060</v>
          </cell>
          <cell r="B3139">
            <v>47111</v>
          </cell>
          <cell r="H3139">
            <v>2690.1073771677684</v>
          </cell>
          <cell r="L3139" t="str">
            <v>4</v>
          </cell>
          <cell r="M3139">
            <v>215986.14027842379</v>
          </cell>
        </row>
        <row r="3140">
          <cell r="A3140" t="str">
            <v>16-10-060</v>
          </cell>
          <cell r="B3140">
            <v>46111</v>
          </cell>
          <cell r="H3140">
            <v>6479.5842083527132</v>
          </cell>
          <cell r="L3140" t="str">
            <v>4</v>
          </cell>
          <cell r="M3140">
            <v>215986.14027842379</v>
          </cell>
        </row>
        <row r="3141">
          <cell r="A3141" t="str">
            <v/>
          </cell>
          <cell r="H3141" t="str">
            <v/>
          </cell>
          <cell r="L3141" t="str">
            <v/>
          </cell>
          <cell r="M3141" t="str">
            <v/>
          </cell>
        </row>
        <row r="3142">
          <cell r="A3142" t="str">
            <v>16-10-070</v>
          </cell>
          <cell r="B3142" t="str">
            <v>16-10-070</v>
          </cell>
          <cell r="H3142">
            <v>3261530.081863944</v>
          </cell>
          <cell r="L3142" t="str">
            <v/>
          </cell>
          <cell r="M3142" t="str">
            <v/>
          </cell>
        </row>
        <row r="3143">
          <cell r="A3143" t="str">
            <v>16-10-070</v>
          </cell>
          <cell r="B3143" t="str">
            <v>1AA17</v>
          </cell>
          <cell r="H3143">
            <v>2943554.25</v>
          </cell>
          <cell r="L3143" t="str">
            <v>1</v>
          </cell>
          <cell r="M3143">
            <v>2</v>
          </cell>
        </row>
        <row r="3144">
          <cell r="A3144" t="str">
            <v>16-10-070</v>
          </cell>
          <cell r="B3144" t="str">
            <v>1AA57</v>
          </cell>
          <cell r="H3144">
            <v>92820</v>
          </cell>
          <cell r="L3144" t="str">
            <v>1</v>
          </cell>
          <cell r="M3144">
            <v>2</v>
          </cell>
        </row>
        <row r="3145">
          <cell r="A3145" t="str">
            <v>16-10-070</v>
          </cell>
          <cell r="B3145" t="str">
            <v>2C1+1</v>
          </cell>
          <cell r="H3145">
            <v>215986.14027842379</v>
          </cell>
          <cell r="L3145" t="str">
            <v>2</v>
          </cell>
          <cell r="M3145">
            <v>25.404900000000001</v>
          </cell>
        </row>
        <row r="3146">
          <cell r="A3146" t="str">
            <v>16-10-070</v>
          </cell>
          <cell r="B3146">
            <v>47111</v>
          </cell>
          <cell r="H3146">
            <v>2690.1073771677684</v>
          </cell>
          <cell r="L3146" t="str">
            <v>4</v>
          </cell>
          <cell r="M3146">
            <v>431972.28055684757</v>
          </cell>
        </row>
        <row r="3147">
          <cell r="A3147" t="str">
            <v>16-10-070</v>
          </cell>
          <cell r="B3147">
            <v>46111</v>
          </cell>
          <cell r="H3147">
            <v>6479.5842083527132</v>
          </cell>
          <cell r="L3147" t="str">
            <v>4</v>
          </cell>
          <cell r="M3147">
            <v>431972.28055684757</v>
          </cell>
        </row>
        <row r="3148">
          <cell r="A3148" t="str">
            <v/>
          </cell>
          <cell r="H3148" t="str">
            <v/>
          </cell>
          <cell r="L3148" t="str">
            <v/>
          </cell>
          <cell r="M3148" t="str">
            <v/>
          </cell>
        </row>
        <row r="3149">
          <cell r="A3149" t="str">
            <v>16-10-080</v>
          </cell>
          <cell r="B3149" t="str">
            <v>16-10-080</v>
          </cell>
          <cell r="H3149">
            <v>52487.682627656679</v>
          </cell>
          <cell r="L3149" t="str">
            <v/>
          </cell>
          <cell r="M3149" t="str">
            <v/>
          </cell>
        </row>
        <row r="3150">
          <cell r="A3150" t="str">
            <v>16-10-080</v>
          </cell>
          <cell r="B3150" t="str">
            <v>1AA18</v>
          </cell>
          <cell r="H3150">
            <v>27828.735479999999</v>
          </cell>
          <cell r="L3150" t="str">
            <v>1</v>
          </cell>
          <cell r="M3150">
            <v>84</v>
          </cell>
        </row>
        <row r="3151">
          <cell r="A3151" t="str">
            <v>16-10-080</v>
          </cell>
          <cell r="B3151" t="str">
            <v>1AA63</v>
          </cell>
          <cell r="H3151">
            <v>19512.558520000002</v>
          </cell>
          <cell r="L3151" t="str">
            <v>1</v>
          </cell>
          <cell r="M3151">
            <v>84</v>
          </cell>
        </row>
        <row r="3152">
          <cell r="A3152" t="str">
            <v>16-10-080</v>
          </cell>
          <cell r="B3152" t="str">
            <v>2C1+1</v>
          </cell>
          <cell r="H3152">
            <v>4936.7969146454079</v>
          </cell>
          <cell r="L3152" t="str">
            <v>2</v>
          </cell>
          <cell r="M3152">
            <v>24.388559999999998</v>
          </cell>
        </row>
        <row r="3153">
          <cell r="A3153" t="str">
            <v>16-10-080</v>
          </cell>
          <cell r="B3153">
            <v>47111</v>
          </cell>
          <cell r="H3153">
            <v>61.487805571908559</v>
          </cell>
          <cell r="L3153" t="str">
            <v>4</v>
          </cell>
          <cell r="M3153">
            <v>414690.94083021424</v>
          </cell>
        </row>
        <row r="3154">
          <cell r="A3154" t="str">
            <v>16-10-080</v>
          </cell>
          <cell r="B3154">
            <v>46111</v>
          </cell>
          <cell r="H3154">
            <v>148.10390743936225</v>
          </cell>
          <cell r="L3154" t="str">
            <v>4</v>
          </cell>
          <cell r="M3154">
            <v>414690.94083021424</v>
          </cell>
        </row>
        <row r="3155">
          <cell r="A3155" t="str">
            <v/>
          </cell>
          <cell r="H3155" t="str">
            <v/>
          </cell>
          <cell r="L3155" t="str">
            <v/>
          </cell>
          <cell r="M3155" t="str">
            <v/>
          </cell>
        </row>
        <row r="3156">
          <cell r="A3156" t="str">
            <v>16-10-090</v>
          </cell>
          <cell r="B3156" t="str">
            <v>16-10-090</v>
          </cell>
          <cell r="H3156">
            <v>90969.224327656673</v>
          </cell>
          <cell r="L3156" t="str">
            <v/>
          </cell>
          <cell r="M3156" t="str">
            <v/>
          </cell>
        </row>
        <row r="3157">
          <cell r="A3157" t="str">
            <v>16-10-090</v>
          </cell>
          <cell r="B3157" t="str">
            <v>1AA19</v>
          </cell>
          <cell r="H3157">
            <v>68031.145699999994</v>
          </cell>
          <cell r="L3157" t="str">
            <v>1</v>
          </cell>
          <cell r="M3157">
            <v>30</v>
          </cell>
        </row>
        <row r="3158">
          <cell r="A3158" t="str">
            <v>16-10-090</v>
          </cell>
          <cell r="B3158" t="str">
            <v>1AA73</v>
          </cell>
          <cell r="H3158">
            <v>17791.689999999999</v>
          </cell>
          <cell r="L3158" t="str">
            <v>1</v>
          </cell>
          <cell r="M3158">
            <v>30</v>
          </cell>
        </row>
        <row r="3159">
          <cell r="A3159" t="str">
            <v>16-10-090</v>
          </cell>
          <cell r="B3159" t="str">
            <v>2C1+1</v>
          </cell>
          <cell r="H3159">
            <v>4936.7969146454079</v>
          </cell>
          <cell r="L3159" t="str">
            <v>2</v>
          </cell>
          <cell r="M3159">
            <v>8.7102000000000004</v>
          </cell>
        </row>
        <row r="3160">
          <cell r="A3160" t="str">
            <v>16-10-090</v>
          </cell>
          <cell r="B3160">
            <v>47111</v>
          </cell>
          <cell r="H3160">
            <v>61.487805571908559</v>
          </cell>
          <cell r="L3160" t="str">
            <v>4</v>
          </cell>
          <cell r="M3160">
            <v>148103.90743936223</v>
          </cell>
        </row>
        <row r="3161">
          <cell r="A3161" t="str">
            <v>16-10-090</v>
          </cell>
          <cell r="B3161">
            <v>46111</v>
          </cell>
          <cell r="H3161">
            <v>148.10390743936225</v>
          </cell>
          <cell r="L3161" t="str">
            <v>4</v>
          </cell>
          <cell r="M3161">
            <v>148103.90743936223</v>
          </cell>
        </row>
        <row r="3162">
          <cell r="A3162" t="str">
            <v/>
          </cell>
          <cell r="H3162" t="str">
            <v/>
          </cell>
          <cell r="L3162" t="str">
            <v/>
          </cell>
          <cell r="M3162" t="str">
            <v/>
          </cell>
        </row>
        <row r="3163">
          <cell r="A3163" t="str">
            <v>16-10-100</v>
          </cell>
          <cell r="B3163" t="str">
            <v>16-10-100</v>
          </cell>
          <cell r="H3163">
            <v>26618.191707656679</v>
          </cell>
          <cell r="L3163" t="str">
            <v/>
          </cell>
          <cell r="M3163" t="str">
            <v/>
          </cell>
        </row>
        <row r="3164">
          <cell r="A3164" t="str">
            <v>16-10-100</v>
          </cell>
          <cell r="B3164" t="str">
            <v>1AA20</v>
          </cell>
          <cell r="H3164">
            <v>11342.04708</v>
          </cell>
          <cell r="L3164" t="str">
            <v>1</v>
          </cell>
          <cell r="M3164">
            <v>30</v>
          </cell>
        </row>
        <row r="3165">
          <cell r="A3165" t="str">
            <v>16-10-100</v>
          </cell>
          <cell r="B3165" t="str">
            <v>1AA75</v>
          </cell>
          <cell r="H3165">
            <v>10129.755999999999</v>
          </cell>
          <cell r="L3165" t="str">
            <v>1</v>
          </cell>
          <cell r="M3165">
            <v>30</v>
          </cell>
        </row>
        <row r="3166">
          <cell r="A3166" t="str">
            <v>16-10-100</v>
          </cell>
          <cell r="B3166" t="str">
            <v>2C1+1</v>
          </cell>
          <cell r="H3166">
            <v>4936.7969146454079</v>
          </cell>
          <cell r="L3166" t="str">
            <v>2</v>
          </cell>
          <cell r="M3166">
            <v>8.7102000000000004</v>
          </cell>
        </row>
        <row r="3167">
          <cell r="A3167" t="str">
            <v>16-10-100</v>
          </cell>
          <cell r="B3167">
            <v>47111</v>
          </cell>
          <cell r="H3167">
            <v>61.487805571908559</v>
          </cell>
          <cell r="L3167" t="str">
            <v>4</v>
          </cell>
          <cell r="M3167">
            <v>148103.90743936223</v>
          </cell>
        </row>
        <row r="3168">
          <cell r="A3168" t="str">
            <v>16-10-100</v>
          </cell>
          <cell r="B3168">
            <v>46111</v>
          </cell>
          <cell r="H3168">
            <v>148.10390743936225</v>
          </cell>
          <cell r="L3168" t="str">
            <v>4</v>
          </cell>
          <cell r="M3168">
            <v>148103.90743936223</v>
          </cell>
        </row>
        <row r="3169">
          <cell r="A3169" t="str">
            <v/>
          </cell>
          <cell r="H3169" t="str">
            <v/>
          </cell>
          <cell r="L3169" t="str">
            <v/>
          </cell>
          <cell r="M3169" t="str">
            <v/>
          </cell>
        </row>
        <row r="3170">
          <cell r="A3170" t="str">
            <v>16-10-110</v>
          </cell>
          <cell r="B3170" t="str">
            <v>16-10-110</v>
          </cell>
          <cell r="H3170">
            <v>31140.273817656682</v>
          </cell>
          <cell r="L3170" t="str">
            <v/>
          </cell>
          <cell r="M3170" t="str">
            <v/>
          </cell>
        </row>
        <row r="3171">
          <cell r="A3171" t="str">
            <v>16-10-110</v>
          </cell>
          <cell r="B3171" t="str">
            <v>1AA21</v>
          </cell>
          <cell r="H3171">
            <v>14253.70219</v>
          </cell>
          <cell r="L3171" t="str">
            <v>1</v>
          </cell>
          <cell r="M3171">
            <v>84</v>
          </cell>
        </row>
        <row r="3172">
          <cell r="A3172" t="str">
            <v>16-10-110</v>
          </cell>
          <cell r="B3172" t="str">
            <v>1AA58</v>
          </cell>
          <cell r="H3172">
            <v>11740.183000000001</v>
          </cell>
          <cell r="L3172" t="str">
            <v>1</v>
          </cell>
          <cell r="M3172">
            <v>84</v>
          </cell>
        </row>
        <row r="3173">
          <cell r="A3173" t="str">
            <v>16-10-110</v>
          </cell>
          <cell r="B3173" t="str">
            <v>2C1+1</v>
          </cell>
          <cell r="H3173">
            <v>4936.7969146454079</v>
          </cell>
          <cell r="L3173" t="str">
            <v>2</v>
          </cell>
          <cell r="M3173">
            <v>24.388559999999998</v>
          </cell>
        </row>
        <row r="3174">
          <cell r="A3174" t="str">
            <v>16-10-110</v>
          </cell>
          <cell r="B3174">
            <v>47111</v>
          </cell>
          <cell r="H3174">
            <v>61.487805571908559</v>
          </cell>
          <cell r="L3174" t="str">
            <v>4</v>
          </cell>
          <cell r="M3174">
            <v>414690.94083021424</v>
          </cell>
        </row>
        <row r="3175">
          <cell r="A3175" t="str">
            <v>16-10-110</v>
          </cell>
          <cell r="B3175">
            <v>46111</v>
          </cell>
          <cell r="H3175">
            <v>148.10390743936225</v>
          </cell>
          <cell r="L3175" t="str">
            <v>4</v>
          </cell>
          <cell r="M3175">
            <v>414690.94083021424</v>
          </cell>
        </row>
        <row r="3176">
          <cell r="A3176" t="str">
            <v/>
          </cell>
          <cell r="H3176" t="str">
            <v/>
          </cell>
          <cell r="L3176" t="str">
            <v/>
          </cell>
          <cell r="M3176" t="str">
            <v/>
          </cell>
        </row>
        <row r="3177">
          <cell r="A3177" t="str">
            <v>16-10-120</v>
          </cell>
          <cell r="B3177" t="str">
            <v>16-10-120</v>
          </cell>
          <cell r="H3177">
            <v>76048.074411501831</v>
          </cell>
          <cell r="L3177" t="str">
            <v/>
          </cell>
          <cell r="M3177" t="str">
            <v/>
          </cell>
        </row>
        <row r="3178">
          <cell r="A3178" t="str">
            <v>16-10-120</v>
          </cell>
          <cell r="B3178" t="str">
            <v>1AA22</v>
          </cell>
          <cell r="H3178">
            <v>57239</v>
          </cell>
          <cell r="L3178" t="str">
            <v>1</v>
          </cell>
          <cell r="M3178">
            <v>2</v>
          </cell>
        </row>
        <row r="3179">
          <cell r="A3179" t="str">
            <v>16-10-120</v>
          </cell>
          <cell r="B3179" t="str">
            <v>1AA64</v>
          </cell>
          <cell r="H3179">
            <v>12376</v>
          </cell>
          <cell r="L3179" t="str">
            <v>1</v>
          </cell>
          <cell r="M3179">
            <v>2</v>
          </cell>
        </row>
        <row r="3180">
          <cell r="A3180" t="str">
            <v>16-10-120</v>
          </cell>
          <cell r="B3180" t="str">
            <v>2C1+1</v>
          </cell>
          <cell r="H3180">
            <v>6171.0811608192389</v>
          </cell>
          <cell r="L3180" t="str">
            <v>2</v>
          </cell>
          <cell r="M3180">
            <v>0.72585999999999995</v>
          </cell>
        </row>
        <row r="3181">
          <cell r="A3181" t="str">
            <v>16-10-120</v>
          </cell>
          <cell r="B3181">
            <v>47111</v>
          </cell>
          <cell r="H3181">
            <v>76.860815858003619</v>
          </cell>
          <cell r="L3181" t="str">
            <v>4</v>
          </cell>
          <cell r="M3181">
            <v>12342.162321638478</v>
          </cell>
        </row>
        <row r="3182">
          <cell r="A3182" t="str">
            <v>16-10-120</v>
          </cell>
          <cell r="B3182">
            <v>46111</v>
          </cell>
          <cell r="H3182">
            <v>185.13243482457716</v>
          </cell>
          <cell r="L3182" t="str">
            <v>4</v>
          </cell>
          <cell r="M3182">
            <v>12342.162321638478</v>
          </cell>
        </row>
        <row r="3183">
          <cell r="A3183" t="str">
            <v/>
          </cell>
          <cell r="H3183" t="str">
            <v/>
          </cell>
          <cell r="L3183" t="str">
            <v/>
          </cell>
          <cell r="M3183" t="str">
            <v/>
          </cell>
        </row>
        <row r="3184">
          <cell r="A3184" t="str">
            <v>16-10-130</v>
          </cell>
          <cell r="B3184" t="str">
            <v>16-10-130</v>
          </cell>
          <cell r="H3184">
            <v>79142.074411501831</v>
          </cell>
          <cell r="L3184" t="str">
            <v/>
          </cell>
          <cell r="M3184" t="str">
            <v/>
          </cell>
        </row>
        <row r="3185">
          <cell r="A3185" t="str">
            <v>16-10-130</v>
          </cell>
          <cell r="B3185" t="str">
            <v>1AA23</v>
          </cell>
          <cell r="H3185">
            <v>60333</v>
          </cell>
          <cell r="L3185" t="str">
            <v>1</v>
          </cell>
          <cell r="M3185">
            <v>3</v>
          </cell>
        </row>
        <row r="3186">
          <cell r="A3186" t="str">
            <v>16-10-130</v>
          </cell>
          <cell r="B3186" t="str">
            <v>1AA64</v>
          </cell>
          <cell r="H3186">
            <v>12376</v>
          </cell>
          <cell r="L3186" t="str">
            <v>1</v>
          </cell>
          <cell r="M3186">
            <v>3</v>
          </cell>
        </row>
        <row r="3187">
          <cell r="A3187" t="str">
            <v>16-10-130</v>
          </cell>
          <cell r="B3187" t="str">
            <v>2C1+1</v>
          </cell>
          <cell r="H3187">
            <v>6171.0811608192389</v>
          </cell>
          <cell r="L3187" t="str">
            <v>2</v>
          </cell>
          <cell r="M3187">
            <v>1.0887899999999999</v>
          </cell>
        </row>
        <row r="3188">
          <cell r="A3188" t="str">
            <v>16-10-130</v>
          </cell>
          <cell r="B3188">
            <v>47111</v>
          </cell>
          <cell r="H3188">
            <v>76.860815858003619</v>
          </cell>
          <cell r="L3188" t="str">
            <v>4</v>
          </cell>
          <cell r="M3188">
            <v>18513.243482457718</v>
          </cell>
        </row>
        <row r="3189">
          <cell r="A3189" t="str">
            <v>16-10-130</v>
          </cell>
          <cell r="B3189">
            <v>46111</v>
          </cell>
          <cell r="H3189">
            <v>185.13243482457716</v>
          </cell>
          <cell r="L3189" t="str">
            <v>4</v>
          </cell>
          <cell r="M3189">
            <v>18513.243482457718</v>
          </cell>
        </row>
        <row r="3190">
          <cell r="A3190" t="str">
            <v/>
          </cell>
          <cell r="H3190" t="str">
            <v/>
          </cell>
          <cell r="L3190" t="str">
            <v/>
          </cell>
          <cell r="M3190" t="str">
            <v/>
          </cell>
        </row>
        <row r="3191">
          <cell r="A3191" t="str">
            <v>16-10-140</v>
          </cell>
          <cell r="B3191" t="str">
            <v>16-10-140</v>
          </cell>
          <cell r="H3191">
            <v>50816.504411501817</v>
          </cell>
          <cell r="L3191" t="str">
            <v/>
          </cell>
          <cell r="M3191" t="str">
            <v/>
          </cell>
        </row>
        <row r="3192">
          <cell r="A3192" t="str">
            <v>16-10-140</v>
          </cell>
          <cell r="B3192" t="str">
            <v>1AA24</v>
          </cell>
          <cell r="H3192">
            <v>32007.43</v>
          </cell>
          <cell r="L3192" t="str">
            <v>1</v>
          </cell>
          <cell r="M3192">
            <v>2</v>
          </cell>
        </row>
        <row r="3193">
          <cell r="A3193" t="str">
            <v>16-10-140</v>
          </cell>
          <cell r="B3193" t="str">
            <v>1AA64</v>
          </cell>
          <cell r="H3193">
            <v>12376</v>
          </cell>
          <cell r="L3193" t="str">
            <v>1</v>
          </cell>
          <cell r="M3193">
            <v>2</v>
          </cell>
        </row>
        <row r="3194">
          <cell r="A3194" t="str">
            <v>16-10-140</v>
          </cell>
          <cell r="B3194" t="str">
            <v>2C1+1</v>
          </cell>
          <cell r="H3194">
            <v>6171.0811608192389</v>
          </cell>
          <cell r="L3194" t="str">
            <v>2</v>
          </cell>
          <cell r="M3194">
            <v>0.72585999999999995</v>
          </cell>
        </row>
        <row r="3195">
          <cell r="A3195" t="str">
            <v>16-10-140</v>
          </cell>
          <cell r="B3195">
            <v>47111</v>
          </cell>
          <cell r="H3195">
            <v>76.860815858003619</v>
          </cell>
          <cell r="L3195" t="str">
            <v>4</v>
          </cell>
          <cell r="M3195">
            <v>12342.162321638478</v>
          </cell>
        </row>
        <row r="3196">
          <cell r="A3196" t="str">
            <v>16-10-140</v>
          </cell>
          <cell r="B3196">
            <v>46111</v>
          </cell>
          <cell r="H3196">
            <v>185.13243482457716</v>
          </cell>
          <cell r="L3196" t="str">
            <v>4</v>
          </cell>
          <cell r="M3196">
            <v>12342.162321638478</v>
          </cell>
        </row>
        <row r="3197">
          <cell r="A3197" t="str">
            <v/>
          </cell>
          <cell r="H3197" t="str">
            <v/>
          </cell>
          <cell r="L3197" t="str">
            <v/>
          </cell>
          <cell r="M3197" t="str">
            <v/>
          </cell>
        </row>
        <row r="3198">
          <cell r="A3198" t="str">
            <v>16-10-150</v>
          </cell>
          <cell r="B3198" t="str">
            <v>16-10-150</v>
          </cell>
          <cell r="H3198">
            <v>62818.130411501814</v>
          </cell>
          <cell r="L3198" t="str">
            <v/>
          </cell>
          <cell r="M3198" t="str">
            <v/>
          </cell>
        </row>
        <row r="3199">
          <cell r="A3199" t="str">
            <v>16-10-150</v>
          </cell>
          <cell r="B3199" t="str">
            <v>1AA25</v>
          </cell>
          <cell r="H3199">
            <v>44009.055999999997</v>
          </cell>
          <cell r="L3199" t="str">
            <v>1</v>
          </cell>
          <cell r="M3199">
            <v>3</v>
          </cell>
        </row>
        <row r="3200">
          <cell r="A3200" t="str">
            <v>16-10-150</v>
          </cell>
          <cell r="B3200" t="str">
            <v>1AA64</v>
          </cell>
          <cell r="H3200">
            <v>12376</v>
          </cell>
          <cell r="L3200" t="str">
            <v>1</v>
          </cell>
          <cell r="M3200">
            <v>3</v>
          </cell>
        </row>
        <row r="3201">
          <cell r="A3201" t="str">
            <v>16-10-150</v>
          </cell>
          <cell r="B3201" t="str">
            <v>2C1+1</v>
          </cell>
          <cell r="H3201">
            <v>6171.0811608192389</v>
          </cell>
          <cell r="L3201" t="str">
            <v>2</v>
          </cell>
          <cell r="M3201">
            <v>1.0887899999999999</v>
          </cell>
        </row>
        <row r="3202">
          <cell r="A3202" t="str">
            <v>16-10-150</v>
          </cell>
          <cell r="B3202">
            <v>47111</v>
          </cell>
          <cell r="H3202">
            <v>76.860815858003619</v>
          </cell>
          <cell r="L3202" t="str">
            <v>4</v>
          </cell>
          <cell r="M3202">
            <v>18513.243482457718</v>
          </cell>
        </row>
        <row r="3203">
          <cell r="A3203" t="str">
            <v>16-10-150</v>
          </cell>
          <cell r="B3203">
            <v>46111</v>
          </cell>
          <cell r="H3203">
            <v>185.13243482457716</v>
          </cell>
          <cell r="L3203" t="str">
            <v>4</v>
          </cell>
          <cell r="M3203">
            <v>18513.243482457718</v>
          </cell>
        </row>
        <row r="3204">
          <cell r="A3204" t="str">
            <v/>
          </cell>
          <cell r="H3204" t="str">
            <v/>
          </cell>
          <cell r="L3204" t="str">
            <v/>
          </cell>
          <cell r="M3204" t="str">
            <v/>
          </cell>
        </row>
        <row r="3205">
          <cell r="A3205" t="str">
            <v>16-10-160</v>
          </cell>
          <cell r="B3205" t="str">
            <v>16-10-160</v>
          </cell>
          <cell r="H3205">
            <v>106988.07441150183</v>
          </cell>
          <cell r="L3205" t="str">
            <v/>
          </cell>
          <cell r="M3205" t="str">
            <v/>
          </cell>
        </row>
        <row r="3206">
          <cell r="A3206" t="str">
            <v>16-10-160</v>
          </cell>
          <cell r="B3206" t="str">
            <v>1AA26</v>
          </cell>
          <cell r="H3206">
            <v>88179</v>
          </cell>
          <cell r="L3206" t="str">
            <v>1</v>
          </cell>
          <cell r="M3206">
            <v>2</v>
          </cell>
        </row>
        <row r="3207">
          <cell r="A3207" t="str">
            <v>16-10-160</v>
          </cell>
          <cell r="B3207" t="str">
            <v>1AA64</v>
          </cell>
          <cell r="H3207">
            <v>12376</v>
          </cell>
          <cell r="L3207" t="str">
            <v>1</v>
          </cell>
          <cell r="M3207">
            <v>2</v>
          </cell>
        </row>
        <row r="3208">
          <cell r="A3208" t="str">
            <v>16-10-160</v>
          </cell>
          <cell r="B3208" t="str">
            <v>2C1+1</v>
          </cell>
          <cell r="H3208">
            <v>6171.0811608192389</v>
          </cell>
          <cell r="L3208" t="str">
            <v>2</v>
          </cell>
          <cell r="M3208">
            <v>0.72585999999999995</v>
          </cell>
        </row>
        <row r="3209">
          <cell r="A3209" t="str">
            <v>16-10-160</v>
          </cell>
          <cell r="B3209">
            <v>47111</v>
          </cell>
          <cell r="H3209">
            <v>76.860815858003619</v>
          </cell>
          <cell r="L3209" t="str">
            <v>4</v>
          </cell>
          <cell r="M3209">
            <v>12342.162321638478</v>
          </cell>
        </row>
        <row r="3210">
          <cell r="A3210" t="str">
            <v>16-10-160</v>
          </cell>
          <cell r="B3210">
            <v>46111</v>
          </cell>
          <cell r="H3210">
            <v>185.13243482457716</v>
          </cell>
          <cell r="L3210" t="str">
            <v>4</v>
          </cell>
          <cell r="M3210">
            <v>12342.162321638478</v>
          </cell>
        </row>
        <row r="3211">
          <cell r="A3211" t="str">
            <v/>
          </cell>
          <cell r="H3211" t="str">
            <v/>
          </cell>
          <cell r="L3211" t="str">
            <v/>
          </cell>
          <cell r="M3211" t="str">
            <v/>
          </cell>
        </row>
        <row r="3212">
          <cell r="A3212" t="str">
            <v>16-10-170</v>
          </cell>
          <cell r="B3212" t="str">
            <v>16-10-170</v>
          </cell>
          <cell r="H3212">
            <v>105495.21941150182</v>
          </cell>
          <cell r="L3212" t="str">
            <v/>
          </cell>
          <cell r="M3212" t="str">
            <v/>
          </cell>
        </row>
        <row r="3213">
          <cell r="A3213" t="str">
            <v>16-10-170</v>
          </cell>
          <cell r="B3213" t="str">
            <v>1AA27</v>
          </cell>
          <cell r="H3213">
            <v>86686.14499999999</v>
          </cell>
          <cell r="L3213" t="str">
            <v>1</v>
          </cell>
          <cell r="M3213">
            <v>3</v>
          </cell>
        </row>
        <row r="3214">
          <cell r="A3214" t="str">
            <v>16-10-170</v>
          </cell>
          <cell r="B3214" t="str">
            <v>1AA64</v>
          </cell>
          <cell r="H3214">
            <v>12376</v>
          </cell>
          <cell r="L3214" t="str">
            <v>1</v>
          </cell>
          <cell r="M3214">
            <v>3</v>
          </cell>
        </row>
        <row r="3215">
          <cell r="A3215" t="str">
            <v>16-10-170</v>
          </cell>
          <cell r="B3215" t="str">
            <v>2C1+1</v>
          </cell>
          <cell r="H3215">
            <v>6171.0811608192389</v>
          </cell>
          <cell r="L3215" t="str">
            <v>2</v>
          </cell>
          <cell r="M3215">
            <v>1.0887899999999999</v>
          </cell>
        </row>
        <row r="3216">
          <cell r="A3216" t="str">
            <v>16-10-170</v>
          </cell>
          <cell r="B3216">
            <v>47111</v>
          </cell>
          <cell r="H3216">
            <v>76.860815858003619</v>
          </cell>
          <cell r="L3216" t="str">
            <v>4</v>
          </cell>
          <cell r="M3216">
            <v>18513.243482457718</v>
          </cell>
        </row>
        <row r="3217">
          <cell r="A3217" t="str">
            <v>16-10-170</v>
          </cell>
          <cell r="B3217">
            <v>46111</v>
          </cell>
          <cell r="H3217">
            <v>185.13243482457716</v>
          </cell>
          <cell r="L3217" t="str">
            <v>4</v>
          </cell>
          <cell r="M3217">
            <v>18513.243482457718</v>
          </cell>
        </row>
        <row r="3218">
          <cell r="A3218" t="str">
            <v/>
          </cell>
          <cell r="H3218" t="str">
            <v/>
          </cell>
          <cell r="L3218" t="str">
            <v/>
          </cell>
          <cell r="M3218" t="str">
            <v/>
          </cell>
        </row>
        <row r="3219">
          <cell r="A3219" t="str">
            <v>16-10-180</v>
          </cell>
          <cell r="B3219" t="str">
            <v>16-10-180</v>
          </cell>
          <cell r="H3219">
            <v>16430778.245540652</v>
          </cell>
          <cell r="L3219" t="str">
            <v/>
          </cell>
          <cell r="M3219" t="str">
            <v/>
          </cell>
        </row>
        <row r="3220">
          <cell r="A3220" t="str">
            <v>16-10-180</v>
          </cell>
          <cell r="B3220" t="str">
            <v>1AA28</v>
          </cell>
          <cell r="H3220">
            <v>15326438.399999999</v>
          </cell>
          <cell r="L3220" t="str">
            <v>1</v>
          </cell>
          <cell r="M3220">
            <v>1</v>
          </cell>
        </row>
        <row r="3221">
          <cell r="A3221" t="str">
            <v>16-10-180</v>
          </cell>
          <cell r="B3221" t="str">
            <v>1AA71</v>
          </cell>
          <cell r="H3221">
            <v>541450</v>
          </cell>
          <cell r="L3221" t="str">
            <v>1</v>
          </cell>
          <cell r="M3221">
            <v>1</v>
          </cell>
        </row>
        <row r="3222">
          <cell r="A3222" t="str">
            <v>16-10-180</v>
          </cell>
          <cell r="B3222" t="str">
            <v>2C1+1</v>
          </cell>
          <cell r="H3222">
            <v>539965.60574859683</v>
          </cell>
          <cell r="L3222" t="str">
            <v>2</v>
          </cell>
          <cell r="M3222">
            <v>31.756139999999998</v>
          </cell>
        </row>
        <row r="3223">
          <cell r="A3223" t="str">
            <v>16-10-180</v>
          </cell>
          <cell r="B3223">
            <v>47111</v>
          </cell>
          <cell r="H3223">
            <v>6725.2716195987741</v>
          </cell>
          <cell r="L3223" t="str">
            <v>4</v>
          </cell>
          <cell r="M3223">
            <v>539965.60574859683</v>
          </cell>
        </row>
        <row r="3224">
          <cell r="A3224" t="str">
            <v>16-10-180</v>
          </cell>
          <cell r="B3224">
            <v>46111</v>
          </cell>
          <cell r="H3224">
            <v>16198.968172457904</v>
          </cell>
          <cell r="L3224" t="str">
            <v>4</v>
          </cell>
          <cell r="M3224">
            <v>539965.60574859683</v>
          </cell>
        </row>
        <row r="3225">
          <cell r="A3225" t="str">
            <v/>
          </cell>
          <cell r="H3225" t="str">
            <v/>
          </cell>
          <cell r="L3225" t="str">
            <v/>
          </cell>
          <cell r="M3225" t="str">
            <v/>
          </cell>
        </row>
        <row r="3226">
          <cell r="A3226" t="str">
            <v>16-10-190</v>
          </cell>
          <cell r="B3226" t="str">
            <v>16-10-190</v>
          </cell>
          <cell r="H3226">
            <v>421978.00455890311</v>
          </cell>
          <cell r="L3226" t="str">
            <v/>
          </cell>
          <cell r="M3226" t="str">
            <v/>
          </cell>
        </row>
        <row r="3227">
          <cell r="A3227" t="str">
            <v>16-10-190</v>
          </cell>
          <cell r="B3227" t="str">
            <v>1AA29</v>
          </cell>
          <cell r="H3227">
            <v>232050</v>
          </cell>
          <cell r="L3227" t="str">
            <v>1</v>
          </cell>
          <cell r="M3227">
            <v>1</v>
          </cell>
        </row>
        <row r="3228">
          <cell r="A3228" t="str">
            <v>16-10-190</v>
          </cell>
          <cell r="B3228" t="str">
            <v>1AA72</v>
          </cell>
          <cell r="H3228">
            <v>77350</v>
          </cell>
          <cell r="L3228" t="str">
            <v>1</v>
          </cell>
          <cell r="M3228">
            <v>1</v>
          </cell>
        </row>
        <row r="3229">
          <cell r="A3229" t="str">
            <v>16-10-190</v>
          </cell>
          <cell r="B3229" t="str">
            <v>2C1+1</v>
          </cell>
          <cell r="H3229">
            <v>107993.15515672437</v>
          </cell>
          <cell r="L3229" t="str">
            <v>2</v>
          </cell>
          <cell r="M3229">
            <v>6.3512300000000002</v>
          </cell>
        </row>
        <row r="3230">
          <cell r="A3230" t="str">
            <v>16-10-190</v>
          </cell>
          <cell r="B3230">
            <v>47111</v>
          </cell>
          <cell r="H3230">
            <v>1345.0547474770021</v>
          </cell>
          <cell r="L3230" t="str">
            <v>4</v>
          </cell>
          <cell r="M3230">
            <v>107993.15515672437</v>
          </cell>
        </row>
        <row r="3231">
          <cell r="A3231" t="str">
            <v>16-10-190</v>
          </cell>
          <cell r="B3231">
            <v>46111</v>
          </cell>
          <cell r="H3231">
            <v>3239.7946547017309</v>
          </cell>
          <cell r="L3231" t="str">
            <v>4</v>
          </cell>
          <cell r="M3231">
            <v>107993.15515672437</v>
          </cell>
        </row>
        <row r="3232">
          <cell r="A3232" t="str">
            <v/>
          </cell>
          <cell r="H3232" t="str">
            <v/>
          </cell>
          <cell r="L3232" t="str">
            <v/>
          </cell>
          <cell r="M3232" t="str">
            <v/>
          </cell>
        </row>
        <row r="3233">
          <cell r="A3233" t="str">
            <v>16-10-200</v>
          </cell>
          <cell r="B3233" t="str">
            <v>16-10-200</v>
          </cell>
          <cell r="H3233">
            <v>3851874.0487762797</v>
          </cell>
          <cell r="L3233" t="str">
            <v/>
          </cell>
          <cell r="M3233" t="str">
            <v/>
          </cell>
        </row>
        <row r="3234">
          <cell r="A3234" t="str">
            <v>16-10-200</v>
          </cell>
          <cell r="B3234" t="str">
            <v>1AA30</v>
          </cell>
          <cell r="H3234">
            <v>3063060</v>
          </cell>
          <cell r="L3234" t="str">
            <v>1</v>
          </cell>
          <cell r="M3234">
            <v>8</v>
          </cell>
        </row>
        <row r="3235">
          <cell r="A3235" t="str">
            <v>16-10-200</v>
          </cell>
          <cell r="B3235" t="str">
            <v>1AA55</v>
          </cell>
          <cell r="H3235">
            <v>386750</v>
          </cell>
          <cell r="L3235" t="str">
            <v>1</v>
          </cell>
          <cell r="M3235">
            <v>8</v>
          </cell>
        </row>
        <row r="3236">
          <cell r="A3236" t="str">
            <v>16-10-200</v>
          </cell>
          <cell r="B3236" t="str">
            <v>2C1+1</v>
          </cell>
          <cell r="H3236">
            <v>385689.59693826572</v>
          </cell>
          <cell r="L3236" t="str">
            <v>2</v>
          </cell>
          <cell r="M3236">
            <v>181.46360000000001</v>
          </cell>
        </row>
        <row r="3237">
          <cell r="A3237" t="str">
            <v>16-10-200</v>
          </cell>
          <cell r="B3237">
            <v>47111</v>
          </cell>
          <cell r="H3237">
            <v>4803.7639298660997</v>
          </cell>
          <cell r="L3237" t="str">
            <v>4</v>
          </cell>
          <cell r="M3237">
            <v>3085516.7755061258</v>
          </cell>
        </row>
        <row r="3238">
          <cell r="A3238" t="str">
            <v>16-10-200</v>
          </cell>
          <cell r="B3238">
            <v>46111</v>
          </cell>
          <cell r="H3238">
            <v>11570.687908147971</v>
          </cell>
          <cell r="L3238" t="str">
            <v>4</v>
          </cell>
          <cell r="M3238">
            <v>3085516.7755061258</v>
          </cell>
        </row>
        <row r="3239">
          <cell r="A3239" t="str">
            <v/>
          </cell>
          <cell r="H3239" t="str">
            <v/>
          </cell>
          <cell r="L3239" t="str">
            <v/>
          </cell>
          <cell r="M3239" t="str">
            <v/>
          </cell>
        </row>
        <row r="3240">
          <cell r="A3240" t="str">
            <v>16-10-210</v>
          </cell>
          <cell r="B3240" t="str">
            <v>16-10-210</v>
          </cell>
          <cell r="H3240">
            <v>421978.00455890311</v>
          </cell>
          <cell r="L3240" t="str">
            <v/>
          </cell>
          <cell r="M3240" t="str">
            <v/>
          </cell>
        </row>
        <row r="3241">
          <cell r="A3241" t="str">
            <v>16-10-210</v>
          </cell>
          <cell r="B3241" t="str">
            <v>1AA31</v>
          </cell>
          <cell r="H3241">
            <v>232050</v>
          </cell>
          <cell r="L3241" t="str">
            <v>1</v>
          </cell>
          <cell r="M3241">
            <v>8</v>
          </cell>
        </row>
        <row r="3242">
          <cell r="A3242" t="str">
            <v>16-10-210</v>
          </cell>
          <cell r="B3242" t="str">
            <v>1AA72</v>
          </cell>
          <cell r="H3242">
            <v>77350</v>
          </cell>
          <cell r="L3242" t="str">
            <v>1</v>
          </cell>
          <cell r="M3242">
            <v>8</v>
          </cell>
        </row>
        <row r="3243">
          <cell r="A3243" t="str">
            <v>16-10-210</v>
          </cell>
          <cell r="B3243" t="str">
            <v>2C1+1</v>
          </cell>
          <cell r="H3243">
            <v>107993.15515672437</v>
          </cell>
          <cell r="L3243" t="str">
            <v>2</v>
          </cell>
          <cell r="M3243">
            <v>50.809840000000001</v>
          </cell>
        </row>
        <row r="3244">
          <cell r="A3244" t="str">
            <v>16-10-210</v>
          </cell>
          <cell r="B3244">
            <v>47111</v>
          </cell>
          <cell r="H3244">
            <v>1345.0547474770021</v>
          </cell>
          <cell r="L3244" t="str">
            <v>4</v>
          </cell>
          <cell r="M3244">
            <v>863945.24125379499</v>
          </cell>
        </row>
        <row r="3245">
          <cell r="A3245" t="str">
            <v>16-10-210</v>
          </cell>
          <cell r="B3245">
            <v>46111</v>
          </cell>
          <cell r="H3245">
            <v>3239.7946547017309</v>
          </cell>
          <cell r="L3245" t="str">
            <v>4</v>
          </cell>
          <cell r="M3245">
            <v>863945.24125379499</v>
          </cell>
        </row>
        <row r="3246">
          <cell r="A3246" t="str">
            <v/>
          </cell>
          <cell r="H3246" t="str">
            <v/>
          </cell>
          <cell r="L3246" t="str">
            <v/>
          </cell>
          <cell r="M3246" t="str">
            <v/>
          </cell>
        </row>
        <row r="3247">
          <cell r="A3247" t="str">
            <v>16-10-220</v>
          </cell>
          <cell r="B3247" t="str">
            <v>16-10-220</v>
          </cell>
          <cell r="H3247">
            <v>18944312.655295912</v>
          </cell>
          <cell r="L3247" t="str">
            <v/>
          </cell>
          <cell r="M3247" t="str">
            <v/>
          </cell>
        </row>
        <row r="3248">
          <cell r="A3248" t="str">
            <v>16-10-220</v>
          </cell>
          <cell r="B3248" t="str">
            <v>1AA32</v>
          </cell>
          <cell r="H3248">
            <v>17682210</v>
          </cell>
          <cell r="L3248" t="str">
            <v>1</v>
          </cell>
          <cell r="M3248">
            <v>1</v>
          </cell>
        </row>
        <row r="3249">
          <cell r="A3249" t="str">
            <v>16-10-220</v>
          </cell>
          <cell r="B3249" t="str">
            <v>1AA78</v>
          </cell>
          <cell r="H3249">
            <v>618800</v>
          </cell>
          <cell r="L3249" t="str">
            <v>1</v>
          </cell>
          <cell r="M3249">
            <v>1</v>
          </cell>
        </row>
        <row r="3250">
          <cell r="A3250" t="str">
            <v>16-10-220</v>
          </cell>
          <cell r="B3250" t="str">
            <v>2C1+1</v>
          </cell>
          <cell r="H3250">
            <v>617103.52513625007</v>
          </cell>
          <cell r="L3250" t="str">
            <v>2</v>
          </cell>
          <cell r="M3250">
            <v>36.292729999999999</v>
          </cell>
        </row>
        <row r="3251">
          <cell r="A3251" t="str">
            <v>16-10-220</v>
          </cell>
          <cell r="B3251">
            <v>47111</v>
          </cell>
          <cell r="H3251">
            <v>7686.024405571995</v>
          </cell>
          <cell r="L3251" t="str">
            <v>4</v>
          </cell>
          <cell r="M3251">
            <v>617103.52513625007</v>
          </cell>
        </row>
        <row r="3252">
          <cell r="A3252" t="str">
            <v>16-10-220</v>
          </cell>
          <cell r="B3252">
            <v>46111</v>
          </cell>
          <cell r="H3252">
            <v>18513.105754087501</v>
          </cell>
          <cell r="L3252" t="str">
            <v>4</v>
          </cell>
          <cell r="M3252">
            <v>617103.52513625007</v>
          </cell>
        </row>
        <row r="3253">
          <cell r="A3253" t="str">
            <v/>
          </cell>
          <cell r="H3253" t="str">
            <v/>
          </cell>
          <cell r="L3253" t="str">
            <v/>
          </cell>
          <cell r="M3253" t="str">
            <v/>
          </cell>
        </row>
        <row r="3254">
          <cell r="A3254" t="str">
            <v>16-10-230</v>
          </cell>
          <cell r="B3254" t="str">
            <v>16-10-230</v>
          </cell>
          <cell r="H3254">
            <v>421978.00455890311</v>
          </cell>
          <cell r="L3254" t="str">
            <v/>
          </cell>
          <cell r="M3254" t="str">
            <v/>
          </cell>
        </row>
        <row r="3255">
          <cell r="A3255" t="str">
            <v>16-10-230</v>
          </cell>
          <cell r="B3255" t="str">
            <v>1AA33</v>
          </cell>
          <cell r="H3255">
            <v>232050</v>
          </cell>
          <cell r="L3255" t="str">
            <v>1</v>
          </cell>
          <cell r="M3255">
            <v>1</v>
          </cell>
        </row>
        <row r="3256">
          <cell r="A3256" t="str">
            <v>16-10-230</v>
          </cell>
          <cell r="B3256" t="str">
            <v>1AA72</v>
          </cell>
          <cell r="H3256">
            <v>77350</v>
          </cell>
          <cell r="L3256" t="str">
            <v>1</v>
          </cell>
          <cell r="M3256">
            <v>1</v>
          </cell>
        </row>
        <row r="3257">
          <cell r="A3257" t="str">
            <v>16-10-230</v>
          </cell>
          <cell r="B3257" t="str">
            <v>2C1+1</v>
          </cell>
          <cell r="H3257">
            <v>107993.15515672437</v>
          </cell>
          <cell r="L3257" t="str">
            <v>2</v>
          </cell>
          <cell r="M3257">
            <v>6.3512300000000002</v>
          </cell>
        </row>
        <row r="3258">
          <cell r="A3258" t="str">
            <v>16-10-230</v>
          </cell>
          <cell r="B3258">
            <v>47111</v>
          </cell>
          <cell r="H3258">
            <v>1345.0547474770021</v>
          </cell>
          <cell r="L3258" t="str">
            <v>4</v>
          </cell>
          <cell r="M3258">
            <v>107993.15515672437</v>
          </cell>
        </row>
        <row r="3259">
          <cell r="A3259" t="str">
            <v>16-10-230</v>
          </cell>
          <cell r="B3259">
            <v>46111</v>
          </cell>
          <cell r="H3259">
            <v>3239.7946547017309</v>
          </cell>
          <cell r="L3259" t="str">
            <v>4</v>
          </cell>
          <cell r="M3259">
            <v>107993.15515672437</v>
          </cell>
        </row>
        <row r="3260">
          <cell r="A3260" t="str">
            <v/>
          </cell>
          <cell r="H3260" t="str">
            <v/>
          </cell>
          <cell r="L3260" t="str">
            <v/>
          </cell>
          <cell r="M3260" t="str">
            <v/>
          </cell>
        </row>
        <row r="3261">
          <cell r="A3261" t="str">
            <v>16-10-240</v>
          </cell>
          <cell r="B3261" t="str">
            <v>16-10-240</v>
          </cell>
          <cell r="H3261">
            <v>92164.260265074423</v>
          </cell>
          <cell r="L3261" t="str">
            <v/>
          </cell>
          <cell r="M3261" t="str">
            <v/>
          </cell>
        </row>
        <row r="3262">
          <cell r="A3262" t="str">
            <v>16-10-240</v>
          </cell>
          <cell r="B3262" t="str">
            <v>1AA34</v>
          </cell>
          <cell r="H3262">
            <v>71350.100919999997</v>
          </cell>
          <cell r="L3262" t="str">
            <v>1</v>
          </cell>
          <cell r="M3262">
            <v>169.47116220000001</v>
          </cell>
        </row>
        <row r="3263">
          <cell r="A3263" t="str">
            <v>16-10-240</v>
          </cell>
          <cell r="B3263" t="str">
            <v>1AA66</v>
          </cell>
          <cell r="H3263">
            <v>6784.87068</v>
          </cell>
          <cell r="L3263" t="str">
            <v>1</v>
          </cell>
          <cell r="M3263">
            <v>169.47116220000001</v>
          </cell>
        </row>
        <row r="3264">
          <cell r="A3264" t="str">
            <v>16-10-240</v>
          </cell>
          <cell r="B3264" t="str">
            <v>2C1+1</v>
          </cell>
          <cell r="H3264">
            <v>13457.932155416227</v>
          </cell>
          <cell r="L3264" t="str">
            <v>2</v>
          </cell>
          <cell r="M3264">
            <v>134.13303545805601</v>
          </cell>
        </row>
        <row r="3265">
          <cell r="A3265" t="str">
            <v>16-10-240</v>
          </cell>
          <cell r="B3265">
            <v>47111</v>
          </cell>
          <cell r="H3265">
            <v>167.61854499570913</v>
          </cell>
          <cell r="L3265" t="str">
            <v>4</v>
          </cell>
          <cell r="M3265">
            <v>2280731.403187139</v>
          </cell>
        </row>
        <row r="3266">
          <cell r="A3266" t="str">
            <v>16-10-240</v>
          </cell>
          <cell r="B3266">
            <v>46111</v>
          </cell>
          <cell r="H3266">
            <v>403.73796466248677</v>
          </cell>
          <cell r="L3266" t="str">
            <v>4</v>
          </cell>
          <cell r="M3266">
            <v>2280731.403187139</v>
          </cell>
        </row>
        <row r="3267">
          <cell r="A3267" t="str">
            <v/>
          </cell>
          <cell r="H3267" t="str">
            <v/>
          </cell>
          <cell r="L3267" t="str">
            <v/>
          </cell>
          <cell r="M3267" t="str">
            <v/>
          </cell>
        </row>
        <row r="3268">
          <cell r="A3268" t="str">
            <v>16-10-250</v>
          </cell>
          <cell r="B3268" t="str">
            <v>16-10-250</v>
          </cell>
          <cell r="H3268">
            <v>20487.037831602353</v>
          </cell>
          <cell r="L3268" t="str">
            <v/>
          </cell>
          <cell r="M3268" t="str">
            <v/>
          </cell>
        </row>
        <row r="3269">
          <cell r="A3269" t="str">
            <v>16-10-250</v>
          </cell>
          <cell r="B3269" t="str">
            <v>1AA35</v>
          </cell>
          <cell r="H3269">
            <v>13242.320000000002</v>
          </cell>
          <cell r="L3269" t="str">
            <v>1</v>
          </cell>
          <cell r="M3269">
            <v>1341.4680816</v>
          </cell>
        </row>
        <row r="3270">
          <cell r="A3270" t="str">
            <v>16-10-250</v>
          </cell>
          <cell r="B3270" t="str">
            <v>1AA74</v>
          </cell>
          <cell r="H3270">
            <v>3867.5</v>
          </cell>
          <cell r="L3270" t="str">
            <v>1</v>
          </cell>
          <cell r="M3270">
            <v>1341.4680816</v>
          </cell>
        </row>
        <row r="3271">
          <cell r="A3271" t="str">
            <v>16-10-250</v>
          </cell>
          <cell r="B3271" t="str">
            <v>2C1+1</v>
          </cell>
          <cell r="H3271">
            <v>3239.67733053451</v>
          </cell>
          <cell r="L3271" t="str">
            <v>2</v>
          </cell>
          <cell r="M3271">
            <v>255.58991358724802</v>
          </cell>
        </row>
        <row r="3272">
          <cell r="A3272" t="str">
            <v>16-10-250</v>
          </cell>
          <cell r="B3272">
            <v>47111</v>
          </cell>
          <cell r="H3272">
            <v>40.350181151807327</v>
          </cell>
          <cell r="L3272" t="str">
            <v>4</v>
          </cell>
          <cell r="M3272">
            <v>4345923.7335951384</v>
          </cell>
        </row>
        <row r="3273">
          <cell r="A3273" t="str">
            <v>16-10-250</v>
          </cell>
          <cell r="B3273">
            <v>46111</v>
          </cell>
          <cell r="H3273">
            <v>97.190319916035293</v>
          </cell>
          <cell r="L3273" t="str">
            <v>4</v>
          </cell>
          <cell r="M3273">
            <v>4345923.7335951384</v>
          </cell>
        </row>
        <row r="3274">
          <cell r="A3274" t="str">
            <v/>
          </cell>
          <cell r="H3274" t="str">
            <v/>
          </cell>
          <cell r="L3274" t="str">
            <v/>
          </cell>
          <cell r="M3274" t="str">
            <v/>
          </cell>
        </row>
        <row r="3275">
          <cell r="A3275" t="str">
            <v>16-10-260</v>
          </cell>
          <cell r="B3275" t="str">
            <v>16-10-260</v>
          </cell>
          <cell r="H3275">
            <v>17405.577898082556</v>
          </cell>
          <cell r="L3275" t="str">
            <v/>
          </cell>
          <cell r="M3275" t="str">
            <v/>
          </cell>
        </row>
        <row r="3276">
          <cell r="A3276" t="str">
            <v>16-10-260</v>
          </cell>
          <cell r="B3276" t="str">
            <v>1AA36</v>
          </cell>
          <cell r="H3276">
            <v>10934.395919999997</v>
          </cell>
          <cell r="L3276" t="str">
            <v>1</v>
          </cell>
          <cell r="M3276">
            <v>420</v>
          </cell>
        </row>
        <row r="3277">
          <cell r="A3277" t="str">
            <v>16-10-260</v>
          </cell>
          <cell r="B3277" t="str">
            <v>1AA74</v>
          </cell>
          <cell r="H3277">
            <v>3867.5</v>
          </cell>
          <cell r="L3277" t="str">
            <v>1</v>
          </cell>
          <cell r="M3277">
            <v>420</v>
          </cell>
        </row>
        <row r="3278">
          <cell r="A3278" t="str">
            <v>16-10-260</v>
          </cell>
          <cell r="B3278" t="str">
            <v>2C1+1</v>
          </cell>
          <cell r="H3278">
            <v>2497.6444816155677</v>
          </cell>
          <cell r="L3278" t="str">
            <v>2</v>
          </cell>
          <cell r="M3278">
            <v>61.693799999999996</v>
          </cell>
        </row>
        <row r="3279">
          <cell r="A3279" t="str">
            <v>16-10-260</v>
          </cell>
          <cell r="B3279">
            <v>47111</v>
          </cell>
          <cell r="H3279">
            <v>31.108162018521899</v>
          </cell>
          <cell r="L3279" t="str">
            <v>4</v>
          </cell>
          <cell r="M3279">
            <v>1049010.6822785384</v>
          </cell>
        </row>
        <row r="3280">
          <cell r="A3280" t="str">
            <v>16-10-260</v>
          </cell>
          <cell r="B3280">
            <v>46111</v>
          </cell>
          <cell r="H3280">
            <v>74.929334448467031</v>
          </cell>
          <cell r="L3280" t="str">
            <v>4</v>
          </cell>
          <cell r="M3280">
            <v>1049010.6822785384</v>
          </cell>
        </row>
        <row r="3281">
          <cell r="A3281" t="str">
            <v/>
          </cell>
          <cell r="H3281" t="str">
            <v/>
          </cell>
          <cell r="L3281" t="str">
            <v/>
          </cell>
          <cell r="M3281" t="str">
            <v/>
          </cell>
        </row>
        <row r="3282">
          <cell r="A3282" t="str">
            <v>16-10-270</v>
          </cell>
          <cell r="B3282" t="str">
            <v>16-10-270</v>
          </cell>
          <cell r="H3282">
            <v>141067.82870091181</v>
          </cell>
          <cell r="L3282" t="str">
            <v/>
          </cell>
          <cell r="M3282" t="str">
            <v/>
          </cell>
        </row>
        <row r="3283">
          <cell r="A3283" t="str">
            <v>16-10-270</v>
          </cell>
          <cell r="B3283" t="str">
            <v>1AA37</v>
          </cell>
          <cell r="H3283">
            <v>125291.53</v>
          </cell>
          <cell r="L3283" t="str">
            <v>1</v>
          </cell>
          <cell r="M3283">
            <v>8</v>
          </cell>
        </row>
        <row r="3284">
          <cell r="A3284" t="str">
            <v>16-10-270</v>
          </cell>
          <cell r="B3284" t="str">
            <v>1AA77</v>
          </cell>
          <cell r="H3284">
            <v>7735</v>
          </cell>
          <cell r="L3284" t="str">
            <v>1</v>
          </cell>
          <cell r="M3284">
            <v>8</v>
          </cell>
        </row>
        <row r="3285">
          <cell r="A3285" t="str">
            <v>16-10-270</v>
          </cell>
          <cell r="B3285" t="str">
            <v>2C1+1</v>
          </cell>
          <cell r="H3285">
            <v>7713.8089422678095</v>
          </cell>
          <cell r="L3285" t="str">
            <v>2</v>
          </cell>
          <cell r="M3285">
            <v>3.6292800000000001</v>
          </cell>
        </row>
        <row r="3286">
          <cell r="A3286" t="str">
            <v>16-10-270</v>
          </cell>
          <cell r="B3286">
            <v>47111</v>
          </cell>
          <cell r="H3286">
            <v>96.075490375945577</v>
          </cell>
          <cell r="L3286" t="str">
            <v>4</v>
          </cell>
          <cell r="M3286">
            <v>61710.471538142476</v>
          </cell>
        </row>
        <row r="3287">
          <cell r="A3287" t="str">
            <v>16-10-270</v>
          </cell>
          <cell r="B3287">
            <v>46111</v>
          </cell>
          <cell r="H3287">
            <v>231.41426826803428</v>
          </cell>
          <cell r="L3287" t="str">
            <v>4</v>
          </cell>
          <cell r="M3287">
            <v>61710.471538142476</v>
          </cell>
        </row>
        <row r="3288">
          <cell r="A3288" t="str">
            <v/>
          </cell>
          <cell r="H3288" t="str">
            <v/>
          </cell>
          <cell r="L3288" t="str">
            <v/>
          </cell>
          <cell r="M3288" t="str">
            <v/>
          </cell>
        </row>
        <row r="3289">
          <cell r="A3289" t="str">
            <v>16-10-280</v>
          </cell>
          <cell r="B3289" t="str">
            <v>16-10-280</v>
          </cell>
          <cell r="H3289">
            <v>141067.82870091181</v>
          </cell>
          <cell r="L3289" t="str">
            <v/>
          </cell>
          <cell r="M3289" t="str">
            <v/>
          </cell>
        </row>
        <row r="3290">
          <cell r="A3290" t="str">
            <v>16-10-280</v>
          </cell>
          <cell r="B3290" t="str">
            <v>1AA38</v>
          </cell>
          <cell r="H3290">
            <v>125291.53</v>
          </cell>
          <cell r="L3290" t="str">
            <v>1</v>
          </cell>
          <cell r="M3290">
            <v>1</v>
          </cell>
        </row>
        <row r="3291">
          <cell r="A3291" t="str">
            <v>16-10-280</v>
          </cell>
          <cell r="B3291" t="str">
            <v>1AA77</v>
          </cell>
          <cell r="H3291">
            <v>7735</v>
          </cell>
          <cell r="L3291" t="str">
            <v>1</v>
          </cell>
          <cell r="M3291">
            <v>1</v>
          </cell>
        </row>
        <row r="3292">
          <cell r="A3292" t="str">
            <v>16-10-280</v>
          </cell>
          <cell r="B3292" t="str">
            <v>2C1+1</v>
          </cell>
          <cell r="H3292">
            <v>7713.8089422678095</v>
          </cell>
          <cell r="L3292" t="str">
            <v>2</v>
          </cell>
          <cell r="M3292">
            <v>0.45366000000000001</v>
          </cell>
        </row>
        <row r="3293">
          <cell r="A3293" t="str">
            <v>16-10-280</v>
          </cell>
          <cell r="B3293">
            <v>47111</v>
          </cell>
          <cell r="H3293">
            <v>96.075490375945577</v>
          </cell>
          <cell r="L3293" t="str">
            <v>4</v>
          </cell>
          <cell r="M3293">
            <v>7713.8089422678095</v>
          </cell>
        </row>
        <row r="3294">
          <cell r="A3294" t="str">
            <v>16-10-280</v>
          </cell>
          <cell r="B3294">
            <v>46111</v>
          </cell>
          <cell r="H3294">
            <v>231.41426826803428</v>
          </cell>
          <cell r="L3294" t="str">
            <v>4</v>
          </cell>
          <cell r="M3294">
            <v>7713.8089422678095</v>
          </cell>
        </row>
        <row r="3295">
          <cell r="A3295" t="str">
            <v/>
          </cell>
          <cell r="H3295" t="str">
            <v/>
          </cell>
          <cell r="L3295" t="str">
            <v/>
          </cell>
          <cell r="M3295" t="str">
            <v/>
          </cell>
        </row>
        <row r="3296">
          <cell r="A3296" t="str">
            <v>16-10-290</v>
          </cell>
          <cell r="B3296" t="str">
            <v>16-10-290</v>
          </cell>
          <cell r="H3296">
            <v>236428.00270091181</v>
          </cell>
          <cell r="L3296" t="str">
            <v/>
          </cell>
          <cell r="M3296" t="str">
            <v/>
          </cell>
        </row>
        <row r="3297">
          <cell r="A3297" t="str">
            <v>16-10-290</v>
          </cell>
          <cell r="B3297" t="str">
            <v>1AA39</v>
          </cell>
          <cell r="H3297">
            <v>220651.704</v>
          </cell>
          <cell r="L3297" t="str">
            <v>1</v>
          </cell>
          <cell r="M3297">
            <v>6</v>
          </cell>
        </row>
        <row r="3298">
          <cell r="A3298" t="str">
            <v>16-10-290</v>
          </cell>
          <cell r="B3298" t="str">
            <v>1AA77</v>
          </cell>
          <cell r="H3298">
            <v>7735</v>
          </cell>
          <cell r="L3298" t="str">
            <v>1</v>
          </cell>
          <cell r="M3298">
            <v>6</v>
          </cell>
        </row>
        <row r="3299">
          <cell r="A3299" t="str">
            <v>16-10-290</v>
          </cell>
          <cell r="B3299" t="str">
            <v>2C1+1</v>
          </cell>
          <cell r="H3299">
            <v>7713.8089422678095</v>
          </cell>
          <cell r="L3299" t="str">
            <v>2</v>
          </cell>
          <cell r="M3299">
            <v>2.7219600000000002</v>
          </cell>
        </row>
        <row r="3300">
          <cell r="A3300" t="str">
            <v>16-10-290</v>
          </cell>
          <cell r="B3300">
            <v>47111</v>
          </cell>
          <cell r="H3300">
            <v>96.075490375945577</v>
          </cell>
          <cell r="L3300" t="str">
            <v>4</v>
          </cell>
          <cell r="M3300">
            <v>46282.853653606857</v>
          </cell>
        </row>
        <row r="3301">
          <cell r="A3301" t="str">
            <v>16-10-290</v>
          </cell>
          <cell r="B3301">
            <v>46111</v>
          </cell>
          <cell r="H3301">
            <v>231.41426826803428</v>
          </cell>
          <cell r="L3301" t="str">
            <v>4</v>
          </cell>
          <cell r="M3301">
            <v>46282.853653606857</v>
          </cell>
        </row>
        <row r="3302">
          <cell r="A3302" t="str">
            <v/>
          </cell>
          <cell r="H3302" t="str">
            <v/>
          </cell>
          <cell r="L3302" t="str">
            <v/>
          </cell>
          <cell r="M3302" t="str">
            <v/>
          </cell>
        </row>
        <row r="3303">
          <cell r="A3303" t="str">
            <v>16-10-300</v>
          </cell>
          <cell r="B3303" t="str">
            <v>16-10-300</v>
          </cell>
          <cell r="H3303">
            <v>75106.842700911802</v>
          </cell>
          <cell r="L3303" t="str">
            <v/>
          </cell>
          <cell r="M3303" t="str">
            <v/>
          </cell>
        </row>
        <row r="3304">
          <cell r="A3304" t="str">
            <v>16-10-300</v>
          </cell>
          <cell r="B3304" t="str">
            <v>1AA40</v>
          </cell>
          <cell r="H3304">
            <v>59330.543999999994</v>
          </cell>
          <cell r="L3304" t="str">
            <v>1</v>
          </cell>
          <cell r="M3304">
            <v>16</v>
          </cell>
        </row>
        <row r="3305">
          <cell r="A3305" t="str">
            <v>16-10-300</v>
          </cell>
          <cell r="B3305" t="str">
            <v>1AA77</v>
          </cell>
          <cell r="H3305">
            <v>7735</v>
          </cell>
          <cell r="L3305" t="str">
            <v>1</v>
          </cell>
          <cell r="M3305">
            <v>16</v>
          </cell>
        </row>
        <row r="3306">
          <cell r="A3306" t="str">
            <v>16-10-300</v>
          </cell>
          <cell r="B3306" t="str">
            <v>2C1+1</v>
          </cell>
          <cell r="H3306">
            <v>7713.8089422678095</v>
          </cell>
          <cell r="L3306" t="str">
            <v>2</v>
          </cell>
          <cell r="M3306">
            <v>7.2585600000000001</v>
          </cell>
        </row>
        <row r="3307">
          <cell r="A3307" t="str">
            <v>16-10-300</v>
          </cell>
          <cell r="B3307">
            <v>47111</v>
          </cell>
          <cell r="H3307">
            <v>96.075490375945577</v>
          </cell>
          <cell r="L3307" t="str">
            <v>4</v>
          </cell>
          <cell r="M3307">
            <v>123420.94307628495</v>
          </cell>
        </row>
        <row r="3308">
          <cell r="A3308" t="str">
            <v>16-10-300</v>
          </cell>
          <cell r="B3308">
            <v>46111</v>
          </cell>
          <cell r="H3308">
            <v>231.41426826803428</v>
          </cell>
          <cell r="L3308" t="str">
            <v>4</v>
          </cell>
          <cell r="M3308">
            <v>123420.94307628495</v>
          </cell>
        </row>
        <row r="3309">
          <cell r="A3309" t="str">
            <v/>
          </cell>
          <cell r="H3309" t="str">
            <v/>
          </cell>
          <cell r="L3309" t="str">
            <v/>
          </cell>
          <cell r="M3309" t="str">
            <v/>
          </cell>
        </row>
        <row r="3310">
          <cell r="A3310" t="str">
            <v>16-10-310</v>
          </cell>
          <cell r="B3310" t="str">
            <v>16-10-310</v>
          </cell>
          <cell r="H3310">
            <v>140254.1067009118</v>
          </cell>
          <cell r="L3310" t="str">
            <v/>
          </cell>
          <cell r="M3310" t="str">
            <v/>
          </cell>
        </row>
        <row r="3311">
          <cell r="A3311" t="str">
            <v>16-10-310</v>
          </cell>
          <cell r="B3311" t="str">
            <v>1AA41</v>
          </cell>
          <cell r="H3311">
            <v>124477.80799999999</v>
          </cell>
          <cell r="L3311" t="str">
            <v>1</v>
          </cell>
          <cell r="M3311">
            <v>4</v>
          </cell>
        </row>
        <row r="3312">
          <cell r="A3312" t="str">
            <v>16-10-310</v>
          </cell>
          <cell r="B3312" t="str">
            <v>1AA77</v>
          </cell>
          <cell r="H3312">
            <v>7735</v>
          </cell>
          <cell r="L3312" t="str">
            <v>1</v>
          </cell>
          <cell r="M3312">
            <v>4</v>
          </cell>
        </row>
        <row r="3313">
          <cell r="A3313" t="str">
            <v>16-10-310</v>
          </cell>
          <cell r="B3313" t="str">
            <v>2C1+1</v>
          </cell>
          <cell r="H3313">
            <v>7713.8089422678095</v>
          </cell>
          <cell r="L3313" t="str">
            <v>2</v>
          </cell>
          <cell r="M3313">
            <v>1.81464</v>
          </cell>
        </row>
        <row r="3314">
          <cell r="A3314" t="str">
            <v>16-10-310</v>
          </cell>
          <cell r="B3314">
            <v>47111</v>
          </cell>
          <cell r="H3314">
            <v>96.075490375945577</v>
          </cell>
          <cell r="L3314" t="str">
            <v>4</v>
          </cell>
          <cell r="M3314">
            <v>30855.235769071238</v>
          </cell>
        </row>
        <row r="3315">
          <cell r="A3315" t="str">
            <v>16-10-310</v>
          </cell>
          <cell r="B3315">
            <v>46111</v>
          </cell>
          <cell r="H3315">
            <v>231.41426826803428</v>
          </cell>
          <cell r="L3315" t="str">
            <v>4</v>
          </cell>
          <cell r="M3315">
            <v>30855.235769071238</v>
          </cell>
        </row>
        <row r="3316">
          <cell r="A3316" t="str">
            <v/>
          </cell>
          <cell r="H3316" t="str">
            <v/>
          </cell>
          <cell r="L3316" t="str">
            <v/>
          </cell>
          <cell r="M3316" t="str">
            <v/>
          </cell>
        </row>
        <row r="3317">
          <cell r="A3317" t="str">
            <v>16-10-320</v>
          </cell>
          <cell r="B3317" t="str">
            <v>16-10-320</v>
          </cell>
          <cell r="H3317">
            <v>432992.18887742586</v>
          </cell>
          <cell r="L3317" t="str">
            <v/>
          </cell>
          <cell r="M3317" t="str">
            <v/>
          </cell>
        </row>
        <row r="3318">
          <cell r="A3318" t="str">
            <v>16-10-320</v>
          </cell>
          <cell r="B3318" t="str">
            <v>2C1+1</v>
          </cell>
          <cell r="H3318">
            <v>415358.15826815151</v>
          </cell>
          <cell r="L3318" t="str">
            <v>2</v>
          </cell>
          <cell r="M3318">
            <v>24.427800000000001</v>
          </cell>
        </row>
        <row r="3319">
          <cell r="A3319" t="str">
            <v>16-10-320</v>
          </cell>
          <cell r="B3319">
            <v>47111</v>
          </cell>
          <cell r="H3319">
            <v>5173.2858612298278</v>
          </cell>
          <cell r="L3319" t="str">
            <v>4</v>
          </cell>
          <cell r="M3319">
            <v>415358.15826815151</v>
          </cell>
        </row>
        <row r="3320">
          <cell r="A3320" t="str">
            <v>16-10-320</v>
          </cell>
          <cell r="B3320">
            <v>46111</v>
          </cell>
          <cell r="H3320">
            <v>12460.744748044544</v>
          </cell>
          <cell r="L3320" t="str">
            <v>4</v>
          </cell>
          <cell r="M3320">
            <v>415358.15826815151</v>
          </cell>
        </row>
        <row r="3321">
          <cell r="A3321" t="str">
            <v/>
          </cell>
          <cell r="H3321" t="str">
            <v/>
          </cell>
          <cell r="L3321" t="str">
            <v/>
          </cell>
          <cell r="M3321" t="str">
            <v/>
          </cell>
        </row>
        <row r="3322">
          <cell r="A3322" t="str">
            <v>16-10-330</v>
          </cell>
          <cell r="B3322" t="str">
            <v>16-10-330</v>
          </cell>
          <cell r="H3322">
            <v>359356.10294843023</v>
          </cell>
          <cell r="L3322" t="str">
            <v/>
          </cell>
          <cell r="M3322" t="str">
            <v/>
          </cell>
        </row>
        <row r="3323">
          <cell r="A3323" t="str">
            <v>16-10-330</v>
          </cell>
          <cell r="B3323" t="str">
            <v>1AA82</v>
          </cell>
          <cell r="H3323">
            <v>297500</v>
          </cell>
          <cell r="L3323" t="str">
            <v>1</v>
          </cell>
          <cell r="M3323">
            <v>1</v>
          </cell>
        </row>
        <row r="3324">
          <cell r="A3324" t="str">
            <v>16-10-330</v>
          </cell>
          <cell r="B3324" t="str">
            <v>2C1+1</v>
          </cell>
          <cell r="H3324">
            <v>59336.95262474662</v>
          </cell>
          <cell r="L3324" t="str">
            <v>2</v>
          </cell>
          <cell r="M3324">
            <v>3.48969</v>
          </cell>
        </row>
        <row r="3325">
          <cell r="A3325" t="str">
            <v>16-10-330</v>
          </cell>
          <cell r="B3325">
            <v>47111</v>
          </cell>
          <cell r="H3325">
            <v>739.04174494121924</v>
          </cell>
          <cell r="L3325" t="str">
            <v>4</v>
          </cell>
          <cell r="M3325">
            <v>59336.95262474662</v>
          </cell>
        </row>
        <row r="3326">
          <cell r="A3326" t="str">
            <v>16-10-330</v>
          </cell>
          <cell r="B3326">
            <v>46111</v>
          </cell>
          <cell r="H3326">
            <v>1780.1085787423985</v>
          </cell>
          <cell r="L3326" t="str">
            <v>4</v>
          </cell>
          <cell r="M3326">
            <v>59336.95262474662</v>
          </cell>
        </row>
        <row r="3327">
          <cell r="A3327" t="str">
            <v/>
          </cell>
          <cell r="H3327" t="str">
            <v/>
          </cell>
          <cell r="L3327" t="str">
            <v/>
          </cell>
          <cell r="M3327" t="str">
            <v/>
          </cell>
        </row>
        <row r="3328">
          <cell r="A3328" t="str">
            <v>16-10-340</v>
          </cell>
          <cell r="B3328" t="str">
            <v>16-10-340</v>
          </cell>
          <cell r="H3328">
            <v>836293.29235620669</v>
          </cell>
          <cell r="L3328" t="str">
            <v/>
          </cell>
          <cell r="M3328" t="str">
            <v/>
          </cell>
        </row>
        <row r="3329">
          <cell r="A3329" t="str">
            <v>16-10-340</v>
          </cell>
          <cell r="B3329" t="str">
            <v>2C1+1</v>
          </cell>
          <cell r="H3329">
            <v>802234.42964560259</v>
          </cell>
          <cell r="L3329" t="str">
            <v>2</v>
          </cell>
          <cell r="M3329">
            <v>566.16647999999998</v>
          </cell>
        </row>
        <row r="3330">
          <cell r="A3330" t="str">
            <v>16-10-340</v>
          </cell>
          <cell r="B3330">
            <v>47111</v>
          </cell>
          <cell r="H3330">
            <v>9991.8298212359805</v>
          </cell>
          <cell r="L3330" t="str">
            <v>4</v>
          </cell>
          <cell r="M3330">
            <v>9626813.1557472311</v>
          </cell>
        </row>
        <row r="3331">
          <cell r="A3331" t="str">
            <v>16-10-340</v>
          </cell>
          <cell r="B3331">
            <v>46111</v>
          </cell>
          <cell r="H3331">
            <v>24067.032889368078</v>
          </cell>
          <cell r="L3331" t="str">
            <v>4</v>
          </cell>
          <cell r="M3331">
            <v>9626813.1557472311</v>
          </cell>
        </row>
        <row r="3332">
          <cell r="A3332" t="str">
            <v/>
          </cell>
          <cell r="H3332" t="str">
            <v/>
          </cell>
          <cell r="L3332" t="str">
            <v/>
          </cell>
          <cell r="M3332" t="str">
            <v/>
          </cell>
        </row>
        <row r="3333">
          <cell r="A3333" t="str">
            <v>16-10-350</v>
          </cell>
          <cell r="B3333" t="str">
            <v>16-10-350</v>
          </cell>
          <cell r="H3333">
            <v>7715742.0275505735</v>
          </cell>
          <cell r="L3333" t="str">
            <v/>
          </cell>
          <cell r="M3333" t="str">
            <v/>
          </cell>
        </row>
        <row r="3334">
          <cell r="A3334" t="str">
            <v>16-10-350</v>
          </cell>
          <cell r="B3334" t="str">
            <v>2C1+1</v>
          </cell>
          <cell r="H3334">
            <v>7401510.8830122864</v>
          </cell>
          <cell r="L3334" t="str">
            <v>2</v>
          </cell>
          <cell r="M3334">
            <v>435.29331000000002</v>
          </cell>
        </row>
        <row r="3335">
          <cell r="A3335" t="str">
            <v>16-10-350</v>
          </cell>
          <cell r="B3335">
            <v>47111</v>
          </cell>
          <cell r="H3335">
            <v>92185.81804791803</v>
          </cell>
          <cell r="L3335" t="str">
            <v>4</v>
          </cell>
          <cell r="M3335">
            <v>7401510.8830122864</v>
          </cell>
        </row>
        <row r="3336">
          <cell r="A3336" t="str">
            <v>16-10-350</v>
          </cell>
          <cell r="B3336">
            <v>46111</v>
          </cell>
          <cell r="H3336">
            <v>222045.32649036858</v>
          </cell>
          <cell r="L3336" t="str">
            <v>4</v>
          </cell>
          <cell r="M3336">
            <v>7401510.8830122864</v>
          </cell>
        </row>
        <row r="3337">
          <cell r="A3337" t="str">
            <v/>
          </cell>
          <cell r="H3337" t="str">
            <v/>
          </cell>
          <cell r="L3337" t="str">
            <v/>
          </cell>
          <cell r="M3337" t="str">
            <v/>
          </cell>
        </row>
        <row r="3338">
          <cell r="A3338" t="str">
            <v>16-15-010</v>
          </cell>
          <cell r="B3338" t="str">
            <v>16-15-010</v>
          </cell>
          <cell r="H3338">
            <v>365778232</v>
          </cell>
          <cell r="L3338" t="str">
            <v/>
          </cell>
          <cell r="M3338" t="str">
            <v/>
          </cell>
        </row>
        <row r="3339">
          <cell r="A3339" t="str">
            <v>16-15-010</v>
          </cell>
          <cell r="B3339" t="str">
            <v>3S332</v>
          </cell>
          <cell r="H3339">
            <v>365778232</v>
          </cell>
          <cell r="L3339" t="str">
            <v>3</v>
          </cell>
          <cell r="M3339">
            <v>19500</v>
          </cell>
        </row>
        <row r="3340">
          <cell r="A3340" t="str">
            <v>16-15-010</v>
          </cell>
          <cell r="B3340">
            <v>47111</v>
          </cell>
          <cell r="H3340">
            <v>0</v>
          </cell>
          <cell r="L3340" t="str">
            <v>4</v>
          </cell>
          <cell r="M3340">
            <v>0</v>
          </cell>
        </row>
        <row r="3341">
          <cell r="A3341" t="str">
            <v>16-15-010</v>
          </cell>
          <cell r="B3341">
            <v>46111</v>
          </cell>
          <cell r="H3341">
            <v>0</v>
          </cell>
          <cell r="L3341" t="str">
            <v>4</v>
          </cell>
          <cell r="M3341">
            <v>0</v>
          </cell>
        </row>
        <row r="3342">
          <cell r="A3342" t="str">
            <v/>
          </cell>
          <cell r="H3342" t="str">
            <v/>
          </cell>
          <cell r="L3342" t="str">
            <v/>
          </cell>
          <cell r="M3342" t="str">
            <v/>
          </cell>
        </row>
        <row r="3343">
          <cell r="A3343" t="str">
            <v>16-55-010</v>
          </cell>
          <cell r="B3343" t="str">
            <v>16-55-010</v>
          </cell>
          <cell r="H3343">
            <v>1428000</v>
          </cell>
          <cell r="L3343" t="str">
            <v/>
          </cell>
          <cell r="M3343" t="str">
            <v/>
          </cell>
        </row>
        <row r="3344">
          <cell r="A3344" t="str">
            <v>16-55-010</v>
          </cell>
          <cell r="B3344" t="str">
            <v>3X115</v>
          </cell>
          <cell r="H3344">
            <v>1428000</v>
          </cell>
          <cell r="L3344" t="str">
            <v>3</v>
          </cell>
          <cell r="M3344">
            <v>90</v>
          </cell>
        </row>
        <row r="3345">
          <cell r="A3345" t="str">
            <v>16-55-010</v>
          </cell>
          <cell r="B3345">
            <v>47111</v>
          </cell>
          <cell r="H3345">
            <v>0</v>
          </cell>
          <cell r="L3345" t="str">
            <v>4</v>
          </cell>
          <cell r="M3345">
            <v>0</v>
          </cell>
        </row>
        <row r="3346">
          <cell r="A3346" t="str">
            <v>16-55-010</v>
          </cell>
          <cell r="B3346">
            <v>46111</v>
          </cell>
          <cell r="H3346">
            <v>0</v>
          </cell>
          <cell r="L3346" t="str">
            <v>4</v>
          </cell>
          <cell r="M3346">
            <v>0</v>
          </cell>
        </row>
        <row r="3347">
          <cell r="A3347" t="str">
            <v/>
          </cell>
          <cell r="H3347" t="str">
            <v/>
          </cell>
          <cell r="L3347" t="str">
            <v/>
          </cell>
          <cell r="M3347" t="str">
            <v/>
          </cell>
        </row>
        <row r="3348">
          <cell r="A3348" t="str">
            <v/>
          </cell>
          <cell r="H3348" t="str">
            <v/>
          </cell>
          <cell r="L3348" t="str">
            <v/>
          </cell>
          <cell r="M3348" t="str">
            <v/>
          </cell>
        </row>
        <row r="3349">
          <cell r="A3349" t="str">
            <v/>
          </cell>
          <cell r="L3349" t="str">
            <v/>
          </cell>
          <cell r="M3349" t="str">
            <v/>
          </cell>
        </row>
      </sheetData>
      <sheetData sheetId="5" refreshError="1"/>
      <sheetData sheetId="6"/>
      <sheetData sheetId="7">
        <row r="1">
          <cell r="D1" t="str">
            <v>COD</v>
          </cell>
          <cell r="E1" t="str">
            <v>MATERIALES</v>
          </cell>
          <cell r="F1" t="str">
            <v>UN</v>
          </cell>
          <cell r="G1" t="str">
            <v>VALOR SIN IVA</v>
          </cell>
          <cell r="H1" t="str">
            <v>TPTE</v>
          </cell>
          <cell r="I1" t="str">
            <v>IVA - PS</v>
          </cell>
          <cell r="J1" t="str">
            <v>VALOR CON IVA</v>
          </cell>
          <cell r="K1" t="str">
            <v>FUENTE</v>
          </cell>
          <cell r="L1" t="str">
            <v>VIGENCIA</v>
          </cell>
          <cell r="M1" t="str">
            <v>COD_1</v>
          </cell>
          <cell r="N1" t="str">
            <v>indice</v>
          </cell>
          <cell r="V1">
            <v>1</v>
          </cell>
        </row>
        <row r="2">
          <cell r="D2">
            <v>11111</v>
          </cell>
          <cell r="E2" t="str">
            <v>cemento blanco tipo III saco de 40 kg</v>
          </cell>
          <cell r="F2" t="str">
            <v>kg</v>
          </cell>
          <cell r="G2">
            <v>1003</v>
          </cell>
          <cell r="I2">
            <v>0.19</v>
          </cell>
          <cell r="J2">
            <v>1193.57</v>
          </cell>
          <cell r="K2" t="str">
            <v/>
          </cell>
          <cell r="N2" t="str">
            <v>CE</v>
          </cell>
        </row>
        <row r="3">
          <cell r="D3" t="str">
            <v>11114</v>
          </cell>
          <cell r="E3" t="str">
            <v>cemento expansivo - 10 kg</v>
          </cell>
          <cell r="F3" t="str">
            <v>u</v>
          </cell>
          <cell r="G3">
            <v>234900</v>
          </cell>
          <cell r="I3">
            <v>0.19</v>
          </cell>
          <cell r="J3">
            <v>279531</v>
          </cell>
          <cell r="K3" t="str">
            <v/>
          </cell>
          <cell r="N3" t="str">
            <v>CE</v>
          </cell>
        </row>
        <row r="4">
          <cell r="D4">
            <v>11115</v>
          </cell>
          <cell r="E4" t="str">
            <v>mastico</v>
          </cell>
          <cell r="F4" t="str">
            <v>m2</v>
          </cell>
          <cell r="G4">
            <v>9920.8675125000027</v>
          </cell>
          <cell r="I4">
            <v>0.19</v>
          </cell>
          <cell r="J4">
            <v>11805.832339875004</v>
          </cell>
          <cell r="K4" t="str">
            <v/>
          </cell>
          <cell r="N4" t="str">
            <v>CE</v>
          </cell>
        </row>
        <row r="5">
          <cell r="D5">
            <v>11116</v>
          </cell>
          <cell r="E5" t="str">
            <v>cemento gris 50 kg portland tipo I</v>
          </cell>
          <cell r="F5" t="str">
            <v>blt</v>
          </cell>
          <cell r="G5">
            <v>20600</v>
          </cell>
          <cell r="I5">
            <v>0.19</v>
          </cell>
          <cell r="J5">
            <v>24514</v>
          </cell>
          <cell r="K5" t="str">
            <v>HOLCIM</v>
          </cell>
          <cell r="L5">
            <v>43215</v>
          </cell>
          <cell r="N5" t="str">
            <v>AF</v>
          </cell>
        </row>
        <row r="6">
          <cell r="D6" t="str">
            <v>11117</v>
          </cell>
          <cell r="E6" t="str">
            <v>cemento gris 50 kg portland tipo I</v>
          </cell>
          <cell r="F6" t="str">
            <v>kg</v>
          </cell>
          <cell r="G6">
            <v>412</v>
          </cell>
          <cell r="I6">
            <v>0.19</v>
          </cell>
          <cell r="J6">
            <v>490.28</v>
          </cell>
          <cell r="K6" t="str">
            <v>HOLCIM</v>
          </cell>
          <cell r="L6">
            <v>43215</v>
          </cell>
          <cell r="N6" t="str">
            <v>AF</v>
          </cell>
        </row>
        <row r="7">
          <cell r="D7">
            <v>11118</v>
          </cell>
          <cell r="E7" t="str">
            <v>concreto tipo bombeo 21mpa (3000 psi) asentamiento 5"+/- 1 tmn 1"</v>
          </cell>
          <cell r="F7" t="str">
            <v>m3</v>
          </cell>
          <cell r="G7">
            <v>308050</v>
          </cell>
          <cell r="I7">
            <v>0.19</v>
          </cell>
          <cell r="J7">
            <v>366579.5</v>
          </cell>
          <cell r="K7" t="str">
            <v>HOLCIM</v>
          </cell>
          <cell r="L7">
            <v>43215</v>
          </cell>
          <cell r="N7" t="str">
            <v>AF</v>
          </cell>
        </row>
        <row r="8">
          <cell r="D8">
            <v>11119</v>
          </cell>
          <cell r="E8" t="str">
            <v>concreto tipo bombeo 24mpa (3500 psi) asentamiento 5"+/- 1 tmn 1"</v>
          </cell>
          <cell r="F8" t="str">
            <v>m3</v>
          </cell>
          <cell r="G8">
            <v>318150</v>
          </cell>
          <cell r="I8">
            <v>0.19</v>
          </cell>
          <cell r="J8">
            <v>378598.5</v>
          </cell>
          <cell r="K8" t="str">
            <v>HOLCIM</v>
          </cell>
          <cell r="L8">
            <v>43215</v>
          </cell>
          <cell r="N8" t="str">
            <v>AF</v>
          </cell>
        </row>
        <row r="9">
          <cell r="D9" t="str">
            <v>1111A</v>
          </cell>
          <cell r="E9" t="str">
            <v>concreto tipo bombeo 28mpa (4000 psi) asentamiento 5"+/- 1 tmn 1"</v>
          </cell>
          <cell r="F9" t="str">
            <v>m3</v>
          </cell>
          <cell r="G9">
            <v>334650</v>
          </cell>
          <cell r="I9">
            <v>0.19</v>
          </cell>
          <cell r="J9">
            <v>398233.5</v>
          </cell>
          <cell r="K9" t="str">
            <v>HOLCIM</v>
          </cell>
          <cell r="L9">
            <v>43215</v>
          </cell>
          <cell r="N9" t="str">
            <v>AF</v>
          </cell>
        </row>
        <row r="10">
          <cell r="D10" t="str">
            <v>1111B</v>
          </cell>
          <cell r="E10" t="str">
            <v>concreto tipo bombeo 28mpa (4000 psi) asentamiento 5"+/- 1 tmn 1" - color 21b lava - argos</v>
          </cell>
          <cell r="F10" t="str">
            <v>m3</v>
          </cell>
          <cell r="G10">
            <v>418310</v>
          </cell>
          <cell r="I10">
            <v>0.19</v>
          </cell>
          <cell r="J10">
            <v>497788.89999999997</v>
          </cell>
          <cell r="N10" t="str">
            <v>AF</v>
          </cell>
        </row>
        <row r="11">
          <cell r="D11" t="str">
            <v>11165</v>
          </cell>
          <cell r="E11" t="str">
            <v>masilla en pasta - gyplac</v>
          </cell>
          <cell r="F11" t="str">
            <v>cñt</v>
          </cell>
          <cell r="G11">
            <v>38900</v>
          </cell>
          <cell r="I11">
            <v>0.19</v>
          </cell>
          <cell r="J11">
            <v>46291</v>
          </cell>
          <cell r="K11" t="str">
            <v>HOMECENTER</v>
          </cell>
          <cell r="L11">
            <v>43214</v>
          </cell>
          <cell r="N11" t="str">
            <v>TM</v>
          </cell>
        </row>
        <row r="12">
          <cell r="D12" t="str">
            <v>1116C</v>
          </cell>
          <cell r="E12" t="str">
            <v>pegamento revoque poligyp 25kg - gyplac</v>
          </cell>
          <cell r="F12" t="str">
            <v>cñt</v>
          </cell>
          <cell r="G12">
            <v>39900</v>
          </cell>
          <cell r="I12">
            <v>0.19</v>
          </cell>
          <cell r="J12">
            <v>47481</v>
          </cell>
          <cell r="K12" t="str">
            <v>HOMECENTER</v>
          </cell>
          <cell r="L12">
            <v>43214</v>
          </cell>
          <cell r="N12" t="str">
            <v>TM</v>
          </cell>
        </row>
        <row r="13">
          <cell r="D13">
            <v>11181</v>
          </cell>
          <cell r="E13" t="str">
            <v>cal hidratada</v>
          </cell>
          <cell r="F13" t="str">
            <v>kg</v>
          </cell>
          <cell r="G13">
            <v>665</v>
          </cell>
          <cell r="I13">
            <v>0.19</v>
          </cell>
          <cell r="J13">
            <v>791.34999999999991</v>
          </cell>
          <cell r="K13" t="str">
            <v/>
          </cell>
          <cell r="N13" t="str">
            <v>TM</v>
          </cell>
        </row>
        <row r="14">
          <cell r="D14">
            <v>11215</v>
          </cell>
          <cell r="E14" t="str">
            <v>arena gruesa para concreto - 1.687 t/m3</v>
          </cell>
          <cell r="F14" t="str">
            <v>m3</v>
          </cell>
          <cell r="G14">
            <v>46898.6</v>
          </cell>
          <cell r="H14">
            <v>24486.4676</v>
          </cell>
          <cell r="I14">
            <v>0.19</v>
          </cell>
          <cell r="J14">
            <v>84948.230443999986</v>
          </cell>
          <cell r="K14" t="str">
            <v>CONASFALTOS</v>
          </cell>
          <cell r="L14">
            <v>43199</v>
          </cell>
          <cell r="N14" t="str">
            <v>TM</v>
          </cell>
        </row>
        <row r="15">
          <cell r="D15">
            <v>11218</v>
          </cell>
          <cell r="E15" t="str">
            <v>arenilla triturada</v>
          </cell>
          <cell r="F15" t="str">
            <v>t</v>
          </cell>
          <cell r="G15">
            <v>5600</v>
          </cell>
          <cell r="I15">
            <v>0.19</v>
          </cell>
          <cell r="J15">
            <v>6664</v>
          </cell>
          <cell r="K15" t="str">
            <v/>
          </cell>
          <cell r="N15" t="str">
            <v>TM</v>
          </cell>
        </row>
        <row r="16">
          <cell r="D16">
            <v>11219</v>
          </cell>
          <cell r="E16" t="str">
            <v>arena fina (revoque)</v>
          </cell>
          <cell r="F16" t="str">
            <v>m3</v>
          </cell>
          <cell r="G16">
            <v>27000</v>
          </cell>
          <cell r="I16">
            <v>0.19</v>
          </cell>
          <cell r="J16">
            <v>32130</v>
          </cell>
          <cell r="K16" t="str">
            <v>TRITURADOS PEÑALISA</v>
          </cell>
          <cell r="N16" t="str">
            <v>TM</v>
          </cell>
        </row>
        <row r="17">
          <cell r="D17" t="str">
            <v>1121A</v>
          </cell>
          <cell r="E17" t="str">
            <v>arena clasificada (pega)</v>
          </cell>
          <cell r="F17" t="str">
            <v>m3</v>
          </cell>
          <cell r="G17">
            <v>30000</v>
          </cell>
          <cell r="I17">
            <v>0.19</v>
          </cell>
          <cell r="J17">
            <v>35700</v>
          </cell>
          <cell r="K17" t="str">
            <v>TRITURADOS PEÑALISA</v>
          </cell>
          <cell r="N17" t="str">
            <v>TM</v>
          </cell>
        </row>
        <row r="18">
          <cell r="D18">
            <v>11234</v>
          </cell>
          <cell r="E18" t="str">
            <v>triturado 3/4" - 1.53 t/m3</v>
          </cell>
          <cell r="F18" t="str">
            <v>m3</v>
          </cell>
          <cell r="G18">
            <v>47353.5</v>
          </cell>
          <cell r="H18">
            <v>22207.644</v>
          </cell>
          <cell r="I18">
            <v>0.19</v>
          </cell>
          <cell r="J18">
            <v>82777.76135999999</v>
          </cell>
          <cell r="K18" t="str">
            <v>CONASFALTOS</v>
          </cell>
          <cell r="L18">
            <v>43199</v>
          </cell>
          <cell r="N18" t="str">
            <v>TM</v>
          </cell>
        </row>
        <row r="19">
          <cell r="D19" t="str">
            <v>11235</v>
          </cell>
          <cell r="E19" t="str">
            <v>piedra para filtro entre 2" y 8"</v>
          </cell>
          <cell r="F19" t="str">
            <v>m3</v>
          </cell>
          <cell r="G19">
            <v>45000</v>
          </cell>
          <cell r="H19">
            <v>22207.644</v>
          </cell>
          <cell r="I19">
            <v>0.19</v>
          </cell>
          <cell r="J19">
            <v>79977.096359999996</v>
          </cell>
          <cell r="K19" t="str">
            <v>CONASFALTOS</v>
          </cell>
          <cell r="L19">
            <v>43199</v>
          </cell>
          <cell r="N19" t="str">
            <v>TM</v>
          </cell>
        </row>
        <row r="20">
          <cell r="D20" t="str">
            <v>11296</v>
          </cell>
          <cell r="E20" t="str">
            <v>sub base granular - 1.8 t/m3</v>
          </cell>
          <cell r="F20" t="str">
            <v>m3</v>
          </cell>
          <cell r="G20">
            <v>38700</v>
          </cell>
          <cell r="H20">
            <v>26126.639999999999</v>
          </cell>
          <cell r="I20">
            <v>0.19</v>
          </cell>
          <cell r="J20">
            <v>77143.7016</v>
          </cell>
          <cell r="K20" t="str">
            <v>CONASFALTOS</v>
          </cell>
          <cell r="L20">
            <v>43199</v>
          </cell>
          <cell r="N20" t="str">
            <v>TM</v>
          </cell>
        </row>
        <row r="21">
          <cell r="D21" t="str">
            <v>112A1</v>
          </cell>
          <cell r="E21" t="str">
            <v>caseton desechable en madera de 32cm</v>
          </cell>
          <cell r="F21" t="str">
            <v>m3</v>
          </cell>
          <cell r="G21">
            <v>32000</v>
          </cell>
          <cell r="I21">
            <v>0.19</v>
          </cell>
          <cell r="J21">
            <v>38080</v>
          </cell>
          <cell r="N21" t="str">
            <v>TM</v>
          </cell>
        </row>
        <row r="22">
          <cell r="D22">
            <v>12137</v>
          </cell>
          <cell r="E22" t="str">
            <v>servicio de bombeo</v>
          </cell>
          <cell r="F22" t="str">
            <v>m3</v>
          </cell>
          <cell r="G22">
            <v>39000</v>
          </cell>
          <cell r="I22">
            <v>0.19</v>
          </cell>
          <cell r="J22">
            <v>46410</v>
          </cell>
          <cell r="K22" t="str">
            <v/>
          </cell>
          <cell r="N22" t="str">
            <v>TM</v>
          </cell>
        </row>
        <row r="23">
          <cell r="D23" t="str">
            <v>12141</v>
          </cell>
          <cell r="E23" t="str">
            <v>mortero epoxico de alta resistencia para nivelacion</v>
          </cell>
          <cell r="F23" t="str">
            <v>m3</v>
          </cell>
          <cell r="G23">
            <v>45375</v>
          </cell>
          <cell r="I23">
            <v>0.19</v>
          </cell>
          <cell r="J23">
            <v>53996.25</v>
          </cell>
          <cell r="K23" t="str">
            <v/>
          </cell>
          <cell r="N23" t="str">
            <v>TM</v>
          </cell>
        </row>
        <row r="24">
          <cell r="D24" t="str">
            <v>12142</v>
          </cell>
          <cell r="E24" t="str">
            <v>aditivo plastificante</v>
          </cell>
          <cell r="F24" t="str">
            <v>kg</v>
          </cell>
          <cell r="G24">
            <v>4000</v>
          </cell>
          <cell r="I24">
            <v>0.19</v>
          </cell>
          <cell r="J24">
            <v>4760</v>
          </cell>
          <cell r="K24" t="str">
            <v/>
          </cell>
          <cell r="N24" t="str">
            <v>TM</v>
          </cell>
        </row>
        <row r="25">
          <cell r="D25" t="str">
            <v>12211</v>
          </cell>
          <cell r="E25" t="str">
            <v>acpm</v>
          </cell>
          <cell r="F25" t="str">
            <v>gl</v>
          </cell>
          <cell r="G25">
            <v>8610</v>
          </cell>
          <cell r="I25">
            <v>0.19</v>
          </cell>
          <cell r="J25">
            <v>10245.9</v>
          </cell>
          <cell r="K25" t="str">
            <v/>
          </cell>
          <cell r="N25" t="str">
            <v>TM</v>
          </cell>
        </row>
        <row r="26">
          <cell r="D26">
            <v>12321</v>
          </cell>
          <cell r="E26" t="str">
            <v>esmalte para exteriores x 1 galon</v>
          </cell>
          <cell r="F26" t="str">
            <v>gl</v>
          </cell>
          <cell r="G26">
            <v>61500</v>
          </cell>
          <cell r="I26">
            <v>0.19</v>
          </cell>
          <cell r="J26">
            <v>73185</v>
          </cell>
          <cell r="K26" t="str">
            <v/>
          </cell>
          <cell r="N26" t="str">
            <v>TM</v>
          </cell>
        </row>
        <row r="27">
          <cell r="D27">
            <v>12371</v>
          </cell>
          <cell r="E27" t="str">
            <v>anticorrosivo pintucox1 galon</v>
          </cell>
          <cell r="F27" t="str">
            <v>gl</v>
          </cell>
          <cell r="G27">
            <v>37800</v>
          </cell>
          <cell r="I27">
            <v>0.19</v>
          </cell>
          <cell r="J27">
            <v>44982</v>
          </cell>
          <cell r="K27" t="str">
            <v/>
          </cell>
          <cell r="N27" t="str">
            <v>TM</v>
          </cell>
        </row>
        <row r="28">
          <cell r="D28">
            <v>12391</v>
          </cell>
          <cell r="E28" t="str">
            <v>pintura epoxica poliamida pintuco</v>
          </cell>
          <cell r="F28" t="str">
            <v>gl</v>
          </cell>
          <cell r="G28">
            <v>99138</v>
          </cell>
          <cell r="I28">
            <v>0.19</v>
          </cell>
          <cell r="J28">
            <v>117974.22</v>
          </cell>
          <cell r="K28" t="str">
            <v/>
          </cell>
          <cell r="N28" t="str">
            <v>TM</v>
          </cell>
        </row>
        <row r="29">
          <cell r="D29" t="str">
            <v>123B1</v>
          </cell>
          <cell r="E29" t="str">
            <v>pintura koraza x 5 galones</v>
          </cell>
          <cell r="F29" t="str">
            <v>gl</v>
          </cell>
          <cell r="G29">
            <v>55380</v>
          </cell>
          <cell r="I29">
            <v>0.19</v>
          </cell>
          <cell r="J29">
            <v>65902.2</v>
          </cell>
          <cell r="N29" t="str">
            <v>TM</v>
          </cell>
        </row>
        <row r="30">
          <cell r="D30" t="str">
            <v>123T1</v>
          </cell>
          <cell r="E30" t="str">
            <v>pintura acrilica pura para trafico</v>
          </cell>
          <cell r="F30" t="str">
            <v>gl</v>
          </cell>
          <cell r="G30">
            <v>80138</v>
          </cell>
          <cell r="I30">
            <v>0.19</v>
          </cell>
          <cell r="J30">
            <v>95364.22</v>
          </cell>
          <cell r="N30" t="str">
            <v>TM</v>
          </cell>
        </row>
        <row r="31">
          <cell r="D31" t="str">
            <v>123T2</v>
          </cell>
          <cell r="E31" t="str">
            <v>esferas reflectivas</v>
          </cell>
          <cell r="F31" t="str">
            <v>blt</v>
          </cell>
          <cell r="G31">
            <v>170534</v>
          </cell>
          <cell r="I31">
            <v>0.19</v>
          </cell>
          <cell r="J31">
            <v>202935.46</v>
          </cell>
          <cell r="N31" t="str">
            <v>TM</v>
          </cell>
        </row>
        <row r="32">
          <cell r="D32" t="str">
            <v>123T3</v>
          </cell>
          <cell r="E32" t="str">
            <v>xilol disolvente</v>
          </cell>
          <cell r="F32" t="str">
            <v>gl</v>
          </cell>
          <cell r="G32">
            <v>30379.999999999996</v>
          </cell>
          <cell r="I32">
            <v>0.19</v>
          </cell>
          <cell r="J32">
            <v>36152.199999999997</v>
          </cell>
          <cell r="N32" t="str">
            <v>TM</v>
          </cell>
        </row>
        <row r="33">
          <cell r="D33">
            <v>12551</v>
          </cell>
          <cell r="E33" t="str">
            <v>anclajes impermeabilizacion</v>
          </cell>
          <cell r="F33" t="str">
            <v>u</v>
          </cell>
          <cell r="G33">
            <v>800</v>
          </cell>
          <cell r="I33">
            <v>0.19</v>
          </cell>
          <cell r="J33">
            <v>952</v>
          </cell>
          <cell r="K33" t="str">
            <v/>
          </cell>
          <cell r="N33" t="str">
            <v>TM</v>
          </cell>
        </row>
        <row r="34">
          <cell r="D34" t="str">
            <v>12911</v>
          </cell>
          <cell r="E34" t="str">
            <v>agua</v>
          </cell>
          <cell r="F34" t="str">
            <v>lt</v>
          </cell>
          <cell r="G34">
            <v>11.42</v>
          </cell>
          <cell r="I34">
            <v>0.19</v>
          </cell>
          <cell r="J34">
            <v>13.589799999999999</v>
          </cell>
          <cell r="K34" t="str">
            <v>CAMACOL</v>
          </cell>
          <cell r="N34" t="str">
            <v>TM</v>
          </cell>
        </row>
        <row r="35">
          <cell r="D35">
            <v>14122</v>
          </cell>
          <cell r="E35" t="str">
            <v>angulo de acero de 2"x2" de 1/4" x 6m</v>
          </cell>
          <cell r="F35" t="str">
            <v>u</v>
          </cell>
          <cell r="G35">
            <v>85043</v>
          </cell>
          <cell r="I35">
            <v>0.19</v>
          </cell>
          <cell r="J35">
            <v>101201.17</v>
          </cell>
          <cell r="K35" t="str">
            <v/>
          </cell>
          <cell r="N35" t="str">
            <v>TM</v>
          </cell>
        </row>
        <row r="36">
          <cell r="D36" t="str">
            <v>14123</v>
          </cell>
          <cell r="E36" t="str">
            <v xml:space="preserve">perfil metalico en "t" de 3"x3" de 3/16" </v>
          </cell>
          <cell r="F36" t="str">
            <v>u</v>
          </cell>
          <cell r="G36">
            <v>98856</v>
          </cell>
          <cell r="I36">
            <v>0.19</v>
          </cell>
          <cell r="J36">
            <v>117638.64</v>
          </cell>
          <cell r="K36" t="str">
            <v/>
          </cell>
          <cell r="N36" t="str">
            <v>TM</v>
          </cell>
        </row>
        <row r="37">
          <cell r="D37">
            <v>14253</v>
          </cell>
          <cell r="E37" t="str">
            <v>perfil en aluminio 8mmx2.1m</v>
          </cell>
          <cell r="F37" t="str">
            <v>m</v>
          </cell>
          <cell r="G37">
            <v>5190.4761904761899</v>
          </cell>
          <cell r="I37">
            <v>0.19</v>
          </cell>
          <cell r="J37">
            <v>6176.6666666666661</v>
          </cell>
          <cell r="K37" t="str">
            <v>HOMECENTER</v>
          </cell>
          <cell r="N37" t="str">
            <v>TM</v>
          </cell>
        </row>
        <row r="38">
          <cell r="D38" t="str">
            <v>143C3</v>
          </cell>
          <cell r="E38" t="str">
            <v>pirlan para piso en madera laminada</v>
          </cell>
          <cell r="F38" t="str">
            <v>m</v>
          </cell>
          <cell r="G38">
            <v>12295.081967213115</v>
          </cell>
          <cell r="I38">
            <v>0.19</v>
          </cell>
          <cell r="J38">
            <v>14631.147540983606</v>
          </cell>
          <cell r="N38" t="str">
            <v>TM</v>
          </cell>
        </row>
        <row r="39">
          <cell r="D39" t="str">
            <v>143C8</v>
          </cell>
          <cell r="E39" t="str">
            <v>pirlan en aluminio</v>
          </cell>
          <cell r="F39" t="str">
            <v>m</v>
          </cell>
          <cell r="G39">
            <v>7500</v>
          </cell>
          <cell r="I39">
            <v>0.19</v>
          </cell>
          <cell r="J39">
            <v>8925</v>
          </cell>
          <cell r="N39" t="str">
            <v>TM</v>
          </cell>
        </row>
        <row r="40">
          <cell r="D40" t="str">
            <v>143C9</v>
          </cell>
          <cell r="E40" t="str">
            <v>cinta antideslizante negra 24mmx5m</v>
          </cell>
          <cell r="F40" t="str">
            <v>m</v>
          </cell>
          <cell r="G40">
            <v>5580</v>
          </cell>
          <cell r="I40">
            <v>0.19</v>
          </cell>
          <cell r="J40">
            <v>6640.2</v>
          </cell>
          <cell r="K40" t="str">
            <v>HOMECENTER</v>
          </cell>
          <cell r="N40" t="str">
            <v>TM</v>
          </cell>
        </row>
        <row r="41">
          <cell r="D41" t="str">
            <v>14411</v>
          </cell>
          <cell r="E41" t="str">
            <v>perfil vertical paral 89 aleta 42mm X 2.44m</v>
          </cell>
          <cell r="F41" t="str">
            <v>u</v>
          </cell>
          <cell r="G41">
            <v>9900</v>
          </cell>
          <cell r="I41">
            <v>0.19</v>
          </cell>
          <cell r="J41">
            <v>11781</v>
          </cell>
          <cell r="K41" t="str">
            <v>HOMECENTER</v>
          </cell>
          <cell r="L41">
            <v>43214</v>
          </cell>
          <cell r="N41" t="str">
            <v>TM</v>
          </cell>
        </row>
        <row r="42">
          <cell r="D42" t="str">
            <v>14451</v>
          </cell>
          <cell r="E42" t="str">
            <v>perfil horizontal canal 85 x 3.05</v>
          </cell>
          <cell r="F42" t="str">
            <v>u</v>
          </cell>
          <cell r="G42">
            <v>18900</v>
          </cell>
          <cell r="I42">
            <v>0.19</v>
          </cell>
          <cell r="J42">
            <v>22491</v>
          </cell>
          <cell r="K42" t="str">
            <v>HOMECENTER</v>
          </cell>
          <cell r="L42">
            <v>43214</v>
          </cell>
          <cell r="N42" t="str">
            <v>TM</v>
          </cell>
        </row>
        <row r="43">
          <cell r="D43">
            <v>14471</v>
          </cell>
          <cell r="E43" t="str">
            <v>perfil de borde impermeabilizacion tanque</v>
          </cell>
          <cell r="F43" t="str">
            <v>u</v>
          </cell>
          <cell r="G43">
            <v>70985</v>
          </cell>
          <cell r="I43">
            <v>0.19</v>
          </cell>
          <cell r="J43">
            <v>84472.15</v>
          </cell>
          <cell r="K43" t="str">
            <v/>
          </cell>
          <cell r="N43" t="str">
            <v>TM</v>
          </cell>
        </row>
        <row r="44">
          <cell r="D44" t="str">
            <v>1512O</v>
          </cell>
          <cell r="E44" t="str">
            <v>acero de refuerzo figurado</v>
          </cell>
          <cell r="F44" t="str">
            <v>kg</v>
          </cell>
          <cell r="G44">
            <v>2000</v>
          </cell>
          <cell r="I44">
            <v>0.19</v>
          </cell>
          <cell r="J44">
            <v>2380</v>
          </cell>
          <cell r="K44" t="str">
            <v>FERRASA</v>
          </cell>
          <cell r="N44" t="str">
            <v>TMO</v>
          </cell>
        </row>
        <row r="45">
          <cell r="D45" t="str">
            <v>1512Q</v>
          </cell>
          <cell r="E45" t="str">
            <v>centralizadores</v>
          </cell>
          <cell r="F45" t="str">
            <v>u</v>
          </cell>
          <cell r="G45">
            <v>1875</v>
          </cell>
          <cell r="I45">
            <v>0.19</v>
          </cell>
          <cell r="J45">
            <v>2231.25</v>
          </cell>
          <cell r="N45" t="str">
            <v>TMO</v>
          </cell>
        </row>
        <row r="46">
          <cell r="D46" t="str">
            <v>1512R</v>
          </cell>
          <cell r="E46" t="str">
            <v>platina, tuerca y roscada</v>
          </cell>
          <cell r="F46" t="str">
            <v>u</v>
          </cell>
          <cell r="G46">
            <v>4437.5</v>
          </cell>
          <cell r="I46">
            <v>0.19</v>
          </cell>
          <cell r="J46">
            <v>5280.625</v>
          </cell>
          <cell r="N46" t="str">
            <v>TMO</v>
          </cell>
        </row>
        <row r="47">
          <cell r="D47">
            <v>15231</v>
          </cell>
          <cell r="E47" t="str">
            <v>alambre recocido (alambre cal 18)</v>
          </cell>
          <cell r="F47" t="str">
            <v>kg</v>
          </cell>
          <cell r="G47">
            <v>2538</v>
          </cell>
          <cell r="I47">
            <v>0.19</v>
          </cell>
          <cell r="J47">
            <v>3020.22</v>
          </cell>
          <cell r="K47" t="str">
            <v/>
          </cell>
          <cell r="N47" t="str">
            <v>TMO</v>
          </cell>
        </row>
        <row r="48">
          <cell r="D48">
            <v>15421</v>
          </cell>
          <cell r="E48" t="str">
            <v>clavo corriente 1-1/2" a 3"</v>
          </cell>
          <cell r="F48" t="str">
            <v>lb</v>
          </cell>
          <cell r="G48">
            <v>2200</v>
          </cell>
          <cell r="I48">
            <v>0.19</v>
          </cell>
          <cell r="J48">
            <v>2618</v>
          </cell>
          <cell r="K48" t="str">
            <v/>
          </cell>
          <cell r="N48" t="str">
            <v>TMO</v>
          </cell>
        </row>
        <row r="49">
          <cell r="D49" t="str">
            <v>15511</v>
          </cell>
          <cell r="E49" t="str">
            <v>tornillo extraplano</v>
          </cell>
          <cell r="F49" t="str">
            <v>u</v>
          </cell>
          <cell r="G49">
            <v>654</v>
          </cell>
          <cell r="I49">
            <v>0.19</v>
          </cell>
          <cell r="J49">
            <v>778.26</v>
          </cell>
          <cell r="K49" t="str">
            <v/>
          </cell>
          <cell r="N49" t="str">
            <v>TMO</v>
          </cell>
        </row>
        <row r="50">
          <cell r="D50" t="str">
            <v>15521</v>
          </cell>
          <cell r="E50" t="str">
            <v>tornillo con chazo</v>
          </cell>
          <cell r="F50" t="str">
            <v>u</v>
          </cell>
          <cell r="G50">
            <v>30</v>
          </cell>
          <cell r="I50">
            <v>0.19</v>
          </cell>
          <cell r="J50">
            <v>35.699999999999996</v>
          </cell>
          <cell r="K50" t="str">
            <v/>
          </cell>
          <cell r="N50" t="str">
            <v>TMO</v>
          </cell>
        </row>
        <row r="51">
          <cell r="D51">
            <v>16113</v>
          </cell>
          <cell r="E51" t="str">
            <v>espejo cristal 4mm</v>
          </cell>
          <cell r="F51" t="str">
            <v>m2</v>
          </cell>
          <cell r="G51">
            <v>95000</v>
          </cell>
          <cell r="I51">
            <v>0.19</v>
          </cell>
          <cell r="J51">
            <v>113050</v>
          </cell>
          <cell r="K51" t="str">
            <v/>
          </cell>
          <cell r="N51" t="str">
            <v>TMO</v>
          </cell>
        </row>
        <row r="52">
          <cell r="D52" t="str">
            <v>16124</v>
          </cell>
          <cell r="E52" t="str">
            <v>vidrio templado 4+6mm+pvb</v>
          </cell>
          <cell r="F52" t="str">
            <v>m2</v>
          </cell>
          <cell r="G52">
            <v>116750</v>
          </cell>
          <cell r="I52">
            <v>0</v>
          </cell>
          <cell r="J52">
            <v>116750</v>
          </cell>
          <cell r="K52" t="str">
            <v/>
          </cell>
          <cell r="N52" t="str">
            <v>TMO</v>
          </cell>
        </row>
        <row r="53">
          <cell r="D53" t="str">
            <v>16311</v>
          </cell>
          <cell r="E53" t="str">
            <v>ceramica 60x30 clasic blanco</v>
          </cell>
          <cell r="F53" t="str">
            <v>m2</v>
          </cell>
          <cell r="G53">
            <v>19950</v>
          </cell>
          <cell r="I53">
            <v>0</v>
          </cell>
          <cell r="J53">
            <v>19950</v>
          </cell>
          <cell r="K53" t="str">
            <v>DECORCERAMICA</v>
          </cell>
          <cell r="L53">
            <v>43218</v>
          </cell>
          <cell r="N53" t="str">
            <v>TM</v>
          </cell>
        </row>
        <row r="54">
          <cell r="D54" t="str">
            <v>16312</v>
          </cell>
          <cell r="E54" t="str">
            <v>ceramica 60x30 hielo</v>
          </cell>
          <cell r="F54" t="str">
            <v>m2</v>
          </cell>
          <cell r="G54">
            <v>25950</v>
          </cell>
          <cell r="I54">
            <v>0</v>
          </cell>
          <cell r="J54">
            <v>25950</v>
          </cell>
          <cell r="N54" t="str">
            <v>TM</v>
          </cell>
        </row>
        <row r="55">
          <cell r="D55" t="str">
            <v>1632A</v>
          </cell>
          <cell r="E55" t="str">
            <v xml:space="preserve">porcelanato linex rec lap blanco ref. 5662202001 </v>
          </cell>
          <cell r="F55" t="str">
            <v>m2</v>
          </cell>
          <cell r="G55">
            <v>51869</v>
          </cell>
          <cell r="I55">
            <v>0.19</v>
          </cell>
          <cell r="J55">
            <v>61724.11</v>
          </cell>
          <cell r="N55" t="str">
            <v>TM</v>
          </cell>
        </row>
        <row r="56">
          <cell r="D56" t="str">
            <v>1633D</v>
          </cell>
          <cell r="E56" t="str">
            <v>porcelanato ibirapuera mix cafe 0.20x1.80m</v>
          </cell>
          <cell r="F56" t="str">
            <v>m2</v>
          </cell>
          <cell r="G56">
            <v>130168.07</v>
          </cell>
          <cell r="I56">
            <v>0.19</v>
          </cell>
          <cell r="J56">
            <v>154900.00330000001</v>
          </cell>
          <cell r="K56" t="str">
            <v>DECORCERAMICA</v>
          </cell>
          <cell r="N56" t="str">
            <v>TM</v>
          </cell>
        </row>
        <row r="57">
          <cell r="D57" t="str">
            <v>1633E</v>
          </cell>
          <cell r="E57" t="str">
            <v>porcelanato magnolia mix beige 0.20x1.20m</v>
          </cell>
          <cell r="F57" t="str">
            <v>m2</v>
          </cell>
          <cell r="G57">
            <v>130168.07</v>
          </cell>
          <cell r="I57">
            <v>0.19</v>
          </cell>
          <cell r="J57">
            <v>154900.00330000001</v>
          </cell>
          <cell r="K57" t="str">
            <v>DECORCERAMICA</v>
          </cell>
          <cell r="N57" t="str">
            <v>TM</v>
          </cell>
        </row>
        <row r="58">
          <cell r="D58" t="str">
            <v>1633F</v>
          </cell>
          <cell r="E58" t="str">
            <v>porcelanato rev basalt grafito 0.30x0.60m</v>
          </cell>
          <cell r="F58" t="str">
            <v>m2</v>
          </cell>
          <cell r="G58">
            <v>82366</v>
          </cell>
          <cell r="H58">
            <v>1439.89</v>
          </cell>
          <cell r="I58">
            <v>0.19</v>
          </cell>
          <cell r="J58">
            <v>99729.009099999996</v>
          </cell>
          <cell r="N58" t="str">
            <v>TM</v>
          </cell>
        </row>
        <row r="59">
          <cell r="D59" t="str">
            <v>1633G</v>
          </cell>
          <cell r="E59" t="str">
            <v>porcelanato extrem marron 0.45x0.90m</v>
          </cell>
          <cell r="F59" t="str">
            <v>m2</v>
          </cell>
          <cell r="G59">
            <v>31980</v>
          </cell>
          <cell r="H59">
            <v>1439.89</v>
          </cell>
          <cell r="I59">
            <v>0.19</v>
          </cell>
          <cell r="J59">
            <v>39769.669099999999</v>
          </cell>
          <cell r="K59" t="str">
            <v>DECORCERAMICA</v>
          </cell>
          <cell r="L59">
            <v>43219</v>
          </cell>
          <cell r="N59" t="str">
            <v>TM</v>
          </cell>
        </row>
        <row r="60">
          <cell r="D60">
            <v>16342</v>
          </cell>
          <cell r="E60" t="str">
            <v>apoyos en caucho reciclado</v>
          </cell>
          <cell r="F60" t="str">
            <v>u</v>
          </cell>
          <cell r="G60">
            <v>1250</v>
          </cell>
          <cell r="I60">
            <v>0.19</v>
          </cell>
          <cell r="J60">
            <v>1487.5</v>
          </cell>
          <cell r="K60" t="str">
            <v/>
          </cell>
          <cell r="N60" t="str">
            <v>TM</v>
          </cell>
        </row>
        <row r="61">
          <cell r="D61">
            <v>16373</v>
          </cell>
          <cell r="E61" t="str">
            <v>aditivo color para concreto</v>
          </cell>
          <cell r="F61" t="str">
            <v>kg</v>
          </cell>
          <cell r="G61">
            <v>1500</v>
          </cell>
          <cell r="I61">
            <v>0.19</v>
          </cell>
          <cell r="J61">
            <v>1785</v>
          </cell>
          <cell r="K61" t="str">
            <v/>
          </cell>
          <cell r="N61" t="str">
            <v>TM</v>
          </cell>
        </row>
        <row r="62">
          <cell r="D62">
            <v>16612</v>
          </cell>
          <cell r="E62" t="str">
            <v>icopor</v>
          </cell>
          <cell r="F62" t="str">
            <v>m3</v>
          </cell>
          <cell r="G62">
            <v>104400</v>
          </cell>
          <cell r="I62">
            <v>0.19</v>
          </cell>
          <cell r="J62">
            <v>124236</v>
          </cell>
          <cell r="K62" t="str">
            <v/>
          </cell>
          <cell r="N62" t="str">
            <v>TM</v>
          </cell>
        </row>
        <row r="63">
          <cell r="D63" t="str">
            <v>16911</v>
          </cell>
          <cell r="E63" t="str">
            <v>placa superboard 2.44mx1.22mx20mm 84.83kg</v>
          </cell>
          <cell r="F63" t="str">
            <v>u</v>
          </cell>
          <cell r="G63">
            <v>138400</v>
          </cell>
          <cell r="I63">
            <v>0.19</v>
          </cell>
          <cell r="J63">
            <v>164696</v>
          </cell>
          <cell r="K63" t="str">
            <v>HOMECENTER</v>
          </cell>
          <cell r="L63">
            <v>43214</v>
          </cell>
        </row>
        <row r="64">
          <cell r="D64" t="str">
            <v>16914</v>
          </cell>
          <cell r="E64" t="str">
            <v>placa superboard 2.44mx1.22mx10mm</v>
          </cell>
          <cell r="F64" t="str">
            <v>u</v>
          </cell>
          <cell r="G64">
            <v>63000</v>
          </cell>
          <cell r="I64">
            <v>0.19</v>
          </cell>
          <cell r="J64">
            <v>74970</v>
          </cell>
          <cell r="K64" t="str">
            <v>HOMECENTER</v>
          </cell>
          <cell r="L64">
            <v>43219</v>
          </cell>
        </row>
        <row r="65">
          <cell r="D65" t="str">
            <v>16915</v>
          </cell>
          <cell r="E65" t="str">
            <v>placa superboard 2.44mx1.22mx12mm</v>
          </cell>
          <cell r="F65" t="str">
            <v>u</v>
          </cell>
          <cell r="G65">
            <v>80000</v>
          </cell>
          <cell r="I65">
            <v>0.19</v>
          </cell>
          <cell r="J65">
            <v>95200</v>
          </cell>
        </row>
        <row r="66">
          <cell r="D66" t="str">
            <v>16A91</v>
          </cell>
          <cell r="E66" t="str">
            <v>piso de vinilo mipolam cosmo pgr-rmc-2603</v>
          </cell>
          <cell r="F66" t="str">
            <v>m2</v>
          </cell>
          <cell r="G66">
            <v>68835</v>
          </cell>
          <cell r="I66">
            <v>0.19</v>
          </cell>
          <cell r="J66">
            <v>81913.649999999994</v>
          </cell>
          <cell r="K66" t="str">
            <v>CAJA DE COLORES</v>
          </cell>
          <cell r="N66" t="str">
            <v>TM</v>
          </cell>
        </row>
        <row r="67">
          <cell r="D67" t="str">
            <v>16A92</v>
          </cell>
          <cell r="E67" t="str">
            <v>zocalo de vinilo</v>
          </cell>
          <cell r="F67" t="str">
            <v>m</v>
          </cell>
          <cell r="G67">
            <v>8375</v>
          </cell>
          <cell r="I67">
            <v>0.19</v>
          </cell>
          <cell r="J67">
            <v>9966.25</v>
          </cell>
          <cell r="K67" t="str">
            <v>CAJA DE COLORES</v>
          </cell>
          <cell r="N67" t="str">
            <v>TM</v>
          </cell>
        </row>
        <row r="68">
          <cell r="D68" t="str">
            <v>16B12</v>
          </cell>
          <cell r="E68" t="str">
            <v>lamina coldrolled c16 1.22x2.44m - 20.23kg</v>
          </cell>
          <cell r="F68" t="str">
            <v>u</v>
          </cell>
          <cell r="G68">
            <v>133000</v>
          </cell>
          <cell r="I68">
            <v>0.19</v>
          </cell>
          <cell r="J68">
            <v>158270</v>
          </cell>
          <cell r="K68" t="str">
            <v>LAMNAS Y CORTES</v>
          </cell>
          <cell r="N68" t="str">
            <v>TM</v>
          </cell>
        </row>
        <row r="69">
          <cell r="D69" t="str">
            <v>16B23</v>
          </cell>
          <cell r="E69" t="str">
            <v>soportes para paneles</v>
          </cell>
          <cell r="F69" t="str">
            <v>u</v>
          </cell>
          <cell r="G69">
            <v>25000</v>
          </cell>
          <cell r="I69">
            <v>0.19</v>
          </cell>
          <cell r="J69">
            <v>29750</v>
          </cell>
          <cell r="N69" t="str">
            <v>TM</v>
          </cell>
        </row>
        <row r="70">
          <cell r="D70" t="str">
            <v>16D11</v>
          </cell>
          <cell r="E70" t="str">
            <v xml:space="preserve">lamina colaborante en acero c22x2" </v>
          </cell>
          <cell r="F70" t="str">
            <v>m2</v>
          </cell>
          <cell r="G70">
            <v>25816.869300911858</v>
          </cell>
          <cell r="I70">
            <v>0.19</v>
          </cell>
          <cell r="J70">
            <v>30722.074468085109</v>
          </cell>
          <cell r="K70" t="str">
            <v>HOMECENTER</v>
          </cell>
          <cell r="N70" t="str">
            <v>TM</v>
          </cell>
        </row>
        <row r="71">
          <cell r="D71">
            <v>17114</v>
          </cell>
          <cell r="E71" t="str">
            <v xml:space="preserve">malla electrosoldada d106 2.35x6mt </v>
          </cell>
          <cell r="F71" t="str">
            <v>u</v>
          </cell>
          <cell r="G71">
            <v>51170</v>
          </cell>
          <cell r="I71">
            <v>0.19</v>
          </cell>
          <cell r="J71">
            <v>60892.299999999996</v>
          </cell>
          <cell r="K71" t="str">
            <v/>
          </cell>
          <cell r="N71" t="str">
            <v>TM</v>
          </cell>
        </row>
        <row r="72">
          <cell r="D72" t="str">
            <v>17116</v>
          </cell>
          <cell r="E72" t="str">
            <v>malla electrosoldada d158 2.35x6mt 35.3529kg</v>
          </cell>
          <cell r="F72" t="str">
            <v>u</v>
          </cell>
          <cell r="G72">
            <v>96284.917236429363</v>
          </cell>
          <cell r="I72">
            <v>0.19</v>
          </cell>
          <cell r="J72">
            <v>114579.05151135093</v>
          </cell>
          <cell r="K72" t="str">
            <v/>
          </cell>
          <cell r="N72" t="str">
            <v>TM</v>
          </cell>
        </row>
        <row r="73">
          <cell r="D73">
            <v>17312</v>
          </cell>
          <cell r="E73" t="str">
            <v>alfombra atlanta ref 135005524 de alfa</v>
          </cell>
          <cell r="F73" t="str">
            <v>m2</v>
          </cell>
          <cell r="G73">
            <v>22352.94</v>
          </cell>
          <cell r="I73">
            <v>0.19</v>
          </cell>
          <cell r="J73">
            <v>26599.998599999999</v>
          </cell>
          <cell r="K73" t="str">
            <v>ALFA</v>
          </cell>
          <cell r="N73" t="str">
            <v>TM</v>
          </cell>
        </row>
        <row r="74">
          <cell r="D74">
            <v>17511</v>
          </cell>
          <cell r="E74" t="str">
            <v>tela verde cerramiento h: 2.10 m</v>
          </cell>
          <cell r="F74" t="str">
            <v>m</v>
          </cell>
          <cell r="G74">
            <v>1700</v>
          </cell>
          <cell r="I74">
            <v>0.19</v>
          </cell>
          <cell r="J74">
            <v>2023</v>
          </cell>
          <cell r="K74" t="str">
            <v/>
          </cell>
          <cell r="N74" t="str">
            <v>TM</v>
          </cell>
        </row>
        <row r="75">
          <cell r="D75">
            <v>17611</v>
          </cell>
          <cell r="E75" t="str">
            <v>cinta teflon carrete azul</v>
          </cell>
          <cell r="F75" t="str">
            <v>u</v>
          </cell>
          <cell r="G75">
            <v>534</v>
          </cell>
          <cell r="I75">
            <v>0.19</v>
          </cell>
          <cell r="J75">
            <v>635.45999999999992</v>
          </cell>
          <cell r="K75" t="str">
            <v/>
          </cell>
          <cell r="N75" t="str">
            <v>TM</v>
          </cell>
        </row>
        <row r="76">
          <cell r="D76" t="str">
            <v>17631</v>
          </cell>
          <cell r="E76" t="str">
            <v>cinta 90 metros x 50 mm fibra de vidrio - topex</v>
          </cell>
          <cell r="F76" t="str">
            <v>u</v>
          </cell>
          <cell r="G76">
            <v>6550</v>
          </cell>
          <cell r="I76">
            <v>0.19</v>
          </cell>
          <cell r="J76">
            <v>7794.5</v>
          </cell>
          <cell r="K76" t="str">
            <v/>
          </cell>
          <cell r="N76" t="str">
            <v>TM</v>
          </cell>
        </row>
        <row r="77">
          <cell r="D77">
            <v>17711</v>
          </cell>
          <cell r="E77" t="str">
            <v>estopa blanca 500gr</v>
          </cell>
          <cell r="F77" t="str">
            <v>u</v>
          </cell>
          <cell r="G77">
            <v>6500</v>
          </cell>
          <cell r="I77">
            <v>0.19</v>
          </cell>
          <cell r="J77">
            <v>7735</v>
          </cell>
          <cell r="K77" t="str">
            <v/>
          </cell>
          <cell r="N77" t="str">
            <v>TM</v>
          </cell>
        </row>
        <row r="78">
          <cell r="D78" t="str">
            <v>18115</v>
          </cell>
          <cell r="E78" t="str">
            <v>catalan 10x15x30 color gris</v>
          </cell>
          <cell r="F78" t="str">
            <v>u</v>
          </cell>
          <cell r="G78">
            <v>1452</v>
          </cell>
          <cell r="I78">
            <v>0</v>
          </cell>
          <cell r="J78">
            <v>1452</v>
          </cell>
          <cell r="K78" t="str">
            <v>INDURAL</v>
          </cell>
          <cell r="L78">
            <v>43217</v>
          </cell>
          <cell r="N78" t="str">
            <v>EQO</v>
          </cell>
        </row>
        <row r="79">
          <cell r="D79" t="str">
            <v>18116</v>
          </cell>
          <cell r="E79" t="str">
            <v>catalan 10x15x30 color anticado</v>
          </cell>
          <cell r="F79" t="str">
            <v>u</v>
          </cell>
          <cell r="G79">
            <v>1852</v>
          </cell>
          <cell r="I79">
            <v>0</v>
          </cell>
          <cell r="J79">
            <v>1852</v>
          </cell>
          <cell r="K79" t="str">
            <v>INDURAL</v>
          </cell>
          <cell r="L79">
            <v>43217</v>
          </cell>
          <cell r="N79" t="str">
            <v>EQO</v>
          </cell>
        </row>
        <row r="80">
          <cell r="D80" t="str">
            <v>18117</v>
          </cell>
          <cell r="E80" t="str">
            <v>catalan 10x15x30 color chocolate</v>
          </cell>
          <cell r="F80" t="str">
            <v>u</v>
          </cell>
          <cell r="G80">
            <v>1550</v>
          </cell>
          <cell r="I80">
            <v>0</v>
          </cell>
          <cell r="J80">
            <v>1550</v>
          </cell>
          <cell r="K80" t="str">
            <v>INDURAL</v>
          </cell>
          <cell r="L80">
            <v>43217</v>
          </cell>
          <cell r="N80" t="str">
            <v>EQO</v>
          </cell>
        </row>
        <row r="81">
          <cell r="D81" t="str">
            <v>18118</v>
          </cell>
          <cell r="E81" t="str">
            <v>chapa catalan 10x15x30 color anticado</v>
          </cell>
          <cell r="F81" t="str">
            <v>u</v>
          </cell>
          <cell r="G81">
            <v>867</v>
          </cell>
          <cell r="I81">
            <v>0.19</v>
          </cell>
          <cell r="J81">
            <v>1031.73</v>
          </cell>
          <cell r="K81" t="str">
            <v>INDURAL</v>
          </cell>
          <cell r="L81">
            <v>43217</v>
          </cell>
          <cell r="N81" t="str">
            <v>EQO</v>
          </cell>
        </row>
        <row r="82">
          <cell r="D82" t="str">
            <v>18119</v>
          </cell>
          <cell r="E82" t="str">
            <v>chapa catalan 10x15x30 color chocolate</v>
          </cell>
          <cell r="F82" t="str">
            <v>u</v>
          </cell>
          <cell r="G82">
            <v>808</v>
          </cell>
          <cell r="I82">
            <v>0.19</v>
          </cell>
          <cell r="J82">
            <v>961.52</v>
          </cell>
          <cell r="K82" t="str">
            <v>INDURAL</v>
          </cell>
          <cell r="L82">
            <v>43217</v>
          </cell>
          <cell r="N82" t="str">
            <v>EQO</v>
          </cell>
        </row>
        <row r="83">
          <cell r="D83" t="str">
            <v>1811L</v>
          </cell>
          <cell r="E83" t="str">
            <v>bloque estructural 20x20x40 r13</v>
          </cell>
          <cell r="F83" t="str">
            <v>u</v>
          </cell>
          <cell r="G83">
            <v>3145</v>
          </cell>
          <cell r="I83">
            <v>0.19</v>
          </cell>
          <cell r="J83">
            <v>3742.5499999999997</v>
          </cell>
          <cell r="K83" t="str">
            <v>INDURAL</v>
          </cell>
          <cell r="L83">
            <v>43217</v>
          </cell>
          <cell r="N83" t="str">
            <v>EQO</v>
          </cell>
        </row>
        <row r="84">
          <cell r="D84" t="str">
            <v>1811V</v>
          </cell>
          <cell r="E84" t="str">
            <v>bloque estructural 15x20x40 r10</v>
          </cell>
          <cell r="F84" t="str">
            <v>u</v>
          </cell>
          <cell r="G84">
            <v>2423</v>
          </cell>
          <cell r="I84">
            <v>0</v>
          </cell>
          <cell r="J84">
            <v>2423</v>
          </cell>
          <cell r="K84" t="str">
            <v>INDURAL</v>
          </cell>
          <cell r="L84">
            <v>43217</v>
          </cell>
          <cell r="N84" t="str">
            <v>EQO</v>
          </cell>
        </row>
        <row r="85">
          <cell r="D85" t="str">
            <v>1811Z</v>
          </cell>
          <cell r="E85" t="str">
            <v>bloque tabique recortado 15x20x40 r10</v>
          </cell>
          <cell r="F85" t="str">
            <v>u</v>
          </cell>
          <cell r="G85">
            <v>2644</v>
          </cell>
          <cell r="I85">
            <v>0.19</v>
          </cell>
          <cell r="J85">
            <v>3146.3599999999997</v>
          </cell>
          <cell r="K85" t="str">
            <v>INDURAL</v>
          </cell>
          <cell r="L85">
            <v>43217</v>
          </cell>
          <cell r="N85" t="str">
            <v>EQO</v>
          </cell>
        </row>
        <row r="86">
          <cell r="D86">
            <v>18316</v>
          </cell>
          <cell r="E86" t="str">
            <v>bloque 10x20x40 R8 3p, 11.90</v>
          </cell>
          <cell r="F86" t="str">
            <v>u</v>
          </cell>
          <cell r="G86">
            <v>1795</v>
          </cell>
          <cell r="I86">
            <v>0.19</v>
          </cell>
          <cell r="J86">
            <v>2136.0499999999997</v>
          </cell>
          <cell r="K86" t="str">
            <v/>
          </cell>
        </row>
        <row r="87">
          <cell r="D87" t="str">
            <v>18317</v>
          </cell>
          <cell r="E87" t="str">
            <v>bloque 10x15x30cm</v>
          </cell>
          <cell r="F87" t="str">
            <v>u</v>
          </cell>
          <cell r="G87">
            <v>1535</v>
          </cell>
          <cell r="I87">
            <v>0.19</v>
          </cell>
          <cell r="J87">
            <v>1826.6499999999999</v>
          </cell>
          <cell r="K87" t="str">
            <v/>
          </cell>
        </row>
        <row r="88">
          <cell r="D88" t="str">
            <v>18318</v>
          </cell>
          <cell r="E88" t="str">
            <v>chapa 3x15x30cm</v>
          </cell>
          <cell r="F88" t="str">
            <v>u</v>
          </cell>
          <cell r="G88">
            <v>1228</v>
          </cell>
          <cell r="I88">
            <v>0.19</v>
          </cell>
          <cell r="J88">
            <v>1461.32</v>
          </cell>
          <cell r="K88" t="str">
            <v/>
          </cell>
        </row>
        <row r="89">
          <cell r="D89" t="str">
            <v>1881Ñ</v>
          </cell>
          <cell r="E89" t="str">
            <v>topellantas prefabricado en concreto 170x15x15cm</v>
          </cell>
          <cell r="F89" t="str">
            <v>u</v>
          </cell>
          <cell r="G89">
            <v>47970</v>
          </cell>
          <cell r="I89">
            <v>0.19</v>
          </cell>
          <cell r="J89">
            <v>57084.299999999996</v>
          </cell>
        </row>
        <row r="90">
          <cell r="D90" t="str">
            <v>18Z11</v>
          </cell>
          <cell r="E90" t="str">
            <v>telera de 0.90x1.35 m en madera comun</v>
          </cell>
          <cell r="F90" t="str">
            <v>u</v>
          </cell>
          <cell r="G90">
            <v>23310</v>
          </cell>
          <cell r="I90">
            <v>0.19</v>
          </cell>
          <cell r="J90">
            <v>27738.899999999998</v>
          </cell>
        </row>
        <row r="91">
          <cell r="D91" t="str">
            <v>18Z14</v>
          </cell>
          <cell r="E91" t="str">
            <v xml:space="preserve">can en madera comun 8"x2" de 3m </v>
          </cell>
          <cell r="F91" t="str">
            <v>u</v>
          </cell>
          <cell r="G91">
            <v>12000</v>
          </cell>
          <cell r="I91">
            <v>0.19</v>
          </cell>
          <cell r="J91">
            <v>14280</v>
          </cell>
        </row>
        <row r="92">
          <cell r="D92" t="str">
            <v>18Z15</v>
          </cell>
          <cell r="E92" t="str">
            <v>tabla madera comun 1x8" 3m</v>
          </cell>
          <cell r="F92" t="str">
            <v>u</v>
          </cell>
          <cell r="G92">
            <v>8000</v>
          </cell>
          <cell r="I92">
            <v>0.19</v>
          </cell>
          <cell r="J92">
            <v>9520</v>
          </cell>
        </row>
        <row r="93">
          <cell r="D93" t="str">
            <v>18Z16</v>
          </cell>
          <cell r="E93" t="str">
            <v>largueros 4 x 8cm cyc m/c</v>
          </cell>
          <cell r="F93" t="str">
            <v>u</v>
          </cell>
          <cell r="G93">
            <v>7200</v>
          </cell>
          <cell r="I93">
            <v>0.19</v>
          </cell>
          <cell r="J93">
            <v>8568</v>
          </cell>
          <cell r="K93" t="str">
            <v>DEPOSITO DE MADERAS J.M.G. S.A.S</v>
          </cell>
        </row>
        <row r="94">
          <cell r="D94" t="str">
            <v>18Z19</v>
          </cell>
          <cell r="E94" t="str">
            <v>liston 2x2cm x3m</v>
          </cell>
          <cell r="F94" t="str">
            <v>u</v>
          </cell>
          <cell r="G94">
            <v>3500</v>
          </cell>
          <cell r="I94">
            <v>0.19</v>
          </cell>
          <cell r="J94">
            <v>4165</v>
          </cell>
        </row>
        <row r="95">
          <cell r="D95" t="str">
            <v>18Z24</v>
          </cell>
          <cell r="E95" t="str">
            <v>manguera agrominera 3/4"</v>
          </cell>
          <cell r="F95" t="str">
            <v>m</v>
          </cell>
          <cell r="G95">
            <v>5625</v>
          </cell>
          <cell r="I95">
            <v>0.19</v>
          </cell>
          <cell r="J95">
            <v>6693.75</v>
          </cell>
        </row>
        <row r="96">
          <cell r="D96" t="str">
            <v>18Z41</v>
          </cell>
          <cell r="E96" t="str">
            <v>larguero madera inmunizada 4x8 cm de 3m</v>
          </cell>
          <cell r="F96" t="str">
            <v>u</v>
          </cell>
          <cell r="G96">
            <v>19138</v>
          </cell>
          <cell r="I96">
            <v>0.19</v>
          </cell>
          <cell r="J96">
            <v>22774.219999999998</v>
          </cell>
        </row>
        <row r="97">
          <cell r="D97" t="str">
            <v>1A911</v>
          </cell>
          <cell r="E97" t="str">
            <v>instalaciones provisionales</v>
          </cell>
          <cell r="F97" t="str">
            <v>m2</v>
          </cell>
          <cell r="G97">
            <v>200000</v>
          </cell>
          <cell r="I97">
            <v>0.19</v>
          </cell>
          <cell r="J97">
            <v>238000</v>
          </cell>
        </row>
        <row r="98">
          <cell r="D98" t="str">
            <v>1AA11</v>
          </cell>
          <cell r="E98" t="str">
            <v>costo material</v>
          </cell>
          <cell r="F98" t="str">
            <v>gb</v>
          </cell>
          <cell r="G98">
            <v>8214570</v>
          </cell>
          <cell r="I98">
            <v>0.19</v>
          </cell>
          <cell r="J98">
            <v>9775338.2999999989</v>
          </cell>
        </row>
        <row r="99">
          <cell r="D99" t="str">
            <v>1AA12</v>
          </cell>
          <cell r="E99" t="str">
            <v>costo material</v>
          </cell>
          <cell r="F99" t="str">
            <v>gb</v>
          </cell>
          <cell r="G99">
            <v>253500</v>
          </cell>
          <cell r="I99">
            <v>0.19</v>
          </cell>
          <cell r="J99">
            <v>301665</v>
          </cell>
        </row>
        <row r="100">
          <cell r="D100" t="str">
            <v>1AA13</v>
          </cell>
          <cell r="E100" t="str">
            <v>costo material</v>
          </cell>
          <cell r="F100" t="str">
            <v>gb</v>
          </cell>
          <cell r="G100">
            <v>1273220</v>
          </cell>
          <cell r="I100">
            <v>0.19</v>
          </cell>
          <cell r="J100">
            <v>1515131.8</v>
          </cell>
        </row>
        <row r="101">
          <cell r="D101" t="str">
            <v>1AA14</v>
          </cell>
          <cell r="E101" t="str">
            <v>costo material</v>
          </cell>
          <cell r="F101" t="str">
            <v>gb</v>
          </cell>
          <cell r="G101">
            <v>1434290</v>
          </cell>
          <cell r="I101">
            <v>0.19</v>
          </cell>
          <cell r="J101">
            <v>1706805.0999999999</v>
          </cell>
        </row>
        <row r="102">
          <cell r="D102" t="str">
            <v>1AA15</v>
          </cell>
          <cell r="E102" t="str">
            <v>costo material</v>
          </cell>
          <cell r="F102" t="str">
            <v>gb</v>
          </cell>
          <cell r="G102">
            <v>3886772.5</v>
          </cell>
          <cell r="I102">
            <v>0.19</v>
          </cell>
          <cell r="J102">
            <v>4625259.2749999994</v>
          </cell>
        </row>
        <row r="103">
          <cell r="D103" t="str">
            <v>1AA16</v>
          </cell>
          <cell r="E103" t="str">
            <v>costo material</v>
          </cell>
          <cell r="F103" t="str">
            <v>gb</v>
          </cell>
          <cell r="G103">
            <v>2335515</v>
          </cell>
          <cell r="I103">
            <v>0.19</v>
          </cell>
          <cell r="J103">
            <v>2779262.85</v>
          </cell>
        </row>
        <row r="104">
          <cell r="D104" t="str">
            <v>1AA17</v>
          </cell>
          <cell r="E104" t="str">
            <v>costo material</v>
          </cell>
          <cell r="F104" t="str">
            <v>gb</v>
          </cell>
          <cell r="G104">
            <v>2473575</v>
          </cell>
          <cell r="I104">
            <v>0.19</v>
          </cell>
          <cell r="J104">
            <v>2943554.25</v>
          </cell>
        </row>
        <row r="105">
          <cell r="D105" t="str">
            <v>1AA18</v>
          </cell>
          <cell r="E105" t="str">
            <v>costo material</v>
          </cell>
          <cell r="F105" t="str">
            <v>gb</v>
          </cell>
          <cell r="G105">
            <v>21855.599999999999</v>
          </cell>
          <cell r="I105">
            <v>0.19</v>
          </cell>
          <cell r="J105">
            <v>26008.163999999997</v>
          </cell>
        </row>
        <row r="106">
          <cell r="D106" t="str">
            <v>1AA19</v>
          </cell>
          <cell r="E106" t="str">
            <v>costo material</v>
          </cell>
          <cell r="F106" t="str">
            <v>gb</v>
          </cell>
          <cell r="G106">
            <v>53429</v>
          </cell>
          <cell r="I106">
            <v>0.19</v>
          </cell>
          <cell r="J106">
            <v>63580.509999999995</v>
          </cell>
        </row>
        <row r="107">
          <cell r="D107" t="str">
            <v>1AA20</v>
          </cell>
          <cell r="E107" t="str">
            <v>costo material</v>
          </cell>
          <cell r="F107" t="str">
            <v>gb</v>
          </cell>
          <cell r="G107">
            <v>8907.6</v>
          </cell>
          <cell r="I107">
            <v>0.19</v>
          </cell>
          <cell r="J107">
            <v>10600.044</v>
          </cell>
        </row>
        <row r="108">
          <cell r="D108" t="str">
            <v>1AA21</v>
          </cell>
          <cell r="E108" t="str">
            <v>costo material</v>
          </cell>
          <cell r="F108" t="str">
            <v>gb</v>
          </cell>
          <cell r="G108">
            <v>11194.3</v>
          </cell>
          <cell r="I108">
            <v>0.19</v>
          </cell>
          <cell r="J108">
            <v>13321.216999999999</v>
          </cell>
        </row>
        <row r="109">
          <cell r="D109" t="str">
            <v>1AA22</v>
          </cell>
          <cell r="E109" t="str">
            <v>costo material</v>
          </cell>
          <cell r="F109" t="str">
            <v>gb</v>
          </cell>
          <cell r="G109">
            <v>48100</v>
          </cell>
          <cell r="I109">
            <v>0.19</v>
          </cell>
          <cell r="J109">
            <v>57239</v>
          </cell>
        </row>
        <row r="110">
          <cell r="D110" t="str">
            <v>1AA23</v>
          </cell>
          <cell r="E110" t="str">
            <v>costo material</v>
          </cell>
          <cell r="F110" t="str">
            <v>gb</v>
          </cell>
          <cell r="G110">
            <v>50700</v>
          </cell>
          <cell r="I110">
            <v>0.19</v>
          </cell>
          <cell r="J110">
            <v>60333</v>
          </cell>
        </row>
        <row r="111">
          <cell r="D111" t="str">
            <v>1AA24</v>
          </cell>
          <cell r="E111" t="str">
            <v>costo material</v>
          </cell>
          <cell r="F111" t="str">
            <v>gb</v>
          </cell>
          <cell r="G111">
            <v>26897</v>
          </cell>
          <cell r="I111">
            <v>0.19</v>
          </cell>
          <cell r="J111">
            <v>32007.43</v>
          </cell>
        </row>
        <row r="112">
          <cell r="D112" t="str">
            <v>1AA25</v>
          </cell>
          <cell r="E112" t="str">
            <v>costo material</v>
          </cell>
          <cell r="F112" t="str">
            <v>gb</v>
          </cell>
          <cell r="G112">
            <v>36982.400000000001</v>
          </cell>
          <cell r="I112">
            <v>0.19</v>
          </cell>
          <cell r="J112">
            <v>44009.055999999997</v>
          </cell>
        </row>
        <row r="113">
          <cell r="D113" t="str">
            <v>1AA26</v>
          </cell>
          <cell r="E113" t="str">
            <v>costo material</v>
          </cell>
          <cell r="F113" t="str">
            <v>gb</v>
          </cell>
          <cell r="G113">
            <v>74100</v>
          </cell>
          <cell r="I113">
            <v>0.19</v>
          </cell>
          <cell r="J113">
            <v>88179</v>
          </cell>
        </row>
        <row r="114">
          <cell r="D114" t="str">
            <v>1AA27</v>
          </cell>
          <cell r="E114" t="str">
            <v>costo material</v>
          </cell>
          <cell r="F114" t="str">
            <v>gb</v>
          </cell>
          <cell r="G114">
            <v>72845.5</v>
          </cell>
          <cell r="I114">
            <v>0.19</v>
          </cell>
          <cell r="J114">
            <v>86686.14499999999</v>
          </cell>
        </row>
        <row r="115">
          <cell r="D115" t="str">
            <v>1AA28</v>
          </cell>
          <cell r="E115" t="str">
            <v>costo material</v>
          </cell>
          <cell r="F115" t="str">
            <v>gb</v>
          </cell>
          <cell r="G115">
            <v>12879360</v>
          </cell>
          <cell r="I115">
            <v>0.19</v>
          </cell>
          <cell r="J115">
            <v>15326438.399999999</v>
          </cell>
        </row>
        <row r="116">
          <cell r="D116" t="str">
            <v>1AA29</v>
          </cell>
          <cell r="E116" t="str">
            <v>costo material</v>
          </cell>
          <cell r="F116" t="str">
            <v>gb</v>
          </cell>
          <cell r="G116">
            <v>195000</v>
          </cell>
          <cell r="I116">
            <v>0.19</v>
          </cell>
          <cell r="J116">
            <v>232050</v>
          </cell>
        </row>
        <row r="117">
          <cell r="D117" t="str">
            <v>1AA30</v>
          </cell>
          <cell r="E117" t="str">
            <v>costo material</v>
          </cell>
          <cell r="F117" t="str">
            <v>gb</v>
          </cell>
          <cell r="G117">
            <v>2574000</v>
          </cell>
          <cell r="I117">
            <v>0.19</v>
          </cell>
          <cell r="J117">
            <v>3063060</v>
          </cell>
        </row>
        <row r="118">
          <cell r="D118" t="str">
            <v>1AA31</v>
          </cell>
          <cell r="E118" t="str">
            <v>costo material</v>
          </cell>
          <cell r="F118" t="str">
            <v>gb</v>
          </cell>
          <cell r="G118">
            <v>195000</v>
          </cell>
          <cell r="I118">
            <v>0.19</v>
          </cell>
          <cell r="J118">
            <v>232050</v>
          </cell>
        </row>
        <row r="119">
          <cell r="D119" t="str">
            <v>1AA32</v>
          </cell>
          <cell r="E119" t="str">
            <v>costo material</v>
          </cell>
          <cell r="F119" t="str">
            <v>gb</v>
          </cell>
          <cell r="G119">
            <v>14859000</v>
          </cell>
          <cell r="I119">
            <v>0.19</v>
          </cell>
          <cell r="J119">
            <v>17682210</v>
          </cell>
        </row>
        <row r="120">
          <cell r="D120" t="str">
            <v>1AA33</v>
          </cell>
          <cell r="E120" t="str">
            <v>costo material</v>
          </cell>
          <cell r="F120" t="str">
            <v>gb</v>
          </cell>
          <cell r="G120">
            <v>195000</v>
          </cell>
          <cell r="I120">
            <v>0.19</v>
          </cell>
          <cell r="J120">
            <v>232050</v>
          </cell>
        </row>
        <row r="121">
          <cell r="D121" t="str">
            <v>1AA34</v>
          </cell>
          <cell r="E121" t="str">
            <v>costo material</v>
          </cell>
          <cell r="F121" t="str">
            <v>gb</v>
          </cell>
          <cell r="G121">
            <v>59958.067999999999</v>
          </cell>
          <cell r="I121">
            <v>0.19</v>
          </cell>
          <cell r="J121">
            <v>71350.100919999997</v>
          </cell>
        </row>
        <row r="122">
          <cell r="D122" t="str">
            <v>1AA35</v>
          </cell>
          <cell r="E122" t="str">
            <v>costo material</v>
          </cell>
          <cell r="F122" t="str">
            <v>gb</v>
          </cell>
          <cell r="G122">
            <v>10400</v>
          </cell>
          <cell r="I122">
            <v>0.19</v>
          </cell>
          <cell r="J122">
            <v>12376</v>
          </cell>
        </row>
        <row r="123">
          <cell r="D123" t="str">
            <v>1AA36</v>
          </cell>
          <cell r="E123" t="str">
            <v>costo material</v>
          </cell>
          <cell r="F123" t="str">
            <v>gb</v>
          </cell>
          <cell r="G123">
            <v>9188.5679999999975</v>
          </cell>
          <cell r="I123">
            <v>0.19</v>
          </cell>
          <cell r="J123">
            <v>10934.395919999997</v>
          </cell>
        </row>
        <row r="124">
          <cell r="D124" t="str">
            <v>1AA37</v>
          </cell>
          <cell r="E124" t="str">
            <v>costo material</v>
          </cell>
          <cell r="F124" t="str">
            <v>gb</v>
          </cell>
          <cell r="G124">
            <v>105287</v>
          </cell>
          <cell r="I124">
            <v>0.19</v>
          </cell>
          <cell r="J124">
            <v>125291.53</v>
          </cell>
        </row>
        <row r="125">
          <cell r="D125" t="str">
            <v>1AA38</v>
          </cell>
          <cell r="E125" t="str">
            <v>costo material</v>
          </cell>
          <cell r="F125" t="str">
            <v>gb</v>
          </cell>
          <cell r="G125">
            <v>105287</v>
          </cell>
          <cell r="I125">
            <v>0.19</v>
          </cell>
          <cell r="J125">
            <v>125291.53</v>
          </cell>
        </row>
        <row r="126">
          <cell r="D126" t="str">
            <v>1AA39</v>
          </cell>
          <cell r="E126" t="str">
            <v>costo material</v>
          </cell>
          <cell r="F126" t="str">
            <v>gb</v>
          </cell>
          <cell r="G126">
            <v>185421.6</v>
          </cell>
          <cell r="I126">
            <v>0.19</v>
          </cell>
          <cell r="J126">
            <v>220651.704</v>
          </cell>
        </row>
        <row r="127">
          <cell r="D127" t="str">
            <v>1AA40</v>
          </cell>
          <cell r="E127" t="str">
            <v>costo material</v>
          </cell>
          <cell r="F127" t="str">
            <v>gb</v>
          </cell>
          <cell r="G127">
            <v>49857.599999999999</v>
          </cell>
          <cell r="I127">
            <v>0.19</v>
          </cell>
          <cell r="J127">
            <v>59330.543999999994</v>
          </cell>
        </row>
        <row r="128">
          <cell r="D128" t="str">
            <v>1AA41</v>
          </cell>
          <cell r="E128" t="str">
            <v>costo material</v>
          </cell>
          <cell r="F128" t="str">
            <v>gb</v>
          </cell>
          <cell r="G128">
            <v>104603.2</v>
          </cell>
          <cell r="I128">
            <v>0.19</v>
          </cell>
          <cell r="J128">
            <v>124477.80799999999</v>
          </cell>
        </row>
        <row r="129">
          <cell r="D129" t="str">
            <v>1AA51</v>
          </cell>
          <cell r="E129" t="str">
            <v>insumos varios</v>
          </cell>
          <cell r="F129" t="str">
            <v>gb</v>
          </cell>
          <cell r="G129">
            <v>78000</v>
          </cell>
          <cell r="I129">
            <v>0.19</v>
          </cell>
          <cell r="J129">
            <v>92820</v>
          </cell>
        </row>
        <row r="130">
          <cell r="D130" t="str">
            <v>1AA52</v>
          </cell>
          <cell r="E130" t="str">
            <v>insumos varios</v>
          </cell>
          <cell r="F130" t="str">
            <v>gb</v>
          </cell>
          <cell r="G130">
            <v>65000</v>
          </cell>
          <cell r="I130">
            <v>0.19</v>
          </cell>
          <cell r="J130">
            <v>77350</v>
          </cell>
        </row>
        <row r="131">
          <cell r="D131" t="str">
            <v>1AA53</v>
          </cell>
          <cell r="E131" t="str">
            <v>insumos varios</v>
          </cell>
          <cell r="F131" t="str">
            <v>gb</v>
          </cell>
          <cell r="G131">
            <v>26000</v>
          </cell>
          <cell r="I131">
            <v>0.19</v>
          </cell>
          <cell r="J131">
            <v>30940</v>
          </cell>
        </row>
        <row r="132">
          <cell r="D132" t="str">
            <v>1AA54</v>
          </cell>
          <cell r="E132" t="str">
            <v>insumos varios</v>
          </cell>
          <cell r="F132" t="str">
            <v>gb</v>
          </cell>
          <cell r="G132">
            <v>78000</v>
          </cell>
          <cell r="I132">
            <v>0.19</v>
          </cell>
          <cell r="J132">
            <v>92820</v>
          </cell>
        </row>
        <row r="133">
          <cell r="D133" t="str">
            <v>1AA55</v>
          </cell>
          <cell r="E133" t="str">
            <v>insumos varios</v>
          </cell>
          <cell r="F133" t="str">
            <v>gb</v>
          </cell>
          <cell r="G133">
            <v>325000</v>
          </cell>
          <cell r="I133">
            <v>0.19</v>
          </cell>
          <cell r="J133">
            <v>386750</v>
          </cell>
        </row>
        <row r="134">
          <cell r="D134" t="str">
            <v>1AA56</v>
          </cell>
          <cell r="E134" t="str">
            <v>insumos varios</v>
          </cell>
          <cell r="F134" t="str">
            <v>gb</v>
          </cell>
          <cell r="G134">
            <v>78000</v>
          </cell>
          <cell r="I134">
            <v>0.19</v>
          </cell>
          <cell r="J134">
            <v>92820</v>
          </cell>
        </row>
        <row r="135">
          <cell r="D135" t="str">
            <v>1AA57</v>
          </cell>
          <cell r="E135" t="str">
            <v>insumos varios</v>
          </cell>
          <cell r="F135" t="str">
            <v>gb</v>
          </cell>
          <cell r="G135">
            <v>78000</v>
          </cell>
          <cell r="I135">
            <v>0.19</v>
          </cell>
          <cell r="J135">
            <v>92820</v>
          </cell>
        </row>
        <row r="136">
          <cell r="D136" t="str">
            <v>1AA58</v>
          </cell>
          <cell r="E136" t="str">
            <v>insumos varios</v>
          </cell>
          <cell r="F136" t="str">
            <v>gb</v>
          </cell>
          <cell r="G136">
            <v>9865.7000000000007</v>
          </cell>
          <cell r="I136">
            <v>0.19</v>
          </cell>
          <cell r="J136">
            <v>11740.183000000001</v>
          </cell>
        </row>
        <row r="137">
          <cell r="D137" t="str">
            <v>1AA59</v>
          </cell>
          <cell r="E137" t="str">
            <v>insumos varios</v>
          </cell>
          <cell r="F137" t="str">
            <v>gb</v>
          </cell>
          <cell r="G137">
            <v>10400</v>
          </cell>
          <cell r="I137">
            <v>0.19</v>
          </cell>
          <cell r="J137">
            <v>12376</v>
          </cell>
        </row>
        <row r="138">
          <cell r="D138" t="str">
            <v>1AA60</v>
          </cell>
          <cell r="E138" t="str">
            <v>insumos varios</v>
          </cell>
          <cell r="F138" t="str">
            <v>gb</v>
          </cell>
          <cell r="G138">
            <v>3250</v>
          </cell>
          <cell r="I138">
            <v>0.19</v>
          </cell>
          <cell r="J138">
            <v>3867.5</v>
          </cell>
        </row>
        <row r="139">
          <cell r="D139" t="str">
            <v>1AA61</v>
          </cell>
          <cell r="E139" t="str">
            <v>insumos varios</v>
          </cell>
          <cell r="F139" t="str">
            <v>gb</v>
          </cell>
          <cell r="G139">
            <v>10400</v>
          </cell>
          <cell r="I139">
            <v>0.19</v>
          </cell>
          <cell r="J139">
            <v>12376</v>
          </cell>
        </row>
        <row r="140">
          <cell r="D140" t="str">
            <v>1AA62</v>
          </cell>
          <cell r="E140" t="str">
            <v>insumos varios</v>
          </cell>
          <cell r="F140" t="str">
            <v>gb</v>
          </cell>
          <cell r="G140">
            <v>6500</v>
          </cell>
          <cell r="I140">
            <v>0.19</v>
          </cell>
          <cell r="J140">
            <v>7735</v>
          </cell>
        </row>
        <row r="141">
          <cell r="D141" t="str">
            <v>1AA63</v>
          </cell>
          <cell r="E141" t="str">
            <v>insumos varios</v>
          </cell>
          <cell r="F141" t="str">
            <v>gb</v>
          </cell>
          <cell r="G141">
            <v>15324.4</v>
          </cell>
          <cell r="I141">
            <v>0.19</v>
          </cell>
          <cell r="J141">
            <v>18236.036</v>
          </cell>
        </row>
        <row r="142">
          <cell r="D142" t="str">
            <v>1AA64</v>
          </cell>
          <cell r="E142" t="str">
            <v>insumos varios</v>
          </cell>
          <cell r="F142" t="str">
            <v>gb</v>
          </cell>
          <cell r="G142">
            <v>10400</v>
          </cell>
          <cell r="I142">
            <v>0.19</v>
          </cell>
          <cell r="J142">
            <v>12376</v>
          </cell>
        </row>
        <row r="143">
          <cell r="D143" t="str">
            <v>1AA65</v>
          </cell>
          <cell r="E143" t="str">
            <v>insumos varios</v>
          </cell>
          <cell r="F143" t="str">
            <v>gb</v>
          </cell>
          <cell r="G143">
            <v>10400</v>
          </cell>
          <cell r="I143">
            <v>0.19</v>
          </cell>
          <cell r="J143">
            <v>12376</v>
          </cell>
        </row>
        <row r="144">
          <cell r="D144" t="str">
            <v>1AA66</v>
          </cell>
          <cell r="E144" t="str">
            <v>insumos varios</v>
          </cell>
          <cell r="F144" t="str">
            <v>gb</v>
          </cell>
          <cell r="G144">
            <v>5701.5720000000001</v>
          </cell>
          <cell r="I144">
            <v>0.19</v>
          </cell>
          <cell r="J144">
            <v>6784.87068</v>
          </cell>
        </row>
        <row r="145">
          <cell r="D145" t="str">
            <v>1AA67</v>
          </cell>
          <cell r="E145" t="str">
            <v>insumos varios</v>
          </cell>
          <cell r="F145" t="str">
            <v>gb</v>
          </cell>
          <cell r="G145">
            <v>195000</v>
          </cell>
          <cell r="I145">
            <v>0.19</v>
          </cell>
          <cell r="J145">
            <v>232050</v>
          </cell>
        </row>
        <row r="146">
          <cell r="D146" t="str">
            <v>1AA68</v>
          </cell>
          <cell r="E146" t="str">
            <v>insumos varios</v>
          </cell>
          <cell r="F146" t="str">
            <v>gb</v>
          </cell>
          <cell r="G146">
            <v>6500</v>
          </cell>
          <cell r="I146">
            <v>0.19</v>
          </cell>
          <cell r="J146">
            <v>7735</v>
          </cell>
        </row>
        <row r="147">
          <cell r="D147" t="str">
            <v>1AA69</v>
          </cell>
          <cell r="E147" t="str">
            <v>insumos varios</v>
          </cell>
          <cell r="F147" t="str">
            <v>gb</v>
          </cell>
          <cell r="G147">
            <v>78000</v>
          </cell>
          <cell r="I147">
            <v>0.19</v>
          </cell>
          <cell r="J147">
            <v>92820</v>
          </cell>
        </row>
        <row r="148">
          <cell r="D148" t="str">
            <v>1AA70</v>
          </cell>
          <cell r="E148" t="str">
            <v>insumos varios</v>
          </cell>
          <cell r="F148" t="str">
            <v>gb</v>
          </cell>
          <cell r="G148">
            <v>65000</v>
          </cell>
          <cell r="I148">
            <v>0.19</v>
          </cell>
          <cell r="J148">
            <v>77350</v>
          </cell>
        </row>
        <row r="149">
          <cell r="D149" t="str">
            <v>1AA71</v>
          </cell>
          <cell r="E149" t="str">
            <v>insumos varios</v>
          </cell>
          <cell r="F149" t="str">
            <v>gb</v>
          </cell>
          <cell r="G149">
            <v>455000</v>
          </cell>
          <cell r="I149">
            <v>0.19</v>
          </cell>
          <cell r="J149">
            <v>541450</v>
          </cell>
        </row>
        <row r="150">
          <cell r="D150" t="str">
            <v>1AA72</v>
          </cell>
          <cell r="E150" t="str">
            <v>insumos varios</v>
          </cell>
          <cell r="F150" t="str">
            <v>gb</v>
          </cell>
          <cell r="G150">
            <v>65000</v>
          </cell>
          <cell r="I150">
            <v>0.19</v>
          </cell>
          <cell r="J150">
            <v>77350</v>
          </cell>
        </row>
        <row r="151">
          <cell r="D151" t="str">
            <v>1AA73</v>
          </cell>
          <cell r="E151" t="str">
            <v>insumos varios</v>
          </cell>
          <cell r="F151" t="str">
            <v>gb</v>
          </cell>
          <cell r="G151">
            <v>14951</v>
          </cell>
          <cell r="I151">
            <v>0.19</v>
          </cell>
          <cell r="J151">
            <v>17791.689999999999</v>
          </cell>
        </row>
        <row r="152">
          <cell r="D152" t="str">
            <v>1AA74</v>
          </cell>
          <cell r="E152" t="str">
            <v>insumos varios</v>
          </cell>
          <cell r="F152" t="str">
            <v>gb</v>
          </cell>
          <cell r="G152">
            <v>3250</v>
          </cell>
          <cell r="I152">
            <v>0.19</v>
          </cell>
          <cell r="J152">
            <v>3867.5</v>
          </cell>
        </row>
        <row r="153">
          <cell r="D153" t="str">
            <v>1AA75</v>
          </cell>
          <cell r="E153" t="str">
            <v>insumos varios</v>
          </cell>
          <cell r="F153" t="str">
            <v>gb</v>
          </cell>
          <cell r="G153">
            <v>8512.4</v>
          </cell>
          <cell r="I153">
            <v>0.19</v>
          </cell>
          <cell r="J153">
            <v>10129.755999999999</v>
          </cell>
        </row>
        <row r="154">
          <cell r="D154" t="str">
            <v>1AA76</v>
          </cell>
          <cell r="E154" t="str">
            <v>insumos varios</v>
          </cell>
          <cell r="F154" t="str">
            <v>gb</v>
          </cell>
          <cell r="G154">
            <v>6500</v>
          </cell>
          <cell r="I154">
            <v>0.19</v>
          </cell>
          <cell r="J154">
            <v>7735</v>
          </cell>
        </row>
        <row r="155">
          <cell r="D155" t="str">
            <v>1AA77</v>
          </cell>
          <cell r="E155" t="str">
            <v>insumos varios</v>
          </cell>
          <cell r="F155" t="str">
            <v>gb</v>
          </cell>
          <cell r="G155">
            <v>6500</v>
          </cell>
          <cell r="I155">
            <v>0.19</v>
          </cell>
          <cell r="J155">
            <v>7735</v>
          </cell>
        </row>
        <row r="156">
          <cell r="D156" t="str">
            <v>1AA78</v>
          </cell>
          <cell r="E156" t="str">
            <v>insumos varios</v>
          </cell>
          <cell r="F156" t="str">
            <v>gb</v>
          </cell>
          <cell r="G156">
            <v>520000</v>
          </cell>
          <cell r="I156">
            <v>0.19</v>
          </cell>
          <cell r="J156">
            <v>618800</v>
          </cell>
        </row>
        <row r="157">
          <cell r="D157" t="str">
            <v>1AA79</v>
          </cell>
          <cell r="E157" t="str">
            <v>insumos varios</v>
          </cell>
          <cell r="F157" t="str">
            <v>gb</v>
          </cell>
          <cell r="G157">
            <v>6500</v>
          </cell>
          <cell r="I157">
            <v>0.19</v>
          </cell>
          <cell r="J157">
            <v>7735</v>
          </cell>
        </row>
        <row r="158">
          <cell r="D158" t="str">
            <v>1AA80</v>
          </cell>
          <cell r="E158" t="str">
            <v>insumos varios</v>
          </cell>
          <cell r="F158" t="str">
            <v>gb</v>
          </cell>
          <cell r="G158">
            <v>10400</v>
          </cell>
          <cell r="I158">
            <v>0.19</v>
          </cell>
          <cell r="J158">
            <v>12376</v>
          </cell>
        </row>
        <row r="159">
          <cell r="D159" t="str">
            <v>1AA81</v>
          </cell>
          <cell r="E159" t="str">
            <v>insumos varios</v>
          </cell>
          <cell r="F159" t="str">
            <v>gb</v>
          </cell>
          <cell r="G159">
            <v>10400</v>
          </cell>
          <cell r="I159">
            <v>0.19</v>
          </cell>
          <cell r="J159">
            <v>12376</v>
          </cell>
        </row>
        <row r="160">
          <cell r="D160" t="str">
            <v>1AA82</v>
          </cell>
          <cell r="E160" t="str">
            <v>insumos varios</v>
          </cell>
          <cell r="F160" t="str">
            <v>gb</v>
          </cell>
          <cell r="G160">
            <v>250000</v>
          </cell>
          <cell r="I160">
            <v>0.19</v>
          </cell>
          <cell r="J160">
            <v>297500</v>
          </cell>
        </row>
        <row r="161">
          <cell r="D161" t="str">
            <v>1AA83</v>
          </cell>
          <cell r="E161" t="str">
            <v>insumos varios</v>
          </cell>
          <cell r="F161" t="str">
            <v>gb</v>
          </cell>
          <cell r="G161">
            <v>676000</v>
          </cell>
          <cell r="I161">
            <v>0.19</v>
          </cell>
          <cell r="J161">
            <v>804440</v>
          </cell>
        </row>
        <row r="162">
          <cell r="D162" t="str">
            <v>1AA84</v>
          </cell>
          <cell r="E162" t="str">
            <v>insumos varios</v>
          </cell>
          <cell r="F162" t="str">
            <v>gb</v>
          </cell>
          <cell r="G162">
            <v>6236857</v>
          </cell>
          <cell r="I162">
            <v>0.19</v>
          </cell>
          <cell r="J162">
            <v>7421859.8300000001</v>
          </cell>
        </row>
        <row r="163">
          <cell r="D163" t="str">
            <v>1ADF1</v>
          </cell>
          <cell r="E163" t="str">
            <v>escritorios</v>
          </cell>
          <cell r="F163" t="str">
            <v>u</v>
          </cell>
          <cell r="G163">
            <v>300000</v>
          </cell>
          <cell r="I163">
            <v>0.19</v>
          </cell>
          <cell r="J163">
            <v>357000</v>
          </cell>
        </row>
        <row r="164">
          <cell r="D164" t="str">
            <v>1ADF2</v>
          </cell>
          <cell r="E164" t="str">
            <v>sillas</v>
          </cell>
          <cell r="F164" t="str">
            <v>u</v>
          </cell>
          <cell r="G164">
            <v>60000</v>
          </cell>
          <cell r="I164">
            <v>0.19</v>
          </cell>
          <cell r="J164">
            <v>71400</v>
          </cell>
        </row>
        <row r="165">
          <cell r="D165" t="str">
            <v>1ADF3</v>
          </cell>
          <cell r="E165" t="str">
            <v>mesa juntas</v>
          </cell>
          <cell r="F165" t="str">
            <v>u</v>
          </cell>
          <cell r="G165">
            <v>600000</v>
          </cell>
          <cell r="I165">
            <v>0.19</v>
          </cell>
          <cell r="J165">
            <v>714000</v>
          </cell>
        </row>
        <row r="166">
          <cell r="D166" t="str">
            <v>1ADF4</v>
          </cell>
          <cell r="E166" t="str">
            <v>aire acondicionado oficina</v>
          </cell>
          <cell r="F166" t="str">
            <v>u</v>
          </cell>
          <cell r="G166">
            <v>1200000</v>
          </cell>
          <cell r="I166">
            <v>0.19</v>
          </cell>
          <cell r="J166">
            <v>1428000</v>
          </cell>
        </row>
        <row r="167">
          <cell r="D167" t="str">
            <v>1ADF5</v>
          </cell>
          <cell r="E167" t="str">
            <v>electrodomesticos</v>
          </cell>
          <cell r="F167" t="str">
            <v>u</v>
          </cell>
          <cell r="G167">
            <v>120000</v>
          </cell>
          <cell r="I167">
            <v>0.19</v>
          </cell>
          <cell r="J167">
            <v>142800</v>
          </cell>
        </row>
        <row r="168">
          <cell r="D168" t="str">
            <v>1ADF6</v>
          </cell>
          <cell r="E168" t="str">
            <v>dispensador de agua</v>
          </cell>
          <cell r="F168" t="str">
            <v>u</v>
          </cell>
          <cell r="G168">
            <v>600000</v>
          </cell>
          <cell r="I168">
            <v>0.19</v>
          </cell>
          <cell r="J168">
            <v>714000</v>
          </cell>
        </row>
        <row r="169">
          <cell r="D169" t="str">
            <v>1ADF7</v>
          </cell>
          <cell r="E169" t="str">
            <v>tablero</v>
          </cell>
          <cell r="F169" t="str">
            <v>u</v>
          </cell>
          <cell r="G169">
            <v>200000</v>
          </cell>
          <cell r="I169">
            <v>0.19</v>
          </cell>
          <cell r="J169">
            <v>238000</v>
          </cell>
        </row>
        <row r="170">
          <cell r="D170" t="str">
            <v>1ADF8</v>
          </cell>
          <cell r="E170" t="str">
            <v>televisor</v>
          </cell>
          <cell r="F170" t="str">
            <v>u</v>
          </cell>
          <cell r="G170">
            <v>800000</v>
          </cell>
          <cell r="I170">
            <v>0.19</v>
          </cell>
          <cell r="J170">
            <v>952000</v>
          </cell>
        </row>
        <row r="171">
          <cell r="D171" t="str">
            <v>1ADF9</v>
          </cell>
          <cell r="E171" t="str">
            <v>computador</v>
          </cell>
          <cell r="F171" t="str">
            <v>u</v>
          </cell>
          <cell r="G171">
            <v>1200000</v>
          </cell>
          <cell r="I171">
            <v>0.19</v>
          </cell>
          <cell r="J171">
            <v>1428000</v>
          </cell>
        </row>
        <row r="172">
          <cell r="D172" t="str">
            <v>1ADG1</v>
          </cell>
          <cell r="E172" t="str">
            <v>impresora</v>
          </cell>
          <cell r="F172" t="str">
            <v>u</v>
          </cell>
          <cell r="G172">
            <v>350000</v>
          </cell>
          <cell r="I172">
            <v>0.19</v>
          </cell>
          <cell r="J172">
            <v>416500</v>
          </cell>
        </row>
        <row r="173">
          <cell r="D173" t="str">
            <v>1ADG2</v>
          </cell>
          <cell r="E173" t="str">
            <v>escaner</v>
          </cell>
          <cell r="F173" t="str">
            <v>u</v>
          </cell>
          <cell r="G173">
            <v>300000</v>
          </cell>
          <cell r="I173">
            <v>0.19</v>
          </cell>
          <cell r="J173">
            <v>357000</v>
          </cell>
        </row>
        <row r="174">
          <cell r="D174" t="str">
            <v>1ADG3</v>
          </cell>
          <cell r="E174" t="str">
            <v>poliza cumplimiento</v>
          </cell>
          <cell r="F174" t="str">
            <v>$</v>
          </cell>
          <cell r="G174">
            <v>47000000</v>
          </cell>
          <cell r="I174">
            <v>0</v>
          </cell>
          <cell r="J174">
            <v>47000000</v>
          </cell>
        </row>
        <row r="175">
          <cell r="D175" t="str">
            <v>1ADG4</v>
          </cell>
          <cell r="E175" t="str">
            <v>poliza buen manejo del anticipo</v>
          </cell>
          <cell r="F175" t="str">
            <v>$</v>
          </cell>
          <cell r="G175">
            <v>62500000</v>
          </cell>
          <cell r="I175">
            <v>0</v>
          </cell>
          <cell r="J175">
            <v>62500000</v>
          </cell>
        </row>
        <row r="176">
          <cell r="D176" t="str">
            <v>1ADG5</v>
          </cell>
          <cell r="E176" t="str">
            <v>poliza de estabilidad</v>
          </cell>
          <cell r="F176" t="str">
            <v>$</v>
          </cell>
          <cell r="G176">
            <v>87200000</v>
          </cell>
          <cell r="I176">
            <v>0</v>
          </cell>
          <cell r="J176">
            <v>87200000</v>
          </cell>
        </row>
        <row r="177">
          <cell r="D177" t="str">
            <v>1ADG6</v>
          </cell>
          <cell r="E177" t="str">
            <v>poliza de pago de prestaciones sociales</v>
          </cell>
          <cell r="F177" t="str">
            <v>$</v>
          </cell>
          <cell r="G177">
            <v>60500000</v>
          </cell>
          <cell r="I177">
            <v>0</v>
          </cell>
          <cell r="J177">
            <v>60500000</v>
          </cell>
        </row>
        <row r="178">
          <cell r="D178" t="str">
            <v>1ADG7</v>
          </cell>
          <cell r="E178" t="str">
            <v>poliza de calidad del servicio</v>
          </cell>
          <cell r="F178" t="str">
            <v>$</v>
          </cell>
          <cell r="G178">
            <v>89400000</v>
          </cell>
          <cell r="I178">
            <v>0</v>
          </cell>
          <cell r="J178">
            <v>89400000</v>
          </cell>
        </row>
        <row r="179">
          <cell r="D179" t="str">
            <v>1ADI4</v>
          </cell>
          <cell r="E179" t="str">
            <v>poliza riesgo en construccion</v>
          </cell>
          <cell r="F179" t="str">
            <v>$</v>
          </cell>
          <cell r="G179">
            <v>84500000</v>
          </cell>
          <cell r="I179">
            <v>0</v>
          </cell>
          <cell r="J179">
            <v>84500000</v>
          </cell>
        </row>
        <row r="180">
          <cell r="D180" t="str">
            <v>1G111</v>
          </cell>
          <cell r="E180" t="str">
            <v>accesorios</v>
          </cell>
          <cell r="F180" t="str">
            <v>gb</v>
          </cell>
          <cell r="G180">
            <v>4250</v>
          </cell>
          <cell r="I180">
            <v>0</v>
          </cell>
          <cell r="J180">
            <v>4250</v>
          </cell>
        </row>
        <row r="181">
          <cell r="D181" t="str">
            <v>1G112</v>
          </cell>
          <cell r="E181" t="str">
            <v>accesorios</v>
          </cell>
          <cell r="F181" t="str">
            <v>gb</v>
          </cell>
          <cell r="G181">
            <v>10302</v>
          </cell>
          <cell r="I181">
            <v>0</v>
          </cell>
          <cell r="J181">
            <v>10302</v>
          </cell>
        </row>
        <row r="182">
          <cell r="D182" t="str">
            <v>1G113</v>
          </cell>
          <cell r="E182" t="str">
            <v>accesorios</v>
          </cell>
          <cell r="F182" t="str">
            <v>gb</v>
          </cell>
          <cell r="G182">
            <v>7528</v>
          </cell>
          <cell r="I182">
            <v>0</v>
          </cell>
          <cell r="J182">
            <v>7528</v>
          </cell>
        </row>
        <row r="183">
          <cell r="D183" t="str">
            <v>1G114</v>
          </cell>
          <cell r="E183" t="str">
            <v>accesorios</v>
          </cell>
          <cell r="F183" t="str">
            <v>gb</v>
          </cell>
          <cell r="G183">
            <v>319000</v>
          </cell>
          <cell r="I183">
            <v>0</v>
          </cell>
          <cell r="J183">
            <v>319000</v>
          </cell>
        </row>
        <row r="184">
          <cell r="D184" t="str">
            <v>1G115</v>
          </cell>
          <cell r="E184" t="str">
            <v>accesorios</v>
          </cell>
          <cell r="F184" t="str">
            <v>gb</v>
          </cell>
          <cell r="G184">
            <v>210000</v>
          </cell>
          <cell r="I184">
            <v>0</v>
          </cell>
          <cell r="J184">
            <v>210000</v>
          </cell>
        </row>
        <row r="185">
          <cell r="D185" t="str">
            <v>1G116</v>
          </cell>
          <cell r="E185" t="str">
            <v>accesorios</v>
          </cell>
          <cell r="F185" t="str">
            <v>gb</v>
          </cell>
          <cell r="G185">
            <v>25390</v>
          </cell>
          <cell r="I185">
            <v>0</v>
          </cell>
          <cell r="J185">
            <v>25390</v>
          </cell>
        </row>
        <row r="186">
          <cell r="D186" t="str">
            <v>1G117</v>
          </cell>
          <cell r="E186" t="str">
            <v>accesorios</v>
          </cell>
          <cell r="F186" t="str">
            <v>gb</v>
          </cell>
          <cell r="G186">
            <v>16430</v>
          </cell>
          <cell r="I186">
            <v>0</v>
          </cell>
          <cell r="J186">
            <v>16430</v>
          </cell>
        </row>
        <row r="187">
          <cell r="D187" t="str">
            <v>1G118</v>
          </cell>
          <cell r="E187" t="str">
            <v>accesorios</v>
          </cell>
          <cell r="F187" t="str">
            <v>gb</v>
          </cell>
          <cell r="G187">
            <v>419500</v>
          </cell>
          <cell r="I187">
            <v>0</v>
          </cell>
          <cell r="J187">
            <v>419500</v>
          </cell>
        </row>
        <row r="188">
          <cell r="D188" t="str">
            <v>1G119</v>
          </cell>
          <cell r="E188" t="str">
            <v>medidor g10 sensus</v>
          </cell>
          <cell r="F188" t="str">
            <v>u</v>
          </cell>
          <cell r="G188">
            <v>419500</v>
          </cell>
          <cell r="I188">
            <v>0</v>
          </cell>
          <cell r="J188">
            <v>419500</v>
          </cell>
        </row>
        <row r="189">
          <cell r="D189" t="str">
            <v>1G120</v>
          </cell>
          <cell r="E189" t="str">
            <v>placas en acrilico</v>
          </cell>
          <cell r="F189" t="str">
            <v>u</v>
          </cell>
          <cell r="G189">
            <v>7800</v>
          </cell>
          <cell r="I189">
            <v>0</v>
          </cell>
          <cell r="J189">
            <v>7800</v>
          </cell>
        </row>
        <row r="190">
          <cell r="D190" t="str">
            <v>1G121</v>
          </cell>
          <cell r="E190" t="str">
            <v>regulador american meter co. , referencia 1200-b2</v>
          </cell>
          <cell r="F190" t="str">
            <v>u</v>
          </cell>
          <cell r="G190">
            <v>319000</v>
          </cell>
          <cell r="I190">
            <v>0</v>
          </cell>
          <cell r="J190">
            <v>319000</v>
          </cell>
        </row>
        <row r="191">
          <cell r="D191" t="str">
            <v>1G122</v>
          </cell>
          <cell r="E191" t="str">
            <v>regulador segunda etapa sensus ref. r496 o semejante</v>
          </cell>
          <cell r="F191" t="str">
            <v>u</v>
          </cell>
          <cell r="G191">
            <v>210000</v>
          </cell>
          <cell r="I191">
            <v>0</v>
          </cell>
          <cell r="J191">
            <v>210000</v>
          </cell>
        </row>
        <row r="192">
          <cell r="D192" t="str">
            <v>1G123</v>
          </cell>
          <cell r="E192" t="str">
            <v>señalizacion</v>
          </cell>
          <cell r="F192" t="str">
            <v>gb</v>
          </cell>
          <cell r="G192">
            <v>1200</v>
          </cell>
          <cell r="I192">
            <v>0</v>
          </cell>
          <cell r="J192">
            <v>1200</v>
          </cell>
        </row>
        <row r="193">
          <cell r="D193" t="str">
            <v>1G124</v>
          </cell>
          <cell r="E193" t="str">
            <v>señalizacion</v>
          </cell>
          <cell r="F193" t="str">
            <v>gb</v>
          </cell>
          <cell r="G193">
            <v>900</v>
          </cell>
          <cell r="I193">
            <v>0</v>
          </cell>
          <cell r="J193">
            <v>900</v>
          </cell>
        </row>
        <row r="194">
          <cell r="D194" t="str">
            <v>1G125</v>
          </cell>
          <cell r="E194" t="str">
            <v>suministro tubería acero sch40 d=15.80 mm</v>
          </cell>
          <cell r="F194" t="str">
            <v>m</v>
          </cell>
          <cell r="G194">
            <v>7528</v>
          </cell>
          <cell r="I194">
            <v>0</v>
          </cell>
          <cell r="J194">
            <v>7528</v>
          </cell>
        </row>
        <row r="195">
          <cell r="D195" t="str">
            <v>1G126</v>
          </cell>
          <cell r="E195" t="str">
            <v>suministro tuberia acero sch40 d=20.93 mm</v>
          </cell>
          <cell r="F195" t="str">
            <v>m</v>
          </cell>
          <cell r="G195">
            <v>10302</v>
          </cell>
          <cell r="I195">
            <v>0</v>
          </cell>
          <cell r="J195">
            <v>10302</v>
          </cell>
        </row>
        <row r="196">
          <cell r="D196" t="str">
            <v>1G127</v>
          </cell>
          <cell r="E196" t="str">
            <v>suministro tuberia pe 80 d=25 mm</v>
          </cell>
          <cell r="F196" t="str">
            <v>m</v>
          </cell>
          <cell r="G196">
            <v>4250</v>
          </cell>
          <cell r="I196">
            <v>0</v>
          </cell>
          <cell r="J196">
            <v>4250</v>
          </cell>
        </row>
        <row r="197">
          <cell r="D197" t="str">
            <v>1G128</v>
          </cell>
          <cell r="E197" t="str">
            <v>valvula de bola d=1/2"</v>
          </cell>
          <cell r="F197" t="str">
            <v>u</v>
          </cell>
          <cell r="G197">
            <v>16430</v>
          </cell>
          <cell r="I197">
            <v>0</v>
          </cell>
          <cell r="J197">
            <v>16430</v>
          </cell>
        </row>
        <row r="198">
          <cell r="D198" t="str">
            <v>1G129</v>
          </cell>
          <cell r="E198" t="str">
            <v>valvula de bola d=3/4"</v>
          </cell>
          <cell r="F198" t="str">
            <v>u</v>
          </cell>
          <cell r="G198">
            <v>25390</v>
          </cell>
          <cell r="I198">
            <v>0</v>
          </cell>
          <cell r="J198">
            <v>25390</v>
          </cell>
        </row>
        <row r="199">
          <cell r="D199" t="str">
            <v>1H111</v>
          </cell>
          <cell r="E199" t="str">
            <v>accesorios en pvc</v>
          </cell>
          <cell r="F199" t="str">
            <v>u</v>
          </cell>
          <cell r="G199">
            <v>5200</v>
          </cell>
          <cell r="I199">
            <v>0</v>
          </cell>
          <cell r="J199">
            <v>5200</v>
          </cell>
        </row>
        <row r="200">
          <cell r="D200" t="str">
            <v>1H112</v>
          </cell>
          <cell r="E200" t="str">
            <v>accesorios para valvula mariposa</v>
          </cell>
          <cell r="F200" t="str">
            <v>u</v>
          </cell>
          <cell r="G200">
            <v>87500</v>
          </cell>
          <cell r="I200">
            <v>0</v>
          </cell>
          <cell r="J200">
            <v>87500</v>
          </cell>
        </row>
        <row r="201">
          <cell r="D201" t="str">
            <v>1H113</v>
          </cell>
          <cell r="E201" t="str">
            <v>adaptador h cu 1 1/4"</v>
          </cell>
          <cell r="F201" t="str">
            <v>u</v>
          </cell>
          <cell r="G201">
            <v>10656</v>
          </cell>
          <cell r="I201">
            <v>0</v>
          </cell>
          <cell r="J201">
            <v>10656</v>
          </cell>
        </row>
        <row r="202">
          <cell r="D202" t="str">
            <v>1H114</v>
          </cell>
          <cell r="E202" t="str">
            <v>adaptador h pvcp 1 1/4"</v>
          </cell>
          <cell r="F202" t="str">
            <v>u</v>
          </cell>
          <cell r="G202">
            <v>2234</v>
          </cell>
          <cell r="I202">
            <v>0</v>
          </cell>
          <cell r="J202">
            <v>2234</v>
          </cell>
        </row>
        <row r="203">
          <cell r="D203" t="str">
            <v>1H115</v>
          </cell>
          <cell r="E203" t="str">
            <v>adaptador m cu 1 1/4"</v>
          </cell>
          <cell r="F203" t="str">
            <v>u</v>
          </cell>
          <cell r="G203">
            <v>9556</v>
          </cell>
          <cell r="I203">
            <v>0</v>
          </cell>
          <cell r="J203">
            <v>9556</v>
          </cell>
        </row>
        <row r="204">
          <cell r="D204" t="str">
            <v>1H116</v>
          </cell>
          <cell r="E204" t="str">
            <v>adaptador macho de pvc d = 1/2</v>
          </cell>
          <cell r="F204" t="str">
            <v>u</v>
          </cell>
          <cell r="G204">
            <v>571</v>
          </cell>
          <cell r="I204">
            <v>0</v>
          </cell>
          <cell r="J204">
            <v>571</v>
          </cell>
        </row>
        <row r="205">
          <cell r="D205" t="str">
            <v>1H117</v>
          </cell>
          <cell r="E205" t="str">
            <v>adaptador macho pvc d = 1/2</v>
          </cell>
          <cell r="F205" t="str">
            <v>u</v>
          </cell>
          <cell r="G205">
            <v>571</v>
          </cell>
          <cell r="I205">
            <v>0</v>
          </cell>
          <cell r="J205">
            <v>571</v>
          </cell>
        </row>
        <row r="206">
          <cell r="D206" t="str">
            <v>1H118</v>
          </cell>
          <cell r="E206" t="str">
            <v>adaptador macho pvc d = 2"</v>
          </cell>
          <cell r="F206" t="str">
            <v>u</v>
          </cell>
          <cell r="G206">
            <v>7606</v>
          </cell>
          <cell r="I206">
            <v>0</v>
          </cell>
          <cell r="J206">
            <v>7606</v>
          </cell>
        </row>
        <row r="207">
          <cell r="D207" t="str">
            <v>1H119</v>
          </cell>
          <cell r="E207" t="str">
            <v>adaptador macho pvc d = 3/4</v>
          </cell>
          <cell r="F207" t="str">
            <v>u</v>
          </cell>
          <cell r="G207">
            <v>723.5</v>
          </cell>
          <cell r="I207">
            <v>0</v>
          </cell>
          <cell r="J207">
            <v>723.5</v>
          </cell>
        </row>
        <row r="208">
          <cell r="D208" t="str">
            <v>1H120</v>
          </cell>
          <cell r="E208" t="str">
            <v>adaptador macho pvc d = 1</v>
          </cell>
          <cell r="F208" t="str">
            <v>u</v>
          </cell>
          <cell r="G208">
            <v>2161</v>
          </cell>
          <cell r="I208">
            <v>0</v>
          </cell>
          <cell r="J208">
            <v>2161</v>
          </cell>
        </row>
        <row r="209">
          <cell r="D209" t="str">
            <v>1H121</v>
          </cell>
          <cell r="E209" t="str">
            <v>adaptador macho pvc d = 1 1/2</v>
          </cell>
          <cell r="F209" t="str">
            <v>u</v>
          </cell>
          <cell r="G209">
            <v>7606</v>
          </cell>
          <cell r="I209">
            <v>0</v>
          </cell>
          <cell r="J209">
            <v>7606</v>
          </cell>
        </row>
        <row r="210">
          <cell r="D210" t="str">
            <v>1H122</v>
          </cell>
          <cell r="E210" t="str">
            <v>adaptador macho pvc d = 1 1/4</v>
          </cell>
          <cell r="F210" t="str">
            <v>u</v>
          </cell>
          <cell r="G210">
            <v>4430</v>
          </cell>
          <cell r="I210">
            <v>0</v>
          </cell>
          <cell r="J210">
            <v>4430</v>
          </cell>
        </row>
        <row r="211">
          <cell r="D211" t="str">
            <v>1H123</v>
          </cell>
          <cell r="E211" t="str">
            <v>buje soldado 1 1/2" x 1 1/4"</v>
          </cell>
          <cell r="F211" t="str">
            <v>u</v>
          </cell>
          <cell r="G211">
            <v>4731</v>
          </cell>
          <cell r="I211">
            <v>0</v>
          </cell>
          <cell r="J211">
            <v>4731</v>
          </cell>
        </row>
        <row r="212">
          <cell r="D212" t="str">
            <v>1H124</v>
          </cell>
          <cell r="E212" t="str">
            <v>buje soldado de 1 1/4" x 1/2"</v>
          </cell>
          <cell r="F212" t="str">
            <v>u</v>
          </cell>
          <cell r="G212">
            <v>3067</v>
          </cell>
          <cell r="I212">
            <v>0</v>
          </cell>
          <cell r="J212">
            <v>3067</v>
          </cell>
        </row>
        <row r="213">
          <cell r="D213" t="str">
            <v>1H125</v>
          </cell>
          <cell r="E213" t="str">
            <v>caja medidor con herraje</v>
          </cell>
          <cell r="F213" t="str">
            <v>u</v>
          </cell>
          <cell r="G213">
            <v>775620</v>
          </cell>
          <cell r="I213">
            <v>0</v>
          </cell>
          <cell r="J213">
            <v>775620</v>
          </cell>
        </row>
        <row r="214">
          <cell r="D214" t="str">
            <v>1H126</v>
          </cell>
          <cell r="E214" t="str">
            <v>cinta señalizadora de pvc de 30</v>
          </cell>
          <cell r="F214" t="str">
            <v>m</v>
          </cell>
          <cell r="G214">
            <v>200</v>
          </cell>
          <cell r="I214">
            <v>0</v>
          </cell>
          <cell r="J214">
            <v>200</v>
          </cell>
        </row>
        <row r="215">
          <cell r="D215" t="str">
            <v>1H127</v>
          </cell>
          <cell r="E215" t="str">
            <v>codo 90° d = 2"</v>
          </cell>
          <cell r="F215" t="str">
            <v>u</v>
          </cell>
          <cell r="G215">
            <v>4256</v>
          </cell>
          <cell r="I215">
            <v>0</v>
          </cell>
          <cell r="J215">
            <v>4256</v>
          </cell>
        </row>
        <row r="216">
          <cell r="D216" t="str">
            <v>1H128</v>
          </cell>
          <cell r="E216" t="str">
            <v>codo cu 1 1/4"</v>
          </cell>
          <cell r="F216" t="str">
            <v>u</v>
          </cell>
          <cell r="G216">
            <v>5431</v>
          </cell>
          <cell r="I216">
            <v>0</v>
          </cell>
          <cell r="J216">
            <v>5431</v>
          </cell>
        </row>
        <row r="217">
          <cell r="D217" t="str">
            <v>1H129</v>
          </cell>
          <cell r="E217" t="str">
            <v>codo pvc de 90º d = 2"</v>
          </cell>
          <cell r="F217" t="str">
            <v>u</v>
          </cell>
          <cell r="G217">
            <v>15227</v>
          </cell>
          <cell r="I217">
            <v>0</v>
          </cell>
          <cell r="J217">
            <v>15227</v>
          </cell>
        </row>
        <row r="218">
          <cell r="D218" t="str">
            <v>1H130</v>
          </cell>
          <cell r="E218" t="str">
            <v>codo pvc de 90º d = 1 1/2"</v>
          </cell>
          <cell r="F218" t="str">
            <v>u</v>
          </cell>
          <cell r="G218">
            <v>9293</v>
          </cell>
          <cell r="I218">
            <v>0</v>
          </cell>
          <cell r="J218">
            <v>9293</v>
          </cell>
        </row>
        <row r="219">
          <cell r="D219" t="str">
            <v>1H131</v>
          </cell>
          <cell r="E219" t="str">
            <v>codo pvc de 90º d = 1 1/4</v>
          </cell>
          <cell r="F219" t="str">
            <v>u</v>
          </cell>
          <cell r="G219">
            <v>4978</v>
          </cell>
          <cell r="I219">
            <v>0</v>
          </cell>
          <cell r="J219">
            <v>4978</v>
          </cell>
        </row>
        <row r="220">
          <cell r="D220" t="str">
            <v>1H132</v>
          </cell>
          <cell r="E220" t="str">
            <v>codo pvc de 90º d = 1 1/4"</v>
          </cell>
          <cell r="F220" t="str">
            <v>u</v>
          </cell>
          <cell r="G220">
            <v>4978</v>
          </cell>
          <cell r="I220">
            <v>0</v>
          </cell>
          <cell r="J220">
            <v>4978</v>
          </cell>
        </row>
        <row r="221">
          <cell r="D221" t="str">
            <v>1H133</v>
          </cell>
          <cell r="E221" t="str">
            <v>codo pvc de 90º d = 1"</v>
          </cell>
          <cell r="F221" t="str">
            <v>u</v>
          </cell>
          <cell r="G221">
            <v>2589</v>
          </cell>
          <cell r="I221">
            <v>0</v>
          </cell>
          <cell r="J221">
            <v>2589</v>
          </cell>
        </row>
        <row r="222">
          <cell r="D222" t="str">
            <v>1H134</v>
          </cell>
          <cell r="E222" t="str">
            <v>codo pvc de 90º d = 1/2</v>
          </cell>
          <cell r="F222" t="str">
            <v>u</v>
          </cell>
          <cell r="G222">
            <v>828</v>
          </cell>
          <cell r="I222">
            <v>0</v>
          </cell>
          <cell r="J222">
            <v>828</v>
          </cell>
        </row>
        <row r="223">
          <cell r="D223" t="str">
            <v>1H135</v>
          </cell>
          <cell r="E223" t="str">
            <v>codo sanitario de pvc 45º d=2"</v>
          </cell>
          <cell r="F223" t="str">
            <v>u</v>
          </cell>
          <cell r="G223">
            <v>5096</v>
          </cell>
          <cell r="I223">
            <v>0</v>
          </cell>
          <cell r="J223">
            <v>5096</v>
          </cell>
        </row>
        <row r="224">
          <cell r="D224" t="str">
            <v>1H136</v>
          </cell>
          <cell r="E224" t="str">
            <v>codo sanitario de pvc 45º d=4"</v>
          </cell>
          <cell r="F224" t="str">
            <v>u</v>
          </cell>
          <cell r="G224">
            <v>19114</v>
          </cell>
          <cell r="I224">
            <v>0</v>
          </cell>
          <cell r="J224">
            <v>19114</v>
          </cell>
        </row>
        <row r="225">
          <cell r="D225" t="str">
            <v>1H137</v>
          </cell>
          <cell r="E225" t="str">
            <v>codo sanitario de pvc 90º d=2"</v>
          </cell>
          <cell r="F225" t="str">
            <v>u</v>
          </cell>
          <cell r="G225">
            <v>4256</v>
          </cell>
          <cell r="I225">
            <v>0</v>
          </cell>
          <cell r="J225">
            <v>4256</v>
          </cell>
        </row>
        <row r="226">
          <cell r="D226" t="str">
            <v>1H138</v>
          </cell>
          <cell r="E226" t="str">
            <v>codo sanitario de pvc 90º d=4"</v>
          </cell>
          <cell r="F226" t="str">
            <v>u</v>
          </cell>
          <cell r="G226">
            <v>16990</v>
          </cell>
          <cell r="I226">
            <v>0</v>
          </cell>
          <cell r="J226">
            <v>16990</v>
          </cell>
        </row>
        <row r="227">
          <cell r="D227" t="str">
            <v>1H139</v>
          </cell>
          <cell r="E227" t="str">
            <v>codo sanitario pvc 90° 1/4 cxc d=3"</v>
          </cell>
          <cell r="F227" t="str">
            <v>u</v>
          </cell>
          <cell r="G227">
            <v>9860</v>
          </cell>
          <cell r="I227">
            <v>0</v>
          </cell>
          <cell r="J227">
            <v>9860</v>
          </cell>
        </row>
        <row r="228">
          <cell r="D228" t="str">
            <v>1H140</v>
          </cell>
          <cell r="E228" t="str">
            <v>codo sanitario pvc 90° 1/4 cxc d=4"</v>
          </cell>
          <cell r="F228" t="str">
            <v>u</v>
          </cell>
          <cell r="G228">
            <v>16991</v>
          </cell>
          <cell r="I228">
            <v>0</v>
          </cell>
          <cell r="J228">
            <v>16991</v>
          </cell>
        </row>
        <row r="229">
          <cell r="D229" t="str">
            <v>1H141</v>
          </cell>
          <cell r="E229" t="str">
            <v>codo sanitario pvc 90° 1/4 cxc d=6"</v>
          </cell>
          <cell r="F229" t="str">
            <v>u</v>
          </cell>
          <cell r="G229">
            <v>145121</v>
          </cell>
          <cell r="I229">
            <v>0</v>
          </cell>
          <cell r="J229">
            <v>145121</v>
          </cell>
        </row>
        <row r="230">
          <cell r="D230" t="str">
            <v>1H142</v>
          </cell>
          <cell r="E230" t="str">
            <v>collar derivacion de 6"x 2 1/2"</v>
          </cell>
          <cell r="F230" t="str">
            <v>u</v>
          </cell>
          <cell r="G230">
            <v>69658</v>
          </cell>
          <cell r="I230">
            <v>0</v>
          </cell>
          <cell r="J230">
            <v>69658</v>
          </cell>
        </row>
        <row r="231">
          <cell r="D231" t="str">
            <v>1H143</v>
          </cell>
          <cell r="E231" t="str">
            <v>conexiones de entrada y salida</v>
          </cell>
          <cell r="F231" t="str">
            <v>gb</v>
          </cell>
          <cell r="G231">
            <v>39627</v>
          </cell>
          <cell r="I231">
            <v>0</v>
          </cell>
          <cell r="J231">
            <v>39627</v>
          </cell>
        </row>
        <row r="232">
          <cell r="D232" t="str">
            <v>1H144</v>
          </cell>
          <cell r="E232" t="str">
            <v>equipo de bombeo trifasico a 240 vol. y 60 hz</v>
          </cell>
          <cell r="F232" t="str">
            <v>u</v>
          </cell>
          <cell r="G232">
            <v>8502461</v>
          </cell>
          <cell r="I232">
            <v>0</v>
          </cell>
          <cell r="J232">
            <v>8502461</v>
          </cell>
        </row>
        <row r="233">
          <cell r="D233" t="str">
            <v>1H145</v>
          </cell>
          <cell r="E233" t="str">
            <v>equipo de bombeo trifasico a 240 vol. y 60 hz</v>
          </cell>
          <cell r="F233" t="str">
            <v>u</v>
          </cell>
          <cell r="G233">
            <v>11500000</v>
          </cell>
          <cell r="I233">
            <v>0</v>
          </cell>
          <cell r="J233">
            <v>11500000</v>
          </cell>
        </row>
        <row r="234">
          <cell r="D234" t="str">
            <v>1H146</v>
          </cell>
          <cell r="E234" t="str">
            <v>filtro en y de 2 1/2"</v>
          </cell>
          <cell r="F234" t="str">
            <v>u</v>
          </cell>
          <cell r="G234">
            <v>439110</v>
          </cell>
          <cell r="I234">
            <v>0</v>
          </cell>
          <cell r="J234">
            <v>439110</v>
          </cell>
        </row>
        <row r="235">
          <cell r="D235" t="str">
            <v>1H147</v>
          </cell>
          <cell r="E235" t="str">
            <v>hidrosellos para tuberia de alca</v>
          </cell>
          <cell r="F235" t="str">
            <v>u</v>
          </cell>
          <cell r="G235">
            <v>7346.8499999999985</v>
          </cell>
          <cell r="I235">
            <v>0</v>
          </cell>
          <cell r="J235">
            <v>7346.8499999999985</v>
          </cell>
        </row>
        <row r="236">
          <cell r="D236" t="str">
            <v>1H148</v>
          </cell>
          <cell r="E236" t="str">
            <v>hidrosellos para tuberia de alca</v>
          </cell>
          <cell r="F236" t="str">
            <v>u</v>
          </cell>
          <cell r="G236">
            <v>22700</v>
          </cell>
          <cell r="I236">
            <v>0</v>
          </cell>
          <cell r="J236">
            <v>22700</v>
          </cell>
        </row>
        <row r="237">
          <cell r="D237" t="str">
            <v>1H150</v>
          </cell>
          <cell r="E237" t="str">
            <v>limpiador para pvc - presentacion de 1/4 de galon</v>
          </cell>
          <cell r="F237" t="str">
            <v>gl</v>
          </cell>
          <cell r="G237">
            <v>53173</v>
          </cell>
          <cell r="I237">
            <v>0</v>
          </cell>
          <cell r="J237">
            <v>53173</v>
          </cell>
        </row>
        <row r="238">
          <cell r="D238" t="str">
            <v>1H151</v>
          </cell>
          <cell r="E238" t="str">
            <v>marco metalico para tapa</v>
          </cell>
          <cell r="F238" t="str">
            <v>u</v>
          </cell>
          <cell r="G238">
            <v>196920</v>
          </cell>
          <cell r="I238">
            <v>0</v>
          </cell>
          <cell r="J238">
            <v>196920</v>
          </cell>
        </row>
        <row r="239">
          <cell r="D239" t="str">
            <v>1H152</v>
          </cell>
          <cell r="E239" t="str">
            <v>medidor volumetrico de 2"</v>
          </cell>
          <cell r="F239" t="str">
            <v>u</v>
          </cell>
          <cell r="G239">
            <v>581470</v>
          </cell>
          <cell r="I239">
            <v>0</v>
          </cell>
          <cell r="J239">
            <v>581470</v>
          </cell>
        </row>
        <row r="240">
          <cell r="D240" t="str">
            <v>1H153</v>
          </cell>
          <cell r="E240" t="str">
            <v>s.t.i codo 90⁰ 4" (incluye uniones)</v>
          </cell>
          <cell r="F240" t="str">
            <v>u</v>
          </cell>
          <cell r="G240">
            <v>46481</v>
          </cell>
          <cell r="I240">
            <v>0</v>
          </cell>
          <cell r="J240">
            <v>46481</v>
          </cell>
        </row>
        <row r="241">
          <cell r="D241" t="str">
            <v>1H154</v>
          </cell>
          <cell r="E241" t="str">
            <v>s.t.i sensor de flujo de 4"</v>
          </cell>
          <cell r="F241" t="str">
            <v>u</v>
          </cell>
          <cell r="G241">
            <v>110075</v>
          </cell>
          <cell r="I241">
            <v>0</v>
          </cell>
          <cell r="J241">
            <v>110075</v>
          </cell>
        </row>
        <row r="242">
          <cell r="D242" t="str">
            <v>1H155</v>
          </cell>
          <cell r="E242" t="str">
            <v>s.t.i tuberia 4" sch 40</v>
          </cell>
          <cell r="F242" t="str">
            <v>m</v>
          </cell>
          <cell r="G242">
            <v>74110</v>
          </cell>
          <cell r="I242">
            <v>0</v>
          </cell>
          <cell r="J242">
            <v>74110</v>
          </cell>
        </row>
        <row r="243">
          <cell r="D243" t="str">
            <v>1H156</v>
          </cell>
          <cell r="E243" t="str">
            <v>s.t.i valvula de retencion de 4"</v>
          </cell>
          <cell r="F243" t="str">
            <v>u</v>
          </cell>
          <cell r="G243">
            <v>308686</v>
          </cell>
          <cell r="I243">
            <v>0</v>
          </cell>
          <cell r="J243">
            <v>308686</v>
          </cell>
        </row>
        <row r="244">
          <cell r="D244" t="str">
            <v>1H157</v>
          </cell>
          <cell r="E244" t="str">
            <v>s.t.i valvula os&amp;y de 4" wilkins extremo brida</v>
          </cell>
          <cell r="F244" t="str">
            <v>u</v>
          </cell>
          <cell r="G244">
            <v>1190000</v>
          </cell>
          <cell r="I244">
            <v>0</v>
          </cell>
          <cell r="J244">
            <v>1190000</v>
          </cell>
        </row>
        <row r="245">
          <cell r="D245" t="str">
            <v>1H158</v>
          </cell>
          <cell r="E245" t="str">
            <v>sifon sanitario de pvc d=2"</v>
          </cell>
          <cell r="F245" t="str">
            <v>u</v>
          </cell>
          <cell r="G245">
            <v>7046</v>
          </cell>
          <cell r="I245">
            <v>0</v>
          </cell>
          <cell r="J245">
            <v>7046</v>
          </cell>
        </row>
        <row r="246">
          <cell r="D246" t="str">
            <v>1H159</v>
          </cell>
          <cell r="E246" t="str">
            <v>sistema de tratamiento completo, segun especificaciones</v>
          </cell>
          <cell r="F246" t="str">
            <v>gb</v>
          </cell>
          <cell r="G246">
            <v>10657140</v>
          </cell>
          <cell r="I246">
            <v>0</v>
          </cell>
          <cell r="J246">
            <v>10657140</v>
          </cell>
        </row>
        <row r="247">
          <cell r="D247" t="str">
            <v>1H160</v>
          </cell>
          <cell r="E247" t="str">
            <v>soldadura liquida - 1/4 de galo</v>
          </cell>
          <cell r="F247" t="str">
            <v>gl</v>
          </cell>
          <cell r="G247">
            <v>131230</v>
          </cell>
          <cell r="I247">
            <v>0</v>
          </cell>
          <cell r="J247">
            <v>131230</v>
          </cell>
        </row>
        <row r="248">
          <cell r="D248" t="str">
            <v>1H161</v>
          </cell>
          <cell r="E248" t="str">
            <v>soporte sismico con abrazadera, barra acero anclaje a estructura</v>
          </cell>
          <cell r="F248" t="str">
            <v>m</v>
          </cell>
          <cell r="G248">
            <v>92820</v>
          </cell>
          <cell r="I248">
            <v>0</v>
          </cell>
          <cell r="J248">
            <v>92820</v>
          </cell>
        </row>
        <row r="249">
          <cell r="D249" t="str">
            <v>1H162</v>
          </cell>
          <cell r="E249" t="str">
            <v>soporte sismico con abrazadera, barra acero anclaje a estructura</v>
          </cell>
          <cell r="F249" t="str">
            <v>m</v>
          </cell>
          <cell r="G249">
            <v>96985</v>
          </cell>
          <cell r="I249">
            <v>0</v>
          </cell>
          <cell r="J249">
            <v>96985</v>
          </cell>
        </row>
        <row r="250">
          <cell r="D250" t="str">
            <v>1H163</v>
          </cell>
          <cell r="E250" t="str">
            <v>soporte sismico con abrazadera, barra acero anclaje a estructura</v>
          </cell>
          <cell r="F250" t="str">
            <v>m</v>
          </cell>
          <cell r="G250">
            <v>110075</v>
          </cell>
          <cell r="I250">
            <v>0</v>
          </cell>
          <cell r="J250">
            <v>110075</v>
          </cell>
        </row>
        <row r="251">
          <cell r="D251" t="str">
            <v>1H164</v>
          </cell>
          <cell r="E251" t="str">
            <v>soporte sismico con abrazadera, barra acero anclaje a estructura</v>
          </cell>
          <cell r="F251" t="str">
            <v>m</v>
          </cell>
          <cell r="G251">
            <v>121677.5</v>
          </cell>
          <cell r="I251">
            <v>0</v>
          </cell>
          <cell r="J251">
            <v>121677.5</v>
          </cell>
        </row>
        <row r="252">
          <cell r="D252" t="str">
            <v>1H165</v>
          </cell>
          <cell r="E252" t="str">
            <v>suministro</v>
          </cell>
          <cell r="F252" t="str">
            <v>u</v>
          </cell>
          <cell r="G252">
            <v>2499</v>
          </cell>
          <cell r="I252">
            <v>0</v>
          </cell>
          <cell r="J252">
            <v>2499</v>
          </cell>
        </row>
        <row r="253">
          <cell r="D253" t="str">
            <v>1H166</v>
          </cell>
          <cell r="E253" t="str">
            <v>suministro</v>
          </cell>
          <cell r="F253" t="str">
            <v>m</v>
          </cell>
          <cell r="G253">
            <v>3255.8399999999997</v>
          </cell>
          <cell r="I253">
            <v>0</v>
          </cell>
          <cell r="J253">
            <v>3255.8399999999997</v>
          </cell>
        </row>
        <row r="254">
          <cell r="D254" t="str">
            <v>1H167</v>
          </cell>
          <cell r="E254" t="str">
            <v>suministro</v>
          </cell>
          <cell r="F254" t="str">
            <v>m</v>
          </cell>
          <cell r="G254">
            <v>7104.2999999999993</v>
          </cell>
          <cell r="I254">
            <v>0</v>
          </cell>
          <cell r="J254">
            <v>7104.2999999999993</v>
          </cell>
        </row>
        <row r="255">
          <cell r="D255" t="str">
            <v>1H168</v>
          </cell>
          <cell r="E255" t="str">
            <v>suministro</v>
          </cell>
          <cell r="F255" t="str">
            <v>m</v>
          </cell>
          <cell r="G255">
            <v>7175.7</v>
          </cell>
          <cell r="I255">
            <v>0</v>
          </cell>
          <cell r="J255">
            <v>7175.7</v>
          </cell>
        </row>
        <row r="256">
          <cell r="D256" t="str">
            <v>1H169</v>
          </cell>
          <cell r="E256" t="str">
            <v>suministro</v>
          </cell>
          <cell r="F256" t="str">
            <v>m</v>
          </cell>
          <cell r="G256">
            <v>7425.5999999999995</v>
          </cell>
          <cell r="I256">
            <v>0</v>
          </cell>
          <cell r="J256">
            <v>7425.5999999999995</v>
          </cell>
        </row>
        <row r="257">
          <cell r="D257" t="str">
            <v>1H170</v>
          </cell>
          <cell r="E257" t="str">
            <v>suministro</v>
          </cell>
          <cell r="F257" t="str">
            <v>m</v>
          </cell>
          <cell r="G257">
            <v>7544.5999999999995</v>
          </cell>
          <cell r="I257">
            <v>0</v>
          </cell>
          <cell r="J257">
            <v>7544.5999999999995</v>
          </cell>
        </row>
        <row r="258">
          <cell r="D258" t="str">
            <v>1H171</v>
          </cell>
          <cell r="E258" t="str">
            <v>suministro</v>
          </cell>
          <cell r="F258" t="str">
            <v>m</v>
          </cell>
          <cell r="G258">
            <v>7651.7</v>
          </cell>
          <cell r="I258">
            <v>0</v>
          </cell>
          <cell r="J258">
            <v>7651.7</v>
          </cell>
        </row>
        <row r="259">
          <cell r="D259" t="str">
            <v>1H172</v>
          </cell>
          <cell r="E259" t="str">
            <v>suministro</v>
          </cell>
          <cell r="F259" t="str">
            <v>m</v>
          </cell>
          <cell r="G259">
            <v>8365.6999999999989</v>
          </cell>
          <cell r="I259">
            <v>0</v>
          </cell>
          <cell r="J259">
            <v>8365.6999999999989</v>
          </cell>
        </row>
        <row r="260">
          <cell r="D260" t="str">
            <v>1H173</v>
          </cell>
          <cell r="E260" t="str">
            <v>suministro</v>
          </cell>
          <cell r="F260" t="str">
            <v>m</v>
          </cell>
          <cell r="G260">
            <v>9722.2999999999993</v>
          </cell>
          <cell r="I260">
            <v>0</v>
          </cell>
          <cell r="J260">
            <v>9722.2999999999993</v>
          </cell>
        </row>
        <row r="261">
          <cell r="D261" t="str">
            <v>1H174</v>
          </cell>
          <cell r="E261" t="str">
            <v>suministro</v>
          </cell>
          <cell r="F261" t="str">
            <v>m</v>
          </cell>
          <cell r="G261">
            <v>10186.4</v>
          </cell>
          <cell r="I261">
            <v>0</v>
          </cell>
          <cell r="J261">
            <v>10186.4</v>
          </cell>
        </row>
        <row r="262">
          <cell r="D262" t="str">
            <v>1H175</v>
          </cell>
          <cell r="E262" t="str">
            <v>suministro</v>
          </cell>
          <cell r="F262" t="str">
            <v>m</v>
          </cell>
          <cell r="G262">
            <v>10591</v>
          </cell>
          <cell r="I262">
            <v>0</v>
          </cell>
          <cell r="J262">
            <v>10591</v>
          </cell>
        </row>
        <row r="263">
          <cell r="D263" t="str">
            <v>1H176</v>
          </cell>
          <cell r="E263" t="str">
            <v>suministro</v>
          </cell>
          <cell r="F263" t="str">
            <v>m</v>
          </cell>
          <cell r="G263">
            <v>10710</v>
          </cell>
          <cell r="I263">
            <v>0</v>
          </cell>
          <cell r="J263">
            <v>10710</v>
          </cell>
        </row>
        <row r="264">
          <cell r="D264" t="str">
            <v>1H177</v>
          </cell>
          <cell r="E264" t="str">
            <v>suministro</v>
          </cell>
          <cell r="F264" t="str">
            <v>m</v>
          </cell>
          <cell r="G264">
            <v>11138.4</v>
          </cell>
          <cell r="I264">
            <v>0</v>
          </cell>
          <cell r="J264">
            <v>11138.4</v>
          </cell>
        </row>
        <row r="265">
          <cell r="D265" t="str">
            <v>1H178</v>
          </cell>
          <cell r="E265" t="str">
            <v>suministro</v>
          </cell>
          <cell r="F265" t="str">
            <v>m</v>
          </cell>
          <cell r="G265">
            <v>11424</v>
          </cell>
          <cell r="I265">
            <v>0</v>
          </cell>
          <cell r="J265">
            <v>11424</v>
          </cell>
        </row>
        <row r="266">
          <cell r="D266" t="str">
            <v>1H179</v>
          </cell>
          <cell r="E266" t="str">
            <v>suministro</v>
          </cell>
          <cell r="F266" t="str">
            <v>m</v>
          </cell>
          <cell r="G266">
            <v>12430.144999999999</v>
          </cell>
          <cell r="I266">
            <v>0</v>
          </cell>
          <cell r="J266">
            <v>12430.144999999999</v>
          </cell>
        </row>
        <row r="267">
          <cell r="D267" t="str">
            <v>1H180</v>
          </cell>
          <cell r="E267" t="str">
            <v>suministro</v>
          </cell>
          <cell r="F267" t="str">
            <v>m</v>
          </cell>
          <cell r="G267">
            <v>12852</v>
          </cell>
          <cell r="I267">
            <v>0</v>
          </cell>
          <cell r="J267">
            <v>12852</v>
          </cell>
        </row>
        <row r="268">
          <cell r="D268" t="str">
            <v>1H181</v>
          </cell>
          <cell r="E268" t="str">
            <v>suministro</v>
          </cell>
          <cell r="F268" t="str">
            <v>m</v>
          </cell>
          <cell r="G268">
            <v>14018.199999999999</v>
          </cell>
          <cell r="I268">
            <v>0</v>
          </cell>
          <cell r="J268">
            <v>14018.199999999999</v>
          </cell>
        </row>
        <row r="269">
          <cell r="D269" t="str">
            <v>1H182</v>
          </cell>
          <cell r="E269" t="str">
            <v>suministro</v>
          </cell>
          <cell r="F269" t="str">
            <v>m</v>
          </cell>
          <cell r="G269">
            <v>14042</v>
          </cell>
          <cell r="I269">
            <v>0</v>
          </cell>
          <cell r="J269">
            <v>14042</v>
          </cell>
        </row>
        <row r="270">
          <cell r="D270" t="str">
            <v>1H183</v>
          </cell>
          <cell r="E270" t="str">
            <v>suministro</v>
          </cell>
          <cell r="F270" t="str">
            <v>u</v>
          </cell>
          <cell r="G270">
            <v>14875</v>
          </cell>
          <cell r="I270">
            <v>0</v>
          </cell>
          <cell r="J270">
            <v>14875</v>
          </cell>
        </row>
        <row r="271">
          <cell r="D271" t="str">
            <v>1H184</v>
          </cell>
          <cell r="E271" t="str">
            <v>suministro</v>
          </cell>
          <cell r="F271" t="str">
            <v>m</v>
          </cell>
          <cell r="G271">
            <v>15685.39</v>
          </cell>
          <cell r="I271">
            <v>0</v>
          </cell>
          <cell r="J271">
            <v>15685.39</v>
          </cell>
        </row>
        <row r="272">
          <cell r="D272" t="str">
            <v>1H185</v>
          </cell>
          <cell r="E272" t="str">
            <v>suministro</v>
          </cell>
          <cell r="F272" t="str">
            <v>u</v>
          </cell>
          <cell r="G272">
            <v>18207</v>
          </cell>
          <cell r="I272">
            <v>0</v>
          </cell>
          <cell r="J272">
            <v>18207</v>
          </cell>
        </row>
        <row r="273">
          <cell r="D273" t="str">
            <v>1H186</v>
          </cell>
          <cell r="E273" t="str">
            <v>suministro</v>
          </cell>
          <cell r="F273" t="str">
            <v>m</v>
          </cell>
          <cell r="G273">
            <v>20691.719999999998</v>
          </cell>
          <cell r="I273">
            <v>0</v>
          </cell>
          <cell r="J273">
            <v>20691.719999999998</v>
          </cell>
        </row>
        <row r="274">
          <cell r="D274" t="str">
            <v>1H187</v>
          </cell>
          <cell r="E274" t="str">
            <v>suministro</v>
          </cell>
          <cell r="F274" t="str">
            <v>m</v>
          </cell>
          <cell r="G274">
            <v>23573.899999999998</v>
          </cell>
          <cell r="I274">
            <v>0</v>
          </cell>
          <cell r="J274">
            <v>23573.899999999998</v>
          </cell>
        </row>
        <row r="275">
          <cell r="D275" t="str">
            <v>1H188</v>
          </cell>
          <cell r="E275" t="str">
            <v>suministro</v>
          </cell>
          <cell r="F275" t="str">
            <v>m</v>
          </cell>
          <cell r="G275">
            <v>25641.524999999998</v>
          </cell>
          <cell r="I275">
            <v>0</v>
          </cell>
          <cell r="J275">
            <v>25641.524999999998</v>
          </cell>
        </row>
        <row r="276">
          <cell r="D276" t="str">
            <v>1H189</v>
          </cell>
          <cell r="E276" t="str">
            <v>suministro</v>
          </cell>
          <cell r="F276" t="str">
            <v>u</v>
          </cell>
          <cell r="G276">
            <v>25656.399999999998</v>
          </cell>
          <cell r="I276">
            <v>0</v>
          </cell>
          <cell r="J276">
            <v>25656.399999999998</v>
          </cell>
        </row>
        <row r="277">
          <cell r="D277" t="str">
            <v>1H190</v>
          </cell>
          <cell r="E277" t="str">
            <v>suministro</v>
          </cell>
          <cell r="F277" t="str">
            <v>m</v>
          </cell>
          <cell r="G277">
            <v>27655.599999999999</v>
          </cell>
          <cell r="I277">
            <v>0</v>
          </cell>
          <cell r="J277">
            <v>27655.599999999999</v>
          </cell>
        </row>
        <row r="278">
          <cell r="D278" t="str">
            <v>1H191</v>
          </cell>
          <cell r="E278" t="str">
            <v>suministro</v>
          </cell>
          <cell r="F278" t="str">
            <v>m</v>
          </cell>
          <cell r="G278">
            <v>28512.399999999998</v>
          </cell>
          <cell r="I278">
            <v>0</v>
          </cell>
          <cell r="J278">
            <v>28512.399999999998</v>
          </cell>
        </row>
        <row r="279">
          <cell r="D279" t="str">
            <v>1H192</v>
          </cell>
          <cell r="E279" t="str">
            <v>suministro</v>
          </cell>
          <cell r="F279" t="str">
            <v>u</v>
          </cell>
          <cell r="G279">
            <v>29750</v>
          </cell>
          <cell r="I279">
            <v>0</v>
          </cell>
          <cell r="J279">
            <v>29750</v>
          </cell>
        </row>
        <row r="280">
          <cell r="D280" t="str">
            <v>1H193</v>
          </cell>
          <cell r="E280" t="str">
            <v>suministro</v>
          </cell>
          <cell r="F280" t="str">
            <v>m</v>
          </cell>
          <cell r="G280">
            <v>30773.399999999998</v>
          </cell>
          <cell r="I280">
            <v>0</v>
          </cell>
          <cell r="J280">
            <v>30773.399999999998</v>
          </cell>
        </row>
        <row r="281">
          <cell r="D281" t="str">
            <v>1H194</v>
          </cell>
          <cell r="E281" t="str">
            <v>suministro</v>
          </cell>
          <cell r="F281" t="str">
            <v>u</v>
          </cell>
          <cell r="G281">
            <v>38080</v>
          </cell>
          <cell r="I281">
            <v>0</v>
          </cell>
          <cell r="J281">
            <v>38080</v>
          </cell>
        </row>
        <row r="282">
          <cell r="D282" t="str">
            <v>1H195</v>
          </cell>
          <cell r="E282" t="str">
            <v>suministro</v>
          </cell>
          <cell r="F282" t="str">
            <v>m</v>
          </cell>
          <cell r="G282">
            <v>38882.654999999999</v>
          </cell>
          <cell r="I282">
            <v>0</v>
          </cell>
          <cell r="J282">
            <v>38882.654999999999</v>
          </cell>
        </row>
        <row r="283">
          <cell r="D283" t="str">
            <v>1H196</v>
          </cell>
          <cell r="E283" t="str">
            <v>suministro</v>
          </cell>
          <cell r="F283" t="str">
            <v>m</v>
          </cell>
          <cell r="G283">
            <v>42518.7</v>
          </cell>
          <cell r="I283">
            <v>0</v>
          </cell>
          <cell r="J283">
            <v>42518.7</v>
          </cell>
        </row>
        <row r="284">
          <cell r="D284" t="str">
            <v>1H197</v>
          </cell>
          <cell r="E284" t="str">
            <v>suministro</v>
          </cell>
          <cell r="F284" t="str">
            <v>m</v>
          </cell>
          <cell r="G284">
            <v>46481.4</v>
          </cell>
          <cell r="I284">
            <v>0</v>
          </cell>
          <cell r="J284">
            <v>46481.4</v>
          </cell>
        </row>
        <row r="285">
          <cell r="D285" t="str">
            <v>1H198</v>
          </cell>
          <cell r="E285" t="str">
            <v>suministro</v>
          </cell>
          <cell r="F285" t="str">
            <v>m</v>
          </cell>
          <cell r="G285">
            <v>62855.799999999996</v>
          </cell>
          <cell r="I285">
            <v>0</v>
          </cell>
          <cell r="J285">
            <v>62855.799999999996</v>
          </cell>
        </row>
        <row r="286">
          <cell r="D286" t="str">
            <v>1H199</v>
          </cell>
          <cell r="E286" t="str">
            <v>suministro</v>
          </cell>
          <cell r="F286" t="str">
            <v>m</v>
          </cell>
          <cell r="G286">
            <v>74109.62999999999</v>
          </cell>
          <cell r="I286">
            <v>0</v>
          </cell>
          <cell r="J286">
            <v>74109.62999999999</v>
          </cell>
        </row>
        <row r="287">
          <cell r="D287" t="str">
            <v>1H200</v>
          </cell>
          <cell r="E287" t="str">
            <v>suministro</v>
          </cell>
          <cell r="F287" t="str">
            <v>m</v>
          </cell>
          <cell r="G287">
            <v>75922</v>
          </cell>
          <cell r="I287">
            <v>0</v>
          </cell>
          <cell r="J287">
            <v>75922</v>
          </cell>
        </row>
        <row r="288">
          <cell r="D288" t="str">
            <v>1H201</v>
          </cell>
          <cell r="E288" t="str">
            <v>suministro</v>
          </cell>
          <cell r="F288" t="str">
            <v>u</v>
          </cell>
          <cell r="G288">
            <v>89250</v>
          </cell>
          <cell r="I288">
            <v>0</v>
          </cell>
          <cell r="J288">
            <v>89250</v>
          </cell>
        </row>
        <row r="289">
          <cell r="D289" t="str">
            <v>1H202</v>
          </cell>
          <cell r="E289" t="str">
            <v>suministro</v>
          </cell>
          <cell r="F289" t="str">
            <v>m</v>
          </cell>
          <cell r="G289">
            <v>95509.4</v>
          </cell>
          <cell r="I289">
            <v>0</v>
          </cell>
          <cell r="J289">
            <v>95509.4</v>
          </cell>
        </row>
        <row r="290">
          <cell r="D290" t="str">
            <v>1H203</v>
          </cell>
          <cell r="E290" t="str">
            <v>suministro</v>
          </cell>
          <cell r="F290" t="str">
            <v>u</v>
          </cell>
          <cell r="G290">
            <v>115430</v>
          </cell>
          <cell r="I290">
            <v>0</v>
          </cell>
          <cell r="J290">
            <v>115430</v>
          </cell>
        </row>
        <row r="291">
          <cell r="D291" t="str">
            <v>1H204</v>
          </cell>
          <cell r="E291" t="str">
            <v>suministro</v>
          </cell>
          <cell r="F291" t="str">
            <v>m</v>
          </cell>
          <cell r="G291">
            <v>129313.73</v>
          </cell>
          <cell r="I291">
            <v>0</v>
          </cell>
          <cell r="J291">
            <v>129313.73</v>
          </cell>
        </row>
        <row r="292">
          <cell r="D292" t="str">
            <v>1H205</v>
          </cell>
          <cell r="E292" t="str">
            <v>suministro</v>
          </cell>
          <cell r="F292" t="str">
            <v>u</v>
          </cell>
          <cell r="G292">
            <v>142800</v>
          </cell>
          <cell r="I292">
            <v>0</v>
          </cell>
          <cell r="J292">
            <v>142800</v>
          </cell>
        </row>
        <row r="293">
          <cell r="D293" t="str">
            <v>1H206</v>
          </cell>
          <cell r="E293" t="str">
            <v>suministro</v>
          </cell>
          <cell r="F293" t="str">
            <v>u</v>
          </cell>
          <cell r="G293">
            <v>157675</v>
          </cell>
          <cell r="I293">
            <v>0</v>
          </cell>
          <cell r="J293">
            <v>157675</v>
          </cell>
        </row>
        <row r="294">
          <cell r="D294" t="str">
            <v>1H207</v>
          </cell>
          <cell r="E294" t="str">
            <v>suministro</v>
          </cell>
          <cell r="F294" t="str">
            <v>m</v>
          </cell>
          <cell r="G294">
            <v>173335.4</v>
          </cell>
          <cell r="I294">
            <v>0</v>
          </cell>
          <cell r="J294">
            <v>173335.4</v>
          </cell>
        </row>
        <row r="295">
          <cell r="D295" t="str">
            <v>1H208</v>
          </cell>
          <cell r="E295" t="str">
            <v>suministro</v>
          </cell>
          <cell r="F295" t="str">
            <v>u</v>
          </cell>
          <cell r="G295">
            <v>193375</v>
          </cell>
          <cell r="I295">
            <v>0</v>
          </cell>
          <cell r="J295">
            <v>193375</v>
          </cell>
        </row>
        <row r="296">
          <cell r="D296" t="str">
            <v>1H209</v>
          </cell>
          <cell r="E296" t="str">
            <v>suministro</v>
          </cell>
          <cell r="F296" t="str">
            <v>u</v>
          </cell>
          <cell r="G296">
            <v>232050</v>
          </cell>
          <cell r="I296">
            <v>0</v>
          </cell>
          <cell r="J296">
            <v>232050</v>
          </cell>
        </row>
        <row r="297">
          <cell r="D297" t="str">
            <v>1H210</v>
          </cell>
          <cell r="E297" t="str">
            <v>suministro</v>
          </cell>
          <cell r="F297" t="str">
            <v>m</v>
          </cell>
          <cell r="G297">
            <v>238000</v>
          </cell>
          <cell r="I297">
            <v>0</v>
          </cell>
          <cell r="J297">
            <v>238000</v>
          </cell>
        </row>
        <row r="298">
          <cell r="D298" t="str">
            <v>1H211</v>
          </cell>
          <cell r="E298" t="str">
            <v>suministro</v>
          </cell>
          <cell r="F298" t="str">
            <v>u</v>
          </cell>
          <cell r="G298">
            <v>377230</v>
          </cell>
          <cell r="I298">
            <v>0</v>
          </cell>
          <cell r="J298">
            <v>377230</v>
          </cell>
        </row>
        <row r="299">
          <cell r="D299" t="str">
            <v>1H212</v>
          </cell>
          <cell r="E299" t="str">
            <v>suministro</v>
          </cell>
          <cell r="F299" t="str">
            <v>m</v>
          </cell>
          <cell r="G299">
            <v>390320</v>
          </cell>
          <cell r="I299">
            <v>0</v>
          </cell>
          <cell r="J299">
            <v>390320</v>
          </cell>
        </row>
        <row r="300">
          <cell r="D300" t="str">
            <v>1H213</v>
          </cell>
          <cell r="E300" t="str">
            <v>suministro</v>
          </cell>
          <cell r="F300" t="str">
            <v>u</v>
          </cell>
          <cell r="G300">
            <v>1189464</v>
          </cell>
          <cell r="I300">
            <v>0</v>
          </cell>
          <cell r="J300">
            <v>1189464</v>
          </cell>
        </row>
        <row r="301">
          <cell r="D301" t="str">
            <v>1H214</v>
          </cell>
          <cell r="E301" t="str">
            <v>suministro cuelga 1 m. de varilla roscada 1/2" esparrago</v>
          </cell>
          <cell r="F301" t="str">
            <v>m</v>
          </cell>
          <cell r="G301">
            <v>6426</v>
          </cell>
          <cell r="I301">
            <v>0</v>
          </cell>
          <cell r="J301">
            <v>6426</v>
          </cell>
        </row>
        <row r="302">
          <cell r="D302" t="str">
            <v>1H215</v>
          </cell>
          <cell r="E302" t="str">
            <v>suministro cuelga 1 m. de varilla roscada 1/2" esparrago</v>
          </cell>
          <cell r="F302" t="str">
            <v>m</v>
          </cell>
          <cell r="G302">
            <v>8996.4</v>
          </cell>
          <cell r="I302">
            <v>0</v>
          </cell>
          <cell r="J302">
            <v>8996.4</v>
          </cell>
        </row>
        <row r="303">
          <cell r="D303" t="str">
            <v>1H216</v>
          </cell>
          <cell r="E303" t="str">
            <v>suministro cuelga 1 m. de varilla roscada 1/2" esparrago</v>
          </cell>
          <cell r="F303" t="str">
            <v>m</v>
          </cell>
          <cell r="G303">
            <v>9139.1999999999989</v>
          </cell>
          <cell r="I303">
            <v>0</v>
          </cell>
          <cell r="J303">
            <v>9139.1999999999989</v>
          </cell>
        </row>
        <row r="304">
          <cell r="D304" t="str">
            <v>1H217</v>
          </cell>
          <cell r="E304" t="str">
            <v>suministro cuelga 1 m. de varilla roscada 1/2" esparrago</v>
          </cell>
          <cell r="F304" t="str">
            <v>m</v>
          </cell>
          <cell r="G304">
            <v>9705.64</v>
          </cell>
          <cell r="I304">
            <v>0</v>
          </cell>
          <cell r="J304">
            <v>9705.64</v>
          </cell>
        </row>
        <row r="305">
          <cell r="D305" t="str">
            <v>1H218</v>
          </cell>
          <cell r="E305" t="str">
            <v>suministro cuelga 1 m. de varilla roscada 1/2" esparrago</v>
          </cell>
          <cell r="F305" t="str">
            <v>m</v>
          </cell>
          <cell r="G305">
            <v>13751.64</v>
          </cell>
          <cell r="I305">
            <v>0</v>
          </cell>
          <cell r="J305">
            <v>13751.64</v>
          </cell>
        </row>
        <row r="306">
          <cell r="D306" t="str">
            <v>1H219</v>
          </cell>
          <cell r="E306" t="str">
            <v>suministro equipo de bombeo</v>
          </cell>
          <cell r="F306" t="str">
            <v>u</v>
          </cell>
          <cell r="G306">
            <v>250316500</v>
          </cell>
          <cell r="I306">
            <v>0</v>
          </cell>
          <cell r="J306">
            <v>250316500</v>
          </cell>
        </row>
        <row r="307">
          <cell r="D307" t="str">
            <v>1H220</v>
          </cell>
          <cell r="E307" t="str">
            <v>tanque vertical en fibra de vidrio reforzado vol= 8m3</v>
          </cell>
          <cell r="F307" t="str">
            <v>u</v>
          </cell>
          <cell r="G307">
            <v>4966400</v>
          </cell>
          <cell r="I307">
            <v>0</v>
          </cell>
          <cell r="J307">
            <v>4966400</v>
          </cell>
        </row>
        <row r="308">
          <cell r="D308" t="str">
            <v>1H221</v>
          </cell>
          <cell r="E308" t="str">
            <v>tapon cu 1 1/4"</v>
          </cell>
          <cell r="F308" t="str">
            <v>u</v>
          </cell>
          <cell r="G308">
            <v>12788</v>
          </cell>
          <cell r="I308">
            <v>0</v>
          </cell>
          <cell r="J308">
            <v>12788</v>
          </cell>
        </row>
        <row r="309">
          <cell r="D309" t="str">
            <v>1H222</v>
          </cell>
          <cell r="E309" t="str">
            <v>tapon de prueba sanitaria d=3"</v>
          </cell>
          <cell r="F309" t="str">
            <v>u</v>
          </cell>
          <cell r="G309">
            <v>1999</v>
          </cell>
          <cell r="I309">
            <v>0</v>
          </cell>
          <cell r="J309">
            <v>1999</v>
          </cell>
        </row>
        <row r="310">
          <cell r="D310" t="str">
            <v>1H223</v>
          </cell>
          <cell r="E310" t="str">
            <v>tapon macho de pvc d = 1/2"</v>
          </cell>
          <cell r="F310" t="str">
            <v>u</v>
          </cell>
          <cell r="G310">
            <v>474</v>
          </cell>
          <cell r="I310">
            <v>0</v>
          </cell>
          <cell r="J310">
            <v>474</v>
          </cell>
        </row>
        <row r="311">
          <cell r="D311" t="str">
            <v>1H224</v>
          </cell>
          <cell r="E311" t="str">
            <v>tee de 2"</v>
          </cell>
          <cell r="F311" t="str">
            <v>u</v>
          </cell>
          <cell r="G311">
            <v>8685</v>
          </cell>
          <cell r="I311">
            <v>0</v>
          </cell>
          <cell r="J311">
            <v>8685</v>
          </cell>
        </row>
        <row r="312">
          <cell r="D312" t="str">
            <v>1H225</v>
          </cell>
          <cell r="E312" t="str">
            <v>tee pvc d = 1/2"</v>
          </cell>
          <cell r="F312" t="str">
            <v>u</v>
          </cell>
          <cell r="G312">
            <v>3606</v>
          </cell>
          <cell r="I312">
            <v>0</v>
          </cell>
          <cell r="J312">
            <v>3606</v>
          </cell>
        </row>
        <row r="313">
          <cell r="D313" t="str">
            <v>1H226</v>
          </cell>
          <cell r="E313" t="str">
            <v>tee pvc d = 1 1/4"</v>
          </cell>
          <cell r="F313" t="str">
            <v>u</v>
          </cell>
          <cell r="G313">
            <v>9309</v>
          </cell>
          <cell r="I313">
            <v>0</v>
          </cell>
          <cell r="J313">
            <v>9309</v>
          </cell>
        </row>
        <row r="314">
          <cell r="D314" t="str">
            <v>1H227</v>
          </cell>
          <cell r="E314" t="str">
            <v>tee sanitaria d=3"</v>
          </cell>
          <cell r="F314" t="str">
            <v>u</v>
          </cell>
          <cell r="G314">
            <v>10622</v>
          </cell>
          <cell r="I314">
            <v>0</v>
          </cell>
          <cell r="J314">
            <v>10622</v>
          </cell>
        </row>
        <row r="315">
          <cell r="D315" t="str">
            <v>1H228</v>
          </cell>
          <cell r="E315" t="str">
            <v>tee sanitaria d=4"</v>
          </cell>
          <cell r="F315" t="str">
            <v>u</v>
          </cell>
          <cell r="G315">
            <v>22502</v>
          </cell>
          <cell r="I315">
            <v>0</v>
          </cell>
          <cell r="J315">
            <v>22502</v>
          </cell>
        </row>
        <row r="316">
          <cell r="D316" t="str">
            <v>1H229</v>
          </cell>
          <cell r="E316" t="str">
            <v>tee sanitaria d=4x2"</v>
          </cell>
          <cell r="F316" t="str">
            <v>u</v>
          </cell>
          <cell r="G316">
            <v>36161</v>
          </cell>
          <cell r="I316">
            <v>0</v>
          </cell>
          <cell r="J316">
            <v>36161</v>
          </cell>
        </row>
        <row r="317">
          <cell r="D317" t="str">
            <v>1H230</v>
          </cell>
          <cell r="E317" t="str">
            <v>tee sanitaria d=6"</v>
          </cell>
          <cell r="F317" t="str">
            <v>u</v>
          </cell>
          <cell r="G317">
            <v>206201</v>
          </cell>
          <cell r="I317">
            <v>0</v>
          </cell>
          <cell r="J317">
            <v>206201</v>
          </cell>
        </row>
        <row r="318">
          <cell r="D318" t="str">
            <v>1H231</v>
          </cell>
          <cell r="E318" t="str">
            <v>tuberia novafort d = 8</v>
          </cell>
          <cell r="F318" t="str">
            <v>m</v>
          </cell>
          <cell r="G318">
            <v>431120</v>
          </cell>
          <cell r="I318">
            <v>0</v>
          </cell>
          <cell r="J318">
            <v>431120</v>
          </cell>
        </row>
        <row r="319">
          <cell r="D319" t="str">
            <v>1H232</v>
          </cell>
          <cell r="E319" t="str">
            <v>tuberia pvc sanitaria d = 2"</v>
          </cell>
          <cell r="F319" t="str">
            <v>m</v>
          </cell>
          <cell r="G319">
            <v>15822</v>
          </cell>
          <cell r="I319">
            <v>0</v>
          </cell>
          <cell r="J319">
            <v>15822</v>
          </cell>
        </row>
        <row r="320">
          <cell r="D320" t="str">
            <v>1H233</v>
          </cell>
          <cell r="E320" t="str">
            <v>tuberia pvc sanitaria d = 3"</v>
          </cell>
          <cell r="F320" t="str">
            <v>m</v>
          </cell>
          <cell r="G320">
            <v>23632</v>
          </cell>
          <cell r="I320">
            <v>0</v>
          </cell>
          <cell r="J320">
            <v>23632</v>
          </cell>
        </row>
        <row r="321">
          <cell r="D321" t="str">
            <v>1H234</v>
          </cell>
          <cell r="E321" t="str">
            <v>tuberia pvc sanitaria d = 4"</v>
          </cell>
          <cell r="F321" t="str">
            <v>m</v>
          </cell>
          <cell r="G321">
            <v>32934</v>
          </cell>
          <cell r="I321">
            <v>0</v>
          </cell>
          <cell r="J321">
            <v>32934</v>
          </cell>
        </row>
        <row r="322">
          <cell r="D322" t="str">
            <v>1H235</v>
          </cell>
          <cell r="E322" t="str">
            <v>tuberia pvc ventilacion d = 2"</v>
          </cell>
          <cell r="F322" t="str">
            <v>m</v>
          </cell>
          <cell r="G322">
            <v>10367</v>
          </cell>
          <cell r="I322">
            <v>0</v>
          </cell>
          <cell r="J322">
            <v>10367</v>
          </cell>
        </row>
        <row r="323">
          <cell r="D323" t="str">
            <v>1H236</v>
          </cell>
          <cell r="E323" t="str">
            <v>tuberia cu = 1/2"</v>
          </cell>
          <cell r="F323" t="str">
            <v>m</v>
          </cell>
          <cell r="G323">
            <v>10343</v>
          </cell>
          <cell r="I323">
            <v>0</v>
          </cell>
          <cell r="J323">
            <v>10343</v>
          </cell>
        </row>
        <row r="324">
          <cell r="D324" t="str">
            <v>1H237</v>
          </cell>
          <cell r="E324" t="str">
            <v>tuberia de ventilacion d = 2"</v>
          </cell>
          <cell r="F324" t="str">
            <v>m</v>
          </cell>
          <cell r="G324">
            <v>10367</v>
          </cell>
          <cell r="I324">
            <v>0</v>
          </cell>
          <cell r="J324">
            <v>10367</v>
          </cell>
        </row>
        <row r="325">
          <cell r="D325" t="str">
            <v>1H238</v>
          </cell>
          <cell r="E325" t="str">
            <v>tuberia novafort d = 10" - 250m</v>
          </cell>
          <cell r="F325" t="str">
            <v>m</v>
          </cell>
          <cell r="G325">
            <v>89968</v>
          </cell>
          <cell r="I325">
            <v>0</v>
          </cell>
          <cell r="J325">
            <v>89968</v>
          </cell>
        </row>
        <row r="326">
          <cell r="D326" t="str">
            <v>1H239</v>
          </cell>
          <cell r="E326" t="str">
            <v>tuberia pvc d = 1/2"</v>
          </cell>
          <cell r="F326" t="str">
            <v>m</v>
          </cell>
          <cell r="G326">
            <v>5088</v>
          </cell>
          <cell r="I326">
            <v>0</v>
          </cell>
          <cell r="J326">
            <v>5088</v>
          </cell>
        </row>
        <row r="327">
          <cell r="D327" t="str">
            <v>1H240</v>
          </cell>
          <cell r="E327" t="str">
            <v>tuberia pvc p 2 1/2"</v>
          </cell>
          <cell r="F327" t="str">
            <v>m</v>
          </cell>
          <cell r="G327">
            <v>25830</v>
          </cell>
          <cell r="I327">
            <v>0</v>
          </cell>
          <cell r="J327">
            <v>25830</v>
          </cell>
        </row>
        <row r="328">
          <cell r="D328" t="str">
            <v>1H241</v>
          </cell>
          <cell r="E328" t="str">
            <v>tuberia pvc-p d=1 1/2" rde 13.5</v>
          </cell>
          <cell r="F328" t="str">
            <v>m</v>
          </cell>
          <cell r="G328">
            <v>14848</v>
          </cell>
          <cell r="I328">
            <v>0</v>
          </cell>
          <cell r="J328">
            <v>14848</v>
          </cell>
        </row>
        <row r="329">
          <cell r="D329" t="str">
            <v>1H242</v>
          </cell>
          <cell r="E329" t="str">
            <v>tuberia pvc-p d=1 1/4" rde 21</v>
          </cell>
          <cell r="F329" t="str">
            <v>m</v>
          </cell>
          <cell r="G329">
            <v>11371</v>
          </cell>
          <cell r="I329">
            <v>0</v>
          </cell>
          <cell r="J329">
            <v>11371</v>
          </cell>
        </row>
        <row r="330">
          <cell r="D330" t="str">
            <v>1H243</v>
          </cell>
          <cell r="E330" t="str">
            <v>tuberia pvc-p d=1" rde 13.5</v>
          </cell>
          <cell r="F330" t="str">
            <v>m</v>
          </cell>
          <cell r="G330">
            <v>9141</v>
          </cell>
          <cell r="I330">
            <v>0</v>
          </cell>
          <cell r="J330">
            <v>9141</v>
          </cell>
        </row>
        <row r="331">
          <cell r="D331" t="str">
            <v>1H244</v>
          </cell>
          <cell r="E331" t="str">
            <v>tuberia pvc-p d=1/2" rde 9</v>
          </cell>
          <cell r="F331" t="str">
            <v>m</v>
          </cell>
          <cell r="G331">
            <v>5088</v>
          </cell>
          <cell r="I331">
            <v>0</v>
          </cell>
          <cell r="J331">
            <v>5088</v>
          </cell>
        </row>
        <row r="332">
          <cell r="D332" t="str">
            <v>1H245</v>
          </cell>
          <cell r="E332" t="str">
            <v>tuberia pvc-p d=2 1/2" rde 21</v>
          </cell>
          <cell r="F332" t="str">
            <v>m</v>
          </cell>
          <cell r="G332">
            <v>25830</v>
          </cell>
          <cell r="I332">
            <v>0</v>
          </cell>
          <cell r="J332">
            <v>25830</v>
          </cell>
        </row>
        <row r="333">
          <cell r="D333" t="str">
            <v>1H246</v>
          </cell>
          <cell r="E333" t="str">
            <v>tuberia pvc-p d=2" rde 21</v>
          </cell>
          <cell r="F333" t="str">
            <v>m</v>
          </cell>
          <cell r="G333">
            <v>22769</v>
          </cell>
          <cell r="I333">
            <v>0</v>
          </cell>
          <cell r="J333">
            <v>22769</v>
          </cell>
        </row>
        <row r="334">
          <cell r="D334" t="str">
            <v>1H247</v>
          </cell>
          <cell r="E334" t="str">
            <v>tuberia pvc-p d=3/4" rde 11</v>
          </cell>
          <cell r="F334" t="str">
            <v>m</v>
          </cell>
          <cell r="G334">
            <v>6775</v>
          </cell>
          <cell r="I334">
            <v>0</v>
          </cell>
          <cell r="J334">
            <v>6775</v>
          </cell>
        </row>
        <row r="335">
          <cell r="D335" t="str">
            <v>1H248</v>
          </cell>
          <cell r="E335" t="str">
            <v>tuberia rde d = 1/2"</v>
          </cell>
          <cell r="F335" t="str">
            <v>m</v>
          </cell>
          <cell r="G335">
            <v>5088</v>
          </cell>
          <cell r="I335">
            <v>0</v>
          </cell>
          <cell r="J335">
            <v>5088</v>
          </cell>
        </row>
        <row r="336">
          <cell r="D336" t="str">
            <v>1H249</v>
          </cell>
          <cell r="E336" t="str">
            <v>tuberia sanitaria d = 6</v>
          </cell>
          <cell r="F336" t="str">
            <v>m</v>
          </cell>
          <cell r="G336">
            <v>68742</v>
          </cell>
          <cell r="I336">
            <v>0</v>
          </cell>
          <cell r="J336">
            <v>68742</v>
          </cell>
        </row>
        <row r="337">
          <cell r="D337" t="str">
            <v>1H250</v>
          </cell>
          <cell r="E337" t="str">
            <v>tuberia sanitaria pvc d = 2"</v>
          </cell>
          <cell r="F337" t="str">
            <v>m</v>
          </cell>
          <cell r="G337">
            <v>15822</v>
          </cell>
          <cell r="I337">
            <v>0</v>
          </cell>
          <cell r="J337">
            <v>15822</v>
          </cell>
        </row>
        <row r="338">
          <cell r="D338" t="str">
            <v>1H251</v>
          </cell>
          <cell r="E338" t="str">
            <v>tuberia sanitaria pvc d = 3"</v>
          </cell>
          <cell r="F338" t="str">
            <v>m</v>
          </cell>
          <cell r="G338">
            <v>23632</v>
          </cell>
          <cell r="I338">
            <v>0</v>
          </cell>
          <cell r="J338">
            <v>23632</v>
          </cell>
        </row>
        <row r="339">
          <cell r="D339" t="str">
            <v>1H252</v>
          </cell>
          <cell r="E339" t="str">
            <v>tuberia sanitaria pvc d = 4"</v>
          </cell>
          <cell r="F339" t="str">
            <v>m</v>
          </cell>
          <cell r="G339">
            <v>32934</v>
          </cell>
          <cell r="I339">
            <v>0</v>
          </cell>
          <cell r="J339">
            <v>32934</v>
          </cell>
        </row>
        <row r="340">
          <cell r="D340" t="str">
            <v>1H253</v>
          </cell>
          <cell r="E340" t="str">
            <v>tuberia sanitaria pvc d = 6"</v>
          </cell>
          <cell r="F340" t="str">
            <v>m</v>
          </cell>
          <cell r="G340">
            <v>68742</v>
          </cell>
          <cell r="I340">
            <v>0</v>
          </cell>
          <cell r="J340">
            <v>68742</v>
          </cell>
        </row>
        <row r="341">
          <cell r="D341" t="str">
            <v>1H254</v>
          </cell>
          <cell r="E341" t="str">
            <v>tuberia ventilacion pvc d = 3"</v>
          </cell>
          <cell r="F341" t="str">
            <v>m</v>
          </cell>
          <cell r="G341">
            <v>13836</v>
          </cell>
          <cell r="I341">
            <v>0</v>
          </cell>
          <cell r="J341">
            <v>13836</v>
          </cell>
        </row>
        <row r="342">
          <cell r="D342" t="str">
            <v>1H255</v>
          </cell>
          <cell r="E342" t="str">
            <v>tuberia ventilacion pvc d = 3"</v>
          </cell>
          <cell r="F342" t="str">
            <v>m</v>
          </cell>
          <cell r="G342">
            <v>13836</v>
          </cell>
          <cell r="I342">
            <v>0</v>
          </cell>
          <cell r="J342">
            <v>13836</v>
          </cell>
        </row>
        <row r="343">
          <cell r="D343" t="str">
            <v>1H256</v>
          </cell>
          <cell r="E343" t="str">
            <v>union de presion pvc d = 1 1/2</v>
          </cell>
          <cell r="F343" t="str">
            <v>u</v>
          </cell>
          <cell r="G343">
            <v>3420</v>
          </cell>
          <cell r="I343">
            <v>0</v>
          </cell>
          <cell r="J343">
            <v>3420</v>
          </cell>
        </row>
        <row r="344">
          <cell r="D344" t="str">
            <v>1H257</v>
          </cell>
          <cell r="E344" t="str">
            <v>union de presion pvc d = 1 1/4</v>
          </cell>
          <cell r="F344" t="str">
            <v>u</v>
          </cell>
          <cell r="G344">
            <v>2504</v>
          </cell>
          <cell r="I344">
            <v>0</v>
          </cell>
          <cell r="J344">
            <v>2504</v>
          </cell>
        </row>
        <row r="345">
          <cell r="D345" t="str">
            <v>1H258</v>
          </cell>
          <cell r="E345" t="str">
            <v>union de presion pvc d = 1"</v>
          </cell>
          <cell r="F345" t="str">
            <v>u</v>
          </cell>
          <cell r="G345">
            <v>1366</v>
          </cell>
          <cell r="I345">
            <v>0</v>
          </cell>
          <cell r="J345">
            <v>1366</v>
          </cell>
        </row>
        <row r="346">
          <cell r="D346" t="str">
            <v>1H259</v>
          </cell>
          <cell r="E346" t="str">
            <v>union de presion pvc d = 1/2</v>
          </cell>
          <cell r="F346" t="str">
            <v>u</v>
          </cell>
          <cell r="G346">
            <v>531</v>
          </cell>
          <cell r="I346">
            <v>0</v>
          </cell>
          <cell r="J346">
            <v>531</v>
          </cell>
        </row>
        <row r="347">
          <cell r="D347" t="str">
            <v>1H260</v>
          </cell>
          <cell r="E347" t="str">
            <v>union de presion pvc d = 2 1/2"</v>
          </cell>
          <cell r="F347" t="str">
            <v>u</v>
          </cell>
          <cell r="G347">
            <v>15515</v>
          </cell>
          <cell r="I347">
            <v>0</v>
          </cell>
          <cell r="J347">
            <v>15515</v>
          </cell>
        </row>
        <row r="348">
          <cell r="D348" t="str">
            <v>1H261</v>
          </cell>
          <cell r="E348" t="str">
            <v>union de presion pvc d = 2"</v>
          </cell>
          <cell r="F348" t="str">
            <v>u</v>
          </cell>
          <cell r="G348">
            <v>5603</v>
          </cell>
          <cell r="I348">
            <v>0</v>
          </cell>
          <cell r="J348">
            <v>5603</v>
          </cell>
        </row>
        <row r="349">
          <cell r="D349" t="str">
            <v>1H262</v>
          </cell>
          <cell r="E349" t="str">
            <v>union de presion pvc d = 3/4"</v>
          </cell>
          <cell r="F349" t="str">
            <v>u</v>
          </cell>
          <cell r="G349">
            <v>837</v>
          </cell>
          <cell r="I349">
            <v>0</v>
          </cell>
          <cell r="J349">
            <v>837</v>
          </cell>
        </row>
        <row r="350">
          <cell r="D350" t="str">
            <v>1H263</v>
          </cell>
          <cell r="E350" t="str">
            <v>union dreser de 2 1/2"</v>
          </cell>
          <cell r="F350" t="str">
            <v>u</v>
          </cell>
          <cell r="G350">
            <v>61880</v>
          </cell>
          <cell r="I350">
            <v>0</v>
          </cell>
          <cell r="J350">
            <v>61880</v>
          </cell>
        </row>
        <row r="351">
          <cell r="D351" t="str">
            <v>1H264</v>
          </cell>
          <cell r="E351" t="str">
            <v>union novafort d = 10" - 250 m</v>
          </cell>
          <cell r="F351" t="str">
            <v>u</v>
          </cell>
          <cell r="G351">
            <v>181306</v>
          </cell>
          <cell r="I351">
            <v>0</v>
          </cell>
          <cell r="J351">
            <v>181306</v>
          </cell>
        </row>
        <row r="352">
          <cell r="D352" t="str">
            <v>1H265</v>
          </cell>
          <cell r="E352" t="str">
            <v>union novafort d = 8" - 200</v>
          </cell>
          <cell r="F352" t="str">
            <v>u</v>
          </cell>
          <cell r="G352">
            <v>63830</v>
          </cell>
          <cell r="I352">
            <v>0</v>
          </cell>
          <cell r="J352">
            <v>63830</v>
          </cell>
        </row>
        <row r="353">
          <cell r="D353" t="str">
            <v>1H266</v>
          </cell>
          <cell r="E353" t="str">
            <v>union sanitaria 6" 160</v>
          </cell>
          <cell r="F353" t="str">
            <v>u</v>
          </cell>
          <cell r="G353">
            <v>43390</v>
          </cell>
          <cell r="I353">
            <v>0</v>
          </cell>
          <cell r="J353">
            <v>43390</v>
          </cell>
        </row>
        <row r="354">
          <cell r="D354" t="str">
            <v>1H267</v>
          </cell>
          <cell r="E354" t="str">
            <v>union sanitaria d = 2"</v>
          </cell>
          <cell r="F354" t="str">
            <v>u</v>
          </cell>
          <cell r="G354">
            <v>3434</v>
          </cell>
          <cell r="I354">
            <v>0</v>
          </cell>
          <cell r="J354">
            <v>3434</v>
          </cell>
        </row>
        <row r="355">
          <cell r="D355" t="str">
            <v>1H268</v>
          </cell>
          <cell r="E355" t="str">
            <v>union sanitaria d = 3"</v>
          </cell>
          <cell r="F355" t="str">
            <v>u</v>
          </cell>
          <cell r="G355">
            <v>4958</v>
          </cell>
          <cell r="I355">
            <v>0</v>
          </cell>
          <cell r="J355">
            <v>4958</v>
          </cell>
        </row>
        <row r="356">
          <cell r="D356" t="str">
            <v>1H269</v>
          </cell>
          <cell r="E356" t="str">
            <v>union sanitaria d = 4"</v>
          </cell>
          <cell r="F356" t="str">
            <v>u</v>
          </cell>
          <cell r="G356">
            <v>9898</v>
          </cell>
          <cell r="I356">
            <v>0</v>
          </cell>
          <cell r="J356">
            <v>9898</v>
          </cell>
        </row>
        <row r="357">
          <cell r="D357" t="str">
            <v>1H270</v>
          </cell>
          <cell r="E357" t="str">
            <v>union simple d = 1 1/2"</v>
          </cell>
          <cell r="F357" t="str">
            <v>u</v>
          </cell>
          <cell r="G357">
            <v>3400</v>
          </cell>
          <cell r="I357">
            <v>0</v>
          </cell>
          <cell r="J357">
            <v>3400</v>
          </cell>
        </row>
        <row r="358">
          <cell r="D358" t="str">
            <v>1H271</v>
          </cell>
          <cell r="E358" t="str">
            <v>union simple d = 1 1/4"</v>
          </cell>
          <cell r="F358" t="str">
            <v>u</v>
          </cell>
          <cell r="G358">
            <v>2504</v>
          </cell>
          <cell r="I358">
            <v>0</v>
          </cell>
          <cell r="J358">
            <v>2504</v>
          </cell>
        </row>
        <row r="359">
          <cell r="D359" t="str">
            <v>1H272</v>
          </cell>
          <cell r="E359" t="str">
            <v>union simple d = 1"</v>
          </cell>
          <cell r="F359" t="str">
            <v>u</v>
          </cell>
          <cell r="G359">
            <v>1366</v>
          </cell>
          <cell r="I359">
            <v>0</v>
          </cell>
          <cell r="J359">
            <v>1366</v>
          </cell>
        </row>
        <row r="360">
          <cell r="D360" t="str">
            <v>1H273</v>
          </cell>
          <cell r="E360" t="str">
            <v>union simple d = 1/2"</v>
          </cell>
          <cell r="F360" t="str">
            <v>u</v>
          </cell>
          <cell r="G360">
            <v>531</v>
          </cell>
          <cell r="I360">
            <v>0</v>
          </cell>
          <cell r="J360">
            <v>531</v>
          </cell>
        </row>
        <row r="361">
          <cell r="D361" t="str">
            <v>1H274</v>
          </cell>
          <cell r="E361" t="str">
            <v>union simple d = 2"</v>
          </cell>
          <cell r="F361" t="str">
            <v>u</v>
          </cell>
          <cell r="G361">
            <v>5603</v>
          </cell>
          <cell r="I361">
            <v>0</v>
          </cell>
          <cell r="J361">
            <v>5603</v>
          </cell>
        </row>
        <row r="362">
          <cell r="D362" t="str">
            <v>1H275</v>
          </cell>
          <cell r="E362" t="str">
            <v>union simple d = 3/4"</v>
          </cell>
          <cell r="F362" t="str">
            <v>u</v>
          </cell>
          <cell r="G362">
            <v>584</v>
          </cell>
          <cell r="I362">
            <v>0</v>
          </cell>
          <cell r="J362">
            <v>584</v>
          </cell>
        </row>
        <row r="363">
          <cell r="D363" t="str">
            <v>1H276</v>
          </cell>
          <cell r="E363" t="str">
            <v>valvula 2 1/2"</v>
          </cell>
          <cell r="F363" t="str">
            <v>u</v>
          </cell>
          <cell r="G363">
            <v>420070</v>
          </cell>
          <cell r="I363">
            <v>0</v>
          </cell>
          <cell r="J363">
            <v>420070</v>
          </cell>
        </row>
        <row r="364">
          <cell r="D364" t="str">
            <v>1H277</v>
          </cell>
          <cell r="E364" t="str">
            <v>valvula de contencion</v>
          </cell>
          <cell r="F364" t="str">
            <v>u</v>
          </cell>
          <cell r="G364">
            <v>152250</v>
          </cell>
          <cell r="I364">
            <v>0</v>
          </cell>
          <cell r="J364">
            <v>152250</v>
          </cell>
        </row>
        <row r="365">
          <cell r="D365" t="str">
            <v>1H278</v>
          </cell>
          <cell r="E365" t="str">
            <v>valvula de control de 1 1/2" red white o similar</v>
          </cell>
          <cell r="F365" t="str">
            <v>u</v>
          </cell>
          <cell r="G365">
            <v>143900</v>
          </cell>
          <cell r="I365">
            <v>0</v>
          </cell>
          <cell r="J365">
            <v>143900</v>
          </cell>
        </row>
        <row r="366">
          <cell r="D366" t="str">
            <v>1H279</v>
          </cell>
          <cell r="E366" t="str">
            <v>valvula de control de 1 1/4" red white o similar</v>
          </cell>
          <cell r="F366" t="str">
            <v>u</v>
          </cell>
          <cell r="G366">
            <v>125690</v>
          </cell>
          <cell r="I366">
            <v>0</v>
          </cell>
          <cell r="J366">
            <v>125690</v>
          </cell>
        </row>
        <row r="367">
          <cell r="D367" t="str">
            <v>1H280</v>
          </cell>
          <cell r="E367" t="str">
            <v>valvula de control de 1" red white o similar</v>
          </cell>
          <cell r="F367" t="str">
            <v>u</v>
          </cell>
          <cell r="G367">
            <v>116696</v>
          </cell>
          <cell r="I367">
            <v>0</v>
          </cell>
          <cell r="J367">
            <v>116696</v>
          </cell>
        </row>
        <row r="368">
          <cell r="D368" t="str">
            <v>1H281</v>
          </cell>
          <cell r="E368" t="str">
            <v>valvula de control de 1/2" red white o similar</v>
          </cell>
          <cell r="F368" t="str">
            <v>u</v>
          </cell>
          <cell r="G368">
            <v>48836</v>
          </cell>
          <cell r="I368">
            <v>0</v>
          </cell>
          <cell r="J368">
            <v>48836</v>
          </cell>
        </row>
        <row r="369">
          <cell r="D369" t="str">
            <v>1H282</v>
          </cell>
          <cell r="E369" t="str">
            <v>valvula de control de 2" red white o similar</v>
          </cell>
          <cell r="F369" t="str">
            <v>u</v>
          </cell>
          <cell r="G369">
            <v>143900</v>
          </cell>
          <cell r="I369">
            <v>0</v>
          </cell>
          <cell r="J369">
            <v>143900</v>
          </cell>
        </row>
        <row r="370">
          <cell r="D370" t="str">
            <v>1H283</v>
          </cell>
          <cell r="E370" t="str">
            <v>valvula de control de 3/4" red white o similar</v>
          </cell>
          <cell r="F370" t="str">
            <v>u</v>
          </cell>
          <cell r="G370">
            <v>66863</v>
          </cell>
          <cell r="I370">
            <v>0</v>
          </cell>
          <cell r="J370">
            <v>66863</v>
          </cell>
        </row>
        <row r="371">
          <cell r="D371" t="str">
            <v>1H284</v>
          </cell>
          <cell r="E371" t="str">
            <v>valvula de corte o asera de 2 1/2"</v>
          </cell>
          <cell r="F371" t="str">
            <v>u</v>
          </cell>
          <cell r="G371">
            <v>481100</v>
          </cell>
          <cell r="I371">
            <v>0</v>
          </cell>
          <cell r="J371">
            <v>481100</v>
          </cell>
        </row>
        <row r="372">
          <cell r="D372" t="str">
            <v>1H285</v>
          </cell>
          <cell r="E372" t="str">
            <v>valvula de mariposa 2 1/2"</v>
          </cell>
          <cell r="F372" t="str">
            <v>u</v>
          </cell>
          <cell r="G372">
            <v>186330</v>
          </cell>
          <cell r="I372">
            <v>0</v>
          </cell>
          <cell r="J372">
            <v>186330</v>
          </cell>
        </row>
        <row r="373">
          <cell r="D373" t="str">
            <v>1H286</v>
          </cell>
          <cell r="E373" t="str">
            <v>valvula de retencion de 2"</v>
          </cell>
          <cell r="F373" t="str">
            <v>u</v>
          </cell>
          <cell r="G373">
            <v>420070</v>
          </cell>
          <cell r="I373">
            <v>0</v>
          </cell>
          <cell r="J373">
            <v>420070</v>
          </cell>
        </row>
        <row r="374">
          <cell r="D374" t="str">
            <v>1H287</v>
          </cell>
          <cell r="E374" t="str">
            <v>yee sanitaria d=2"</v>
          </cell>
          <cell r="F374" t="str">
            <v>u</v>
          </cell>
          <cell r="G374">
            <v>9766</v>
          </cell>
          <cell r="I374">
            <v>0</v>
          </cell>
          <cell r="J374">
            <v>9766</v>
          </cell>
        </row>
        <row r="375">
          <cell r="D375" t="str">
            <v>1H288</v>
          </cell>
          <cell r="E375" t="str">
            <v>yee sanitaria pvc d=4"</v>
          </cell>
          <cell r="F375" t="str">
            <v>u</v>
          </cell>
          <cell r="G375">
            <v>34585</v>
          </cell>
          <cell r="I375">
            <v>0</v>
          </cell>
          <cell r="J375">
            <v>34585</v>
          </cell>
        </row>
        <row r="376">
          <cell r="D376" t="str">
            <v>1H11H</v>
          </cell>
          <cell r="E376" t="str">
            <v>tornillo estandar no. 6x1"</v>
          </cell>
          <cell r="F376" t="str">
            <v>u</v>
          </cell>
          <cell r="G376">
            <v>40.799999999999997</v>
          </cell>
          <cell r="I376">
            <v>0.19</v>
          </cell>
          <cell r="J376">
            <v>48.551999999999992</v>
          </cell>
        </row>
        <row r="377">
          <cell r="D377" t="str">
            <v>1H12C</v>
          </cell>
          <cell r="E377" t="str">
            <v>cordon neopreno sello</v>
          </cell>
          <cell r="F377" t="str">
            <v>m</v>
          </cell>
          <cell r="G377">
            <v>5600</v>
          </cell>
          <cell r="I377">
            <v>0.19</v>
          </cell>
          <cell r="J377">
            <v>6664</v>
          </cell>
        </row>
        <row r="378">
          <cell r="D378" t="str">
            <v>1H13R</v>
          </cell>
          <cell r="E378" t="str">
            <v>bloque calado cubo en concreto 12x20x40</v>
          </cell>
          <cell r="F378" t="str">
            <v>u</v>
          </cell>
          <cell r="G378">
            <v>5520</v>
          </cell>
          <cell r="H378">
            <v>352</v>
          </cell>
          <cell r="I378">
            <v>0</v>
          </cell>
          <cell r="J378">
            <v>5872</v>
          </cell>
        </row>
        <row r="379">
          <cell r="D379" t="str">
            <v>1L111</v>
          </cell>
          <cell r="E379" t="str">
            <v>alambron</v>
          </cell>
          <cell r="F379" t="str">
            <v>m</v>
          </cell>
          <cell r="G379">
            <v>5723.9000000000005</v>
          </cell>
          <cell r="I379">
            <v>0</v>
          </cell>
          <cell r="J379">
            <v>5723.9000000000005</v>
          </cell>
          <cell r="K379" t="str">
            <v>CORONA</v>
          </cell>
          <cell r="L379">
            <v>43219</v>
          </cell>
        </row>
        <row r="380">
          <cell r="D380" t="str">
            <v>1L112</v>
          </cell>
          <cell r="E380" t="str">
            <v>amarres</v>
          </cell>
          <cell r="F380" t="str">
            <v>m</v>
          </cell>
          <cell r="G380">
            <v>500</v>
          </cell>
          <cell r="I380">
            <v>0</v>
          </cell>
          <cell r="J380">
            <v>500</v>
          </cell>
          <cell r="K380" t="str">
            <v>CORONA</v>
          </cell>
          <cell r="L380">
            <v>43219</v>
          </cell>
        </row>
        <row r="381">
          <cell r="D381" t="str">
            <v>1L113</v>
          </cell>
          <cell r="E381" t="str">
            <v>amarres</v>
          </cell>
          <cell r="F381" t="str">
            <v>u</v>
          </cell>
          <cell r="G381">
            <v>1200</v>
          </cell>
          <cell r="I381">
            <v>0</v>
          </cell>
          <cell r="J381">
            <v>1200</v>
          </cell>
          <cell r="K381" t="str">
            <v>CORONA</v>
          </cell>
          <cell r="L381">
            <v>43219</v>
          </cell>
        </row>
        <row r="382">
          <cell r="D382" t="str">
            <v>1L114</v>
          </cell>
          <cell r="E382" t="str">
            <v>breaker</v>
          </cell>
          <cell r="F382" t="str">
            <v>u</v>
          </cell>
          <cell r="G382">
            <v>65000</v>
          </cell>
          <cell r="I382">
            <v>0</v>
          </cell>
          <cell r="J382">
            <v>65000</v>
          </cell>
          <cell r="K382" t="str">
            <v>CORONA</v>
          </cell>
          <cell r="L382">
            <v>43219</v>
          </cell>
        </row>
        <row r="383">
          <cell r="D383" t="str">
            <v>1L115</v>
          </cell>
          <cell r="E383" t="str">
            <v>breaker</v>
          </cell>
          <cell r="F383" t="str">
            <v>u</v>
          </cell>
          <cell r="G383">
            <v>28000</v>
          </cell>
          <cell r="I383">
            <v>0</v>
          </cell>
          <cell r="J383">
            <v>28000</v>
          </cell>
          <cell r="K383" t="str">
            <v>CORONA</v>
          </cell>
          <cell r="L383">
            <v>43219</v>
          </cell>
        </row>
        <row r="384">
          <cell r="D384" t="str">
            <v>1L116</v>
          </cell>
          <cell r="E384" t="str">
            <v>bypas</v>
          </cell>
          <cell r="F384" t="str">
            <v>u</v>
          </cell>
          <cell r="G384">
            <v>1500000</v>
          </cell>
          <cell r="I384">
            <v>0</v>
          </cell>
          <cell r="J384">
            <v>1500000</v>
          </cell>
          <cell r="K384" t="str">
            <v>CORONA</v>
          </cell>
          <cell r="L384">
            <v>43219</v>
          </cell>
        </row>
        <row r="385">
          <cell r="D385" t="str">
            <v>1L117</v>
          </cell>
          <cell r="E385" t="str">
            <v>cable</v>
          </cell>
          <cell r="F385" t="str">
            <v>m</v>
          </cell>
          <cell r="G385">
            <v>15922.199999999999</v>
          </cell>
          <cell r="I385">
            <v>0</v>
          </cell>
          <cell r="J385">
            <v>15922.199999999999</v>
          </cell>
          <cell r="K385" t="str">
            <v>CORONA</v>
          </cell>
          <cell r="L385">
            <v>43219</v>
          </cell>
        </row>
        <row r="386">
          <cell r="D386" t="str">
            <v>1L118</v>
          </cell>
          <cell r="E386" t="str">
            <v>cable</v>
          </cell>
          <cell r="F386" t="str">
            <v>m</v>
          </cell>
          <cell r="G386">
            <v>3712.7999999999997</v>
          </cell>
          <cell r="I386">
            <v>0</v>
          </cell>
          <cell r="J386">
            <v>3712.7999999999997</v>
          </cell>
          <cell r="K386" t="str">
            <v>CORONA</v>
          </cell>
          <cell r="L386">
            <v>43219</v>
          </cell>
        </row>
        <row r="387">
          <cell r="D387" t="str">
            <v>1L119</v>
          </cell>
          <cell r="E387" t="str">
            <v>cable</v>
          </cell>
          <cell r="F387" t="str">
            <v>m</v>
          </cell>
          <cell r="G387">
            <v>9282</v>
          </cell>
          <cell r="I387">
            <v>0</v>
          </cell>
          <cell r="J387">
            <v>9282</v>
          </cell>
          <cell r="K387" t="str">
            <v>CORONA</v>
          </cell>
          <cell r="L387">
            <v>43219</v>
          </cell>
        </row>
        <row r="388">
          <cell r="D388" t="str">
            <v>1L120</v>
          </cell>
          <cell r="E388" t="str">
            <v>cable</v>
          </cell>
          <cell r="F388" t="str">
            <v>m</v>
          </cell>
          <cell r="G388">
            <v>1904</v>
          </cell>
          <cell r="I388">
            <v>0</v>
          </cell>
          <cell r="J388">
            <v>1904</v>
          </cell>
          <cell r="K388" t="str">
            <v>CORONA</v>
          </cell>
          <cell r="L388">
            <v>43219</v>
          </cell>
        </row>
        <row r="389">
          <cell r="D389" t="str">
            <v>1L121</v>
          </cell>
          <cell r="E389" t="str">
            <v>cable</v>
          </cell>
          <cell r="F389" t="str">
            <v>m</v>
          </cell>
          <cell r="G389">
            <v>2261</v>
          </cell>
          <cell r="I389">
            <v>0</v>
          </cell>
          <cell r="J389">
            <v>2261</v>
          </cell>
          <cell r="K389" t="str">
            <v>CORONA</v>
          </cell>
          <cell r="L389">
            <v>43219</v>
          </cell>
        </row>
        <row r="390">
          <cell r="D390" t="str">
            <v>1L122</v>
          </cell>
          <cell r="E390" t="str">
            <v>cable</v>
          </cell>
          <cell r="F390" t="str">
            <v>m</v>
          </cell>
          <cell r="G390">
            <v>9000</v>
          </cell>
          <cell r="I390">
            <v>0</v>
          </cell>
          <cell r="J390">
            <v>9000</v>
          </cell>
          <cell r="K390" t="str">
            <v>CORONA</v>
          </cell>
          <cell r="L390">
            <v>43219</v>
          </cell>
        </row>
        <row r="391">
          <cell r="D391" t="str">
            <v>1L123</v>
          </cell>
          <cell r="E391" t="str">
            <v>cable</v>
          </cell>
          <cell r="F391" t="str">
            <v>m</v>
          </cell>
          <cell r="G391">
            <v>20000</v>
          </cell>
          <cell r="I391">
            <v>0</v>
          </cell>
          <cell r="J391">
            <v>20000</v>
          </cell>
          <cell r="K391" t="str">
            <v>CORONA</v>
          </cell>
          <cell r="L391">
            <v>43219</v>
          </cell>
        </row>
        <row r="392">
          <cell r="D392" t="str">
            <v>1L124</v>
          </cell>
          <cell r="E392" t="str">
            <v>cable</v>
          </cell>
          <cell r="F392" t="str">
            <v>m</v>
          </cell>
          <cell r="G392">
            <v>2261</v>
          </cell>
          <cell r="I392">
            <v>0</v>
          </cell>
          <cell r="J392">
            <v>2261</v>
          </cell>
          <cell r="K392" t="str">
            <v>CORONA</v>
          </cell>
          <cell r="L392">
            <v>43219</v>
          </cell>
        </row>
        <row r="393">
          <cell r="D393" t="str">
            <v>1L125</v>
          </cell>
          <cell r="E393" t="str">
            <v>cable</v>
          </cell>
          <cell r="F393" t="str">
            <v>m</v>
          </cell>
          <cell r="G393">
            <v>1904</v>
          </cell>
          <cell r="I393">
            <v>0</v>
          </cell>
          <cell r="J393">
            <v>1904</v>
          </cell>
          <cell r="K393" t="str">
            <v>CORONA</v>
          </cell>
          <cell r="L393">
            <v>43219</v>
          </cell>
        </row>
        <row r="394">
          <cell r="D394" t="str">
            <v>1L126</v>
          </cell>
          <cell r="E394" t="str">
            <v>cable</v>
          </cell>
          <cell r="F394" t="str">
            <v>m</v>
          </cell>
          <cell r="G394">
            <v>3332</v>
          </cell>
          <cell r="I394">
            <v>0</v>
          </cell>
          <cell r="J394">
            <v>3332</v>
          </cell>
          <cell r="K394" t="str">
            <v>CORONA</v>
          </cell>
          <cell r="L394">
            <v>43219</v>
          </cell>
        </row>
        <row r="395">
          <cell r="D395" t="str">
            <v>1L127</v>
          </cell>
          <cell r="E395" t="str">
            <v>cable 1/0</v>
          </cell>
          <cell r="F395" t="str">
            <v>m</v>
          </cell>
          <cell r="G395">
            <v>20000</v>
          </cell>
          <cell r="I395">
            <v>0</v>
          </cell>
          <cell r="J395">
            <v>20000</v>
          </cell>
          <cell r="K395" t="str">
            <v>CORONA</v>
          </cell>
          <cell r="L395">
            <v>43219</v>
          </cell>
        </row>
        <row r="396">
          <cell r="D396" t="str">
            <v>1L128</v>
          </cell>
          <cell r="E396" t="str">
            <v>cable 10</v>
          </cell>
          <cell r="F396" t="str">
            <v>m</v>
          </cell>
          <cell r="G396">
            <v>2261</v>
          </cell>
          <cell r="I396">
            <v>0</v>
          </cell>
          <cell r="J396">
            <v>2261</v>
          </cell>
          <cell r="K396" t="str">
            <v>CORONA</v>
          </cell>
          <cell r="L396">
            <v>43219</v>
          </cell>
        </row>
        <row r="397">
          <cell r="D397" t="str">
            <v>1L129</v>
          </cell>
          <cell r="E397" t="str">
            <v>cable 12</v>
          </cell>
          <cell r="F397" t="str">
            <v>m</v>
          </cell>
          <cell r="G397">
            <v>1904</v>
          </cell>
          <cell r="I397">
            <v>0</v>
          </cell>
          <cell r="J397">
            <v>1904</v>
          </cell>
          <cell r="K397" t="str">
            <v>CORONA</v>
          </cell>
          <cell r="L397">
            <v>43219</v>
          </cell>
        </row>
        <row r="398">
          <cell r="D398" t="str">
            <v>1L130</v>
          </cell>
          <cell r="E398" t="str">
            <v>cable 12</v>
          </cell>
          <cell r="F398" t="str">
            <v>m</v>
          </cell>
          <cell r="G398">
            <v>2261</v>
          </cell>
          <cell r="I398">
            <v>0</v>
          </cell>
          <cell r="J398">
            <v>2261</v>
          </cell>
          <cell r="K398" t="str">
            <v>CORONA</v>
          </cell>
          <cell r="L398">
            <v>43219</v>
          </cell>
        </row>
        <row r="399">
          <cell r="D399" t="str">
            <v>1L131</v>
          </cell>
          <cell r="E399" t="str">
            <v>cable 4/0</v>
          </cell>
          <cell r="F399" t="str">
            <v>m</v>
          </cell>
          <cell r="G399">
            <v>38000</v>
          </cell>
          <cell r="I399">
            <v>0</v>
          </cell>
          <cell r="J399">
            <v>38000</v>
          </cell>
          <cell r="K399" t="str">
            <v>CORONA</v>
          </cell>
          <cell r="L399">
            <v>43219</v>
          </cell>
        </row>
        <row r="400">
          <cell r="D400" t="str">
            <v>1L132</v>
          </cell>
          <cell r="E400" t="str">
            <v>cable encauchetado</v>
          </cell>
          <cell r="F400" t="str">
            <v>m</v>
          </cell>
          <cell r="G400">
            <v>5000</v>
          </cell>
          <cell r="I400">
            <v>0</v>
          </cell>
          <cell r="J400">
            <v>5000</v>
          </cell>
          <cell r="K400" t="str">
            <v>CORONA</v>
          </cell>
          <cell r="L400">
            <v>43219</v>
          </cell>
        </row>
        <row r="401">
          <cell r="D401" t="str">
            <v>1L133</v>
          </cell>
          <cell r="E401" t="str">
            <v>cable2</v>
          </cell>
          <cell r="F401" t="str">
            <v>m</v>
          </cell>
          <cell r="G401">
            <v>15000</v>
          </cell>
          <cell r="I401">
            <v>0</v>
          </cell>
          <cell r="J401">
            <v>15000</v>
          </cell>
          <cell r="K401" t="str">
            <v>CORONA</v>
          </cell>
          <cell r="L401">
            <v>43219</v>
          </cell>
        </row>
        <row r="402">
          <cell r="D402" t="str">
            <v>1L134</v>
          </cell>
          <cell r="E402" t="str">
            <v>cable2/0</v>
          </cell>
          <cell r="F402" t="str">
            <v>m</v>
          </cell>
          <cell r="G402">
            <v>25000</v>
          </cell>
          <cell r="I402">
            <v>0</v>
          </cell>
          <cell r="J402">
            <v>25000</v>
          </cell>
          <cell r="K402" t="str">
            <v>CORONA</v>
          </cell>
          <cell r="L402">
            <v>43219</v>
          </cell>
        </row>
        <row r="403">
          <cell r="D403" t="str">
            <v>1L135</v>
          </cell>
          <cell r="E403" t="str">
            <v>caja</v>
          </cell>
          <cell r="F403" t="str">
            <v>u</v>
          </cell>
          <cell r="G403">
            <v>7000</v>
          </cell>
          <cell r="I403">
            <v>0</v>
          </cell>
          <cell r="J403">
            <v>7000</v>
          </cell>
          <cell r="K403" t="str">
            <v>CORONA</v>
          </cell>
          <cell r="L403">
            <v>43219</v>
          </cell>
        </row>
        <row r="404">
          <cell r="D404" t="str">
            <v>1L136</v>
          </cell>
          <cell r="E404" t="str">
            <v>caja 12x12x5</v>
          </cell>
          <cell r="F404" t="str">
            <v>u</v>
          </cell>
          <cell r="G404">
            <v>7000</v>
          </cell>
          <cell r="I404">
            <v>0</v>
          </cell>
          <cell r="J404">
            <v>7000</v>
          </cell>
          <cell r="K404" t="str">
            <v>CORONA</v>
          </cell>
          <cell r="L404">
            <v>43219</v>
          </cell>
        </row>
        <row r="405">
          <cell r="D405" t="str">
            <v>1L137</v>
          </cell>
          <cell r="E405" t="str">
            <v>caja 4x4</v>
          </cell>
          <cell r="F405" t="str">
            <v>u</v>
          </cell>
          <cell r="G405">
            <v>927.99999999999989</v>
          </cell>
          <cell r="I405">
            <v>0</v>
          </cell>
          <cell r="J405">
            <v>927.99999999999989</v>
          </cell>
          <cell r="K405" t="str">
            <v>CORONA</v>
          </cell>
          <cell r="L405">
            <v>43219</v>
          </cell>
        </row>
        <row r="406">
          <cell r="D406" t="str">
            <v>1L138</v>
          </cell>
          <cell r="E406" t="str">
            <v>campana</v>
          </cell>
          <cell r="F406" t="str">
            <v>u</v>
          </cell>
          <cell r="G406">
            <v>3900</v>
          </cell>
          <cell r="I406">
            <v>0</v>
          </cell>
          <cell r="J406">
            <v>3900</v>
          </cell>
          <cell r="K406" t="str">
            <v>CORONA</v>
          </cell>
          <cell r="L406">
            <v>43219</v>
          </cell>
        </row>
        <row r="407">
          <cell r="D407" t="str">
            <v>1L139</v>
          </cell>
          <cell r="E407" t="str">
            <v>campana</v>
          </cell>
          <cell r="F407" t="str">
            <v>u</v>
          </cell>
          <cell r="G407">
            <v>4000</v>
          </cell>
          <cell r="I407">
            <v>0</v>
          </cell>
          <cell r="J407">
            <v>4000</v>
          </cell>
          <cell r="K407" t="str">
            <v>CORONA</v>
          </cell>
          <cell r="L407">
            <v>43219</v>
          </cell>
        </row>
        <row r="408">
          <cell r="D408" t="str">
            <v>1L140</v>
          </cell>
          <cell r="E408" t="str">
            <v>canaleta</v>
          </cell>
          <cell r="F408" t="str">
            <v>m</v>
          </cell>
          <cell r="G408">
            <v>13333.33</v>
          </cell>
          <cell r="I408">
            <v>0</v>
          </cell>
          <cell r="J408">
            <v>13333.33</v>
          </cell>
          <cell r="K408" t="str">
            <v>CORONA</v>
          </cell>
          <cell r="L408">
            <v>43219</v>
          </cell>
        </row>
        <row r="409">
          <cell r="D409" t="str">
            <v>1L141</v>
          </cell>
          <cell r="E409" t="str">
            <v>cinta</v>
          </cell>
          <cell r="F409" t="str">
            <v>u</v>
          </cell>
          <cell r="G409">
            <v>500</v>
          </cell>
          <cell r="I409">
            <v>0</v>
          </cell>
          <cell r="J409">
            <v>500</v>
          </cell>
          <cell r="K409" t="str">
            <v>CORONA</v>
          </cell>
          <cell r="L409">
            <v>43219</v>
          </cell>
        </row>
        <row r="410">
          <cell r="D410" t="str">
            <v>1L142</v>
          </cell>
          <cell r="E410" t="str">
            <v>cintas de marcacion</v>
          </cell>
          <cell r="F410" t="str">
            <v>u</v>
          </cell>
          <cell r="G410">
            <v>500</v>
          </cell>
          <cell r="I410">
            <v>0</v>
          </cell>
          <cell r="J410">
            <v>500</v>
          </cell>
          <cell r="K410" t="str">
            <v>CORONA</v>
          </cell>
          <cell r="L410">
            <v>43219</v>
          </cell>
        </row>
        <row r="411">
          <cell r="D411" t="str">
            <v>1L143</v>
          </cell>
          <cell r="E411" t="str">
            <v>clavija</v>
          </cell>
          <cell r="F411" t="str">
            <v>u</v>
          </cell>
          <cell r="G411">
            <v>3500</v>
          </cell>
          <cell r="I411">
            <v>0</v>
          </cell>
          <cell r="J411">
            <v>3500</v>
          </cell>
          <cell r="K411" t="str">
            <v>CORONA</v>
          </cell>
          <cell r="L411">
            <v>43219</v>
          </cell>
        </row>
        <row r="412">
          <cell r="D412" t="str">
            <v>1L144</v>
          </cell>
          <cell r="E412" t="str">
            <v>conector bimetalico</v>
          </cell>
          <cell r="F412" t="str">
            <v>u</v>
          </cell>
          <cell r="G412">
            <v>152070.1</v>
          </cell>
          <cell r="I412">
            <v>0</v>
          </cell>
          <cell r="J412">
            <v>152070.1</v>
          </cell>
          <cell r="K412" t="str">
            <v>CORONA</v>
          </cell>
          <cell r="L412">
            <v>43219</v>
          </cell>
        </row>
        <row r="413">
          <cell r="D413" t="str">
            <v>1L145</v>
          </cell>
          <cell r="E413" t="str">
            <v>conector biumetalico</v>
          </cell>
          <cell r="F413" t="str">
            <v>u</v>
          </cell>
          <cell r="G413">
            <v>77350</v>
          </cell>
          <cell r="I413">
            <v>0</v>
          </cell>
          <cell r="J413">
            <v>77350</v>
          </cell>
          <cell r="K413" t="str">
            <v>CORONA</v>
          </cell>
          <cell r="L413">
            <v>43219</v>
          </cell>
        </row>
        <row r="414">
          <cell r="D414" t="str">
            <v>1L146</v>
          </cell>
          <cell r="E414" t="str">
            <v>conector lineal</v>
          </cell>
          <cell r="F414" t="str">
            <v>m</v>
          </cell>
          <cell r="G414">
            <v>31094.7</v>
          </cell>
          <cell r="I414">
            <v>0</v>
          </cell>
          <cell r="J414">
            <v>31094.7</v>
          </cell>
          <cell r="K414" t="str">
            <v>CORONA</v>
          </cell>
          <cell r="L414">
            <v>43219</v>
          </cell>
        </row>
        <row r="415">
          <cell r="D415" t="str">
            <v>1L147</v>
          </cell>
          <cell r="E415" t="str">
            <v>conector t</v>
          </cell>
          <cell r="F415" t="str">
            <v>m</v>
          </cell>
          <cell r="G415">
            <v>46410</v>
          </cell>
          <cell r="I415">
            <v>0</v>
          </cell>
          <cell r="J415">
            <v>46410</v>
          </cell>
          <cell r="K415" t="str">
            <v>CORONA</v>
          </cell>
          <cell r="L415">
            <v>43219</v>
          </cell>
        </row>
        <row r="416">
          <cell r="D416" t="str">
            <v>1L148</v>
          </cell>
          <cell r="E416" t="str">
            <v>curvas</v>
          </cell>
          <cell r="F416" t="str">
            <v>u</v>
          </cell>
          <cell r="G416">
            <v>15000</v>
          </cell>
          <cell r="I416">
            <v>0</v>
          </cell>
          <cell r="J416">
            <v>15000</v>
          </cell>
          <cell r="K416" t="str">
            <v>CORONA</v>
          </cell>
          <cell r="L416">
            <v>43219</v>
          </cell>
        </row>
        <row r="417">
          <cell r="D417" t="str">
            <v>1L149</v>
          </cell>
          <cell r="E417" t="str">
            <v>curvas</v>
          </cell>
          <cell r="F417" t="str">
            <v>u</v>
          </cell>
          <cell r="G417">
            <v>9500</v>
          </cell>
          <cell r="I417">
            <v>0</v>
          </cell>
          <cell r="J417">
            <v>9500</v>
          </cell>
          <cell r="K417" t="str">
            <v>CORONA</v>
          </cell>
          <cell r="L417">
            <v>43219</v>
          </cell>
        </row>
        <row r="418">
          <cell r="D418" t="str">
            <v>1L150</v>
          </cell>
          <cell r="E418" t="str">
            <v>curvas</v>
          </cell>
          <cell r="F418" t="str">
            <v>u</v>
          </cell>
          <cell r="G418">
            <v>4500</v>
          </cell>
          <cell r="I418">
            <v>0</v>
          </cell>
          <cell r="J418">
            <v>4500</v>
          </cell>
          <cell r="K418" t="str">
            <v>CORONA</v>
          </cell>
          <cell r="L418">
            <v>43219</v>
          </cell>
        </row>
        <row r="419">
          <cell r="D419" t="str">
            <v>1L151</v>
          </cell>
          <cell r="E419" t="str">
            <v>curvas</v>
          </cell>
          <cell r="F419" t="str">
            <v>u</v>
          </cell>
          <cell r="G419">
            <v>900</v>
          </cell>
          <cell r="I419">
            <v>0</v>
          </cell>
          <cell r="J419">
            <v>900</v>
          </cell>
          <cell r="K419" t="str">
            <v>CORONA</v>
          </cell>
          <cell r="L419">
            <v>43219</v>
          </cell>
        </row>
        <row r="420">
          <cell r="D420" t="str">
            <v>1L152</v>
          </cell>
          <cell r="E420" t="str">
            <v>curvas</v>
          </cell>
          <cell r="F420" t="str">
            <v>u</v>
          </cell>
          <cell r="G420">
            <v>3500</v>
          </cell>
          <cell r="I420">
            <v>0</v>
          </cell>
          <cell r="J420">
            <v>3500</v>
          </cell>
          <cell r="K420" t="str">
            <v>CORONA</v>
          </cell>
          <cell r="L420">
            <v>43219</v>
          </cell>
        </row>
        <row r="421">
          <cell r="D421" t="str">
            <v>1L153</v>
          </cell>
          <cell r="E421" t="str">
            <v>curvas</v>
          </cell>
          <cell r="F421" t="str">
            <v>u</v>
          </cell>
          <cell r="G421">
            <v>4000</v>
          </cell>
          <cell r="I421">
            <v>0</v>
          </cell>
          <cell r="J421">
            <v>4000</v>
          </cell>
          <cell r="K421" t="str">
            <v>CORONA</v>
          </cell>
          <cell r="L421">
            <v>43219</v>
          </cell>
        </row>
        <row r="422">
          <cell r="D422" t="str">
            <v>1L154</v>
          </cell>
          <cell r="E422" t="str">
            <v>ducto de 10x8</v>
          </cell>
          <cell r="F422" t="str">
            <v>m</v>
          </cell>
          <cell r="G422">
            <v>25161.56</v>
          </cell>
          <cell r="I422">
            <v>0</v>
          </cell>
          <cell r="J422">
            <v>25161.56</v>
          </cell>
          <cell r="K422" t="str">
            <v>CORONA</v>
          </cell>
          <cell r="L422">
            <v>43219</v>
          </cell>
        </row>
        <row r="423">
          <cell r="D423" t="str">
            <v>1L155</v>
          </cell>
          <cell r="E423" t="str">
            <v>ducto de 20x8</v>
          </cell>
          <cell r="F423" t="str">
            <v>m</v>
          </cell>
          <cell r="G423">
            <v>45000</v>
          </cell>
          <cell r="I423">
            <v>0</v>
          </cell>
          <cell r="J423">
            <v>45000</v>
          </cell>
          <cell r="K423" t="str">
            <v>CORONA</v>
          </cell>
          <cell r="L423">
            <v>43219</v>
          </cell>
        </row>
        <row r="424">
          <cell r="D424" t="str">
            <v>1L156</v>
          </cell>
          <cell r="E424" t="str">
            <v>encauchetado</v>
          </cell>
          <cell r="F424" t="str">
            <v>m</v>
          </cell>
          <cell r="G424">
            <v>4760</v>
          </cell>
          <cell r="I424">
            <v>0</v>
          </cell>
          <cell r="J424">
            <v>4760</v>
          </cell>
          <cell r="K424" t="str">
            <v>CORONA</v>
          </cell>
          <cell r="L424">
            <v>43219</v>
          </cell>
        </row>
        <row r="425">
          <cell r="D425" t="str">
            <v>1L157</v>
          </cell>
          <cell r="E425" t="str">
            <v>entrada a acaja</v>
          </cell>
          <cell r="F425" t="str">
            <v>u</v>
          </cell>
          <cell r="G425">
            <v>700</v>
          </cell>
          <cell r="I425">
            <v>0</v>
          </cell>
          <cell r="J425">
            <v>700</v>
          </cell>
          <cell r="K425" t="str">
            <v>CORONA</v>
          </cell>
          <cell r="L425">
            <v>43219</v>
          </cell>
        </row>
        <row r="426">
          <cell r="D426" t="str">
            <v>1L158</v>
          </cell>
          <cell r="E426" t="str">
            <v>entrada a acaja</v>
          </cell>
          <cell r="F426" t="str">
            <v>u</v>
          </cell>
          <cell r="G426">
            <v>1200</v>
          </cell>
          <cell r="I426">
            <v>0</v>
          </cell>
          <cell r="J426">
            <v>1200</v>
          </cell>
          <cell r="K426" t="str">
            <v>CORONA</v>
          </cell>
          <cell r="L426">
            <v>43219</v>
          </cell>
        </row>
        <row r="427">
          <cell r="D427" t="str">
            <v>1L159</v>
          </cell>
          <cell r="E427" t="str">
            <v>entrada a acaja</v>
          </cell>
          <cell r="F427" t="str">
            <v>u</v>
          </cell>
          <cell r="G427">
            <v>2800</v>
          </cell>
          <cell r="I427">
            <v>0</v>
          </cell>
          <cell r="J427">
            <v>2800</v>
          </cell>
          <cell r="K427" t="str">
            <v>CORONA</v>
          </cell>
          <cell r="L427">
            <v>43219</v>
          </cell>
        </row>
        <row r="428">
          <cell r="D428" t="str">
            <v>1L160</v>
          </cell>
          <cell r="E428" t="str">
            <v>entrada a acaja</v>
          </cell>
          <cell r="F428" t="str">
            <v>u</v>
          </cell>
          <cell r="G428">
            <v>2500</v>
          </cell>
          <cell r="I428">
            <v>0</v>
          </cell>
          <cell r="J428">
            <v>2500</v>
          </cell>
          <cell r="K428" t="str">
            <v>CORONA</v>
          </cell>
          <cell r="L428">
            <v>43219</v>
          </cell>
        </row>
        <row r="429">
          <cell r="D429" t="str">
            <v>1L161</v>
          </cell>
          <cell r="E429" t="str">
            <v>entrada a acaja</v>
          </cell>
          <cell r="F429" t="str">
            <v>u</v>
          </cell>
          <cell r="G429">
            <v>1500</v>
          </cell>
          <cell r="I429">
            <v>0</v>
          </cell>
          <cell r="J429">
            <v>1500</v>
          </cell>
          <cell r="K429" t="str">
            <v>CORONA</v>
          </cell>
          <cell r="L429">
            <v>43219</v>
          </cell>
        </row>
        <row r="430">
          <cell r="D430" t="str">
            <v>1L162</v>
          </cell>
          <cell r="E430" t="str">
            <v>entrada a acaja</v>
          </cell>
          <cell r="F430" t="str">
            <v>u</v>
          </cell>
          <cell r="G430">
            <v>800</v>
          </cell>
          <cell r="I430">
            <v>0</v>
          </cell>
          <cell r="J430">
            <v>800</v>
          </cell>
          <cell r="K430" t="str">
            <v>CORONA</v>
          </cell>
          <cell r="L430">
            <v>43219</v>
          </cell>
        </row>
        <row r="431">
          <cell r="D431" t="str">
            <v>1L163</v>
          </cell>
          <cell r="E431" t="str">
            <v>equipo</v>
          </cell>
          <cell r="F431" t="str">
            <v>u</v>
          </cell>
          <cell r="G431">
            <v>2152710</v>
          </cell>
          <cell r="I431">
            <v>0</v>
          </cell>
          <cell r="J431">
            <v>2152710</v>
          </cell>
          <cell r="K431" t="str">
            <v>CORONA</v>
          </cell>
          <cell r="L431">
            <v>43219</v>
          </cell>
        </row>
        <row r="432">
          <cell r="D432" t="str">
            <v>1L164</v>
          </cell>
          <cell r="E432" t="str">
            <v>equipo</v>
          </cell>
          <cell r="F432" t="str">
            <v>u</v>
          </cell>
          <cell r="G432">
            <v>103000</v>
          </cell>
          <cell r="I432">
            <v>0</v>
          </cell>
          <cell r="J432">
            <v>103000</v>
          </cell>
          <cell r="K432" t="str">
            <v>CORONA</v>
          </cell>
          <cell r="L432">
            <v>43219</v>
          </cell>
        </row>
        <row r="433">
          <cell r="D433" t="str">
            <v>1L165</v>
          </cell>
          <cell r="E433" t="str">
            <v>equipo</v>
          </cell>
          <cell r="F433" t="str">
            <v>u</v>
          </cell>
          <cell r="G433">
            <v>22500</v>
          </cell>
          <cell r="I433">
            <v>0</v>
          </cell>
          <cell r="J433">
            <v>22500</v>
          </cell>
          <cell r="K433" t="str">
            <v>CORONA</v>
          </cell>
          <cell r="L433">
            <v>43219</v>
          </cell>
        </row>
        <row r="434">
          <cell r="D434" t="str">
            <v>1L166</v>
          </cell>
          <cell r="E434" t="str">
            <v>equipo</v>
          </cell>
          <cell r="F434" t="str">
            <v>u</v>
          </cell>
          <cell r="G434">
            <v>63000</v>
          </cell>
          <cell r="I434">
            <v>0</v>
          </cell>
          <cell r="J434">
            <v>63000</v>
          </cell>
          <cell r="K434" t="str">
            <v>CORONA</v>
          </cell>
          <cell r="L434">
            <v>43219</v>
          </cell>
        </row>
        <row r="435">
          <cell r="D435" t="str">
            <v>1L167</v>
          </cell>
          <cell r="E435" t="str">
            <v>equipo</v>
          </cell>
          <cell r="F435" t="str">
            <v>u</v>
          </cell>
          <cell r="G435">
            <v>18000</v>
          </cell>
          <cell r="I435">
            <v>0</v>
          </cell>
          <cell r="J435">
            <v>18000</v>
          </cell>
          <cell r="K435" t="str">
            <v>CORONA</v>
          </cell>
          <cell r="L435">
            <v>43219</v>
          </cell>
        </row>
        <row r="436">
          <cell r="D436" t="str">
            <v>1L168</v>
          </cell>
          <cell r="E436" t="str">
            <v>equipo</v>
          </cell>
          <cell r="F436" t="str">
            <v>u</v>
          </cell>
          <cell r="G436">
            <v>5000</v>
          </cell>
          <cell r="I436">
            <v>0</v>
          </cell>
          <cell r="J436">
            <v>5000</v>
          </cell>
          <cell r="K436" t="str">
            <v>CORONA</v>
          </cell>
          <cell r="L436">
            <v>43219</v>
          </cell>
        </row>
        <row r="437">
          <cell r="D437" t="str">
            <v>1L169</v>
          </cell>
          <cell r="E437" t="str">
            <v>equipo</v>
          </cell>
          <cell r="F437" t="str">
            <v>u</v>
          </cell>
          <cell r="G437">
            <v>486000</v>
          </cell>
          <cell r="I437">
            <v>0</v>
          </cell>
          <cell r="J437">
            <v>486000</v>
          </cell>
          <cell r="K437" t="str">
            <v>CORONA</v>
          </cell>
          <cell r="L437">
            <v>43219</v>
          </cell>
        </row>
        <row r="438">
          <cell r="D438" t="str">
            <v>1L170</v>
          </cell>
          <cell r="E438" t="str">
            <v>equipo</v>
          </cell>
          <cell r="F438" t="str">
            <v>u</v>
          </cell>
          <cell r="G438">
            <v>490000</v>
          </cell>
          <cell r="I438">
            <v>0</v>
          </cell>
          <cell r="J438">
            <v>490000</v>
          </cell>
          <cell r="K438" t="str">
            <v>CORONA</v>
          </cell>
          <cell r="L438">
            <v>43219</v>
          </cell>
        </row>
        <row r="439">
          <cell r="D439" t="str">
            <v>1L171</v>
          </cell>
          <cell r="E439" t="str">
            <v>equipo</v>
          </cell>
          <cell r="F439" t="str">
            <v>u</v>
          </cell>
          <cell r="G439">
            <v>3300000</v>
          </cell>
          <cell r="I439">
            <v>0</v>
          </cell>
          <cell r="J439">
            <v>3300000</v>
          </cell>
          <cell r="K439" t="str">
            <v>CORONA</v>
          </cell>
          <cell r="L439">
            <v>43219</v>
          </cell>
        </row>
        <row r="440">
          <cell r="D440" t="str">
            <v>1L172</v>
          </cell>
          <cell r="E440" t="str">
            <v>equipo</v>
          </cell>
          <cell r="F440" t="str">
            <v>u</v>
          </cell>
          <cell r="G440">
            <v>2800000</v>
          </cell>
          <cell r="I440">
            <v>0</v>
          </cell>
          <cell r="J440">
            <v>2800000</v>
          </cell>
          <cell r="K440" t="str">
            <v>CORONA</v>
          </cell>
          <cell r="L440">
            <v>43219</v>
          </cell>
        </row>
        <row r="441">
          <cell r="D441" t="str">
            <v>1L173</v>
          </cell>
          <cell r="E441" t="str">
            <v>esparrago</v>
          </cell>
          <cell r="F441" t="str">
            <v>m</v>
          </cell>
          <cell r="G441">
            <v>3905.33</v>
          </cell>
          <cell r="I441">
            <v>0</v>
          </cell>
          <cell r="J441">
            <v>3905.33</v>
          </cell>
          <cell r="K441" t="str">
            <v>CORONA</v>
          </cell>
          <cell r="L441">
            <v>43219</v>
          </cell>
        </row>
        <row r="442">
          <cell r="D442" t="str">
            <v>1L174</v>
          </cell>
          <cell r="E442" t="str">
            <v>ferreteria</v>
          </cell>
          <cell r="F442" t="str">
            <v>u</v>
          </cell>
          <cell r="G442">
            <v>12000</v>
          </cell>
          <cell r="I442">
            <v>0</v>
          </cell>
          <cell r="J442">
            <v>12000</v>
          </cell>
          <cell r="K442" t="str">
            <v>CORONA</v>
          </cell>
          <cell r="L442">
            <v>43219</v>
          </cell>
        </row>
        <row r="443">
          <cell r="D443" t="str">
            <v>1L175</v>
          </cell>
          <cell r="E443" t="str">
            <v>ferreteria</v>
          </cell>
          <cell r="F443" t="str">
            <v>u</v>
          </cell>
          <cell r="G443">
            <v>8000</v>
          </cell>
          <cell r="I443">
            <v>0</v>
          </cell>
          <cell r="J443">
            <v>8000</v>
          </cell>
          <cell r="K443" t="str">
            <v>CORONA</v>
          </cell>
          <cell r="L443">
            <v>43219</v>
          </cell>
        </row>
        <row r="444">
          <cell r="D444" t="str">
            <v>1L176</v>
          </cell>
          <cell r="E444" t="str">
            <v>ferreteria</v>
          </cell>
          <cell r="F444" t="str">
            <v>u</v>
          </cell>
          <cell r="G444">
            <v>500</v>
          </cell>
          <cell r="I444">
            <v>0</v>
          </cell>
          <cell r="J444">
            <v>500</v>
          </cell>
          <cell r="K444" t="str">
            <v>CORONA</v>
          </cell>
          <cell r="L444">
            <v>43219</v>
          </cell>
        </row>
        <row r="445">
          <cell r="D445" t="str">
            <v>1L177</v>
          </cell>
          <cell r="E445" t="str">
            <v>ferreteria</v>
          </cell>
          <cell r="F445" t="str">
            <v>u</v>
          </cell>
          <cell r="G445">
            <v>700</v>
          </cell>
          <cell r="I445">
            <v>0</v>
          </cell>
          <cell r="J445">
            <v>700</v>
          </cell>
          <cell r="K445" t="str">
            <v>CORONA</v>
          </cell>
          <cell r="L445">
            <v>43219</v>
          </cell>
        </row>
        <row r="446">
          <cell r="D446" t="str">
            <v>1L178</v>
          </cell>
          <cell r="E446" t="str">
            <v>ferreteria</v>
          </cell>
          <cell r="F446" t="str">
            <v>u</v>
          </cell>
          <cell r="G446">
            <v>10000</v>
          </cell>
          <cell r="I446">
            <v>0</v>
          </cell>
          <cell r="J446">
            <v>10000</v>
          </cell>
          <cell r="K446" t="str">
            <v>CORONA</v>
          </cell>
          <cell r="L446">
            <v>43219</v>
          </cell>
        </row>
        <row r="447">
          <cell r="D447" t="str">
            <v>1L179</v>
          </cell>
          <cell r="E447" t="str">
            <v>ferreteria</v>
          </cell>
          <cell r="F447" t="str">
            <v>u</v>
          </cell>
          <cell r="G447">
            <v>1500</v>
          </cell>
          <cell r="I447">
            <v>0</v>
          </cell>
          <cell r="J447">
            <v>1500</v>
          </cell>
          <cell r="K447" t="str">
            <v>CORONA</v>
          </cell>
          <cell r="L447">
            <v>43219</v>
          </cell>
        </row>
        <row r="448">
          <cell r="D448" t="str">
            <v>1L180</v>
          </cell>
          <cell r="E448" t="str">
            <v>ferreteria</v>
          </cell>
          <cell r="F448" t="str">
            <v>u</v>
          </cell>
          <cell r="G448">
            <v>800</v>
          </cell>
          <cell r="I448">
            <v>0</v>
          </cell>
          <cell r="J448">
            <v>800</v>
          </cell>
          <cell r="K448" t="str">
            <v>CORONA</v>
          </cell>
          <cell r="L448">
            <v>43219</v>
          </cell>
        </row>
        <row r="449">
          <cell r="D449" t="str">
            <v>1L181</v>
          </cell>
          <cell r="E449" t="str">
            <v>ferreteria</v>
          </cell>
          <cell r="F449" t="str">
            <v>u</v>
          </cell>
          <cell r="G449">
            <v>1000</v>
          </cell>
          <cell r="I449">
            <v>0</v>
          </cell>
          <cell r="J449">
            <v>1000</v>
          </cell>
          <cell r="K449" t="str">
            <v>CORONA</v>
          </cell>
          <cell r="L449">
            <v>43219</v>
          </cell>
        </row>
        <row r="450">
          <cell r="D450" t="str">
            <v>1L182</v>
          </cell>
          <cell r="E450" t="str">
            <v>ferreteria</v>
          </cell>
          <cell r="F450" t="str">
            <v>u</v>
          </cell>
          <cell r="G450">
            <v>2000</v>
          </cell>
          <cell r="I450">
            <v>0</v>
          </cell>
          <cell r="J450">
            <v>2000</v>
          </cell>
          <cell r="K450" t="str">
            <v>CORONA</v>
          </cell>
          <cell r="L450">
            <v>43219</v>
          </cell>
        </row>
        <row r="451">
          <cell r="D451" t="str">
            <v>1L183</v>
          </cell>
          <cell r="E451" t="str">
            <v>grapa doble ala</v>
          </cell>
          <cell r="F451" t="str">
            <v>u</v>
          </cell>
          <cell r="G451">
            <v>600</v>
          </cell>
          <cell r="I451">
            <v>0</v>
          </cell>
          <cell r="J451">
            <v>600</v>
          </cell>
          <cell r="K451" t="str">
            <v>CORONA</v>
          </cell>
          <cell r="L451">
            <v>43219</v>
          </cell>
        </row>
        <row r="452">
          <cell r="D452" t="str">
            <v>1L184</v>
          </cell>
          <cell r="E452" t="str">
            <v>grapa doble ala</v>
          </cell>
          <cell r="F452" t="str">
            <v>u</v>
          </cell>
          <cell r="G452">
            <v>1500</v>
          </cell>
          <cell r="I452">
            <v>0</v>
          </cell>
          <cell r="J452">
            <v>1500</v>
          </cell>
          <cell r="K452" t="str">
            <v>CORONA</v>
          </cell>
          <cell r="L452">
            <v>43219</v>
          </cell>
        </row>
        <row r="453">
          <cell r="D453" t="str">
            <v>1L185</v>
          </cell>
          <cell r="E453" t="str">
            <v>grapa doble ala</v>
          </cell>
          <cell r="F453" t="str">
            <v>u</v>
          </cell>
          <cell r="G453">
            <v>1300</v>
          </cell>
          <cell r="I453">
            <v>0</v>
          </cell>
          <cell r="J453">
            <v>1300</v>
          </cell>
          <cell r="K453" t="str">
            <v>CORONA</v>
          </cell>
          <cell r="L453">
            <v>43219</v>
          </cell>
        </row>
        <row r="454">
          <cell r="D454" t="str">
            <v>1L186</v>
          </cell>
          <cell r="E454" t="str">
            <v>grapa doble ala</v>
          </cell>
          <cell r="F454" t="str">
            <v>u</v>
          </cell>
          <cell r="G454">
            <v>800</v>
          </cell>
          <cell r="I454">
            <v>0</v>
          </cell>
          <cell r="J454">
            <v>800</v>
          </cell>
          <cell r="K454" t="str">
            <v>CORONA</v>
          </cell>
          <cell r="L454">
            <v>43219</v>
          </cell>
        </row>
        <row r="455">
          <cell r="D455" t="str">
            <v>1L187</v>
          </cell>
          <cell r="E455" t="str">
            <v>luminaria</v>
          </cell>
          <cell r="F455" t="str">
            <v>u</v>
          </cell>
          <cell r="G455">
            <v>261800</v>
          </cell>
          <cell r="I455">
            <v>0</v>
          </cell>
          <cell r="J455">
            <v>261800</v>
          </cell>
          <cell r="K455" t="str">
            <v>CORONA</v>
          </cell>
          <cell r="L455">
            <v>43219</v>
          </cell>
        </row>
        <row r="456">
          <cell r="D456" t="str">
            <v>1L188</v>
          </cell>
          <cell r="E456" t="str">
            <v>luminaria</v>
          </cell>
          <cell r="F456" t="str">
            <v>u</v>
          </cell>
          <cell r="G456">
            <v>80000</v>
          </cell>
          <cell r="I456">
            <v>0</v>
          </cell>
          <cell r="J456">
            <v>80000</v>
          </cell>
          <cell r="K456" t="str">
            <v>CORONA</v>
          </cell>
          <cell r="L456">
            <v>43219</v>
          </cell>
        </row>
        <row r="457">
          <cell r="D457" t="str">
            <v>1L189</v>
          </cell>
          <cell r="E457" t="str">
            <v>luminaria</v>
          </cell>
          <cell r="F457" t="str">
            <v>u</v>
          </cell>
          <cell r="G457">
            <v>30000</v>
          </cell>
          <cell r="I457">
            <v>0</v>
          </cell>
          <cell r="J457">
            <v>30000</v>
          </cell>
          <cell r="K457" t="str">
            <v>CORONA</v>
          </cell>
          <cell r="L457">
            <v>43219</v>
          </cell>
        </row>
        <row r="458">
          <cell r="D458" t="str">
            <v>1L190</v>
          </cell>
          <cell r="E458" t="str">
            <v>luminaria</v>
          </cell>
          <cell r="F458" t="str">
            <v>u</v>
          </cell>
          <cell r="G458">
            <v>70000</v>
          </cell>
          <cell r="I458">
            <v>0</v>
          </cell>
          <cell r="J458">
            <v>70000</v>
          </cell>
          <cell r="K458" t="str">
            <v>CORONA</v>
          </cell>
          <cell r="L458">
            <v>43219</v>
          </cell>
        </row>
        <row r="459">
          <cell r="D459" t="str">
            <v>1L191</v>
          </cell>
          <cell r="E459" t="str">
            <v>marcacion</v>
          </cell>
          <cell r="F459" t="str">
            <v>u</v>
          </cell>
          <cell r="G459">
            <v>1000</v>
          </cell>
          <cell r="I459">
            <v>0</v>
          </cell>
          <cell r="J459">
            <v>1000</v>
          </cell>
          <cell r="K459" t="str">
            <v>CORONA</v>
          </cell>
          <cell r="L459">
            <v>43219</v>
          </cell>
        </row>
        <row r="460">
          <cell r="D460" t="str">
            <v>1L192</v>
          </cell>
          <cell r="E460" t="str">
            <v>marcacion</v>
          </cell>
          <cell r="F460" t="str">
            <v>u</v>
          </cell>
          <cell r="G460">
            <v>500</v>
          </cell>
          <cell r="I460">
            <v>0</v>
          </cell>
          <cell r="J460">
            <v>500</v>
          </cell>
          <cell r="K460" t="str">
            <v>CORONA</v>
          </cell>
          <cell r="L460">
            <v>43219</v>
          </cell>
        </row>
        <row r="461">
          <cell r="D461" t="str">
            <v>1L193</v>
          </cell>
          <cell r="E461" t="str">
            <v>marcacion</v>
          </cell>
          <cell r="F461" t="str">
            <v>u</v>
          </cell>
          <cell r="G461">
            <v>1500</v>
          </cell>
          <cell r="I461">
            <v>0</v>
          </cell>
          <cell r="J461">
            <v>1500</v>
          </cell>
          <cell r="K461" t="str">
            <v>CORONA</v>
          </cell>
          <cell r="L461">
            <v>43219</v>
          </cell>
        </row>
        <row r="462">
          <cell r="D462" t="str">
            <v>1L194</v>
          </cell>
          <cell r="E462" t="str">
            <v>marcacion</v>
          </cell>
          <cell r="F462" t="str">
            <v>u</v>
          </cell>
          <cell r="G462">
            <v>2000</v>
          </cell>
          <cell r="I462">
            <v>0</v>
          </cell>
          <cell r="J462">
            <v>2000</v>
          </cell>
          <cell r="K462" t="str">
            <v>CORONA</v>
          </cell>
          <cell r="L462">
            <v>43219</v>
          </cell>
        </row>
        <row r="463">
          <cell r="D463" t="str">
            <v>1L195</v>
          </cell>
          <cell r="E463" t="str">
            <v>mecano</v>
          </cell>
          <cell r="F463" t="str">
            <v>u</v>
          </cell>
          <cell r="G463">
            <v>7000</v>
          </cell>
          <cell r="I463">
            <v>0</v>
          </cell>
          <cell r="J463">
            <v>7000</v>
          </cell>
          <cell r="K463" t="str">
            <v>CORONA</v>
          </cell>
          <cell r="L463">
            <v>43219</v>
          </cell>
        </row>
        <row r="464">
          <cell r="D464" t="str">
            <v>1L196</v>
          </cell>
          <cell r="E464" t="str">
            <v>mecano</v>
          </cell>
          <cell r="F464" t="str">
            <v>u</v>
          </cell>
          <cell r="G464">
            <v>11000</v>
          </cell>
          <cell r="I464">
            <v>0</v>
          </cell>
          <cell r="J464">
            <v>11000</v>
          </cell>
          <cell r="K464" t="str">
            <v>CORONA</v>
          </cell>
          <cell r="L464">
            <v>43219</v>
          </cell>
        </row>
        <row r="465">
          <cell r="D465" t="str">
            <v>1L197</v>
          </cell>
          <cell r="E465" t="str">
            <v>soldadura</v>
          </cell>
          <cell r="F465" t="str">
            <v>m</v>
          </cell>
          <cell r="G465">
            <v>25000</v>
          </cell>
          <cell r="I465">
            <v>0</v>
          </cell>
          <cell r="J465">
            <v>25000</v>
          </cell>
          <cell r="K465" t="str">
            <v>CORONA</v>
          </cell>
          <cell r="L465">
            <v>43219</v>
          </cell>
        </row>
        <row r="466">
          <cell r="D466" t="str">
            <v>1L198</v>
          </cell>
          <cell r="E466" t="str">
            <v>soporte</v>
          </cell>
          <cell r="F466" t="str">
            <v>u</v>
          </cell>
          <cell r="G466">
            <v>21658</v>
          </cell>
          <cell r="I466">
            <v>0</v>
          </cell>
          <cell r="J466">
            <v>21658</v>
          </cell>
          <cell r="K466" t="str">
            <v>CORONA</v>
          </cell>
          <cell r="L466">
            <v>43219</v>
          </cell>
        </row>
        <row r="467">
          <cell r="D467" t="str">
            <v>1L199</v>
          </cell>
          <cell r="E467" t="str">
            <v>suiche</v>
          </cell>
          <cell r="F467" t="str">
            <v>m</v>
          </cell>
          <cell r="G467">
            <v>15000</v>
          </cell>
          <cell r="I467">
            <v>0</v>
          </cell>
          <cell r="J467">
            <v>15000</v>
          </cell>
          <cell r="K467" t="str">
            <v>CORONA</v>
          </cell>
          <cell r="L467">
            <v>43219</v>
          </cell>
        </row>
        <row r="468">
          <cell r="D468" t="str">
            <v>1L200</v>
          </cell>
          <cell r="E468" t="str">
            <v>suiche</v>
          </cell>
          <cell r="F468" t="str">
            <v>m</v>
          </cell>
          <cell r="G468">
            <v>12000</v>
          </cell>
          <cell r="I468">
            <v>0</v>
          </cell>
          <cell r="J468">
            <v>12000</v>
          </cell>
          <cell r="K468" t="str">
            <v>CORONA</v>
          </cell>
          <cell r="L468">
            <v>43219</v>
          </cell>
        </row>
        <row r="469">
          <cell r="D469" t="str">
            <v>1L201</v>
          </cell>
          <cell r="E469" t="str">
            <v>suiche</v>
          </cell>
          <cell r="F469" t="str">
            <v>m</v>
          </cell>
          <cell r="G469">
            <v>14000</v>
          </cell>
          <cell r="I469">
            <v>0</v>
          </cell>
          <cell r="J469">
            <v>14000</v>
          </cell>
          <cell r="K469" t="str">
            <v>CORONA</v>
          </cell>
          <cell r="L469">
            <v>43219</v>
          </cell>
        </row>
        <row r="470">
          <cell r="D470" t="str">
            <v>1L202</v>
          </cell>
          <cell r="E470" t="str">
            <v>tablero</v>
          </cell>
          <cell r="F470" t="str">
            <v>u</v>
          </cell>
          <cell r="G470">
            <v>390000</v>
          </cell>
          <cell r="I470">
            <v>0</v>
          </cell>
          <cell r="J470">
            <v>390000</v>
          </cell>
          <cell r="K470" t="str">
            <v>CORONA</v>
          </cell>
          <cell r="L470">
            <v>43219</v>
          </cell>
        </row>
        <row r="471">
          <cell r="D471" t="str">
            <v>1L203</v>
          </cell>
          <cell r="E471" t="str">
            <v>tablero</v>
          </cell>
          <cell r="F471" t="str">
            <v>u</v>
          </cell>
          <cell r="G471">
            <v>450000</v>
          </cell>
          <cell r="I471">
            <v>0</v>
          </cell>
          <cell r="J471">
            <v>450000</v>
          </cell>
          <cell r="K471" t="str">
            <v>CORONA</v>
          </cell>
          <cell r="L471">
            <v>43219</v>
          </cell>
        </row>
        <row r="472">
          <cell r="D472" t="str">
            <v>1L204</v>
          </cell>
          <cell r="E472" t="str">
            <v>tablero</v>
          </cell>
          <cell r="F472" t="str">
            <v>u</v>
          </cell>
          <cell r="G472">
            <v>580000</v>
          </cell>
          <cell r="I472">
            <v>0</v>
          </cell>
          <cell r="J472">
            <v>580000</v>
          </cell>
          <cell r="K472" t="str">
            <v>CORONA</v>
          </cell>
          <cell r="L472">
            <v>43219</v>
          </cell>
        </row>
        <row r="473">
          <cell r="D473" t="str">
            <v>1L205</v>
          </cell>
          <cell r="E473" t="str">
            <v>tapa flush</v>
          </cell>
          <cell r="F473" t="str">
            <v>u</v>
          </cell>
          <cell r="G473">
            <v>1000</v>
          </cell>
          <cell r="I473">
            <v>0</v>
          </cell>
          <cell r="J473">
            <v>1000</v>
          </cell>
          <cell r="K473" t="str">
            <v>CORONA</v>
          </cell>
          <cell r="L473">
            <v>43219</v>
          </cell>
        </row>
        <row r="474">
          <cell r="D474" t="str">
            <v>1L206</v>
          </cell>
          <cell r="E474" t="str">
            <v>tapa troquel</v>
          </cell>
          <cell r="F474" t="str">
            <v>u</v>
          </cell>
          <cell r="G474">
            <v>6545</v>
          </cell>
          <cell r="I474">
            <v>0</v>
          </cell>
          <cell r="J474">
            <v>6545</v>
          </cell>
          <cell r="K474" t="str">
            <v>CORONA</v>
          </cell>
          <cell r="L474">
            <v>43219</v>
          </cell>
        </row>
        <row r="475">
          <cell r="D475" t="str">
            <v>1L207</v>
          </cell>
          <cell r="E475" t="str">
            <v>terminales</v>
          </cell>
          <cell r="F475" t="str">
            <v>u</v>
          </cell>
          <cell r="G475">
            <v>800</v>
          </cell>
          <cell r="I475">
            <v>0</v>
          </cell>
          <cell r="J475">
            <v>800</v>
          </cell>
          <cell r="K475" t="str">
            <v>CORONA</v>
          </cell>
          <cell r="L475">
            <v>43219</v>
          </cell>
        </row>
        <row r="476">
          <cell r="D476" t="str">
            <v>1L208</v>
          </cell>
          <cell r="E476" t="str">
            <v>terminales</v>
          </cell>
          <cell r="F476" t="str">
            <v>u</v>
          </cell>
          <cell r="G476">
            <v>2300</v>
          </cell>
          <cell r="I476">
            <v>0</v>
          </cell>
          <cell r="J476">
            <v>2300</v>
          </cell>
          <cell r="K476" t="str">
            <v>CORONA</v>
          </cell>
          <cell r="L476">
            <v>43219</v>
          </cell>
        </row>
        <row r="477">
          <cell r="D477" t="str">
            <v>1L209</v>
          </cell>
          <cell r="E477" t="str">
            <v>terminales 1/0</v>
          </cell>
          <cell r="F477" t="str">
            <v>u</v>
          </cell>
          <cell r="G477">
            <v>5000</v>
          </cell>
          <cell r="I477">
            <v>0</v>
          </cell>
          <cell r="J477">
            <v>5000</v>
          </cell>
          <cell r="K477" t="str">
            <v>CORONA</v>
          </cell>
          <cell r="L477">
            <v>43219</v>
          </cell>
        </row>
        <row r="478">
          <cell r="D478" t="str">
            <v>1L210</v>
          </cell>
          <cell r="E478" t="str">
            <v>terminales 2</v>
          </cell>
          <cell r="F478" t="str">
            <v>u</v>
          </cell>
          <cell r="G478">
            <v>3500</v>
          </cell>
          <cell r="I478">
            <v>0</v>
          </cell>
          <cell r="J478">
            <v>3500</v>
          </cell>
          <cell r="K478" t="str">
            <v>CORONA</v>
          </cell>
          <cell r="L478">
            <v>43219</v>
          </cell>
        </row>
        <row r="479">
          <cell r="D479" t="str">
            <v>1L211</v>
          </cell>
          <cell r="E479" t="str">
            <v>terminales 2/0</v>
          </cell>
          <cell r="F479" t="str">
            <v>u</v>
          </cell>
          <cell r="G479">
            <v>3500</v>
          </cell>
          <cell r="I479">
            <v>0</v>
          </cell>
          <cell r="J479">
            <v>3500</v>
          </cell>
          <cell r="K479" t="str">
            <v>CORONA</v>
          </cell>
          <cell r="L479">
            <v>43219</v>
          </cell>
        </row>
        <row r="480">
          <cell r="D480" t="str">
            <v>1L212</v>
          </cell>
          <cell r="E480" t="str">
            <v>terminales 4/0</v>
          </cell>
          <cell r="F480" t="str">
            <v>u</v>
          </cell>
          <cell r="G480">
            <v>5000</v>
          </cell>
          <cell r="I480">
            <v>0</v>
          </cell>
          <cell r="J480">
            <v>5000</v>
          </cell>
          <cell r="K480" t="str">
            <v>CORONA</v>
          </cell>
          <cell r="L480">
            <v>43219</v>
          </cell>
        </row>
        <row r="481">
          <cell r="D481" t="str">
            <v>1L213</v>
          </cell>
          <cell r="E481" t="str">
            <v>toma</v>
          </cell>
          <cell r="F481" t="str">
            <v>m</v>
          </cell>
          <cell r="G481">
            <v>6380</v>
          </cell>
          <cell r="I481">
            <v>0</v>
          </cell>
          <cell r="J481">
            <v>6380</v>
          </cell>
          <cell r="K481" t="str">
            <v>CORONA</v>
          </cell>
          <cell r="L481">
            <v>43219</v>
          </cell>
        </row>
        <row r="482">
          <cell r="D482" t="str">
            <v>1L214</v>
          </cell>
          <cell r="E482" t="str">
            <v>toma</v>
          </cell>
          <cell r="F482" t="str">
            <v>m</v>
          </cell>
          <cell r="G482">
            <v>17400</v>
          </cell>
          <cell r="I482">
            <v>0</v>
          </cell>
          <cell r="J482">
            <v>17400</v>
          </cell>
          <cell r="K482" t="str">
            <v>CORONA</v>
          </cell>
          <cell r="L482">
            <v>43219</v>
          </cell>
        </row>
        <row r="483">
          <cell r="D483" t="str">
            <v>1L215</v>
          </cell>
          <cell r="E483" t="str">
            <v>toma</v>
          </cell>
          <cell r="F483" t="str">
            <v>m</v>
          </cell>
          <cell r="G483">
            <v>12000</v>
          </cell>
          <cell r="I483">
            <v>0</v>
          </cell>
          <cell r="J483">
            <v>12000</v>
          </cell>
          <cell r="K483" t="str">
            <v>CORONA</v>
          </cell>
          <cell r="L483">
            <v>43219</v>
          </cell>
        </row>
        <row r="484">
          <cell r="D484" t="str">
            <v>1L216</v>
          </cell>
          <cell r="E484" t="str">
            <v>toma</v>
          </cell>
          <cell r="F484" t="str">
            <v>m</v>
          </cell>
          <cell r="G484">
            <v>21000</v>
          </cell>
          <cell r="I484">
            <v>0</v>
          </cell>
          <cell r="J484">
            <v>21000</v>
          </cell>
          <cell r="K484" t="str">
            <v>CORONA</v>
          </cell>
          <cell r="L484">
            <v>43219</v>
          </cell>
        </row>
        <row r="485">
          <cell r="D485" t="str">
            <v>1L217</v>
          </cell>
          <cell r="E485" t="str">
            <v>toma+tapa</v>
          </cell>
          <cell r="F485" t="str">
            <v>m</v>
          </cell>
          <cell r="G485">
            <v>7539.9999999999991</v>
          </cell>
          <cell r="I485">
            <v>0</v>
          </cell>
          <cell r="J485">
            <v>7539.9999999999991</v>
          </cell>
          <cell r="K485" t="str">
            <v>CORONA</v>
          </cell>
          <cell r="L485">
            <v>43219</v>
          </cell>
        </row>
        <row r="486">
          <cell r="D486" t="str">
            <v>1L218</v>
          </cell>
          <cell r="E486" t="str">
            <v>toma+tapa</v>
          </cell>
          <cell r="F486" t="str">
            <v>m</v>
          </cell>
          <cell r="G486">
            <v>17400</v>
          </cell>
          <cell r="I486">
            <v>0</v>
          </cell>
          <cell r="J486">
            <v>17400</v>
          </cell>
          <cell r="K486" t="str">
            <v>CORONA</v>
          </cell>
          <cell r="L486">
            <v>43219</v>
          </cell>
        </row>
        <row r="487">
          <cell r="D487" t="str">
            <v>1L219</v>
          </cell>
          <cell r="E487" t="str">
            <v>toma+tapa</v>
          </cell>
          <cell r="F487" t="str">
            <v>m</v>
          </cell>
          <cell r="G487">
            <v>85000</v>
          </cell>
          <cell r="I487">
            <v>0</v>
          </cell>
          <cell r="J487">
            <v>85000</v>
          </cell>
          <cell r="K487" t="str">
            <v>CORONA</v>
          </cell>
          <cell r="L487">
            <v>43219</v>
          </cell>
        </row>
        <row r="488">
          <cell r="D488" t="str">
            <v>1L220</v>
          </cell>
          <cell r="E488" t="str">
            <v>totalizador</v>
          </cell>
          <cell r="F488" t="str">
            <v>u</v>
          </cell>
          <cell r="G488">
            <v>250000</v>
          </cell>
          <cell r="I488">
            <v>0</v>
          </cell>
          <cell r="J488">
            <v>250000</v>
          </cell>
          <cell r="K488" t="str">
            <v>CORONA</v>
          </cell>
          <cell r="L488">
            <v>43219</v>
          </cell>
        </row>
        <row r="489">
          <cell r="D489" t="str">
            <v>1L221</v>
          </cell>
          <cell r="E489" t="str">
            <v>tuberia</v>
          </cell>
          <cell r="F489" t="str">
            <v>m</v>
          </cell>
          <cell r="G489">
            <v>13000</v>
          </cell>
          <cell r="I489">
            <v>0</v>
          </cell>
          <cell r="J489">
            <v>13000</v>
          </cell>
          <cell r="K489" t="str">
            <v>CORONA</v>
          </cell>
          <cell r="L489">
            <v>43219</v>
          </cell>
        </row>
        <row r="490">
          <cell r="D490" t="str">
            <v>1L222</v>
          </cell>
          <cell r="E490" t="str">
            <v>tuberia</v>
          </cell>
          <cell r="F490" t="str">
            <v>m</v>
          </cell>
          <cell r="G490">
            <v>8333.33</v>
          </cell>
          <cell r="I490">
            <v>0</v>
          </cell>
          <cell r="J490">
            <v>8333.33</v>
          </cell>
          <cell r="K490" t="str">
            <v>CORONA</v>
          </cell>
          <cell r="L490">
            <v>43219</v>
          </cell>
        </row>
        <row r="491">
          <cell r="D491" t="str">
            <v>1L223</v>
          </cell>
          <cell r="E491" t="str">
            <v>tuberia</v>
          </cell>
          <cell r="F491" t="str">
            <v>m</v>
          </cell>
          <cell r="G491">
            <v>5333.33</v>
          </cell>
          <cell r="I491">
            <v>0</v>
          </cell>
          <cell r="J491">
            <v>5333.33</v>
          </cell>
          <cell r="K491" t="str">
            <v>CORONA</v>
          </cell>
          <cell r="L491">
            <v>43219</v>
          </cell>
        </row>
        <row r="492">
          <cell r="D492" t="str">
            <v>1L224</v>
          </cell>
          <cell r="E492" t="str">
            <v>tuberia</v>
          </cell>
          <cell r="F492" t="str">
            <v>m</v>
          </cell>
          <cell r="G492">
            <v>1466.67</v>
          </cell>
          <cell r="I492">
            <v>0</v>
          </cell>
          <cell r="J492">
            <v>1466.67</v>
          </cell>
          <cell r="K492" t="str">
            <v>CORONA</v>
          </cell>
          <cell r="L492">
            <v>43219</v>
          </cell>
        </row>
        <row r="493">
          <cell r="D493" t="str">
            <v>1L225</v>
          </cell>
          <cell r="E493" t="str">
            <v>tuberia</v>
          </cell>
          <cell r="F493" t="str">
            <v>m</v>
          </cell>
          <cell r="G493">
            <v>1066.67</v>
          </cell>
          <cell r="I493">
            <v>0</v>
          </cell>
          <cell r="J493">
            <v>1066.67</v>
          </cell>
          <cell r="K493" t="str">
            <v>CORONA</v>
          </cell>
          <cell r="L493">
            <v>43219</v>
          </cell>
        </row>
        <row r="494">
          <cell r="D494" t="str">
            <v>1L226</v>
          </cell>
          <cell r="E494" t="str">
            <v>tuberia</v>
          </cell>
          <cell r="F494" t="str">
            <v>m</v>
          </cell>
          <cell r="G494">
            <v>8000</v>
          </cell>
          <cell r="I494">
            <v>0</v>
          </cell>
          <cell r="J494">
            <v>8000</v>
          </cell>
          <cell r="K494" t="str">
            <v>CORONA</v>
          </cell>
          <cell r="L494">
            <v>43219</v>
          </cell>
        </row>
        <row r="495">
          <cell r="D495" t="str">
            <v>1L227</v>
          </cell>
          <cell r="E495" t="str">
            <v>tuberia</v>
          </cell>
          <cell r="F495" t="str">
            <v>m</v>
          </cell>
          <cell r="G495">
            <v>12000</v>
          </cell>
          <cell r="I495">
            <v>0</v>
          </cell>
          <cell r="J495">
            <v>12000</v>
          </cell>
          <cell r="K495" t="str">
            <v>CORONA</v>
          </cell>
          <cell r="L495">
            <v>43219</v>
          </cell>
        </row>
        <row r="496">
          <cell r="D496" t="str">
            <v>1L228</v>
          </cell>
          <cell r="E496" t="str">
            <v>tuberia imc</v>
          </cell>
          <cell r="F496" t="str">
            <v>m</v>
          </cell>
          <cell r="G496">
            <v>21666.67</v>
          </cell>
          <cell r="I496">
            <v>0</v>
          </cell>
          <cell r="J496">
            <v>21666.67</v>
          </cell>
          <cell r="K496" t="str">
            <v>CORONA</v>
          </cell>
          <cell r="L496">
            <v>43219</v>
          </cell>
        </row>
        <row r="497">
          <cell r="D497" t="str">
            <v>1L229</v>
          </cell>
          <cell r="E497" t="str">
            <v>tubo</v>
          </cell>
          <cell r="F497" t="str">
            <v>m</v>
          </cell>
          <cell r="G497">
            <v>5133.33</v>
          </cell>
          <cell r="I497">
            <v>0</v>
          </cell>
          <cell r="J497">
            <v>5133.33</v>
          </cell>
          <cell r="K497" t="str">
            <v>CORONA</v>
          </cell>
          <cell r="L497">
            <v>43219</v>
          </cell>
        </row>
        <row r="498">
          <cell r="D498" t="str">
            <v>1L230</v>
          </cell>
          <cell r="E498" t="str">
            <v>tubo pvc</v>
          </cell>
          <cell r="F498" t="str">
            <v>m</v>
          </cell>
          <cell r="G498">
            <v>1066.67</v>
          </cell>
          <cell r="I498">
            <v>0</v>
          </cell>
          <cell r="J498">
            <v>1066.67</v>
          </cell>
          <cell r="K498" t="str">
            <v>CORONA</v>
          </cell>
          <cell r="L498">
            <v>43219</v>
          </cell>
        </row>
        <row r="499">
          <cell r="D499" t="str">
            <v>1L231</v>
          </cell>
          <cell r="E499" t="str">
            <v>tubo pvc</v>
          </cell>
          <cell r="F499" t="str">
            <v>m</v>
          </cell>
          <cell r="G499">
            <v>1666.67</v>
          </cell>
          <cell r="I499">
            <v>0</v>
          </cell>
          <cell r="J499">
            <v>1666.67</v>
          </cell>
          <cell r="K499" t="str">
            <v>CORONA</v>
          </cell>
          <cell r="L499">
            <v>43219</v>
          </cell>
        </row>
        <row r="500">
          <cell r="D500" t="str">
            <v>1L232</v>
          </cell>
          <cell r="E500" t="str">
            <v>uniones</v>
          </cell>
          <cell r="F500" t="str">
            <v>u</v>
          </cell>
          <cell r="G500">
            <v>1100</v>
          </cell>
          <cell r="I500">
            <v>0</v>
          </cell>
          <cell r="J500">
            <v>1100</v>
          </cell>
          <cell r="K500" t="str">
            <v>CORONA</v>
          </cell>
          <cell r="L500">
            <v>43219</v>
          </cell>
        </row>
        <row r="501">
          <cell r="D501" t="str">
            <v>1L233</v>
          </cell>
          <cell r="E501" t="str">
            <v>uniones</v>
          </cell>
          <cell r="F501" t="str">
            <v>u</v>
          </cell>
          <cell r="G501">
            <v>3750</v>
          </cell>
          <cell r="I501">
            <v>0</v>
          </cell>
          <cell r="J501">
            <v>3750</v>
          </cell>
          <cell r="K501" t="str">
            <v>CORONA</v>
          </cell>
          <cell r="L501">
            <v>43219</v>
          </cell>
        </row>
        <row r="502">
          <cell r="D502" t="str">
            <v>1L234</v>
          </cell>
          <cell r="E502" t="str">
            <v>varilla</v>
          </cell>
          <cell r="F502" t="str">
            <v>m</v>
          </cell>
          <cell r="G502">
            <v>240000</v>
          </cell>
          <cell r="I502">
            <v>0</v>
          </cell>
          <cell r="J502">
            <v>240000</v>
          </cell>
          <cell r="K502" t="str">
            <v>CORONA</v>
          </cell>
          <cell r="L502">
            <v>43219</v>
          </cell>
        </row>
        <row r="503">
          <cell r="D503" t="str">
            <v>1L235</v>
          </cell>
          <cell r="E503" t="str">
            <v>suministro e instalacion de ups trifasico de 15 kva, 208v</v>
          </cell>
          <cell r="F503" t="str">
            <v>u</v>
          </cell>
          <cell r="G503">
            <v>35000000</v>
          </cell>
          <cell r="I503">
            <v>0</v>
          </cell>
          <cell r="J503">
            <v>35000000</v>
          </cell>
          <cell r="K503" t="str">
            <v>CORONA</v>
          </cell>
          <cell r="L503">
            <v>43219</v>
          </cell>
        </row>
        <row r="504">
          <cell r="D504" t="str">
            <v>1L236</v>
          </cell>
          <cell r="E504" t="str">
            <v xml:space="preserve">transformador 150 kva tipo poste 13200/208 trifasico en aceite </v>
          </cell>
          <cell r="F504" t="str">
            <v>u</v>
          </cell>
          <cell r="G504">
            <v>15000000</v>
          </cell>
          <cell r="I504">
            <v>0</v>
          </cell>
          <cell r="J504">
            <v>15000000</v>
          </cell>
          <cell r="K504" t="str">
            <v>CORONA</v>
          </cell>
          <cell r="L504">
            <v>43219</v>
          </cell>
        </row>
        <row r="505">
          <cell r="D505" t="str">
            <v>1L237</v>
          </cell>
          <cell r="E505" t="str">
            <v>transformador 45 kva tipo poste 13200/440 trifasico en aceite</v>
          </cell>
          <cell r="F505" t="str">
            <v>u</v>
          </cell>
          <cell r="G505">
            <v>8000000</v>
          </cell>
          <cell r="I505">
            <v>0</v>
          </cell>
          <cell r="J505">
            <v>8000000</v>
          </cell>
          <cell r="K505" t="str">
            <v>CORONA</v>
          </cell>
          <cell r="L505">
            <v>43219</v>
          </cell>
        </row>
        <row r="506">
          <cell r="D506" t="str">
            <v>1L238</v>
          </cell>
          <cell r="E506" t="str">
            <v>vestida de postes para transformador trifasico según norma epm</v>
          </cell>
          <cell r="F506" t="str">
            <v>u</v>
          </cell>
          <cell r="G506">
            <v>2500000</v>
          </cell>
          <cell r="I506">
            <v>0</v>
          </cell>
          <cell r="J506">
            <v>2500000</v>
          </cell>
          <cell r="K506" t="str">
            <v>CORONA</v>
          </cell>
          <cell r="L506">
            <v>43219</v>
          </cell>
        </row>
        <row r="507">
          <cell r="D507" t="str">
            <v>1L239</v>
          </cell>
          <cell r="E507" t="str">
            <v>tablero ml principal según diseño</v>
          </cell>
          <cell r="F507" t="str">
            <v>u</v>
          </cell>
          <cell r="G507">
            <v>12000000</v>
          </cell>
          <cell r="I507">
            <v>0</v>
          </cell>
          <cell r="J507">
            <v>12000000</v>
          </cell>
          <cell r="K507" t="str">
            <v>CORONA</v>
          </cell>
          <cell r="L507">
            <v>43219</v>
          </cell>
        </row>
        <row r="508">
          <cell r="D508" t="str">
            <v>1L240</v>
          </cell>
          <cell r="E508" t="str">
            <v>tablero de potencia rci principal según diseño</v>
          </cell>
          <cell r="F508" t="str">
            <v>u</v>
          </cell>
          <cell r="G508">
            <v>4500000</v>
          </cell>
          <cell r="I508">
            <v>0</v>
          </cell>
          <cell r="J508">
            <v>4500000</v>
          </cell>
          <cell r="K508" t="str">
            <v>CORONA</v>
          </cell>
          <cell r="L508">
            <v>43219</v>
          </cell>
        </row>
        <row r="509">
          <cell r="D509" t="str">
            <v>1L241</v>
          </cell>
          <cell r="E509" t="str">
            <v>bajante imc 4" de 6m</v>
          </cell>
          <cell r="F509" t="str">
            <v>u</v>
          </cell>
          <cell r="G509">
            <v>380000</v>
          </cell>
          <cell r="I509">
            <v>0</v>
          </cell>
          <cell r="J509">
            <v>380000</v>
          </cell>
          <cell r="K509" t="str">
            <v>CORONA</v>
          </cell>
          <cell r="L509">
            <v>43219</v>
          </cell>
        </row>
        <row r="510">
          <cell r="D510" t="str">
            <v>1L242</v>
          </cell>
          <cell r="E510" t="str">
            <v>bajante imc 3" de 6m</v>
          </cell>
          <cell r="F510" t="str">
            <v>u</v>
          </cell>
          <cell r="G510">
            <v>300000</v>
          </cell>
          <cell r="I510">
            <v>0</v>
          </cell>
          <cell r="J510">
            <v>300000</v>
          </cell>
          <cell r="K510" t="str">
            <v>CORONA</v>
          </cell>
          <cell r="L510">
            <v>43219</v>
          </cell>
        </row>
        <row r="511">
          <cell r="D511" t="str">
            <v>1L243</v>
          </cell>
          <cell r="E511" t="str">
            <v>caja 60x80 según norma epm</v>
          </cell>
          <cell r="F511" t="str">
            <v>u</v>
          </cell>
          <cell r="G511">
            <v>650000</v>
          </cell>
          <cell r="I511">
            <v>0</v>
          </cell>
          <cell r="J511">
            <v>650000</v>
          </cell>
          <cell r="K511" t="str">
            <v>CORONA</v>
          </cell>
          <cell r="L511">
            <v>43219</v>
          </cell>
        </row>
        <row r="512">
          <cell r="D512" t="str">
            <v>1L244</v>
          </cell>
          <cell r="E512" t="str">
            <v>certificacion retilap</v>
          </cell>
          <cell r="F512" t="str">
            <v>u</v>
          </cell>
          <cell r="G512">
            <v>8000000</v>
          </cell>
          <cell r="I512">
            <v>0</v>
          </cell>
          <cell r="J512">
            <v>8000000</v>
          </cell>
          <cell r="K512" t="str">
            <v>CORONA</v>
          </cell>
          <cell r="L512">
            <v>43219</v>
          </cell>
        </row>
        <row r="513">
          <cell r="D513" t="str">
            <v>1L245</v>
          </cell>
          <cell r="E513" t="str">
            <v>certificacion retie</v>
          </cell>
          <cell r="F513" t="str">
            <v>u</v>
          </cell>
          <cell r="G513">
            <v>7000000</v>
          </cell>
          <cell r="I513">
            <v>0</v>
          </cell>
          <cell r="J513">
            <v>7000000</v>
          </cell>
          <cell r="K513" t="str">
            <v>CORONA</v>
          </cell>
          <cell r="L513">
            <v>43219</v>
          </cell>
        </row>
        <row r="514">
          <cell r="D514" t="str">
            <v>1L246</v>
          </cell>
          <cell r="E514" t="str">
            <v>caja 30x30 cm libres</v>
          </cell>
          <cell r="F514" t="str">
            <v>u</v>
          </cell>
          <cell r="G514">
            <v>380000</v>
          </cell>
          <cell r="I514">
            <v>0</v>
          </cell>
          <cell r="J514">
            <v>380000</v>
          </cell>
          <cell r="K514" t="str">
            <v>CORONA</v>
          </cell>
          <cell r="L514">
            <v>43219</v>
          </cell>
        </row>
        <row r="515">
          <cell r="D515" t="str">
            <v>1L247</v>
          </cell>
          <cell r="E515" t="str">
            <v>puntos de red</v>
          </cell>
          <cell r="F515" t="str">
            <v>u</v>
          </cell>
          <cell r="G515">
            <v>18000</v>
          </cell>
          <cell r="I515">
            <v>0</v>
          </cell>
          <cell r="J515">
            <v>18000</v>
          </cell>
          <cell r="K515" t="str">
            <v>CORONA</v>
          </cell>
          <cell r="L515">
            <v>43219</v>
          </cell>
        </row>
        <row r="516">
          <cell r="D516" t="str">
            <v>1L248</v>
          </cell>
          <cell r="E516" t="str">
            <v>salida de datos en canaleta</v>
          </cell>
          <cell r="F516" t="str">
            <v>u</v>
          </cell>
          <cell r="G516">
            <v>20000</v>
          </cell>
          <cell r="I516">
            <v>0</v>
          </cell>
          <cell r="J516">
            <v>20000</v>
          </cell>
          <cell r="K516" t="str">
            <v>CORONA</v>
          </cell>
          <cell r="L516">
            <v>43219</v>
          </cell>
        </row>
        <row r="517">
          <cell r="D517" t="str">
            <v>1L249</v>
          </cell>
          <cell r="E517" t="str">
            <v>salida de datos expuestas</v>
          </cell>
          <cell r="F517" t="str">
            <v>u</v>
          </cell>
          <cell r="G517">
            <v>45000</v>
          </cell>
          <cell r="I517">
            <v>0</v>
          </cell>
          <cell r="J517">
            <v>45000</v>
          </cell>
          <cell r="K517" t="str">
            <v>CORONA</v>
          </cell>
          <cell r="L517">
            <v>43219</v>
          </cell>
        </row>
        <row r="518">
          <cell r="D518" t="str">
            <v>1L250</v>
          </cell>
          <cell r="E518" t="str">
            <v>salida de datos empotrada</v>
          </cell>
          <cell r="F518" t="str">
            <v>u</v>
          </cell>
          <cell r="G518">
            <v>35000</v>
          </cell>
          <cell r="I518">
            <v>0</v>
          </cell>
          <cell r="J518">
            <v>35000</v>
          </cell>
          <cell r="K518" t="str">
            <v>CORONA</v>
          </cell>
          <cell r="L518">
            <v>43219</v>
          </cell>
        </row>
        <row r="519">
          <cell r="D519" t="str">
            <v>1N11A</v>
          </cell>
          <cell r="E519" t="str">
            <v>sanitario aquajet ref.0260401001 de corona</v>
          </cell>
          <cell r="F519" t="str">
            <v>u</v>
          </cell>
          <cell r="G519">
            <v>424900</v>
          </cell>
          <cell r="I519">
            <v>0</v>
          </cell>
          <cell r="J519">
            <v>424900</v>
          </cell>
          <cell r="K519" t="str">
            <v>CORONA</v>
          </cell>
          <cell r="L519">
            <v>43219</v>
          </cell>
        </row>
        <row r="520">
          <cell r="D520" t="str">
            <v>1N11E</v>
          </cell>
          <cell r="E520" t="str">
            <v>tasa baltico alongado</v>
          </cell>
          <cell r="F520" t="str">
            <v>u</v>
          </cell>
          <cell r="G520">
            <v>486900</v>
          </cell>
          <cell r="I520">
            <v>0</v>
          </cell>
          <cell r="J520">
            <v>486900</v>
          </cell>
          <cell r="K520" t="str">
            <v>CORONA</v>
          </cell>
        </row>
        <row r="521">
          <cell r="D521" t="str">
            <v>1N128</v>
          </cell>
          <cell r="E521" t="str">
            <v>lavamanos san lorenzo pettit ref.o19021001</v>
          </cell>
          <cell r="F521" t="str">
            <v>u</v>
          </cell>
          <cell r="G521">
            <v>153900</v>
          </cell>
          <cell r="I521">
            <v>0</v>
          </cell>
          <cell r="J521">
            <v>153900</v>
          </cell>
          <cell r="K521" t="str">
            <v>CORONA</v>
          </cell>
        </row>
        <row r="522">
          <cell r="D522" t="str">
            <v>1N129</v>
          </cell>
          <cell r="E522" t="str">
            <v>lavamanos institucional aquajet ref.o12911001</v>
          </cell>
          <cell r="F522" t="str">
            <v>u</v>
          </cell>
          <cell r="G522">
            <v>356900</v>
          </cell>
          <cell r="I522">
            <v>0</v>
          </cell>
          <cell r="J522">
            <v>356900</v>
          </cell>
          <cell r="K522" t="str">
            <v>CORONA</v>
          </cell>
          <cell r="L522">
            <v>43219</v>
          </cell>
        </row>
        <row r="523">
          <cell r="D523" t="str">
            <v>1N136</v>
          </cell>
          <cell r="E523" t="str">
            <v>orinal arrecife ref o61061001</v>
          </cell>
          <cell r="F523" t="str">
            <v>u</v>
          </cell>
          <cell r="G523">
            <v>262900</v>
          </cell>
          <cell r="I523">
            <v>0</v>
          </cell>
          <cell r="J523">
            <v>262900</v>
          </cell>
          <cell r="K523" t="str">
            <v>CORONA</v>
          </cell>
          <cell r="L523">
            <v>43219</v>
          </cell>
        </row>
        <row r="524">
          <cell r="D524" t="str">
            <v>1N141</v>
          </cell>
          <cell r="E524" t="str">
            <v>taza erie 1.28 entrada posterior ref o31111001</v>
          </cell>
          <cell r="F524" t="str">
            <v>u</v>
          </cell>
          <cell r="G524">
            <v>683900</v>
          </cell>
          <cell r="I524">
            <v>0</v>
          </cell>
          <cell r="J524">
            <v>683900</v>
          </cell>
          <cell r="K524" t="str">
            <v>CORONA</v>
          </cell>
        </row>
        <row r="525">
          <cell r="D525" t="str">
            <v>1N163</v>
          </cell>
          <cell r="E525" t="str">
            <v>asiento institucional solid</v>
          </cell>
          <cell r="F525" t="str">
            <v>u</v>
          </cell>
          <cell r="G525">
            <v>73900</v>
          </cell>
          <cell r="I525">
            <v>0</v>
          </cell>
          <cell r="J525">
            <v>73900</v>
          </cell>
          <cell r="K525" t="str">
            <v>CORONA</v>
          </cell>
        </row>
        <row r="526">
          <cell r="D526" t="str">
            <v>1N175</v>
          </cell>
          <cell r="E526" t="str">
            <v>valvula de regulacion (abasto) 1/2" ref. 967050001</v>
          </cell>
          <cell r="F526" t="str">
            <v>u</v>
          </cell>
          <cell r="G526">
            <v>31690</v>
          </cell>
          <cell r="I526">
            <v>0</v>
          </cell>
          <cell r="J526">
            <v>31690</v>
          </cell>
          <cell r="K526" t="str">
            <v>CORONA</v>
          </cell>
        </row>
        <row r="527">
          <cell r="D527" t="str">
            <v>1N181</v>
          </cell>
          <cell r="E527" t="str">
            <v>lavatraperos pro mt ref. 1046060 de 43x36</v>
          </cell>
          <cell r="F527" t="str">
            <v>u</v>
          </cell>
          <cell r="G527">
            <v>167900</v>
          </cell>
          <cell r="I527">
            <v>0.19</v>
          </cell>
          <cell r="J527">
            <v>199801</v>
          </cell>
          <cell r="K527" t="str">
            <v>FIBERPLAK</v>
          </cell>
        </row>
        <row r="528">
          <cell r="D528" t="str">
            <v>1N192</v>
          </cell>
          <cell r="E528" t="str">
            <v>lavaplatos socoda un tanque 57x51</v>
          </cell>
          <cell r="F528" t="str">
            <v>u</v>
          </cell>
          <cell r="G528">
            <v>134900</v>
          </cell>
          <cell r="I528">
            <v>0.19</v>
          </cell>
          <cell r="J528">
            <v>160531</v>
          </cell>
          <cell r="K528" t="str">
            <v>SOCODA</v>
          </cell>
        </row>
        <row r="529">
          <cell r="D529" t="str">
            <v>1N193</v>
          </cell>
          <cell r="E529" t="str">
            <v>lavaplatos socoda dos tanques 80x51</v>
          </cell>
          <cell r="F529" t="str">
            <v>u</v>
          </cell>
          <cell r="G529">
            <v>205900</v>
          </cell>
          <cell r="I529">
            <v>0.19</v>
          </cell>
          <cell r="J529">
            <v>245021</v>
          </cell>
          <cell r="K529" t="str">
            <v>SOCODA</v>
          </cell>
        </row>
        <row r="530">
          <cell r="D530" t="str">
            <v>1N241</v>
          </cell>
          <cell r="E530" t="str">
            <v>basurera de pared en cubiculo ref.203305 socoda</v>
          </cell>
          <cell r="F530" t="str">
            <v>u</v>
          </cell>
          <cell r="G530">
            <v>315000</v>
          </cell>
          <cell r="I530">
            <v>0.19</v>
          </cell>
          <cell r="J530">
            <v>374850</v>
          </cell>
        </row>
        <row r="531">
          <cell r="D531" t="str">
            <v>1N263</v>
          </cell>
          <cell r="E531" t="str">
            <v>dispensadores de toallas de papel ref.706150001 de corona</v>
          </cell>
          <cell r="F531" t="str">
            <v>u</v>
          </cell>
          <cell r="G531">
            <v>278000</v>
          </cell>
          <cell r="I531">
            <v>0</v>
          </cell>
          <cell r="J531">
            <v>278000</v>
          </cell>
          <cell r="K531" t="str">
            <v>CORONA</v>
          </cell>
        </row>
        <row r="532">
          <cell r="D532" t="str">
            <v>1N275</v>
          </cell>
          <cell r="E532" t="str">
            <v>portarollos metalico ref. 706670001</v>
          </cell>
          <cell r="F532" t="str">
            <v>u</v>
          </cell>
          <cell r="G532">
            <v>205100</v>
          </cell>
          <cell r="I532">
            <v>0</v>
          </cell>
          <cell r="J532">
            <v>205100</v>
          </cell>
          <cell r="K532" t="str">
            <v>CORONA</v>
          </cell>
        </row>
        <row r="533">
          <cell r="D533" t="str">
            <v>1N281</v>
          </cell>
          <cell r="E533" t="str">
            <v>dispensador de jabon en espuma - familia</v>
          </cell>
          <cell r="F533" t="str">
            <v>u</v>
          </cell>
          <cell r="G533">
            <v>74900</v>
          </cell>
          <cell r="I533">
            <v>0.19</v>
          </cell>
          <cell r="J533">
            <v>89131</v>
          </cell>
          <cell r="K533" t="str">
            <v>HOMECENTER</v>
          </cell>
        </row>
        <row r="534">
          <cell r="D534" t="str">
            <v>1N2A6</v>
          </cell>
          <cell r="E534" t="str">
            <v>barra de seguridad para discapacitados a piso en acero inoxidable 76.2 cm socoda</v>
          </cell>
          <cell r="F534" t="str">
            <v>u</v>
          </cell>
          <cell r="G534">
            <v>159158</v>
          </cell>
          <cell r="I534">
            <v>0.19</v>
          </cell>
          <cell r="J534">
            <v>189398.02</v>
          </cell>
          <cell r="K534" t="str">
            <v>HOMECENTER</v>
          </cell>
        </row>
        <row r="535">
          <cell r="D535" t="str">
            <v>1N2AD</v>
          </cell>
          <cell r="E535" t="str">
            <v>pasamanos recto en acero inoxidable 1 m</v>
          </cell>
          <cell r="F535" t="str">
            <v>m</v>
          </cell>
          <cell r="G535">
            <v>97300</v>
          </cell>
          <cell r="I535">
            <v>0.19</v>
          </cell>
          <cell r="J535">
            <v>115787</v>
          </cell>
        </row>
        <row r="536">
          <cell r="D536" t="str">
            <v>1N2AE</v>
          </cell>
          <cell r="E536" t="str">
            <v>baranda en vidrio templado y laminado mas marco perimetral en platina de 1-1/2" mas bujes de fijacion tipo araña en acero inoxidable</v>
          </cell>
          <cell r="F536" t="str">
            <v>m</v>
          </cell>
          <cell r="G536">
            <v>694575</v>
          </cell>
          <cell r="I536">
            <v>0.19</v>
          </cell>
          <cell r="J536">
            <v>826544.25</v>
          </cell>
        </row>
        <row r="537">
          <cell r="D537" t="str">
            <v>1N2AF</v>
          </cell>
          <cell r="E537" t="str">
            <v>barra de seguridad para discapacitados 1.10m a pared</v>
          </cell>
          <cell r="F537" t="str">
            <v>u</v>
          </cell>
          <cell r="G537">
            <v>237935</v>
          </cell>
          <cell r="I537">
            <v>0.19</v>
          </cell>
          <cell r="J537">
            <v>283142.64999999997</v>
          </cell>
        </row>
        <row r="538">
          <cell r="D538" t="str">
            <v>1N2AG</v>
          </cell>
          <cell r="E538" t="str">
            <v>barra de seguridad para discapacitados 1.50m a pared</v>
          </cell>
          <cell r="F538" t="str">
            <v>u</v>
          </cell>
          <cell r="G538">
            <v>324460</v>
          </cell>
          <cell r="I538">
            <v>0.19</v>
          </cell>
          <cell r="J538">
            <v>386107.39999999997</v>
          </cell>
        </row>
        <row r="539">
          <cell r="D539" t="str">
            <v>1N2AH</v>
          </cell>
          <cell r="E539" t="str">
            <v>barra de seguridad para discapacitados a piso</v>
          </cell>
          <cell r="F539" t="str">
            <v>u</v>
          </cell>
          <cell r="G539">
            <v>626700</v>
          </cell>
          <cell r="I539">
            <v>0.19</v>
          </cell>
          <cell r="J539">
            <v>745773</v>
          </cell>
        </row>
        <row r="540">
          <cell r="D540" t="str">
            <v>1N331</v>
          </cell>
          <cell r="E540" t="str">
            <v>griferia lavamanos de empotrar push pico empotrado ref 701330001</v>
          </cell>
          <cell r="F540" t="str">
            <v>u</v>
          </cell>
          <cell r="G540">
            <v>341600</v>
          </cell>
          <cell r="I540">
            <v>0.19</v>
          </cell>
          <cell r="J540">
            <v>406504</v>
          </cell>
          <cell r="K540" t="str">
            <v>HOMECENTER</v>
          </cell>
        </row>
        <row r="541">
          <cell r="D541" t="str">
            <v>1N341</v>
          </cell>
          <cell r="E541" t="str">
            <v>ducha antivandalica con regadera tubular ref 754000001</v>
          </cell>
          <cell r="F541" t="str">
            <v>u</v>
          </cell>
          <cell r="G541">
            <v>314900</v>
          </cell>
          <cell r="I541">
            <v>0</v>
          </cell>
          <cell r="J541">
            <v>314900</v>
          </cell>
          <cell r="K541" t="str">
            <v>CORONA</v>
          </cell>
        </row>
        <row r="542">
          <cell r="D542" t="str">
            <v>1N34G</v>
          </cell>
          <cell r="E542" t="str">
            <v>griferia lavamanos aluvia ref av1070001 - lavamanos</v>
          </cell>
          <cell r="F542" t="str">
            <v>u</v>
          </cell>
          <cell r="G542">
            <v>67900</v>
          </cell>
          <cell r="I542">
            <v>0</v>
          </cell>
          <cell r="J542">
            <v>67900</v>
          </cell>
          <cell r="K542" t="str">
            <v>CORONA</v>
          </cell>
        </row>
        <row r="543">
          <cell r="D543" t="str">
            <v>1N361</v>
          </cell>
          <cell r="E543" t="str">
            <v>fluxometro orinal sensor ref. 706310001</v>
          </cell>
          <cell r="F543" t="str">
            <v>u</v>
          </cell>
          <cell r="G543">
            <v>431512.8</v>
          </cell>
          <cell r="I543">
            <v>0.19</v>
          </cell>
          <cell r="J543">
            <v>513500.23199999996</v>
          </cell>
        </row>
        <row r="544">
          <cell r="D544" t="str">
            <v>1N372</v>
          </cell>
          <cell r="E544" t="str">
            <v>fluxometro sanitario sensor ref. 706320001</v>
          </cell>
          <cell r="F544" t="str">
            <v>u</v>
          </cell>
          <cell r="G544">
            <v>431512.8</v>
          </cell>
          <cell r="I544">
            <v>0.19</v>
          </cell>
          <cell r="J544">
            <v>513500.23199999996</v>
          </cell>
        </row>
        <row r="545">
          <cell r="D545" t="str">
            <v>1N3A1</v>
          </cell>
          <cell r="E545" t="str">
            <v>llave jardin extension satinada - grival</v>
          </cell>
          <cell r="F545" t="str">
            <v>u</v>
          </cell>
          <cell r="G545">
            <v>34900</v>
          </cell>
          <cell r="I545">
            <v>0.19</v>
          </cell>
          <cell r="J545">
            <v>41531</v>
          </cell>
          <cell r="K545" t="str">
            <v>HOMECENTER</v>
          </cell>
        </row>
        <row r="546">
          <cell r="D546" t="str">
            <v>1N3B8</v>
          </cell>
          <cell r="E546" t="str">
            <v>rejilla estructural troquelada tipo s</v>
          </cell>
          <cell r="F546" t="str">
            <v>m2</v>
          </cell>
          <cell r="G546">
            <v>331000</v>
          </cell>
          <cell r="I546">
            <v>0.19</v>
          </cell>
          <cell r="J546">
            <v>393890</v>
          </cell>
        </row>
        <row r="547">
          <cell r="D547" t="str">
            <v>1O127</v>
          </cell>
          <cell r="E547" t="str">
            <v>mezcla asfaltica tipo rodadura con asfalto 80-100, norma amva (1800kg/m3)</v>
          </cell>
          <cell r="F547" t="str">
            <v>t</v>
          </cell>
          <cell r="G547">
            <v>221073</v>
          </cell>
          <cell r="I547">
            <v>0.19</v>
          </cell>
          <cell r="J547">
            <v>263076.87</v>
          </cell>
        </row>
        <row r="548">
          <cell r="D548" t="str">
            <v>1O12S</v>
          </cell>
          <cell r="E548" t="str">
            <v>liga asfaltica</v>
          </cell>
          <cell r="F548" t="str">
            <v>kg</v>
          </cell>
          <cell r="G548">
            <v>2000</v>
          </cell>
          <cell r="I548">
            <v>0.19</v>
          </cell>
          <cell r="J548">
            <v>2380</v>
          </cell>
        </row>
        <row r="549">
          <cell r="D549" t="str">
            <v>1SK21</v>
          </cell>
          <cell r="E549" t="str">
            <v>sika-1 imperm. integ morterx20.0 k</v>
          </cell>
          <cell r="F549" t="str">
            <v>kg</v>
          </cell>
          <cell r="G549">
            <v>8033</v>
          </cell>
          <cell r="I549">
            <v>0.19</v>
          </cell>
          <cell r="J549">
            <v>9559.27</v>
          </cell>
          <cell r="K549" t="str">
            <v>SIKA</v>
          </cell>
          <cell r="L549">
            <v>43025</v>
          </cell>
        </row>
        <row r="550">
          <cell r="D550" t="str">
            <v>1SK51</v>
          </cell>
          <cell r="E550" t="str">
            <v>antisol blanco 20 k</v>
          </cell>
          <cell r="F550" t="str">
            <v>kg</v>
          </cell>
          <cell r="G550">
            <v>4472</v>
          </cell>
          <cell r="I550">
            <v>0.19</v>
          </cell>
          <cell r="J550">
            <v>5321.6799999999994</v>
          </cell>
          <cell r="K550" t="str">
            <v>SIKA</v>
          </cell>
          <cell r="L550">
            <v>43025</v>
          </cell>
        </row>
        <row r="551">
          <cell r="D551" t="str">
            <v>1SK56</v>
          </cell>
          <cell r="E551" t="str">
            <v>separol n 20 k</v>
          </cell>
          <cell r="F551" t="str">
            <v>kg</v>
          </cell>
          <cell r="G551">
            <v>7488</v>
          </cell>
          <cell r="I551">
            <v>0.19</v>
          </cell>
          <cell r="J551">
            <v>8910.7199999999993</v>
          </cell>
          <cell r="K551" t="str">
            <v>SIKA</v>
          </cell>
          <cell r="L551">
            <v>43025</v>
          </cell>
        </row>
        <row r="552">
          <cell r="D552" t="str">
            <v>1SK61</v>
          </cell>
          <cell r="E552" t="str">
            <v>sikaceram b.a. gris 25 k</v>
          </cell>
          <cell r="F552" t="str">
            <v>kg</v>
          </cell>
          <cell r="G552">
            <v>1400</v>
          </cell>
          <cell r="I552">
            <v>0.19</v>
          </cell>
          <cell r="J552">
            <v>1666</v>
          </cell>
          <cell r="K552" t="str">
            <v>SIKA</v>
          </cell>
          <cell r="L552">
            <v>43025</v>
          </cell>
        </row>
        <row r="553">
          <cell r="D553" t="str">
            <v>1SK6E</v>
          </cell>
          <cell r="E553" t="str">
            <v>sikafloor-3 quartz top neutrox30 k</v>
          </cell>
          <cell r="F553" t="str">
            <v>kg</v>
          </cell>
          <cell r="G553">
            <v>850</v>
          </cell>
          <cell r="I553">
            <v>0.19</v>
          </cell>
          <cell r="J553">
            <v>1011.5</v>
          </cell>
          <cell r="K553" t="str">
            <v>SIKA</v>
          </cell>
          <cell r="L553">
            <v>43025</v>
          </cell>
        </row>
        <row r="554">
          <cell r="D554" t="str">
            <v>1SK92</v>
          </cell>
          <cell r="E554" t="str">
            <v>binda boquilla acrilico con latex en color x2k</v>
          </cell>
          <cell r="F554" t="str">
            <v>kg</v>
          </cell>
          <cell r="G554">
            <v>4340</v>
          </cell>
          <cell r="I554">
            <v>0.19</v>
          </cell>
          <cell r="J554">
            <v>5164.5999999999995</v>
          </cell>
          <cell r="K554" t="str">
            <v>SIKA</v>
          </cell>
          <cell r="L554">
            <v>43025</v>
          </cell>
        </row>
        <row r="555">
          <cell r="D555" t="str">
            <v>1SKFV</v>
          </cell>
          <cell r="E555" t="str">
            <v>sika primer 215 de 250 ml</v>
          </cell>
          <cell r="F555" t="str">
            <v>ml</v>
          </cell>
          <cell r="G555">
            <v>84040</v>
          </cell>
          <cell r="I555">
            <v>0.19</v>
          </cell>
          <cell r="J555">
            <v>100007.59999999999</v>
          </cell>
        </row>
        <row r="556">
          <cell r="D556" t="str">
            <v>1SKH8</v>
          </cell>
          <cell r="E556" t="str">
            <v>geotextil no tejido 1800</v>
          </cell>
          <cell r="F556" t="str">
            <v>m2</v>
          </cell>
          <cell r="G556">
            <v>2420</v>
          </cell>
          <cell r="I556">
            <v>0.19</v>
          </cell>
          <cell r="J556">
            <v>2879.7999999999997</v>
          </cell>
        </row>
        <row r="557">
          <cell r="D557" t="str">
            <v>1SKH9</v>
          </cell>
          <cell r="E557" t="str">
            <v>geotextil pp-2500 sika 100x1.8m</v>
          </cell>
          <cell r="F557" t="str">
            <v>m2</v>
          </cell>
          <cell r="G557">
            <v>8635</v>
          </cell>
          <cell r="I557">
            <v>0.19</v>
          </cell>
          <cell r="J557">
            <v>10275.65</v>
          </cell>
        </row>
        <row r="558">
          <cell r="D558" t="str">
            <v>1SKHB</v>
          </cell>
          <cell r="E558" t="str">
            <v>sika metal sheet 1.00x2.00m</v>
          </cell>
          <cell r="F558" t="str">
            <v>u</v>
          </cell>
          <cell r="G558">
            <v>213950.00000000003</v>
          </cell>
          <cell r="I558">
            <v>0.19</v>
          </cell>
          <cell r="J558">
            <v>254600.50000000003</v>
          </cell>
        </row>
        <row r="559">
          <cell r="D559" t="str">
            <v>1SKJQ</v>
          </cell>
          <cell r="E559" t="str">
            <v>sikaflex pro 3 600cc</v>
          </cell>
          <cell r="F559" t="str">
            <v>u</v>
          </cell>
          <cell r="G559">
            <v>62800</v>
          </cell>
          <cell r="I559">
            <v>0.19</v>
          </cell>
          <cell r="J559">
            <v>74732</v>
          </cell>
          <cell r="K559" t="str">
            <v>SIKA</v>
          </cell>
          <cell r="L559">
            <v>43025</v>
          </cell>
        </row>
        <row r="560">
          <cell r="D560" t="str">
            <v>1SKL3</v>
          </cell>
          <cell r="E560" t="str">
            <v>sarnafil s 327-1,5 l white sika 20x2m</v>
          </cell>
          <cell r="F560" t="str">
            <v>m2</v>
          </cell>
          <cell r="G560">
            <v>36107.5</v>
          </cell>
          <cell r="I560">
            <v>0.19</v>
          </cell>
          <cell r="J560">
            <v>42967.924999999996</v>
          </cell>
        </row>
        <row r="561">
          <cell r="D561" t="str">
            <v>1SKN1</v>
          </cell>
          <cell r="E561" t="str">
            <v>sikaplan 12 dco rollo 1.55x20 m</v>
          </cell>
          <cell r="F561" t="str">
            <v>m2</v>
          </cell>
          <cell r="G561">
            <v>31722.58</v>
          </cell>
          <cell r="I561">
            <v>0.19</v>
          </cell>
          <cell r="J561">
            <v>37749.870199999998</v>
          </cell>
        </row>
        <row r="562">
          <cell r="D562" t="str">
            <v>1SKN2</v>
          </cell>
          <cell r="E562" t="str">
            <v>sikaplan 12 ntr rollo 1.55x20m</v>
          </cell>
          <cell r="F562" t="str">
            <v>m2</v>
          </cell>
          <cell r="G562">
            <v>43645.15</v>
          </cell>
          <cell r="I562">
            <v>0.19</v>
          </cell>
          <cell r="J562">
            <v>51937.728499999997</v>
          </cell>
        </row>
        <row r="563">
          <cell r="D563">
            <v>21111</v>
          </cell>
          <cell r="E563" t="str">
            <v>mo ayudante</v>
          </cell>
          <cell r="F563" t="str">
            <v>h</v>
          </cell>
          <cell r="G563">
            <v>3755.9711538461538</v>
          </cell>
          <cell r="I563">
            <v>0.52213499130229257</v>
          </cell>
          <cell r="J563">
            <v>5717.0951195912776</v>
          </cell>
          <cell r="K563" t="str">
            <v/>
          </cell>
        </row>
        <row r="564">
          <cell r="D564">
            <v>21117</v>
          </cell>
          <cell r="E564" t="str">
            <v>mo descargue de cemento</v>
          </cell>
          <cell r="F564" t="str">
            <v>blt</v>
          </cell>
          <cell r="G564">
            <v>250</v>
          </cell>
          <cell r="I564">
            <v>0</v>
          </cell>
          <cell r="J564">
            <v>250</v>
          </cell>
          <cell r="K564" t="str">
            <v/>
          </cell>
        </row>
        <row r="565">
          <cell r="D565">
            <v>21118</v>
          </cell>
          <cell r="E565" t="str">
            <v>mo acarreo interno de material de playa y agregados</v>
          </cell>
          <cell r="F565" t="str">
            <v>m3</v>
          </cell>
          <cell r="G565">
            <v>5048.0600000000004</v>
          </cell>
          <cell r="I565">
            <v>0</v>
          </cell>
          <cell r="J565">
            <v>5048.0600000000004</v>
          </cell>
          <cell r="K565" t="str">
            <v/>
          </cell>
        </row>
        <row r="566">
          <cell r="D566">
            <v>21121</v>
          </cell>
          <cell r="E566" t="str">
            <v>mo oficial obra negra</v>
          </cell>
          <cell r="F566" t="str">
            <v>h</v>
          </cell>
          <cell r="G566">
            <v>7511.9423076923076</v>
          </cell>
          <cell r="I566">
            <v>0.49590424974980007</v>
          </cell>
          <cell r="J566">
            <v>11237.146421952244</v>
          </cell>
          <cell r="K566" t="str">
            <v/>
          </cell>
        </row>
        <row r="567">
          <cell r="D567">
            <v>21139</v>
          </cell>
          <cell r="E567" t="str">
            <v>comision de topografia con equipo</v>
          </cell>
          <cell r="F567" t="str">
            <v>d</v>
          </cell>
          <cell r="G567">
            <v>390000</v>
          </cell>
          <cell r="I567">
            <v>0</v>
          </cell>
          <cell r="J567">
            <v>390000</v>
          </cell>
          <cell r="K567" t="str">
            <v>CAMACOL</v>
          </cell>
        </row>
        <row r="568">
          <cell r="D568">
            <v>22132</v>
          </cell>
          <cell r="E568" t="str">
            <v>mo preparacion concreto</v>
          </cell>
          <cell r="F568" t="str">
            <v>m3</v>
          </cell>
          <cell r="G568">
            <v>17740</v>
          </cell>
          <cell r="I568">
            <v>0</v>
          </cell>
          <cell r="J568">
            <v>17740</v>
          </cell>
          <cell r="K568" t="str">
            <v/>
          </cell>
        </row>
        <row r="569">
          <cell r="D569">
            <v>22561</v>
          </cell>
          <cell r="E569" t="str">
            <v>mo curador concreto</v>
          </cell>
          <cell r="F569" t="str">
            <v>m2</v>
          </cell>
          <cell r="G569">
            <v>216</v>
          </cell>
          <cell r="I569">
            <v>0</v>
          </cell>
          <cell r="J569">
            <v>216</v>
          </cell>
          <cell r="K569" t="str">
            <v/>
          </cell>
        </row>
        <row r="570">
          <cell r="D570">
            <v>22711</v>
          </cell>
          <cell r="E570" t="str">
            <v>mo desmoldante</v>
          </cell>
          <cell r="F570" t="str">
            <v>m2</v>
          </cell>
          <cell r="G570">
            <v>248.45</v>
          </cell>
          <cell r="I570">
            <v>0</v>
          </cell>
          <cell r="J570">
            <v>248.45</v>
          </cell>
          <cell r="K570" t="str">
            <v/>
          </cell>
        </row>
        <row r="571">
          <cell r="D571">
            <v>24151</v>
          </cell>
          <cell r="E571" t="str">
            <v>mo operario concretadora</v>
          </cell>
          <cell r="F571" t="str">
            <v>m3</v>
          </cell>
          <cell r="G571">
            <v>6400</v>
          </cell>
          <cell r="I571">
            <v>0</v>
          </cell>
          <cell r="J571">
            <v>6400</v>
          </cell>
          <cell r="K571" t="str">
            <v/>
          </cell>
        </row>
        <row r="572">
          <cell r="D572" t="str">
            <v>2512A</v>
          </cell>
          <cell r="E572" t="str">
            <v>mo transporte interno hierro horizontal o vertical</v>
          </cell>
          <cell r="F572" t="str">
            <v>kg</v>
          </cell>
          <cell r="G572">
            <v>215</v>
          </cell>
          <cell r="I572">
            <v>0</v>
          </cell>
          <cell r="J572">
            <v>215</v>
          </cell>
          <cell r="K572" t="str">
            <v/>
          </cell>
        </row>
        <row r="573">
          <cell r="D573">
            <v>28141</v>
          </cell>
          <cell r="E573" t="str">
            <v>mo pega bloque</v>
          </cell>
          <cell r="F573" t="str">
            <v>m2</v>
          </cell>
          <cell r="G573">
            <v>31500</v>
          </cell>
          <cell r="I573">
            <v>0</v>
          </cell>
          <cell r="J573">
            <v>31500</v>
          </cell>
          <cell r="K573" t="str">
            <v/>
          </cell>
        </row>
        <row r="574">
          <cell r="D574" t="str">
            <v>2A411</v>
          </cell>
          <cell r="E574" t="str">
            <v>mo excavacion manual 0-2m</v>
          </cell>
          <cell r="F574" t="str">
            <v>m3</v>
          </cell>
          <cell r="G574">
            <v>28300</v>
          </cell>
          <cell r="I574">
            <v>0</v>
          </cell>
          <cell r="J574">
            <v>28300</v>
          </cell>
        </row>
        <row r="575">
          <cell r="D575" t="str">
            <v>2A581</v>
          </cell>
          <cell r="E575" t="str">
            <v>mo llenos manuales compactados</v>
          </cell>
          <cell r="F575" t="str">
            <v>m3</v>
          </cell>
          <cell r="G575">
            <v>7650</v>
          </cell>
          <cell r="I575">
            <v>0</v>
          </cell>
          <cell r="J575">
            <v>7650</v>
          </cell>
          <cell r="K575" t="str">
            <v>CAMACOL</v>
          </cell>
        </row>
        <row r="576">
          <cell r="D576" t="str">
            <v>2A851</v>
          </cell>
          <cell r="E576" t="str">
            <v>mo instalacion cerramiento provisional en tela verde</v>
          </cell>
          <cell r="F576" t="str">
            <v>m</v>
          </cell>
          <cell r="G576">
            <v>7420</v>
          </cell>
          <cell r="I576">
            <v>0</v>
          </cell>
          <cell r="J576">
            <v>7420</v>
          </cell>
        </row>
        <row r="577">
          <cell r="D577" t="str">
            <v>2AD01</v>
          </cell>
          <cell r="E577" t="str">
            <v>director de obra (categoria 2)</v>
          </cell>
          <cell r="F577" t="str">
            <v>mes</v>
          </cell>
          <cell r="G577">
            <v>8130000</v>
          </cell>
          <cell r="I577">
            <v>0.48621328820814669</v>
          </cell>
          <cell r="J577">
            <v>12082914.033132233</v>
          </cell>
          <cell r="K577" t="str">
            <v/>
          </cell>
        </row>
        <row r="578">
          <cell r="D578" t="str">
            <v>2AD02</v>
          </cell>
          <cell r="E578" t="str">
            <v>residente de obra (categoria 5)</v>
          </cell>
          <cell r="F578" t="str">
            <v>mes</v>
          </cell>
          <cell r="G578">
            <v>5272000</v>
          </cell>
          <cell r="I578">
            <v>0.48621328820814669</v>
          </cell>
          <cell r="J578">
            <v>7835316.4554333491</v>
          </cell>
          <cell r="K578" t="str">
            <v/>
          </cell>
        </row>
        <row r="579">
          <cell r="D579" t="str">
            <v>2AD03</v>
          </cell>
          <cell r="E579" t="str">
            <v>residente de estructuras (categoria 2)</v>
          </cell>
          <cell r="F579" t="str">
            <v>mes</v>
          </cell>
          <cell r="G579">
            <v>8130000</v>
          </cell>
          <cell r="I579">
            <v>0.48621328820814669</v>
          </cell>
          <cell r="J579">
            <v>12082914.033132233</v>
          </cell>
          <cell r="K579" t="str">
            <v/>
          </cell>
        </row>
        <row r="580">
          <cell r="D580" t="str">
            <v>2AD04</v>
          </cell>
          <cell r="E580" t="str">
            <v>residente de programacion y presupuestos (categoria 5)</v>
          </cell>
          <cell r="F580" t="str">
            <v>mes</v>
          </cell>
          <cell r="G580">
            <v>5272000</v>
          </cell>
          <cell r="I580">
            <v>0.48621328820814669</v>
          </cell>
          <cell r="J580">
            <v>7835316.4554333491</v>
          </cell>
          <cell r="K580" t="str">
            <v/>
          </cell>
        </row>
        <row r="581">
          <cell r="D581" t="str">
            <v>2AD05</v>
          </cell>
          <cell r="E581" t="str">
            <v>auxiliar de ingenieria</v>
          </cell>
          <cell r="F581" t="str">
            <v>mes</v>
          </cell>
          <cell r="G581">
            <v>1934000</v>
          </cell>
          <cell r="I581">
            <v>0.49590424974980007</v>
          </cell>
          <cell r="J581">
            <v>2893078.8190161134</v>
          </cell>
          <cell r="K581" t="str">
            <v/>
          </cell>
        </row>
        <row r="582">
          <cell r="D582" t="str">
            <v>2AD06</v>
          </cell>
          <cell r="E582" t="str">
            <v>auxiliar administrativo</v>
          </cell>
          <cell r="F582" t="str">
            <v>mes</v>
          </cell>
          <cell r="G582">
            <v>1523000</v>
          </cell>
          <cell r="I582">
            <v>0.49896127852933314</v>
          </cell>
          <cell r="J582">
            <v>2282918.0272001745</v>
          </cell>
          <cell r="K582" t="str">
            <v/>
          </cell>
        </row>
        <row r="583">
          <cell r="D583" t="str">
            <v>2AD07</v>
          </cell>
          <cell r="E583" t="str">
            <v>secretaria</v>
          </cell>
          <cell r="F583" t="str">
            <v>mes</v>
          </cell>
          <cell r="G583">
            <v>1237000</v>
          </cell>
          <cell r="I583">
            <v>0.50496458777315323</v>
          </cell>
          <cell r="J583">
            <v>1861641.1950753906</v>
          </cell>
          <cell r="K583" t="str">
            <v/>
          </cell>
        </row>
        <row r="584">
          <cell r="D584" t="str">
            <v>2AD08</v>
          </cell>
          <cell r="E584" t="str">
            <v>almacenista</v>
          </cell>
          <cell r="F584" t="str">
            <v>mes</v>
          </cell>
          <cell r="G584">
            <v>1219000</v>
          </cell>
          <cell r="I584">
            <v>0.50496458777315323</v>
          </cell>
          <cell r="J584">
            <v>1834551.8324954738</v>
          </cell>
          <cell r="K584" t="str">
            <v/>
          </cell>
        </row>
        <row r="585">
          <cell r="D585" t="str">
            <v>2AD09</v>
          </cell>
          <cell r="E585" t="str">
            <v>encargado de obra</v>
          </cell>
          <cell r="F585" t="str">
            <v>mes</v>
          </cell>
          <cell r="G585">
            <v>1668000</v>
          </cell>
          <cell r="I585">
            <v>0.49590424974980007</v>
          </cell>
          <cell r="J585">
            <v>2495168.2885826663</v>
          </cell>
          <cell r="K585" t="str">
            <v/>
          </cell>
        </row>
        <row r="586">
          <cell r="D586" t="str">
            <v>2AD10</v>
          </cell>
          <cell r="E586" t="str">
            <v>celador</v>
          </cell>
          <cell r="F586" t="str">
            <v>mes</v>
          </cell>
          <cell r="G586">
            <v>900936.93777777778</v>
          </cell>
          <cell r="I586">
            <v>0.52213499130229257</v>
          </cell>
          <cell r="J586">
            <v>1371347.6379482918</v>
          </cell>
          <cell r="K586" t="str">
            <v/>
          </cell>
        </row>
        <row r="587">
          <cell r="D587" t="str">
            <v>2AD11</v>
          </cell>
          <cell r="E587" t="str">
            <v>residente ambiental</v>
          </cell>
          <cell r="F587" t="str">
            <v>mes</v>
          </cell>
          <cell r="G587">
            <v>2198000</v>
          </cell>
          <cell r="I587">
            <v>0.49013594584977604</v>
          </cell>
          <cell r="J587">
            <v>3275318.8089778079</v>
          </cell>
          <cell r="K587" t="str">
            <v/>
          </cell>
        </row>
        <row r="588">
          <cell r="D588" t="str">
            <v>2AD12</v>
          </cell>
          <cell r="E588" t="str">
            <v>auxiliar ambiental</v>
          </cell>
          <cell r="F588" t="str">
            <v>mes</v>
          </cell>
          <cell r="G588">
            <v>1934000</v>
          </cell>
          <cell r="I588">
            <v>0.49590424974980007</v>
          </cell>
          <cell r="J588">
            <v>2893078.8190161134</v>
          </cell>
          <cell r="K588" t="str">
            <v/>
          </cell>
        </row>
        <row r="589">
          <cell r="D589" t="str">
            <v>2AD13</v>
          </cell>
          <cell r="E589" t="str">
            <v>residente gestion humana</v>
          </cell>
          <cell r="F589" t="str">
            <v>mes</v>
          </cell>
          <cell r="G589">
            <v>2198000</v>
          </cell>
          <cell r="I589">
            <v>0.49013594584977604</v>
          </cell>
          <cell r="J589">
            <v>3275318.8089778079</v>
          </cell>
          <cell r="K589" t="str">
            <v/>
          </cell>
        </row>
        <row r="590">
          <cell r="D590" t="str">
            <v>2AD14</v>
          </cell>
          <cell r="E590" t="str">
            <v>auxiliar gestion humana</v>
          </cell>
          <cell r="F590" t="str">
            <v>mes</v>
          </cell>
          <cell r="G590">
            <v>1934000</v>
          </cell>
          <cell r="I590">
            <v>0.49590424974980007</v>
          </cell>
          <cell r="J590">
            <v>2893078.8190161134</v>
          </cell>
          <cell r="K590" t="str">
            <v/>
          </cell>
        </row>
        <row r="591">
          <cell r="D591" t="str">
            <v>2AD15</v>
          </cell>
          <cell r="E591" t="str">
            <v>residente seguridad industrial</v>
          </cell>
          <cell r="F591" t="str">
            <v>mes</v>
          </cell>
          <cell r="G591">
            <v>2198000</v>
          </cell>
          <cell r="I591">
            <v>0.49013594584977604</v>
          </cell>
          <cell r="J591">
            <v>3275318.8089778079</v>
          </cell>
          <cell r="K591" t="str">
            <v/>
          </cell>
        </row>
        <row r="592">
          <cell r="D592" t="str">
            <v>2AD16</v>
          </cell>
          <cell r="E592" t="str">
            <v>auxiliar seguridad industrial</v>
          </cell>
          <cell r="F592" t="str">
            <v>mes</v>
          </cell>
          <cell r="G592">
            <v>1934000</v>
          </cell>
          <cell r="I592">
            <v>0.49590424974980007</v>
          </cell>
          <cell r="J592">
            <v>2893078.8190161134</v>
          </cell>
          <cell r="K592" t="str">
            <v/>
          </cell>
        </row>
        <row r="593">
          <cell r="D593" t="str">
            <v>2AD17</v>
          </cell>
          <cell r="E593" t="str">
            <v>profesional para manuales de operacion y mantenimiento</v>
          </cell>
          <cell r="F593" t="str">
            <v>mes</v>
          </cell>
          <cell r="G593">
            <v>1523000</v>
          </cell>
          <cell r="I593">
            <v>0.49896127852933314</v>
          </cell>
          <cell r="J593">
            <v>2282918.0272001745</v>
          </cell>
          <cell r="K593" t="str">
            <v/>
          </cell>
        </row>
        <row r="594">
          <cell r="D594" t="str">
            <v>2AD18</v>
          </cell>
          <cell r="E594" t="str">
            <v>dibujante para actualizacion planos finales</v>
          </cell>
          <cell r="F594" t="str">
            <v>mes</v>
          </cell>
          <cell r="G594">
            <v>2027000</v>
          </cell>
          <cell r="I594">
            <v>0.49013594584977604</v>
          </cell>
          <cell r="J594">
            <v>3020505.562237496</v>
          </cell>
          <cell r="K594" t="str">
            <v/>
          </cell>
        </row>
        <row r="595">
          <cell r="D595" t="str">
            <v>2B311</v>
          </cell>
          <cell r="E595" t="str">
            <v>excavacion pilas 0-2 m</v>
          </cell>
          <cell r="F595" t="str">
            <v>m3</v>
          </cell>
          <cell r="G595">
            <v>26500</v>
          </cell>
          <cell r="I595">
            <v>0</v>
          </cell>
          <cell r="J595">
            <v>26500</v>
          </cell>
        </row>
        <row r="596">
          <cell r="D596" t="str">
            <v>2B312</v>
          </cell>
          <cell r="E596" t="str">
            <v>excavacion pilas 2-4 m</v>
          </cell>
          <cell r="F596" t="str">
            <v>m3</v>
          </cell>
          <cell r="G596">
            <v>36700</v>
          </cell>
          <cell r="I596">
            <v>0</v>
          </cell>
          <cell r="J596">
            <v>36700</v>
          </cell>
        </row>
        <row r="597">
          <cell r="D597" t="str">
            <v>2B313</v>
          </cell>
          <cell r="E597" t="str">
            <v>excavacion pilas 4-6 m</v>
          </cell>
          <cell r="F597" t="str">
            <v>m3</v>
          </cell>
          <cell r="G597">
            <v>45300</v>
          </cell>
          <cell r="I597">
            <v>0</v>
          </cell>
          <cell r="J597">
            <v>45300</v>
          </cell>
        </row>
        <row r="598">
          <cell r="D598" t="str">
            <v>2B314</v>
          </cell>
          <cell r="E598" t="str">
            <v>excavacion pilas 6-8 m</v>
          </cell>
          <cell r="F598" t="str">
            <v>m3</v>
          </cell>
          <cell r="G598">
            <v>57500</v>
          </cell>
          <cell r="I598">
            <v>0</v>
          </cell>
          <cell r="J598">
            <v>57500</v>
          </cell>
        </row>
        <row r="599">
          <cell r="D599" t="str">
            <v>2B315</v>
          </cell>
          <cell r="E599" t="str">
            <v>excavacion pilas 8-10 m</v>
          </cell>
          <cell r="F599" t="str">
            <v>m3</v>
          </cell>
          <cell r="G599">
            <v>69700</v>
          </cell>
          <cell r="I599">
            <v>0</v>
          </cell>
          <cell r="J599">
            <v>69700</v>
          </cell>
        </row>
        <row r="600">
          <cell r="D600" t="str">
            <v>2B316</v>
          </cell>
          <cell r="E600" t="str">
            <v>excavacion pilas 10-12 m</v>
          </cell>
          <cell r="F600" t="str">
            <v>m3</v>
          </cell>
          <cell r="G600">
            <v>86800</v>
          </cell>
          <cell r="I600">
            <v>0</v>
          </cell>
          <cell r="J600">
            <v>86800</v>
          </cell>
        </row>
        <row r="601">
          <cell r="D601" t="str">
            <v>2B317</v>
          </cell>
          <cell r="E601" t="str">
            <v>excavacion pilas 12-14 m</v>
          </cell>
          <cell r="F601" t="str">
            <v>m3</v>
          </cell>
          <cell r="G601">
            <v>103900</v>
          </cell>
          <cell r="I601">
            <v>0</v>
          </cell>
          <cell r="J601">
            <v>103900</v>
          </cell>
        </row>
        <row r="602">
          <cell r="D602" t="str">
            <v>2B318</v>
          </cell>
          <cell r="E602" t="str">
            <v>excavacion pilas 14-16 m</v>
          </cell>
          <cell r="F602" t="str">
            <v>m3</v>
          </cell>
          <cell r="G602">
            <v>125900</v>
          </cell>
          <cell r="I602">
            <v>0</v>
          </cell>
          <cell r="J602">
            <v>125900</v>
          </cell>
        </row>
        <row r="603">
          <cell r="D603" t="str">
            <v>2B319</v>
          </cell>
          <cell r="E603" t="str">
            <v>excavacion pilas 16-18 m</v>
          </cell>
          <cell r="F603" t="str">
            <v>m3</v>
          </cell>
          <cell r="G603">
            <v>147900</v>
          </cell>
          <cell r="I603">
            <v>0</v>
          </cell>
          <cell r="J603">
            <v>147900</v>
          </cell>
        </row>
        <row r="604">
          <cell r="D604" t="str">
            <v>2B320</v>
          </cell>
          <cell r="E604" t="str">
            <v>excavacion en roca en pilas a cualquier profundidad</v>
          </cell>
          <cell r="F604" t="str">
            <v>m3</v>
          </cell>
          <cell r="G604">
            <v>150000</v>
          </cell>
          <cell r="I604">
            <v>0</v>
          </cell>
          <cell r="J604">
            <v>150000</v>
          </cell>
        </row>
        <row r="605">
          <cell r="D605" t="str">
            <v>2BV11</v>
          </cell>
          <cell r="E605" t="str">
            <v>mo barrera de vapor</v>
          </cell>
          <cell r="F605" t="str">
            <v>m2</v>
          </cell>
          <cell r="G605">
            <v>5500</v>
          </cell>
          <cell r="I605">
            <v>0</v>
          </cell>
          <cell r="J605">
            <v>5500</v>
          </cell>
        </row>
        <row r="606">
          <cell r="D606" t="str">
            <v>2C1+1</v>
          </cell>
          <cell r="E606" t="str">
            <v>mo cuadrilla (1 of + 1 ay)</v>
          </cell>
          <cell r="F606" t="str">
            <v>h</v>
          </cell>
          <cell r="G606">
            <v>11267.913461538461</v>
          </cell>
          <cell r="I606">
            <v>0.50901962052604643</v>
          </cell>
          <cell r="J606">
            <v>17003.502495851099</v>
          </cell>
        </row>
        <row r="607">
          <cell r="D607" t="str">
            <v>2C1+2</v>
          </cell>
          <cell r="E607" t="str">
            <v>mo cuadrilla (1 of + 2 ay)</v>
          </cell>
          <cell r="F607" t="str">
            <v>h</v>
          </cell>
          <cell r="G607">
            <v>15023.884615384615</v>
          </cell>
          <cell r="I607">
            <v>0.50464783026729765</v>
          </cell>
          <cell r="J607">
            <v>22605.655388724696</v>
          </cell>
        </row>
        <row r="608">
          <cell r="D608" t="str">
            <v>2C1+3</v>
          </cell>
          <cell r="E608" t="str">
            <v>mo cuadrilla (1 of + 3 ay)</v>
          </cell>
          <cell r="F608" t="str">
            <v>h</v>
          </cell>
          <cell r="G608">
            <v>18779.85576923077</v>
          </cell>
          <cell r="I608">
            <v>0.50246193513792337</v>
          </cell>
          <cell r="J608">
            <v>28216.018440649557</v>
          </cell>
        </row>
        <row r="609">
          <cell r="D609" t="str">
            <v>2C2+4</v>
          </cell>
          <cell r="E609" t="str">
            <v>mo cuadrilla (2 of + 4 ay)</v>
          </cell>
          <cell r="F609" t="str">
            <v>h</v>
          </cell>
          <cell r="G609">
            <v>30047.76923076923</v>
          </cell>
          <cell r="I609">
            <v>0.50464783026729765</v>
          </cell>
          <cell r="J609">
            <v>45211.310777449391</v>
          </cell>
        </row>
        <row r="610">
          <cell r="D610" t="str">
            <v>2C2+5</v>
          </cell>
          <cell r="E610" t="str">
            <v>mo cuadrilla (2 of + 5 ay)</v>
          </cell>
          <cell r="F610" t="str">
            <v>h</v>
          </cell>
          <cell r="G610">
            <v>33803.740384615383</v>
          </cell>
          <cell r="I610">
            <v>0.50339874733622625</v>
          </cell>
          <cell r="J610">
            <v>50820.500949509769</v>
          </cell>
        </row>
        <row r="611">
          <cell r="D611" t="str">
            <v>2C116</v>
          </cell>
          <cell r="E611" t="str">
            <v>mo cuadrilla pavimentos (1 enc + 2 rast + 1 lig + 6 ay)</v>
          </cell>
          <cell r="F611" t="str">
            <v>d</v>
          </cell>
          <cell r="G611">
            <v>614115</v>
          </cell>
          <cell r="I611">
            <v>0</v>
          </cell>
          <cell r="J611">
            <v>614115</v>
          </cell>
        </row>
        <row r="612">
          <cell r="D612" t="str">
            <v>2CD1B</v>
          </cell>
          <cell r="E612" t="str">
            <v>demolicion placas contrapiso</v>
          </cell>
          <cell r="F612" t="str">
            <v>m2</v>
          </cell>
          <cell r="G612">
            <v>15841</v>
          </cell>
          <cell r="I612">
            <v>0</v>
          </cell>
          <cell r="J612">
            <v>15841</v>
          </cell>
        </row>
        <row r="613">
          <cell r="D613" t="str">
            <v>2CD74</v>
          </cell>
          <cell r="E613" t="str">
            <v>instalacion aparato sanitario</v>
          </cell>
          <cell r="F613" t="str">
            <v>u</v>
          </cell>
          <cell r="G613">
            <v>56000</v>
          </cell>
          <cell r="I613">
            <v>0</v>
          </cell>
          <cell r="J613">
            <v>56000</v>
          </cell>
        </row>
        <row r="614">
          <cell r="D614" t="str">
            <v>2D259</v>
          </cell>
          <cell r="E614" t="str">
            <v>mo armado y vaciado muro de contencion en concreto</v>
          </cell>
          <cell r="F614" t="str">
            <v>m3</v>
          </cell>
          <cell r="G614">
            <v>180000</v>
          </cell>
          <cell r="I614">
            <v>0</v>
          </cell>
          <cell r="J614">
            <v>180000</v>
          </cell>
        </row>
        <row r="615">
          <cell r="D615" t="str">
            <v>2D31A</v>
          </cell>
          <cell r="E615" t="str">
            <v>mo armado y vaciado losa maciza e:0.10m</v>
          </cell>
          <cell r="F615" t="str">
            <v>m2</v>
          </cell>
          <cell r="G615">
            <v>45500</v>
          </cell>
          <cell r="I615">
            <v>0</v>
          </cell>
          <cell r="J615">
            <v>45500</v>
          </cell>
          <cell r="K615" t="str">
            <v>CAMACOL</v>
          </cell>
        </row>
        <row r="616">
          <cell r="D616" t="str">
            <v>2D43A</v>
          </cell>
          <cell r="E616" t="str">
            <v>mo armado y vaciado losa aligerada con caseton recuperable</v>
          </cell>
          <cell r="F616" t="str">
            <v>m2</v>
          </cell>
          <cell r="G616">
            <v>36000</v>
          </cell>
          <cell r="I616">
            <v>0</v>
          </cell>
          <cell r="J616">
            <v>36000</v>
          </cell>
        </row>
        <row r="617">
          <cell r="D617" t="str">
            <v>2D622</v>
          </cell>
          <cell r="E617" t="str">
            <v>mo armado y vaciado de escalas en concreto</v>
          </cell>
          <cell r="F617" t="str">
            <v>m3</v>
          </cell>
          <cell r="G617">
            <v>315000</v>
          </cell>
          <cell r="I617">
            <v>0</v>
          </cell>
          <cell r="J617">
            <v>315000</v>
          </cell>
        </row>
        <row r="618">
          <cell r="D618" t="str">
            <v>2D92A</v>
          </cell>
          <cell r="E618" t="str">
            <v>mo colocacion acero refuerzo</v>
          </cell>
          <cell r="F618" t="str">
            <v>kg</v>
          </cell>
          <cell r="G618">
            <v>550</v>
          </cell>
          <cell r="I618">
            <v>0</v>
          </cell>
          <cell r="J618">
            <v>550</v>
          </cell>
          <cell r="K618" t="str">
            <v/>
          </cell>
        </row>
        <row r="619">
          <cell r="D619" t="str">
            <v>2H149</v>
          </cell>
          <cell r="E619" t="str">
            <v>mo instalacion y puesta en marcha equipo de bombeo</v>
          </cell>
          <cell r="F619" t="str">
            <v>u</v>
          </cell>
          <cell r="G619">
            <v>25000000</v>
          </cell>
          <cell r="I619">
            <v>0</v>
          </cell>
          <cell r="J619">
            <v>25000000</v>
          </cell>
        </row>
        <row r="620">
          <cell r="D620" t="str">
            <v>2J111</v>
          </cell>
          <cell r="E620" t="str">
            <v>mo revoque/pañete muros interiores</v>
          </cell>
          <cell r="F620" t="str">
            <v>m2</v>
          </cell>
          <cell r="G620">
            <v>9725</v>
          </cell>
          <cell r="I620">
            <v>0</v>
          </cell>
          <cell r="J620">
            <v>9725</v>
          </cell>
        </row>
        <row r="621">
          <cell r="D621" t="str">
            <v>2J211</v>
          </cell>
          <cell r="E621" t="str">
            <v>mo enchape baldosin estampillado</v>
          </cell>
          <cell r="F621" t="str">
            <v>m2</v>
          </cell>
          <cell r="G621">
            <v>16050</v>
          </cell>
          <cell r="I621">
            <v>0</v>
          </cell>
          <cell r="J621">
            <v>16050</v>
          </cell>
        </row>
        <row r="622">
          <cell r="D622" t="str">
            <v>2K149</v>
          </cell>
          <cell r="E622" t="str">
            <v>mo mortero pendientado terraza</v>
          </cell>
          <cell r="F622" t="str">
            <v>m2</v>
          </cell>
          <cell r="G622">
            <v>16100</v>
          </cell>
          <cell r="I622">
            <v>0</v>
          </cell>
          <cell r="J622">
            <v>16100</v>
          </cell>
        </row>
        <row r="623">
          <cell r="D623" t="str">
            <v>2K151</v>
          </cell>
          <cell r="E623" t="str">
            <v>mo vaciado piso en concreto e= hasta 15 cm</v>
          </cell>
          <cell r="F623" t="str">
            <v>m2</v>
          </cell>
          <cell r="G623">
            <v>17200</v>
          </cell>
          <cell r="I623">
            <v>0</v>
          </cell>
          <cell r="J623">
            <v>17200</v>
          </cell>
          <cell r="K623" t="str">
            <v/>
          </cell>
        </row>
        <row r="624">
          <cell r="D624" t="str">
            <v>2O211</v>
          </cell>
          <cell r="E624" t="str">
            <v>mo vaciado de andenes en concreto</v>
          </cell>
          <cell r="F624" t="str">
            <v>m2</v>
          </cell>
          <cell r="G624">
            <v>15000</v>
          </cell>
          <cell r="I624">
            <v>0</v>
          </cell>
          <cell r="J624">
            <v>15000</v>
          </cell>
        </row>
        <row r="625">
          <cell r="D625" t="str">
            <v>2P121</v>
          </cell>
          <cell r="E625" t="str">
            <v>mo pintura 1 mano</v>
          </cell>
          <cell r="F625" t="str">
            <v>m2</v>
          </cell>
          <cell r="G625">
            <v>1900</v>
          </cell>
          <cell r="I625">
            <v>0</v>
          </cell>
          <cell r="J625">
            <v>1900</v>
          </cell>
        </row>
        <row r="626">
          <cell r="D626" t="str">
            <v>2P122</v>
          </cell>
          <cell r="E626" t="str">
            <v>mo pintura acrilica 1 mano</v>
          </cell>
          <cell r="F626" t="str">
            <v>m2</v>
          </cell>
          <cell r="G626">
            <v>1900</v>
          </cell>
          <cell r="I626">
            <v>0</v>
          </cell>
          <cell r="J626">
            <v>1900</v>
          </cell>
        </row>
        <row r="627">
          <cell r="D627" t="str">
            <v>2PV11</v>
          </cell>
          <cell r="E627" t="str">
            <v>mo instalacion piso vinilico</v>
          </cell>
          <cell r="F627" t="str">
            <v>m2</v>
          </cell>
          <cell r="G627">
            <v>15000</v>
          </cell>
          <cell r="I627">
            <v>0</v>
          </cell>
          <cell r="J627">
            <v>15000</v>
          </cell>
        </row>
        <row r="628">
          <cell r="D628" t="str">
            <v>2ZV11</v>
          </cell>
          <cell r="E628" t="str">
            <v>mo zocalo vinilico</v>
          </cell>
          <cell r="F628" t="str">
            <v>m</v>
          </cell>
          <cell r="G628">
            <v>5290</v>
          </cell>
          <cell r="I628">
            <v>0</v>
          </cell>
          <cell r="J628">
            <v>5290</v>
          </cell>
        </row>
        <row r="629">
          <cell r="D629" t="str">
            <v>3A242</v>
          </cell>
          <cell r="E629" t="str">
            <v>subcontrato de cargue y botada de materiales varios</v>
          </cell>
          <cell r="F629" t="str">
            <v>m3</v>
          </cell>
          <cell r="G629">
            <v>26125</v>
          </cell>
          <cell r="I629">
            <v>0</v>
          </cell>
          <cell r="J629">
            <v>26125</v>
          </cell>
        </row>
        <row r="630">
          <cell r="D630" t="str">
            <v>3A243</v>
          </cell>
          <cell r="E630" t="str">
            <v>subcontrato de botada de materiales varios</v>
          </cell>
          <cell r="F630" t="str">
            <v>m3</v>
          </cell>
          <cell r="G630">
            <v>14400</v>
          </cell>
          <cell r="I630">
            <v>0</v>
          </cell>
          <cell r="J630">
            <v>14400</v>
          </cell>
        </row>
        <row r="631">
          <cell r="D631" t="str">
            <v>3A244</v>
          </cell>
          <cell r="E631" t="str">
            <v>provision para apuntalamientos en excavaciones masivas</v>
          </cell>
          <cell r="F631" t="str">
            <v>gb</v>
          </cell>
          <cell r="G631">
            <v>200000000</v>
          </cell>
          <cell r="I631">
            <v>0</v>
          </cell>
          <cell r="J631">
            <v>200000000</v>
          </cell>
        </row>
        <row r="632">
          <cell r="D632" t="str">
            <v>3ASC5</v>
          </cell>
          <cell r="E632" t="str">
            <v>ascensor 3300 new edition tipo shindler o equivalente</v>
          </cell>
          <cell r="F632" t="str">
            <v>u</v>
          </cell>
          <cell r="G632">
            <v>59696052</v>
          </cell>
          <cell r="I632">
            <v>0.19</v>
          </cell>
          <cell r="J632">
            <v>71038301.879999995</v>
          </cell>
        </row>
        <row r="633">
          <cell r="D633" t="str">
            <v>3ASC6</v>
          </cell>
          <cell r="E633" t="str">
            <v>instalacion y puesta en marcha asensor</v>
          </cell>
          <cell r="F633" t="str">
            <v>u</v>
          </cell>
          <cell r="G633">
            <v>13600000</v>
          </cell>
          <cell r="I633">
            <v>0.19</v>
          </cell>
          <cell r="J633">
            <v>16184000</v>
          </cell>
        </row>
        <row r="634">
          <cell r="D634" t="str">
            <v>3ASC7</v>
          </cell>
          <cell r="E634" t="str">
            <v>dos (2) ascensores 14 personas, 1050kg, 10 paradas, mismo lado</v>
          </cell>
          <cell r="F634" t="str">
            <v>u</v>
          </cell>
          <cell r="G634">
            <v>390280000</v>
          </cell>
          <cell r="I634">
            <v>0.19</v>
          </cell>
          <cell r="J634">
            <v>464433200</v>
          </cell>
        </row>
        <row r="635">
          <cell r="D635" t="str">
            <v>3ASC8</v>
          </cell>
          <cell r="E635" t="str">
            <v>instalacion y puesta en marcha dos asensores 10 paradas</v>
          </cell>
          <cell r="F635" t="str">
            <v>u</v>
          </cell>
          <cell r="G635">
            <v>36360000</v>
          </cell>
          <cell r="I635">
            <v>0.19</v>
          </cell>
          <cell r="J635">
            <v>43268400</v>
          </cell>
        </row>
        <row r="636">
          <cell r="D636" t="str">
            <v>3CDB3</v>
          </cell>
          <cell r="E636" t="str">
            <v>estructura metalica - fabricacion pintura y montaje</v>
          </cell>
          <cell r="F636" t="str">
            <v>kg</v>
          </cell>
          <cell r="G636">
            <v>7890</v>
          </cell>
          <cell r="I636">
            <v>9.0250000000000018E-3</v>
          </cell>
          <cell r="J636">
            <v>7961.2072500000004</v>
          </cell>
          <cell r="K636" t="str">
            <v>INDUCERCHAS</v>
          </cell>
          <cell r="L636">
            <v>43192</v>
          </cell>
        </row>
        <row r="637">
          <cell r="D637" t="str">
            <v>3LA17</v>
          </cell>
          <cell r="E637" t="str">
            <v>divisiones en acero inoxidable tipo socoda</v>
          </cell>
          <cell r="F637" t="str">
            <v>m2</v>
          </cell>
          <cell r="G637">
            <v>706540</v>
          </cell>
          <cell r="I637">
            <v>0</v>
          </cell>
          <cell r="J637">
            <v>706540</v>
          </cell>
        </row>
        <row r="638">
          <cell r="D638" t="str">
            <v>3E111</v>
          </cell>
          <cell r="E638" t="str">
            <v>perforacion en roca para excavacion con cemento expansivo</v>
          </cell>
          <cell r="F638" t="str">
            <v>pul</v>
          </cell>
          <cell r="G638">
            <v>650</v>
          </cell>
          <cell r="I638">
            <v>0</v>
          </cell>
          <cell r="J638">
            <v>650</v>
          </cell>
        </row>
        <row r="639">
          <cell r="D639" t="str">
            <v>3LA18</v>
          </cell>
          <cell r="E639" t="str">
            <v>puertas para divisiones en acero inoxidable tipo socoda</v>
          </cell>
          <cell r="F639" t="str">
            <v>m2</v>
          </cell>
          <cell r="G639">
            <v>847848</v>
          </cell>
          <cell r="I639">
            <v>0</v>
          </cell>
          <cell r="J639">
            <v>847848</v>
          </cell>
        </row>
        <row r="640">
          <cell r="D640" t="str">
            <v>3M312</v>
          </cell>
          <cell r="E640" t="str">
            <v>meson tipo quarztone blanco</v>
          </cell>
          <cell r="F640" t="str">
            <v>m</v>
          </cell>
          <cell r="G640">
            <v>834414</v>
          </cell>
          <cell r="I640">
            <v>0</v>
          </cell>
          <cell r="J640">
            <v>834414</v>
          </cell>
        </row>
        <row r="641">
          <cell r="D641" t="str">
            <v>3M314</v>
          </cell>
          <cell r="E641" t="str">
            <v>gabinete melaminico bajo lavamanos</v>
          </cell>
          <cell r="F641" t="str">
            <v>m</v>
          </cell>
          <cell r="G641">
            <v>717190</v>
          </cell>
          <cell r="I641">
            <v>0</v>
          </cell>
          <cell r="J641">
            <v>717190</v>
          </cell>
        </row>
        <row r="642">
          <cell r="D642" t="str">
            <v>3M315</v>
          </cell>
          <cell r="E642" t="str">
            <v>closets de 60 cm de profunidad en aglomerado supercord 19mm, acabado interior color blanco, puertas ref serena de tablemac</v>
          </cell>
          <cell r="F642" t="str">
            <v>gb</v>
          </cell>
          <cell r="G642">
            <v>685000</v>
          </cell>
          <cell r="I642">
            <v>0.19</v>
          </cell>
          <cell r="J642">
            <v>815150</v>
          </cell>
        </row>
        <row r="643">
          <cell r="D643" t="str">
            <v>3P111</v>
          </cell>
          <cell r="E643" t="str">
            <v>subcontrato piso pulido y brillado</v>
          </cell>
          <cell r="F643" t="str">
            <v>u</v>
          </cell>
          <cell r="G643">
            <v>110000</v>
          </cell>
          <cell r="I643">
            <v>0</v>
          </cell>
          <cell r="J643">
            <v>110000</v>
          </cell>
        </row>
        <row r="644">
          <cell r="D644" t="str">
            <v>3PM11</v>
          </cell>
          <cell r="E644" t="str">
            <v>puerta de acceso r-01 (20.20x2.98) corrediza con riel y guia inferior, con tubulares doblados en 1x2", 2x2", 2x4" estructura marco perimetral en platina, colocado en 2 partes, inferior y superior + anticorrosivo + pintura ral 7043 de pintuco o equivalente.</v>
          </cell>
          <cell r="F644" t="str">
            <v>u</v>
          </cell>
          <cell r="G644">
            <v>5858000</v>
          </cell>
          <cell r="I644">
            <v>5.7000000000000002E-3</v>
          </cell>
          <cell r="J644">
            <v>5891390.6000000006</v>
          </cell>
        </row>
        <row r="645">
          <cell r="D645" t="str">
            <v>3PM12</v>
          </cell>
          <cell r="E645" t="str">
            <v>puerta de acceso r-02 (4.85x3.81) pivotante con tubulares doblados en 1x2", 2x2", 2x4" estructura marco perimetral en platina, colocado en 2 partes, inferior y superior + anticorrosivo + pintura ral 7043 de pintuco o equivalente.</v>
          </cell>
          <cell r="F645" t="str">
            <v>u</v>
          </cell>
          <cell r="G645">
            <v>1406500</v>
          </cell>
          <cell r="I645">
            <v>5.7000000000000002E-3</v>
          </cell>
          <cell r="J645">
            <v>1414517.05</v>
          </cell>
        </row>
        <row r="646">
          <cell r="D646" t="str">
            <v>3PM13</v>
          </cell>
          <cell r="E646" t="str">
            <v>puerta de acceso r-03 (2.51x2.10) pivotante con tubulares doblados en 1x2", 2x2", 2x4" estructura marco perimetral en platina, colocado en 2 partes, inferior y superior + anticorrosivo + pintura ral 7043 de pintuco o equivalente.</v>
          </cell>
          <cell r="F646" t="str">
            <v>u</v>
          </cell>
          <cell r="G646">
            <v>727899.99999999988</v>
          </cell>
          <cell r="I646">
            <v>5.7000000000000002E-3</v>
          </cell>
          <cell r="J646">
            <v>732049.02999999991</v>
          </cell>
        </row>
        <row r="647">
          <cell r="D647" t="str">
            <v>3PM14</v>
          </cell>
          <cell r="E647" t="str">
            <v>cortina enrollable ce-01 (2.47x1.40) en aluminio + pintura electrostatica en polvo color gris natural mate tipo alumina o equivalente + mecanismo operadores tubulares de puertas marcas sumi y/o somfi ref. t8-t9 o equivalente.</v>
          </cell>
          <cell r="F647" t="str">
            <v>u</v>
          </cell>
          <cell r="G647">
            <v>518700.00000000006</v>
          </cell>
          <cell r="I647">
            <v>5.7000000000000002E-3</v>
          </cell>
          <cell r="J647">
            <v>521656.59000000008</v>
          </cell>
        </row>
        <row r="648">
          <cell r="D648" t="str">
            <v>3PM15</v>
          </cell>
          <cell r="E648" t="str">
            <v>cortina enrollable ce-02 (1.50x1.40) en aluminio + pintura electrostatica en polvo color gris natural mate tipo alumina o equivalente + mecanismo operadores tubulares de puertas marcas sumi y/o somfi ref. t8-t9 o equivalente.</v>
          </cell>
          <cell r="F648" t="str">
            <v>u</v>
          </cell>
          <cell r="G648">
            <v>315000</v>
          </cell>
          <cell r="I648">
            <v>5.7000000000000002E-3</v>
          </cell>
          <cell r="J648">
            <v>316795.5</v>
          </cell>
        </row>
        <row r="649">
          <cell r="D649" t="str">
            <v>3PM16</v>
          </cell>
          <cell r="E649" t="str">
            <v>cortina enrollable ce-03 (3.75x1.40) en aluminio + pintura electrostatica en polvo color gris natural mate tipo alumina o equivalente + mecanismo operadores tubulares de puertas marcas sumi y/o somfi ref. t8-t9 o equivalente.</v>
          </cell>
          <cell r="F649" t="str">
            <v>u</v>
          </cell>
          <cell r="G649">
            <v>787500</v>
          </cell>
          <cell r="I649">
            <v>5.7000000000000002E-3</v>
          </cell>
          <cell r="J649">
            <v>791988.75</v>
          </cell>
        </row>
        <row r="650">
          <cell r="D650" t="str">
            <v>3PM17</v>
          </cell>
          <cell r="E650" t="str">
            <v>cortina enrollable ce-04 (3.30x1.40) en aluminio + pintura electrostatica en polvo color gris natural mate tipo alumina o equivalente + mecanismo operadores tubulares de puertas marcas sumi y/o somfi ref. t8-t9 o equivalente.</v>
          </cell>
          <cell r="F650" t="str">
            <v>u</v>
          </cell>
          <cell r="G650">
            <v>693000</v>
          </cell>
          <cell r="I650">
            <v>5.7000000000000002E-3</v>
          </cell>
          <cell r="J650">
            <v>696950.1</v>
          </cell>
        </row>
        <row r="651">
          <cell r="D651" t="str">
            <v>3PM18</v>
          </cell>
          <cell r="E651" t="str">
            <v>puerta c-01 (16.94x2.81) marco en aluminio + pintura electrostatica en polvo color gris natural mate tipo alumina o equivalente , dos alas tableros con celosia en aluminio + pintura electrostatica en polvo color gris natural mate tipo alumina o equivalente segun fachada.</v>
          </cell>
          <cell r="F651" t="str">
            <v>u</v>
          </cell>
          <cell r="G651">
            <v>12705000.000000002</v>
          </cell>
          <cell r="I651">
            <v>5.7000000000000002E-3</v>
          </cell>
          <cell r="J651">
            <v>12777418.500000002</v>
          </cell>
        </row>
        <row r="652">
          <cell r="D652" t="str">
            <v>3PM19</v>
          </cell>
          <cell r="E652" t="str">
            <v>puerta c-02 (9.76x2.81) marco en aluminio + pintura electrostatica en polvo color gris natural mate tipo alumina o equivalente , dos alas tableros con celosia en aluminio + pintura electrostatica en polvo color gris natural mate tipo alumina o equivalente segun fachada.</v>
          </cell>
          <cell r="F652" t="str">
            <v>u</v>
          </cell>
          <cell r="G652">
            <v>7320000</v>
          </cell>
          <cell r="I652">
            <v>5.7000000000000002E-3</v>
          </cell>
          <cell r="J652">
            <v>7361724</v>
          </cell>
        </row>
        <row r="653">
          <cell r="D653" t="str">
            <v>3PM20</v>
          </cell>
          <cell r="E653" t="str">
            <v>puerta c-03 (8.70x2.81) marco en aluminio + pintura electrostatica en polvo color gris natural mate tipo alumina o equivalente , dos alas tableros con celosia en aluminio + pintura electrostatica en polvo color gris natural mate tipo alumina o equivalente segun fachada.</v>
          </cell>
          <cell r="F653" t="str">
            <v>u</v>
          </cell>
          <cell r="G653">
            <v>6524999.9999999991</v>
          </cell>
          <cell r="I653">
            <v>5.7000000000000002E-3</v>
          </cell>
          <cell r="J653">
            <v>6562192.4999999991</v>
          </cell>
        </row>
        <row r="654">
          <cell r="D654" t="str">
            <v>3PM21</v>
          </cell>
          <cell r="E654" t="str">
            <v>puerta c-04 (22.56x2.81) marco en aluminio + pintura electrostatica en polvo color gris natural mate tipo alumina o equivalente , dos alas tableros con celosia en aluminio + pintura electrostatica en polvo color gris natural mate tipo alumina o equivalente segun fachada.</v>
          </cell>
          <cell r="F654" t="str">
            <v>u</v>
          </cell>
          <cell r="G654">
            <v>16920000</v>
          </cell>
          <cell r="I654">
            <v>5.7000000000000002E-3</v>
          </cell>
          <cell r="J654">
            <v>17016444</v>
          </cell>
        </row>
        <row r="655">
          <cell r="D655" t="str">
            <v>3PM22</v>
          </cell>
          <cell r="E655" t="str">
            <v>puerta p-01 (1.50x3.05) pivotante doble ala: platina perimetral 1/4" + lamina doblada cal. 18 (cajones metalicos) + acabado pintura color ral 7043 o equivalente. juntas 5mm. + visor en vidrio templado + montante en celosia + cerradura con palanca tipo yale o equivalente.</v>
          </cell>
          <cell r="F655" t="str">
            <v>u</v>
          </cell>
          <cell r="G655">
            <v>675000</v>
          </cell>
          <cell r="I655">
            <v>5.7000000000000002E-3</v>
          </cell>
          <cell r="J655">
            <v>678847.5</v>
          </cell>
        </row>
        <row r="656">
          <cell r="D656" t="str">
            <v>3PM23</v>
          </cell>
          <cell r="E656" t="str">
            <v>puerta p-03 (0.80x2.45) marco en lamina doblada cal. 18 + ala tambor en lamina cal. 18 con pintura ral 7043 + cerradura con palanca tipo yale o equivalente.</v>
          </cell>
          <cell r="F656" t="str">
            <v>u</v>
          </cell>
          <cell r="G656">
            <v>360000</v>
          </cell>
          <cell r="I656">
            <v>5.7000000000000002E-3</v>
          </cell>
          <cell r="J656">
            <v>362052</v>
          </cell>
        </row>
        <row r="657">
          <cell r="D657" t="str">
            <v>3PM24</v>
          </cell>
          <cell r="E657" t="str">
            <v>puerta p-04 (0.90x2.10) pivotante en lamina doblada cal. 18 con pintura ral 7043 + platina perimetral 1/4" marco perimetral en lamina doblada + cerradura palanca, debe tener brazo hidraulico.</v>
          </cell>
          <cell r="F657" t="str">
            <v>u</v>
          </cell>
          <cell r="G657">
            <v>405000</v>
          </cell>
          <cell r="I657">
            <v>5.7000000000000002E-3</v>
          </cell>
          <cell r="J657">
            <v>407308.5</v>
          </cell>
        </row>
        <row r="658">
          <cell r="D658" t="str">
            <v>3PM25</v>
          </cell>
          <cell r="E658" t="str">
            <v>puerta p-05 (1.20x3.05) de emergencia tipo cortafuego + tiradera / palanca operable + dilataciones 5mm. tipo rolformados o equivalente, debe tener brazo hidraulico. especificaciones segun fabricante.</v>
          </cell>
          <cell r="F658" t="str">
            <v>u</v>
          </cell>
          <cell r="G658">
            <v>540000</v>
          </cell>
          <cell r="I658">
            <v>5.7000000000000002E-3</v>
          </cell>
          <cell r="J658">
            <v>543078</v>
          </cell>
        </row>
        <row r="659">
          <cell r="D659" t="str">
            <v>3PM26</v>
          </cell>
          <cell r="E659" t="str">
            <v>puerta p-06 (1.00x2.10) marco en lamina doblada cal. 18 + ala tambor en lamina cal. 18 con pintura ral 7043 + cerradura con palanca tipo yale o equivalente.</v>
          </cell>
          <cell r="F659" t="str">
            <v>u</v>
          </cell>
          <cell r="G659">
            <v>450000</v>
          </cell>
          <cell r="I659">
            <v>5.7000000000000002E-3</v>
          </cell>
          <cell r="J659">
            <v>452565</v>
          </cell>
        </row>
        <row r="660">
          <cell r="D660" t="str">
            <v>3PM27</v>
          </cell>
          <cell r="E660" t="str">
            <v>puerta p-07 (1.50x2.10) marco en aluminio + pintura electrostatica en polvo color gris natural mate tipo alumina o equivalente + ala puerta en triplex forrado en formica + ranuras en u de aluminio y platina de aluminio perimetral + chapa con manija tipo yale.</v>
          </cell>
          <cell r="F660" t="str">
            <v>u</v>
          </cell>
          <cell r="G660">
            <v>675000</v>
          </cell>
          <cell r="I660">
            <v>5.7000000000000002E-3</v>
          </cell>
          <cell r="J660">
            <v>678847.5</v>
          </cell>
        </row>
        <row r="661">
          <cell r="D661" t="str">
            <v>3PM28</v>
          </cell>
          <cell r="E661" t="str">
            <v>puerta p-08 (0.80x2.10) marco en lamina doblada cal. 18 + ala tambor en lamina cal. 18 con pintura ral 7043 + cerradura con palanca tipo yale o equivalente.</v>
          </cell>
          <cell r="F661" t="str">
            <v>u</v>
          </cell>
          <cell r="G661">
            <v>360000</v>
          </cell>
          <cell r="I661">
            <v>5.7000000000000002E-3</v>
          </cell>
          <cell r="J661">
            <v>362052</v>
          </cell>
        </row>
        <row r="662">
          <cell r="D662" t="str">
            <v>3PM29</v>
          </cell>
          <cell r="E662" t="str">
            <v>puerta p-09 (1.00x0.90) en angulos metalicos 5/16" x 1 1/2"+ platina intermedia 1/4" + marco perimetral en lamina doblada + cerradura de triangulo, forrada en la ceramica del espacio, continuando la modulacion + cerradura triangular de seguridad.</v>
          </cell>
          <cell r="F662" t="str">
            <v>u</v>
          </cell>
          <cell r="G662">
            <v>450000</v>
          </cell>
          <cell r="I662">
            <v>5.7000000000000002E-3</v>
          </cell>
          <cell r="J662">
            <v>452565</v>
          </cell>
        </row>
        <row r="663">
          <cell r="D663" t="str">
            <v>3PM30</v>
          </cell>
          <cell r="E663" t="str">
            <v>puerta p-10 (1.37x3.05) pivotante doble ala: platina perimetral 1/4" + lamina doblada cal. 18 (cajones metalicos) + acabado pintura color ral 7043 o equivalente. juntas 5mm. + visor en vidrio templado + montante en celosia + cerradura con palanca tipo yale o equivalente.</v>
          </cell>
          <cell r="F663" t="str">
            <v>u</v>
          </cell>
          <cell r="G663">
            <v>616500</v>
          </cell>
          <cell r="I663">
            <v>5.7000000000000002E-3</v>
          </cell>
          <cell r="J663">
            <v>620014.05000000005</v>
          </cell>
        </row>
        <row r="664">
          <cell r="D664" t="str">
            <v>3PMA1</v>
          </cell>
          <cell r="E664" t="str">
            <v>puerta p-02 (0.80x2.45) marco en lamina doblada cal. 18 + ala puerta en triplex forrado en formica tipo chapilla natural oak ref 0505 de abet + ranuras en u de aluminio y platina en acero perimetral 5/16 x 1 1/2" + pintura ral 7043 + chapa con manija tipo yale o equivalente</v>
          </cell>
          <cell r="F664" t="str">
            <v>u</v>
          </cell>
          <cell r="G664">
            <v>950000</v>
          </cell>
          <cell r="I664">
            <v>0.19</v>
          </cell>
          <cell r="J664">
            <v>1130500</v>
          </cell>
        </row>
        <row r="665">
          <cell r="D665" t="str">
            <v>3RP01</v>
          </cell>
          <cell r="E665" t="str">
            <v xml:space="preserve">ventana v-01 (18.98x5.10) </v>
          </cell>
          <cell r="F665" t="str">
            <v>u</v>
          </cell>
          <cell r="G665">
            <v>68651325.120000005</v>
          </cell>
          <cell r="I665">
            <v>6.7857142857142847E-3</v>
          </cell>
          <cell r="J665">
            <v>69117173.39760001</v>
          </cell>
        </row>
        <row r="666">
          <cell r="D666" t="str">
            <v>3RP02</v>
          </cell>
          <cell r="E666" t="str">
            <v>ventana v-02 (4.48x2.15)</v>
          </cell>
          <cell r="F666" t="str">
            <v>u</v>
          </cell>
          <cell r="G666">
            <v>3745983.3600000003</v>
          </cell>
          <cell r="I666">
            <v>6.7857142857142847E-3</v>
          </cell>
          <cell r="J666">
            <v>3771402.5328000006</v>
          </cell>
        </row>
        <row r="667">
          <cell r="D667" t="str">
            <v>3RP03</v>
          </cell>
          <cell r="E667" t="str">
            <v>ventana v-03 (10.12x1.30)</v>
          </cell>
          <cell r="F667" t="str">
            <v>u</v>
          </cell>
          <cell r="G667">
            <v>5743086.7200000007</v>
          </cell>
          <cell r="I667">
            <v>6.7857142857142847E-3</v>
          </cell>
          <cell r="J667">
            <v>5782057.6656000009</v>
          </cell>
        </row>
        <row r="668">
          <cell r="D668" t="str">
            <v>3RP04</v>
          </cell>
          <cell r="E668" t="str">
            <v>ventana v-04 (43.81x1.30)</v>
          </cell>
          <cell r="F668" t="str">
            <v>u</v>
          </cell>
          <cell r="G668">
            <v>17516546.880000003</v>
          </cell>
          <cell r="I668">
            <v>6.7857142857142847E-3</v>
          </cell>
          <cell r="J668">
            <v>17635409.162400004</v>
          </cell>
        </row>
        <row r="669">
          <cell r="D669" t="str">
            <v>3RP05</v>
          </cell>
          <cell r="E669" t="str">
            <v>ventana v-05 (11.65x1.30)</v>
          </cell>
          <cell r="F669" t="str">
            <v>u</v>
          </cell>
          <cell r="G669">
            <v>10018988.000000002</v>
          </cell>
          <cell r="I669">
            <v>6.7857142857142847E-3</v>
          </cell>
          <cell r="J669">
            <v>10086973.990000002</v>
          </cell>
        </row>
        <row r="670">
          <cell r="D670" t="str">
            <v>3RP06</v>
          </cell>
          <cell r="E670" t="str">
            <v>ventana v-06 (1.30x1.30)</v>
          </cell>
          <cell r="F670" t="str">
            <v>u</v>
          </cell>
          <cell r="G670">
            <v>7493685.9200000009</v>
          </cell>
          <cell r="I670">
            <v>6.7857142857142847E-3</v>
          </cell>
          <cell r="J670">
            <v>7544535.9316000016</v>
          </cell>
        </row>
        <row r="671">
          <cell r="D671" t="str">
            <v>3RP07</v>
          </cell>
          <cell r="E671" t="str">
            <v>ventana v-07 (5.96x1.30)</v>
          </cell>
          <cell r="F671" t="str">
            <v>u</v>
          </cell>
          <cell r="G671">
            <v>1135027.04</v>
          </cell>
          <cell r="I671">
            <v>6.7857142857142847E-3</v>
          </cell>
          <cell r="J671">
            <v>1142729.0092000002</v>
          </cell>
        </row>
        <row r="672">
          <cell r="D672" t="str">
            <v>3RP08</v>
          </cell>
          <cell r="E672" t="str">
            <v>ventana v-08 (13.35x2.80)</v>
          </cell>
          <cell r="F672" t="str">
            <v>u</v>
          </cell>
          <cell r="G672">
            <v>20863581.51024</v>
          </cell>
          <cell r="I672">
            <v>6.7857142857142847E-3</v>
          </cell>
          <cell r="J672">
            <v>21005155.813345201</v>
          </cell>
        </row>
        <row r="673">
          <cell r="D673" t="str">
            <v>3RP09</v>
          </cell>
          <cell r="E673" t="str">
            <v>ventana v-09 (4.80x1.90)</v>
          </cell>
          <cell r="F673" t="str">
            <v>u</v>
          </cell>
          <cell r="G673">
            <v>5090312.0217599999</v>
          </cell>
          <cell r="I673">
            <v>6.7857142857142847E-3</v>
          </cell>
          <cell r="J673">
            <v>5124853.4247648008</v>
          </cell>
        </row>
        <row r="674">
          <cell r="D674" t="str">
            <v>3RP10</v>
          </cell>
          <cell r="E674" t="str">
            <v>ventana v-10 (9.58x1.90)</v>
          </cell>
          <cell r="F674" t="str">
            <v>u</v>
          </cell>
          <cell r="G674">
            <v>10159414.410095999</v>
          </cell>
          <cell r="I674">
            <v>6.7857142857142847E-3</v>
          </cell>
          <cell r="J674">
            <v>10228353.293593081</v>
          </cell>
        </row>
        <row r="675">
          <cell r="D675" t="str">
            <v>3RP11</v>
          </cell>
          <cell r="E675" t="str">
            <v>ventana v-11 (4.35x1.90)</v>
          </cell>
          <cell r="F675" t="str">
            <v>u</v>
          </cell>
          <cell r="G675">
            <v>4613095.2697199993</v>
          </cell>
          <cell r="I675">
            <v>6.7857142857142847E-3</v>
          </cell>
          <cell r="J675">
            <v>4644398.4161930997</v>
          </cell>
        </row>
        <row r="676">
          <cell r="D676" t="str">
            <v>3RP12</v>
          </cell>
          <cell r="E676" t="str">
            <v>ventana v-12 (13.65xvariable 2.67)</v>
          </cell>
          <cell r="F676" t="str">
            <v>u</v>
          </cell>
          <cell r="G676">
            <v>20341991.972484004</v>
          </cell>
          <cell r="I676">
            <v>6.7857142857142847E-3</v>
          </cell>
          <cell r="J676">
            <v>20480026.918011576</v>
          </cell>
        </row>
        <row r="677">
          <cell r="D677" t="str">
            <v>3RP13</v>
          </cell>
          <cell r="E677" t="str">
            <v>ventana v-13 (7.11x1.30)</v>
          </cell>
          <cell r="F677" t="str">
            <v>u</v>
          </cell>
          <cell r="G677">
            <v>5158964.2562640002</v>
          </cell>
          <cell r="I677">
            <v>6.7857142857142847E-3</v>
          </cell>
          <cell r="J677">
            <v>5193971.5137172211</v>
          </cell>
        </row>
        <row r="678">
          <cell r="D678" t="str">
            <v>3RP14</v>
          </cell>
          <cell r="E678" t="str">
            <v>puerta vidriera pv-01 (4.05x2.10)</v>
          </cell>
          <cell r="F678" t="str">
            <v>u</v>
          </cell>
          <cell r="G678">
            <v>3876165.4400000004</v>
          </cell>
          <cell r="I678">
            <v>6.7857142857142847E-3</v>
          </cell>
          <cell r="J678">
            <v>3902467.991200001</v>
          </cell>
        </row>
        <row r="679">
          <cell r="D679" t="str">
            <v>3RP15</v>
          </cell>
          <cell r="E679" t="str">
            <v>puerta vidriera pv-02  (1.50x2.10)</v>
          </cell>
          <cell r="F679" t="str">
            <v>u</v>
          </cell>
          <cell r="G679">
            <v>2167207.8400000003</v>
          </cell>
          <cell r="I679">
            <v>6.7857142857142847E-3</v>
          </cell>
          <cell r="J679">
            <v>2181913.8932000007</v>
          </cell>
        </row>
        <row r="680">
          <cell r="D680" t="str">
            <v>3RP16</v>
          </cell>
          <cell r="E680" t="str">
            <v>puerta vidriera pv-03 (1.20x2.10)</v>
          </cell>
          <cell r="F680" t="str">
            <v>u</v>
          </cell>
          <cell r="G680">
            <v>2015507.2000000002</v>
          </cell>
          <cell r="I680">
            <v>6.7857142857142847E-3</v>
          </cell>
          <cell r="J680">
            <v>2029183.8560000004</v>
          </cell>
        </row>
        <row r="681">
          <cell r="D681" t="str">
            <v>3RP17</v>
          </cell>
          <cell r="E681" t="str">
            <v>puerta vidriera pv-04 (1.50x2.80)</v>
          </cell>
          <cell r="F681" t="str">
            <v>u</v>
          </cell>
          <cell r="G681">
            <v>2753075.3600000003</v>
          </cell>
          <cell r="I681">
            <v>6.7857142857142847E-3</v>
          </cell>
          <cell r="J681">
            <v>2771756.9428000008</v>
          </cell>
        </row>
        <row r="682">
          <cell r="D682" t="str">
            <v>3RP18</v>
          </cell>
          <cell r="E682" t="str">
            <v>puerta vidriera pv-05 (2.50x3.05)</v>
          </cell>
          <cell r="F682" t="str">
            <v>u</v>
          </cell>
          <cell r="G682">
            <v>4693656.8000000007</v>
          </cell>
          <cell r="I682">
            <v>6.7857142857142847E-3</v>
          </cell>
          <cell r="J682">
            <v>4725506.614000001</v>
          </cell>
        </row>
        <row r="683">
          <cell r="D683" t="str">
            <v>3RP19</v>
          </cell>
          <cell r="E683" t="str">
            <v>puerta vidriera pv-06 (1.37x2.10)</v>
          </cell>
          <cell r="F683" t="str">
            <v>u</v>
          </cell>
          <cell r="G683">
            <v>2148188</v>
          </cell>
          <cell r="I683">
            <v>6.7857142857142847E-3</v>
          </cell>
          <cell r="J683">
            <v>2162764.9900000002</v>
          </cell>
        </row>
        <row r="684">
          <cell r="D684" t="str">
            <v>3S311</v>
          </cell>
          <cell r="E684" t="str">
            <v>servicio provisional de energia</v>
          </cell>
          <cell r="F684" t="str">
            <v>mes</v>
          </cell>
          <cell r="G684">
            <v>1500000</v>
          </cell>
          <cell r="I684">
            <v>0.19</v>
          </cell>
          <cell r="J684">
            <v>1785000</v>
          </cell>
        </row>
        <row r="685">
          <cell r="D685" t="str">
            <v>3S312</v>
          </cell>
          <cell r="E685" t="str">
            <v>servicio provisional de agua y alcantarillado</v>
          </cell>
          <cell r="F685" t="str">
            <v>mes</v>
          </cell>
          <cell r="G685">
            <v>600000</v>
          </cell>
          <cell r="I685">
            <v>0.19</v>
          </cell>
          <cell r="J685">
            <v>714000</v>
          </cell>
        </row>
        <row r="686">
          <cell r="D686" t="str">
            <v>3S313</v>
          </cell>
          <cell r="E686" t="str">
            <v>servicio provisional de telefono</v>
          </cell>
          <cell r="F686" t="str">
            <v>mes</v>
          </cell>
          <cell r="G686">
            <v>400000</v>
          </cell>
          <cell r="I686">
            <v>0.19</v>
          </cell>
          <cell r="J686">
            <v>476000</v>
          </cell>
        </row>
        <row r="687">
          <cell r="D687" t="str">
            <v>3S315</v>
          </cell>
          <cell r="E687" t="str">
            <v>provision para utiles y papeleria</v>
          </cell>
          <cell r="F687" t="str">
            <v>gb</v>
          </cell>
          <cell r="G687">
            <v>350000</v>
          </cell>
          <cell r="I687">
            <v>0</v>
          </cell>
          <cell r="J687">
            <v>350000</v>
          </cell>
        </row>
        <row r="688">
          <cell r="D688" t="str">
            <v>3S316</v>
          </cell>
          <cell r="E688" t="str">
            <v>provision para cafeteria</v>
          </cell>
          <cell r="F688" t="str">
            <v>gb</v>
          </cell>
          <cell r="G688">
            <v>250000</v>
          </cell>
          <cell r="I688">
            <v>0</v>
          </cell>
          <cell r="J688">
            <v>250000</v>
          </cell>
        </row>
        <row r="689">
          <cell r="D689" t="str">
            <v>3S317</v>
          </cell>
          <cell r="E689" t="str">
            <v>provision para caja menor</v>
          </cell>
          <cell r="F689" t="str">
            <v>gb</v>
          </cell>
          <cell r="G689">
            <v>1000000</v>
          </cell>
          <cell r="I689">
            <v>0</v>
          </cell>
          <cell r="J689">
            <v>1000000</v>
          </cell>
        </row>
        <row r="690">
          <cell r="D690" t="str">
            <v>3S318</v>
          </cell>
          <cell r="E690" t="str">
            <v>provision para señalizacion y avisos</v>
          </cell>
          <cell r="F690" t="str">
            <v>gb</v>
          </cell>
          <cell r="G690">
            <v>2000000</v>
          </cell>
          <cell r="I690">
            <v>0</v>
          </cell>
          <cell r="J690">
            <v>2000000</v>
          </cell>
        </row>
        <row r="691">
          <cell r="D691" t="str">
            <v>3S319</v>
          </cell>
          <cell r="E691" t="str">
            <v>provision para equipos generales</v>
          </cell>
          <cell r="F691" t="str">
            <v>gb</v>
          </cell>
          <cell r="G691">
            <v>18000000</v>
          </cell>
          <cell r="I691">
            <v>0</v>
          </cell>
          <cell r="J691">
            <v>18000000</v>
          </cell>
        </row>
        <row r="692">
          <cell r="D692" t="str">
            <v>3S320</v>
          </cell>
          <cell r="E692" t="str">
            <v>provision para jardineras sobre losa de sotano</v>
          </cell>
          <cell r="F692" t="str">
            <v>m2</v>
          </cell>
          <cell r="G692">
            <v>650000</v>
          </cell>
          <cell r="I692">
            <v>0</v>
          </cell>
          <cell r="J692">
            <v>650000</v>
          </cell>
        </row>
        <row r="693">
          <cell r="D693" t="str">
            <v>3S321</v>
          </cell>
          <cell r="E693" t="str">
            <v>provision para jardineras interiores</v>
          </cell>
          <cell r="F693" t="str">
            <v>m2</v>
          </cell>
          <cell r="G693">
            <v>850000</v>
          </cell>
          <cell r="I693">
            <v>0</v>
          </cell>
          <cell r="J693">
            <v>850000</v>
          </cell>
        </row>
        <row r="694">
          <cell r="D694" t="str">
            <v>3S322</v>
          </cell>
          <cell r="E694" t="str">
            <v>provision para bancas en concreto rodeando jardin</v>
          </cell>
          <cell r="F694" t="str">
            <v>m2</v>
          </cell>
          <cell r="G694">
            <v>325000</v>
          </cell>
          <cell r="I694">
            <v>0</v>
          </cell>
          <cell r="J694">
            <v>325000</v>
          </cell>
        </row>
        <row r="695">
          <cell r="D695" t="str">
            <v>3S323</v>
          </cell>
          <cell r="E695" t="str">
            <v>provision para cubierta verde en jardin</v>
          </cell>
          <cell r="F695" t="str">
            <v>m2</v>
          </cell>
          <cell r="G695">
            <v>250000</v>
          </cell>
          <cell r="I695">
            <v>0</v>
          </cell>
          <cell r="J695">
            <v>250000</v>
          </cell>
        </row>
        <row r="696">
          <cell r="D696" t="str">
            <v>3S324</v>
          </cell>
          <cell r="E696" t="str">
            <v>provision para cielos en super board</v>
          </cell>
          <cell r="F696" t="str">
            <v>m2</v>
          </cell>
          <cell r="G696">
            <v>60000</v>
          </cell>
          <cell r="I696">
            <v>0</v>
          </cell>
          <cell r="J696">
            <v>60000</v>
          </cell>
        </row>
        <row r="697">
          <cell r="D697" t="str">
            <v>3S325</v>
          </cell>
          <cell r="E697" t="str">
            <v>subcontrato suministro e instalacion de cielo en drywall</v>
          </cell>
          <cell r="F697" t="str">
            <v>m2</v>
          </cell>
          <cell r="G697">
            <v>45000</v>
          </cell>
          <cell r="I697">
            <v>0</v>
          </cell>
          <cell r="J697">
            <v>45000</v>
          </cell>
        </row>
        <row r="698">
          <cell r="D698" t="str">
            <v>3S326</v>
          </cell>
          <cell r="E698" t="str">
            <v>provision para nube acustica en auditorio</v>
          </cell>
          <cell r="F698" t="str">
            <v>m2</v>
          </cell>
          <cell r="G698">
            <v>175000</v>
          </cell>
          <cell r="I698">
            <v>0</v>
          </cell>
          <cell r="J698">
            <v>175000</v>
          </cell>
        </row>
        <row r="699">
          <cell r="D699" t="str">
            <v>3S327</v>
          </cell>
          <cell r="E699" t="str">
            <v>subcontrato suministro e instalacion de muros en drywall 2 caras</v>
          </cell>
          <cell r="F699" t="str">
            <v>m2</v>
          </cell>
          <cell r="G699">
            <v>60000</v>
          </cell>
          <cell r="I699">
            <v>0</v>
          </cell>
          <cell r="J699">
            <v>60000</v>
          </cell>
        </row>
        <row r="700">
          <cell r="D700" t="str">
            <v>3S328</v>
          </cell>
          <cell r="E700" t="str">
            <v>provision para cubierta metalica temporal</v>
          </cell>
          <cell r="F700" t="str">
            <v>m2</v>
          </cell>
          <cell r="G700">
            <v>60000</v>
          </cell>
          <cell r="I700">
            <v>0</v>
          </cell>
          <cell r="J700">
            <v>60000</v>
          </cell>
        </row>
        <row r="701">
          <cell r="D701" t="str">
            <v>3S329</v>
          </cell>
          <cell r="E701" t="str">
            <v>provision para impermeabilizacion temporal</v>
          </cell>
          <cell r="F701" t="str">
            <v>m2</v>
          </cell>
          <cell r="G701">
            <v>90000</v>
          </cell>
          <cell r="I701">
            <v>0</v>
          </cell>
          <cell r="J701">
            <v>90000</v>
          </cell>
        </row>
        <row r="702">
          <cell r="D702" t="str">
            <v>3S330</v>
          </cell>
          <cell r="E702" t="str">
            <v>provision para retiro de cubiertas temporal</v>
          </cell>
          <cell r="F702" t="str">
            <v>m2</v>
          </cell>
          <cell r="G702">
            <v>25000</v>
          </cell>
          <cell r="I702">
            <v>0</v>
          </cell>
          <cell r="J702">
            <v>25000</v>
          </cell>
        </row>
        <row r="703">
          <cell r="D703" t="str">
            <v>3S331</v>
          </cell>
          <cell r="E703" t="str">
            <v>provision para muro temporal</v>
          </cell>
          <cell r="F703" t="str">
            <v>m2</v>
          </cell>
          <cell r="G703">
            <v>30000</v>
          </cell>
          <cell r="I703">
            <v>0</v>
          </cell>
          <cell r="J703">
            <v>30000</v>
          </cell>
        </row>
        <row r="704">
          <cell r="D704" t="str">
            <v>3S332</v>
          </cell>
          <cell r="E704" t="str">
            <v>tratamiento bioclimatico y acustico</v>
          </cell>
          <cell r="F704" t="str">
            <v>gb</v>
          </cell>
          <cell r="G704">
            <v>365778232</v>
          </cell>
          <cell r="I704">
            <v>0</v>
          </cell>
          <cell r="J704">
            <v>365778232</v>
          </cell>
          <cell r="K704" t="str">
            <v>DA&amp;B PROYECTOS</v>
          </cell>
          <cell r="L704">
            <v>43198</v>
          </cell>
        </row>
        <row r="705">
          <cell r="D705" t="str">
            <v>3WP11</v>
          </cell>
          <cell r="E705" t="str">
            <v>puertas vidrieras en aluminio y vidrio</v>
          </cell>
          <cell r="F705" t="str">
            <v>m2</v>
          </cell>
          <cell r="G705">
            <v>600000</v>
          </cell>
          <cell r="I705">
            <v>1.5833333333333338E-2</v>
          </cell>
          <cell r="J705">
            <v>609500</v>
          </cell>
        </row>
        <row r="706">
          <cell r="D706" t="str">
            <v>3WP12</v>
          </cell>
          <cell r="E706" t="str">
            <v>puerta p-12 (1.40x2.40) a dos alas en vidrio de seguridad templado y laminado transparente mas perfileria en aluminio zocalo arriba y abajo mas pintura electrostatica en polvo color natural mate mas tiradera en acero inoxidable ø1" mas brazo hidraulico mas montante fijo en celosia</v>
          </cell>
          <cell r="F706" t="str">
            <v>u</v>
          </cell>
          <cell r="G706" t="e">
            <v>#VALUE!</v>
          </cell>
          <cell r="I706">
            <v>1.5833333333333338E-2</v>
          </cell>
          <cell r="J706" t="e">
            <v>#VALUE!</v>
          </cell>
          <cell r="K706" t="str">
            <v>ESWINDOWS</v>
          </cell>
        </row>
        <row r="707">
          <cell r="D707" t="str">
            <v>3WP16</v>
          </cell>
          <cell r="E707" t="str">
            <v>puerta ventana p-16 (2.40x2.70) en vidrio de seguridad templado y laminado transparente mas perfileria en aluminio zocalo arriba y abajo mas pintura electrostatica en polvo color natural mate, dos alas pivotante mas tiradera en acero inoxidable ø1" o equivalente mas brazo hidraulico mas montante fijo en celosia</v>
          </cell>
          <cell r="F707" t="str">
            <v>u</v>
          </cell>
          <cell r="G707" t="e">
            <v>#VALUE!</v>
          </cell>
          <cell r="I707">
            <v>1.5833333333333338E-2</v>
          </cell>
          <cell r="J707" t="e">
            <v>#VALUE!</v>
          </cell>
          <cell r="K707" t="str">
            <v>ESWINDOWS</v>
          </cell>
        </row>
        <row r="708">
          <cell r="D708" t="str">
            <v>3WP17</v>
          </cell>
          <cell r="E708" t="str">
            <v>puerta ventana p-17 (4.68x2.70) en vidrio de seguridad templado y laminado transparente mas perfileria en aluminio zocalo arriba y abajo mas pintura electrostatica en polvo color natural mate, con cuatro alas fijas y un ala pivotante mas tiradera en acero inoxidable ø1" o equivalente mas montante superior fijo en celosia mas brazo hidraulico</v>
          </cell>
          <cell r="F708" t="str">
            <v>u</v>
          </cell>
          <cell r="G708" t="e">
            <v>#VALUE!</v>
          </cell>
          <cell r="I708">
            <v>1.5833333333333338E-2</v>
          </cell>
          <cell r="J708" t="e">
            <v>#VALUE!</v>
          </cell>
          <cell r="K708" t="str">
            <v>ESWINDOWS</v>
          </cell>
        </row>
        <row r="709">
          <cell r="D709" t="str">
            <v>3WP18</v>
          </cell>
          <cell r="E709" t="str">
            <v>puerta p-18 (6.90x2.70) con marco en aluminio mas pintura electrostatica color blanco mate mas cuatro alas pivotantes en vidrio se seguridad templado y laminado mas 2 alas fijas mas barra antipanico en acero inoxidable tipo "concept glass" o equivalente</v>
          </cell>
          <cell r="F709" t="str">
            <v>u</v>
          </cell>
          <cell r="G709" t="e">
            <v>#VALUE!</v>
          </cell>
          <cell r="I709">
            <v>1.5833333333333338E-2</v>
          </cell>
          <cell r="J709" t="e">
            <v>#VALUE!</v>
          </cell>
          <cell r="K709" t="str">
            <v>ESWINDOWS</v>
          </cell>
        </row>
        <row r="710">
          <cell r="D710" t="str">
            <v>3WP19</v>
          </cell>
          <cell r="E710" t="str">
            <v>puerta p-19 (3.00x2.70) con marco en aluminio mas pintura electrostatica color blanco mate mas alas en vidrio se seguridad templado y laminado mas barra antipanico en acero inoxidable tipo "concept glass" o equivalente</v>
          </cell>
          <cell r="F710" t="str">
            <v>u</v>
          </cell>
          <cell r="G710" t="e">
            <v>#VALUE!</v>
          </cell>
          <cell r="I710">
            <v>1.5833333333333338E-2</v>
          </cell>
          <cell r="J710" t="e">
            <v>#VALUE!</v>
          </cell>
          <cell r="K710" t="str">
            <v>ESWINDOWS</v>
          </cell>
        </row>
        <row r="711">
          <cell r="D711" t="str">
            <v>3WP20</v>
          </cell>
          <cell r="E711" t="str">
            <v>puerta p-20 (2.00x2.70) con marco en aluminio mas pintura electrostatica color blanco mate mas alas en vidrio de seguridad templado y laminado mas barra antipanico en acero inoxidable tipo "concept glass" o equivalente</v>
          </cell>
          <cell r="F711" t="str">
            <v>u</v>
          </cell>
          <cell r="G711" t="e">
            <v>#VALUE!</v>
          </cell>
          <cell r="I711">
            <v>1.5833333333333338E-2</v>
          </cell>
          <cell r="J711" t="e">
            <v>#VALUE!</v>
          </cell>
          <cell r="K711" t="str">
            <v>ESWINDOWS</v>
          </cell>
        </row>
        <row r="712">
          <cell r="D712" t="str">
            <v>3WP22</v>
          </cell>
          <cell r="E712" t="str">
            <v>puerta p-22 (2.00x2.70) con dos alas en vidrio de seguridad templado y laminado transparente mas perfileria en aluminio zocalo arriba y abajo mas pintura electrostatica en polvo color natural mate mas tiradera en acero inoxidable ø1" o equivalente mas brazo hidraulico mas montante fijo en celosia</v>
          </cell>
          <cell r="F712" t="str">
            <v>u</v>
          </cell>
          <cell r="G712" t="e">
            <v>#VALUE!</v>
          </cell>
          <cell r="I712">
            <v>1.5833333333333338E-2</v>
          </cell>
          <cell r="J712" t="e">
            <v>#VALUE!</v>
          </cell>
          <cell r="K712" t="str">
            <v>ESWINDOWS</v>
          </cell>
        </row>
        <row r="713">
          <cell r="D713" t="str">
            <v>3WP23</v>
          </cell>
          <cell r="E713" t="str">
            <v>puerta p-23 (1.50x2.50) en vidrio de seguridad templado y laminado transparente mas perfileria en aluminio zocalo arriba y abajo mas pintura electrostatica en polvo color natural mate un ala pivotante mas tiradera en acero inoxidable ø1" o equivalente mas brazo hidraulico</v>
          </cell>
          <cell r="F713" t="str">
            <v>u</v>
          </cell>
          <cell r="G713" t="e">
            <v>#VALUE!</v>
          </cell>
          <cell r="I713">
            <v>1.5833333333333338E-2</v>
          </cell>
          <cell r="J713" t="e">
            <v>#VALUE!</v>
          </cell>
          <cell r="K713" t="str">
            <v>ESWINDOWS</v>
          </cell>
        </row>
        <row r="714">
          <cell r="D714" t="str">
            <v>3WP25</v>
          </cell>
          <cell r="E714" t="str">
            <v>puerta p-25 (1.00x2.70) en vidrio de seguridad templado y laminado transparente mas perfileria en aluminio zocalo arriba y abajo mas pintura electrostatica en polvo color natural mate mas tiradera en acero inoxidable ø1" o equivalente mas montante superior en celosia</v>
          </cell>
          <cell r="F714" t="str">
            <v>u</v>
          </cell>
          <cell r="G714" t="e">
            <v>#VALUE!</v>
          </cell>
          <cell r="I714">
            <v>1.5833333333333338E-2</v>
          </cell>
          <cell r="J714" t="e">
            <v>#VALUE!</v>
          </cell>
          <cell r="K714" t="str">
            <v>ESWINDOWS</v>
          </cell>
        </row>
        <row r="715">
          <cell r="D715" t="str">
            <v>3WP26</v>
          </cell>
          <cell r="E715" t="str">
            <v>puerta ventana p-26 (3.45x2.70) en vidrio de seguridad templado y laminado transparente mas perfileria en aluminio zocalo arriba y abajo mas pintura electrostatica en polvo color natural mate, con 2 alas fijas y un ala pivotante mas tiraderas en acero inoxidable ø1" o equivalente mas montante superior fijo en celosia mas brazo hidraulico</v>
          </cell>
          <cell r="F715" t="str">
            <v>u</v>
          </cell>
          <cell r="G715" t="e">
            <v>#VALUE!</v>
          </cell>
          <cell r="I715">
            <v>1.5833333333333338E-2</v>
          </cell>
          <cell r="J715" t="e">
            <v>#VALUE!</v>
          </cell>
          <cell r="K715" t="str">
            <v>ESWINDOWS</v>
          </cell>
        </row>
        <row r="716">
          <cell r="D716" t="str">
            <v>3WP27</v>
          </cell>
          <cell r="E716" t="str">
            <v>puerta ventana p-27 (3.00x2.70) en vidrio de seguridad templado y laminado transparente, con alas pivotantes mas tiraderas en acero inoxidable ø1" y 2 alas fijas tipo "concept glass" o equivalente mas montante superior fijo en celosia</v>
          </cell>
          <cell r="F716" t="str">
            <v>u</v>
          </cell>
          <cell r="G716" t="e">
            <v>#VALUE!</v>
          </cell>
          <cell r="I716">
            <v>1.5833333333333338E-2</v>
          </cell>
          <cell r="J716" t="e">
            <v>#VALUE!</v>
          </cell>
          <cell r="K716" t="str">
            <v>ESWINDOWS</v>
          </cell>
        </row>
        <row r="717">
          <cell r="D717" t="str">
            <v>3WP28</v>
          </cell>
          <cell r="E717" t="str">
            <v>puerta ventana p-28 (4.58x2.70) en vidrio de seguridad templado y laminado transparente, con alas pivotantes mas tiraderas en acero inoxidable ø1" y 2 alas fijas tipo "concept glass" o equivalente mas montante superior fijo en celosia mas perfiles laterales verticales de 2"x4"</v>
          </cell>
          <cell r="F717" t="str">
            <v>u</v>
          </cell>
          <cell r="G717" t="e">
            <v>#VALUE!</v>
          </cell>
          <cell r="I717">
            <v>1.5833333333333338E-2</v>
          </cell>
          <cell r="J717" t="e">
            <v>#VALUE!</v>
          </cell>
          <cell r="K717" t="str">
            <v>ESWINDOWS</v>
          </cell>
        </row>
        <row r="718">
          <cell r="D718" t="str">
            <v>3WP29</v>
          </cell>
          <cell r="E718" t="str">
            <v>puerta ventana p-29 (6.45x2.70) en vidrio de seguridad templado y laminado transparente mas perfileria en aluminio zocalo arriba y abajo mas pintura electrostatica en polvo color natural mate o equivalente, con 4 alas fijas y un ala pivotante mas tiradera en acero inoxidable ø1" o equivalente mas montante superor fijo en celosia mas brazo hidraulico</v>
          </cell>
          <cell r="F718" t="str">
            <v>u</v>
          </cell>
          <cell r="G718" t="e">
            <v>#VALUE!</v>
          </cell>
          <cell r="I718">
            <v>1.5833333333333338E-2</v>
          </cell>
          <cell r="J718" t="e">
            <v>#VALUE!</v>
          </cell>
          <cell r="K718" t="str">
            <v>ESWINDOWS</v>
          </cell>
        </row>
        <row r="719">
          <cell r="D719" t="str">
            <v>3WP30</v>
          </cell>
          <cell r="E719" t="str">
            <v>puerta ventana p-30 (3.20x2.70) en vidrio de seguridad templado y laminado transparente mas perfileria en aluminio zocalo arriba y abajo mas pintura electrostatica en polvo color natural mate, con dos alas fijas y un ala pivotante mas tiradera en acero inoxidable ø1" o equivalente mas montante superior fijo en celosia mas brazo hidraulico</v>
          </cell>
          <cell r="F719" t="str">
            <v>u</v>
          </cell>
          <cell r="G719" t="e">
            <v>#VALUE!</v>
          </cell>
          <cell r="I719">
            <v>1.5833333333333338E-2</v>
          </cell>
          <cell r="J719" t="e">
            <v>#VALUE!</v>
          </cell>
          <cell r="K719" t="str">
            <v>ESWINDOWS</v>
          </cell>
        </row>
        <row r="720">
          <cell r="D720" t="str">
            <v>3WP32</v>
          </cell>
          <cell r="E720" t="str">
            <v>puerta ventana p-32 (2.14x2.70) en vidrio de seguridad templado y laminado transparente mas perfileria en aluminio zocalo arriba y abajo mas pintura electrostatica en polvo color natural mate, con dos alas fijas y un ala pivotante mas tiradera en acero inoxidable ø1" o equivalente mas montante superior fijo en celosia mas brazo hidraulico</v>
          </cell>
          <cell r="F720" t="str">
            <v>u</v>
          </cell>
          <cell r="G720" t="e">
            <v>#VALUE!</v>
          </cell>
          <cell r="I720">
            <v>1.5833333333333338E-2</v>
          </cell>
          <cell r="J720" t="e">
            <v>#VALUE!</v>
          </cell>
          <cell r="K720" t="str">
            <v>ESWINDOWS</v>
          </cell>
        </row>
        <row r="721">
          <cell r="D721" t="str">
            <v>3WP33</v>
          </cell>
          <cell r="E721" t="str">
            <v>puerta ventana p-33 (3.83x2.70) en vidrio de seguridad templado y laminado transparente, con alas pivotantes mas tiraderas en acero inoxidable ø1" y ala fija tipo "concept glass" o equivalente mas montante superior fijo en celosia.</v>
          </cell>
          <cell r="F721" t="str">
            <v>u</v>
          </cell>
          <cell r="G721" t="e">
            <v>#VALUE!</v>
          </cell>
          <cell r="I721">
            <v>1.5833333333333338E-2</v>
          </cell>
          <cell r="J721" t="e">
            <v>#VALUE!</v>
          </cell>
          <cell r="K721" t="str">
            <v>ESWINDOWS</v>
          </cell>
        </row>
        <row r="722">
          <cell r="D722" t="str">
            <v>3WP34</v>
          </cell>
          <cell r="E722" t="str">
            <v>puerta ventana p-34 (2.99x2.70) en vidrio de seguridad templado y laminado transparente, con alas pivotantes mas tiraderas en acero inoxidable ø1" y ala fija tipo "concept glass" o equivalente mas montante superior fijo en celosia.</v>
          </cell>
          <cell r="F722" t="str">
            <v>u</v>
          </cell>
          <cell r="G722" t="e">
            <v>#VALUE!</v>
          </cell>
          <cell r="I722">
            <v>1.5833333333333338E-2</v>
          </cell>
          <cell r="J722" t="e">
            <v>#VALUE!</v>
          </cell>
          <cell r="K722" t="str">
            <v>ESWINDOWS</v>
          </cell>
        </row>
        <row r="723">
          <cell r="D723" t="str">
            <v>3WP35</v>
          </cell>
          <cell r="E723" t="str">
            <v>puerta ventana p-35 (6.95x2.30) en vidrio de seguridad templado y laminado transparente mas perfileria en aluminio zocalo arriba y abajo mas pintura electrostatica en polvo color natural mate, con cuatro alas fija y dos alas pivotante mas tiradera en acero inoxidable ø1" o equivalente mas brazo hidraulico</v>
          </cell>
          <cell r="F723" t="str">
            <v>u</v>
          </cell>
          <cell r="G723" t="e">
            <v>#VALUE!</v>
          </cell>
          <cell r="I723">
            <v>1.5833333333333338E-2</v>
          </cell>
          <cell r="J723" t="e">
            <v>#VALUE!</v>
          </cell>
          <cell r="K723" t="str">
            <v>ESWINDOWS</v>
          </cell>
        </row>
        <row r="724">
          <cell r="D724" t="str">
            <v>3WP38</v>
          </cell>
          <cell r="E724" t="str">
            <v>puerta p-38 (1.44x2.70) con marco en aluminio mas pintura electrostatica color blanco mate mas ala en vidrio se seguridad templado y laminado mas barra antipanico en acero inoxidable de "concept glass" o equivalente mas panel fijo lateral en lamina lisa mas montante fijo en celosia</v>
          </cell>
          <cell r="F724" t="str">
            <v>u</v>
          </cell>
          <cell r="G724" t="e">
            <v>#VALUE!</v>
          </cell>
          <cell r="I724">
            <v>1.5833333333333338E-2</v>
          </cell>
          <cell r="J724" t="e">
            <v>#VALUE!</v>
          </cell>
          <cell r="K724" t="str">
            <v>ESWINDOWS</v>
          </cell>
        </row>
        <row r="725">
          <cell r="D725" t="str">
            <v>3WP39</v>
          </cell>
          <cell r="E725" t="str">
            <v>puerta p-39 (1.20x2.95) en vidrio de seguridad templado y laminado transparente mas perfileria en aluminio zocalo arriba y abajo mas pintura electrostatica en polvo color natural mate mas tiradera en acero inoxidable ø1" o equivalente mas brazo hidraulico mas montante superior en celosia y marco con vano para pase de instalaciones en aulas</v>
          </cell>
          <cell r="F725" t="str">
            <v>u</v>
          </cell>
          <cell r="G725" t="e">
            <v>#VALUE!</v>
          </cell>
          <cell r="I725">
            <v>1.5833333333333338E-2</v>
          </cell>
          <cell r="J725" t="e">
            <v>#VALUE!</v>
          </cell>
          <cell r="K725" t="str">
            <v>ESWINDOWS</v>
          </cell>
        </row>
        <row r="726">
          <cell r="D726" t="str">
            <v>3WP40</v>
          </cell>
          <cell r="E726" t="str">
            <v>puerta p-40 (0.90x2.70) en vidrio de seguridad templado y laminado transparente mas perfileria en aluminio zocalo arriba y abajo mas pintura electrostatica en polvo color natural mate mas tiradera en acero inoxidable ø1" o equivalente mas montante superior en celosia</v>
          </cell>
          <cell r="F726" t="str">
            <v>u</v>
          </cell>
          <cell r="G726" t="e">
            <v>#VALUE!</v>
          </cell>
          <cell r="I726">
            <v>1.5833333333333338E-2</v>
          </cell>
          <cell r="J726" t="e">
            <v>#VALUE!</v>
          </cell>
          <cell r="K726" t="str">
            <v>ESWINDOWS</v>
          </cell>
        </row>
        <row r="727">
          <cell r="D727" t="str">
            <v>3WP42</v>
          </cell>
          <cell r="E727" t="str">
            <v>puerta ventana p-42 (5.98x2.70) en vidrio de seguridad templado y laminado transparente mas perfileria en aluminio zocalo arriba y abajo mas pintura electrostatica en polvo color natural mate, con cuatro alas fijas y un ala pivotante mas tiradera en acero inoxidable ø1" o equivalente mas montante superori fijo en celosia mas brazo hidraulico</v>
          </cell>
          <cell r="F727" t="str">
            <v>u</v>
          </cell>
          <cell r="G727" t="e">
            <v>#VALUE!</v>
          </cell>
          <cell r="I727">
            <v>1.5833333333333338E-2</v>
          </cell>
          <cell r="J727" t="e">
            <v>#VALUE!</v>
          </cell>
          <cell r="K727" t="str">
            <v>ESWINDOWS</v>
          </cell>
        </row>
        <row r="728">
          <cell r="D728" t="str">
            <v>3WP43</v>
          </cell>
          <cell r="E728" t="str">
            <v>puerta p-43 (2.00x2.40) en vidrio de seguridad templado y laminado transparente mas perfileria en aluminio zocalo arriba y abajo mas pintura electrostatica en polvo color natural mate mas tiradera en acero inoxidable ø1" o equivalente mas montante superior en celosia</v>
          </cell>
          <cell r="F728" t="str">
            <v>u</v>
          </cell>
          <cell r="G728">
            <v>5253900</v>
          </cell>
          <cell r="I728">
            <v>1.5833333333333338E-2</v>
          </cell>
          <cell r="J728">
            <v>5337086.75</v>
          </cell>
          <cell r="K728" t="str">
            <v>ESWINDOWS</v>
          </cell>
        </row>
        <row r="729">
          <cell r="D729" t="str">
            <v>3WV01</v>
          </cell>
          <cell r="E729" t="str">
            <v>ventanta en aluminio y vidrio</v>
          </cell>
          <cell r="F729" t="str">
            <v>m2</v>
          </cell>
          <cell r="G729">
            <v>450000</v>
          </cell>
          <cell r="I729">
            <v>1.5833333333333338E-2</v>
          </cell>
          <cell r="J729">
            <v>457125</v>
          </cell>
        </row>
        <row r="730">
          <cell r="D730" t="str">
            <v>3WV02</v>
          </cell>
          <cell r="E730" t="str">
            <v>ventanta v-02 (variable - 446.26 m2) flotante tipo piel de vidrio transparente tipo andino cool lite st150 (vidrio proteccion solar) o equivalente, tratamiento termico segun orientacion de fachada mas serigrafia segun recomedaciones bioclimaticas mas fijaciones mas sistema de pegado con silicona estructural tipo sikasil sg-20 de sika o equivalente, con estructura en
 aluminio mas pintura electrostatica en polvo color gris natural mate tipo alumina o equivalente.</v>
          </cell>
          <cell r="F730" t="str">
            <v>u</v>
          </cell>
          <cell r="G730">
            <v>274035413.71199995</v>
          </cell>
          <cell r="I730">
            <v>1.5833333333333338E-2</v>
          </cell>
          <cell r="J730">
            <v>278374307.76243997</v>
          </cell>
          <cell r="K730" t="str">
            <v>ESWINDOWS</v>
          </cell>
        </row>
        <row r="731">
          <cell r="D731" t="str">
            <v>3WV03</v>
          </cell>
          <cell r="E731" t="str">
            <v>ventanta v-03 (variable - 201.58 m2) flotante tipo piel de vidrio transparente tipo andino cool lite st150 (vidrio proteccion solar) o equivalente, tratamiento termico segun orientacion de fachada mas serigrafia segun recomedaciones bioclimaticas mas fijaciones mas sistema de pegado con silicona estructural tipo sikasil sg-20 de sika o equivalente, con estructura en
 aluminio mas pintura electrostatica en polvo color gris natural mate tipo alumina o equivalente.</v>
          </cell>
          <cell r="F731" t="str">
            <v>u</v>
          </cell>
          <cell r="G731">
            <v>123784472.49600001</v>
          </cell>
          <cell r="I731">
            <v>1.5833333333333338E-2</v>
          </cell>
          <cell r="J731">
            <v>125744393.31052001</v>
          </cell>
          <cell r="K731" t="str">
            <v>ESWINDOWS</v>
          </cell>
        </row>
        <row r="732">
          <cell r="D732" t="str">
            <v>3WV04</v>
          </cell>
          <cell r="E732" t="str">
            <v>ventanta v-04 (variable - 141.95 m2) flotante tipo piel de vidrio transparente tipo andino cool lite st150 (vidrio proteccion solar) o equivalente, tratamiento termico segun orientacion de fachada mas serigrafia segun recomedaciones bioclimaticas mas fijaciones mas sistema de pegado con silicona estructural tipo sikasil sg-20 de sika o equivalente, con estructura en
 aluminio mas pintura electrostatica en polvo color gris natural mate tipo alumina o equivalente.</v>
          </cell>
          <cell r="F732" t="str">
            <v>u</v>
          </cell>
          <cell r="G732">
            <v>87167406.839999989</v>
          </cell>
          <cell r="I732">
            <v>1.5833333333333338E-2</v>
          </cell>
          <cell r="J732">
            <v>88547557.448299989</v>
          </cell>
          <cell r="K732" t="str">
            <v>ESWINDOWS</v>
          </cell>
        </row>
        <row r="733">
          <cell r="D733" t="str">
            <v>3WV05</v>
          </cell>
          <cell r="E733" t="str">
            <v>ventanta v-05 (variable) de 4 modulos en vidrio de seguridad templado y laminado transparente, con alas centrales proyectantes mas modulos superior 1 y 2 e inferior fijos mas perfileria perimetral tipo monumental mas montantes superiores en celosia de aluminio mas pintura electrostatica en polvo color blanco mate, de "concept glass" o equivalente</v>
          </cell>
          <cell r="F733" t="str">
            <v>u</v>
          </cell>
          <cell r="G733">
            <v>102165481.82880001</v>
          </cell>
          <cell r="I733">
            <v>1.5833333333333338E-2</v>
          </cell>
          <cell r="J733">
            <v>103783101.95775601</v>
          </cell>
          <cell r="K733" t="str">
            <v>ESWINDOWS</v>
          </cell>
        </row>
        <row r="734">
          <cell r="D734" t="str">
            <v>3WV06</v>
          </cell>
          <cell r="E734" t="str">
            <v>ventanta v-06 (4.25x2.70) de 3 cuerpos en vidrio de seguridad templado y laminado transparente, con alas centrales proyectantes mas modulos superior 1 y 2 e inferior fijos mas modulo inferior en celosia mas perfileria perimetral tipo monumental mas montantes superiores en celosia de aluminio mas pintura electrostatica en polvo color blanco mate, de "concept glass" o equivalente</v>
          </cell>
          <cell r="F734" t="str">
            <v>u</v>
          </cell>
          <cell r="G734" t="e">
            <v>#VALUE!</v>
          </cell>
          <cell r="I734">
            <v>1.5833333333333338E-2</v>
          </cell>
          <cell r="J734" t="e">
            <v>#VALUE!</v>
          </cell>
          <cell r="K734" t="str">
            <v>ESWINDOWS</v>
          </cell>
        </row>
        <row r="735">
          <cell r="D735" t="str">
            <v>3WV07</v>
          </cell>
          <cell r="E735" t="str">
            <v>ventanta v-07 (4.50x2.70) de 4 cuerpos en vidrio de seguridad templado y laminado con pelicula antiregistro mas perfileria perimetral tipo monumental mas pintura electrostatica en polvo color blanco mate, de "concept glass" o equivalente</v>
          </cell>
          <cell r="F735" t="str">
            <v>u</v>
          </cell>
          <cell r="G735">
            <v>5557468.7999999998</v>
          </cell>
          <cell r="I735">
            <v>1.5833333333333338E-2</v>
          </cell>
          <cell r="J735">
            <v>5645462.0559999999</v>
          </cell>
          <cell r="K735" t="str">
            <v>ESWINDOWS</v>
          </cell>
        </row>
        <row r="736">
          <cell r="D736" t="str">
            <v>3WV08</v>
          </cell>
          <cell r="E736" t="str">
            <v>ventanta v-08 (6.00x2.40) de 3 cuerpos en vidrio de seguridad templado y laminado transparente, con alas centrales proyectantes mas modulos superior 1 y 2 e inferior fijos mas perfileria perimetral tipo monumental mas montantes superiores en celosia de aluminio mas pintura electrostatica en polvo color blanco mate, de "concept glass" o equivalente,
nota: especificaciones bioclimaticas segun diseño tecnico</v>
          </cell>
          <cell r="F736" t="str">
            <v>u</v>
          </cell>
          <cell r="G736" t="e">
            <v>#VALUE!</v>
          </cell>
          <cell r="I736">
            <v>1.5833333333333338E-2</v>
          </cell>
          <cell r="J736" t="e">
            <v>#VALUE!</v>
          </cell>
          <cell r="K736" t="str">
            <v>ESWINDOWS</v>
          </cell>
        </row>
        <row r="737">
          <cell r="D737" t="str">
            <v>3WV09</v>
          </cell>
          <cell r="E737" t="str">
            <v>ventanta v-09 (variable) de 3 modulos en vidrio de seguridad templado y laminado transparente, con alas centrales proyectantes mas modulos superior 1 y 2 e inferior fijos mas perfileria perimetral tipo monumental mas montantes superiores en celosia de aluminio mas pintura electrostatica en polvo color blanco mate, de "concept glass" o equivalente</v>
          </cell>
          <cell r="F737" t="str">
            <v>u</v>
          </cell>
          <cell r="G737">
            <v>25372321.199999999</v>
          </cell>
          <cell r="I737">
            <v>1.5833333333333338E-2</v>
          </cell>
          <cell r="J737">
            <v>25774049.618999999</v>
          </cell>
          <cell r="K737" t="str">
            <v>ESWINDOWS</v>
          </cell>
        </row>
        <row r="738">
          <cell r="D738" t="str">
            <v>3WV10</v>
          </cell>
          <cell r="E738" t="str">
            <v>ventanta v-10 (variablex2.70) flotante tipo piel de vidrio transparente tipo andino cool lite st150 (vidrio proteccion solar) o equivalente, tratamiento termico segun orientacion de fachada mas serigrafia segun recomedaciones bioclimaticas (ver detalle tecnico) mas fijaciones mas sistema de pegado con silicona estructural tipo sikasil sg-20 de sika o equivalente, con estructura en aluminio mas pintura electrostatica en polvo color gris natural mate tipo alumina o equivalente mas tramos de ventanas proyectante hacia afuera</v>
          </cell>
          <cell r="F738" t="str">
            <v>u</v>
          </cell>
          <cell r="G738">
            <v>47848617.600000001</v>
          </cell>
          <cell r="I738">
            <v>1.5833333333333338E-2</v>
          </cell>
          <cell r="J738">
            <v>48606220.712000005</v>
          </cell>
          <cell r="K738" t="str">
            <v>ESWINDOWS</v>
          </cell>
        </row>
        <row r="739">
          <cell r="D739" t="str">
            <v>3WV11</v>
          </cell>
          <cell r="E739" t="str">
            <v>ventanta v-11 (4.34x0.30) en celosia de aluminio de 2 cuerpos mas pintura electrostatica en polvo color blanca mate o equivalente, de "concept glass" o equivalente</v>
          </cell>
          <cell r="F739" t="str">
            <v>u</v>
          </cell>
          <cell r="G739">
            <v>1008036</v>
          </cell>
          <cell r="I739">
            <v>1.5833333333333338E-2</v>
          </cell>
          <cell r="J739">
            <v>1023996.5700000001</v>
          </cell>
          <cell r="K739" t="str">
            <v>ESWINDOWS</v>
          </cell>
        </row>
        <row r="740">
          <cell r="D740" t="str">
            <v>3WV12</v>
          </cell>
          <cell r="E740" t="str">
            <v>ventanta v-12 (12.60x0.30) en celosia de aluminio de 6 cuerpos mas pintura electrostatica en polvo color blanca mate o equivalente, de "concept glass" o equivalente</v>
          </cell>
          <cell r="F740" t="str">
            <v>u</v>
          </cell>
          <cell r="G740">
            <v>2923996.8</v>
          </cell>
          <cell r="I740">
            <v>1.5833333333333338E-2</v>
          </cell>
          <cell r="J740">
            <v>2970293.4159999997</v>
          </cell>
          <cell r="K740" t="str">
            <v>ESWINDOWS</v>
          </cell>
        </row>
        <row r="741">
          <cell r="D741" t="str">
            <v>3WV13</v>
          </cell>
          <cell r="E741" t="str">
            <v>ventanta v-13 (11.35x0.30) en celosia de aluminio de 8 cuerpos mas pintura electrostatica en polvo color blanca mate o equivalente, de "concept glass" o equivalente</v>
          </cell>
          <cell r="F741" t="str">
            <v>u</v>
          </cell>
          <cell r="G741">
            <v>2616288</v>
          </cell>
          <cell r="I741">
            <v>1.5833333333333338E-2</v>
          </cell>
          <cell r="J741">
            <v>2657712.56</v>
          </cell>
          <cell r="K741" t="str">
            <v>ESWINDOWS</v>
          </cell>
        </row>
        <row r="742">
          <cell r="D742" t="str">
            <v>3WV14</v>
          </cell>
          <cell r="E742" t="str">
            <v>ventanta v-14 (variablex2.70) de 3 tramos en vidrio de seguridad templado y laminado transparente, con alas centrales proyectantes mas modulos superior 1 y 2 e inferior fijos mas perfileria perimetral tipo monumental mas montantes superiores en celosia de aluminio mas pintura electrostatica en polvo color blanco mate, de "concept glass" o equivalente,
nota: especificaciones bioclimaticas segun diseño tecnico</v>
          </cell>
          <cell r="F742" t="str">
            <v>u</v>
          </cell>
          <cell r="G742" t="e">
            <v>#VALUE!</v>
          </cell>
          <cell r="I742">
            <v>1.5833333333333338E-2</v>
          </cell>
          <cell r="J742" t="e">
            <v>#VALUE!</v>
          </cell>
          <cell r="K742" t="str">
            <v>ESWINDOWS</v>
          </cell>
        </row>
        <row r="743">
          <cell r="D743" t="str">
            <v>3WV15</v>
          </cell>
          <cell r="E743" t="str">
            <v>ventanta v-15 (6.90x0.30) en celosia de aluminio de 3 cuerpos mas pintura electrostatica en polvo color blanca mate o equivalente, de "concept glass" o equivalente</v>
          </cell>
          <cell r="F743" t="str">
            <v>u</v>
          </cell>
          <cell r="G743">
            <v>2423325.6</v>
          </cell>
          <cell r="I743">
            <v>1.5833333333333338E-2</v>
          </cell>
          <cell r="J743">
            <v>2461694.9220000003</v>
          </cell>
          <cell r="K743" t="str">
            <v>ESWINDOWS</v>
          </cell>
        </row>
        <row r="744">
          <cell r="D744" t="str">
            <v>3WV16</v>
          </cell>
          <cell r="E744" t="str">
            <v>ventanta v-16 (0.20x2.95) en celosia de aluminio mas pintura electrostatica en polvo color blanca mate o equivalente, de "concept glass" o equivalente</v>
          </cell>
          <cell r="F744" t="str">
            <v>u</v>
          </cell>
          <cell r="G744">
            <v>818870.4</v>
          </cell>
          <cell r="I744">
            <v>1.5833333333333338E-2</v>
          </cell>
          <cell r="J744">
            <v>831835.848</v>
          </cell>
          <cell r="K744" t="str">
            <v>ESWINDOWS</v>
          </cell>
        </row>
        <row r="745">
          <cell r="D745" t="str">
            <v>3WV17</v>
          </cell>
          <cell r="E745" t="str">
            <v>ventanta v-17 (variablex2.70) de 3 modulos en vidrio de seguridad templado y laminado con pelicula transparente mas modulos centrales proyectante segun el caso mas perfileria perimetral tipo monumental mas pintura electrostatica en polvo color blanco mate, de "concept glass" o equivalente
nota: especificaciones acusticas de insonorizacion segun diseño tecnico</v>
          </cell>
          <cell r="F745" t="str">
            <v>u</v>
          </cell>
          <cell r="G745">
            <v>60651812.399999999</v>
          </cell>
          <cell r="I745">
            <v>1.5833333333333338E-2</v>
          </cell>
          <cell r="J745">
            <v>61612132.763000004</v>
          </cell>
          <cell r="K745" t="str">
            <v>ESWINDOWS</v>
          </cell>
        </row>
        <row r="746">
          <cell r="D746" t="str">
            <v>3WV18</v>
          </cell>
          <cell r="E746" t="str">
            <v>ventanta v-18 (29.40xvariable) flotante tipo piel de vidrio transparente tipo andino cool lite st150 (vidrio proteccion solar) o equivalente, tratamiento termico segun orientacion de fachada mas serigrafia segun recomedaciones bioclimaticas (ver detalle tecnico) mas fijaciones mas sistema de pegado con silicona estructural tipo sikasil sg-20 de sika o equivalente, con estructura en aluminio mas pintura electrostatica en polvo color gris natural mate tipo alumina o equivalente</v>
          </cell>
          <cell r="F746" t="str">
            <v>u</v>
          </cell>
          <cell r="G746">
            <v>107768843.01993598</v>
          </cell>
          <cell r="I746">
            <v>1.5833333333333338E-2</v>
          </cell>
          <cell r="J746">
            <v>109475183.0344183</v>
          </cell>
          <cell r="K746" t="str">
            <v>ESWINDOWS</v>
          </cell>
        </row>
        <row r="747">
          <cell r="D747" t="str">
            <v>3WV19</v>
          </cell>
          <cell r="E747" t="str">
            <v>ventanta v-19 (6.90x2.70) de 5 tramos en vidrio de seguridad templado y laminado con pelicula transparente mas modulos centrales proyectante segun el caso mas perfileria perimetral tipo monumental mas pintura electrostatica en polvo color blanco mate, de "concept glass" o equivalente mas celosia inferior fija</v>
          </cell>
          <cell r="F747" t="str">
            <v>u</v>
          </cell>
          <cell r="G747" t="e">
            <v>#VALUE!</v>
          </cell>
          <cell r="I747">
            <v>1.5833333333333338E-2</v>
          </cell>
          <cell r="J747" t="e">
            <v>#VALUE!</v>
          </cell>
          <cell r="K747" t="str">
            <v>ESWINDOWS</v>
          </cell>
        </row>
        <row r="748">
          <cell r="D748" t="str">
            <v>3WV20</v>
          </cell>
          <cell r="E748" t="str">
            <v>ventanta v-20 (3.35x2.70) en vidrio de seguridad templado y laminado transparente mas perfileria en aluminio zocalo arriba y abajo mas pintura electrostatica en polvo color natural mate o equivalente mas paral de remate de 2"x2"</v>
          </cell>
          <cell r="F748" t="str">
            <v>u</v>
          </cell>
          <cell r="G748">
            <v>5170915.2</v>
          </cell>
          <cell r="I748">
            <v>1.5833333333333338E-2</v>
          </cell>
          <cell r="J748">
            <v>5252788.0240000002</v>
          </cell>
          <cell r="K748" t="str">
            <v>ESWINDOWS</v>
          </cell>
        </row>
        <row r="749">
          <cell r="D749" t="str">
            <v>3WV21</v>
          </cell>
          <cell r="E749" t="str">
            <v>ventanta v-21 (14.88x2.70) en vidrio de seguridad templado y laminado transparente mas perfileria en aluminio zocalo arriba y abajo mas pintura electrostatica en polvo color natural mate o equivalente mas paral de remate de 2"x2"</v>
          </cell>
          <cell r="F749" t="str">
            <v>u</v>
          </cell>
          <cell r="G749">
            <v>19841205.599999998</v>
          </cell>
          <cell r="I749">
            <v>1.5833333333333338E-2</v>
          </cell>
          <cell r="J749">
            <v>20155358.022</v>
          </cell>
          <cell r="K749" t="str">
            <v>ESWINDOWS</v>
          </cell>
        </row>
        <row r="750">
          <cell r="D750" t="str">
            <v>3WV22</v>
          </cell>
          <cell r="E750" t="str">
            <v>ventanta v-22 (66.63x4.00) de 5 modulos flotante tipo piel de vidrio transparente tipo andino cool lite st150 (vidrio proteccion solar) o equivalente, tratamiento termico segun orientacion de fachada mas serigrafia segun recomedaciones bioclimaticas (ver detalle tecnico) mas fijaciones mas sistema de pegado con silicona estructural tipo sikasil sg-20 de sika o equivalente, con estructura en aluminio mas 1 montante fijo de 0.55m mas pintura electrostatica en polvo color gris natural mate tipo alumina o equivalente</v>
          </cell>
          <cell r="F750" t="str">
            <v>u</v>
          </cell>
          <cell r="G750" t="e">
            <v>#VALUE!</v>
          </cell>
          <cell r="I750">
            <v>1.5833333333333338E-2</v>
          </cell>
          <cell r="J750" t="e">
            <v>#VALUE!</v>
          </cell>
          <cell r="K750" t="str">
            <v>ESWINDOWS</v>
          </cell>
        </row>
        <row r="751">
          <cell r="D751" t="str">
            <v>3WV23</v>
          </cell>
          <cell r="E751" t="str">
            <v>ventanta v-23 (16.55xvariable) flotante tipo piel de vidrio transparente tipo andino cool lite st150 (vidrio proteccion solar) o equivalente, tratamiento termico segun orientacion de fachada mas serigrafia segun recomedaciones bioclimaticas (ver detalle tecnico) mas fijaciones mas sistema de pegado con silicona estructural tipo sikasil sg-20 de sika o equivalente, con estructura en aluminio mas pintura electrostatica en polvo color gris natural mate tipo alumina o equivalente mas tramos de ventanas proyectante hacia afuera</v>
          </cell>
          <cell r="F751" t="str">
            <v>u</v>
          </cell>
          <cell r="G751">
            <v>83243686.5</v>
          </cell>
          <cell r="I751">
            <v>1.5833333333333338E-2</v>
          </cell>
          <cell r="J751">
            <v>84561711.53625001</v>
          </cell>
          <cell r="K751" t="str">
            <v>ESWINDOWS</v>
          </cell>
        </row>
        <row r="752">
          <cell r="D752" t="str">
            <v>3WV24</v>
          </cell>
          <cell r="E752" t="str">
            <v>ventanta v-24 (2.10x2.70) en celosia de aluminio de 2 cuerpos mas pintura electrostatica en polvo color blanca mate o equivalente, de "concept glass" o equivalente</v>
          </cell>
          <cell r="F752" t="str">
            <v>u</v>
          </cell>
          <cell r="G752">
            <v>3391177.1999999997</v>
          </cell>
          <cell r="I752">
            <v>1.5833333333333338E-2</v>
          </cell>
          <cell r="J752">
            <v>3444870.8389999997</v>
          </cell>
          <cell r="K752" t="str">
            <v>ESWINDOWS</v>
          </cell>
        </row>
        <row r="753">
          <cell r="D753" t="str">
            <v>3WV25</v>
          </cell>
          <cell r="E753" t="str">
            <v>ventanta v-25 (8.13x2.70) de 3 modulos en vidrio de seguridad templado y laminado transparente mas perfileria en aluminio zocalo arriba y abajo mas pintura electrostatica en polvo color natural mate o equivalente mas paral de remate de 2"x2" mas montante fijo en celosia</v>
          </cell>
          <cell r="F753" t="str">
            <v>u</v>
          </cell>
          <cell r="G753">
            <v>20187649.199999999</v>
          </cell>
          <cell r="I753">
            <v>1.5833333333333338E-2</v>
          </cell>
          <cell r="J753">
            <v>20507286.978999998</v>
          </cell>
          <cell r="K753" t="str">
            <v>ESWINDOWS</v>
          </cell>
        </row>
        <row r="754">
          <cell r="D754" t="str">
            <v>3WV26</v>
          </cell>
          <cell r="E754" t="str">
            <v>ventanta v-26 (6.60x2.70) de 3 modulos en vidrio de seguridad templado y laminado transparente mas perfileria en aluminio zocalo arriba y abajo mas pintura electrostatica en polvo color natural mate o equivalente</v>
          </cell>
          <cell r="F754" t="str">
            <v>u</v>
          </cell>
          <cell r="G754">
            <v>9550504.7999999989</v>
          </cell>
          <cell r="I754">
            <v>1.5833333333333338E-2</v>
          </cell>
          <cell r="J754">
            <v>9701721.1259999983</v>
          </cell>
          <cell r="K754" t="str">
            <v>ESWINDOWS</v>
          </cell>
        </row>
        <row r="755">
          <cell r="D755" t="str">
            <v>3WV27</v>
          </cell>
          <cell r="E755" t="str">
            <v>ventanta v-27 (6.28x0.75) flotante tipo piel de vidrio transparente tipo andino cool lite st150 (vidrio proteccion solar) o equivalente, tratamiento termico segun orientacion de fachada mas serigrafia segun recomedaciones bioclimaticas (ver detalle tecnico) mas fijaciones mas sistema de pegado con silicona estructural tipo sikasil sg-20 de sika o equivalente, con estructura en aluminio mas pintura electrostatica en polvo color gris natural mate tipo alumina o equivalente</v>
          </cell>
          <cell r="F755" t="str">
            <v>u</v>
          </cell>
          <cell r="G755">
            <v>4113578.4</v>
          </cell>
          <cell r="I755">
            <v>1.5833333333333338E-2</v>
          </cell>
          <cell r="J755">
            <v>4178710.0580000002</v>
          </cell>
          <cell r="K755" t="str">
            <v>ESWINDOWS</v>
          </cell>
        </row>
        <row r="756">
          <cell r="D756" t="str">
            <v>3WV28</v>
          </cell>
          <cell r="E756" t="str">
            <v>ventanta v-28 (21.21x2.70) flotante tipo piel de vidrio transparente tipo andino cool lite st150 (vidrio proteccion solar) o equivalente, tratamiento termico segun orientacion de fachada mas serigrafia segun recomedaciones bioclimaticas (ver detalle tecnico) mas fijaciones mas sistema de pegado con silicona estructural tipo sikasil sg-20 de sika o equivalente, con estructura en aluminio mas pintura electrostatica en polvo color gris natural mate tipo alumina o equivalente</v>
          </cell>
          <cell r="F756" t="str">
            <v>u</v>
          </cell>
          <cell r="G756">
            <v>53841312</v>
          </cell>
          <cell r="I756">
            <v>1.5833333333333338E-2</v>
          </cell>
          <cell r="J756">
            <v>54693799.440000005</v>
          </cell>
          <cell r="K756" t="str">
            <v>ESWINDOWS</v>
          </cell>
        </row>
        <row r="757">
          <cell r="D757" t="str">
            <v>3WV29</v>
          </cell>
          <cell r="E757" t="str">
            <v>ventanta v-29 (4.25x0.30) en celosia de aluminio de 2 cuerpos mas pintura electrostatica en polvo color blanca mate o equivalente, de "concept glass" o equivalente</v>
          </cell>
          <cell r="F757" t="str">
            <v>u</v>
          </cell>
          <cell r="G757">
            <v>1063156.8</v>
          </cell>
          <cell r="I757">
            <v>1.5833333333333338E-2</v>
          </cell>
          <cell r="J757">
            <v>1079990.1160000002</v>
          </cell>
          <cell r="K757" t="str">
            <v>ESWINDOWS</v>
          </cell>
        </row>
        <row r="758">
          <cell r="D758" t="str">
            <v>3WV30</v>
          </cell>
          <cell r="E758" t="str">
            <v>ventanta v-30 (5.70xvariable) en celosia de aluminio de 2 cuerpos mas pintura electrostatica en polvo color blanca mate o equivalente, de "concept glass" o equivalente</v>
          </cell>
          <cell r="F758" t="str">
            <v>u</v>
          </cell>
          <cell r="G758">
            <v>3339205.1999999997</v>
          </cell>
          <cell r="I758">
            <v>1.5833333333333338E-2</v>
          </cell>
          <cell r="J758">
            <v>3392075.949</v>
          </cell>
          <cell r="K758" t="str">
            <v>ESWINDOWS</v>
          </cell>
        </row>
        <row r="759">
          <cell r="D759" t="str">
            <v>3WV32</v>
          </cell>
          <cell r="E759" t="str">
            <v>ventanta v-32 (6.90x2.95) de 4 tramos en vidrio de seguridad templado y laminado con pelicula transparente mas modulos centrales proyectante segun el caso mas perfileria perimetral tipo monumental mas pintura electrostatica en polvo color blanco mate, de "concept glass" o equivalente mas celosia inferior y superior fija</v>
          </cell>
          <cell r="F759" t="str">
            <v>u</v>
          </cell>
          <cell r="G759" t="e">
            <v>#VALUE!</v>
          </cell>
          <cell r="I759">
            <v>1.5833333333333338E-2</v>
          </cell>
          <cell r="J759" t="e">
            <v>#VALUE!</v>
          </cell>
          <cell r="K759" t="str">
            <v>ESWINDOWS</v>
          </cell>
        </row>
        <row r="760">
          <cell r="D760" t="str">
            <v>3WV33</v>
          </cell>
          <cell r="E760" t="str">
            <v>ventanta v-33 (5.58x8.90) de 2 modulos flotante tipo piel de vidrio transparente tipo andino cool lite st150 (vidrio proteccion solar) o equivalente, tratamiento termico segun orientacion de fachada mas serigrafia segun recomedaciones bioclimaticas (ver detalle tecnico) mas fijaciones mas sistema de pegado con silicona estructural tipo sikasil sg-20 de sika o equivalente, con estructura en aluminio mas pintura electrostatica en polvo color gris natural mate tipo alumina o equivalente</v>
          </cell>
          <cell r="F760" t="str">
            <v>u</v>
          </cell>
          <cell r="G760" t="e">
            <v>#VALUE!</v>
          </cell>
          <cell r="I760">
            <v>1.5833333333333338E-2</v>
          </cell>
          <cell r="J760" t="e">
            <v>#VALUE!</v>
          </cell>
          <cell r="K760" t="str">
            <v>ESWINDOWS</v>
          </cell>
        </row>
        <row r="761">
          <cell r="D761" t="str">
            <v>3X113</v>
          </cell>
          <cell r="E761">
            <v>0</v>
          </cell>
          <cell r="F761">
            <v>0</v>
          </cell>
          <cell r="I761">
            <v>0</v>
          </cell>
          <cell r="J761">
            <v>0</v>
          </cell>
        </row>
        <row r="762">
          <cell r="D762" t="str">
            <v>3X114</v>
          </cell>
          <cell r="E762" t="str">
            <v>subcontrato aire acondicionado</v>
          </cell>
          <cell r="F762" t="str">
            <v>gb</v>
          </cell>
          <cell r="G762">
            <v>188553311.73554701</v>
          </cell>
          <cell r="I762">
            <v>0</v>
          </cell>
          <cell r="J762">
            <v>188553311.73554701</v>
          </cell>
        </row>
        <row r="763">
          <cell r="D763" t="str">
            <v>3X115</v>
          </cell>
          <cell r="E763" t="str">
            <v>provision silleteria</v>
          </cell>
          <cell r="F763" t="str">
            <v>u</v>
          </cell>
          <cell r="G763">
            <v>1200000</v>
          </cell>
          <cell r="I763">
            <v>0.19</v>
          </cell>
          <cell r="J763">
            <v>1428000</v>
          </cell>
        </row>
        <row r="764">
          <cell r="D764" t="str">
            <v>3Y111</v>
          </cell>
          <cell r="E764" t="str">
            <v>puerta vehicular de 5.60x1.60m - yako</v>
          </cell>
          <cell r="F764" t="str">
            <v>u</v>
          </cell>
          <cell r="G764">
            <v>2990000</v>
          </cell>
          <cell r="I764">
            <v>0.19</v>
          </cell>
          <cell r="J764">
            <v>3558100</v>
          </cell>
          <cell r="K764" t="str">
            <v>YAKO</v>
          </cell>
        </row>
        <row r="765">
          <cell r="D765" t="str">
            <v>3Y112</v>
          </cell>
          <cell r="E765" t="str">
            <v>columna metalica para soporte puerta batiente 150x150x4.5 - yako</v>
          </cell>
          <cell r="F765" t="str">
            <v>u</v>
          </cell>
          <cell r="G765">
            <v>680000</v>
          </cell>
          <cell r="I765">
            <v>0.19</v>
          </cell>
          <cell r="J765">
            <v>809200</v>
          </cell>
          <cell r="K765" t="str">
            <v>YAKO</v>
          </cell>
        </row>
        <row r="766">
          <cell r="D766" t="str">
            <v>3Y113</v>
          </cell>
          <cell r="E766" t="str">
            <v>operador hidraulico italiano lux gv 2b para puerta vehicular</v>
          </cell>
          <cell r="F766" t="str">
            <v>u</v>
          </cell>
          <cell r="G766">
            <v>4110000</v>
          </cell>
          <cell r="I766">
            <v>0.19</v>
          </cell>
          <cell r="J766">
            <v>4890900</v>
          </cell>
          <cell r="K766" t="str">
            <v>YAKO</v>
          </cell>
        </row>
        <row r="767">
          <cell r="D767" t="str">
            <v>3Y114</v>
          </cell>
          <cell r="E767" t="str">
            <v>fotosensor electronico tipo emisor-receptor</v>
          </cell>
          <cell r="F767" t="str">
            <v>u</v>
          </cell>
          <cell r="G767">
            <v>380000</v>
          </cell>
          <cell r="I767">
            <v>0.19</v>
          </cell>
          <cell r="J767">
            <v>452200</v>
          </cell>
          <cell r="K767" t="str">
            <v>YAKO</v>
          </cell>
        </row>
        <row r="768">
          <cell r="D768" t="str">
            <v>3Y115</v>
          </cell>
          <cell r="E768" t="str">
            <v>puerta corrediza recta embarrotada 4.63x1.60m</v>
          </cell>
          <cell r="F768" t="str">
            <v>u</v>
          </cell>
          <cell r="G768">
            <v>2164000</v>
          </cell>
          <cell r="I768">
            <v>0.19</v>
          </cell>
          <cell r="J768">
            <v>2575160</v>
          </cell>
          <cell r="K768" t="str">
            <v>YAKO</v>
          </cell>
        </row>
        <row r="769">
          <cell r="D769" t="str">
            <v>3Y116</v>
          </cell>
          <cell r="E769" t="str">
            <v>operador electromecanico motorreductor italiano dea gulliver net18</v>
          </cell>
          <cell r="F769" t="str">
            <v>u</v>
          </cell>
          <cell r="G769">
            <v>3510000</v>
          </cell>
          <cell r="I769">
            <v>0.19</v>
          </cell>
          <cell r="J769">
            <v>4176900</v>
          </cell>
          <cell r="K769" t="str">
            <v>YAKO</v>
          </cell>
        </row>
        <row r="770">
          <cell r="D770" t="str">
            <v>3Y117</v>
          </cell>
          <cell r="E770" t="str">
            <v>cuerpo fijo metalico embarrotado 3.10x1.60m</v>
          </cell>
          <cell r="F770" t="str">
            <v>u</v>
          </cell>
          <cell r="G770">
            <v>1190000</v>
          </cell>
          <cell r="I770">
            <v>0.19</v>
          </cell>
          <cell r="J770">
            <v>1416100</v>
          </cell>
          <cell r="K770" t="str">
            <v>YAKO</v>
          </cell>
        </row>
        <row r="771">
          <cell r="D771" t="str">
            <v>3Y11A</v>
          </cell>
          <cell r="E771" t="str">
            <v>puerta p-47 (0.90x1.15) porton metalico batiente un frente</v>
          </cell>
          <cell r="F771" t="str">
            <v>u</v>
          </cell>
          <cell r="G771">
            <v>540000</v>
          </cell>
          <cell r="I771">
            <v>0.19</v>
          </cell>
          <cell r="J771">
            <v>642600</v>
          </cell>
          <cell r="K771" t="str">
            <v>YAKO</v>
          </cell>
        </row>
        <row r="772">
          <cell r="D772" t="str">
            <v>3Y11B</v>
          </cell>
          <cell r="E772" t="str">
            <v>puerta p-46 (8.50x2.70) puerta corrediza recta colgante</v>
          </cell>
          <cell r="F772" t="str">
            <v>u</v>
          </cell>
          <cell r="G772">
            <v>11516000</v>
          </cell>
          <cell r="I772">
            <v>0.19</v>
          </cell>
          <cell r="J772">
            <v>13704040</v>
          </cell>
          <cell r="K772" t="str">
            <v>YAKO</v>
          </cell>
        </row>
        <row r="773">
          <cell r="D773" t="str">
            <v>3Z166</v>
          </cell>
          <cell r="E773" t="str">
            <v>subcontrato suministro y tensionamiento de toron de 0.5"</v>
          </cell>
          <cell r="F773" t="str">
            <v>t-m</v>
          </cell>
          <cell r="G773">
            <v>1350</v>
          </cell>
          <cell r="I773">
            <v>9.5000000000000015E-3</v>
          </cell>
          <cell r="J773">
            <v>1362.825</v>
          </cell>
        </row>
        <row r="774">
          <cell r="D774">
            <v>41121</v>
          </cell>
          <cell r="E774" t="str">
            <v>vibrocompactador (canguro)</v>
          </cell>
          <cell r="F774" t="str">
            <v>d</v>
          </cell>
          <cell r="G774">
            <v>31500</v>
          </cell>
          <cell r="I774">
            <v>0.19</v>
          </cell>
          <cell r="J774">
            <v>37485</v>
          </cell>
          <cell r="K774" t="str">
            <v>CONALQUIPO</v>
          </cell>
          <cell r="L774">
            <v>43199</v>
          </cell>
        </row>
        <row r="775">
          <cell r="D775" t="str">
            <v>41122</v>
          </cell>
          <cell r="E775" t="str">
            <v>vibrocompactador (rana)</v>
          </cell>
          <cell r="F775" t="str">
            <v>d</v>
          </cell>
          <cell r="G775">
            <v>21198</v>
          </cell>
          <cell r="I775">
            <v>0.19</v>
          </cell>
          <cell r="J775">
            <v>25225.62</v>
          </cell>
          <cell r="K775" t="str">
            <v>CONALQUIPO</v>
          </cell>
          <cell r="L775">
            <v>43199</v>
          </cell>
        </row>
        <row r="776">
          <cell r="D776" t="str">
            <v>41221</v>
          </cell>
          <cell r="E776" t="str">
            <v>allanadora electrica con aspas y plato</v>
          </cell>
          <cell r="F776" t="str">
            <v>d</v>
          </cell>
          <cell r="G776">
            <v>66200</v>
          </cell>
          <cell r="I776">
            <v>0.19</v>
          </cell>
          <cell r="J776">
            <v>78778</v>
          </cell>
          <cell r="K776" t="str">
            <v>CONALQUIPO</v>
          </cell>
          <cell r="L776">
            <v>43199</v>
          </cell>
        </row>
        <row r="777">
          <cell r="D777">
            <v>42511</v>
          </cell>
          <cell r="E777" t="str">
            <v>coche de una llanta</v>
          </cell>
          <cell r="F777" t="str">
            <v>d</v>
          </cell>
          <cell r="G777">
            <v>1863</v>
          </cell>
          <cell r="I777">
            <v>0.19</v>
          </cell>
          <cell r="J777">
            <v>2216.9699999999998</v>
          </cell>
          <cell r="K777" t="str">
            <v/>
          </cell>
        </row>
        <row r="778">
          <cell r="D778" t="str">
            <v>43M11</v>
          </cell>
          <cell r="E778" t="str">
            <v>seccion completa andamio 1.20x1.50m</v>
          </cell>
          <cell r="F778" t="str">
            <v>d</v>
          </cell>
          <cell r="G778">
            <v>710</v>
          </cell>
          <cell r="I778">
            <v>0.19</v>
          </cell>
          <cell r="J778">
            <v>844.9</v>
          </cell>
          <cell r="K778" t="str">
            <v>CONALQUIPO</v>
          </cell>
        </row>
        <row r="779">
          <cell r="D779" t="str">
            <v>43MAV</v>
          </cell>
          <cell r="E779" t="str">
            <v>alineadores</v>
          </cell>
          <cell r="F779" t="str">
            <v>d</v>
          </cell>
          <cell r="G779">
            <v>560</v>
          </cell>
          <cell r="I779">
            <v>0.19</v>
          </cell>
          <cell r="J779">
            <v>666.4</v>
          </cell>
          <cell r="K779" t="str">
            <v>CONALQUIPO</v>
          </cell>
        </row>
        <row r="780">
          <cell r="D780" t="str">
            <v>4411F</v>
          </cell>
          <cell r="E780" t="str">
            <v>molinetes con base y freno de mano</v>
          </cell>
          <cell r="F780" t="str">
            <v>d</v>
          </cell>
          <cell r="G780">
            <v>2980</v>
          </cell>
          <cell r="I780">
            <v>0.19</v>
          </cell>
          <cell r="J780">
            <v>3546.2</v>
          </cell>
          <cell r="K780" t="str">
            <v/>
          </cell>
        </row>
        <row r="781">
          <cell r="D781">
            <v>44121</v>
          </cell>
          <cell r="E781" t="str">
            <v>vibrador electrico para concreto</v>
          </cell>
          <cell r="F781" t="str">
            <v>d</v>
          </cell>
          <cell r="G781">
            <v>34000</v>
          </cell>
          <cell r="I781">
            <v>0.19</v>
          </cell>
          <cell r="J781">
            <v>40460</v>
          </cell>
          <cell r="K781" t="str">
            <v/>
          </cell>
        </row>
        <row r="782">
          <cell r="D782">
            <v>44153</v>
          </cell>
          <cell r="E782" t="str">
            <v>bascula de 500kg</v>
          </cell>
          <cell r="F782" t="str">
            <v>d</v>
          </cell>
          <cell r="G782">
            <v>12000</v>
          </cell>
          <cell r="I782">
            <v>0.19</v>
          </cell>
          <cell r="J782">
            <v>14280</v>
          </cell>
          <cell r="K782" t="str">
            <v/>
          </cell>
        </row>
        <row r="783">
          <cell r="D783">
            <v>44159</v>
          </cell>
          <cell r="E783" t="str">
            <v>concretadora 2 sacos</v>
          </cell>
          <cell r="F783" t="str">
            <v>d</v>
          </cell>
          <cell r="G783">
            <v>31428</v>
          </cell>
          <cell r="I783">
            <v>0.19</v>
          </cell>
          <cell r="J783">
            <v>37399.32</v>
          </cell>
          <cell r="K783" t="str">
            <v/>
          </cell>
        </row>
        <row r="784">
          <cell r="D784">
            <v>44242</v>
          </cell>
          <cell r="E784" t="str">
            <v>taco metalico corto 2.00 a 3.30 m</v>
          </cell>
          <cell r="F784" t="str">
            <v>d</v>
          </cell>
          <cell r="G784">
            <v>230</v>
          </cell>
          <cell r="I784">
            <v>0.19</v>
          </cell>
          <cell r="J784">
            <v>273.7</v>
          </cell>
          <cell r="K784" t="str">
            <v/>
          </cell>
        </row>
        <row r="785">
          <cell r="D785">
            <v>44243</v>
          </cell>
          <cell r="E785" t="str">
            <v>taco metalico largo de 2.20 a 3.80 m</v>
          </cell>
          <cell r="F785" t="str">
            <v>d</v>
          </cell>
          <cell r="G785">
            <v>380</v>
          </cell>
          <cell r="I785">
            <v>0.19</v>
          </cell>
          <cell r="J785">
            <v>452.2</v>
          </cell>
          <cell r="K785" t="str">
            <v/>
          </cell>
        </row>
        <row r="786">
          <cell r="D786" t="str">
            <v>44263</v>
          </cell>
          <cell r="E786" t="str">
            <v>formaleta circular de Ø0.45x3.20 m</v>
          </cell>
          <cell r="F786" t="str">
            <v>d</v>
          </cell>
          <cell r="G786">
            <v>6800</v>
          </cell>
          <cell r="I786">
            <v>0.19</v>
          </cell>
          <cell r="J786">
            <v>8092</v>
          </cell>
          <cell r="K786" t="str">
            <v>CONALQUIPO</v>
          </cell>
        </row>
        <row r="787">
          <cell r="D787" t="str">
            <v>44282</v>
          </cell>
          <cell r="E787" t="str">
            <v>formaleta modular de 0.15 x 2.70 m</v>
          </cell>
          <cell r="F787" t="str">
            <v>d</v>
          </cell>
          <cell r="G787">
            <v>2700</v>
          </cell>
          <cell r="I787">
            <v>0.19</v>
          </cell>
          <cell r="J787">
            <v>3213</v>
          </cell>
          <cell r="K787" t="str">
            <v>CONALQUIPO</v>
          </cell>
        </row>
        <row r="788">
          <cell r="D788">
            <v>44283</v>
          </cell>
          <cell r="E788" t="str">
            <v>formaleta modular de 0.30 x 2.70 m</v>
          </cell>
          <cell r="F788" t="str">
            <v>d</v>
          </cell>
          <cell r="G788">
            <v>2700</v>
          </cell>
          <cell r="I788">
            <v>0.19</v>
          </cell>
          <cell r="J788">
            <v>3213</v>
          </cell>
          <cell r="K788" t="str">
            <v>CONALQUIPO</v>
          </cell>
        </row>
        <row r="789">
          <cell r="D789">
            <v>44284</v>
          </cell>
          <cell r="E789" t="str">
            <v>formaleta modular de 0.45 x 2.70 m</v>
          </cell>
          <cell r="F789" t="str">
            <v>d</v>
          </cell>
          <cell r="G789">
            <v>2900</v>
          </cell>
          <cell r="I789">
            <v>0.19</v>
          </cell>
          <cell r="J789">
            <v>3451</v>
          </cell>
          <cell r="K789" t="str">
            <v>CONALQUIPO</v>
          </cell>
        </row>
        <row r="790">
          <cell r="D790">
            <v>44285</v>
          </cell>
          <cell r="E790" t="str">
            <v>formaleta modular de 0.50 x 2.70 m</v>
          </cell>
          <cell r="F790" t="str">
            <v>d</v>
          </cell>
          <cell r="G790">
            <v>3100</v>
          </cell>
          <cell r="I790">
            <v>0.19</v>
          </cell>
          <cell r="J790">
            <v>3689</v>
          </cell>
          <cell r="K790" t="str">
            <v>CONALQUIPO</v>
          </cell>
        </row>
        <row r="791">
          <cell r="D791">
            <v>44286</v>
          </cell>
          <cell r="E791" t="str">
            <v>formaleta modular de 0.60 x 2.40 m</v>
          </cell>
          <cell r="F791" t="str">
            <v>d</v>
          </cell>
          <cell r="G791">
            <v>3500</v>
          </cell>
          <cell r="I791">
            <v>0.19</v>
          </cell>
          <cell r="J791">
            <v>4165</v>
          </cell>
          <cell r="K791" t="str">
            <v>CONALQUIPO</v>
          </cell>
        </row>
        <row r="792">
          <cell r="D792" t="str">
            <v>4428M</v>
          </cell>
          <cell r="E792" t="str">
            <v>cuña curva, pin perforado</v>
          </cell>
          <cell r="F792" t="str">
            <v>d</v>
          </cell>
          <cell r="G792">
            <v>35</v>
          </cell>
          <cell r="I792">
            <v>0.19</v>
          </cell>
          <cell r="J792">
            <v>41.65</v>
          </cell>
          <cell r="K792" t="str">
            <v>CONALQUIPO</v>
          </cell>
        </row>
        <row r="793">
          <cell r="D793">
            <v>44296</v>
          </cell>
          <cell r="E793" t="str">
            <v>ajuste formaleta modular 1.20m</v>
          </cell>
          <cell r="F793" t="str">
            <v>d</v>
          </cell>
          <cell r="G793">
            <v>475</v>
          </cell>
          <cell r="I793">
            <v>0.19</v>
          </cell>
          <cell r="J793">
            <v>565.25</v>
          </cell>
          <cell r="K793" t="str">
            <v>CONALQUIPO</v>
          </cell>
        </row>
        <row r="794">
          <cell r="D794">
            <v>46111</v>
          </cell>
          <cell r="E794" t="str">
            <v>herramienta y equipo menor</v>
          </cell>
          <cell r="F794" t="str">
            <v>%</v>
          </cell>
          <cell r="G794">
            <v>0.03</v>
          </cell>
          <cell r="I794">
            <v>0</v>
          </cell>
          <cell r="J794">
            <v>0.03</v>
          </cell>
          <cell r="K794" t="str">
            <v/>
          </cell>
        </row>
        <row r="795">
          <cell r="D795">
            <v>47111</v>
          </cell>
          <cell r="E795" t="str">
            <v>elementos de consumo y proteccion</v>
          </cell>
          <cell r="F795" t="str">
            <v>%</v>
          </cell>
          <cell r="G795">
            <v>1.2455000000000001E-2</v>
          </cell>
          <cell r="I795">
            <v>0</v>
          </cell>
          <cell r="J795">
            <v>1.2455000000000001E-2</v>
          </cell>
          <cell r="K795" t="str">
            <v/>
          </cell>
        </row>
        <row r="796">
          <cell r="D796" t="str">
            <v>4G09A</v>
          </cell>
          <cell r="E796" t="str">
            <v>cercha 3.00 m</v>
          </cell>
          <cell r="F796" t="str">
            <v>d</v>
          </cell>
          <cell r="G796">
            <v>150</v>
          </cell>
          <cell r="I796">
            <v>0.19</v>
          </cell>
          <cell r="J796">
            <v>178.5</v>
          </cell>
        </row>
        <row r="797">
          <cell r="D797" t="str">
            <v>4J211</v>
          </cell>
          <cell r="E797" t="str">
            <v>cortadora de baldosin</v>
          </cell>
          <cell r="F797" t="str">
            <v>d</v>
          </cell>
          <cell r="G797">
            <v>5750</v>
          </cell>
          <cell r="I797">
            <v>0.19</v>
          </cell>
          <cell r="J797">
            <v>6842.5</v>
          </cell>
        </row>
        <row r="798">
          <cell r="D798" t="str">
            <v>4V211</v>
          </cell>
          <cell r="E798" t="str">
            <v>retroexcavadora sobre oruga, potencia 138 HP, balde de 1.5m3</v>
          </cell>
          <cell r="F798" t="str">
            <v>h</v>
          </cell>
          <cell r="G798">
            <v>193311</v>
          </cell>
          <cell r="I798">
            <v>0.19</v>
          </cell>
          <cell r="J798">
            <v>230040.09</v>
          </cell>
          <cell r="K798" t="str">
            <v>INVIAS</v>
          </cell>
        </row>
        <row r="799">
          <cell r="D799" t="str">
            <v>4V411</v>
          </cell>
          <cell r="E799" t="str">
            <v xml:space="preserve">finisher volvo blaw knox pf 161 </v>
          </cell>
          <cell r="F799" t="str">
            <v>h</v>
          </cell>
          <cell r="G799">
            <v>111350</v>
          </cell>
          <cell r="I799">
            <v>0.19</v>
          </cell>
          <cell r="J799">
            <v>132506.5</v>
          </cell>
        </row>
        <row r="800">
          <cell r="D800" t="str">
            <v>4V711</v>
          </cell>
          <cell r="E800" t="str">
            <v>compresor ingersoll rand p185wjd</v>
          </cell>
          <cell r="F800" t="str">
            <v>h</v>
          </cell>
          <cell r="G800">
            <v>68750</v>
          </cell>
          <cell r="I800">
            <v>0.19</v>
          </cell>
          <cell r="J800">
            <v>81812.5</v>
          </cell>
        </row>
        <row r="801">
          <cell r="D801" t="str">
            <v>4V811</v>
          </cell>
          <cell r="E801" t="str">
            <v>compactador vibratorio</v>
          </cell>
          <cell r="F801" t="str">
            <v>h</v>
          </cell>
          <cell r="G801">
            <v>93000</v>
          </cell>
          <cell r="I801">
            <v>0.19</v>
          </cell>
          <cell r="J801">
            <v>110670</v>
          </cell>
        </row>
        <row r="802">
          <cell r="D802" t="str">
            <v>4V812</v>
          </cell>
          <cell r="E802" t="str">
            <v>compactador de llantas</v>
          </cell>
          <cell r="F802" t="str">
            <v>h</v>
          </cell>
          <cell r="G802">
            <v>54800</v>
          </cell>
          <cell r="I802">
            <v>0.19</v>
          </cell>
          <cell r="J802">
            <v>65212</v>
          </cell>
        </row>
        <row r="803">
          <cell r="D803" t="str">
            <v>4Y111</v>
          </cell>
          <cell r="E803" t="str">
            <v>bomba de inyeccion</v>
          </cell>
          <cell r="F803" t="str">
            <v>h</v>
          </cell>
          <cell r="G803">
            <v>6938</v>
          </cell>
          <cell r="I803">
            <v>0.19</v>
          </cell>
          <cell r="J803">
            <v>8256.2199999999993</v>
          </cell>
        </row>
        <row r="804">
          <cell r="D804" t="str">
            <v>4Y112</v>
          </cell>
          <cell r="E804" t="str">
            <v>elevadora</v>
          </cell>
          <cell r="F804" t="str">
            <v>h</v>
          </cell>
          <cell r="G804">
            <v>10938</v>
          </cell>
          <cell r="I804">
            <v>0.19</v>
          </cell>
          <cell r="J804">
            <v>13016.22</v>
          </cell>
        </row>
        <row r="805">
          <cell r="D805" t="str">
            <v>4Y113</v>
          </cell>
          <cell r="E805" t="str">
            <v>equipo de perforacion trackd</v>
          </cell>
          <cell r="F805" t="str">
            <v>h</v>
          </cell>
          <cell r="G805">
            <v>176938</v>
          </cell>
          <cell r="I805">
            <v>0.19</v>
          </cell>
          <cell r="J805">
            <v>210556.22</v>
          </cell>
        </row>
        <row r="806">
          <cell r="D806" t="str">
            <v>4Y114</v>
          </cell>
          <cell r="E806" t="str">
            <v>planta electrica</v>
          </cell>
          <cell r="F806" t="str">
            <v>h</v>
          </cell>
          <cell r="G806">
            <v>17563</v>
          </cell>
          <cell r="I806">
            <v>0.19</v>
          </cell>
          <cell r="J806">
            <v>20899.969999999998</v>
          </cell>
        </row>
        <row r="807">
          <cell r="D807">
            <v>61213</v>
          </cell>
          <cell r="E807" t="str">
            <v>transporte de materiales</v>
          </cell>
          <cell r="F807" t="str">
            <v>m3-k</v>
          </cell>
          <cell r="G807">
            <v>800</v>
          </cell>
          <cell r="I807">
            <v>0.19</v>
          </cell>
          <cell r="J807">
            <v>952</v>
          </cell>
        </row>
        <row r="808">
          <cell r="D808" t="str">
            <v>71A14</v>
          </cell>
          <cell r="E808" t="str">
            <v>aux mortero de pega 1:4</v>
          </cell>
          <cell r="F808" t="str">
            <v>m3</v>
          </cell>
          <cell r="G808">
            <v>288660.90410938638</v>
          </cell>
          <cell r="J808">
            <v>288660.90410938638</v>
          </cell>
        </row>
        <row r="809">
          <cell r="D809" t="str">
            <v>71A45</v>
          </cell>
          <cell r="E809" t="str">
            <v>aux mortero de pega 1:4 impermeabilizado</v>
          </cell>
          <cell r="F809" t="str">
            <v>m3</v>
          </cell>
          <cell r="G809">
            <v>326778.51813672518</v>
          </cell>
          <cell r="J809">
            <v>326778.51813672518</v>
          </cell>
        </row>
        <row r="810">
          <cell r="D810" t="str">
            <v>71A54</v>
          </cell>
          <cell r="E810" t="str">
            <v>aux mortero de revoque 1:4:1/4</v>
          </cell>
          <cell r="F810" t="str">
            <v>m3</v>
          </cell>
          <cell r="G810">
            <v>290921.3701041303</v>
          </cell>
          <cell r="J810">
            <v>290921.3701041303</v>
          </cell>
        </row>
        <row r="811">
          <cell r="D811">
            <v>72132</v>
          </cell>
          <cell r="E811" t="str">
            <v>aux concreto 3000 psi (21.1 MPa) -obra- 3/4"</v>
          </cell>
          <cell r="F811" t="str">
            <v>m3</v>
          </cell>
          <cell r="G811">
            <v>407792.26496029028</v>
          </cell>
          <cell r="J811">
            <v>407792.26496029028</v>
          </cell>
        </row>
        <row r="812">
          <cell r="D812" t="str">
            <v>72135</v>
          </cell>
          <cell r="E812" t="str">
            <v>aux concreto 4000 psi (27.6 MPa) -obra- 3/4"</v>
          </cell>
          <cell r="F812" t="str">
            <v>m3</v>
          </cell>
          <cell r="G812">
            <v>432566.02112167986</v>
          </cell>
          <cell r="J812">
            <v>432566.02112167986</v>
          </cell>
        </row>
        <row r="813">
          <cell r="D813">
            <v>72139</v>
          </cell>
          <cell r="E813" t="str">
            <v>aux concreto 2500 psi (17.5 MPa) -obra- 3/4"</v>
          </cell>
          <cell r="F813" t="str">
            <v>m3</v>
          </cell>
          <cell r="G813">
            <v>362891.24611841922</v>
          </cell>
          <cell r="J813">
            <v>362891.24611841922</v>
          </cell>
        </row>
        <row r="814">
          <cell r="D814">
            <v>72561</v>
          </cell>
          <cell r="E814" t="str">
            <v>aux curado concreto</v>
          </cell>
          <cell r="F814" t="str">
            <v>m2</v>
          </cell>
          <cell r="G814">
            <v>1386.7696000000001</v>
          </cell>
          <cell r="J814">
            <v>1386.7696000000001</v>
          </cell>
        </row>
        <row r="815">
          <cell r="D815">
            <v>72711</v>
          </cell>
          <cell r="E815" t="str">
            <v>aux desmoldante -separol-</v>
          </cell>
          <cell r="F815" t="str">
            <v>m2</v>
          </cell>
          <cell r="G815">
            <v>836.55752000000007</v>
          </cell>
          <cell r="J815">
            <v>836.55752000000007</v>
          </cell>
        </row>
        <row r="816">
          <cell r="D816" t="str">
            <v>74F21</v>
          </cell>
          <cell r="E816" t="str">
            <v>aux formaleta lateral para bordes de losa h = 50 cm</v>
          </cell>
          <cell r="F816" t="str">
            <v>m</v>
          </cell>
          <cell r="G816">
            <v>6573.8500888094031</v>
          </cell>
          <cell r="J816">
            <v>6573.8500888094031</v>
          </cell>
        </row>
        <row r="817">
          <cell r="D817" t="str">
            <v>74F24</v>
          </cell>
          <cell r="E817" t="str">
            <v>aux formaleta lateral para anillos pilas</v>
          </cell>
          <cell r="F817" t="str">
            <v>m2</v>
          </cell>
          <cell r="G817">
            <v>15533.824641057818</v>
          </cell>
          <cell r="J817">
            <v>15533.824641057818</v>
          </cell>
        </row>
        <row r="818">
          <cell r="D818" t="str">
            <v>4Y115</v>
          </cell>
          <cell r="E818" t="str">
            <v xml:space="preserve">TEJA DE ZINC ONDULADA 2.43x0.80 </v>
          </cell>
          <cell r="F818" t="str">
            <v>und</v>
          </cell>
          <cell r="G818">
            <v>19195.800000000003</v>
          </cell>
          <cell r="I818">
            <v>0.19</v>
          </cell>
          <cell r="J818">
            <v>22843.002000000004</v>
          </cell>
        </row>
        <row r="819">
          <cell r="D819" t="str">
            <v>2CD2B</v>
          </cell>
          <cell r="E819" t="str">
            <v>demolicion placas de entrepiso</v>
          </cell>
          <cell r="F819" t="str">
            <v>m2</v>
          </cell>
          <cell r="G819">
            <v>19841</v>
          </cell>
          <cell r="H819">
            <v>0</v>
          </cell>
          <cell r="J819">
            <v>19841</v>
          </cell>
        </row>
        <row r="820">
          <cell r="D820" t="str">
            <v>4Y115</v>
          </cell>
          <cell r="E820" t="str">
            <v>Cortadora de concreto con disco</v>
          </cell>
          <cell r="F820" t="str">
            <v>dia</v>
          </cell>
          <cell r="G820">
            <v>24780</v>
          </cell>
          <cell r="I820">
            <v>0.19</v>
          </cell>
          <cell r="J820">
            <v>29488.199999999997</v>
          </cell>
        </row>
        <row r="821">
          <cell r="D821" t="str">
            <v>4Y115</v>
          </cell>
          <cell r="E821" t="str">
            <v>Lamina de acero</v>
          </cell>
          <cell r="F821" t="str">
            <v>und</v>
          </cell>
          <cell r="G821">
            <v>745000</v>
          </cell>
          <cell r="J821">
            <v>745000</v>
          </cell>
        </row>
        <row r="822">
          <cell r="D822" t="str">
            <v>4Y117</v>
          </cell>
        </row>
      </sheetData>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ow r="33">
          <cell r="E33">
            <v>1.5221349913022926</v>
          </cell>
          <cell r="G33">
            <v>1.5137025327156908</v>
          </cell>
          <cell r="I33">
            <v>1.5049645877731532</v>
          </cell>
          <cell r="K33">
            <v>1.4989612785293331</v>
          </cell>
          <cell r="M33">
            <v>1.4959042497498001</v>
          </cell>
          <cell r="O33">
            <v>1.490135945849776</v>
          </cell>
          <cell r="Q33">
            <v>1.4862132882081467</v>
          </cell>
        </row>
      </sheetData>
      <sheetData sheetId="29"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arametros"/>
      <sheetName val="Ppto"/>
      <sheetName val="Hoja3"/>
      <sheetName val="Apu"/>
      <sheetName val="Aux"/>
      <sheetName val="CO_PUERTAS"/>
      <sheetName val="CO_PUERTAS (2)"/>
      <sheetName val="Ins"/>
      <sheetName val="Hoja1"/>
      <sheetName val="Hoja2"/>
      <sheetName val="CO_ETAPA_1"/>
      <sheetName val="CO_ETAPA_2"/>
      <sheetName val="CO_PUERTAS (3)"/>
      <sheetName val="CO_Pilas_EXC"/>
      <sheetName val="CO_COLUMNAS"/>
      <sheetName val="LOSAS"/>
      <sheetName val="PPTO_AA"/>
      <sheetName val="PPTO_HS"/>
      <sheetName val="APU_HS"/>
      <sheetName val="PPTO_ELE"/>
      <sheetName val="Prst Soc"/>
      <sheetName val="RESOLUCION 747-98 al 2017"/>
    </sheetNames>
    <sheetDataSet>
      <sheetData sheetId="0">
        <row r="1">
          <cell r="B1" t="str">
            <v>NUEVO BLOQUE DE POSGRADOS, BIBLIOTECA Y CENTRO DE INVESTIGACIONES Y CONSULTORÍA</v>
          </cell>
        </row>
        <row r="2">
          <cell r="B2" t="str">
            <v>INSTITUCIÓN UNIVERSITARIA DE ENVIGADO</v>
          </cell>
        </row>
        <row r="9">
          <cell r="B9">
            <v>737717</v>
          </cell>
        </row>
      </sheetData>
      <sheetData sheetId="1">
        <row r="1">
          <cell r="E1" t="str">
            <v>FORMULARIO DE PRESUPUESTO DE CONSTRUCCION (NO DEL PROYECTO)</v>
          </cell>
        </row>
      </sheetData>
      <sheetData sheetId="2" refreshError="1"/>
      <sheetData sheetId="3">
        <row r="2">
          <cell r="H2" t="str">
            <v>VR. TOTAL</v>
          </cell>
        </row>
        <row r="3">
          <cell r="H3" t="str">
            <v/>
          </cell>
          <cell r="L3" t="str">
            <v/>
          </cell>
        </row>
        <row r="4">
          <cell r="A4" t="str">
            <v>0A-05-010</v>
          </cell>
          <cell r="H4">
            <v>76897199.361193568</v>
          </cell>
          <cell r="L4" t="str">
            <v/>
          </cell>
        </row>
        <row r="5">
          <cell r="A5" t="str">
            <v>0A-05-010</v>
          </cell>
          <cell r="H5">
            <v>13424698.354865599</v>
          </cell>
          <cell r="L5" t="str">
            <v>2</v>
          </cell>
        </row>
        <row r="6">
          <cell r="A6" t="str">
            <v>0A-05-010</v>
          </cell>
          <cell r="H6">
            <v>8705910.9587268308</v>
          </cell>
          <cell r="L6" t="str">
            <v>2</v>
          </cell>
        </row>
        <row r="7">
          <cell r="A7" t="str">
            <v>0A-05-010</v>
          </cell>
          <cell r="H7">
            <v>5369879.3419462405</v>
          </cell>
          <cell r="L7" t="str">
            <v>2</v>
          </cell>
        </row>
        <row r="8">
          <cell r="A8" t="str">
            <v>0A-05-010</v>
          </cell>
          <cell r="H8">
            <v>4352955.4793634154</v>
          </cell>
          <cell r="L8" t="str">
            <v>2</v>
          </cell>
        </row>
        <row r="9">
          <cell r="A9" t="str">
            <v>0A-05-010</v>
          </cell>
          <cell r="H9">
            <v>3258866.3127385071</v>
          </cell>
          <cell r="L9" t="str">
            <v>2</v>
          </cell>
        </row>
        <row r="10">
          <cell r="A10" t="str">
            <v>0A-05-010</v>
          </cell>
          <cell r="H10">
            <v>2577703.3968709218</v>
          </cell>
          <cell r="L10" t="str">
            <v>2</v>
          </cell>
        </row>
        <row r="11">
          <cell r="A11" t="str">
            <v>0A-05-010</v>
          </cell>
          <cell r="H11">
            <v>2098219.8835905064</v>
          </cell>
          <cell r="L11" t="str">
            <v>2</v>
          </cell>
        </row>
        <row r="12">
          <cell r="A12" t="str">
            <v>0A-05-010</v>
          </cell>
          <cell r="H12">
            <v>2066858.589956769</v>
          </cell>
          <cell r="L12" t="str">
            <v>2</v>
          </cell>
        </row>
        <row r="13">
          <cell r="A13" t="str">
            <v>0A-05-010</v>
          </cell>
          <cell r="H13">
            <v>2810697.9946843041</v>
          </cell>
          <cell r="L13" t="str">
            <v>2</v>
          </cell>
        </row>
        <row r="14">
          <cell r="A14" t="str">
            <v>0A-05-010</v>
          </cell>
          <cell r="H14">
            <v>3393174.4443884087</v>
          </cell>
          <cell r="L14" t="str">
            <v>2</v>
          </cell>
        </row>
        <row r="15">
          <cell r="A15" t="str">
            <v>0A-05-010</v>
          </cell>
          <cell r="H15">
            <v>3698308.8914496251</v>
          </cell>
          <cell r="L15" t="str">
            <v>2</v>
          </cell>
        </row>
        <row r="16">
          <cell r="A16" t="str">
            <v>0A-05-010</v>
          </cell>
          <cell r="H16">
            <v>3258866.3127385071</v>
          </cell>
          <cell r="L16" t="str">
            <v>2</v>
          </cell>
        </row>
        <row r="17">
          <cell r="A17" t="str">
            <v>0A-05-010</v>
          </cell>
          <cell r="H17">
            <v>3698308.8914496251</v>
          </cell>
          <cell r="L17" t="str">
            <v>2</v>
          </cell>
        </row>
        <row r="18">
          <cell r="A18" t="str">
            <v>0A-05-010</v>
          </cell>
          <cell r="H18">
            <v>3258866.3127385071</v>
          </cell>
          <cell r="L18" t="str">
            <v>2</v>
          </cell>
        </row>
        <row r="19">
          <cell r="A19" t="str">
            <v>0A-05-010</v>
          </cell>
          <cell r="H19">
            <v>3698308.8914496251</v>
          </cell>
          <cell r="L19" t="str">
            <v>2</v>
          </cell>
        </row>
        <row r="20">
          <cell r="A20" t="str">
            <v>0A-05-010</v>
          </cell>
          <cell r="H20">
            <v>3258866.3127385071</v>
          </cell>
          <cell r="L20" t="str">
            <v>2</v>
          </cell>
        </row>
        <row r="21">
          <cell r="A21" t="str">
            <v>0A-05-010</v>
          </cell>
          <cell r="H21">
            <v>257770.3396870922</v>
          </cell>
          <cell r="L21" t="str">
            <v>2</v>
          </cell>
        </row>
        <row r="22">
          <cell r="A22" t="str">
            <v>0A-05-010</v>
          </cell>
          <cell r="H22">
            <v>340949.42203111883</v>
          </cell>
          <cell r="L22" t="str">
            <v>2</v>
          </cell>
        </row>
        <row r="23">
          <cell r="A23" t="str">
            <v>0A-05-010</v>
          </cell>
          <cell r="H23">
            <v>2569118.442982933</v>
          </cell>
          <cell r="L23" t="str">
            <v>2</v>
          </cell>
        </row>
        <row r="24">
          <cell r="A24" t="str">
            <v>0A-05-010</v>
          </cell>
          <cell r="H24">
            <v>4798870.7867965335</v>
          </cell>
          <cell r="L24" t="str">
            <v>2</v>
          </cell>
        </row>
        <row r="25">
          <cell r="A25" t="str">
            <v/>
          </cell>
          <cell r="H25" t="str">
            <v/>
          </cell>
          <cell r="L25" t="str">
            <v/>
          </cell>
        </row>
        <row r="26">
          <cell r="A26" t="str">
            <v>0A-10-015</v>
          </cell>
          <cell r="H26">
            <v>30441.152445979726</v>
          </cell>
          <cell r="L26" t="str">
            <v/>
          </cell>
        </row>
        <row r="27">
          <cell r="A27" t="str">
            <v>0A-10-015</v>
          </cell>
          <cell r="H27">
            <v>3248.7</v>
          </cell>
          <cell r="L27" t="str">
            <v>1</v>
          </cell>
        </row>
        <row r="28">
          <cell r="A28" t="str">
            <v>0A-10-015</v>
          </cell>
          <cell r="H28">
            <v>13101.095573379724</v>
          </cell>
          <cell r="L28" t="str">
            <v>7</v>
          </cell>
        </row>
        <row r="29">
          <cell r="A29" t="str">
            <v>0A-10-015</v>
          </cell>
          <cell r="H29">
            <v>1370.5229999999999</v>
          </cell>
          <cell r="L29" t="str">
            <v>1</v>
          </cell>
        </row>
        <row r="30">
          <cell r="A30" t="str">
            <v>0A-10-015</v>
          </cell>
          <cell r="H30">
            <v>345.1</v>
          </cell>
          <cell r="L30" t="str">
            <v>1</v>
          </cell>
        </row>
        <row r="31">
          <cell r="A31" t="str">
            <v>0A-10-015</v>
          </cell>
          <cell r="H31">
            <v>11871.720000000001</v>
          </cell>
          <cell r="L31" t="str">
            <v>2</v>
          </cell>
        </row>
        <row r="32">
          <cell r="A32" t="str">
            <v>0A-10-015</v>
          </cell>
          <cell r="H32">
            <v>147.86227260000001</v>
          </cell>
          <cell r="L32" t="str">
            <v>4</v>
          </cell>
        </row>
        <row r="33">
          <cell r="A33" t="str">
            <v>0A-10-015</v>
          </cell>
          <cell r="H33">
            <v>356.15160000000003</v>
          </cell>
          <cell r="L33" t="str">
            <v>4</v>
          </cell>
        </row>
        <row r="34">
          <cell r="A34" t="str">
            <v/>
          </cell>
          <cell r="H34" t="str">
            <v/>
          </cell>
          <cell r="L34" t="str">
            <v/>
          </cell>
        </row>
        <row r="35">
          <cell r="A35" t="str">
            <v>0A-10-020</v>
          </cell>
          <cell r="H35">
            <v>297500</v>
          </cell>
          <cell r="L35" t="str">
            <v/>
          </cell>
        </row>
        <row r="36">
          <cell r="A36" t="str">
            <v>0A-10-020</v>
          </cell>
          <cell r="H36">
            <v>297500</v>
          </cell>
          <cell r="L36" t="str">
            <v>1</v>
          </cell>
        </row>
        <row r="37">
          <cell r="A37" t="str">
            <v/>
          </cell>
          <cell r="H37" t="str">
            <v/>
          </cell>
          <cell r="L37" t="str">
            <v/>
          </cell>
        </row>
        <row r="38">
          <cell r="A38" t="str">
            <v>0A-15-020</v>
          </cell>
          <cell r="H38">
            <v>19072130</v>
          </cell>
          <cell r="L38" t="str">
            <v/>
          </cell>
        </row>
        <row r="39">
          <cell r="A39" t="str">
            <v>0A-15-020</v>
          </cell>
          <cell r="H39">
            <v>2356200</v>
          </cell>
          <cell r="L39" t="str">
            <v>1</v>
          </cell>
        </row>
        <row r="40">
          <cell r="A40" t="str">
            <v>0A-15-020</v>
          </cell>
          <cell r="H40">
            <v>1256640</v>
          </cell>
          <cell r="L40" t="str">
            <v>1</v>
          </cell>
        </row>
        <row r="41">
          <cell r="A41" t="str">
            <v>0A-15-020</v>
          </cell>
          <cell r="H41">
            <v>785400</v>
          </cell>
          <cell r="L41" t="str">
            <v>1</v>
          </cell>
        </row>
        <row r="42">
          <cell r="A42" t="str">
            <v>0A-15-020</v>
          </cell>
          <cell r="H42">
            <v>1570800</v>
          </cell>
          <cell r="L42" t="str">
            <v>1</v>
          </cell>
        </row>
        <row r="43">
          <cell r="A43" t="str">
            <v>0A-15-020</v>
          </cell>
          <cell r="H43">
            <v>471240</v>
          </cell>
          <cell r="L43" t="str">
            <v>1</v>
          </cell>
        </row>
        <row r="44">
          <cell r="A44" t="str">
            <v>0A-15-020</v>
          </cell>
          <cell r="H44">
            <v>785400</v>
          </cell>
          <cell r="L44" t="str">
            <v>1</v>
          </cell>
        </row>
        <row r="45">
          <cell r="A45" t="str">
            <v>0A-15-020</v>
          </cell>
          <cell r="H45">
            <v>523600.00000000006</v>
          </cell>
          <cell r="L45" t="str">
            <v>1</v>
          </cell>
        </row>
        <row r="46">
          <cell r="A46" t="str">
            <v>0A-15-020</v>
          </cell>
          <cell r="H46">
            <v>1047200.0000000001</v>
          </cell>
          <cell r="L46" t="str">
            <v>1</v>
          </cell>
        </row>
        <row r="47">
          <cell r="A47" t="str">
            <v>0A-15-020</v>
          </cell>
          <cell r="H47">
            <v>9424800</v>
          </cell>
          <cell r="L47" t="str">
            <v>1</v>
          </cell>
        </row>
        <row r="48">
          <cell r="A48" t="str">
            <v>0A-15-020</v>
          </cell>
          <cell r="H48">
            <v>458150.00000000006</v>
          </cell>
          <cell r="L48" t="str">
            <v>1</v>
          </cell>
        </row>
        <row r="49">
          <cell r="A49" t="str">
            <v>0A-15-020</v>
          </cell>
          <cell r="H49">
            <v>392700</v>
          </cell>
          <cell r="L49" t="str">
            <v>1</v>
          </cell>
        </row>
        <row r="50">
          <cell r="A50" t="str">
            <v/>
          </cell>
          <cell r="H50" t="str">
            <v/>
          </cell>
          <cell r="L50" t="str">
            <v/>
          </cell>
        </row>
        <row r="51">
          <cell r="A51" t="str">
            <v>0A-20-010</v>
          </cell>
          <cell r="H51">
            <v>367303735.02991641</v>
          </cell>
          <cell r="L51" t="str">
            <v/>
          </cell>
        </row>
        <row r="52">
          <cell r="A52" t="str">
            <v>0A-20-010</v>
          </cell>
          <cell r="H52">
            <v>53327929.837274104</v>
          </cell>
          <cell r="L52" t="str">
            <v>1</v>
          </cell>
        </row>
        <row r="53">
          <cell r="A53" t="str">
            <v>0A-20-010</v>
          </cell>
          <cell r="H53">
            <v>39995947.377955578</v>
          </cell>
          <cell r="L53" t="str">
            <v>1</v>
          </cell>
        </row>
        <row r="54">
          <cell r="A54" t="str">
            <v>0A-20-010</v>
          </cell>
          <cell r="H54">
            <v>74278187.987631783</v>
          </cell>
          <cell r="L54" t="str">
            <v>1</v>
          </cell>
        </row>
        <row r="55">
          <cell r="A55" t="str">
            <v>0A-20-010</v>
          </cell>
          <cell r="H55">
            <v>51526207.636343338</v>
          </cell>
          <cell r="L55" t="str">
            <v>1</v>
          </cell>
        </row>
        <row r="56">
          <cell r="A56" t="str">
            <v>0A-20-010</v>
          </cell>
          <cell r="H56">
            <v>76182756.910391569</v>
          </cell>
          <cell r="L56" t="str">
            <v>1</v>
          </cell>
        </row>
        <row r="57">
          <cell r="A57" t="str">
            <v>0A-20-010</v>
          </cell>
          <cell r="H57">
            <v>71992705.280320033</v>
          </cell>
          <cell r="L57" t="str">
            <v>1</v>
          </cell>
        </row>
        <row r="58">
          <cell r="A58" t="str">
            <v/>
          </cell>
          <cell r="H58" t="str">
            <v/>
          </cell>
          <cell r="L58" t="str">
            <v/>
          </cell>
        </row>
        <row r="59">
          <cell r="A59" t="str">
            <v>0A-20-020</v>
          </cell>
          <cell r="H59">
            <v>108669263.17870356</v>
          </cell>
          <cell r="L59" t="str">
            <v/>
          </cell>
        </row>
        <row r="60">
          <cell r="A60" t="str">
            <v>0A-20-020</v>
          </cell>
          <cell r="H60">
            <v>12589534.312848384</v>
          </cell>
          <cell r="L60" t="str">
            <v>1</v>
          </cell>
        </row>
        <row r="61">
          <cell r="A61" t="str">
            <v>0A-20-020</v>
          </cell>
          <cell r="H61">
            <v>9891776.9600951578</v>
          </cell>
          <cell r="L61" t="str">
            <v>1</v>
          </cell>
        </row>
        <row r="62">
          <cell r="A62" t="str">
            <v>0A-20-020</v>
          </cell>
          <cell r="H62">
            <v>30574583.331203215</v>
          </cell>
          <cell r="L62" t="str">
            <v>1</v>
          </cell>
        </row>
        <row r="63">
          <cell r="A63" t="str">
            <v>0A-20-020</v>
          </cell>
          <cell r="H63">
            <v>19823121.028030694</v>
          </cell>
          <cell r="L63" t="str">
            <v>1</v>
          </cell>
        </row>
        <row r="64">
          <cell r="A64" t="str">
            <v>0A-20-020</v>
          </cell>
          <cell r="H64">
            <v>17985049.018354833</v>
          </cell>
          <cell r="L64" t="str">
            <v>1</v>
          </cell>
        </row>
        <row r="65">
          <cell r="A65" t="str">
            <v>0A-20-020</v>
          </cell>
          <cell r="H65">
            <v>17805198.528171282</v>
          </cell>
          <cell r="L65" t="str">
            <v>1</v>
          </cell>
        </row>
        <row r="66">
          <cell r="A66" t="str">
            <v/>
          </cell>
          <cell r="H66" t="str">
            <v/>
          </cell>
          <cell r="L66" t="str">
            <v/>
          </cell>
        </row>
        <row r="67">
          <cell r="A67" t="str">
            <v>0A-25-010</v>
          </cell>
          <cell r="H67">
            <v>3272500</v>
          </cell>
          <cell r="L67" t="str">
            <v/>
          </cell>
        </row>
        <row r="68">
          <cell r="A68" t="str">
            <v>0A-25-010</v>
          </cell>
          <cell r="H68">
            <v>1963500.0000000002</v>
          </cell>
          <cell r="L68" t="str">
            <v>3</v>
          </cell>
        </row>
        <row r="69">
          <cell r="A69" t="str">
            <v>0A-25-010</v>
          </cell>
          <cell r="H69">
            <v>785400</v>
          </cell>
          <cell r="L69" t="str">
            <v>3</v>
          </cell>
        </row>
        <row r="70">
          <cell r="A70" t="str">
            <v>0A-25-010</v>
          </cell>
          <cell r="H70">
            <v>523600.00000000006</v>
          </cell>
          <cell r="L70" t="str">
            <v>3</v>
          </cell>
        </row>
        <row r="71">
          <cell r="A71" t="str">
            <v/>
          </cell>
          <cell r="H71" t="str">
            <v/>
          </cell>
          <cell r="L71" t="str">
            <v/>
          </cell>
        </row>
        <row r="72">
          <cell r="A72" t="str">
            <v>0A-25-020</v>
          </cell>
          <cell r="H72">
            <v>385000.00000000006</v>
          </cell>
          <cell r="L72" t="str">
            <v/>
          </cell>
        </row>
        <row r="73">
          <cell r="A73" t="str">
            <v>0A-25-020</v>
          </cell>
          <cell r="H73">
            <v>385000.00000000006</v>
          </cell>
          <cell r="L73" t="str">
            <v>3</v>
          </cell>
        </row>
        <row r="74">
          <cell r="A74" t="str">
            <v/>
          </cell>
          <cell r="H74" t="str">
            <v/>
          </cell>
          <cell r="L74" t="str">
            <v/>
          </cell>
        </row>
        <row r="75">
          <cell r="A75" t="str">
            <v>0A-25-030</v>
          </cell>
          <cell r="H75">
            <v>275000</v>
          </cell>
          <cell r="L75" t="str">
            <v/>
          </cell>
        </row>
        <row r="76">
          <cell r="A76" t="str">
            <v>0A-25-030</v>
          </cell>
          <cell r="H76">
            <v>275000</v>
          </cell>
          <cell r="L76" t="str">
            <v>3</v>
          </cell>
        </row>
        <row r="77">
          <cell r="A77" t="str">
            <v/>
          </cell>
          <cell r="H77" t="str">
            <v/>
          </cell>
          <cell r="L77" t="str">
            <v/>
          </cell>
        </row>
        <row r="78">
          <cell r="A78" t="str">
            <v>0A-25-040</v>
          </cell>
          <cell r="H78">
            <v>1100000</v>
          </cell>
          <cell r="L78" t="str">
            <v/>
          </cell>
        </row>
        <row r="79">
          <cell r="A79" t="str">
            <v>0A-25-040</v>
          </cell>
          <cell r="H79">
            <v>1100000</v>
          </cell>
          <cell r="L79" t="str">
            <v>3</v>
          </cell>
        </row>
        <row r="80">
          <cell r="A80" t="str">
            <v/>
          </cell>
          <cell r="H80" t="str">
            <v/>
          </cell>
          <cell r="L80" t="str">
            <v/>
          </cell>
        </row>
        <row r="81">
          <cell r="A81" t="str">
            <v>0A-30-010</v>
          </cell>
          <cell r="H81">
            <v>2200000</v>
          </cell>
          <cell r="L81" t="str">
            <v/>
          </cell>
        </row>
        <row r="82">
          <cell r="A82" t="str">
            <v>0A-30-010</v>
          </cell>
          <cell r="H82">
            <v>2200000</v>
          </cell>
          <cell r="L82" t="str">
            <v>3</v>
          </cell>
        </row>
        <row r="83">
          <cell r="A83" t="str">
            <v/>
          </cell>
          <cell r="H83" t="str">
            <v/>
          </cell>
          <cell r="L83" t="str">
            <v/>
          </cell>
        </row>
        <row r="84">
          <cell r="A84" t="str">
            <v>0A-35-010</v>
          </cell>
          <cell r="H84">
            <v>19800000</v>
          </cell>
          <cell r="L84" t="str">
            <v/>
          </cell>
        </row>
        <row r="85">
          <cell r="A85" t="str">
            <v>0A-35-010</v>
          </cell>
          <cell r="H85">
            <v>19800000</v>
          </cell>
          <cell r="L85" t="str">
            <v>3</v>
          </cell>
        </row>
        <row r="86">
          <cell r="A86" t="str">
            <v/>
          </cell>
          <cell r="H86" t="str">
            <v/>
          </cell>
          <cell r="L86" t="str">
            <v/>
          </cell>
        </row>
        <row r="87">
          <cell r="A87" t="str">
            <v>0A-40-010</v>
          </cell>
          <cell r="H87">
            <v>3000000</v>
          </cell>
          <cell r="L87" t="str">
            <v/>
          </cell>
        </row>
        <row r="88">
          <cell r="A88" t="str">
            <v>0A-40-010</v>
          </cell>
          <cell r="H88">
            <v>3000000</v>
          </cell>
          <cell r="L88" t="str">
            <v>3</v>
          </cell>
        </row>
        <row r="89">
          <cell r="A89" t="str">
            <v/>
          </cell>
          <cell r="H89" t="str">
            <v/>
          </cell>
          <cell r="L89" t="str">
            <v/>
          </cell>
        </row>
        <row r="90">
          <cell r="A90" t="str">
            <v/>
          </cell>
          <cell r="H90" t="str">
            <v/>
          </cell>
          <cell r="L90" t="str">
            <v/>
          </cell>
        </row>
        <row r="91">
          <cell r="A91" t="str">
            <v>01-05-010</v>
          </cell>
          <cell r="H91">
            <v>2642.2284</v>
          </cell>
          <cell r="L91" t="str">
            <v/>
          </cell>
        </row>
        <row r="92">
          <cell r="A92" t="str">
            <v>01-05-010</v>
          </cell>
          <cell r="H92">
            <v>2380</v>
          </cell>
          <cell r="L92" t="str">
            <v>2</v>
          </cell>
        </row>
        <row r="93">
          <cell r="A93" t="str">
            <v>01-05-010</v>
          </cell>
          <cell r="H93">
            <v>109.42049999999999</v>
          </cell>
          <cell r="L93" t="str">
            <v>1</v>
          </cell>
        </row>
        <row r="94">
          <cell r="A94" t="str">
            <v>01-05-010</v>
          </cell>
          <cell r="H94">
            <v>51.765000000000001</v>
          </cell>
          <cell r="L94" t="str">
            <v>1</v>
          </cell>
        </row>
        <row r="95">
          <cell r="A95" t="str">
            <v>01-05-010</v>
          </cell>
          <cell r="H95">
            <v>29.642900000000001</v>
          </cell>
          <cell r="L95" t="str">
            <v>4</v>
          </cell>
        </row>
        <row r="96">
          <cell r="A96" t="str">
            <v>01-05-010</v>
          </cell>
          <cell r="H96">
            <v>71.399999999999991</v>
          </cell>
          <cell r="L96" t="str">
            <v>4</v>
          </cell>
        </row>
        <row r="97">
          <cell r="A97" t="str">
            <v/>
          </cell>
          <cell r="H97" t="str">
            <v/>
          </cell>
          <cell r="L97" t="str">
            <v/>
          </cell>
        </row>
        <row r="98">
          <cell r="A98" t="str">
            <v>01-05-020</v>
          </cell>
          <cell r="H98">
            <v>1815.2141000000001</v>
          </cell>
          <cell r="L98" t="str">
            <v/>
          </cell>
        </row>
        <row r="99">
          <cell r="A99" t="str">
            <v>01-05-020</v>
          </cell>
          <cell r="H99">
            <v>1586.6666666666667</v>
          </cell>
          <cell r="L99" t="str">
            <v>2</v>
          </cell>
        </row>
        <row r="100">
          <cell r="A100" t="str">
            <v>01-05-020</v>
          </cell>
          <cell r="H100">
            <v>109.42049999999999</v>
          </cell>
          <cell r="L100" t="str">
            <v>1</v>
          </cell>
        </row>
        <row r="101">
          <cell r="A101" t="str">
            <v>01-05-020</v>
          </cell>
          <cell r="H101">
            <v>51.765000000000001</v>
          </cell>
          <cell r="L101" t="str">
            <v>1</v>
          </cell>
        </row>
        <row r="102">
          <cell r="A102" t="str">
            <v>01-05-020</v>
          </cell>
          <cell r="H102">
            <v>19.761933333333335</v>
          </cell>
          <cell r="L102" t="str">
            <v>4</v>
          </cell>
        </row>
        <row r="103">
          <cell r="A103" t="str">
            <v>01-05-020</v>
          </cell>
          <cell r="H103">
            <v>47.6</v>
          </cell>
          <cell r="L103" t="str">
            <v>4</v>
          </cell>
        </row>
        <row r="104">
          <cell r="A104" t="str">
            <v/>
          </cell>
          <cell r="H104" t="str">
            <v/>
          </cell>
          <cell r="L104" t="str">
            <v/>
          </cell>
        </row>
        <row r="105">
          <cell r="A105" t="str">
            <v/>
          </cell>
          <cell r="H105" t="str">
            <v/>
          </cell>
          <cell r="L105" t="str">
            <v/>
          </cell>
        </row>
        <row r="106">
          <cell r="A106" t="str">
            <v>03-05-010</v>
          </cell>
          <cell r="H106">
            <v>35178.659399793309</v>
          </cell>
          <cell r="L106" t="str">
            <v/>
          </cell>
        </row>
        <row r="107">
          <cell r="A107" t="str">
            <v>03-05-010</v>
          </cell>
          <cell r="H107">
            <v>8071.5821052631572</v>
          </cell>
          <cell r="L107" t="str">
            <v>4</v>
          </cell>
        </row>
        <row r="108">
          <cell r="A108" t="str">
            <v>03-05-010</v>
          </cell>
          <cell r="H108">
            <v>18720</v>
          </cell>
          <cell r="L108" t="str">
            <v>3</v>
          </cell>
        </row>
        <row r="109">
          <cell r="A109" t="str">
            <v>03-05-010</v>
          </cell>
          <cell r="H109">
            <v>8387.0772945301542</v>
          </cell>
          <cell r="L109" t="str">
            <v>3</v>
          </cell>
        </row>
        <row r="110">
          <cell r="A110" t="str">
            <v>03-05-010</v>
          </cell>
          <cell r="H110">
            <v>0</v>
          </cell>
          <cell r="L110" t="str">
            <v>4</v>
          </cell>
        </row>
        <row r="111">
          <cell r="A111" t="str">
            <v>03-05-010</v>
          </cell>
          <cell r="H111">
            <v>0</v>
          </cell>
          <cell r="L111" t="str">
            <v>4</v>
          </cell>
        </row>
        <row r="112">
          <cell r="A112" t="str">
            <v/>
          </cell>
          <cell r="H112" t="str">
            <v/>
          </cell>
          <cell r="L112" t="str">
            <v/>
          </cell>
        </row>
        <row r="113">
          <cell r="A113" t="str">
            <v>03-05-020</v>
          </cell>
          <cell r="H113">
            <v>56966.509000000005</v>
          </cell>
          <cell r="L113" t="str">
            <v/>
          </cell>
        </row>
        <row r="114">
          <cell r="A114" t="str">
            <v>03-05-020</v>
          </cell>
          <cell r="H114">
            <v>23004.009000000002</v>
          </cell>
          <cell r="L114" t="str">
            <v>4</v>
          </cell>
        </row>
        <row r="115">
          <cell r="A115" t="str">
            <v>03-05-020</v>
          </cell>
          <cell r="H115">
            <v>33962.5</v>
          </cell>
          <cell r="L115" t="str">
            <v>3</v>
          </cell>
        </row>
        <row r="116">
          <cell r="A116" t="str">
            <v>03-05-020</v>
          </cell>
          <cell r="H116">
            <v>0</v>
          </cell>
          <cell r="L116" t="str">
            <v>4</v>
          </cell>
        </row>
        <row r="117">
          <cell r="A117" t="str">
            <v>03-05-020</v>
          </cell>
          <cell r="H117">
            <v>0</v>
          </cell>
          <cell r="L117" t="str">
            <v>4</v>
          </cell>
        </row>
        <row r="118">
          <cell r="A118" t="str">
            <v/>
          </cell>
          <cell r="H118" t="str">
            <v/>
          </cell>
          <cell r="L118" t="str">
            <v/>
          </cell>
        </row>
        <row r="119">
          <cell r="A119" t="str">
            <v>03-05-030</v>
          </cell>
          <cell r="H119">
            <v>65559.311050000004</v>
          </cell>
          <cell r="L119" t="str">
            <v/>
          </cell>
        </row>
        <row r="120">
          <cell r="A120" t="str">
            <v>03-05-030</v>
          </cell>
          <cell r="H120">
            <v>30310</v>
          </cell>
          <cell r="L120" t="str">
            <v>2</v>
          </cell>
        </row>
        <row r="121">
          <cell r="A121" t="str">
            <v>03-05-030</v>
          </cell>
          <cell r="H121">
            <v>33962.5</v>
          </cell>
          <cell r="L121" t="str">
            <v>3</v>
          </cell>
        </row>
        <row r="122">
          <cell r="A122" t="str">
            <v>03-05-030</v>
          </cell>
          <cell r="H122">
            <v>377.51105000000001</v>
          </cell>
          <cell r="L122" t="str">
            <v>4</v>
          </cell>
        </row>
        <row r="123">
          <cell r="A123" t="str">
            <v>03-05-030</v>
          </cell>
          <cell r="H123">
            <v>909.3</v>
          </cell>
          <cell r="L123" t="str">
            <v>4</v>
          </cell>
        </row>
        <row r="124">
          <cell r="A124" t="str">
            <v/>
          </cell>
          <cell r="H124" t="str">
            <v/>
          </cell>
          <cell r="L124" t="str">
            <v/>
          </cell>
        </row>
        <row r="125">
          <cell r="A125" t="str">
            <v>03-05-040</v>
          </cell>
          <cell r="H125">
            <v>297799.84979915636</v>
          </cell>
          <cell r="L125" t="str">
            <v/>
          </cell>
        </row>
        <row r="126">
          <cell r="A126" t="str">
            <v>03-05-040</v>
          </cell>
          <cell r="H126">
            <v>99835.605598593058</v>
          </cell>
          <cell r="L126" t="str">
            <v>7</v>
          </cell>
        </row>
        <row r="127">
          <cell r="A127" t="str">
            <v>03-05-040</v>
          </cell>
          <cell r="H127">
            <v>24348.752345491521</v>
          </cell>
          <cell r="L127" t="str">
            <v>7</v>
          </cell>
        </row>
        <row r="128">
          <cell r="A128" t="str">
            <v>03-05-040</v>
          </cell>
          <cell r="H128">
            <v>496.49713546862256</v>
          </cell>
          <cell r="L128" t="str">
            <v>4</v>
          </cell>
        </row>
        <row r="129">
          <cell r="A129" t="str">
            <v>03-05-040</v>
          </cell>
          <cell r="H129">
            <v>12185.546289603129</v>
          </cell>
          <cell r="L129" t="str">
            <v>4</v>
          </cell>
        </row>
        <row r="130">
          <cell r="A130" t="str">
            <v>03-05-040</v>
          </cell>
          <cell r="H130">
            <v>16191.463680000001</v>
          </cell>
          <cell r="L130" t="str">
            <v>1</v>
          </cell>
        </row>
        <row r="131">
          <cell r="A131" t="str">
            <v>03-05-040</v>
          </cell>
          <cell r="H131">
            <v>17550</v>
          </cell>
          <cell r="L131" t="str">
            <v>2</v>
          </cell>
        </row>
        <row r="132">
          <cell r="A132" t="str">
            <v>03-05-040</v>
          </cell>
          <cell r="H132">
            <v>18000</v>
          </cell>
          <cell r="L132" t="str">
            <v>2</v>
          </cell>
        </row>
        <row r="133">
          <cell r="A133" t="str">
            <v>03-05-040</v>
          </cell>
          <cell r="H133">
            <v>2499</v>
          </cell>
          <cell r="L133" t="str">
            <v>4</v>
          </cell>
        </row>
        <row r="134">
          <cell r="A134" t="str">
            <v>03-05-040</v>
          </cell>
          <cell r="H134">
            <v>56700</v>
          </cell>
          <cell r="L134" t="str">
            <v>2</v>
          </cell>
        </row>
        <row r="135">
          <cell r="A135" t="str">
            <v>03-05-040</v>
          </cell>
          <cell r="H135">
            <v>44200</v>
          </cell>
          <cell r="L135" t="str">
            <v>2</v>
          </cell>
        </row>
        <row r="136">
          <cell r="A136" t="str">
            <v>03-05-040</v>
          </cell>
          <cell r="H136">
            <v>1699.4847500000001</v>
          </cell>
          <cell r="L136" t="str">
            <v>4</v>
          </cell>
        </row>
        <row r="137">
          <cell r="A137" t="str">
            <v>03-05-040</v>
          </cell>
          <cell r="H137">
            <v>4093.5</v>
          </cell>
          <cell r="L137" t="str">
            <v>4</v>
          </cell>
        </row>
        <row r="138">
          <cell r="A138" t="str">
            <v/>
          </cell>
          <cell r="H138" t="str">
            <v/>
          </cell>
          <cell r="L138" t="str">
            <v/>
          </cell>
        </row>
        <row r="139">
          <cell r="A139" t="str">
            <v>03-05-050</v>
          </cell>
          <cell r="H139">
            <v>330960.34334915638</v>
          </cell>
          <cell r="L139" t="str">
            <v/>
          </cell>
        </row>
        <row r="140">
          <cell r="A140" t="str">
            <v>03-05-050</v>
          </cell>
          <cell r="H140">
            <v>99835.605598593058</v>
          </cell>
          <cell r="L140" t="str">
            <v>7</v>
          </cell>
        </row>
        <row r="141">
          <cell r="A141" t="str">
            <v>03-05-050</v>
          </cell>
          <cell r="H141">
            <v>24348.752345491521</v>
          </cell>
          <cell r="L141" t="str">
            <v>7</v>
          </cell>
        </row>
        <row r="142">
          <cell r="A142" t="str">
            <v>03-05-050</v>
          </cell>
          <cell r="H142">
            <v>496.49713546862256</v>
          </cell>
          <cell r="L142" t="str">
            <v>4</v>
          </cell>
        </row>
        <row r="143">
          <cell r="A143" t="str">
            <v>03-05-050</v>
          </cell>
          <cell r="H143">
            <v>12185.546289603129</v>
          </cell>
          <cell r="L143" t="str">
            <v>4</v>
          </cell>
        </row>
        <row r="144">
          <cell r="A144" t="str">
            <v>03-05-050</v>
          </cell>
          <cell r="H144">
            <v>16191.463680000001</v>
          </cell>
          <cell r="L144" t="str">
            <v>1</v>
          </cell>
        </row>
        <row r="145">
          <cell r="A145" t="str">
            <v>03-05-050</v>
          </cell>
          <cell r="H145">
            <v>17550</v>
          </cell>
          <cell r="L145" t="str">
            <v>2</v>
          </cell>
        </row>
        <row r="146">
          <cell r="A146" t="str">
            <v>03-05-050</v>
          </cell>
          <cell r="H146">
            <v>32800</v>
          </cell>
          <cell r="L146" t="str">
            <v>2</v>
          </cell>
        </row>
        <row r="147">
          <cell r="A147" t="str">
            <v>03-05-050</v>
          </cell>
          <cell r="H147">
            <v>2499</v>
          </cell>
          <cell r="L147" t="str">
            <v>4</v>
          </cell>
        </row>
        <row r="148">
          <cell r="A148" t="str">
            <v>03-05-050</v>
          </cell>
          <cell r="H148">
            <v>73710</v>
          </cell>
          <cell r="L148" t="str">
            <v>2</v>
          </cell>
        </row>
        <row r="149">
          <cell r="A149" t="str">
            <v>03-05-050</v>
          </cell>
          <cell r="H149">
            <v>44200</v>
          </cell>
          <cell r="L149" t="str">
            <v>2</v>
          </cell>
        </row>
        <row r="150">
          <cell r="A150" t="str">
            <v>03-05-050</v>
          </cell>
          <cell r="H150">
            <v>2095.6783</v>
          </cell>
          <cell r="L150" t="str">
            <v>4</v>
          </cell>
        </row>
        <row r="151">
          <cell r="A151" t="str">
            <v>03-05-050</v>
          </cell>
          <cell r="H151">
            <v>5047.8</v>
          </cell>
          <cell r="L151" t="str">
            <v>4</v>
          </cell>
        </row>
        <row r="152">
          <cell r="A152" t="str">
            <v/>
          </cell>
          <cell r="H152" t="str">
            <v/>
          </cell>
          <cell r="L152" t="str">
            <v/>
          </cell>
        </row>
        <row r="153">
          <cell r="A153" t="str">
            <v>03-05-060</v>
          </cell>
          <cell r="H153">
            <v>360367.99889915634</v>
          </cell>
          <cell r="L153" t="str">
            <v/>
          </cell>
        </row>
        <row r="154">
          <cell r="A154" t="str">
            <v>03-05-060</v>
          </cell>
          <cell r="H154">
            <v>99835.605598593058</v>
          </cell>
          <cell r="L154" t="str">
            <v>7</v>
          </cell>
        </row>
        <row r="155">
          <cell r="A155" t="str">
            <v>03-05-060</v>
          </cell>
          <cell r="H155">
            <v>24348.752345491521</v>
          </cell>
          <cell r="L155" t="str">
            <v>7</v>
          </cell>
        </row>
        <row r="156">
          <cell r="A156" t="str">
            <v>03-05-060</v>
          </cell>
          <cell r="H156">
            <v>496.49713546862256</v>
          </cell>
          <cell r="L156" t="str">
            <v>4</v>
          </cell>
        </row>
        <row r="157">
          <cell r="A157" t="str">
            <v>03-05-060</v>
          </cell>
          <cell r="H157">
            <v>12185.546289603129</v>
          </cell>
          <cell r="L157" t="str">
            <v>4</v>
          </cell>
        </row>
        <row r="158">
          <cell r="A158" t="str">
            <v>03-05-060</v>
          </cell>
          <cell r="H158">
            <v>16191.463680000001</v>
          </cell>
          <cell r="L158" t="str">
            <v>1</v>
          </cell>
        </row>
        <row r="159">
          <cell r="A159" t="str">
            <v>03-05-060</v>
          </cell>
          <cell r="H159">
            <v>17550</v>
          </cell>
          <cell r="L159" t="str">
            <v>2</v>
          </cell>
        </row>
        <row r="160">
          <cell r="A160" t="str">
            <v>03-05-060</v>
          </cell>
          <cell r="H160">
            <v>44000</v>
          </cell>
          <cell r="L160" t="str">
            <v>2</v>
          </cell>
        </row>
        <row r="161">
          <cell r="A161" t="str">
            <v>03-05-060</v>
          </cell>
          <cell r="H161">
            <v>2499</v>
          </cell>
          <cell r="L161" t="str">
            <v>4</v>
          </cell>
        </row>
        <row r="162">
          <cell r="A162" t="str">
            <v>03-05-060</v>
          </cell>
          <cell r="H162">
            <v>90720</v>
          </cell>
          <cell r="L162" t="str">
            <v>2</v>
          </cell>
        </row>
        <row r="163">
          <cell r="A163" t="str">
            <v>03-05-060</v>
          </cell>
          <cell r="H163">
            <v>44200</v>
          </cell>
          <cell r="L163" t="str">
            <v>2</v>
          </cell>
        </row>
        <row r="164">
          <cell r="A164" t="str">
            <v>03-05-060</v>
          </cell>
          <cell r="H164">
            <v>2447.0338500000003</v>
          </cell>
          <cell r="L164" t="str">
            <v>4</v>
          </cell>
        </row>
        <row r="165">
          <cell r="A165" t="str">
            <v>03-05-060</v>
          </cell>
          <cell r="H165">
            <v>5894.0999999999995</v>
          </cell>
          <cell r="L165" t="str">
            <v>4</v>
          </cell>
        </row>
        <row r="166">
          <cell r="A166" t="str">
            <v/>
          </cell>
          <cell r="H166" t="str">
            <v/>
          </cell>
          <cell r="L166" t="str">
            <v/>
          </cell>
        </row>
        <row r="167">
          <cell r="A167" t="str">
            <v>03-05-070</v>
          </cell>
          <cell r="H167">
            <v>390609.61844915641</v>
          </cell>
          <cell r="L167" t="str">
            <v/>
          </cell>
        </row>
        <row r="168">
          <cell r="A168" t="str">
            <v>03-05-070</v>
          </cell>
          <cell r="H168">
            <v>99835.605598593058</v>
          </cell>
          <cell r="L168" t="str">
            <v>7</v>
          </cell>
        </row>
        <row r="169">
          <cell r="A169" t="str">
            <v>03-05-070</v>
          </cell>
          <cell r="H169">
            <v>24348.752345491521</v>
          </cell>
          <cell r="L169" t="str">
            <v>7</v>
          </cell>
        </row>
        <row r="170">
          <cell r="A170" t="str">
            <v>03-05-070</v>
          </cell>
          <cell r="H170">
            <v>496.49713546862256</v>
          </cell>
          <cell r="L170" t="str">
            <v>4</v>
          </cell>
        </row>
        <row r="171">
          <cell r="A171" t="str">
            <v>03-05-070</v>
          </cell>
          <cell r="H171">
            <v>12185.546289603129</v>
          </cell>
          <cell r="L171" t="str">
            <v>4</v>
          </cell>
        </row>
        <row r="172">
          <cell r="A172" t="str">
            <v>03-05-070</v>
          </cell>
          <cell r="H172">
            <v>16191.463680000001</v>
          </cell>
          <cell r="L172" t="str">
            <v>1</v>
          </cell>
        </row>
        <row r="173">
          <cell r="A173" t="str">
            <v>03-05-070</v>
          </cell>
          <cell r="H173">
            <v>17550</v>
          </cell>
          <cell r="L173" t="str">
            <v>2</v>
          </cell>
        </row>
        <row r="174">
          <cell r="A174" t="str">
            <v>03-05-070</v>
          </cell>
          <cell r="H174">
            <v>56000</v>
          </cell>
          <cell r="L174" t="str">
            <v>2</v>
          </cell>
        </row>
        <row r="175">
          <cell r="A175" t="str">
            <v>03-05-070</v>
          </cell>
          <cell r="H175">
            <v>2499</v>
          </cell>
          <cell r="L175" t="str">
            <v>4</v>
          </cell>
        </row>
        <row r="176">
          <cell r="A176" t="str">
            <v>03-05-070</v>
          </cell>
          <cell r="H176">
            <v>107730</v>
          </cell>
          <cell r="L176" t="str">
            <v>2</v>
          </cell>
        </row>
        <row r="177">
          <cell r="A177" t="str">
            <v>03-05-070</v>
          </cell>
          <cell r="H177">
            <v>44200</v>
          </cell>
          <cell r="L177" t="str">
            <v>2</v>
          </cell>
        </row>
        <row r="178">
          <cell r="A178" t="str">
            <v>03-05-070</v>
          </cell>
          <cell r="H178">
            <v>2808.3534</v>
          </cell>
          <cell r="L178" t="str">
            <v>4</v>
          </cell>
        </row>
        <row r="179">
          <cell r="A179" t="str">
            <v>03-05-070</v>
          </cell>
          <cell r="H179">
            <v>6764.4</v>
          </cell>
          <cell r="L179" t="str">
            <v>4</v>
          </cell>
        </row>
        <row r="180">
          <cell r="A180" t="str">
            <v/>
          </cell>
          <cell r="H180" t="str">
            <v/>
          </cell>
          <cell r="L180" t="str">
            <v/>
          </cell>
        </row>
        <row r="181">
          <cell r="A181" t="str">
            <v>03-05-080</v>
          </cell>
          <cell r="H181">
            <v>425855.02199915639</v>
          </cell>
          <cell r="L181" t="str">
            <v/>
          </cell>
        </row>
        <row r="182">
          <cell r="A182" t="str">
            <v>03-05-080</v>
          </cell>
          <cell r="H182">
            <v>99835.605598593058</v>
          </cell>
          <cell r="L182" t="str">
            <v>7</v>
          </cell>
        </row>
        <row r="183">
          <cell r="A183" t="str">
            <v>03-05-080</v>
          </cell>
          <cell r="H183">
            <v>24348.752345491521</v>
          </cell>
          <cell r="L183" t="str">
            <v>7</v>
          </cell>
        </row>
        <row r="184">
          <cell r="A184" t="str">
            <v>03-05-080</v>
          </cell>
          <cell r="H184">
            <v>496.49713546862256</v>
          </cell>
          <cell r="L184" t="str">
            <v>4</v>
          </cell>
        </row>
        <row r="185">
          <cell r="A185" t="str">
            <v>03-05-080</v>
          </cell>
          <cell r="H185">
            <v>12185.546289603129</v>
          </cell>
          <cell r="L185" t="str">
            <v>4</v>
          </cell>
        </row>
        <row r="186">
          <cell r="A186" t="str">
            <v>03-05-080</v>
          </cell>
          <cell r="H186">
            <v>16191.463680000001</v>
          </cell>
          <cell r="L186" t="str">
            <v>1</v>
          </cell>
        </row>
        <row r="187">
          <cell r="A187" t="str">
            <v>03-05-080</v>
          </cell>
          <cell r="H187">
            <v>17550</v>
          </cell>
          <cell r="L187" t="str">
            <v>2</v>
          </cell>
        </row>
        <row r="188">
          <cell r="A188" t="str">
            <v>03-05-080</v>
          </cell>
          <cell r="H188">
            <v>72800</v>
          </cell>
          <cell r="L188" t="str">
            <v>2</v>
          </cell>
        </row>
        <row r="189">
          <cell r="A189" t="str">
            <v>03-05-080</v>
          </cell>
          <cell r="H189">
            <v>2499</v>
          </cell>
          <cell r="L189" t="str">
            <v>4</v>
          </cell>
        </row>
        <row r="190">
          <cell r="A190" t="str">
            <v>03-05-080</v>
          </cell>
          <cell r="H190">
            <v>124740.00000000001</v>
          </cell>
          <cell r="L190" t="str">
            <v>2</v>
          </cell>
        </row>
        <row r="191">
          <cell r="A191" t="str">
            <v>03-05-080</v>
          </cell>
          <cell r="H191">
            <v>44200</v>
          </cell>
          <cell r="L191" t="str">
            <v>2</v>
          </cell>
        </row>
        <row r="192">
          <cell r="A192" t="str">
            <v>03-05-080</v>
          </cell>
          <cell r="H192">
            <v>3229.4569500000002</v>
          </cell>
          <cell r="L192" t="str">
            <v>4</v>
          </cell>
        </row>
        <row r="193">
          <cell r="A193" t="str">
            <v>03-05-080</v>
          </cell>
          <cell r="H193">
            <v>7778.7</v>
          </cell>
          <cell r="L193" t="str">
            <v>4</v>
          </cell>
        </row>
        <row r="194">
          <cell r="A194" t="str">
            <v/>
          </cell>
          <cell r="H194" t="str">
            <v/>
          </cell>
          <cell r="L194" t="str">
            <v/>
          </cell>
        </row>
        <row r="195">
          <cell r="A195" t="str">
            <v>03-05-090</v>
          </cell>
          <cell r="H195">
            <v>467772.13754915638</v>
          </cell>
          <cell r="L195" t="str">
            <v/>
          </cell>
        </row>
        <row r="196">
          <cell r="A196" t="str">
            <v>03-05-090</v>
          </cell>
          <cell r="H196">
            <v>99835.605598593058</v>
          </cell>
          <cell r="L196" t="str">
            <v>7</v>
          </cell>
        </row>
        <row r="197">
          <cell r="A197" t="str">
            <v>03-05-090</v>
          </cell>
          <cell r="H197">
            <v>24348.752345491521</v>
          </cell>
          <cell r="L197" t="str">
            <v>7</v>
          </cell>
        </row>
        <row r="198">
          <cell r="A198" t="str">
            <v>03-05-090</v>
          </cell>
          <cell r="H198">
            <v>496.49713546862256</v>
          </cell>
          <cell r="L198" t="str">
            <v>4</v>
          </cell>
        </row>
        <row r="199">
          <cell r="A199" t="str">
            <v>03-05-090</v>
          </cell>
          <cell r="H199">
            <v>12185.546289603129</v>
          </cell>
          <cell r="L199" t="str">
            <v>4</v>
          </cell>
        </row>
        <row r="200">
          <cell r="A200" t="str">
            <v>03-05-090</v>
          </cell>
          <cell r="H200">
            <v>16191.463680000001</v>
          </cell>
          <cell r="L200" t="str">
            <v>1</v>
          </cell>
        </row>
        <row r="201">
          <cell r="A201" t="str">
            <v>03-05-090</v>
          </cell>
          <cell r="H201">
            <v>96000</v>
          </cell>
          <cell r="L201" t="str">
            <v>2</v>
          </cell>
        </row>
        <row r="202">
          <cell r="A202" t="str">
            <v>03-05-090</v>
          </cell>
          <cell r="H202">
            <v>17550</v>
          </cell>
          <cell r="L202" t="str">
            <v>2</v>
          </cell>
        </row>
        <row r="203">
          <cell r="A203" t="str">
            <v>03-05-090</v>
          </cell>
          <cell r="H203">
            <v>2499</v>
          </cell>
          <cell r="L203" t="str">
            <v>4</v>
          </cell>
        </row>
        <row r="204">
          <cell r="A204" t="str">
            <v>03-05-090</v>
          </cell>
          <cell r="H204">
            <v>141750</v>
          </cell>
          <cell r="L204" t="str">
            <v>2</v>
          </cell>
        </row>
        <row r="205">
          <cell r="A205" t="str">
            <v>03-05-090</v>
          </cell>
          <cell r="H205">
            <v>44200</v>
          </cell>
          <cell r="L205" t="str">
            <v>2</v>
          </cell>
        </row>
        <row r="206">
          <cell r="A206" t="str">
            <v>03-05-090</v>
          </cell>
          <cell r="H206">
            <v>3730.2725</v>
          </cell>
          <cell r="L206" t="str">
            <v>4</v>
          </cell>
        </row>
        <row r="207">
          <cell r="A207" t="str">
            <v>03-05-090</v>
          </cell>
          <cell r="H207">
            <v>8985</v>
          </cell>
          <cell r="L207" t="str">
            <v>4</v>
          </cell>
        </row>
        <row r="208">
          <cell r="A208" t="str">
            <v/>
          </cell>
          <cell r="H208" t="str">
            <v/>
          </cell>
          <cell r="L208" t="str">
            <v/>
          </cell>
        </row>
        <row r="209">
          <cell r="A209" t="str">
            <v>03-05-100</v>
          </cell>
          <cell r="H209">
            <v>471906.95924281899</v>
          </cell>
          <cell r="L209" t="str">
            <v/>
          </cell>
        </row>
        <row r="210">
          <cell r="A210" t="str">
            <v>03-05-100</v>
          </cell>
          <cell r="H210">
            <v>62117.787042255688</v>
          </cell>
          <cell r="L210" t="str">
            <v>7</v>
          </cell>
        </row>
        <row r="211">
          <cell r="A211" t="str">
            <v>03-05-100</v>
          </cell>
          <cell r="H211">
            <v>24348.752345491521</v>
          </cell>
          <cell r="L211" t="str">
            <v>7</v>
          </cell>
        </row>
        <row r="212">
          <cell r="A212" t="str">
            <v>03-05-100</v>
          </cell>
          <cell r="H212">
            <v>496.49713546862256</v>
          </cell>
          <cell r="L212" t="str">
            <v>4</v>
          </cell>
        </row>
        <row r="213">
          <cell r="A213" t="str">
            <v>03-05-100</v>
          </cell>
          <cell r="H213">
            <v>12185.546289603129</v>
          </cell>
          <cell r="L213" t="str">
            <v>4</v>
          </cell>
        </row>
        <row r="214">
          <cell r="A214" t="str">
            <v>03-05-100</v>
          </cell>
          <cell r="H214">
            <v>16191.463680000001</v>
          </cell>
          <cell r="L214" t="str">
            <v>1</v>
          </cell>
        </row>
        <row r="215">
          <cell r="A215" t="str">
            <v>03-05-100</v>
          </cell>
          <cell r="H215">
            <v>29250</v>
          </cell>
          <cell r="L215" t="str">
            <v>2</v>
          </cell>
        </row>
        <row r="216">
          <cell r="A216" t="str">
            <v>03-05-100</v>
          </cell>
          <cell r="H216">
            <v>4165.0000000000009</v>
          </cell>
          <cell r="L216" t="str">
            <v>4</v>
          </cell>
        </row>
        <row r="217">
          <cell r="A217" t="str">
            <v>03-05-100</v>
          </cell>
          <cell r="H217">
            <v>264600</v>
          </cell>
          <cell r="L217" t="str">
            <v>2</v>
          </cell>
        </row>
        <row r="218">
          <cell r="A218" t="str">
            <v>03-05-100</v>
          </cell>
          <cell r="H218">
            <v>44200</v>
          </cell>
          <cell r="L218" t="str">
            <v>2</v>
          </cell>
        </row>
        <row r="219">
          <cell r="A219" t="str">
            <v>03-05-100</v>
          </cell>
          <cell r="H219">
            <v>4210.4127500000004</v>
          </cell>
          <cell r="L219" t="str">
            <v>4</v>
          </cell>
        </row>
        <row r="220">
          <cell r="A220" t="str">
            <v>03-05-100</v>
          </cell>
          <cell r="H220">
            <v>10141.5</v>
          </cell>
          <cell r="L220" t="str">
            <v>4</v>
          </cell>
        </row>
        <row r="221">
          <cell r="A221" t="str">
            <v/>
          </cell>
          <cell r="H221" t="str">
            <v/>
          </cell>
          <cell r="L221" t="str">
            <v/>
          </cell>
        </row>
        <row r="222">
          <cell r="A222" t="str">
            <v>03-10-010</v>
          </cell>
          <cell r="H222">
            <v>65641.918724999996</v>
          </cell>
          <cell r="L222" t="str">
            <v/>
          </cell>
        </row>
        <row r="223">
          <cell r="A223" t="str">
            <v>03-10-010</v>
          </cell>
          <cell r="H223">
            <v>54600</v>
          </cell>
          <cell r="L223" t="str">
            <v>1</v>
          </cell>
        </row>
        <row r="224">
          <cell r="A224" t="str">
            <v>03-10-010</v>
          </cell>
          <cell r="H224">
            <v>8195</v>
          </cell>
          <cell r="L224" t="str">
            <v>2</v>
          </cell>
        </row>
        <row r="225">
          <cell r="A225" t="str">
            <v>03-10-010</v>
          </cell>
          <cell r="H225">
            <v>2499</v>
          </cell>
          <cell r="L225" t="str">
            <v>4</v>
          </cell>
        </row>
        <row r="226">
          <cell r="A226" t="str">
            <v>03-10-010</v>
          </cell>
          <cell r="H226">
            <v>102.068725</v>
          </cell>
          <cell r="L226" t="str">
            <v>4</v>
          </cell>
        </row>
        <row r="227">
          <cell r="A227" t="str">
            <v>03-10-010</v>
          </cell>
          <cell r="H227">
            <v>245.85</v>
          </cell>
          <cell r="L227" t="str">
            <v>4</v>
          </cell>
        </row>
        <row r="228">
          <cell r="A228" t="str">
            <v/>
          </cell>
          <cell r="H228" t="str">
            <v/>
          </cell>
          <cell r="L228" t="str">
            <v/>
          </cell>
        </row>
        <row r="229">
          <cell r="A229" t="str">
            <v/>
          </cell>
          <cell r="H229" t="str">
            <v/>
          </cell>
          <cell r="L229" t="str">
            <v/>
          </cell>
        </row>
        <row r="230">
          <cell r="A230" t="str">
            <v>04-05-010</v>
          </cell>
          <cell r="H230">
            <v>50281.927511499671</v>
          </cell>
          <cell r="L230" t="str">
            <v/>
          </cell>
        </row>
        <row r="231">
          <cell r="A231" t="str">
            <v>04-05-010</v>
          </cell>
          <cell r="H231">
            <v>48742.121809090415</v>
          </cell>
          <cell r="L231" t="str">
            <v>7</v>
          </cell>
        </row>
        <row r="232">
          <cell r="A232" t="str">
            <v>04-05-010</v>
          </cell>
          <cell r="H232">
            <v>962.05229719907402</v>
          </cell>
          <cell r="L232" t="str">
            <v>2</v>
          </cell>
        </row>
        <row r="233">
          <cell r="A233" t="str">
            <v>04-05-010</v>
          </cell>
          <cell r="H233">
            <v>515.04331115740729</v>
          </cell>
          <cell r="L233" t="str">
            <v>2</v>
          </cell>
        </row>
        <row r="234">
          <cell r="A234" t="str">
            <v>04-05-010</v>
          </cell>
          <cell r="H234">
            <v>18.397225802079976</v>
          </cell>
          <cell r="L234" t="str">
            <v>4</v>
          </cell>
        </row>
        <row r="235">
          <cell r="A235" t="str">
            <v>04-05-010</v>
          </cell>
          <cell r="H235">
            <v>44.312868250694436</v>
          </cell>
          <cell r="L235" t="str">
            <v>4</v>
          </cell>
        </row>
        <row r="236">
          <cell r="A236" t="str">
            <v/>
          </cell>
          <cell r="H236" t="str">
            <v/>
          </cell>
          <cell r="L236" t="str">
            <v/>
          </cell>
        </row>
        <row r="237">
          <cell r="A237" t="str">
            <v>04-10-010</v>
          </cell>
          <cell r="H237">
            <v>683535.63750000007</v>
          </cell>
          <cell r="L237" t="str">
            <v/>
          </cell>
        </row>
        <row r="238">
          <cell r="A238" t="str">
            <v>04-10-010</v>
          </cell>
          <cell r="H238">
            <v>555371.51250000007</v>
          </cell>
          <cell r="L238" t="str">
            <v>1</v>
          </cell>
        </row>
        <row r="239">
          <cell r="A239" t="str">
            <v>04-10-010</v>
          </cell>
          <cell r="H239">
            <v>49980</v>
          </cell>
          <cell r="L239" t="str">
            <v>1</v>
          </cell>
        </row>
        <row r="240">
          <cell r="A240" t="str">
            <v>04-10-010</v>
          </cell>
          <cell r="H240">
            <v>75000</v>
          </cell>
          <cell r="L240" t="str">
            <v>2</v>
          </cell>
        </row>
        <row r="241">
          <cell r="A241" t="str">
            <v>04-10-010</v>
          </cell>
          <cell r="H241">
            <v>934.12500000000011</v>
          </cell>
          <cell r="L241" t="str">
            <v>4</v>
          </cell>
        </row>
        <row r="242">
          <cell r="A242" t="str">
            <v>04-10-010</v>
          </cell>
          <cell r="H242">
            <v>2250</v>
          </cell>
          <cell r="L242" t="str">
            <v>4</v>
          </cell>
        </row>
        <row r="243">
          <cell r="A243" t="str">
            <v/>
          </cell>
          <cell r="H243" t="str">
            <v/>
          </cell>
          <cell r="L243" t="str">
            <v/>
          </cell>
        </row>
        <row r="244">
          <cell r="A244" t="str">
            <v>04-15-010</v>
          </cell>
          <cell r="H244">
            <v>754751.5796156443</v>
          </cell>
          <cell r="L244" t="str">
            <v/>
          </cell>
        </row>
        <row r="245">
          <cell r="A245" t="str">
            <v>04-15-010</v>
          </cell>
          <cell r="H245">
            <v>611411.58750000002</v>
          </cell>
          <cell r="L245" t="str">
            <v>1</v>
          </cell>
        </row>
        <row r="246">
          <cell r="A246" t="str">
            <v>04-15-010</v>
          </cell>
          <cell r="H246">
            <v>49980</v>
          </cell>
          <cell r="L246" t="str">
            <v>1</v>
          </cell>
        </row>
        <row r="247">
          <cell r="A247" t="str">
            <v>04-15-010</v>
          </cell>
          <cell r="H247">
            <v>5870.6666666666661</v>
          </cell>
          <cell r="L247" t="str">
            <v>1</v>
          </cell>
        </row>
        <row r="248">
          <cell r="A248" t="str">
            <v>04-15-010</v>
          </cell>
          <cell r="H248">
            <v>972.62666666666667</v>
          </cell>
          <cell r="L248" t="str">
            <v>1</v>
          </cell>
        </row>
        <row r="249">
          <cell r="A249" t="str">
            <v>04-15-010</v>
          </cell>
          <cell r="H249">
            <v>1725.5</v>
          </cell>
          <cell r="L249" t="str">
            <v>1</v>
          </cell>
        </row>
        <row r="250">
          <cell r="A250" t="str">
            <v>04-15-010</v>
          </cell>
          <cell r="H250">
            <v>2788.525066666667</v>
          </cell>
          <cell r="L250" t="str">
            <v>7</v>
          </cell>
        </row>
        <row r="251">
          <cell r="A251" t="str">
            <v>04-15-010</v>
          </cell>
          <cell r="H251">
            <v>8092</v>
          </cell>
          <cell r="L251" t="str">
            <v>4</v>
          </cell>
        </row>
        <row r="252">
          <cell r="A252" t="str">
            <v>04-15-010</v>
          </cell>
          <cell r="H252">
            <v>24722.078935555553</v>
          </cell>
          <cell r="L252" t="str">
            <v>2</v>
          </cell>
        </row>
        <row r="253">
          <cell r="A253" t="str">
            <v>04-15-010</v>
          </cell>
          <cell r="H253">
            <v>46178.510265555553</v>
          </cell>
          <cell r="L253" t="str">
            <v>2</v>
          </cell>
        </row>
        <row r="254">
          <cell r="A254" t="str">
            <v>04-15-010</v>
          </cell>
          <cell r="H254">
            <v>883.06683849983892</v>
          </cell>
          <cell r="L254" t="str">
            <v>4</v>
          </cell>
        </row>
        <row r="255">
          <cell r="A255" t="str">
            <v>04-15-010</v>
          </cell>
          <cell r="H255">
            <v>2127.0176760333334</v>
          </cell>
          <cell r="L255" t="str">
            <v>4</v>
          </cell>
        </row>
        <row r="256">
          <cell r="A256" t="str">
            <v/>
          </cell>
          <cell r="H256" t="str">
            <v/>
          </cell>
          <cell r="L256" t="str">
            <v/>
          </cell>
        </row>
        <row r="257">
          <cell r="A257" t="str">
            <v>04-15-020</v>
          </cell>
          <cell r="H257">
            <v>761072.28263620764</v>
          </cell>
          <cell r="L257" t="str">
            <v/>
          </cell>
        </row>
        <row r="258">
          <cell r="A258" t="str">
            <v>04-15-020</v>
          </cell>
          <cell r="H258">
            <v>611411.58750000002</v>
          </cell>
          <cell r="L258" t="str">
            <v>1</v>
          </cell>
        </row>
        <row r="259">
          <cell r="A259" t="str">
            <v>04-15-020</v>
          </cell>
          <cell r="H259">
            <v>49980</v>
          </cell>
          <cell r="L259" t="str">
            <v>1</v>
          </cell>
        </row>
        <row r="260">
          <cell r="A260" t="str">
            <v>04-15-020</v>
          </cell>
          <cell r="H260">
            <v>11281.740959375291</v>
          </cell>
          <cell r="L260" t="str">
            <v>1</v>
          </cell>
        </row>
        <row r="261">
          <cell r="A261" t="str">
            <v>04-15-020</v>
          </cell>
          <cell r="H261">
            <v>1186.7365436459977</v>
          </cell>
          <cell r="L261" t="str">
            <v>1</v>
          </cell>
        </row>
        <row r="262">
          <cell r="A262" t="str">
            <v>04-15-020</v>
          </cell>
          <cell r="H262">
            <v>3451</v>
          </cell>
          <cell r="L262" t="str">
            <v>1</v>
          </cell>
        </row>
        <row r="263">
          <cell r="A263" t="str">
            <v>04-15-020</v>
          </cell>
          <cell r="H263">
            <v>1758.5439175420656</v>
          </cell>
          <cell r="L263" t="str">
            <v>7</v>
          </cell>
        </row>
        <row r="264">
          <cell r="A264" t="str">
            <v>04-15-020</v>
          </cell>
          <cell r="H264">
            <v>8092</v>
          </cell>
          <cell r="L264" t="str">
            <v>4</v>
          </cell>
        </row>
        <row r="265">
          <cell r="A265" t="str">
            <v>04-15-020</v>
          </cell>
          <cell r="H265">
            <v>24722.078935555553</v>
          </cell>
          <cell r="L265" t="str">
            <v>2</v>
          </cell>
        </row>
        <row r="266">
          <cell r="A266" t="str">
            <v>04-15-020</v>
          </cell>
          <cell r="H266">
            <v>46178.510265555553</v>
          </cell>
          <cell r="L266" t="str">
            <v>2</v>
          </cell>
        </row>
        <row r="267">
          <cell r="A267" t="str">
            <v>04-15-020</v>
          </cell>
          <cell r="H267">
            <v>883.06683849983892</v>
          </cell>
          <cell r="L267" t="str">
            <v>4</v>
          </cell>
        </row>
        <row r="268">
          <cell r="A268" t="str">
            <v>04-15-020</v>
          </cell>
          <cell r="H268">
            <v>2127.0176760333334</v>
          </cell>
          <cell r="L268" t="str">
            <v>4</v>
          </cell>
        </row>
        <row r="269">
          <cell r="A269" t="str">
            <v/>
          </cell>
          <cell r="H269" t="str">
            <v/>
          </cell>
          <cell r="L269" t="str">
            <v/>
          </cell>
        </row>
        <row r="270">
          <cell r="A270" t="str">
            <v>04-20-020</v>
          </cell>
          <cell r="H270">
            <v>103961.10290185185</v>
          </cell>
          <cell r="L270" t="str">
            <v/>
          </cell>
        </row>
        <row r="271">
          <cell r="A271" t="str">
            <v>04-20-020</v>
          </cell>
          <cell r="H271">
            <v>53669.148750000008</v>
          </cell>
          <cell r="L271" t="str">
            <v>1</v>
          </cell>
        </row>
        <row r="272">
          <cell r="A272" t="str">
            <v>04-20-020</v>
          </cell>
          <cell r="H272">
            <v>4998.0000000000009</v>
          </cell>
          <cell r="L272" t="str">
            <v>1</v>
          </cell>
        </row>
        <row r="273">
          <cell r="A273" t="str">
            <v>04-20-020</v>
          </cell>
          <cell r="H273">
            <v>1386.7696000000001</v>
          </cell>
          <cell r="L273" t="str">
            <v>7</v>
          </cell>
        </row>
        <row r="274">
          <cell r="A274" t="str">
            <v>04-20-020</v>
          </cell>
          <cell r="H274">
            <v>89.16185185185185</v>
          </cell>
          <cell r="L274" t="str">
            <v>1</v>
          </cell>
        </row>
        <row r="275">
          <cell r="A275" t="str">
            <v>04-20-020</v>
          </cell>
          <cell r="H275">
            <v>345.1</v>
          </cell>
          <cell r="L275" t="str">
            <v>1</v>
          </cell>
        </row>
        <row r="276">
          <cell r="A276" t="str">
            <v>04-20-020</v>
          </cell>
          <cell r="H276">
            <v>8092</v>
          </cell>
          <cell r="L276" t="str">
            <v>4</v>
          </cell>
        </row>
        <row r="277">
          <cell r="A277" t="str">
            <v>04-20-020</v>
          </cell>
          <cell r="H277">
            <v>33940</v>
          </cell>
          <cell r="L277" t="str">
            <v>2</v>
          </cell>
        </row>
        <row r="278">
          <cell r="A278" t="str">
            <v>04-20-020</v>
          </cell>
          <cell r="H278">
            <v>422.72270000000003</v>
          </cell>
          <cell r="L278" t="str">
            <v>4</v>
          </cell>
        </row>
        <row r="279">
          <cell r="A279" t="str">
            <v>04-20-020</v>
          </cell>
          <cell r="H279">
            <v>1018.1999999999999</v>
          </cell>
          <cell r="L279" t="str">
            <v>4</v>
          </cell>
        </row>
        <row r="280">
          <cell r="A280" t="str">
            <v/>
          </cell>
          <cell r="H280" t="str">
            <v/>
          </cell>
          <cell r="L280" t="str">
            <v/>
          </cell>
        </row>
        <row r="281">
          <cell r="A281" t="str">
            <v>04-25-010</v>
          </cell>
          <cell r="H281">
            <v>664135.74942486687</v>
          </cell>
          <cell r="L281" t="str">
            <v/>
          </cell>
        </row>
        <row r="282">
          <cell r="A282" t="str">
            <v>04-25-010</v>
          </cell>
          <cell r="H282">
            <v>555371.51250000007</v>
          </cell>
          <cell r="L282" t="str">
            <v>1</v>
          </cell>
        </row>
        <row r="283">
          <cell r="A283" t="str">
            <v>04-25-010</v>
          </cell>
          <cell r="H283">
            <v>49980</v>
          </cell>
          <cell r="L283" t="str">
            <v>1</v>
          </cell>
        </row>
        <row r="284">
          <cell r="A284" t="str">
            <v>04-25-010</v>
          </cell>
          <cell r="H284">
            <v>8092</v>
          </cell>
          <cell r="L284" t="str">
            <v>4</v>
          </cell>
        </row>
        <row r="285">
          <cell r="A285" t="str">
            <v>04-25-010</v>
          </cell>
          <cell r="H285">
            <v>11544.627566388888</v>
          </cell>
          <cell r="L285" t="str">
            <v>2</v>
          </cell>
        </row>
        <row r="286">
          <cell r="A286" t="str">
            <v>04-25-010</v>
          </cell>
          <cell r="H286">
            <v>37083.118403333327</v>
          </cell>
          <cell r="L286" t="str">
            <v>2</v>
          </cell>
        </row>
        <row r="287">
          <cell r="A287" t="str">
            <v>04-25-010</v>
          </cell>
          <cell r="H287">
            <v>605.65857605289023</v>
          </cell>
          <cell r="L287" t="str">
            <v>4</v>
          </cell>
        </row>
        <row r="288">
          <cell r="A288" t="str">
            <v>04-25-010</v>
          </cell>
          <cell r="H288">
            <v>1458.8323790916663</v>
          </cell>
          <cell r="L288" t="str">
            <v>4</v>
          </cell>
        </row>
        <row r="289">
          <cell r="A289" t="str">
            <v/>
          </cell>
          <cell r="H289" t="str">
            <v/>
          </cell>
          <cell r="L289" t="str">
            <v/>
          </cell>
        </row>
        <row r="290">
          <cell r="A290" t="str">
            <v>04-25-030</v>
          </cell>
          <cell r="H290">
            <v>924068.66675504926</v>
          </cell>
          <cell r="L290" t="str">
            <v/>
          </cell>
        </row>
        <row r="291">
          <cell r="A291" t="str">
            <v>04-25-030</v>
          </cell>
          <cell r="H291">
            <v>518011.46250000002</v>
          </cell>
          <cell r="L291" t="str">
            <v>1</v>
          </cell>
        </row>
        <row r="292">
          <cell r="A292" t="str">
            <v>04-25-030</v>
          </cell>
          <cell r="H292">
            <v>84291.666666666657</v>
          </cell>
          <cell r="L292" t="str">
            <v>4</v>
          </cell>
        </row>
        <row r="293">
          <cell r="A293" t="str">
            <v>04-25-030</v>
          </cell>
          <cell r="H293">
            <v>23552.083333333332</v>
          </cell>
          <cell r="L293" t="str">
            <v>4</v>
          </cell>
        </row>
        <row r="294">
          <cell r="A294" t="str">
            <v>04-25-030</v>
          </cell>
          <cell r="H294">
            <v>12495</v>
          </cell>
          <cell r="L294" t="str">
            <v>4</v>
          </cell>
        </row>
        <row r="295">
          <cell r="A295" t="str">
            <v>04-25-030</v>
          </cell>
          <cell r="H295">
            <v>16660</v>
          </cell>
          <cell r="L295" t="str">
            <v>4</v>
          </cell>
        </row>
        <row r="296">
          <cell r="A296" t="str">
            <v>04-25-030</v>
          </cell>
          <cell r="H296">
            <v>4182.7876000000006</v>
          </cell>
          <cell r="L296" t="str">
            <v>7</v>
          </cell>
        </row>
        <row r="297">
          <cell r="A297" t="str">
            <v>04-25-030</v>
          </cell>
          <cell r="H297">
            <v>6933.848</v>
          </cell>
          <cell r="L297" t="str">
            <v>7</v>
          </cell>
        </row>
        <row r="298">
          <cell r="A298" t="str">
            <v>04-25-030</v>
          </cell>
          <cell r="H298">
            <v>49266</v>
          </cell>
          <cell r="L298" t="str">
            <v>4</v>
          </cell>
        </row>
        <row r="299">
          <cell r="A299" t="str">
            <v>04-25-030</v>
          </cell>
          <cell r="H299">
            <v>7690.4946550491914</v>
          </cell>
          <cell r="L299" t="str">
            <v>4</v>
          </cell>
        </row>
        <row r="300">
          <cell r="A300" t="str">
            <v>04-25-030</v>
          </cell>
          <cell r="H300">
            <v>192800</v>
          </cell>
          <cell r="L300" t="str">
            <v>2</v>
          </cell>
        </row>
        <row r="301">
          <cell r="A301" t="str">
            <v>04-25-030</v>
          </cell>
          <cell r="H301">
            <v>2401.3240000000001</v>
          </cell>
          <cell r="L301" t="str">
            <v>4</v>
          </cell>
        </row>
        <row r="302">
          <cell r="A302" t="str">
            <v>04-25-030</v>
          </cell>
          <cell r="H302">
            <v>5784</v>
          </cell>
          <cell r="L302" t="str">
            <v>4</v>
          </cell>
        </row>
        <row r="303">
          <cell r="A303" t="str">
            <v/>
          </cell>
          <cell r="H303" t="str">
            <v/>
          </cell>
          <cell r="L303" t="str">
            <v/>
          </cell>
        </row>
        <row r="304">
          <cell r="A304" t="str">
            <v>04-30-010</v>
          </cell>
          <cell r="H304">
            <v>955645.06507949985</v>
          </cell>
          <cell r="L304" t="str">
            <v/>
          </cell>
        </row>
        <row r="305">
          <cell r="A305" t="str">
            <v>04-30-010</v>
          </cell>
          <cell r="H305">
            <v>555371.51250000007</v>
          </cell>
          <cell r="L305" t="str">
            <v>1</v>
          </cell>
        </row>
        <row r="306">
          <cell r="A306" t="str">
            <v>04-30-010</v>
          </cell>
          <cell r="H306">
            <v>49980</v>
          </cell>
          <cell r="L306" t="str">
            <v>1</v>
          </cell>
        </row>
        <row r="307">
          <cell r="A307" t="str">
            <v>04-30-010</v>
          </cell>
          <cell r="H307">
            <v>1134.4151410540285</v>
          </cell>
          <cell r="L307" t="str">
            <v>4</v>
          </cell>
        </row>
        <row r="308">
          <cell r="A308" t="str">
            <v>04-30-010</v>
          </cell>
          <cell r="H308">
            <v>4776.0874975273273</v>
          </cell>
          <cell r="L308" t="str">
            <v>4</v>
          </cell>
        </row>
        <row r="309">
          <cell r="A309" t="str">
            <v>04-30-010</v>
          </cell>
          <cell r="H309">
            <v>51848.209784765771</v>
          </cell>
          <cell r="L309" t="str">
            <v>4</v>
          </cell>
        </row>
        <row r="310">
          <cell r="A310" t="str">
            <v>04-30-010</v>
          </cell>
          <cell r="H310">
            <v>33571.189907665605</v>
          </cell>
          <cell r="L310" t="str">
            <v>4</v>
          </cell>
        </row>
        <row r="311">
          <cell r="A311" t="str">
            <v>04-30-010</v>
          </cell>
          <cell r="H311">
            <v>13916.870639321562</v>
          </cell>
          <cell r="L311" t="str">
            <v>4</v>
          </cell>
        </row>
        <row r="312">
          <cell r="A312" t="str">
            <v>04-30-010</v>
          </cell>
          <cell r="H312">
            <v>5206.25</v>
          </cell>
          <cell r="L312" t="str">
            <v>4</v>
          </cell>
        </row>
        <row r="313">
          <cell r="A313" t="str">
            <v>04-30-010</v>
          </cell>
          <cell r="H313">
            <v>5553.3311119999998</v>
          </cell>
          <cell r="L313" t="str">
            <v>4</v>
          </cell>
        </row>
        <row r="314">
          <cell r="A314" t="str">
            <v>04-30-010</v>
          </cell>
          <cell r="H314">
            <v>6984.5227564993475</v>
          </cell>
          <cell r="L314" t="str">
            <v>7</v>
          </cell>
        </row>
        <row r="315">
          <cell r="A315" t="str">
            <v>04-30-010</v>
          </cell>
          <cell r="H315">
            <v>11578.311828720991</v>
          </cell>
          <cell r="L315" t="str">
            <v>7</v>
          </cell>
        </row>
        <row r="316">
          <cell r="A316" t="str">
            <v>04-30-010</v>
          </cell>
          <cell r="H316">
            <v>13516.049382716048</v>
          </cell>
          <cell r="L316" t="str">
            <v>4</v>
          </cell>
        </row>
        <row r="317">
          <cell r="A317" t="str">
            <v>04-30-010</v>
          </cell>
          <cell r="H317">
            <v>1222.9905292290505</v>
          </cell>
          <cell r="L317" t="str">
            <v>4</v>
          </cell>
        </row>
        <row r="318">
          <cell r="A318" t="str">
            <v>04-30-010</v>
          </cell>
          <cell r="H318">
            <v>192800</v>
          </cell>
          <cell r="L318" t="str">
            <v>2</v>
          </cell>
        </row>
        <row r="319">
          <cell r="A319" t="str">
            <v>04-30-010</v>
          </cell>
          <cell r="H319">
            <v>2401.3240000000001</v>
          </cell>
          <cell r="L319" t="str">
            <v>4</v>
          </cell>
        </row>
        <row r="320">
          <cell r="A320" t="str">
            <v>04-30-010</v>
          </cell>
          <cell r="H320">
            <v>5784</v>
          </cell>
          <cell r="L320" t="str">
            <v>4</v>
          </cell>
        </row>
        <row r="321">
          <cell r="A321" t="str">
            <v/>
          </cell>
          <cell r="H321" t="str">
            <v/>
          </cell>
          <cell r="L321" t="str">
            <v/>
          </cell>
        </row>
        <row r="322">
          <cell r="A322" t="str">
            <v>04-30-020</v>
          </cell>
          <cell r="H322">
            <v>1011848.3119087338</v>
          </cell>
          <cell r="L322" t="str">
            <v/>
          </cell>
        </row>
        <row r="323">
          <cell r="A323" t="str">
            <v>04-30-020</v>
          </cell>
          <cell r="H323">
            <v>611411.58750000002</v>
          </cell>
          <cell r="L323" t="str">
            <v>1</v>
          </cell>
        </row>
        <row r="324">
          <cell r="A324" t="str">
            <v>04-30-020</v>
          </cell>
          <cell r="H324">
            <v>49980</v>
          </cell>
          <cell r="L324" t="str">
            <v>1</v>
          </cell>
        </row>
        <row r="325">
          <cell r="A325" t="str">
            <v>04-30-020</v>
          </cell>
          <cell r="H325">
            <v>1134.4151410540285</v>
          </cell>
          <cell r="L325" t="str">
            <v>4</v>
          </cell>
        </row>
        <row r="326">
          <cell r="A326" t="str">
            <v>04-30-020</v>
          </cell>
          <cell r="H326">
            <v>4776.0874975273273</v>
          </cell>
          <cell r="L326" t="str">
            <v>4</v>
          </cell>
        </row>
        <row r="327">
          <cell r="A327" t="str">
            <v>04-30-020</v>
          </cell>
          <cell r="H327">
            <v>51848.209784765771</v>
          </cell>
          <cell r="L327" t="str">
            <v>4</v>
          </cell>
        </row>
        <row r="328">
          <cell r="A328" t="str">
            <v>04-30-020</v>
          </cell>
          <cell r="H328">
            <v>33571.189907665605</v>
          </cell>
          <cell r="L328" t="str">
            <v>4</v>
          </cell>
        </row>
        <row r="329">
          <cell r="A329" t="str">
            <v>04-30-020</v>
          </cell>
          <cell r="H329">
            <v>13916.870639321562</v>
          </cell>
          <cell r="L329" t="str">
            <v>4</v>
          </cell>
        </row>
        <row r="330">
          <cell r="A330" t="str">
            <v>04-30-020</v>
          </cell>
          <cell r="H330">
            <v>5206.25</v>
          </cell>
          <cell r="L330" t="str">
            <v>4</v>
          </cell>
        </row>
        <row r="331">
          <cell r="A331" t="str">
            <v>04-30-020</v>
          </cell>
          <cell r="H331">
            <v>5553.3311119999998</v>
          </cell>
          <cell r="L331" t="str">
            <v>4</v>
          </cell>
        </row>
        <row r="332">
          <cell r="A332" t="str">
            <v>04-30-020</v>
          </cell>
          <cell r="H332">
            <v>6984.5227564993475</v>
          </cell>
          <cell r="L332" t="str">
            <v>7</v>
          </cell>
        </row>
        <row r="333">
          <cell r="A333" t="str">
            <v>04-30-020</v>
          </cell>
          <cell r="H333">
            <v>11578.311828720991</v>
          </cell>
          <cell r="L333" t="str">
            <v>7</v>
          </cell>
        </row>
        <row r="334">
          <cell r="A334" t="str">
            <v>04-30-020</v>
          </cell>
          <cell r="H334">
            <v>13516.049382716048</v>
          </cell>
          <cell r="L334" t="str">
            <v>4</v>
          </cell>
        </row>
        <row r="335">
          <cell r="A335" t="str">
            <v>04-30-020</v>
          </cell>
          <cell r="H335">
            <v>1386.1623584630934</v>
          </cell>
          <cell r="L335" t="str">
            <v>4</v>
          </cell>
        </row>
        <row r="336">
          <cell r="A336" t="str">
            <v>04-30-020</v>
          </cell>
          <cell r="H336">
            <v>192800</v>
          </cell>
          <cell r="L336" t="str">
            <v>2</v>
          </cell>
        </row>
        <row r="337">
          <cell r="A337" t="str">
            <v>04-30-020</v>
          </cell>
          <cell r="H337">
            <v>2401.3240000000001</v>
          </cell>
          <cell r="L337" t="str">
            <v>4</v>
          </cell>
        </row>
        <row r="338">
          <cell r="A338" t="str">
            <v>04-30-020</v>
          </cell>
          <cell r="H338">
            <v>5784</v>
          </cell>
          <cell r="L338" t="str">
            <v>4</v>
          </cell>
        </row>
        <row r="339">
          <cell r="A339" t="str">
            <v/>
          </cell>
          <cell r="H339" t="str">
            <v/>
          </cell>
          <cell r="L339" t="str">
            <v/>
          </cell>
        </row>
        <row r="340">
          <cell r="A340" t="str">
            <v>04-30-030</v>
          </cell>
          <cell r="H340">
            <v>1086095.7018626868</v>
          </cell>
          <cell r="L340" t="str">
            <v/>
          </cell>
        </row>
        <row r="341">
          <cell r="A341" t="str">
            <v>04-30-030</v>
          </cell>
          <cell r="H341">
            <v>686131.6875</v>
          </cell>
          <cell r="L341" t="str">
            <v>1</v>
          </cell>
        </row>
        <row r="342">
          <cell r="A342" t="str">
            <v>04-30-030</v>
          </cell>
          <cell r="H342">
            <v>49980</v>
          </cell>
          <cell r="L342" t="str">
            <v>1</v>
          </cell>
        </row>
        <row r="343">
          <cell r="A343" t="str">
            <v>04-30-030</v>
          </cell>
          <cell r="H343">
            <v>1134.4151410540285</v>
          </cell>
          <cell r="L343" t="str">
            <v>4</v>
          </cell>
        </row>
        <row r="344">
          <cell r="A344" t="str">
            <v>04-30-030</v>
          </cell>
          <cell r="H344">
            <v>4776.0874975273273</v>
          </cell>
          <cell r="L344" t="str">
            <v>4</v>
          </cell>
        </row>
        <row r="345">
          <cell r="A345" t="str">
            <v>04-30-030</v>
          </cell>
          <cell r="H345">
            <v>51848.209784765771</v>
          </cell>
          <cell r="L345" t="str">
            <v>4</v>
          </cell>
        </row>
        <row r="346">
          <cell r="A346" t="str">
            <v>04-30-030</v>
          </cell>
          <cell r="H346">
            <v>33571.189907665605</v>
          </cell>
          <cell r="L346" t="str">
            <v>4</v>
          </cell>
        </row>
        <row r="347">
          <cell r="A347" t="str">
            <v>04-30-030</v>
          </cell>
          <cell r="H347">
            <v>13916.870639321562</v>
          </cell>
          <cell r="L347" t="str">
            <v>4</v>
          </cell>
        </row>
        <row r="348">
          <cell r="A348" t="str">
            <v>04-30-030</v>
          </cell>
          <cell r="H348">
            <v>5206.25</v>
          </cell>
          <cell r="L348" t="str">
            <v>4</v>
          </cell>
        </row>
        <row r="349">
          <cell r="A349" t="str">
            <v>04-30-030</v>
          </cell>
          <cell r="H349">
            <v>5553.3311119999998</v>
          </cell>
          <cell r="L349" t="str">
            <v>4</v>
          </cell>
        </row>
        <row r="350">
          <cell r="A350" t="str">
            <v>04-30-030</v>
          </cell>
          <cell r="H350">
            <v>6984.5227564993475</v>
          </cell>
          <cell r="L350" t="str">
            <v>7</v>
          </cell>
        </row>
        <row r="351">
          <cell r="A351" t="str">
            <v>04-30-030</v>
          </cell>
          <cell r="H351">
            <v>11578.311828720991</v>
          </cell>
          <cell r="L351" t="str">
            <v>7</v>
          </cell>
        </row>
        <row r="352">
          <cell r="A352" t="str">
            <v>04-30-030</v>
          </cell>
          <cell r="H352">
            <v>13516.049382716048</v>
          </cell>
          <cell r="L352" t="str">
            <v>4</v>
          </cell>
        </row>
        <row r="353">
          <cell r="A353" t="str">
            <v>04-30-030</v>
          </cell>
          <cell r="H353">
            <v>913.4523124160429</v>
          </cell>
          <cell r="L353" t="str">
            <v>4</v>
          </cell>
        </row>
        <row r="354">
          <cell r="A354" t="str">
            <v>04-30-030</v>
          </cell>
          <cell r="H354">
            <v>192800</v>
          </cell>
          <cell r="L354" t="str">
            <v>2</v>
          </cell>
        </row>
        <row r="355">
          <cell r="A355" t="str">
            <v>04-30-030</v>
          </cell>
          <cell r="H355">
            <v>2401.3240000000001</v>
          </cell>
          <cell r="L355" t="str">
            <v>4</v>
          </cell>
        </row>
        <row r="356">
          <cell r="A356" t="str">
            <v>04-30-030</v>
          </cell>
          <cell r="H356">
            <v>5784</v>
          </cell>
          <cell r="L356" t="str">
            <v>4</v>
          </cell>
        </row>
        <row r="357">
          <cell r="A357" t="str">
            <v/>
          </cell>
          <cell r="H357" t="str">
            <v/>
          </cell>
          <cell r="L357" t="str">
            <v/>
          </cell>
        </row>
        <row r="358">
          <cell r="A358" t="str">
            <v>04-35-010</v>
          </cell>
          <cell r="H358">
            <v>201434.75932335711</v>
          </cell>
          <cell r="L358" t="str">
            <v/>
          </cell>
        </row>
        <row r="359">
          <cell r="A359" t="str">
            <v>04-35-010</v>
          </cell>
          <cell r="H359">
            <v>101049.87289799984</v>
          </cell>
          <cell r="L359" t="str">
            <v>1</v>
          </cell>
        </row>
        <row r="360">
          <cell r="A360" t="str">
            <v>04-35-010</v>
          </cell>
          <cell r="H360">
            <v>9410.3833674873258</v>
          </cell>
          <cell r="L360" t="str">
            <v>1</v>
          </cell>
        </row>
        <row r="361">
          <cell r="A361" t="str">
            <v>04-35-010</v>
          </cell>
          <cell r="H361">
            <v>31690.102656706229</v>
          </cell>
          <cell r="L361" t="str">
            <v>1</v>
          </cell>
        </row>
        <row r="362">
          <cell r="A362" t="str">
            <v>04-35-010</v>
          </cell>
          <cell r="H362">
            <v>1040.640524680311</v>
          </cell>
          <cell r="L362" t="str">
            <v>7</v>
          </cell>
        </row>
        <row r="363">
          <cell r="A363" t="str">
            <v>04-35-010</v>
          </cell>
          <cell r="H363">
            <v>1516.4399602846975</v>
          </cell>
          <cell r="L363" t="str">
            <v>7</v>
          </cell>
        </row>
        <row r="364">
          <cell r="A364" t="str">
            <v>04-35-010</v>
          </cell>
          <cell r="H364">
            <v>914.78011372953745</v>
          </cell>
          <cell r="L364" t="str">
            <v>7</v>
          </cell>
        </row>
        <row r="365">
          <cell r="A365" t="str">
            <v>04-35-010</v>
          </cell>
          <cell r="H365">
            <v>345.1</v>
          </cell>
          <cell r="L365" t="str">
            <v>1</v>
          </cell>
        </row>
        <row r="366">
          <cell r="A366" t="str">
            <v>04-35-010</v>
          </cell>
          <cell r="H366">
            <v>790.57253333333324</v>
          </cell>
          <cell r="L366" t="str">
            <v>4</v>
          </cell>
        </row>
        <row r="367">
          <cell r="A367" t="str">
            <v>04-35-010</v>
          </cell>
          <cell r="H367">
            <v>3126.3209876543206</v>
          </cell>
          <cell r="L367" t="str">
            <v>4</v>
          </cell>
        </row>
        <row r="368">
          <cell r="A368" t="str">
            <v>04-35-010</v>
          </cell>
          <cell r="H368">
            <v>3261.4814814814808</v>
          </cell>
          <cell r="L368" t="str">
            <v>1</v>
          </cell>
        </row>
        <row r="369">
          <cell r="A369" t="str">
            <v>04-35-010</v>
          </cell>
          <cell r="H369">
            <v>8092</v>
          </cell>
          <cell r="L369" t="str">
            <v>4</v>
          </cell>
        </row>
        <row r="370">
          <cell r="A370" t="str">
            <v>04-35-010</v>
          </cell>
          <cell r="H370">
            <v>38560</v>
          </cell>
          <cell r="L370" t="str">
            <v>2</v>
          </cell>
        </row>
        <row r="371">
          <cell r="A371" t="str">
            <v>04-35-010</v>
          </cell>
          <cell r="H371">
            <v>480.26480000000004</v>
          </cell>
          <cell r="L371" t="str">
            <v>4</v>
          </cell>
        </row>
        <row r="372">
          <cell r="A372" t="str">
            <v>04-35-010</v>
          </cell>
          <cell r="H372">
            <v>1156.8</v>
          </cell>
          <cell r="L372" t="str">
            <v>4</v>
          </cell>
        </row>
        <row r="373">
          <cell r="A373" t="str">
            <v/>
          </cell>
          <cell r="H373" t="str">
            <v/>
          </cell>
          <cell r="L373" t="str">
            <v/>
          </cell>
        </row>
        <row r="374">
          <cell r="A374" t="str">
            <v>04-35-020</v>
          </cell>
          <cell r="H374">
            <v>82075.900083333341</v>
          </cell>
          <cell r="L374" t="str">
            <v/>
          </cell>
        </row>
        <row r="375">
          <cell r="A375" t="str">
            <v>04-35-020</v>
          </cell>
          <cell r="H375">
            <v>51801.146250000005</v>
          </cell>
          <cell r="L375" t="str">
            <v>1</v>
          </cell>
        </row>
        <row r="376">
          <cell r="A376" t="str">
            <v>04-35-020</v>
          </cell>
          <cell r="H376">
            <v>4998.0000000000009</v>
          </cell>
          <cell r="L376" t="str">
            <v>1</v>
          </cell>
        </row>
        <row r="377">
          <cell r="A377" t="str">
            <v>04-35-020</v>
          </cell>
          <cell r="H377">
            <v>401.2283333333333</v>
          </cell>
          <cell r="L377" t="str">
            <v>1</v>
          </cell>
        </row>
        <row r="378">
          <cell r="A378" t="str">
            <v>04-35-020</v>
          </cell>
          <cell r="H378">
            <v>8092</v>
          </cell>
          <cell r="L378" t="str">
            <v>4</v>
          </cell>
        </row>
        <row r="379">
          <cell r="A379" t="str">
            <v>04-35-020</v>
          </cell>
          <cell r="H379">
            <v>16100</v>
          </cell>
          <cell r="L379" t="str">
            <v>2</v>
          </cell>
        </row>
        <row r="380">
          <cell r="A380" t="str">
            <v>04-35-020</v>
          </cell>
          <cell r="H380">
            <v>200.52550000000002</v>
          </cell>
          <cell r="L380" t="str">
            <v>4</v>
          </cell>
        </row>
        <row r="381">
          <cell r="A381" t="str">
            <v>04-35-020</v>
          </cell>
          <cell r="H381">
            <v>483</v>
          </cell>
          <cell r="L381" t="str">
            <v>4</v>
          </cell>
        </row>
        <row r="382">
          <cell r="A382" t="str">
            <v/>
          </cell>
          <cell r="H382" t="str">
            <v/>
          </cell>
          <cell r="L382" t="str">
            <v/>
          </cell>
        </row>
        <row r="383">
          <cell r="A383" t="str">
            <v>04-35-040</v>
          </cell>
          <cell r="H383">
            <v>130702.61213178097</v>
          </cell>
          <cell r="L383" t="str">
            <v/>
          </cell>
        </row>
        <row r="384">
          <cell r="A384" t="str">
            <v>04-35-040</v>
          </cell>
          <cell r="H384">
            <v>64402.978499999997</v>
          </cell>
          <cell r="L384" t="str">
            <v>1</v>
          </cell>
        </row>
        <row r="385">
          <cell r="A385" t="str">
            <v>04-35-040</v>
          </cell>
          <cell r="H385">
            <v>5997.6</v>
          </cell>
          <cell r="L385" t="str">
            <v>1</v>
          </cell>
        </row>
        <row r="386">
          <cell r="A386" t="str">
            <v>04-35-040</v>
          </cell>
          <cell r="H386">
            <v>1040.640524680311</v>
          </cell>
          <cell r="L386" t="str">
            <v>7</v>
          </cell>
        </row>
        <row r="387">
          <cell r="A387" t="str">
            <v>04-35-040</v>
          </cell>
          <cell r="H387">
            <v>1516.4399602846975</v>
          </cell>
          <cell r="L387" t="str">
            <v>7</v>
          </cell>
        </row>
        <row r="388">
          <cell r="A388" t="str">
            <v>04-35-040</v>
          </cell>
          <cell r="H388">
            <v>914.78011372953745</v>
          </cell>
          <cell r="L388" t="str">
            <v>7</v>
          </cell>
        </row>
        <row r="389">
          <cell r="A389" t="str">
            <v>04-35-040</v>
          </cell>
          <cell r="H389">
            <v>345.1</v>
          </cell>
          <cell r="L389" t="str">
            <v>1</v>
          </cell>
        </row>
        <row r="390">
          <cell r="A390" t="str">
            <v>04-35-040</v>
          </cell>
          <cell r="H390">
            <v>843.27736888888887</v>
          </cell>
          <cell r="L390" t="str">
            <v>4</v>
          </cell>
        </row>
        <row r="391">
          <cell r="A391" t="str">
            <v>04-35-040</v>
          </cell>
          <cell r="H391">
            <v>3438.9530864197527</v>
          </cell>
          <cell r="L391" t="str">
            <v>4</v>
          </cell>
        </row>
        <row r="392">
          <cell r="A392" t="str">
            <v>04-35-040</v>
          </cell>
          <cell r="H392">
            <v>3913.7777777777769</v>
          </cell>
          <cell r="L392" t="str">
            <v>1</v>
          </cell>
        </row>
        <row r="393">
          <cell r="A393" t="str">
            <v>04-35-040</v>
          </cell>
          <cell r="H393">
            <v>8092</v>
          </cell>
          <cell r="L393" t="str">
            <v>4</v>
          </cell>
        </row>
        <row r="394">
          <cell r="A394" t="str">
            <v>04-35-040</v>
          </cell>
          <cell r="H394">
            <v>38560</v>
          </cell>
          <cell r="L394" t="str">
            <v>2</v>
          </cell>
        </row>
        <row r="395">
          <cell r="A395" t="str">
            <v>04-35-040</v>
          </cell>
          <cell r="H395">
            <v>480.26480000000004</v>
          </cell>
          <cell r="L395" t="str">
            <v>4</v>
          </cell>
        </row>
        <row r="396">
          <cell r="A396" t="str">
            <v>04-35-040</v>
          </cell>
          <cell r="H396">
            <v>1156.8</v>
          </cell>
          <cell r="L396" t="str">
            <v>4</v>
          </cell>
        </row>
        <row r="397">
          <cell r="A397" t="str">
            <v/>
          </cell>
          <cell r="H397" t="str">
            <v/>
          </cell>
          <cell r="L397" t="str">
            <v/>
          </cell>
        </row>
        <row r="398">
          <cell r="A398" t="str">
            <v>04-35-050</v>
          </cell>
          <cell r="H398">
            <v>202452.39255397441</v>
          </cell>
          <cell r="L398" t="str">
            <v/>
          </cell>
        </row>
        <row r="399">
          <cell r="A399" t="str">
            <v>04-35-050</v>
          </cell>
          <cell r="H399">
            <v>101049.87289799984</v>
          </cell>
          <cell r="L399" t="str">
            <v>1</v>
          </cell>
        </row>
        <row r="400">
          <cell r="A400" t="str">
            <v>04-35-050</v>
          </cell>
          <cell r="H400">
            <v>9410.3833674873258</v>
          </cell>
          <cell r="L400" t="str">
            <v>1</v>
          </cell>
        </row>
        <row r="401">
          <cell r="A401" t="str">
            <v>04-35-050</v>
          </cell>
          <cell r="H401">
            <v>31690.102656706229</v>
          </cell>
          <cell r="L401" t="str">
            <v>1</v>
          </cell>
        </row>
        <row r="402">
          <cell r="A402" t="str">
            <v>04-35-050</v>
          </cell>
          <cell r="H402">
            <v>1040.640524680311</v>
          </cell>
          <cell r="L402" t="str">
            <v>7</v>
          </cell>
        </row>
        <row r="403">
          <cell r="A403" t="str">
            <v>04-35-050</v>
          </cell>
          <cell r="H403">
            <v>1516.4399602846975</v>
          </cell>
          <cell r="L403" t="str">
            <v>7</v>
          </cell>
        </row>
        <row r="404">
          <cell r="A404" t="str">
            <v>04-35-050</v>
          </cell>
          <cell r="H404">
            <v>914.78011372953745</v>
          </cell>
          <cell r="L404" t="str">
            <v>7</v>
          </cell>
        </row>
        <row r="405">
          <cell r="A405" t="str">
            <v>04-35-050</v>
          </cell>
          <cell r="H405">
            <v>345.1</v>
          </cell>
          <cell r="L405" t="str">
            <v>1</v>
          </cell>
        </row>
        <row r="406">
          <cell r="A406" t="str">
            <v>04-35-050</v>
          </cell>
          <cell r="H406">
            <v>843.27736888888887</v>
          </cell>
          <cell r="L406" t="str">
            <v>4</v>
          </cell>
        </row>
        <row r="407">
          <cell r="A407" t="str">
            <v>04-35-050</v>
          </cell>
          <cell r="H407">
            <v>3438.9530864197527</v>
          </cell>
          <cell r="L407" t="str">
            <v>4</v>
          </cell>
        </row>
        <row r="408">
          <cell r="A408" t="str">
            <v>04-35-050</v>
          </cell>
          <cell r="H408">
            <v>3913.7777777777769</v>
          </cell>
          <cell r="L408" t="str">
            <v>1</v>
          </cell>
        </row>
        <row r="409">
          <cell r="A409" t="str">
            <v>04-35-050</v>
          </cell>
          <cell r="H409">
            <v>8092</v>
          </cell>
          <cell r="L409" t="str">
            <v>4</v>
          </cell>
        </row>
        <row r="410">
          <cell r="A410" t="str">
            <v>04-35-050</v>
          </cell>
          <cell r="H410">
            <v>38560</v>
          </cell>
          <cell r="L410" t="str">
            <v>2</v>
          </cell>
        </row>
        <row r="411">
          <cell r="A411" t="str">
            <v>04-35-050</v>
          </cell>
          <cell r="H411">
            <v>480.26480000000004</v>
          </cell>
          <cell r="L411" t="str">
            <v>4</v>
          </cell>
        </row>
        <row r="412">
          <cell r="A412" t="str">
            <v>04-35-050</v>
          </cell>
          <cell r="H412">
            <v>1156.8</v>
          </cell>
          <cell r="L412" t="str">
            <v>4</v>
          </cell>
        </row>
        <row r="413">
          <cell r="A413" t="str">
            <v/>
          </cell>
          <cell r="H413" t="str">
            <v/>
          </cell>
          <cell r="L413" t="str">
            <v/>
          </cell>
        </row>
        <row r="414">
          <cell r="A414" t="str">
            <v>04-35-060</v>
          </cell>
          <cell r="H414">
            <v>158075.47777613331</v>
          </cell>
          <cell r="L414" t="str">
            <v/>
          </cell>
        </row>
        <row r="415">
          <cell r="A415" t="str">
            <v>04-35-060</v>
          </cell>
          <cell r="H415">
            <v>36586.40958</v>
          </cell>
          <cell r="L415" t="str">
            <v>1</v>
          </cell>
        </row>
        <row r="416">
          <cell r="A416" t="str">
            <v>04-35-060</v>
          </cell>
          <cell r="H416">
            <v>3530.0159999999996</v>
          </cell>
          <cell r="L416" t="str">
            <v>1</v>
          </cell>
        </row>
        <row r="417">
          <cell r="A417" t="str">
            <v>04-35-060</v>
          </cell>
          <cell r="H417">
            <v>57386.901599999997</v>
          </cell>
          <cell r="L417" t="str">
            <v>1</v>
          </cell>
        </row>
        <row r="418">
          <cell r="A418" t="str">
            <v>04-35-060</v>
          </cell>
          <cell r="H418">
            <v>32.526412800000003</v>
          </cell>
          <cell r="L418" t="str">
            <v>4</v>
          </cell>
        </row>
        <row r="419">
          <cell r="A419" t="str">
            <v>04-35-060</v>
          </cell>
          <cell r="H419">
            <v>241.17333333333335</v>
          </cell>
          <cell r="L419" t="str">
            <v>4</v>
          </cell>
        </row>
        <row r="420">
          <cell r="A420" t="str">
            <v>04-35-060</v>
          </cell>
          <cell r="H420">
            <v>1386.7696000000001</v>
          </cell>
          <cell r="L420" t="str">
            <v>7</v>
          </cell>
        </row>
        <row r="421">
          <cell r="A421" t="str">
            <v>04-35-060</v>
          </cell>
          <cell r="H421">
            <v>8092</v>
          </cell>
          <cell r="L421" t="str">
            <v>4</v>
          </cell>
        </row>
        <row r="422">
          <cell r="A422" t="str">
            <v>04-35-060</v>
          </cell>
          <cell r="H422">
            <v>48750</v>
          </cell>
          <cell r="L422" t="str">
            <v>2</v>
          </cell>
        </row>
        <row r="423">
          <cell r="A423" t="str">
            <v>04-35-060</v>
          </cell>
          <cell r="H423">
            <v>607.18125000000009</v>
          </cell>
          <cell r="L423" t="str">
            <v>4</v>
          </cell>
        </row>
        <row r="424">
          <cell r="A424" t="str">
            <v>04-35-060</v>
          </cell>
          <cell r="H424">
            <v>1462.5</v>
          </cell>
          <cell r="L424" t="str">
            <v>4</v>
          </cell>
        </row>
        <row r="425">
          <cell r="A425" t="str">
            <v/>
          </cell>
          <cell r="H425" t="str">
            <v/>
          </cell>
          <cell r="L425" t="str">
            <v/>
          </cell>
        </row>
        <row r="426">
          <cell r="A426" t="str">
            <v>04-35-070</v>
          </cell>
          <cell r="H426">
            <v>205091.32159596312</v>
          </cell>
          <cell r="L426" t="str">
            <v/>
          </cell>
        </row>
        <row r="427">
          <cell r="A427" t="str">
            <v>04-35-070</v>
          </cell>
          <cell r="H427">
            <v>101049.87289799984</v>
          </cell>
          <cell r="L427" t="str">
            <v>1</v>
          </cell>
        </row>
        <row r="428">
          <cell r="A428" t="str">
            <v>04-35-070</v>
          </cell>
          <cell r="H428">
            <v>9410.3833674873258</v>
          </cell>
          <cell r="L428" t="str">
            <v>1</v>
          </cell>
        </row>
        <row r="429">
          <cell r="A429" t="str">
            <v>04-35-070</v>
          </cell>
          <cell r="H429">
            <v>31690.102656706229</v>
          </cell>
          <cell r="L429" t="str">
            <v>1</v>
          </cell>
        </row>
        <row r="430">
          <cell r="A430" t="str">
            <v>04-35-070</v>
          </cell>
          <cell r="H430">
            <v>1892.0736812369289</v>
          </cell>
          <cell r="L430" t="str">
            <v>7</v>
          </cell>
        </row>
        <row r="431">
          <cell r="A431" t="str">
            <v>04-35-070</v>
          </cell>
          <cell r="H431">
            <v>1516.4399602846975</v>
          </cell>
          <cell r="L431" t="str">
            <v>7</v>
          </cell>
        </row>
        <row r="432">
          <cell r="A432" t="str">
            <v>04-35-070</v>
          </cell>
          <cell r="H432">
            <v>914.78011372953745</v>
          </cell>
          <cell r="L432" t="str">
            <v>7</v>
          </cell>
        </row>
        <row r="433">
          <cell r="A433" t="str">
            <v>04-35-070</v>
          </cell>
          <cell r="H433">
            <v>345.1</v>
          </cell>
          <cell r="L433" t="str">
            <v>1</v>
          </cell>
        </row>
        <row r="434">
          <cell r="A434" t="str">
            <v>04-35-070</v>
          </cell>
          <cell r="H434">
            <v>1054.0967111111111</v>
          </cell>
          <cell r="L434" t="str">
            <v>4</v>
          </cell>
        </row>
        <row r="435">
          <cell r="A435" t="str">
            <v>04-35-070</v>
          </cell>
          <cell r="H435">
            <v>4689.4814814814808</v>
          </cell>
          <cell r="L435" t="str">
            <v>4</v>
          </cell>
        </row>
        <row r="436">
          <cell r="A436" t="str">
            <v>04-35-070</v>
          </cell>
          <cell r="H436">
            <v>4239.9259259259252</v>
          </cell>
          <cell r="L436" t="str">
            <v>1</v>
          </cell>
        </row>
        <row r="437">
          <cell r="A437" t="str">
            <v>04-35-070</v>
          </cell>
          <cell r="H437">
            <v>8092</v>
          </cell>
          <cell r="L437" t="str">
            <v>4</v>
          </cell>
        </row>
        <row r="438">
          <cell r="A438" t="str">
            <v>04-35-070</v>
          </cell>
          <cell r="H438">
            <v>38560</v>
          </cell>
          <cell r="L438" t="str">
            <v>2</v>
          </cell>
        </row>
        <row r="439">
          <cell r="A439" t="str">
            <v>04-35-070</v>
          </cell>
          <cell r="H439">
            <v>480.26480000000004</v>
          </cell>
          <cell r="L439" t="str">
            <v>4</v>
          </cell>
        </row>
        <row r="440">
          <cell r="A440" t="str">
            <v>04-35-070</v>
          </cell>
          <cell r="H440">
            <v>1156.8</v>
          </cell>
          <cell r="L440" t="str">
            <v>4</v>
          </cell>
        </row>
        <row r="441">
          <cell r="A441" t="str">
            <v/>
          </cell>
          <cell r="H441" t="str">
            <v/>
          </cell>
          <cell r="L441" t="str">
            <v/>
          </cell>
        </row>
        <row r="442">
          <cell r="A442" t="str">
            <v>04-40-020</v>
          </cell>
          <cell r="H442">
            <v>1206734.1512259408</v>
          </cell>
          <cell r="L442" t="str">
            <v/>
          </cell>
        </row>
        <row r="443">
          <cell r="A443" t="str">
            <v>04-40-020</v>
          </cell>
          <cell r="H443">
            <v>555371.51250000007</v>
          </cell>
          <cell r="L443" t="str">
            <v>1</v>
          </cell>
        </row>
        <row r="444">
          <cell r="A444" t="str">
            <v>04-40-020</v>
          </cell>
          <cell r="H444">
            <v>49980</v>
          </cell>
          <cell r="L444" t="str">
            <v>1</v>
          </cell>
        </row>
        <row r="445">
          <cell r="A445" t="str">
            <v>04-40-020</v>
          </cell>
          <cell r="H445">
            <v>24281.912285940714</v>
          </cell>
          <cell r="L445" t="str">
            <v>7</v>
          </cell>
        </row>
        <row r="446">
          <cell r="A446" t="str">
            <v>04-40-020</v>
          </cell>
          <cell r="H446">
            <v>8320.6176000000014</v>
          </cell>
          <cell r="L446" t="str">
            <v>7</v>
          </cell>
        </row>
        <row r="447">
          <cell r="A447" t="str">
            <v>04-40-020</v>
          </cell>
          <cell r="H447">
            <v>5019.34512</v>
          </cell>
          <cell r="L447" t="str">
            <v>7</v>
          </cell>
        </row>
        <row r="448">
          <cell r="A448" t="str">
            <v>04-40-020</v>
          </cell>
          <cell r="H448">
            <v>6902</v>
          </cell>
          <cell r="L448" t="str">
            <v>1</v>
          </cell>
        </row>
        <row r="449">
          <cell r="A449" t="str">
            <v>04-40-020</v>
          </cell>
          <cell r="H449">
            <v>17076.366720000002</v>
          </cell>
          <cell r="L449" t="str">
            <v>4</v>
          </cell>
        </row>
        <row r="450">
          <cell r="A450" t="str">
            <v>04-40-020</v>
          </cell>
          <cell r="H450">
            <v>126616</v>
          </cell>
          <cell r="L450" t="str">
            <v>4</v>
          </cell>
        </row>
        <row r="451">
          <cell r="A451" t="str">
            <v>04-40-020</v>
          </cell>
          <cell r="H451">
            <v>41212.079999999994</v>
          </cell>
          <cell r="L451" t="str">
            <v>1</v>
          </cell>
        </row>
        <row r="452">
          <cell r="A452" t="str">
            <v>04-40-020</v>
          </cell>
          <cell r="H452">
            <v>20230</v>
          </cell>
          <cell r="L452" t="str">
            <v>4</v>
          </cell>
        </row>
        <row r="453">
          <cell r="A453" t="str">
            <v>04-40-020</v>
          </cell>
          <cell r="H453">
            <v>337400</v>
          </cell>
          <cell r="L453" t="str">
            <v>2</v>
          </cell>
        </row>
        <row r="454">
          <cell r="A454" t="str">
            <v>04-40-020</v>
          </cell>
          <cell r="H454">
            <v>4202.317</v>
          </cell>
          <cell r="L454" t="str">
            <v>4</v>
          </cell>
        </row>
        <row r="455">
          <cell r="A455" t="str">
            <v>04-40-020</v>
          </cell>
          <cell r="H455">
            <v>10122</v>
          </cell>
          <cell r="L455" t="str">
            <v>4</v>
          </cell>
        </row>
        <row r="456">
          <cell r="A456" t="str">
            <v/>
          </cell>
          <cell r="H456" t="str">
            <v/>
          </cell>
          <cell r="L456" t="str">
            <v/>
          </cell>
        </row>
        <row r="457">
          <cell r="A457" t="str">
            <v>04-40-030</v>
          </cell>
          <cell r="H457">
            <v>251506.32740752454</v>
          </cell>
          <cell r="L457" t="str">
            <v/>
          </cell>
        </row>
        <row r="458">
          <cell r="A458" t="str">
            <v>04-40-030</v>
          </cell>
          <cell r="H458">
            <v>165764.83537859429</v>
          </cell>
          <cell r="L458" t="str">
            <v>1</v>
          </cell>
        </row>
        <row r="459">
          <cell r="A459" t="str">
            <v>04-40-030</v>
          </cell>
          <cell r="H459">
            <v>14917.809584664539</v>
          </cell>
          <cell r="L459" t="str">
            <v>1</v>
          </cell>
        </row>
        <row r="460">
          <cell r="A460" t="str">
            <v>04-40-030</v>
          </cell>
          <cell r="H460">
            <v>7118.7045451099602</v>
          </cell>
          <cell r="L460" t="str">
            <v>7</v>
          </cell>
        </row>
        <row r="461">
          <cell r="A461" t="str">
            <v>04-40-030</v>
          </cell>
          <cell r="H461">
            <v>2362.5085390050208</v>
          </cell>
          <cell r="L461" t="str">
            <v>7</v>
          </cell>
        </row>
        <row r="462">
          <cell r="A462" t="str">
            <v>04-40-030</v>
          </cell>
          <cell r="H462">
            <v>1425.1641255828392</v>
          </cell>
          <cell r="L462" t="str">
            <v>7</v>
          </cell>
        </row>
        <row r="463">
          <cell r="A463" t="str">
            <v>04-40-030</v>
          </cell>
          <cell r="H463">
            <v>345.1</v>
          </cell>
          <cell r="L463" t="str">
            <v>1</v>
          </cell>
        </row>
        <row r="464">
          <cell r="A464" t="str">
            <v>04-40-030</v>
          </cell>
          <cell r="H464">
            <v>790.57253333333324</v>
          </cell>
          <cell r="L464" t="str">
            <v>4</v>
          </cell>
        </row>
        <row r="465">
          <cell r="A465" t="str">
            <v>04-40-030</v>
          </cell>
          <cell r="H465">
            <v>6252.6419753086411</v>
          </cell>
          <cell r="L465" t="str">
            <v>4</v>
          </cell>
        </row>
        <row r="466">
          <cell r="A466" t="str">
            <v>04-40-030</v>
          </cell>
          <cell r="H466">
            <v>4239.9259259259252</v>
          </cell>
          <cell r="L466" t="str">
            <v>1</v>
          </cell>
        </row>
        <row r="467">
          <cell r="A467" t="str">
            <v>04-40-030</v>
          </cell>
          <cell r="H467">
            <v>8092</v>
          </cell>
          <cell r="L467" t="str">
            <v>4</v>
          </cell>
        </row>
        <row r="468">
          <cell r="A468" t="str">
            <v>04-40-030</v>
          </cell>
          <cell r="H468">
            <v>38560</v>
          </cell>
          <cell r="L468" t="str">
            <v>2</v>
          </cell>
        </row>
        <row r="469">
          <cell r="A469" t="str">
            <v>04-40-030</v>
          </cell>
          <cell r="H469">
            <v>480.26480000000004</v>
          </cell>
          <cell r="L469" t="str">
            <v>4</v>
          </cell>
        </row>
        <row r="470">
          <cell r="A470" t="str">
            <v>04-40-030</v>
          </cell>
          <cell r="H470">
            <v>1156.8</v>
          </cell>
          <cell r="L470" t="str">
            <v>4</v>
          </cell>
        </row>
        <row r="471">
          <cell r="A471" t="str">
            <v/>
          </cell>
          <cell r="H471" t="str">
            <v/>
          </cell>
          <cell r="L471" t="str">
            <v/>
          </cell>
        </row>
        <row r="472">
          <cell r="A472" t="str">
            <v/>
          </cell>
          <cell r="H472" t="str">
            <v/>
          </cell>
          <cell r="L472" t="str">
            <v/>
          </cell>
        </row>
        <row r="473">
          <cell r="A473" t="str">
            <v>05-05-010</v>
          </cell>
          <cell r="H473">
            <v>3397.3554250000007</v>
          </cell>
          <cell r="L473" t="str">
            <v/>
          </cell>
        </row>
        <row r="474">
          <cell r="A474" t="str">
            <v>05-05-010</v>
          </cell>
          <cell r="H474">
            <v>2451.4</v>
          </cell>
          <cell r="L474" t="str">
            <v>1</v>
          </cell>
        </row>
        <row r="475">
          <cell r="A475" t="str">
            <v>05-05-010</v>
          </cell>
          <cell r="H475">
            <v>75.505499999999998</v>
          </cell>
          <cell r="L475" t="str">
            <v>1</v>
          </cell>
        </row>
        <row r="476">
          <cell r="A476" t="str">
            <v>05-05-010</v>
          </cell>
          <cell r="H476">
            <v>600</v>
          </cell>
          <cell r="L476" t="str">
            <v>2</v>
          </cell>
        </row>
        <row r="477">
          <cell r="A477" t="str">
            <v>05-05-010</v>
          </cell>
          <cell r="H477">
            <v>235</v>
          </cell>
          <cell r="L477" t="str">
            <v>2</v>
          </cell>
        </row>
        <row r="478">
          <cell r="A478" t="str">
            <v>05-05-010</v>
          </cell>
          <cell r="H478">
            <v>10.399925000000001</v>
          </cell>
          <cell r="L478" t="str">
            <v>4</v>
          </cell>
        </row>
        <row r="479">
          <cell r="A479" t="str">
            <v>05-05-010</v>
          </cell>
          <cell r="H479">
            <v>25.05</v>
          </cell>
          <cell r="L479" t="str">
            <v>4</v>
          </cell>
        </row>
        <row r="480">
          <cell r="A480" t="str">
            <v/>
          </cell>
          <cell r="H480" t="str">
            <v/>
          </cell>
          <cell r="L480" t="str">
            <v/>
          </cell>
        </row>
        <row r="481">
          <cell r="A481" t="str">
            <v/>
          </cell>
          <cell r="H481" t="str">
            <v/>
          </cell>
          <cell r="L481" t="str">
            <v/>
          </cell>
        </row>
        <row r="482">
          <cell r="A482" t="str">
            <v>06-05-010</v>
          </cell>
          <cell r="H482">
            <v>8960.616</v>
          </cell>
          <cell r="L482" t="str">
            <v/>
          </cell>
        </row>
        <row r="483">
          <cell r="A483" t="str">
            <v>06-05-010</v>
          </cell>
          <cell r="H483">
            <v>8960.616</v>
          </cell>
          <cell r="L483" t="str">
            <v>3</v>
          </cell>
        </row>
        <row r="484">
          <cell r="A484" t="str">
            <v>06-05-010</v>
          </cell>
          <cell r="H484">
            <v>0</v>
          </cell>
          <cell r="L484" t="str">
            <v>4</v>
          </cell>
        </row>
        <row r="485">
          <cell r="A485" t="str">
            <v>06-05-010</v>
          </cell>
          <cell r="H485">
            <v>0</v>
          </cell>
          <cell r="L485" t="str">
            <v>4</v>
          </cell>
        </row>
        <row r="486">
          <cell r="A486" t="str">
            <v/>
          </cell>
          <cell r="H486" t="str">
            <v/>
          </cell>
          <cell r="L486" t="str">
            <v/>
          </cell>
        </row>
        <row r="487">
          <cell r="A487" t="str">
            <v>06-05-020</v>
          </cell>
          <cell r="H487">
            <v>8960.616</v>
          </cell>
          <cell r="L487" t="str">
            <v/>
          </cell>
        </row>
        <row r="488">
          <cell r="A488" t="str">
            <v>06-05-020</v>
          </cell>
          <cell r="H488">
            <v>8960.616</v>
          </cell>
          <cell r="L488" t="str">
            <v>3</v>
          </cell>
        </row>
        <row r="489">
          <cell r="A489" t="str">
            <v>06-05-020</v>
          </cell>
          <cell r="H489">
            <v>0</v>
          </cell>
          <cell r="L489" t="str">
            <v>4</v>
          </cell>
        </row>
        <row r="490">
          <cell r="A490" t="str">
            <v>06-05-020</v>
          </cell>
          <cell r="H490">
            <v>0</v>
          </cell>
          <cell r="L490" t="str">
            <v>4</v>
          </cell>
        </row>
        <row r="491">
          <cell r="A491" t="str">
            <v/>
          </cell>
          <cell r="H491" t="str">
            <v/>
          </cell>
          <cell r="L491" t="str">
            <v/>
          </cell>
        </row>
        <row r="492">
          <cell r="A492" t="str">
            <v>06-05-030</v>
          </cell>
          <cell r="H492">
            <v>2538855.1140000001</v>
          </cell>
          <cell r="L492" t="str">
            <v/>
          </cell>
        </row>
        <row r="493">
          <cell r="A493" t="str">
            <v>06-05-030</v>
          </cell>
          <cell r="H493">
            <v>2538855.1140000001</v>
          </cell>
          <cell r="L493" t="str">
            <v>3</v>
          </cell>
        </row>
        <row r="494">
          <cell r="A494" t="str">
            <v>06-05-030</v>
          </cell>
          <cell r="H494">
            <v>0</v>
          </cell>
          <cell r="L494" t="str">
            <v>4</v>
          </cell>
        </row>
        <row r="495">
          <cell r="A495" t="str">
            <v>06-05-030</v>
          </cell>
          <cell r="H495">
            <v>0</v>
          </cell>
          <cell r="L495" t="str">
            <v>4</v>
          </cell>
        </row>
        <row r="496">
          <cell r="A496" t="str">
            <v/>
          </cell>
          <cell r="H496" t="str">
            <v/>
          </cell>
          <cell r="L496" t="str">
            <v/>
          </cell>
        </row>
        <row r="497">
          <cell r="A497" t="str">
            <v>06-10-010</v>
          </cell>
          <cell r="H497">
            <v>284715.39107227768</v>
          </cell>
          <cell r="L497" t="str">
            <v/>
          </cell>
        </row>
        <row r="498">
          <cell r="A498" t="str">
            <v>06-10-010</v>
          </cell>
          <cell r="H498">
            <v>238521.22</v>
          </cell>
          <cell r="L498" t="str">
            <v>1</v>
          </cell>
        </row>
        <row r="499">
          <cell r="A499" t="str">
            <v>06-10-010</v>
          </cell>
          <cell r="H499">
            <v>28861.568915972221</v>
          </cell>
          <cell r="L499" t="str">
            <v>2</v>
          </cell>
        </row>
        <row r="500">
          <cell r="A500" t="str">
            <v>06-10-010</v>
          </cell>
          <cell r="H500">
            <v>15451.299334722222</v>
          </cell>
          <cell r="L500" t="str">
            <v>2</v>
          </cell>
        </row>
        <row r="501">
          <cell r="A501" t="str">
            <v>06-10-010</v>
          </cell>
          <cell r="H501">
            <v>551.91677406239933</v>
          </cell>
          <cell r="L501" t="str">
            <v>4</v>
          </cell>
        </row>
        <row r="502">
          <cell r="A502" t="str">
            <v>06-10-010</v>
          </cell>
          <cell r="H502">
            <v>1329.3860475208332</v>
          </cell>
          <cell r="L502" t="str">
            <v>4</v>
          </cell>
        </row>
        <row r="503">
          <cell r="A503" t="str">
            <v/>
          </cell>
          <cell r="H503" t="str">
            <v/>
          </cell>
          <cell r="L503" t="str">
            <v/>
          </cell>
        </row>
        <row r="504">
          <cell r="A504" t="str">
            <v>06-10-020</v>
          </cell>
          <cell r="H504">
            <v>96068.959728277681</v>
          </cell>
          <cell r="L504" t="str">
            <v/>
          </cell>
        </row>
        <row r="505">
          <cell r="A505" t="str">
            <v>06-10-020</v>
          </cell>
          <cell r="H505">
            <v>49874.788656000004</v>
          </cell>
          <cell r="L505" t="str">
            <v>3</v>
          </cell>
        </row>
        <row r="506">
          <cell r="A506" t="str">
            <v>06-10-020</v>
          </cell>
          <cell r="H506">
            <v>28861.568915972221</v>
          </cell>
          <cell r="L506" t="str">
            <v>2</v>
          </cell>
        </row>
        <row r="507">
          <cell r="A507" t="str">
            <v>06-10-020</v>
          </cell>
          <cell r="H507">
            <v>15451.299334722222</v>
          </cell>
          <cell r="L507" t="str">
            <v>2</v>
          </cell>
        </row>
        <row r="508">
          <cell r="A508" t="str">
            <v>06-10-020</v>
          </cell>
          <cell r="H508">
            <v>551.91677406239933</v>
          </cell>
          <cell r="L508" t="str">
            <v>4</v>
          </cell>
        </row>
        <row r="509">
          <cell r="A509" t="str">
            <v>06-10-020</v>
          </cell>
          <cell r="H509">
            <v>1329.3860475208332</v>
          </cell>
          <cell r="L509" t="str">
            <v>4</v>
          </cell>
        </row>
        <row r="510">
          <cell r="A510" t="str">
            <v/>
          </cell>
          <cell r="H510" t="str">
            <v/>
          </cell>
          <cell r="L510" t="str">
            <v/>
          </cell>
        </row>
        <row r="511">
          <cell r="A511" t="str">
            <v>06-10-030</v>
          </cell>
          <cell r="H511">
            <v>826544.25</v>
          </cell>
          <cell r="L511" t="str">
            <v/>
          </cell>
        </row>
        <row r="512">
          <cell r="A512" t="str">
            <v>06-10-030</v>
          </cell>
          <cell r="H512">
            <v>826544.25</v>
          </cell>
          <cell r="L512" t="str">
            <v>1</v>
          </cell>
        </row>
        <row r="513">
          <cell r="A513" t="str">
            <v>06-10-030</v>
          </cell>
          <cell r="H513">
            <v>0</v>
          </cell>
          <cell r="L513" t="str">
            <v>4</v>
          </cell>
        </row>
        <row r="514">
          <cell r="A514" t="str">
            <v>06-10-030</v>
          </cell>
          <cell r="H514">
            <v>0</v>
          </cell>
          <cell r="L514" t="str">
            <v>4</v>
          </cell>
        </row>
        <row r="515">
          <cell r="A515" t="str">
            <v/>
          </cell>
          <cell r="H515" t="str">
            <v/>
          </cell>
          <cell r="L515" t="str">
            <v/>
          </cell>
        </row>
        <row r="516">
          <cell r="A516" t="str">
            <v>06-15-010</v>
          </cell>
          <cell r="H516">
            <v>11648.800800000001</v>
          </cell>
          <cell r="L516" t="str">
            <v/>
          </cell>
        </row>
        <row r="517">
          <cell r="A517" t="str">
            <v>06-15-010</v>
          </cell>
          <cell r="H517">
            <v>11648.800800000001</v>
          </cell>
          <cell r="L517" t="str">
            <v>3</v>
          </cell>
        </row>
        <row r="518">
          <cell r="A518" t="str">
            <v>06-15-010</v>
          </cell>
          <cell r="H518">
            <v>0</v>
          </cell>
          <cell r="L518" t="str">
            <v>4</v>
          </cell>
        </row>
        <row r="519">
          <cell r="A519" t="str">
            <v>06-15-010</v>
          </cell>
          <cell r="H519">
            <v>0</v>
          </cell>
          <cell r="L519" t="str">
            <v>4</v>
          </cell>
        </row>
        <row r="520">
          <cell r="A520" t="str">
            <v/>
          </cell>
          <cell r="H520" t="str">
            <v/>
          </cell>
          <cell r="L520" t="str">
            <v/>
          </cell>
        </row>
        <row r="521">
          <cell r="A521" t="str">
            <v/>
          </cell>
          <cell r="H521" t="str">
            <v/>
          </cell>
          <cell r="L521" t="str">
            <v/>
          </cell>
        </row>
        <row r="522">
          <cell r="A522" t="str">
            <v>07-10-010</v>
          </cell>
          <cell r="H522">
            <v>71009.768859269825</v>
          </cell>
          <cell r="L522" t="str">
            <v/>
          </cell>
        </row>
        <row r="523">
          <cell r="A523" t="str">
            <v>07-10-010</v>
          </cell>
          <cell r="H523">
            <v>33595.731707317078</v>
          </cell>
          <cell r="L523" t="str">
            <v>1</v>
          </cell>
        </row>
        <row r="524">
          <cell r="A524" t="str">
            <v>07-10-010</v>
          </cell>
          <cell r="H524">
            <v>4397.8898371379264</v>
          </cell>
          <cell r="L524" t="str">
            <v>7</v>
          </cell>
        </row>
        <row r="525">
          <cell r="A525" t="str">
            <v>07-10-010</v>
          </cell>
          <cell r="H525">
            <v>31500</v>
          </cell>
          <cell r="L525" t="str">
            <v>2</v>
          </cell>
        </row>
        <row r="526">
          <cell r="A526" t="str">
            <v>07-10-010</v>
          </cell>
          <cell r="H526">
            <v>178.81481481481481</v>
          </cell>
          <cell r="L526" t="str">
            <v>4</v>
          </cell>
        </row>
        <row r="527">
          <cell r="A527" t="str">
            <v>07-10-010</v>
          </cell>
          <cell r="H527">
            <v>392.33250000000004</v>
          </cell>
          <cell r="L527" t="str">
            <v>4</v>
          </cell>
        </row>
        <row r="528">
          <cell r="A528" t="str">
            <v>07-10-010</v>
          </cell>
          <cell r="H528">
            <v>945</v>
          </cell>
          <cell r="L528" t="str">
            <v>4</v>
          </cell>
        </row>
        <row r="529">
          <cell r="A529" t="str">
            <v/>
          </cell>
          <cell r="H529" t="str">
            <v/>
          </cell>
          <cell r="L529" t="str">
            <v/>
          </cell>
        </row>
        <row r="530">
          <cell r="A530" t="str">
            <v>07-10-020</v>
          </cell>
          <cell r="H530">
            <v>61997.464116809213</v>
          </cell>
          <cell r="L530" t="str">
            <v/>
          </cell>
        </row>
        <row r="531">
          <cell r="A531" t="str">
            <v>07-10-020</v>
          </cell>
          <cell r="H531">
            <v>26049.390243902439</v>
          </cell>
          <cell r="L531" t="str">
            <v>1</v>
          </cell>
        </row>
        <row r="532">
          <cell r="A532" t="str">
            <v>07-10-020</v>
          </cell>
          <cell r="H532">
            <v>2931.926558091955</v>
          </cell>
          <cell r="L532" t="str">
            <v>7</v>
          </cell>
        </row>
        <row r="533">
          <cell r="A533" t="str">
            <v>07-10-020</v>
          </cell>
          <cell r="H533">
            <v>31500</v>
          </cell>
          <cell r="L533" t="str">
            <v>2</v>
          </cell>
        </row>
        <row r="534">
          <cell r="A534" t="str">
            <v>07-10-020</v>
          </cell>
          <cell r="H534">
            <v>178.81481481481481</v>
          </cell>
          <cell r="L534" t="str">
            <v>4</v>
          </cell>
        </row>
        <row r="535">
          <cell r="A535" t="str">
            <v>07-10-020</v>
          </cell>
          <cell r="H535">
            <v>392.33250000000004</v>
          </cell>
          <cell r="L535" t="str">
            <v>4</v>
          </cell>
        </row>
        <row r="536">
          <cell r="A536" t="str">
            <v>07-10-020</v>
          </cell>
          <cell r="H536">
            <v>945</v>
          </cell>
          <cell r="L536" t="str">
            <v>4</v>
          </cell>
        </row>
        <row r="537">
          <cell r="A537" t="str">
            <v/>
          </cell>
          <cell r="H537" t="str">
            <v/>
          </cell>
          <cell r="L537" t="str">
            <v/>
          </cell>
        </row>
        <row r="538">
          <cell r="A538" t="str">
            <v>07-15-010</v>
          </cell>
          <cell r="H538">
            <v>60000</v>
          </cell>
          <cell r="L538" t="str">
            <v/>
          </cell>
        </row>
        <row r="539">
          <cell r="A539" t="str">
            <v>07-15-010</v>
          </cell>
          <cell r="H539">
            <v>60000</v>
          </cell>
          <cell r="L539" t="str">
            <v>3</v>
          </cell>
        </row>
        <row r="540">
          <cell r="A540" t="str">
            <v>07-15-010</v>
          </cell>
          <cell r="H540">
            <v>0</v>
          </cell>
          <cell r="L540" t="str">
            <v>4</v>
          </cell>
        </row>
        <row r="541">
          <cell r="A541" t="str">
            <v>07-15-010</v>
          </cell>
          <cell r="H541">
            <v>0</v>
          </cell>
          <cell r="L541" t="str">
            <v>4</v>
          </cell>
        </row>
        <row r="542">
          <cell r="A542" t="str">
            <v/>
          </cell>
          <cell r="H542" t="str">
            <v/>
          </cell>
          <cell r="L542" t="str">
            <v/>
          </cell>
        </row>
        <row r="543">
          <cell r="A543" t="str">
            <v>07-20-010</v>
          </cell>
          <cell r="H543">
            <v>715000</v>
          </cell>
          <cell r="L543" t="str">
            <v/>
          </cell>
        </row>
        <row r="544">
          <cell r="A544" t="str">
            <v>07-20-010</v>
          </cell>
          <cell r="H544">
            <v>715000</v>
          </cell>
          <cell r="L544" t="str">
            <v>3</v>
          </cell>
        </row>
        <row r="545">
          <cell r="A545" t="str">
            <v>07-20-010</v>
          </cell>
          <cell r="H545">
            <v>0</v>
          </cell>
          <cell r="L545" t="str">
            <v>4</v>
          </cell>
        </row>
        <row r="546">
          <cell r="A546" t="str">
            <v>07-20-010</v>
          </cell>
          <cell r="H546">
            <v>0</v>
          </cell>
          <cell r="L546" t="str">
            <v>4</v>
          </cell>
        </row>
        <row r="547">
          <cell r="A547" t="str">
            <v/>
          </cell>
          <cell r="H547" t="str">
            <v/>
          </cell>
          <cell r="L547" t="str">
            <v/>
          </cell>
        </row>
        <row r="548">
          <cell r="A548" t="str">
            <v>07-20-020</v>
          </cell>
          <cell r="H548">
            <v>935000.00000000012</v>
          </cell>
          <cell r="L548" t="str">
            <v/>
          </cell>
        </row>
        <row r="549">
          <cell r="A549" t="str">
            <v>07-20-020</v>
          </cell>
          <cell r="H549">
            <v>935000.00000000012</v>
          </cell>
          <cell r="L549" t="str">
            <v>3</v>
          </cell>
        </row>
        <row r="550">
          <cell r="A550" t="str">
            <v>07-20-020</v>
          </cell>
          <cell r="H550">
            <v>0</v>
          </cell>
          <cell r="L550" t="str">
            <v>4</v>
          </cell>
        </row>
        <row r="551">
          <cell r="A551" t="str">
            <v>07-20-020</v>
          </cell>
          <cell r="H551">
            <v>0</v>
          </cell>
          <cell r="L551" t="str">
            <v>4</v>
          </cell>
        </row>
        <row r="552">
          <cell r="A552" t="str">
            <v/>
          </cell>
          <cell r="H552" t="str">
            <v/>
          </cell>
          <cell r="L552" t="str">
            <v/>
          </cell>
        </row>
        <row r="553">
          <cell r="A553" t="str">
            <v>07-20-030</v>
          </cell>
          <cell r="H553">
            <v>357500</v>
          </cell>
          <cell r="L553" t="str">
            <v/>
          </cell>
        </row>
        <row r="554">
          <cell r="A554" t="str">
            <v>07-20-030</v>
          </cell>
          <cell r="H554">
            <v>357500</v>
          </cell>
          <cell r="L554" t="str">
            <v>3</v>
          </cell>
        </row>
        <row r="555">
          <cell r="A555" t="str">
            <v>07-20-030</v>
          </cell>
          <cell r="H555">
            <v>0</v>
          </cell>
          <cell r="L555" t="str">
            <v>4</v>
          </cell>
        </row>
        <row r="556">
          <cell r="A556" t="str">
            <v>07-20-030</v>
          </cell>
          <cell r="H556">
            <v>0</v>
          </cell>
          <cell r="L556" t="str">
            <v>4</v>
          </cell>
        </row>
        <row r="557">
          <cell r="A557" t="str">
            <v/>
          </cell>
          <cell r="H557" t="str">
            <v/>
          </cell>
          <cell r="L557" t="str">
            <v/>
          </cell>
        </row>
        <row r="558">
          <cell r="A558" t="str">
            <v>07-50-020</v>
          </cell>
          <cell r="H558">
            <v>36203.070456051479</v>
          </cell>
          <cell r="L558" t="str">
            <v/>
          </cell>
        </row>
        <row r="559">
          <cell r="A559" t="str">
            <v>07-50-020</v>
          </cell>
          <cell r="H559">
            <v>16120.488693807078</v>
          </cell>
          <cell r="L559" t="str">
            <v>7</v>
          </cell>
        </row>
        <row r="560">
          <cell r="A560" t="str">
            <v>07-50-020</v>
          </cell>
          <cell r="H560">
            <v>1604.9133333333332</v>
          </cell>
          <cell r="L560" t="str">
            <v>1</v>
          </cell>
        </row>
        <row r="561">
          <cell r="A561" t="str">
            <v>07-50-020</v>
          </cell>
          <cell r="H561">
            <v>11544.627566388888</v>
          </cell>
          <cell r="L561" t="str">
            <v>2</v>
          </cell>
        </row>
        <row r="562">
          <cell r="A562" t="str">
            <v>07-50-020</v>
          </cell>
          <cell r="H562">
            <v>6180.5197338888884</v>
          </cell>
          <cell r="L562" t="str">
            <v>2</v>
          </cell>
        </row>
        <row r="563">
          <cell r="A563" t="str">
            <v>07-50-020</v>
          </cell>
          <cell r="H563">
            <v>220.76670962495973</v>
          </cell>
          <cell r="L563" t="str">
            <v>4</v>
          </cell>
        </row>
        <row r="564">
          <cell r="A564" t="str">
            <v>07-50-020</v>
          </cell>
          <cell r="H564">
            <v>531.75441900833334</v>
          </cell>
          <cell r="L564" t="str">
            <v>4</v>
          </cell>
        </row>
        <row r="565">
          <cell r="A565" t="str">
            <v/>
          </cell>
          <cell r="H565" t="str">
            <v/>
          </cell>
          <cell r="L565" t="str">
            <v/>
          </cell>
        </row>
        <row r="566">
          <cell r="A566" t="str">
            <v>07-50-040</v>
          </cell>
          <cell r="H566">
            <v>868685.25421445549</v>
          </cell>
          <cell r="L566" t="str">
            <v/>
          </cell>
        </row>
        <row r="567">
          <cell r="A567" t="str">
            <v>07-50-040</v>
          </cell>
          <cell r="H567">
            <v>859446.42</v>
          </cell>
          <cell r="L567" t="str">
            <v>3</v>
          </cell>
        </row>
        <row r="568">
          <cell r="A568" t="str">
            <v>07-50-040</v>
          </cell>
          <cell r="H568">
            <v>5772.3137831944441</v>
          </cell>
          <cell r="L568" t="str">
            <v>2</v>
          </cell>
        </row>
        <row r="569">
          <cell r="A569" t="str">
            <v>07-50-040</v>
          </cell>
          <cell r="H569">
            <v>3090.2598669444442</v>
          </cell>
          <cell r="L569" t="str">
            <v>2</v>
          </cell>
        </row>
        <row r="570">
          <cell r="A570" t="str">
            <v>07-50-040</v>
          </cell>
          <cell r="H570">
            <v>110.38335481247987</v>
          </cell>
          <cell r="L570" t="str">
            <v>4</v>
          </cell>
        </row>
        <row r="571">
          <cell r="A571" t="str">
            <v>07-50-040</v>
          </cell>
          <cell r="H571">
            <v>265.87720950416667</v>
          </cell>
          <cell r="L571" t="str">
            <v>4</v>
          </cell>
        </row>
        <row r="572">
          <cell r="A572" t="str">
            <v/>
          </cell>
          <cell r="H572" t="str">
            <v/>
          </cell>
          <cell r="L572" t="str">
            <v/>
          </cell>
        </row>
        <row r="573">
          <cell r="A573" t="str">
            <v/>
          </cell>
          <cell r="H573" t="str">
            <v/>
          </cell>
          <cell r="L573" t="str">
            <v/>
          </cell>
        </row>
        <row r="574">
          <cell r="A574" t="str">
            <v>08-10-020</v>
          </cell>
          <cell r="H574">
            <v>22794.530339396038</v>
          </cell>
          <cell r="L574" t="str">
            <v/>
          </cell>
        </row>
        <row r="575">
          <cell r="A575" t="str">
            <v>08-10-020</v>
          </cell>
          <cell r="H575">
            <v>21895.412901896038</v>
          </cell>
          <cell r="L575" t="str">
            <v>7</v>
          </cell>
        </row>
        <row r="576">
          <cell r="A576" t="str">
            <v>08-10-020</v>
          </cell>
          <cell r="H576">
            <v>862.5</v>
          </cell>
          <cell r="L576" t="str">
            <v>2</v>
          </cell>
        </row>
        <row r="577">
          <cell r="A577" t="str">
            <v>08-10-020</v>
          </cell>
          <cell r="H577">
            <v>10.742437500000001</v>
          </cell>
          <cell r="L577" t="str">
            <v>4</v>
          </cell>
        </row>
        <row r="578">
          <cell r="A578" t="str">
            <v>08-10-020</v>
          </cell>
          <cell r="H578">
            <v>25.875</v>
          </cell>
          <cell r="L578" t="str">
            <v>4</v>
          </cell>
        </row>
        <row r="579">
          <cell r="A579" t="str">
            <v/>
          </cell>
          <cell r="H579" t="str">
            <v/>
          </cell>
          <cell r="L579" t="str">
            <v/>
          </cell>
        </row>
        <row r="580">
          <cell r="A580" t="str">
            <v>08-10-030</v>
          </cell>
          <cell r="H580">
            <v>275000</v>
          </cell>
          <cell r="L580" t="str">
            <v/>
          </cell>
        </row>
        <row r="581">
          <cell r="A581" t="str">
            <v>08-10-030</v>
          </cell>
          <cell r="H581">
            <v>275000</v>
          </cell>
          <cell r="L581" t="str">
            <v>3</v>
          </cell>
        </row>
        <row r="582">
          <cell r="A582" t="str">
            <v>08-10-030</v>
          </cell>
          <cell r="H582">
            <v>0</v>
          </cell>
          <cell r="L582" t="str">
            <v>4</v>
          </cell>
        </row>
        <row r="583">
          <cell r="A583" t="str">
            <v>08-10-030</v>
          </cell>
          <cell r="H583">
            <v>0</v>
          </cell>
          <cell r="L583" t="str">
            <v>4</v>
          </cell>
        </row>
        <row r="584">
          <cell r="A584" t="str">
            <v/>
          </cell>
          <cell r="H584" t="str">
            <v/>
          </cell>
          <cell r="L584" t="str">
            <v/>
          </cell>
        </row>
        <row r="585">
          <cell r="A585" t="str">
            <v>08-15-010</v>
          </cell>
          <cell r="H585">
            <v>66000</v>
          </cell>
          <cell r="L585" t="str">
            <v/>
          </cell>
        </row>
        <row r="586">
          <cell r="A586" t="str">
            <v>08-15-010</v>
          </cell>
          <cell r="H586">
            <v>66000</v>
          </cell>
          <cell r="L586" t="str">
            <v>3</v>
          </cell>
        </row>
        <row r="587">
          <cell r="A587" t="str">
            <v>08-15-010</v>
          </cell>
          <cell r="H587">
            <v>0</v>
          </cell>
          <cell r="L587" t="str">
            <v>4</v>
          </cell>
        </row>
        <row r="588">
          <cell r="A588" t="str">
            <v>08-15-010</v>
          </cell>
          <cell r="H588">
            <v>0</v>
          </cell>
          <cell r="L588" t="str">
            <v>4</v>
          </cell>
        </row>
        <row r="589">
          <cell r="A589" t="str">
            <v/>
          </cell>
          <cell r="H589" t="str">
            <v/>
          </cell>
          <cell r="L589" t="str">
            <v/>
          </cell>
        </row>
        <row r="590">
          <cell r="A590" t="str">
            <v>08-15-015</v>
          </cell>
          <cell r="H590">
            <v>45000</v>
          </cell>
          <cell r="L590" t="str">
            <v/>
          </cell>
        </row>
        <row r="591">
          <cell r="A591" t="str">
            <v>08-15-015</v>
          </cell>
          <cell r="H591">
            <v>45000</v>
          </cell>
          <cell r="L591" t="str">
            <v>3</v>
          </cell>
        </row>
        <row r="592">
          <cell r="A592" t="str">
            <v>08-15-015</v>
          </cell>
          <cell r="H592">
            <v>0</v>
          </cell>
          <cell r="L592" t="str">
            <v>4</v>
          </cell>
        </row>
        <row r="593">
          <cell r="A593" t="str">
            <v>08-15-015</v>
          </cell>
          <cell r="H593">
            <v>0</v>
          </cell>
          <cell r="L593" t="str">
            <v>4</v>
          </cell>
        </row>
        <row r="594">
          <cell r="A594" t="str">
            <v/>
          </cell>
          <cell r="H594" t="str">
            <v/>
          </cell>
          <cell r="L594" t="str">
            <v/>
          </cell>
        </row>
        <row r="595">
          <cell r="A595" t="str">
            <v>08-15-020</v>
          </cell>
          <cell r="H595">
            <v>175000</v>
          </cell>
          <cell r="L595" t="str">
            <v/>
          </cell>
        </row>
        <row r="596">
          <cell r="A596" t="str">
            <v>08-15-020</v>
          </cell>
          <cell r="H596">
            <v>175000</v>
          </cell>
          <cell r="L596" t="str">
            <v>3</v>
          </cell>
        </row>
        <row r="597">
          <cell r="A597" t="str">
            <v>08-15-020</v>
          </cell>
          <cell r="H597">
            <v>0</v>
          </cell>
          <cell r="L597" t="str">
            <v>4</v>
          </cell>
        </row>
        <row r="598">
          <cell r="A598" t="str">
            <v>08-15-020</v>
          </cell>
          <cell r="H598">
            <v>0</v>
          </cell>
          <cell r="L598" t="str">
            <v>4</v>
          </cell>
        </row>
        <row r="599">
          <cell r="A599" t="str">
            <v/>
          </cell>
          <cell r="H599" t="str">
            <v/>
          </cell>
          <cell r="L599" t="str">
            <v/>
          </cell>
        </row>
        <row r="600">
          <cell r="A600" t="str">
            <v>08-15-030</v>
          </cell>
          <cell r="H600">
            <v>62464.455127311667</v>
          </cell>
          <cell r="L600" t="str">
            <v/>
          </cell>
        </row>
        <row r="601">
          <cell r="A601" t="str">
            <v>08-15-030</v>
          </cell>
          <cell r="H601">
            <v>54567.860151840905</v>
          </cell>
          <cell r="L601" t="str">
            <v>1</v>
          </cell>
        </row>
        <row r="602">
          <cell r="A602" t="str">
            <v>08-15-030</v>
          </cell>
          <cell r="H602">
            <v>747.82574999999997</v>
          </cell>
          <cell r="L602" t="str">
            <v>1</v>
          </cell>
        </row>
        <row r="603">
          <cell r="A603" t="str">
            <v>08-15-030</v>
          </cell>
          <cell r="H603">
            <v>2228.4832499999998</v>
          </cell>
          <cell r="L603" t="str">
            <v>1</v>
          </cell>
        </row>
        <row r="604">
          <cell r="A604" t="str">
            <v>08-15-030</v>
          </cell>
          <cell r="H604">
            <v>3174.7725807569445</v>
          </cell>
          <cell r="L604" t="str">
            <v>2</v>
          </cell>
        </row>
        <row r="605">
          <cell r="A605" t="str">
            <v>08-15-030</v>
          </cell>
          <cell r="H605">
            <v>1545.1299334722221</v>
          </cell>
          <cell r="L605" t="str">
            <v>2</v>
          </cell>
        </row>
        <row r="606">
          <cell r="A606" t="str">
            <v>08-15-030</v>
          </cell>
          <cell r="H606">
            <v>58.786385814724277</v>
          </cell>
          <cell r="L606" t="str">
            <v>4</v>
          </cell>
        </row>
        <row r="607">
          <cell r="A607" t="str">
            <v>08-15-030</v>
          </cell>
          <cell r="H607">
            <v>141.59707542687499</v>
          </cell>
          <cell r="L607" t="str">
            <v>4</v>
          </cell>
        </row>
        <row r="608">
          <cell r="A608" t="str">
            <v/>
          </cell>
          <cell r="H608" t="str">
            <v/>
          </cell>
          <cell r="L608" t="str">
            <v/>
          </cell>
        </row>
        <row r="609">
          <cell r="A609" t="str">
            <v/>
          </cell>
          <cell r="H609" t="str">
            <v/>
          </cell>
          <cell r="L609" t="str">
            <v/>
          </cell>
        </row>
        <row r="610">
          <cell r="A610" t="str">
            <v>09-05-010</v>
          </cell>
          <cell r="H610">
            <v>175686.65083745445</v>
          </cell>
          <cell r="L610" t="str">
            <v/>
          </cell>
        </row>
        <row r="611">
          <cell r="A611" t="str">
            <v>09-05-010</v>
          </cell>
          <cell r="H611">
            <v>83931.431701250011</v>
          </cell>
          <cell r="L611" t="str">
            <v>1</v>
          </cell>
        </row>
        <row r="612">
          <cell r="A612" t="str">
            <v>09-05-010</v>
          </cell>
          <cell r="H612">
            <v>638.44927999999993</v>
          </cell>
          <cell r="L612" t="str">
            <v>1</v>
          </cell>
        </row>
        <row r="613">
          <cell r="A613" t="str">
            <v>09-05-010</v>
          </cell>
          <cell r="H613">
            <v>6394.9920000000002</v>
          </cell>
          <cell r="L613" t="str">
            <v>1</v>
          </cell>
        </row>
        <row r="614">
          <cell r="A614" t="str">
            <v>09-05-010</v>
          </cell>
          <cell r="H614">
            <v>15204.986999999999</v>
          </cell>
          <cell r="L614" t="str">
            <v>1</v>
          </cell>
        </row>
        <row r="615">
          <cell r="A615" t="str">
            <v>09-05-010</v>
          </cell>
          <cell r="H615">
            <v>837.35200000000009</v>
          </cell>
          <cell r="L615" t="str">
            <v>1</v>
          </cell>
        </row>
        <row r="616">
          <cell r="A616" t="str">
            <v>09-05-010</v>
          </cell>
          <cell r="H616">
            <v>3715.01</v>
          </cell>
          <cell r="L616" t="str">
            <v>1</v>
          </cell>
        </row>
        <row r="617">
          <cell r="A617" t="str">
            <v>09-05-010</v>
          </cell>
          <cell r="H617">
            <v>2502.9440000000004</v>
          </cell>
          <cell r="L617" t="str">
            <v>1</v>
          </cell>
        </row>
        <row r="618">
          <cell r="A618" t="str">
            <v>09-05-010</v>
          </cell>
          <cell r="H618">
            <v>12620.320600000001</v>
          </cell>
          <cell r="L618" t="str">
            <v>1</v>
          </cell>
        </row>
        <row r="619">
          <cell r="A619" t="str">
            <v>09-05-010</v>
          </cell>
          <cell r="H619">
            <v>24722.078935555553</v>
          </cell>
          <cell r="L619" t="str">
            <v>2</v>
          </cell>
        </row>
        <row r="620">
          <cell r="A620" t="str">
            <v>09-05-010</v>
          </cell>
          <cell r="H620">
            <v>23089.255132777776</v>
          </cell>
          <cell r="L620" t="str">
            <v>2</v>
          </cell>
        </row>
        <row r="621">
          <cell r="A621" t="str">
            <v>09-05-010</v>
          </cell>
          <cell r="H621">
            <v>595.49016582109164</v>
          </cell>
          <cell r="L621" t="str">
            <v>4</v>
          </cell>
        </row>
        <row r="622">
          <cell r="A622" t="str">
            <v>09-05-010</v>
          </cell>
          <cell r="H622">
            <v>1434.3400220499998</v>
          </cell>
          <cell r="L622" t="str">
            <v>4</v>
          </cell>
        </row>
        <row r="623">
          <cell r="A623" t="str">
            <v/>
          </cell>
          <cell r="H623" t="str">
            <v/>
          </cell>
          <cell r="L623" t="str">
            <v/>
          </cell>
        </row>
        <row r="624">
          <cell r="A624" t="str">
            <v>09-05-030</v>
          </cell>
          <cell r="H624">
            <v>83172.480185782217</v>
          </cell>
          <cell r="L624" t="str">
            <v/>
          </cell>
        </row>
        <row r="625">
          <cell r="A625" t="str">
            <v>09-05-030</v>
          </cell>
          <cell r="H625">
            <v>66111.044999999998</v>
          </cell>
          <cell r="L625" t="str">
            <v>1</v>
          </cell>
        </row>
        <row r="626">
          <cell r="A626" t="str">
            <v>09-05-030</v>
          </cell>
          <cell r="H626">
            <v>13365.901500000002</v>
          </cell>
          <cell r="L626" t="str">
            <v>1</v>
          </cell>
        </row>
        <row r="627">
          <cell r="A627" t="str">
            <v>09-05-030</v>
          </cell>
          <cell r="H627">
            <v>1236.1039467777778</v>
          </cell>
          <cell r="L627" t="str">
            <v>2</v>
          </cell>
        </row>
        <row r="628">
          <cell r="A628" t="str">
            <v>09-05-030</v>
          </cell>
          <cell r="H628">
            <v>2308.9255132777776</v>
          </cell>
          <cell r="L628" t="str">
            <v>2</v>
          </cell>
        </row>
        <row r="629">
          <cell r="A629" t="str">
            <v>09-05-030</v>
          </cell>
          <cell r="H629">
            <v>44.153341924991942</v>
          </cell>
          <cell r="L629" t="str">
            <v>4</v>
          </cell>
        </row>
        <row r="630">
          <cell r="A630" t="str">
            <v>09-05-030</v>
          </cell>
          <cell r="H630">
            <v>106.35088380166665</v>
          </cell>
          <cell r="L630" t="str">
            <v>4</v>
          </cell>
        </row>
        <row r="631">
          <cell r="A631" t="str">
            <v/>
          </cell>
          <cell r="H631" t="str">
            <v/>
          </cell>
          <cell r="L631" t="str">
            <v/>
          </cell>
        </row>
        <row r="632">
          <cell r="A632" t="str">
            <v>09-10-010</v>
          </cell>
          <cell r="H632">
            <v>182212.98449165002</v>
          </cell>
          <cell r="L632" t="str">
            <v/>
          </cell>
        </row>
        <row r="633">
          <cell r="A633" t="str">
            <v>09-10-010</v>
          </cell>
          <cell r="H633">
            <v>99725.403399999996</v>
          </cell>
          <cell r="L633" t="str">
            <v>1</v>
          </cell>
        </row>
        <row r="634">
          <cell r="A634" t="str">
            <v>09-10-010</v>
          </cell>
          <cell r="H634">
            <v>1539.384</v>
          </cell>
          <cell r="L634" t="str">
            <v>1</v>
          </cell>
        </row>
        <row r="635">
          <cell r="A635" t="str">
            <v>09-10-010</v>
          </cell>
          <cell r="H635">
            <v>9210.6</v>
          </cell>
          <cell r="L635" t="str">
            <v>1</v>
          </cell>
        </row>
        <row r="636">
          <cell r="A636" t="str">
            <v>09-10-010</v>
          </cell>
          <cell r="H636">
            <v>684.25</v>
          </cell>
          <cell r="L636" t="str">
            <v>4</v>
          </cell>
        </row>
        <row r="637">
          <cell r="A637" t="str">
            <v>09-10-010</v>
          </cell>
          <cell r="H637">
            <v>68159.62999999999</v>
          </cell>
          <cell r="L637" t="str">
            <v>2</v>
          </cell>
        </row>
        <row r="638">
          <cell r="A638" t="str">
            <v>09-10-010</v>
          </cell>
          <cell r="H638">
            <v>848.92819164999992</v>
          </cell>
          <cell r="L638" t="str">
            <v>4</v>
          </cell>
        </row>
        <row r="639">
          <cell r="A639" t="str">
            <v>09-10-010</v>
          </cell>
          <cell r="H639">
            <v>2044.7888999999996</v>
          </cell>
          <cell r="L639" t="str">
            <v>4</v>
          </cell>
        </row>
        <row r="640">
          <cell r="A640" t="str">
            <v/>
          </cell>
          <cell r="H640" t="str">
            <v/>
          </cell>
          <cell r="L640" t="str">
            <v/>
          </cell>
        </row>
        <row r="641">
          <cell r="A641" t="str">
            <v>09-15-010</v>
          </cell>
          <cell r="H641">
            <v>27751.403394417921</v>
          </cell>
          <cell r="L641" t="str">
            <v/>
          </cell>
        </row>
        <row r="642">
          <cell r="A642" t="str">
            <v>09-15-010</v>
          </cell>
          <cell r="H642">
            <v>11457.831744417921</v>
          </cell>
          <cell r="L642" t="str">
            <v>7</v>
          </cell>
        </row>
        <row r="643">
          <cell r="A643" t="str">
            <v>09-15-010</v>
          </cell>
          <cell r="H643">
            <v>15630</v>
          </cell>
          <cell r="L643" t="str">
            <v>2</v>
          </cell>
        </row>
        <row r="644">
          <cell r="A644" t="str">
            <v>09-15-010</v>
          </cell>
          <cell r="H644">
            <v>194.67165</v>
          </cell>
          <cell r="L644" t="str">
            <v>4</v>
          </cell>
        </row>
        <row r="645">
          <cell r="A645" t="str">
            <v>09-15-010</v>
          </cell>
          <cell r="H645">
            <v>468.9</v>
          </cell>
          <cell r="L645" t="str">
            <v>4</v>
          </cell>
        </row>
        <row r="646">
          <cell r="A646" t="str">
            <v/>
          </cell>
          <cell r="H646" t="str">
            <v/>
          </cell>
          <cell r="L646" t="str">
            <v/>
          </cell>
        </row>
        <row r="647">
          <cell r="A647" t="str">
            <v>09-20-010</v>
          </cell>
          <cell r="H647">
            <v>9939.6500999999989</v>
          </cell>
          <cell r="L647" t="str">
            <v/>
          </cell>
        </row>
        <row r="648">
          <cell r="A648" t="str">
            <v>09-20-010</v>
          </cell>
          <cell r="H648">
            <v>3559.8254999999999</v>
          </cell>
          <cell r="L648" t="str">
            <v>1</v>
          </cell>
        </row>
        <row r="649">
          <cell r="A649" t="str">
            <v>09-20-010</v>
          </cell>
          <cell r="H649">
            <v>6120</v>
          </cell>
          <cell r="L649" t="str">
            <v>2</v>
          </cell>
        </row>
        <row r="650">
          <cell r="A650" t="str">
            <v>09-20-010</v>
          </cell>
          <cell r="H650">
            <v>76.224600000000009</v>
          </cell>
          <cell r="L650" t="str">
            <v>4</v>
          </cell>
        </row>
        <row r="651">
          <cell r="A651" t="str">
            <v>09-20-010</v>
          </cell>
          <cell r="H651">
            <v>183.6</v>
          </cell>
          <cell r="L651" t="str">
            <v>4</v>
          </cell>
        </row>
        <row r="652">
          <cell r="A652" t="str">
            <v/>
          </cell>
          <cell r="H652" t="str">
            <v/>
          </cell>
          <cell r="L652" t="str">
            <v/>
          </cell>
        </row>
        <row r="653">
          <cell r="A653" t="str">
            <v>09-20-020</v>
          </cell>
          <cell r="H653">
            <v>2049.4054200000005</v>
          </cell>
          <cell r="L653" t="str">
            <v/>
          </cell>
        </row>
        <row r="654">
          <cell r="A654" t="str">
            <v>09-20-020</v>
          </cell>
          <cell r="H654">
            <v>773.44050000000016</v>
          </cell>
          <cell r="L654" t="str">
            <v>1</v>
          </cell>
        </row>
        <row r="655">
          <cell r="A655" t="str">
            <v>09-20-020</v>
          </cell>
          <cell r="H655">
            <v>1224.0000000000002</v>
          </cell>
          <cell r="L655" t="str">
            <v>2</v>
          </cell>
        </row>
        <row r="656">
          <cell r="A656" t="str">
            <v>09-20-020</v>
          </cell>
          <cell r="H656">
            <v>15.244920000000004</v>
          </cell>
          <cell r="L656" t="str">
            <v>4</v>
          </cell>
        </row>
        <row r="657">
          <cell r="A657" t="str">
            <v>09-20-020</v>
          </cell>
          <cell r="H657">
            <v>36.720000000000006</v>
          </cell>
          <cell r="L657" t="str">
            <v>4</v>
          </cell>
        </row>
        <row r="658">
          <cell r="A658" t="str">
            <v/>
          </cell>
          <cell r="H658" t="str">
            <v/>
          </cell>
          <cell r="L658" t="str">
            <v/>
          </cell>
        </row>
        <row r="659">
          <cell r="A659" t="str">
            <v>09-25-010</v>
          </cell>
          <cell r="H659">
            <v>541458.68700000003</v>
          </cell>
          <cell r="L659" t="str">
            <v/>
          </cell>
        </row>
        <row r="660">
          <cell r="A660" t="str">
            <v>09-25-010</v>
          </cell>
          <cell r="H660">
            <v>541458.68700000003</v>
          </cell>
          <cell r="L660" t="str">
            <v>1</v>
          </cell>
        </row>
        <row r="661">
          <cell r="A661" t="str">
            <v>09-25-010</v>
          </cell>
          <cell r="H661">
            <v>0</v>
          </cell>
          <cell r="L661" t="str">
            <v>4</v>
          </cell>
        </row>
        <row r="662">
          <cell r="A662" t="str">
            <v>09-25-010</v>
          </cell>
          <cell r="H662">
            <v>0</v>
          </cell>
          <cell r="L662" t="str">
            <v>4</v>
          </cell>
        </row>
        <row r="663">
          <cell r="A663" t="str">
            <v/>
          </cell>
          <cell r="H663" t="str">
            <v/>
          </cell>
          <cell r="L663" t="str">
            <v/>
          </cell>
        </row>
        <row r="664">
          <cell r="A664" t="str">
            <v/>
          </cell>
          <cell r="H664" t="str">
            <v/>
          </cell>
          <cell r="L664" t="str">
            <v/>
          </cell>
        </row>
        <row r="665">
          <cell r="A665" t="str">
            <v>10-05-010</v>
          </cell>
          <cell r="H665">
            <v>75477.876851579145</v>
          </cell>
          <cell r="L665" t="str">
            <v/>
          </cell>
        </row>
        <row r="666">
          <cell r="A666" t="str">
            <v>10-05-010</v>
          </cell>
          <cell r="H666">
            <v>53734.962312690266</v>
          </cell>
          <cell r="L666" t="str">
            <v>7</v>
          </cell>
        </row>
        <row r="667">
          <cell r="A667" t="str">
            <v>10-05-010</v>
          </cell>
          <cell r="H667">
            <v>2530.4688888888886</v>
          </cell>
          <cell r="L667" t="str">
            <v>1</v>
          </cell>
        </row>
        <row r="668">
          <cell r="A668" t="str">
            <v>10-05-010</v>
          </cell>
          <cell r="H668">
            <v>18430</v>
          </cell>
          <cell r="L668" t="str">
            <v>2</v>
          </cell>
        </row>
        <row r="669">
          <cell r="A669" t="str">
            <v>10-05-010</v>
          </cell>
          <cell r="H669">
            <v>229.54565000000002</v>
          </cell>
          <cell r="L669" t="str">
            <v>4</v>
          </cell>
        </row>
        <row r="670">
          <cell r="A670" t="str">
            <v>10-05-010</v>
          </cell>
          <cell r="H670">
            <v>552.9</v>
          </cell>
          <cell r="L670" t="str">
            <v>4</v>
          </cell>
        </row>
        <row r="671">
          <cell r="A671" t="str">
            <v/>
          </cell>
          <cell r="H671" t="str">
            <v/>
          </cell>
          <cell r="L671" t="str">
            <v/>
          </cell>
        </row>
        <row r="672">
          <cell r="A672" t="str">
            <v>10-05-030</v>
          </cell>
          <cell r="H672">
            <v>102345.35800792428</v>
          </cell>
          <cell r="L672" t="str">
            <v/>
          </cell>
        </row>
        <row r="673">
          <cell r="A673" t="str">
            <v>10-05-030</v>
          </cell>
          <cell r="H673">
            <v>80602.443469035396</v>
          </cell>
          <cell r="L673" t="str">
            <v>7</v>
          </cell>
        </row>
        <row r="674">
          <cell r="A674" t="str">
            <v>10-05-030</v>
          </cell>
          <cell r="H674">
            <v>2530.4688888888886</v>
          </cell>
          <cell r="L674" t="str">
            <v>1</v>
          </cell>
        </row>
        <row r="675">
          <cell r="A675" t="str">
            <v>10-05-030</v>
          </cell>
          <cell r="H675">
            <v>18430</v>
          </cell>
          <cell r="L675" t="str">
            <v>2</v>
          </cell>
        </row>
        <row r="676">
          <cell r="A676" t="str">
            <v>10-05-030</v>
          </cell>
          <cell r="H676">
            <v>229.54565000000002</v>
          </cell>
          <cell r="L676" t="str">
            <v>4</v>
          </cell>
        </row>
        <row r="677">
          <cell r="A677" t="str">
            <v>10-05-030</v>
          </cell>
          <cell r="H677">
            <v>552.9</v>
          </cell>
          <cell r="L677" t="str">
            <v>4</v>
          </cell>
        </row>
        <row r="678">
          <cell r="A678" t="str">
            <v/>
          </cell>
          <cell r="H678" t="str">
            <v/>
          </cell>
          <cell r="L678" t="str">
            <v/>
          </cell>
        </row>
        <row r="679">
          <cell r="A679" t="str">
            <v>10-05-040</v>
          </cell>
          <cell r="H679">
            <v>104875.82689681316</v>
          </cell>
          <cell r="L679" t="str">
            <v/>
          </cell>
        </row>
        <row r="680">
          <cell r="A680" t="str">
            <v>10-05-040</v>
          </cell>
          <cell r="H680">
            <v>80602.443469035396</v>
          </cell>
          <cell r="L680" t="str">
            <v>7</v>
          </cell>
        </row>
        <row r="681">
          <cell r="A681" t="str">
            <v>10-05-040</v>
          </cell>
          <cell r="H681">
            <v>5060.9377777777772</v>
          </cell>
          <cell r="L681" t="str">
            <v>1</v>
          </cell>
        </row>
        <row r="682">
          <cell r="A682" t="str">
            <v>10-05-040</v>
          </cell>
          <cell r="H682">
            <v>18430</v>
          </cell>
          <cell r="L682" t="str">
            <v>2</v>
          </cell>
        </row>
        <row r="683">
          <cell r="A683" t="str">
            <v>10-05-040</v>
          </cell>
          <cell r="H683">
            <v>229.54565000000002</v>
          </cell>
          <cell r="L683" t="str">
            <v>4</v>
          </cell>
        </row>
        <row r="684">
          <cell r="A684" t="str">
            <v>10-05-040</v>
          </cell>
          <cell r="H684">
            <v>552.9</v>
          </cell>
          <cell r="L684" t="str">
            <v>4</v>
          </cell>
        </row>
        <row r="685">
          <cell r="A685" t="str">
            <v/>
          </cell>
          <cell r="H685" t="str">
            <v/>
          </cell>
          <cell r="L685" t="str">
            <v/>
          </cell>
        </row>
        <row r="686">
          <cell r="A686" t="str">
            <v>10-05-050</v>
          </cell>
          <cell r="H686">
            <v>207064.67244269737</v>
          </cell>
          <cell r="L686" t="str">
            <v/>
          </cell>
        </row>
        <row r="687">
          <cell r="A687" t="str">
            <v>10-05-050</v>
          </cell>
          <cell r="H687">
            <v>107469.92462538053</v>
          </cell>
          <cell r="L687" t="str">
            <v>7</v>
          </cell>
        </row>
        <row r="688">
          <cell r="A688" t="str">
            <v>10-05-050</v>
          </cell>
          <cell r="H688">
            <v>44787.078000000001</v>
          </cell>
          <cell r="L688" t="str">
            <v>1</v>
          </cell>
        </row>
        <row r="689">
          <cell r="A689" t="str">
            <v>10-05-050</v>
          </cell>
          <cell r="H689">
            <v>3338.7629393168486</v>
          </cell>
          <cell r="L689" t="str">
            <v>7</v>
          </cell>
        </row>
        <row r="690">
          <cell r="A690" t="str">
            <v>10-05-050</v>
          </cell>
          <cell r="H690">
            <v>1768.1312399999999</v>
          </cell>
          <cell r="L690" t="str">
            <v>7</v>
          </cell>
        </row>
        <row r="691">
          <cell r="A691" t="str">
            <v>10-05-050</v>
          </cell>
          <cell r="H691">
            <v>1066.6108380000001</v>
          </cell>
          <cell r="L691" t="str">
            <v>7</v>
          </cell>
        </row>
        <row r="692">
          <cell r="A692" t="str">
            <v>10-05-050</v>
          </cell>
          <cell r="H692">
            <v>345.1</v>
          </cell>
          <cell r="L692" t="str">
            <v>1</v>
          </cell>
        </row>
        <row r="693">
          <cell r="A693" t="str">
            <v>10-05-050</v>
          </cell>
          <cell r="H693">
            <v>8092</v>
          </cell>
          <cell r="L693" t="str">
            <v>4</v>
          </cell>
        </row>
        <row r="694">
          <cell r="A694" t="str">
            <v>10-05-050</v>
          </cell>
          <cell r="H694">
            <v>38560</v>
          </cell>
          <cell r="L694" t="str">
            <v>2</v>
          </cell>
        </row>
        <row r="695">
          <cell r="A695" t="str">
            <v>10-05-050</v>
          </cell>
          <cell r="H695">
            <v>480.26480000000004</v>
          </cell>
          <cell r="L695" t="str">
            <v>4</v>
          </cell>
        </row>
        <row r="696">
          <cell r="A696" t="str">
            <v>10-05-050</v>
          </cell>
          <cell r="H696">
            <v>1156.8</v>
          </cell>
          <cell r="L696" t="str">
            <v>4</v>
          </cell>
        </row>
        <row r="697">
          <cell r="A697" t="str">
            <v/>
          </cell>
          <cell r="H697" t="str">
            <v/>
          </cell>
          <cell r="L697" t="str">
            <v/>
          </cell>
        </row>
        <row r="698">
          <cell r="A698" t="str">
            <v>10-05-060</v>
          </cell>
          <cell r="H698">
            <v>80815.49496824581</v>
          </cell>
          <cell r="L698" t="str">
            <v/>
          </cell>
        </row>
        <row r="699">
          <cell r="A699" t="str">
            <v>10-05-060</v>
          </cell>
          <cell r="H699">
            <v>53734.962312690266</v>
          </cell>
          <cell r="L699" t="str">
            <v>7</v>
          </cell>
        </row>
        <row r="700">
          <cell r="A700" t="str">
            <v>10-05-060</v>
          </cell>
          <cell r="H700">
            <v>2530.4688888888886</v>
          </cell>
          <cell r="L700" t="str">
            <v>1</v>
          </cell>
        </row>
        <row r="701">
          <cell r="A701" t="str">
            <v>10-05-060</v>
          </cell>
          <cell r="H701">
            <v>1402.1781511111112</v>
          </cell>
          <cell r="L701" t="str">
            <v>7</v>
          </cell>
        </row>
        <row r="702">
          <cell r="A702" t="str">
            <v>10-05-060</v>
          </cell>
          <cell r="H702">
            <v>92.950835555555557</v>
          </cell>
          <cell r="L702" t="str">
            <v>7</v>
          </cell>
        </row>
        <row r="703">
          <cell r="A703" t="str">
            <v>10-05-060</v>
          </cell>
          <cell r="H703">
            <v>22116</v>
          </cell>
          <cell r="L703" t="str">
            <v>2</v>
          </cell>
        </row>
        <row r="704">
          <cell r="A704" t="str">
            <v>10-05-060</v>
          </cell>
          <cell r="H704">
            <v>275.45478000000003</v>
          </cell>
          <cell r="L704" t="str">
            <v>4</v>
          </cell>
        </row>
        <row r="705">
          <cell r="A705" t="str">
            <v>10-05-060</v>
          </cell>
          <cell r="H705">
            <v>663.48</v>
          </cell>
          <cell r="L705" t="str">
            <v>4</v>
          </cell>
        </row>
        <row r="706">
          <cell r="A706" t="str">
            <v/>
          </cell>
          <cell r="H706" t="str">
            <v/>
          </cell>
          <cell r="L706" t="str">
            <v/>
          </cell>
        </row>
        <row r="707">
          <cell r="A707" t="str">
            <v>10-05-070</v>
          </cell>
          <cell r="H707">
            <v>160244.22033649162</v>
          </cell>
          <cell r="L707" t="str">
            <v/>
          </cell>
        </row>
        <row r="708">
          <cell r="A708" t="str">
            <v>10-05-070</v>
          </cell>
          <cell r="H708">
            <v>107469.92462538053</v>
          </cell>
          <cell r="L708" t="str">
            <v>7</v>
          </cell>
        </row>
        <row r="709">
          <cell r="A709" t="str">
            <v>10-05-070</v>
          </cell>
          <cell r="H709">
            <v>5060.9377777777772</v>
          </cell>
          <cell r="L709" t="str">
            <v>1</v>
          </cell>
        </row>
        <row r="710">
          <cell r="A710" t="str">
            <v>10-05-070</v>
          </cell>
          <cell r="H710">
            <v>1417.5867022222221</v>
          </cell>
          <cell r="L710" t="str">
            <v>7</v>
          </cell>
        </row>
        <row r="711">
          <cell r="A711" t="str">
            <v>10-05-070</v>
          </cell>
          <cell r="H711">
            <v>185.90167111111111</v>
          </cell>
          <cell r="L711" t="str">
            <v>7</v>
          </cell>
        </row>
        <row r="712">
          <cell r="A712" t="str">
            <v>10-05-070</v>
          </cell>
          <cell r="H712">
            <v>44232</v>
          </cell>
          <cell r="L712" t="str">
            <v>2</v>
          </cell>
        </row>
        <row r="713">
          <cell r="A713" t="str">
            <v>10-05-070</v>
          </cell>
          <cell r="H713">
            <v>550.90956000000006</v>
          </cell>
          <cell r="L713" t="str">
            <v>4</v>
          </cell>
        </row>
        <row r="714">
          <cell r="A714" t="str">
            <v>10-05-070</v>
          </cell>
          <cell r="H714">
            <v>1326.96</v>
          </cell>
          <cell r="L714" t="str">
            <v>4</v>
          </cell>
        </row>
        <row r="715">
          <cell r="A715" t="str">
            <v/>
          </cell>
          <cell r="H715" t="str">
            <v/>
          </cell>
          <cell r="L715" t="str">
            <v/>
          </cell>
        </row>
        <row r="716">
          <cell r="A716" t="str">
            <v>10-05-080</v>
          </cell>
          <cell r="H716">
            <v>184149.40009165002</v>
          </cell>
          <cell r="L716" t="str">
            <v/>
          </cell>
        </row>
        <row r="717">
          <cell r="A717" t="str">
            <v>10-05-080</v>
          </cell>
          <cell r="H717">
            <v>101661.819</v>
          </cell>
          <cell r="L717" t="str">
            <v>1</v>
          </cell>
        </row>
        <row r="718">
          <cell r="A718" t="str">
            <v>10-05-080</v>
          </cell>
          <cell r="H718">
            <v>1539.384</v>
          </cell>
          <cell r="L718" t="str">
            <v>1</v>
          </cell>
        </row>
        <row r="719">
          <cell r="A719" t="str">
            <v>10-05-080</v>
          </cell>
          <cell r="H719">
            <v>9210.6</v>
          </cell>
          <cell r="L719" t="str">
            <v>1</v>
          </cell>
        </row>
        <row r="720">
          <cell r="A720" t="str">
            <v>10-05-080</v>
          </cell>
          <cell r="H720">
            <v>684.25</v>
          </cell>
          <cell r="L720" t="str">
            <v>4</v>
          </cell>
        </row>
        <row r="721">
          <cell r="A721" t="str">
            <v>10-05-080</v>
          </cell>
          <cell r="H721">
            <v>68159.62999999999</v>
          </cell>
          <cell r="L721" t="str">
            <v>2</v>
          </cell>
        </row>
        <row r="722">
          <cell r="A722" t="str">
            <v>10-05-080</v>
          </cell>
          <cell r="H722">
            <v>848.92819164999992</v>
          </cell>
          <cell r="L722" t="str">
            <v>4</v>
          </cell>
        </row>
        <row r="723">
          <cell r="A723" t="str">
            <v>10-05-080</v>
          </cell>
          <cell r="H723">
            <v>2044.7888999999996</v>
          </cell>
          <cell r="L723" t="str">
            <v>4</v>
          </cell>
        </row>
        <row r="724">
          <cell r="A724" t="str">
            <v/>
          </cell>
          <cell r="H724" t="str">
            <v/>
          </cell>
          <cell r="L724" t="str">
            <v/>
          </cell>
        </row>
        <row r="725">
          <cell r="A725" t="str">
            <v>10-05-090</v>
          </cell>
          <cell r="H725">
            <v>251923.52959165</v>
          </cell>
          <cell r="L725" t="str">
            <v/>
          </cell>
        </row>
        <row r="726">
          <cell r="A726" t="str">
            <v>10-05-090</v>
          </cell>
          <cell r="H726">
            <v>169435.94850000003</v>
          </cell>
          <cell r="L726" t="str">
            <v>1</v>
          </cell>
        </row>
        <row r="727">
          <cell r="A727" t="str">
            <v>10-05-090</v>
          </cell>
          <cell r="H727">
            <v>1539.384</v>
          </cell>
          <cell r="L727" t="str">
            <v>1</v>
          </cell>
        </row>
        <row r="728">
          <cell r="A728" t="str">
            <v>10-05-090</v>
          </cell>
          <cell r="H728">
            <v>9210.6</v>
          </cell>
          <cell r="L728" t="str">
            <v>1</v>
          </cell>
        </row>
        <row r="729">
          <cell r="A729" t="str">
            <v>10-05-090</v>
          </cell>
          <cell r="H729">
            <v>684.25</v>
          </cell>
          <cell r="L729" t="str">
            <v>4</v>
          </cell>
        </row>
        <row r="730">
          <cell r="A730" t="str">
            <v>10-05-090</v>
          </cell>
          <cell r="H730">
            <v>68159.62999999999</v>
          </cell>
          <cell r="L730" t="str">
            <v>2</v>
          </cell>
        </row>
        <row r="731">
          <cell r="A731" t="str">
            <v>10-05-090</v>
          </cell>
          <cell r="H731">
            <v>848.92819164999992</v>
          </cell>
          <cell r="L731" t="str">
            <v>4</v>
          </cell>
        </row>
        <row r="732">
          <cell r="A732" t="str">
            <v>10-05-090</v>
          </cell>
          <cell r="H732">
            <v>2044.7888999999996</v>
          </cell>
          <cell r="L732" t="str">
            <v>4</v>
          </cell>
        </row>
        <row r="733">
          <cell r="A733" t="str">
            <v/>
          </cell>
          <cell r="H733" t="str">
            <v/>
          </cell>
          <cell r="L733" t="str">
            <v/>
          </cell>
        </row>
        <row r="734">
          <cell r="A734" t="str">
            <v>10-05-100</v>
          </cell>
          <cell r="H734">
            <v>184149.21281555219</v>
          </cell>
          <cell r="L734" t="str">
            <v/>
          </cell>
        </row>
        <row r="735">
          <cell r="A735" t="str">
            <v>10-05-100</v>
          </cell>
          <cell r="H735">
            <v>101661.63172390219</v>
          </cell>
          <cell r="L735" t="str">
            <v>1</v>
          </cell>
        </row>
        <row r="736">
          <cell r="A736" t="str">
            <v>10-05-100</v>
          </cell>
          <cell r="H736">
            <v>1539.384</v>
          </cell>
          <cell r="L736" t="str">
            <v>1</v>
          </cell>
        </row>
        <row r="737">
          <cell r="A737" t="str">
            <v>10-05-100</v>
          </cell>
          <cell r="H737">
            <v>9210.6</v>
          </cell>
          <cell r="L737" t="str">
            <v>1</v>
          </cell>
        </row>
        <row r="738">
          <cell r="A738" t="str">
            <v>10-05-100</v>
          </cell>
          <cell r="H738">
            <v>684.25</v>
          </cell>
          <cell r="L738" t="str">
            <v>4</v>
          </cell>
        </row>
        <row r="739">
          <cell r="A739" t="str">
            <v>10-05-100</v>
          </cell>
          <cell r="H739">
            <v>68159.62999999999</v>
          </cell>
          <cell r="L739" t="str">
            <v>2</v>
          </cell>
        </row>
        <row r="740">
          <cell r="A740" t="str">
            <v>10-05-100</v>
          </cell>
          <cell r="H740">
            <v>848.92819164999992</v>
          </cell>
          <cell r="L740" t="str">
            <v>4</v>
          </cell>
        </row>
        <row r="741">
          <cell r="A741" t="str">
            <v>10-05-100</v>
          </cell>
          <cell r="H741">
            <v>2044.7888999999996</v>
          </cell>
          <cell r="L741" t="str">
            <v>4</v>
          </cell>
        </row>
        <row r="742">
          <cell r="A742" t="str">
            <v/>
          </cell>
          <cell r="H742" t="str">
            <v/>
          </cell>
          <cell r="L742" t="str">
            <v/>
          </cell>
        </row>
        <row r="743">
          <cell r="A743" t="str">
            <v>10-05-110</v>
          </cell>
          <cell r="H743">
            <v>110000</v>
          </cell>
          <cell r="L743" t="str">
            <v/>
          </cell>
        </row>
        <row r="744">
          <cell r="A744" t="str">
            <v>10-05-110</v>
          </cell>
          <cell r="H744">
            <v>110000</v>
          </cell>
          <cell r="L744" t="str">
            <v>3</v>
          </cell>
        </row>
        <row r="745">
          <cell r="A745" t="str">
            <v>10-05-110</v>
          </cell>
          <cell r="H745">
            <v>0</v>
          </cell>
          <cell r="L745" t="str">
            <v>4</v>
          </cell>
        </row>
        <row r="746">
          <cell r="A746" t="str">
            <v>10-05-110</v>
          </cell>
          <cell r="H746">
            <v>0</v>
          </cell>
          <cell r="L746" t="str">
            <v>4</v>
          </cell>
        </row>
        <row r="747">
          <cell r="A747" t="str">
            <v/>
          </cell>
          <cell r="H747" t="str">
            <v/>
          </cell>
          <cell r="L747" t="str">
            <v/>
          </cell>
        </row>
        <row r="748">
          <cell r="A748" t="str">
            <v>10-05-120</v>
          </cell>
          <cell r="H748">
            <v>129553.52446166668</v>
          </cell>
          <cell r="L748" t="str">
            <v/>
          </cell>
        </row>
        <row r="749">
          <cell r="A749" t="str">
            <v>10-05-120</v>
          </cell>
          <cell r="H749">
            <v>103610.9914</v>
          </cell>
          <cell r="L749" t="str">
            <v>1</v>
          </cell>
        </row>
        <row r="750">
          <cell r="A750" t="str">
            <v>10-05-120</v>
          </cell>
          <cell r="H750">
            <v>3562.0666666666666</v>
          </cell>
          <cell r="L750" t="str">
            <v>1</v>
          </cell>
        </row>
        <row r="751">
          <cell r="A751" t="str">
            <v>10-05-120</v>
          </cell>
          <cell r="H751">
            <v>15569</v>
          </cell>
          <cell r="L751" t="str">
            <v>2</v>
          </cell>
        </row>
        <row r="752">
          <cell r="A752" t="str">
            <v>10-05-120</v>
          </cell>
          <cell r="H752">
            <v>5900</v>
          </cell>
          <cell r="L752" t="str">
            <v>2</v>
          </cell>
        </row>
        <row r="753">
          <cell r="A753" t="str">
            <v>10-05-120</v>
          </cell>
          <cell r="H753">
            <v>267.39639500000004</v>
          </cell>
          <cell r="L753" t="str">
            <v>4</v>
          </cell>
        </row>
        <row r="754">
          <cell r="A754" t="str">
            <v>10-05-120</v>
          </cell>
          <cell r="H754">
            <v>644.06999999999994</v>
          </cell>
          <cell r="L754" t="str">
            <v>4</v>
          </cell>
        </row>
        <row r="755">
          <cell r="A755" t="str">
            <v/>
          </cell>
          <cell r="H755" t="str">
            <v/>
          </cell>
          <cell r="L755" t="str">
            <v/>
          </cell>
        </row>
        <row r="756">
          <cell r="A756" t="str">
            <v>10-05-140</v>
          </cell>
          <cell r="H756">
            <v>87766.302562690267</v>
          </cell>
          <cell r="L756" t="str">
            <v/>
          </cell>
        </row>
        <row r="757">
          <cell r="A757" t="str">
            <v>10-05-140</v>
          </cell>
          <cell r="H757">
            <v>53734.962312690266</v>
          </cell>
          <cell r="L757" t="str">
            <v>7</v>
          </cell>
        </row>
        <row r="758">
          <cell r="A758" t="str">
            <v>10-05-140</v>
          </cell>
          <cell r="H758">
            <v>13432.125</v>
          </cell>
          <cell r="L758" t="str">
            <v>1</v>
          </cell>
        </row>
        <row r="759">
          <cell r="A759" t="str">
            <v>10-05-140</v>
          </cell>
          <cell r="H759">
            <v>1386.7696000000001</v>
          </cell>
          <cell r="L759" t="str">
            <v>7</v>
          </cell>
        </row>
        <row r="760">
          <cell r="A760" t="str">
            <v>10-05-140</v>
          </cell>
          <cell r="H760">
            <v>18430</v>
          </cell>
          <cell r="L760" t="str">
            <v>2</v>
          </cell>
        </row>
        <row r="761">
          <cell r="A761" t="str">
            <v>10-05-140</v>
          </cell>
          <cell r="H761">
            <v>229.54565000000002</v>
          </cell>
          <cell r="L761" t="str">
            <v>4</v>
          </cell>
        </row>
        <row r="762">
          <cell r="A762" t="str">
            <v>10-05-140</v>
          </cell>
          <cell r="H762">
            <v>552.9</v>
          </cell>
          <cell r="L762" t="str">
            <v>4</v>
          </cell>
        </row>
        <row r="763">
          <cell r="A763" t="str">
            <v/>
          </cell>
          <cell r="H763" t="str">
            <v/>
          </cell>
          <cell r="L763" t="str">
            <v/>
          </cell>
        </row>
        <row r="764">
          <cell r="A764" t="str">
            <v>10-05-150</v>
          </cell>
          <cell r="H764">
            <v>189466.02905999997</v>
          </cell>
          <cell r="L764" t="str">
            <v/>
          </cell>
        </row>
        <row r="765">
          <cell r="A765" t="str">
            <v>10-05-150</v>
          </cell>
          <cell r="H765">
            <v>146587.76999999999</v>
          </cell>
          <cell r="L765" t="str">
            <v>1</v>
          </cell>
        </row>
        <row r="766">
          <cell r="A766" t="str">
            <v>10-05-150</v>
          </cell>
          <cell r="H766">
            <v>41132</v>
          </cell>
          <cell r="L766" t="str">
            <v>2</v>
          </cell>
        </row>
        <row r="767">
          <cell r="A767" t="str">
            <v>10-05-150</v>
          </cell>
          <cell r="H767">
            <v>512.29906000000005</v>
          </cell>
          <cell r="L767" t="str">
            <v>4</v>
          </cell>
        </row>
        <row r="768">
          <cell r="A768" t="str">
            <v>10-05-150</v>
          </cell>
          <cell r="H768">
            <v>1233.96</v>
          </cell>
          <cell r="L768" t="str">
            <v>4</v>
          </cell>
        </row>
        <row r="769">
          <cell r="A769" t="str">
            <v/>
          </cell>
          <cell r="H769" t="str">
            <v/>
          </cell>
          <cell r="L769" t="str">
            <v/>
          </cell>
        </row>
        <row r="770">
          <cell r="A770" t="str">
            <v>10-10-010</v>
          </cell>
          <cell r="H770">
            <v>18885.2641215</v>
          </cell>
          <cell r="L770" t="str">
            <v/>
          </cell>
        </row>
        <row r="771">
          <cell r="A771" t="str">
            <v>10-10-010</v>
          </cell>
          <cell r="H771">
            <v>11851.5075</v>
          </cell>
          <cell r="L771" t="str">
            <v>1</v>
          </cell>
        </row>
        <row r="772">
          <cell r="A772" t="str">
            <v>10-10-010</v>
          </cell>
          <cell r="H772">
            <v>6747.2999999999993</v>
          </cell>
          <cell r="L772" t="str">
            <v>2</v>
          </cell>
        </row>
        <row r="773">
          <cell r="A773" t="str">
            <v>10-10-010</v>
          </cell>
          <cell r="H773">
            <v>84.0376215</v>
          </cell>
          <cell r="L773" t="str">
            <v>4</v>
          </cell>
        </row>
        <row r="774">
          <cell r="A774" t="str">
            <v>10-10-010</v>
          </cell>
          <cell r="H774">
            <v>202.41899999999998</v>
          </cell>
          <cell r="L774" t="str">
            <v>4</v>
          </cell>
        </row>
        <row r="775">
          <cell r="A775" t="str">
            <v/>
          </cell>
          <cell r="H775" t="str">
            <v/>
          </cell>
          <cell r="L775" t="str">
            <v/>
          </cell>
        </row>
        <row r="776">
          <cell r="A776" t="str">
            <v>10-10-020</v>
          </cell>
          <cell r="H776">
            <v>37332.863333543843</v>
          </cell>
          <cell r="L776" t="str">
            <v/>
          </cell>
        </row>
        <row r="777">
          <cell r="A777" t="str">
            <v>10-10-020</v>
          </cell>
          <cell r="H777">
            <v>16974.130250000002</v>
          </cell>
          <cell r="L777" t="str">
            <v>1</v>
          </cell>
        </row>
        <row r="778">
          <cell r="A778" t="str">
            <v>10-10-020</v>
          </cell>
          <cell r="H778">
            <v>1881.0646546327694</v>
          </cell>
          <cell r="L778" t="str">
            <v>7</v>
          </cell>
        </row>
        <row r="779">
          <cell r="A779" t="str">
            <v>10-10-020</v>
          </cell>
          <cell r="H779">
            <v>11544.627566388888</v>
          </cell>
          <cell r="L779" t="str">
            <v>2</v>
          </cell>
        </row>
        <row r="780">
          <cell r="A780" t="str">
            <v>10-10-020</v>
          </cell>
          <cell r="H780">
            <v>6180.5197338888884</v>
          </cell>
          <cell r="L780" t="str">
            <v>2</v>
          </cell>
        </row>
        <row r="781">
          <cell r="A781" t="str">
            <v>10-10-020</v>
          </cell>
          <cell r="H781">
            <v>220.76670962495973</v>
          </cell>
          <cell r="L781" t="str">
            <v>4</v>
          </cell>
        </row>
        <row r="782">
          <cell r="A782" t="str">
            <v>10-10-020</v>
          </cell>
          <cell r="H782">
            <v>531.75441900833334</v>
          </cell>
          <cell r="L782" t="str">
            <v>4</v>
          </cell>
        </row>
        <row r="783">
          <cell r="A783" t="str">
            <v/>
          </cell>
          <cell r="H783" t="str">
            <v/>
          </cell>
          <cell r="L783" t="str">
            <v/>
          </cell>
        </row>
        <row r="784">
          <cell r="A784" t="str">
            <v>10-15-010</v>
          </cell>
          <cell r="H784">
            <v>447711.08715304418</v>
          </cell>
          <cell r="L784" t="str">
            <v/>
          </cell>
        </row>
        <row r="785">
          <cell r="A785" t="str">
            <v>10-15-010</v>
          </cell>
          <cell r="H785">
            <v>34927.725503248672</v>
          </cell>
          <cell r="L785" t="str">
            <v>7</v>
          </cell>
        </row>
        <row r="786">
          <cell r="A786" t="str">
            <v>10-15-010</v>
          </cell>
          <cell r="H786">
            <v>393890</v>
          </cell>
          <cell r="L786" t="str">
            <v>1</v>
          </cell>
        </row>
        <row r="787">
          <cell r="A787" t="str">
            <v>10-15-010</v>
          </cell>
          <cell r="H787">
            <v>901.40023999999994</v>
          </cell>
          <cell r="L787" t="str">
            <v>7</v>
          </cell>
        </row>
        <row r="788">
          <cell r="A788" t="str">
            <v>10-15-010</v>
          </cell>
          <cell r="H788">
            <v>3209.8266666666664</v>
          </cell>
          <cell r="L788" t="str">
            <v>1</v>
          </cell>
        </row>
        <row r="789">
          <cell r="A789" t="str">
            <v>10-15-010</v>
          </cell>
          <cell r="H789">
            <v>9235.7020531111102</v>
          </cell>
          <cell r="L789" t="str">
            <v>2</v>
          </cell>
        </row>
        <row r="790">
          <cell r="A790" t="str">
            <v>10-15-010</v>
          </cell>
          <cell r="H790">
            <v>4944.4157871111111</v>
          </cell>
          <cell r="L790" t="str">
            <v>2</v>
          </cell>
        </row>
        <row r="791">
          <cell r="A791" t="str">
            <v>10-15-010</v>
          </cell>
          <cell r="H791">
            <v>176.61336769996777</v>
          </cell>
          <cell r="L791" t="str">
            <v>4</v>
          </cell>
        </row>
        <row r="792">
          <cell r="A792" t="str">
            <v>10-15-010</v>
          </cell>
          <cell r="H792">
            <v>425.40353520666662</v>
          </cell>
          <cell r="L792" t="str">
            <v>4</v>
          </cell>
        </row>
        <row r="793">
          <cell r="A793" t="str">
            <v/>
          </cell>
          <cell r="H793" t="str">
            <v/>
          </cell>
          <cell r="L793" t="str">
            <v/>
          </cell>
        </row>
        <row r="794">
          <cell r="A794" t="str">
            <v>10-15-020</v>
          </cell>
          <cell r="H794">
            <v>880733.58586762042</v>
          </cell>
          <cell r="L794" t="str">
            <v/>
          </cell>
        </row>
        <row r="795">
          <cell r="A795" t="str">
            <v>10-15-020</v>
          </cell>
          <cell r="H795">
            <v>61795.206659593816</v>
          </cell>
          <cell r="L795" t="str">
            <v>7</v>
          </cell>
        </row>
        <row r="796">
          <cell r="A796" t="str">
            <v>10-15-020</v>
          </cell>
          <cell r="H796">
            <v>787780</v>
          </cell>
          <cell r="L796" t="str">
            <v>1</v>
          </cell>
        </row>
        <row r="797">
          <cell r="A797" t="str">
            <v>10-15-020</v>
          </cell>
          <cell r="H797">
            <v>2565.5237600000005</v>
          </cell>
          <cell r="L797" t="str">
            <v>7</v>
          </cell>
        </row>
        <row r="798">
          <cell r="A798" t="str">
            <v>10-15-020</v>
          </cell>
          <cell r="H798">
            <v>6419.6533333333327</v>
          </cell>
          <cell r="L798" t="str">
            <v>1</v>
          </cell>
        </row>
        <row r="799">
          <cell r="A799" t="str">
            <v>10-15-020</v>
          </cell>
          <cell r="H799">
            <v>13853.553079666666</v>
          </cell>
          <cell r="L799" t="str">
            <v>2</v>
          </cell>
        </row>
        <row r="800">
          <cell r="A800" t="str">
            <v>10-15-020</v>
          </cell>
          <cell r="H800">
            <v>7416.6236806666657</v>
          </cell>
          <cell r="L800" t="str">
            <v>2</v>
          </cell>
        </row>
        <row r="801">
          <cell r="A801" t="str">
            <v>10-15-020</v>
          </cell>
          <cell r="H801">
            <v>264.92005154995167</v>
          </cell>
          <cell r="L801" t="str">
            <v>4</v>
          </cell>
        </row>
        <row r="802">
          <cell r="A802" t="str">
            <v>10-15-020</v>
          </cell>
          <cell r="H802">
            <v>638.1053028099999</v>
          </cell>
          <cell r="L802" t="str">
            <v>4</v>
          </cell>
        </row>
        <row r="803">
          <cell r="A803" t="str">
            <v/>
          </cell>
          <cell r="H803" t="str">
            <v/>
          </cell>
          <cell r="L803" t="str">
            <v/>
          </cell>
        </row>
        <row r="804">
          <cell r="A804" t="str">
            <v>10-15-030</v>
          </cell>
          <cell r="H804">
            <v>1290093.5833520466</v>
          </cell>
          <cell r="L804" t="str">
            <v/>
          </cell>
        </row>
        <row r="805">
          <cell r="A805" t="str">
            <v>10-15-030</v>
          </cell>
          <cell r="H805">
            <v>68512.076948680085</v>
          </cell>
          <cell r="L805" t="str">
            <v>7</v>
          </cell>
        </row>
        <row r="806">
          <cell r="A806" t="str">
            <v>10-15-030</v>
          </cell>
          <cell r="H806">
            <v>1181670</v>
          </cell>
          <cell r="L806" t="str">
            <v>1</v>
          </cell>
        </row>
        <row r="807">
          <cell r="A807" t="str">
            <v>10-15-030</v>
          </cell>
          <cell r="H807">
            <v>2565.5237600000005</v>
          </cell>
          <cell r="L807" t="str">
            <v>7</v>
          </cell>
        </row>
        <row r="808">
          <cell r="A808" t="str">
            <v>10-15-030</v>
          </cell>
          <cell r="H808">
            <v>9629.48</v>
          </cell>
          <cell r="L808" t="str">
            <v>1</v>
          </cell>
        </row>
        <row r="809">
          <cell r="A809" t="str">
            <v>10-15-030</v>
          </cell>
          <cell r="H809">
            <v>17316.941349583332</v>
          </cell>
          <cell r="L809" t="str">
            <v>2</v>
          </cell>
        </row>
        <row r="810">
          <cell r="A810" t="str">
            <v>10-15-030</v>
          </cell>
          <cell r="H810">
            <v>9270.7796008333316</v>
          </cell>
          <cell r="L810" t="str">
            <v>2</v>
          </cell>
        </row>
        <row r="811">
          <cell r="A811" t="str">
            <v>10-15-030</v>
          </cell>
          <cell r="H811">
            <v>331.1500644374396</v>
          </cell>
          <cell r="L811" t="str">
            <v>4</v>
          </cell>
        </row>
        <row r="812">
          <cell r="A812" t="str">
            <v>10-15-030</v>
          </cell>
          <cell r="H812">
            <v>797.6316285124999</v>
          </cell>
          <cell r="L812" t="str">
            <v>4</v>
          </cell>
        </row>
        <row r="813">
          <cell r="A813" t="str">
            <v/>
          </cell>
          <cell r="H813" t="str">
            <v/>
          </cell>
          <cell r="L813" t="str">
            <v/>
          </cell>
        </row>
        <row r="814">
          <cell r="A814" t="str">
            <v>10-15-040</v>
          </cell>
          <cell r="H814">
            <v>29389.445081714384</v>
          </cell>
          <cell r="L814" t="str">
            <v/>
          </cell>
        </row>
        <row r="815">
          <cell r="A815" t="str">
            <v>10-15-040</v>
          </cell>
          <cell r="H815">
            <v>20150.610867258849</v>
          </cell>
          <cell r="L815" t="str">
            <v>7</v>
          </cell>
        </row>
        <row r="816">
          <cell r="A816" t="str">
            <v>10-15-040</v>
          </cell>
          <cell r="H816">
            <v>5772.3137831944441</v>
          </cell>
          <cell r="L816" t="str">
            <v>2</v>
          </cell>
        </row>
        <row r="817">
          <cell r="A817" t="str">
            <v>10-15-040</v>
          </cell>
          <cell r="H817">
            <v>3090.2598669444442</v>
          </cell>
          <cell r="L817" t="str">
            <v>2</v>
          </cell>
        </row>
        <row r="818">
          <cell r="A818" t="str">
            <v>10-15-040</v>
          </cell>
          <cell r="H818">
            <v>110.38335481247987</v>
          </cell>
          <cell r="L818" t="str">
            <v>4</v>
          </cell>
        </row>
        <row r="819">
          <cell r="A819" t="str">
            <v>10-15-040</v>
          </cell>
          <cell r="H819">
            <v>265.87720950416667</v>
          </cell>
          <cell r="L819" t="str">
            <v>4</v>
          </cell>
        </row>
        <row r="820">
          <cell r="A820" t="str">
            <v/>
          </cell>
          <cell r="H820" t="str">
            <v/>
          </cell>
          <cell r="L820" t="str">
            <v/>
          </cell>
        </row>
        <row r="821">
          <cell r="A821" t="str">
            <v>10-20-010</v>
          </cell>
          <cell r="H821">
            <v>22396.980118981897</v>
          </cell>
          <cell r="L821" t="str">
            <v/>
          </cell>
        </row>
        <row r="822">
          <cell r="A822" t="str">
            <v>10-20-010</v>
          </cell>
          <cell r="H822">
            <v>7173.6174687441489</v>
          </cell>
          <cell r="L822" t="str">
            <v>7</v>
          </cell>
        </row>
        <row r="823">
          <cell r="A823" t="str">
            <v>10-20-010</v>
          </cell>
          <cell r="H823">
            <v>2288.9947499999998</v>
          </cell>
          <cell r="L823" t="str">
            <v>1</v>
          </cell>
        </row>
        <row r="824">
          <cell r="A824" t="str">
            <v>10-20-010</v>
          </cell>
          <cell r="H824">
            <v>8081.2392964722212</v>
          </cell>
          <cell r="L824" t="str">
            <v>2</v>
          </cell>
        </row>
        <row r="825">
          <cell r="A825" t="str">
            <v>10-20-010</v>
          </cell>
          <cell r="H825">
            <v>4326.3638137222215</v>
          </cell>
          <cell r="L825" t="str">
            <v>2</v>
          </cell>
        </row>
        <row r="826">
          <cell r="A826" t="str">
            <v>10-20-010</v>
          </cell>
          <cell r="H826">
            <v>154.5366967374718</v>
          </cell>
          <cell r="L826" t="str">
            <v>4</v>
          </cell>
        </row>
        <row r="827">
          <cell r="A827" t="str">
            <v>10-20-010</v>
          </cell>
          <cell r="H827">
            <v>372.22809330583328</v>
          </cell>
          <cell r="L827" t="str">
            <v>4</v>
          </cell>
        </row>
        <row r="828">
          <cell r="A828" t="str">
            <v/>
          </cell>
          <cell r="H828" t="str">
            <v/>
          </cell>
          <cell r="L828" t="str">
            <v/>
          </cell>
        </row>
        <row r="829">
          <cell r="A829" t="str">
            <v>10-20-015</v>
          </cell>
          <cell r="H829">
            <v>200966.96187442102</v>
          </cell>
          <cell r="L829" t="str">
            <v/>
          </cell>
        </row>
        <row r="830">
          <cell r="A830" t="str">
            <v>10-20-015</v>
          </cell>
          <cell r="H830">
            <v>7173.6174687441489</v>
          </cell>
          <cell r="L830" t="str">
            <v>7</v>
          </cell>
        </row>
        <row r="831">
          <cell r="A831" t="str">
            <v>10-20-015</v>
          </cell>
          <cell r="H831">
            <v>2288.9947499999998</v>
          </cell>
          <cell r="L831" t="str">
            <v>1</v>
          </cell>
        </row>
        <row r="832">
          <cell r="A832" t="str">
            <v>10-20-015</v>
          </cell>
          <cell r="H832">
            <v>154700</v>
          </cell>
          <cell r="L832" t="str">
            <v>1</v>
          </cell>
        </row>
        <row r="833">
          <cell r="A833" t="str">
            <v>10-20-015</v>
          </cell>
          <cell r="H833">
            <v>14631.147540983606</v>
          </cell>
          <cell r="L833" t="str">
            <v>1</v>
          </cell>
        </row>
        <row r="834">
          <cell r="A834" t="str">
            <v>10-20-015</v>
          </cell>
          <cell r="H834">
            <v>13853.553079666666</v>
          </cell>
          <cell r="L834" t="str">
            <v>2</v>
          </cell>
        </row>
        <row r="835">
          <cell r="A835" t="str">
            <v>10-20-015</v>
          </cell>
          <cell r="H835">
            <v>7416.6236806666657</v>
          </cell>
          <cell r="L835" t="str">
            <v>2</v>
          </cell>
        </row>
        <row r="836">
          <cell r="A836" t="str">
            <v>10-20-015</v>
          </cell>
          <cell r="H836">
            <v>264.92005154995167</v>
          </cell>
          <cell r="L836" t="str">
            <v>4</v>
          </cell>
        </row>
        <row r="837">
          <cell r="A837" t="str">
            <v>10-20-015</v>
          </cell>
          <cell r="H837">
            <v>638.1053028099999</v>
          </cell>
          <cell r="L837" t="str">
            <v>4</v>
          </cell>
        </row>
        <row r="838">
          <cell r="A838" t="str">
            <v/>
          </cell>
          <cell r="H838" t="str">
            <v/>
          </cell>
          <cell r="L838" t="str">
            <v/>
          </cell>
        </row>
        <row r="839">
          <cell r="A839" t="str">
            <v>10-20-017</v>
          </cell>
          <cell r="H839">
            <v>315422.37758696929</v>
          </cell>
          <cell r="L839" t="str">
            <v/>
          </cell>
        </row>
        <row r="840">
          <cell r="A840" t="str">
            <v>10-20-017</v>
          </cell>
          <cell r="H840">
            <v>23912.058229147169</v>
          </cell>
          <cell r="L840" t="str">
            <v>7</v>
          </cell>
        </row>
        <row r="841">
          <cell r="A841" t="str">
            <v>10-20-017</v>
          </cell>
          <cell r="H841">
            <v>7629.9825000000001</v>
          </cell>
          <cell r="L841" t="str">
            <v>1</v>
          </cell>
        </row>
        <row r="842">
          <cell r="A842" t="str">
            <v>10-20-017</v>
          </cell>
          <cell r="H842">
            <v>238000</v>
          </cell>
          <cell r="L842" t="str">
            <v>1</v>
          </cell>
        </row>
        <row r="843">
          <cell r="A843" t="str">
            <v>10-20-017</v>
          </cell>
          <cell r="H843">
            <v>8925</v>
          </cell>
          <cell r="L843" t="str">
            <v>1</v>
          </cell>
        </row>
        <row r="844">
          <cell r="A844" t="str">
            <v>10-20-017</v>
          </cell>
          <cell r="H844">
            <v>23089.255132777776</v>
          </cell>
          <cell r="L844" t="str">
            <v>2</v>
          </cell>
        </row>
        <row r="845">
          <cell r="A845" t="str">
            <v>10-20-017</v>
          </cell>
          <cell r="H845">
            <v>12361.039467777777</v>
          </cell>
          <cell r="L845" t="str">
            <v>2</v>
          </cell>
        </row>
        <row r="846">
          <cell r="A846" t="str">
            <v>10-20-017</v>
          </cell>
          <cell r="H846">
            <v>441.53341924991946</v>
          </cell>
          <cell r="L846" t="str">
            <v>4</v>
          </cell>
        </row>
        <row r="847">
          <cell r="A847" t="str">
            <v>10-20-017</v>
          </cell>
          <cell r="H847">
            <v>1063.5088380166667</v>
          </cell>
          <cell r="L847" t="str">
            <v>4</v>
          </cell>
        </row>
        <row r="848">
          <cell r="A848" t="str">
            <v/>
          </cell>
          <cell r="H848" t="str">
            <v/>
          </cell>
          <cell r="L848" t="str">
            <v/>
          </cell>
        </row>
        <row r="849">
          <cell r="A849" t="str">
            <v>10-20-020</v>
          </cell>
          <cell r="H849">
            <v>2291.4767878911066</v>
          </cell>
          <cell r="L849" t="str">
            <v/>
          </cell>
        </row>
        <row r="850">
          <cell r="A850" t="str">
            <v>10-20-020</v>
          </cell>
          <cell r="H850">
            <v>443.70994499999995</v>
          </cell>
          <cell r="L850" t="str">
            <v>1</v>
          </cell>
        </row>
        <row r="851">
          <cell r="A851" t="str">
            <v>10-20-020</v>
          </cell>
          <cell r="H851">
            <v>1154.4627566388888</v>
          </cell>
          <cell r="L851" t="str">
            <v>2</v>
          </cell>
        </row>
        <row r="852">
          <cell r="A852" t="str">
            <v>10-20-020</v>
          </cell>
          <cell r="H852">
            <v>618.05197338888888</v>
          </cell>
          <cell r="L852" t="str">
            <v>2</v>
          </cell>
        </row>
        <row r="853">
          <cell r="A853" t="str">
            <v>10-20-020</v>
          </cell>
          <cell r="H853">
            <v>22.076670962495971</v>
          </cell>
          <cell r="L853" t="str">
            <v>4</v>
          </cell>
        </row>
        <row r="854">
          <cell r="A854" t="str">
            <v>10-20-020</v>
          </cell>
          <cell r="H854">
            <v>53.175441900833327</v>
          </cell>
          <cell r="L854" t="str">
            <v>4</v>
          </cell>
        </row>
        <row r="855">
          <cell r="A855" t="str">
            <v/>
          </cell>
          <cell r="H855" t="str">
            <v/>
          </cell>
          <cell r="L855" t="str">
            <v/>
          </cell>
        </row>
        <row r="856">
          <cell r="A856" t="str">
            <v>10-20-030</v>
          </cell>
          <cell r="H856">
            <v>113402.48441900652</v>
          </cell>
          <cell r="L856" t="str">
            <v/>
          </cell>
        </row>
        <row r="857">
          <cell r="A857" t="str">
            <v>10-20-030</v>
          </cell>
          <cell r="H857">
            <v>89158.973721656512</v>
          </cell>
          <cell r="L857" t="str">
            <v>1</v>
          </cell>
        </row>
        <row r="858">
          <cell r="A858" t="str">
            <v>10-20-030</v>
          </cell>
          <cell r="H858">
            <v>23256.17</v>
          </cell>
          <cell r="L858" t="str">
            <v>2</v>
          </cell>
        </row>
        <row r="859">
          <cell r="A859" t="str">
            <v>10-20-030</v>
          </cell>
          <cell r="H859">
            <v>289.65559734999999</v>
          </cell>
          <cell r="L859" t="str">
            <v>4</v>
          </cell>
        </row>
        <row r="860">
          <cell r="A860" t="str">
            <v>10-20-030</v>
          </cell>
          <cell r="H860">
            <v>697.68509999999992</v>
          </cell>
          <cell r="L860" t="str">
            <v>4</v>
          </cell>
        </row>
        <row r="861">
          <cell r="A861" t="str">
            <v/>
          </cell>
          <cell r="H861" t="str">
            <v/>
          </cell>
          <cell r="L861" t="str">
            <v/>
          </cell>
        </row>
        <row r="862">
          <cell r="A862" t="str">
            <v>10-20-040</v>
          </cell>
          <cell r="H862">
            <v>463500</v>
          </cell>
          <cell r="L862" t="str">
            <v/>
          </cell>
        </row>
        <row r="863">
          <cell r="A863" t="str">
            <v>10-20-040</v>
          </cell>
          <cell r="H863">
            <v>463500</v>
          </cell>
          <cell r="L863" t="str">
            <v>3</v>
          </cell>
        </row>
        <row r="864">
          <cell r="A864" t="str">
            <v>10-20-040</v>
          </cell>
          <cell r="H864">
            <v>0</v>
          </cell>
          <cell r="L864" t="str">
            <v>4</v>
          </cell>
        </row>
        <row r="865">
          <cell r="A865" t="str">
            <v>10-20-040</v>
          </cell>
          <cell r="H865">
            <v>0</v>
          </cell>
          <cell r="L865" t="str">
            <v>4</v>
          </cell>
        </row>
        <row r="866">
          <cell r="A866" t="str">
            <v/>
          </cell>
          <cell r="H866" t="str">
            <v/>
          </cell>
          <cell r="L866" t="str">
            <v/>
          </cell>
        </row>
        <row r="867">
          <cell r="A867" t="str">
            <v>10-20-050</v>
          </cell>
          <cell r="H867">
            <v>888210.68603088649</v>
          </cell>
          <cell r="L867" t="str">
            <v/>
          </cell>
        </row>
        <row r="868">
          <cell r="A868" t="str">
            <v>10-20-050</v>
          </cell>
          <cell r="H868">
            <v>820757.33218713652</v>
          </cell>
          <cell r="L868" t="str">
            <v>1</v>
          </cell>
        </row>
        <row r="869">
          <cell r="A869" t="str">
            <v>10-20-050</v>
          </cell>
          <cell r="H869">
            <v>64706.25</v>
          </cell>
          <cell r="L869" t="str">
            <v>2</v>
          </cell>
        </row>
        <row r="870">
          <cell r="A870" t="str">
            <v>10-20-050</v>
          </cell>
          <cell r="H870">
            <v>805.91634375000001</v>
          </cell>
          <cell r="L870" t="str">
            <v>4</v>
          </cell>
        </row>
        <row r="871">
          <cell r="A871" t="str">
            <v>10-20-050</v>
          </cell>
          <cell r="H871">
            <v>1941.1875</v>
          </cell>
          <cell r="L871" t="str">
            <v>4</v>
          </cell>
        </row>
        <row r="872">
          <cell r="A872" t="str">
            <v/>
          </cell>
          <cell r="H872" t="str">
            <v/>
          </cell>
          <cell r="L872" t="str">
            <v/>
          </cell>
        </row>
        <row r="873">
          <cell r="A873" t="str">
            <v/>
          </cell>
          <cell r="H873" t="str">
            <v/>
          </cell>
          <cell r="L873" t="str">
            <v/>
          </cell>
        </row>
        <row r="874">
          <cell r="A874" t="str">
            <v>11-05-002</v>
          </cell>
          <cell r="H874">
            <v>169713108.65636477</v>
          </cell>
          <cell r="L874" t="str">
            <v/>
          </cell>
        </row>
        <row r="875">
          <cell r="A875" t="str">
            <v>11-05-002</v>
          </cell>
          <cell r="H875">
            <v>155790938.53836</v>
          </cell>
          <cell r="L875" t="str">
            <v>3</v>
          </cell>
        </row>
        <row r="876">
          <cell r="A876" t="str">
            <v>11-05-002</v>
          </cell>
          <cell r="H876">
            <v>13355176.116</v>
          </cell>
          <cell r="L876" t="str">
            <v>2</v>
          </cell>
        </row>
        <row r="877">
          <cell r="A877" t="str">
            <v>11-05-002</v>
          </cell>
          <cell r="H877">
            <v>166338.71852478001</v>
          </cell>
          <cell r="L877" t="str">
            <v>4</v>
          </cell>
        </row>
        <row r="878">
          <cell r="A878" t="str">
            <v>11-05-002</v>
          </cell>
          <cell r="H878">
            <v>400655.28347999998</v>
          </cell>
          <cell r="L878" t="str">
            <v>4</v>
          </cell>
        </row>
        <row r="879">
          <cell r="A879" t="str">
            <v/>
          </cell>
          <cell r="H879" t="str">
            <v/>
          </cell>
          <cell r="L879" t="str">
            <v/>
          </cell>
        </row>
        <row r="880">
          <cell r="A880" t="str">
            <v>11-05-004</v>
          </cell>
          <cell r="H880">
            <v>290439404.54528606</v>
          </cell>
          <cell r="L880" t="str">
            <v/>
          </cell>
        </row>
        <row r="881">
          <cell r="A881" t="str">
            <v>11-05-004</v>
          </cell>
          <cell r="H881">
            <v>266956365.51266402</v>
          </cell>
          <cell r="L881" t="str">
            <v>3</v>
          </cell>
        </row>
        <row r="882">
          <cell r="A882" t="str">
            <v>11-05-004</v>
          </cell>
          <cell r="H882">
            <v>22526669.288000003</v>
          </cell>
          <cell r="L882" t="str">
            <v>2</v>
          </cell>
        </row>
        <row r="883">
          <cell r="A883" t="str">
            <v>11-05-004</v>
          </cell>
          <cell r="H883">
            <v>280569.66598204005</v>
          </cell>
          <cell r="L883" t="str">
            <v>4</v>
          </cell>
        </row>
        <row r="884">
          <cell r="A884" t="str">
            <v>11-05-004</v>
          </cell>
          <cell r="H884">
            <v>675800.07864000008</v>
          </cell>
          <cell r="L884" t="str">
            <v>4</v>
          </cell>
        </row>
        <row r="885">
          <cell r="A885" t="str">
            <v/>
          </cell>
          <cell r="H885" t="str">
            <v/>
          </cell>
          <cell r="L885" t="str">
            <v/>
          </cell>
        </row>
        <row r="886">
          <cell r="A886" t="str">
            <v>11-05-006</v>
          </cell>
          <cell r="H886">
            <v>136647079.72785729</v>
          </cell>
          <cell r="L886" t="str">
            <v/>
          </cell>
        </row>
        <row r="887">
          <cell r="A887" t="str">
            <v>11-05-006</v>
          </cell>
          <cell r="H887">
            <v>126039561.67068</v>
          </cell>
          <cell r="L887" t="str">
            <v>3</v>
          </cell>
        </row>
        <row r="888">
          <cell r="A888" t="str">
            <v>11-05-006</v>
          </cell>
          <cell r="H888">
            <v>10175516.504000001</v>
          </cell>
          <cell r="L888" t="str">
            <v>2</v>
          </cell>
        </row>
        <row r="889">
          <cell r="A889" t="str">
            <v>11-05-006</v>
          </cell>
          <cell r="H889">
            <v>126736.05805732001</v>
          </cell>
          <cell r="L889" t="str">
            <v>4</v>
          </cell>
        </row>
        <row r="890">
          <cell r="A890" t="str">
            <v>11-05-006</v>
          </cell>
          <cell r="H890">
            <v>305265.49512000004</v>
          </cell>
          <cell r="L890" t="str">
            <v>4</v>
          </cell>
        </row>
        <row r="891">
          <cell r="A891" t="str">
            <v/>
          </cell>
          <cell r="H891" t="str">
            <v/>
          </cell>
          <cell r="L891" t="str">
            <v/>
          </cell>
        </row>
        <row r="892">
          <cell r="A892" t="str">
            <v>11-05-008</v>
          </cell>
          <cell r="H892">
            <v>85700965.591323301</v>
          </cell>
          <cell r="L892" t="str">
            <v/>
          </cell>
        </row>
        <row r="893">
          <cell r="A893" t="str">
            <v>11-05-008</v>
          </cell>
          <cell r="H893">
            <v>78231290.086728007</v>
          </cell>
          <cell r="L893" t="str">
            <v>3</v>
          </cell>
        </row>
        <row r="894">
          <cell r="A894" t="str">
            <v>11-05-008</v>
          </cell>
          <cell r="H894">
            <v>7165465.6600000001</v>
          </cell>
          <cell r="L894" t="str">
            <v>2</v>
          </cell>
        </row>
        <row r="895">
          <cell r="A895" t="str">
            <v>11-05-008</v>
          </cell>
          <cell r="H895">
            <v>89245.874795300013</v>
          </cell>
          <cell r="L895" t="str">
            <v>4</v>
          </cell>
        </row>
        <row r="896">
          <cell r="A896" t="str">
            <v>11-05-008</v>
          </cell>
          <cell r="H896">
            <v>214963.96979999999</v>
          </cell>
          <cell r="L896" t="str">
            <v>4</v>
          </cell>
        </row>
        <row r="897">
          <cell r="A897" t="str">
            <v/>
          </cell>
          <cell r="H897" t="str">
            <v/>
          </cell>
          <cell r="L897" t="str">
            <v/>
          </cell>
        </row>
        <row r="898">
          <cell r="A898" t="str">
            <v>11-05-010</v>
          </cell>
          <cell r="H898">
            <v>36835759.853227802</v>
          </cell>
          <cell r="L898" t="str">
            <v/>
          </cell>
        </row>
        <row r="899">
          <cell r="A899" t="str">
            <v>11-05-010</v>
          </cell>
          <cell r="H899">
            <v>28080847.613696001</v>
          </cell>
          <cell r="L899" t="str">
            <v>3</v>
          </cell>
        </row>
        <row r="900">
          <cell r="A900" t="str">
            <v>11-05-010</v>
          </cell>
          <cell r="H900">
            <v>8398359.8712000009</v>
          </cell>
          <cell r="L900" t="str">
            <v>2</v>
          </cell>
        </row>
        <row r="901">
          <cell r="A901" t="str">
            <v>11-05-010</v>
          </cell>
          <cell r="H901">
            <v>104601.57219579602</v>
          </cell>
          <cell r="L901" t="str">
            <v>4</v>
          </cell>
        </row>
        <row r="902">
          <cell r="A902" t="str">
            <v>11-05-010</v>
          </cell>
          <cell r="H902">
            <v>251950.79613600002</v>
          </cell>
          <cell r="L902" t="str">
            <v>4</v>
          </cell>
        </row>
        <row r="903">
          <cell r="A903" t="str">
            <v/>
          </cell>
          <cell r="H903" t="str">
            <v/>
          </cell>
          <cell r="L903" t="str">
            <v/>
          </cell>
        </row>
        <row r="904">
          <cell r="A904" t="str">
            <v>11-05-020</v>
          </cell>
          <cell r="H904">
            <v>5805636.0007446501</v>
          </cell>
          <cell r="L904" t="str">
            <v/>
          </cell>
        </row>
        <row r="905">
          <cell r="A905" t="str">
            <v>11-05-020</v>
          </cell>
          <cell r="H905">
            <v>5201799.9569600001</v>
          </cell>
          <cell r="L905" t="str">
            <v>3</v>
          </cell>
        </row>
        <row r="906">
          <cell r="A906" t="str">
            <v>11-05-020</v>
          </cell>
          <cell r="H906">
            <v>579244.2300000001</v>
          </cell>
          <cell r="L906" t="str">
            <v>2</v>
          </cell>
        </row>
        <row r="907">
          <cell r="A907" t="str">
            <v>11-05-020</v>
          </cell>
          <cell r="H907">
            <v>7214.4868846500012</v>
          </cell>
          <cell r="L907" t="str">
            <v>4</v>
          </cell>
        </row>
        <row r="908">
          <cell r="A908" t="str">
            <v>11-05-020</v>
          </cell>
          <cell r="H908">
            <v>17377.326900000004</v>
          </cell>
          <cell r="L908" t="str">
            <v>4</v>
          </cell>
        </row>
        <row r="909">
          <cell r="A909" t="str">
            <v/>
          </cell>
          <cell r="H909" t="str">
            <v/>
          </cell>
          <cell r="L909" t="str">
            <v/>
          </cell>
        </row>
        <row r="910">
          <cell r="A910" t="str">
            <v>11-05-030</v>
          </cell>
          <cell r="H910">
            <v>6284817.8670660993</v>
          </cell>
          <cell r="L910" t="str">
            <v/>
          </cell>
        </row>
        <row r="911">
          <cell r="A911" t="str">
            <v>11-05-030</v>
          </cell>
          <cell r="H911">
            <v>5645462.0559999999</v>
          </cell>
          <cell r="L911" t="str">
            <v>3</v>
          </cell>
        </row>
        <row r="912">
          <cell r="A912" t="str">
            <v>11-05-030</v>
          </cell>
          <cell r="H912">
            <v>613317.42000000004</v>
          </cell>
          <cell r="L912" t="str">
            <v>2</v>
          </cell>
        </row>
        <row r="913">
          <cell r="A913" t="str">
            <v>11-05-030</v>
          </cell>
          <cell r="H913">
            <v>7638.8684661000007</v>
          </cell>
          <cell r="L913" t="str">
            <v>4</v>
          </cell>
        </row>
        <row r="914">
          <cell r="A914" t="str">
            <v>11-05-030</v>
          </cell>
          <cell r="H914">
            <v>18399.5226</v>
          </cell>
          <cell r="L914" t="str">
            <v>4</v>
          </cell>
        </row>
        <row r="915">
          <cell r="A915" t="str">
            <v/>
          </cell>
          <cell r="H915" t="str">
            <v/>
          </cell>
          <cell r="L915" t="str">
            <v/>
          </cell>
        </row>
        <row r="916">
          <cell r="A916" t="str">
            <v>11-05-040</v>
          </cell>
          <cell r="H916">
            <v>6299648.8402656</v>
          </cell>
          <cell r="L916" t="str">
            <v/>
          </cell>
        </row>
        <row r="917">
          <cell r="A917" t="str">
            <v>11-05-040</v>
          </cell>
          <cell r="H917">
            <v>5541893.8049280001</v>
          </cell>
          <cell r="L917" t="str">
            <v>3</v>
          </cell>
        </row>
        <row r="918">
          <cell r="A918" t="str">
            <v>11-05-040</v>
          </cell>
          <cell r="H918">
            <v>726894.72</v>
          </cell>
          <cell r="L918" t="str">
            <v>2</v>
          </cell>
        </row>
        <row r="919">
          <cell r="A919" t="str">
            <v>11-05-040</v>
          </cell>
          <cell r="H919">
            <v>9053.4737375999994</v>
          </cell>
          <cell r="L919" t="str">
            <v>4</v>
          </cell>
        </row>
        <row r="920">
          <cell r="A920" t="str">
            <v>11-05-040</v>
          </cell>
          <cell r="H920">
            <v>21806.8416</v>
          </cell>
          <cell r="L920" t="str">
            <v>4</v>
          </cell>
        </row>
        <row r="921">
          <cell r="A921" t="str">
            <v/>
          </cell>
          <cell r="H921" t="str">
            <v/>
          </cell>
          <cell r="L921" t="str">
            <v/>
          </cell>
        </row>
        <row r="922">
          <cell r="A922" t="str">
            <v>11-05-050</v>
          </cell>
          <cell r="H922">
            <v>18671435.34360148</v>
          </cell>
          <cell r="L922" t="str">
            <v/>
          </cell>
        </row>
        <row r="923">
          <cell r="A923" t="str">
            <v>11-05-050</v>
          </cell>
          <cell r="H923">
            <v>16428690.926512001</v>
          </cell>
          <cell r="L923" t="str">
            <v>3</v>
          </cell>
        </row>
        <row r="924">
          <cell r="A924" t="str">
            <v>11-05-050</v>
          </cell>
          <cell r="H924">
            <v>2151406.4559999998</v>
          </cell>
          <cell r="L924" t="str">
            <v>2</v>
          </cell>
        </row>
        <row r="925">
          <cell r="A925" t="str">
            <v>11-05-050</v>
          </cell>
          <cell r="H925">
            <v>26795.767409479999</v>
          </cell>
          <cell r="L925" t="str">
            <v>4</v>
          </cell>
        </row>
        <row r="926">
          <cell r="A926" t="str">
            <v>11-05-050</v>
          </cell>
          <cell r="H926">
            <v>64542.193679999989</v>
          </cell>
          <cell r="L926" t="str">
            <v>4</v>
          </cell>
        </row>
        <row r="927">
          <cell r="A927" t="str">
            <v/>
          </cell>
          <cell r="H927" t="str">
            <v/>
          </cell>
          <cell r="L927" t="str">
            <v/>
          </cell>
        </row>
        <row r="928">
          <cell r="A928" t="str">
            <v>11-05-060</v>
          </cell>
          <cell r="H928">
            <v>31634907.641290464</v>
          </cell>
          <cell r="L928" t="str">
            <v/>
          </cell>
        </row>
        <row r="929">
          <cell r="A929" t="str">
            <v>11-05-060</v>
          </cell>
          <cell r="H929">
            <v>29066118.071496002</v>
          </cell>
          <cell r="L929" t="str">
            <v>3</v>
          </cell>
        </row>
        <row r="930">
          <cell r="A930" t="str">
            <v>11-05-060</v>
          </cell>
          <cell r="H930">
            <v>2464173.1008000001</v>
          </cell>
          <cell r="L930" t="str">
            <v>2</v>
          </cell>
        </row>
        <row r="931">
          <cell r="A931" t="str">
            <v>11-05-060</v>
          </cell>
          <cell r="H931">
            <v>30691.275970464005</v>
          </cell>
          <cell r="L931" t="str">
            <v>4</v>
          </cell>
        </row>
        <row r="932">
          <cell r="A932" t="str">
            <v>11-05-060</v>
          </cell>
          <cell r="H932">
            <v>73925.193024000007</v>
          </cell>
          <cell r="L932" t="str">
            <v>4</v>
          </cell>
        </row>
        <row r="933">
          <cell r="A933" t="str">
            <v/>
          </cell>
          <cell r="H933" t="str">
            <v/>
          </cell>
          <cell r="L933" t="str">
            <v/>
          </cell>
        </row>
        <row r="934">
          <cell r="A934" t="str">
            <v>11-05-070</v>
          </cell>
          <cell r="H934">
            <v>385644.72629310808</v>
          </cell>
          <cell r="L934" t="str">
            <v/>
          </cell>
        </row>
        <row r="935">
          <cell r="A935" t="str">
            <v>11-05-070</v>
          </cell>
          <cell r="H935">
            <v>317131.04184800002</v>
          </cell>
          <cell r="L935" t="str">
            <v>3</v>
          </cell>
        </row>
        <row r="936">
          <cell r="A936" t="str">
            <v>11-05-070</v>
          </cell>
          <cell r="H936">
            <v>65723.397599999997</v>
          </cell>
          <cell r="L936" t="str">
            <v>2</v>
          </cell>
        </row>
        <row r="937">
          <cell r="A937" t="str">
            <v>11-05-070</v>
          </cell>
          <cell r="H937">
            <v>818.58491710800001</v>
          </cell>
          <cell r="L937" t="str">
            <v>4</v>
          </cell>
        </row>
        <row r="938">
          <cell r="A938" t="str">
            <v>11-05-070</v>
          </cell>
          <cell r="H938">
            <v>1971.7019279999997</v>
          </cell>
          <cell r="L938" t="str">
            <v>4</v>
          </cell>
        </row>
        <row r="939">
          <cell r="A939" t="str">
            <v/>
          </cell>
          <cell r="H939" t="str">
            <v/>
          </cell>
          <cell r="L939" t="str">
            <v/>
          </cell>
        </row>
        <row r="940">
          <cell r="A940" t="str">
            <v>11-05-080</v>
          </cell>
          <cell r="H940">
            <v>1136152.5955281199</v>
          </cell>
          <cell r="L940" t="str">
            <v/>
          </cell>
        </row>
        <row r="941">
          <cell r="A941" t="str">
            <v>11-05-080</v>
          </cell>
          <cell r="H941">
            <v>937241.89875200007</v>
          </cell>
          <cell r="L941" t="str">
            <v>3</v>
          </cell>
        </row>
        <row r="942">
          <cell r="A942" t="str">
            <v>11-05-080</v>
          </cell>
          <cell r="H942">
            <v>190809.864</v>
          </cell>
          <cell r="L942" t="str">
            <v>2</v>
          </cell>
        </row>
        <row r="943">
          <cell r="A943" t="str">
            <v>11-05-080</v>
          </cell>
          <cell r="H943">
            <v>2376.5368561200003</v>
          </cell>
          <cell r="L943" t="str">
            <v>4</v>
          </cell>
        </row>
        <row r="944">
          <cell r="A944" t="str">
            <v>11-05-080</v>
          </cell>
          <cell r="H944">
            <v>5724.2959199999996</v>
          </cell>
          <cell r="L944" t="str">
            <v>4</v>
          </cell>
        </row>
        <row r="945">
          <cell r="A945" t="str">
            <v/>
          </cell>
          <cell r="H945" t="str">
            <v/>
          </cell>
          <cell r="L945" t="str">
            <v/>
          </cell>
        </row>
        <row r="946">
          <cell r="A946" t="str">
            <v>11-05-090</v>
          </cell>
          <cell r="H946">
            <v>1005918.42982506</v>
          </cell>
          <cell r="L946" t="str">
            <v/>
          </cell>
        </row>
        <row r="947">
          <cell r="A947" t="str">
            <v>11-05-090</v>
          </cell>
          <cell r="H947">
            <v>827530.26525599998</v>
          </cell>
          <cell r="L947" t="str">
            <v>3</v>
          </cell>
        </row>
        <row r="948">
          <cell r="A948" t="str">
            <v>11-05-090</v>
          </cell>
          <cell r="H948">
            <v>171123.13200000001</v>
          </cell>
          <cell r="L948" t="str">
            <v>2</v>
          </cell>
        </row>
        <row r="949">
          <cell r="A949" t="str">
            <v>11-05-090</v>
          </cell>
          <cell r="H949">
            <v>2131.3386090600002</v>
          </cell>
          <cell r="L949" t="str">
            <v>4</v>
          </cell>
        </row>
        <row r="950">
          <cell r="A950" t="str">
            <v>11-05-090</v>
          </cell>
          <cell r="H950">
            <v>5133.6939600000005</v>
          </cell>
          <cell r="L950" t="str">
            <v>4</v>
          </cell>
        </row>
        <row r="951">
          <cell r="A951" t="str">
            <v/>
          </cell>
          <cell r="H951" t="str">
            <v/>
          </cell>
          <cell r="L951" t="str">
            <v/>
          </cell>
        </row>
        <row r="952">
          <cell r="A952" t="str">
            <v>11-05-100</v>
          </cell>
          <cell r="H952">
            <v>4067583.9679741799</v>
          </cell>
          <cell r="L952" t="str">
            <v/>
          </cell>
        </row>
        <row r="953">
          <cell r="A953" t="str">
            <v>11-05-100</v>
          </cell>
          <cell r="H953">
            <v>3611352.2904480002</v>
          </cell>
          <cell r="L953" t="str">
            <v>3</v>
          </cell>
        </row>
        <row r="954">
          <cell r="A954" t="str">
            <v>11-05-100</v>
          </cell>
          <cell r="H954">
            <v>437651.19599999994</v>
          </cell>
          <cell r="L954" t="str">
            <v>2</v>
          </cell>
        </row>
        <row r="955">
          <cell r="A955" t="str">
            <v>11-05-100</v>
          </cell>
          <cell r="H955">
            <v>5450.9456461799991</v>
          </cell>
          <cell r="L955" t="str">
            <v>4</v>
          </cell>
        </row>
        <row r="956">
          <cell r="A956" t="str">
            <v>11-05-100</v>
          </cell>
          <cell r="H956">
            <v>13129.535879999998</v>
          </cell>
          <cell r="L956" t="str">
            <v>4</v>
          </cell>
        </row>
        <row r="957">
          <cell r="A957" t="str">
            <v/>
          </cell>
          <cell r="H957" t="str">
            <v/>
          </cell>
          <cell r="L957" t="str">
            <v/>
          </cell>
        </row>
        <row r="958">
          <cell r="A958" t="str">
            <v>11-05-110</v>
          </cell>
          <cell r="H958">
            <v>610585.60072978016</v>
          </cell>
          <cell r="L958" t="str">
            <v/>
          </cell>
        </row>
        <row r="959">
          <cell r="A959" t="str">
            <v>11-05-110</v>
          </cell>
          <cell r="H959">
            <v>501658.31440000003</v>
          </cell>
          <cell r="L959" t="str">
            <v>3</v>
          </cell>
        </row>
        <row r="960">
          <cell r="A960" t="str">
            <v>11-05-110</v>
          </cell>
          <cell r="H960">
            <v>104491.11599999999</v>
          </cell>
          <cell r="L960" t="str">
            <v>2</v>
          </cell>
        </row>
        <row r="961">
          <cell r="A961" t="str">
            <v>11-05-110</v>
          </cell>
          <cell r="H961">
            <v>1301.4368497800001</v>
          </cell>
          <cell r="L961" t="str">
            <v>4</v>
          </cell>
        </row>
        <row r="962">
          <cell r="A962" t="str">
            <v>11-05-110</v>
          </cell>
          <cell r="H962">
            <v>3134.7334799999999</v>
          </cell>
          <cell r="L962" t="str">
            <v>4</v>
          </cell>
        </row>
        <row r="963">
          <cell r="A963" t="str">
            <v/>
          </cell>
          <cell r="H963" t="str">
            <v/>
          </cell>
          <cell r="L963" t="str">
            <v/>
          </cell>
        </row>
        <row r="964">
          <cell r="A964" t="str">
            <v>11-05-120</v>
          </cell>
          <cell r="H964">
            <v>188601.33825786001</v>
          </cell>
          <cell r="L964" t="str">
            <v/>
          </cell>
        </row>
        <row r="965">
          <cell r="A965" t="str">
            <v>11-05-120</v>
          </cell>
          <cell r="H965">
            <v>157554.43056000001</v>
          </cell>
          <cell r="L965" t="str">
            <v>3</v>
          </cell>
        </row>
        <row r="966">
          <cell r="A966" t="str">
            <v>11-05-120</v>
          </cell>
          <cell r="H966">
            <v>29782.492000000006</v>
          </cell>
          <cell r="L966" t="str">
            <v>2</v>
          </cell>
        </row>
        <row r="967">
          <cell r="A967" t="str">
            <v>11-05-120</v>
          </cell>
          <cell r="H967">
            <v>370.94093786000008</v>
          </cell>
          <cell r="L967" t="str">
            <v>4</v>
          </cell>
        </row>
        <row r="968">
          <cell r="A968" t="str">
            <v>11-05-120</v>
          </cell>
          <cell r="H968">
            <v>893.47476000000017</v>
          </cell>
          <cell r="L968" t="str">
            <v>4</v>
          </cell>
        </row>
        <row r="969">
          <cell r="A969" t="str">
            <v/>
          </cell>
          <cell r="H969" t="str">
            <v/>
          </cell>
          <cell r="L969" t="str">
            <v/>
          </cell>
        </row>
        <row r="970">
          <cell r="A970" t="str">
            <v>11-05-130</v>
          </cell>
          <cell r="H970">
            <v>33153690.712936319</v>
          </cell>
          <cell r="L970" t="str">
            <v/>
          </cell>
        </row>
        <row r="971">
          <cell r="A971" t="str">
            <v>11-05-130</v>
          </cell>
          <cell r="H971">
            <v>31781312.148936</v>
          </cell>
          <cell r="L971" t="str">
            <v>3</v>
          </cell>
        </row>
        <row r="972">
          <cell r="A972" t="str">
            <v>11-05-130</v>
          </cell>
          <cell r="H972">
            <v>1316487.1039999987</v>
          </cell>
          <cell r="L972" t="str">
            <v>2</v>
          </cell>
        </row>
        <row r="973">
          <cell r="A973" t="str">
            <v>11-05-130</v>
          </cell>
          <cell r="H973">
            <v>16396.846880319983</v>
          </cell>
          <cell r="L973" t="str">
            <v>4</v>
          </cell>
        </row>
        <row r="974">
          <cell r="A974" t="str">
            <v>11-05-130</v>
          </cell>
          <cell r="H974">
            <v>39494.613119999958</v>
          </cell>
          <cell r="L974" t="str">
            <v>4</v>
          </cell>
        </row>
        <row r="975">
          <cell r="A975" t="str">
            <v/>
          </cell>
          <cell r="H975" t="str">
            <v/>
          </cell>
          <cell r="L975" t="str">
            <v/>
          </cell>
        </row>
        <row r="976">
          <cell r="A976" t="str">
            <v>11-05-140</v>
          </cell>
          <cell r="H976">
            <v>32825137.00516</v>
          </cell>
          <cell r="L976" t="str">
            <v/>
          </cell>
        </row>
        <row r="977">
          <cell r="A977" t="str">
            <v>11-05-140</v>
          </cell>
          <cell r="H977">
            <v>32825137.00516</v>
          </cell>
          <cell r="L977" t="str">
            <v>3</v>
          </cell>
        </row>
        <row r="978">
          <cell r="A978" t="str">
            <v>11-05-140</v>
          </cell>
          <cell r="H978">
            <v>0</v>
          </cell>
          <cell r="L978" t="str">
            <v>4</v>
          </cell>
        </row>
        <row r="979">
          <cell r="A979" t="str">
            <v>11-05-140</v>
          </cell>
          <cell r="H979">
            <v>0</v>
          </cell>
          <cell r="L979" t="str">
            <v>4</v>
          </cell>
        </row>
        <row r="980">
          <cell r="A980" t="str">
            <v/>
          </cell>
          <cell r="H980" t="str">
            <v/>
          </cell>
          <cell r="L980" t="str">
            <v/>
          </cell>
        </row>
        <row r="981">
          <cell r="A981" t="str">
            <v>11-05-150</v>
          </cell>
          <cell r="H981">
            <v>8247816.7768560201</v>
          </cell>
          <cell r="L981" t="str">
            <v/>
          </cell>
        </row>
        <row r="982">
          <cell r="A982" t="str">
            <v>11-05-150</v>
          </cell>
          <cell r="H982">
            <v>7267471.1998880003</v>
          </cell>
          <cell r="L982" t="str">
            <v>3</v>
          </cell>
        </row>
        <row r="983">
          <cell r="A983" t="str">
            <v>11-05-150</v>
          </cell>
          <cell r="H983">
            <v>940420.04400000023</v>
          </cell>
          <cell r="L983" t="str">
            <v>2</v>
          </cell>
        </row>
        <row r="984">
          <cell r="A984" t="str">
            <v>11-05-150</v>
          </cell>
          <cell r="H984">
            <v>11712.931648020003</v>
          </cell>
          <cell r="L984" t="str">
            <v>4</v>
          </cell>
        </row>
        <row r="985">
          <cell r="A985" t="str">
            <v>11-05-150</v>
          </cell>
          <cell r="H985">
            <v>28212.601320000005</v>
          </cell>
          <cell r="L985" t="str">
            <v>4</v>
          </cell>
        </row>
        <row r="986">
          <cell r="A986" t="str">
            <v/>
          </cell>
          <cell r="H986" t="str">
            <v/>
          </cell>
          <cell r="L986" t="str">
            <v/>
          </cell>
        </row>
        <row r="987">
          <cell r="A987" t="str">
            <v>11-05-155</v>
          </cell>
          <cell r="H987">
            <v>8879097.3239201698</v>
          </cell>
          <cell r="L987" t="str">
            <v/>
          </cell>
        </row>
        <row r="988">
          <cell r="A988" t="str">
            <v>11-05-155</v>
          </cell>
          <cell r="H988">
            <v>7807979.0083440002</v>
          </cell>
          <cell r="L988" t="str">
            <v>3</v>
          </cell>
        </row>
        <row r="989">
          <cell r="A989" t="str">
            <v>11-05-155</v>
          </cell>
          <cell r="H989">
            <v>1027495.9740000003</v>
          </cell>
          <cell r="L989" t="str">
            <v>2</v>
          </cell>
        </row>
        <row r="990">
          <cell r="A990" t="str">
            <v>11-05-155</v>
          </cell>
          <cell r="H990">
            <v>12797.462356170005</v>
          </cell>
          <cell r="L990" t="str">
            <v>4</v>
          </cell>
        </row>
        <row r="991">
          <cell r="A991" t="str">
            <v>11-05-155</v>
          </cell>
          <cell r="H991">
            <v>30824.879220000006</v>
          </cell>
          <cell r="L991" t="str">
            <v>4</v>
          </cell>
        </row>
        <row r="992">
          <cell r="A992" t="str">
            <v/>
          </cell>
          <cell r="H992" t="str">
            <v/>
          </cell>
          <cell r="L992" t="str">
            <v/>
          </cell>
        </row>
        <row r="993">
          <cell r="A993" t="str">
            <v>11-05-160</v>
          </cell>
          <cell r="H993">
            <v>5728752.9055714309</v>
          </cell>
          <cell r="L993" t="str">
            <v/>
          </cell>
        </row>
        <row r="994">
          <cell r="A994" t="str">
            <v>11-05-160</v>
          </cell>
          <cell r="H994">
            <v>5252788.0240000002</v>
          </cell>
          <cell r="L994" t="str">
            <v>3</v>
          </cell>
        </row>
        <row r="995">
          <cell r="A995" t="str">
            <v>11-05-160</v>
          </cell>
          <cell r="H995">
            <v>456580.7460000001</v>
          </cell>
          <cell r="L995" t="str">
            <v>2</v>
          </cell>
        </row>
        <row r="996">
          <cell r="A996" t="str">
            <v>11-05-160</v>
          </cell>
          <cell r="H996">
            <v>5686.7131914300016</v>
          </cell>
          <cell r="L996" t="str">
            <v>4</v>
          </cell>
        </row>
        <row r="997">
          <cell r="A997" t="str">
            <v>11-05-160</v>
          </cell>
          <cell r="H997">
            <v>13697.422380000002</v>
          </cell>
          <cell r="L997" t="str">
            <v>4</v>
          </cell>
        </row>
        <row r="998">
          <cell r="A998" t="str">
            <v/>
          </cell>
          <cell r="H998" t="str">
            <v/>
          </cell>
          <cell r="L998" t="str">
            <v/>
          </cell>
        </row>
        <row r="999">
          <cell r="A999" t="str">
            <v>11-05-170</v>
          </cell>
          <cell r="H999">
            <v>22258128.245061841</v>
          </cell>
          <cell r="L999" t="str">
            <v/>
          </cell>
        </row>
        <row r="1000">
          <cell r="A1000" t="str">
            <v>11-05-170</v>
          </cell>
          <cell r="H1000">
            <v>20155358.022</v>
          </cell>
          <cell r="L1000" t="str">
            <v>3</v>
          </cell>
        </row>
        <row r="1001">
          <cell r="A1001" t="str">
            <v>11-05-170</v>
          </cell>
          <cell r="H1001">
            <v>2017132.8480000005</v>
          </cell>
          <cell r="L1001" t="str">
            <v>2</v>
          </cell>
        </row>
        <row r="1002">
          <cell r="A1002" t="str">
            <v>11-05-170</v>
          </cell>
          <cell r="H1002">
            <v>25123.389621840008</v>
          </cell>
          <cell r="L1002" t="str">
            <v>4</v>
          </cell>
        </row>
        <row r="1003">
          <cell r="A1003" t="str">
            <v>11-05-170</v>
          </cell>
          <cell r="H1003">
            <v>60513.985440000011</v>
          </cell>
          <cell r="L1003" t="str">
            <v>4</v>
          </cell>
        </row>
        <row r="1004">
          <cell r="A1004" t="str">
            <v/>
          </cell>
          <cell r="H1004" t="str">
            <v/>
          </cell>
          <cell r="L1004" t="str">
            <v/>
          </cell>
        </row>
        <row r="1005">
          <cell r="A1005" t="str">
            <v>11-05-180</v>
          </cell>
          <cell r="H1005">
            <v>136179592.2345044</v>
          </cell>
          <cell r="L1005" t="str">
            <v/>
          </cell>
        </row>
        <row r="1006">
          <cell r="A1006" t="str">
            <v>11-05-180</v>
          </cell>
          <cell r="H1006">
            <v>122045355.95036</v>
          </cell>
          <cell r="L1006" t="str">
            <v>3</v>
          </cell>
        </row>
        <row r="1007">
          <cell r="A1007" t="str">
            <v>11-05-180</v>
          </cell>
          <cell r="H1007">
            <v>13558605.68</v>
          </cell>
          <cell r="L1007" t="str">
            <v>2</v>
          </cell>
        </row>
        <row r="1008">
          <cell r="A1008" t="str">
            <v>11-05-180</v>
          </cell>
          <cell r="H1008">
            <v>168872.43374440001</v>
          </cell>
          <cell r="L1008" t="str">
            <v>4</v>
          </cell>
        </row>
        <row r="1009">
          <cell r="A1009" t="str">
            <v>11-05-180</v>
          </cell>
          <cell r="H1009">
            <v>406758.1704</v>
          </cell>
          <cell r="L1009" t="str">
            <v>4</v>
          </cell>
        </row>
        <row r="1010">
          <cell r="A1010" t="str">
            <v/>
          </cell>
          <cell r="H1010" t="str">
            <v/>
          </cell>
          <cell r="L1010" t="str">
            <v/>
          </cell>
        </row>
        <row r="1011">
          <cell r="A1011" t="str">
            <v>11-05-190</v>
          </cell>
          <cell r="H1011">
            <v>88916171.89556852</v>
          </cell>
          <cell r="L1011" t="str">
            <v/>
          </cell>
        </row>
        <row r="1012">
          <cell r="A1012" t="str">
            <v>11-05-190</v>
          </cell>
          <cell r="H1012">
            <v>84561711.53625001</v>
          </cell>
          <cell r="L1012" t="str">
            <v>3</v>
          </cell>
        </row>
        <row r="1013">
          <cell r="A1013" t="str">
            <v>11-05-190</v>
          </cell>
          <cell r="H1013">
            <v>4177120.7</v>
          </cell>
          <cell r="L1013" t="str">
            <v>2</v>
          </cell>
        </row>
        <row r="1014">
          <cell r="A1014" t="str">
            <v>11-05-190</v>
          </cell>
          <cell r="H1014">
            <v>52026.038318500003</v>
          </cell>
          <cell r="L1014" t="str">
            <v>4</v>
          </cell>
        </row>
        <row r="1015">
          <cell r="A1015" t="str">
            <v>11-05-190</v>
          </cell>
          <cell r="H1015">
            <v>125313.621</v>
          </cell>
          <cell r="L1015" t="str">
            <v>4</v>
          </cell>
        </row>
        <row r="1016">
          <cell r="A1016" t="str">
            <v/>
          </cell>
          <cell r="H1016" t="str">
            <v/>
          </cell>
          <cell r="L1016" t="str">
            <v/>
          </cell>
        </row>
        <row r="1017">
          <cell r="A1017" t="str">
            <v>11-05-200</v>
          </cell>
          <cell r="H1017">
            <v>3743236.8841641801</v>
          </cell>
          <cell r="L1017" t="str">
            <v/>
          </cell>
        </row>
        <row r="1018">
          <cell r="A1018" t="str">
            <v>11-05-200</v>
          </cell>
          <cell r="H1018">
            <v>3444870.8389999997</v>
          </cell>
          <cell r="L1018" t="str">
            <v>3</v>
          </cell>
        </row>
        <row r="1019">
          <cell r="A1019" t="str">
            <v>11-05-200</v>
          </cell>
          <cell r="H1019">
            <v>286214.79600000003</v>
          </cell>
          <cell r="L1019" t="str">
            <v>2</v>
          </cell>
        </row>
        <row r="1020">
          <cell r="A1020" t="str">
            <v>11-05-200</v>
          </cell>
          <cell r="H1020">
            <v>3564.8052841800004</v>
          </cell>
          <cell r="L1020" t="str">
            <v>4</v>
          </cell>
        </row>
        <row r="1021">
          <cell r="A1021" t="str">
            <v>11-05-200</v>
          </cell>
          <cell r="H1021">
            <v>8586.4438800000007</v>
          </cell>
          <cell r="L1021" t="str">
            <v>4</v>
          </cell>
        </row>
        <row r="1022">
          <cell r="A1022" t="str">
            <v/>
          </cell>
          <cell r="H1022" t="str">
            <v/>
          </cell>
          <cell r="L1022" t="str">
            <v/>
          </cell>
        </row>
        <row r="1023">
          <cell r="A1023" t="str">
            <v>11-05-210</v>
          </cell>
          <cell r="H1023">
            <v>21662389.810992751</v>
          </cell>
          <cell r="L1023" t="str">
            <v/>
          </cell>
        </row>
        <row r="1024">
          <cell r="A1024" t="str">
            <v>11-05-210</v>
          </cell>
          <cell r="H1024">
            <v>20507286.978999998</v>
          </cell>
          <cell r="L1024" t="str">
            <v>3</v>
          </cell>
        </row>
        <row r="1025">
          <cell r="A1025" t="str">
            <v>11-05-210</v>
          </cell>
          <cell r="H1025">
            <v>1108060.1388000003</v>
          </cell>
          <cell r="L1025" t="str">
            <v>2</v>
          </cell>
        </row>
        <row r="1026">
          <cell r="A1026" t="str">
            <v>11-05-210</v>
          </cell>
          <cell r="H1026">
            <v>13800.889028754005</v>
          </cell>
          <cell r="L1026" t="str">
            <v>4</v>
          </cell>
        </row>
        <row r="1027">
          <cell r="A1027" t="str">
            <v>11-05-210</v>
          </cell>
          <cell r="H1027">
            <v>33241.804164000008</v>
          </cell>
          <cell r="L1027" t="str">
            <v>4</v>
          </cell>
        </row>
        <row r="1028">
          <cell r="A1028" t="str">
            <v/>
          </cell>
          <cell r="H1028" t="str">
            <v/>
          </cell>
          <cell r="L1028" t="str">
            <v/>
          </cell>
        </row>
        <row r="1029">
          <cell r="A1029" t="str">
            <v>11-05-220</v>
          </cell>
          <cell r="H1029">
            <v>10639442.982230278</v>
          </cell>
          <cell r="L1029" t="str">
            <v/>
          </cell>
        </row>
        <row r="1030">
          <cell r="A1030" t="str">
            <v>11-05-220</v>
          </cell>
          <cell r="H1030">
            <v>9701721.1259999983</v>
          </cell>
          <cell r="L1030" t="str">
            <v>3</v>
          </cell>
        </row>
        <row r="1031">
          <cell r="A1031" t="str">
            <v>11-05-220</v>
          </cell>
          <cell r="H1031">
            <v>899532.21600000001</v>
          </cell>
          <cell r="L1031" t="str">
            <v>2</v>
          </cell>
        </row>
        <row r="1032">
          <cell r="A1032" t="str">
            <v>11-05-220</v>
          </cell>
          <cell r="H1032">
            <v>11203.673750280001</v>
          </cell>
          <cell r="L1032" t="str">
            <v>4</v>
          </cell>
        </row>
        <row r="1033">
          <cell r="A1033" t="str">
            <v>11-05-220</v>
          </cell>
          <cell r="H1033">
            <v>26985.966479999999</v>
          </cell>
          <cell r="L1033" t="str">
            <v>4</v>
          </cell>
        </row>
        <row r="1034">
          <cell r="A1034" t="str">
            <v/>
          </cell>
          <cell r="H1034" t="str">
            <v/>
          </cell>
          <cell r="L1034" t="str">
            <v/>
          </cell>
        </row>
        <row r="1035">
          <cell r="A1035" t="str">
            <v>11-05-230</v>
          </cell>
          <cell r="H1035">
            <v>3794490.5403843406</v>
          </cell>
          <cell r="L1035" t="str">
            <v/>
          </cell>
        </row>
        <row r="1036">
          <cell r="A1036" t="str">
            <v>11-05-230</v>
          </cell>
          <cell r="H1036">
            <v>3546641.4975760002</v>
          </cell>
          <cell r="L1036" t="str">
            <v>3</v>
          </cell>
        </row>
        <row r="1037">
          <cell r="A1037" t="str">
            <v>11-05-230</v>
          </cell>
          <cell r="H1037">
            <v>237755.14800000002</v>
          </cell>
          <cell r="L1037" t="str">
            <v>2</v>
          </cell>
        </row>
        <row r="1038">
          <cell r="A1038" t="str">
            <v>11-05-230</v>
          </cell>
          <cell r="H1038">
            <v>2961.2403683400003</v>
          </cell>
          <cell r="L1038" t="str">
            <v>4</v>
          </cell>
        </row>
        <row r="1039">
          <cell r="A1039" t="str">
            <v>11-05-230</v>
          </cell>
          <cell r="H1039">
            <v>7132.6544400000002</v>
          </cell>
          <cell r="L1039" t="str">
            <v>4</v>
          </cell>
        </row>
        <row r="1040">
          <cell r="A1040" t="str">
            <v/>
          </cell>
          <cell r="H1040" t="str">
            <v/>
          </cell>
          <cell r="L1040" t="str">
            <v/>
          </cell>
        </row>
        <row r="1041">
          <cell r="A1041" t="str">
            <v>11-05-240</v>
          </cell>
          <cell r="H1041">
            <v>32720879.313226964</v>
          </cell>
          <cell r="L1041" t="str">
            <v/>
          </cell>
        </row>
        <row r="1042">
          <cell r="A1042" t="str">
            <v>11-05-240</v>
          </cell>
          <cell r="H1042">
            <v>29708803.047760002</v>
          </cell>
          <cell r="L1042" t="str">
            <v>3</v>
          </cell>
        </row>
        <row r="1043">
          <cell r="A1043" t="str">
            <v>11-05-240</v>
          </cell>
          <cell r="H1043">
            <v>2889406.5120000001</v>
          </cell>
          <cell r="L1043" t="str">
            <v>2</v>
          </cell>
        </row>
        <row r="1044">
          <cell r="A1044" t="str">
            <v>11-05-240</v>
          </cell>
          <cell r="H1044">
            <v>35987.558106960001</v>
          </cell>
          <cell r="L1044" t="str">
            <v>4</v>
          </cell>
        </row>
        <row r="1045">
          <cell r="A1045" t="str">
            <v>11-05-240</v>
          </cell>
          <cell r="H1045">
            <v>86682.195359999998</v>
          </cell>
          <cell r="L1045" t="str">
            <v>4</v>
          </cell>
        </row>
        <row r="1046">
          <cell r="A1046" t="str">
            <v/>
          </cell>
          <cell r="H1046" t="str">
            <v/>
          </cell>
          <cell r="L1046" t="str">
            <v/>
          </cell>
        </row>
        <row r="1047">
          <cell r="A1047" t="str">
            <v>11-05-250</v>
          </cell>
          <cell r="H1047">
            <v>1147083.0097538503</v>
          </cell>
          <cell r="L1047" t="str">
            <v/>
          </cell>
        </row>
        <row r="1048">
          <cell r="A1048" t="str">
            <v>11-05-250</v>
          </cell>
          <cell r="H1048">
            <v>1079990.1160000002</v>
          </cell>
          <cell r="L1048" t="str">
            <v>3</v>
          </cell>
        </row>
        <row r="1049">
          <cell r="A1049" t="str">
            <v>11-05-250</v>
          </cell>
          <cell r="H1049">
            <v>64360.47</v>
          </cell>
          <cell r="L1049" t="str">
            <v>2</v>
          </cell>
        </row>
        <row r="1050">
          <cell r="A1050" t="str">
            <v>11-05-250</v>
          </cell>
          <cell r="H1050">
            <v>801.60965385000009</v>
          </cell>
          <cell r="L1050" t="str">
            <v>4</v>
          </cell>
        </row>
        <row r="1051">
          <cell r="A1051" t="str">
            <v>11-05-250</v>
          </cell>
          <cell r="H1051">
            <v>1930.8141000000001</v>
          </cell>
          <cell r="L1051" t="str">
            <v>4</v>
          </cell>
        </row>
        <row r="1052">
          <cell r="A1052" t="str">
            <v/>
          </cell>
          <cell r="H1052" t="str">
            <v/>
          </cell>
          <cell r="L1052" t="str">
            <v/>
          </cell>
        </row>
        <row r="1053">
          <cell r="A1053" t="str">
            <v>11-05-260</v>
          </cell>
          <cell r="H1053">
            <v>1493958.1742737519</v>
          </cell>
          <cell r="L1053" t="str">
            <v/>
          </cell>
        </row>
        <row r="1054">
          <cell r="A1054" t="str">
            <v>11-05-260</v>
          </cell>
          <cell r="H1054">
            <v>1242004.6250239999</v>
          </cell>
          <cell r="L1054" t="str">
            <v>3</v>
          </cell>
        </row>
        <row r="1055">
          <cell r="A1055" t="str">
            <v>11-05-260</v>
          </cell>
          <cell r="H1055">
            <v>241692.49440000003</v>
          </cell>
          <cell r="L1055" t="str">
            <v>2</v>
          </cell>
        </row>
        <row r="1056">
          <cell r="A1056" t="str">
            <v>11-05-260</v>
          </cell>
          <cell r="H1056">
            <v>3010.2800177520003</v>
          </cell>
          <cell r="L1056" t="str">
            <v>4</v>
          </cell>
        </row>
        <row r="1057">
          <cell r="A1057" t="str">
            <v>11-05-260</v>
          </cell>
          <cell r="H1057">
            <v>7250.7748320000001</v>
          </cell>
          <cell r="L1057" t="str">
            <v>4</v>
          </cell>
        </row>
        <row r="1058">
          <cell r="A1058" t="str">
            <v/>
          </cell>
          <cell r="H1058" t="str">
            <v/>
          </cell>
          <cell r="L1058" t="str">
            <v/>
          </cell>
        </row>
        <row r="1059">
          <cell r="A1059" t="str">
            <v>11-05-270</v>
          </cell>
          <cell r="H1059">
            <v>7300222.8965490097</v>
          </cell>
          <cell r="L1059" t="str">
            <v/>
          </cell>
        </row>
        <row r="1060">
          <cell r="A1060" t="str">
            <v>11-05-270</v>
          </cell>
          <cell r="H1060">
            <v>6415386.0271600001</v>
          </cell>
          <cell r="L1060" t="str">
            <v>3</v>
          </cell>
        </row>
        <row r="1061">
          <cell r="A1061" t="str">
            <v>11-05-270</v>
          </cell>
          <cell r="H1061">
            <v>848801.02200000011</v>
          </cell>
          <cell r="L1061" t="str">
            <v>2</v>
          </cell>
        </row>
        <row r="1062">
          <cell r="A1062" t="str">
            <v>11-05-270</v>
          </cell>
          <cell r="H1062">
            <v>10571.816729010003</v>
          </cell>
          <cell r="L1062" t="str">
            <v>4</v>
          </cell>
        </row>
        <row r="1063">
          <cell r="A1063" t="str">
            <v>11-05-270</v>
          </cell>
          <cell r="H1063">
            <v>25464.030660000004</v>
          </cell>
          <cell r="L1063" t="str">
            <v>4</v>
          </cell>
        </row>
        <row r="1064">
          <cell r="A1064" t="str">
            <v/>
          </cell>
          <cell r="H1064" t="str">
            <v/>
          </cell>
          <cell r="L1064" t="str">
            <v/>
          </cell>
        </row>
        <row r="1065">
          <cell r="A1065" t="str">
            <v>11-05-280</v>
          </cell>
          <cell r="H1065">
            <v>8229054.5577681707</v>
          </cell>
          <cell r="L1065" t="str">
            <v/>
          </cell>
        </row>
        <row r="1066">
          <cell r="A1066" t="str">
            <v>11-05-280</v>
          </cell>
          <cell r="H1066">
            <v>7157936.2421920002</v>
          </cell>
          <cell r="L1066" t="str">
            <v>3</v>
          </cell>
        </row>
        <row r="1067">
          <cell r="A1067" t="str">
            <v>11-05-280</v>
          </cell>
          <cell r="H1067">
            <v>1027495.9740000003</v>
          </cell>
          <cell r="L1067" t="str">
            <v>2</v>
          </cell>
        </row>
        <row r="1068">
          <cell r="A1068" t="str">
            <v>11-05-280</v>
          </cell>
          <cell r="H1068">
            <v>12797.462356170005</v>
          </cell>
          <cell r="L1068" t="str">
            <v>4</v>
          </cell>
        </row>
        <row r="1069">
          <cell r="A1069" t="str">
            <v>11-05-280</v>
          </cell>
          <cell r="H1069">
            <v>30824.879220000006</v>
          </cell>
          <cell r="L1069" t="str">
            <v>4</v>
          </cell>
        </row>
        <row r="1070">
          <cell r="A1070" t="str">
            <v/>
          </cell>
          <cell r="H1070" t="str">
            <v/>
          </cell>
          <cell r="L1070" t="str">
            <v/>
          </cell>
        </row>
        <row r="1071">
          <cell r="A1071" t="str">
            <v>11-05-290</v>
          </cell>
          <cell r="H1071">
            <v>64297996.057396561</v>
          </cell>
          <cell r="L1071" t="str">
            <v/>
          </cell>
        </row>
        <row r="1072">
          <cell r="A1072" t="str">
            <v>11-05-290</v>
          </cell>
          <cell r="H1072">
            <v>61684688.379276015</v>
          </cell>
          <cell r="L1072" t="str">
            <v>3</v>
          </cell>
        </row>
        <row r="1073">
          <cell r="A1073" t="str">
            <v>11-05-290</v>
          </cell>
          <cell r="H1073">
            <v>2506878.1656000004</v>
          </cell>
          <cell r="L1073" t="str">
            <v>2</v>
          </cell>
        </row>
        <row r="1074">
          <cell r="A1074" t="str">
            <v>11-05-290</v>
          </cell>
          <cell r="H1074">
            <v>31223.167552548006</v>
          </cell>
          <cell r="L1074" t="str">
            <v>4</v>
          </cell>
        </row>
        <row r="1075">
          <cell r="A1075" t="str">
            <v>11-05-290</v>
          </cell>
          <cell r="H1075">
            <v>75206.344968000005</v>
          </cell>
          <cell r="L1075" t="str">
            <v>4</v>
          </cell>
        </row>
        <row r="1076">
          <cell r="A1076" t="str">
            <v/>
          </cell>
          <cell r="H1076" t="str">
            <v/>
          </cell>
          <cell r="L1076" t="str">
            <v/>
          </cell>
        </row>
        <row r="1077">
          <cell r="A1077" t="str">
            <v>11-05-300</v>
          </cell>
          <cell r="H1077" t="e">
            <v>#VALUE!</v>
          </cell>
          <cell r="L1077" t="str">
            <v/>
          </cell>
        </row>
        <row r="1078">
          <cell r="A1078" t="str">
            <v>11-05-300</v>
          </cell>
          <cell r="H1078">
            <v>19455397.75536</v>
          </cell>
          <cell r="L1078" t="str">
            <v>3</v>
          </cell>
        </row>
        <row r="1079">
          <cell r="A1079" t="str">
            <v>11-05-300</v>
          </cell>
          <cell r="H1079" t="e">
            <v>#VALUE!</v>
          </cell>
          <cell r="L1079" t="str">
            <v>2</v>
          </cell>
        </row>
        <row r="1080">
          <cell r="A1080" t="str">
            <v>11-05-300</v>
          </cell>
          <cell r="H1080" t="e">
            <v>#VALUE!</v>
          </cell>
          <cell r="L1080" t="str">
            <v>4</v>
          </cell>
        </row>
        <row r="1081">
          <cell r="A1081" t="str">
            <v>11-05-300</v>
          </cell>
          <cell r="H1081" t="e">
            <v>#VALUE!</v>
          </cell>
          <cell r="L1081" t="str">
            <v>4</v>
          </cell>
        </row>
        <row r="1082">
          <cell r="A1082" t="str">
            <v/>
          </cell>
          <cell r="H1082" t="str">
            <v/>
          </cell>
          <cell r="L1082" t="str">
            <v/>
          </cell>
        </row>
        <row r="1083">
          <cell r="A1083" t="str">
            <v>11-05-305</v>
          </cell>
          <cell r="H1083" t="e">
            <v>#VALUE!</v>
          </cell>
          <cell r="L1083" t="str">
            <v/>
          </cell>
        </row>
        <row r="1084">
          <cell r="A1084" t="str">
            <v>11-05-305</v>
          </cell>
          <cell r="H1084">
            <v>19455397.75536</v>
          </cell>
          <cell r="L1084" t="str">
            <v>3</v>
          </cell>
        </row>
        <row r="1085">
          <cell r="A1085" t="str">
            <v>11-05-305</v>
          </cell>
          <cell r="H1085" t="e">
            <v>#VALUE!</v>
          </cell>
          <cell r="L1085" t="str">
            <v>2</v>
          </cell>
        </row>
        <row r="1086">
          <cell r="A1086" t="str">
            <v>11-05-305</v>
          </cell>
          <cell r="H1086" t="e">
            <v>#VALUE!</v>
          </cell>
          <cell r="L1086" t="str">
            <v>4</v>
          </cell>
        </row>
        <row r="1087">
          <cell r="A1087" t="str">
            <v>11-05-305</v>
          </cell>
          <cell r="H1087" t="e">
            <v>#VALUE!</v>
          </cell>
          <cell r="L1087" t="str">
            <v>4</v>
          </cell>
        </row>
        <row r="1088">
          <cell r="A1088" t="str">
            <v/>
          </cell>
          <cell r="H1088" t="str">
            <v/>
          </cell>
          <cell r="L1088" t="str">
            <v/>
          </cell>
        </row>
        <row r="1089">
          <cell r="A1089" t="str">
            <v>11-05-310</v>
          </cell>
          <cell r="H1089">
            <v>70049212.691584006</v>
          </cell>
          <cell r="L1089" t="str">
            <v/>
          </cell>
        </row>
        <row r="1090">
          <cell r="A1090" t="str">
            <v>11-05-310</v>
          </cell>
          <cell r="H1090">
            <v>70049212.691584006</v>
          </cell>
          <cell r="L1090" t="str">
            <v>3</v>
          </cell>
        </row>
        <row r="1091">
          <cell r="A1091" t="str">
            <v>11-05-310</v>
          </cell>
          <cell r="H1091">
            <v>0</v>
          </cell>
          <cell r="L1091" t="str">
            <v>4</v>
          </cell>
        </row>
        <row r="1092">
          <cell r="A1092" t="str">
            <v>11-05-310</v>
          </cell>
          <cell r="H1092">
            <v>0</v>
          </cell>
          <cell r="L1092" t="str">
            <v>4</v>
          </cell>
        </row>
        <row r="1093">
          <cell r="A1093" t="str">
            <v/>
          </cell>
          <cell r="H1093" t="str">
            <v/>
          </cell>
          <cell r="L1093" t="str">
            <v/>
          </cell>
        </row>
        <row r="1094">
          <cell r="A1094" t="str">
            <v>11-05-320</v>
          </cell>
          <cell r="H1094" t="e">
            <v>#VALUE!</v>
          </cell>
          <cell r="L1094" t="str">
            <v/>
          </cell>
        </row>
        <row r="1095">
          <cell r="A1095" t="str">
            <v>11-05-320</v>
          </cell>
          <cell r="H1095">
            <v>9727698.8776799999</v>
          </cell>
          <cell r="L1095" t="str">
            <v>3</v>
          </cell>
        </row>
        <row r="1096">
          <cell r="A1096" t="str">
            <v>11-05-320</v>
          </cell>
          <cell r="H1096" t="e">
            <v>#VALUE!</v>
          </cell>
          <cell r="L1096" t="str">
            <v>2</v>
          </cell>
        </row>
        <row r="1097">
          <cell r="A1097" t="str">
            <v>11-05-320</v>
          </cell>
          <cell r="H1097" t="e">
            <v>#VALUE!</v>
          </cell>
          <cell r="L1097" t="str">
            <v>4</v>
          </cell>
        </row>
        <row r="1098">
          <cell r="A1098" t="str">
            <v>11-05-320</v>
          </cell>
          <cell r="H1098" t="e">
            <v>#VALUE!</v>
          </cell>
          <cell r="L1098" t="str">
            <v>4</v>
          </cell>
        </row>
        <row r="1099">
          <cell r="A1099" t="str">
            <v/>
          </cell>
          <cell r="H1099" t="str">
            <v/>
          </cell>
          <cell r="L1099" t="str">
            <v/>
          </cell>
        </row>
        <row r="1100">
          <cell r="A1100" t="str">
            <v>11-05-330</v>
          </cell>
          <cell r="H1100" t="e">
            <v>#VALUE!</v>
          </cell>
          <cell r="L1100" t="str">
            <v/>
          </cell>
        </row>
        <row r="1101">
          <cell r="A1101" t="str">
            <v>11-05-330</v>
          </cell>
          <cell r="H1101">
            <v>63795544.586408004</v>
          </cell>
          <cell r="L1101" t="str">
            <v>3</v>
          </cell>
        </row>
        <row r="1102">
          <cell r="A1102" t="str">
            <v>11-05-330</v>
          </cell>
          <cell r="H1102" t="e">
            <v>#VALUE!</v>
          </cell>
          <cell r="L1102" t="str">
            <v>2</v>
          </cell>
        </row>
        <row r="1103">
          <cell r="A1103" t="str">
            <v>11-05-330</v>
          </cell>
          <cell r="H1103" t="e">
            <v>#VALUE!</v>
          </cell>
          <cell r="L1103" t="str">
            <v>4</v>
          </cell>
        </row>
        <row r="1104">
          <cell r="A1104" t="str">
            <v>11-05-330</v>
          </cell>
          <cell r="H1104" t="e">
            <v>#VALUE!</v>
          </cell>
          <cell r="L1104" t="str">
            <v>4</v>
          </cell>
        </row>
        <row r="1105">
          <cell r="A1105" t="str">
            <v/>
          </cell>
          <cell r="H1105" t="str">
            <v/>
          </cell>
          <cell r="L1105" t="str">
            <v/>
          </cell>
        </row>
        <row r="1106">
          <cell r="A1106" t="str">
            <v>11-05-340</v>
          </cell>
          <cell r="H1106" t="e">
            <v>#VALUE!</v>
          </cell>
          <cell r="L1106" t="str">
            <v/>
          </cell>
        </row>
        <row r="1107">
          <cell r="A1107" t="str">
            <v>11-05-340</v>
          </cell>
          <cell r="H1107">
            <v>77003993.974447995</v>
          </cell>
          <cell r="L1107" t="str">
            <v>3</v>
          </cell>
        </row>
        <row r="1108">
          <cell r="A1108" t="str">
            <v>11-05-340</v>
          </cell>
          <cell r="H1108" t="e">
            <v>#VALUE!</v>
          </cell>
          <cell r="L1108" t="str">
            <v>2</v>
          </cell>
        </row>
        <row r="1109">
          <cell r="A1109" t="str">
            <v>11-05-340</v>
          </cell>
          <cell r="H1109" t="e">
            <v>#VALUE!</v>
          </cell>
          <cell r="L1109" t="str">
            <v>4</v>
          </cell>
        </row>
        <row r="1110">
          <cell r="A1110" t="str">
            <v>11-05-340</v>
          </cell>
          <cell r="H1110" t="e">
            <v>#VALUE!</v>
          </cell>
          <cell r="L1110" t="str">
            <v>4</v>
          </cell>
        </row>
        <row r="1111">
          <cell r="A1111" t="str">
            <v/>
          </cell>
          <cell r="H1111" t="str">
            <v/>
          </cell>
          <cell r="L1111" t="str">
            <v/>
          </cell>
        </row>
        <row r="1112">
          <cell r="A1112" t="str">
            <v>11-05-350</v>
          </cell>
          <cell r="H1112" t="e">
            <v>#VALUE!</v>
          </cell>
          <cell r="L1112" t="str">
            <v/>
          </cell>
        </row>
        <row r="1113">
          <cell r="A1113" t="str">
            <v>11-05-350</v>
          </cell>
          <cell r="H1113">
            <v>10208930.440872001</v>
          </cell>
          <cell r="L1113" t="str">
            <v>3</v>
          </cell>
        </row>
        <row r="1114">
          <cell r="A1114" t="str">
            <v>11-05-350</v>
          </cell>
          <cell r="H1114" t="e">
            <v>#VALUE!</v>
          </cell>
          <cell r="L1114" t="str">
            <v>2</v>
          </cell>
        </row>
        <row r="1115">
          <cell r="A1115" t="str">
            <v>11-05-350</v>
          </cell>
          <cell r="H1115" t="e">
            <v>#VALUE!</v>
          </cell>
          <cell r="L1115" t="str">
            <v>4</v>
          </cell>
        </row>
        <row r="1116">
          <cell r="A1116" t="str">
            <v>11-05-350</v>
          </cell>
          <cell r="H1116" t="e">
            <v>#VALUE!</v>
          </cell>
          <cell r="L1116" t="str">
            <v>4</v>
          </cell>
        </row>
        <row r="1117">
          <cell r="A1117" t="str">
            <v/>
          </cell>
          <cell r="H1117" t="str">
            <v/>
          </cell>
          <cell r="L1117" t="str">
            <v/>
          </cell>
        </row>
        <row r="1118">
          <cell r="A1118" t="str">
            <v>11-05-360</v>
          </cell>
          <cell r="H1118">
            <v>9114450.6057320219</v>
          </cell>
          <cell r="L1118" t="str">
            <v/>
          </cell>
        </row>
        <row r="1119">
          <cell r="A1119" t="str">
            <v>11-05-360</v>
          </cell>
          <cell r="H1119">
            <v>8165362.4239716772</v>
          </cell>
          <cell r="L1119" t="str">
            <v>3</v>
          </cell>
        </row>
        <row r="1120">
          <cell r="A1120" t="str">
            <v>11-05-360</v>
          </cell>
          <cell r="H1120">
            <v>910435.63680000009</v>
          </cell>
          <cell r="L1120" t="str">
            <v>2</v>
          </cell>
        </row>
        <row r="1121">
          <cell r="A1121" t="str">
            <v>11-05-360</v>
          </cell>
          <cell r="H1121">
            <v>11339.475856344003</v>
          </cell>
          <cell r="L1121" t="str">
            <v>4</v>
          </cell>
        </row>
        <row r="1122">
          <cell r="A1122" t="str">
            <v>11-05-360</v>
          </cell>
          <cell r="H1122">
            <v>27313.069104000002</v>
          </cell>
          <cell r="L1122" t="str">
            <v>4</v>
          </cell>
        </row>
        <row r="1123">
          <cell r="A1123" t="str">
            <v/>
          </cell>
          <cell r="H1123" t="str">
            <v/>
          </cell>
          <cell r="L1123" t="str">
            <v/>
          </cell>
        </row>
        <row r="1124">
          <cell r="A1124" t="str">
            <v>11-05-370</v>
          </cell>
          <cell r="H1124">
            <v>15439409.451834302</v>
          </cell>
          <cell r="L1124" t="str">
            <v/>
          </cell>
        </row>
        <row r="1125">
          <cell r="A1125" t="str">
            <v>11-05-370</v>
          </cell>
          <cell r="H1125">
            <v>13785609.087209988</v>
          </cell>
          <cell r="L1125" t="str">
            <v>3</v>
          </cell>
        </row>
        <row r="1126">
          <cell r="A1126" t="str">
            <v>11-05-370</v>
          </cell>
          <cell r="H1126">
            <v>1586447.7264000003</v>
          </cell>
          <cell r="L1126" t="str">
            <v>2</v>
          </cell>
        </row>
        <row r="1127">
          <cell r="A1127" t="str">
            <v>11-05-370</v>
          </cell>
          <cell r="H1127">
            <v>19759.206432312003</v>
          </cell>
          <cell r="L1127" t="str">
            <v>4</v>
          </cell>
        </row>
        <row r="1128">
          <cell r="A1128" t="str">
            <v>11-05-370</v>
          </cell>
          <cell r="H1128">
            <v>47593.431792000003</v>
          </cell>
          <cell r="L1128" t="str">
            <v>4</v>
          </cell>
        </row>
        <row r="1129">
          <cell r="A1129" t="str">
            <v/>
          </cell>
          <cell r="H1129" t="str">
            <v/>
          </cell>
          <cell r="L1129" t="str">
            <v/>
          </cell>
        </row>
        <row r="1130">
          <cell r="A1130" t="str">
            <v>11-05-380</v>
          </cell>
          <cell r="H1130" t="e">
            <v>#VALUE!</v>
          </cell>
          <cell r="L1130" t="str">
            <v/>
          </cell>
        </row>
        <row r="1131">
          <cell r="A1131" t="str">
            <v>11-05-380</v>
          </cell>
          <cell r="H1131">
            <v>1502701.3780480002</v>
          </cell>
          <cell r="L1131" t="str">
            <v>3</v>
          </cell>
        </row>
        <row r="1132">
          <cell r="A1132" t="str">
            <v>11-05-380</v>
          </cell>
          <cell r="H1132" t="e">
            <v>#VALUE!</v>
          </cell>
          <cell r="L1132" t="str">
            <v>2</v>
          </cell>
        </row>
        <row r="1133">
          <cell r="A1133" t="str">
            <v>11-05-380</v>
          </cell>
          <cell r="H1133" t="e">
            <v>#VALUE!</v>
          </cell>
          <cell r="L1133" t="str">
            <v>4</v>
          </cell>
        </row>
        <row r="1134">
          <cell r="A1134" t="str">
            <v>11-05-380</v>
          </cell>
          <cell r="H1134" t="e">
            <v>#VALUE!</v>
          </cell>
          <cell r="L1134" t="str">
            <v>4</v>
          </cell>
        </row>
        <row r="1135">
          <cell r="A1135" t="str">
            <v/>
          </cell>
          <cell r="H1135" t="str">
            <v/>
          </cell>
          <cell r="L1135" t="str">
            <v/>
          </cell>
        </row>
        <row r="1136">
          <cell r="A1136" t="str">
            <v>11-05-390</v>
          </cell>
          <cell r="H1136">
            <v>2324865.5913892961</v>
          </cell>
          <cell r="L1136" t="str">
            <v/>
          </cell>
        </row>
        <row r="1137">
          <cell r="A1137" t="str">
            <v>11-05-390</v>
          </cell>
          <cell r="H1137">
            <v>1502701.3780480002</v>
          </cell>
          <cell r="L1137" t="str">
            <v>3</v>
          </cell>
        </row>
        <row r="1138">
          <cell r="A1138" t="str">
            <v>11-05-390</v>
          </cell>
          <cell r="H1138">
            <v>788680.77119999996</v>
          </cell>
          <cell r="L1138" t="str">
            <v>2</v>
          </cell>
        </row>
        <row r="1139">
          <cell r="A1139" t="str">
            <v>11-05-390</v>
          </cell>
          <cell r="H1139">
            <v>9823.0190052960006</v>
          </cell>
          <cell r="L1139" t="str">
            <v>4</v>
          </cell>
        </row>
        <row r="1140">
          <cell r="A1140" t="str">
            <v>11-05-390</v>
          </cell>
          <cell r="H1140">
            <v>23660.423135999998</v>
          </cell>
          <cell r="L1140" t="str">
            <v>4</v>
          </cell>
        </row>
        <row r="1141">
          <cell r="A1141" t="str">
            <v/>
          </cell>
          <cell r="H1141" t="str">
            <v/>
          </cell>
          <cell r="L1141" t="str">
            <v/>
          </cell>
        </row>
        <row r="1142">
          <cell r="A1142" t="str">
            <v>11-05-400</v>
          </cell>
          <cell r="H1142">
            <v>3039110.0127070523</v>
          </cell>
          <cell r="L1142" t="str">
            <v/>
          </cell>
        </row>
        <row r="1143">
          <cell r="A1143" t="str">
            <v>11-05-400</v>
          </cell>
          <cell r="H1143">
            <v>1964360.7875865563</v>
          </cell>
          <cell r="L1143" t="str">
            <v>3</v>
          </cell>
        </row>
        <row r="1144">
          <cell r="A1144" t="str">
            <v>11-05-400</v>
          </cell>
          <cell r="H1144">
            <v>1030979.0112000001</v>
          </cell>
          <cell r="L1144" t="str">
            <v>2</v>
          </cell>
        </row>
        <row r="1145">
          <cell r="A1145" t="str">
            <v>11-05-400</v>
          </cell>
          <cell r="H1145">
            <v>12840.843584496002</v>
          </cell>
          <cell r="L1145" t="str">
            <v>4</v>
          </cell>
        </row>
        <row r="1146">
          <cell r="A1146" t="str">
            <v>11-05-400</v>
          </cell>
          <cell r="H1146">
            <v>30929.370336</v>
          </cell>
          <cell r="L1146" t="str">
            <v>4</v>
          </cell>
        </row>
        <row r="1147">
          <cell r="A1147" t="str">
            <v/>
          </cell>
          <cell r="H1147" t="str">
            <v/>
          </cell>
          <cell r="L1147" t="str">
            <v/>
          </cell>
        </row>
        <row r="1148">
          <cell r="A1148" t="str">
            <v>11-05-410</v>
          </cell>
          <cell r="H1148" t="e">
            <v>#VALUE!</v>
          </cell>
          <cell r="L1148" t="str">
            <v/>
          </cell>
        </row>
        <row r="1149">
          <cell r="A1149" t="str">
            <v>11-05-410</v>
          </cell>
          <cell r="H1149">
            <v>2337150.7607889404</v>
          </cell>
          <cell r="L1149" t="str">
            <v>3</v>
          </cell>
        </row>
        <row r="1150">
          <cell r="A1150" t="str">
            <v>11-05-410</v>
          </cell>
          <cell r="H1150" t="e">
            <v>#VALUE!</v>
          </cell>
          <cell r="L1150" t="str">
            <v>2</v>
          </cell>
        </row>
        <row r="1151">
          <cell r="A1151" t="str">
            <v>11-05-410</v>
          </cell>
          <cell r="H1151" t="e">
            <v>#VALUE!</v>
          </cell>
          <cell r="L1151" t="str">
            <v>4</v>
          </cell>
        </row>
        <row r="1152">
          <cell r="A1152" t="str">
            <v>11-05-410</v>
          </cell>
          <cell r="H1152" t="e">
            <v>#VALUE!</v>
          </cell>
          <cell r="L1152" t="str">
            <v>4</v>
          </cell>
        </row>
        <row r="1153">
          <cell r="A1153" t="str">
            <v/>
          </cell>
          <cell r="H1153" t="str">
            <v/>
          </cell>
          <cell r="L1153" t="str">
            <v/>
          </cell>
        </row>
        <row r="1154">
          <cell r="A1154" t="str">
            <v>11-05-420</v>
          </cell>
          <cell r="H1154" t="e">
            <v>#VALUE!</v>
          </cell>
          <cell r="L1154" t="str">
            <v/>
          </cell>
        </row>
        <row r="1155">
          <cell r="A1155" t="str">
            <v>11-05-420</v>
          </cell>
          <cell r="H1155">
            <v>286728.67018399999</v>
          </cell>
          <cell r="L1155" t="str">
            <v>3</v>
          </cell>
        </row>
        <row r="1156">
          <cell r="A1156" t="str">
            <v>11-05-420</v>
          </cell>
          <cell r="H1156" t="e">
            <v>#VALUE!</v>
          </cell>
          <cell r="L1156" t="str">
            <v>2</v>
          </cell>
        </row>
        <row r="1157">
          <cell r="A1157" t="str">
            <v>11-05-420</v>
          </cell>
          <cell r="H1157" t="e">
            <v>#VALUE!</v>
          </cell>
          <cell r="L1157" t="str">
            <v>4</v>
          </cell>
        </row>
        <row r="1158">
          <cell r="A1158" t="str">
            <v>11-05-420</v>
          </cell>
          <cell r="H1158" t="e">
            <v>#VALUE!</v>
          </cell>
          <cell r="L1158" t="str">
            <v>4</v>
          </cell>
        </row>
        <row r="1159">
          <cell r="A1159" t="str">
            <v/>
          </cell>
          <cell r="H1159" t="str">
            <v/>
          </cell>
          <cell r="L1159" t="str">
            <v/>
          </cell>
        </row>
        <row r="1160">
          <cell r="A1160" t="str">
            <v>11-05-430</v>
          </cell>
          <cell r="H1160" t="e">
            <v>#VALUE!</v>
          </cell>
          <cell r="L1160" t="str">
            <v/>
          </cell>
        </row>
        <row r="1161">
          <cell r="A1161" t="str">
            <v>11-05-430</v>
          </cell>
          <cell r="H1161">
            <v>2228925.7395839998</v>
          </cell>
          <cell r="L1161" t="str">
            <v>3</v>
          </cell>
        </row>
        <row r="1162">
          <cell r="A1162" t="str">
            <v>11-05-430</v>
          </cell>
          <cell r="H1162" t="e">
            <v>#VALUE!</v>
          </cell>
          <cell r="L1162" t="str">
            <v>2</v>
          </cell>
        </row>
        <row r="1163">
          <cell r="A1163" t="str">
            <v>11-05-430</v>
          </cell>
          <cell r="H1163" t="e">
            <v>#VALUE!</v>
          </cell>
          <cell r="L1163" t="str">
            <v>4</v>
          </cell>
        </row>
        <row r="1164">
          <cell r="A1164" t="str">
            <v>11-05-430</v>
          </cell>
          <cell r="H1164" t="e">
            <v>#VALUE!</v>
          </cell>
          <cell r="L1164" t="str">
            <v>4</v>
          </cell>
        </row>
        <row r="1165">
          <cell r="A1165" t="str">
            <v/>
          </cell>
          <cell r="H1165" t="str">
            <v/>
          </cell>
          <cell r="L1165" t="str">
            <v/>
          </cell>
        </row>
        <row r="1166">
          <cell r="A1166" t="str">
            <v>11-05-440</v>
          </cell>
          <cell r="H1166" t="e">
            <v>#VALUE!</v>
          </cell>
          <cell r="L1166" t="str">
            <v/>
          </cell>
        </row>
        <row r="1167">
          <cell r="A1167" t="str">
            <v>11-05-440</v>
          </cell>
          <cell r="H1167" t="e">
            <v>#VALUE!</v>
          </cell>
          <cell r="L1167" t="str">
            <v>3</v>
          </cell>
        </row>
        <row r="1168">
          <cell r="A1168" t="str">
            <v>11-05-440</v>
          </cell>
          <cell r="H1168" t="e">
            <v>#VALUE!</v>
          </cell>
          <cell r="L1168" t="str">
            <v>2</v>
          </cell>
        </row>
        <row r="1169">
          <cell r="A1169" t="str">
            <v>11-05-440</v>
          </cell>
          <cell r="H1169" t="e">
            <v>#VALUE!</v>
          </cell>
          <cell r="L1169" t="str">
            <v>4</v>
          </cell>
        </row>
        <row r="1170">
          <cell r="A1170" t="str">
            <v>11-05-440</v>
          </cell>
          <cell r="H1170" t="e">
            <v>#VALUE!</v>
          </cell>
          <cell r="L1170" t="str">
            <v>4</v>
          </cell>
        </row>
        <row r="1171">
          <cell r="A1171" t="str">
            <v/>
          </cell>
          <cell r="H1171" t="str">
            <v/>
          </cell>
          <cell r="L1171" t="str">
            <v/>
          </cell>
        </row>
        <row r="1172">
          <cell r="A1172" t="str">
            <v>11-05-450</v>
          </cell>
          <cell r="H1172" t="e">
            <v>#VALUE!</v>
          </cell>
          <cell r="L1172" t="str">
            <v/>
          </cell>
        </row>
        <row r="1173">
          <cell r="A1173" t="str">
            <v>11-05-450</v>
          </cell>
          <cell r="H1173">
            <v>9820710.1049840003</v>
          </cell>
          <cell r="L1173" t="str">
            <v>3</v>
          </cell>
        </row>
        <row r="1174">
          <cell r="A1174" t="str">
            <v>11-05-450</v>
          </cell>
          <cell r="H1174" t="e">
            <v>#VALUE!</v>
          </cell>
          <cell r="L1174" t="str">
            <v>2</v>
          </cell>
        </row>
        <row r="1175">
          <cell r="A1175" t="str">
            <v>11-05-450</v>
          </cell>
          <cell r="H1175" t="e">
            <v>#VALUE!</v>
          </cell>
          <cell r="L1175" t="str">
            <v>4</v>
          </cell>
        </row>
        <row r="1176">
          <cell r="A1176" t="str">
            <v>11-05-450</v>
          </cell>
          <cell r="H1176" t="e">
            <v>#VALUE!</v>
          </cell>
          <cell r="L1176" t="str">
            <v>4</v>
          </cell>
        </row>
        <row r="1177">
          <cell r="A1177" t="str">
            <v/>
          </cell>
          <cell r="H1177" t="str">
            <v/>
          </cell>
          <cell r="L1177" t="str">
            <v/>
          </cell>
        </row>
        <row r="1178">
          <cell r="A1178" t="str">
            <v>11-05-460</v>
          </cell>
          <cell r="H1178" t="e">
            <v>#VALUE!</v>
          </cell>
          <cell r="L1178" t="str">
            <v/>
          </cell>
        </row>
        <row r="1179">
          <cell r="A1179" t="str">
            <v>11-05-460</v>
          </cell>
          <cell r="H1179">
            <v>7907995.6835120004</v>
          </cell>
          <cell r="L1179" t="str">
            <v>3</v>
          </cell>
        </row>
        <row r="1180">
          <cell r="A1180" t="str">
            <v>11-05-460</v>
          </cell>
          <cell r="H1180" t="e">
            <v>#VALUE!</v>
          </cell>
          <cell r="L1180" t="str">
            <v>2</v>
          </cell>
        </row>
        <row r="1181">
          <cell r="A1181" t="str">
            <v>11-05-460</v>
          </cell>
          <cell r="H1181" t="e">
            <v>#VALUE!</v>
          </cell>
          <cell r="L1181" t="str">
            <v>4</v>
          </cell>
        </row>
        <row r="1182">
          <cell r="A1182" t="str">
            <v>11-05-460</v>
          </cell>
          <cell r="H1182" t="e">
            <v>#VALUE!</v>
          </cell>
          <cell r="L1182" t="str">
            <v>4</v>
          </cell>
        </row>
        <row r="1183">
          <cell r="A1183" t="str">
            <v/>
          </cell>
          <cell r="H1183" t="str">
            <v/>
          </cell>
          <cell r="L1183" t="str">
            <v/>
          </cell>
        </row>
        <row r="1184">
          <cell r="A1184" t="str">
            <v>11-05-470</v>
          </cell>
          <cell r="H1184" t="e">
            <v>#VALUE!</v>
          </cell>
          <cell r="L1184" t="str">
            <v/>
          </cell>
        </row>
        <row r="1185">
          <cell r="A1185" t="str">
            <v>11-05-470</v>
          </cell>
          <cell r="H1185" t="e">
            <v>#VALUE!</v>
          </cell>
          <cell r="L1185" t="str">
            <v>3</v>
          </cell>
        </row>
        <row r="1186">
          <cell r="A1186" t="str">
            <v>11-05-470</v>
          </cell>
          <cell r="H1186" t="e">
            <v>#VALUE!</v>
          </cell>
          <cell r="L1186" t="str">
            <v>2</v>
          </cell>
        </row>
        <row r="1187">
          <cell r="A1187" t="str">
            <v>11-05-470</v>
          </cell>
          <cell r="H1187" t="e">
            <v>#VALUE!</v>
          </cell>
          <cell r="L1187" t="str">
            <v>4</v>
          </cell>
        </row>
        <row r="1188">
          <cell r="A1188" t="str">
            <v>11-05-470</v>
          </cell>
          <cell r="H1188" t="e">
            <v>#VALUE!</v>
          </cell>
          <cell r="L1188" t="str">
            <v>4</v>
          </cell>
        </row>
        <row r="1189">
          <cell r="A1189" t="str">
            <v/>
          </cell>
          <cell r="H1189" t="str">
            <v/>
          </cell>
          <cell r="L1189" t="str">
            <v/>
          </cell>
        </row>
        <row r="1190">
          <cell r="A1190" t="str">
            <v>11-05-480</v>
          </cell>
          <cell r="H1190" t="e">
            <v>#VALUE!</v>
          </cell>
          <cell r="L1190" t="str">
            <v/>
          </cell>
        </row>
        <row r="1191">
          <cell r="A1191" t="str">
            <v>11-05-480</v>
          </cell>
          <cell r="H1191" t="e">
            <v>#VALUE!</v>
          </cell>
          <cell r="L1191" t="str">
            <v>3</v>
          </cell>
        </row>
        <row r="1192">
          <cell r="A1192" t="str">
            <v>11-05-480</v>
          </cell>
          <cell r="H1192" t="e">
            <v>#VALUE!</v>
          </cell>
          <cell r="L1192" t="str">
            <v>2</v>
          </cell>
        </row>
        <row r="1193">
          <cell r="A1193" t="str">
            <v>11-05-480</v>
          </cell>
          <cell r="H1193" t="e">
            <v>#VALUE!</v>
          </cell>
          <cell r="L1193" t="str">
            <v>4</v>
          </cell>
        </row>
        <row r="1194">
          <cell r="A1194" t="str">
            <v>11-05-480</v>
          </cell>
          <cell r="H1194" t="e">
            <v>#VALUE!</v>
          </cell>
          <cell r="L1194" t="str">
            <v>4</v>
          </cell>
        </row>
        <row r="1195">
          <cell r="A1195" t="str">
            <v/>
          </cell>
          <cell r="H1195" t="str">
            <v/>
          </cell>
          <cell r="L1195" t="str">
            <v/>
          </cell>
        </row>
        <row r="1196">
          <cell r="A1196" t="str">
            <v>11-05-490</v>
          </cell>
          <cell r="H1196" t="e">
            <v>#VALUE!</v>
          </cell>
          <cell r="L1196" t="str">
            <v/>
          </cell>
        </row>
        <row r="1197">
          <cell r="A1197" t="str">
            <v>11-05-490</v>
          </cell>
          <cell r="H1197" t="e">
            <v>#VALUE!</v>
          </cell>
          <cell r="L1197" t="str">
            <v>3</v>
          </cell>
        </row>
        <row r="1198">
          <cell r="A1198" t="str">
            <v>11-05-490</v>
          </cell>
          <cell r="H1198" t="e">
            <v>#VALUE!</v>
          </cell>
          <cell r="L1198" t="str">
            <v>2</v>
          </cell>
        </row>
        <row r="1199">
          <cell r="A1199" t="str">
            <v>11-05-490</v>
          </cell>
          <cell r="H1199" t="e">
            <v>#VALUE!</v>
          </cell>
          <cell r="L1199" t="str">
            <v>4</v>
          </cell>
        </row>
        <row r="1200">
          <cell r="A1200" t="str">
            <v>11-05-490</v>
          </cell>
          <cell r="H1200" t="e">
            <v>#VALUE!</v>
          </cell>
          <cell r="L1200" t="str">
            <v>4</v>
          </cell>
        </row>
        <row r="1201">
          <cell r="A1201" t="str">
            <v/>
          </cell>
          <cell r="H1201" t="str">
            <v/>
          </cell>
          <cell r="L1201" t="str">
            <v/>
          </cell>
        </row>
        <row r="1202">
          <cell r="A1202" t="str">
            <v>11-05-500</v>
          </cell>
          <cell r="H1202" t="e">
            <v>#VALUE!</v>
          </cell>
          <cell r="L1202" t="str">
            <v/>
          </cell>
        </row>
        <row r="1203">
          <cell r="A1203" t="str">
            <v>11-05-500</v>
          </cell>
          <cell r="H1203" t="e">
            <v>#VALUE!</v>
          </cell>
          <cell r="L1203" t="str">
            <v>3</v>
          </cell>
        </row>
        <row r="1204">
          <cell r="A1204" t="str">
            <v>11-05-500</v>
          </cell>
          <cell r="H1204" t="e">
            <v>#VALUE!</v>
          </cell>
          <cell r="L1204" t="str">
            <v>2</v>
          </cell>
        </row>
        <row r="1205">
          <cell r="A1205" t="str">
            <v>11-05-500</v>
          </cell>
          <cell r="H1205" t="e">
            <v>#VALUE!</v>
          </cell>
          <cell r="L1205" t="str">
            <v>4</v>
          </cell>
        </row>
        <row r="1206">
          <cell r="A1206" t="str">
            <v>11-05-500</v>
          </cell>
          <cell r="H1206" t="e">
            <v>#VALUE!</v>
          </cell>
          <cell r="L1206" t="str">
            <v>4</v>
          </cell>
        </row>
        <row r="1207">
          <cell r="A1207" t="str">
            <v/>
          </cell>
          <cell r="H1207" t="str">
            <v/>
          </cell>
          <cell r="L1207" t="str">
            <v/>
          </cell>
        </row>
        <row r="1208">
          <cell r="A1208" t="str">
            <v>11-05-510</v>
          </cell>
          <cell r="H1208" t="e">
            <v>#VALUE!</v>
          </cell>
          <cell r="L1208" t="str">
            <v/>
          </cell>
        </row>
        <row r="1209">
          <cell r="A1209" t="str">
            <v>11-05-510</v>
          </cell>
          <cell r="H1209" t="e">
            <v>#VALUE!</v>
          </cell>
          <cell r="L1209" t="str">
            <v>3</v>
          </cell>
        </row>
        <row r="1210">
          <cell r="A1210" t="str">
            <v>11-05-510</v>
          </cell>
          <cell r="H1210" t="e">
            <v>#VALUE!</v>
          </cell>
          <cell r="L1210" t="str">
            <v>2</v>
          </cell>
        </row>
        <row r="1211">
          <cell r="A1211" t="str">
            <v>11-05-510</v>
          </cell>
          <cell r="H1211" t="e">
            <v>#VALUE!</v>
          </cell>
          <cell r="L1211" t="str">
            <v>4</v>
          </cell>
        </row>
        <row r="1212">
          <cell r="A1212" t="str">
            <v>11-05-510</v>
          </cell>
          <cell r="H1212" t="e">
            <v>#VALUE!</v>
          </cell>
          <cell r="L1212" t="str">
            <v>4</v>
          </cell>
        </row>
        <row r="1213">
          <cell r="A1213" t="str">
            <v/>
          </cell>
          <cell r="H1213" t="str">
            <v/>
          </cell>
          <cell r="L1213" t="str">
            <v/>
          </cell>
        </row>
        <row r="1214">
          <cell r="A1214" t="str">
            <v>11-05-520</v>
          </cell>
          <cell r="H1214" t="e">
            <v>#VALUE!</v>
          </cell>
          <cell r="L1214" t="str">
            <v/>
          </cell>
        </row>
        <row r="1215">
          <cell r="A1215" t="str">
            <v>11-05-520</v>
          </cell>
          <cell r="H1215" t="e">
            <v>#VALUE!</v>
          </cell>
          <cell r="L1215" t="str">
            <v>3</v>
          </cell>
        </row>
        <row r="1216">
          <cell r="A1216" t="str">
            <v>11-05-520</v>
          </cell>
          <cell r="H1216" t="e">
            <v>#VALUE!</v>
          </cell>
          <cell r="L1216" t="str">
            <v>2</v>
          </cell>
        </row>
        <row r="1217">
          <cell r="A1217" t="str">
            <v>11-05-520</v>
          </cell>
          <cell r="H1217" t="e">
            <v>#VALUE!</v>
          </cell>
          <cell r="L1217" t="str">
            <v>4</v>
          </cell>
        </row>
        <row r="1218">
          <cell r="A1218" t="str">
            <v>11-05-520</v>
          </cell>
          <cell r="H1218" t="e">
            <v>#VALUE!</v>
          </cell>
          <cell r="L1218" t="str">
            <v>4</v>
          </cell>
        </row>
        <row r="1219">
          <cell r="A1219" t="str">
            <v/>
          </cell>
          <cell r="H1219" t="str">
            <v/>
          </cell>
          <cell r="L1219" t="str">
            <v/>
          </cell>
        </row>
        <row r="1220">
          <cell r="A1220" t="str">
            <v>11-05-530</v>
          </cell>
          <cell r="H1220">
            <v>77022427.317758471</v>
          </cell>
          <cell r="L1220" t="str">
            <v/>
          </cell>
        </row>
        <row r="1221">
          <cell r="A1221" t="str">
            <v>11-05-530</v>
          </cell>
          <cell r="H1221">
            <v>73891951.828020006</v>
          </cell>
          <cell r="L1221" t="str">
            <v>3</v>
          </cell>
        </row>
        <row r="1222">
          <cell r="A1222" t="str">
            <v>11-05-530</v>
          </cell>
          <cell r="H1222">
            <v>3002983.8120000004</v>
          </cell>
          <cell r="L1222" t="str">
            <v>2</v>
          </cell>
        </row>
        <row r="1223">
          <cell r="A1223" t="str">
            <v>11-05-530</v>
          </cell>
          <cell r="H1223">
            <v>37402.163378460005</v>
          </cell>
          <cell r="L1223" t="str">
            <v>4</v>
          </cell>
        </row>
        <row r="1224">
          <cell r="A1224" t="str">
            <v>11-05-530</v>
          </cell>
          <cell r="H1224">
            <v>90089.514360000001</v>
          </cell>
          <cell r="L1224" t="str">
            <v>4</v>
          </cell>
        </row>
        <row r="1225">
          <cell r="A1225" t="str">
            <v/>
          </cell>
          <cell r="H1225" t="str">
            <v/>
          </cell>
          <cell r="L1225" t="str">
            <v/>
          </cell>
        </row>
        <row r="1226">
          <cell r="A1226" t="str">
            <v>11-05-540</v>
          </cell>
          <cell r="H1226">
            <v>256327116.49638292</v>
          </cell>
          <cell r="L1226" t="str">
            <v/>
          </cell>
        </row>
        <row r="1227">
          <cell r="A1227" t="str">
            <v>11-05-540</v>
          </cell>
          <cell r="H1227">
            <v>245909037.19804001</v>
          </cell>
          <cell r="L1227" t="str">
            <v>3</v>
          </cell>
        </row>
        <row r="1228">
          <cell r="A1228" t="str">
            <v>11-05-540</v>
          </cell>
          <cell r="H1228">
            <v>9993792.824000001</v>
          </cell>
          <cell r="L1228" t="str">
            <v>2</v>
          </cell>
        </row>
        <row r="1229">
          <cell r="A1229" t="str">
            <v>11-05-540</v>
          </cell>
          <cell r="H1229">
            <v>124472.68962292002</v>
          </cell>
          <cell r="L1229" t="str">
            <v>4</v>
          </cell>
        </row>
        <row r="1230">
          <cell r="A1230" t="str">
            <v>11-05-540</v>
          </cell>
          <cell r="H1230">
            <v>299813.78472</v>
          </cell>
          <cell r="L1230" t="str">
            <v>4</v>
          </cell>
        </row>
        <row r="1231">
          <cell r="A1231" t="str">
            <v/>
          </cell>
          <cell r="H1231" t="str">
            <v/>
          </cell>
          <cell r="L1231" t="str">
            <v/>
          </cell>
        </row>
        <row r="1232">
          <cell r="A1232" t="str">
            <v>11-05-550</v>
          </cell>
          <cell r="H1232" t="e">
            <v>#VALUE!</v>
          </cell>
          <cell r="L1232" t="str">
            <v/>
          </cell>
        </row>
        <row r="1233">
          <cell r="A1233" t="str">
            <v>11-05-550</v>
          </cell>
          <cell r="H1233" t="e">
            <v>#VALUE!</v>
          </cell>
          <cell r="L1233" t="str">
            <v>3</v>
          </cell>
        </row>
        <row r="1234">
          <cell r="A1234" t="str">
            <v>11-05-550</v>
          </cell>
          <cell r="H1234">
            <v>0</v>
          </cell>
          <cell r="L1234" t="str">
            <v>4</v>
          </cell>
        </row>
        <row r="1235">
          <cell r="A1235" t="str">
            <v>11-05-550</v>
          </cell>
          <cell r="H1235">
            <v>0</v>
          </cell>
          <cell r="L1235" t="str">
            <v>4</v>
          </cell>
        </row>
        <row r="1236">
          <cell r="A1236" t="str">
            <v/>
          </cell>
          <cell r="H1236" t="str">
            <v/>
          </cell>
          <cell r="L1236" t="str">
            <v/>
          </cell>
        </row>
        <row r="1237">
          <cell r="A1237" t="str">
            <v>11-05-560</v>
          </cell>
          <cell r="H1237" t="e">
            <v>#VALUE!</v>
          </cell>
          <cell r="L1237" t="str">
            <v/>
          </cell>
        </row>
        <row r="1238">
          <cell r="A1238" t="str">
            <v>11-05-560</v>
          </cell>
          <cell r="H1238" t="e">
            <v>#VALUE!</v>
          </cell>
          <cell r="L1238" t="str">
            <v>3</v>
          </cell>
        </row>
        <row r="1239">
          <cell r="A1239" t="str">
            <v>11-05-560</v>
          </cell>
          <cell r="H1239">
            <v>0.19848288</v>
          </cell>
          <cell r="L1239" t="str">
            <v>4</v>
          </cell>
        </row>
        <row r="1240">
          <cell r="A1240" t="str">
            <v>11-05-560</v>
          </cell>
          <cell r="H1240">
            <v>0</v>
          </cell>
          <cell r="L1240" t="str">
            <v>4</v>
          </cell>
        </row>
        <row r="1241">
          <cell r="A1241" t="str">
            <v>11-05-560</v>
          </cell>
          <cell r="H1241">
            <v>0</v>
          </cell>
          <cell r="L1241" t="str">
            <v>4</v>
          </cell>
        </row>
        <row r="1242">
          <cell r="A1242" t="str">
            <v/>
          </cell>
          <cell r="H1242" t="str">
            <v/>
          </cell>
          <cell r="L1242" t="str">
            <v/>
          </cell>
        </row>
        <row r="1243">
          <cell r="A1243" t="str">
            <v>11-05-570</v>
          </cell>
          <cell r="H1243" t="e">
            <v>#VALUE!</v>
          </cell>
          <cell r="L1243" t="str">
            <v/>
          </cell>
        </row>
        <row r="1244">
          <cell r="A1244" t="str">
            <v>11-05-570</v>
          </cell>
          <cell r="H1244" t="e">
            <v>#VALUE!</v>
          </cell>
          <cell r="L1244" t="str">
            <v>3</v>
          </cell>
        </row>
        <row r="1245">
          <cell r="A1245" t="str">
            <v>11-05-570</v>
          </cell>
          <cell r="H1245">
            <v>0.19848288</v>
          </cell>
          <cell r="L1245" t="str">
            <v>4</v>
          </cell>
        </row>
        <row r="1246">
          <cell r="A1246" t="str">
            <v>11-05-570</v>
          </cell>
          <cell r="H1246">
            <v>0</v>
          </cell>
          <cell r="L1246" t="str">
            <v>4</v>
          </cell>
        </row>
        <row r="1247">
          <cell r="A1247" t="str">
            <v>11-05-570</v>
          </cell>
          <cell r="H1247">
            <v>0</v>
          </cell>
          <cell r="L1247" t="str">
            <v>4</v>
          </cell>
        </row>
        <row r="1248">
          <cell r="A1248" t="str">
            <v/>
          </cell>
          <cell r="H1248" t="str">
            <v/>
          </cell>
          <cell r="L1248" t="str">
            <v/>
          </cell>
        </row>
        <row r="1249">
          <cell r="A1249" t="str">
            <v>11-05-580</v>
          </cell>
          <cell r="H1249" t="e">
            <v>#VALUE!</v>
          </cell>
          <cell r="L1249" t="str">
            <v/>
          </cell>
        </row>
        <row r="1250">
          <cell r="A1250" t="str">
            <v>11-05-580</v>
          </cell>
          <cell r="H1250" t="e">
            <v>#VALUE!</v>
          </cell>
          <cell r="L1250" t="str">
            <v>3</v>
          </cell>
        </row>
        <row r="1251">
          <cell r="A1251" t="str">
            <v>11-05-580</v>
          </cell>
          <cell r="H1251">
            <v>4.2446640000000001E-2</v>
          </cell>
          <cell r="L1251" t="str">
            <v>4</v>
          </cell>
        </row>
        <row r="1252">
          <cell r="A1252" t="str">
            <v>11-05-580</v>
          </cell>
          <cell r="H1252">
            <v>0</v>
          </cell>
          <cell r="L1252" t="str">
            <v>4</v>
          </cell>
        </row>
        <row r="1253">
          <cell r="A1253" t="str">
            <v>11-05-580</v>
          </cell>
          <cell r="H1253">
            <v>0</v>
          </cell>
          <cell r="L1253" t="str">
            <v>4</v>
          </cell>
        </row>
        <row r="1254">
          <cell r="A1254" t="str">
            <v/>
          </cell>
          <cell r="H1254" t="str">
            <v/>
          </cell>
          <cell r="L1254" t="str">
            <v/>
          </cell>
        </row>
        <row r="1255">
          <cell r="A1255" t="str">
            <v>11-05-590</v>
          </cell>
          <cell r="H1255" t="e">
            <v>#VALUE!</v>
          </cell>
          <cell r="L1255" t="str">
            <v/>
          </cell>
        </row>
        <row r="1256">
          <cell r="A1256" t="str">
            <v>11-05-590</v>
          </cell>
          <cell r="H1256" t="e">
            <v>#VALUE!</v>
          </cell>
          <cell r="L1256" t="str">
            <v>3</v>
          </cell>
        </row>
        <row r="1257">
          <cell r="A1257" t="str">
            <v>11-05-590</v>
          </cell>
          <cell r="H1257">
            <v>4.2446640000000001E-2</v>
          </cell>
          <cell r="L1257" t="str">
            <v>4</v>
          </cell>
        </row>
        <row r="1258">
          <cell r="A1258" t="str">
            <v>11-05-590</v>
          </cell>
          <cell r="H1258">
            <v>0</v>
          </cell>
          <cell r="L1258" t="str">
            <v>4</v>
          </cell>
        </row>
        <row r="1259">
          <cell r="A1259" t="str">
            <v>11-05-590</v>
          </cell>
          <cell r="H1259">
            <v>0</v>
          </cell>
          <cell r="L1259" t="str">
            <v>4</v>
          </cell>
        </row>
        <row r="1260">
          <cell r="A1260" t="str">
            <v/>
          </cell>
          <cell r="H1260" t="str">
            <v/>
          </cell>
          <cell r="L1260" t="str">
            <v/>
          </cell>
        </row>
        <row r="1261">
          <cell r="A1261" t="str">
            <v>11-05-600</v>
          </cell>
          <cell r="H1261" t="e">
            <v>#VALUE!</v>
          </cell>
          <cell r="L1261" t="str">
            <v/>
          </cell>
        </row>
        <row r="1262">
          <cell r="A1262" t="str">
            <v>11-05-600</v>
          </cell>
          <cell r="H1262" t="e">
            <v>#VALUE!</v>
          </cell>
          <cell r="L1262" t="str">
            <v>3</v>
          </cell>
        </row>
        <row r="1263">
          <cell r="A1263" t="str">
            <v>11-05-600</v>
          </cell>
          <cell r="H1263">
            <v>4.2446640000000001E-2</v>
          </cell>
          <cell r="L1263" t="str">
            <v>4</v>
          </cell>
        </row>
        <row r="1264">
          <cell r="A1264" t="str">
            <v>11-05-600</v>
          </cell>
          <cell r="H1264">
            <v>0</v>
          </cell>
          <cell r="L1264" t="str">
            <v>4</v>
          </cell>
        </row>
        <row r="1265">
          <cell r="A1265" t="str">
            <v>11-05-600</v>
          </cell>
          <cell r="H1265">
            <v>0</v>
          </cell>
          <cell r="L1265" t="str">
            <v>4</v>
          </cell>
        </row>
        <row r="1266">
          <cell r="A1266" t="str">
            <v/>
          </cell>
          <cell r="H1266" t="str">
            <v/>
          </cell>
          <cell r="L1266" t="str">
            <v/>
          </cell>
        </row>
        <row r="1267">
          <cell r="A1267" t="str">
            <v>11-05-610</v>
          </cell>
          <cell r="H1267" t="e">
            <v>#VALUE!</v>
          </cell>
          <cell r="L1267" t="str">
            <v/>
          </cell>
        </row>
        <row r="1268">
          <cell r="A1268" t="str">
            <v>11-05-610</v>
          </cell>
          <cell r="H1268" t="e">
            <v>#VALUE!</v>
          </cell>
          <cell r="L1268" t="str">
            <v>3</v>
          </cell>
        </row>
        <row r="1269">
          <cell r="A1269" t="str">
            <v>11-05-610</v>
          </cell>
          <cell r="H1269">
            <v>4.2446640000000001E-2</v>
          </cell>
          <cell r="L1269" t="str">
            <v>4</v>
          </cell>
        </row>
        <row r="1270">
          <cell r="A1270" t="str">
            <v>11-05-610</v>
          </cell>
          <cell r="H1270">
            <v>0</v>
          </cell>
          <cell r="L1270" t="str">
            <v>4</v>
          </cell>
        </row>
        <row r="1271">
          <cell r="A1271" t="str">
            <v>11-05-610</v>
          </cell>
          <cell r="H1271">
            <v>0</v>
          </cell>
          <cell r="L1271" t="str">
            <v>4</v>
          </cell>
        </row>
        <row r="1272">
          <cell r="A1272" t="str">
            <v/>
          </cell>
          <cell r="H1272" t="str">
            <v/>
          </cell>
          <cell r="L1272" t="str">
            <v/>
          </cell>
        </row>
        <row r="1273">
          <cell r="A1273" t="str">
            <v>11-05-620</v>
          </cell>
          <cell r="H1273" t="e">
            <v>#VALUE!</v>
          </cell>
          <cell r="L1273" t="str">
            <v/>
          </cell>
        </row>
        <row r="1274">
          <cell r="A1274" t="str">
            <v>11-05-620</v>
          </cell>
          <cell r="H1274" t="e">
            <v>#VALUE!</v>
          </cell>
          <cell r="L1274" t="str">
            <v>3</v>
          </cell>
        </row>
        <row r="1275">
          <cell r="A1275" t="str">
            <v>11-05-620</v>
          </cell>
          <cell r="H1275">
            <v>4.2446640000000001E-2</v>
          </cell>
          <cell r="L1275" t="str">
            <v>4</v>
          </cell>
        </row>
        <row r="1276">
          <cell r="A1276" t="str">
            <v>11-05-620</v>
          </cell>
          <cell r="H1276">
            <v>0</v>
          </cell>
          <cell r="L1276" t="str">
            <v>4</v>
          </cell>
        </row>
        <row r="1277">
          <cell r="A1277" t="str">
            <v>11-05-620</v>
          </cell>
          <cell r="H1277">
            <v>0</v>
          </cell>
          <cell r="L1277" t="str">
            <v>4</v>
          </cell>
        </row>
        <row r="1278">
          <cell r="A1278" t="str">
            <v/>
          </cell>
          <cell r="H1278" t="str">
            <v/>
          </cell>
          <cell r="L1278" t="str">
            <v/>
          </cell>
        </row>
        <row r="1279">
          <cell r="A1279" t="str">
            <v>11-05-630</v>
          </cell>
          <cell r="H1279" t="e">
            <v>#VALUE!</v>
          </cell>
          <cell r="L1279" t="str">
            <v/>
          </cell>
        </row>
        <row r="1280">
          <cell r="A1280" t="str">
            <v>11-05-630</v>
          </cell>
          <cell r="H1280" t="e">
            <v>#VALUE!</v>
          </cell>
          <cell r="L1280" t="str">
            <v>3</v>
          </cell>
        </row>
        <row r="1281">
          <cell r="A1281" t="str">
            <v>11-05-630</v>
          </cell>
          <cell r="H1281">
            <v>4.2446640000000001E-2</v>
          </cell>
          <cell r="L1281" t="str">
            <v>4</v>
          </cell>
        </row>
        <row r="1282">
          <cell r="A1282" t="str">
            <v>11-05-630</v>
          </cell>
          <cell r="H1282">
            <v>0</v>
          </cell>
          <cell r="L1282" t="str">
            <v>4</v>
          </cell>
        </row>
        <row r="1283">
          <cell r="A1283" t="str">
            <v>11-05-630</v>
          </cell>
          <cell r="H1283">
            <v>0</v>
          </cell>
          <cell r="L1283" t="str">
            <v>4</v>
          </cell>
        </row>
        <row r="1284">
          <cell r="A1284" t="str">
            <v/>
          </cell>
          <cell r="H1284" t="str">
            <v/>
          </cell>
          <cell r="L1284" t="str">
            <v/>
          </cell>
        </row>
        <row r="1285">
          <cell r="A1285" t="str">
            <v>11-05-640</v>
          </cell>
          <cell r="H1285" t="e">
            <v>#VALUE!</v>
          </cell>
          <cell r="L1285" t="str">
            <v/>
          </cell>
        </row>
        <row r="1286">
          <cell r="A1286" t="str">
            <v>11-05-640</v>
          </cell>
          <cell r="H1286" t="e">
            <v>#VALUE!</v>
          </cell>
          <cell r="L1286" t="str">
            <v>3</v>
          </cell>
        </row>
        <row r="1287">
          <cell r="A1287" t="str">
            <v>11-05-640</v>
          </cell>
          <cell r="H1287">
            <v>4.2446640000000001E-2</v>
          </cell>
          <cell r="L1287" t="str">
            <v>4</v>
          </cell>
        </row>
        <row r="1288">
          <cell r="A1288" t="str">
            <v>11-05-640</v>
          </cell>
          <cell r="H1288">
            <v>0</v>
          </cell>
          <cell r="L1288" t="str">
            <v>4</v>
          </cell>
        </row>
        <row r="1289">
          <cell r="A1289" t="str">
            <v>11-05-640</v>
          </cell>
          <cell r="H1289">
            <v>0</v>
          </cell>
          <cell r="L1289" t="str">
            <v>4</v>
          </cell>
        </row>
        <row r="1290">
          <cell r="A1290" t="str">
            <v/>
          </cell>
          <cell r="H1290" t="str">
            <v/>
          </cell>
          <cell r="L1290" t="str">
            <v/>
          </cell>
        </row>
        <row r="1291">
          <cell r="A1291" t="str">
            <v>11-05-650</v>
          </cell>
          <cell r="H1291">
            <v>73891951.87046665</v>
          </cell>
          <cell r="L1291" t="str">
            <v/>
          </cell>
        </row>
        <row r="1292">
          <cell r="A1292" t="str">
            <v>11-05-650</v>
          </cell>
          <cell r="H1292">
            <v>73891951.828020006</v>
          </cell>
          <cell r="L1292" t="str">
            <v>3</v>
          </cell>
        </row>
        <row r="1293">
          <cell r="A1293" t="str">
            <v>11-05-650</v>
          </cell>
          <cell r="H1293">
            <v>4.2446640000000001E-2</v>
          </cell>
          <cell r="L1293" t="str">
            <v>4</v>
          </cell>
        </row>
        <row r="1294">
          <cell r="A1294" t="str">
            <v>11-05-650</v>
          </cell>
          <cell r="H1294">
            <v>0</v>
          </cell>
          <cell r="L1294" t="str">
            <v>4</v>
          </cell>
        </row>
        <row r="1295">
          <cell r="A1295" t="str">
            <v>11-05-650</v>
          </cell>
          <cell r="H1295">
            <v>0</v>
          </cell>
          <cell r="L1295" t="str">
            <v>4</v>
          </cell>
        </row>
        <row r="1296">
          <cell r="A1296" t="str">
            <v/>
          </cell>
          <cell r="H1296" t="str">
            <v/>
          </cell>
          <cell r="L1296" t="str">
            <v/>
          </cell>
        </row>
        <row r="1297">
          <cell r="A1297" t="str">
            <v>11-05-660</v>
          </cell>
          <cell r="H1297">
            <v>245909037.24048662</v>
          </cell>
          <cell r="L1297" t="str">
            <v/>
          </cell>
        </row>
        <row r="1298">
          <cell r="A1298" t="str">
            <v>11-05-660</v>
          </cell>
          <cell r="H1298">
            <v>245909037.19803998</v>
          </cell>
          <cell r="L1298" t="str">
            <v>3</v>
          </cell>
        </row>
        <row r="1299">
          <cell r="A1299" t="str">
            <v>11-05-660</v>
          </cell>
          <cell r="H1299">
            <v>4.2446640000000001E-2</v>
          </cell>
          <cell r="L1299" t="str">
            <v>4</v>
          </cell>
        </row>
        <row r="1300">
          <cell r="A1300" t="str">
            <v>11-05-660</v>
          </cell>
          <cell r="H1300">
            <v>0</v>
          </cell>
          <cell r="L1300" t="str">
            <v>4</v>
          </cell>
        </row>
        <row r="1301">
          <cell r="A1301" t="str">
            <v>11-05-660</v>
          </cell>
          <cell r="H1301">
            <v>0</v>
          </cell>
          <cell r="L1301" t="str">
            <v>4</v>
          </cell>
        </row>
        <row r="1302">
          <cell r="A1302" t="str">
            <v/>
          </cell>
          <cell r="H1302" t="str">
            <v/>
          </cell>
          <cell r="L1302" t="str">
            <v/>
          </cell>
        </row>
        <row r="1303">
          <cell r="A1303" t="str">
            <v>11-05-670</v>
          </cell>
          <cell r="H1303">
            <v>4813236.4076786404</v>
          </cell>
          <cell r="L1303" t="str">
            <v/>
          </cell>
        </row>
        <row r="1304">
          <cell r="A1304" t="str">
            <v>11-05-670</v>
          </cell>
          <cell r="H1304">
            <v>4813236.3652320001</v>
          </cell>
          <cell r="L1304" t="str">
            <v>3</v>
          </cell>
        </row>
        <row r="1305">
          <cell r="A1305" t="str">
            <v>11-05-670</v>
          </cell>
          <cell r="H1305">
            <v>4.2446640000000001E-2</v>
          </cell>
          <cell r="L1305" t="str">
            <v>4</v>
          </cell>
        </row>
        <row r="1306">
          <cell r="A1306" t="str">
            <v>11-05-670</v>
          </cell>
          <cell r="H1306">
            <v>0</v>
          </cell>
          <cell r="L1306" t="str">
            <v>4</v>
          </cell>
        </row>
        <row r="1307">
          <cell r="A1307" t="str">
            <v>11-05-670</v>
          </cell>
          <cell r="H1307">
            <v>0</v>
          </cell>
          <cell r="L1307" t="str">
            <v>4</v>
          </cell>
        </row>
        <row r="1308">
          <cell r="A1308" t="str">
            <v/>
          </cell>
          <cell r="H1308" t="str">
            <v/>
          </cell>
          <cell r="L1308" t="str">
            <v/>
          </cell>
        </row>
        <row r="1309">
          <cell r="A1309" t="str">
            <v>11-05-680</v>
          </cell>
          <cell r="H1309" t="e">
            <v>#VALUE!</v>
          </cell>
          <cell r="L1309" t="str">
            <v/>
          </cell>
        </row>
        <row r="1310">
          <cell r="A1310" t="str">
            <v>11-05-680</v>
          </cell>
          <cell r="H1310">
            <v>173227.088384</v>
          </cell>
          <cell r="L1310" t="str">
            <v>3</v>
          </cell>
        </row>
        <row r="1311">
          <cell r="A1311" t="str">
            <v>11-05-680</v>
          </cell>
          <cell r="H1311">
            <v>4.2446640000000001E-2</v>
          </cell>
          <cell r="L1311" t="str">
            <v>4</v>
          </cell>
        </row>
        <row r="1312">
          <cell r="A1312" t="str">
            <v>11-05-680</v>
          </cell>
          <cell r="H1312" t="e">
            <v>#VALUE!</v>
          </cell>
          <cell r="L1312" t="str">
            <v>2</v>
          </cell>
        </row>
        <row r="1313">
          <cell r="A1313" t="str">
            <v>11-05-680</v>
          </cell>
          <cell r="H1313" t="e">
            <v>#VALUE!</v>
          </cell>
          <cell r="L1313" t="str">
            <v>4</v>
          </cell>
        </row>
        <row r="1314">
          <cell r="A1314" t="str">
            <v>11-05-680</v>
          </cell>
          <cell r="H1314" t="e">
            <v>#VALUE!</v>
          </cell>
          <cell r="L1314" t="str">
            <v>4</v>
          </cell>
        </row>
        <row r="1315">
          <cell r="A1315" t="str">
            <v/>
          </cell>
          <cell r="H1315" t="str">
            <v/>
          </cell>
          <cell r="L1315" t="str">
            <v/>
          </cell>
        </row>
        <row r="1316">
          <cell r="A1316" t="str">
            <v>11-05-690</v>
          </cell>
          <cell r="H1316" t="e">
            <v>#VALUE!</v>
          </cell>
          <cell r="L1316" t="str">
            <v/>
          </cell>
        </row>
        <row r="1317">
          <cell r="A1317" t="str">
            <v>11-05-690</v>
          </cell>
          <cell r="H1317">
            <v>638532.59017600003</v>
          </cell>
          <cell r="L1317" t="str">
            <v>3</v>
          </cell>
        </row>
        <row r="1318">
          <cell r="A1318" t="str">
            <v>11-05-690</v>
          </cell>
          <cell r="H1318" t="e">
            <v>#VALUE!</v>
          </cell>
          <cell r="L1318" t="str">
            <v>2</v>
          </cell>
        </row>
        <row r="1319">
          <cell r="A1319" t="str">
            <v>11-05-690</v>
          </cell>
          <cell r="H1319" t="e">
            <v>#VALUE!</v>
          </cell>
          <cell r="L1319" t="str">
            <v>4</v>
          </cell>
        </row>
        <row r="1320">
          <cell r="A1320" t="str">
            <v>11-05-690</v>
          </cell>
          <cell r="H1320" t="e">
            <v>#VALUE!</v>
          </cell>
          <cell r="L1320" t="str">
            <v>4</v>
          </cell>
        </row>
        <row r="1321">
          <cell r="A1321" t="str">
            <v/>
          </cell>
          <cell r="H1321" t="str">
            <v/>
          </cell>
          <cell r="L1321" t="str">
            <v/>
          </cell>
        </row>
        <row r="1322">
          <cell r="A1322" t="str">
            <v>11-10-010</v>
          </cell>
          <cell r="H1322">
            <v>5161659.475775999</v>
          </cell>
          <cell r="L1322" t="str">
            <v/>
          </cell>
        </row>
        <row r="1323">
          <cell r="A1323" t="str">
            <v>11-10-010</v>
          </cell>
          <cell r="H1323">
            <v>4802401.1279999996</v>
          </cell>
          <cell r="L1323" t="str">
            <v>3</v>
          </cell>
        </row>
        <row r="1324">
          <cell r="A1324" t="str">
            <v>11-10-010</v>
          </cell>
          <cell r="H1324">
            <v>344627.20000000001</v>
          </cell>
          <cell r="L1324" t="str">
            <v>2</v>
          </cell>
        </row>
        <row r="1325">
          <cell r="A1325" t="str">
            <v>11-10-010</v>
          </cell>
          <cell r="H1325">
            <v>4292.331776</v>
          </cell>
          <cell r="L1325" t="str">
            <v>4</v>
          </cell>
        </row>
        <row r="1326">
          <cell r="A1326" t="str">
            <v>11-10-010</v>
          </cell>
          <cell r="H1326">
            <v>10338.816000000001</v>
          </cell>
          <cell r="L1326" t="str">
            <v>4</v>
          </cell>
        </row>
        <row r="1327">
          <cell r="A1327" t="str">
            <v/>
          </cell>
          <cell r="H1327" t="str">
            <v/>
          </cell>
          <cell r="L1327" t="str">
            <v/>
          </cell>
        </row>
        <row r="1328">
          <cell r="A1328" t="str">
            <v>11-10-015</v>
          </cell>
          <cell r="H1328">
            <v>3733930.8651749995</v>
          </cell>
          <cell r="L1328" t="str">
            <v/>
          </cell>
        </row>
        <row r="1329">
          <cell r="A1329" t="str">
            <v>11-10-015</v>
          </cell>
          <cell r="H1329">
            <v>3488344.1039999998</v>
          </cell>
          <cell r="L1329" t="str">
            <v>3</v>
          </cell>
        </row>
        <row r="1330">
          <cell r="A1330" t="str">
            <v>11-10-015</v>
          </cell>
          <cell r="H1330">
            <v>235585</v>
          </cell>
          <cell r="L1330" t="str">
            <v>2</v>
          </cell>
        </row>
        <row r="1331">
          <cell r="A1331" t="str">
            <v>11-10-015</v>
          </cell>
          <cell r="H1331">
            <v>2934.2111750000004</v>
          </cell>
          <cell r="L1331" t="str">
            <v>4</v>
          </cell>
        </row>
        <row r="1332">
          <cell r="A1332" t="str">
            <v>11-10-015</v>
          </cell>
          <cell r="H1332">
            <v>7067.55</v>
          </cell>
          <cell r="L1332" t="str">
            <v>4</v>
          </cell>
        </row>
        <row r="1333">
          <cell r="A1333" t="str">
            <v/>
          </cell>
          <cell r="H1333" t="str">
            <v/>
          </cell>
          <cell r="L1333" t="str">
            <v/>
          </cell>
        </row>
        <row r="1334">
          <cell r="A1334" t="str">
            <v>11-10-020</v>
          </cell>
          <cell r="H1334">
            <v>4032644.7060689996</v>
          </cell>
          <cell r="L1334" t="str">
            <v/>
          </cell>
        </row>
        <row r="1335">
          <cell r="A1335" t="str">
            <v>11-10-020</v>
          </cell>
          <cell r="H1335">
            <v>3767411.0039999997</v>
          </cell>
          <cell r="L1335" t="str">
            <v>3</v>
          </cell>
        </row>
        <row r="1336">
          <cell r="A1336" t="str">
            <v>11-10-020</v>
          </cell>
          <cell r="H1336">
            <v>254431.8</v>
          </cell>
          <cell r="L1336" t="str">
            <v>2</v>
          </cell>
        </row>
        <row r="1337">
          <cell r="A1337" t="str">
            <v>11-10-020</v>
          </cell>
          <cell r="H1337">
            <v>3168.948069</v>
          </cell>
          <cell r="L1337" t="str">
            <v>4</v>
          </cell>
        </row>
        <row r="1338">
          <cell r="A1338" t="str">
            <v>11-10-020</v>
          </cell>
          <cell r="H1338">
            <v>7632.9539999999997</v>
          </cell>
          <cell r="L1338" t="str">
            <v>4</v>
          </cell>
        </row>
        <row r="1339">
          <cell r="A1339" t="str">
            <v/>
          </cell>
          <cell r="H1339" t="str">
            <v/>
          </cell>
          <cell r="L1339" t="str">
            <v/>
          </cell>
        </row>
        <row r="1340">
          <cell r="A1340" t="str">
            <v>11-10-030</v>
          </cell>
          <cell r="H1340">
            <v>6740669.5184039995</v>
          </cell>
          <cell r="L1340" t="str">
            <v/>
          </cell>
        </row>
        <row r="1341">
          <cell r="A1341" t="str">
            <v>11-10-030</v>
          </cell>
          <cell r="H1341">
            <v>6285983.1719999993</v>
          </cell>
          <cell r="L1341" t="str">
            <v>3</v>
          </cell>
        </row>
        <row r="1342">
          <cell r="A1342" t="str">
            <v>11-10-030</v>
          </cell>
          <cell r="H1342">
            <v>436168.80000000005</v>
          </cell>
          <cell r="L1342" t="str">
            <v>2</v>
          </cell>
        </row>
        <row r="1343">
          <cell r="A1343" t="str">
            <v>11-10-030</v>
          </cell>
          <cell r="H1343">
            <v>5432.4824040000012</v>
          </cell>
          <cell r="L1343" t="str">
            <v>4</v>
          </cell>
        </row>
        <row r="1344">
          <cell r="A1344" t="str">
            <v>11-10-030</v>
          </cell>
          <cell r="H1344">
            <v>13085.064</v>
          </cell>
          <cell r="L1344" t="str">
            <v>4</v>
          </cell>
        </row>
        <row r="1345">
          <cell r="A1345" t="str">
            <v/>
          </cell>
          <cell r="H1345" t="str">
            <v/>
          </cell>
          <cell r="L1345" t="str">
            <v/>
          </cell>
        </row>
        <row r="1346">
          <cell r="A1346" t="str">
            <v>11-10-035</v>
          </cell>
          <cell r="H1346">
            <v>6740669.5184039995</v>
          </cell>
          <cell r="L1346" t="str">
            <v/>
          </cell>
        </row>
        <row r="1347">
          <cell r="A1347" t="str">
            <v>11-10-035</v>
          </cell>
          <cell r="H1347">
            <v>6285983.1719999993</v>
          </cell>
          <cell r="L1347" t="str">
            <v>3</v>
          </cell>
        </row>
        <row r="1348">
          <cell r="A1348" t="str">
            <v>11-10-035</v>
          </cell>
          <cell r="H1348">
            <v>436168.80000000005</v>
          </cell>
          <cell r="L1348" t="str">
            <v>2</v>
          </cell>
        </row>
        <row r="1349">
          <cell r="A1349" t="str">
            <v>11-10-035</v>
          </cell>
          <cell r="H1349">
            <v>5432.4824040000012</v>
          </cell>
          <cell r="L1349" t="str">
            <v>4</v>
          </cell>
        </row>
        <row r="1350">
          <cell r="A1350" t="str">
            <v>11-10-035</v>
          </cell>
          <cell r="H1350">
            <v>13085.064</v>
          </cell>
          <cell r="L1350" t="str">
            <v>4</v>
          </cell>
        </row>
        <row r="1351">
          <cell r="A1351" t="str">
            <v/>
          </cell>
          <cell r="H1351" t="str">
            <v/>
          </cell>
          <cell r="L1351" t="str">
            <v/>
          </cell>
        </row>
        <row r="1352">
          <cell r="A1352" t="str">
            <v>11-10-040</v>
          </cell>
          <cell r="H1352">
            <v>3198826.9843349997</v>
          </cell>
          <cell r="L1352" t="str">
            <v/>
          </cell>
        </row>
        <row r="1353">
          <cell r="A1353" t="str">
            <v>11-10-040</v>
          </cell>
          <cell r="H1353">
            <v>3009374.34</v>
          </cell>
          <cell r="L1353" t="str">
            <v>3</v>
          </cell>
        </row>
        <row r="1354">
          <cell r="A1354" t="str">
            <v>11-10-040</v>
          </cell>
          <cell r="H1354">
            <v>181737</v>
          </cell>
          <cell r="L1354" t="str">
            <v>2</v>
          </cell>
        </row>
        <row r="1355">
          <cell r="A1355" t="str">
            <v>11-10-040</v>
          </cell>
          <cell r="H1355">
            <v>2263.5343350000003</v>
          </cell>
          <cell r="L1355" t="str">
            <v>4</v>
          </cell>
        </row>
        <row r="1356">
          <cell r="A1356" t="str">
            <v>11-10-040</v>
          </cell>
          <cell r="H1356">
            <v>5452.11</v>
          </cell>
          <cell r="L1356" t="str">
            <v>4</v>
          </cell>
        </row>
        <row r="1357">
          <cell r="A1357" t="str">
            <v/>
          </cell>
          <cell r="H1357" t="str">
            <v/>
          </cell>
          <cell r="L1357" t="str">
            <v/>
          </cell>
        </row>
        <row r="1358">
          <cell r="A1358" t="str">
            <v>11-10-050</v>
          </cell>
          <cell r="H1358">
            <v>17407779.750464</v>
          </cell>
          <cell r="L1358" t="str">
            <v/>
          </cell>
        </row>
        <row r="1359">
          <cell r="A1359" t="str">
            <v>11-10-050</v>
          </cell>
          <cell r="H1359">
            <v>17407779.750464</v>
          </cell>
          <cell r="L1359" t="str">
            <v>3</v>
          </cell>
        </row>
        <row r="1360">
          <cell r="A1360" t="str">
            <v>11-10-050</v>
          </cell>
          <cell r="H1360">
            <v>0</v>
          </cell>
          <cell r="L1360" t="str">
            <v>4</v>
          </cell>
        </row>
        <row r="1361">
          <cell r="A1361" t="str">
            <v>11-10-050</v>
          </cell>
          <cell r="H1361">
            <v>0</v>
          </cell>
          <cell r="L1361" t="str">
            <v>4</v>
          </cell>
        </row>
        <row r="1362">
          <cell r="A1362" t="str">
            <v/>
          </cell>
          <cell r="H1362" t="str">
            <v/>
          </cell>
          <cell r="L1362" t="str">
            <v/>
          </cell>
        </row>
        <row r="1363">
          <cell r="A1363" t="str">
            <v>11-10-060</v>
          </cell>
          <cell r="H1363">
            <v>13066257.675472001</v>
          </cell>
          <cell r="L1363" t="str">
            <v/>
          </cell>
        </row>
        <row r="1364">
          <cell r="A1364" t="str">
            <v>11-10-060</v>
          </cell>
          <cell r="H1364">
            <v>13066257.675472001</v>
          </cell>
          <cell r="L1364" t="str">
            <v>3</v>
          </cell>
        </row>
        <row r="1365">
          <cell r="A1365" t="str">
            <v>11-10-060</v>
          </cell>
          <cell r="H1365">
            <v>0</v>
          </cell>
          <cell r="L1365" t="str">
            <v>4</v>
          </cell>
        </row>
        <row r="1366">
          <cell r="A1366" t="str">
            <v>11-10-060</v>
          </cell>
          <cell r="H1366">
            <v>0</v>
          </cell>
          <cell r="L1366" t="str">
            <v>4</v>
          </cell>
        </row>
        <row r="1367">
          <cell r="A1367" t="str">
            <v/>
          </cell>
          <cell r="H1367" t="str">
            <v/>
          </cell>
          <cell r="L1367" t="str">
            <v/>
          </cell>
        </row>
        <row r="1368">
          <cell r="A1368" t="str">
            <v>11-10-070</v>
          </cell>
          <cell r="H1368">
            <v>11740961.011296</v>
          </cell>
          <cell r="L1368" t="str">
            <v/>
          </cell>
        </row>
        <row r="1369">
          <cell r="A1369" t="str">
            <v>11-10-070</v>
          </cell>
          <cell r="H1369">
            <v>11740961.011296</v>
          </cell>
          <cell r="L1369" t="str">
            <v>3</v>
          </cell>
        </row>
        <row r="1370">
          <cell r="A1370" t="str">
            <v>11-10-070</v>
          </cell>
          <cell r="H1370">
            <v>0</v>
          </cell>
          <cell r="L1370" t="str">
            <v>4</v>
          </cell>
        </row>
        <row r="1371">
          <cell r="A1371" t="str">
            <v>11-10-070</v>
          </cell>
          <cell r="H1371">
            <v>0</v>
          </cell>
          <cell r="L1371" t="str">
            <v>4</v>
          </cell>
        </row>
        <row r="1372">
          <cell r="A1372" t="str">
            <v/>
          </cell>
          <cell r="H1372" t="str">
            <v/>
          </cell>
          <cell r="L1372" t="str">
            <v/>
          </cell>
        </row>
        <row r="1373">
          <cell r="A1373" t="str">
            <v>11-10-080</v>
          </cell>
          <cell r="H1373">
            <v>5040682.9702500002</v>
          </cell>
          <cell r="L1373" t="str">
            <v/>
          </cell>
        </row>
        <row r="1374">
          <cell r="A1374" t="str">
            <v>11-10-080</v>
          </cell>
          <cell r="H1374">
            <v>4689844.74</v>
          </cell>
          <cell r="L1374" t="str">
            <v>3</v>
          </cell>
        </row>
        <row r="1375">
          <cell r="A1375" t="str">
            <v>11-10-080</v>
          </cell>
          <cell r="H1375">
            <v>336550</v>
          </cell>
          <cell r="L1375" t="str">
            <v>2</v>
          </cell>
        </row>
        <row r="1376">
          <cell r="A1376" t="str">
            <v>11-10-080</v>
          </cell>
          <cell r="H1376">
            <v>4191.7302500000005</v>
          </cell>
          <cell r="L1376" t="str">
            <v>4</v>
          </cell>
        </row>
        <row r="1377">
          <cell r="A1377" t="str">
            <v>11-10-080</v>
          </cell>
          <cell r="H1377">
            <v>10096.5</v>
          </cell>
          <cell r="L1377" t="str">
            <v>4</v>
          </cell>
        </row>
        <row r="1378">
          <cell r="A1378" t="str">
            <v/>
          </cell>
          <cell r="H1378" t="str">
            <v/>
          </cell>
          <cell r="L1378" t="str">
            <v/>
          </cell>
        </row>
        <row r="1379">
          <cell r="A1379" t="str">
            <v>11-10-090</v>
          </cell>
          <cell r="H1379">
            <v>3138783.5188724995</v>
          </cell>
          <cell r="L1379" t="str">
            <v/>
          </cell>
        </row>
        <row r="1380">
          <cell r="A1380" t="str">
            <v>11-10-090</v>
          </cell>
          <cell r="H1380">
            <v>2896705.1399999997</v>
          </cell>
          <cell r="L1380" t="str">
            <v>3</v>
          </cell>
        </row>
        <row r="1381">
          <cell r="A1381" t="str">
            <v>11-10-090</v>
          </cell>
          <cell r="H1381">
            <v>232219.49999999997</v>
          </cell>
          <cell r="L1381" t="str">
            <v>2</v>
          </cell>
        </row>
        <row r="1382">
          <cell r="A1382" t="str">
            <v>11-10-090</v>
          </cell>
          <cell r="H1382">
            <v>2892.2938724999999</v>
          </cell>
          <cell r="L1382" t="str">
            <v>4</v>
          </cell>
        </row>
        <row r="1383">
          <cell r="A1383" t="str">
            <v>11-10-090</v>
          </cell>
          <cell r="H1383">
            <v>6966.5849999999991</v>
          </cell>
          <cell r="L1383" t="str">
            <v>4</v>
          </cell>
        </row>
        <row r="1384">
          <cell r="A1384" t="str">
            <v/>
          </cell>
          <cell r="H1384" t="str">
            <v/>
          </cell>
          <cell r="L1384" t="str">
            <v/>
          </cell>
        </row>
        <row r="1385">
          <cell r="A1385" t="str">
            <v>11-10-100</v>
          </cell>
          <cell r="H1385">
            <v>2183501.7025199998</v>
          </cell>
          <cell r="L1385" t="str">
            <v/>
          </cell>
        </row>
        <row r="1386">
          <cell r="A1386" t="str">
            <v>11-10-100</v>
          </cell>
          <cell r="H1386">
            <v>2015099.352</v>
          </cell>
          <cell r="L1386" t="str">
            <v>3</v>
          </cell>
        </row>
        <row r="1387">
          <cell r="A1387" t="str">
            <v>11-10-100</v>
          </cell>
          <cell r="H1387">
            <v>161544</v>
          </cell>
          <cell r="L1387" t="str">
            <v>2</v>
          </cell>
        </row>
        <row r="1388">
          <cell r="A1388" t="str">
            <v>11-10-100</v>
          </cell>
          <cell r="H1388">
            <v>2012.03052</v>
          </cell>
          <cell r="L1388" t="str">
            <v>4</v>
          </cell>
        </row>
        <row r="1389">
          <cell r="A1389" t="str">
            <v>11-10-100</v>
          </cell>
          <cell r="H1389">
            <v>4846.32</v>
          </cell>
          <cell r="L1389" t="str">
            <v>4</v>
          </cell>
        </row>
        <row r="1390">
          <cell r="A1390" t="str">
            <v/>
          </cell>
          <cell r="H1390" t="str">
            <v/>
          </cell>
          <cell r="L1390" t="str">
            <v/>
          </cell>
        </row>
        <row r="1391">
          <cell r="A1391" t="str">
            <v>11-10-102</v>
          </cell>
          <cell r="H1391">
            <v>2001542.5133100001</v>
          </cell>
          <cell r="L1391" t="str">
            <v/>
          </cell>
        </row>
        <row r="1392">
          <cell r="A1392" t="str">
            <v>11-10-102</v>
          </cell>
          <cell r="H1392">
            <v>1847173.692</v>
          </cell>
          <cell r="L1392" t="str">
            <v>3</v>
          </cell>
        </row>
        <row r="1393">
          <cell r="A1393" t="str">
            <v>11-10-102</v>
          </cell>
          <cell r="H1393">
            <v>148082</v>
          </cell>
          <cell r="L1393" t="str">
            <v>2</v>
          </cell>
        </row>
        <row r="1394">
          <cell r="A1394" t="str">
            <v>11-10-102</v>
          </cell>
          <cell r="H1394">
            <v>1844.3613100000002</v>
          </cell>
          <cell r="L1394" t="str">
            <v>4</v>
          </cell>
        </row>
        <row r="1395">
          <cell r="A1395" t="str">
            <v>11-10-102</v>
          </cell>
          <cell r="H1395">
            <v>4442.46</v>
          </cell>
          <cell r="L1395" t="str">
            <v>4</v>
          </cell>
        </row>
        <row r="1396">
          <cell r="A1396" t="str">
            <v/>
          </cell>
          <cell r="H1396" t="str">
            <v/>
          </cell>
          <cell r="L1396" t="str">
            <v/>
          </cell>
        </row>
        <row r="1397">
          <cell r="A1397" t="str">
            <v>11-10-104</v>
          </cell>
          <cell r="H1397">
            <v>2047032.6676124998</v>
          </cell>
          <cell r="L1397" t="str">
            <v/>
          </cell>
        </row>
        <row r="1398">
          <cell r="A1398" t="str">
            <v>11-10-104</v>
          </cell>
          <cell r="H1398">
            <v>1889155.4639999997</v>
          </cell>
          <cell r="L1398" t="str">
            <v>3</v>
          </cell>
        </row>
        <row r="1399">
          <cell r="A1399" t="str">
            <v>11-10-104</v>
          </cell>
          <cell r="H1399">
            <v>151447.5</v>
          </cell>
          <cell r="L1399" t="str">
            <v>2</v>
          </cell>
        </row>
        <row r="1400">
          <cell r="A1400" t="str">
            <v>11-10-104</v>
          </cell>
          <cell r="H1400">
            <v>1886.2786125</v>
          </cell>
          <cell r="L1400" t="str">
            <v>4</v>
          </cell>
        </row>
        <row r="1401">
          <cell r="A1401" t="str">
            <v>11-10-104</v>
          </cell>
          <cell r="H1401">
            <v>4543.4250000000002</v>
          </cell>
          <cell r="L1401" t="str">
            <v>4</v>
          </cell>
        </row>
        <row r="1402">
          <cell r="A1402" t="str">
            <v/>
          </cell>
          <cell r="H1402" t="str">
            <v/>
          </cell>
          <cell r="L1402" t="str">
            <v/>
          </cell>
        </row>
        <row r="1403">
          <cell r="A1403" t="str">
            <v>11-10-110</v>
          </cell>
          <cell r="H1403">
            <v>7779216.7149907509</v>
          </cell>
          <cell r="L1403" t="str">
            <v/>
          </cell>
        </row>
        <row r="1404">
          <cell r="A1404" t="str">
            <v>11-10-110</v>
          </cell>
          <cell r="H1404">
            <v>7125605.0920350002</v>
          </cell>
          <cell r="L1404" t="str">
            <v>3</v>
          </cell>
        </row>
        <row r="1405">
          <cell r="A1405" t="str">
            <v>11-10-110</v>
          </cell>
          <cell r="H1405">
            <v>626992.65000000014</v>
          </cell>
          <cell r="L1405" t="str">
            <v>2</v>
          </cell>
        </row>
        <row r="1406">
          <cell r="A1406" t="str">
            <v>11-10-110</v>
          </cell>
          <cell r="H1406">
            <v>7809.1934557500026</v>
          </cell>
          <cell r="L1406" t="str">
            <v>4</v>
          </cell>
        </row>
        <row r="1407">
          <cell r="A1407" t="str">
            <v>11-10-110</v>
          </cell>
          <cell r="H1407">
            <v>18809.779500000004</v>
          </cell>
          <cell r="L1407" t="str">
            <v>4</v>
          </cell>
        </row>
        <row r="1408">
          <cell r="A1408" t="str">
            <v/>
          </cell>
          <cell r="H1408" t="str">
            <v/>
          </cell>
          <cell r="L1408" t="str">
            <v/>
          </cell>
        </row>
        <row r="1409">
          <cell r="A1409" t="str">
            <v>11-10-120</v>
          </cell>
          <cell r="H1409">
            <v>6166424.8533445001</v>
          </cell>
          <cell r="L1409" t="str">
            <v/>
          </cell>
        </row>
        <row r="1410">
          <cell r="A1410" t="str">
            <v>11-10-120</v>
          </cell>
          <cell r="H1410">
            <v>5654902.7136399997</v>
          </cell>
          <cell r="L1410" t="str">
            <v>3</v>
          </cell>
        </row>
        <row r="1411">
          <cell r="A1411" t="str">
            <v>11-10-120</v>
          </cell>
          <cell r="H1411">
            <v>490689.90000000008</v>
          </cell>
          <cell r="L1411" t="str">
            <v>2</v>
          </cell>
        </row>
        <row r="1412">
          <cell r="A1412" t="str">
            <v>11-10-120</v>
          </cell>
          <cell r="H1412">
            <v>6111.5427045000015</v>
          </cell>
          <cell r="L1412" t="str">
            <v>4</v>
          </cell>
        </row>
        <row r="1413">
          <cell r="A1413" t="str">
            <v>11-10-120</v>
          </cell>
          <cell r="H1413">
            <v>14720.697000000002</v>
          </cell>
          <cell r="L1413" t="str">
            <v>4</v>
          </cell>
        </row>
        <row r="1414">
          <cell r="A1414" t="str">
            <v/>
          </cell>
          <cell r="H1414" t="str">
            <v/>
          </cell>
          <cell r="L1414" t="str">
            <v/>
          </cell>
        </row>
        <row r="1415">
          <cell r="A1415" t="str">
            <v>11-10-125</v>
          </cell>
          <cell r="H1415">
            <v>5151698.3033640003</v>
          </cell>
          <cell r="L1415" t="str">
            <v/>
          </cell>
        </row>
        <row r="1416">
          <cell r="A1416" t="str">
            <v>11-10-125</v>
          </cell>
          <cell r="H1416">
            <v>4697011.9569600001</v>
          </cell>
          <cell r="L1416" t="str">
            <v>3</v>
          </cell>
        </row>
        <row r="1417">
          <cell r="A1417" t="str">
            <v>11-10-125</v>
          </cell>
          <cell r="H1417">
            <v>436168.80000000005</v>
          </cell>
          <cell r="L1417" t="str">
            <v>2</v>
          </cell>
        </row>
        <row r="1418">
          <cell r="A1418" t="str">
            <v>11-10-125</v>
          </cell>
          <cell r="H1418">
            <v>5432.4824040000012</v>
          </cell>
          <cell r="L1418" t="str">
            <v>4</v>
          </cell>
        </row>
        <row r="1419">
          <cell r="A1419" t="str">
            <v>11-10-125</v>
          </cell>
          <cell r="H1419">
            <v>13085.064</v>
          </cell>
          <cell r="L1419" t="str">
            <v>4</v>
          </cell>
        </row>
        <row r="1420">
          <cell r="A1420" t="str">
            <v/>
          </cell>
          <cell r="H1420" t="str">
            <v/>
          </cell>
          <cell r="L1420" t="str">
            <v/>
          </cell>
        </row>
        <row r="1421">
          <cell r="A1421" t="str">
            <v>11-10-130</v>
          </cell>
          <cell r="H1421">
            <v>7841906.8194000004</v>
          </cell>
          <cell r="L1421" t="str">
            <v/>
          </cell>
        </row>
        <row r="1422">
          <cell r="A1422" t="str">
            <v>11-10-130</v>
          </cell>
          <cell r="H1422">
            <v>7841906.8194000004</v>
          </cell>
          <cell r="L1422" t="str">
            <v>3</v>
          </cell>
        </row>
        <row r="1423">
          <cell r="A1423" t="str">
            <v>11-10-130</v>
          </cell>
          <cell r="H1423">
            <v>0</v>
          </cell>
          <cell r="L1423" t="str">
            <v>4</v>
          </cell>
        </row>
        <row r="1424">
          <cell r="A1424" t="str">
            <v>11-10-130</v>
          </cell>
          <cell r="H1424">
            <v>0</v>
          </cell>
          <cell r="L1424" t="str">
            <v>4</v>
          </cell>
        </row>
        <row r="1425">
          <cell r="A1425" t="str">
            <v/>
          </cell>
          <cell r="H1425" t="str">
            <v/>
          </cell>
          <cell r="L1425" t="str">
            <v/>
          </cell>
        </row>
        <row r="1426">
          <cell r="A1426" t="str">
            <v>11-10-140</v>
          </cell>
          <cell r="H1426">
            <v>6397655.3966699997</v>
          </cell>
          <cell r="L1426" t="str">
            <v/>
          </cell>
        </row>
        <row r="1427">
          <cell r="A1427" t="str">
            <v>11-10-140</v>
          </cell>
          <cell r="H1427">
            <v>6018750.108</v>
          </cell>
          <cell r="L1427" t="str">
            <v>3</v>
          </cell>
        </row>
        <row r="1428">
          <cell r="A1428" t="str">
            <v>11-10-140</v>
          </cell>
          <cell r="H1428">
            <v>363474</v>
          </cell>
          <cell r="L1428" t="str">
            <v>2</v>
          </cell>
        </row>
        <row r="1429">
          <cell r="A1429" t="str">
            <v>11-10-140</v>
          </cell>
          <cell r="H1429">
            <v>4527.0686700000006</v>
          </cell>
          <cell r="L1429" t="str">
            <v>4</v>
          </cell>
        </row>
        <row r="1430">
          <cell r="A1430" t="str">
            <v>11-10-140</v>
          </cell>
          <cell r="H1430">
            <v>10904.22</v>
          </cell>
          <cell r="L1430" t="str">
            <v>4</v>
          </cell>
        </row>
        <row r="1431">
          <cell r="A1431" t="str">
            <v/>
          </cell>
          <cell r="H1431" t="str">
            <v/>
          </cell>
          <cell r="L1431" t="str">
            <v/>
          </cell>
        </row>
        <row r="1432">
          <cell r="A1432" t="str">
            <v>11-10-150</v>
          </cell>
          <cell r="H1432">
            <v>2183501.7025199998</v>
          </cell>
          <cell r="L1432" t="str">
            <v/>
          </cell>
        </row>
        <row r="1433">
          <cell r="A1433" t="str">
            <v>11-10-150</v>
          </cell>
          <cell r="H1433">
            <v>2015099.352</v>
          </cell>
          <cell r="L1433" t="str">
            <v>3</v>
          </cell>
        </row>
        <row r="1434">
          <cell r="A1434" t="str">
            <v>11-10-150</v>
          </cell>
          <cell r="H1434">
            <v>161544</v>
          </cell>
          <cell r="L1434" t="str">
            <v>2</v>
          </cell>
        </row>
        <row r="1435">
          <cell r="A1435" t="str">
            <v>11-10-150</v>
          </cell>
          <cell r="H1435">
            <v>2012.03052</v>
          </cell>
          <cell r="L1435" t="str">
            <v>4</v>
          </cell>
        </row>
        <row r="1436">
          <cell r="A1436" t="str">
            <v>11-10-150</v>
          </cell>
          <cell r="H1436">
            <v>4846.32</v>
          </cell>
          <cell r="L1436" t="str">
            <v>4</v>
          </cell>
        </row>
        <row r="1437">
          <cell r="A1437" t="str">
            <v/>
          </cell>
          <cell r="H1437" t="str">
            <v/>
          </cell>
          <cell r="L1437" t="str">
            <v/>
          </cell>
        </row>
        <row r="1438">
          <cell r="A1438" t="str">
            <v>11-10-160</v>
          </cell>
          <cell r="H1438">
            <v>7779216.7149907509</v>
          </cell>
          <cell r="L1438" t="str">
            <v/>
          </cell>
        </row>
        <row r="1439">
          <cell r="A1439" t="str">
            <v>11-10-160</v>
          </cell>
          <cell r="H1439">
            <v>7125605.0920350002</v>
          </cell>
          <cell r="L1439" t="str">
            <v>3</v>
          </cell>
        </row>
        <row r="1440">
          <cell r="A1440" t="str">
            <v>11-10-160</v>
          </cell>
          <cell r="H1440">
            <v>626992.65000000014</v>
          </cell>
          <cell r="L1440" t="str">
            <v>2</v>
          </cell>
        </row>
        <row r="1441">
          <cell r="A1441" t="str">
            <v>11-10-160</v>
          </cell>
          <cell r="H1441">
            <v>7809.1934557500026</v>
          </cell>
          <cell r="L1441" t="str">
            <v>4</v>
          </cell>
        </row>
        <row r="1442">
          <cell r="A1442" t="str">
            <v>11-10-160</v>
          </cell>
          <cell r="H1442">
            <v>18809.779500000004</v>
          </cell>
          <cell r="L1442" t="str">
            <v>4</v>
          </cell>
        </row>
        <row r="1443">
          <cell r="A1443" t="str">
            <v/>
          </cell>
          <cell r="H1443" t="str">
            <v/>
          </cell>
          <cell r="L1443" t="str">
            <v/>
          </cell>
        </row>
        <row r="1444">
          <cell r="A1444" t="str">
            <v>11-10-170</v>
          </cell>
          <cell r="H1444">
            <v>2456439.7723349999</v>
          </cell>
          <cell r="L1444" t="str">
            <v/>
          </cell>
        </row>
        <row r="1445">
          <cell r="A1445" t="str">
            <v>11-10-170</v>
          </cell>
          <cell r="H1445">
            <v>2266987.128</v>
          </cell>
          <cell r="L1445" t="str">
            <v>3</v>
          </cell>
        </row>
        <row r="1446">
          <cell r="A1446" t="str">
            <v>11-10-170</v>
          </cell>
          <cell r="H1446">
            <v>181736.99999999997</v>
          </cell>
          <cell r="L1446" t="str">
            <v>2</v>
          </cell>
        </row>
        <row r="1447">
          <cell r="A1447" t="str">
            <v>11-10-170</v>
          </cell>
          <cell r="H1447">
            <v>2263.5343349999998</v>
          </cell>
          <cell r="L1447" t="str">
            <v>4</v>
          </cell>
        </row>
        <row r="1448">
          <cell r="A1448" t="str">
            <v>11-10-170</v>
          </cell>
          <cell r="H1448">
            <v>5452.1099999999988</v>
          </cell>
          <cell r="L1448" t="str">
            <v>4</v>
          </cell>
        </row>
        <row r="1449">
          <cell r="A1449" t="str">
            <v/>
          </cell>
          <cell r="H1449" t="str">
            <v/>
          </cell>
          <cell r="L1449" t="str">
            <v/>
          </cell>
        </row>
        <row r="1450">
          <cell r="A1450" t="str">
            <v>11-10-190</v>
          </cell>
          <cell r="H1450">
            <v>5610167.3915039999</v>
          </cell>
          <cell r="L1450" t="str">
            <v/>
          </cell>
        </row>
        <row r="1451">
          <cell r="A1451" t="str">
            <v>11-10-190</v>
          </cell>
          <cell r="H1451">
            <v>5610167.3915039999</v>
          </cell>
          <cell r="L1451" t="str">
            <v>3</v>
          </cell>
        </row>
        <row r="1452">
          <cell r="A1452" t="str">
            <v>11-10-190</v>
          </cell>
          <cell r="H1452">
            <v>0</v>
          </cell>
          <cell r="L1452" t="str">
            <v>4</v>
          </cell>
        </row>
        <row r="1453">
          <cell r="A1453" t="str">
            <v>11-10-190</v>
          </cell>
          <cell r="H1453">
            <v>0</v>
          </cell>
          <cell r="L1453" t="str">
            <v>4</v>
          </cell>
        </row>
        <row r="1454">
          <cell r="A1454" t="str">
            <v/>
          </cell>
          <cell r="H1454" t="str">
            <v/>
          </cell>
          <cell r="L1454" t="str">
            <v/>
          </cell>
        </row>
        <row r="1455">
          <cell r="A1455" t="str">
            <v>11-10-200</v>
          </cell>
          <cell r="H1455">
            <v>4637428.9038300002</v>
          </cell>
          <cell r="L1455" t="str">
            <v/>
          </cell>
        </row>
        <row r="1456">
          <cell r="A1456" t="str">
            <v>11-10-200</v>
          </cell>
          <cell r="H1456">
            <v>4314657.7319999998</v>
          </cell>
          <cell r="L1456" t="str">
            <v>3</v>
          </cell>
        </row>
        <row r="1457">
          <cell r="A1457" t="str">
            <v>11-10-200</v>
          </cell>
          <cell r="H1457">
            <v>309626</v>
          </cell>
          <cell r="L1457" t="str">
            <v>2</v>
          </cell>
        </row>
        <row r="1458">
          <cell r="A1458" t="str">
            <v>11-10-200</v>
          </cell>
          <cell r="H1458">
            <v>3856.39183</v>
          </cell>
          <cell r="L1458" t="str">
            <v>4</v>
          </cell>
        </row>
        <row r="1459">
          <cell r="A1459" t="str">
            <v>11-10-200</v>
          </cell>
          <cell r="H1459">
            <v>9288.7799999999988</v>
          </cell>
          <cell r="L1459" t="str">
            <v>4</v>
          </cell>
        </row>
        <row r="1460">
          <cell r="A1460" t="str">
            <v/>
          </cell>
          <cell r="H1460" t="str">
            <v/>
          </cell>
          <cell r="L1460" t="str">
            <v/>
          </cell>
        </row>
        <row r="1461">
          <cell r="A1461" t="str">
            <v>11-10-205</v>
          </cell>
          <cell r="H1461">
            <v>23854614.573359899</v>
          </cell>
          <cell r="L1461" t="str">
            <v/>
          </cell>
        </row>
        <row r="1462">
          <cell r="A1462" t="str">
            <v>11-10-205</v>
          </cell>
          <cell r="H1462">
            <v>21592550</v>
          </cell>
          <cell r="L1462" t="str">
            <v>3</v>
          </cell>
        </row>
        <row r="1463">
          <cell r="A1463" t="str">
            <v>11-10-205</v>
          </cell>
          <cell r="H1463">
            <v>2169939.7799999998</v>
          </cell>
          <cell r="L1463" t="str">
            <v>2</v>
          </cell>
        </row>
        <row r="1464">
          <cell r="A1464" t="str">
            <v>11-10-205</v>
          </cell>
          <cell r="H1464">
            <v>27026.599959899999</v>
          </cell>
          <cell r="L1464" t="str">
            <v>4</v>
          </cell>
        </row>
        <row r="1465">
          <cell r="A1465" t="str">
            <v>11-10-205</v>
          </cell>
          <cell r="H1465">
            <v>65098.193399999989</v>
          </cell>
          <cell r="L1465" t="str">
            <v>4</v>
          </cell>
        </row>
        <row r="1466">
          <cell r="A1466" t="str">
            <v/>
          </cell>
          <cell r="H1466" t="str">
            <v/>
          </cell>
          <cell r="L1466" t="str">
            <v/>
          </cell>
        </row>
        <row r="1467">
          <cell r="A1467" t="str">
            <v>11-10-210</v>
          </cell>
          <cell r="H1467">
            <v>6510933.3093760004</v>
          </cell>
          <cell r="L1467" t="str">
            <v/>
          </cell>
        </row>
        <row r="1468">
          <cell r="A1468" t="str">
            <v>11-10-210</v>
          </cell>
          <cell r="H1468">
            <v>6510933.3093760004</v>
          </cell>
          <cell r="L1468" t="str">
            <v>3</v>
          </cell>
        </row>
        <row r="1469">
          <cell r="A1469" t="str">
            <v>11-10-210</v>
          </cell>
          <cell r="H1469">
            <v>0</v>
          </cell>
          <cell r="L1469" t="str">
            <v>4</v>
          </cell>
        </row>
        <row r="1470">
          <cell r="A1470" t="str">
            <v>11-10-210</v>
          </cell>
          <cell r="H1470">
            <v>0</v>
          </cell>
          <cell r="L1470" t="str">
            <v>4</v>
          </cell>
        </row>
        <row r="1471">
          <cell r="A1471" t="str">
            <v/>
          </cell>
          <cell r="H1471" t="str">
            <v/>
          </cell>
          <cell r="L1471" t="str">
            <v/>
          </cell>
        </row>
        <row r="1472">
          <cell r="A1472" t="str">
            <v>11-10-220</v>
          </cell>
          <cell r="H1472">
            <v>3838592.3812019997</v>
          </cell>
          <cell r="L1472" t="str">
            <v/>
          </cell>
        </row>
        <row r="1473">
          <cell r="A1473" t="str">
            <v>11-10-220</v>
          </cell>
          <cell r="H1473">
            <v>3611249.2079999996</v>
          </cell>
          <cell r="L1473" t="str">
            <v>3</v>
          </cell>
        </row>
        <row r="1474">
          <cell r="A1474" t="str">
            <v>11-10-220</v>
          </cell>
          <cell r="H1474">
            <v>218084.40000000002</v>
          </cell>
          <cell r="L1474" t="str">
            <v>2</v>
          </cell>
        </row>
        <row r="1475">
          <cell r="A1475" t="str">
            <v>11-10-220</v>
          </cell>
          <cell r="H1475">
            <v>2716.2412020000006</v>
          </cell>
          <cell r="L1475" t="str">
            <v>4</v>
          </cell>
        </row>
        <row r="1476">
          <cell r="A1476" t="str">
            <v>11-10-220</v>
          </cell>
          <cell r="H1476">
            <v>6542.5320000000002</v>
          </cell>
          <cell r="L1476" t="str">
            <v>4</v>
          </cell>
        </row>
        <row r="1477">
          <cell r="A1477" t="str">
            <v/>
          </cell>
          <cell r="H1477" t="str">
            <v/>
          </cell>
          <cell r="L1477" t="str">
            <v/>
          </cell>
        </row>
        <row r="1478">
          <cell r="A1478" t="str">
            <v>11-10-222</v>
          </cell>
          <cell r="H1478">
            <v>3554253.4741499997</v>
          </cell>
          <cell r="L1478" t="str">
            <v/>
          </cell>
        </row>
        <row r="1479">
          <cell r="A1479" t="str">
            <v>11-10-222</v>
          </cell>
          <cell r="H1479">
            <v>3343750.5359999998</v>
          </cell>
          <cell r="L1479" t="str">
            <v>3</v>
          </cell>
        </row>
        <row r="1480">
          <cell r="A1480" t="str">
            <v>11-10-222</v>
          </cell>
          <cell r="H1480">
            <v>201930</v>
          </cell>
          <cell r="L1480" t="str">
            <v>2</v>
          </cell>
        </row>
        <row r="1481">
          <cell r="A1481" t="str">
            <v>11-10-222</v>
          </cell>
          <cell r="H1481">
            <v>2515.0381500000003</v>
          </cell>
          <cell r="L1481" t="str">
            <v>4</v>
          </cell>
        </row>
        <row r="1482">
          <cell r="A1482" t="str">
            <v>11-10-222</v>
          </cell>
          <cell r="H1482">
            <v>6057.9</v>
          </cell>
          <cell r="L1482" t="str">
            <v>4</v>
          </cell>
        </row>
        <row r="1483">
          <cell r="A1483" t="str">
            <v/>
          </cell>
          <cell r="H1483" t="str">
            <v/>
          </cell>
          <cell r="L1483" t="str">
            <v/>
          </cell>
        </row>
        <row r="1484">
          <cell r="A1484" t="str">
            <v>11-10-224</v>
          </cell>
          <cell r="H1484">
            <v>4194018.8710170002</v>
          </cell>
          <cell r="L1484" t="str">
            <v/>
          </cell>
        </row>
        <row r="1485">
          <cell r="A1485" t="str">
            <v>11-10-224</v>
          </cell>
          <cell r="H1485">
            <v>3945625.4040000001</v>
          </cell>
          <cell r="L1485" t="str">
            <v>3</v>
          </cell>
        </row>
        <row r="1486">
          <cell r="A1486" t="str">
            <v>11-10-224</v>
          </cell>
          <cell r="H1486">
            <v>238277.4</v>
          </cell>
          <cell r="L1486" t="str">
            <v>2</v>
          </cell>
        </row>
        <row r="1487">
          <cell r="A1487" t="str">
            <v>11-10-224</v>
          </cell>
          <cell r="H1487">
            <v>2967.7450170000002</v>
          </cell>
          <cell r="L1487" t="str">
            <v>4</v>
          </cell>
        </row>
        <row r="1488">
          <cell r="A1488" t="str">
            <v>11-10-224</v>
          </cell>
          <cell r="H1488">
            <v>7148.3219999999992</v>
          </cell>
          <cell r="L1488" t="str">
            <v>4</v>
          </cell>
        </row>
        <row r="1489">
          <cell r="A1489" t="str">
            <v/>
          </cell>
          <cell r="H1489" t="str">
            <v/>
          </cell>
          <cell r="L1489" t="str">
            <v/>
          </cell>
        </row>
        <row r="1490">
          <cell r="A1490" t="str">
            <v>11-10-230</v>
          </cell>
          <cell r="H1490">
            <v>3198826.9843349997</v>
          </cell>
          <cell r="L1490" t="str">
            <v/>
          </cell>
        </row>
        <row r="1491">
          <cell r="A1491" t="str">
            <v>11-10-230</v>
          </cell>
          <cell r="H1491">
            <v>3009374.34</v>
          </cell>
          <cell r="L1491" t="str">
            <v>3</v>
          </cell>
        </row>
        <row r="1492">
          <cell r="A1492" t="str">
            <v>11-10-230</v>
          </cell>
          <cell r="H1492">
            <v>181737</v>
          </cell>
          <cell r="L1492" t="str">
            <v>2</v>
          </cell>
        </row>
        <row r="1493">
          <cell r="A1493" t="str">
            <v>11-10-230</v>
          </cell>
          <cell r="H1493">
            <v>2263.5343350000003</v>
          </cell>
          <cell r="L1493" t="str">
            <v>4</v>
          </cell>
        </row>
        <row r="1494">
          <cell r="A1494" t="str">
            <v>11-10-230</v>
          </cell>
          <cell r="H1494">
            <v>5452.11</v>
          </cell>
          <cell r="L1494" t="str">
            <v>4</v>
          </cell>
        </row>
        <row r="1495">
          <cell r="A1495" t="str">
            <v/>
          </cell>
          <cell r="H1495" t="str">
            <v/>
          </cell>
          <cell r="L1495" t="str">
            <v/>
          </cell>
        </row>
        <row r="1496">
          <cell r="A1496" t="str">
            <v>11-10-240</v>
          </cell>
          <cell r="H1496">
            <v>2456439.7723349999</v>
          </cell>
          <cell r="L1496" t="str">
            <v/>
          </cell>
        </row>
        <row r="1497">
          <cell r="A1497" t="str">
            <v>11-10-240</v>
          </cell>
          <cell r="H1497">
            <v>2266987.128</v>
          </cell>
          <cell r="L1497" t="str">
            <v>3</v>
          </cell>
        </row>
        <row r="1498">
          <cell r="A1498" t="str">
            <v>11-10-240</v>
          </cell>
          <cell r="H1498">
            <v>181737</v>
          </cell>
          <cell r="L1498" t="str">
            <v>2</v>
          </cell>
        </row>
        <row r="1499">
          <cell r="A1499" t="str">
            <v>11-10-240</v>
          </cell>
          <cell r="H1499">
            <v>2263.5343350000003</v>
          </cell>
          <cell r="L1499" t="str">
            <v>4</v>
          </cell>
        </row>
        <row r="1500">
          <cell r="A1500" t="str">
            <v>11-10-240</v>
          </cell>
          <cell r="H1500">
            <v>5452.11</v>
          </cell>
          <cell r="L1500" t="str">
            <v>4</v>
          </cell>
        </row>
        <row r="1501">
          <cell r="A1501" t="str">
            <v/>
          </cell>
          <cell r="H1501" t="str">
            <v/>
          </cell>
          <cell r="L1501" t="str">
            <v/>
          </cell>
        </row>
        <row r="1502">
          <cell r="A1502" t="str">
            <v>11-10-250</v>
          </cell>
          <cell r="H1502">
            <v>4878675.0624000002</v>
          </cell>
          <cell r="L1502" t="str">
            <v/>
          </cell>
        </row>
        <row r="1503">
          <cell r="A1503" t="str">
            <v>11-10-250</v>
          </cell>
          <cell r="H1503">
            <v>4878675.0624000002</v>
          </cell>
          <cell r="L1503" t="str">
            <v>3</v>
          </cell>
        </row>
        <row r="1504">
          <cell r="A1504" t="str">
            <v>11-10-250</v>
          </cell>
          <cell r="H1504">
            <v>0</v>
          </cell>
          <cell r="L1504" t="str">
            <v>4</v>
          </cell>
        </row>
        <row r="1505">
          <cell r="A1505" t="str">
            <v>11-10-250</v>
          </cell>
          <cell r="H1505">
            <v>0</v>
          </cell>
          <cell r="L1505" t="str">
            <v>4</v>
          </cell>
        </row>
        <row r="1506">
          <cell r="A1506" t="str">
            <v/>
          </cell>
          <cell r="H1506" t="str">
            <v/>
          </cell>
          <cell r="L1506" t="str">
            <v/>
          </cell>
        </row>
        <row r="1507">
          <cell r="A1507" t="str">
            <v>11-10-260</v>
          </cell>
          <cell r="H1507">
            <v>2210795.2239015</v>
          </cell>
          <cell r="L1507" t="str">
            <v/>
          </cell>
        </row>
        <row r="1508">
          <cell r="A1508" t="str">
            <v>11-10-260</v>
          </cell>
          <cell r="H1508">
            <v>2040287.8439999998</v>
          </cell>
          <cell r="L1508" t="str">
            <v>3</v>
          </cell>
        </row>
        <row r="1509">
          <cell r="A1509" t="str">
            <v>11-10-260</v>
          </cell>
          <cell r="H1509">
            <v>163563.30000000002</v>
          </cell>
          <cell r="L1509" t="str">
            <v>2</v>
          </cell>
        </row>
        <row r="1510">
          <cell r="A1510" t="str">
            <v>11-10-260</v>
          </cell>
          <cell r="H1510">
            <v>2037.1809015000003</v>
          </cell>
          <cell r="L1510" t="str">
            <v>4</v>
          </cell>
        </row>
        <row r="1511">
          <cell r="A1511" t="str">
            <v>11-10-260</v>
          </cell>
          <cell r="H1511">
            <v>4906.8990000000003</v>
          </cell>
          <cell r="L1511" t="str">
            <v>4</v>
          </cell>
        </row>
        <row r="1512">
          <cell r="A1512" t="str">
            <v/>
          </cell>
          <cell r="H1512" t="str">
            <v/>
          </cell>
          <cell r="L1512" t="str">
            <v/>
          </cell>
        </row>
        <row r="1513">
          <cell r="A1513" t="str">
            <v>11-10-265</v>
          </cell>
          <cell r="H1513">
            <v>2268205.3368578218</v>
          </cell>
          <cell r="L1513" t="str">
            <v/>
          </cell>
        </row>
        <row r="1514">
          <cell r="A1514" t="str">
            <v>11-10-265</v>
          </cell>
          <cell r="H1514">
            <v>2231250</v>
          </cell>
          <cell r="L1514" t="str">
            <v>3</v>
          </cell>
        </row>
        <row r="1515">
          <cell r="A1515" t="str">
            <v>11-10-265</v>
          </cell>
          <cell r="H1515">
            <v>23089.255132777776</v>
          </cell>
          <cell r="L1515" t="str">
            <v>2</v>
          </cell>
        </row>
        <row r="1516">
          <cell r="A1516" t="str">
            <v>11-10-265</v>
          </cell>
          <cell r="H1516">
            <v>12361.039467777777</v>
          </cell>
          <cell r="L1516" t="str">
            <v>2</v>
          </cell>
        </row>
        <row r="1517">
          <cell r="A1517" t="str">
            <v>11-10-265</v>
          </cell>
          <cell r="H1517">
            <v>441.53341924991946</v>
          </cell>
          <cell r="L1517" t="str">
            <v>4</v>
          </cell>
        </row>
        <row r="1518">
          <cell r="A1518" t="str">
            <v>11-10-265</v>
          </cell>
          <cell r="H1518">
            <v>1063.5088380166667</v>
          </cell>
          <cell r="L1518" t="str">
            <v>4</v>
          </cell>
        </row>
        <row r="1519">
          <cell r="A1519" t="str">
            <v/>
          </cell>
          <cell r="H1519" t="str">
            <v/>
          </cell>
          <cell r="L1519" t="str">
            <v/>
          </cell>
        </row>
        <row r="1520">
          <cell r="A1520" t="str">
            <v>11-10-270</v>
          </cell>
          <cell r="H1520">
            <v>2210795.2239015</v>
          </cell>
          <cell r="L1520" t="str">
            <v/>
          </cell>
        </row>
        <row r="1521">
          <cell r="A1521" t="str">
            <v>11-10-270</v>
          </cell>
          <cell r="H1521">
            <v>2040287.8439999998</v>
          </cell>
          <cell r="L1521" t="str">
            <v>3</v>
          </cell>
        </row>
        <row r="1522">
          <cell r="A1522" t="str">
            <v>11-10-270</v>
          </cell>
          <cell r="H1522">
            <v>163563.30000000002</v>
          </cell>
          <cell r="L1522" t="str">
            <v>2</v>
          </cell>
        </row>
        <row r="1523">
          <cell r="A1523" t="str">
            <v>11-10-270</v>
          </cell>
          <cell r="H1523">
            <v>2037.1809015000003</v>
          </cell>
          <cell r="L1523" t="str">
            <v>4</v>
          </cell>
        </row>
        <row r="1524">
          <cell r="A1524" t="str">
            <v>11-10-270</v>
          </cell>
          <cell r="H1524">
            <v>4906.8990000000003</v>
          </cell>
          <cell r="L1524" t="str">
            <v>4</v>
          </cell>
        </row>
        <row r="1525">
          <cell r="A1525" t="str">
            <v/>
          </cell>
          <cell r="H1525" t="str">
            <v/>
          </cell>
          <cell r="L1525" t="str">
            <v/>
          </cell>
        </row>
        <row r="1526">
          <cell r="A1526" t="str">
            <v>11-10-280</v>
          </cell>
          <cell r="H1526">
            <v>3629292.3097799998</v>
          </cell>
          <cell r="L1526" t="str">
            <v/>
          </cell>
        </row>
        <row r="1527">
          <cell r="A1527" t="str">
            <v>11-10-280</v>
          </cell>
          <cell r="H1527">
            <v>3376688.784</v>
          </cell>
          <cell r="L1527" t="str">
            <v>3</v>
          </cell>
        </row>
        <row r="1528">
          <cell r="A1528" t="str">
            <v>11-10-280</v>
          </cell>
          <cell r="H1528">
            <v>242315.99999999997</v>
          </cell>
          <cell r="L1528" t="str">
            <v>2</v>
          </cell>
        </row>
        <row r="1529">
          <cell r="A1529" t="str">
            <v>11-10-280</v>
          </cell>
          <cell r="H1529">
            <v>3018.0457799999999</v>
          </cell>
          <cell r="L1529" t="str">
            <v>4</v>
          </cell>
        </row>
        <row r="1530">
          <cell r="A1530" t="str">
            <v>11-10-280</v>
          </cell>
          <cell r="H1530">
            <v>7269.4799999999987</v>
          </cell>
          <cell r="L1530" t="str">
            <v>4</v>
          </cell>
        </row>
        <row r="1531">
          <cell r="A1531" t="str">
            <v/>
          </cell>
          <cell r="H1531" t="str">
            <v/>
          </cell>
          <cell r="L1531" t="str">
            <v/>
          </cell>
        </row>
        <row r="1532">
          <cell r="A1532" t="str">
            <v>11-10-300</v>
          </cell>
          <cell r="H1532">
            <v>482979.10712</v>
          </cell>
          <cell r="L1532" t="str">
            <v/>
          </cell>
        </row>
        <row r="1533">
          <cell r="A1533" t="str">
            <v>11-10-300</v>
          </cell>
          <cell r="H1533">
            <v>422450</v>
          </cell>
          <cell r="L1533" t="str">
            <v>3</v>
          </cell>
        </row>
        <row r="1534">
          <cell r="A1534" t="str">
            <v>11-10-300</v>
          </cell>
          <cell r="H1534">
            <v>58064</v>
          </cell>
          <cell r="L1534" t="str">
            <v>2</v>
          </cell>
        </row>
        <row r="1535">
          <cell r="A1535" t="str">
            <v>11-10-300</v>
          </cell>
          <cell r="H1535">
            <v>723.18712000000005</v>
          </cell>
          <cell r="L1535" t="str">
            <v>4</v>
          </cell>
        </row>
        <row r="1536">
          <cell r="A1536" t="str">
            <v>11-10-300</v>
          </cell>
          <cell r="H1536">
            <v>1741.9199999999998</v>
          </cell>
          <cell r="L1536" t="str">
            <v>4</v>
          </cell>
        </row>
        <row r="1537">
          <cell r="A1537" t="str">
            <v/>
          </cell>
          <cell r="H1537" t="str">
            <v/>
          </cell>
          <cell r="L1537" t="str">
            <v/>
          </cell>
        </row>
        <row r="1538">
          <cell r="A1538" t="str">
            <v>11-15-010</v>
          </cell>
          <cell r="H1538">
            <v>2106369.02</v>
          </cell>
          <cell r="L1538" t="str">
            <v/>
          </cell>
        </row>
        <row r="1539">
          <cell r="A1539" t="str">
            <v>11-15-010</v>
          </cell>
          <cell r="H1539">
            <v>2106369.02</v>
          </cell>
          <cell r="L1539" t="str">
            <v>3</v>
          </cell>
        </row>
        <row r="1540">
          <cell r="A1540" t="str">
            <v>11-15-010</v>
          </cell>
          <cell r="H1540">
            <v>0</v>
          </cell>
          <cell r="L1540" t="str">
            <v>4</v>
          </cell>
        </row>
        <row r="1541">
          <cell r="A1541" t="str">
            <v>11-15-010</v>
          </cell>
          <cell r="H1541">
            <v>0</v>
          </cell>
          <cell r="L1541" t="str">
            <v>4</v>
          </cell>
        </row>
        <row r="1542">
          <cell r="A1542" t="str">
            <v/>
          </cell>
          <cell r="H1542" t="str">
            <v/>
          </cell>
          <cell r="L1542" t="str">
            <v/>
          </cell>
        </row>
        <row r="1543">
          <cell r="A1543" t="str">
            <v>11-15-012</v>
          </cell>
          <cell r="H1543">
            <v>2143324.3568578218</v>
          </cell>
          <cell r="L1543" t="str">
            <v/>
          </cell>
        </row>
        <row r="1544">
          <cell r="A1544" t="str">
            <v>11-15-012</v>
          </cell>
          <cell r="H1544">
            <v>2106369.02</v>
          </cell>
          <cell r="L1544" t="str">
            <v>3</v>
          </cell>
        </row>
        <row r="1545">
          <cell r="A1545" t="str">
            <v>11-15-012</v>
          </cell>
          <cell r="H1545">
            <v>23089.255132777776</v>
          </cell>
          <cell r="L1545" t="str">
            <v>2</v>
          </cell>
        </row>
        <row r="1546">
          <cell r="A1546" t="str">
            <v>11-15-012</v>
          </cell>
          <cell r="H1546">
            <v>12361.039467777777</v>
          </cell>
          <cell r="L1546" t="str">
            <v>2</v>
          </cell>
        </row>
        <row r="1547">
          <cell r="A1547" t="str">
            <v>11-15-012</v>
          </cell>
          <cell r="H1547">
            <v>441.53341924991946</v>
          </cell>
          <cell r="L1547" t="str">
            <v>4</v>
          </cell>
        </row>
        <row r="1548">
          <cell r="A1548" t="str">
            <v>11-15-012</v>
          </cell>
          <cell r="H1548">
            <v>1063.5088380166667</v>
          </cell>
          <cell r="L1548" t="str">
            <v>4</v>
          </cell>
        </row>
        <row r="1549">
          <cell r="A1549" t="str">
            <v/>
          </cell>
          <cell r="H1549" t="str">
            <v/>
          </cell>
          <cell r="L1549" t="str">
            <v/>
          </cell>
        </row>
        <row r="1550">
          <cell r="A1550" t="str">
            <v>11-15-014</v>
          </cell>
          <cell r="H1550">
            <v>2143324.3568578218</v>
          </cell>
          <cell r="L1550" t="str">
            <v/>
          </cell>
        </row>
        <row r="1551">
          <cell r="A1551" t="str">
            <v>11-15-014</v>
          </cell>
          <cell r="H1551">
            <v>2106369.02</v>
          </cell>
          <cell r="L1551" t="str">
            <v>3</v>
          </cell>
        </row>
        <row r="1552">
          <cell r="A1552" t="str">
            <v>11-15-014</v>
          </cell>
          <cell r="H1552">
            <v>23089.255132777776</v>
          </cell>
          <cell r="L1552" t="str">
            <v>2</v>
          </cell>
        </row>
        <row r="1553">
          <cell r="A1553" t="str">
            <v>11-15-014</v>
          </cell>
          <cell r="H1553">
            <v>12361.039467777777</v>
          </cell>
          <cell r="L1553" t="str">
            <v>2</v>
          </cell>
        </row>
        <row r="1554">
          <cell r="A1554" t="str">
            <v>11-15-014</v>
          </cell>
          <cell r="H1554">
            <v>441.53341924991946</v>
          </cell>
          <cell r="L1554" t="str">
            <v>4</v>
          </cell>
        </row>
        <row r="1555">
          <cell r="A1555" t="str">
            <v>11-15-014</v>
          </cell>
          <cell r="H1555">
            <v>1063.5088380166667</v>
          </cell>
          <cell r="L1555" t="str">
            <v>4</v>
          </cell>
        </row>
        <row r="1556">
          <cell r="A1556" t="str">
            <v/>
          </cell>
          <cell r="H1556" t="str">
            <v/>
          </cell>
          <cell r="L1556" t="str">
            <v/>
          </cell>
        </row>
        <row r="1557">
          <cell r="A1557" t="str">
            <v>11-15-020</v>
          </cell>
          <cell r="H1557">
            <v>1901547.41</v>
          </cell>
          <cell r="L1557" t="str">
            <v/>
          </cell>
        </row>
        <row r="1558">
          <cell r="A1558" t="str">
            <v>11-15-020</v>
          </cell>
          <cell r="H1558">
            <v>1901547.41</v>
          </cell>
          <cell r="L1558" t="str">
            <v>3</v>
          </cell>
        </row>
        <row r="1559">
          <cell r="A1559" t="str">
            <v>11-15-020</v>
          </cell>
          <cell r="H1559">
            <v>0</v>
          </cell>
          <cell r="L1559" t="str">
            <v>4</v>
          </cell>
        </row>
        <row r="1560">
          <cell r="A1560" t="str">
            <v>11-15-020</v>
          </cell>
          <cell r="H1560">
            <v>0</v>
          </cell>
          <cell r="L1560" t="str">
            <v>4</v>
          </cell>
        </row>
        <row r="1561">
          <cell r="A1561" t="str">
            <v/>
          </cell>
          <cell r="H1561" t="str">
            <v/>
          </cell>
          <cell r="L1561" t="str">
            <v/>
          </cell>
        </row>
        <row r="1562">
          <cell r="A1562" t="str">
            <v>11-15-030</v>
          </cell>
          <cell r="H1562">
            <v>1127743.96</v>
          </cell>
          <cell r="L1562" t="str">
            <v/>
          </cell>
        </row>
        <row r="1563">
          <cell r="A1563" t="str">
            <v>11-15-030</v>
          </cell>
          <cell r="H1563">
            <v>1127743.96</v>
          </cell>
          <cell r="L1563" t="str">
            <v>3</v>
          </cell>
        </row>
        <row r="1564">
          <cell r="A1564" t="str">
            <v>11-15-030</v>
          </cell>
          <cell r="H1564">
            <v>0</v>
          </cell>
          <cell r="L1564" t="str">
            <v>4</v>
          </cell>
        </row>
        <row r="1565">
          <cell r="A1565" t="str">
            <v>11-15-030</v>
          </cell>
          <cell r="H1565">
            <v>0</v>
          </cell>
          <cell r="L1565" t="str">
            <v>4</v>
          </cell>
        </row>
        <row r="1566">
          <cell r="A1566" t="str">
            <v/>
          </cell>
          <cell r="H1566" t="str">
            <v/>
          </cell>
          <cell r="L1566" t="str">
            <v/>
          </cell>
        </row>
        <row r="1567">
          <cell r="A1567" t="str">
            <v>11-15-040</v>
          </cell>
          <cell r="H1567">
            <v>1076347.8599999999</v>
          </cell>
          <cell r="L1567" t="str">
            <v/>
          </cell>
        </row>
        <row r="1568">
          <cell r="A1568" t="str">
            <v>11-15-040</v>
          </cell>
          <cell r="H1568">
            <v>1076347.8599999999</v>
          </cell>
          <cell r="L1568" t="str">
            <v>3</v>
          </cell>
        </row>
        <row r="1569">
          <cell r="A1569" t="str">
            <v>11-15-040</v>
          </cell>
          <cell r="H1569">
            <v>0</v>
          </cell>
          <cell r="L1569" t="str">
            <v>4</v>
          </cell>
        </row>
        <row r="1570">
          <cell r="A1570" t="str">
            <v>11-15-040</v>
          </cell>
          <cell r="H1570">
            <v>0</v>
          </cell>
          <cell r="L1570" t="str">
            <v>4</v>
          </cell>
        </row>
        <row r="1571">
          <cell r="A1571" t="str">
            <v/>
          </cell>
          <cell r="H1571" t="str">
            <v/>
          </cell>
          <cell r="L1571" t="str">
            <v/>
          </cell>
        </row>
        <row r="1572">
          <cell r="A1572" t="str">
            <v>11-15-045</v>
          </cell>
          <cell r="H1572">
            <v>1046031.3368578221</v>
          </cell>
          <cell r="L1572" t="str">
            <v/>
          </cell>
        </row>
        <row r="1573">
          <cell r="A1573" t="str">
            <v>11-15-045</v>
          </cell>
          <cell r="H1573">
            <v>1009076</v>
          </cell>
          <cell r="L1573" t="str">
            <v>3</v>
          </cell>
        </row>
        <row r="1574">
          <cell r="A1574" t="str">
            <v>11-15-045</v>
          </cell>
          <cell r="H1574">
            <v>23089.255132777776</v>
          </cell>
          <cell r="L1574" t="str">
            <v>2</v>
          </cell>
        </row>
        <row r="1575">
          <cell r="A1575" t="str">
            <v>11-15-045</v>
          </cell>
          <cell r="H1575">
            <v>12361.039467777777</v>
          </cell>
          <cell r="L1575" t="str">
            <v>2</v>
          </cell>
        </row>
        <row r="1576">
          <cell r="A1576" t="str">
            <v>11-15-045</v>
          </cell>
          <cell r="H1576">
            <v>441.53341924991946</v>
          </cell>
          <cell r="L1576" t="str">
            <v>4</v>
          </cell>
        </row>
        <row r="1577">
          <cell r="A1577" t="str">
            <v>11-15-045</v>
          </cell>
          <cell r="H1577">
            <v>1063.5088380166667</v>
          </cell>
          <cell r="L1577" t="str">
            <v>4</v>
          </cell>
        </row>
        <row r="1578">
          <cell r="A1578" t="str">
            <v/>
          </cell>
          <cell r="H1578" t="str">
            <v/>
          </cell>
          <cell r="L1578" t="str">
            <v/>
          </cell>
        </row>
        <row r="1579">
          <cell r="A1579" t="str">
            <v>11-15-050</v>
          </cell>
          <cell r="H1579">
            <v>1182079.3599999999</v>
          </cell>
          <cell r="L1579" t="str">
            <v/>
          </cell>
        </row>
        <row r="1580">
          <cell r="A1580" t="str">
            <v>11-15-050</v>
          </cell>
          <cell r="H1580">
            <v>1182079.3599999999</v>
          </cell>
          <cell r="L1580" t="str">
            <v>3</v>
          </cell>
        </row>
        <row r="1581">
          <cell r="A1581" t="str">
            <v>11-15-050</v>
          </cell>
          <cell r="H1581">
            <v>0</v>
          </cell>
          <cell r="L1581" t="str">
            <v>4</v>
          </cell>
        </row>
        <row r="1582">
          <cell r="A1582" t="str">
            <v>11-15-050</v>
          </cell>
          <cell r="H1582">
            <v>0</v>
          </cell>
          <cell r="L1582" t="str">
            <v>4</v>
          </cell>
        </row>
        <row r="1583">
          <cell r="A1583" t="str">
            <v/>
          </cell>
          <cell r="H1583" t="str">
            <v/>
          </cell>
          <cell r="L1583" t="str">
            <v/>
          </cell>
        </row>
        <row r="1584">
          <cell r="A1584" t="str">
            <v>11-15-060</v>
          </cell>
          <cell r="H1584">
            <v>969594.14999999991</v>
          </cell>
          <cell r="L1584" t="str">
            <v/>
          </cell>
        </row>
        <row r="1585">
          <cell r="A1585" t="str">
            <v>11-15-060</v>
          </cell>
          <cell r="H1585">
            <v>969594.14999999991</v>
          </cell>
          <cell r="L1585" t="str">
            <v>3</v>
          </cell>
        </row>
        <row r="1586">
          <cell r="A1586" t="str">
            <v>11-15-060</v>
          </cell>
          <cell r="H1586">
            <v>0</v>
          </cell>
          <cell r="L1586" t="str">
            <v>4</v>
          </cell>
        </row>
        <row r="1587">
          <cell r="A1587" t="str">
            <v>11-15-060</v>
          </cell>
          <cell r="H1587">
            <v>0</v>
          </cell>
          <cell r="L1587" t="str">
            <v>4</v>
          </cell>
        </row>
        <row r="1588">
          <cell r="A1588" t="str">
            <v/>
          </cell>
          <cell r="H1588" t="str">
            <v/>
          </cell>
          <cell r="L1588" t="str">
            <v/>
          </cell>
        </row>
        <row r="1589">
          <cell r="A1589" t="str">
            <v>11-15-070</v>
          </cell>
          <cell r="H1589">
            <v>4507938.96</v>
          </cell>
          <cell r="L1589" t="str">
            <v/>
          </cell>
        </row>
        <row r="1590">
          <cell r="A1590" t="str">
            <v>11-15-070</v>
          </cell>
          <cell r="H1590">
            <v>4507938.96</v>
          </cell>
          <cell r="L1590" t="str">
            <v>3</v>
          </cell>
        </row>
        <row r="1591">
          <cell r="A1591" t="str">
            <v>11-15-070</v>
          </cell>
          <cell r="H1591">
            <v>0</v>
          </cell>
          <cell r="L1591" t="str">
            <v>4</v>
          </cell>
        </row>
        <row r="1592">
          <cell r="A1592" t="str">
            <v>11-15-070</v>
          </cell>
          <cell r="H1592">
            <v>0</v>
          </cell>
          <cell r="L1592" t="str">
            <v>4</v>
          </cell>
        </row>
        <row r="1593">
          <cell r="A1593" t="str">
            <v/>
          </cell>
          <cell r="H1593" t="str">
            <v/>
          </cell>
          <cell r="L1593" t="str">
            <v/>
          </cell>
        </row>
        <row r="1594">
          <cell r="A1594" t="str">
            <v>11-15-080</v>
          </cell>
          <cell r="H1594">
            <v>2350409.46</v>
          </cell>
          <cell r="L1594" t="str">
            <v/>
          </cell>
        </row>
        <row r="1595">
          <cell r="A1595" t="str">
            <v>11-15-080</v>
          </cell>
          <cell r="H1595">
            <v>2350409.46</v>
          </cell>
          <cell r="L1595" t="str">
            <v>3</v>
          </cell>
        </row>
        <row r="1596">
          <cell r="A1596" t="str">
            <v>11-15-080</v>
          </cell>
          <cell r="H1596">
            <v>0</v>
          </cell>
          <cell r="L1596" t="str">
            <v>4</v>
          </cell>
        </row>
        <row r="1597">
          <cell r="A1597" t="str">
            <v>11-15-080</v>
          </cell>
          <cell r="H1597">
            <v>0</v>
          </cell>
          <cell r="L1597" t="str">
            <v>4</v>
          </cell>
        </row>
        <row r="1598">
          <cell r="A1598" t="str">
            <v/>
          </cell>
          <cell r="H1598" t="str">
            <v/>
          </cell>
          <cell r="L1598" t="str">
            <v/>
          </cell>
        </row>
        <row r="1599">
          <cell r="A1599" t="str">
            <v>11-15-090</v>
          </cell>
          <cell r="H1599">
            <v>1141480.1299999999</v>
          </cell>
          <cell r="L1599" t="str">
            <v/>
          </cell>
        </row>
        <row r="1600">
          <cell r="A1600" t="str">
            <v>11-15-090</v>
          </cell>
          <cell r="H1600">
            <v>1141480.1299999999</v>
          </cell>
          <cell r="L1600" t="str">
            <v>3</v>
          </cell>
        </row>
        <row r="1601">
          <cell r="A1601" t="str">
            <v>11-15-090</v>
          </cell>
          <cell r="H1601">
            <v>0</v>
          </cell>
          <cell r="L1601" t="str">
            <v>4</v>
          </cell>
        </row>
        <row r="1602">
          <cell r="A1602" t="str">
            <v>11-15-090</v>
          </cell>
          <cell r="H1602">
            <v>0</v>
          </cell>
          <cell r="L1602" t="str">
            <v>4</v>
          </cell>
        </row>
        <row r="1603">
          <cell r="A1603" t="str">
            <v/>
          </cell>
          <cell r="H1603" t="str">
            <v/>
          </cell>
          <cell r="L1603" t="str">
            <v/>
          </cell>
        </row>
        <row r="1604">
          <cell r="A1604" t="str">
            <v>11-15-100</v>
          </cell>
          <cell r="H1604">
            <v>1060976.6299999999</v>
          </cell>
          <cell r="L1604" t="str">
            <v/>
          </cell>
        </row>
        <row r="1605">
          <cell r="A1605" t="str">
            <v>11-15-100</v>
          </cell>
          <cell r="H1605">
            <v>1060976.6299999999</v>
          </cell>
          <cell r="L1605" t="str">
            <v>3</v>
          </cell>
        </row>
        <row r="1606">
          <cell r="A1606" t="str">
            <v>11-15-100</v>
          </cell>
          <cell r="H1606">
            <v>0</v>
          </cell>
          <cell r="L1606" t="str">
            <v>4</v>
          </cell>
        </row>
        <row r="1607">
          <cell r="A1607" t="str">
            <v>11-15-100</v>
          </cell>
          <cell r="H1607">
            <v>0</v>
          </cell>
          <cell r="L1607" t="str">
            <v>4</v>
          </cell>
        </row>
        <row r="1608">
          <cell r="A1608" t="str">
            <v/>
          </cell>
          <cell r="H1608" t="str">
            <v/>
          </cell>
          <cell r="L1608" t="str">
            <v/>
          </cell>
        </row>
        <row r="1609">
          <cell r="A1609" t="str">
            <v>11-15-110</v>
          </cell>
          <cell r="H1609">
            <v>9395071.4199999999</v>
          </cell>
          <cell r="L1609" t="str">
            <v/>
          </cell>
        </row>
        <row r="1610">
          <cell r="A1610" t="str">
            <v>11-15-110</v>
          </cell>
          <cell r="H1610">
            <v>9395071.4199999999</v>
          </cell>
          <cell r="L1610" t="str">
            <v>3</v>
          </cell>
        </row>
        <row r="1611">
          <cell r="A1611" t="str">
            <v>11-15-110</v>
          </cell>
          <cell r="H1611">
            <v>0</v>
          </cell>
          <cell r="L1611" t="str">
            <v>4</v>
          </cell>
        </row>
        <row r="1612">
          <cell r="A1612" t="str">
            <v>11-15-110</v>
          </cell>
          <cell r="H1612">
            <v>0</v>
          </cell>
          <cell r="L1612" t="str">
            <v>4</v>
          </cell>
        </row>
        <row r="1613">
          <cell r="A1613" t="str">
            <v/>
          </cell>
          <cell r="H1613" t="str">
            <v/>
          </cell>
          <cell r="L1613" t="str">
            <v/>
          </cell>
        </row>
        <row r="1614">
          <cell r="A1614" t="str">
            <v>11-15-120</v>
          </cell>
          <cell r="H1614">
            <v>1069255.46</v>
          </cell>
          <cell r="L1614" t="str">
            <v/>
          </cell>
        </row>
        <row r="1615">
          <cell r="A1615" t="str">
            <v>11-15-120</v>
          </cell>
          <cell r="H1615">
            <v>1069255.46</v>
          </cell>
          <cell r="L1615" t="str">
            <v>3</v>
          </cell>
        </row>
        <row r="1616">
          <cell r="A1616" t="str">
            <v>11-15-120</v>
          </cell>
          <cell r="H1616">
            <v>0</v>
          </cell>
          <cell r="L1616" t="str">
            <v>4</v>
          </cell>
        </row>
        <row r="1617">
          <cell r="A1617" t="str">
            <v>11-15-120</v>
          </cell>
          <cell r="H1617">
            <v>0</v>
          </cell>
          <cell r="L1617" t="str">
            <v>4</v>
          </cell>
        </row>
        <row r="1618">
          <cell r="A1618" t="str">
            <v/>
          </cell>
          <cell r="H1618" t="str">
            <v/>
          </cell>
          <cell r="L1618" t="str">
            <v/>
          </cell>
        </row>
        <row r="1619">
          <cell r="A1619" t="str">
            <v>11-15-130</v>
          </cell>
          <cell r="H1619">
            <v>1916197.5</v>
          </cell>
          <cell r="L1619" t="str">
            <v/>
          </cell>
        </row>
        <row r="1620">
          <cell r="A1620" t="str">
            <v>11-15-130</v>
          </cell>
          <cell r="H1620">
            <v>1916197.5</v>
          </cell>
          <cell r="L1620" t="str">
            <v>3</v>
          </cell>
        </row>
        <row r="1621">
          <cell r="A1621" t="str">
            <v>11-15-130</v>
          </cell>
          <cell r="H1621">
            <v>0</v>
          </cell>
          <cell r="L1621" t="str">
            <v>4</v>
          </cell>
        </row>
        <row r="1622">
          <cell r="A1622" t="str">
            <v>11-15-130</v>
          </cell>
          <cell r="H1622">
            <v>0</v>
          </cell>
          <cell r="L1622" t="str">
            <v>4</v>
          </cell>
        </row>
        <row r="1623">
          <cell r="A1623" t="str">
            <v/>
          </cell>
          <cell r="H1623" t="str">
            <v/>
          </cell>
          <cell r="L1623" t="str">
            <v/>
          </cell>
        </row>
        <row r="1624">
          <cell r="A1624" t="str">
            <v>11-15-140</v>
          </cell>
          <cell r="H1624">
            <v>24192700</v>
          </cell>
          <cell r="L1624" t="str">
            <v/>
          </cell>
        </row>
        <row r="1625">
          <cell r="A1625" t="str">
            <v>11-15-140</v>
          </cell>
          <cell r="H1625">
            <v>4272100</v>
          </cell>
          <cell r="L1625" t="str">
            <v>3</v>
          </cell>
        </row>
        <row r="1626">
          <cell r="A1626" t="str">
            <v>11-15-140</v>
          </cell>
          <cell r="H1626">
            <v>1856400</v>
          </cell>
          <cell r="L1626" t="str">
            <v>3</v>
          </cell>
        </row>
        <row r="1627">
          <cell r="A1627" t="str">
            <v>11-15-140</v>
          </cell>
          <cell r="H1627">
            <v>5247900</v>
          </cell>
          <cell r="L1627" t="str">
            <v>3</v>
          </cell>
        </row>
        <row r="1628">
          <cell r="A1628" t="str">
            <v>11-15-140</v>
          </cell>
          <cell r="H1628">
            <v>1142400</v>
          </cell>
          <cell r="L1628" t="str">
            <v>3</v>
          </cell>
        </row>
        <row r="1629">
          <cell r="A1629" t="str">
            <v>11-15-140</v>
          </cell>
          <cell r="H1629">
            <v>4533900</v>
          </cell>
          <cell r="L1629" t="str">
            <v>3</v>
          </cell>
        </row>
        <row r="1630">
          <cell r="A1630" t="str">
            <v>11-15-140</v>
          </cell>
          <cell r="H1630">
            <v>5247900</v>
          </cell>
          <cell r="L1630" t="str">
            <v>3</v>
          </cell>
        </row>
        <row r="1631">
          <cell r="A1631" t="str">
            <v>11-15-140</v>
          </cell>
          <cell r="H1631">
            <v>1892100</v>
          </cell>
          <cell r="L1631" t="str">
            <v>3</v>
          </cell>
        </row>
        <row r="1632">
          <cell r="A1632" t="str">
            <v>11-15-140</v>
          </cell>
          <cell r="H1632">
            <v>0</v>
          </cell>
          <cell r="L1632" t="str">
            <v>4</v>
          </cell>
        </row>
        <row r="1633">
          <cell r="A1633" t="str">
            <v>11-15-140</v>
          </cell>
          <cell r="H1633">
            <v>0</v>
          </cell>
          <cell r="L1633" t="str">
            <v>4</v>
          </cell>
        </row>
        <row r="1634">
          <cell r="A1634" t="str">
            <v/>
          </cell>
          <cell r="H1634" t="str">
            <v/>
          </cell>
          <cell r="L1634" t="str">
            <v/>
          </cell>
        </row>
        <row r="1635">
          <cell r="A1635" t="str">
            <v>11-15-150</v>
          </cell>
          <cell r="H1635">
            <v>17274040</v>
          </cell>
          <cell r="L1635" t="str">
            <v/>
          </cell>
        </row>
        <row r="1636">
          <cell r="A1636" t="str">
            <v>11-15-150</v>
          </cell>
          <cell r="H1636">
            <v>17274040</v>
          </cell>
          <cell r="L1636" t="str">
            <v>3</v>
          </cell>
        </row>
        <row r="1637">
          <cell r="A1637" t="str">
            <v>11-15-150</v>
          </cell>
          <cell r="H1637">
            <v>0</v>
          </cell>
          <cell r="L1637" t="str">
            <v>4</v>
          </cell>
        </row>
        <row r="1638">
          <cell r="A1638" t="str">
            <v>11-15-150</v>
          </cell>
          <cell r="H1638">
            <v>0</v>
          </cell>
          <cell r="L1638" t="str">
            <v>4</v>
          </cell>
        </row>
        <row r="1639">
          <cell r="A1639" t="str">
            <v/>
          </cell>
          <cell r="H1639" t="str">
            <v/>
          </cell>
          <cell r="L1639" t="str">
            <v/>
          </cell>
        </row>
        <row r="1640">
          <cell r="A1640" t="str">
            <v>11-15-160</v>
          </cell>
          <cell r="H1640">
            <v>999600</v>
          </cell>
          <cell r="L1640" t="str">
            <v/>
          </cell>
        </row>
        <row r="1641">
          <cell r="A1641" t="str">
            <v>11-15-160</v>
          </cell>
          <cell r="H1641">
            <v>999600</v>
          </cell>
          <cell r="L1641" t="str">
            <v>3</v>
          </cell>
        </row>
        <row r="1642">
          <cell r="A1642" t="str">
            <v>11-15-160</v>
          </cell>
          <cell r="H1642">
            <v>0</v>
          </cell>
          <cell r="L1642" t="str">
            <v>4</v>
          </cell>
        </row>
        <row r="1643">
          <cell r="A1643" t="str">
            <v>11-15-160</v>
          </cell>
          <cell r="H1643">
            <v>0</v>
          </cell>
          <cell r="L1643" t="str">
            <v>4</v>
          </cell>
        </row>
        <row r="1644">
          <cell r="A1644" t="str">
            <v/>
          </cell>
          <cell r="H1644" t="str">
            <v/>
          </cell>
          <cell r="L1644" t="str">
            <v/>
          </cell>
        </row>
        <row r="1645">
          <cell r="A1645" t="str">
            <v>11-15-170</v>
          </cell>
          <cell r="H1645">
            <v>1161093.71</v>
          </cell>
          <cell r="L1645" t="str">
            <v/>
          </cell>
        </row>
        <row r="1646">
          <cell r="A1646" t="str">
            <v>11-15-170</v>
          </cell>
          <cell r="H1646">
            <v>1161093.71</v>
          </cell>
          <cell r="L1646" t="str">
            <v>3</v>
          </cell>
        </row>
        <row r="1647">
          <cell r="A1647" t="str">
            <v>11-15-170</v>
          </cell>
          <cell r="H1647">
            <v>0</v>
          </cell>
          <cell r="L1647" t="str">
            <v>4</v>
          </cell>
        </row>
        <row r="1648">
          <cell r="A1648" t="str">
            <v>11-15-170</v>
          </cell>
          <cell r="H1648">
            <v>0</v>
          </cell>
          <cell r="L1648" t="str">
            <v>4</v>
          </cell>
        </row>
        <row r="1649">
          <cell r="A1649" t="str">
            <v/>
          </cell>
          <cell r="H1649" t="str">
            <v/>
          </cell>
          <cell r="L1649" t="str">
            <v/>
          </cell>
        </row>
        <row r="1650">
          <cell r="A1650" t="str">
            <v>11-15-180</v>
          </cell>
          <cell r="H1650">
            <v>1161093.71</v>
          </cell>
          <cell r="L1650" t="str">
            <v/>
          </cell>
        </row>
        <row r="1651">
          <cell r="A1651" t="str">
            <v>11-15-180</v>
          </cell>
          <cell r="H1651">
            <v>1161093.71</v>
          </cell>
          <cell r="L1651" t="str">
            <v>3</v>
          </cell>
        </row>
        <row r="1652">
          <cell r="A1652" t="str">
            <v>11-15-180</v>
          </cell>
          <cell r="H1652">
            <v>0</v>
          </cell>
          <cell r="L1652" t="str">
            <v>4</v>
          </cell>
        </row>
        <row r="1653">
          <cell r="A1653" t="str">
            <v>11-15-180</v>
          </cell>
          <cell r="H1653">
            <v>0</v>
          </cell>
          <cell r="L1653" t="str">
            <v>4</v>
          </cell>
        </row>
        <row r="1654">
          <cell r="A1654" t="str">
            <v/>
          </cell>
          <cell r="H1654" t="str">
            <v/>
          </cell>
          <cell r="L1654" t="str">
            <v/>
          </cell>
        </row>
        <row r="1655">
          <cell r="A1655" t="str">
            <v>11-50-010</v>
          </cell>
          <cell r="H1655">
            <v>706540</v>
          </cell>
          <cell r="L1655" t="str">
            <v/>
          </cell>
        </row>
        <row r="1656">
          <cell r="A1656" t="str">
            <v>11-50-010</v>
          </cell>
          <cell r="H1656">
            <v>706540</v>
          </cell>
          <cell r="L1656" t="str">
            <v>3</v>
          </cell>
        </row>
        <row r="1657">
          <cell r="A1657" t="str">
            <v>11-50-010</v>
          </cell>
          <cell r="H1657">
            <v>0</v>
          </cell>
          <cell r="L1657" t="str">
            <v>4</v>
          </cell>
        </row>
        <row r="1658">
          <cell r="A1658" t="str">
            <v>11-50-010</v>
          </cell>
          <cell r="H1658">
            <v>0</v>
          </cell>
          <cell r="L1658" t="str">
            <v>4</v>
          </cell>
        </row>
        <row r="1659">
          <cell r="A1659" t="str">
            <v/>
          </cell>
          <cell r="H1659" t="str">
            <v/>
          </cell>
          <cell r="L1659" t="str">
            <v/>
          </cell>
        </row>
        <row r="1660">
          <cell r="A1660" t="str">
            <v/>
          </cell>
          <cell r="H1660" t="str">
            <v/>
          </cell>
          <cell r="L1660" t="str">
            <v/>
          </cell>
        </row>
        <row r="1661">
          <cell r="A1661" t="str">
            <v>12-05-010</v>
          </cell>
          <cell r="H1661">
            <v>834414</v>
          </cell>
          <cell r="L1661" t="str">
            <v/>
          </cell>
        </row>
        <row r="1662">
          <cell r="A1662" t="str">
            <v>12-05-010</v>
          </cell>
          <cell r="H1662">
            <v>834414</v>
          </cell>
          <cell r="L1662" t="str">
            <v>3</v>
          </cell>
        </row>
        <row r="1663">
          <cell r="A1663" t="str">
            <v>12-05-010</v>
          </cell>
          <cell r="H1663">
            <v>0</v>
          </cell>
          <cell r="L1663" t="str">
            <v>4</v>
          </cell>
        </row>
        <row r="1664">
          <cell r="A1664" t="str">
            <v>12-05-010</v>
          </cell>
          <cell r="H1664">
            <v>0</v>
          </cell>
          <cell r="L1664" t="str">
            <v>4</v>
          </cell>
        </row>
        <row r="1665">
          <cell r="A1665" t="str">
            <v/>
          </cell>
          <cell r="H1665" t="str">
            <v/>
          </cell>
          <cell r="L1665" t="str">
            <v/>
          </cell>
        </row>
        <row r="1666">
          <cell r="A1666" t="str">
            <v>12-05-020</v>
          </cell>
          <cell r="H1666">
            <v>717190</v>
          </cell>
          <cell r="L1666" t="str">
            <v/>
          </cell>
        </row>
        <row r="1667">
          <cell r="A1667" t="str">
            <v>12-05-020</v>
          </cell>
          <cell r="H1667">
            <v>717190</v>
          </cell>
          <cell r="L1667" t="str">
            <v>3</v>
          </cell>
        </row>
        <row r="1668">
          <cell r="A1668" t="str">
            <v>12-05-020</v>
          </cell>
          <cell r="H1668">
            <v>0</v>
          </cell>
          <cell r="L1668" t="str">
            <v>4</v>
          </cell>
        </row>
        <row r="1669">
          <cell r="A1669" t="str">
            <v>12-05-020</v>
          </cell>
          <cell r="H1669">
            <v>0</v>
          </cell>
          <cell r="L1669" t="str">
            <v>4</v>
          </cell>
        </row>
        <row r="1670">
          <cell r="A1670" t="str">
            <v/>
          </cell>
          <cell r="H1670" t="str">
            <v/>
          </cell>
          <cell r="L1670" t="str">
            <v/>
          </cell>
        </row>
        <row r="1671">
          <cell r="A1671" t="str">
            <v>12-10-010</v>
          </cell>
          <cell r="H1671">
            <v>815150</v>
          </cell>
          <cell r="L1671" t="str">
            <v/>
          </cell>
        </row>
        <row r="1672">
          <cell r="A1672" t="str">
            <v>12-10-010</v>
          </cell>
          <cell r="H1672">
            <v>815150</v>
          </cell>
          <cell r="L1672" t="str">
            <v>3</v>
          </cell>
        </row>
        <row r="1673">
          <cell r="A1673" t="str">
            <v>12-10-010</v>
          </cell>
          <cell r="H1673">
            <v>0</v>
          </cell>
          <cell r="L1673" t="str">
            <v>4</v>
          </cell>
        </row>
        <row r="1674">
          <cell r="A1674" t="str">
            <v>12-10-010</v>
          </cell>
          <cell r="H1674">
            <v>0</v>
          </cell>
          <cell r="L1674" t="str">
            <v>4</v>
          </cell>
        </row>
        <row r="1675">
          <cell r="A1675" t="str">
            <v/>
          </cell>
          <cell r="H1675" t="str">
            <v/>
          </cell>
          <cell r="L1675" t="str">
            <v/>
          </cell>
        </row>
        <row r="1676">
          <cell r="A1676" t="str">
            <v>12-15-010</v>
          </cell>
          <cell r="H1676">
            <v>5169631.3199999994</v>
          </cell>
          <cell r="L1676" t="str">
            <v/>
          </cell>
        </row>
        <row r="1677">
          <cell r="A1677" t="str">
            <v>12-15-010</v>
          </cell>
          <cell r="H1677">
            <v>5169631.3199999994</v>
          </cell>
          <cell r="L1677" t="str">
            <v>3</v>
          </cell>
        </row>
        <row r="1678">
          <cell r="A1678" t="str">
            <v>12-15-010</v>
          </cell>
          <cell r="H1678">
            <v>0</v>
          </cell>
          <cell r="L1678" t="str">
            <v>4</v>
          </cell>
        </row>
        <row r="1679">
          <cell r="A1679" t="str">
            <v>12-15-010</v>
          </cell>
          <cell r="H1679">
            <v>0</v>
          </cell>
          <cell r="L1679" t="str">
            <v>4</v>
          </cell>
        </row>
        <row r="1680">
          <cell r="A1680" t="str">
            <v/>
          </cell>
          <cell r="H1680" t="str">
            <v/>
          </cell>
          <cell r="L1680" t="str">
            <v/>
          </cell>
        </row>
        <row r="1681">
          <cell r="A1681" t="str">
            <v>12-15-020</v>
          </cell>
          <cell r="H1681">
            <v>4431112.5599999996</v>
          </cell>
          <cell r="L1681" t="str">
            <v/>
          </cell>
        </row>
        <row r="1682">
          <cell r="A1682" t="str">
            <v>12-15-020</v>
          </cell>
          <cell r="H1682">
            <v>4431112.5599999996</v>
          </cell>
          <cell r="L1682" t="str">
            <v>3</v>
          </cell>
        </row>
        <row r="1683">
          <cell r="A1683" t="str">
            <v>12-15-020</v>
          </cell>
          <cell r="H1683">
            <v>0</v>
          </cell>
          <cell r="L1683" t="str">
            <v>4</v>
          </cell>
        </row>
        <row r="1684">
          <cell r="A1684" t="str">
            <v>12-15-020</v>
          </cell>
          <cell r="H1684">
            <v>0</v>
          </cell>
          <cell r="L1684" t="str">
            <v>4</v>
          </cell>
        </row>
        <row r="1685">
          <cell r="A1685" t="str">
            <v/>
          </cell>
          <cell r="H1685" t="str">
            <v/>
          </cell>
          <cell r="L1685" t="str">
            <v/>
          </cell>
        </row>
        <row r="1686">
          <cell r="A1686" t="str">
            <v>12-15-030</v>
          </cell>
          <cell r="H1686">
            <v>4431112.5599999996</v>
          </cell>
          <cell r="L1686" t="str">
            <v/>
          </cell>
        </row>
        <row r="1687">
          <cell r="A1687" t="str">
            <v>12-15-030</v>
          </cell>
          <cell r="H1687">
            <v>4431112.5599999996</v>
          </cell>
          <cell r="L1687" t="str">
            <v>3</v>
          </cell>
        </row>
        <row r="1688">
          <cell r="A1688" t="str">
            <v>12-15-030</v>
          </cell>
          <cell r="H1688">
            <v>0</v>
          </cell>
          <cell r="L1688" t="str">
            <v>4</v>
          </cell>
        </row>
        <row r="1689">
          <cell r="A1689" t="str">
            <v>12-15-030</v>
          </cell>
          <cell r="H1689">
            <v>0</v>
          </cell>
          <cell r="L1689" t="str">
            <v>4</v>
          </cell>
        </row>
        <row r="1690">
          <cell r="A1690" t="str">
            <v/>
          </cell>
          <cell r="H1690" t="str">
            <v/>
          </cell>
          <cell r="L1690" t="str">
            <v/>
          </cell>
        </row>
        <row r="1691">
          <cell r="A1691" t="str">
            <v/>
          </cell>
          <cell r="H1691" t="str">
            <v/>
          </cell>
          <cell r="L1691" t="str">
            <v/>
          </cell>
        </row>
        <row r="1692">
          <cell r="A1692" t="str">
            <v>13-01-010</v>
          </cell>
          <cell r="H1692">
            <v>1609741.2010499998</v>
          </cell>
          <cell r="L1692" t="str">
            <v/>
          </cell>
        </row>
        <row r="1693">
          <cell r="A1693" t="str">
            <v>13-01-010</v>
          </cell>
          <cell r="H1693">
            <v>624988</v>
          </cell>
          <cell r="L1693" t="str">
            <v>1</v>
          </cell>
        </row>
        <row r="1694">
          <cell r="A1694" t="str">
            <v>13-01-010</v>
          </cell>
          <cell r="H1694">
            <v>98770</v>
          </cell>
          <cell r="L1694" t="str">
            <v>1</v>
          </cell>
        </row>
        <row r="1695">
          <cell r="A1695" t="str">
            <v>13-01-010</v>
          </cell>
          <cell r="H1695">
            <v>817649</v>
          </cell>
          <cell r="L1695" t="str">
            <v>1</v>
          </cell>
        </row>
        <row r="1696">
          <cell r="A1696" t="str">
            <v>13-01-010</v>
          </cell>
          <cell r="H1696">
            <v>45696</v>
          </cell>
          <cell r="L1696" t="str">
            <v>1</v>
          </cell>
        </row>
        <row r="1697">
          <cell r="A1697" t="str">
            <v>13-01-010</v>
          </cell>
          <cell r="H1697">
            <v>1251.2849999999999</v>
          </cell>
          <cell r="L1697" t="str">
            <v>1</v>
          </cell>
        </row>
        <row r="1698">
          <cell r="A1698" t="str">
            <v>13-01-010</v>
          </cell>
          <cell r="H1698">
            <v>127.09199999999998</v>
          </cell>
          <cell r="L1698" t="str">
            <v>1</v>
          </cell>
        </row>
        <row r="1699">
          <cell r="A1699" t="str">
            <v>13-01-010</v>
          </cell>
          <cell r="H1699">
            <v>1547</v>
          </cell>
          <cell r="L1699" t="str">
            <v>1</v>
          </cell>
        </row>
        <row r="1700">
          <cell r="A1700" t="str">
            <v>13-01-010</v>
          </cell>
          <cell r="H1700">
            <v>18910</v>
          </cell>
          <cell r="L1700" t="str">
            <v>2</v>
          </cell>
        </row>
        <row r="1701">
          <cell r="A1701" t="str">
            <v>13-01-010</v>
          </cell>
          <cell r="H1701">
            <v>235.52405000000002</v>
          </cell>
          <cell r="L1701" t="str">
            <v>4</v>
          </cell>
        </row>
        <row r="1702">
          <cell r="A1702" t="str">
            <v>13-01-010</v>
          </cell>
          <cell r="H1702">
            <v>567.29999999999995</v>
          </cell>
          <cell r="L1702" t="str">
            <v>4</v>
          </cell>
        </row>
        <row r="1703">
          <cell r="A1703" t="str">
            <v/>
          </cell>
          <cell r="H1703" t="str">
            <v/>
          </cell>
          <cell r="L1703" t="str">
            <v/>
          </cell>
        </row>
        <row r="1704">
          <cell r="A1704" t="str">
            <v>13-01-020</v>
          </cell>
          <cell r="H1704">
            <v>618590.20105000003</v>
          </cell>
          <cell r="L1704" t="str">
            <v/>
          </cell>
        </row>
        <row r="1705">
          <cell r="A1705" t="str">
            <v>13-01-020</v>
          </cell>
          <cell r="H1705">
            <v>550256</v>
          </cell>
          <cell r="L1705" t="str">
            <v>1</v>
          </cell>
        </row>
        <row r="1706">
          <cell r="A1706" t="str">
            <v>13-01-020</v>
          </cell>
          <cell r="H1706">
            <v>45696</v>
          </cell>
          <cell r="L1706" t="str">
            <v>1</v>
          </cell>
        </row>
        <row r="1707">
          <cell r="A1707" t="str">
            <v>13-01-020</v>
          </cell>
          <cell r="H1707">
            <v>1251.2849999999999</v>
          </cell>
          <cell r="L1707" t="str">
            <v>1</v>
          </cell>
        </row>
        <row r="1708">
          <cell r="A1708" t="str">
            <v>13-01-020</v>
          </cell>
          <cell r="H1708">
            <v>127.09199999999998</v>
          </cell>
          <cell r="L1708" t="str">
            <v>1</v>
          </cell>
        </row>
        <row r="1709">
          <cell r="A1709" t="str">
            <v>13-01-020</v>
          </cell>
          <cell r="H1709">
            <v>1547</v>
          </cell>
          <cell r="L1709" t="str">
            <v>1</v>
          </cell>
        </row>
        <row r="1710">
          <cell r="A1710" t="str">
            <v>13-01-020</v>
          </cell>
          <cell r="H1710">
            <v>18910</v>
          </cell>
          <cell r="L1710" t="str">
            <v>2</v>
          </cell>
        </row>
        <row r="1711">
          <cell r="A1711" t="str">
            <v>13-01-020</v>
          </cell>
          <cell r="H1711">
            <v>235.52405000000002</v>
          </cell>
          <cell r="L1711" t="str">
            <v>4</v>
          </cell>
        </row>
        <row r="1712">
          <cell r="A1712" t="str">
            <v>13-01-020</v>
          </cell>
          <cell r="H1712">
            <v>567.29999999999995</v>
          </cell>
          <cell r="L1712" t="str">
            <v>4</v>
          </cell>
        </row>
        <row r="1713">
          <cell r="A1713" t="str">
            <v/>
          </cell>
          <cell r="H1713" t="str">
            <v/>
          </cell>
          <cell r="L1713" t="str">
            <v/>
          </cell>
        </row>
        <row r="1714">
          <cell r="A1714" t="str">
            <v>13-01-030</v>
          </cell>
          <cell r="H1714">
            <v>1772057.2010499998</v>
          </cell>
          <cell r="L1714" t="str">
            <v/>
          </cell>
        </row>
        <row r="1715">
          <cell r="A1715" t="str">
            <v>13-01-030</v>
          </cell>
          <cell r="H1715">
            <v>886074</v>
          </cell>
          <cell r="L1715" t="str">
            <v>1</v>
          </cell>
        </row>
        <row r="1716">
          <cell r="A1716" t="str">
            <v>13-01-030</v>
          </cell>
          <cell r="H1716">
            <v>817649</v>
          </cell>
          <cell r="L1716" t="str">
            <v>1</v>
          </cell>
        </row>
        <row r="1717">
          <cell r="A1717" t="str">
            <v>13-01-030</v>
          </cell>
          <cell r="H1717">
            <v>45696</v>
          </cell>
          <cell r="L1717" t="str">
            <v>1</v>
          </cell>
        </row>
        <row r="1718">
          <cell r="A1718" t="str">
            <v>13-01-030</v>
          </cell>
          <cell r="H1718">
            <v>1251.2849999999999</v>
          </cell>
          <cell r="L1718" t="str">
            <v>1</v>
          </cell>
        </row>
        <row r="1719">
          <cell r="A1719" t="str">
            <v>13-01-030</v>
          </cell>
          <cell r="H1719">
            <v>127.09199999999998</v>
          </cell>
          <cell r="L1719" t="str">
            <v>1</v>
          </cell>
        </row>
        <row r="1720">
          <cell r="A1720" t="str">
            <v>13-01-030</v>
          </cell>
          <cell r="H1720">
            <v>1547</v>
          </cell>
          <cell r="L1720" t="str">
            <v>1</v>
          </cell>
        </row>
        <row r="1721">
          <cell r="A1721" t="str">
            <v>13-01-030</v>
          </cell>
          <cell r="H1721">
            <v>18910</v>
          </cell>
          <cell r="L1721" t="str">
            <v>2</v>
          </cell>
        </row>
        <row r="1722">
          <cell r="A1722" t="str">
            <v>13-01-030</v>
          </cell>
          <cell r="H1722">
            <v>235.52405000000002</v>
          </cell>
          <cell r="L1722" t="str">
            <v>4</v>
          </cell>
        </row>
        <row r="1723">
          <cell r="A1723" t="str">
            <v>13-01-030</v>
          </cell>
          <cell r="H1723">
            <v>567.29999999999995</v>
          </cell>
          <cell r="L1723" t="str">
            <v>4</v>
          </cell>
        </row>
        <row r="1724">
          <cell r="A1724" t="str">
            <v/>
          </cell>
          <cell r="H1724" t="str">
            <v/>
          </cell>
          <cell r="L1724" t="str">
            <v/>
          </cell>
        </row>
        <row r="1725">
          <cell r="A1725" t="str">
            <v>13-01-040</v>
          </cell>
          <cell r="H1725">
            <v>657979.20105000003</v>
          </cell>
          <cell r="L1725" t="str">
            <v/>
          </cell>
        </row>
        <row r="1726">
          <cell r="A1726" t="str">
            <v>13-01-040</v>
          </cell>
          <cell r="H1726">
            <v>453866</v>
          </cell>
          <cell r="L1726" t="str">
            <v>1</v>
          </cell>
        </row>
        <row r="1727">
          <cell r="A1727" t="str">
            <v>13-01-040</v>
          </cell>
          <cell r="H1727">
            <v>90083</v>
          </cell>
          <cell r="L1727" t="str">
            <v>1</v>
          </cell>
        </row>
        <row r="1728">
          <cell r="A1728" t="str">
            <v>13-01-040</v>
          </cell>
          <cell r="H1728">
            <v>91392</v>
          </cell>
          <cell r="L1728" t="str">
            <v>1</v>
          </cell>
        </row>
        <row r="1729">
          <cell r="A1729" t="str">
            <v>13-01-040</v>
          </cell>
          <cell r="H1729">
            <v>1251.2849999999999</v>
          </cell>
          <cell r="L1729" t="str">
            <v>1</v>
          </cell>
        </row>
        <row r="1730">
          <cell r="A1730" t="str">
            <v>13-01-040</v>
          </cell>
          <cell r="H1730">
            <v>127.09199999999998</v>
          </cell>
          <cell r="L1730" t="str">
            <v>1</v>
          </cell>
        </row>
        <row r="1731">
          <cell r="A1731" t="str">
            <v>13-01-040</v>
          </cell>
          <cell r="H1731">
            <v>1547</v>
          </cell>
          <cell r="L1731" t="str">
            <v>1</v>
          </cell>
        </row>
        <row r="1732">
          <cell r="A1732" t="str">
            <v>13-01-040</v>
          </cell>
          <cell r="H1732">
            <v>18910</v>
          </cell>
          <cell r="L1732" t="str">
            <v>2</v>
          </cell>
        </row>
        <row r="1733">
          <cell r="A1733" t="str">
            <v>13-01-040</v>
          </cell>
          <cell r="H1733">
            <v>235.52405000000002</v>
          </cell>
          <cell r="L1733" t="str">
            <v>4</v>
          </cell>
        </row>
        <row r="1734">
          <cell r="A1734" t="str">
            <v>13-01-040</v>
          </cell>
          <cell r="H1734">
            <v>567.29999999999995</v>
          </cell>
          <cell r="L1734" t="str">
            <v>4</v>
          </cell>
        </row>
        <row r="1735">
          <cell r="A1735" t="str">
            <v/>
          </cell>
          <cell r="H1735" t="str">
            <v/>
          </cell>
          <cell r="L1735" t="str">
            <v/>
          </cell>
        </row>
        <row r="1736">
          <cell r="A1736" t="str">
            <v>13-01-050</v>
          </cell>
          <cell r="H1736">
            <v>1223586.2010499998</v>
          </cell>
          <cell r="L1736" t="str">
            <v/>
          </cell>
        </row>
        <row r="1737">
          <cell r="A1737" t="str">
            <v>13-01-050</v>
          </cell>
          <cell r="H1737">
            <v>337603</v>
          </cell>
          <cell r="L1737" t="str">
            <v>1</v>
          </cell>
        </row>
        <row r="1738">
          <cell r="A1738" t="str">
            <v>13-01-050</v>
          </cell>
          <cell r="H1738">
            <v>817649</v>
          </cell>
          <cell r="L1738" t="str">
            <v>1</v>
          </cell>
        </row>
        <row r="1739">
          <cell r="A1739" t="str">
            <v>13-01-050</v>
          </cell>
          <cell r="H1739">
            <v>45696</v>
          </cell>
          <cell r="L1739" t="str">
            <v>1</v>
          </cell>
        </row>
        <row r="1740">
          <cell r="A1740" t="str">
            <v>13-01-050</v>
          </cell>
          <cell r="H1740">
            <v>1251.2849999999999</v>
          </cell>
          <cell r="L1740" t="str">
            <v>1</v>
          </cell>
        </row>
        <row r="1741">
          <cell r="A1741" t="str">
            <v>13-01-050</v>
          </cell>
          <cell r="H1741">
            <v>127.09199999999998</v>
          </cell>
          <cell r="L1741" t="str">
            <v>1</v>
          </cell>
        </row>
        <row r="1742">
          <cell r="A1742" t="str">
            <v>13-01-050</v>
          </cell>
          <cell r="H1742">
            <v>1547</v>
          </cell>
          <cell r="L1742" t="str">
            <v>1</v>
          </cell>
        </row>
        <row r="1743">
          <cell r="A1743" t="str">
            <v>13-01-050</v>
          </cell>
          <cell r="H1743">
            <v>18910</v>
          </cell>
          <cell r="L1743" t="str">
            <v>2</v>
          </cell>
        </row>
        <row r="1744">
          <cell r="A1744" t="str">
            <v>13-01-050</v>
          </cell>
          <cell r="H1744">
            <v>235.52405000000002</v>
          </cell>
          <cell r="L1744" t="str">
            <v>4</v>
          </cell>
        </row>
        <row r="1745">
          <cell r="A1745" t="str">
            <v>13-01-050</v>
          </cell>
          <cell r="H1745">
            <v>567.29999999999995</v>
          </cell>
          <cell r="L1745" t="str">
            <v>4</v>
          </cell>
        </row>
        <row r="1746">
          <cell r="A1746" t="str">
            <v/>
          </cell>
          <cell r="H1746" t="str">
            <v/>
          </cell>
          <cell r="L1746" t="str">
            <v/>
          </cell>
        </row>
        <row r="1747">
          <cell r="A1747" t="str">
            <v>13-01-060</v>
          </cell>
          <cell r="H1747">
            <v>412244.20104999997</v>
          </cell>
          <cell r="L1747" t="str">
            <v/>
          </cell>
        </row>
        <row r="1748">
          <cell r="A1748" t="str">
            <v>13-01-060</v>
          </cell>
          <cell r="H1748">
            <v>208131</v>
          </cell>
          <cell r="L1748" t="str">
            <v>1</v>
          </cell>
        </row>
        <row r="1749">
          <cell r="A1749" t="str">
            <v>13-01-060</v>
          </cell>
          <cell r="H1749">
            <v>90083</v>
          </cell>
          <cell r="L1749" t="str">
            <v>1</v>
          </cell>
        </row>
        <row r="1750">
          <cell r="A1750" t="str">
            <v>13-01-060</v>
          </cell>
          <cell r="H1750">
            <v>91392</v>
          </cell>
          <cell r="L1750" t="str">
            <v>1</v>
          </cell>
        </row>
        <row r="1751">
          <cell r="A1751" t="str">
            <v>13-01-060</v>
          </cell>
          <cell r="H1751">
            <v>1251.2849999999999</v>
          </cell>
          <cell r="L1751" t="str">
            <v>1</v>
          </cell>
        </row>
        <row r="1752">
          <cell r="A1752" t="str">
            <v>13-01-060</v>
          </cell>
          <cell r="H1752">
            <v>127.09199999999998</v>
          </cell>
          <cell r="L1752" t="str">
            <v>1</v>
          </cell>
        </row>
        <row r="1753">
          <cell r="A1753" t="str">
            <v>13-01-060</v>
          </cell>
          <cell r="H1753">
            <v>1547</v>
          </cell>
          <cell r="L1753" t="str">
            <v>1</v>
          </cell>
        </row>
        <row r="1754">
          <cell r="A1754" t="str">
            <v>13-01-060</v>
          </cell>
          <cell r="H1754">
            <v>18910</v>
          </cell>
          <cell r="L1754" t="str">
            <v>2</v>
          </cell>
        </row>
        <row r="1755">
          <cell r="A1755" t="str">
            <v>13-01-060</v>
          </cell>
          <cell r="H1755">
            <v>235.52405000000002</v>
          </cell>
          <cell r="L1755" t="str">
            <v>4</v>
          </cell>
        </row>
        <row r="1756">
          <cell r="A1756" t="str">
            <v>13-01-060</v>
          </cell>
          <cell r="H1756">
            <v>567.29999999999995</v>
          </cell>
          <cell r="L1756" t="str">
            <v>4</v>
          </cell>
        </row>
        <row r="1757">
          <cell r="A1757" t="str">
            <v/>
          </cell>
          <cell r="H1757" t="str">
            <v/>
          </cell>
          <cell r="L1757" t="str">
            <v/>
          </cell>
        </row>
        <row r="1758">
          <cell r="A1758" t="str">
            <v>13-01-080</v>
          </cell>
          <cell r="H1758">
            <v>222312.10905</v>
          </cell>
          <cell r="L1758" t="str">
            <v/>
          </cell>
        </row>
        <row r="1759">
          <cell r="A1759" t="str">
            <v>13-01-080</v>
          </cell>
          <cell r="H1759">
            <v>199801</v>
          </cell>
          <cell r="L1759" t="str">
            <v>1</v>
          </cell>
        </row>
        <row r="1760">
          <cell r="A1760" t="str">
            <v>13-01-080</v>
          </cell>
          <cell r="H1760">
            <v>1251.2849999999999</v>
          </cell>
          <cell r="L1760" t="str">
            <v>1</v>
          </cell>
        </row>
        <row r="1761">
          <cell r="A1761" t="str">
            <v>13-01-080</v>
          </cell>
          <cell r="H1761">
            <v>1547</v>
          </cell>
          <cell r="L1761" t="str">
            <v>1</v>
          </cell>
        </row>
        <row r="1762">
          <cell r="A1762" t="str">
            <v>13-01-080</v>
          </cell>
          <cell r="H1762">
            <v>18910</v>
          </cell>
          <cell r="L1762" t="str">
            <v>2</v>
          </cell>
        </row>
        <row r="1763">
          <cell r="A1763" t="str">
            <v>13-01-080</v>
          </cell>
          <cell r="H1763">
            <v>235.52405000000002</v>
          </cell>
          <cell r="L1763" t="str">
            <v>4</v>
          </cell>
        </row>
        <row r="1764">
          <cell r="A1764" t="str">
            <v>13-01-080</v>
          </cell>
          <cell r="H1764">
            <v>567.29999999999995</v>
          </cell>
          <cell r="L1764" t="str">
            <v>4</v>
          </cell>
        </row>
        <row r="1765">
          <cell r="A1765" t="str">
            <v/>
          </cell>
          <cell r="H1765" t="str">
            <v/>
          </cell>
          <cell r="L1765" t="str">
            <v/>
          </cell>
        </row>
        <row r="1766">
          <cell r="A1766" t="str">
            <v>13-01-090</v>
          </cell>
          <cell r="H1766">
            <v>181790.82405</v>
          </cell>
          <cell r="L1766" t="str">
            <v/>
          </cell>
        </row>
        <row r="1767">
          <cell r="A1767" t="str">
            <v>13-01-090</v>
          </cell>
          <cell r="H1767">
            <v>160531</v>
          </cell>
          <cell r="L1767" t="str">
            <v>1</v>
          </cell>
        </row>
        <row r="1768">
          <cell r="A1768" t="str">
            <v>13-01-090</v>
          </cell>
          <cell r="H1768">
            <v>1547</v>
          </cell>
          <cell r="L1768" t="str">
            <v>1</v>
          </cell>
        </row>
        <row r="1769">
          <cell r="A1769" t="str">
            <v>13-01-090</v>
          </cell>
          <cell r="H1769">
            <v>18910</v>
          </cell>
          <cell r="L1769" t="str">
            <v>2</v>
          </cell>
        </row>
        <row r="1770">
          <cell r="A1770" t="str">
            <v>13-01-090</v>
          </cell>
          <cell r="H1770">
            <v>235.52405000000002</v>
          </cell>
          <cell r="L1770" t="str">
            <v>4</v>
          </cell>
        </row>
        <row r="1771">
          <cell r="A1771" t="str">
            <v>13-01-090</v>
          </cell>
          <cell r="H1771">
            <v>567.29999999999995</v>
          </cell>
          <cell r="L1771" t="str">
            <v>4</v>
          </cell>
        </row>
        <row r="1772">
          <cell r="A1772" t="str">
            <v/>
          </cell>
          <cell r="H1772" t="str">
            <v/>
          </cell>
          <cell r="L1772" t="str">
            <v/>
          </cell>
        </row>
        <row r="1773">
          <cell r="A1773" t="str">
            <v>13-01-100</v>
          </cell>
          <cell r="H1773">
            <v>266280.82405</v>
          </cell>
          <cell r="L1773" t="str">
            <v/>
          </cell>
        </row>
        <row r="1774">
          <cell r="A1774" t="str">
            <v>13-01-100</v>
          </cell>
          <cell r="H1774">
            <v>245021</v>
          </cell>
          <cell r="L1774" t="str">
            <v>1</v>
          </cell>
        </row>
        <row r="1775">
          <cell r="A1775" t="str">
            <v>13-01-100</v>
          </cell>
          <cell r="H1775">
            <v>1547</v>
          </cell>
          <cell r="L1775" t="str">
            <v>1</v>
          </cell>
        </row>
        <row r="1776">
          <cell r="A1776" t="str">
            <v>13-01-100</v>
          </cell>
          <cell r="H1776">
            <v>18910</v>
          </cell>
          <cell r="L1776" t="str">
            <v>2</v>
          </cell>
        </row>
        <row r="1777">
          <cell r="A1777" t="str">
            <v>13-01-100</v>
          </cell>
          <cell r="H1777">
            <v>235.52405000000002</v>
          </cell>
          <cell r="L1777" t="str">
            <v>4</v>
          </cell>
        </row>
        <row r="1778">
          <cell r="A1778" t="str">
            <v>13-01-100</v>
          </cell>
          <cell r="H1778">
            <v>567.29999999999995</v>
          </cell>
          <cell r="L1778" t="str">
            <v>4</v>
          </cell>
        </row>
        <row r="1779">
          <cell r="A1779" t="str">
            <v/>
          </cell>
          <cell r="H1779" t="str">
            <v/>
          </cell>
          <cell r="L1779" t="str">
            <v/>
          </cell>
        </row>
        <row r="1780">
          <cell r="A1780" t="str">
            <v>13-02-010</v>
          </cell>
          <cell r="H1780">
            <v>481752.76042891107</v>
          </cell>
          <cell r="L1780" t="str">
            <v/>
          </cell>
        </row>
        <row r="1781">
          <cell r="A1781" t="str">
            <v>13-02-010</v>
          </cell>
          <cell r="H1781">
            <v>461601</v>
          </cell>
          <cell r="L1781" t="str">
            <v>1</v>
          </cell>
        </row>
        <row r="1782">
          <cell r="A1782" t="str">
            <v>13-02-010</v>
          </cell>
          <cell r="H1782">
            <v>127.09199999999998</v>
          </cell>
          <cell r="L1782" t="str">
            <v>1</v>
          </cell>
        </row>
        <row r="1783">
          <cell r="A1783" t="str">
            <v>13-02-010</v>
          </cell>
          <cell r="H1783">
            <v>1547</v>
          </cell>
          <cell r="L1783" t="str">
            <v>1</v>
          </cell>
        </row>
        <row r="1784">
          <cell r="A1784" t="str">
            <v>13-02-010</v>
          </cell>
          <cell r="H1784">
            <v>11544.627566388888</v>
          </cell>
          <cell r="L1784" t="str">
            <v>2</v>
          </cell>
        </row>
        <row r="1785">
          <cell r="A1785" t="str">
            <v>13-02-010</v>
          </cell>
          <cell r="H1785">
            <v>6180.5197338888884</v>
          </cell>
          <cell r="L1785" t="str">
            <v>2</v>
          </cell>
        </row>
        <row r="1786">
          <cell r="A1786" t="str">
            <v>13-02-010</v>
          </cell>
          <cell r="H1786">
            <v>220.76670962495973</v>
          </cell>
          <cell r="L1786" t="str">
            <v>4</v>
          </cell>
        </row>
        <row r="1787">
          <cell r="A1787" t="str">
            <v>13-02-010</v>
          </cell>
          <cell r="H1787">
            <v>531.75441900833334</v>
          </cell>
          <cell r="L1787" t="str">
            <v>4</v>
          </cell>
        </row>
        <row r="1788">
          <cell r="A1788" t="str">
            <v/>
          </cell>
          <cell r="H1788" t="str">
            <v/>
          </cell>
          <cell r="L1788" t="str">
            <v/>
          </cell>
        </row>
        <row r="1789">
          <cell r="A1789" t="str">
            <v>13-02-020</v>
          </cell>
          <cell r="H1789">
            <v>454025.76042891107</v>
          </cell>
          <cell r="L1789" t="str">
            <v/>
          </cell>
        </row>
        <row r="1790">
          <cell r="A1790" t="str">
            <v>13-02-020</v>
          </cell>
          <cell r="H1790">
            <v>433874</v>
          </cell>
          <cell r="L1790" t="str">
            <v>1</v>
          </cell>
        </row>
        <row r="1791">
          <cell r="A1791" t="str">
            <v>13-02-020</v>
          </cell>
          <cell r="H1791">
            <v>127.09199999999998</v>
          </cell>
          <cell r="L1791" t="str">
            <v>1</v>
          </cell>
        </row>
        <row r="1792">
          <cell r="A1792" t="str">
            <v>13-02-020</v>
          </cell>
          <cell r="H1792">
            <v>1547</v>
          </cell>
          <cell r="L1792" t="str">
            <v>1</v>
          </cell>
        </row>
        <row r="1793">
          <cell r="A1793" t="str">
            <v>13-02-020</v>
          </cell>
          <cell r="H1793">
            <v>11544.627566388888</v>
          </cell>
          <cell r="L1793" t="str">
            <v>2</v>
          </cell>
        </row>
        <row r="1794">
          <cell r="A1794" t="str">
            <v>13-02-020</v>
          </cell>
          <cell r="H1794">
            <v>6180.5197338888884</v>
          </cell>
          <cell r="L1794" t="str">
            <v>2</v>
          </cell>
        </row>
        <row r="1795">
          <cell r="A1795" t="str">
            <v>13-02-020</v>
          </cell>
          <cell r="H1795">
            <v>220.76670962495973</v>
          </cell>
          <cell r="L1795" t="str">
            <v>4</v>
          </cell>
        </row>
        <row r="1796">
          <cell r="A1796" t="str">
            <v>13-02-020</v>
          </cell>
          <cell r="H1796">
            <v>531.75441900833334</v>
          </cell>
          <cell r="L1796" t="str">
            <v>4</v>
          </cell>
        </row>
        <row r="1797">
          <cell r="A1797" t="str">
            <v/>
          </cell>
          <cell r="H1797" t="str">
            <v/>
          </cell>
          <cell r="L1797" t="str">
            <v/>
          </cell>
        </row>
        <row r="1798">
          <cell r="A1798" t="str">
            <v>13-02-060</v>
          </cell>
          <cell r="H1798">
            <v>45909.542945943984</v>
          </cell>
          <cell r="L1798" t="str">
            <v/>
          </cell>
        </row>
        <row r="1799">
          <cell r="A1799" t="str">
            <v>13-02-060</v>
          </cell>
          <cell r="H1799">
            <v>42602</v>
          </cell>
          <cell r="L1799" t="str">
            <v>1</v>
          </cell>
        </row>
        <row r="1800">
          <cell r="A1800" t="str">
            <v>13-02-060</v>
          </cell>
          <cell r="H1800">
            <v>127.09199999999998</v>
          </cell>
          <cell r="L1800" t="str">
            <v>1</v>
          </cell>
        </row>
        <row r="1801">
          <cell r="A1801" t="str">
            <v>13-02-060</v>
          </cell>
          <cell r="H1801">
            <v>773.5</v>
          </cell>
          <cell r="L1801" t="str">
            <v>1</v>
          </cell>
        </row>
        <row r="1802">
          <cell r="A1802" t="str">
            <v>13-02-060</v>
          </cell>
          <cell r="H1802">
            <v>2308.9255132777776</v>
          </cell>
          <cell r="L1802" t="str">
            <v>2</v>
          </cell>
        </row>
        <row r="1803">
          <cell r="A1803" t="str">
            <v>13-02-060</v>
          </cell>
          <cell r="H1803">
            <v>28.757667267874723</v>
          </cell>
          <cell r="L1803" t="str">
            <v>4</v>
          </cell>
        </row>
        <row r="1804">
          <cell r="A1804" t="str">
            <v>13-02-060</v>
          </cell>
          <cell r="H1804">
            <v>69.267765398333324</v>
          </cell>
          <cell r="L1804" t="str">
            <v>4</v>
          </cell>
        </row>
        <row r="1805">
          <cell r="A1805" t="str">
            <v/>
          </cell>
          <cell r="H1805" t="str">
            <v/>
          </cell>
          <cell r="L1805" t="str">
            <v/>
          </cell>
        </row>
        <row r="1806">
          <cell r="A1806" t="str">
            <v>13-03-010</v>
          </cell>
          <cell r="H1806">
            <v>303167.31842891104</v>
          </cell>
          <cell r="L1806" t="str">
            <v/>
          </cell>
        </row>
        <row r="1807">
          <cell r="A1807" t="str">
            <v>13-03-010</v>
          </cell>
          <cell r="H1807">
            <v>283142.64999999997</v>
          </cell>
          <cell r="L1807" t="str">
            <v>1</v>
          </cell>
        </row>
        <row r="1808">
          <cell r="A1808" t="str">
            <v>13-03-010</v>
          </cell>
          <cell r="H1808">
            <v>1547</v>
          </cell>
          <cell r="L1808" t="str">
            <v>1</v>
          </cell>
        </row>
        <row r="1809">
          <cell r="A1809" t="str">
            <v>13-03-010</v>
          </cell>
          <cell r="H1809">
            <v>11544.627566388888</v>
          </cell>
          <cell r="L1809" t="str">
            <v>2</v>
          </cell>
        </row>
        <row r="1810">
          <cell r="A1810" t="str">
            <v>13-03-010</v>
          </cell>
          <cell r="H1810">
            <v>6180.5197338888884</v>
          </cell>
          <cell r="L1810" t="str">
            <v>2</v>
          </cell>
        </row>
        <row r="1811">
          <cell r="A1811" t="str">
            <v>13-03-010</v>
          </cell>
          <cell r="H1811">
            <v>220.76670962495973</v>
          </cell>
          <cell r="L1811" t="str">
            <v>4</v>
          </cell>
        </row>
        <row r="1812">
          <cell r="A1812" t="str">
            <v>13-03-010</v>
          </cell>
          <cell r="H1812">
            <v>531.75441900833334</v>
          </cell>
          <cell r="L1812" t="str">
            <v>4</v>
          </cell>
        </row>
        <row r="1813">
          <cell r="A1813" t="str">
            <v/>
          </cell>
          <cell r="H1813" t="str">
            <v/>
          </cell>
          <cell r="L1813" t="str">
            <v/>
          </cell>
        </row>
        <row r="1814">
          <cell r="A1814" t="str">
            <v>13-03-020</v>
          </cell>
          <cell r="H1814">
            <v>406132.06842891104</v>
          </cell>
          <cell r="L1814" t="str">
            <v/>
          </cell>
        </row>
        <row r="1815">
          <cell r="A1815" t="str">
            <v>13-03-020</v>
          </cell>
          <cell r="H1815">
            <v>386107.39999999997</v>
          </cell>
          <cell r="L1815" t="str">
            <v>1</v>
          </cell>
        </row>
        <row r="1816">
          <cell r="A1816" t="str">
            <v>13-03-020</v>
          </cell>
          <cell r="H1816">
            <v>1547</v>
          </cell>
          <cell r="L1816" t="str">
            <v>1</v>
          </cell>
        </row>
        <row r="1817">
          <cell r="A1817" t="str">
            <v>13-03-020</v>
          </cell>
          <cell r="H1817">
            <v>11544.627566388888</v>
          </cell>
          <cell r="L1817" t="str">
            <v>2</v>
          </cell>
        </row>
        <row r="1818">
          <cell r="A1818" t="str">
            <v>13-03-020</v>
          </cell>
          <cell r="H1818">
            <v>6180.5197338888884</v>
          </cell>
          <cell r="L1818" t="str">
            <v>2</v>
          </cell>
        </row>
        <row r="1819">
          <cell r="A1819" t="str">
            <v>13-03-020</v>
          </cell>
          <cell r="H1819">
            <v>220.76670962495973</v>
          </cell>
          <cell r="L1819" t="str">
            <v>4</v>
          </cell>
        </row>
        <row r="1820">
          <cell r="A1820" t="str">
            <v>13-03-020</v>
          </cell>
          <cell r="H1820">
            <v>531.75441900833334</v>
          </cell>
          <cell r="L1820" t="str">
            <v>4</v>
          </cell>
        </row>
        <row r="1821">
          <cell r="A1821" t="str">
            <v/>
          </cell>
          <cell r="H1821" t="str">
            <v/>
          </cell>
          <cell r="L1821" t="str">
            <v/>
          </cell>
        </row>
        <row r="1822">
          <cell r="A1822" t="str">
            <v>13-03-030</v>
          </cell>
          <cell r="H1822">
            <v>765797.66842891113</v>
          </cell>
          <cell r="L1822" t="str">
            <v/>
          </cell>
        </row>
        <row r="1823">
          <cell r="A1823" t="str">
            <v>13-03-030</v>
          </cell>
          <cell r="H1823">
            <v>745773</v>
          </cell>
          <cell r="L1823" t="str">
            <v>1</v>
          </cell>
        </row>
        <row r="1824">
          <cell r="A1824" t="str">
            <v>13-03-030</v>
          </cell>
          <cell r="H1824">
            <v>1547</v>
          </cell>
          <cell r="L1824" t="str">
            <v>1</v>
          </cell>
        </row>
        <row r="1825">
          <cell r="A1825" t="str">
            <v>13-03-030</v>
          </cell>
          <cell r="H1825">
            <v>11544.627566388888</v>
          </cell>
          <cell r="L1825" t="str">
            <v>2</v>
          </cell>
        </row>
        <row r="1826">
          <cell r="A1826" t="str">
            <v>13-03-030</v>
          </cell>
          <cell r="H1826">
            <v>6180.5197338888884</v>
          </cell>
          <cell r="L1826" t="str">
            <v>2</v>
          </cell>
        </row>
        <row r="1827">
          <cell r="A1827" t="str">
            <v>13-03-030</v>
          </cell>
          <cell r="H1827">
            <v>220.76670962495973</v>
          </cell>
          <cell r="L1827" t="str">
            <v>4</v>
          </cell>
        </row>
        <row r="1828">
          <cell r="A1828" t="str">
            <v>13-03-030</v>
          </cell>
          <cell r="H1828">
            <v>531.75441900833334</v>
          </cell>
          <cell r="L1828" t="str">
            <v>4</v>
          </cell>
        </row>
        <row r="1829">
          <cell r="A1829" t="str">
            <v/>
          </cell>
          <cell r="H1829" t="str">
            <v/>
          </cell>
          <cell r="L1829" t="str">
            <v/>
          </cell>
        </row>
        <row r="1830">
          <cell r="A1830" t="str">
            <v>13-03-040</v>
          </cell>
          <cell r="H1830">
            <v>439066.83421445556</v>
          </cell>
          <cell r="L1830" t="str">
            <v/>
          </cell>
        </row>
        <row r="1831">
          <cell r="A1831" t="str">
            <v>13-03-040</v>
          </cell>
          <cell r="H1831">
            <v>428281</v>
          </cell>
          <cell r="L1831" t="str">
            <v>1</v>
          </cell>
        </row>
        <row r="1832">
          <cell r="A1832" t="str">
            <v>13-03-040</v>
          </cell>
          <cell r="H1832">
            <v>1547</v>
          </cell>
          <cell r="L1832" t="str">
            <v>1</v>
          </cell>
        </row>
        <row r="1833">
          <cell r="A1833" t="str">
            <v>13-03-040</v>
          </cell>
          <cell r="H1833">
            <v>5772.3137831944441</v>
          </cell>
          <cell r="L1833" t="str">
            <v>2</v>
          </cell>
        </row>
        <row r="1834">
          <cell r="A1834" t="str">
            <v>13-03-040</v>
          </cell>
          <cell r="H1834">
            <v>3090.2598669444442</v>
          </cell>
          <cell r="L1834" t="str">
            <v>2</v>
          </cell>
        </row>
        <row r="1835">
          <cell r="A1835" t="str">
            <v>13-03-040</v>
          </cell>
          <cell r="H1835">
            <v>110.38335481247987</v>
          </cell>
          <cell r="L1835" t="str">
            <v>4</v>
          </cell>
        </row>
        <row r="1836">
          <cell r="A1836" t="str">
            <v>13-03-040</v>
          </cell>
          <cell r="H1836">
            <v>265.87720950416667</v>
          </cell>
          <cell r="L1836" t="str">
            <v>4</v>
          </cell>
        </row>
        <row r="1837">
          <cell r="A1837" t="str">
            <v/>
          </cell>
          <cell r="H1837" t="str">
            <v/>
          </cell>
          <cell r="L1837" t="str">
            <v/>
          </cell>
        </row>
        <row r="1838">
          <cell r="A1838" t="str">
            <v>13-03-050</v>
          </cell>
          <cell r="H1838">
            <v>412945.75472971989</v>
          </cell>
          <cell r="L1838" t="str">
            <v/>
          </cell>
        </row>
        <row r="1839">
          <cell r="A1839" t="str">
            <v>13-03-050</v>
          </cell>
          <cell r="H1839">
            <v>399364</v>
          </cell>
          <cell r="L1839" t="str">
            <v>1</v>
          </cell>
        </row>
        <row r="1840">
          <cell r="A1840" t="str">
            <v>13-03-050</v>
          </cell>
          <cell r="H1840">
            <v>1547</v>
          </cell>
          <cell r="L1840" t="str">
            <v>1</v>
          </cell>
        </row>
        <row r="1841">
          <cell r="A1841" t="str">
            <v>13-03-050</v>
          </cell>
          <cell r="H1841">
            <v>11544.627566388888</v>
          </cell>
          <cell r="L1841" t="str">
            <v>2</v>
          </cell>
        </row>
        <row r="1842">
          <cell r="A1842" t="str">
            <v>13-03-050</v>
          </cell>
          <cell r="H1842">
            <v>143.78833633937361</v>
          </cell>
          <cell r="L1842" t="str">
            <v>4</v>
          </cell>
        </row>
        <row r="1843">
          <cell r="A1843" t="str">
            <v>13-03-050</v>
          </cell>
          <cell r="H1843">
            <v>346.33882699166662</v>
          </cell>
          <cell r="L1843" t="str">
            <v>4</v>
          </cell>
        </row>
        <row r="1844">
          <cell r="A1844" t="str">
            <v/>
          </cell>
          <cell r="H1844" t="str">
            <v/>
          </cell>
          <cell r="L1844" t="str">
            <v/>
          </cell>
        </row>
        <row r="1845">
          <cell r="A1845" t="str">
            <v>13-03-060</v>
          </cell>
          <cell r="H1845">
            <v>307630.75472971989</v>
          </cell>
          <cell r="L1845" t="str">
            <v/>
          </cell>
        </row>
        <row r="1846">
          <cell r="A1846" t="str">
            <v>13-03-060</v>
          </cell>
          <cell r="H1846">
            <v>294049</v>
          </cell>
          <cell r="L1846" t="str">
            <v>1</v>
          </cell>
        </row>
        <row r="1847">
          <cell r="A1847" t="str">
            <v>13-03-060</v>
          </cell>
          <cell r="H1847">
            <v>1547</v>
          </cell>
          <cell r="L1847" t="str">
            <v>1</v>
          </cell>
        </row>
        <row r="1848">
          <cell r="A1848" t="str">
            <v>13-03-060</v>
          </cell>
          <cell r="H1848">
            <v>11544.627566388888</v>
          </cell>
          <cell r="L1848" t="str">
            <v>2</v>
          </cell>
        </row>
        <row r="1849">
          <cell r="A1849" t="str">
            <v>13-03-060</v>
          </cell>
          <cell r="H1849">
            <v>143.78833633937361</v>
          </cell>
          <cell r="L1849" t="str">
            <v>4</v>
          </cell>
        </row>
        <row r="1850">
          <cell r="A1850" t="str">
            <v>13-03-060</v>
          </cell>
          <cell r="H1850">
            <v>346.33882699166662</v>
          </cell>
          <cell r="L1850" t="str">
            <v>4</v>
          </cell>
        </row>
        <row r="1851">
          <cell r="A1851" t="str">
            <v/>
          </cell>
          <cell r="H1851" t="str">
            <v/>
          </cell>
          <cell r="L1851" t="str">
            <v/>
          </cell>
        </row>
        <row r="1852">
          <cell r="A1852" t="str">
            <v>13-03-070</v>
          </cell>
          <cell r="H1852">
            <v>125909.87736485997</v>
          </cell>
          <cell r="L1852" t="str">
            <v/>
          </cell>
        </row>
        <row r="1853">
          <cell r="A1853" t="str">
            <v>13-03-070</v>
          </cell>
          <cell r="H1853">
            <v>118345.5</v>
          </cell>
          <cell r="L1853" t="str">
            <v>1</v>
          </cell>
        </row>
        <row r="1854">
          <cell r="A1854" t="str">
            <v>13-03-070</v>
          </cell>
          <cell r="H1854">
            <v>1547</v>
          </cell>
          <cell r="L1854" t="str">
            <v>1</v>
          </cell>
        </row>
        <row r="1855">
          <cell r="A1855" t="str">
            <v>13-03-070</v>
          </cell>
          <cell r="H1855">
            <v>5772.3137831944441</v>
          </cell>
          <cell r="L1855" t="str">
            <v>2</v>
          </cell>
        </row>
        <row r="1856">
          <cell r="A1856" t="str">
            <v>13-03-070</v>
          </cell>
          <cell r="H1856">
            <v>71.894168169686807</v>
          </cell>
          <cell r="L1856" t="str">
            <v>4</v>
          </cell>
        </row>
        <row r="1857">
          <cell r="A1857" t="str">
            <v>13-03-070</v>
          </cell>
          <cell r="H1857">
            <v>173.16941349583331</v>
          </cell>
          <cell r="L1857" t="str">
            <v>4</v>
          </cell>
        </row>
        <row r="1858">
          <cell r="A1858" t="str">
            <v/>
          </cell>
          <cell r="H1858" t="str">
            <v/>
          </cell>
          <cell r="L1858" t="str">
            <v/>
          </cell>
        </row>
        <row r="1859">
          <cell r="A1859" t="str">
            <v>13-03-090</v>
          </cell>
          <cell r="H1859">
            <v>382414.37736485997</v>
          </cell>
          <cell r="L1859" t="str">
            <v/>
          </cell>
        </row>
        <row r="1860">
          <cell r="A1860" t="str">
            <v>13-03-090</v>
          </cell>
          <cell r="H1860">
            <v>374850</v>
          </cell>
          <cell r="L1860" t="str">
            <v>1</v>
          </cell>
        </row>
        <row r="1861">
          <cell r="A1861" t="str">
            <v>13-03-090</v>
          </cell>
          <cell r="H1861">
            <v>1547</v>
          </cell>
          <cell r="L1861" t="str">
            <v>1</v>
          </cell>
        </row>
        <row r="1862">
          <cell r="A1862" t="str">
            <v>13-03-090</v>
          </cell>
          <cell r="H1862">
            <v>5772.3137831944441</v>
          </cell>
          <cell r="L1862" t="str">
            <v>2</v>
          </cell>
        </row>
        <row r="1863">
          <cell r="A1863" t="str">
            <v>13-03-090</v>
          </cell>
          <cell r="H1863">
            <v>71.894168169686807</v>
          </cell>
          <cell r="L1863" t="str">
            <v>4</v>
          </cell>
        </row>
        <row r="1864">
          <cell r="A1864" t="str">
            <v>13-03-090</v>
          </cell>
          <cell r="H1864">
            <v>173.16941349583331</v>
          </cell>
          <cell r="L1864" t="str">
            <v>4</v>
          </cell>
        </row>
        <row r="1865">
          <cell r="A1865" t="str">
            <v/>
          </cell>
          <cell r="H1865" t="str">
            <v/>
          </cell>
          <cell r="L1865" t="str">
            <v/>
          </cell>
        </row>
        <row r="1866">
          <cell r="A1866" t="str">
            <v>13-03-100</v>
          </cell>
          <cell r="H1866">
            <v>152547.68124942388</v>
          </cell>
          <cell r="L1866" t="str">
            <v/>
          </cell>
        </row>
        <row r="1867">
          <cell r="A1867" t="str">
            <v>13-03-100</v>
          </cell>
          <cell r="H1867">
            <v>118702.5</v>
          </cell>
          <cell r="L1867" t="str">
            <v>1</v>
          </cell>
        </row>
        <row r="1868">
          <cell r="A1868" t="str">
            <v>13-03-100</v>
          </cell>
          <cell r="H1868">
            <v>13820.512820512819</v>
          </cell>
          <cell r="L1868" t="str">
            <v>1</v>
          </cell>
        </row>
        <row r="1869">
          <cell r="A1869" t="str">
            <v>13-03-100</v>
          </cell>
          <cell r="H1869">
            <v>1547</v>
          </cell>
          <cell r="L1869" t="str">
            <v>1</v>
          </cell>
        </row>
        <row r="1870">
          <cell r="A1870" t="str">
            <v>13-03-100</v>
          </cell>
          <cell r="H1870">
            <v>11544.627566388888</v>
          </cell>
          <cell r="L1870" t="str">
            <v>2</v>
          </cell>
        </row>
        <row r="1871">
          <cell r="A1871" t="str">
            <v>13-03-100</v>
          </cell>
          <cell r="H1871">
            <v>6180.5197338888884</v>
          </cell>
          <cell r="L1871" t="str">
            <v>2</v>
          </cell>
        </row>
        <row r="1872">
          <cell r="A1872" t="str">
            <v>13-03-100</v>
          </cell>
          <cell r="H1872">
            <v>220.76670962495973</v>
          </cell>
          <cell r="L1872" t="str">
            <v>4</v>
          </cell>
        </row>
        <row r="1873">
          <cell r="A1873" t="str">
            <v>13-03-100</v>
          </cell>
          <cell r="H1873">
            <v>531.75441900833334</v>
          </cell>
          <cell r="L1873" t="str">
            <v>4</v>
          </cell>
        </row>
        <row r="1874">
          <cell r="A1874" t="str">
            <v/>
          </cell>
          <cell r="H1874" t="str">
            <v/>
          </cell>
          <cell r="L1874" t="str">
            <v/>
          </cell>
        </row>
        <row r="1875">
          <cell r="A1875" t="str">
            <v>13-03-110</v>
          </cell>
          <cell r="H1875">
            <v>195391.76458275723</v>
          </cell>
          <cell r="L1875" t="str">
            <v/>
          </cell>
        </row>
        <row r="1876">
          <cell r="A1876" t="str">
            <v>13-03-110</v>
          </cell>
          <cell r="H1876">
            <v>154313.25</v>
          </cell>
          <cell r="L1876" t="str">
            <v>1</v>
          </cell>
        </row>
        <row r="1877">
          <cell r="A1877" t="str">
            <v>13-03-110</v>
          </cell>
          <cell r="H1877">
            <v>21053.846153846149</v>
          </cell>
          <cell r="L1877" t="str">
            <v>1</v>
          </cell>
        </row>
        <row r="1878">
          <cell r="A1878" t="str">
            <v>13-03-110</v>
          </cell>
          <cell r="H1878">
            <v>1547</v>
          </cell>
          <cell r="L1878" t="str">
            <v>1</v>
          </cell>
        </row>
        <row r="1879">
          <cell r="A1879" t="str">
            <v>13-03-110</v>
          </cell>
          <cell r="H1879">
            <v>11544.627566388888</v>
          </cell>
          <cell r="L1879" t="str">
            <v>2</v>
          </cell>
        </row>
        <row r="1880">
          <cell r="A1880" t="str">
            <v>13-03-110</v>
          </cell>
          <cell r="H1880">
            <v>6180.5197338888884</v>
          </cell>
          <cell r="L1880" t="str">
            <v>2</v>
          </cell>
        </row>
        <row r="1881">
          <cell r="A1881" t="str">
            <v>13-03-110</v>
          </cell>
          <cell r="H1881">
            <v>220.76670962495973</v>
          </cell>
          <cell r="L1881" t="str">
            <v>4</v>
          </cell>
        </row>
        <row r="1882">
          <cell r="A1882" t="str">
            <v>13-03-110</v>
          </cell>
          <cell r="H1882">
            <v>531.75441900833334</v>
          </cell>
          <cell r="L1882" t="str">
            <v>4</v>
          </cell>
        </row>
        <row r="1883">
          <cell r="A1883" t="str">
            <v/>
          </cell>
          <cell r="H1883" t="str">
            <v/>
          </cell>
          <cell r="L1883" t="str">
            <v/>
          </cell>
        </row>
        <row r="1884">
          <cell r="A1884" t="str">
            <v>13-04-020</v>
          </cell>
          <cell r="H1884">
            <v>834414</v>
          </cell>
          <cell r="L1884" t="str">
            <v/>
          </cell>
        </row>
        <row r="1885">
          <cell r="A1885" t="str">
            <v>13-04-020</v>
          </cell>
          <cell r="H1885">
            <v>834414</v>
          </cell>
          <cell r="L1885" t="str">
            <v>3</v>
          </cell>
        </row>
        <row r="1886">
          <cell r="A1886" t="str">
            <v>13-04-020</v>
          </cell>
          <cell r="H1886">
            <v>0</v>
          </cell>
          <cell r="L1886" t="str">
            <v>4</v>
          </cell>
        </row>
        <row r="1887">
          <cell r="A1887" t="str">
            <v>13-04-020</v>
          </cell>
          <cell r="H1887">
            <v>0</v>
          </cell>
          <cell r="L1887" t="str">
            <v>4</v>
          </cell>
        </row>
        <row r="1888">
          <cell r="A1888" t="str">
            <v/>
          </cell>
          <cell r="H1888" t="str">
            <v/>
          </cell>
          <cell r="L1888" t="str">
            <v/>
          </cell>
        </row>
        <row r="1889">
          <cell r="A1889" t="str">
            <v/>
          </cell>
          <cell r="H1889" t="str">
            <v/>
          </cell>
          <cell r="L1889" t="str">
            <v/>
          </cell>
        </row>
        <row r="1890">
          <cell r="A1890" t="str">
            <v>14-01-010</v>
          </cell>
          <cell r="H1890">
            <v>1115746274.0919037</v>
          </cell>
          <cell r="L1890" t="str">
            <v/>
          </cell>
        </row>
        <row r="1891">
          <cell r="A1891" t="str">
            <v>14-01-010</v>
          </cell>
          <cell r="H1891">
            <v>133248377.58875029</v>
          </cell>
          <cell r="L1891" t="str">
            <v>3</v>
          </cell>
        </row>
        <row r="1892">
          <cell r="A1892" t="str">
            <v>14-01-010</v>
          </cell>
          <cell r="H1892">
            <v>420612039.12994701</v>
          </cell>
          <cell r="L1892" t="str">
            <v>3</v>
          </cell>
        </row>
        <row r="1893">
          <cell r="A1893" t="str">
            <v>14-01-010</v>
          </cell>
          <cell r="H1893">
            <v>561885857.37320626</v>
          </cell>
          <cell r="L1893" t="str">
            <v>3</v>
          </cell>
        </row>
        <row r="1894">
          <cell r="A1894" t="str">
            <v>14-01-010</v>
          </cell>
          <cell r="H1894">
            <v>0</v>
          </cell>
          <cell r="L1894" t="str">
            <v>4</v>
          </cell>
        </row>
        <row r="1895">
          <cell r="A1895" t="str">
            <v>14-01-010</v>
          </cell>
          <cell r="H1895">
            <v>0</v>
          </cell>
          <cell r="L1895" t="str">
            <v>4</v>
          </cell>
        </row>
        <row r="1896">
          <cell r="A1896" t="str">
            <v/>
          </cell>
          <cell r="H1896" t="str">
            <v/>
          </cell>
          <cell r="L1896" t="str">
            <v/>
          </cell>
        </row>
        <row r="1897">
          <cell r="A1897" t="str">
            <v/>
          </cell>
          <cell r="H1897" t="str">
            <v/>
          </cell>
          <cell r="L1897" t="str">
            <v/>
          </cell>
        </row>
        <row r="1898">
          <cell r="A1898" t="str">
            <v>15-01-010</v>
          </cell>
          <cell r="H1898">
            <v>5800949117.5768909</v>
          </cell>
          <cell r="L1898" t="str">
            <v/>
          </cell>
        </row>
        <row r="1899">
          <cell r="A1899" t="str">
            <v>15-01-010</v>
          </cell>
          <cell r="H1899">
            <v>5800949117.5768909</v>
          </cell>
          <cell r="L1899" t="str">
            <v>3</v>
          </cell>
        </row>
        <row r="1900">
          <cell r="A1900" t="str">
            <v>15-01-010</v>
          </cell>
          <cell r="H1900">
            <v>0</v>
          </cell>
          <cell r="L1900" t="str">
            <v>4</v>
          </cell>
        </row>
        <row r="1901">
          <cell r="A1901" t="str">
            <v>15-01-010</v>
          </cell>
          <cell r="H1901">
            <v>0</v>
          </cell>
          <cell r="L1901" t="str">
            <v>4</v>
          </cell>
        </row>
        <row r="1902">
          <cell r="A1902" t="str">
            <v/>
          </cell>
          <cell r="H1902" t="str">
            <v/>
          </cell>
          <cell r="L1902" t="str">
            <v/>
          </cell>
        </row>
        <row r="1903">
          <cell r="A1903" t="str">
            <v/>
          </cell>
          <cell r="H1903" t="str">
            <v/>
          </cell>
          <cell r="L1903" t="str">
            <v/>
          </cell>
        </row>
        <row r="1904">
          <cell r="A1904" t="str">
            <v>16-05-010</v>
          </cell>
          <cell r="H1904">
            <v>480716565</v>
          </cell>
          <cell r="L1904" t="str">
            <v/>
          </cell>
        </row>
        <row r="1905">
          <cell r="A1905" t="str">
            <v>16-05-010</v>
          </cell>
          <cell r="H1905">
            <v>428511265</v>
          </cell>
          <cell r="L1905" t="str">
            <v>3</v>
          </cell>
        </row>
        <row r="1906">
          <cell r="A1906" t="str">
            <v>16-05-010</v>
          </cell>
          <cell r="H1906">
            <v>52205300</v>
          </cell>
          <cell r="L1906" t="str">
            <v>3</v>
          </cell>
        </row>
        <row r="1907">
          <cell r="A1907" t="str">
            <v>16-05-010</v>
          </cell>
          <cell r="H1907">
            <v>0</v>
          </cell>
          <cell r="L1907" t="str">
            <v>4</v>
          </cell>
        </row>
        <row r="1908">
          <cell r="A1908" t="str">
            <v>16-05-010</v>
          </cell>
          <cell r="H1908">
            <v>0</v>
          </cell>
          <cell r="L1908" t="str">
            <v>4</v>
          </cell>
        </row>
        <row r="1909">
          <cell r="A1909" t="str">
            <v/>
          </cell>
          <cell r="H1909" t="str">
            <v/>
          </cell>
          <cell r="L1909" t="str">
            <v/>
          </cell>
        </row>
        <row r="1910">
          <cell r="A1910" t="str">
            <v>16-05-020</v>
          </cell>
          <cell r="H1910">
            <v>525888965</v>
          </cell>
          <cell r="L1910" t="str">
            <v/>
          </cell>
        </row>
        <row r="1911">
          <cell r="A1911" t="str">
            <v>16-05-020</v>
          </cell>
          <cell r="H1911">
            <v>468530965</v>
          </cell>
          <cell r="L1911" t="str">
            <v>3</v>
          </cell>
        </row>
        <row r="1912">
          <cell r="A1912" t="str">
            <v>16-05-020</v>
          </cell>
          <cell r="H1912">
            <v>57358000</v>
          </cell>
          <cell r="L1912" t="str">
            <v>3</v>
          </cell>
        </row>
        <row r="1913">
          <cell r="A1913" t="str">
            <v>16-05-020</v>
          </cell>
          <cell r="H1913">
            <v>0</v>
          </cell>
          <cell r="L1913" t="str">
            <v>4</v>
          </cell>
        </row>
        <row r="1914">
          <cell r="A1914" t="str">
            <v>16-05-020</v>
          </cell>
          <cell r="H1914">
            <v>0</v>
          </cell>
          <cell r="L1914" t="str">
            <v>4</v>
          </cell>
        </row>
        <row r="1915">
          <cell r="A1915" t="str">
            <v/>
          </cell>
          <cell r="H1915" t="str">
            <v/>
          </cell>
          <cell r="L1915" t="str">
            <v/>
          </cell>
        </row>
        <row r="1916">
          <cell r="A1916" t="str">
            <v>16-10-010</v>
          </cell>
          <cell r="H1916">
            <v>3549460384.2606378</v>
          </cell>
          <cell r="L1916" t="str">
            <v/>
          </cell>
        </row>
        <row r="1917">
          <cell r="A1917" t="str">
            <v>16-10-010</v>
          </cell>
          <cell r="H1917">
            <v>3549460384.2606378</v>
          </cell>
          <cell r="L1917" t="str">
            <v>3</v>
          </cell>
        </row>
        <row r="1918">
          <cell r="A1918" t="str">
            <v>16-10-010</v>
          </cell>
          <cell r="H1918">
            <v>0</v>
          </cell>
          <cell r="L1918" t="str">
            <v>4</v>
          </cell>
        </row>
        <row r="1919">
          <cell r="A1919" t="str">
            <v>16-10-010</v>
          </cell>
          <cell r="H1919">
            <v>0</v>
          </cell>
          <cell r="L1919" t="str">
            <v>4</v>
          </cell>
        </row>
        <row r="1920">
          <cell r="A1920" t="str">
            <v/>
          </cell>
          <cell r="H1920" t="str">
            <v/>
          </cell>
          <cell r="L1920" t="str">
            <v/>
          </cell>
        </row>
        <row r="1921">
          <cell r="A1921" t="str">
            <v/>
          </cell>
          <cell r="H1921" t="str">
            <v/>
          </cell>
          <cell r="L1921" t="str">
            <v/>
          </cell>
        </row>
        <row r="1922">
          <cell r="A1922" t="str">
            <v>17-02-020</v>
          </cell>
          <cell r="H1922">
            <v>51072.576062499997</v>
          </cell>
          <cell r="L1922" t="str">
            <v/>
          </cell>
        </row>
        <row r="1923">
          <cell r="A1923" t="str">
            <v>17-02-020</v>
          </cell>
          <cell r="H1923">
            <v>44394.2218125</v>
          </cell>
          <cell r="L1923" t="str">
            <v>1</v>
          </cell>
        </row>
        <row r="1924">
          <cell r="A1924" t="str">
            <v>17-02-020</v>
          </cell>
          <cell r="H1924">
            <v>901.42499999999995</v>
          </cell>
          <cell r="L1924" t="str">
            <v>1</v>
          </cell>
        </row>
        <row r="1925">
          <cell r="A1925" t="str">
            <v>17-02-020</v>
          </cell>
          <cell r="H1925">
            <v>265.01300000000003</v>
          </cell>
          <cell r="L1925" t="str">
            <v>4</v>
          </cell>
        </row>
        <row r="1926">
          <cell r="A1926" t="str">
            <v>17-02-020</v>
          </cell>
          <cell r="H1926">
            <v>221.34</v>
          </cell>
          <cell r="L1926" t="str">
            <v>4</v>
          </cell>
        </row>
        <row r="1927">
          <cell r="A1927" t="str">
            <v>17-02-020</v>
          </cell>
          <cell r="H1927">
            <v>130.42400000000001</v>
          </cell>
          <cell r="L1927" t="str">
            <v>4</v>
          </cell>
        </row>
        <row r="1928">
          <cell r="A1928" t="str">
            <v>17-02-020</v>
          </cell>
          <cell r="H1928">
            <v>4950</v>
          </cell>
          <cell r="L1928" t="str">
            <v>2</v>
          </cell>
        </row>
        <row r="1929">
          <cell r="A1929" t="str">
            <v>17-02-020</v>
          </cell>
          <cell r="H1929">
            <v>61.652250000000002</v>
          </cell>
          <cell r="L1929" t="str">
            <v>4</v>
          </cell>
        </row>
        <row r="1930">
          <cell r="A1930" t="str">
            <v>17-02-020</v>
          </cell>
          <cell r="H1930">
            <v>148.5</v>
          </cell>
          <cell r="L1930" t="str">
            <v>4</v>
          </cell>
        </row>
        <row r="1931">
          <cell r="A1931" t="str">
            <v/>
          </cell>
          <cell r="H1931" t="str">
            <v/>
          </cell>
          <cell r="L1931" t="str">
            <v/>
          </cell>
        </row>
        <row r="1932">
          <cell r="A1932" t="str">
            <v>17-03-010</v>
          </cell>
          <cell r="H1932">
            <v>23027.324752324177</v>
          </cell>
          <cell r="L1932" t="str">
            <v/>
          </cell>
        </row>
        <row r="1933">
          <cell r="A1933" t="str">
            <v>17-03-010</v>
          </cell>
          <cell r="H1933">
            <v>1214.559574468085</v>
          </cell>
          <cell r="L1933" t="str">
            <v>1</v>
          </cell>
        </row>
        <row r="1934">
          <cell r="A1934" t="str">
            <v>17-03-010</v>
          </cell>
          <cell r="H1934">
            <v>2402.7872340425533</v>
          </cell>
          <cell r="L1934" t="str">
            <v>1</v>
          </cell>
        </row>
        <row r="1935">
          <cell r="A1935" t="str">
            <v>17-03-010</v>
          </cell>
          <cell r="H1935">
            <v>267.29787234042556</v>
          </cell>
          <cell r="L1935" t="str">
            <v>1</v>
          </cell>
        </row>
        <row r="1936">
          <cell r="A1936" t="str">
            <v>17-03-010</v>
          </cell>
          <cell r="H1936">
            <v>166.6</v>
          </cell>
          <cell r="L1936" t="str">
            <v>1</v>
          </cell>
        </row>
        <row r="1937">
          <cell r="A1937" t="str">
            <v>17-03-010</v>
          </cell>
          <cell r="H1937">
            <v>11775.520117716665</v>
          </cell>
          <cell r="L1937" t="str">
            <v>2</v>
          </cell>
        </row>
        <row r="1938">
          <cell r="A1938" t="str">
            <v>17-03-010</v>
          </cell>
          <cell r="H1938">
            <v>6427.7405232444444</v>
          </cell>
          <cell r="L1938" t="str">
            <v>2</v>
          </cell>
        </row>
        <row r="1939">
          <cell r="A1939" t="str">
            <v>17-03-010</v>
          </cell>
          <cell r="H1939">
            <v>226.72161128317066</v>
          </cell>
          <cell r="L1939" t="str">
            <v>4</v>
          </cell>
        </row>
        <row r="1940">
          <cell r="A1940" t="str">
            <v>17-03-010</v>
          </cell>
          <cell r="H1940">
            <v>546.09781922883326</v>
          </cell>
          <cell r="L1940" t="str">
            <v>4</v>
          </cell>
        </row>
        <row r="1941">
          <cell r="A1941" t="str">
            <v/>
          </cell>
          <cell r="H1941" t="str">
            <v/>
          </cell>
          <cell r="L1941" t="str">
            <v/>
          </cell>
        </row>
        <row r="1942">
          <cell r="A1942" t="str">
            <v>17-05-010</v>
          </cell>
          <cell r="H1942">
            <v>3335.0967489450227</v>
          </cell>
          <cell r="L1942" t="str">
            <v/>
          </cell>
        </row>
        <row r="1943">
          <cell r="A1943" t="str">
            <v>17-05-010</v>
          </cell>
          <cell r="H1943">
            <v>2402.7872340425533</v>
          </cell>
          <cell r="L1943" t="str">
            <v>1</v>
          </cell>
        </row>
        <row r="1944">
          <cell r="A1944" t="str">
            <v>17-05-010</v>
          </cell>
          <cell r="H1944">
            <v>267.29787234042556</v>
          </cell>
          <cell r="L1944" t="str">
            <v>1</v>
          </cell>
        </row>
        <row r="1945">
          <cell r="A1945" t="str">
            <v>17-05-010</v>
          </cell>
          <cell r="H1945">
            <v>166.6</v>
          </cell>
          <cell r="L1945" t="str">
            <v>1</v>
          </cell>
        </row>
        <row r="1946">
          <cell r="A1946" t="str">
            <v>17-05-010</v>
          </cell>
          <cell r="H1946">
            <v>230.89255132777777</v>
          </cell>
          <cell r="L1946" t="str">
            <v>2</v>
          </cell>
        </row>
        <row r="1947">
          <cell r="A1947" t="str">
            <v>17-05-010</v>
          </cell>
          <cell r="H1947">
            <v>247.22078935555555</v>
          </cell>
          <cell r="L1947" t="str">
            <v>2</v>
          </cell>
        </row>
        <row r="1948">
          <cell r="A1948" t="str">
            <v>17-05-010</v>
          </cell>
          <cell r="H1948">
            <v>5.9549016582109164</v>
          </cell>
          <cell r="L1948" t="str">
            <v>4</v>
          </cell>
        </row>
        <row r="1949">
          <cell r="A1949" t="str">
            <v>17-05-010</v>
          </cell>
          <cell r="H1949">
            <v>14.3434002205</v>
          </cell>
          <cell r="L1949" t="str">
            <v>4</v>
          </cell>
        </row>
        <row r="1950">
          <cell r="A1950" t="str">
            <v/>
          </cell>
          <cell r="H1950" t="str">
            <v/>
          </cell>
          <cell r="L1950" t="str">
            <v/>
          </cell>
        </row>
        <row r="1951">
          <cell r="A1951" t="str">
            <v>17-05-020</v>
          </cell>
          <cell r="H1951">
            <v>3270.2626187145606</v>
          </cell>
          <cell r="L1951" t="str">
            <v/>
          </cell>
        </row>
        <row r="1952">
          <cell r="A1952" t="str">
            <v>17-05-020</v>
          </cell>
          <cell r="H1952">
            <v>2402.7872340425533</v>
          </cell>
          <cell r="L1952" t="str">
            <v>1</v>
          </cell>
        </row>
        <row r="1953">
          <cell r="A1953" t="str">
            <v>17-05-020</v>
          </cell>
          <cell r="H1953">
            <v>267.29787234042556</v>
          </cell>
          <cell r="L1953" t="str">
            <v>1</v>
          </cell>
        </row>
        <row r="1954">
          <cell r="A1954" t="str">
            <v>17-05-020</v>
          </cell>
          <cell r="H1954">
            <v>166.6</v>
          </cell>
          <cell r="L1954" t="str">
            <v>1</v>
          </cell>
        </row>
        <row r="1955">
          <cell r="A1955" t="str">
            <v>17-05-020</v>
          </cell>
          <cell r="H1955">
            <v>209.90231938888886</v>
          </cell>
          <cell r="L1955" t="str">
            <v>2</v>
          </cell>
        </row>
        <row r="1956">
          <cell r="A1956" t="str">
            <v>17-05-020</v>
          </cell>
          <cell r="H1956">
            <v>206.01732446296293</v>
          </cell>
          <cell r="L1956" t="str">
            <v>2</v>
          </cell>
        </row>
        <row r="1957">
          <cell r="A1957" t="str">
            <v>17-05-020</v>
          </cell>
          <cell r="H1957">
            <v>5.1802791641748147</v>
          </cell>
          <cell r="L1957" t="str">
            <v>4</v>
          </cell>
        </row>
        <row r="1958">
          <cell r="A1958" t="str">
            <v>17-05-020</v>
          </cell>
          <cell r="H1958">
            <v>12.477589315555553</v>
          </cell>
          <cell r="L1958" t="str">
            <v>4</v>
          </cell>
        </row>
        <row r="1959">
          <cell r="A1959" t="str">
            <v/>
          </cell>
          <cell r="H1959" t="str">
            <v/>
          </cell>
          <cell r="L1959" t="str">
            <v/>
          </cell>
        </row>
        <row r="1960">
          <cell r="A1960" t="str">
            <v>17-05-030</v>
          </cell>
          <cell r="H1960">
            <v>9802.7735680629994</v>
          </cell>
          <cell r="L1960" t="str">
            <v/>
          </cell>
        </row>
        <row r="1961">
          <cell r="A1961" t="str">
            <v>17-05-030</v>
          </cell>
          <cell r="H1961">
            <v>6006.9680851063831</v>
          </cell>
          <cell r="L1961" t="str">
            <v>1</v>
          </cell>
        </row>
        <row r="1962">
          <cell r="A1962" t="str">
            <v>17-05-030</v>
          </cell>
          <cell r="H1962">
            <v>1670.6117021276596</v>
          </cell>
          <cell r="L1962" t="str">
            <v>1</v>
          </cell>
        </row>
        <row r="1963">
          <cell r="A1963" t="str">
            <v>17-05-030</v>
          </cell>
          <cell r="H1963">
            <v>1041.25</v>
          </cell>
          <cell r="L1963" t="str">
            <v>1</v>
          </cell>
        </row>
        <row r="1964">
          <cell r="A1964" t="str">
            <v>17-05-030</v>
          </cell>
          <cell r="H1964">
            <v>524.75579847222218</v>
          </cell>
          <cell r="L1964" t="str">
            <v>2</v>
          </cell>
        </row>
        <row r="1965">
          <cell r="A1965" t="str">
            <v>17-05-030</v>
          </cell>
          <cell r="H1965">
            <v>515.04331115740729</v>
          </cell>
          <cell r="L1965" t="str">
            <v>2</v>
          </cell>
        </row>
        <row r="1966">
          <cell r="A1966" t="str">
            <v>17-05-030</v>
          </cell>
          <cell r="H1966">
            <v>12.950697910437038</v>
          </cell>
          <cell r="L1966" t="str">
            <v>4</v>
          </cell>
        </row>
        <row r="1967">
          <cell r="A1967" t="str">
            <v>17-05-030</v>
          </cell>
          <cell r="H1967">
            <v>31.193973288888888</v>
          </cell>
          <cell r="L1967" t="str">
            <v>4</v>
          </cell>
        </row>
        <row r="1968">
          <cell r="A1968" t="str">
            <v/>
          </cell>
          <cell r="H1968" t="str">
            <v/>
          </cell>
          <cell r="L1968" t="str">
            <v/>
          </cell>
        </row>
        <row r="1969">
          <cell r="A1969" t="str">
            <v>17-05-040</v>
          </cell>
          <cell r="H1969">
            <v>71753.434697783901</v>
          </cell>
          <cell r="L1969" t="str">
            <v/>
          </cell>
        </row>
        <row r="1970">
          <cell r="A1970" t="str">
            <v>17-05-040</v>
          </cell>
          <cell r="H1970">
            <v>24027.872340425532</v>
          </cell>
          <cell r="L1970" t="str">
            <v>1</v>
          </cell>
        </row>
        <row r="1971">
          <cell r="A1971" t="str">
            <v>17-05-040</v>
          </cell>
          <cell r="H1971">
            <v>26729.787234042553</v>
          </cell>
          <cell r="L1971" t="str">
            <v>1</v>
          </cell>
        </row>
        <row r="1972">
          <cell r="A1972" t="str">
            <v>17-05-040</v>
          </cell>
          <cell r="H1972">
            <v>16660</v>
          </cell>
          <cell r="L1972" t="str">
            <v>1</v>
          </cell>
        </row>
        <row r="1973">
          <cell r="A1973" t="str">
            <v>17-05-040</v>
          </cell>
          <cell r="H1973">
            <v>2099.0231938888887</v>
          </cell>
          <cell r="L1973" t="str">
            <v>2</v>
          </cell>
        </row>
        <row r="1974">
          <cell r="A1974" t="str">
            <v>17-05-040</v>
          </cell>
          <cell r="H1974">
            <v>2060.1732446296292</v>
          </cell>
          <cell r="L1974" t="str">
            <v>2</v>
          </cell>
        </row>
        <row r="1975">
          <cell r="A1975" t="str">
            <v>17-05-040</v>
          </cell>
          <cell r="H1975">
            <v>51.802791641748151</v>
          </cell>
          <cell r="L1975" t="str">
            <v>4</v>
          </cell>
        </row>
        <row r="1976">
          <cell r="A1976" t="str">
            <v>17-05-040</v>
          </cell>
          <cell r="H1976">
            <v>124.77589315555555</v>
          </cell>
          <cell r="L1976" t="str">
            <v>4</v>
          </cell>
        </row>
        <row r="1977">
          <cell r="A1977" t="str">
            <v/>
          </cell>
          <cell r="H1977" t="str">
            <v/>
          </cell>
          <cell r="L1977" t="str">
            <v/>
          </cell>
        </row>
        <row r="1978">
          <cell r="A1978" t="str">
            <v>17-05-050</v>
          </cell>
          <cell r="H1978">
            <v>18287.824942943353</v>
          </cell>
          <cell r="L1978" t="str">
            <v/>
          </cell>
        </row>
        <row r="1979">
          <cell r="A1979" t="str">
            <v>17-05-050</v>
          </cell>
          <cell r="H1979">
            <v>9611.1489361702133</v>
          </cell>
          <cell r="L1979" t="str">
            <v>1</v>
          </cell>
        </row>
        <row r="1980">
          <cell r="A1980" t="str">
            <v>17-05-050</v>
          </cell>
          <cell r="H1980">
            <v>4276.7659574468089</v>
          </cell>
          <cell r="L1980" t="str">
            <v>1</v>
          </cell>
        </row>
        <row r="1981">
          <cell r="A1981" t="str">
            <v>17-05-050</v>
          </cell>
          <cell r="H1981">
            <v>2665.6</v>
          </cell>
          <cell r="L1981" t="str">
            <v>1</v>
          </cell>
        </row>
        <row r="1982">
          <cell r="A1982" t="str">
            <v>17-05-050</v>
          </cell>
          <cell r="H1982">
            <v>839.60927755555542</v>
          </cell>
          <cell r="L1982" t="str">
            <v>2</v>
          </cell>
        </row>
        <row r="1983">
          <cell r="A1983" t="str">
            <v>17-05-050</v>
          </cell>
          <cell r="H1983">
            <v>824.06929785185173</v>
          </cell>
          <cell r="L1983" t="str">
            <v>2</v>
          </cell>
        </row>
        <row r="1984">
          <cell r="A1984" t="str">
            <v>17-05-050</v>
          </cell>
          <cell r="H1984">
            <v>20.721116656699259</v>
          </cell>
          <cell r="L1984" t="str">
            <v>4</v>
          </cell>
        </row>
        <row r="1985">
          <cell r="A1985" t="str">
            <v>17-05-050</v>
          </cell>
          <cell r="H1985">
            <v>49.910357262222213</v>
          </cell>
          <cell r="L1985" t="str">
            <v>4</v>
          </cell>
        </row>
        <row r="1986">
          <cell r="A1986" t="str">
            <v/>
          </cell>
          <cell r="H1986" t="str">
            <v/>
          </cell>
          <cell r="L1986" t="str">
            <v/>
          </cell>
        </row>
        <row r="1987">
          <cell r="A1987" t="str">
            <v>17-05-060</v>
          </cell>
          <cell r="H1987">
            <v>3487.0513748803519</v>
          </cell>
          <cell r="L1987" t="str">
            <v/>
          </cell>
        </row>
        <row r="1988">
          <cell r="A1988" t="str">
            <v>17-05-060</v>
          </cell>
          <cell r="H1988">
            <v>2402.7872340425533</v>
          </cell>
          <cell r="L1988" t="str">
            <v>1</v>
          </cell>
        </row>
        <row r="1989">
          <cell r="A1989" t="str">
            <v>17-05-060</v>
          </cell>
          <cell r="H1989">
            <v>267.29787234042556</v>
          </cell>
          <cell r="L1989" t="str">
            <v>1</v>
          </cell>
        </row>
        <row r="1990">
          <cell r="A1990" t="str">
            <v>17-05-060</v>
          </cell>
          <cell r="H1990">
            <v>166.6</v>
          </cell>
          <cell r="L1990" t="str">
            <v>1</v>
          </cell>
        </row>
        <row r="1991">
          <cell r="A1991" t="str">
            <v>17-05-060</v>
          </cell>
          <cell r="H1991">
            <v>314.8534790833333</v>
          </cell>
          <cell r="L1991" t="str">
            <v>2</v>
          </cell>
        </row>
        <row r="1992">
          <cell r="A1992" t="str">
            <v>17-05-060</v>
          </cell>
          <cell r="H1992">
            <v>309.02598669444444</v>
          </cell>
          <cell r="L1992" t="str">
            <v>2</v>
          </cell>
        </row>
        <row r="1993">
          <cell r="A1993" t="str">
            <v>17-05-060</v>
          </cell>
          <cell r="H1993">
            <v>7.770418746262223</v>
          </cell>
          <cell r="L1993" t="str">
            <v>4</v>
          </cell>
        </row>
        <row r="1994">
          <cell r="A1994" t="str">
            <v>17-05-060</v>
          </cell>
          <cell r="H1994">
            <v>18.716383973333333</v>
          </cell>
          <cell r="L1994" t="str">
            <v>4</v>
          </cell>
        </row>
        <row r="1995">
          <cell r="A1995" t="str">
            <v/>
          </cell>
          <cell r="H1995" t="str">
            <v/>
          </cell>
          <cell r="L1995" t="str">
            <v/>
          </cell>
        </row>
        <row r="1996">
          <cell r="A1996" t="str">
            <v>17-05-070</v>
          </cell>
          <cell r="H1996">
            <v>81582.20162208892</v>
          </cell>
          <cell r="L1996" t="str">
            <v/>
          </cell>
        </row>
        <row r="1997">
          <cell r="A1997" t="str">
            <v>17-05-070</v>
          </cell>
          <cell r="H1997">
            <v>28232.75</v>
          </cell>
          <cell r="L1997" t="str">
            <v>1</v>
          </cell>
        </row>
        <row r="1998">
          <cell r="A1998" t="str">
            <v>17-05-070</v>
          </cell>
          <cell r="H1998">
            <v>31407.5</v>
          </cell>
          <cell r="L1998" t="str">
            <v>1</v>
          </cell>
        </row>
        <row r="1999">
          <cell r="A1999" t="str">
            <v>17-05-070</v>
          </cell>
          <cell r="H1999">
            <v>19575.5</v>
          </cell>
          <cell r="L1999" t="str">
            <v>1</v>
          </cell>
        </row>
        <row r="2000">
          <cell r="A2000" t="str">
            <v>17-05-070</v>
          </cell>
          <cell r="H2000">
            <v>209.90231938888886</v>
          </cell>
          <cell r="L2000" t="str">
            <v>2</v>
          </cell>
        </row>
        <row r="2001">
          <cell r="A2001" t="str">
            <v>17-05-070</v>
          </cell>
          <cell r="H2001">
            <v>2060.1732446296292</v>
          </cell>
          <cell r="L2001" t="str">
            <v>2</v>
          </cell>
        </row>
        <row r="2002">
          <cell r="A2002" t="str">
            <v>17-05-070</v>
          </cell>
          <cell r="H2002">
            <v>28.273791149850645</v>
          </cell>
          <cell r="L2002" t="str">
            <v>4</v>
          </cell>
        </row>
        <row r="2003">
          <cell r="A2003" t="str">
            <v>17-05-070</v>
          </cell>
          <cell r="H2003">
            <v>68.102266920555536</v>
          </cell>
          <cell r="L2003" t="str">
            <v>4</v>
          </cell>
        </row>
        <row r="2004">
          <cell r="A2004" t="str">
            <v/>
          </cell>
          <cell r="H2004" t="str">
            <v/>
          </cell>
          <cell r="L2004" t="str">
            <v/>
          </cell>
        </row>
        <row r="2005">
          <cell r="A2005" t="str">
            <v>17-05-500</v>
          </cell>
          <cell r="H2005">
            <v>253845.28433631654</v>
          </cell>
          <cell r="L2005" t="str">
            <v/>
          </cell>
        </row>
        <row r="2006">
          <cell r="A2006" t="str">
            <v>17-05-500</v>
          </cell>
          <cell r="H2006">
            <v>75000</v>
          </cell>
          <cell r="L2006" t="str">
            <v>3</v>
          </cell>
        </row>
        <row r="2007">
          <cell r="A2007" t="str">
            <v>17-05-500</v>
          </cell>
          <cell r="H2007">
            <v>5772.3137831944441</v>
          </cell>
          <cell r="L2007" t="str">
            <v>2</v>
          </cell>
        </row>
        <row r="2008">
          <cell r="A2008" t="str">
            <v>17-05-500</v>
          </cell>
          <cell r="H2008">
            <v>3090.2598669444442</v>
          </cell>
          <cell r="L2008" t="str">
            <v>2</v>
          </cell>
        </row>
        <row r="2009">
          <cell r="A2009" t="str">
            <v>17-05-500</v>
          </cell>
          <cell r="H2009">
            <v>220.76670962495973</v>
          </cell>
          <cell r="L2009" t="str">
            <v>4</v>
          </cell>
        </row>
        <row r="2010">
          <cell r="A2010" t="str">
            <v>17-05-500</v>
          </cell>
          <cell r="H2010">
            <v>531.75441900833334</v>
          </cell>
          <cell r="L2010" t="str">
            <v>4</v>
          </cell>
        </row>
        <row r="2011">
          <cell r="A2011" t="str">
            <v/>
          </cell>
          <cell r="H2011" t="str">
            <v/>
          </cell>
          <cell r="L2011" t="str">
            <v/>
          </cell>
        </row>
        <row r="2012">
          <cell r="A2012" t="str">
            <v>17-05-500</v>
          </cell>
          <cell r="H2012">
            <v>84615.094778772182</v>
          </cell>
          <cell r="L2012" t="str">
            <v/>
          </cell>
        </row>
        <row r="2013">
          <cell r="A2013" t="str">
            <v>17-05-500</v>
          </cell>
          <cell r="H2013">
            <v>75000</v>
          </cell>
          <cell r="L2013" t="str">
            <v>3</v>
          </cell>
        </row>
        <row r="2014">
          <cell r="A2014" t="str">
            <v>17-05-500</v>
          </cell>
          <cell r="H2014">
            <v>5772.3137831944441</v>
          </cell>
          <cell r="L2014" t="str">
            <v>2</v>
          </cell>
        </row>
        <row r="2015">
          <cell r="A2015" t="str">
            <v>17-05-500</v>
          </cell>
          <cell r="H2015">
            <v>3090.2598669444442</v>
          </cell>
          <cell r="L2015" t="str">
            <v>2</v>
          </cell>
        </row>
        <row r="2016">
          <cell r="A2016" t="str">
            <v>17-05-500</v>
          </cell>
          <cell r="H2016">
            <v>220.76670962495973</v>
          </cell>
          <cell r="L2016" t="str">
            <v>4</v>
          </cell>
        </row>
        <row r="2017">
          <cell r="A2017" t="str">
            <v>17-05-500</v>
          </cell>
          <cell r="H2017">
            <v>531.75441900833334</v>
          </cell>
          <cell r="L2017" t="str">
            <v>4</v>
          </cell>
        </row>
        <row r="2018">
          <cell r="A2018" t="str">
            <v/>
          </cell>
          <cell r="H2018" t="str">
            <v/>
          </cell>
          <cell r="L2018" t="str">
            <v/>
          </cell>
        </row>
        <row r="2019">
          <cell r="A2019" t="str">
            <v>17-05-510</v>
          </cell>
          <cell r="H2019">
            <v>46738.834214455535</v>
          </cell>
          <cell r="L2019" t="str">
            <v/>
          </cell>
        </row>
        <row r="2020">
          <cell r="A2020" t="str">
            <v>17-05-510</v>
          </cell>
          <cell r="H2020">
            <v>37500</v>
          </cell>
          <cell r="L2020" t="str">
            <v>3</v>
          </cell>
        </row>
        <row r="2021">
          <cell r="A2021" t="str">
            <v>17-05-510</v>
          </cell>
          <cell r="H2021">
            <v>5772.3137831944441</v>
          </cell>
          <cell r="L2021" t="str">
            <v>2</v>
          </cell>
        </row>
        <row r="2022">
          <cell r="A2022" t="str">
            <v>17-05-510</v>
          </cell>
          <cell r="H2022">
            <v>3090.2598669444442</v>
          </cell>
          <cell r="L2022" t="str">
            <v>2</v>
          </cell>
        </row>
        <row r="2023">
          <cell r="A2023" t="str">
            <v>17-05-510</v>
          </cell>
          <cell r="H2023">
            <v>110.38335481247987</v>
          </cell>
          <cell r="L2023" t="str">
            <v>4</v>
          </cell>
        </row>
        <row r="2024">
          <cell r="A2024" t="str">
            <v>17-05-510</v>
          </cell>
          <cell r="H2024">
            <v>265.87720950416667</v>
          </cell>
          <cell r="L2024" t="str">
            <v>4</v>
          </cell>
        </row>
        <row r="2025">
          <cell r="A2025" t="str">
            <v/>
          </cell>
          <cell r="H2025" t="str">
            <v/>
          </cell>
          <cell r="L2025" t="str">
            <v/>
          </cell>
        </row>
        <row r="2026">
          <cell r="A2026" t="str">
            <v>17-05-520</v>
          </cell>
          <cell r="H2026">
            <v>46738.834214455535</v>
          </cell>
          <cell r="L2026" t="str">
            <v/>
          </cell>
        </row>
        <row r="2027">
          <cell r="A2027" t="str">
            <v>17-05-520</v>
          </cell>
          <cell r="H2027">
            <v>37500</v>
          </cell>
          <cell r="L2027" t="str">
            <v>3</v>
          </cell>
        </row>
        <row r="2028">
          <cell r="A2028" t="str">
            <v>17-05-520</v>
          </cell>
          <cell r="H2028">
            <v>5772.3137831944441</v>
          </cell>
          <cell r="L2028" t="str">
            <v>2</v>
          </cell>
        </row>
        <row r="2029">
          <cell r="A2029" t="str">
            <v>17-05-520</v>
          </cell>
          <cell r="H2029">
            <v>3090.2598669444442</v>
          </cell>
          <cell r="L2029" t="str">
            <v>2</v>
          </cell>
        </row>
        <row r="2030">
          <cell r="A2030" t="str">
            <v>17-05-520</v>
          </cell>
          <cell r="H2030">
            <v>110.38335481247987</v>
          </cell>
          <cell r="L2030" t="str">
            <v>4</v>
          </cell>
        </row>
        <row r="2031">
          <cell r="A2031" t="str">
            <v>17-05-520</v>
          </cell>
          <cell r="H2031">
            <v>265.87720950416667</v>
          </cell>
          <cell r="L2031" t="str">
            <v>4</v>
          </cell>
        </row>
        <row r="2032">
          <cell r="A2032" t="str">
            <v/>
          </cell>
          <cell r="H2032" t="str">
            <v/>
          </cell>
          <cell r="L2032" t="str">
            <v/>
          </cell>
        </row>
        <row r="2033">
          <cell r="A2033" t="str">
            <v>17-05-530</v>
          </cell>
          <cell r="H2033">
            <v>59238.834214455535</v>
          </cell>
          <cell r="L2033" t="str">
            <v/>
          </cell>
        </row>
        <row r="2034">
          <cell r="A2034" t="str">
            <v>17-05-530</v>
          </cell>
          <cell r="H2034">
            <v>50000</v>
          </cell>
          <cell r="L2034" t="str">
            <v>3</v>
          </cell>
        </row>
        <row r="2035">
          <cell r="A2035" t="str">
            <v>17-05-530</v>
          </cell>
          <cell r="H2035">
            <v>5772.3137831944441</v>
          </cell>
          <cell r="L2035" t="str">
            <v>2</v>
          </cell>
        </row>
        <row r="2036">
          <cell r="A2036" t="str">
            <v>17-05-530</v>
          </cell>
          <cell r="H2036">
            <v>3090.2598669444442</v>
          </cell>
          <cell r="L2036" t="str">
            <v>2</v>
          </cell>
        </row>
        <row r="2037">
          <cell r="A2037" t="str">
            <v>17-05-530</v>
          </cell>
          <cell r="H2037">
            <v>110.38335481247987</v>
          </cell>
          <cell r="L2037" t="str">
            <v>4</v>
          </cell>
        </row>
        <row r="2038">
          <cell r="A2038" t="str">
            <v>17-05-530</v>
          </cell>
          <cell r="H2038">
            <v>265.87720950416667</v>
          </cell>
          <cell r="L2038" t="str">
            <v>4</v>
          </cell>
        </row>
        <row r="2039">
          <cell r="A2039" t="str">
            <v/>
          </cell>
          <cell r="H2039" t="str">
            <v/>
          </cell>
          <cell r="L2039" t="str">
            <v/>
          </cell>
        </row>
        <row r="2040">
          <cell r="A2040" t="str">
            <v>17-05-540</v>
          </cell>
          <cell r="H2040">
            <v>59238.834214455535</v>
          </cell>
          <cell r="L2040" t="str">
            <v/>
          </cell>
        </row>
        <row r="2041">
          <cell r="A2041" t="str">
            <v>17-05-540</v>
          </cell>
          <cell r="H2041">
            <v>50000</v>
          </cell>
          <cell r="L2041" t="str">
            <v>3</v>
          </cell>
        </row>
        <row r="2042">
          <cell r="A2042" t="str">
            <v>17-05-540</v>
          </cell>
          <cell r="H2042">
            <v>5772.3137831944441</v>
          </cell>
          <cell r="L2042" t="str">
            <v>2</v>
          </cell>
        </row>
        <row r="2043">
          <cell r="A2043" t="str">
            <v>17-05-540</v>
          </cell>
          <cell r="H2043">
            <v>3090.2598669444442</v>
          </cell>
          <cell r="L2043" t="str">
            <v>2</v>
          </cell>
        </row>
        <row r="2044">
          <cell r="A2044" t="str">
            <v>17-05-540</v>
          </cell>
          <cell r="H2044">
            <v>110.38335481247987</v>
          </cell>
          <cell r="L2044" t="str">
            <v>4</v>
          </cell>
        </row>
        <row r="2045">
          <cell r="A2045" t="str">
            <v>17-05-540</v>
          </cell>
          <cell r="H2045">
            <v>265.87720950416667</v>
          </cell>
          <cell r="L2045" t="str">
            <v>4</v>
          </cell>
        </row>
        <row r="2046">
          <cell r="A2046" t="str">
            <v/>
          </cell>
          <cell r="H2046" t="str">
            <v/>
          </cell>
          <cell r="L2046" t="str">
            <v/>
          </cell>
        </row>
        <row r="2047">
          <cell r="A2047" t="str">
            <v>17-05-550</v>
          </cell>
          <cell r="H2047">
            <v>71738.834214455535</v>
          </cell>
          <cell r="L2047" t="str">
            <v/>
          </cell>
        </row>
        <row r="2048">
          <cell r="A2048" t="str">
            <v>17-05-550</v>
          </cell>
          <cell r="H2048">
            <v>62500</v>
          </cell>
          <cell r="L2048" t="str">
            <v>3</v>
          </cell>
        </row>
        <row r="2049">
          <cell r="A2049" t="str">
            <v>17-05-550</v>
          </cell>
          <cell r="H2049">
            <v>5772.3137831944441</v>
          </cell>
          <cell r="L2049" t="str">
            <v>2</v>
          </cell>
        </row>
        <row r="2050">
          <cell r="A2050" t="str">
            <v>17-05-550</v>
          </cell>
          <cell r="H2050">
            <v>3090.2598669444442</v>
          </cell>
          <cell r="L2050" t="str">
            <v>2</v>
          </cell>
        </row>
        <row r="2051">
          <cell r="A2051" t="str">
            <v>17-05-550</v>
          </cell>
          <cell r="H2051">
            <v>110.38335481247987</v>
          </cell>
          <cell r="L2051" t="str">
            <v>4</v>
          </cell>
        </row>
        <row r="2052">
          <cell r="A2052" t="str">
            <v>17-05-550</v>
          </cell>
          <cell r="H2052">
            <v>265.87720950416667</v>
          </cell>
          <cell r="L2052" t="str">
            <v>4</v>
          </cell>
        </row>
        <row r="2053">
          <cell r="A2053" t="str">
            <v/>
          </cell>
          <cell r="H2053" t="str">
            <v/>
          </cell>
          <cell r="L2053" t="str">
            <v/>
          </cell>
        </row>
        <row r="2054">
          <cell r="A2054" t="str">
            <v>17-05-560</v>
          </cell>
          <cell r="H2054">
            <v>46738.834214455535</v>
          </cell>
          <cell r="L2054" t="str">
            <v/>
          </cell>
        </row>
        <row r="2055">
          <cell r="A2055" t="str">
            <v>17-05-560</v>
          </cell>
          <cell r="H2055">
            <v>37500</v>
          </cell>
          <cell r="L2055" t="str">
            <v>3</v>
          </cell>
        </row>
        <row r="2056">
          <cell r="A2056" t="str">
            <v>17-05-560</v>
          </cell>
          <cell r="H2056">
            <v>5772.3137831944441</v>
          </cell>
          <cell r="L2056" t="str">
            <v>2</v>
          </cell>
        </row>
        <row r="2057">
          <cell r="A2057" t="str">
            <v>17-05-560</v>
          </cell>
          <cell r="H2057">
            <v>3090.2598669444442</v>
          </cell>
          <cell r="L2057" t="str">
            <v>2</v>
          </cell>
        </row>
        <row r="2058">
          <cell r="A2058" t="str">
            <v>17-05-560</v>
          </cell>
          <cell r="H2058">
            <v>110.38335481247987</v>
          </cell>
          <cell r="L2058" t="str">
            <v>4</v>
          </cell>
        </row>
        <row r="2059">
          <cell r="A2059" t="str">
            <v>17-05-560</v>
          </cell>
          <cell r="H2059">
            <v>265.87720950416667</v>
          </cell>
          <cell r="L2059" t="str">
            <v>4</v>
          </cell>
        </row>
        <row r="2060">
          <cell r="A2060" t="str">
            <v/>
          </cell>
          <cell r="H2060" t="str">
            <v/>
          </cell>
          <cell r="L2060" t="str">
            <v/>
          </cell>
        </row>
        <row r="2061">
          <cell r="A2061" t="str">
            <v>17-05-570</v>
          </cell>
          <cell r="H2061">
            <v>46738.834214455535</v>
          </cell>
          <cell r="L2061" t="str">
            <v/>
          </cell>
        </row>
        <row r="2062">
          <cell r="A2062" t="str">
            <v>17-05-570</v>
          </cell>
          <cell r="H2062">
            <v>37500</v>
          </cell>
          <cell r="L2062" t="str">
            <v>3</v>
          </cell>
        </row>
        <row r="2063">
          <cell r="A2063" t="str">
            <v>17-05-570</v>
          </cell>
          <cell r="H2063">
            <v>5772.3137831944441</v>
          </cell>
          <cell r="L2063" t="str">
            <v>2</v>
          </cell>
        </row>
        <row r="2064">
          <cell r="A2064" t="str">
            <v>17-05-570</v>
          </cell>
          <cell r="H2064">
            <v>3090.2598669444442</v>
          </cell>
          <cell r="L2064" t="str">
            <v>2</v>
          </cell>
        </row>
        <row r="2065">
          <cell r="A2065" t="str">
            <v>17-05-570</v>
          </cell>
          <cell r="H2065">
            <v>110.38335481247987</v>
          </cell>
          <cell r="L2065" t="str">
            <v>4</v>
          </cell>
        </row>
        <row r="2066">
          <cell r="A2066" t="str">
            <v>17-05-570</v>
          </cell>
          <cell r="H2066">
            <v>265.87720950416667</v>
          </cell>
          <cell r="L2066" t="str">
            <v>4</v>
          </cell>
        </row>
        <row r="2067">
          <cell r="A2067" t="str">
            <v/>
          </cell>
          <cell r="H2067" t="str">
            <v/>
          </cell>
          <cell r="L2067" t="str">
            <v/>
          </cell>
        </row>
        <row r="2068">
          <cell r="A2068" t="str">
            <v>17-05-580</v>
          </cell>
          <cell r="H2068">
            <v>34238.834214455535</v>
          </cell>
          <cell r="L2068" t="str">
            <v/>
          </cell>
        </row>
        <row r="2069">
          <cell r="A2069" t="str">
            <v>17-05-580</v>
          </cell>
          <cell r="H2069">
            <v>25000</v>
          </cell>
          <cell r="L2069" t="str">
            <v>3</v>
          </cell>
        </row>
        <row r="2070">
          <cell r="A2070" t="str">
            <v>17-05-580</v>
          </cell>
          <cell r="H2070">
            <v>5772.3137831944441</v>
          </cell>
          <cell r="L2070" t="str">
            <v>2</v>
          </cell>
        </row>
        <row r="2071">
          <cell r="A2071" t="str">
            <v>17-05-580</v>
          </cell>
          <cell r="H2071">
            <v>3090.2598669444442</v>
          </cell>
          <cell r="L2071" t="str">
            <v>2</v>
          </cell>
        </row>
        <row r="2072">
          <cell r="A2072" t="str">
            <v>17-05-580</v>
          </cell>
          <cell r="H2072">
            <v>110.38335481247987</v>
          </cell>
          <cell r="L2072" t="str">
            <v>4</v>
          </cell>
        </row>
        <row r="2073">
          <cell r="A2073" t="str">
            <v>17-05-580</v>
          </cell>
          <cell r="H2073">
            <v>265.87720950416667</v>
          </cell>
          <cell r="L2073" t="str">
            <v>4</v>
          </cell>
        </row>
        <row r="2074">
          <cell r="A2074" t="str">
            <v/>
          </cell>
          <cell r="H2074" t="str">
            <v/>
          </cell>
          <cell r="L2074" t="str">
            <v/>
          </cell>
        </row>
        <row r="2075">
          <cell r="A2075" t="str">
            <v>17-05-590</v>
          </cell>
          <cell r="H2075">
            <v>46738.834214455535</v>
          </cell>
          <cell r="L2075" t="str">
            <v/>
          </cell>
        </row>
        <row r="2076">
          <cell r="A2076" t="str">
            <v>17-05-590</v>
          </cell>
          <cell r="H2076">
            <v>37500</v>
          </cell>
          <cell r="L2076" t="str">
            <v>3</v>
          </cell>
        </row>
        <row r="2077">
          <cell r="A2077" t="str">
            <v>17-05-590</v>
          </cell>
          <cell r="H2077">
            <v>5772.3137831944441</v>
          </cell>
          <cell r="L2077" t="str">
            <v>2</v>
          </cell>
        </row>
        <row r="2078">
          <cell r="A2078" t="str">
            <v>17-05-590</v>
          </cell>
          <cell r="H2078">
            <v>3090.2598669444442</v>
          </cell>
          <cell r="L2078" t="str">
            <v>2</v>
          </cell>
        </row>
        <row r="2079">
          <cell r="A2079" t="str">
            <v>17-05-590</v>
          </cell>
          <cell r="H2079">
            <v>110.38335481247987</v>
          </cell>
          <cell r="L2079" t="str">
            <v>4</v>
          </cell>
        </row>
        <row r="2080">
          <cell r="A2080" t="str">
            <v>17-05-590</v>
          </cell>
          <cell r="H2080">
            <v>265.87720950416667</v>
          </cell>
          <cell r="L2080" t="str">
            <v>4</v>
          </cell>
        </row>
        <row r="2081">
          <cell r="A2081" t="str">
            <v/>
          </cell>
          <cell r="H2081" t="str">
            <v/>
          </cell>
          <cell r="L2081" t="str">
            <v/>
          </cell>
        </row>
        <row r="2082">
          <cell r="A2082" t="str">
            <v>17-05-600</v>
          </cell>
          <cell r="H2082">
            <v>46738.834214455535</v>
          </cell>
          <cell r="L2082" t="str">
            <v/>
          </cell>
        </row>
        <row r="2083">
          <cell r="A2083" t="str">
            <v>17-05-600</v>
          </cell>
          <cell r="H2083">
            <v>37500</v>
          </cell>
          <cell r="L2083" t="str">
            <v>3</v>
          </cell>
        </row>
        <row r="2084">
          <cell r="A2084" t="str">
            <v>17-05-600</v>
          </cell>
          <cell r="H2084">
            <v>5772.3137831944441</v>
          </cell>
          <cell r="L2084" t="str">
            <v>2</v>
          </cell>
        </row>
        <row r="2085">
          <cell r="A2085" t="str">
            <v>17-05-600</v>
          </cell>
          <cell r="H2085">
            <v>3090.2598669444442</v>
          </cell>
          <cell r="L2085" t="str">
            <v>2</v>
          </cell>
        </row>
        <row r="2086">
          <cell r="A2086" t="str">
            <v>17-05-600</v>
          </cell>
          <cell r="H2086">
            <v>110.38335481247987</v>
          </cell>
          <cell r="L2086" t="str">
            <v>4</v>
          </cell>
        </row>
        <row r="2087">
          <cell r="A2087" t="str">
            <v>17-05-600</v>
          </cell>
          <cell r="H2087">
            <v>265.87720950416667</v>
          </cell>
          <cell r="L2087" t="str">
            <v>4</v>
          </cell>
        </row>
        <row r="2088">
          <cell r="A2088" t="str">
            <v/>
          </cell>
          <cell r="H2088" t="str">
            <v/>
          </cell>
          <cell r="L2088" t="str">
            <v/>
          </cell>
        </row>
        <row r="2089">
          <cell r="A2089" t="str">
            <v>17-05-610</v>
          </cell>
          <cell r="H2089">
            <v>46738.834214455535</v>
          </cell>
          <cell r="L2089" t="str">
            <v/>
          </cell>
        </row>
        <row r="2090">
          <cell r="A2090" t="str">
            <v>17-05-610</v>
          </cell>
          <cell r="H2090">
            <v>37500</v>
          </cell>
          <cell r="L2090" t="str">
            <v>3</v>
          </cell>
        </row>
        <row r="2091">
          <cell r="A2091" t="str">
            <v>17-05-610</v>
          </cell>
          <cell r="H2091">
            <v>5772.3137831944441</v>
          </cell>
          <cell r="L2091" t="str">
            <v>2</v>
          </cell>
        </row>
        <row r="2092">
          <cell r="A2092" t="str">
            <v>17-05-610</v>
          </cell>
          <cell r="H2092">
            <v>3090.2598669444442</v>
          </cell>
          <cell r="L2092" t="str">
            <v>2</v>
          </cell>
        </row>
        <row r="2093">
          <cell r="A2093" t="str">
            <v>17-05-610</v>
          </cell>
          <cell r="H2093">
            <v>110.38335481247987</v>
          </cell>
          <cell r="L2093" t="str">
            <v>4</v>
          </cell>
        </row>
        <row r="2094">
          <cell r="A2094" t="str">
            <v>17-05-610</v>
          </cell>
          <cell r="H2094">
            <v>265.87720950416667</v>
          </cell>
          <cell r="L2094" t="str">
            <v>4</v>
          </cell>
        </row>
        <row r="2095">
          <cell r="A2095" t="str">
            <v/>
          </cell>
          <cell r="H2095" t="str">
            <v/>
          </cell>
          <cell r="L2095" t="str">
            <v/>
          </cell>
        </row>
        <row r="2096">
          <cell r="A2096" t="str">
            <v>17-05-620</v>
          </cell>
          <cell r="H2096">
            <v>71738.834214455535</v>
          </cell>
          <cell r="L2096" t="str">
            <v/>
          </cell>
        </row>
        <row r="2097">
          <cell r="A2097" t="str">
            <v>17-05-620</v>
          </cell>
          <cell r="H2097">
            <v>62500</v>
          </cell>
          <cell r="L2097" t="str">
            <v>3</v>
          </cell>
        </row>
        <row r="2098">
          <cell r="A2098" t="str">
            <v>17-05-620</v>
          </cell>
          <cell r="H2098">
            <v>5772.3137831944441</v>
          </cell>
          <cell r="L2098" t="str">
            <v>2</v>
          </cell>
        </row>
        <row r="2099">
          <cell r="A2099" t="str">
            <v>17-05-620</v>
          </cell>
          <cell r="H2099">
            <v>3090.2598669444442</v>
          </cell>
          <cell r="L2099" t="str">
            <v>2</v>
          </cell>
        </row>
        <row r="2100">
          <cell r="A2100" t="str">
            <v>17-05-620</v>
          </cell>
          <cell r="H2100">
            <v>110.38335481247987</v>
          </cell>
          <cell r="L2100" t="str">
            <v>4</v>
          </cell>
        </row>
        <row r="2101">
          <cell r="A2101" t="str">
            <v>17-05-620</v>
          </cell>
          <cell r="H2101">
            <v>265.87720950416667</v>
          </cell>
          <cell r="L2101" t="str">
            <v>4</v>
          </cell>
        </row>
        <row r="2102">
          <cell r="A2102" t="str">
            <v/>
          </cell>
          <cell r="H2102" t="str">
            <v/>
          </cell>
          <cell r="L2102" t="str">
            <v/>
          </cell>
        </row>
        <row r="2103">
          <cell r="A2103" t="str">
            <v/>
          </cell>
          <cell r="H2103" t="str">
            <v/>
          </cell>
          <cell r="L2103" t="str">
            <v/>
          </cell>
        </row>
        <row r="2104">
          <cell r="A2104" t="str">
            <v>50-05-030</v>
          </cell>
          <cell r="H2104">
            <v>60000</v>
          </cell>
          <cell r="L2104" t="str">
            <v/>
          </cell>
        </row>
        <row r="2105">
          <cell r="A2105" t="str">
            <v>50-05-030</v>
          </cell>
          <cell r="H2105">
            <v>60000</v>
          </cell>
          <cell r="L2105" t="str">
            <v>3</v>
          </cell>
        </row>
        <row r="2106">
          <cell r="A2106" t="str">
            <v>50-05-030</v>
          </cell>
          <cell r="H2106">
            <v>0</v>
          </cell>
          <cell r="L2106" t="str">
            <v>4</v>
          </cell>
        </row>
        <row r="2107">
          <cell r="A2107" t="str">
            <v>50-05-030</v>
          </cell>
          <cell r="H2107">
            <v>0</v>
          </cell>
          <cell r="L2107" t="str">
            <v>4</v>
          </cell>
        </row>
        <row r="2108">
          <cell r="A2108" t="str">
            <v/>
          </cell>
          <cell r="H2108" t="str">
            <v/>
          </cell>
          <cell r="L2108" t="str">
            <v/>
          </cell>
        </row>
        <row r="2109">
          <cell r="A2109" t="str">
            <v>50-10-020</v>
          </cell>
          <cell r="H2109">
            <v>90000</v>
          </cell>
          <cell r="L2109" t="str">
            <v/>
          </cell>
        </row>
        <row r="2110">
          <cell r="A2110" t="str">
            <v>50-10-020</v>
          </cell>
          <cell r="H2110">
            <v>90000</v>
          </cell>
          <cell r="L2110" t="str">
            <v>3</v>
          </cell>
        </row>
        <row r="2111">
          <cell r="A2111" t="str">
            <v>50-10-020</v>
          </cell>
          <cell r="H2111">
            <v>0</v>
          </cell>
          <cell r="L2111" t="str">
            <v>4</v>
          </cell>
        </row>
        <row r="2112">
          <cell r="A2112" t="str">
            <v>50-10-020</v>
          </cell>
          <cell r="H2112">
            <v>0</v>
          </cell>
          <cell r="L2112" t="str">
            <v>4</v>
          </cell>
        </row>
        <row r="2113">
          <cell r="A2113" t="str">
            <v/>
          </cell>
          <cell r="H2113" t="str">
            <v/>
          </cell>
          <cell r="L2113" t="str">
            <v/>
          </cell>
        </row>
        <row r="2114">
          <cell r="A2114" t="str">
            <v>50-15-010</v>
          </cell>
          <cell r="H2114">
            <v>25000</v>
          </cell>
          <cell r="L2114" t="str">
            <v/>
          </cell>
        </row>
        <row r="2115">
          <cell r="A2115" t="str">
            <v>50-15-010</v>
          </cell>
          <cell r="H2115">
            <v>25000</v>
          </cell>
          <cell r="L2115" t="str">
            <v>3</v>
          </cell>
        </row>
        <row r="2116">
          <cell r="A2116" t="str">
            <v>50-15-010</v>
          </cell>
          <cell r="H2116">
            <v>0</v>
          </cell>
          <cell r="L2116" t="str">
            <v>4</v>
          </cell>
        </row>
        <row r="2117">
          <cell r="A2117" t="str">
            <v>50-15-010</v>
          </cell>
          <cell r="H2117">
            <v>0</v>
          </cell>
          <cell r="L2117" t="str">
            <v>4</v>
          </cell>
        </row>
        <row r="2118">
          <cell r="A2118" t="str">
            <v/>
          </cell>
          <cell r="H2118" t="str">
            <v/>
          </cell>
          <cell r="L2118" t="str">
            <v/>
          </cell>
        </row>
        <row r="2119">
          <cell r="A2119" t="str">
            <v>50-20-010</v>
          </cell>
          <cell r="H2119">
            <v>30000</v>
          </cell>
          <cell r="L2119" t="str">
            <v/>
          </cell>
        </row>
        <row r="2120">
          <cell r="A2120" t="str">
            <v>50-20-010</v>
          </cell>
          <cell r="H2120">
            <v>30000</v>
          </cell>
          <cell r="L2120" t="str">
            <v>3</v>
          </cell>
        </row>
        <row r="2121">
          <cell r="A2121" t="str">
            <v>50-20-010</v>
          </cell>
          <cell r="H2121">
            <v>0</v>
          </cell>
          <cell r="L2121" t="str">
            <v>4</v>
          </cell>
        </row>
        <row r="2122">
          <cell r="A2122" t="str">
            <v>50-20-010</v>
          </cell>
          <cell r="H2122">
            <v>0</v>
          </cell>
          <cell r="L2122" t="str">
            <v>4</v>
          </cell>
        </row>
        <row r="2123">
          <cell r="A2123" t="str">
            <v/>
          </cell>
          <cell r="H2123" t="str">
            <v/>
          </cell>
          <cell r="L2123" t="str">
            <v/>
          </cell>
        </row>
        <row r="2124">
          <cell r="A2124" t="str">
            <v/>
          </cell>
          <cell r="H2124" t="str">
            <v/>
          </cell>
          <cell r="L2124" t="str">
            <v/>
          </cell>
        </row>
        <row r="2125">
          <cell r="A2125" t="str">
            <v/>
          </cell>
          <cell r="L2125" t="str">
            <v/>
          </cell>
        </row>
      </sheetData>
      <sheetData sheetId="4">
        <row r="1">
          <cell r="B1" t="str">
            <v>SUB-ANALISIS DE PRECIOS UNITARIOS - NUEVO BLOQUE DE POSGRADOS, BIBLIOTECA Y CENTRO DE INVESTIGACIONES Y CONSULTORÍA</v>
          </cell>
        </row>
        <row r="2">
          <cell r="B2" t="str">
            <v>CLV</v>
          </cell>
          <cell r="H2" t="str">
            <v>VR. TOTAL</v>
          </cell>
          <cell r="J2" t="str">
            <v>COD_1</v>
          </cell>
          <cell r="K2" t="str">
            <v>CANT_AUX</v>
          </cell>
        </row>
        <row r="3">
          <cell r="A3" t="str">
            <v>71A14</v>
          </cell>
          <cell r="B3" t="str">
            <v>71A14</v>
          </cell>
          <cell r="H3">
            <v>376212.93092655379</v>
          </cell>
          <cell r="J3" t="str">
            <v>7</v>
          </cell>
          <cell r="K3">
            <v>0</v>
          </cell>
        </row>
        <row r="4">
          <cell r="A4" t="str">
            <v>71A14</v>
          </cell>
          <cell r="B4">
            <v>11116</v>
          </cell>
          <cell r="H4">
            <v>218156.70239999998</v>
          </cell>
          <cell r="J4" t="str">
            <v>1</v>
          </cell>
          <cell r="K4">
            <v>801.56592698211193</v>
          </cell>
        </row>
        <row r="5">
          <cell r="A5" t="str">
            <v>71A14</v>
          </cell>
          <cell r="B5" t="str">
            <v>1121A</v>
          </cell>
          <cell r="H5">
            <v>85724</v>
          </cell>
          <cell r="J5" t="str">
            <v>1</v>
          </cell>
          <cell r="K5">
            <v>127.7220433103365</v>
          </cell>
        </row>
        <row r="6">
          <cell r="A6" t="str">
            <v>71A14</v>
          </cell>
          <cell r="B6">
            <v>21118</v>
          </cell>
          <cell r="H6">
            <v>5855.7496000000001</v>
          </cell>
          <cell r="J6" t="str">
            <v>2</v>
          </cell>
          <cell r="K6">
            <v>127.7220433103365</v>
          </cell>
        </row>
        <row r="7">
          <cell r="A7" t="str">
            <v>71A14</v>
          </cell>
          <cell r="B7">
            <v>21111</v>
          </cell>
          <cell r="H7">
            <v>44994.183662711112</v>
          </cell>
          <cell r="J7" t="str">
            <v>2</v>
          </cell>
          <cell r="K7">
            <v>801.56592698211193</v>
          </cell>
        </row>
        <row r="8">
          <cell r="A8" t="str">
            <v>71A14</v>
          </cell>
          <cell r="B8">
            <v>21121</v>
          </cell>
          <cell r="H8">
            <v>4902.6185065264817</v>
          </cell>
          <cell r="J8" t="str">
            <v>2</v>
          </cell>
          <cell r="K8">
            <v>46.758012407289868</v>
          </cell>
        </row>
        <row r="9">
          <cell r="A9" t="str">
            <v>71A14</v>
          </cell>
          <cell r="B9">
            <v>21111</v>
          </cell>
          <cell r="H9">
            <v>5249.3214273162957</v>
          </cell>
          <cell r="J9" t="str">
            <v>2</v>
          </cell>
          <cell r="K9">
            <v>93.516024814579737</v>
          </cell>
        </row>
        <row r="10">
          <cell r="A10" t="str">
            <v>71A14</v>
          </cell>
          <cell r="B10">
            <v>44153</v>
          </cell>
          <cell r="H10">
            <v>2613.2399999999998</v>
          </cell>
          <cell r="J10" t="str">
            <v>4</v>
          </cell>
          <cell r="K10">
            <v>20.149253384303087</v>
          </cell>
        </row>
        <row r="11">
          <cell r="A11" t="str">
            <v>71A14</v>
          </cell>
          <cell r="B11">
            <v>42511</v>
          </cell>
          <cell r="H11">
            <v>405.70550999999995</v>
          </cell>
          <cell r="J11" t="str">
            <v>4</v>
          </cell>
          <cell r="K11">
            <v>20.149253384303087</v>
          </cell>
        </row>
        <row r="12">
          <cell r="A12" t="str">
            <v>71A14</v>
          </cell>
          <cell r="B12">
            <v>44159</v>
          </cell>
          <cell r="H12">
            <v>8311.4098200000008</v>
          </cell>
          <cell r="J12" t="str">
            <v>4</v>
          </cell>
          <cell r="K12">
            <v>20.149253384303087</v>
          </cell>
        </row>
        <row r="13">
          <cell r="A13" t="str">
            <v/>
          </cell>
          <cell r="H13" t="str">
            <v/>
          </cell>
          <cell r="J13" t="str">
            <v/>
          </cell>
          <cell r="K13">
            <v>0</v>
          </cell>
        </row>
        <row r="14">
          <cell r="A14" t="str">
            <v>71A54</v>
          </cell>
          <cell r="B14" t="str">
            <v>71A54</v>
          </cell>
          <cell r="H14">
            <v>436488.8283587778</v>
          </cell>
          <cell r="J14" t="str">
            <v>7</v>
          </cell>
          <cell r="K14">
            <v>0</v>
          </cell>
        </row>
        <row r="15">
          <cell r="A15" t="str">
            <v>71A54</v>
          </cell>
          <cell r="B15">
            <v>11116</v>
          </cell>
          <cell r="H15">
            <v>228120.59025000001</v>
          </cell>
          <cell r="J15" t="str">
            <v>1</v>
          </cell>
          <cell r="K15">
            <v>2676.1681898437505</v>
          </cell>
        </row>
        <row r="16">
          <cell r="A16" t="str">
            <v>71A54</v>
          </cell>
          <cell r="B16" t="str">
            <v>1121A</v>
          </cell>
          <cell r="H16">
            <v>63553.999999999993</v>
          </cell>
          <cell r="J16" t="str">
            <v>1</v>
          </cell>
          <cell r="K16">
            <v>302.33230124999994</v>
          </cell>
        </row>
        <row r="17">
          <cell r="A17" t="str">
            <v>71A54</v>
          </cell>
          <cell r="B17">
            <v>11219</v>
          </cell>
          <cell r="H17">
            <v>26640</v>
          </cell>
          <cell r="J17" t="str">
            <v>1</v>
          </cell>
          <cell r="K17">
            <v>105.46475625000001</v>
          </cell>
        </row>
        <row r="18">
          <cell r="A18" t="str">
            <v>71A54</v>
          </cell>
          <cell r="B18">
            <v>11181</v>
          </cell>
          <cell r="H18">
            <v>36620.502187500009</v>
          </cell>
          <cell r="J18" t="str">
            <v>1</v>
          </cell>
          <cell r="K18">
            <v>14049.882996679691</v>
          </cell>
        </row>
        <row r="19">
          <cell r="A19" t="str">
            <v>71A54</v>
          </cell>
          <cell r="B19">
            <v>21118</v>
          </cell>
          <cell r="H19">
            <v>5855.7496000000001</v>
          </cell>
          <cell r="J19" t="str">
            <v>2</v>
          </cell>
          <cell r="K19">
            <v>407.79705749999999</v>
          </cell>
        </row>
        <row r="20">
          <cell r="A20" t="str">
            <v>71A54</v>
          </cell>
          <cell r="B20">
            <v>21121</v>
          </cell>
          <cell r="H20">
            <v>4882.4154082853011</v>
          </cell>
          <cell r="J20" t="str">
            <v>2</v>
          </cell>
          <cell r="K20">
            <v>148.67601054687501</v>
          </cell>
        </row>
        <row r="21">
          <cell r="A21" t="str">
            <v>71A54</v>
          </cell>
          <cell r="B21">
            <v>21111</v>
          </cell>
          <cell r="H21">
            <v>5227.6896082476851</v>
          </cell>
          <cell r="J21" t="str">
            <v>2</v>
          </cell>
          <cell r="K21">
            <v>297.35202109375001</v>
          </cell>
        </row>
        <row r="22">
          <cell r="A22" t="str">
            <v>71A54</v>
          </cell>
          <cell r="B22">
            <v>42511</v>
          </cell>
          <cell r="H22">
            <v>509.23800899999992</v>
          </cell>
          <cell r="J22" t="str">
            <v>4</v>
          </cell>
          <cell r="K22">
            <v>80.750848368749999</v>
          </cell>
        </row>
        <row r="23">
          <cell r="A23" t="str">
            <v>71A54</v>
          </cell>
          <cell r="B23">
            <v>44153</v>
          </cell>
          <cell r="H23">
            <v>3280.116</v>
          </cell>
          <cell r="J23" t="str">
            <v>4</v>
          </cell>
          <cell r="K23">
            <v>80.750848368749999</v>
          </cell>
        </row>
        <row r="24">
          <cell r="A24" t="str">
            <v>71A54</v>
          </cell>
          <cell r="B24">
            <v>44159</v>
          </cell>
          <cell r="H24">
            <v>10432.408938</v>
          </cell>
          <cell r="J24" t="str">
            <v>4</v>
          </cell>
          <cell r="K24">
            <v>80.750848368749999</v>
          </cell>
        </row>
        <row r="25">
          <cell r="A25" t="str">
            <v>71A54</v>
          </cell>
          <cell r="B25">
            <v>61213</v>
          </cell>
          <cell r="H25">
            <v>50688.287999999993</v>
          </cell>
          <cell r="J25" t="str">
            <v>6</v>
          </cell>
          <cell r="K25">
            <v>18717.884939249998</v>
          </cell>
        </row>
        <row r="26">
          <cell r="A26" t="str">
            <v>71A54</v>
          </cell>
          <cell r="B26">
            <v>47111</v>
          </cell>
          <cell r="H26">
            <v>198.85471924891834</v>
          </cell>
          <cell r="J26" t="str">
            <v>4</v>
          </cell>
          <cell r="K26">
            <v>5612783.2181852954</v>
          </cell>
        </row>
        <row r="27">
          <cell r="A27" t="str">
            <v>71A54</v>
          </cell>
          <cell r="B27">
            <v>46111</v>
          </cell>
          <cell r="H27">
            <v>478.97563849598959</v>
          </cell>
          <cell r="J27" t="str">
            <v>4</v>
          </cell>
          <cell r="K27">
            <v>5612783.2181852954</v>
          </cell>
        </row>
        <row r="28">
          <cell r="A28" t="str">
            <v/>
          </cell>
          <cell r="H28" t="str">
            <v/>
          </cell>
          <cell r="J28" t="str">
            <v/>
          </cell>
          <cell r="K28">
            <v>0</v>
          </cell>
        </row>
        <row r="29">
          <cell r="A29">
            <v>72132</v>
          </cell>
          <cell r="B29">
            <v>72132</v>
          </cell>
          <cell r="H29">
            <v>511761.54583514523</v>
          </cell>
          <cell r="J29" t="str">
            <v>7</v>
          </cell>
          <cell r="K29">
            <v>0</v>
          </cell>
        </row>
        <row r="30">
          <cell r="A30">
            <v>72132</v>
          </cell>
          <cell r="B30">
            <v>11116</v>
          </cell>
          <cell r="H30">
            <v>239133.30839999998</v>
          </cell>
          <cell r="J30" t="str">
            <v>1</v>
          </cell>
          <cell r="K30">
            <v>6637.2610904249987</v>
          </cell>
        </row>
        <row r="31">
          <cell r="A31">
            <v>72132</v>
          </cell>
          <cell r="B31">
            <v>12911</v>
          </cell>
          <cell r="H31">
            <v>707.1720656</v>
          </cell>
          <cell r="J31" t="str">
            <v>1</v>
          </cell>
          <cell r="K31">
            <v>173833.02855875</v>
          </cell>
        </row>
        <row r="32">
          <cell r="A32">
            <v>72132</v>
          </cell>
          <cell r="B32">
            <v>11215</v>
          </cell>
          <cell r="H32">
            <v>63822.000000000007</v>
          </cell>
          <cell r="J32" t="str">
            <v>1</v>
          </cell>
          <cell r="K32">
            <v>548.94640597499995</v>
          </cell>
        </row>
        <row r="33">
          <cell r="A33">
            <v>72132</v>
          </cell>
          <cell r="B33">
            <v>11234</v>
          </cell>
          <cell r="H33">
            <v>80924.800000000003</v>
          </cell>
          <cell r="J33" t="str">
            <v>1</v>
          </cell>
          <cell r="K33">
            <v>695.33211423500006</v>
          </cell>
        </row>
        <row r="34">
          <cell r="A34">
            <v>72132</v>
          </cell>
          <cell r="B34">
            <v>21111</v>
          </cell>
          <cell r="H34">
            <v>49320.547476433327</v>
          </cell>
          <cell r="J34" t="str">
            <v>2</v>
          </cell>
          <cell r="K34">
            <v>6637.2610904249987</v>
          </cell>
        </row>
        <row r="35">
          <cell r="A35">
            <v>72132</v>
          </cell>
          <cell r="B35">
            <v>22132</v>
          </cell>
          <cell r="H35">
            <v>17740</v>
          </cell>
          <cell r="J35" t="str">
            <v>2</v>
          </cell>
          <cell r="K35">
            <v>831.73697874999993</v>
          </cell>
        </row>
        <row r="36">
          <cell r="A36">
            <v>72132</v>
          </cell>
          <cell r="B36">
            <v>24151</v>
          </cell>
          <cell r="H36">
            <v>6400</v>
          </cell>
          <cell r="J36" t="str">
            <v>2</v>
          </cell>
          <cell r="K36">
            <v>831.73697874999993</v>
          </cell>
        </row>
        <row r="37">
          <cell r="A37">
            <v>72132</v>
          </cell>
          <cell r="B37">
            <v>42511</v>
          </cell>
          <cell r="H37">
            <v>1217.1165299999998</v>
          </cell>
          <cell r="J37" t="str">
            <v>4</v>
          </cell>
          <cell r="K37">
            <v>456.62360133374989</v>
          </cell>
        </row>
        <row r="38">
          <cell r="A38">
            <v>72132</v>
          </cell>
          <cell r="B38">
            <v>44153</v>
          </cell>
          <cell r="H38">
            <v>2613.2399999999998</v>
          </cell>
          <cell r="J38" t="str">
            <v>4</v>
          </cell>
          <cell r="K38">
            <v>152.20786711124998</v>
          </cell>
        </row>
        <row r="39">
          <cell r="A39">
            <v>72132</v>
          </cell>
          <cell r="B39">
            <v>44159</v>
          </cell>
          <cell r="H39">
            <v>8311.4098200000008</v>
          </cell>
          <cell r="J39" t="str">
            <v>4</v>
          </cell>
          <cell r="K39">
            <v>152.20786711124998</v>
          </cell>
        </row>
        <row r="40">
          <cell r="A40">
            <v>72132</v>
          </cell>
          <cell r="B40">
            <v>61213</v>
          </cell>
          <cell r="H40">
            <v>38453.184000000001</v>
          </cell>
          <cell r="J40" t="str">
            <v>6</v>
          </cell>
          <cell r="K40">
            <v>33595.520045669997</v>
          </cell>
        </row>
        <row r="41">
          <cell r="A41">
            <v>72132</v>
          </cell>
          <cell r="B41">
            <v>47111</v>
          </cell>
          <cell r="H41">
            <v>914.95111881897719</v>
          </cell>
          <cell r="J41" t="str">
            <v>4</v>
          </cell>
          <cell r="K41">
            <v>61099853.815369591</v>
          </cell>
        </row>
        <row r="42">
          <cell r="A42">
            <v>72132</v>
          </cell>
          <cell r="B42">
            <v>46111</v>
          </cell>
          <cell r="H42">
            <v>2203.8164242929997</v>
          </cell>
          <cell r="J42" t="str">
            <v>4</v>
          </cell>
          <cell r="K42">
            <v>61099853.815369591</v>
          </cell>
        </row>
        <row r="43">
          <cell r="A43" t="str">
            <v/>
          </cell>
          <cell r="H43" t="str">
            <v/>
          </cell>
          <cell r="J43" t="str">
            <v/>
          </cell>
          <cell r="K43">
            <v>0</v>
          </cell>
        </row>
        <row r="44">
          <cell r="A44">
            <v>72139</v>
          </cell>
          <cell r="B44">
            <v>72139</v>
          </cell>
          <cell r="H44">
            <v>487421.21809090412</v>
          </cell>
          <cell r="J44" t="str">
            <v>7</v>
          </cell>
          <cell r="K44">
            <v>0</v>
          </cell>
        </row>
        <row r="45">
          <cell r="A45">
            <v>72139</v>
          </cell>
          <cell r="B45">
            <v>11116</v>
          </cell>
          <cell r="H45">
            <v>188789.454</v>
          </cell>
          <cell r="J45" t="str">
            <v>1</v>
          </cell>
          <cell r="K45">
            <v>4234.4873881985322</v>
          </cell>
        </row>
        <row r="46">
          <cell r="A46">
            <v>72139</v>
          </cell>
          <cell r="B46">
            <v>12911</v>
          </cell>
          <cell r="H46">
            <v>558.29373600000008</v>
          </cell>
          <cell r="J46" t="str">
            <v>1</v>
          </cell>
          <cell r="K46">
            <v>110903.24111948535</v>
          </cell>
        </row>
        <row r="47">
          <cell r="A47">
            <v>72139</v>
          </cell>
          <cell r="B47">
            <v>11215</v>
          </cell>
          <cell r="H47">
            <v>50525.750000000007</v>
          </cell>
          <cell r="J47" t="str">
            <v>1</v>
          </cell>
          <cell r="K47">
            <v>351.19359687837027</v>
          </cell>
        </row>
        <row r="48">
          <cell r="A48">
            <v>72139</v>
          </cell>
          <cell r="B48">
            <v>11234</v>
          </cell>
          <cell r="H48">
            <v>101156.00000000001</v>
          </cell>
          <cell r="J48" t="str">
            <v>1</v>
          </cell>
          <cell r="K48">
            <v>702.38719375674054</v>
          </cell>
        </row>
        <row r="49">
          <cell r="A49">
            <v>72139</v>
          </cell>
          <cell r="B49">
            <v>21111</v>
          </cell>
          <cell r="H49">
            <v>38937.274323500002</v>
          </cell>
          <cell r="J49" t="str">
            <v>2</v>
          </cell>
          <cell r="K49">
            <v>4234.4873881985322</v>
          </cell>
        </row>
        <row r="50">
          <cell r="A50">
            <v>72139</v>
          </cell>
          <cell r="B50">
            <v>22132</v>
          </cell>
          <cell r="H50">
            <v>17740</v>
          </cell>
          <cell r="J50" t="str">
            <v>2</v>
          </cell>
          <cell r="K50">
            <v>672.14085526960821</v>
          </cell>
        </row>
        <row r="51">
          <cell r="A51">
            <v>72139</v>
          </cell>
          <cell r="B51">
            <v>24151</v>
          </cell>
          <cell r="H51">
            <v>6400</v>
          </cell>
          <cell r="J51" t="str">
            <v>2</v>
          </cell>
          <cell r="K51">
            <v>672.14085526960821</v>
          </cell>
        </row>
        <row r="52">
          <cell r="A52">
            <v>72139</v>
          </cell>
          <cell r="B52">
            <v>42511</v>
          </cell>
          <cell r="H52">
            <v>1217.1165299999998</v>
          </cell>
          <cell r="J52" t="str">
            <v>4</v>
          </cell>
          <cell r="K52">
            <v>369.00532954301485</v>
          </cell>
        </row>
        <row r="53">
          <cell r="A53">
            <v>72139</v>
          </cell>
          <cell r="B53">
            <v>44153</v>
          </cell>
          <cell r="H53">
            <v>2613.2399999999998</v>
          </cell>
          <cell r="J53" t="str">
            <v>4</v>
          </cell>
          <cell r="K53">
            <v>123.0017765143383</v>
          </cell>
        </row>
        <row r="54">
          <cell r="A54">
            <v>72139</v>
          </cell>
          <cell r="B54">
            <v>44159</v>
          </cell>
          <cell r="H54">
            <v>8311.4098200000008</v>
          </cell>
          <cell r="J54" t="str">
            <v>4</v>
          </cell>
          <cell r="K54">
            <v>123.0017765143383</v>
          </cell>
        </row>
        <row r="55">
          <cell r="A55">
            <v>72139</v>
          </cell>
          <cell r="B55">
            <v>61213</v>
          </cell>
          <cell r="H55">
            <v>68494.733999999982</v>
          </cell>
          <cell r="J55" t="str">
            <v>6</v>
          </cell>
          <cell r="K55">
            <v>48359.358290151584</v>
          </cell>
        </row>
        <row r="56">
          <cell r="A56">
            <v>72139</v>
          </cell>
          <cell r="B56">
            <v>47111</v>
          </cell>
          <cell r="H56">
            <v>785.62745169919253</v>
          </cell>
          <cell r="J56" t="str">
            <v>4</v>
          </cell>
          <cell r="K56">
            <v>42396813.111872986</v>
          </cell>
        </row>
        <row r="57">
          <cell r="A57">
            <v>72139</v>
          </cell>
          <cell r="B57">
            <v>46111</v>
          </cell>
          <cell r="H57">
            <v>1892.318229705</v>
          </cell>
          <cell r="J57" t="str">
            <v>4</v>
          </cell>
          <cell r="K57">
            <v>42396813.111872986</v>
          </cell>
        </row>
        <row r="58">
          <cell r="A58" t="str">
            <v/>
          </cell>
          <cell r="H58" t="str">
            <v/>
          </cell>
          <cell r="J58" t="str">
            <v/>
          </cell>
          <cell r="K58">
            <v>0</v>
          </cell>
        </row>
        <row r="59">
          <cell r="A59">
            <v>72561</v>
          </cell>
          <cell r="B59">
            <v>72561</v>
          </cell>
          <cell r="H59">
            <v>1386.7696000000001</v>
          </cell>
          <cell r="J59" t="str">
            <v>7</v>
          </cell>
          <cell r="K59">
            <v>0</v>
          </cell>
        </row>
        <row r="60">
          <cell r="A60">
            <v>72561</v>
          </cell>
          <cell r="B60" t="str">
            <v>1SK51</v>
          </cell>
          <cell r="H60">
            <v>1170.7696000000001</v>
          </cell>
          <cell r="J60" t="str">
            <v>1</v>
          </cell>
          <cell r="K60">
            <v>8037.0399649397086</v>
          </cell>
        </row>
        <row r="61">
          <cell r="A61">
            <v>72561</v>
          </cell>
          <cell r="B61">
            <v>22561</v>
          </cell>
          <cell r="H61">
            <v>216</v>
          </cell>
          <cell r="J61" t="str">
            <v>2</v>
          </cell>
          <cell r="K61">
            <v>36531.999840635035</v>
          </cell>
        </row>
        <row r="62">
          <cell r="A62" t="str">
            <v/>
          </cell>
          <cell r="H62" t="str">
            <v/>
          </cell>
          <cell r="J62" t="str">
            <v/>
          </cell>
          <cell r="K62">
            <v>0</v>
          </cell>
        </row>
        <row r="63">
          <cell r="A63">
            <v>72711</v>
          </cell>
          <cell r="B63">
            <v>72711</v>
          </cell>
          <cell r="H63">
            <v>836.55752000000007</v>
          </cell>
          <cell r="J63" t="str">
            <v>7</v>
          </cell>
          <cell r="K63">
            <v>0</v>
          </cell>
        </row>
        <row r="64">
          <cell r="A64">
            <v>72711</v>
          </cell>
          <cell r="B64" t="str">
            <v>1SK56</v>
          </cell>
          <cell r="H64">
            <v>588.10752000000002</v>
          </cell>
          <cell r="J64" t="str">
            <v>1</v>
          </cell>
          <cell r="K64">
            <v>1769.2394913535127</v>
          </cell>
        </row>
        <row r="65">
          <cell r="A65">
            <v>72711</v>
          </cell>
          <cell r="B65">
            <v>22711</v>
          </cell>
          <cell r="H65">
            <v>248.45</v>
          </cell>
          <cell r="J65" t="str">
            <v>2</v>
          </cell>
          <cell r="K65">
            <v>26806.658959901706</v>
          </cell>
        </row>
        <row r="66">
          <cell r="A66" t="str">
            <v/>
          </cell>
          <cell r="H66" t="str">
            <v/>
          </cell>
          <cell r="J66" t="str">
            <v/>
          </cell>
          <cell r="K66">
            <v>0</v>
          </cell>
        </row>
        <row r="67">
          <cell r="A67" t="str">
            <v>74F21</v>
          </cell>
          <cell r="B67" t="str">
            <v>74F21</v>
          </cell>
          <cell r="H67">
            <v>6070.4780714851786</v>
          </cell>
          <cell r="J67" t="str">
            <v>7</v>
          </cell>
          <cell r="K67">
            <v>0</v>
          </cell>
        </row>
        <row r="68">
          <cell r="A68" t="str">
            <v>74F21</v>
          </cell>
          <cell r="B68" t="str">
            <v>18Z15</v>
          </cell>
          <cell r="H68">
            <v>802.45666666666659</v>
          </cell>
          <cell r="J68" t="str">
            <v>1</v>
          </cell>
          <cell r="K68">
            <v>342.51488839333234</v>
          </cell>
        </row>
        <row r="69">
          <cell r="A69" t="str">
            <v>74F21</v>
          </cell>
          <cell r="B69" t="str">
            <v>18Z16</v>
          </cell>
          <cell r="H69">
            <v>2188.41</v>
          </cell>
          <cell r="J69" t="str">
            <v>1</v>
          </cell>
          <cell r="K69">
            <v>924.79019866199735</v>
          </cell>
        </row>
        <row r="70">
          <cell r="A70" t="str">
            <v>74F21</v>
          </cell>
          <cell r="B70">
            <v>21121</v>
          </cell>
          <cell r="H70">
            <v>1924.104594398148</v>
          </cell>
          <cell r="J70" t="str">
            <v>2</v>
          </cell>
          <cell r="K70">
            <v>513.77233258999854</v>
          </cell>
        </row>
        <row r="71">
          <cell r="A71" t="str">
            <v>74F21</v>
          </cell>
          <cell r="B71">
            <v>21111</v>
          </cell>
          <cell r="H71">
            <v>1030.0866223148146</v>
          </cell>
          <cell r="J71" t="str">
            <v>2</v>
          </cell>
          <cell r="K71">
            <v>513.77233258999854</v>
          </cell>
        </row>
        <row r="72">
          <cell r="A72" t="str">
            <v>74F21</v>
          </cell>
          <cell r="B72">
            <v>47111</v>
          </cell>
          <cell r="H72">
            <v>36.794451604159953</v>
          </cell>
          <cell r="J72" t="str">
            <v>4</v>
          </cell>
          <cell r="K72">
            <v>9106690.2739650272</v>
          </cell>
        </row>
        <row r="73">
          <cell r="A73" t="str">
            <v>74F21</v>
          </cell>
          <cell r="B73">
            <v>46111</v>
          </cell>
          <cell r="H73">
            <v>88.625736501388872</v>
          </cell>
          <cell r="J73" t="str">
            <v>4</v>
          </cell>
          <cell r="K73">
            <v>9106690.2739650272</v>
          </cell>
        </row>
        <row r="74">
          <cell r="A74" t="str">
            <v/>
          </cell>
          <cell r="H74" t="str">
            <v/>
          </cell>
          <cell r="J74" t="str">
            <v/>
          </cell>
          <cell r="K74">
            <v>0</v>
          </cell>
        </row>
        <row r="75">
          <cell r="A75" t="str">
            <v>74F24</v>
          </cell>
          <cell r="B75" t="str">
            <v>74F24</v>
          </cell>
          <cell r="H75">
            <v>13746.990415445256</v>
          </cell>
          <cell r="J75" t="str">
            <v>7</v>
          </cell>
          <cell r="K75">
            <v>0</v>
          </cell>
        </row>
        <row r="76">
          <cell r="A76" t="str">
            <v>74F24</v>
          </cell>
          <cell r="B76" t="str">
            <v>18Z14</v>
          </cell>
          <cell r="H76">
            <v>1160.25</v>
          </cell>
          <cell r="J76" t="str">
            <v>1</v>
          </cell>
          <cell r="K76">
            <v>160.91658090425071</v>
          </cell>
        </row>
        <row r="77">
          <cell r="A77" t="str">
            <v>74F24</v>
          </cell>
          <cell r="B77">
            <v>14122</v>
          </cell>
          <cell r="H77">
            <v>3347.9062009897198</v>
          </cell>
          <cell r="J77" t="str">
            <v>1</v>
          </cell>
          <cell r="K77">
            <v>190.14127731226057</v>
          </cell>
        </row>
        <row r="78">
          <cell r="A78" t="str">
            <v>74F24</v>
          </cell>
          <cell r="B78">
            <v>21121</v>
          </cell>
          <cell r="H78">
            <v>5772.3137831944441</v>
          </cell>
          <cell r="J78" t="str">
            <v>2</v>
          </cell>
          <cell r="K78">
            <v>1689.6240994946327</v>
          </cell>
        </row>
        <row r="79">
          <cell r="A79" t="str">
            <v>74F24</v>
          </cell>
          <cell r="B79">
            <v>21111</v>
          </cell>
          <cell r="H79">
            <v>3090.2598669444442</v>
          </cell>
          <cell r="J79" t="str">
            <v>2</v>
          </cell>
          <cell r="K79">
            <v>1689.6240994946327</v>
          </cell>
        </row>
        <row r="80">
          <cell r="A80" t="str">
            <v>74F24</v>
          </cell>
          <cell r="B80">
            <v>47111</v>
          </cell>
          <cell r="H80">
            <v>110.38335481247987</v>
          </cell>
          <cell r="J80" t="str">
            <v>4</v>
          </cell>
          <cell r="K80">
            <v>29948836.04564156</v>
          </cell>
        </row>
        <row r="81">
          <cell r="A81" t="str">
            <v>74F24</v>
          </cell>
          <cell r="B81">
            <v>46111</v>
          </cell>
          <cell r="H81">
            <v>265.87720950416667</v>
          </cell>
          <cell r="J81" t="str">
            <v>4</v>
          </cell>
          <cell r="K81">
            <v>29948836.04564156</v>
          </cell>
        </row>
        <row r="82">
          <cell r="A82" t="str">
            <v/>
          </cell>
          <cell r="H82" t="str">
            <v/>
          </cell>
          <cell r="J82" t="str">
            <v/>
          </cell>
          <cell r="K82">
            <v>0</v>
          </cell>
        </row>
        <row r="83">
          <cell r="A83" t="str">
            <v>71A45</v>
          </cell>
          <cell r="B83" t="str">
            <v>71A45</v>
          </cell>
          <cell r="H83">
            <v>437908.25803792075</v>
          </cell>
          <cell r="J83" t="str">
            <v>7</v>
          </cell>
          <cell r="K83">
            <v>0</v>
          </cell>
        </row>
        <row r="84">
          <cell r="A84" t="str">
            <v>71A45</v>
          </cell>
          <cell r="B84">
            <v>11116</v>
          </cell>
          <cell r="H84">
            <v>229064.53751999998</v>
          </cell>
          <cell r="J84" t="str">
            <v>1</v>
          </cell>
          <cell r="K84">
            <v>176.52289200000004</v>
          </cell>
        </row>
        <row r="85">
          <cell r="A85" t="str">
            <v>71A45</v>
          </cell>
          <cell r="B85" t="str">
            <v>1121A</v>
          </cell>
          <cell r="H85">
            <v>85724</v>
          </cell>
          <cell r="J85" t="str">
            <v>1</v>
          </cell>
          <cell r="K85">
            <v>26.787880000000001</v>
          </cell>
        </row>
        <row r="86">
          <cell r="A86" t="str">
            <v>71A45</v>
          </cell>
          <cell r="B86" t="str">
            <v>1SK21</v>
          </cell>
          <cell r="H86">
            <v>97785.87000000001</v>
          </cell>
          <cell r="J86" t="str">
            <v>1</v>
          </cell>
          <cell r="K86">
            <v>176.52289200000004</v>
          </cell>
        </row>
        <row r="87">
          <cell r="A87" t="str">
            <v>71A45</v>
          </cell>
          <cell r="B87">
            <v>21121</v>
          </cell>
          <cell r="H87">
            <v>5147.7494318528061</v>
          </cell>
          <cell r="J87" t="str">
            <v>2</v>
          </cell>
          <cell r="K87">
            <v>10.297168700000004</v>
          </cell>
        </row>
        <row r="88">
          <cell r="A88" t="str">
            <v>71A45</v>
          </cell>
          <cell r="B88">
            <v>21111</v>
          </cell>
          <cell r="H88">
            <v>5511.7874986821116</v>
          </cell>
          <cell r="J88" t="str">
            <v>2</v>
          </cell>
          <cell r="K88">
            <v>20.594337400000008</v>
          </cell>
        </row>
        <row r="89">
          <cell r="A89" t="str">
            <v>71A45</v>
          </cell>
          <cell r="B89">
            <v>44153</v>
          </cell>
          <cell r="H89">
            <v>3280.116</v>
          </cell>
          <cell r="J89" t="str">
            <v>4</v>
          </cell>
          <cell r="K89">
            <v>5.3044621000000003</v>
          </cell>
        </row>
        <row r="90">
          <cell r="A90" t="str">
            <v>71A45</v>
          </cell>
          <cell r="B90">
            <v>42511</v>
          </cell>
          <cell r="H90">
            <v>509.23800899999992</v>
          </cell>
          <cell r="J90" t="str">
            <v>4</v>
          </cell>
          <cell r="K90">
            <v>5.3044621000000003</v>
          </cell>
        </row>
        <row r="91">
          <cell r="A91" t="str">
            <v>71A45</v>
          </cell>
          <cell r="B91">
            <v>44159</v>
          </cell>
          <cell r="H91">
            <v>10432.408938</v>
          </cell>
          <cell r="J91" t="str">
            <v>4</v>
          </cell>
          <cell r="K91">
            <v>5.3044621000000003</v>
          </cell>
        </row>
        <row r="92">
          <cell r="A92" t="str">
            <v>71A45</v>
          </cell>
          <cell r="B92">
            <v>47111</v>
          </cell>
          <cell r="H92">
            <v>132.76453246981239</v>
          </cell>
          <cell r="J92" t="str">
            <v>4</v>
          </cell>
          <cell r="K92">
            <v>246160.68633684289</v>
          </cell>
        </row>
        <row r="93">
          <cell r="A93" t="str">
            <v>71A45</v>
          </cell>
          <cell r="B93">
            <v>46111</v>
          </cell>
          <cell r="H93">
            <v>319.78610791604751</v>
          </cell>
          <cell r="J93" t="str">
            <v>4</v>
          </cell>
          <cell r="K93">
            <v>246160.68633684289</v>
          </cell>
        </row>
        <row r="94">
          <cell r="A94" t="str">
            <v/>
          </cell>
          <cell r="H94" t="str">
            <v/>
          </cell>
          <cell r="J94" t="str">
            <v/>
          </cell>
          <cell r="K94">
            <v>0</v>
          </cell>
        </row>
      </sheetData>
      <sheetData sheetId="5" refreshError="1"/>
      <sheetData sheetId="6" refreshError="1"/>
      <sheetData sheetId="7">
        <row r="1">
          <cell r="D1" t="str">
            <v>COD</v>
          </cell>
          <cell r="E1" t="str">
            <v>MATERIALES</v>
          </cell>
          <cell r="F1" t="str">
            <v>UN</v>
          </cell>
          <cell r="G1" t="str">
            <v>VALOR SIN IVA</v>
          </cell>
          <cell r="H1" t="str">
            <v>TPTE</v>
          </cell>
          <cell r="I1" t="str">
            <v>IVA - PS</v>
          </cell>
          <cell r="J1" t="str">
            <v>VALOR CON IVA</v>
          </cell>
          <cell r="K1" t="str">
            <v>FUENTE</v>
          </cell>
          <cell r="L1" t="str">
            <v>VIGENCIA</v>
          </cell>
          <cell r="M1" t="str">
            <v>COD_1</v>
          </cell>
          <cell r="N1" t="str">
            <v>indice</v>
          </cell>
          <cell r="V1">
            <v>27</v>
          </cell>
        </row>
        <row r="2">
          <cell r="D2">
            <v>11111</v>
          </cell>
          <cell r="E2" t="str">
            <v>cemento blanco tipo III saco de 40 kg argos</v>
          </cell>
          <cell r="F2" t="str">
            <v>kg</v>
          </cell>
          <cell r="G2">
            <v>1051.5</v>
          </cell>
          <cell r="I2">
            <v>0.19</v>
          </cell>
          <cell r="J2">
            <v>1251.2849999999999</v>
          </cell>
          <cell r="K2" t="str">
            <v>HOMECENTER</v>
          </cell>
          <cell r="L2">
            <v>44174</v>
          </cell>
          <cell r="N2" t="str">
            <v>CE</v>
          </cell>
        </row>
        <row r="3">
          <cell r="D3">
            <v>11115</v>
          </cell>
          <cell r="E3" t="str">
            <v>mastico vinisol</v>
          </cell>
          <cell r="F3" t="str">
            <v>m2</v>
          </cell>
          <cell r="G3">
            <v>2993.3333333333335</v>
          </cell>
          <cell r="I3">
            <v>0.19</v>
          </cell>
          <cell r="J3">
            <v>3562.0666666666666</v>
          </cell>
          <cell r="K3" t="str">
            <v>HOMECENTER</v>
          </cell>
          <cell r="L3">
            <v>44174</v>
          </cell>
          <cell r="N3" t="str">
            <v>CE</v>
          </cell>
        </row>
        <row r="4">
          <cell r="D4">
            <v>11116</v>
          </cell>
          <cell r="E4" t="str">
            <v>cemento gris 50 kg portland tipo I</v>
          </cell>
          <cell r="F4" t="str">
            <v>blt</v>
          </cell>
          <cell r="G4">
            <v>25182</v>
          </cell>
          <cell r="I4">
            <v>0.19</v>
          </cell>
          <cell r="J4">
            <v>29966.579999999998</v>
          </cell>
          <cell r="K4" t="str">
            <v>ARGOS</v>
          </cell>
          <cell r="L4">
            <v>44167</v>
          </cell>
          <cell r="N4" t="str">
            <v>AF</v>
          </cell>
        </row>
        <row r="5">
          <cell r="D5">
            <v>11117</v>
          </cell>
          <cell r="E5" t="str">
            <v>concreto fluido 21mpa (3000 psi) asent. 230+/-25 mm - (9"+/- 1") tm 1"</v>
          </cell>
          <cell r="F5" t="str">
            <v>m3</v>
          </cell>
          <cell r="G5">
            <v>414575</v>
          </cell>
          <cell r="I5">
            <v>0.19</v>
          </cell>
          <cell r="J5">
            <v>493344.25</v>
          </cell>
          <cell r="K5" t="str">
            <v>ARGOS</v>
          </cell>
          <cell r="L5">
            <v>44167</v>
          </cell>
          <cell r="N5" t="str">
            <v>AF</v>
          </cell>
        </row>
        <row r="6">
          <cell r="D6">
            <v>11118</v>
          </cell>
          <cell r="E6" t="str">
            <v>concreto fluido 24mpa (3500 psi) asent. 230+/-25 mm - (9"+/- 1") tm 1"</v>
          </cell>
          <cell r="F6" t="str">
            <v>m3</v>
          </cell>
          <cell r="G6">
            <v>429525</v>
          </cell>
          <cell r="I6">
            <v>0.19</v>
          </cell>
          <cell r="J6">
            <v>511134.75</v>
          </cell>
          <cell r="K6" t="str">
            <v>ARGOS</v>
          </cell>
          <cell r="L6">
            <v>44167</v>
          </cell>
          <cell r="N6" t="str">
            <v>AF</v>
          </cell>
        </row>
        <row r="7">
          <cell r="D7">
            <v>11119</v>
          </cell>
          <cell r="E7" t="str">
            <v>concreto fluido 28mpa (4000 psi) asent. 230+/-25 mm - (9"+/- 1") tm 1"</v>
          </cell>
          <cell r="F7" t="str">
            <v>m3</v>
          </cell>
          <cell r="G7">
            <v>444475</v>
          </cell>
          <cell r="I7">
            <v>0.19</v>
          </cell>
          <cell r="J7">
            <v>528925.25</v>
          </cell>
          <cell r="K7" t="str">
            <v>ARGOS</v>
          </cell>
          <cell r="L7">
            <v>44167</v>
          </cell>
          <cell r="N7" t="str">
            <v>AF</v>
          </cell>
        </row>
        <row r="8">
          <cell r="D8" t="str">
            <v>1111A</v>
          </cell>
          <cell r="E8" t="str">
            <v>concreto fluido 31mpa (4500 psi) asent. 230+/-25 mm - (9"+/- 1") tm 1"</v>
          </cell>
          <cell r="F8" t="str">
            <v>m3</v>
          </cell>
          <cell r="G8">
            <v>459425</v>
          </cell>
          <cell r="I8">
            <v>0.19</v>
          </cell>
          <cell r="J8">
            <v>546715.75</v>
          </cell>
          <cell r="K8" t="str">
            <v>ARGOS</v>
          </cell>
          <cell r="L8">
            <v>44167</v>
          </cell>
          <cell r="N8" t="str">
            <v>TM</v>
          </cell>
        </row>
        <row r="9">
          <cell r="D9" t="str">
            <v>1111B</v>
          </cell>
          <cell r="E9" t="str">
            <v>concreto fluido 34mpa (5000 psi) asent. 230+/-25 mm - (9"+/- 1") tm 1"</v>
          </cell>
          <cell r="F9" t="str">
            <v>m3</v>
          </cell>
          <cell r="G9">
            <v>489325</v>
          </cell>
          <cell r="I9">
            <v>0.19</v>
          </cell>
          <cell r="J9">
            <v>582296.75</v>
          </cell>
          <cell r="K9" t="str">
            <v>ARGOS</v>
          </cell>
          <cell r="L9">
            <v>44167</v>
          </cell>
          <cell r="N9" t="str">
            <v>HI</v>
          </cell>
        </row>
        <row r="10">
          <cell r="D10" t="str">
            <v>1111C</v>
          </cell>
          <cell r="E10" t="str">
            <v>concreto fluido 38mpa (5500 psi) asent. 230+/-25 mm - (9"+/- 1") tm 1"</v>
          </cell>
          <cell r="F10" t="str">
            <v>m3</v>
          </cell>
          <cell r="G10">
            <v>519225</v>
          </cell>
          <cell r="I10">
            <v>0.19</v>
          </cell>
          <cell r="J10">
            <v>617877.75</v>
          </cell>
          <cell r="K10" t="str">
            <v>ARGOS</v>
          </cell>
          <cell r="L10">
            <v>44167</v>
          </cell>
          <cell r="N10" t="str">
            <v>HI</v>
          </cell>
        </row>
        <row r="11">
          <cell r="D11" t="str">
            <v>1111D</v>
          </cell>
          <cell r="E11" t="str">
            <v>concreto fluido 41mpa (6000 psi) asent. 230+/-25 mm - (9"+/- 1") tm 1"</v>
          </cell>
          <cell r="F11" t="str">
            <v>m3</v>
          </cell>
          <cell r="G11">
            <v>549125</v>
          </cell>
          <cell r="I11">
            <v>0.19</v>
          </cell>
          <cell r="J11">
            <v>653458.75</v>
          </cell>
          <cell r="K11" t="str">
            <v>ARGOS</v>
          </cell>
          <cell r="L11">
            <v>44167</v>
          </cell>
          <cell r="N11" t="str">
            <v>HI</v>
          </cell>
        </row>
        <row r="12">
          <cell r="D12" t="str">
            <v>1111J</v>
          </cell>
          <cell r="E12" t="str">
            <v>cemento expansivo para demolicion</v>
          </cell>
          <cell r="F12" t="str">
            <v>kg</v>
          </cell>
          <cell r="G12">
            <v>12400</v>
          </cell>
          <cell r="I12">
            <v>0.19</v>
          </cell>
          <cell r="J12">
            <v>14756</v>
          </cell>
          <cell r="K12" t="str">
            <v>PRODIAMCO</v>
          </cell>
          <cell r="L12">
            <v>44162</v>
          </cell>
          <cell r="N12" t="str">
            <v>HI</v>
          </cell>
        </row>
        <row r="13">
          <cell r="D13">
            <v>11181</v>
          </cell>
          <cell r="E13" t="str">
            <v>cal hidratada argos</v>
          </cell>
          <cell r="F13" t="str">
            <v>kg</v>
          </cell>
          <cell r="G13">
            <v>770</v>
          </cell>
          <cell r="I13">
            <v>0.19</v>
          </cell>
          <cell r="J13">
            <v>916.3</v>
          </cell>
          <cell r="K13" t="str">
            <v>HOMECENTER</v>
          </cell>
          <cell r="L13">
            <v>44174</v>
          </cell>
          <cell r="N13" t="str">
            <v>TM</v>
          </cell>
        </row>
        <row r="14">
          <cell r="D14">
            <v>11215</v>
          </cell>
          <cell r="E14" t="str">
            <v>arena triturada para concreto</v>
          </cell>
          <cell r="F14" t="str">
            <v>m3</v>
          </cell>
          <cell r="G14">
            <v>96700</v>
          </cell>
          <cell r="I14">
            <v>0</v>
          </cell>
          <cell r="J14">
            <v>96700</v>
          </cell>
          <cell r="K14" t="str">
            <v>MOVITIERRAS</v>
          </cell>
          <cell r="L14">
            <v>43894</v>
          </cell>
          <cell r="N14" t="str">
            <v>TM</v>
          </cell>
        </row>
        <row r="15">
          <cell r="D15">
            <v>11218</v>
          </cell>
          <cell r="E15" t="str">
            <v>arenilla triturada</v>
          </cell>
          <cell r="F15" t="str">
            <v>m3</v>
          </cell>
          <cell r="G15">
            <v>42000</v>
          </cell>
          <cell r="I15">
            <v>0</v>
          </cell>
          <cell r="J15">
            <v>42000</v>
          </cell>
          <cell r="K15" t="str">
            <v>MOVITIERRAS</v>
          </cell>
          <cell r="L15">
            <v>43894</v>
          </cell>
          <cell r="N15" t="str">
            <v>TM</v>
          </cell>
        </row>
        <row r="16">
          <cell r="D16">
            <v>11219</v>
          </cell>
          <cell r="E16" t="str">
            <v>arena fina (revoque)</v>
          </cell>
          <cell r="F16" t="str">
            <v>m3</v>
          </cell>
          <cell r="G16">
            <v>88800</v>
          </cell>
          <cell r="I16">
            <v>0</v>
          </cell>
          <cell r="J16">
            <v>88800</v>
          </cell>
          <cell r="K16" t="str">
            <v>MOVITIERRAS</v>
          </cell>
          <cell r="L16">
            <v>43894</v>
          </cell>
          <cell r="N16" t="str">
            <v>TM</v>
          </cell>
        </row>
        <row r="17">
          <cell r="D17" t="str">
            <v>1121A</v>
          </cell>
          <cell r="E17" t="str">
            <v>arena clasificada (pega)</v>
          </cell>
          <cell r="F17" t="str">
            <v>m3</v>
          </cell>
          <cell r="G17">
            <v>73900</v>
          </cell>
          <cell r="I17">
            <v>0</v>
          </cell>
          <cell r="J17">
            <v>73900</v>
          </cell>
          <cell r="K17" t="str">
            <v>MOVITIERRAS</v>
          </cell>
          <cell r="L17">
            <v>43843</v>
          </cell>
          <cell r="N17" t="str">
            <v>TM</v>
          </cell>
        </row>
        <row r="18">
          <cell r="D18">
            <v>11234</v>
          </cell>
          <cell r="E18" t="str">
            <v>triturado 3/4"</v>
          </cell>
          <cell r="F18" t="str">
            <v>m3</v>
          </cell>
          <cell r="G18">
            <v>96800</v>
          </cell>
          <cell r="I18">
            <v>0</v>
          </cell>
          <cell r="J18">
            <v>96800</v>
          </cell>
          <cell r="K18" t="str">
            <v>MOVITIERRAS</v>
          </cell>
          <cell r="L18">
            <v>43843</v>
          </cell>
          <cell r="N18" t="str">
            <v>TM</v>
          </cell>
        </row>
        <row r="19">
          <cell r="D19" t="str">
            <v>112A1</v>
          </cell>
          <cell r="E19" t="str">
            <v>caseton desechable en madera de 32cm</v>
          </cell>
          <cell r="F19" t="str">
            <v>m3</v>
          </cell>
          <cell r="G19">
            <v>35500</v>
          </cell>
          <cell r="I19">
            <v>0.19</v>
          </cell>
          <cell r="J19">
            <v>42245</v>
          </cell>
          <cell r="N19" t="str">
            <v>TM</v>
          </cell>
        </row>
        <row r="20">
          <cell r="D20">
            <v>12137</v>
          </cell>
          <cell r="E20" t="str">
            <v>servicio de bombeo</v>
          </cell>
          <cell r="F20" t="str">
            <v>m3</v>
          </cell>
          <cell r="G20">
            <v>40000</v>
          </cell>
          <cell r="I20">
            <v>0.19</v>
          </cell>
          <cell r="J20">
            <v>47600</v>
          </cell>
          <cell r="K20" t="str">
            <v>ARGOS</v>
          </cell>
          <cell r="L20">
            <v>44167</v>
          </cell>
          <cell r="N20" t="str">
            <v>TM</v>
          </cell>
        </row>
        <row r="21">
          <cell r="D21">
            <v>12321</v>
          </cell>
          <cell r="E21" t="str">
            <v>esmalte para exteriores x 1 galon</v>
          </cell>
          <cell r="F21" t="str">
            <v>gl</v>
          </cell>
          <cell r="G21">
            <v>61900</v>
          </cell>
          <cell r="I21">
            <v>0.19</v>
          </cell>
          <cell r="J21">
            <v>73661</v>
          </cell>
          <cell r="K21" t="str">
            <v>HOMECENTER</v>
          </cell>
          <cell r="L21">
            <v>44175</v>
          </cell>
          <cell r="N21" t="str">
            <v>TM</v>
          </cell>
        </row>
        <row r="22">
          <cell r="D22">
            <v>12371</v>
          </cell>
          <cell r="E22" t="str">
            <v>anticorrosivo pintucox1 galon</v>
          </cell>
          <cell r="F22" t="str">
            <v>gl</v>
          </cell>
          <cell r="G22">
            <v>39900</v>
          </cell>
          <cell r="I22">
            <v>0.19</v>
          </cell>
          <cell r="J22">
            <v>47481</v>
          </cell>
          <cell r="K22" t="str">
            <v>HOMECENTER</v>
          </cell>
          <cell r="L22">
            <v>44175</v>
          </cell>
          <cell r="N22" t="str">
            <v>TM</v>
          </cell>
        </row>
        <row r="23">
          <cell r="D23">
            <v>12391</v>
          </cell>
          <cell r="E23" t="str">
            <v>pintura epoxica poliamida pintuco</v>
          </cell>
          <cell r="F23" t="str">
            <v>gl</v>
          </cell>
          <cell r="G23">
            <v>118900</v>
          </cell>
          <cell r="I23">
            <v>0.19</v>
          </cell>
          <cell r="J23">
            <v>141491</v>
          </cell>
          <cell r="K23" t="str">
            <v>HOMECENTER</v>
          </cell>
          <cell r="L23">
            <v>44175</v>
          </cell>
          <cell r="N23" t="str">
            <v>TM</v>
          </cell>
        </row>
        <row r="24">
          <cell r="D24" t="str">
            <v>123B1</v>
          </cell>
          <cell r="E24" t="str">
            <v>pintura koraza x 5 galones</v>
          </cell>
          <cell r="F24" t="str">
            <v>gl</v>
          </cell>
          <cell r="G24">
            <v>56980</v>
          </cell>
          <cell r="I24">
            <v>0.19</v>
          </cell>
          <cell r="J24">
            <v>67806.2</v>
          </cell>
          <cell r="K24" t="str">
            <v>HOMECENTER</v>
          </cell>
          <cell r="L24">
            <v>44175</v>
          </cell>
          <cell r="N24" t="str">
            <v>TM</v>
          </cell>
        </row>
        <row r="25">
          <cell r="D25" t="str">
            <v>123T1</v>
          </cell>
          <cell r="E25" t="str">
            <v>pintura acrilica pura para trafico</v>
          </cell>
          <cell r="F25" t="str">
            <v>gl</v>
          </cell>
          <cell r="G25">
            <v>94900</v>
          </cell>
          <cell r="I25">
            <v>0.19</v>
          </cell>
          <cell r="J25">
            <v>112931</v>
          </cell>
          <cell r="K25" t="str">
            <v>HOMECENTER</v>
          </cell>
          <cell r="L25">
            <v>44175</v>
          </cell>
          <cell r="N25" t="str">
            <v>TM</v>
          </cell>
        </row>
        <row r="26">
          <cell r="D26" t="str">
            <v>123T2</v>
          </cell>
          <cell r="E26" t="str">
            <v>esferas reflectivas</v>
          </cell>
          <cell r="F26" t="str">
            <v>gl</v>
          </cell>
          <cell r="G26">
            <v>73900</v>
          </cell>
          <cell r="I26">
            <v>0.19</v>
          </cell>
          <cell r="J26">
            <v>87941</v>
          </cell>
          <cell r="K26" t="str">
            <v>HOMECENTER</v>
          </cell>
          <cell r="L26">
            <v>44175</v>
          </cell>
          <cell r="N26" t="str">
            <v>TM</v>
          </cell>
        </row>
        <row r="27">
          <cell r="D27" t="str">
            <v>123T3</v>
          </cell>
          <cell r="E27" t="str">
            <v>xilol disolvente</v>
          </cell>
          <cell r="F27" t="str">
            <v>gl</v>
          </cell>
          <cell r="G27">
            <v>32900</v>
          </cell>
          <cell r="I27">
            <v>0.19</v>
          </cell>
          <cell r="J27">
            <v>39151</v>
          </cell>
          <cell r="K27" t="str">
            <v>HOMECENTER</v>
          </cell>
          <cell r="L27">
            <v>44175</v>
          </cell>
          <cell r="N27" t="str">
            <v>TM</v>
          </cell>
        </row>
        <row r="28">
          <cell r="D28">
            <v>12551</v>
          </cell>
          <cell r="E28" t="str">
            <v>anclajes impermeabilizacion</v>
          </cell>
          <cell r="F28" t="str">
            <v>u</v>
          </cell>
          <cell r="G28">
            <v>800</v>
          </cell>
          <cell r="I28">
            <v>0.19</v>
          </cell>
          <cell r="J28">
            <v>952</v>
          </cell>
          <cell r="N28" t="str">
            <v>TM</v>
          </cell>
        </row>
        <row r="29">
          <cell r="D29">
            <v>12911</v>
          </cell>
          <cell r="E29" t="str">
            <v>agua</v>
          </cell>
          <cell r="F29" t="str">
            <v>lt</v>
          </cell>
          <cell r="G29">
            <v>2.8433600000000001</v>
          </cell>
          <cell r="I29">
            <v>0.19</v>
          </cell>
          <cell r="J29">
            <v>3.3835983999999999</v>
          </cell>
          <cell r="K29" t="str">
            <v>EPM</v>
          </cell>
          <cell r="L29">
            <v>44166</v>
          </cell>
          <cell r="N29" t="str">
            <v>TM</v>
          </cell>
        </row>
        <row r="30">
          <cell r="D30">
            <v>14122</v>
          </cell>
          <cell r="E30" t="str">
            <v xml:space="preserve">angulo de acero de 2"x2" de 1/4" </v>
          </cell>
          <cell r="F30" t="str">
            <v>m</v>
          </cell>
          <cell r="G30">
            <v>50000</v>
          </cell>
          <cell r="I30">
            <v>0.19</v>
          </cell>
          <cell r="J30">
            <v>59500</v>
          </cell>
          <cell r="N30" t="str">
            <v>TM</v>
          </cell>
        </row>
        <row r="31">
          <cell r="D31">
            <v>14253</v>
          </cell>
          <cell r="E31" t="str">
            <v>perfil en aluminio 8mmx2.5m</v>
          </cell>
          <cell r="F31" t="str">
            <v>m</v>
          </cell>
          <cell r="G31">
            <v>5000</v>
          </cell>
          <cell r="I31">
            <v>0.19</v>
          </cell>
          <cell r="J31">
            <v>5950</v>
          </cell>
          <cell r="K31" t="str">
            <v>HOMECENTER</v>
          </cell>
          <cell r="L31">
            <v>44175</v>
          </cell>
          <cell r="N31" t="str">
            <v>TM</v>
          </cell>
        </row>
        <row r="32">
          <cell r="D32" t="str">
            <v>143C3</v>
          </cell>
          <cell r="E32" t="str">
            <v>pirlan para piso en madera laminada</v>
          </cell>
          <cell r="F32" t="str">
            <v>m</v>
          </cell>
          <cell r="G32">
            <v>12295.081967213115</v>
          </cell>
          <cell r="I32">
            <v>0.19</v>
          </cell>
          <cell r="J32">
            <v>14631.147540983606</v>
          </cell>
          <cell r="N32" t="str">
            <v>TM</v>
          </cell>
        </row>
        <row r="33">
          <cell r="D33" t="str">
            <v>143C8</v>
          </cell>
          <cell r="E33" t="str">
            <v>pirlan en aluminio</v>
          </cell>
          <cell r="F33" t="str">
            <v>m</v>
          </cell>
          <cell r="G33">
            <v>7500</v>
          </cell>
          <cell r="I33">
            <v>0.19</v>
          </cell>
          <cell r="J33">
            <v>8925</v>
          </cell>
          <cell r="N33" t="str">
            <v>TM</v>
          </cell>
        </row>
        <row r="34">
          <cell r="D34" t="str">
            <v>143C9</v>
          </cell>
          <cell r="E34" t="str">
            <v>cinta antideslizante negra 48mmx5m</v>
          </cell>
          <cell r="F34" t="str">
            <v>m</v>
          </cell>
          <cell r="G34">
            <v>7980</v>
          </cell>
          <cell r="I34">
            <v>0.19</v>
          </cell>
          <cell r="J34">
            <v>9496.1999999999989</v>
          </cell>
          <cell r="K34" t="str">
            <v>HOMECENTER</v>
          </cell>
          <cell r="L34">
            <v>44175</v>
          </cell>
          <cell r="N34" t="str">
            <v>TM</v>
          </cell>
        </row>
        <row r="35">
          <cell r="D35">
            <v>14471</v>
          </cell>
          <cell r="E35" t="str">
            <v>perfil de borde impremeabilizacion tanque</v>
          </cell>
          <cell r="F35" t="str">
            <v>u</v>
          </cell>
          <cell r="G35">
            <v>70985</v>
          </cell>
          <cell r="I35">
            <v>0.19</v>
          </cell>
          <cell r="J35">
            <v>84472.15</v>
          </cell>
          <cell r="N35" t="str">
            <v>TM</v>
          </cell>
        </row>
        <row r="36">
          <cell r="D36" t="str">
            <v>1512O</v>
          </cell>
          <cell r="E36" t="str">
            <v>acero de refuerzo figurado</v>
          </cell>
          <cell r="F36" t="str">
            <v>kg</v>
          </cell>
          <cell r="G36">
            <v>2000</v>
          </cell>
          <cell r="I36">
            <v>0.19</v>
          </cell>
          <cell r="J36">
            <v>2380</v>
          </cell>
          <cell r="N36" t="str">
            <v>TMO</v>
          </cell>
        </row>
        <row r="37">
          <cell r="D37">
            <v>15231</v>
          </cell>
          <cell r="E37" t="str">
            <v>alambre recocido (alambre cal 18)</v>
          </cell>
          <cell r="F37" t="str">
            <v>kg</v>
          </cell>
          <cell r="G37">
            <v>2538</v>
          </cell>
          <cell r="I37">
            <v>0.19</v>
          </cell>
          <cell r="J37">
            <v>3020.22</v>
          </cell>
          <cell r="N37" t="str">
            <v>TMO</v>
          </cell>
        </row>
        <row r="38">
          <cell r="D38">
            <v>15421</v>
          </cell>
          <cell r="E38" t="str">
            <v>clavo corriente 1-1/2" a 3"</v>
          </cell>
          <cell r="F38" t="str">
            <v>lb</v>
          </cell>
          <cell r="G38">
            <v>2900</v>
          </cell>
          <cell r="I38">
            <v>0.19</v>
          </cell>
          <cell r="J38">
            <v>3451</v>
          </cell>
          <cell r="K38" t="str">
            <v>HOMECENTER</v>
          </cell>
          <cell r="L38">
            <v>44174</v>
          </cell>
          <cell r="N38" t="str">
            <v>TMO</v>
          </cell>
        </row>
        <row r="39">
          <cell r="D39">
            <v>16113</v>
          </cell>
          <cell r="E39" t="str">
            <v>espejo cristal 4mm</v>
          </cell>
          <cell r="F39" t="str">
            <v>m2</v>
          </cell>
          <cell r="G39">
            <v>95000</v>
          </cell>
          <cell r="I39">
            <v>0.19</v>
          </cell>
          <cell r="J39">
            <v>113050</v>
          </cell>
          <cell r="N39" t="str">
            <v>TMO</v>
          </cell>
        </row>
        <row r="40">
          <cell r="D40" t="str">
            <v>1632A</v>
          </cell>
          <cell r="E40" t="str">
            <v xml:space="preserve">porcelanato linex rec lap blanco ref. 5662202001 </v>
          </cell>
          <cell r="F40" t="str">
            <v>m2</v>
          </cell>
          <cell r="G40">
            <v>51869</v>
          </cell>
          <cell r="I40">
            <v>0.19</v>
          </cell>
          <cell r="J40">
            <v>61724.11</v>
          </cell>
          <cell r="N40" t="str">
            <v>TM</v>
          </cell>
        </row>
        <row r="41">
          <cell r="D41" t="str">
            <v>1633D</v>
          </cell>
          <cell r="E41" t="str">
            <v>piso ref: always - piedra – antracite (formato 60x120cm) 1cm</v>
          </cell>
          <cell r="F41" t="str">
            <v>m2</v>
          </cell>
          <cell r="G41">
            <v>135603</v>
          </cell>
          <cell r="I41">
            <v>0.19</v>
          </cell>
          <cell r="J41">
            <v>161367.57</v>
          </cell>
          <cell r="K41" t="str">
            <v>POLITI</v>
          </cell>
          <cell r="L41">
            <v>44179</v>
          </cell>
          <cell r="N41" t="str">
            <v>TM</v>
          </cell>
        </row>
        <row r="42">
          <cell r="D42" t="str">
            <v>1633E</v>
          </cell>
          <cell r="E42" t="str">
            <v>pisos politi ref: absolute – nero (formato 30x60)</v>
          </cell>
          <cell r="F42" t="str">
            <v>m2</v>
          </cell>
          <cell r="G42">
            <v>81361.850119169423</v>
          </cell>
          <cell r="I42">
            <v>0.19</v>
          </cell>
          <cell r="J42">
            <v>96820.601641811605</v>
          </cell>
          <cell r="K42" t="str">
            <v>POLITI</v>
          </cell>
          <cell r="L42">
            <v>44179</v>
          </cell>
          <cell r="N42" t="str">
            <v>TM</v>
          </cell>
        </row>
        <row r="43">
          <cell r="D43" t="str">
            <v>1633F</v>
          </cell>
          <cell r="E43" t="str">
            <v>enchape konkrete – cenere (formato 30x60)</v>
          </cell>
          <cell r="F43" t="str">
            <v>m2</v>
          </cell>
          <cell r="G43">
            <v>81362</v>
          </cell>
          <cell r="I43">
            <v>0.19</v>
          </cell>
          <cell r="J43">
            <v>96820.78</v>
          </cell>
          <cell r="K43" t="str">
            <v>POLITI</v>
          </cell>
          <cell r="L43">
            <v>44179</v>
          </cell>
          <cell r="N43" t="str">
            <v>TM</v>
          </cell>
        </row>
        <row r="44">
          <cell r="D44" t="str">
            <v>1633G</v>
          </cell>
          <cell r="E44" t="str">
            <v>sistema de losas tipo politi ref: prima materia cemento</v>
          </cell>
          <cell r="F44" t="str">
            <v>m2</v>
          </cell>
          <cell r="G44">
            <v>123183</v>
          </cell>
          <cell r="I44">
            <v>0.19</v>
          </cell>
          <cell r="J44">
            <v>146587.76999999999</v>
          </cell>
          <cell r="K44" t="str">
            <v>POLITI</v>
          </cell>
          <cell r="L44">
            <v>44179</v>
          </cell>
          <cell r="N44" t="str">
            <v>TM</v>
          </cell>
        </row>
        <row r="45">
          <cell r="D45" t="str">
            <v>1633H</v>
          </cell>
          <cell r="E45" t="str">
            <v>sistema de piso falso tipo panel de politi ref: fdbe1</v>
          </cell>
          <cell r="F45" t="str">
            <v>m2</v>
          </cell>
          <cell r="G45">
            <v>689712.04385473661</v>
          </cell>
          <cell r="I45">
            <v>0.19</v>
          </cell>
          <cell r="J45">
            <v>820757.33218713652</v>
          </cell>
          <cell r="K45" t="str">
            <v>POLITI</v>
          </cell>
          <cell r="L45">
            <v>44179</v>
          </cell>
          <cell r="N45" t="str">
            <v>TM</v>
          </cell>
        </row>
        <row r="46">
          <cell r="D46">
            <v>16342</v>
          </cell>
          <cell r="E46" t="str">
            <v>apoyos en caucho reciclado</v>
          </cell>
          <cell r="F46" t="str">
            <v>u</v>
          </cell>
          <cell r="G46">
            <v>1250</v>
          </cell>
          <cell r="I46">
            <v>0.19</v>
          </cell>
          <cell r="J46">
            <v>1487.5</v>
          </cell>
          <cell r="N46" t="str">
            <v>TM</v>
          </cell>
        </row>
        <row r="47">
          <cell r="D47">
            <v>16373</v>
          </cell>
          <cell r="E47" t="str">
            <v>aditivo color para concreto</v>
          </cell>
          <cell r="F47" t="str">
            <v>kg</v>
          </cell>
          <cell r="G47">
            <v>1500</v>
          </cell>
          <cell r="I47">
            <v>0.19</v>
          </cell>
          <cell r="J47">
            <v>1785</v>
          </cell>
          <cell r="N47" t="str">
            <v>TM</v>
          </cell>
        </row>
        <row r="48">
          <cell r="D48">
            <v>16612</v>
          </cell>
          <cell r="E48" t="str">
            <v>icopor</v>
          </cell>
          <cell r="F48" t="str">
            <v>m3</v>
          </cell>
          <cell r="G48">
            <v>104400</v>
          </cell>
          <cell r="I48">
            <v>0.19</v>
          </cell>
          <cell r="J48">
            <v>124236</v>
          </cell>
          <cell r="N48" t="str">
            <v>TM</v>
          </cell>
        </row>
        <row r="49">
          <cell r="D49" t="str">
            <v>16A91</v>
          </cell>
          <cell r="E49" t="str">
            <v>piso vinilico politi de tarkket id inspiration 70 ref: purple twine y twine – medium grey</v>
          </cell>
          <cell r="F49" t="str">
            <v>m2</v>
          </cell>
          <cell r="G49">
            <v>86206</v>
          </cell>
          <cell r="I49">
            <v>0.19</v>
          </cell>
          <cell r="J49">
            <v>102585.14</v>
          </cell>
          <cell r="K49" t="str">
            <v>POLITI</v>
          </cell>
          <cell r="L49">
            <v>44179</v>
          </cell>
          <cell r="N49" t="str">
            <v>TM</v>
          </cell>
        </row>
        <row r="50">
          <cell r="D50" t="str">
            <v>16A92</v>
          </cell>
          <cell r="E50" t="str">
            <v>zocalo de vinilo</v>
          </cell>
          <cell r="F50" t="str">
            <v>m</v>
          </cell>
          <cell r="G50">
            <v>9485</v>
          </cell>
          <cell r="I50">
            <v>0.19</v>
          </cell>
          <cell r="J50">
            <v>11287.15</v>
          </cell>
          <cell r="N50" t="str">
            <v>TM</v>
          </cell>
        </row>
        <row r="51">
          <cell r="D51" t="str">
            <v>16B12</v>
          </cell>
          <cell r="E51" t="str">
            <v>celosia br 400mm en acero galv. 1mm color blanco con sus respectivas partes, acoples y soportes para una rapida instalacion.</v>
          </cell>
          <cell r="F51" t="str">
            <v>m</v>
          </cell>
          <cell r="G51">
            <v>413643</v>
          </cell>
          <cell r="I51">
            <v>0.19</v>
          </cell>
          <cell r="J51">
            <v>492235.17</v>
          </cell>
          <cell r="K51" t="str">
            <v>GRADHERMETIC</v>
          </cell>
          <cell r="L51">
            <v>44173</v>
          </cell>
          <cell r="N51" t="str">
            <v>TM</v>
          </cell>
        </row>
        <row r="52">
          <cell r="D52" t="str">
            <v>16B23</v>
          </cell>
          <cell r="E52" t="str">
            <v>soportes para paneles</v>
          </cell>
          <cell r="F52" t="str">
            <v>u</v>
          </cell>
          <cell r="G52">
            <v>25000</v>
          </cell>
          <cell r="I52">
            <v>0.19</v>
          </cell>
          <cell r="J52">
            <v>29750</v>
          </cell>
          <cell r="N52" t="str">
            <v>TM</v>
          </cell>
        </row>
        <row r="53">
          <cell r="D53" t="str">
            <v>16D11</v>
          </cell>
          <cell r="E53" t="str">
            <v xml:space="preserve">lamina colaborante en acero c22x2" </v>
          </cell>
          <cell r="F53" t="str">
            <v>m2</v>
          </cell>
          <cell r="G53">
            <v>47136</v>
          </cell>
          <cell r="I53">
            <v>0.15950000000000003</v>
          </cell>
          <cell r="J53">
            <v>54654.191999999995</v>
          </cell>
          <cell r="K53" t="str">
            <v>ESTRUMETAL</v>
          </cell>
          <cell r="L53">
            <v>44176</v>
          </cell>
          <cell r="N53" t="str">
            <v>TM</v>
          </cell>
        </row>
        <row r="54">
          <cell r="D54">
            <v>17114</v>
          </cell>
          <cell r="E54" t="str">
            <v xml:space="preserve">malla electrosoldada d106 2.35x6mt </v>
          </cell>
          <cell r="F54" t="str">
            <v>u</v>
          </cell>
          <cell r="G54">
            <v>51170</v>
          </cell>
          <cell r="I54">
            <v>0.19</v>
          </cell>
          <cell r="J54">
            <v>60892.299999999996</v>
          </cell>
          <cell r="N54" t="str">
            <v>TM</v>
          </cell>
        </row>
        <row r="55">
          <cell r="D55">
            <v>17312</v>
          </cell>
          <cell r="E55" t="str">
            <v>alfombra tipo holandesa de politi</v>
          </cell>
          <cell r="F55" t="str">
            <v>m2</v>
          </cell>
          <cell r="G55">
            <v>74923.507329123124</v>
          </cell>
          <cell r="I55">
            <v>0.19</v>
          </cell>
          <cell r="J55">
            <v>89158.973721656512</v>
          </cell>
          <cell r="K55" t="str">
            <v>POLITI</v>
          </cell>
          <cell r="L55">
            <v>44179</v>
          </cell>
          <cell r="N55" t="str">
            <v>TM</v>
          </cell>
        </row>
        <row r="56">
          <cell r="D56">
            <v>17511</v>
          </cell>
          <cell r="E56" t="str">
            <v>tela verde cerramiento h: 2.10 m</v>
          </cell>
          <cell r="F56" t="str">
            <v>m</v>
          </cell>
          <cell r="G56">
            <v>1047</v>
          </cell>
          <cell r="I56">
            <v>0.19</v>
          </cell>
          <cell r="J56">
            <v>1245.9299999999998</v>
          </cell>
          <cell r="K56" t="str">
            <v>HOMECENTER</v>
          </cell>
          <cell r="L56">
            <v>44174</v>
          </cell>
          <cell r="N56" t="str">
            <v>TM</v>
          </cell>
        </row>
        <row r="57">
          <cell r="D57">
            <v>17611</v>
          </cell>
          <cell r="E57" t="str">
            <v>cinta teflon carrete azul</v>
          </cell>
          <cell r="F57" t="str">
            <v>u</v>
          </cell>
          <cell r="G57">
            <v>534</v>
          </cell>
          <cell r="I57">
            <v>0.19</v>
          </cell>
          <cell r="J57">
            <v>635.45999999999992</v>
          </cell>
          <cell r="N57" t="str">
            <v>TM</v>
          </cell>
        </row>
        <row r="58">
          <cell r="D58">
            <v>17711</v>
          </cell>
          <cell r="E58" t="str">
            <v>estopa blanca 500gr</v>
          </cell>
          <cell r="F58" t="str">
            <v>u</v>
          </cell>
          <cell r="G58">
            <v>6500</v>
          </cell>
          <cell r="I58">
            <v>0.19</v>
          </cell>
          <cell r="J58">
            <v>7735</v>
          </cell>
          <cell r="N58" t="str">
            <v>TM</v>
          </cell>
        </row>
        <row r="59">
          <cell r="D59" t="str">
            <v>1811V</v>
          </cell>
          <cell r="E59" t="str">
            <v>bloque 15x20x40 R10 3p, 15k</v>
          </cell>
          <cell r="F59" t="str">
            <v>u</v>
          </cell>
          <cell r="G59">
            <v>2315</v>
          </cell>
          <cell r="I59">
            <v>0.19</v>
          </cell>
          <cell r="J59">
            <v>2754.85</v>
          </cell>
          <cell r="N59" t="str">
            <v>EQO</v>
          </cell>
        </row>
        <row r="60">
          <cell r="D60">
            <v>18316</v>
          </cell>
          <cell r="E60" t="str">
            <v>bloque 10x20x40 R8 3p, 11.90</v>
          </cell>
          <cell r="F60" t="str">
            <v>u</v>
          </cell>
          <cell r="G60">
            <v>1795</v>
          </cell>
          <cell r="I60">
            <v>0.19</v>
          </cell>
          <cell r="J60">
            <v>2136.0499999999997</v>
          </cell>
        </row>
        <row r="61">
          <cell r="D61" t="str">
            <v>1881Ñ</v>
          </cell>
          <cell r="E61" t="str">
            <v>topellantas prefabricado en concreto 170x15x15cm</v>
          </cell>
          <cell r="F61" t="str">
            <v>u</v>
          </cell>
          <cell r="G61">
            <v>47970</v>
          </cell>
          <cell r="I61">
            <v>0.19</v>
          </cell>
          <cell r="J61">
            <v>57084.299999999996</v>
          </cell>
        </row>
        <row r="62">
          <cell r="D62" t="str">
            <v>18Z11</v>
          </cell>
          <cell r="E62" t="str">
            <v>telera de 0.90x1.35 m en madera comun</v>
          </cell>
          <cell r="F62" t="str">
            <v>u</v>
          </cell>
          <cell r="G62">
            <v>23310</v>
          </cell>
          <cell r="I62">
            <v>0.19</v>
          </cell>
          <cell r="J62">
            <v>27738.899999999998</v>
          </cell>
        </row>
        <row r="63">
          <cell r="D63" t="str">
            <v>18Z14</v>
          </cell>
          <cell r="E63" t="str">
            <v xml:space="preserve">can en madera comun 8"x2" de 3m </v>
          </cell>
          <cell r="F63" t="str">
            <v>u</v>
          </cell>
          <cell r="G63">
            <v>20475</v>
          </cell>
          <cell r="I63">
            <v>0.19</v>
          </cell>
          <cell r="J63">
            <v>24365.25</v>
          </cell>
          <cell r="K63" t="str">
            <v>OPCION MADERAS SAS</v>
          </cell>
          <cell r="L63">
            <v>43851</v>
          </cell>
        </row>
        <row r="64">
          <cell r="D64" t="str">
            <v>18Z15</v>
          </cell>
          <cell r="E64" t="str">
            <v>tabla madera comun 1x8" 3m</v>
          </cell>
          <cell r="F64" t="str">
            <v>u</v>
          </cell>
          <cell r="G64">
            <v>6069</v>
          </cell>
          <cell r="I64">
            <v>0.19</v>
          </cell>
          <cell r="J64">
            <v>7222.11</v>
          </cell>
          <cell r="K64" t="str">
            <v>OPCION MADERAS SAS</v>
          </cell>
          <cell r="L64">
            <v>43851</v>
          </cell>
        </row>
        <row r="65">
          <cell r="D65" t="str">
            <v>18Z16</v>
          </cell>
          <cell r="E65" t="str">
            <v>largueros 4 x 8cm cyc m/c</v>
          </cell>
          <cell r="F65" t="str">
            <v>u</v>
          </cell>
          <cell r="G65">
            <v>6130</v>
          </cell>
          <cell r="I65">
            <v>0.19</v>
          </cell>
          <cell r="J65">
            <v>7294.7</v>
          </cell>
          <cell r="K65" t="str">
            <v>OPCION MADERAS SAS</v>
          </cell>
          <cell r="L65">
            <v>43851</v>
          </cell>
        </row>
        <row r="66">
          <cell r="D66" t="str">
            <v>18Z41</v>
          </cell>
          <cell r="E66" t="str">
            <v>larguero madera inmunizada 4x8 cm de 3m</v>
          </cell>
          <cell r="F66" t="str">
            <v>u</v>
          </cell>
          <cell r="G66">
            <v>19138</v>
          </cell>
          <cell r="I66">
            <v>0.19</v>
          </cell>
          <cell r="J66">
            <v>22774.219999999998</v>
          </cell>
        </row>
        <row r="67">
          <cell r="D67" t="str">
            <v>1A911</v>
          </cell>
          <cell r="E67" t="str">
            <v>instalaciones provisionales</v>
          </cell>
          <cell r="F67" t="str">
            <v>m2</v>
          </cell>
          <cell r="G67">
            <v>250000</v>
          </cell>
          <cell r="I67">
            <v>0.19</v>
          </cell>
          <cell r="J67">
            <v>297500</v>
          </cell>
          <cell r="L67">
            <v>43831</v>
          </cell>
        </row>
        <row r="68">
          <cell r="D68" t="str">
            <v>1ADF1</v>
          </cell>
          <cell r="E68" t="str">
            <v>escritorios</v>
          </cell>
          <cell r="F68" t="str">
            <v>u</v>
          </cell>
          <cell r="G68">
            <v>330000</v>
          </cell>
          <cell r="I68">
            <v>0.19</v>
          </cell>
          <cell r="J68">
            <v>392700</v>
          </cell>
          <cell r="L68">
            <v>43831</v>
          </cell>
        </row>
        <row r="69">
          <cell r="D69" t="str">
            <v>1ADF2</v>
          </cell>
          <cell r="E69" t="str">
            <v>sillas</v>
          </cell>
          <cell r="F69" t="str">
            <v>u</v>
          </cell>
          <cell r="G69">
            <v>66000</v>
          </cell>
          <cell r="I69">
            <v>0.19</v>
          </cell>
          <cell r="J69">
            <v>78540</v>
          </cell>
          <cell r="L69">
            <v>43831</v>
          </cell>
        </row>
        <row r="70">
          <cell r="D70" t="str">
            <v>1ADF3</v>
          </cell>
          <cell r="E70" t="str">
            <v>mesa juntas</v>
          </cell>
          <cell r="F70" t="str">
            <v>u</v>
          </cell>
          <cell r="G70">
            <v>660000</v>
          </cell>
          <cell r="I70">
            <v>0.19</v>
          </cell>
          <cell r="J70">
            <v>785400</v>
          </cell>
          <cell r="L70">
            <v>43831</v>
          </cell>
        </row>
        <row r="71">
          <cell r="D71" t="str">
            <v>1ADF4</v>
          </cell>
          <cell r="E71" t="str">
            <v>aire acondicionado oficina</v>
          </cell>
          <cell r="F71" t="str">
            <v>u</v>
          </cell>
          <cell r="G71">
            <v>1320000</v>
          </cell>
          <cell r="I71">
            <v>0.19</v>
          </cell>
          <cell r="J71">
            <v>1570800</v>
          </cell>
          <cell r="L71">
            <v>43831</v>
          </cell>
        </row>
        <row r="72">
          <cell r="D72" t="str">
            <v>1ADF5</v>
          </cell>
          <cell r="E72" t="str">
            <v>electrodomesticos</v>
          </cell>
          <cell r="F72" t="str">
            <v>u</v>
          </cell>
          <cell r="G72">
            <v>132000</v>
          </cell>
          <cell r="I72">
            <v>0.19</v>
          </cell>
          <cell r="J72">
            <v>157080</v>
          </cell>
          <cell r="L72">
            <v>43831</v>
          </cell>
        </row>
        <row r="73">
          <cell r="D73" t="str">
            <v>1ADF6</v>
          </cell>
          <cell r="E73" t="str">
            <v>dispensador de agua</v>
          </cell>
          <cell r="F73" t="str">
            <v>u</v>
          </cell>
          <cell r="G73">
            <v>660000</v>
          </cell>
          <cell r="I73">
            <v>0.19</v>
          </cell>
          <cell r="J73">
            <v>785400</v>
          </cell>
          <cell r="L73">
            <v>43831</v>
          </cell>
        </row>
        <row r="74">
          <cell r="D74" t="str">
            <v>1ADF7</v>
          </cell>
          <cell r="E74" t="str">
            <v>tablero</v>
          </cell>
          <cell r="F74" t="str">
            <v>u</v>
          </cell>
          <cell r="G74">
            <v>220000.00000000003</v>
          </cell>
          <cell r="I74">
            <v>0.19</v>
          </cell>
          <cell r="J74">
            <v>261800.00000000003</v>
          </cell>
          <cell r="L74">
            <v>43831</v>
          </cell>
        </row>
        <row r="75">
          <cell r="D75" t="str">
            <v>1ADF8</v>
          </cell>
          <cell r="E75" t="str">
            <v>televisor</v>
          </cell>
          <cell r="F75" t="str">
            <v>u</v>
          </cell>
          <cell r="G75">
            <v>880000.00000000012</v>
          </cell>
          <cell r="I75">
            <v>0.19</v>
          </cell>
          <cell r="J75">
            <v>1047200.0000000001</v>
          </cell>
          <cell r="L75">
            <v>43831</v>
          </cell>
        </row>
        <row r="76">
          <cell r="D76" t="str">
            <v>1ADF9</v>
          </cell>
          <cell r="E76" t="str">
            <v>computador</v>
          </cell>
          <cell r="F76" t="str">
            <v>u</v>
          </cell>
          <cell r="G76">
            <v>1320000</v>
          </cell>
          <cell r="I76">
            <v>0.19</v>
          </cell>
          <cell r="J76">
            <v>1570800</v>
          </cell>
          <cell r="L76">
            <v>43831</v>
          </cell>
        </row>
        <row r="77">
          <cell r="D77" t="str">
            <v>1ADG1</v>
          </cell>
          <cell r="E77" t="str">
            <v>impresora</v>
          </cell>
          <cell r="F77" t="str">
            <v>u</v>
          </cell>
          <cell r="G77">
            <v>385000.00000000006</v>
          </cell>
          <cell r="I77">
            <v>0.19</v>
          </cell>
          <cell r="J77">
            <v>458150.00000000006</v>
          </cell>
          <cell r="L77">
            <v>43831</v>
          </cell>
        </row>
        <row r="78">
          <cell r="D78" t="str">
            <v>1ADG2</v>
          </cell>
          <cell r="E78" t="str">
            <v>escaner</v>
          </cell>
          <cell r="F78" t="str">
            <v>u</v>
          </cell>
          <cell r="G78">
            <v>330000</v>
          </cell>
          <cell r="I78">
            <v>0.19</v>
          </cell>
          <cell r="J78">
            <v>392700</v>
          </cell>
          <cell r="L78">
            <v>43831</v>
          </cell>
        </row>
        <row r="79">
          <cell r="D79" t="str">
            <v>1ADG3</v>
          </cell>
          <cell r="E79" t="str">
            <v>buen manejo del anticipo</v>
          </cell>
          <cell r="F79" t="str">
            <v>$</v>
          </cell>
          <cell r="G79">
            <v>2240669.3208938702</v>
          </cell>
          <cell r="I79">
            <v>0.19</v>
          </cell>
          <cell r="J79">
            <v>2666396.4918637052</v>
          </cell>
          <cell r="N79">
            <v>47000000</v>
          </cell>
        </row>
        <row r="80">
          <cell r="D80" t="str">
            <v>1ADG4</v>
          </cell>
          <cell r="E80" t="str">
            <v>cumplimiento</v>
          </cell>
          <cell r="F80" t="str">
            <v>$</v>
          </cell>
          <cell r="G80">
            <v>1600478.0863527642</v>
          </cell>
          <cell r="I80">
            <v>0.19</v>
          </cell>
          <cell r="J80">
            <v>1904568.9227597893</v>
          </cell>
          <cell r="N80">
            <v>62500000</v>
          </cell>
        </row>
        <row r="81">
          <cell r="D81" t="str">
            <v>1ADG5</v>
          </cell>
          <cell r="E81" t="str">
            <v>estabilidad de obra</v>
          </cell>
          <cell r="F81" t="str">
            <v>$</v>
          </cell>
          <cell r="G81">
            <v>800239.04317638208</v>
          </cell>
          <cell r="I81">
            <v>0.19</v>
          </cell>
          <cell r="J81">
            <v>952284.46137989464</v>
          </cell>
          <cell r="N81">
            <v>87200000</v>
          </cell>
        </row>
        <row r="82">
          <cell r="D82" t="str">
            <v>1ADG6</v>
          </cell>
          <cell r="E82" t="str">
            <v>prestaciones sociales</v>
          </cell>
          <cell r="F82" t="str">
            <v>$</v>
          </cell>
          <cell r="G82">
            <v>801839.52126273478</v>
          </cell>
          <cell r="I82">
            <v>0.19</v>
          </cell>
          <cell r="J82">
            <v>954189.03030265437</v>
          </cell>
          <cell r="N82">
            <v>60500000</v>
          </cell>
        </row>
        <row r="83">
          <cell r="D83" t="str">
            <v>1ADG7</v>
          </cell>
          <cell r="E83" t="str">
            <v>todo riesgo</v>
          </cell>
          <cell r="F83" t="str">
            <v>$</v>
          </cell>
          <cell r="G83">
            <v>3200956.1727055283</v>
          </cell>
          <cell r="I83">
            <v>0.19</v>
          </cell>
          <cell r="J83">
            <v>3809137.8455195786</v>
          </cell>
          <cell r="N83">
            <v>89400000</v>
          </cell>
        </row>
        <row r="84">
          <cell r="D84" t="str">
            <v>1ADG8</v>
          </cell>
          <cell r="E84" t="str">
            <v>responsabilidad civil extracontractual</v>
          </cell>
          <cell r="F84" t="str">
            <v>$</v>
          </cell>
          <cell r="G84">
            <v>2880860.5554349753</v>
          </cell>
          <cell r="I84">
            <v>0.19</v>
          </cell>
          <cell r="J84">
            <v>3428224.0609676205</v>
          </cell>
          <cell r="N84">
            <v>89400000</v>
          </cell>
        </row>
        <row r="85">
          <cell r="D85" t="str">
            <v>1ADH3</v>
          </cell>
          <cell r="E85" t="str">
            <v>buen manejo del anticipo</v>
          </cell>
          <cell r="F85" t="str">
            <v>$</v>
          </cell>
          <cell r="G85">
            <v>1057944.0599032256</v>
          </cell>
          <cell r="I85">
            <v>0.19</v>
          </cell>
          <cell r="J85">
            <v>1258953.4312848384</v>
          </cell>
          <cell r="N85">
            <v>47000000</v>
          </cell>
        </row>
        <row r="86">
          <cell r="D86" t="str">
            <v>1ADH4</v>
          </cell>
          <cell r="E86" t="str">
            <v>cumplimiento</v>
          </cell>
          <cell r="F86" t="str">
            <v>$</v>
          </cell>
          <cell r="G86">
            <v>755674.32850230392</v>
          </cell>
          <cell r="I86">
            <v>0.19</v>
          </cell>
          <cell r="J86">
            <v>899252.45091774163</v>
          </cell>
          <cell r="N86">
            <v>62500000</v>
          </cell>
        </row>
        <row r="87">
          <cell r="D87" t="str">
            <v>1ADH5</v>
          </cell>
          <cell r="E87" t="str">
            <v>estabilidad de obra</v>
          </cell>
          <cell r="F87" t="str">
            <v>$</v>
          </cell>
          <cell r="G87">
            <v>377837.16425115196</v>
          </cell>
          <cell r="I87">
            <v>0.19</v>
          </cell>
          <cell r="J87">
            <v>449626.22545887082</v>
          </cell>
          <cell r="N87">
            <v>87200000</v>
          </cell>
        </row>
        <row r="88">
          <cell r="D88" t="str">
            <v>1ADH6</v>
          </cell>
          <cell r="E88" t="str">
            <v>prestaciones sociales</v>
          </cell>
          <cell r="F88" t="str">
            <v>$</v>
          </cell>
          <cell r="G88">
            <v>378592.83857965423</v>
          </cell>
          <cell r="I88">
            <v>0.19</v>
          </cell>
          <cell r="J88">
            <v>450525.47790978849</v>
          </cell>
          <cell r="N88">
            <v>60500000</v>
          </cell>
        </row>
        <row r="89">
          <cell r="D89" t="str">
            <v>1ADH7</v>
          </cell>
          <cell r="E89" t="str">
            <v>todo riesgo</v>
          </cell>
          <cell r="F89" t="str">
            <v>$</v>
          </cell>
          <cell r="G89">
            <v>1511348.6570046078</v>
          </cell>
          <cell r="I89">
            <v>0.19</v>
          </cell>
          <cell r="J89">
            <v>1798504.9018354833</v>
          </cell>
          <cell r="N89">
            <v>89400000</v>
          </cell>
        </row>
        <row r="90">
          <cell r="D90" t="str">
            <v>1ADH8</v>
          </cell>
          <cell r="E90" t="str">
            <v>responsabilidad civil extracontractual</v>
          </cell>
          <cell r="F90" t="str">
            <v>$</v>
          </cell>
          <cell r="G90">
            <v>1360213.7913041469</v>
          </cell>
          <cell r="I90">
            <v>0.19</v>
          </cell>
          <cell r="J90">
            <v>1618654.4116519347</v>
          </cell>
          <cell r="N90">
            <v>89400000</v>
          </cell>
        </row>
        <row r="91">
          <cell r="D91" t="str">
            <v>1N11A</v>
          </cell>
          <cell r="E91" t="str">
            <v>sanitario aquajet ref 0260401001</v>
          </cell>
          <cell r="F91" t="str">
            <v>u</v>
          </cell>
          <cell r="G91">
            <v>462400</v>
          </cell>
          <cell r="I91">
            <v>0.19</v>
          </cell>
          <cell r="J91">
            <v>550256</v>
          </cell>
          <cell r="K91" t="str">
            <v>CORONA</v>
          </cell>
          <cell r="L91">
            <v>44175</v>
          </cell>
        </row>
        <row r="92">
          <cell r="D92" t="str">
            <v>1N11E</v>
          </cell>
          <cell r="E92" t="str">
            <v>tasa baltico alongado ref o13111001</v>
          </cell>
          <cell r="F92" t="str">
            <v>u</v>
          </cell>
          <cell r="G92">
            <v>525200</v>
          </cell>
          <cell r="I92">
            <v>0.19</v>
          </cell>
          <cell r="J92">
            <v>624988</v>
          </cell>
          <cell r="K92" t="str">
            <v>CORONA</v>
          </cell>
          <cell r="L92">
            <v>44175</v>
          </cell>
        </row>
        <row r="93">
          <cell r="D93" t="str">
            <v>1N128</v>
          </cell>
          <cell r="E93" t="str">
            <v>lavamanos san lorenzo pettit ref o19021001</v>
          </cell>
          <cell r="F93" t="str">
            <v>u</v>
          </cell>
          <cell r="G93">
            <v>174900</v>
          </cell>
          <cell r="I93">
            <v>0.19</v>
          </cell>
          <cell r="J93">
            <v>208131</v>
          </cell>
          <cell r="K93" t="str">
            <v>CORONA</v>
          </cell>
          <cell r="L93">
            <v>44175</v>
          </cell>
        </row>
        <row r="94">
          <cell r="D94" t="str">
            <v>1N129</v>
          </cell>
          <cell r="E94" t="str">
            <v>lavamanos institucional aquajet ref o12911001</v>
          </cell>
          <cell r="F94" t="str">
            <v>u</v>
          </cell>
          <cell r="G94">
            <v>381400</v>
          </cell>
          <cell r="I94">
            <v>0.19</v>
          </cell>
          <cell r="J94">
            <v>453866</v>
          </cell>
          <cell r="K94" t="str">
            <v>CORONA</v>
          </cell>
          <cell r="L94">
            <v>44175</v>
          </cell>
        </row>
        <row r="95">
          <cell r="D95" t="str">
            <v>1N136</v>
          </cell>
          <cell r="E95" t="str">
            <v>orinal arrecife ref o61061001</v>
          </cell>
          <cell r="F95" t="str">
            <v>u</v>
          </cell>
          <cell r="G95">
            <v>283700</v>
          </cell>
          <cell r="I95">
            <v>0.19</v>
          </cell>
          <cell r="J95">
            <v>337603</v>
          </cell>
          <cell r="K95" t="str">
            <v>CORONA</v>
          </cell>
          <cell r="L95">
            <v>44175</v>
          </cell>
        </row>
        <row r="96">
          <cell r="D96" t="str">
            <v>1N141</v>
          </cell>
          <cell r="E96" t="str">
            <v>taza erie 1.28 entrada posterior ref o31111001</v>
          </cell>
          <cell r="F96" t="str">
            <v>u</v>
          </cell>
          <cell r="G96">
            <v>744600</v>
          </cell>
          <cell r="I96">
            <v>0.19</v>
          </cell>
          <cell r="J96">
            <v>886074</v>
          </cell>
          <cell r="K96" t="str">
            <v>CORONA</v>
          </cell>
          <cell r="L96">
            <v>44175</v>
          </cell>
        </row>
        <row r="97">
          <cell r="D97" t="str">
            <v>1N163</v>
          </cell>
          <cell r="E97" t="str">
            <v>asiento institucional solid ref 819010001</v>
          </cell>
          <cell r="F97" t="str">
            <v>u</v>
          </cell>
          <cell r="G97">
            <v>83000</v>
          </cell>
          <cell r="I97">
            <v>0.19</v>
          </cell>
          <cell r="J97">
            <v>98770</v>
          </cell>
          <cell r="K97" t="str">
            <v>CORONA</v>
          </cell>
          <cell r="L97">
            <v>44175</v>
          </cell>
        </row>
        <row r="98">
          <cell r="D98" t="str">
            <v>1N175</v>
          </cell>
          <cell r="E98" t="str">
            <v>valvula de regulacion (abasto) 1/2" ref 967050001</v>
          </cell>
          <cell r="F98" t="str">
            <v>u</v>
          </cell>
          <cell r="G98">
            <v>38400</v>
          </cell>
          <cell r="I98">
            <v>0.19</v>
          </cell>
          <cell r="J98">
            <v>45696</v>
          </cell>
          <cell r="K98" t="str">
            <v>CORONA</v>
          </cell>
          <cell r="L98">
            <v>44175</v>
          </cell>
        </row>
        <row r="99">
          <cell r="D99" t="str">
            <v>1N181</v>
          </cell>
          <cell r="E99" t="str">
            <v>lavatraperos pro mt ref. 1046060 de 43x36</v>
          </cell>
          <cell r="F99" t="str">
            <v>u</v>
          </cell>
          <cell r="G99">
            <v>167900</v>
          </cell>
          <cell r="I99">
            <v>0.19</v>
          </cell>
          <cell r="J99">
            <v>199801</v>
          </cell>
        </row>
        <row r="100">
          <cell r="D100" t="str">
            <v>1N192</v>
          </cell>
          <cell r="E100" t="str">
            <v>lavaplatos socoda un tanque 57x51</v>
          </cell>
          <cell r="F100" t="str">
            <v>u</v>
          </cell>
          <cell r="G100">
            <v>134900</v>
          </cell>
          <cell r="I100">
            <v>0.19</v>
          </cell>
          <cell r="J100">
            <v>160531</v>
          </cell>
        </row>
        <row r="101">
          <cell r="D101" t="str">
            <v>1N193</v>
          </cell>
          <cell r="E101" t="str">
            <v>lavaplatos socoda dos tanques 80x51</v>
          </cell>
          <cell r="F101" t="str">
            <v>u</v>
          </cell>
          <cell r="G101">
            <v>205900</v>
          </cell>
          <cell r="I101">
            <v>0.19</v>
          </cell>
          <cell r="J101">
            <v>245021</v>
          </cell>
        </row>
        <row r="102">
          <cell r="D102" t="str">
            <v>1N241</v>
          </cell>
          <cell r="E102" t="str">
            <v>basurera de pared en cubiculo ref.203305 socoda</v>
          </cell>
          <cell r="F102" t="str">
            <v>u</v>
          </cell>
          <cell r="G102">
            <v>315000</v>
          </cell>
          <cell r="I102">
            <v>0.19</v>
          </cell>
          <cell r="J102">
            <v>374850</v>
          </cell>
        </row>
        <row r="103">
          <cell r="D103" t="str">
            <v>1N263</v>
          </cell>
          <cell r="E103" t="str">
            <v>dispensadores de toallas de papel ref.706150001 de corona</v>
          </cell>
          <cell r="F103" t="str">
            <v>u</v>
          </cell>
          <cell r="G103">
            <v>335600</v>
          </cell>
          <cell r="I103">
            <v>0.19</v>
          </cell>
          <cell r="J103">
            <v>399364</v>
          </cell>
          <cell r="K103" t="str">
            <v>CORONA</v>
          </cell>
          <cell r="L103">
            <v>44175</v>
          </cell>
        </row>
        <row r="104">
          <cell r="D104" t="str">
            <v>1N275</v>
          </cell>
          <cell r="E104" t="str">
            <v>portarollos metalico ref 706670001</v>
          </cell>
          <cell r="F104" t="str">
            <v>u</v>
          </cell>
          <cell r="G104">
            <v>247100</v>
          </cell>
          <cell r="I104">
            <v>0.19</v>
          </cell>
          <cell r="J104">
            <v>294049</v>
          </cell>
          <cell r="K104" t="str">
            <v>CORONA</v>
          </cell>
          <cell r="L104">
            <v>44175</v>
          </cell>
        </row>
        <row r="105">
          <cell r="D105" t="str">
            <v>1N281</v>
          </cell>
          <cell r="E105" t="str">
            <v>dispensador de jabon en espuma - familia ref 83531</v>
          </cell>
          <cell r="F105" t="str">
            <v>u</v>
          </cell>
          <cell r="G105">
            <v>99450</v>
          </cell>
          <cell r="I105">
            <v>0.19</v>
          </cell>
          <cell r="J105">
            <v>118345.5</v>
          </cell>
          <cell r="K105" t="str">
            <v>FAMILIA</v>
          </cell>
          <cell r="L105">
            <v>44175</v>
          </cell>
        </row>
        <row r="106">
          <cell r="D106" t="str">
            <v>1N2A6</v>
          </cell>
          <cell r="E106" t="str">
            <v>barra de seguridad para discapacitados a piso en acero inoxidable 76.2 cm socoda</v>
          </cell>
          <cell r="F106" t="str">
            <v>u</v>
          </cell>
          <cell r="G106">
            <v>359900</v>
          </cell>
          <cell r="I106">
            <v>0.19</v>
          </cell>
          <cell r="J106">
            <v>428281</v>
          </cell>
          <cell r="K106" t="str">
            <v>HOMECENTER</v>
          </cell>
          <cell r="L106">
            <v>44175</v>
          </cell>
        </row>
        <row r="107">
          <cell r="D107" t="str">
            <v>1N2AD</v>
          </cell>
          <cell r="E107" t="str">
            <v>pasamanos recto en acero inoxidable 1 m</v>
          </cell>
          <cell r="F107" t="str">
            <v>m</v>
          </cell>
          <cell r="G107">
            <v>97300</v>
          </cell>
          <cell r="I107">
            <v>0.19</v>
          </cell>
          <cell r="J107">
            <v>115787</v>
          </cell>
        </row>
        <row r="108">
          <cell r="D108" t="str">
            <v>1N2AE</v>
          </cell>
          <cell r="E108" t="str">
            <v>baranda en vidrio templado y laminado mas marco perimetral en platina de 1-1/2" mas bujes de fijacion tipo araña en acero inoxidable</v>
          </cell>
          <cell r="F108" t="str">
            <v>m</v>
          </cell>
          <cell r="G108">
            <v>694575</v>
          </cell>
          <cell r="I108">
            <v>0.19</v>
          </cell>
          <cell r="J108">
            <v>826544.25</v>
          </cell>
        </row>
        <row r="109">
          <cell r="D109" t="str">
            <v>1N2AF</v>
          </cell>
          <cell r="E109" t="str">
            <v>barra de seguridad para discapacitados 1.10m a pared</v>
          </cell>
          <cell r="F109" t="str">
            <v>u</v>
          </cell>
          <cell r="G109">
            <v>237935</v>
          </cell>
          <cell r="I109">
            <v>0.19</v>
          </cell>
          <cell r="J109">
            <v>283142.64999999997</v>
          </cell>
        </row>
        <row r="110">
          <cell r="D110" t="str">
            <v>1N2AG</v>
          </cell>
          <cell r="E110" t="str">
            <v>barra de seguridad para discapacitados 1.50m a pared</v>
          </cell>
          <cell r="F110" t="str">
            <v>u</v>
          </cell>
          <cell r="G110">
            <v>324460</v>
          </cell>
          <cell r="I110">
            <v>0.19</v>
          </cell>
          <cell r="J110">
            <v>386107.39999999997</v>
          </cell>
        </row>
        <row r="111">
          <cell r="D111" t="str">
            <v>1N2AH</v>
          </cell>
          <cell r="E111" t="str">
            <v>barra de seguridad para discapacitados a piso</v>
          </cell>
          <cell r="F111" t="str">
            <v>u</v>
          </cell>
          <cell r="G111">
            <v>626700</v>
          </cell>
          <cell r="I111">
            <v>0.19</v>
          </cell>
          <cell r="J111">
            <v>745773</v>
          </cell>
        </row>
        <row r="112">
          <cell r="D112" t="str">
            <v>1N331</v>
          </cell>
          <cell r="E112" t="str">
            <v>griferia lavamanos de empotrar push pico empotrado ref 701330001</v>
          </cell>
          <cell r="F112" t="str">
            <v>u</v>
          </cell>
          <cell r="G112">
            <v>387900</v>
          </cell>
          <cell r="I112">
            <v>0.19</v>
          </cell>
          <cell r="J112">
            <v>461601</v>
          </cell>
          <cell r="K112" t="str">
            <v>HOMECENTER</v>
          </cell>
          <cell r="L112">
            <v>44175</v>
          </cell>
        </row>
        <row r="113">
          <cell r="D113" t="str">
            <v>1N341</v>
          </cell>
          <cell r="E113" t="str">
            <v>ducha antivandalica con regadera tubular ref 754000001</v>
          </cell>
          <cell r="F113" t="str">
            <v>u</v>
          </cell>
          <cell r="G113">
            <v>364600</v>
          </cell>
          <cell r="I113">
            <v>0.19</v>
          </cell>
          <cell r="J113">
            <v>433874</v>
          </cell>
          <cell r="K113" t="str">
            <v>CORONA</v>
          </cell>
          <cell r="L113">
            <v>44175</v>
          </cell>
        </row>
        <row r="114">
          <cell r="D114" t="str">
            <v>1N34G</v>
          </cell>
          <cell r="E114" t="str">
            <v>griferia lavamanos aluvia ref av1070001 - lavamanos</v>
          </cell>
          <cell r="F114" t="str">
            <v>u</v>
          </cell>
          <cell r="G114">
            <v>75700</v>
          </cell>
          <cell r="I114">
            <v>0.19</v>
          </cell>
          <cell r="J114">
            <v>90083</v>
          </cell>
          <cell r="K114" t="str">
            <v>CORONA</v>
          </cell>
          <cell r="L114">
            <v>44175</v>
          </cell>
        </row>
        <row r="115">
          <cell r="D115" t="str">
            <v>1N361</v>
          </cell>
          <cell r="E115" t="str">
            <v>fluxometro orinal ref 706310001</v>
          </cell>
          <cell r="F115" t="str">
            <v>u</v>
          </cell>
          <cell r="G115">
            <v>687100</v>
          </cell>
          <cell r="I115">
            <v>0.19</v>
          </cell>
          <cell r="J115">
            <v>817649</v>
          </cell>
          <cell r="K115" t="str">
            <v>CORONA</v>
          </cell>
          <cell r="L115">
            <v>44175</v>
          </cell>
        </row>
        <row r="116">
          <cell r="D116" t="str">
            <v>1N372</v>
          </cell>
          <cell r="E116" t="str">
            <v>fluxometro sanitario ref 706320001</v>
          </cell>
          <cell r="F116" t="str">
            <v>u</v>
          </cell>
          <cell r="G116">
            <v>687100</v>
          </cell>
          <cell r="I116">
            <v>0.19</v>
          </cell>
          <cell r="J116">
            <v>817649</v>
          </cell>
        </row>
        <row r="117">
          <cell r="D117" t="str">
            <v>1N3A1</v>
          </cell>
          <cell r="E117" t="str">
            <v>llave jardin extension satinada - grival</v>
          </cell>
          <cell r="F117" t="str">
            <v>u</v>
          </cell>
          <cell r="G117">
            <v>35800</v>
          </cell>
          <cell r="I117">
            <v>0.19</v>
          </cell>
          <cell r="J117">
            <v>42602</v>
          </cell>
          <cell r="K117" t="str">
            <v>HOMECENTER</v>
          </cell>
          <cell r="L117">
            <v>44175</v>
          </cell>
        </row>
        <row r="118">
          <cell r="D118" t="str">
            <v>1N3B8</v>
          </cell>
          <cell r="E118" t="str">
            <v>rejilla estructural troquelada tipo s</v>
          </cell>
          <cell r="F118" t="str">
            <v>m2</v>
          </cell>
          <cell r="G118">
            <v>331000</v>
          </cell>
          <cell r="I118">
            <v>0.19</v>
          </cell>
          <cell r="J118">
            <v>393890</v>
          </cell>
        </row>
        <row r="119">
          <cell r="D119" t="str">
            <v>1O127</v>
          </cell>
          <cell r="E119" t="str">
            <v>mezcla asfaltica tipo rodadura con asfalto 80-100, norma amva (1800kg/m3)</v>
          </cell>
          <cell r="F119" t="str">
            <v>t</v>
          </cell>
          <cell r="G119">
            <v>221073</v>
          </cell>
          <cell r="I119">
            <v>0.19</v>
          </cell>
          <cell r="J119">
            <v>263076.87</v>
          </cell>
        </row>
        <row r="120">
          <cell r="D120" t="str">
            <v>1O12S</v>
          </cell>
          <cell r="E120" t="str">
            <v>liga asfaltica</v>
          </cell>
          <cell r="F120" t="str">
            <v>kg</v>
          </cell>
          <cell r="G120">
            <v>2000</v>
          </cell>
          <cell r="I120">
            <v>0.19</v>
          </cell>
          <cell r="J120">
            <v>2380</v>
          </cell>
        </row>
        <row r="121">
          <cell r="D121" t="str">
            <v>1SK21</v>
          </cell>
          <cell r="E121" t="str">
            <v>sika-1 imperm. integ morterx20.0 k</v>
          </cell>
          <cell r="F121" t="str">
            <v>kg</v>
          </cell>
          <cell r="G121">
            <v>10750</v>
          </cell>
          <cell r="I121">
            <v>0.19</v>
          </cell>
          <cell r="J121">
            <v>12792.5</v>
          </cell>
          <cell r="K121" t="str">
            <v>SIKA</v>
          </cell>
          <cell r="L121">
            <v>44138</v>
          </cell>
        </row>
        <row r="122">
          <cell r="D122" t="str">
            <v>1SK51</v>
          </cell>
          <cell r="E122" t="str">
            <v>antisol blanco 20 k</v>
          </cell>
          <cell r="F122" t="str">
            <v>kg</v>
          </cell>
          <cell r="G122">
            <v>4472</v>
          </cell>
          <cell r="I122">
            <v>0.19</v>
          </cell>
          <cell r="J122">
            <v>5321.6799999999994</v>
          </cell>
        </row>
        <row r="123">
          <cell r="D123" t="str">
            <v>1SK56</v>
          </cell>
          <cell r="E123" t="str">
            <v>separol n 20 k</v>
          </cell>
          <cell r="F123" t="str">
            <v>kg</v>
          </cell>
          <cell r="G123">
            <v>7488</v>
          </cell>
          <cell r="I123">
            <v>0.19</v>
          </cell>
          <cell r="J123">
            <v>8910.7199999999993</v>
          </cell>
        </row>
        <row r="124">
          <cell r="D124" t="str">
            <v>1SK61</v>
          </cell>
          <cell r="E124" t="str">
            <v>sikaceram-230 b.a. gris 25 k</v>
          </cell>
          <cell r="F124" t="str">
            <v>kg</v>
          </cell>
          <cell r="G124">
            <v>1935</v>
          </cell>
          <cell r="I124">
            <v>0.19</v>
          </cell>
          <cell r="J124">
            <v>2302.65</v>
          </cell>
          <cell r="K124" t="str">
            <v>SIKA</v>
          </cell>
          <cell r="L124">
            <v>44138</v>
          </cell>
        </row>
        <row r="125">
          <cell r="D125" t="str">
            <v>1SK6E</v>
          </cell>
          <cell r="E125" t="str">
            <v>sikafloor-3 quartz top neutrox30 k</v>
          </cell>
          <cell r="F125" t="str">
            <v>kg</v>
          </cell>
          <cell r="G125">
            <v>1245</v>
          </cell>
          <cell r="I125">
            <v>0.19</v>
          </cell>
          <cell r="J125">
            <v>1481.55</v>
          </cell>
          <cell r="K125" t="str">
            <v>SIKA</v>
          </cell>
          <cell r="L125">
            <v>44138</v>
          </cell>
        </row>
        <row r="126">
          <cell r="D126" t="str">
            <v>1SK92</v>
          </cell>
          <cell r="E126" t="str">
            <v>binda boquilla acrilico con latex en color x2k</v>
          </cell>
          <cell r="F126" t="str">
            <v>kg</v>
          </cell>
          <cell r="G126">
            <v>5880</v>
          </cell>
          <cell r="I126">
            <v>0.19</v>
          </cell>
          <cell r="J126">
            <v>6997.2</v>
          </cell>
          <cell r="K126" t="str">
            <v>SIKA</v>
          </cell>
          <cell r="L126">
            <v>44138</v>
          </cell>
        </row>
        <row r="127">
          <cell r="D127" t="str">
            <v>1SKFV</v>
          </cell>
          <cell r="E127" t="str">
            <v>sika primer 215 de 250 ml</v>
          </cell>
          <cell r="F127" t="str">
            <v>ml</v>
          </cell>
          <cell r="G127">
            <v>123140</v>
          </cell>
          <cell r="I127">
            <v>0.19</v>
          </cell>
          <cell r="J127">
            <v>146536.6</v>
          </cell>
          <cell r="K127" t="str">
            <v>RC</v>
          </cell>
          <cell r="L127">
            <v>44180</v>
          </cell>
        </row>
        <row r="128">
          <cell r="D128" t="str">
            <v>1SKH9</v>
          </cell>
          <cell r="E128" t="str">
            <v>geotextil pp-2500 sika 100x1.8m</v>
          </cell>
          <cell r="F128" t="str">
            <v>m2</v>
          </cell>
          <cell r="G128">
            <v>10697</v>
          </cell>
          <cell r="I128">
            <v>0.19</v>
          </cell>
          <cell r="J128">
            <v>12729.43</v>
          </cell>
          <cell r="K128" t="str">
            <v>RC</v>
          </cell>
          <cell r="L128">
            <v>44180</v>
          </cell>
        </row>
        <row r="129">
          <cell r="D129" t="str">
            <v>1SKHB</v>
          </cell>
          <cell r="E129" t="str">
            <v>sika metal sheet 1.00x2.00m</v>
          </cell>
          <cell r="F129" t="str">
            <v>u</v>
          </cell>
          <cell r="G129">
            <v>313480</v>
          </cell>
          <cell r="I129">
            <v>0.19</v>
          </cell>
          <cell r="J129">
            <v>373041.2</v>
          </cell>
          <cell r="K129" t="str">
            <v>RC</v>
          </cell>
          <cell r="L129">
            <v>44180</v>
          </cell>
        </row>
        <row r="130">
          <cell r="D130" t="str">
            <v>1SKJQ</v>
          </cell>
          <cell r="E130" t="str">
            <v>sikaflex pro 3 600cc</v>
          </cell>
          <cell r="F130" t="str">
            <v>u</v>
          </cell>
          <cell r="G130">
            <v>84050</v>
          </cell>
          <cell r="I130">
            <v>0.19</v>
          </cell>
          <cell r="J130">
            <v>100019.5</v>
          </cell>
          <cell r="K130" t="str">
            <v>RC</v>
          </cell>
          <cell r="L130">
            <v>44180</v>
          </cell>
        </row>
        <row r="131">
          <cell r="D131" t="str">
            <v>1SKL3</v>
          </cell>
          <cell r="E131" t="str">
            <v>sarnafil s 327-1,5 l white sika 20x2m</v>
          </cell>
          <cell r="F131" t="str">
            <v>m2</v>
          </cell>
          <cell r="G131">
            <v>52910</v>
          </cell>
          <cell r="I131">
            <v>0.19</v>
          </cell>
          <cell r="J131">
            <v>62962.899999999994</v>
          </cell>
          <cell r="K131" t="str">
            <v>RC</v>
          </cell>
          <cell r="L131">
            <v>44180</v>
          </cell>
        </row>
        <row r="132">
          <cell r="D132" t="str">
            <v>1SKN1</v>
          </cell>
          <cell r="E132" t="str">
            <v>sikaplan 12 dco rollo 1.55x20 m</v>
          </cell>
          <cell r="F132" t="str">
            <v>m2</v>
          </cell>
          <cell r="G132">
            <v>46480</v>
          </cell>
          <cell r="I132">
            <v>0.19</v>
          </cell>
          <cell r="J132">
            <v>55311.199999999997</v>
          </cell>
          <cell r="K132" t="str">
            <v>RC</v>
          </cell>
          <cell r="L132">
            <v>44180</v>
          </cell>
        </row>
        <row r="133">
          <cell r="D133" t="str">
            <v>1SKN2</v>
          </cell>
          <cell r="E133" t="str">
            <v>sikaplan 12 ntr rollo 1.55x20m</v>
          </cell>
          <cell r="F133" t="str">
            <v>m2</v>
          </cell>
          <cell r="G133">
            <v>63950</v>
          </cell>
          <cell r="I133">
            <v>0.19</v>
          </cell>
          <cell r="J133">
            <v>76100.5</v>
          </cell>
          <cell r="K133" t="str">
            <v>RC</v>
          </cell>
          <cell r="L133">
            <v>44180</v>
          </cell>
        </row>
        <row r="134">
          <cell r="D134">
            <v>21111</v>
          </cell>
          <cell r="E134" t="str">
            <v>mo ayudante</v>
          </cell>
          <cell r="F134" t="str">
            <v>h</v>
          </cell>
          <cell r="G134">
            <v>4086.0708333333332</v>
          </cell>
          <cell r="I134">
            <v>0.51258262178655056</v>
          </cell>
          <cell r="J134">
            <v>6180.5197338888884</v>
          </cell>
        </row>
        <row r="135">
          <cell r="D135">
            <v>21117</v>
          </cell>
          <cell r="E135" t="str">
            <v>mo descargue de cemento</v>
          </cell>
          <cell r="F135" t="str">
            <v>blt</v>
          </cell>
          <cell r="G135">
            <v>250</v>
          </cell>
          <cell r="I135">
            <v>0</v>
          </cell>
          <cell r="J135">
            <v>250</v>
          </cell>
        </row>
        <row r="136">
          <cell r="D136">
            <v>21118</v>
          </cell>
          <cell r="E136" t="str">
            <v>mo acarreo interno de material de playa y agregados</v>
          </cell>
          <cell r="F136" t="str">
            <v>m3</v>
          </cell>
          <cell r="G136">
            <v>5048.0600000000004</v>
          </cell>
          <cell r="I136">
            <v>0</v>
          </cell>
          <cell r="J136">
            <v>5048.0600000000004</v>
          </cell>
        </row>
        <row r="137">
          <cell r="D137">
            <v>21121</v>
          </cell>
          <cell r="E137" t="str">
            <v>mo oficial obra negra</v>
          </cell>
          <cell r="F137" t="str">
            <v>h</v>
          </cell>
          <cell r="G137">
            <v>7743.583333333333</v>
          </cell>
          <cell r="I137">
            <v>0.49086373445397435</v>
          </cell>
          <cell r="J137">
            <v>11544.627566388888</v>
          </cell>
        </row>
        <row r="138">
          <cell r="D138">
            <v>21139</v>
          </cell>
          <cell r="E138" t="str">
            <v>comision de topografia con equipo</v>
          </cell>
          <cell r="F138" t="str">
            <v>d</v>
          </cell>
          <cell r="G138">
            <v>400000</v>
          </cell>
          <cell r="I138">
            <v>0.19</v>
          </cell>
          <cell r="J138">
            <v>476000</v>
          </cell>
          <cell r="K138" t="str">
            <v>ALCATOP S.A.S. TOPOGRAFIA Y GEOMATICA</v>
          </cell>
          <cell r="L138">
            <v>43865</v>
          </cell>
        </row>
        <row r="139">
          <cell r="D139">
            <v>22132</v>
          </cell>
          <cell r="E139" t="str">
            <v>mo preparacion concreto</v>
          </cell>
          <cell r="F139" t="str">
            <v>m3</v>
          </cell>
          <cell r="G139">
            <v>17740</v>
          </cell>
          <cell r="I139">
            <v>0</v>
          </cell>
          <cell r="J139">
            <v>17740</v>
          </cell>
        </row>
        <row r="140">
          <cell r="D140">
            <v>22561</v>
          </cell>
          <cell r="E140" t="str">
            <v>mo curador concreto</v>
          </cell>
          <cell r="F140" t="str">
            <v>m2</v>
          </cell>
          <cell r="G140">
            <v>216</v>
          </cell>
          <cell r="I140">
            <v>0</v>
          </cell>
          <cell r="J140">
            <v>216</v>
          </cell>
        </row>
        <row r="141">
          <cell r="D141">
            <v>22711</v>
          </cell>
          <cell r="E141" t="str">
            <v>mo desmoldante</v>
          </cell>
          <cell r="F141" t="str">
            <v>m2</v>
          </cell>
          <cell r="G141">
            <v>248.45</v>
          </cell>
          <cell r="I141">
            <v>0</v>
          </cell>
          <cell r="J141">
            <v>248.45</v>
          </cell>
        </row>
        <row r="142">
          <cell r="D142">
            <v>24151</v>
          </cell>
          <cell r="E142" t="str">
            <v>mo operario concretadora</v>
          </cell>
          <cell r="F142" t="str">
            <v>m3</v>
          </cell>
          <cell r="G142">
            <v>6400</v>
          </cell>
          <cell r="I142">
            <v>0</v>
          </cell>
          <cell r="J142">
            <v>6400</v>
          </cell>
        </row>
        <row r="143">
          <cell r="D143" t="str">
            <v>2512A</v>
          </cell>
          <cell r="E143" t="str">
            <v>mo transporte interno hierro horizontal o vertical</v>
          </cell>
          <cell r="F143" t="str">
            <v>kg</v>
          </cell>
          <cell r="G143">
            <v>235</v>
          </cell>
          <cell r="I143">
            <v>0</v>
          </cell>
          <cell r="J143">
            <v>235</v>
          </cell>
        </row>
        <row r="144">
          <cell r="D144">
            <v>28141</v>
          </cell>
          <cell r="E144" t="str">
            <v>mo pega bloque</v>
          </cell>
          <cell r="F144" t="str">
            <v>m2</v>
          </cell>
          <cell r="G144">
            <v>31500</v>
          </cell>
          <cell r="I144">
            <v>0</v>
          </cell>
          <cell r="J144">
            <v>31500</v>
          </cell>
        </row>
        <row r="145">
          <cell r="D145" t="str">
            <v>2A411</v>
          </cell>
          <cell r="E145" t="str">
            <v>mo excavacion manual 0-2m</v>
          </cell>
          <cell r="F145" t="str">
            <v>m3</v>
          </cell>
          <cell r="G145">
            <v>30310</v>
          </cell>
          <cell r="I145">
            <v>0</v>
          </cell>
          <cell r="J145">
            <v>30310</v>
          </cell>
        </row>
        <row r="146">
          <cell r="D146" t="str">
            <v>2A461</v>
          </cell>
          <cell r="E146" t="str">
            <v>mo transporte interno de material proveniente de la excavacion</v>
          </cell>
          <cell r="F146" t="str">
            <v>m3</v>
          </cell>
          <cell r="G146">
            <v>34000</v>
          </cell>
          <cell r="I146">
            <v>0</v>
          </cell>
          <cell r="J146">
            <v>34000</v>
          </cell>
          <cell r="L146">
            <v>43831</v>
          </cell>
        </row>
        <row r="147">
          <cell r="D147" t="str">
            <v>2A581</v>
          </cell>
          <cell r="E147" t="str">
            <v>mo llenos manuales compactados</v>
          </cell>
          <cell r="F147" t="str">
            <v>m3</v>
          </cell>
          <cell r="G147">
            <v>8195</v>
          </cell>
          <cell r="I147">
            <v>0</v>
          </cell>
          <cell r="J147">
            <v>8195</v>
          </cell>
        </row>
        <row r="148">
          <cell r="D148" t="str">
            <v>2A851</v>
          </cell>
          <cell r="E148" t="str">
            <v>mo instalacion cerramiento provisional en tela verde</v>
          </cell>
          <cell r="F148" t="str">
            <v>m</v>
          </cell>
          <cell r="G148">
            <v>11760</v>
          </cell>
          <cell r="I148">
            <v>9.5000000000000015E-3</v>
          </cell>
          <cell r="J148">
            <v>11871.720000000001</v>
          </cell>
          <cell r="K148" t="str">
            <v>CONSTRUCCIONES Y SERVICIOS LAF S.A.S.</v>
          </cell>
          <cell r="L148">
            <v>43831</v>
          </cell>
        </row>
        <row r="149">
          <cell r="D149" t="str">
            <v>2AD01</v>
          </cell>
          <cell r="E149" t="str">
            <v>director de obra (categoria 2)</v>
          </cell>
          <cell r="F149" t="str">
            <v>mes</v>
          </cell>
          <cell r="G149">
            <v>9064000</v>
          </cell>
          <cell r="I149">
            <v>0.48110087763300968</v>
          </cell>
          <cell r="J149">
            <v>13424698.354865599</v>
          </cell>
          <cell r="K149" t="str">
            <v>RC</v>
          </cell>
          <cell r="L149">
            <v>43831</v>
          </cell>
        </row>
        <row r="150">
          <cell r="D150" t="str">
            <v>2AD02</v>
          </cell>
          <cell r="E150" t="str">
            <v>residente de obra (categoria 5)</v>
          </cell>
          <cell r="F150" t="str">
            <v>mes</v>
          </cell>
          <cell r="G150">
            <v>5878000</v>
          </cell>
          <cell r="I150">
            <v>0.48110087763300968</v>
          </cell>
          <cell r="J150">
            <v>8705910.9587268308</v>
          </cell>
          <cell r="K150" t="str">
            <v>RC</v>
          </cell>
          <cell r="L150">
            <v>43831</v>
          </cell>
        </row>
        <row r="151">
          <cell r="D151" t="str">
            <v>2AD03</v>
          </cell>
          <cell r="E151" t="str">
            <v>residente de estructuras (categoria 2)</v>
          </cell>
          <cell r="F151" t="str">
            <v>mes</v>
          </cell>
          <cell r="G151">
            <v>9064000</v>
          </cell>
          <cell r="I151">
            <v>0.48110087763300968</v>
          </cell>
          <cell r="J151">
            <v>13424698.354865599</v>
          </cell>
          <cell r="K151" t="str">
            <v>RC</v>
          </cell>
          <cell r="L151">
            <v>43831</v>
          </cell>
        </row>
        <row r="152">
          <cell r="D152" t="str">
            <v>2AD04</v>
          </cell>
          <cell r="E152" t="str">
            <v>residente de programacion y presupuestos (categoria 5)</v>
          </cell>
          <cell r="F152" t="str">
            <v>mes</v>
          </cell>
          <cell r="G152">
            <v>5878000</v>
          </cell>
          <cell r="I152">
            <v>0.48110087763300968</v>
          </cell>
          <cell r="J152">
            <v>8705910.9587268308</v>
          </cell>
          <cell r="K152" t="str">
            <v>RC</v>
          </cell>
          <cell r="L152">
            <v>43831</v>
          </cell>
        </row>
        <row r="153">
          <cell r="D153" t="str">
            <v>2AD05</v>
          </cell>
          <cell r="E153" t="str">
            <v>auxiliar de ingenieria</v>
          </cell>
          <cell r="F153" t="str">
            <v>mes</v>
          </cell>
          <cell r="G153">
            <v>2196000</v>
          </cell>
          <cell r="I153">
            <v>0.48400105315961151</v>
          </cell>
          <cell r="J153">
            <v>3258866.3127385071</v>
          </cell>
          <cell r="K153" t="str">
            <v>RC</v>
          </cell>
          <cell r="L153">
            <v>43831</v>
          </cell>
        </row>
        <row r="154">
          <cell r="D154" t="str">
            <v>2AD06</v>
          </cell>
          <cell r="E154" t="str">
            <v>auxiliar administrativo</v>
          </cell>
          <cell r="F154" t="str">
            <v>mes</v>
          </cell>
          <cell r="G154">
            <v>1729000</v>
          </cell>
          <cell r="I154">
            <v>0.49086373445397435</v>
          </cell>
          <cell r="J154">
            <v>2577703.3968709218</v>
          </cell>
          <cell r="K154" t="str">
            <v>RC</v>
          </cell>
          <cell r="L154">
            <v>43831</v>
          </cell>
        </row>
        <row r="155">
          <cell r="D155" t="str">
            <v>2AD07</v>
          </cell>
          <cell r="E155" t="str">
            <v>secretaria</v>
          </cell>
          <cell r="F155" t="str">
            <v>mes</v>
          </cell>
          <cell r="G155">
            <v>1405000</v>
          </cell>
          <cell r="I155">
            <v>0.49339493493986208</v>
          </cell>
          <cell r="J155">
            <v>2098219.8835905064</v>
          </cell>
          <cell r="K155" t="str">
            <v>RC</v>
          </cell>
          <cell r="L155">
            <v>43831</v>
          </cell>
        </row>
        <row r="156">
          <cell r="D156" t="str">
            <v>2AD08</v>
          </cell>
          <cell r="E156" t="str">
            <v>almacenista</v>
          </cell>
          <cell r="F156" t="str">
            <v>mes</v>
          </cell>
          <cell r="G156">
            <v>1384000</v>
          </cell>
          <cell r="I156">
            <v>0.49339493493986208</v>
          </cell>
          <cell r="J156">
            <v>2066858.589956769</v>
          </cell>
          <cell r="K156" t="str">
            <v>RC</v>
          </cell>
          <cell r="L156">
            <v>43831</v>
          </cell>
        </row>
        <row r="157">
          <cell r="D157" t="str">
            <v>2AD09</v>
          </cell>
          <cell r="E157" t="str">
            <v>encargado de obra</v>
          </cell>
          <cell r="F157" t="str">
            <v>mes</v>
          </cell>
          <cell r="G157">
            <v>1894000</v>
          </cell>
          <cell r="I157">
            <v>0.48400105315961151</v>
          </cell>
          <cell r="J157">
            <v>2810697.9946843041</v>
          </cell>
          <cell r="K157" t="str">
            <v>RC</v>
          </cell>
          <cell r="L157">
            <v>43831</v>
          </cell>
        </row>
        <row r="158">
          <cell r="D158" t="str">
            <v>2AD10</v>
          </cell>
          <cell r="E158" t="str">
            <v>celador</v>
          </cell>
          <cell r="F158" t="str">
            <v>mes</v>
          </cell>
          <cell r="G158">
            <v>2290981.3204696355</v>
          </cell>
          <cell r="I158">
            <v>0.48110087763300968</v>
          </cell>
          <cell r="J158">
            <v>3393174.4443884087</v>
          </cell>
          <cell r="K158" t="str">
            <v>RC</v>
          </cell>
          <cell r="L158">
            <v>43831</v>
          </cell>
        </row>
        <row r="159">
          <cell r="D159" t="str">
            <v>2AD11</v>
          </cell>
          <cell r="E159" t="str">
            <v>residente ambiental</v>
          </cell>
          <cell r="F159" t="str">
            <v>mes</v>
          </cell>
          <cell r="G159">
            <v>2497000</v>
          </cell>
          <cell r="I159">
            <v>0.48110087763300968</v>
          </cell>
          <cell r="J159">
            <v>3698308.8914496251</v>
          </cell>
          <cell r="K159" t="str">
            <v>RC</v>
          </cell>
          <cell r="L159">
            <v>43831</v>
          </cell>
        </row>
        <row r="160">
          <cell r="D160" t="str">
            <v>2AD12</v>
          </cell>
          <cell r="E160" t="str">
            <v>auxiliar ambiental</v>
          </cell>
          <cell r="F160" t="str">
            <v>mes</v>
          </cell>
          <cell r="G160">
            <v>2196000</v>
          </cell>
          <cell r="I160">
            <v>0.48400105315961151</v>
          </cell>
          <cell r="J160">
            <v>3258866.3127385071</v>
          </cell>
          <cell r="K160" t="str">
            <v>RC</v>
          </cell>
          <cell r="L160">
            <v>43831</v>
          </cell>
        </row>
        <row r="161">
          <cell r="D161" t="str">
            <v>2AD13</v>
          </cell>
          <cell r="E161" t="str">
            <v>residente gestion humana</v>
          </cell>
          <cell r="F161" t="str">
            <v>mes</v>
          </cell>
          <cell r="G161">
            <v>2497000</v>
          </cell>
          <cell r="I161">
            <v>0.48110087763300968</v>
          </cell>
          <cell r="J161">
            <v>3698308.8914496251</v>
          </cell>
          <cell r="K161" t="str">
            <v>RC</v>
          </cell>
          <cell r="L161">
            <v>43831</v>
          </cell>
        </row>
        <row r="162">
          <cell r="D162" t="str">
            <v>2AD14</v>
          </cell>
          <cell r="E162" t="str">
            <v>auxiliar gestion humana</v>
          </cell>
          <cell r="F162" t="str">
            <v>mes</v>
          </cell>
          <cell r="G162">
            <v>2196000</v>
          </cell>
          <cell r="I162">
            <v>0.48400105315961151</v>
          </cell>
          <cell r="J162">
            <v>3258866.3127385071</v>
          </cell>
          <cell r="K162" t="str">
            <v>RC</v>
          </cell>
          <cell r="L162">
            <v>43831</v>
          </cell>
        </row>
        <row r="163">
          <cell r="D163" t="str">
            <v>2AD15</v>
          </cell>
          <cell r="E163" t="str">
            <v>residente seguridad industrial</v>
          </cell>
          <cell r="F163" t="str">
            <v>mes</v>
          </cell>
          <cell r="G163">
            <v>2497000</v>
          </cell>
          <cell r="I163">
            <v>0.48110087763300968</v>
          </cell>
          <cell r="J163">
            <v>3698308.8914496251</v>
          </cell>
          <cell r="K163" t="str">
            <v>RC</v>
          </cell>
          <cell r="L163">
            <v>43831</v>
          </cell>
        </row>
        <row r="164">
          <cell r="D164" t="str">
            <v>2AD16</v>
          </cell>
          <cell r="E164" t="str">
            <v>auxiliar seguridad industrial</v>
          </cell>
          <cell r="F164" t="str">
            <v>mes</v>
          </cell>
          <cell r="G164">
            <v>2196000</v>
          </cell>
          <cell r="I164">
            <v>0.48400105315961151</v>
          </cell>
          <cell r="J164">
            <v>3258866.3127385071</v>
          </cell>
          <cell r="K164" t="str">
            <v>RC</v>
          </cell>
          <cell r="L164">
            <v>43831</v>
          </cell>
        </row>
        <row r="165">
          <cell r="D165" t="str">
            <v>2AD17</v>
          </cell>
          <cell r="E165" t="str">
            <v>profesional para manuales de operacion y mantenimiento</v>
          </cell>
          <cell r="F165" t="str">
            <v>mes</v>
          </cell>
          <cell r="G165">
            <v>1729000</v>
          </cell>
          <cell r="I165">
            <v>0.49086373445397435</v>
          </cell>
          <cell r="J165">
            <v>2577703.3968709218</v>
          </cell>
          <cell r="K165" t="str">
            <v>RC</v>
          </cell>
          <cell r="L165">
            <v>43831</v>
          </cell>
        </row>
        <row r="166">
          <cell r="D166" t="str">
            <v>2AD18</v>
          </cell>
          <cell r="E166" t="str">
            <v>dibujante para actualizacion planos finales</v>
          </cell>
          <cell r="F166" t="str">
            <v>mes</v>
          </cell>
          <cell r="G166">
            <v>2302000</v>
          </cell>
          <cell r="I166">
            <v>0.48110087763300968</v>
          </cell>
          <cell r="J166">
            <v>3409494.2203111881</v>
          </cell>
          <cell r="K166" t="str">
            <v>RC</v>
          </cell>
          <cell r="L166">
            <v>43831</v>
          </cell>
        </row>
        <row r="167">
          <cell r="D167" t="str">
            <v>2B311</v>
          </cell>
          <cell r="E167" t="str">
            <v>excavacion pilas 0-2 m</v>
          </cell>
          <cell r="F167" t="str">
            <v>m3</v>
          </cell>
          <cell r="G167">
            <v>45000</v>
          </cell>
          <cell r="I167">
            <v>0</v>
          </cell>
          <cell r="J167">
            <v>45000</v>
          </cell>
        </row>
        <row r="168">
          <cell r="D168" t="str">
            <v>2B312</v>
          </cell>
          <cell r="E168" t="str">
            <v>excavacion pilas 2-4 m</v>
          </cell>
          <cell r="F168" t="str">
            <v>m3</v>
          </cell>
          <cell r="G168">
            <v>82000</v>
          </cell>
          <cell r="I168">
            <v>0</v>
          </cell>
          <cell r="J168">
            <v>82000</v>
          </cell>
        </row>
        <row r="169">
          <cell r="D169" t="str">
            <v>2B313</v>
          </cell>
          <cell r="E169" t="str">
            <v>excavacion pilas 4-6 m</v>
          </cell>
          <cell r="F169" t="str">
            <v>m3</v>
          </cell>
          <cell r="G169">
            <v>110000</v>
          </cell>
          <cell r="I169">
            <v>0</v>
          </cell>
          <cell r="J169">
            <v>110000</v>
          </cell>
        </row>
        <row r="170">
          <cell r="D170" t="str">
            <v>2B314</v>
          </cell>
          <cell r="E170" t="str">
            <v>excavacion pilas 6-8 m</v>
          </cell>
          <cell r="F170" t="str">
            <v>m3</v>
          </cell>
          <cell r="G170">
            <v>140000</v>
          </cell>
          <cell r="I170">
            <v>0</v>
          </cell>
          <cell r="J170">
            <v>140000</v>
          </cell>
        </row>
        <row r="171">
          <cell r="D171" t="str">
            <v>2B315</v>
          </cell>
          <cell r="E171" t="str">
            <v>excavacion pilas 8-10 m</v>
          </cell>
          <cell r="F171" t="str">
            <v>m3</v>
          </cell>
          <cell r="G171">
            <v>182000</v>
          </cell>
          <cell r="I171">
            <v>0</v>
          </cell>
          <cell r="J171">
            <v>182000</v>
          </cell>
        </row>
        <row r="172">
          <cell r="D172" t="str">
            <v>2B316</v>
          </cell>
          <cell r="E172" t="str">
            <v>excavacion pilas 10-12 m</v>
          </cell>
          <cell r="F172" t="str">
            <v>m3</v>
          </cell>
          <cell r="G172">
            <v>240000</v>
          </cell>
          <cell r="I172">
            <v>0</v>
          </cell>
          <cell r="J172">
            <v>240000</v>
          </cell>
        </row>
        <row r="173">
          <cell r="D173" t="str">
            <v>2B341</v>
          </cell>
          <cell r="E173" t="str">
            <v>mo vaciado pilas</v>
          </cell>
          <cell r="F173" t="str">
            <v>m3</v>
          </cell>
          <cell r="G173">
            <v>75000</v>
          </cell>
          <cell r="I173">
            <v>0</v>
          </cell>
          <cell r="J173">
            <v>75000</v>
          </cell>
        </row>
        <row r="174">
          <cell r="D174" t="str">
            <v>2BV11</v>
          </cell>
          <cell r="E174" t="str">
            <v>mo barrera de vapor</v>
          </cell>
          <cell r="F174" t="str">
            <v>m2</v>
          </cell>
          <cell r="G174">
            <v>5900</v>
          </cell>
          <cell r="I174">
            <v>0</v>
          </cell>
          <cell r="J174">
            <v>5900</v>
          </cell>
        </row>
        <row r="175">
          <cell r="D175" t="str">
            <v>2C116</v>
          </cell>
          <cell r="E175" t="str">
            <v>mo cuadrilla pavimentos (1 enc + 2 rast + 1 lig + 6 ay)</v>
          </cell>
          <cell r="F175" t="str">
            <v>d</v>
          </cell>
          <cell r="G175">
            <v>660000</v>
          </cell>
          <cell r="I175">
            <v>0</v>
          </cell>
          <cell r="J175">
            <v>660000</v>
          </cell>
        </row>
        <row r="176">
          <cell r="D176" t="str">
            <v>2CD1B</v>
          </cell>
          <cell r="E176" t="str">
            <v>demolicion placas contrapiso</v>
          </cell>
          <cell r="F176" t="str">
            <v>m2</v>
          </cell>
          <cell r="G176">
            <v>16970</v>
          </cell>
          <cell r="I176">
            <v>0</v>
          </cell>
          <cell r="J176">
            <v>16970</v>
          </cell>
        </row>
        <row r="177">
          <cell r="D177" t="str">
            <v>2CD74</v>
          </cell>
          <cell r="E177" t="str">
            <v>instalacion aparato sanitario</v>
          </cell>
          <cell r="F177" t="str">
            <v>u</v>
          </cell>
          <cell r="G177">
            <v>18910</v>
          </cell>
          <cell r="I177">
            <v>0</v>
          </cell>
          <cell r="J177">
            <v>18910</v>
          </cell>
        </row>
        <row r="178">
          <cell r="D178" t="str">
            <v>2D259</v>
          </cell>
          <cell r="E178" t="str">
            <v>mo armado y vaciado muro de contencion en concreto</v>
          </cell>
          <cell r="F178" t="str">
            <v>m3</v>
          </cell>
          <cell r="G178">
            <v>192800</v>
          </cell>
          <cell r="I178">
            <v>0</v>
          </cell>
          <cell r="J178">
            <v>192800</v>
          </cell>
        </row>
        <row r="179">
          <cell r="D179" t="str">
            <v>2D31A</v>
          </cell>
          <cell r="E179" t="str">
            <v>mo armado y vaciado losa maciza e:0.10m</v>
          </cell>
          <cell r="F179" t="str">
            <v>m2</v>
          </cell>
          <cell r="G179">
            <v>48750</v>
          </cell>
          <cell r="I179">
            <v>0</v>
          </cell>
          <cell r="J179">
            <v>48750</v>
          </cell>
        </row>
        <row r="180">
          <cell r="D180" t="str">
            <v>2D43A</v>
          </cell>
          <cell r="E180" t="str">
            <v>mo armado y vaciado losa aligerada con caseton recuperable</v>
          </cell>
          <cell r="F180" t="str">
            <v>m2</v>
          </cell>
          <cell r="G180">
            <v>38560</v>
          </cell>
          <cell r="I180">
            <v>0</v>
          </cell>
          <cell r="J180">
            <v>38560</v>
          </cell>
        </row>
        <row r="181">
          <cell r="D181" t="str">
            <v>2D622</v>
          </cell>
          <cell r="E181" t="str">
            <v>mo armado y vaciado de escalas en concreto</v>
          </cell>
          <cell r="F181" t="str">
            <v>m3</v>
          </cell>
          <cell r="G181">
            <v>337400</v>
          </cell>
          <cell r="I181">
            <v>0</v>
          </cell>
          <cell r="J181">
            <v>337400</v>
          </cell>
        </row>
        <row r="182">
          <cell r="D182" t="str">
            <v>2D92A</v>
          </cell>
          <cell r="E182" t="str">
            <v>mo colocacion acero refuerzo</v>
          </cell>
          <cell r="F182" t="str">
            <v>kg</v>
          </cell>
          <cell r="G182">
            <v>600</v>
          </cell>
          <cell r="I182">
            <v>0</v>
          </cell>
          <cell r="J182">
            <v>600</v>
          </cell>
        </row>
        <row r="183">
          <cell r="D183" t="str">
            <v>2J111</v>
          </cell>
          <cell r="E183" t="str">
            <v>mo revoque/pañete muros interiores</v>
          </cell>
          <cell r="F183" t="str">
            <v>m2</v>
          </cell>
          <cell r="G183">
            <v>10420</v>
          </cell>
          <cell r="I183">
            <v>0</v>
          </cell>
          <cell r="J183">
            <v>10420</v>
          </cell>
        </row>
        <row r="184">
          <cell r="D184" t="str">
            <v>2J211</v>
          </cell>
          <cell r="E184" t="str">
            <v>mo enchape baldosin estampillado</v>
          </cell>
          <cell r="F184" t="str">
            <v>m2</v>
          </cell>
          <cell r="G184">
            <v>57277</v>
          </cell>
          <cell r="I184">
            <v>0.19</v>
          </cell>
          <cell r="J184">
            <v>68159.62999999999</v>
          </cell>
          <cell r="K184" t="str">
            <v>POLITI</v>
          </cell>
          <cell r="L184">
            <v>44179</v>
          </cell>
        </row>
        <row r="185">
          <cell r="D185" t="str">
            <v>2J212</v>
          </cell>
          <cell r="E185" t="str">
            <v>mo instalacion alfombra</v>
          </cell>
          <cell r="F185" t="str">
            <v>m2</v>
          </cell>
          <cell r="G185">
            <v>19543</v>
          </cell>
          <cell r="I185">
            <v>0.19</v>
          </cell>
          <cell r="J185">
            <v>23256.17</v>
          </cell>
          <cell r="K185" t="str">
            <v>POLITI</v>
          </cell>
          <cell r="L185">
            <v>44179</v>
          </cell>
        </row>
        <row r="186">
          <cell r="D186" t="str">
            <v>2J213</v>
          </cell>
          <cell r="E186" t="str">
            <v>mo instalacion paneles piso falso</v>
          </cell>
          <cell r="F186" t="str">
            <v>m2</v>
          </cell>
          <cell r="G186">
            <v>54375</v>
          </cell>
          <cell r="I186">
            <v>0.19</v>
          </cell>
          <cell r="J186">
            <v>64706.25</v>
          </cell>
          <cell r="K186" t="str">
            <v>POLITI</v>
          </cell>
          <cell r="L186">
            <v>44179</v>
          </cell>
        </row>
        <row r="187">
          <cell r="D187" t="str">
            <v>2J214</v>
          </cell>
          <cell r="E187" t="str">
            <v>mo instalacion ventaneria</v>
          </cell>
          <cell r="F187" t="str">
            <v>m2</v>
          </cell>
          <cell r="G187">
            <v>50000</v>
          </cell>
          <cell r="I187">
            <v>9.5760000000000012E-3</v>
          </cell>
          <cell r="J187">
            <v>50478.8</v>
          </cell>
          <cell r="K187" t="str">
            <v>ALCO</v>
          </cell>
          <cell r="L187">
            <v>44152</v>
          </cell>
        </row>
        <row r="188">
          <cell r="D188" t="str">
            <v>2K149</v>
          </cell>
          <cell r="E188" t="str">
            <v>mo mortero pendientado terraza</v>
          </cell>
          <cell r="F188" t="str">
            <v>m2</v>
          </cell>
          <cell r="G188">
            <v>17250</v>
          </cell>
          <cell r="I188">
            <v>0</v>
          </cell>
          <cell r="J188">
            <v>17250</v>
          </cell>
        </row>
        <row r="189">
          <cell r="D189" t="str">
            <v>2K151</v>
          </cell>
          <cell r="E189" t="str">
            <v>mo vaciado piso en concreto e= hasta 15 cm</v>
          </cell>
          <cell r="F189" t="str">
            <v>m2</v>
          </cell>
          <cell r="G189">
            <v>18430</v>
          </cell>
          <cell r="I189">
            <v>0</v>
          </cell>
          <cell r="J189">
            <v>18430</v>
          </cell>
        </row>
        <row r="190">
          <cell r="D190" t="str">
            <v>2O211</v>
          </cell>
          <cell r="E190" t="str">
            <v>mo vaciado de andenes en concreto</v>
          </cell>
          <cell r="F190" t="str">
            <v>m2</v>
          </cell>
          <cell r="G190">
            <v>16100</v>
          </cell>
          <cell r="I190">
            <v>0</v>
          </cell>
          <cell r="J190">
            <v>16100</v>
          </cell>
        </row>
        <row r="191">
          <cell r="D191" t="str">
            <v>2P121</v>
          </cell>
          <cell r="E191" t="str">
            <v>mo pintura 1 mano</v>
          </cell>
          <cell r="F191" t="str">
            <v>m2</v>
          </cell>
          <cell r="G191">
            <v>2040</v>
          </cell>
          <cell r="I191">
            <v>0</v>
          </cell>
          <cell r="J191">
            <v>2040</v>
          </cell>
        </row>
        <row r="192">
          <cell r="D192" t="str">
            <v>2P122</v>
          </cell>
          <cell r="E192" t="str">
            <v>mo pintura acrilica 1 mano</v>
          </cell>
          <cell r="F192" t="str">
            <v>m2</v>
          </cell>
          <cell r="G192">
            <v>2040</v>
          </cell>
          <cell r="I192">
            <v>0</v>
          </cell>
          <cell r="J192">
            <v>2040</v>
          </cell>
        </row>
        <row r="193">
          <cell r="D193" t="str">
            <v>2PV11</v>
          </cell>
          <cell r="E193" t="str">
            <v>mo instalacion piso vinilico</v>
          </cell>
          <cell r="F193" t="str">
            <v>m2</v>
          </cell>
          <cell r="G193">
            <v>15569</v>
          </cell>
          <cell r="I193">
            <v>0</v>
          </cell>
          <cell r="J193">
            <v>15569</v>
          </cell>
          <cell r="K193" t="str">
            <v>POLITI</v>
          </cell>
          <cell r="L193">
            <v>44179</v>
          </cell>
        </row>
        <row r="194">
          <cell r="D194" t="str">
            <v>2PV12</v>
          </cell>
          <cell r="E194" t="str">
            <v>mo instalacion sistema kronos</v>
          </cell>
          <cell r="F194" t="str">
            <v>m2</v>
          </cell>
          <cell r="G194">
            <v>41132</v>
          </cell>
          <cell r="I194">
            <v>0</v>
          </cell>
          <cell r="J194">
            <v>41132</v>
          </cell>
          <cell r="K194" t="str">
            <v>POLITI</v>
          </cell>
          <cell r="L194">
            <v>44179</v>
          </cell>
        </row>
        <row r="195">
          <cell r="D195" t="str">
            <v>2PV13</v>
          </cell>
          <cell r="E195" t="str">
            <v>mo instalacion puertas vidrieras</v>
          </cell>
          <cell r="F195" t="str">
            <v>m2</v>
          </cell>
          <cell r="G195">
            <v>67310</v>
          </cell>
          <cell r="I195">
            <v>0</v>
          </cell>
          <cell r="J195">
            <v>67310</v>
          </cell>
          <cell r="K195" t="str">
            <v>POLITI</v>
          </cell>
          <cell r="L195">
            <v>44179</v>
          </cell>
        </row>
        <row r="196">
          <cell r="D196" t="str">
            <v>2PV14</v>
          </cell>
          <cell r="E196" t="str">
            <v>mo instalacion paredes en vidrio</v>
          </cell>
          <cell r="F196" t="str">
            <v>m2</v>
          </cell>
          <cell r="G196">
            <v>58064</v>
          </cell>
          <cell r="I196">
            <v>0</v>
          </cell>
          <cell r="J196">
            <v>58064</v>
          </cell>
          <cell r="K196" t="str">
            <v>POLITI</v>
          </cell>
          <cell r="L196">
            <v>44179</v>
          </cell>
        </row>
        <row r="197">
          <cell r="D197" t="str">
            <v>2R828</v>
          </cell>
          <cell r="E197" t="str">
            <v>mo excavacion en roca</v>
          </cell>
          <cell r="F197" t="str">
            <v>m3</v>
          </cell>
          <cell r="G197">
            <v>94500</v>
          </cell>
          <cell r="I197">
            <v>0</v>
          </cell>
          <cell r="J197">
            <v>94500</v>
          </cell>
        </row>
        <row r="198">
          <cell r="D198" t="str">
            <v>2R829</v>
          </cell>
          <cell r="E198" t="str">
            <v>mo perforacion en roca</v>
          </cell>
          <cell r="F198" t="str">
            <v>pul</v>
          </cell>
          <cell r="G198">
            <v>650</v>
          </cell>
          <cell r="I198">
            <v>0</v>
          </cell>
          <cell r="J198">
            <v>650</v>
          </cell>
        </row>
        <row r="199">
          <cell r="D199" t="str">
            <v>2ZV11</v>
          </cell>
          <cell r="E199" t="str">
            <v>mo zocalo vinilico</v>
          </cell>
          <cell r="F199" t="str">
            <v>m</v>
          </cell>
          <cell r="G199">
            <v>5670</v>
          </cell>
          <cell r="I199">
            <v>0.19</v>
          </cell>
          <cell r="J199">
            <v>6747.2999999999993</v>
          </cell>
        </row>
        <row r="200">
          <cell r="D200" t="str">
            <v>3A111</v>
          </cell>
          <cell r="E200" t="str">
            <v>subcontrato actas de vecindad</v>
          </cell>
          <cell r="F200" t="str">
            <v>gb</v>
          </cell>
          <cell r="G200">
            <v>3000000</v>
          </cell>
          <cell r="I200">
            <v>0</v>
          </cell>
          <cell r="J200">
            <v>3000000</v>
          </cell>
          <cell r="K200" t="str">
            <v>RC</v>
          </cell>
          <cell r="L200">
            <v>44176</v>
          </cell>
        </row>
        <row r="201">
          <cell r="D201" t="str">
            <v>3A242</v>
          </cell>
          <cell r="E201" t="str">
            <v>subcontrato de cargue y botada de materiales varios</v>
          </cell>
          <cell r="F201" t="str">
            <v>m3</v>
          </cell>
          <cell r="G201">
            <v>26125</v>
          </cell>
          <cell r="I201">
            <v>0</v>
          </cell>
          <cell r="J201">
            <v>26125</v>
          </cell>
        </row>
        <row r="202">
          <cell r="D202" t="str">
            <v>3A243</v>
          </cell>
          <cell r="E202" t="str">
            <v>subcontrato de botada de materiales varios</v>
          </cell>
          <cell r="F202" t="str">
            <v>m3</v>
          </cell>
          <cell r="G202">
            <v>14400</v>
          </cell>
          <cell r="I202">
            <v>0</v>
          </cell>
          <cell r="J202">
            <v>14400</v>
          </cell>
        </row>
        <row r="203">
          <cell r="D203" t="str">
            <v>3A244</v>
          </cell>
          <cell r="E203" t="str">
            <v>provision para apuntalamientos en excavaciones masivas</v>
          </cell>
          <cell r="F203" t="str">
            <v>gb</v>
          </cell>
          <cell r="G203">
            <v>200000000</v>
          </cell>
          <cell r="I203">
            <v>0</v>
          </cell>
          <cell r="J203">
            <v>200000000</v>
          </cell>
        </row>
        <row r="204">
          <cell r="D204" t="str">
            <v>3ASC5</v>
          </cell>
          <cell r="E204" t="str">
            <v>dos (2) ascensores 14 personas, 1050kg, 7 paradas, mismo lado</v>
          </cell>
          <cell r="F204" t="str">
            <v>u</v>
          </cell>
          <cell r="G204">
            <v>360093500</v>
          </cell>
          <cell r="I204">
            <v>0.19</v>
          </cell>
          <cell r="J204">
            <v>428511265</v>
          </cell>
          <cell r="K204" t="str">
            <v>MITSUBISHI</v>
          </cell>
          <cell r="L204">
            <v>44166</v>
          </cell>
        </row>
        <row r="205">
          <cell r="D205" t="str">
            <v>3ASC6</v>
          </cell>
          <cell r="E205" t="str">
            <v>instalacion y puesta en marcha dos asensores 7 paradas</v>
          </cell>
          <cell r="F205" t="str">
            <v>u</v>
          </cell>
          <cell r="G205">
            <v>43870000</v>
          </cell>
          <cell r="I205">
            <v>0.19</v>
          </cell>
          <cell r="J205">
            <v>52205300</v>
          </cell>
          <cell r="K205" t="str">
            <v>MITSUBISHI</v>
          </cell>
          <cell r="L205">
            <v>44166</v>
          </cell>
        </row>
        <row r="206">
          <cell r="D206" t="str">
            <v>3ASC7</v>
          </cell>
          <cell r="E206" t="str">
            <v>dos (2) ascensores 14 personas, 1050kg, 10 paradas, mismo lado</v>
          </cell>
          <cell r="F206" t="str">
            <v>u</v>
          </cell>
          <cell r="G206">
            <v>393723500</v>
          </cell>
          <cell r="I206">
            <v>0.19</v>
          </cell>
          <cell r="J206">
            <v>468530965</v>
          </cell>
          <cell r="K206" t="str">
            <v>MITSUBISHI</v>
          </cell>
          <cell r="L206">
            <v>44166</v>
          </cell>
        </row>
        <row r="207">
          <cell r="D207" t="str">
            <v>3ASC8</v>
          </cell>
          <cell r="E207" t="str">
            <v>instalacion y puesta en marcha dos asensores 10 paradas</v>
          </cell>
          <cell r="F207" t="str">
            <v>u</v>
          </cell>
          <cell r="G207">
            <v>48200000</v>
          </cell>
          <cell r="I207">
            <v>0.19</v>
          </cell>
          <cell r="J207">
            <v>57358000</v>
          </cell>
          <cell r="K207" t="str">
            <v>MITSUBISHI</v>
          </cell>
          <cell r="L207">
            <v>44166</v>
          </cell>
        </row>
        <row r="208">
          <cell r="D208" t="str">
            <v>3CDB3</v>
          </cell>
          <cell r="E208" t="str">
            <v>estructura metalica soporte - fabricacion y montaje</v>
          </cell>
          <cell r="F208" t="str">
            <v>kg</v>
          </cell>
          <cell r="G208">
            <v>7728</v>
          </cell>
          <cell r="I208">
            <v>0.15950000000000003</v>
          </cell>
          <cell r="J208">
            <v>8960.616</v>
          </cell>
          <cell r="K208" t="str">
            <v>ESTRUMETAL</v>
          </cell>
          <cell r="L208">
            <v>44176</v>
          </cell>
        </row>
        <row r="209">
          <cell r="D209" t="str">
            <v>3CDB4</v>
          </cell>
          <cell r="E209" t="str">
            <v>estructura metalica puentes - fabricacion y montaje</v>
          </cell>
          <cell r="F209" t="str">
            <v>kg</v>
          </cell>
          <cell r="G209">
            <v>7728</v>
          </cell>
          <cell r="I209">
            <v>0.15950000000000003</v>
          </cell>
          <cell r="J209">
            <v>8960.616</v>
          </cell>
          <cell r="K209" t="str">
            <v>ESTRUMETAL</v>
          </cell>
          <cell r="L209">
            <v>44176</v>
          </cell>
        </row>
        <row r="210">
          <cell r="D210" t="str">
            <v>3CDB5</v>
          </cell>
          <cell r="E210" t="str">
            <v>escalera metalica de gato - fabricacion y montaje</v>
          </cell>
          <cell r="F210" t="str">
            <v>u</v>
          </cell>
          <cell r="G210">
            <v>2189612</v>
          </cell>
          <cell r="I210">
            <v>0.15950000000000003</v>
          </cell>
          <cell r="J210">
            <v>2538855.1140000001</v>
          </cell>
          <cell r="K210" t="str">
            <v>ESTRUMETAL</v>
          </cell>
          <cell r="L210">
            <v>44176</v>
          </cell>
        </row>
        <row r="211">
          <cell r="D211" t="str">
            <v>3HS01</v>
          </cell>
          <cell r="E211" t="str">
            <v>red de abasto</v>
          </cell>
          <cell r="F211" t="str">
            <v>gb</v>
          </cell>
          <cell r="G211">
            <v>133248377.58875029</v>
          </cell>
          <cell r="I211">
            <v>0</v>
          </cell>
          <cell r="J211">
            <v>133248377.58875029</v>
          </cell>
        </row>
        <row r="212">
          <cell r="D212" t="str">
            <v>3HS02</v>
          </cell>
          <cell r="E212" t="str">
            <v>red de desagües</v>
          </cell>
          <cell r="F212" t="str">
            <v>gb</v>
          </cell>
          <cell r="G212">
            <v>420612039.12994701</v>
          </cell>
          <cell r="I212">
            <v>0</v>
          </cell>
          <cell r="J212">
            <v>420612039.12994701</v>
          </cell>
        </row>
        <row r="213">
          <cell r="D213" t="str">
            <v>3HS03</v>
          </cell>
          <cell r="E213" t="str">
            <v>red de extincion incendio</v>
          </cell>
          <cell r="F213" t="str">
            <v>gb</v>
          </cell>
          <cell r="G213">
            <v>561885857.37320626</v>
          </cell>
          <cell r="I213">
            <v>0</v>
          </cell>
          <cell r="J213">
            <v>561885857.37320626</v>
          </cell>
        </row>
        <row r="214">
          <cell r="D214" t="str">
            <v>3LA17</v>
          </cell>
          <cell r="E214" t="str">
            <v>divisiones en acero inoxidable tipo socoda</v>
          </cell>
          <cell r="F214" t="str">
            <v>m2</v>
          </cell>
          <cell r="G214">
            <v>706540</v>
          </cell>
          <cell r="I214">
            <v>0</v>
          </cell>
          <cell r="J214">
            <v>706540</v>
          </cell>
        </row>
        <row r="215">
          <cell r="D215" t="str">
            <v>3M312</v>
          </cell>
          <cell r="E215" t="str">
            <v>meson tipo quarztone blanco</v>
          </cell>
          <cell r="F215" t="str">
            <v>m</v>
          </cell>
          <cell r="G215">
            <v>834414</v>
          </cell>
          <cell r="I215">
            <v>0</v>
          </cell>
          <cell r="J215">
            <v>834414</v>
          </cell>
        </row>
        <row r="216">
          <cell r="D216" t="str">
            <v>3M314</v>
          </cell>
          <cell r="E216" t="str">
            <v>gabinete melaminico bajo lavamanos</v>
          </cell>
          <cell r="F216" t="str">
            <v>m</v>
          </cell>
          <cell r="G216">
            <v>717190</v>
          </cell>
          <cell r="I216">
            <v>0</v>
          </cell>
          <cell r="J216">
            <v>717190</v>
          </cell>
        </row>
        <row r="217">
          <cell r="D217" t="str">
            <v>3M315</v>
          </cell>
          <cell r="E217" t="str">
            <v>closets de 60 cm de profunidad en aglomerado supercord 19mm, acabado interior color blanco, puertas ref serena de tablemac</v>
          </cell>
          <cell r="F217" t="str">
            <v>gb</v>
          </cell>
          <cell r="G217">
            <v>685000</v>
          </cell>
          <cell r="I217">
            <v>0.19</v>
          </cell>
          <cell r="J217">
            <v>815150</v>
          </cell>
        </row>
        <row r="218">
          <cell r="D218" t="str">
            <v>3P111</v>
          </cell>
          <cell r="E218" t="str">
            <v>subcontrato piso pulido y brillado</v>
          </cell>
          <cell r="F218" t="str">
            <v>u</v>
          </cell>
          <cell r="G218">
            <v>110000</v>
          </cell>
          <cell r="I218">
            <v>0</v>
          </cell>
          <cell r="J218">
            <v>110000</v>
          </cell>
        </row>
        <row r="219">
          <cell r="D219" t="str">
            <v>3RP01</v>
          </cell>
          <cell r="E219" t="str">
            <v>puerta p-01 (2.10x2.40) de marco en lamina doblada de dos hojas mas tablero en lamina mas rigidizadores en perfil metalico mas celosia inferior mas pintura electrostatica en polvo color blanca mate mas cerradura tipo yale comercial o equivalente</v>
          </cell>
          <cell r="F219" t="str">
            <v>u</v>
          </cell>
          <cell r="G219">
            <v>2106369.02</v>
          </cell>
          <cell r="I219">
            <v>0</v>
          </cell>
          <cell r="J219">
            <v>2106369.02</v>
          </cell>
        </row>
        <row r="220">
          <cell r="D220" t="str">
            <v>3RPX2</v>
          </cell>
          <cell r="E220" t="str">
            <v>puerta p-01b (2.10x2.40) de marco en lamina doblada de dos hojas mas tablero en lamina mas rigidizadores en perfil metalico mas celosia inferior mas pintura electrostatica en polvo color blanca mate mas cerradura tipo yale comercial o equivalente</v>
          </cell>
          <cell r="F220" t="str">
            <v>u</v>
          </cell>
          <cell r="G220">
            <v>2106369.02</v>
          </cell>
          <cell r="I220">
            <v>0</v>
          </cell>
          <cell r="J220">
            <v>2106369.02</v>
          </cell>
        </row>
        <row r="221">
          <cell r="D221" t="str">
            <v>3RPX3</v>
          </cell>
          <cell r="E221" t="str">
            <v>puerta p-01c (2.10x2.40) de marco en lamina doblada de dos hojas mas tablero en lamina mas rigidizadores en perfil metalico mas celosia inferior mas pintura electrostatica en polvo color blanca mate mas cerradura tipo yale comercial o equivalente</v>
          </cell>
          <cell r="F221" t="str">
            <v>u</v>
          </cell>
          <cell r="G221">
            <v>2106369.02</v>
          </cell>
          <cell r="I221">
            <v>0</v>
          </cell>
          <cell r="J221">
            <v>2106369.02</v>
          </cell>
        </row>
        <row r="222">
          <cell r="D222" t="str">
            <v>3RP02</v>
          </cell>
          <cell r="E222" t="str">
            <v>puerta p-02 (1.20x2.15) de emergencia abatible de una hoja resistente al fuego 120 minutos importada marca dierre ref e-cover zrf120 o equivalente mas barra antipanico en acero inoxidable</v>
          </cell>
          <cell r="F222" t="str">
            <v>u</v>
          </cell>
          <cell r="G222">
            <v>1901547.41</v>
          </cell>
          <cell r="I222">
            <v>0</v>
          </cell>
          <cell r="J222">
            <v>1901547.41</v>
          </cell>
        </row>
        <row r="223">
          <cell r="D223" t="str">
            <v>3RP03</v>
          </cell>
          <cell r="E223" t="str">
            <v>puerta p-03 (1.10x1.50) pivotante una hoja con marco en lamina doblada mas zocalo superior e inferior de 10cm en lamina en ambos lados mas celosia en lamina doblada mas pintura color blanco mate o equivalente mas tiradera vertical en acero inoxidable de ø1" mas chapa doble pase</v>
          </cell>
          <cell r="F223" t="str">
            <v>u</v>
          </cell>
          <cell r="G223">
            <v>1127743.96</v>
          </cell>
          <cell r="I223">
            <v>0</v>
          </cell>
          <cell r="J223">
            <v>1127743.96</v>
          </cell>
        </row>
        <row r="224">
          <cell r="D224" t="str">
            <v>3RP04</v>
          </cell>
          <cell r="E224" t="str">
            <v>puerta p-04 (0.90x2.40) de marco en lamina doblada mas tablero en lamina mas rigidizadores en perfil metalico mas celosia inferior mas pintura electrostatica en polvo color blanca mate mas cerradura tipo yale comercial o equivalente</v>
          </cell>
          <cell r="F224" t="str">
            <v>u</v>
          </cell>
          <cell r="G224">
            <v>1076347.8599999999</v>
          </cell>
          <cell r="I224">
            <v>0</v>
          </cell>
          <cell r="J224">
            <v>1076347.8599999999</v>
          </cell>
        </row>
        <row r="225">
          <cell r="D225" t="str">
            <v>3RPX4</v>
          </cell>
          <cell r="E225" t="str">
            <v>puerta p-04b (0.90x2.25) de marco en lamina doblada + tablero en lamina + rigidizadores en perfil metalico + celosia inferior, especificaciones segun proveedor + pintura electrostatica en polvo color blanca mate o simila + cerradura tipo yale comercial o equivalente.</v>
          </cell>
          <cell r="F225" t="str">
            <v>u</v>
          </cell>
          <cell r="G225">
            <v>1009076</v>
          </cell>
          <cell r="I225">
            <v>0</v>
          </cell>
          <cell r="J225">
            <v>1009076</v>
          </cell>
        </row>
        <row r="226">
          <cell r="D226" t="str">
            <v>3RP05</v>
          </cell>
          <cell r="E226" t="str">
            <v>puerta p-05 (1.00x2.40) pivotante de una hoja con marco en lamina doblada mas zocalo superior e inferior de 10cm en lamina mas celosia en lamina doblada mas pintura color blanco mate mas tiradera en acero inoxidable de ø1" mas chapa doble pase</v>
          </cell>
          <cell r="F226" t="str">
            <v>u</v>
          </cell>
          <cell r="G226">
            <v>1182079.3599999999</v>
          </cell>
          <cell r="I226">
            <v>0</v>
          </cell>
          <cell r="J226">
            <v>1182079.3599999999</v>
          </cell>
        </row>
        <row r="227">
          <cell r="D227" t="str">
            <v>3RP06</v>
          </cell>
          <cell r="E227" t="str">
            <v>puerta p-06 (0.60x1.50) pivotante de una hoja con marco en lamina doblada mas zocalo superior e inferior de 10cm en lamina ambos lados mas celosia en lamina doblada mas pintura color blanco mate mas tiradera vertical en acero inoxidable de ø1" mas chapa doble pase</v>
          </cell>
          <cell r="F227" t="str">
            <v>u</v>
          </cell>
          <cell r="G227">
            <v>969594.14999999991</v>
          </cell>
          <cell r="I227">
            <v>0</v>
          </cell>
          <cell r="J227">
            <v>969594.14999999991</v>
          </cell>
        </row>
        <row r="228">
          <cell r="D228" t="str">
            <v>3RP07</v>
          </cell>
          <cell r="E228" t="str">
            <v>lavaplatos en acero inoxidable para empotrar- un tanque</v>
          </cell>
          <cell r="F228" t="str">
            <v>u</v>
          </cell>
          <cell r="G228">
            <v>5169631.3199999994</v>
          </cell>
          <cell r="I228">
            <v>0</v>
          </cell>
          <cell r="J228">
            <v>5169631.3199999994</v>
          </cell>
        </row>
        <row r="229">
          <cell r="D229" t="str">
            <v>3RP08</v>
          </cell>
          <cell r="E229" t="str">
            <v>puerta p-08 (1.80x2.40) de marco en lamina doblada de dos hojas mas tablero en lamina mas rigidizadores en perfil metalico mas celosia inferior mas pintura electrostatica en polvo color blanca mate mas cerradura tipo yale comercial o equivalente</v>
          </cell>
          <cell r="F229" t="str">
            <v>u</v>
          </cell>
          <cell r="G229">
            <v>4507938.96</v>
          </cell>
          <cell r="I229">
            <v>0</v>
          </cell>
          <cell r="J229">
            <v>4507938.96</v>
          </cell>
        </row>
        <row r="230">
          <cell r="D230" t="str">
            <v>3RP09</v>
          </cell>
          <cell r="E230" t="str">
            <v>puerta p-09 (1.80x2.40) de marco en lamina doblada mas alas pivotantes y entamboradas en mdf mas laminado en formica mas estructura interna en madera mas barra antipanico en acero inoxidable</v>
          </cell>
          <cell r="F230" t="str">
            <v>u</v>
          </cell>
          <cell r="G230">
            <v>4431112.5599999996</v>
          </cell>
          <cell r="I230">
            <v>0</v>
          </cell>
          <cell r="J230">
            <v>4431112.5599999996</v>
          </cell>
        </row>
        <row r="231">
          <cell r="D231" t="str">
            <v>3RP10</v>
          </cell>
          <cell r="E231" t="str">
            <v>puerta p-10 (1.80x2.40) pivotante de dos hojas con marco en lamina doblada mas zocalo superior e inferior 10cm en lamina mas celosia en lamina doblada mas pitnura color blanco mate mas tiradera vertical en acero inoxidable ø1" mas chapa doble pase</v>
          </cell>
          <cell r="F231" t="str">
            <v>u</v>
          </cell>
          <cell r="G231">
            <v>2350409.46</v>
          </cell>
          <cell r="I231">
            <v>0</v>
          </cell>
          <cell r="J231">
            <v>2350409.46</v>
          </cell>
        </row>
        <row r="232">
          <cell r="D232" t="str">
            <v>3RP13</v>
          </cell>
          <cell r="E232" t="str">
            <v>puerta p-13 (1.00x2.70) de marco en lamina doblada mas tablero en lamina mas rigidizadores en perfil metalico mas celosia inferior mas pintura electrostatica en polvo color blanca mate mas cerradura tipo yale comercial o equivalente mas montante fijo en celosia</v>
          </cell>
          <cell r="F232" t="str">
            <v>u</v>
          </cell>
          <cell r="G232">
            <v>1141480.1299999999</v>
          </cell>
          <cell r="I232">
            <v>0</v>
          </cell>
          <cell r="J232">
            <v>1141480.1299999999</v>
          </cell>
        </row>
        <row r="233">
          <cell r="D233" t="str">
            <v>3RP14</v>
          </cell>
          <cell r="E233" t="str">
            <v>griferias</v>
          </cell>
          <cell r="F233" t="str">
            <v>u</v>
          </cell>
          <cell r="G233">
            <v>4431112.5599999996</v>
          </cell>
          <cell r="I233">
            <v>0</v>
          </cell>
          <cell r="J233">
            <v>4431112.5599999996</v>
          </cell>
        </row>
        <row r="234">
          <cell r="D234" t="str">
            <v>3RP21</v>
          </cell>
          <cell r="E234" t="str">
            <v>puerta p-21 (1.15x2.40) de marco en lamina doblada mas tablero en lamina mas rigidizadores en perfil metalico mas pintura electrostatica en polvo color blanca mate mas cerradura tipo yale comercial o equivalente mas tramiento acustico segun diseño tecnico</v>
          </cell>
          <cell r="F234" t="str">
            <v>u</v>
          </cell>
          <cell r="G234">
            <v>1060976.6299999999</v>
          </cell>
          <cell r="I234">
            <v>0</v>
          </cell>
          <cell r="J234">
            <v>1060976.6299999999</v>
          </cell>
        </row>
        <row r="235">
          <cell r="D235" t="str">
            <v>3RP37</v>
          </cell>
          <cell r="E235" t="str">
            <v>puerta p-37 (4.83x2.70) corrediza tres hojas, con marco en lamina doblada mas zocalo superior e inferior 10cm mas celosia en lamina doblada mas pintura electrostaica color blanco mate mas chapa de doble pase</v>
          </cell>
          <cell r="F235" t="str">
            <v>u</v>
          </cell>
          <cell r="G235">
            <v>9395071.4199999999</v>
          </cell>
          <cell r="I235">
            <v>0</v>
          </cell>
          <cell r="J235">
            <v>9395071.4199999999</v>
          </cell>
        </row>
        <row r="236">
          <cell r="D236" t="str">
            <v>3RP41</v>
          </cell>
          <cell r="E236" t="str">
            <v>puerta p-41 (0.80x2.40) de marco en lamina doblada mas tablero en lamina mas rigidizadores en perfil metalico mas celosia inferior mas pintura electrostatica en polvo color blanca mate, dividida en 6 modulos iguales, ultimo modulo en celosia en lamina doblada mas cerradura tipo yale comercial o equivalente</v>
          </cell>
          <cell r="F236" t="str">
            <v>u</v>
          </cell>
          <cell r="G236">
            <v>1069255.46</v>
          </cell>
          <cell r="I236">
            <v>0</v>
          </cell>
          <cell r="J236">
            <v>1069255.46</v>
          </cell>
        </row>
        <row r="237">
          <cell r="D237" t="str">
            <v>3RP44</v>
          </cell>
          <cell r="E237" t="str">
            <v>puerta p-44 (1.70x2.70) de marco en lamina doblada de una hoja mas tablero en lamina mas rigidizadores en perfil metalico mas montante en celosia mas pintura electrostatica en polvo color blanca mate mas cerradura tipo yale comercial o equivalente</v>
          </cell>
          <cell r="F237" t="str">
            <v>u</v>
          </cell>
          <cell r="G237">
            <v>1916197.5</v>
          </cell>
          <cell r="I237">
            <v>0</v>
          </cell>
          <cell r="J237">
            <v>1916197.5</v>
          </cell>
        </row>
        <row r="238">
          <cell r="D238" t="str">
            <v>3RP48</v>
          </cell>
          <cell r="E238" t="str">
            <v>puerta p-48 (1.09x2.40) de marco en lamina doblada de una hoja mas tablero en lamina mas rigidizadores en perfil metalico mas celosia inferior mas pintura electrostatica en polvo color blanca mate mas cerradura tipo yale comercial o equivalente</v>
          </cell>
          <cell r="F238" t="str">
            <v>u</v>
          </cell>
          <cell r="G238">
            <v>1161093.71</v>
          </cell>
          <cell r="I238">
            <v>0</v>
          </cell>
          <cell r="J238">
            <v>1161093.71</v>
          </cell>
        </row>
        <row r="239">
          <cell r="D239" t="str">
            <v>3RP49</v>
          </cell>
          <cell r="E239" t="str">
            <v>puerta p-49 (1.09x2.40) de marco en lamina doblada de una hoja mas tablero en lamina mas rigidizadores en perfil metalico mas celosia inferior, mas pintura electrostatica en polvo color blanca mate o equivalente mas cerradura tipo yale comercial o equivalente</v>
          </cell>
          <cell r="F239" t="str">
            <v>u</v>
          </cell>
          <cell r="G239">
            <v>1161093.71</v>
          </cell>
          <cell r="I239">
            <v>0</v>
          </cell>
          <cell r="J239">
            <v>1161093.71</v>
          </cell>
        </row>
        <row r="240">
          <cell r="D240" t="str">
            <v>3S311</v>
          </cell>
          <cell r="E240" t="str">
            <v>servicio provisional de energia</v>
          </cell>
          <cell r="F240" t="str">
            <v>mes</v>
          </cell>
          <cell r="G240">
            <v>1650000.0000000002</v>
          </cell>
          <cell r="I240">
            <v>0.19</v>
          </cell>
          <cell r="J240">
            <v>1963500.0000000002</v>
          </cell>
        </row>
        <row r="241">
          <cell r="D241" t="str">
            <v>3S312</v>
          </cell>
          <cell r="E241" t="str">
            <v>servicio provisional de acueducto y alcantarillado</v>
          </cell>
          <cell r="F241" t="str">
            <v>mes</v>
          </cell>
          <cell r="G241">
            <v>660000</v>
          </cell>
          <cell r="I241">
            <v>0.19</v>
          </cell>
          <cell r="J241">
            <v>785400</v>
          </cell>
        </row>
        <row r="242">
          <cell r="D242" t="str">
            <v>3S313</v>
          </cell>
          <cell r="E242" t="str">
            <v>servicio provisional de comunicaciones</v>
          </cell>
          <cell r="F242" t="str">
            <v>mes</v>
          </cell>
          <cell r="G242">
            <v>440000.00000000006</v>
          </cell>
          <cell r="I242">
            <v>0.19</v>
          </cell>
          <cell r="J242">
            <v>523600.00000000006</v>
          </cell>
        </row>
        <row r="243">
          <cell r="D243" t="str">
            <v>3S315</v>
          </cell>
          <cell r="E243" t="str">
            <v>provision para utiles y papeleria</v>
          </cell>
          <cell r="F243" t="str">
            <v>gb</v>
          </cell>
          <cell r="G243">
            <v>385000.00000000006</v>
          </cell>
          <cell r="I243">
            <v>0</v>
          </cell>
          <cell r="J243">
            <v>385000.00000000006</v>
          </cell>
        </row>
        <row r="244">
          <cell r="D244" t="str">
            <v>3S316</v>
          </cell>
          <cell r="E244" t="str">
            <v>provision para cafeteria</v>
          </cell>
          <cell r="F244" t="str">
            <v>gb</v>
          </cell>
          <cell r="G244">
            <v>275000</v>
          </cell>
          <cell r="I244">
            <v>0</v>
          </cell>
          <cell r="J244">
            <v>275000</v>
          </cell>
        </row>
        <row r="245">
          <cell r="D245" t="str">
            <v>3S317</v>
          </cell>
          <cell r="E245" t="str">
            <v>provision para caja menor</v>
          </cell>
          <cell r="F245" t="str">
            <v>gb</v>
          </cell>
          <cell r="G245">
            <v>1100000</v>
          </cell>
          <cell r="I245">
            <v>0</v>
          </cell>
          <cell r="J245">
            <v>1100000</v>
          </cell>
        </row>
        <row r="246">
          <cell r="D246" t="str">
            <v>3S318</v>
          </cell>
          <cell r="E246" t="str">
            <v>provision para señalizacion y avisos</v>
          </cell>
          <cell r="F246" t="str">
            <v>gb</v>
          </cell>
          <cell r="G246">
            <v>2200000</v>
          </cell>
          <cell r="I246">
            <v>0</v>
          </cell>
          <cell r="J246">
            <v>2200000</v>
          </cell>
        </row>
        <row r="247">
          <cell r="D247" t="str">
            <v>3S319</v>
          </cell>
          <cell r="E247" t="str">
            <v>provision para equipos generales</v>
          </cell>
          <cell r="F247" t="str">
            <v>gb</v>
          </cell>
          <cell r="G247">
            <v>19800000</v>
          </cell>
          <cell r="I247">
            <v>0</v>
          </cell>
          <cell r="J247">
            <v>19800000</v>
          </cell>
        </row>
        <row r="248">
          <cell r="D248" t="str">
            <v>3S320</v>
          </cell>
          <cell r="E248" t="str">
            <v>provision para jardineras sobre losa de sotano</v>
          </cell>
          <cell r="F248" t="str">
            <v>m2</v>
          </cell>
          <cell r="G248">
            <v>715000</v>
          </cell>
          <cell r="I248">
            <v>0</v>
          </cell>
          <cell r="J248">
            <v>715000</v>
          </cell>
        </row>
        <row r="249">
          <cell r="D249" t="str">
            <v>3S321</v>
          </cell>
          <cell r="E249" t="str">
            <v>provision para jardineras interiores</v>
          </cell>
          <cell r="F249" t="str">
            <v>m2</v>
          </cell>
          <cell r="G249">
            <v>935000.00000000012</v>
          </cell>
          <cell r="I249">
            <v>0</v>
          </cell>
          <cell r="J249">
            <v>935000.00000000012</v>
          </cell>
        </row>
        <row r="250">
          <cell r="D250" t="str">
            <v>3S322</v>
          </cell>
          <cell r="E250" t="str">
            <v>provision para bancas en concreto rodeando jardin</v>
          </cell>
          <cell r="F250" t="str">
            <v>m2</v>
          </cell>
          <cell r="G250">
            <v>357500</v>
          </cell>
          <cell r="I250">
            <v>0</v>
          </cell>
          <cell r="J250">
            <v>357500</v>
          </cell>
        </row>
        <row r="251">
          <cell r="D251" t="str">
            <v>3S323</v>
          </cell>
          <cell r="E251" t="str">
            <v>provision para cubierta verde en jardin</v>
          </cell>
          <cell r="F251" t="str">
            <v>m2</v>
          </cell>
          <cell r="G251">
            <v>275000</v>
          </cell>
          <cell r="I251">
            <v>0</v>
          </cell>
          <cell r="J251">
            <v>275000</v>
          </cell>
        </row>
        <row r="252">
          <cell r="D252" t="str">
            <v>3S324</v>
          </cell>
          <cell r="E252" t="str">
            <v>provision para cielos en super board</v>
          </cell>
          <cell r="F252" t="str">
            <v>m2</v>
          </cell>
          <cell r="G252">
            <v>66000</v>
          </cell>
          <cell r="I252">
            <v>0</v>
          </cell>
          <cell r="J252">
            <v>66000</v>
          </cell>
        </row>
        <row r="253">
          <cell r="D253" t="str">
            <v>3S325</v>
          </cell>
          <cell r="E253" t="str">
            <v>subcontrato suministro e instalacion de cielo en drywall</v>
          </cell>
          <cell r="F253" t="str">
            <v>m2</v>
          </cell>
          <cell r="G253">
            <v>45000</v>
          </cell>
          <cell r="I253">
            <v>0</v>
          </cell>
          <cell r="J253">
            <v>45000</v>
          </cell>
        </row>
        <row r="254">
          <cell r="D254" t="str">
            <v>3S326</v>
          </cell>
          <cell r="E254" t="str">
            <v>provision para nube acustica en auditorio</v>
          </cell>
          <cell r="F254" t="str">
            <v>m2</v>
          </cell>
          <cell r="G254">
            <v>175000</v>
          </cell>
          <cell r="I254">
            <v>0</v>
          </cell>
          <cell r="J254">
            <v>175000</v>
          </cell>
        </row>
        <row r="255">
          <cell r="D255" t="str">
            <v>3S327</v>
          </cell>
          <cell r="E255" t="str">
            <v>subcontrato suministro e instalacion de muros en drywall 2 caras</v>
          </cell>
          <cell r="F255" t="str">
            <v>m2</v>
          </cell>
          <cell r="G255">
            <v>60000</v>
          </cell>
          <cell r="I255">
            <v>0</v>
          </cell>
          <cell r="J255">
            <v>60000</v>
          </cell>
        </row>
        <row r="256">
          <cell r="D256" t="str">
            <v>3S328</v>
          </cell>
          <cell r="E256" t="str">
            <v>provision para cubierta metalica temporal</v>
          </cell>
          <cell r="F256" t="str">
            <v>m2</v>
          </cell>
          <cell r="G256">
            <v>60000</v>
          </cell>
          <cell r="I256">
            <v>0</v>
          </cell>
          <cell r="J256">
            <v>60000</v>
          </cell>
        </row>
        <row r="257">
          <cell r="D257" t="str">
            <v>3S329</v>
          </cell>
          <cell r="E257" t="str">
            <v>provision para impermeabilizacion temporal</v>
          </cell>
          <cell r="F257" t="str">
            <v>m2</v>
          </cell>
          <cell r="G257">
            <v>90000</v>
          </cell>
          <cell r="I257">
            <v>0</v>
          </cell>
          <cell r="J257">
            <v>90000</v>
          </cell>
        </row>
        <row r="258">
          <cell r="D258" t="str">
            <v>3S330</v>
          </cell>
          <cell r="E258" t="str">
            <v>provision para retiro de cubiertas temporal</v>
          </cell>
          <cell r="F258" t="str">
            <v>m2</v>
          </cell>
          <cell r="G258">
            <v>25000</v>
          </cell>
          <cell r="I258">
            <v>0</v>
          </cell>
          <cell r="J258">
            <v>25000</v>
          </cell>
        </row>
        <row r="259">
          <cell r="D259" t="str">
            <v>3S331</v>
          </cell>
          <cell r="E259" t="str">
            <v>provision para muro temporal</v>
          </cell>
          <cell r="F259" t="str">
            <v>m2</v>
          </cell>
          <cell r="G259">
            <v>30000</v>
          </cell>
          <cell r="I259">
            <v>0</v>
          </cell>
          <cell r="J259">
            <v>30000</v>
          </cell>
        </row>
        <row r="260">
          <cell r="D260" t="str">
            <v>3S332</v>
          </cell>
          <cell r="E260" t="str">
            <v>provision tratamiento acustico</v>
          </cell>
          <cell r="F260" t="str">
            <v>m2</v>
          </cell>
          <cell r="G260">
            <v>450000</v>
          </cell>
          <cell r="I260">
            <v>0</v>
          </cell>
          <cell r="J260">
            <v>450000</v>
          </cell>
        </row>
        <row r="261">
          <cell r="D261" t="str">
            <v>3SA01</v>
          </cell>
          <cell r="E261" t="str">
            <v>provision para aviso de salida de emergencia</v>
          </cell>
          <cell r="F261" t="str">
            <v>u</v>
          </cell>
          <cell r="G261">
            <v>300000</v>
          </cell>
          <cell r="I261">
            <v>0</v>
          </cell>
          <cell r="J261">
            <v>300000</v>
          </cell>
        </row>
        <row r="262">
          <cell r="D262" t="str">
            <v>3SA02</v>
          </cell>
          <cell r="E262" t="str">
            <v>provision para aviso de enfermeria</v>
          </cell>
          <cell r="F262" t="str">
            <v>u</v>
          </cell>
          <cell r="G262">
            <v>150000</v>
          </cell>
          <cell r="I262">
            <v>0</v>
          </cell>
          <cell r="J262">
            <v>150000</v>
          </cell>
        </row>
        <row r="263">
          <cell r="D263" t="str">
            <v>3SA03</v>
          </cell>
          <cell r="E263" t="str">
            <v>provision para aviso de escaleras de emergencia</v>
          </cell>
          <cell r="F263" t="str">
            <v>u</v>
          </cell>
          <cell r="G263">
            <v>150000</v>
          </cell>
          <cell r="I263">
            <v>0</v>
          </cell>
          <cell r="J263">
            <v>150000</v>
          </cell>
        </row>
        <row r="264">
          <cell r="D264" t="str">
            <v>3SA04</v>
          </cell>
          <cell r="E264" t="str">
            <v>provision para aviso de salida</v>
          </cell>
          <cell r="F264" t="str">
            <v>u</v>
          </cell>
          <cell r="G264">
            <v>200000</v>
          </cell>
          <cell r="I264">
            <v>0</v>
          </cell>
          <cell r="J264">
            <v>200000</v>
          </cell>
        </row>
        <row r="265">
          <cell r="D265" t="str">
            <v>3SA05</v>
          </cell>
          <cell r="E265" t="str">
            <v>provision para aviso de ascensor</v>
          </cell>
          <cell r="F265" t="str">
            <v>u</v>
          </cell>
          <cell r="G265">
            <v>200000</v>
          </cell>
          <cell r="I265">
            <v>0</v>
          </cell>
          <cell r="J265">
            <v>200000</v>
          </cell>
        </row>
        <row r="266">
          <cell r="D266" t="str">
            <v>3SA06</v>
          </cell>
          <cell r="E266" t="str">
            <v>provision para aviso de discapacitados</v>
          </cell>
          <cell r="F266" t="str">
            <v>u</v>
          </cell>
          <cell r="G266">
            <v>250000</v>
          </cell>
          <cell r="I266">
            <v>0</v>
          </cell>
          <cell r="J266">
            <v>250000</v>
          </cell>
        </row>
        <row r="267">
          <cell r="D267" t="str">
            <v>3SA07</v>
          </cell>
          <cell r="E267" t="str">
            <v>provision para aviso de baño de hombres</v>
          </cell>
          <cell r="F267" t="str">
            <v>u</v>
          </cell>
          <cell r="G267">
            <v>150000</v>
          </cell>
          <cell r="I267">
            <v>0</v>
          </cell>
          <cell r="J267">
            <v>150000</v>
          </cell>
        </row>
        <row r="268">
          <cell r="D268" t="str">
            <v>3SA08</v>
          </cell>
          <cell r="E268" t="str">
            <v>provision para aviso de baño de mujeres</v>
          </cell>
          <cell r="F268" t="str">
            <v>u</v>
          </cell>
          <cell r="G268">
            <v>150000</v>
          </cell>
          <cell r="I268">
            <v>0</v>
          </cell>
          <cell r="J268">
            <v>150000</v>
          </cell>
        </row>
        <row r="269">
          <cell r="D269" t="str">
            <v>3SA09</v>
          </cell>
          <cell r="E269" t="str">
            <v>provision para aviso de oficina</v>
          </cell>
          <cell r="F269" t="str">
            <v>u</v>
          </cell>
          <cell r="G269">
            <v>100000</v>
          </cell>
          <cell r="I269">
            <v>0</v>
          </cell>
          <cell r="J269">
            <v>100000</v>
          </cell>
        </row>
        <row r="270">
          <cell r="D270" t="str">
            <v>3SA10</v>
          </cell>
          <cell r="E270" t="str">
            <v>provision para aviso de salon</v>
          </cell>
          <cell r="F270" t="str">
            <v>u</v>
          </cell>
          <cell r="G270">
            <v>150000</v>
          </cell>
          <cell r="I270">
            <v>0</v>
          </cell>
          <cell r="J270">
            <v>150000</v>
          </cell>
        </row>
        <row r="271">
          <cell r="D271" t="str">
            <v>3SA11</v>
          </cell>
          <cell r="E271" t="str">
            <v>provision para aviso de comedor</v>
          </cell>
          <cell r="F271" t="str">
            <v>u</v>
          </cell>
          <cell r="G271">
            <v>150000</v>
          </cell>
          <cell r="I271">
            <v>0</v>
          </cell>
          <cell r="J271">
            <v>150000</v>
          </cell>
        </row>
        <row r="272">
          <cell r="D272" t="str">
            <v>3SA12</v>
          </cell>
          <cell r="E272" t="str">
            <v>provision para aviso de cocina</v>
          </cell>
          <cell r="F272" t="str">
            <v>u</v>
          </cell>
          <cell r="G272">
            <v>150000</v>
          </cell>
          <cell r="I272">
            <v>0</v>
          </cell>
          <cell r="J272">
            <v>150000</v>
          </cell>
        </row>
        <row r="273">
          <cell r="D273" t="str">
            <v>3SA13</v>
          </cell>
          <cell r="E273" t="str">
            <v>provision para aviso de alto voltaje</v>
          </cell>
          <cell r="F273" t="str">
            <v>u</v>
          </cell>
          <cell r="G273">
            <v>250000</v>
          </cell>
          <cell r="I273">
            <v>0</v>
          </cell>
          <cell r="J273">
            <v>250000</v>
          </cell>
        </row>
        <row r="274">
          <cell r="D274" t="str">
            <v>3WP11</v>
          </cell>
          <cell r="E274" t="str">
            <v>puerta p-11 (2.00x2.56) batiente de 2 alas en vidrio templado incoloro en 10mm con esquinero superior e inferior en aluminio. incluye: brazo hidraulico (gato superior), manija hafele, cerradura central y perfil t87 en aluminio.</v>
          </cell>
          <cell r="F274" t="str">
            <v>u</v>
          </cell>
          <cell r="G274">
            <v>4035631.1999999997</v>
          </cell>
          <cell r="I274">
            <v>0.19</v>
          </cell>
          <cell r="J274">
            <v>4802401.1279999996</v>
          </cell>
          <cell r="K274" t="str">
            <v>POLITI</v>
          </cell>
          <cell r="L274">
            <v>44180</v>
          </cell>
        </row>
        <row r="275">
          <cell r="D275" t="str">
            <v>3WP12</v>
          </cell>
          <cell r="E275" t="str">
            <v>puerta p-12 (1.40x2.50) batiente de 1 ala en vidrio templado incoloro en 10mm con esquinero superior e inferior en aluminio. incluye: montante en persiana ref.315, brazo hidraulico (gato superior), manija hafele, cerradura central y perfil t87 en aluminio.</v>
          </cell>
          <cell r="F275" t="str">
            <v>u</v>
          </cell>
          <cell r="G275">
            <v>2931381.6</v>
          </cell>
          <cell r="I275">
            <v>0.19</v>
          </cell>
          <cell r="J275">
            <v>3488344.1039999998</v>
          </cell>
          <cell r="K275" t="str">
            <v>POLITI</v>
          </cell>
          <cell r="L275">
            <v>44180</v>
          </cell>
        </row>
        <row r="276">
          <cell r="D276" t="str">
            <v>3WP16</v>
          </cell>
          <cell r="E276" t="str">
            <v>puerta p-16 (2.40x2.70) batiente de 2 alas en vidrio templado incoloro en 10mm con esquinero superior e inferior en aluminio. incluye: montante en lamina de aluminio lisa, brazo hidraulico (gato superior), manija hafele, cerradura central y perfil t87 en aluminio.</v>
          </cell>
          <cell r="F276" t="str">
            <v>u</v>
          </cell>
          <cell r="G276">
            <v>5282338.8</v>
          </cell>
          <cell r="I276">
            <v>0.19</v>
          </cell>
          <cell r="J276">
            <v>6285983.1719999993</v>
          </cell>
          <cell r="K276" t="str">
            <v>POLITI</v>
          </cell>
          <cell r="L276">
            <v>44180</v>
          </cell>
        </row>
        <row r="277">
          <cell r="D277" t="str">
            <v>3WP17</v>
          </cell>
          <cell r="E277" t="str">
            <v>puerta p-17 (1.00x2.70) batiente de 1 ala en vidrio templado incoloro en 10mm con esquinero superior e inferior en aluminio. incluye: montante en persiana ref.315, brazo hidraulico (gato superior), manija hafele, cerradura central y perfil t87 en aluminio. nota: no incluye fijos.</v>
          </cell>
          <cell r="F277" t="str">
            <v>u</v>
          </cell>
          <cell r="G277">
            <v>2528886</v>
          </cell>
          <cell r="I277">
            <v>0.19</v>
          </cell>
          <cell r="J277">
            <v>3009374.34</v>
          </cell>
          <cell r="K277" t="str">
            <v>POLITI</v>
          </cell>
          <cell r="L277">
            <v>44180</v>
          </cell>
        </row>
        <row r="278">
          <cell r="D278" t="str">
            <v>3WP18</v>
          </cell>
          <cell r="E278" t="str">
            <v>puerta p-18 (6.90x2.70) con marco en aluminio mas pintura electrostatica color blanco mate mas cuatro alas pivotantes en vidrio se seguridad templado y laminado mas 2 alas fijas mas barra antipanico en acero inoxidable tipo "concept glass" o equivalente</v>
          </cell>
          <cell r="F278" t="str">
            <v>u</v>
          </cell>
          <cell r="G278">
            <v>17242664</v>
          </cell>
          <cell r="I278">
            <v>9.5760000000000012E-3</v>
          </cell>
          <cell r="J278">
            <v>17407779.750464</v>
          </cell>
          <cell r="K278" t="str">
            <v>ALCO</v>
          </cell>
          <cell r="L278">
            <v>44152</v>
          </cell>
        </row>
        <row r="279">
          <cell r="D279" t="str">
            <v>3WP19</v>
          </cell>
          <cell r="E279" t="str">
            <v>puerta p-19 (3.00x2.70) con marco en aluminio mas pintura electrostatica color blanco mate mas alas en vidrio se seguridad templado y laminado mas barra antipanico en acero inoxidable tipo "concept glass" o equivalente</v>
          </cell>
          <cell r="F279" t="str">
            <v>u</v>
          </cell>
          <cell r="G279">
            <v>12942322</v>
          </cell>
          <cell r="I279">
            <v>9.5760000000000012E-3</v>
          </cell>
          <cell r="J279">
            <v>13066257.675472001</v>
          </cell>
          <cell r="K279" t="str">
            <v>ALCO</v>
          </cell>
          <cell r="L279">
            <v>44152</v>
          </cell>
        </row>
        <row r="280">
          <cell r="D280" t="str">
            <v>3WP20</v>
          </cell>
          <cell r="E280" t="str">
            <v>puerta p-20 (2.00x2.70) con marco en aluminio mas pintura electrostatica color blanco mate mas alas en vidrio de seguridad templado y laminado mas barra antipanico en acero inoxidable tipo "concept glass" o equivalente</v>
          </cell>
          <cell r="F280" t="str">
            <v>u</v>
          </cell>
          <cell r="G280">
            <v>11629596</v>
          </cell>
          <cell r="I280">
            <v>9.5760000000000012E-3</v>
          </cell>
          <cell r="J280">
            <v>11740961.011296</v>
          </cell>
          <cell r="K280" t="str">
            <v>ALCO</v>
          </cell>
          <cell r="L280">
            <v>44152</v>
          </cell>
        </row>
        <row r="281">
          <cell r="D281" t="str">
            <v>3WP21</v>
          </cell>
          <cell r="E281" t="str">
            <v>puerta p-25c (1.00x2.25) batiente de 1 ala en vidrio templado incoloro en 10mm con esquinero superior e inferior en aluminio. incluye: brazo hidraulico (gato superior), manija hafele, cerradura central y perfil t87 en aluminio.</v>
          </cell>
          <cell r="F281" t="str">
            <v>u</v>
          </cell>
          <cell r="G281">
            <v>1587525.5999999999</v>
          </cell>
          <cell r="I281">
            <v>0.19</v>
          </cell>
          <cell r="J281">
            <v>1889155.4639999997</v>
          </cell>
          <cell r="K281" t="str">
            <v>POLITI</v>
          </cell>
          <cell r="L281">
            <v>44180</v>
          </cell>
        </row>
        <row r="282">
          <cell r="D282" t="str">
            <v>3WP22</v>
          </cell>
          <cell r="E282" t="str">
            <v>puerta p-22 (2.00x2.50) batiente de 2 alas en vidrio templado incoloro en 10mm con esquinero superior e inferior en aluminio. incluye: brazo hidraulico (gato superior), manija hafele, cerradura central y perfil t87 en aluminio.</v>
          </cell>
          <cell r="F282" t="str">
            <v>u</v>
          </cell>
          <cell r="G282">
            <v>3941046</v>
          </cell>
          <cell r="I282">
            <v>0.19</v>
          </cell>
          <cell r="J282">
            <v>4689844.74</v>
          </cell>
          <cell r="K282" t="str">
            <v>POLITI</v>
          </cell>
          <cell r="L282">
            <v>44180</v>
          </cell>
        </row>
        <row r="283">
          <cell r="D283" t="str">
            <v>3WP23</v>
          </cell>
          <cell r="E283" t="str">
            <v>puerta p-23 (1.50x2.30) batiente de 1 ala en vidrio templado incoloro en 10mm con esquinero superior e inferior en aluminio. incluye: brazo hidraulico (gato superior), manija hafele, cerradura central y perfil t87 en aluminio.</v>
          </cell>
          <cell r="F283" t="str">
            <v>u</v>
          </cell>
          <cell r="G283">
            <v>2434206</v>
          </cell>
          <cell r="I283">
            <v>0.19</v>
          </cell>
          <cell r="J283">
            <v>2896705.1399999997</v>
          </cell>
          <cell r="K283" t="str">
            <v>POLITI</v>
          </cell>
          <cell r="L283">
            <v>44180</v>
          </cell>
        </row>
        <row r="284">
          <cell r="D284" t="str">
            <v>3WP24</v>
          </cell>
          <cell r="E284" t="str">
            <v>puerta p-25a (1.00x2.40) batiente de 1 ala en vidrio templado incoloro en 10mm con esquinero superior e inferior en aluminio. incluye: brazo hidraulico (gato superior), manija hafele, cerradura central y perfil t87 en aluminio.</v>
          </cell>
          <cell r="F284" t="str">
            <v>u</v>
          </cell>
          <cell r="G284">
            <v>1693360.8</v>
          </cell>
          <cell r="I284">
            <v>0.19</v>
          </cell>
          <cell r="J284">
            <v>2015099.352</v>
          </cell>
          <cell r="K284" t="str">
            <v>POLITI</v>
          </cell>
          <cell r="L284">
            <v>44180</v>
          </cell>
        </row>
        <row r="285">
          <cell r="D285" t="str">
            <v>3WP25</v>
          </cell>
          <cell r="E285" t="str">
            <v>puerta p-25b (1.00x2.20) batiente de 1 ala en vidrio templado incoloro en 10mm con esquinero superior e inferior en aluminio. incluye: brazo hidraulico (gato superior), manija hafele, cerradura central y perfil t87 en aluminio.</v>
          </cell>
          <cell r="F285" t="str">
            <v>u</v>
          </cell>
          <cell r="G285">
            <v>1552246.8</v>
          </cell>
          <cell r="I285">
            <v>0.19</v>
          </cell>
          <cell r="J285">
            <v>1847173.692</v>
          </cell>
          <cell r="K285" t="str">
            <v>POLITI</v>
          </cell>
          <cell r="L285">
            <v>44180</v>
          </cell>
        </row>
        <row r="286">
          <cell r="D286" t="str">
            <v>3WP26</v>
          </cell>
          <cell r="E286" t="str">
            <v>puerta ventana p-26 (3.45x2.70) en vidrio de seguridad templado y laminado transparente mas perfileria en aluminio zocalo arriba y abajo mas pintura electrostatica en polvo color natural mate, con 2 alas fijas y un ala pivotante mas tiraderas en acero inoxidable ø1" o equivalente mas montante superior fijo en celosia mas brazo hidraulico</v>
          </cell>
          <cell r="F286" t="str">
            <v>u</v>
          </cell>
          <cell r="G286">
            <v>7014541.5180000002</v>
          </cell>
          <cell r="I286">
            <v>1.5833333333333338E-2</v>
          </cell>
          <cell r="J286">
            <v>7125605.0920350002</v>
          </cell>
        </row>
        <row r="287">
          <cell r="D287" t="str">
            <v>3WP27</v>
          </cell>
          <cell r="E287" t="str">
            <v>puerta ventana p-27a (2.70x2.70) en vidrio de seguridad templado y laminado transparente, con alas pivotantes mas tiraderas en acero inoxidable ø1" y 2 alas fijas tipo "concept glass" o equivalente mas montante superior fijo en celosia</v>
          </cell>
          <cell r="F287" t="str">
            <v>u</v>
          </cell>
          <cell r="G287">
            <v>5601265</v>
          </cell>
          <cell r="I287">
            <v>9.5760000000000012E-3</v>
          </cell>
          <cell r="J287">
            <v>5654902.7136399997</v>
          </cell>
          <cell r="K287" t="str">
            <v>ALCO</v>
          </cell>
          <cell r="L287">
            <v>44152</v>
          </cell>
        </row>
        <row r="288">
          <cell r="D288" t="str">
            <v>3WP2N</v>
          </cell>
          <cell r="E288" t="str">
            <v>puerta ventana p-27b (2.70x2.40) en vidrio de seguridad templado y laminado transparente, con alas pivotantes mas tiraderas en acero inoxidable ø1" y 2 alas fijas tipo "concept glass" o equivalente mas montante superior fijo en celosia</v>
          </cell>
          <cell r="F288" t="str">
            <v>u</v>
          </cell>
          <cell r="G288">
            <v>4652460</v>
          </cell>
          <cell r="I288">
            <v>9.5760000000000012E-3</v>
          </cell>
          <cell r="J288">
            <v>4697011.9569600001</v>
          </cell>
          <cell r="K288" t="str">
            <v>ALCO</v>
          </cell>
          <cell r="L288">
            <v>44152</v>
          </cell>
        </row>
        <row r="289">
          <cell r="D289" t="str">
            <v>3WP28</v>
          </cell>
          <cell r="E289" t="str">
            <v>puerta ventana p-28 (4.58x2.70) en vidrio de seguridad templado y laminado transparente, con alas pivotantes mas tiraderas en acero inoxidable ø1" y 2 alas fijas tipo "concept glass" o equivalente mas montante superior fijo en celosia mas perfiles laterales verticales de 2"x4"</v>
          </cell>
          <cell r="F289" t="str">
            <v>u</v>
          </cell>
          <cell r="G289">
            <v>7767525</v>
          </cell>
          <cell r="I289">
            <v>9.5760000000000012E-3</v>
          </cell>
          <cell r="J289">
            <v>7841906.8194000004</v>
          </cell>
          <cell r="K289" t="str">
            <v>ALCO</v>
          </cell>
          <cell r="L289">
            <v>44152</v>
          </cell>
        </row>
        <row r="290">
          <cell r="D290" t="str">
            <v>3WP29</v>
          </cell>
          <cell r="E290" t="str">
            <v>puerta p-29 (2.00x2.70) batiente de 1 ala en vidrio templado incoloro en 10mm con esquinero superior e inferior en aluminio. incluye: montante en persiana ref.315, brazo hidraulico (gato superior), manija hafele, cerradura central y perfil t87 en aluminio. nota: no incluye fijos.</v>
          </cell>
          <cell r="F290" t="str">
            <v>u</v>
          </cell>
          <cell r="G290">
            <v>5057773.2</v>
          </cell>
          <cell r="I290">
            <v>0.19</v>
          </cell>
          <cell r="J290">
            <v>6018750.108</v>
          </cell>
          <cell r="K290" t="str">
            <v>POLITI</v>
          </cell>
          <cell r="L290">
            <v>44180</v>
          </cell>
        </row>
        <row r="291">
          <cell r="D291" t="str">
            <v>3WP30</v>
          </cell>
          <cell r="E291" t="str">
            <v>puerta p-30 (1.00x2.40) batiente de 1 ala en vidrio templado incoloro en 10mm con esquinero superior e inferior en aluminio. incluye: brazo hidraulico (gato superior), manija hafele, cerradura central y perfil t87 en aluminio. nota: no incluye fijos.</v>
          </cell>
          <cell r="F291" t="str">
            <v>u</v>
          </cell>
          <cell r="G291">
            <v>1693360.8</v>
          </cell>
          <cell r="I291">
            <v>0.19</v>
          </cell>
          <cell r="J291">
            <v>2015099.352</v>
          </cell>
          <cell r="K291" t="str">
            <v>POLITI</v>
          </cell>
          <cell r="L291">
            <v>44180</v>
          </cell>
        </row>
        <row r="292">
          <cell r="D292" t="str">
            <v>3WP31</v>
          </cell>
          <cell r="E292" t="str">
            <v>puerta p-31 (1.00x2.70) batiente de 1 ala en vidrio templado incoloro en 10mm con esquinero superior e inferior en aluminio. incluye: montante en persiana ref.315, brazo hidraulico (gato superior), manija hafele, cerradura central y perfil t87 en aluminio. nota: no incluye fijos.</v>
          </cell>
          <cell r="F292" t="str">
            <v>u</v>
          </cell>
          <cell r="G292">
            <v>2528886</v>
          </cell>
          <cell r="I292">
            <v>0.19</v>
          </cell>
          <cell r="J292">
            <v>3009374.34</v>
          </cell>
          <cell r="K292" t="str">
            <v>POLITI</v>
          </cell>
          <cell r="L292">
            <v>44180</v>
          </cell>
        </row>
        <row r="293">
          <cell r="D293" t="str">
            <v>3WP32</v>
          </cell>
          <cell r="E293" t="str">
            <v>puerta p-32 (1.20x2.25) batiente de 1 ala en vidrio templado incoloro en 10mm con esquinero superior e inferior en aluminio. incluye: brazo hidraulico (gato superior), manija hafele, cerradura central y perfil t87 en aluminio. nota: no incluy fijos.</v>
          </cell>
          <cell r="F293" t="str">
            <v>u</v>
          </cell>
          <cell r="G293">
            <v>1905031.2</v>
          </cell>
          <cell r="I293">
            <v>0.19</v>
          </cell>
          <cell r="J293">
            <v>2266987.128</v>
          </cell>
          <cell r="K293" t="str">
            <v>POLITI</v>
          </cell>
          <cell r="L293">
            <v>44180</v>
          </cell>
        </row>
        <row r="294">
          <cell r="D294" t="str">
            <v>3WP33</v>
          </cell>
          <cell r="E294" t="str">
            <v>puerta ventana p-33 (3.83x2.70) en vidrio de seguridad templado y laminado transparente, con alas pivotantes mas tiraderas en acero inoxidable ø1" y ala fija tipo "concept glass" o equivalente mas montante superior fijo en celosia.</v>
          </cell>
          <cell r="F294" t="str">
            <v>u</v>
          </cell>
          <cell r="G294">
            <v>6275243</v>
          </cell>
          <cell r="I294">
            <v>9.5760000000000012E-3</v>
          </cell>
          <cell r="J294">
            <v>6335334.7269680006</v>
          </cell>
          <cell r="K294" t="str">
            <v>ALCO</v>
          </cell>
          <cell r="L294">
            <v>44152</v>
          </cell>
        </row>
        <row r="295">
          <cell r="D295" t="str">
            <v>3WP34</v>
          </cell>
          <cell r="E295" t="str">
            <v>puerta ventana p-34 (2.99x2.70) en vidrio de seguridad templado y laminado transparente, con alas pivotantes mas tiraderas en acero inoxidable ø1" y ala fija tipo "concept glass" o equivalente mas montante superior fijo en celosia.</v>
          </cell>
          <cell r="F295" t="str">
            <v>u</v>
          </cell>
          <cell r="G295">
            <v>5556954</v>
          </cell>
          <cell r="I295">
            <v>9.5760000000000012E-3</v>
          </cell>
          <cell r="J295">
            <v>5610167.3915039999</v>
          </cell>
          <cell r="K295" t="str">
            <v>ALCO</v>
          </cell>
          <cell r="L295">
            <v>44152</v>
          </cell>
        </row>
        <row r="296">
          <cell r="D296" t="str">
            <v>3WP35</v>
          </cell>
          <cell r="E296" t="str">
            <v>puerta p-35 (2.00x2.30) batiente de 2 alas en vidrio templado incoloro en 10mm con esquinero superior e inferior en aluminio. incluye: brazo hidraulico (gato superior), manija hafele, cerradura central y perfil t87 en aluminio.</v>
          </cell>
          <cell r="F296" t="str">
            <v>u</v>
          </cell>
          <cell r="G296">
            <v>3625762.8</v>
          </cell>
          <cell r="I296">
            <v>0.19</v>
          </cell>
          <cell r="J296">
            <v>4314657.7319999998</v>
          </cell>
          <cell r="K296" t="str">
            <v>POLITI</v>
          </cell>
          <cell r="L296">
            <v>44180</v>
          </cell>
        </row>
        <row r="297">
          <cell r="D297" t="str">
            <v>3WP36</v>
          </cell>
          <cell r="E297" t="str">
            <v>puerta p-39b (1.20x2.50) batiente de 1 ala en vidrio templado incoloro en 10mm con esquinero superior e inferior en aluminio. incluye: montante en persiana ref.315, brazo hidraulico (gato superior), manija hafele, cerradura central y perfil t87 en aluminio. nota: no incluye fijos.</v>
          </cell>
          <cell r="F297" t="str">
            <v>u</v>
          </cell>
          <cell r="G297">
            <v>2809874.4</v>
          </cell>
          <cell r="I297">
            <v>0.19</v>
          </cell>
          <cell r="J297">
            <v>3343750.5359999998</v>
          </cell>
          <cell r="K297" t="str">
            <v>POLITI</v>
          </cell>
          <cell r="L297">
            <v>44180</v>
          </cell>
        </row>
        <row r="298">
          <cell r="D298" t="str">
            <v>3WP37</v>
          </cell>
          <cell r="E298" t="str">
            <v>puerta p-39c (1.20x2.95) batiente de 1 ala en vidrio templado incoloro en 10mm con esquinero superior e inferior en aluminio. incluye: montante en persiana ref.315, brazo hidraulico (gato superior), manija hafele, cerradura central y perfil t87 en aluminio. nota: no incluye fijos.</v>
          </cell>
          <cell r="F298" t="str">
            <v>u</v>
          </cell>
          <cell r="G298">
            <v>3315651.6</v>
          </cell>
          <cell r="I298">
            <v>0.19</v>
          </cell>
          <cell r="J298">
            <v>3945625.4040000001</v>
          </cell>
          <cell r="K298" t="str">
            <v>POLITI</v>
          </cell>
          <cell r="L298">
            <v>44180</v>
          </cell>
        </row>
        <row r="299">
          <cell r="D299" t="str">
            <v>3WP38</v>
          </cell>
          <cell r="E299" t="str">
            <v>puerta p-38 (1.44x2.70) con marco en aluminio mas pintura electrostatica color blanco mate mas ala en vidrio se seguridad templado y laminado mas barra antipanico en acero inoxidable de "concept glass" o equivalente mas panel fijo lateral en lamina lisa mas montante fijo en celosia</v>
          </cell>
          <cell r="F299" t="str">
            <v>u</v>
          </cell>
          <cell r="G299">
            <v>6449176</v>
          </cell>
          <cell r="I299">
            <v>9.5760000000000012E-3</v>
          </cell>
          <cell r="J299">
            <v>6510933.3093760004</v>
          </cell>
          <cell r="K299" t="str">
            <v>ALCO</v>
          </cell>
          <cell r="L299">
            <v>44152</v>
          </cell>
        </row>
        <row r="300">
          <cell r="D300" t="str">
            <v>3WP39</v>
          </cell>
          <cell r="E300" t="str">
            <v>puerta p-39a (1.20x2.70) batiente de 1 ala en vidrio templado incoloro en 10mm con esquinero superior e inferior en aluminio. incluye: montante en persiana ref.315, brazo hidraulico (gato superior), manija hafele, cerradura central y perfil t87 en aluminio. nota: no incluye fijos.</v>
          </cell>
          <cell r="F300" t="str">
            <v>u</v>
          </cell>
          <cell r="G300">
            <v>3034663.1999999997</v>
          </cell>
          <cell r="I300">
            <v>0.19</v>
          </cell>
          <cell r="J300">
            <v>3611249.2079999996</v>
          </cell>
          <cell r="K300" t="str">
            <v>POLITI</v>
          </cell>
          <cell r="L300">
            <v>44180</v>
          </cell>
        </row>
        <row r="301">
          <cell r="D301" t="str">
            <v>3WP40</v>
          </cell>
          <cell r="E301" t="str">
            <v>puerta p-40 (1.00x2.70) batiente de 1 ala en vidrio templado incoloro en 10mm con esquinero superior e inferior en aluminio. incluye: montante en persiana ref.315, brazo hidraulico (gato superior), manija hafele, cerradura central y perfil t87 en aluminio. nota: no incluye fijos.</v>
          </cell>
          <cell r="F301" t="str">
            <v>u</v>
          </cell>
          <cell r="G301">
            <v>2528886</v>
          </cell>
          <cell r="I301">
            <v>0.19</v>
          </cell>
          <cell r="J301">
            <v>3009374.34</v>
          </cell>
          <cell r="K301" t="str">
            <v>POLITI</v>
          </cell>
          <cell r="L301">
            <v>44180</v>
          </cell>
        </row>
        <row r="302">
          <cell r="D302" t="str">
            <v>3WP42</v>
          </cell>
          <cell r="E302" t="str">
            <v>puerta p-42 (1.00x2.70) batiente de 1 ala en vidrio templado incoloro en 10mm con esquinero superior e inferior en aluminio. incluye: brazo hidraulico (gato superior), manija hafele, cerradura central y perfil t87 en aluminio. nota: no incluye fijos.</v>
          </cell>
          <cell r="F302" t="str">
            <v>u</v>
          </cell>
          <cell r="G302">
            <v>1905031.2</v>
          </cell>
          <cell r="I302">
            <v>0.19</v>
          </cell>
          <cell r="J302">
            <v>2266987.128</v>
          </cell>
          <cell r="K302" t="str">
            <v>POLITI</v>
          </cell>
          <cell r="L302">
            <v>44180</v>
          </cell>
        </row>
        <row r="303">
          <cell r="D303" t="str">
            <v>3WP43</v>
          </cell>
          <cell r="E303" t="str">
            <v>puerta p-43 (2.00x2.40) en vidrio de seguridad templado y laminado transparente mas perfileria en aluminio zocalo arriba y abajo mas pintura electrostatica en polvo color natural mate mas tiradera en acero inoxidable ø1" o equivalente mas montante superior en celosia</v>
          </cell>
          <cell r="F303" t="str">
            <v>u</v>
          </cell>
          <cell r="G303">
            <v>4832400</v>
          </cell>
          <cell r="I303">
            <v>9.5760000000000012E-3</v>
          </cell>
          <cell r="J303">
            <v>4878675.0624000002</v>
          </cell>
          <cell r="K303" t="str">
            <v>ALCO</v>
          </cell>
          <cell r="L303">
            <v>44152</v>
          </cell>
        </row>
        <row r="304">
          <cell r="D304" t="str">
            <v>3WP44</v>
          </cell>
          <cell r="E304" t="str">
            <v>puerta reja p-36 (19.96x1.62) de urbanismo en tubular de 2x2" y 1x2" con marco perimetral en tubolar de 2x4" + pivotes metalicos tipo yako o equivalente + pintura electrostatica en polvo color gris grafito o equivalente</v>
          </cell>
          <cell r="F304" t="str">
            <v>u</v>
          </cell>
          <cell r="G304">
            <v>18145000</v>
          </cell>
          <cell r="I304">
            <v>0.19</v>
          </cell>
          <cell r="J304">
            <v>21592550</v>
          </cell>
          <cell r="K304" t="str">
            <v>yako</v>
          </cell>
          <cell r="L304">
            <v>44180</v>
          </cell>
        </row>
        <row r="305">
          <cell r="D305" t="str">
            <v>3WP50</v>
          </cell>
          <cell r="E305" t="str">
            <v>puerta p-50 (0.90x2.70) batiente de 1 ala en vidrio templado incoloro en 10mm con esquinero superior e inferior en aluminio. incluye: brazo hidraulico (gato superior), manija hafele, cerradura central y perfil t87 en aluminio. nota: no incluy fijos.</v>
          </cell>
          <cell r="F305" t="str">
            <v>u</v>
          </cell>
          <cell r="G305">
            <v>1714527.5999999999</v>
          </cell>
          <cell r="I305">
            <v>0.19</v>
          </cell>
          <cell r="J305">
            <v>2040287.8439999998</v>
          </cell>
          <cell r="K305" t="str">
            <v>POLITI</v>
          </cell>
          <cell r="L305">
            <v>44180</v>
          </cell>
        </row>
        <row r="306">
          <cell r="D306" t="str">
            <v>3WP51</v>
          </cell>
          <cell r="E306" t="str">
            <v>puerta p-51 (2.10x2.70) corrediza un ala en madera acustica</v>
          </cell>
          <cell r="F306" t="str">
            <v>u</v>
          </cell>
          <cell r="G306">
            <v>1875000</v>
          </cell>
          <cell r="I306">
            <v>0.19</v>
          </cell>
          <cell r="J306">
            <v>2231250</v>
          </cell>
        </row>
        <row r="307">
          <cell r="D307" t="str">
            <v>3WP70</v>
          </cell>
          <cell r="E307" t="str">
            <v>puerta p-70 (1.50x2.40) batiente de 2 alas en vidrio templado incoloro en 10mm con esquinero superior e inferior en aluminio. incluye: brazo hidraulico (gato superior), manija hafele, cerradura central y perfil t87 en aluminio.</v>
          </cell>
          <cell r="F307" t="str">
            <v>u</v>
          </cell>
          <cell r="G307">
            <v>2837553.6</v>
          </cell>
          <cell r="I307">
            <v>0.19</v>
          </cell>
          <cell r="J307">
            <v>3376688.784</v>
          </cell>
          <cell r="K307" t="str">
            <v>POLITI</v>
          </cell>
          <cell r="L307">
            <v>44180</v>
          </cell>
        </row>
        <row r="308">
          <cell r="D308" t="str">
            <v>3WP71</v>
          </cell>
          <cell r="E308" t="str">
            <v>puerta p-71 (1.50x2.40) batiente de 2 alas en vidrio templado incoloro en 10mm con esquinero superior e inferior en aluminio. incluye: brazo hidraulico (gato superior), manija hafele, cerradura central y perfil t87 en aluminio.</v>
          </cell>
          <cell r="F308" t="str">
            <v>u</v>
          </cell>
          <cell r="G308">
            <v>2837553.6</v>
          </cell>
          <cell r="I308">
            <v>0.19</v>
          </cell>
          <cell r="J308">
            <v>3376688.784</v>
          </cell>
          <cell r="K308" t="str">
            <v>POLITI</v>
          </cell>
          <cell r="L308">
            <v>44180</v>
          </cell>
        </row>
        <row r="309">
          <cell r="D309" t="str">
            <v>3WP90</v>
          </cell>
          <cell r="E309" t="str">
            <v>paredes tipo politi ref: horizon maars living walls de vidrio templado de 10mm con perfiles de altura maxima de 35mm. color de la perfileria ral:color negro o color de linea para 10 mm / 3/8” toughened rw = 31 db / stc = 29 db, el indice de aislamiento acustico ponderado cumple con en iso 717-1: 2013 altura total de la division variable (cuenta con alturas diferentes)</v>
          </cell>
          <cell r="F309" t="str">
            <v>m2</v>
          </cell>
          <cell r="G309">
            <v>355000</v>
          </cell>
          <cell r="I309">
            <v>0.19</v>
          </cell>
          <cell r="J309">
            <v>422450</v>
          </cell>
          <cell r="K309" t="str">
            <v>POLITI</v>
          </cell>
          <cell r="L309">
            <v>44180</v>
          </cell>
        </row>
        <row r="310">
          <cell r="D310" t="str">
            <v>3WV01</v>
          </cell>
          <cell r="E310" t="str">
            <v>ventanta v-01 (variable - 264.57 m2) flotante tipo piel de vidrio transparente tipo andino cool lite st150 (vidrio proteccion solar) o equivalente, tratamiento termico segun orientacion de fachada mas serigrafia segun recomedaciones bioclimaticas mas fijaciones mas sistema de pegado con silicona estructural tipo sikasil sg-20 de sika o equivalente, con estructura en
 aluminio mas pintura electrostatica en polvo color gris natural mate tipo alumina o equivalente.</v>
          </cell>
          <cell r="F310" t="str">
            <v>u</v>
          </cell>
          <cell r="G310">
            <v>154313235</v>
          </cell>
          <cell r="I310">
            <v>9.5760000000000012E-3</v>
          </cell>
          <cell r="J310">
            <v>155790938.53836</v>
          </cell>
          <cell r="K310" t="str">
            <v>ALCO</v>
          </cell>
          <cell r="L310">
            <v>44152</v>
          </cell>
        </row>
        <row r="311">
          <cell r="D311" t="str">
            <v>3WV02</v>
          </cell>
          <cell r="E311" t="str">
            <v>ventanta v-02 (variable - 446.26 m2) flotante tipo piel de vidrio transparente tipo andino cool lite st150 (vidrio proteccion solar) o equivalente, tratamiento termico segun orientacion de fachada mas serigrafia segun recomedaciones bioclimaticas mas fijaciones mas sistema de pegado con silicona estructural tipo sikasil sg-20 de sika o equivalente, con estructura en
 aluminio mas pintura electrostatica en polvo color gris natural mate tipo alumina o equivalente.</v>
          </cell>
          <cell r="F311" t="str">
            <v>u</v>
          </cell>
          <cell r="G311">
            <v>264424239</v>
          </cell>
          <cell r="I311">
            <v>9.5760000000000012E-3</v>
          </cell>
          <cell r="J311">
            <v>266956365.51266402</v>
          </cell>
          <cell r="K311" t="str">
            <v>ALCO</v>
          </cell>
          <cell r="L311">
            <v>44152</v>
          </cell>
        </row>
        <row r="312">
          <cell r="D312" t="str">
            <v>3WV03</v>
          </cell>
          <cell r="E312" t="str">
            <v>ventanta v-03 (variable - 201.58 m2) flotante tipo piel de vidrio transparente tipo andino cool lite st150 (vidrio proteccion solar) o equivalente, tratamiento termico segun orientacion de fachada mas serigrafia segun recomedaciones bioclimaticas mas fijaciones mas sistema de pegado con silicona estructural tipo sikasil sg-20 de sika o equivalente, con estructura en
 aluminio mas pintura electrostatica en polvo color gris natural mate tipo alumina o equivalente.</v>
          </cell>
          <cell r="F312" t="str">
            <v>u</v>
          </cell>
          <cell r="G312">
            <v>124844055</v>
          </cell>
          <cell r="I312">
            <v>9.5760000000000012E-3</v>
          </cell>
          <cell r="J312">
            <v>126039561.67068</v>
          </cell>
          <cell r="K312" t="str">
            <v>ALCO</v>
          </cell>
          <cell r="L312">
            <v>44152</v>
          </cell>
        </row>
        <row r="313">
          <cell r="D313" t="str">
            <v>3WV04</v>
          </cell>
          <cell r="E313" t="str">
            <v>ventanta v-04 (variable - 141.95 m2) flotante tipo piel de vidrio transparente tipo andino cool lite st150 (vidrio proteccion solar) o equivalente, tratamiento termico segun orientacion de fachada mas serigrafia segun recomedaciones bioclimaticas mas fijaciones mas sistema de pegado con silicona estructural tipo sikasil sg-20 de sika o equivalente, con estructura en
 aluminio mas pintura electrostatica en polvo color gris natural mate tipo alumina o equivalente.</v>
          </cell>
          <cell r="F313" t="str">
            <v>u</v>
          </cell>
          <cell r="G313">
            <v>77489253</v>
          </cell>
          <cell r="I313">
            <v>9.5760000000000012E-3</v>
          </cell>
          <cell r="J313">
            <v>78231290.086728007</v>
          </cell>
          <cell r="K313" t="str">
            <v>ALCO</v>
          </cell>
          <cell r="L313">
            <v>44152</v>
          </cell>
        </row>
        <row r="314">
          <cell r="D314" t="str">
            <v>3WV05</v>
          </cell>
          <cell r="E314" t="str">
            <v>ventanta v-05 (variable) de 4 modulos en vidrio de seguridad templado y laminado transparente, con alas centrales proyectantes mas modulos superior 1 y 2 e inferior fijos mas perfileria perimetral tipo monumental mas montantes superiores en celosia de aluminio mas pintura electrostatica en polvo color blanco mate, de "concept glass" o equivalente</v>
          </cell>
          <cell r="F314" t="str">
            <v>u</v>
          </cell>
          <cell r="G314">
            <v>27814496</v>
          </cell>
          <cell r="I314">
            <v>9.5760000000000012E-3</v>
          </cell>
          <cell r="J314">
            <v>28080847.613696001</v>
          </cell>
          <cell r="K314" t="str">
            <v>ALCO</v>
          </cell>
          <cell r="L314">
            <v>44152</v>
          </cell>
        </row>
        <row r="315">
          <cell r="D315" t="str">
            <v>3WV06</v>
          </cell>
          <cell r="E315" t="str">
            <v>ventanta v-06 (4.25x2.70) de 3 cuerpos en vidrio de seguridad templado y laminado transparente, con alas centrales proyectantes mas modulos superior 1 y 2 e inferior fijos mas modulo inferior en celosia mas perfileria perimetral tipo monumental mas montantes superiores en celosia de aluminio mas pintura electrostatica en polvo color blanco mate, de "concept glass" o equivalente</v>
          </cell>
          <cell r="F315" t="str">
            <v>u</v>
          </cell>
          <cell r="G315">
            <v>5152460</v>
          </cell>
          <cell r="I315">
            <v>9.5760000000000012E-3</v>
          </cell>
          <cell r="J315">
            <v>5201799.9569600001</v>
          </cell>
          <cell r="K315" t="str">
            <v>ALCO</v>
          </cell>
          <cell r="L315">
            <v>44152</v>
          </cell>
        </row>
        <row r="316">
          <cell r="D316" t="str">
            <v>3WV07</v>
          </cell>
          <cell r="E316" t="str">
            <v>ventanta v-07 (4.50x2.70) de 4 cuerpos en vidrio de seguridad templado y laminado con pelicula antiregistro mas perfileria perimetral tipo monumental mas pintura electrostatica en polvo color blanco mate, de "concept glass" o equivalente</v>
          </cell>
          <cell r="F316" t="str">
            <v>u</v>
          </cell>
          <cell r="G316">
            <v>5557468.7999999998</v>
          </cell>
          <cell r="I316">
            <v>1.5833333333333338E-2</v>
          </cell>
          <cell r="J316">
            <v>5645462.0559999999</v>
          </cell>
        </row>
        <row r="317">
          <cell r="D317" t="str">
            <v>3WV08</v>
          </cell>
          <cell r="E317" t="str">
            <v>ventanta v-08 (6.00x2.40) de 3 cuerpos en vidrio de seguridad templado y laminado transparente, con alas centrales proyectantes mas modulos superior 1 y 2 e inferior fijos mas perfileria perimetral tipo monumental mas montantes superiores en celosia de aluminio mas pintura electrostatica en polvo color blanco mate, de "concept glass" o equivalente,
nota: especificaciones bioclimaticas segun diseño tecnico</v>
          </cell>
          <cell r="F317" t="str">
            <v>u</v>
          </cell>
          <cell r="G317">
            <v>5489328</v>
          </cell>
          <cell r="I317">
            <v>9.5760000000000012E-3</v>
          </cell>
          <cell r="J317">
            <v>5541893.8049280001</v>
          </cell>
          <cell r="K317" t="str">
            <v>ALCO</v>
          </cell>
          <cell r="L317">
            <v>44152</v>
          </cell>
        </row>
        <row r="318">
          <cell r="D318" t="str">
            <v>3WV09</v>
          </cell>
          <cell r="E318" t="str">
            <v>ventanta v-09 (variable) de 3 modulos en vidrio de seguridad templado y laminado transparente, con alas centrales proyectantes mas modulos superior 1 y 2 e inferior fijos mas perfileria perimetral tipo monumental mas montantes superiores en celosia de aluminio mas pintura electrostatica en polvo color blanco mate, de "concept glass" o equivalente</v>
          </cell>
          <cell r="F318" t="str">
            <v>u</v>
          </cell>
          <cell r="G318">
            <v>16272862</v>
          </cell>
          <cell r="I318">
            <v>9.5760000000000012E-3</v>
          </cell>
          <cell r="J318">
            <v>16428690.926512001</v>
          </cell>
          <cell r="K318" t="str">
            <v>ALCO</v>
          </cell>
          <cell r="L318">
            <v>44152</v>
          </cell>
        </row>
        <row r="319">
          <cell r="D319" t="str">
            <v>3WV10</v>
          </cell>
          <cell r="E319" t="str">
            <v>ventanta v-10 (variablex2.70) flotante tipo piel de vidrio transparente tipo andino cool lite st150 (vidrio proteccion solar) o equivalente, tratamiento termico segun orientacion de fachada mas serigrafia segun recomedaciones bioclimaticas (ver detalle tecnico) mas fijaciones mas sistema de pegado con silicona estructural tipo sikasil sg-20 de sika o equivalente, con estructura en aluminio mas pintura electrostatica en polvo color gris natural mate tipo alumina o equivalente mas tramos de ventanas proyectante hacia afuera</v>
          </cell>
          <cell r="F319" t="str">
            <v>u</v>
          </cell>
          <cell r="G319">
            <v>28790421</v>
          </cell>
          <cell r="I319">
            <v>9.5760000000000012E-3</v>
          </cell>
          <cell r="J319">
            <v>29066118.071496002</v>
          </cell>
          <cell r="K319" t="str">
            <v>ALCO</v>
          </cell>
          <cell r="L319">
            <v>44152</v>
          </cell>
        </row>
        <row r="320">
          <cell r="D320" t="str">
            <v>3WV11</v>
          </cell>
          <cell r="E320" t="str">
            <v>ventanta v-11 (4.34x0.30) en celosia de aluminio de 2 cuerpos mas pintura electrostatica en polvo color blanca mate o equivalente, de "concept glass" o equivalente</v>
          </cell>
          <cell r="F320" t="str">
            <v>u</v>
          </cell>
          <cell r="G320">
            <v>314123</v>
          </cell>
          <cell r="I320">
            <v>9.5760000000000012E-3</v>
          </cell>
          <cell r="J320">
            <v>317131.04184800002</v>
          </cell>
          <cell r="K320" t="str">
            <v>ALCO</v>
          </cell>
          <cell r="L320">
            <v>44152</v>
          </cell>
        </row>
        <row r="321">
          <cell r="D321" t="str">
            <v>3WV12</v>
          </cell>
          <cell r="E321" t="str">
            <v>ventanta v-12 (12.60x0.30) en celosia de aluminio de 6 cuerpos mas pintura electrostatica en polvo color blanca mate o equivalente, de "concept glass" o equivalente</v>
          </cell>
          <cell r="F321" t="str">
            <v>u</v>
          </cell>
          <cell r="G321">
            <v>928352</v>
          </cell>
          <cell r="I321">
            <v>9.5760000000000012E-3</v>
          </cell>
          <cell r="J321">
            <v>937241.89875200007</v>
          </cell>
          <cell r="K321" t="str">
            <v>ALCO</v>
          </cell>
          <cell r="L321">
            <v>44152</v>
          </cell>
        </row>
        <row r="322">
          <cell r="D322" t="str">
            <v>3WV13</v>
          </cell>
          <cell r="E322" t="str">
            <v>ventanta v-13 (11.35x0.30) en celosia de aluminio de 8 cuerpos mas pintura electrostatica en polvo color blanca mate o equivalente, de "concept glass" o equivalente</v>
          </cell>
          <cell r="F322" t="str">
            <v>u</v>
          </cell>
          <cell r="G322">
            <v>819681</v>
          </cell>
          <cell r="I322">
            <v>9.5760000000000012E-3</v>
          </cell>
          <cell r="J322">
            <v>827530.26525599998</v>
          </cell>
          <cell r="K322" t="str">
            <v>ALCO</v>
          </cell>
          <cell r="L322">
            <v>44152</v>
          </cell>
        </row>
        <row r="323">
          <cell r="D323" t="str">
            <v>3WV14</v>
          </cell>
          <cell r="E323" t="str">
            <v>ventanta v-14 (variablex2.70) de 3 tramos en vidrio de seguridad templado y laminado transparente, con alas centrales proyectantes mas modulos superior 1 y 2 e inferior fijos mas perfileria perimetral tipo monumental mas montantes superiores en celosia de aluminio mas pintura electrostatica en polvo color blanco mate, de "concept glass" o equivalente,
nota: especificaciones bioclimaticas segun diseño tecnico</v>
          </cell>
          <cell r="F323" t="str">
            <v>u</v>
          </cell>
          <cell r="G323">
            <v>3577098</v>
          </cell>
          <cell r="I323">
            <v>9.5760000000000012E-3</v>
          </cell>
          <cell r="J323">
            <v>3611352.2904480002</v>
          </cell>
          <cell r="K323" t="str">
            <v>ALCO</v>
          </cell>
          <cell r="L323">
            <v>44152</v>
          </cell>
        </row>
        <row r="324">
          <cell r="D324" t="str">
            <v>3WV15</v>
          </cell>
          <cell r="E324" t="str">
            <v>ventanta v-15 (6.90x0.30) en celosia de aluminio de 3 cuerpos mas pintura electrostatica en polvo color blanca mate o equivalente, de "concept glass" o equivalente</v>
          </cell>
          <cell r="F324" t="str">
            <v>u</v>
          </cell>
          <cell r="G324">
            <v>496900</v>
          </cell>
          <cell r="I324">
            <v>9.5760000000000012E-3</v>
          </cell>
          <cell r="J324">
            <v>501658.31440000003</v>
          </cell>
          <cell r="K324" t="str">
            <v>ALCO</v>
          </cell>
          <cell r="L324">
            <v>44152</v>
          </cell>
        </row>
        <row r="325">
          <cell r="D325" t="str">
            <v>3WV16</v>
          </cell>
          <cell r="E325" t="str">
            <v>ventanta v-16 (0.20x2.95) en celosia de aluminio mas pintura electrostatica en polvo color blanca mate o equivalente, de "concept glass" o equivalente</v>
          </cell>
          <cell r="F325" t="str">
            <v>u</v>
          </cell>
          <cell r="G325">
            <v>156060</v>
          </cell>
          <cell r="I325">
            <v>9.5760000000000012E-3</v>
          </cell>
          <cell r="J325">
            <v>157554.43056000001</v>
          </cell>
          <cell r="K325" t="str">
            <v>ALCO</v>
          </cell>
          <cell r="L325">
            <v>44152</v>
          </cell>
        </row>
        <row r="326">
          <cell r="D326" t="str">
            <v>3WV17</v>
          </cell>
          <cell r="E326" t="str">
            <v>ventanta v-17 (variablex2.70) de 3 modulos en vidrio de seguridad templado y laminado con pelicula transparente mas modulos centrales proyectante segun el caso mas perfileria perimetral tipo monumental mas pintura electrostatica en polvo color blanco mate, de "concept glass" o equivalente
nota: especificaciones acusticas de insonorizacion segun diseño tecnico</v>
          </cell>
          <cell r="F326" t="str">
            <v>u</v>
          </cell>
          <cell r="G326">
            <v>31479861</v>
          </cell>
          <cell r="I326">
            <v>9.5760000000000012E-3</v>
          </cell>
          <cell r="J326">
            <v>31781312.148936</v>
          </cell>
          <cell r="K326" t="str">
            <v>ALCO</v>
          </cell>
          <cell r="L326">
            <v>44152</v>
          </cell>
        </row>
        <row r="327">
          <cell r="D327" t="str">
            <v>3WV18</v>
          </cell>
          <cell r="E327" t="str">
            <v>ventanta v-18 (29.40xvariable) flotante tipo piel de vidrio transparente tipo andino cool lite st150 (vidrio proteccion solar) o equivalente, tratamiento termico segun orientacion de fachada mas serigrafia segun recomedaciones bioclimaticas (ver detalle tecnico) mas fijaciones mas sistema de pegado con silicona estructural tipo sikasil sg-20 de sika o equivalente, con estructura en aluminio mas pintura electrostatica en polvo color gris natural mate tipo alumina o equivalente</v>
          </cell>
          <cell r="F327" t="str">
            <v>u</v>
          </cell>
          <cell r="G327">
            <v>32513785</v>
          </cell>
          <cell r="I327">
            <v>9.5760000000000012E-3</v>
          </cell>
          <cell r="J327">
            <v>32825137.00516</v>
          </cell>
          <cell r="K327" t="str">
            <v>ALCO</v>
          </cell>
          <cell r="L327">
            <v>44152</v>
          </cell>
        </row>
        <row r="328">
          <cell r="D328" t="str">
            <v>3WV19</v>
          </cell>
          <cell r="E328" t="str">
            <v>ventanta v-19A (6.90x2.70) de 5 tramos en vidrio de seguridad templado y laminado con pelicula transparente mas modulos centrales proyectante segun el caso mas perfileria perimetral tipo monumental mas pintura electrostatica en polvo color blanco mate, de "concept glass" o equivalente mas celosia inferior fija</v>
          </cell>
          <cell r="F328" t="str">
            <v>u</v>
          </cell>
          <cell r="G328">
            <v>7198538</v>
          </cell>
          <cell r="I328">
            <v>9.5760000000000012E-3</v>
          </cell>
          <cell r="J328">
            <v>7267471.1998880003</v>
          </cell>
          <cell r="K328" t="str">
            <v>ALCO</v>
          </cell>
          <cell r="L328">
            <v>44152</v>
          </cell>
        </row>
        <row r="329">
          <cell r="D329" t="str">
            <v>3WV1Z</v>
          </cell>
          <cell r="E329" t="str">
            <v>ventanta v-19B (6.90x2.95) de 5 tramos en vidrio de seguridad templado y laminado con pelicula transparente mas modulos centrales proyectante segun el caso mas perfileria perimetral tipo monumental mas pintura electrostatica en polvo color blanco mate, de "concept glass" o equivalente mas celosia inferior fija</v>
          </cell>
          <cell r="F329" t="str">
            <v>u</v>
          </cell>
          <cell r="G329">
            <v>7733919</v>
          </cell>
          <cell r="I329">
            <v>9.5760000000000012E-3</v>
          </cell>
          <cell r="J329">
            <v>7807979.0083440002</v>
          </cell>
          <cell r="K329" t="str">
            <v>ALCO</v>
          </cell>
          <cell r="L329">
            <v>44152</v>
          </cell>
        </row>
        <row r="330">
          <cell r="D330" t="str">
            <v>3WV20</v>
          </cell>
          <cell r="E330" t="str">
            <v>ventanta v-20 (3.35x2.70) en vidrio de seguridad templado y laminado transparente mas perfileria en aluminio zocalo arriba y abajo mas pintura electrostatica en polvo color natural mate o equivalente mas paral de remate de 2"x2"</v>
          </cell>
          <cell r="F330" t="str">
            <v>u</v>
          </cell>
          <cell r="G330">
            <v>5170915.2</v>
          </cell>
          <cell r="I330">
            <v>1.5833333333333338E-2</v>
          </cell>
          <cell r="J330">
            <v>5252788.0240000002</v>
          </cell>
        </row>
        <row r="331">
          <cell r="D331" t="str">
            <v>3WV21</v>
          </cell>
          <cell r="E331" t="str">
            <v>ventanta v-21 (14.88x2.70) en vidrio de seguridad templado y laminado transparente mas perfileria en aluminio zocalo arriba y abajo mas pintura electrostatica en polvo color natural mate o equivalente mas paral de remate de 2"x2"</v>
          </cell>
          <cell r="F331" t="str">
            <v>u</v>
          </cell>
          <cell r="G331">
            <v>19841205.599999998</v>
          </cell>
          <cell r="I331">
            <v>1.5833333333333338E-2</v>
          </cell>
          <cell r="J331">
            <v>20155358.022</v>
          </cell>
        </row>
        <row r="332">
          <cell r="D332" t="str">
            <v>3WV22</v>
          </cell>
          <cell r="E332" t="str">
            <v>ventanta v-22 (66.63x4.00) de 5 modulos flotante tipo piel de vidrio transparente tipo andino cool lite st150 (vidrio proteccion solar) o equivalente, tratamiento termico segun orientacion de fachada mas serigrafia segun recomedaciones bioclimaticas (ver detalle tecnico) mas fijaciones mas sistema de pegado con silicona estructural tipo sikasil sg-20 de sika o equivalente, con estructura en aluminio mas 1 montante fijo de 0.55m mas pintura electrostatica en polvo color gris natural mate tipo alumina o equivalente</v>
          </cell>
          <cell r="F332" t="str">
            <v>u</v>
          </cell>
          <cell r="G332">
            <v>120887735</v>
          </cell>
          <cell r="I332">
            <v>9.5760000000000012E-3</v>
          </cell>
          <cell r="J332">
            <v>122045355.95036</v>
          </cell>
          <cell r="K332" t="str">
            <v>ALCO</v>
          </cell>
          <cell r="L332">
            <v>44152</v>
          </cell>
        </row>
        <row r="333">
          <cell r="D333" t="str">
            <v>3WV23</v>
          </cell>
          <cell r="E333" t="str">
            <v>ventanta v-23 (16.55xvariable) flotante tipo piel de vidrio transparente tipo andino cool lite st150 (vidrio proteccion solar) o equivalente, tratamiento termico segun orientacion de fachada mas serigrafia segun recomedaciones bioclimaticas (ver detalle tecnico) mas fijaciones mas sistema de pegado con silicona estructural tipo sikasil sg-20 de sika o equivalente, con estructura en aluminio mas pintura electrostatica en polvo color gris natural mate tipo alumina o equivalente mas tramos de ventanas proyectante hacia afuera</v>
          </cell>
          <cell r="F333" t="str">
            <v>u</v>
          </cell>
          <cell r="G333">
            <v>83243686.5</v>
          </cell>
          <cell r="I333">
            <v>1.5833333333333338E-2</v>
          </cell>
          <cell r="J333">
            <v>84561711.53625001</v>
          </cell>
        </row>
        <row r="334">
          <cell r="D334" t="str">
            <v>3WV24</v>
          </cell>
          <cell r="E334" t="str">
            <v>ventanta v-24 (2.10x2.70) en celosia de aluminio de 2 cuerpos mas pintura electrostatica en polvo color blanca mate o equivalente, de "concept glass" o equivalente</v>
          </cell>
          <cell r="F334" t="str">
            <v>u</v>
          </cell>
          <cell r="G334">
            <v>3391177.1999999997</v>
          </cell>
          <cell r="I334">
            <v>1.5833333333333338E-2</v>
          </cell>
          <cell r="J334">
            <v>3444870.8389999997</v>
          </cell>
        </row>
        <row r="335">
          <cell r="D335" t="str">
            <v>3WV25</v>
          </cell>
          <cell r="E335" t="str">
            <v>ventanta v-25 (8.13x2.70) de 3 modulos en vidrio de seguridad templado y laminado transparente mas perfileria en aluminio zocalo arriba y abajo mas pintura electrostatica en polvo color natural mate o equivalente mas paral de remate de 2"x2" mas montante fijo en celosia</v>
          </cell>
          <cell r="F335" t="str">
            <v>u</v>
          </cell>
          <cell r="G335">
            <v>20187649.199999999</v>
          </cell>
          <cell r="I335">
            <v>1.5833333333333338E-2</v>
          </cell>
          <cell r="J335">
            <v>20507286.978999998</v>
          </cell>
        </row>
        <row r="336">
          <cell r="D336" t="str">
            <v>3WV26</v>
          </cell>
          <cell r="E336" t="str">
            <v>ventanta v-26 (6.60x2.70) de 3 modulos en vidrio de seguridad templado y laminado transparente mas perfileria en aluminio zocalo arriba y abajo mas pintura electrostatica en polvo color natural mate o equivalente</v>
          </cell>
          <cell r="F336" t="str">
            <v>u</v>
          </cell>
          <cell r="G336">
            <v>9550504.7999999989</v>
          </cell>
          <cell r="I336">
            <v>1.5833333333333338E-2</v>
          </cell>
          <cell r="J336">
            <v>9701721.1259999983</v>
          </cell>
        </row>
        <row r="337">
          <cell r="D337" t="str">
            <v>3WV27</v>
          </cell>
          <cell r="E337" t="str">
            <v>ventanta v-27 (6.28x0.75) flotante tipo piel de vidrio transparente tipo andino cool lite st150 (vidrio proteccion solar) o equivalente, tratamiento termico segun orientacion de fachada mas serigrafia segun recomedaciones bioclimaticas (ver detalle tecnico) mas fijaciones mas sistema de pegado con silicona estructural tipo sikasil sg-20 de sika o equivalente, con estructura en aluminio mas pintura electrostatica en polvo color gris natural mate tipo alumina o equivalente</v>
          </cell>
          <cell r="F337" t="str">
            <v>u</v>
          </cell>
          <cell r="G337">
            <v>3513001</v>
          </cell>
          <cell r="I337">
            <v>9.5760000000000012E-3</v>
          </cell>
          <cell r="J337">
            <v>3546641.4975760002</v>
          </cell>
          <cell r="K337" t="str">
            <v>ALCO</v>
          </cell>
          <cell r="L337">
            <v>44152</v>
          </cell>
        </row>
        <row r="338">
          <cell r="D338" t="str">
            <v>3WV28</v>
          </cell>
          <cell r="E338" t="str">
            <v>ventanta v-28 (21.21x2.70) flotante tipo piel de vidrio transparente tipo andino cool lite st150 (vidrio proteccion solar) o equivalente, tratamiento termico segun orientacion de fachada mas serigrafia segun recomedaciones bioclimaticas (ver detalle tecnico) mas fijaciones mas sistema de pegado con silicona estructural tipo sikasil sg-20 de sika o equivalente, con estructura en aluminio mas pintura electrostatica en polvo color gris natural mate tipo alumina o equivalente</v>
          </cell>
          <cell r="F338" t="str">
            <v>u</v>
          </cell>
          <cell r="G338">
            <v>29427010</v>
          </cell>
          <cell r="I338">
            <v>9.5760000000000012E-3</v>
          </cell>
          <cell r="J338">
            <v>29708803.047760002</v>
          </cell>
          <cell r="K338" t="str">
            <v>ALCO</v>
          </cell>
          <cell r="L338">
            <v>44152</v>
          </cell>
        </row>
        <row r="339">
          <cell r="D339" t="str">
            <v>3WV29</v>
          </cell>
          <cell r="E339" t="str">
            <v>ventanta v-29 (4.25x0.30) en celosia de aluminio de 2 cuerpos mas pintura electrostatica en polvo color blanca mate o equivalente, de "concept glass" o equivalente</v>
          </cell>
          <cell r="F339" t="str">
            <v>u</v>
          </cell>
          <cell r="G339">
            <v>1063156.8</v>
          </cell>
          <cell r="I339">
            <v>1.5833333333333338E-2</v>
          </cell>
          <cell r="J339">
            <v>1079990.1160000002</v>
          </cell>
        </row>
        <row r="340">
          <cell r="D340" t="str">
            <v>3WV30</v>
          </cell>
          <cell r="E340" t="str">
            <v>ventanta v-30 (5.70xvariable) en celosia de aluminio de 2 cuerpos mas pintura electrostatica en polvo color blanca mate o equivalente, de "concept glass" o equivalente</v>
          </cell>
          <cell r="F340" t="str">
            <v>u</v>
          </cell>
          <cell r="G340">
            <v>1230224</v>
          </cell>
          <cell r="I340">
            <v>9.5760000000000012E-3</v>
          </cell>
          <cell r="J340">
            <v>1242004.6250239999</v>
          </cell>
          <cell r="K340" t="str">
            <v>ALCO</v>
          </cell>
          <cell r="L340">
            <v>44152</v>
          </cell>
        </row>
        <row r="341">
          <cell r="D341" t="str">
            <v>3WV31</v>
          </cell>
          <cell r="E341" t="str">
            <v>ventanta v-31 (5.70x2.50) en celosia de aluminio de 2 cuerpos mas pintura electrostatica en polvo color blanca mate o equivalente, de "concept glass" o equivalente</v>
          </cell>
          <cell r="F341" t="str">
            <v>u</v>
          </cell>
          <cell r="G341">
            <v>6354535</v>
          </cell>
          <cell r="I341">
            <v>9.5760000000000012E-3</v>
          </cell>
          <cell r="J341">
            <v>6415386.0271600001</v>
          </cell>
          <cell r="K341" t="str">
            <v>ALCO</v>
          </cell>
          <cell r="L341">
            <v>44152</v>
          </cell>
        </row>
        <row r="342">
          <cell r="D342" t="str">
            <v>3WV32</v>
          </cell>
          <cell r="E342" t="str">
            <v>ventanta v-32 (6.90x2.95) de 4 tramos en vidrio de seguridad templado y laminado con pelicula transparente mas modulos centrales proyectante segun el caso mas perfileria perimetral tipo monumental mas pintura electrostatica en polvo color blanco mate, de "concept glass" o equivalente mas celosia inferior y superior fija</v>
          </cell>
          <cell r="F342" t="str">
            <v>u</v>
          </cell>
          <cell r="G342">
            <v>7090042</v>
          </cell>
          <cell r="I342">
            <v>9.5760000000000012E-3</v>
          </cell>
          <cell r="J342">
            <v>7157936.2421920002</v>
          </cell>
          <cell r="K342" t="str">
            <v>ALCO</v>
          </cell>
          <cell r="L342">
            <v>44152</v>
          </cell>
        </row>
        <row r="343">
          <cell r="D343" t="str">
            <v>3WV33</v>
          </cell>
          <cell r="E343" t="str">
            <v>ventanta v-33 (5.58x8.90) de 2 modulos flotante tipo piel de vidrio transparente tipo andino cool lite st150 (vidrio proteccion solar) o equivalente, tratamiento termico segun orientacion de fachada mas serigrafia segun recomedaciones bioclimaticas (ver detalle tecnico) mas fijaciones mas sistema de pegado con silicona estructural tipo sikasil sg-20 de sika o equivalente, con estructura en aluminio mas pintura electrostatica en polvo color gris natural mate tipo alumina o equivalente</v>
          </cell>
          <cell r="F343" t="str">
            <v>u</v>
          </cell>
          <cell r="G343">
            <v>60723237.124800012</v>
          </cell>
          <cell r="I343">
            <v>1.5833333333333338E-2</v>
          </cell>
          <cell r="J343">
            <v>61684688.379276015</v>
          </cell>
        </row>
        <row r="344">
          <cell r="D344" t="str">
            <v>3WV34</v>
          </cell>
          <cell r="E344" t="str">
            <v>ventanta v-46 (2.34x0.55) en celosia de aluminio + pintura electrostatica en polvo color blanca mate o equivalente, de "concept glass" o equivalente.</v>
          </cell>
          <cell r="F344" t="str">
            <v>u</v>
          </cell>
          <cell r="G344" t="e">
            <v>#VALUE!</v>
          </cell>
          <cell r="I344">
            <v>1.5833333333333338E-2</v>
          </cell>
          <cell r="J344" t="e">
            <v>#VALUE!</v>
          </cell>
        </row>
        <row r="345">
          <cell r="D345" t="str">
            <v>3WV35</v>
          </cell>
          <cell r="E345" t="str">
            <v>ventanta v-47 (2.55x0.70) flotante tipo piel de vidrio transparente tipo andino cool lite st150 (vidrio proteccion solar) o equivalente, tratamiento termico segun orientacion de fachada + fijaciones segun proveedor + sistema de pegado con silicona estructural tipo sikasil sg-20 de sika o equivalente, con estructura en aluminio + pintura electrostatica en polvo color gris natural mate tipo alumina o equivalente + perforaciones de 1"</v>
          </cell>
          <cell r="F345" t="str">
            <v>u</v>
          </cell>
          <cell r="G345" t="e">
            <v>#VALUE!</v>
          </cell>
          <cell r="I345">
            <v>1.5833333333333338E-2</v>
          </cell>
          <cell r="J345" t="e">
            <v>#VALUE!</v>
          </cell>
        </row>
        <row r="346">
          <cell r="D346" t="str">
            <v>3WV36</v>
          </cell>
          <cell r="E346" t="str">
            <v>ventanta v-48 (12.44x2.40) - ancho variable - 29.85 m2 - tipo horizon maars living walls de vidrio tempaldo de 10mm con perfiles de altura maxima de 22mm/35mm.color de la perfileria ral: color negro de linea + perfil verical t87 (1½”x 1½”) aluminio color negro</v>
          </cell>
          <cell r="F346" t="str">
            <v>u</v>
          </cell>
          <cell r="G346" t="e">
            <v>#VALUE!</v>
          </cell>
          <cell r="I346">
            <v>1.5833333333333338E-2</v>
          </cell>
          <cell r="J346" t="e">
            <v>#VALUE!</v>
          </cell>
        </row>
        <row r="347">
          <cell r="D347" t="str">
            <v>3WV37</v>
          </cell>
          <cell r="E347" t="str">
            <v>ventanta v-49 (13.45x2.40) tipo horizon maars living walls de vidrio tempaldo de 10mm con perfiles de altura maxima de 22mm/35mm.color de la perfileria ral: color negro de linea.</v>
          </cell>
          <cell r="F347" t="str">
            <v>u</v>
          </cell>
          <cell r="G347" t="e">
            <v>#VALUE!</v>
          </cell>
          <cell r="I347">
            <v>1.5833333333333338E-2</v>
          </cell>
          <cell r="J347" t="e">
            <v>#VALUE!</v>
          </cell>
        </row>
        <row r="348">
          <cell r="D348" t="str">
            <v>3WV38</v>
          </cell>
          <cell r="E348" t="str">
            <v>ventanta v-50 (10.88x2.40) tipo horizon maars living walls de vidrio tempaldo de 10mm con perfiles de altura maxima de 22mm/35mm.color de la perfileria ral: color negro de linea.</v>
          </cell>
          <cell r="F348" t="str">
            <v>u</v>
          </cell>
          <cell r="G348" t="e">
            <v>#VALUE!</v>
          </cell>
          <cell r="I348">
            <v>1.5833333333333338E-2</v>
          </cell>
          <cell r="J348" t="e">
            <v>#VALUE!</v>
          </cell>
        </row>
        <row r="349">
          <cell r="D349" t="str">
            <v>3WV39</v>
          </cell>
          <cell r="E349" t="str">
            <v>ventanta v-51 (2.34x2.40) - ancho variable - 11.25 m2 - tipo horizon maars living walls de vidrio tempaldo de 10mm con perfiles de altura maxima de 22mm/35mm.color de la perfileria ral: color negro de linea + perfil verical t87 (1½”x 1½”) aluminio color negro</v>
          </cell>
          <cell r="F349" t="str">
            <v>u</v>
          </cell>
          <cell r="G349" t="e">
            <v>#VALUE!</v>
          </cell>
          <cell r="I349">
            <v>1.5833333333333338E-2</v>
          </cell>
          <cell r="J349" t="e">
            <v>#VALUE!</v>
          </cell>
        </row>
        <row r="350">
          <cell r="D350" t="str">
            <v>3WV40</v>
          </cell>
          <cell r="E350" t="str">
            <v>ventanta v-52 (4.03x0.60) - ancho variable - 1.45 m2 - flotante tipo piel de vidrio transparente tipo andino cool lite st150 (vidrio proteccion solar) o equivalente, tratamiento termico segun orientacion de fachada + serigrafia segun recomedaciones bioclimaticas. (ver detalle tecnico) + fijaciones segun proveedor + sistema de pegado con silicona estructural tipo sikasil sg-20 de sika o equivalente, con estructura en aluminio + pintura electrostatica en polvo color gris natural mate tipo alumina o equivalente.</v>
          </cell>
          <cell r="F350" t="str">
            <v>u</v>
          </cell>
          <cell r="G350" t="e">
            <v>#VALUE!</v>
          </cell>
          <cell r="I350">
            <v>1.5833333333333338E-2</v>
          </cell>
          <cell r="J350" t="e">
            <v>#VALUE!</v>
          </cell>
        </row>
        <row r="351">
          <cell r="D351" t="str">
            <v>3WV41</v>
          </cell>
          <cell r="E351" t="str">
            <v>ventanta v-53 (3.46x2.40) tipo horizon maars living walls de vidrio tempaldo de 10mm con perfiles de altura maxima de 22mm/35mm.color de la perfileria ral: color negro de linea.</v>
          </cell>
          <cell r="F351" t="str">
            <v>u</v>
          </cell>
          <cell r="G351" t="e">
            <v>#VALUE!</v>
          </cell>
          <cell r="I351">
            <v>1.5833333333333338E-2</v>
          </cell>
          <cell r="J351" t="e">
            <v>#VALUE!</v>
          </cell>
        </row>
        <row r="352">
          <cell r="D352" t="str">
            <v>3WV42</v>
          </cell>
          <cell r="E352" t="str">
            <v>ventanta v-54 (4.44x2.40) tipo horizon maars living walls de vidrio tempaldo de 10mm con perfiles de altura maxima de 22mm/35mm.color de la perfileria ral: color negro de linea.</v>
          </cell>
          <cell r="F352" t="str">
            <v>u</v>
          </cell>
          <cell r="G352" t="e">
            <v>#VALUE!</v>
          </cell>
          <cell r="I352">
            <v>1.5833333333333338E-2</v>
          </cell>
          <cell r="J352" t="e">
            <v>#VALUE!</v>
          </cell>
        </row>
        <row r="353">
          <cell r="D353" t="str">
            <v>3WV43</v>
          </cell>
          <cell r="E353" t="str">
            <v>ventanta v-55 (4.98x2.40) tipo horizon maars living walls de vidrio tempaldo de 10mm con perfiles de altura maxima de 22mm/35mm.color de la perfileria ral: color negro de linea.</v>
          </cell>
          <cell r="F353" t="str">
            <v>u</v>
          </cell>
          <cell r="G353" t="e">
            <v>#VALUE!</v>
          </cell>
          <cell r="I353">
            <v>1.5833333333333338E-2</v>
          </cell>
          <cell r="J353" t="e">
            <v>#VALUE!</v>
          </cell>
        </row>
        <row r="354">
          <cell r="D354" t="str">
            <v>3WV44</v>
          </cell>
          <cell r="E354" t="str">
            <v>ventanta v-56 (3.25x2.40) - ancho variable - 2.40 m2 - en vidrio de seguridad templado y laminado transparente mas perfileria en aluminio, zocalo arriba y abajo mas pintura electrostatica en polvo color natural mate o equivalente</v>
          </cell>
          <cell r="F354" t="str">
            <v>u</v>
          </cell>
          <cell r="G354" t="e">
            <v>#VALUE!</v>
          </cell>
          <cell r="I354">
            <v>1.5833333333333338E-2</v>
          </cell>
          <cell r="J354" t="e">
            <v>#VALUE!</v>
          </cell>
        </row>
        <row r="355">
          <cell r="D355" t="str">
            <v>3WV45</v>
          </cell>
          <cell r="E355" t="str">
            <v>ventanta v-57 (variable - 59.49 m2) de 3 tramos en vidrio de seguridad templado y laminado transparente segun proveedor, con alas centrales proyectantes mas modulos superior 1 y 2 e inferior fijos mas perfileria perimetral tipo monumental mas montantes superiores en celosia de aluminio mas pintura electrostatica en polvo color blanco mate, de "concept glass" o equivalente.</v>
          </cell>
          <cell r="F355" t="str">
            <v>u</v>
          </cell>
          <cell r="G355">
            <v>72740231.496000007</v>
          </cell>
          <cell r="I355">
            <v>1.5833333333333338E-2</v>
          </cell>
          <cell r="J355">
            <v>73891951.828020006</v>
          </cell>
        </row>
        <row r="356">
          <cell r="D356" t="str">
            <v>3WV46</v>
          </cell>
          <cell r="E356" t="str">
            <v>ventanta v-58 (variable - 197.98 m2) de 3 tramos en vidrio de seguridad templado y laminado transparente segun proveedor, con alas centrales proyectantes mas modulos superior 1 y 2 e inferior fijos mas perfileria perimetral tipo monumental mas montantes superiores en celosia de aluminio mas pintura electrostatica en polvo color blanco mate, de "concept glass" o equivalente.</v>
          </cell>
          <cell r="F356" t="str">
            <v>u</v>
          </cell>
          <cell r="G356">
            <v>242076164.59200001</v>
          </cell>
          <cell r="I356">
            <v>1.5833333333333338E-2</v>
          </cell>
          <cell r="J356">
            <v>245909037.19804001</v>
          </cell>
        </row>
        <row r="357">
          <cell r="D357" t="str">
            <v>3WV47</v>
          </cell>
          <cell r="E357" t="str">
            <v>ventanta v-59 (5.98x2.40) tipo horizon maars living walls de vidrio tempaldo de 10mm con perfiles de altura maxima de 22mm/35mm.color de la perfileria ral: color negro de linea.</v>
          </cell>
          <cell r="F357" t="str">
            <v>u</v>
          </cell>
          <cell r="G357" t="e">
            <v>#VALUE!</v>
          </cell>
          <cell r="I357">
            <v>1.5833333333333338E-2</v>
          </cell>
          <cell r="J357" t="e">
            <v>#VALUE!</v>
          </cell>
        </row>
        <row r="358">
          <cell r="D358" t="str">
            <v>3WV48</v>
          </cell>
          <cell r="E358" t="str">
            <v>ventanta v-60 (6.64x2.40) tipo horizon maars living walls de vidrio tempaldo de 10mm con perfiles de altura maxima de 22mm/35mm.color de la perfileria ral: color negro de linea.</v>
          </cell>
          <cell r="F358" t="str">
            <v>u</v>
          </cell>
          <cell r="G358" t="e">
            <v>#VALUE!</v>
          </cell>
          <cell r="I358">
            <v>1.5833333333333338E-2</v>
          </cell>
          <cell r="J358" t="e">
            <v>#VALUE!</v>
          </cell>
        </row>
        <row r="359">
          <cell r="D359" t="str">
            <v>3WV49</v>
          </cell>
          <cell r="E359" t="str">
            <v>ventanta v-61 (6.19x2.40) - ancho variable - 14.85 m2 - tipo horizon maars living walls de vidrio tempaldo de 10mm con perfiles de altura maxima de 22mm/35mm.color de la perfileria ral: color negro de linea + perfil verical t87 (1½”x 1½”) aluminio color negro.</v>
          </cell>
          <cell r="F359" t="str">
            <v>u</v>
          </cell>
          <cell r="G359" t="e">
            <v>#VALUE!</v>
          </cell>
          <cell r="I359">
            <v>1.5833333333333338E-2</v>
          </cell>
          <cell r="J359" t="e">
            <v>#VALUE!</v>
          </cell>
        </row>
        <row r="360">
          <cell r="D360" t="str">
            <v>3WV50</v>
          </cell>
          <cell r="E360" t="str">
            <v>ventanta v-62 (1.42x2.40) tipo horizon maars living walls de vidrio tempaldo de 10mm con perfiles de altura maxima de 22mm/35mm.color de la perfileria ral: color negro de linea + perfil verical t87 (1½”x 1½”) aluminio color negro.</v>
          </cell>
          <cell r="F360" t="str">
            <v>u</v>
          </cell>
          <cell r="G360" t="e">
            <v>#VALUE!</v>
          </cell>
          <cell r="I360">
            <v>1.5833333333333338E-2</v>
          </cell>
          <cell r="J360" t="e">
            <v>#VALUE!</v>
          </cell>
        </row>
        <row r="361">
          <cell r="D361" t="str">
            <v>3WV51</v>
          </cell>
          <cell r="E361" t="str">
            <v>ventanta v-63 (2.88x2.70) tipo horizon maars living walls de vidrio tempaldo de 10mm con perfiles de altura maxima de 22mm/35mm.color de la perfileria ral: color negro de linea + perfil verical t87 (1½”x 1½”) aluminio color negro.</v>
          </cell>
          <cell r="F361" t="str">
            <v>u</v>
          </cell>
          <cell r="G361" t="e">
            <v>#VALUE!</v>
          </cell>
          <cell r="I361">
            <v>1.5833333333333338E-2</v>
          </cell>
          <cell r="J361" t="e">
            <v>#VALUE!</v>
          </cell>
        </row>
        <row r="362">
          <cell r="D362" t="str">
            <v>3WV52</v>
          </cell>
          <cell r="E362" t="str">
            <v>ventanta v-64 (1.60x2.40) tipo horizon maars living walls de vidrio tempaldo de 10mm con perfiles de altura maxima de 22mm/35mm.color de la perfileria ral: color negro de linea.</v>
          </cell>
          <cell r="F362" t="str">
            <v>u</v>
          </cell>
          <cell r="G362" t="e">
            <v>#VALUE!</v>
          </cell>
          <cell r="I362">
            <v>1.5833333333333338E-2</v>
          </cell>
          <cell r="J362" t="e">
            <v>#VALUE!</v>
          </cell>
        </row>
        <row r="363">
          <cell r="D363" t="str">
            <v>3WV53</v>
          </cell>
          <cell r="E363" t="str">
            <v>ventanta v-65 (1.93x2.40) tipo horizon maars living walls de vidrio tempaldo de 10mm con perfiles de altura maxima de 22mm/35mm.color de la perfileria ral: color negro de linea.</v>
          </cell>
          <cell r="F363" t="str">
            <v>u</v>
          </cell>
          <cell r="G363" t="e">
            <v>#VALUE!</v>
          </cell>
          <cell r="I363">
            <v>1.5833333333333338E-2</v>
          </cell>
          <cell r="J363" t="e">
            <v>#VALUE!</v>
          </cell>
        </row>
        <row r="364">
          <cell r="D364" t="str">
            <v>3WV54</v>
          </cell>
          <cell r="E364" t="str">
            <v>ventanta v-66 (10.79x2.70) - ancho variable - 25.89 m2 - tipo horizon maars living walls de vidrio tempaldo de 10mm con perfiles de altura maxima de 22mm/35mm.color de la perfileria ral: color negro de linea + perfil verical t87 (1½”x 1½”) aluminio color negro.</v>
          </cell>
          <cell r="F364" t="str">
            <v>u</v>
          </cell>
          <cell r="G364" t="e">
            <v>#VALUE!</v>
          </cell>
          <cell r="I364">
            <v>1.5833333333333338E-2</v>
          </cell>
          <cell r="J364" t="e">
            <v>#VALUE!</v>
          </cell>
        </row>
        <row r="365">
          <cell r="D365" t="str">
            <v>3WV55</v>
          </cell>
          <cell r="E365" t="str">
            <v>ventanta v-67 (1.97x2.40) tipo horizon maars living walls de vidrio tempaldo de 10mm con perfiles de altura maxima de 22mm/35mm.color de la perfileria ral: color negro de linea.</v>
          </cell>
          <cell r="F365" t="str">
            <v>u</v>
          </cell>
          <cell r="G365" t="e">
            <v>#VALUE!</v>
          </cell>
          <cell r="I365">
            <v>1.5833333333333338E-2</v>
          </cell>
          <cell r="J365" t="e">
            <v>#VALUE!</v>
          </cell>
        </row>
        <row r="366">
          <cell r="D366" t="str">
            <v>3WV56</v>
          </cell>
          <cell r="E366" t="str">
            <v>ventanta v-68 (2.65x2.95) en celosia de aluminio + pintura electrostatica en polvo color blanca mate o equivalente, de "concept glass" o equivalente.</v>
          </cell>
          <cell r="F366" t="str">
            <v>u</v>
          </cell>
          <cell r="G366" t="e">
            <v>#VALUE!</v>
          </cell>
          <cell r="I366">
            <v>1.5833333333333338E-2</v>
          </cell>
          <cell r="J366" t="e">
            <v>#VALUE!</v>
          </cell>
        </row>
        <row r="367">
          <cell r="D367" t="str">
            <v>3WV57</v>
          </cell>
          <cell r="E367" t="str">
            <v>ventanta v-69 (9.59x0.30) en celosia de aluminio + pintura electrostatica en polvo color blanca mate o equivalente, de "concept glass" o equivalente.</v>
          </cell>
          <cell r="F367" t="str">
            <v>u</v>
          </cell>
          <cell r="G367">
            <v>72740231.496000007</v>
          </cell>
          <cell r="I367">
            <v>1.5833333333333338E-2</v>
          </cell>
          <cell r="J367">
            <v>73891951.828020006</v>
          </cell>
        </row>
        <row r="368">
          <cell r="D368" t="str">
            <v>3WV58</v>
          </cell>
          <cell r="E368" t="str">
            <v>ventanta v-70 (4.13x2.78) en celosia de aluminio + pintura electrostatica en polvo color blanca mate o equivalente, de "concept glass" o equivalente + angulo perimetral de 3".</v>
          </cell>
          <cell r="F368" t="str">
            <v>u</v>
          </cell>
          <cell r="G368">
            <v>242076164.59199998</v>
          </cell>
          <cell r="I368">
            <v>1.5833333333333338E-2</v>
          </cell>
          <cell r="J368">
            <v>245909037.19803998</v>
          </cell>
        </row>
        <row r="369">
          <cell r="D369" t="str">
            <v>3WV59</v>
          </cell>
          <cell r="E369" t="str">
            <v>puertas vidrieras</v>
          </cell>
          <cell r="F369" t="str">
            <v>u</v>
          </cell>
          <cell r="G369" t="e">
            <v>#VALUE!</v>
          </cell>
          <cell r="I369">
            <v>1.5833333333333338E-2</v>
          </cell>
          <cell r="J369" t="e">
            <v>#VALUE!</v>
          </cell>
        </row>
        <row r="370">
          <cell r="D370" t="str">
            <v>3WV60</v>
          </cell>
          <cell r="E370" t="str">
            <v>puerta p-11 (2.00x2.52) batiente de 2 alas en vidrio templado incoloro en 10mm. perfil verical t87 (1½”x 1½”) aluminio color negro mas perfil carre color negro en ambos lados del ala en vidrio mas manija horizontal hafelet (30mm) de 60cm de largo color negro mas pivote superior e inferior. incluye brazo hidraulico y cerradura a ras de perfil carre.</v>
          </cell>
          <cell r="F370" t="str">
            <v>u</v>
          </cell>
          <cell r="G370" t="e">
            <v>#VALUE!</v>
          </cell>
          <cell r="I370">
            <v>1.5833333333333338E-2</v>
          </cell>
          <cell r="J370" t="e">
            <v>#VALUE!</v>
          </cell>
        </row>
        <row r="371">
          <cell r="D371" t="str">
            <v>3WV61</v>
          </cell>
          <cell r="E371" t="str">
            <v>puerta p-12b (1.40x2.70) batiente de 1 ala en vidrio templado incoloro en 10mm con esquinero superior e inferior en aluminio. incluye: montante en persiana ref.315, brazo hidraulico (gato superior), manija hafele, cerradura central y perfil t87 en aluminio.</v>
          </cell>
          <cell r="F371" t="str">
            <v>u</v>
          </cell>
          <cell r="G371">
            <v>3165891.6</v>
          </cell>
          <cell r="I371">
            <v>0.19</v>
          </cell>
          <cell r="J371">
            <v>3767411.0039999997</v>
          </cell>
          <cell r="K371" t="str">
            <v>POLITI</v>
          </cell>
          <cell r="L371">
            <v>44180</v>
          </cell>
        </row>
        <row r="372">
          <cell r="D372" t="str">
            <v>3WV62</v>
          </cell>
          <cell r="E372" t="str">
            <v>puerta p-16a (2.40x2.70) batiente de 2 alas en vidrio templado incoloro en 10mm. perfil verical t87 (1½”x 1½”) aluminio color negro + perfil carre color negro en ambos lados del ala en vidrio + manija horizontal hafelet (30mm) de 60cm de largo color negro + pivote superior e inferior. incluye brazo hidraulico y cerradura a ras de perfil carre + montante superior en lamina lisa color negro.</v>
          </cell>
          <cell r="F372" t="str">
            <v>u</v>
          </cell>
          <cell r="G372" t="e">
            <v>#VALUE!</v>
          </cell>
          <cell r="I372">
            <v>1.5833333333333338E-2</v>
          </cell>
          <cell r="J372" t="e">
            <v>#VALUE!</v>
          </cell>
        </row>
        <row r="373">
          <cell r="D373" t="str">
            <v>3WV63</v>
          </cell>
          <cell r="E373" t="str">
            <v>puerta p-17 (4.68x2.70) ventana en vidrio laminado transparente + perfileria en aluminio zocalo arriba y abajo + pintura electrostatica en polvo color natural mate o equivalente, con 4 alas fijas y un ala pivotante + tiradera en acero inox. 1" o equivalente + montante superori fijo en celosia + brazo hidraulico.</v>
          </cell>
          <cell r="F373" t="str">
            <v>u</v>
          </cell>
          <cell r="G373" t="e">
            <v>#VALUE!</v>
          </cell>
          <cell r="I373">
            <v>1.5833333333333338E-2</v>
          </cell>
          <cell r="J373" t="e">
            <v>#VALUE!</v>
          </cell>
        </row>
        <row r="374">
          <cell r="D374" t="str">
            <v>3WV64</v>
          </cell>
          <cell r="E374" t="str">
            <v>puerta p-18 (6.90x2.70) con marco en aluminio mas pintura electrostatica color blanco mate mas cuatro alas pivotantes en vidrio se seguridad templado y laminado mas 2 alas fijas mas barra antipanico en acero inoxidable tipo "concept glass" o equivalente</v>
          </cell>
          <cell r="F374" t="str">
            <v>u</v>
          </cell>
          <cell r="G374" t="e">
            <v>#VALUE!</v>
          </cell>
          <cell r="I374">
            <v>1.5833333333333338E-2</v>
          </cell>
          <cell r="J374" t="e">
            <v>#VALUE!</v>
          </cell>
        </row>
        <row r="375">
          <cell r="D375" t="str">
            <v>3WV65</v>
          </cell>
          <cell r="E375" t="str">
            <v>puerta p-19 (3.00x2.70) con marco en aluminio mas pintura electrostatica color blanco mate mas alas en vidrio se seguridad templado y laminado mas barra antipanico en acero inoxidable tipo "concept glass" o equivalente</v>
          </cell>
          <cell r="F375" t="str">
            <v>u</v>
          </cell>
          <cell r="G375" t="e">
            <v>#VALUE!</v>
          </cell>
          <cell r="I375">
            <v>1.5833333333333338E-2</v>
          </cell>
          <cell r="J375" t="e">
            <v>#VALUE!</v>
          </cell>
        </row>
        <row r="376">
          <cell r="D376" t="str">
            <v>3WV66</v>
          </cell>
          <cell r="E376" t="str">
            <v>puerta p-20 (2.00x2.70) para salida de evacuacion con marco en aluminio + pintura electrostatica color blanco mate o equivalente + alas en vidrio laminado + barra antipanico en acero inox. de "concept glass" o equivalente, especificaciones segun proveedor.</v>
          </cell>
          <cell r="F376" t="str">
            <v>u</v>
          </cell>
          <cell r="G376" t="e">
            <v>#VALUE!</v>
          </cell>
          <cell r="I376">
            <v>1.5833333333333338E-2</v>
          </cell>
          <cell r="J376" t="e">
            <v>#VALUE!</v>
          </cell>
        </row>
        <row r="377">
          <cell r="D377" t="str">
            <v>3WV67</v>
          </cell>
          <cell r="E377" t="str">
            <v>puerta p-22 (2.00x2.50) batiente de 2 alas en vidrio templado incoloro en 10mm. perfil verical t87 (1½”x 1½”) aluminio color negro + perfil carre color negro en ambos lados del ala en vidrio + manija horizontal hafelet (30mm) de 60cm de largo color negro + pivote superior e inferior. incluye brazo hidraulico y cerradura a ras de perfil carre.</v>
          </cell>
          <cell r="F377" t="str">
            <v>u</v>
          </cell>
          <cell r="G377" t="e">
            <v>#VALUE!</v>
          </cell>
          <cell r="I377">
            <v>1.5833333333333338E-2</v>
          </cell>
          <cell r="J377" t="e">
            <v>#VALUE!</v>
          </cell>
        </row>
        <row r="378">
          <cell r="D378" t="str">
            <v>3WV68</v>
          </cell>
          <cell r="E378" t="str">
            <v>puerta p-23 (1.50x2.30) batiente de 1 ala en vidrio templado incoloro en 10mm. perfil verical t87 (1½”x 1½”) aluminio color negro + perfil carre color negro en ambos lados del ala en vidrio + manija horizontal hafelet (30mm) de 60cm de largo color negro + pivote superior e inferior. incluye brazo hidraulico y cerradura a ras de perfil carre.</v>
          </cell>
          <cell r="F378" t="str">
            <v>u</v>
          </cell>
          <cell r="G378" t="e">
            <v>#VALUE!</v>
          </cell>
          <cell r="I378">
            <v>1.5833333333333338E-2</v>
          </cell>
          <cell r="J378" t="e">
            <v>#VALUE!</v>
          </cell>
        </row>
        <row r="379">
          <cell r="D379" t="str">
            <v>3WV69</v>
          </cell>
          <cell r="E379" t="str">
            <v>puerta p-25a (1.00x2.40) batiente de 1 ala en vidrio templado incoloro en 10mm. perfil verical t87 (1½”x 1½”) aluminio color negro + perfil carre color negro en ambos lados del ala en vidrio + manija horizontal hafelet (30mm) de 60cm de largo color negro + pivote superior e inferior. incluye brazo hidraulico y cerradura a ras de perfil carre.</v>
          </cell>
          <cell r="F379" t="str">
            <v>u</v>
          </cell>
          <cell r="G379" t="e">
            <v>#VALUE!</v>
          </cell>
          <cell r="I379">
            <v>1.5833333333333338E-2</v>
          </cell>
          <cell r="J379" t="e">
            <v>#VALUE!</v>
          </cell>
        </row>
        <row r="380">
          <cell r="D380" t="str">
            <v>3WV70</v>
          </cell>
          <cell r="E380" t="str">
            <v>puerta ventana p-26 (3.45x2.95) en vidrio laminado transparente + perfileria en aluminio tipo "concept glass" o equivalente + pintura electrostatica en polvo color natural mate o equivalente, un ala pivotante + tiradera en acero inox. 1" o equivalente + montante superior fijo en celosia + brazo hidraulico</v>
          </cell>
          <cell r="F380" t="str">
            <v>u</v>
          </cell>
          <cell r="G380" t="e">
            <v>#VALUE!</v>
          </cell>
          <cell r="I380">
            <v>1.5833333333333338E-2</v>
          </cell>
          <cell r="J380" t="e">
            <v>#VALUE!</v>
          </cell>
        </row>
        <row r="381">
          <cell r="D381" t="str">
            <v>3WV71</v>
          </cell>
          <cell r="E381" t="str">
            <v>ventanta v-34a (7.94x4.45) flotante tipo piel de vidrio transparente tipo andino cool lite st150 (vidrio proteccion solar) o equivalente, tratamiento termico segun orientacion de fachada mas serigrafia segun recomendaciones bioclimaticas mas fijaciones mas sistema de pegado con silicona estructural tipo sikasil sg-20 de sika o equivalente, con estructura en aluminio mas pintura electrostatica en polvo color gris natural mate tipo alumina o equivalente</v>
          </cell>
          <cell r="F381" t="str">
            <v>u</v>
          </cell>
          <cell r="G381">
            <v>19270860</v>
          </cell>
          <cell r="I381">
            <v>9.5760000000000012E-3</v>
          </cell>
          <cell r="J381">
            <v>19455397.75536</v>
          </cell>
          <cell r="K381" t="str">
            <v>ALCO</v>
          </cell>
          <cell r="L381">
            <v>44152</v>
          </cell>
        </row>
        <row r="382">
          <cell r="D382" t="str">
            <v>3WV72</v>
          </cell>
          <cell r="E382" t="str">
            <v>ventanta v-34b (7.94x4.45) flotante tipo piel de vidrio transparente tipo andino cool lite st150 (vidrio proteccion solar) o equivalente, tratamiento termico segun orientacion de fachada mas serigrafia segun recomendaciones bioclimaticas mas fijaciones mas sistema de pegado con silicona estructural tipo sikasil sg-20 de sika o equivalente, con estructura en aluminio mas pintura electrostatica en polvo color gris natural mate tipo alumina o equivalente</v>
          </cell>
          <cell r="F382" t="str">
            <v>u</v>
          </cell>
          <cell r="G382">
            <v>19270860</v>
          </cell>
          <cell r="I382">
            <v>9.5760000000000012E-3</v>
          </cell>
          <cell r="J382">
            <v>19455397.75536</v>
          </cell>
          <cell r="K382" t="str">
            <v>ALCO</v>
          </cell>
          <cell r="L382">
            <v>44152</v>
          </cell>
        </row>
        <row r="383">
          <cell r="D383" t="str">
            <v>3WV73</v>
          </cell>
          <cell r="E383" t="str">
            <v>ventanta v-35 y v35b (11.35x8.11) - alto variable - 92.04 m2 - de tres tramos en vidrio de seguridad templado y laminado transparente con alas centrales proyectantes mas modulos superior 1 y 2 e inferior fijos mas perfileria perimetral tipo monumental mas montantes superiores en celosia de alumino mas pintura electrostatica en polvo color blanco mate de "concept glass" o equivalente</v>
          </cell>
          <cell r="F383" t="str">
            <v>u</v>
          </cell>
          <cell r="G383">
            <v>69384784</v>
          </cell>
          <cell r="I383">
            <v>9.5760000000000012E-3</v>
          </cell>
          <cell r="J383">
            <v>70049212.691584006</v>
          </cell>
          <cell r="K383" t="str">
            <v>ALCO</v>
          </cell>
          <cell r="L383">
            <v>44152</v>
          </cell>
        </row>
        <row r="384">
          <cell r="D384" t="str">
            <v>3WV74</v>
          </cell>
          <cell r="E384" t="str">
            <v>ventanta v-37 (25.56x8.85) - alto variable - 226.23 m2 - de tres tramos en vidrio de seguridad templado y laminado transparente con alas centrales proyectantes mas modulos superior 1 y 2 e inferiores fijos mas perfileria perimetral tipo monumental mas montantes superiores en celosia de aluminio mas pintura electrostatica en polvo color blanco mate de "concept glass" o equivalente.</v>
          </cell>
          <cell r="F384" t="str">
            <v>u</v>
          </cell>
          <cell r="G384">
            <v>63190433</v>
          </cell>
          <cell r="I384">
            <v>9.5760000000000012E-3</v>
          </cell>
          <cell r="J384">
            <v>63795544.586408004</v>
          </cell>
          <cell r="K384" t="str">
            <v>ALCO</v>
          </cell>
          <cell r="L384">
            <v>44152</v>
          </cell>
        </row>
        <row r="385">
          <cell r="D385" t="str">
            <v>3WV75</v>
          </cell>
          <cell r="E385" t="str">
            <v>ventanta v-38 (16.97x3.96) - alto variable - 67.19 m2 - flotante tipo piel de vidrio transparente tipo andino cool lite st150 (vidrio proteccion solar) o equivalente, tratamiento termico segun orientacion de fachada mas serigrafia segun recomendaciones bioclimaticas mas fijaciones mas sistema de pegado con silicona estructural tipo sikasil sg-20 de sika o equivalente, con estructura en aluminio mas pintura electrostatica en polvo color gris natural mate tipo alumina o equivalente mas tramos de ventanas proyectantes hacia afuera</v>
          </cell>
          <cell r="F385" t="str">
            <v>u</v>
          </cell>
          <cell r="G385">
            <v>76273598</v>
          </cell>
          <cell r="I385">
            <v>9.5760000000000012E-3</v>
          </cell>
          <cell r="J385">
            <v>77003993.974447995</v>
          </cell>
          <cell r="K385" t="str">
            <v>ALCO</v>
          </cell>
          <cell r="L385">
            <v>44152</v>
          </cell>
        </row>
        <row r="386">
          <cell r="D386" t="str">
            <v>3WV76</v>
          </cell>
          <cell r="E386" t="str">
            <v>ventanta v-39 (8.62x2.18) flotante tipo piel de vidrio transparente tipo andino cool lite st150 (vidrio proteccion solar) o equivalente, tratamiento termico segun orientacion de fachada mas serigrafia segun recomendaciones bioclimaticas mas fijaciones mas sistema de pegado con silicona estructural tipo sikasil sg-20 de sika o equivalente, con estructura en aluminio mas pintura electrostatica en polvo color gris natural mate tipo alumina o equivalente</v>
          </cell>
          <cell r="F386" t="str">
            <v>u</v>
          </cell>
          <cell r="G386">
            <v>10112097</v>
          </cell>
          <cell r="I386">
            <v>9.5760000000000012E-3</v>
          </cell>
          <cell r="J386">
            <v>10208930.440872001</v>
          </cell>
          <cell r="K386" t="str">
            <v>ALCO</v>
          </cell>
          <cell r="L386">
            <v>44152</v>
          </cell>
        </row>
        <row r="387">
          <cell r="D387" t="str">
            <v>3WVX5</v>
          </cell>
          <cell r="E387" t="str">
            <v>ventanta v-40 (6.68x2.25) tipo horizon maars living walls de vidrio tempaldo de 10mm con perfiles de altura maxima de 22mm/35mm.color de la perfileria ral: color negro de linea.</v>
          </cell>
          <cell r="F387" t="str">
            <v>u</v>
          </cell>
          <cell r="G387">
            <v>8087912.5731709916</v>
          </cell>
          <cell r="I387">
            <v>9.5760000000000012E-3</v>
          </cell>
          <cell r="J387">
            <v>8165362.4239716772</v>
          </cell>
          <cell r="K387" t="str">
            <v>ALCO</v>
          </cell>
          <cell r="L387">
            <v>44152</v>
          </cell>
        </row>
        <row r="388">
          <cell r="D388" t="str">
            <v>3WVX6</v>
          </cell>
          <cell r="E388" t="str">
            <v>ventanta v-41 (11.64x2.25) - ancho variable - 26.21 m2 - tipo horizon maars living walls de vidrio tempaldo de 10mm con perfiles de altura maxima de 22mm/35mm.color de la perfileria ral: color negro de linea + perfil verical t87 (1½”x 1½”) aluminio color negro.</v>
          </cell>
          <cell r="F388" t="str">
            <v>u</v>
          </cell>
          <cell r="G388">
            <v>13654850.241299305</v>
          </cell>
          <cell r="I388">
            <v>9.5760000000000012E-3</v>
          </cell>
          <cell r="J388">
            <v>13785609.087209988</v>
          </cell>
          <cell r="K388" t="str">
            <v>ALCO</v>
          </cell>
          <cell r="L388">
            <v>44152</v>
          </cell>
        </row>
        <row r="389">
          <cell r="D389" t="str">
            <v>3WV77</v>
          </cell>
          <cell r="E389" t="str">
            <v>ventanta v-42 (2.70x0.80) flotante tipo piel de vidrio transparente tipo andino cool lite st150 (vidrio proteccion solar) o equivalente, tratamiento termico segun orientacion de fachada + fijaciones segun proveedor + sistema de pegado con silicona estructural tipo sikasil sg-20 de sika o equivalente, con estructura en aluminio + pintura electrostatica en polvo color gris natural mate tipo alumina o equivalente.</v>
          </cell>
          <cell r="F389" t="str">
            <v>u</v>
          </cell>
          <cell r="G389">
            <v>1488448</v>
          </cell>
          <cell r="I389">
            <v>9.5760000000000012E-3</v>
          </cell>
          <cell r="J389">
            <v>1502701.3780480002</v>
          </cell>
          <cell r="K389" t="str">
            <v>ALCO</v>
          </cell>
          <cell r="L389">
            <v>44152</v>
          </cell>
        </row>
        <row r="390">
          <cell r="D390" t="str">
            <v>3WVH6</v>
          </cell>
          <cell r="E390" t="str">
            <v>ventanta v-43 (6.51x2.40) - ancho variable - 15.62 m2 - tipo horizon maars living walls de vidrio tempaldo de 10mm con perfiles de altura maxima de 22mm/35mm.color de la perfileria ral: color negro de linea + perfil verical t87 (1½”x 1½”) aluminio color negro.</v>
          </cell>
          <cell r="F390" t="str">
            <v>u</v>
          </cell>
          <cell r="G390">
            <v>1488448</v>
          </cell>
          <cell r="I390">
            <v>9.5760000000000012E-3</v>
          </cell>
          <cell r="J390">
            <v>1502701.3780480002</v>
          </cell>
          <cell r="K390" t="str">
            <v>ALCO</v>
          </cell>
          <cell r="L390">
            <v>44152</v>
          </cell>
        </row>
        <row r="391">
          <cell r="D391" t="str">
            <v>3WVH7</v>
          </cell>
          <cell r="E391" t="str">
            <v>ventanta v-44 (8.51x2.40) - ancho variable - 20.42 m2 - tipo horizon maars living walls de vidrio tempaldo de 10mm con perfiles de altura maxima de 22mm/35mm.color de la perfileria ral: color negro de linea + perfil verical t87 (1½”x 1½”) aluminio color negro.</v>
          </cell>
          <cell r="F391" t="str">
            <v>u</v>
          </cell>
          <cell r="G391">
            <v>1945728.4915514595</v>
          </cell>
          <cell r="I391">
            <v>9.5760000000000012E-3</v>
          </cell>
          <cell r="J391">
            <v>1964360.7875865563</v>
          </cell>
          <cell r="K391" t="str">
            <v>ALCO</v>
          </cell>
          <cell r="L391">
            <v>44152</v>
          </cell>
        </row>
        <row r="392">
          <cell r="D392" t="str">
            <v>3WV78</v>
          </cell>
          <cell r="E392" t="str">
            <v>ventanta v-45 (6.00x4.05) en celosia de aluminio de 2 cuerpos + pintura electrostatica en polvo color blanca mate o equivalente, de "concept glass" o equivalente.</v>
          </cell>
          <cell r="F392" t="str">
            <v>u</v>
          </cell>
          <cell r="G392">
            <v>2314982.4884792627</v>
          </cell>
          <cell r="I392">
            <v>9.5760000000000012E-3</v>
          </cell>
          <cell r="J392">
            <v>2337150.7607889404</v>
          </cell>
          <cell r="K392" t="str">
            <v>ALCO</v>
          </cell>
          <cell r="L392">
            <v>44152</v>
          </cell>
        </row>
        <row r="393">
          <cell r="D393" t="str">
            <v>3WV79</v>
          </cell>
          <cell r="E393" t="str">
            <v>ventanta v-46 (2.34x0.55) en celosia de aluminio + pintura electrostatica en polvo color blanca mate o equivalente, de "concept glass" o equivalente.</v>
          </cell>
          <cell r="F393" t="str">
            <v>u</v>
          </cell>
          <cell r="G393">
            <v>284009</v>
          </cell>
          <cell r="I393">
            <v>9.5760000000000012E-3</v>
          </cell>
          <cell r="J393">
            <v>286728.67018399999</v>
          </cell>
          <cell r="K393" t="str">
            <v>ALCO</v>
          </cell>
          <cell r="L393">
            <v>44152</v>
          </cell>
        </row>
        <row r="394">
          <cell r="D394" t="str">
            <v>3WV80</v>
          </cell>
          <cell r="E394" t="str">
            <v>ventanta v-47 (2.55x0.70) flotante tipo piel de vidrio transparente tipo andino cool lite st150 (vidrio proteccion solar) o equivalente, tratamiento termico segun orientacion de fachada + fijaciones segun proveedor + sistema de pegado con silicona estructural tipo sikasil sg-20 de sika o equivalente, con estructura en aluminio + pintura electrostatica en polvo color gris natural mate tipo alumina o equivalente + perforaciones de 1"</v>
          </cell>
          <cell r="F394" t="str">
            <v>u</v>
          </cell>
          <cell r="G394">
            <v>2207784</v>
          </cell>
          <cell r="I394">
            <v>9.5760000000000012E-3</v>
          </cell>
          <cell r="J394">
            <v>2228925.7395839998</v>
          </cell>
          <cell r="K394" t="str">
            <v>ALCO</v>
          </cell>
          <cell r="L394">
            <v>44152</v>
          </cell>
        </row>
        <row r="395">
          <cell r="D395" t="str">
            <v>3WVH9</v>
          </cell>
          <cell r="E395" t="str">
            <v>ventanta v-48 (12.44x2.40) - ancho variable - 29.85 m2 - tipo horizon maars living walls de vidrio tempaldo de 10mm con perfiles de altura maxima de 22mm/35mm.color de la perfileria ral: color negro de linea + perfil verical t87 (1½”x 1½”) aluminio color negro</v>
          </cell>
          <cell r="F395" t="str">
            <v>u</v>
          </cell>
          <cell r="G395">
            <v>36927500</v>
          </cell>
          <cell r="I395">
            <v>9.5760000000000012E-3</v>
          </cell>
          <cell r="J395">
            <v>37281117.740000002</v>
          </cell>
          <cell r="K395" t="str">
            <v>ALCO</v>
          </cell>
          <cell r="L395">
            <v>44152</v>
          </cell>
        </row>
        <row r="396">
          <cell r="D396" t="str">
            <v>3WV81</v>
          </cell>
          <cell r="E396" t="str">
            <v>ventanta v-49 (13.45x2.40) tipo horizon maars living walls de vidrio tempaldo de 10mm con perfiles de altura maxima de 22mm/35mm.color de la perfileria ral: color negro de linea.</v>
          </cell>
          <cell r="F396" t="str">
            <v>u</v>
          </cell>
          <cell r="G396">
            <v>9727559</v>
          </cell>
          <cell r="I396">
            <v>9.5760000000000012E-3</v>
          </cell>
          <cell r="J396">
            <v>9820710.1049840003</v>
          </cell>
          <cell r="K396" t="str">
            <v>ALCO</v>
          </cell>
          <cell r="L396">
            <v>44152</v>
          </cell>
        </row>
        <row r="397">
          <cell r="D397" t="str">
            <v>3WV82</v>
          </cell>
          <cell r="E397" t="str">
            <v>ventanta v-50 (10.88x2.40) tipo horizon maars living walls de vidrio tempaldo de 10mm con perfiles de altura maxima de 22mm/35mm.color de la perfileria ral: color negro de linea.</v>
          </cell>
          <cell r="F397" t="str">
            <v>u</v>
          </cell>
          <cell r="G397">
            <v>7832987</v>
          </cell>
          <cell r="I397">
            <v>9.5760000000000012E-3</v>
          </cell>
          <cell r="J397">
            <v>7907995.6835120004</v>
          </cell>
          <cell r="K397" t="str">
            <v>ALCO</v>
          </cell>
          <cell r="L397">
            <v>44152</v>
          </cell>
        </row>
        <row r="398">
          <cell r="D398" t="str">
            <v>3WV83</v>
          </cell>
          <cell r="E398" t="str">
            <v>ventanta v-52 (4.03x0.60) - ancho variable - 1.45 m2 - flotante tipo piel de vidrio transparente tipo andino cool lite st150 (vidrio proteccion solar) o equivalente, tratamiento termico segun orientacion de fachada + serigrafia segun recomedaciones bioclimaticas. (ver detalle tecnico) + fijaciones segun proveedor + sistema de pegado con silicona estructural tipo sikasil sg-20 de sika o equivalente, con estructura en aluminio + pintura electrostatica en polvo color gris natural mate tipo alumina o equivalente.</v>
          </cell>
          <cell r="F398" t="str">
            <v>u</v>
          </cell>
          <cell r="G398">
            <v>2243513</v>
          </cell>
          <cell r="I398">
            <v>9.5760000000000012E-3</v>
          </cell>
          <cell r="J398">
            <v>2264996.8804879999</v>
          </cell>
          <cell r="K398" t="str">
            <v>ALCO</v>
          </cell>
          <cell r="L398">
            <v>44152</v>
          </cell>
        </row>
        <row r="399">
          <cell r="D399" t="str">
            <v>3WV84</v>
          </cell>
          <cell r="E399" t="str">
            <v>ventanta v-53 (3.46x2.40) tipo horizon maars living walls de vidrio tempaldo de 10mm con perfiles de altura maxima de 22mm/35mm.color de la perfileria ral: color negro de linea.</v>
          </cell>
          <cell r="F399" t="str">
            <v>u</v>
          </cell>
          <cell r="G399">
            <v>4234399</v>
          </cell>
          <cell r="I399">
            <v>9.5760000000000012E-3</v>
          </cell>
          <cell r="J399">
            <v>4274947.604824</v>
          </cell>
          <cell r="K399" t="str">
            <v>ALCO</v>
          </cell>
          <cell r="L399">
            <v>44152</v>
          </cell>
        </row>
        <row r="400">
          <cell r="D400" t="str">
            <v>3WV85</v>
          </cell>
          <cell r="E400" t="str">
            <v>ventanta v-54 (4.44x2.40) tipo horizon maars living walls de vidrio tempaldo de 10mm con perfiles de altura maxima de 22mm/35mm.color de la perfileria ral: color negro de linea.</v>
          </cell>
          <cell r="F400" t="str">
            <v>u</v>
          </cell>
          <cell r="G400">
            <v>3196940</v>
          </cell>
          <cell r="I400">
            <v>9.5760000000000012E-3</v>
          </cell>
          <cell r="J400">
            <v>3227553.89744</v>
          </cell>
          <cell r="K400" t="str">
            <v>ALCO</v>
          </cell>
          <cell r="L400">
            <v>44152</v>
          </cell>
        </row>
        <row r="401">
          <cell r="D401" t="str">
            <v>3WV86</v>
          </cell>
          <cell r="E401" t="str">
            <v>ventanta v-57 (variable - 59.49 m2) de 3 tramos en vidrio de seguridad templado y laminado transparente segun proveedor, con alas centrales proyectantes mas modulos superior 1 y 2 e inferior fijos mas perfileria perimetral tipo monumental mas montantes superiores en celosia de aluminio mas pintura electrostatica en polvo color blanco mate, de "concept glass" o equivalente.</v>
          </cell>
          <cell r="F401" t="str">
            <v>u</v>
          </cell>
          <cell r="G401">
            <v>16950530</v>
          </cell>
          <cell r="I401">
            <v>9.5760000000000012E-3</v>
          </cell>
          <cell r="J401">
            <v>17112848.275279999</v>
          </cell>
          <cell r="K401" t="str">
            <v>ALCO</v>
          </cell>
          <cell r="L401">
            <v>44152</v>
          </cell>
        </row>
        <row r="402">
          <cell r="D402" t="str">
            <v>3WV87</v>
          </cell>
          <cell r="E402" t="str">
            <v>ventanta v-58 (variable - 197.98 m2) de 3 tramos en vidrio de seguridad templado y laminado transparente segun proveedor, con alas centrales proyectantes mas modulos superior 1 y 2 e inferior fijos mas perfileria perimetral tipo monumental mas montantes superiores en celosia de aluminio mas pintura electrostatica en polvo color blanco mate, de "concept glass" o equivalente.</v>
          </cell>
          <cell r="F402" t="str">
            <v>u</v>
          </cell>
          <cell r="G402">
            <v>46615520</v>
          </cell>
          <cell r="I402">
            <v>9.5760000000000012E-3</v>
          </cell>
          <cell r="J402">
            <v>47061910.219520003</v>
          </cell>
          <cell r="K402" t="str">
            <v>ALCO</v>
          </cell>
          <cell r="L402">
            <v>44152</v>
          </cell>
        </row>
        <row r="403">
          <cell r="D403" t="str">
            <v>3WV88</v>
          </cell>
          <cell r="E403" t="str">
            <v>ventanta v-69 (9.59x0.30) en celosia de aluminio + pintura electrostatica en polvo color blanca mate o equivalente, de "concept glass" o equivalente.</v>
          </cell>
          <cell r="F403" t="str">
            <v>u</v>
          </cell>
          <cell r="G403">
            <v>703203</v>
          </cell>
          <cell r="I403">
            <v>9.5760000000000012E-3</v>
          </cell>
          <cell r="J403">
            <v>709936.87192800001</v>
          </cell>
          <cell r="K403" t="str">
            <v>ALCO</v>
          </cell>
          <cell r="L403">
            <v>44152</v>
          </cell>
        </row>
        <row r="404">
          <cell r="D404" t="str">
            <v>3WV89</v>
          </cell>
          <cell r="E404" t="str">
            <v>ventanta v-70 (4.13x2.78) en celosia de aluminio + pintura electrostatica en polvo color blanca mate o equivalente, de "concept glass" o equivalente + angulo perimetral de 3".</v>
          </cell>
          <cell r="F404" t="str">
            <v>u</v>
          </cell>
          <cell r="G404">
            <v>4767582</v>
          </cell>
          <cell r="I404">
            <v>9.5760000000000012E-3</v>
          </cell>
          <cell r="J404">
            <v>4813236.3652320001</v>
          </cell>
          <cell r="K404" t="str">
            <v>ALCO</v>
          </cell>
          <cell r="L404">
            <v>44152</v>
          </cell>
        </row>
        <row r="405">
          <cell r="D405" t="str">
            <v>3WV90</v>
          </cell>
          <cell r="E405" t="str">
            <v>ventanta v-72 (3.25x0.20) en vidrio de seguridad templado y laminado transparente mas perfileria en aluminio, zocalo arriba y abajo mas pintura electrostatica en polvo color natural mate o equivalente</v>
          </cell>
          <cell r="F405" t="str">
            <v>u</v>
          </cell>
          <cell r="G405">
            <v>171584</v>
          </cell>
          <cell r="I405">
            <v>9.5760000000000012E-3</v>
          </cell>
          <cell r="J405">
            <v>173227.088384</v>
          </cell>
          <cell r="K405" t="str">
            <v>ALCO</v>
          </cell>
          <cell r="L405">
            <v>44152</v>
          </cell>
        </row>
        <row r="406">
          <cell r="D406" t="str">
            <v>3WV91</v>
          </cell>
          <cell r="E406" t="str">
            <v>ventanta v-73 (6.90x0.38) en vidrio de seguridad templado y laminado transparente mas perfileria en aluminio, zocalo arriba y abajo mas pintura electrostatica en polvo color natural mate o equivalente</v>
          </cell>
          <cell r="F406" t="str">
            <v>u</v>
          </cell>
          <cell r="G406">
            <v>632476</v>
          </cell>
          <cell r="I406">
            <v>9.5760000000000012E-3</v>
          </cell>
          <cell r="J406">
            <v>638532.59017600003</v>
          </cell>
          <cell r="K406" t="str">
            <v>ALCO</v>
          </cell>
          <cell r="L406">
            <v>44152</v>
          </cell>
        </row>
        <row r="407">
          <cell r="D407" t="str">
            <v>3WV92</v>
          </cell>
          <cell r="E407" t="str">
            <v>ventanta v-61 (6.19x2.40) - ancho variable - 14.85 m2 - tipo horizon maars living walls de vidrio tempaldo de 10mm con perfiles de altura maxima de 22mm/35mm.color de la perfileria ral: color negro de linea + perfil verical t87 (1½”x 1½”) aluminio color negro.</v>
          </cell>
          <cell r="F407" t="str">
            <v>u</v>
          </cell>
          <cell r="I407">
            <v>9.5760000000000012E-3</v>
          </cell>
          <cell r="J407">
            <v>0</v>
          </cell>
          <cell r="K407" t="str">
            <v>ALCO</v>
          </cell>
          <cell r="L407">
            <v>44152</v>
          </cell>
        </row>
        <row r="408">
          <cell r="D408" t="str">
            <v>3WV93</v>
          </cell>
          <cell r="E408" t="str">
            <v>ventanta v-62 (1.42x2.40) tipo horizon maars living walls de vidrio tempaldo de 10mm con perfiles de altura maxima de 22mm/35mm.color de la perfileria ral: color negro de linea + perfil verical t87 (1½”x 1½”) aluminio color negro.</v>
          </cell>
          <cell r="F408" t="str">
            <v>u</v>
          </cell>
          <cell r="I408">
            <v>9.5760000000000012E-3</v>
          </cell>
          <cell r="J408">
            <v>0</v>
          </cell>
          <cell r="K408" t="str">
            <v>ALCO</v>
          </cell>
          <cell r="L408">
            <v>44152</v>
          </cell>
        </row>
        <row r="409">
          <cell r="D409" t="str">
            <v>3WV94</v>
          </cell>
          <cell r="E409" t="str">
            <v>ventanta v-63 (2.88x2.70) tipo horizon maars living walls de vidrio tempaldo de 10mm con perfiles de altura maxima de 22mm/35mm.color de la perfileria ral: color negro de linea + perfil verical t87 (1½”x 1½”) aluminio color negro.</v>
          </cell>
          <cell r="F409" t="str">
            <v>u</v>
          </cell>
          <cell r="I409">
            <v>9.5760000000000012E-3</v>
          </cell>
          <cell r="J409">
            <v>0</v>
          </cell>
          <cell r="K409" t="str">
            <v>ALCO</v>
          </cell>
          <cell r="L409">
            <v>44152</v>
          </cell>
        </row>
        <row r="410">
          <cell r="D410" t="str">
            <v>3WV95</v>
          </cell>
          <cell r="E410" t="str">
            <v>ventanta v-64 (1.60x2.40) tipo horizon maars living walls de vidrio tempaldo de 10mm con perfiles de altura maxima de 22mm/35mm.color de la perfileria ral: color negro de linea.</v>
          </cell>
          <cell r="F410" t="str">
            <v>u</v>
          </cell>
          <cell r="I410">
            <v>9.5760000000000012E-3</v>
          </cell>
          <cell r="J410">
            <v>0</v>
          </cell>
          <cell r="K410" t="str">
            <v>ALCO</v>
          </cell>
          <cell r="L410">
            <v>44152</v>
          </cell>
        </row>
        <row r="411">
          <cell r="D411" t="str">
            <v>3WV96</v>
          </cell>
          <cell r="E411" t="str">
            <v>ventanta v-65 (1.93x2.40) tipo horizon maars living walls de vidrio tempaldo de 10mm con perfiles de altura maxima de 22mm/35mm.color de la perfileria ral: color negro de linea.</v>
          </cell>
          <cell r="F411" t="str">
            <v>u</v>
          </cell>
          <cell r="I411">
            <v>9.5760000000000012E-3</v>
          </cell>
          <cell r="J411">
            <v>0</v>
          </cell>
          <cell r="K411" t="str">
            <v>ALCO</v>
          </cell>
          <cell r="L411">
            <v>44152</v>
          </cell>
        </row>
        <row r="412">
          <cell r="D412" t="str">
            <v>3WV97</v>
          </cell>
          <cell r="E412" t="str">
            <v>ventanta v-66 (10.79x2.70) - ancho variable - 25.89 m2 - tipo horizon maars living walls de vidrio tempaldo de 10mm con perfiles de altura maxima de 22mm/35mm.color de la perfileria ral: color negro de linea + perfil verical t87 (1½”x 1½”) aluminio color negro.</v>
          </cell>
          <cell r="F412" t="str">
            <v>u</v>
          </cell>
          <cell r="I412">
            <v>9.5760000000000012E-3</v>
          </cell>
          <cell r="J412">
            <v>0</v>
          </cell>
          <cell r="K412" t="str">
            <v>ALCO</v>
          </cell>
          <cell r="L412">
            <v>44152</v>
          </cell>
        </row>
        <row r="413">
          <cell r="D413" t="str">
            <v>3WV98</v>
          </cell>
          <cell r="E413" t="str">
            <v>ventanta v-67 (1.97x2.40) tipo horizon maars living walls de vidrio tempaldo de 10mm con perfiles de altura maxima de 22mm/35mm.color de la perfileria ral: color negro de linea.</v>
          </cell>
          <cell r="F413" t="str">
            <v>u</v>
          </cell>
          <cell r="I413">
            <v>9.5760000000000012E-3</v>
          </cell>
          <cell r="J413">
            <v>0</v>
          </cell>
          <cell r="K413" t="str">
            <v>ALCO</v>
          </cell>
          <cell r="L413">
            <v>44152</v>
          </cell>
        </row>
        <row r="414">
          <cell r="D414" t="str">
            <v>3WV99</v>
          </cell>
          <cell r="E414" t="str">
            <v>ventanta v-68 (2.65x2.95) en celosia de aluminio + pintura electrostatica en polvo color blanca mate o equivalente, de "concept glass" o equivalente.</v>
          </cell>
          <cell r="F414" t="str">
            <v>u</v>
          </cell>
          <cell r="I414">
            <v>9.5760000000000012E-3</v>
          </cell>
          <cell r="J414">
            <v>0</v>
          </cell>
          <cell r="K414" t="str">
            <v>ALCO</v>
          </cell>
          <cell r="L414">
            <v>44152</v>
          </cell>
        </row>
        <row r="415">
          <cell r="D415" t="str">
            <v>3WV84</v>
          </cell>
          <cell r="E415" t="str">
            <v>puertas vidrieras</v>
          </cell>
          <cell r="F415" t="str">
            <v>u</v>
          </cell>
          <cell r="G415">
            <v>4234399</v>
          </cell>
          <cell r="I415">
            <v>9.5760000000000012E-3</v>
          </cell>
          <cell r="J415">
            <v>4274947.604824</v>
          </cell>
          <cell r="K415" t="str">
            <v>ALCO</v>
          </cell>
          <cell r="L415">
            <v>44152</v>
          </cell>
        </row>
        <row r="416">
          <cell r="D416" t="str">
            <v>3WV84</v>
          </cell>
          <cell r="E416" t="str">
            <v>puerta p-11 (2.00x2.52) batiente de 2 alas en vidrio templado incoloro en 10mm. perfil verical t87 (1½”x 1½”) aluminio color negro mas perfil carre color negro en ambos lados del ala en vidrio mas manija horizontal hafelet (30mm) de 60cm de largo color negro mas pivote superior e inferior. incluye brazo hidraulico y cerradura a ras de perfil carre.</v>
          </cell>
          <cell r="F416" t="str">
            <v>u</v>
          </cell>
          <cell r="G416">
            <v>4234399</v>
          </cell>
          <cell r="I416">
            <v>9.5760000000000012E-3</v>
          </cell>
          <cell r="J416">
            <v>4274947.604824</v>
          </cell>
          <cell r="K416" t="str">
            <v>ALCO</v>
          </cell>
          <cell r="L416">
            <v>44152</v>
          </cell>
        </row>
        <row r="417">
          <cell r="D417" t="str">
            <v>3WV84</v>
          </cell>
          <cell r="E417" t="str">
            <v>puerta p-12 (1.40x2.50) batiente de 1 ala en vidrio templado incoloro en 10mm. perfil verical t87 (1½”x 1½”) aluminio color negro mas perfil carre color negro en ambos lados del ala en vidrio mas manija horizontal hafelet (30mm) de 60cm de largo color negro mas pivote superior e inferior. incluye brazo hidraulico y cerradura a ras de perfil carre mas montante superior en celosia de aluminio color negro.</v>
          </cell>
          <cell r="F417" t="str">
            <v>u</v>
          </cell>
          <cell r="G417">
            <v>4234399</v>
          </cell>
          <cell r="I417">
            <v>9.5760000000000012E-3</v>
          </cell>
          <cell r="J417">
            <v>4274947.604824</v>
          </cell>
          <cell r="K417" t="str">
            <v>ALCO</v>
          </cell>
          <cell r="L417">
            <v>44152</v>
          </cell>
        </row>
        <row r="418">
          <cell r="D418" t="str">
            <v>3WV84</v>
          </cell>
          <cell r="E418" t="str">
            <v>puerta p-12b (1.40x2.70) batiente de 1 ala en vidrio templado incoloro en 10mm. perfil verical t87 (1½”x 1½”) aluminio color negro mas perfil carre color negro en ambos lados del ala en vidrio mas manija horizontal hafelet (30mm) de 60cm de largo color negro mas pivote superior e inferior. incluye brazo hidraulico y cerradura a ras de perfil carre mas montante superior en celosia de aluminio color negro.</v>
          </cell>
          <cell r="F418" t="str">
            <v>u</v>
          </cell>
          <cell r="G418">
            <v>4234399</v>
          </cell>
          <cell r="I418">
            <v>9.5760000000000012E-3</v>
          </cell>
          <cell r="J418">
            <v>4274947.604824</v>
          </cell>
          <cell r="K418" t="str">
            <v>ALCO</v>
          </cell>
          <cell r="L418">
            <v>44152</v>
          </cell>
        </row>
        <row r="419">
          <cell r="D419" t="str">
            <v>3WV84</v>
          </cell>
          <cell r="E419" t="str">
            <v>puerta p-16a (2.40x2.70) batiente de 2 alas en vidrio templado incoloro en 10mm. perfil verical t87 (1½”x 1½”) aluminio color negro + perfil carre color negro en ambos lados del ala en vidrio + manija horizontal hafelet (30mm) de 60cm de largo color negro + pivote superior e inferior. incluye brazo hidraulico y cerradura a ras de perfil carre + montante superior en lamina lisa color negro.</v>
          </cell>
          <cell r="F419" t="str">
            <v>u</v>
          </cell>
          <cell r="G419">
            <v>4234399</v>
          </cell>
          <cell r="I419">
            <v>9.5760000000000012E-3</v>
          </cell>
          <cell r="J419">
            <v>4274947.604824</v>
          </cell>
          <cell r="K419" t="str">
            <v>ALCO</v>
          </cell>
          <cell r="L419">
            <v>44152</v>
          </cell>
        </row>
        <row r="420">
          <cell r="D420" t="str">
            <v>3X113</v>
          </cell>
          <cell r="E420" t="str">
            <v>instalaciones electricas</v>
          </cell>
          <cell r="F420" t="str">
            <v>gb</v>
          </cell>
          <cell r="G420">
            <v>5800949117.5768909</v>
          </cell>
          <cell r="I420">
            <v>0</v>
          </cell>
          <cell r="J420">
            <v>5800949117.5768909</v>
          </cell>
        </row>
        <row r="421">
          <cell r="D421" t="str">
            <v>3X114</v>
          </cell>
          <cell r="E421" t="str">
            <v>subcontrato aire acondicionado</v>
          </cell>
          <cell r="F421" t="str">
            <v>gb</v>
          </cell>
          <cell r="G421">
            <v>2982739818.7064185</v>
          </cell>
          <cell r="I421">
            <v>0.19</v>
          </cell>
          <cell r="J421">
            <v>3549460384.2606378</v>
          </cell>
          <cell r="K421" t="str">
            <v>MPD CONSULTORES</v>
          </cell>
          <cell r="L421">
            <v>44178</v>
          </cell>
        </row>
        <row r="422">
          <cell r="D422" t="str">
            <v>3Y111</v>
          </cell>
          <cell r="E422" t="str">
            <v>puerta vehicular de 5.60x1.60m - yako</v>
          </cell>
          <cell r="F422" t="str">
            <v>u</v>
          </cell>
          <cell r="G422">
            <v>3590000</v>
          </cell>
          <cell r="I422">
            <v>0.19</v>
          </cell>
          <cell r="J422">
            <v>4272100</v>
          </cell>
          <cell r="K422" t="str">
            <v>YAKO</v>
          </cell>
          <cell r="L422">
            <v>44163</v>
          </cell>
        </row>
        <row r="423">
          <cell r="D423" t="str">
            <v>3Y112</v>
          </cell>
          <cell r="E423" t="str">
            <v>columna metalica para soporte puerta batiente 150x150x4.5 - yako</v>
          </cell>
          <cell r="F423" t="str">
            <v>u</v>
          </cell>
          <cell r="G423">
            <v>780000</v>
          </cell>
          <cell r="I423">
            <v>0.19</v>
          </cell>
          <cell r="J423">
            <v>928200</v>
          </cell>
          <cell r="K423" t="str">
            <v>YAKO</v>
          </cell>
          <cell r="L423">
            <v>44163</v>
          </cell>
        </row>
        <row r="424">
          <cell r="D424" t="str">
            <v>3Y113</v>
          </cell>
          <cell r="E424" t="str">
            <v>operador hidraulico italiano lux gv 2b para puerta vehicular</v>
          </cell>
          <cell r="F424" t="str">
            <v>u</v>
          </cell>
          <cell r="G424">
            <v>4410000</v>
          </cell>
          <cell r="I424">
            <v>0.19</v>
          </cell>
          <cell r="J424">
            <v>5247900</v>
          </cell>
          <cell r="K424" t="str">
            <v>YAKO</v>
          </cell>
          <cell r="L424">
            <v>44163</v>
          </cell>
        </row>
        <row r="425">
          <cell r="D425" t="str">
            <v>3Y114</v>
          </cell>
          <cell r="E425" t="str">
            <v>fotosensor electronico tipo emisor-receptor</v>
          </cell>
          <cell r="F425" t="str">
            <v>u</v>
          </cell>
          <cell r="G425">
            <v>480000</v>
          </cell>
          <cell r="I425">
            <v>0.19</v>
          </cell>
          <cell r="J425">
            <v>571200</v>
          </cell>
          <cell r="K425" t="str">
            <v>YAKO</v>
          </cell>
          <cell r="L425">
            <v>44163</v>
          </cell>
        </row>
        <row r="426">
          <cell r="D426" t="str">
            <v>3Y115</v>
          </cell>
          <cell r="E426" t="str">
            <v>puerta corrediza recta embarrotada 4.63x1.60m</v>
          </cell>
          <cell r="F426" t="str">
            <v>u</v>
          </cell>
          <cell r="G426">
            <v>3810000</v>
          </cell>
          <cell r="I426">
            <v>0.19</v>
          </cell>
          <cell r="J426">
            <v>4533900</v>
          </cell>
          <cell r="K426" t="str">
            <v>YAKO</v>
          </cell>
          <cell r="L426">
            <v>44163</v>
          </cell>
        </row>
        <row r="427">
          <cell r="D427" t="str">
            <v>3Y116</v>
          </cell>
          <cell r="E427" t="str">
            <v>operador electromecanico motorreductor italiano dea gulliver net18</v>
          </cell>
          <cell r="F427" t="str">
            <v>u</v>
          </cell>
          <cell r="G427">
            <v>4410000</v>
          </cell>
          <cell r="I427">
            <v>0.19</v>
          </cell>
          <cell r="J427">
            <v>5247900</v>
          </cell>
          <cell r="K427" t="str">
            <v>YAKO</v>
          </cell>
          <cell r="L427">
            <v>44163</v>
          </cell>
        </row>
        <row r="428">
          <cell r="D428" t="str">
            <v>3Y117</v>
          </cell>
          <cell r="E428" t="str">
            <v>cuerpo fijo metalico embarrotado 3.10x1.60m</v>
          </cell>
          <cell r="F428" t="str">
            <v>u</v>
          </cell>
          <cell r="G428">
            <v>1590000</v>
          </cell>
          <cell r="I428">
            <v>0.19</v>
          </cell>
          <cell r="J428">
            <v>1892100</v>
          </cell>
          <cell r="K428" t="str">
            <v>YAKO</v>
          </cell>
          <cell r="L428">
            <v>44163</v>
          </cell>
        </row>
        <row r="429">
          <cell r="D429" t="str">
            <v>3Y11A</v>
          </cell>
          <cell r="E429" t="str">
            <v>puerta p-47 (0.90x1.15) porton metalico batiente un frente</v>
          </cell>
          <cell r="F429" t="str">
            <v>u</v>
          </cell>
          <cell r="G429">
            <v>840000</v>
          </cell>
          <cell r="I429">
            <v>0.19</v>
          </cell>
          <cell r="J429">
            <v>999600</v>
          </cell>
          <cell r="K429" t="str">
            <v>YAKO</v>
          </cell>
          <cell r="L429">
            <v>44163</v>
          </cell>
        </row>
        <row r="430">
          <cell r="D430" t="str">
            <v>3Y11B</v>
          </cell>
          <cell r="E430" t="str">
            <v>puerta p-46 (8.50x2.70) puerta corrediza recta colgante</v>
          </cell>
          <cell r="F430" t="str">
            <v>u</v>
          </cell>
          <cell r="G430">
            <v>14516000</v>
          </cell>
          <cell r="I430">
            <v>0.19</v>
          </cell>
          <cell r="J430">
            <v>17274040</v>
          </cell>
          <cell r="K430" t="str">
            <v>YAKO</v>
          </cell>
          <cell r="L430">
            <v>44163</v>
          </cell>
        </row>
        <row r="431">
          <cell r="D431">
            <v>41121</v>
          </cell>
          <cell r="E431" t="str">
            <v>vibrocompactador (canguro)</v>
          </cell>
          <cell r="F431" t="str">
            <v>d</v>
          </cell>
          <cell r="G431">
            <v>42000</v>
          </cell>
          <cell r="I431">
            <v>0.19</v>
          </cell>
          <cell r="J431">
            <v>49980</v>
          </cell>
        </row>
        <row r="432">
          <cell r="D432">
            <v>41612</v>
          </cell>
          <cell r="E432" t="str">
            <v>bomba sumergible de 3" monosfasica a 220 v ac</v>
          </cell>
          <cell r="F432" t="str">
            <v>d</v>
          </cell>
          <cell r="G432">
            <v>36300</v>
          </cell>
          <cell r="I432">
            <v>0.19</v>
          </cell>
          <cell r="J432">
            <v>43197</v>
          </cell>
        </row>
        <row r="433">
          <cell r="D433">
            <v>42511</v>
          </cell>
          <cell r="E433" t="str">
            <v>coche de una llanta</v>
          </cell>
          <cell r="F433" t="str">
            <v>d</v>
          </cell>
          <cell r="G433">
            <v>1863</v>
          </cell>
          <cell r="I433">
            <v>0.19</v>
          </cell>
          <cell r="J433">
            <v>2216.9699999999998</v>
          </cell>
        </row>
        <row r="434">
          <cell r="D434" t="str">
            <v>43M11</v>
          </cell>
          <cell r="E434" t="str">
            <v>seccion completa andamio 1.20x1.50m</v>
          </cell>
          <cell r="F434" t="str">
            <v>d</v>
          </cell>
          <cell r="G434">
            <v>710</v>
          </cell>
          <cell r="I434">
            <v>0.19</v>
          </cell>
          <cell r="J434">
            <v>844.9</v>
          </cell>
        </row>
        <row r="435">
          <cell r="D435" t="str">
            <v>43MAV</v>
          </cell>
          <cell r="E435" t="str">
            <v>alineadores</v>
          </cell>
          <cell r="F435" t="str">
            <v>d</v>
          </cell>
          <cell r="G435">
            <v>560</v>
          </cell>
          <cell r="I435">
            <v>0.19</v>
          </cell>
          <cell r="J435">
            <v>666.4</v>
          </cell>
        </row>
        <row r="436">
          <cell r="D436" t="str">
            <v>4411F</v>
          </cell>
          <cell r="E436" t="str">
            <v>molinetes con base y freno de mano</v>
          </cell>
          <cell r="F436" t="str">
            <v>d</v>
          </cell>
          <cell r="G436">
            <v>2856</v>
          </cell>
          <cell r="I436">
            <v>0.19</v>
          </cell>
          <cell r="J436">
            <v>3398.64</v>
          </cell>
        </row>
        <row r="437">
          <cell r="D437">
            <v>44121</v>
          </cell>
          <cell r="E437" t="str">
            <v>vibrador electrico para concreto</v>
          </cell>
          <cell r="F437" t="str">
            <v>d</v>
          </cell>
          <cell r="G437">
            <v>34000</v>
          </cell>
          <cell r="I437">
            <v>0.19</v>
          </cell>
          <cell r="J437">
            <v>40460</v>
          </cell>
        </row>
        <row r="438">
          <cell r="D438">
            <v>44153</v>
          </cell>
          <cell r="E438" t="str">
            <v>bascula de 500kg</v>
          </cell>
          <cell r="F438" t="str">
            <v>d</v>
          </cell>
          <cell r="G438">
            <v>12000</v>
          </cell>
          <cell r="I438">
            <v>0.19</v>
          </cell>
          <cell r="J438">
            <v>14280</v>
          </cell>
        </row>
        <row r="439">
          <cell r="D439">
            <v>44159</v>
          </cell>
          <cell r="E439" t="str">
            <v>concretadora 2 sacos</v>
          </cell>
          <cell r="F439" t="str">
            <v>d</v>
          </cell>
          <cell r="G439">
            <v>38166</v>
          </cell>
          <cell r="I439">
            <v>0.19</v>
          </cell>
          <cell r="J439">
            <v>45417.54</v>
          </cell>
        </row>
        <row r="440">
          <cell r="D440">
            <v>44242</v>
          </cell>
          <cell r="E440" t="str">
            <v>taco metalico corto 2,00 a 3,30 m</v>
          </cell>
          <cell r="F440" t="str">
            <v>d</v>
          </cell>
          <cell r="G440">
            <v>230</v>
          </cell>
          <cell r="I440">
            <v>0.19</v>
          </cell>
          <cell r="J440">
            <v>273.7</v>
          </cell>
        </row>
        <row r="441">
          <cell r="D441">
            <v>44243</v>
          </cell>
          <cell r="E441" t="str">
            <v>taco metalico largo de 2,20 a 3,80 m</v>
          </cell>
          <cell r="F441" t="str">
            <v>d</v>
          </cell>
          <cell r="G441">
            <v>380</v>
          </cell>
          <cell r="I441">
            <v>0.19</v>
          </cell>
          <cell r="J441">
            <v>452.2</v>
          </cell>
        </row>
        <row r="442">
          <cell r="D442">
            <v>44283</v>
          </cell>
          <cell r="E442" t="str">
            <v>formaleta modular de 0.30x2.70 m</v>
          </cell>
          <cell r="F442" t="str">
            <v>d</v>
          </cell>
          <cell r="G442">
            <v>2600</v>
          </cell>
          <cell r="I442">
            <v>0.19</v>
          </cell>
          <cell r="J442">
            <v>3094</v>
          </cell>
        </row>
        <row r="443">
          <cell r="D443">
            <v>44284</v>
          </cell>
          <cell r="E443" t="str">
            <v>formaleta modular de 0.40x2.70 m</v>
          </cell>
          <cell r="F443" t="str">
            <v>d</v>
          </cell>
          <cell r="G443">
            <v>2800</v>
          </cell>
          <cell r="I443">
            <v>0.19</v>
          </cell>
          <cell r="J443">
            <v>3332</v>
          </cell>
        </row>
        <row r="444">
          <cell r="D444">
            <v>44285</v>
          </cell>
          <cell r="E444" t="str">
            <v>formaleta modular de 0.50x2.70 m</v>
          </cell>
          <cell r="F444" t="str">
            <v>d</v>
          </cell>
          <cell r="G444">
            <v>3000</v>
          </cell>
          <cell r="I444">
            <v>0.19</v>
          </cell>
          <cell r="J444">
            <v>3570</v>
          </cell>
        </row>
        <row r="445">
          <cell r="D445">
            <v>44286</v>
          </cell>
          <cell r="E445" t="str">
            <v>formaleta modular de 0.60x2.40 m</v>
          </cell>
          <cell r="F445" t="str">
            <v>d</v>
          </cell>
          <cell r="G445">
            <v>3400</v>
          </cell>
          <cell r="I445">
            <v>0.19</v>
          </cell>
          <cell r="J445">
            <v>4046</v>
          </cell>
        </row>
        <row r="446">
          <cell r="D446" t="str">
            <v>4428M</v>
          </cell>
          <cell r="E446" t="str">
            <v>cuña curva, pin perforado</v>
          </cell>
          <cell r="F446" t="str">
            <v>d</v>
          </cell>
          <cell r="G446">
            <v>35</v>
          </cell>
          <cell r="I446">
            <v>0.19</v>
          </cell>
          <cell r="J446">
            <v>41.65</v>
          </cell>
        </row>
        <row r="447">
          <cell r="D447">
            <v>44296</v>
          </cell>
          <cell r="E447" t="str">
            <v>ajuste formaleta modular 1.20m</v>
          </cell>
          <cell r="F447" t="str">
            <v>d</v>
          </cell>
          <cell r="G447">
            <v>475</v>
          </cell>
          <cell r="I447">
            <v>0.19</v>
          </cell>
          <cell r="J447">
            <v>565.25</v>
          </cell>
        </row>
        <row r="448">
          <cell r="D448">
            <v>46111</v>
          </cell>
          <cell r="E448" t="str">
            <v>herramienta y equipo menor</v>
          </cell>
          <cell r="F448" t="str">
            <v>%</v>
          </cell>
          <cell r="G448">
            <v>0.03</v>
          </cell>
          <cell r="I448">
            <v>0</v>
          </cell>
          <cell r="J448">
            <v>0.03</v>
          </cell>
        </row>
        <row r="449">
          <cell r="D449">
            <v>47111</v>
          </cell>
          <cell r="E449" t="str">
            <v>elementos de consumo y proteccion</v>
          </cell>
          <cell r="F449" t="str">
            <v>%</v>
          </cell>
          <cell r="G449">
            <v>1.2455000000000001E-2</v>
          </cell>
          <cell r="I449">
            <v>0</v>
          </cell>
          <cell r="J449">
            <v>1.2455000000000001E-2</v>
          </cell>
        </row>
        <row r="450">
          <cell r="D450" t="str">
            <v>4G09A</v>
          </cell>
          <cell r="E450" t="str">
            <v>cercha 3.00 m</v>
          </cell>
          <cell r="F450" t="str">
            <v>d</v>
          </cell>
          <cell r="G450">
            <v>128.12400000000002</v>
          </cell>
          <cell r="I450">
            <v>0.19</v>
          </cell>
          <cell r="J450">
            <v>152.46756000000002</v>
          </cell>
        </row>
        <row r="451">
          <cell r="D451" t="str">
            <v>4J211</v>
          </cell>
          <cell r="E451" t="str">
            <v>cortadora de baldosin</v>
          </cell>
          <cell r="F451" t="str">
            <v>d</v>
          </cell>
          <cell r="G451">
            <v>5750</v>
          </cell>
          <cell r="I451">
            <v>0.19</v>
          </cell>
          <cell r="J451">
            <v>6842.5</v>
          </cell>
        </row>
        <row r="452">
          <cell r="D452" t="str">
            <v>4V111</v>
          </cell>
          <cell r="E452" t="str">
            <v>compresor + 4 martillos</v>
          </cell>
          <cell r="F452" t="str">
            <v>h</v>
          </cell>
          <cell r="G452">
            <v>42000</v>
          </cell>
          <cell r="I452">
            <v>0.19</v>
          </cell>
          <cell r="J452">
            <v>49980</v>
          </cell>
          <cell r="L452">
            <v>43831</v>
          </cell>
        </row>
        <row r="453">
          <cell r="D453" t="str">
            <v>4V211</v>
          </cell>
          <cell r="E453" t="str">
            <v>retroexcavadora sobre oruga, potencia 138 HP, balde de 1.5m3</v>
          </cell>
          <cell r="F453" t="str">
            <v>h</v>
          </cell>
          <cell r="G453">
            <v>193311</v>
          </cell>
          <cell r="I453">
            <v>0.19</v>
          </cell>
          <cell r="J453">
            <v>230040.09</v>
          </cell>
        </row>
        <row r="454">
          <cell r="D454" t="str">
            <v>4V411</v>
          </cell>
          <cell r="E454" t="str">
            <v xml:space="preserve">finisher volvo blaw knox pf 161 </v>
          </cell>
          <cell r="F454" t="str">
            <v>h</v>
          </cell>
          <cell r="G454">
            <v>111350</v>
          </cell>
          <cell r="I454">
            <v>0.19</v>
          </cell>
          <cell r="J454">
            <v>132506.5</v>
          </cell>
        </row>
        <row r="455">
          <cell r="D455" t="str">
            <v>4V811</v>
          </cell>
          <cell r="E455" t="str">
            <v>compactador vibratorio</v>
          </cell>
          <cell r="F455" t="str">
            <v>h</v>
          </cell>
          <cell r="G455">
            <v>93000</v>
          </cell>
          <cell r="I455">
            <v>0.19</v>
          </cell>
          <cell r="J455">
            <v>110670</v>
          </cell>
        </row>
        <row r="456">
          <cell r="D456" t="str">
            <v>4V812</v>
          </cell>
          <cell r="E456" t="str">
            <v>compactador de llantas</v>
          </cell>
          <cell r="F456" t="str">
            <v>h</v>
          </cell>
          <cell r="G456">
            <v>54800</v>
          </cell>
          <cell r="I456">
            <v>0.19</v>
          </cell>
          <cell r="J456">
            <v>65212</v>
          </cell>
        </row>
        <row r="457">
          <cell r="D457">
            <v>61213</v>
          </cell>
          <cell r="E457" t="str">
            <v>transporte de materiales</v>
          </cell>
          <cell r="F457" t="str">
            <v>m3-k</v>
          </cell>
          <cell r="G457">
            <v>800</v>
          </cell>
          <cell r="I457">
            <v>0.19</v>
          </cell>
          <cell r="J457">
            <v>952</v>
          </cell>
        </row>
        <row r="458">
          <cell r="D458" t="str">
            <v>71A14</v>
          </cell>
          <cell r="E458" t="str">
            <v>aux mortero de pega 1:4</v>
          </cell>
          <cell r="F458" t="str">
            <v>m3</v>
          </cell>
          <cell r="G458">
            <v>376212.93092655379</v>
          </cell>
          <cell r="J458">
            <v>376212.93092655379</v>
          </cell>
        </row>
        <row r="459">
          <cell r="D459" t="str">
            <v>71A45</v>
          </cell>
          <cell r="E459" t="str">
            <v>aux mortero de pega 1:4 impermeabilizado</v>
          </cell>
          <cell r="F459" t="str">
            <v>m3</v>
          </cell>
          <cell r="G459">
            <v>437908.25803792075</v>
          </cell>
          <cell r="J459">
            <v>437908.25803792075</v>
          </cell>
        </row>
        <row r="460">
          <cell r="D460" t="str">
            <v>71A54</v>
          </cell>
          <cell r="E460" t="str">
            <v>aux mortero de revoque 1:4:1/4</v>
          </cell>
          <cell r="F460" t="str">
            <v>m3</v>
          </cell>
          <cell r="G460">
            <v>436488.82835877786</v>
          </cell>
          <cell r="J460">
            <v>436488.82835877786</v>
          </cell>
        </row>
        <row r="461">
          <cell r="D461">
            <v>72132</v>
          </cell>
          <cell r="E461" t="str">
            <v>aux concreto 3000 psi (21.1 MPa) -obra- 3/4"</v>
          </cell>
          <cell r="F461" t="str">
            <v>m3</v>
          </cell>
          <cell r="G461">
            <v>511761.54583514534</v>
          </cell>
          <cell r="J461">
            <v>511761.54583514534</v>
          </cell>
        </row>
        <row r="462">
          <cell r="D462">
            <v>72139</v>
          </cell>
          <cell r="E462" t="str">
            <v>aux concreto 2500 psi (17.5 MPa) -obra- 3/4"</v>
          </cell>
          <cell r="F462" t="str">
            <v>m3</v>
          </cell>
          <cell r="G462">
            <v>487421.21809090412</v>
          </cell>
          <cell r="J462">
            <v>487421.21809090412</v>
          </cell>
        </row>
        <row r="463">
          <cell r="D463">
            <v>72561</v>
          </cell>
          <cell r="E463" t="str">
            <v>aux curado concreto</v>
          </cell>
          <cell r="F463" t="str">
            <v>m2</v>
          </cell>
          <cell r="G463">
            <v>1386.7696000000001</v>
          </cell>
          <cell r="J463">
            <v>1386.7696000000001</v>
          </cell>
        </row>
        <row r="464">
          <cell r="D464">
            <v>72711</v>
          </cell>
          <cell r="E464" t="str">
            <v>aux desmoldante -separol-</v>
          </cell>
          <cell r="F464" t="str">
            <v>m2</v>
          </cell>
          <cell r="G464">
            <v>836.55752000000007</v>
          </cell>
          <cell r="J464">
            <v>836.55752000000007</v>
          </cell>
        </row>
        <row r="465">
          <cell r="D465" t="str">
            <v>74F21</v>
          </cell>
          <cell r="E465" t="str">
            <v>aux formaleta lateral para bordes de losa h = 50 cm</v>
          </cell>
          <cell r="F465" t="str">
            <v>m</v>
          </cell>
          <cell r="G465">
            <v>6070.4780714851786</v>
          </cell>
          <cell r="J465">
            <v>6070.4780714851786</v>
          </cell>
        </row>
        <row r="466">
          <cell r="D466" t="str">
            <v>74F24</v>
          </cell>
          <cell r="E466" t="str">
            <v>aux formaleta lateral para anillos pilas</v>
          </cell>
          <cell r="F466" t="str">
            <v>m2</v>
          </cell>
          <cell r="G466">
            <v>13746.990415445256</v>
          </cell>
          <cell r="J466">
            <v>13746.990415445256</v>
          </cell>
        </row>
      </sheetData>
      <sheetData sheetId="8" refreshError="1"/>
      <sheetData sheetId="9" refreshError="1"/>
      <sheetData sheetId="10">
        <row r="83">
          <cell r="AI83">
            <v>2.1021195500604257</v>
          </cell>
        </row>
      </sheetData>
      <sheetData sheetId="11" refreshError="1"/>
      <sheetData sheetId="12" refreshError="1"/>
      <sheetData sheetId="13">
        <row r="22">
          <cell r="M22">
            <v>3427.9488239645025</v>
          </cell>
        </row>
      </sheetData>
      <sheetData sheetId="14">
        <row r="8">
          <cell r="AB8">
            <v>0.18332500663445839</v>
          </cell>
        </row>
      </sheetData>
      <sheetData sheetId="15">
        <row r="3">
          <cell r="E3">
            <v>0.1882829805419633</v>
          </cell>
        </row>
      </sheetData>
      <sheetData sheetId="16" refreshError="1"/>
      <sheetData sheetId="17" refreshError="1"/>
      <sheetData sheetId="18" refreshError="1"/>
      <sheetData sheetId="19" refreshError="1"/>
      <sheetData sheetId="20">
        <row r="33">
          <cell r="E33">
            <v>1.5125826217865506</v>
          </cell>
          <cell r="G33">
            <v>1.5056005998294206</v>
          </cell>
          <cell r="I33">
            <v>1.4983656369451017</v>
          </cell>
          <cell r="K33">
            <v>1.4933949349398621</v>
          </cell>
          <cell r="M33">
            <v>1.4908637344539744</v>
          </cell>
          <cell r="O33">
            <v>1.4840010531596115</v>
          </cell>
          <cell r="Q33">
            <v>1.4811008776330097</v>
          </cell>
        </row>
      </sheetData>
      <sheetData sheetId="21"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PRESUPUESTO INTERVENTORIA"/>
      <sheetName val=" PRESTACIONES Y SALARIOS INTERV"/>
      <sheetName val="cronograma Interventoria"/>
      <sheetName val="Reajuste Interventoria"/>
      <sheetName val="PRESUPUESTO OBRA"/>
      <sheetName val="MANO DE OBRA"/>
      <sheetName val="EQUIPOS"/>
      <sheetName val="MATERIALES"/>
      <sheetName val="TRANSPORTE"/>
      <sheetName val="Calculo PrestacionesSalarios Pr"/>
      <sheetName val="Ítems de actividades"/>
      <sheetName val="Aux"/>
      <sheetName val="A.P.U OBRA CIVIL Y ELECTRI (2)"/>
      <sheetName val="A.P.U AGUAS RESIDUALES (2)"/>
      <sheetName val="A.P.U AGUAS LLUVIAS (2)"/>
      <sheetName val="A.P.U MURO EN ZAPATA (2)"/>
      <sheetName val="A.P.U MURO EN PILAS (2)"/>
      <sheetName val="RESUMEN "/>
      <sheetName val="CRONOGRAMA"/>
      <sheetName val="ARU DEFINITIVO"/>
      <sheetName val="CALCULO PRESTACIONES Y SALA "/>
      <sheetName val="FLUJO DE CAJA"/>
      <sheetName val="RIESGOS"/>
      <sheetName val="2 POLITICA"/>
      <sheetName val="3 ECONOMICO"/>
      <sheetName val="3.1 CALCULO ECONOMICO "/>
      <sheetName val="4 OPERACIONALES"/>
      <sheetName val="4.1 Calculos Operacionales"/>
      <sheetName val="5 FINANCIEROS"/>
      <sheetName val="5.1 Calculo Financiero"/>
      <sheetName val="6 NATURALEZA"/>
      <sheetName val="6.1 Calculo Naturaleza"/>
      <sheetName val="6.2 Calculo Naturaleza"/>
      <sheetName val="7 Ambientales"/>
      <sheetName val="7.1 GESTION SOCIAMBIENTAL "/>
      <sheetName val="7.2 PLAN DE MANEJO DE TRANS "/>
      <sheetName val="7.3 BIOSEGURIDAD COVID-19"/>
      <sheetName val="Memorias de calculo VIA"/>
      <sheetName val="A.P.U OBRA CIVIL Y ELECTRI"/>
      <sheetName val="A.P.U AGUAS LLUVIAS"/>
      <sheetName val="Memorias de calculo Aguas LLuvi"/>
      <sheetName val="Tramo CR30-CR31"/>
      <sheetName val="Tramo CR31-CR32"/>
      <sheetName val="Tramo CR32-CR33"/>
      <sheetName val="Tramo CR33-CR34"/>
      <sheetName val="Tramo CR34-CR35"/>
      <sheetName val="Tramo CR35-CR36"/>
      <sheetName val="Tramo CR36-CR37"/>
      <sheetName val="Tramo CR37-BOT4"/>
      <sheetName val="Tramo CR40-CR41"/>
      <sheetName val="Tramo CR41-CR42"/>
      <sheetName val="Tramo CR42-CR43"/>
      <sheetName val="Tramo CR43-CR44"/>
      <sheetName val="Tramo CR44-CR45"/>
      <sheetName val="Tramo CR45-CR46"/>
      <sheetName val="Tramo CR46-CR47"/>
      <sheetName val="Tramo CR47-CR48"/>
      <sheetName val="Tramo CR48-CR49"/>
      <sheetName val="Tramo CR49-CR50"/>
      <sheetName val="Tramo CR50-CR51"/>
      <sheetName val="Tramo CR51-CR52"/>
      <sheetName val="Tramo CR52-CR53"/>
      <sheetName val="Tramo CR53-CR54"/>
      <sheetName val="Tramo CR54-CR55"/>
      <sheetName val="Tramo CR55-CR56"/>
      <sheetName val="Tramo CR56-CR57"/>
      <sheetName val="Tramo CR57-CR58"/>
      <sheetName val="A.P.U AGUAS RESIDUALES"/>
      <sheetName val="Memorias de Caluclo Aguas Resid"/>
      <sheetName val="Tramo CR400-C401"/>
      <sheetName val="Tramo CR401-CR402"/>
      <sheetName val="Tramo CR402-C403"/>
      <sheetName val="Tramo CR403-CR404"/>
      <sheetName val="Tramo CR404-CR405"/>
      <sheetName val="Tramo CR405-CR406"/>
      <sheetName val="Tramo CR406-CR407"/>
      <sheetName val="Tramo CR407-R4"/>
      <sheetName val="TramoCR600-CR601"/>
      <sheetName val="TramoCR601-CR602"/>
      <sheetName val="TramoCR602-CR603"/>
      <sheetName val="TramoCR603-CR604"/>
      <sheetName val="TramoCR604-CR605"/>
      <sheetName val="TramoCR605-CR606"/>
      <sheetName val="TramoCR606-CR607"/>
      <sheetName val="TramoCR607-CR608"/>
      <sheetName val="TramoCR608-CR609"/>
      <sheetName val="TramoCR609-CR610"/>
      <sheetName val="TramoCR610-CR611"/>
      <sheetName val="TramoCR611-CR612"/>
      <sheetName val="TramoCR612-CR613"/>
      <sheetName val="TramoCR613-CR614"/>
      <sheetName val="TramoCR614-CR615"/>
      <sheetName val="TramoCR615-CR616"/>
      <sheetName val="TramoCR616-CR617"/>
      <sheetName val="TramoCR617-CR618"/>
      <sheetName val="TramoCR618-CR169"/>
      <sheetName val="Memorias de calculo Muros "/>
      <sheetName val="A.P.U MURO EN PILAS"/>
      <sheetName val="A.P.U MURO EN ZAPATA"/>
      <sheetName val="Inventario Arboreo"/>
      <sheetName val="EJECUCION DEL PLAN DE APROVECHA"/>
      <sheetName val="3.1 CALCULO ECONOMICO"/>
    </sheetNames>
    <sheetDataSet>
      <sheetData sheetId="0"/>
      <sheetData sheetId="1"/>
      <sheetData sheetId="2"/>
      <sheetData sheetId="3"/>
      <sheetData sheetId="4"/>
      <sheetData sheetId="5"/>
      <sheetData sheetId="6"/>
      <sheetData sheetId="7"/>
      <sheetData sheetId="8"/>
      <sheetData sheetId="9"/>
      <sheetData sheetId="10"/>
      <sheetData sheetId="11"/>
      <sheetData sheetId="12">
        <row r="1">
          <cell r="B1" t="str">
            <v>SUB-ANALISIS DE PRECIOS UNITARIOS</v>
          </cell>
          <cell r="H1"/>
        </row>
        <row r="2">
          <cell r="B2" t="str">
            <v>CLV</v>
          </cell>
          <cell r="H2" t="str">
            <v>VR. TOTAL</v>
          </cell>
          <cell r="J2" t="str">
            <v>COD_1</v>
          </cell>
          <cell r="K2" t="str">
            <v>CANT_AUX</v>
          </cell>
        </row>
        <row r="3">
          <cell r="A3" t="str">
            <v>71A14</v>
          </cell>
          <cell r="B3" t="str">
            <v>71A14</v>
          </cell>
          <cell r="H3">
            <v>302194.90854938643</v>
          </cell>
          <cell r="J3" t="str">
            <v>7</v>
          </cell>
          <cell r="K3" t="e">
            <v>#VALUE!</v>
          </cell>
        </row>
        <row r="4">
          <cell r="A4" t="str">
            <v>71A14</v>
          </cell>
          <cell r="B4">
            <v>11116</v>
          </cell>
          <cell r="H4">
            <v>182364</v>
          </cell>
          <cell r="J4" t="str">
            <v>1</v>
          </cell>
          <cell r="K4" t="e">
            <v>#VALUE!</v>
          </cell>
        </row>
        <row r="5">
          <cell r="A5" t="str">
            <v>71A14</v>
          </cell>
          <cell r="B5" t="str">
            <v>1121A</v>
          </cell>
          <cell r="H5">
            <v>44892</v>
          </cell>
          <cell r="J5" t="str">
            <v>1</v>
          </cell>
          <cell r="K5" t="e">
            <v>#VALUE!</v>
          </cell>
        </row>
        <row r="6">
          <cell r="A6" t="str">
            <v>71A14</v>
          </cell>
          <cell r="B6">
            <v>21118</v>
          </cell>
          <cell r="H6">
            <v>9335.7495999999992</v>
          </cell>
          <cell r="J6" t="str">
            <v>2</v>
          </cell>
          <cell r="K6" t="e">
            <v>#VALUE!</v>
          </cell>
        </row>
        <row r="7">
          <cell r="A7" t="str">
            <v>71A14</v>
          </cell>
          <cell r="B7">
            <v>21111</v>
          </cell>
          <cell r="H7">
            <v>41620.452470624499</v>
          </cell>
          <cell r="J7" t="str">
            <v>2</v>
          </cell>
          <cell r="K7" t="e">
            <v>#VALUE!</v>
          </cell>
        </row>
        <row r="8">
          <cell r="A8" t="str">
            <v>71A14</v>
          </cell>
          <cell r="B8">
            <v>21117</v>
          </cell>
          <cell r="H8">
            <v>1820</v>
          </cell>
          <cell r="J8" t="str">
            <v>2</v>
          </cell>
          <cell r="K8" t="e">
            <v>#VALUE!</v>
          </cell>
        </row>
        <row r="9">
          <cell r="A9" t="str">
            <v>71A14</v>
          </cell>
          <cell r="B9">
            <v>21121</v>
          </cell>
          <cell r="H9">
            <v>4772.04151385572</v>
          </cell>
          <cell r="J9" t="str">
            <v>2</v>
          </cell>
          <cell r="K9" t="e">
            <v>#VALUE!</v>
          </cell>
        </row>
        <row r="10">
          <cell r="A10" t="str">
            <v>71A14</v>
          </cell>
          <cell r="B10">
            <v>21111</v>
          </cell>
          <cell r="H10">
            <v>4855.7194549061924</v>
          </cell>
          <cell r="J10" t="str">
            <v>2</v>
          </cell>
          <cell r="K10" t="e">
            <v>#VALUE!</v>
          </cell>
        </row>
        <row r="11">
          <cell r="A11" t="str">
            <v>71A14</v>
          </cell>
          <cell r="B11">
            <v>44153</v>
          </cell>
          <cell r="H11">
            <v>2613.2399999999998</v>
          </cell>
          <cell r="J11" t="str">
            <v>4</v>
          </cell>
          <cell r="K11" t="e">
            <v>#VALUE!</v>
          </cell>
        </row>
        <row r="12">
          <cell r="A12" t="str">
            <v>71A14</v>
          </cell>
          <cell r="B12">
            <v>42511</v>
          </cell>
          <cell r="H12">
            <v>405.70550999999995</v>
          </cell>
          <cell r="J12" t="str">
            <v>4</v>
          </cell>
          <cell r="K12" t="e">
            <v>#VALUE!</v>
          </cell>
        </row>
        <row r="13">
          <cell r="A13" t="str">
            <v>71A14</v>
          </cell>
          <cell r="B13">
            <v>44159</v>
          </cell>
          <cell r="H13">
            <v>9516</v>
          </cell>
          <cell r="J13" t="str">
            <v>4</v>
          </cell>
          <cell r="K13" t="e">
            <v>#VALUE!</v>
          </cell>
        </row>
        <row r="14">
          <cell r="A14" t="str">
            <v/>
          </cell>
          <cell r="B14"/>
          <cell r="H14" t="str">
            <v/>
          </cell>
          <cell r="J14" t="str">
            <v/>
          </cell>
          <cell r="K14" t="e">
            <v>#VALUE!</v>
          </cell>
        </row>
        <row r="15">
          <cell r="A15" t="str">
            <v>71A54</v>
          </cell>
          <cell r="B15" t="str">
            <v>71A54</v>
          </cell>
          <cell r="H15">
            <v>290921.37010413024</v>
          </cell>
          <cell r="J15" t="str">
            <v>7</v>
          </cell>
          <cell r="K15" t="e">
            <v>#VALUE!</v>
          </cell>
        </row>
        <row r="16">
          <cell r="A16" t="str">
            <v>71A54</v>
          </cell>
          <cell r="B16">
            <v>11116</v>
          </cell>
          <cell r="H16">
            <v>186612.82500000001</v>
          </cell>
          <cell r="J16" t="str">
            <v>1</v>
          </cell>
          <cell r="K16" t="e">
            <v>#VALUE!</v>
          </cell>
        </row>
        <row r="17">
          <cell r="A17" t="str">
            <v>71A54</v>
          </cell>
          <cell r="B17" t="str">
            <v>1121A</v>
          </cell>
          <cell r="H17">
            <v>30701.999999999996</v>
          </cell>
          <cell r="J17" t="str">
            <v>1</v>
          </cell>
          <cell r="K17" t="e">
            <v>#VALUE!</v>
          </cell>
        </row>
        <row r="18">
          <cell r="A18" t="str">
            <v>71A54</v>
          </cell>
          <cell r="B18">
            <v>11219</v>
          </cell>
          <cell r="H18">
            <v>9639</v>
          </cell>
          <cell r="J18" t="str">
            <v>1</v>
          </cell>
          <cell r="K18" t="e">
            <v>#VALUE!</v>
          </cell>
        </row>
        <row r="19">
          <cell r="A19" t="str">
            <v>71A54</v>
          </cell>
          <cell r="B19">
            <v>11181</v>
          </cell>
          <cell r="H19">
            <v>31626.797343750004</v>
          </cell>
          <cell r="J19" t="str">
            <v>1</v>
          </cell>
          <cell r="K19" t="e">
            <v>#VALUE!</v>
          </cell>
        </row>
        <row r="20">
          <cell r="A20" t="str">
            <v>71A54</v>
          </cell>
          <cell r="B20">
            <v>21118</v>
          </cell>
          <cell r="H20">
            <v>5855.7496000000001</v>
          </cell>
          <cell r="J20" t="str">
            <v>2</v>
          </cell>
          <cell r="K20" t="e">
            <v>#VALUE!</v>
          </cell>
        </row>
        <row r="21">
          <cell r="A21" t="str">
            <v>71A54</v>
          </cell>
          <cell r="B21">
            <v>21117</v>
          </cell>
          <cell r="H21">
            <v>1903.1250000000002</v>
          </cell>
          <cell r="J21" t="str">
            <v>2</v>
          </cell>
          <cell r="K21" t="e">
            <v>#VALUE!</v>
          </cell>
        </row>
        <row r="22">
          <cell r="A22" t="str">
            <v>71A54</v>
          </cell>
          <cell r="B22">
            <v>21121</v>
          </cell>
          <cell r="H22">
            <v>4752.3765076173031</v>
          </cell>
          <cell r="J22" t="str">
            <v>2</v>
          </cell>
          <cell r="K22" t="e">
            <v>#VALUE!</v>
          </cell>
        </row>
        <row r="23">
          <cell r="A23" t="str">
            <v>71A54</v>
          </cell>
          <cell r="B23">
            <v>21111</v>
          </cell>
          <cell r="H23">
            <v>4835.7096219876221</v>
          </cell>
          <cell r="J23" t="str">
            <v>2</v>
          </cell>
          <cell r="K23" t="e">
            <v>#VALUE!</v>
          </cell>
        </row>
        <row r="24">
          <cell r="A24" t="str">
            <v>71A54</v>
          </cell>
          <cell r="B24">
            <v>42511</v>
          </cell>
          <cell r="H24">
            <v>509.23800899999992</v>
          </cell>
          <cell r="J24" t="str">
            <v>4</v>
          </cell>
          <cell r="K24" t="e">
            <v>#VALUE!</v>
          </cell>
        </row>
        <row r="25">
          <cell r="A25" t="str">
            <v>71A54</v>
          </cell>
          <cell r="B25">
            <v>44153</v>
          </cell>
          <cell r="H25">
            <v>3280.116</v>
          </cell>
          <cell r="J25" t="str">
            <v>4</v>
          </cell>
          <cell r="K25" t="e">
            <v>#VALUE!</v>
          </cell>
        </row>
        <row r="26">
          <cell r="A26" t="str">
            <v>71A54</v>
          </cell>
          <cell r="B26">
            <v>44159</v>
          </cell>
          <cell r="H26">
            <v>8590.6238039999989</v>
          </cell>
          <cell r="J26" t="str">
            <v>4</v>
          </cell>
          <cell r="K26" t="e">
            <v>#VALUE!</v>
          </cell>
        </row>
        <row r="27">
          <cell r="A27" t="str">
            <v>71A54</v>
          </cell>
          <cell r="B27">
            <v>61213</v>
          </cell>
          <cell r="H27">
            <v>1877.3439999999998</v>
          </cell>
          <cell r="J27" t="str">
            <v>6</v>
          </cell>
          <cell r="K27" t="e">
            <v>#VALUE!</v>
          </cell>
        </row>
        <row r="28">
          <cell r="A28" t="str">
            <v>71A54</v>
          </cell>
          <cell r="B28">
            <v>47111</v>
          </cell>
          <cell r="H28">
            <v>216.05639588722937</v>
          </cell>
          <cell r="J28" t="str">
            <v>4</v>
          </cell>
          <cell r="K28" t="e">
            <v>#VALUE!</v>
          </cell>
        </row>
        <row r="29">
          <cell r="A29" t="str">
            <v>71A54</v>
          </cell>
          <cell r="B29">
            <v>46111</v>
          </cell>
          <cell r="H29">
            <v>520.40882188814771</v>
          </cell>
          <cell r="J29" t="str">
            <v>4</v>
          </cell>
          <cell r="K29" t="e">
            <v>#VALUE!</v>
          </cell>
        </row>
        <row r="30">
          <cell r="A30" t="str">
            <v/>
          </cell>
          <cell r="B30"/>
          <cell r="H30" t="str">
            <v/>
          </cell>
          <cell r="J30" t="str">
            <v/>
          </cell>
          <cell r="K30" t="e">
            <v>#VALUE!</v>
          </cell>
        </row>
        <row r="31">
          <cell r="A31">
            <v>72132</v>
          </cell>
          <cell r="B31">
            <v>72132</v>
          </cell>
          <cell r="H31">
            <v>433780.65331759868</v>
          </cell>
          <cell r="J31" t="str">
            <v>7</v>
          </cell>
          <cell r="K31" t="e">
            <v>#VALUE!</v>
          </cell>
        </row>
        <row r="32">
          <cell r="A32">
            <v>72132</v>
          </cell>
          <cell r="B32">
            <v>11116</v>
          </cell>
          <cell r="H32">
            <v>217359.99999999997</v>
          </cell>
          <cell r="J32" t="str">
            <v>1</v>
          </cell>
          <cell r="K32" t="e">
            <v>#VALUE!</v>
          </cell>
        </row>
        <row r="33">
          <cell r="A33">
            <v>72132</v>
          </cell>
          <cell r="B33">
            <v>11215</v>
          </cell>
          <cell r="H33">
            <v>56065.832093039993</v>
          </cell>
          <cell r="J33" t="str">
            <v>1</v>
          </cell>
          <cell r="K33" t="e">
            <v>#VALUE!</v>
          </cell>
        </row>
        <row r="34">
          <cell r="A34">
            <v>72132</v>
          </cell>
          <cell r="B34">
            <v>11234</v>
          </cell>
          <cell r="H34">
            <v>69202.208496959996</v>
          </cell>
          <cell r="J34" t="str">
            <v>1</v>
          </cell>
          <cell r="K34" t="e">
            <v>#VALUE!</v>
          </cell>
        </row>
        <row r="35">
          <cell r="A35">
            <v>72132</v>
          </cell>
          <cell r="B35">
            <v>21111</v>
          </cell>
          <cell r="H35">
            <v>45622.419054338396</v>
          </cell>
          <cell r="J35" t="str">
            <v>2</v>
          </cell>
          <cell r="K35" t="e">
            <v>#VALUE!</v>
          </cell>
        </row>
        <row r="36">
          <cell r="A36">
            <v>72132</v>
          </cell>
          <cell r="B36">
            <v>21117</v>
          </cell>
          <cell r="H36">
            <v>2314.1999999999998</v>
          </cell>
          <cell r="J36" t="str">
            <v>2</v>
          </cell>
          <cell r="K36" t="e">
            <v>#VALUE!</v>
          </cell>
        </row>
        <row r="37">
          <cell r="A37">
            <v>72132</v>
          </cell>
          <cell r="B37">
            <v>22132</v>
          </cell>
          <cell r="H37">
            <v>17740</v>
          </cell>
          <cell r="J37" t="str">
            <v>2</v>
          </cell>
          <cell r="K37" t="e">
            <v>#VALUE!</v>
          </cell>
        </row>
        <row r="38">
          <cell r="A38">
            <v>72132</v>
          </cell>
          <cell r="B38">
            <v>24151</v>
          </cell>
          <cell r="H38">
            <v>6400</v>
          </cell>
          <cell r="J38" t="str">
            <v>2</v>
          </cell>
          <cell r="K38" t="e">
            <v>#VALUE!</v>
          </cell>
        </row>
        <row r="39">
          <cell r="A39">
            <v>72132</v>
          </cell>
          <cell r="B39">
            <v>42511</v>
          </cell>
          <cell r="H39">
            <v>1217.1165299999998</v>
          </cell>
          <cell r="J39" t="str">
            <v>4</v>
          </cell>
          <cell r="K39" t="e">
            <v>#VALUE!</v>
          </cell>
        </row>
        <row r="40">
          <cell r="A40">
            <v>72132</v>
          </cell>
          <cell r="B40">
            <v>44153</v>
          </cell>
          <cell r="H40">
            <v>2613.2399999999998</v>
          </cell>
          <cell r="J40" t="str">
            <v>4</v>
          </cell>
          <cell r="K40" t="e">
            <v>#VALUE!</v>
          </cell>
        </row>
        <row r="41">
          <cell r="A41">
            <v>72132</v>
          </cell>
          <cell r="B41">
            <v>44159</v>
          </cell>
          <cell r="H41">
            <v>9516</v>
          </cell>
          <cell r="J41" t="str">
            <v>4</v>
          </cell>
          <cell r="K41" t="e">
            <v>#VALUE!</v>
          </cell>
        </row>
        <row r="42">
          <cell r="A42">
            <v>72132</v>
          </cell>
          <cell r="B42">
            <v>61213</v>
          </cell>
          <cell r="H42">
            <v>1424.192</v>
          </cell>
          <cell r="J42" t="str">
            <v>6</v>
          </cell>
          <cell r="K42" t="e">
            <v>#VALUE!</v>
          </cell>
        </row>
        <row r="43">
          <cell r="A43">
            <v>72132</v>
          </cell>
          <cell r="B43">
            <v>47111</v>
          </cell>
          <cell r="H43">
            <v>2152.7225716301514</v>
          </cell>
          <cell r="J43" t="str">
            <v>4</v>
          </cell>
          <cell r="K43" t="e">
            <v>#VALUE!</v>
          </cell>
        </row>
        <row r="44">
          <cell r="A44">
            <v>72132</v>
          </cell>
          <cell r="B44">
            <v>46111</v>
          </cell>
          <cell r="H44">
            <v>2152.7225716301514</v>
          </cell>
          <cell r="J44" t="str">
            <v>4</v>
          </cell>
          <cell r="K44" t="e">
            <v>#VALUE!</v>
          </cell>
        </row>
        <row r="45">
          <cell r="A45" t="str">
            <v/>
          </cell>
          <cell r="B45"/>
          <cell r="H45" t="str">
            <v/>
          </cell>
          <cell r="J45" t="str">
            <v/>
          </cell>
          <cell r="K45" t="e">
            <v>#VALUE!</v>
          </cell>
        </row>
        <row r="46">
          <cell r="A46" t="str">
            <v>72135</v>
          </cell>
          <cell r="B46" t="str">
            <v>72135</v>
          </cell>
          <cell r="H46">
            <v>476693.52772428177</v>
          </cell>
          <cell r="J46" t="str">
            <v>7</v>
          </cell>
          <cell r="K46" t="e">
            <v>#VALUE!</v>
          </cell>
        </row>
        <row r="47">
          <cell r="A47" t="str">
            <v>72135</v>
          </cell>
          <cell r="B47">
            <v>11116</v>
          </cell>
          <cell r="H47">
            <v>271700</v>
          </cell>
          <cell r="J47" t="str">
            <v>1</v>
          </cell>
          <cell r="K47" t="e">
            <v>#VALUE!</v>
          </cell>
        </row>
        <row r="48">
          <cell r="A48" t="str">
            <v>72135</v>
          </cell>
          <cell r="B48">
            <v>11215</v>
          </cell>
          <cell r="H48">
            <v>50459.248883736</v>
          </cell>
          <cell r="J48" t="str">
            <v>1</v>
          </cell>
          <cell r="K48" t="e">
            <v>#VALUE!</v>
          </cell>
        </row>
        <row r="49">
          <cell r="A49" t="str">
            <v>72135</v>
          </cell>
          <cell r="B49">
            <v>11234</v>
          </cell>
          <cell r="H49">
            <v>54633.322497599998</v>
          </cell>
          <cell r="J49" t="str">
            <v>1</v>
          </cell>
          <cell r="K49" t="e">
            <v>#VALUE!</v>
          </cell>
        </row>
        <row r="50">
          <cell r="A50" t="str">
            <v>72135</v>
          </cell>
          <cell r="B50">
            <v>21111</v>
          </cell>
          <cell r="H50">
            <v>54026.548880137576</v>
          </cell>
          <cell r="J50" t="str">
            <v>2</v>
          </cell>
          <cell r="K50" t="e">
            <v>#VALUE!</v>
          </cell>
        </row>
        <row r="51">
          <cell r="A51" t="str">
            <v>72135</v>
          </cell>
          <cell r="B51">
            <v>21117</v>
          </cell>
          <cell r="H51">
            <v>2362.5000000000005</v>
          </cell>
          <cell r="J51" t="str">
            <v>2</v>
          </cell>
          <cell r="K51" t="e">
            <v>#VALUE!</v>
          </cell>
        </row>
        <row r="52">
          <cell r="A52" t="str">
            <v>72135</v>
          </cell>
          <cell r="B52">
            <v>22132</v>
          </cell>
          <cell r="H52">
            <v>17740</v>
          </cell>
          <cell r="J52" t="str">
            <v>2</v>
          </cell>
          <cell r="K52" t="e">
            <v>#VALUE!</v>
          </cell>
        </row>
        <row r="53">
          <cell r="A53" t="str">
            <v>72135</v>
          </cell>
          <cell r="B53">
            <v>24151</v>
          </cell>
          <cell r="H53">
            <v>6400</v>
          </cell>
          <cell r="J53" t="str">
            <v>2</v>
          </cell>
          <cell r="K53" t="e">
            <v>#VALUE!</v>
          </cell>
        </row>
        <row r="54">
          <cell r="A54" t="str">
            <v>72135</v>
          </cell>
          <cell r="B54">
            <v>42511</v>
          </cell>
          <cell r="H54">
            <v>1217.1165299999998</v>
          </cell>
          <cell r="J54" t="str">
            <v>4</v>
          </cell>
          <cell r="K54" t="e">
            <v>#VALUE!</v>
          </cell>
        </row>
        <row r="55">
          <cell r="A55" t="str">
            <v>72135</v>
          </cell>
          <cell r="B55">
            <v>44153</v>
          </cell>
          <cell r="H55">
            <v>2613.2399999999998</v>
          </cell>
          <cell r="J55" t="str">
            <v>4</v>
          </cell>
          <cell r="K55" t="e">
            <v>#VALUE!</v>
          </cell>
        </row>
        <row r="56">
          <cell r="A56" t="str">
            <v>72135</v>
          </cell>
          <cell r="B56">
            <v>44159</v>
          </cell>
          <cell r="H56">
            <v>9516</v>
          </cell>
          <cell r="J56" t="str">
            <v>4</v>
          </cell>
          <cell r="K56" t="e">
            <v>#VALUE!</v>
          </cell>
        </row>
        <row r="57">
          <cell r="A57" t="str">
            <v>72135</v>
          </cell>
          <cell r="B57">
            <v>61213</v>
          </cell>
          <cell r="H57">
            <v>1193.808</v>
          </cell>
          <cell r="J57" t="str">
            <v>6</v>
          </cell>
          <cell r="K57" t="e">
            <v>#VALUE!</v>
          </cell>
        </row>
        <row r="58">
          <cell r="A58" t="str">
            <v>72135</v>
          </cell>
          <cell r="B58">
            <v>47111</v>
          </cell>
          <cell r="H58">
            <v>2415.8714664041272</v>
          </cell>
          <cell r="J58" t="str">
            <v>4</v>
          </cell>
          <cell r="K58" t="e">
            <v>#VALUE!</v>
          </cell>
        </row>
        <row r="59">
          <cell r="A59" t="str">
            <v>72135</v>
          </cell>
          <cell r="B59">
            <v>46111</v>
          </cell>
          <cell r="H59">
            <v>2415.8714664041272</v>
          </cell>
          <cell r="J59" t="str">
            <v>4</v>
          </cell>
          <cell r="K59" t="e">
            <v>#VALUE!</v>
          </cell>
        </row>
        <row r="60">
          <cell r="A60" t="str">
            <v/>
          </cell>
          <cell r="B60"/>
          <cell r="H60" t="str">
            <v/>
          </cell>
          <cell r="J60" t="str">
            <v/>
          </cell>
          <cell r="K60" t="e">
            <v>#VALUE!</v>
          </cell>
        </row>
        <row r="61">
          <cell r="A61"/>
          <cell r="B61" t="str">
            <v>72135</v>
          </cell>
          <cell r="H61">
            <v>363690.29917174741</v>
          </cell>
          <cell r="J61"/>
          <cell r="K61"/>
        </row>
        <row r="62">
          <cell r="A62"/>
          <cell r="B62">
            <v>11116</v>
          </cell>
          <cell r="H62">
            <v>163020</v>
          </cell>
          <cell r="J62"/>
          <cell r="K62"/>
        </row>
        <row r="63">
          <cell r="A63"/>
          <cell r="B63">
            <v>11215</v>
          </cell>
          <cell r="H63">
            <v>30275.5493302416</v>
          </cell>
          <cell r="J63"/>
          <cell r="K63"/>
        </row>
        <row r="64">
          <cell r="A64"/>
          <cell r="B64">
            <v>11234</v>
          </cell>
          <cell r="H64">
            <v>32779.993498559998</v>
          </cell>
          <cell r="J64"/>
          <cell r="K64"/>
        </row>
        <row r="65">
          <cell r="A65"/>
          <cell r="B65">
            <v>11235</v>
          </cell>
          <cell r="H65">
            <v>32713.800000000003</v>
          </cell>
          <cell r="J65"/>
          <cell r="K65"/>
        </row>
        <row r="66">
          <cell r="A66"/>
          <cell r="B66">
            <v>21111</v>
          </cell>
          <cell r="H66">
            <v>54026.548880137576</v>
          </cell>
          <cell r="J66"/>
          <cell r="K66"/>
        </row>
        <row r="67">
          <cell r="A67"/>
          <cell r="B67">
            <v>21117</v>
          </cell>
          <cell r="H67">
            <v>2362.5000000000005</v>
          </cell>
          <cell r="J67"/>
          <cell r="K67"/>
        </row>
        <row r="68">
          <cell r="A68"/>
          <cell r="B68">
            <v>22132</v>
          </cell>
          <cell r="H68">
            <v>22740</v>
          </cell>
          <cell r="J68"/>
          <cell r="K68"/>
        </row>
        <row r="69">
          <cell r="A69"/>
          <cell r="B69">
            <v>24151</v>
          </cell>
          <cell r="H69">
            <v>6400</v>
          </cell>
          <cell r="J69"/>
          <cell r="K69"/>
        </row>
        <row r="70">
          <cell r="A70"/>
          <cell r="B70">
            <v>42511</v>
          </cell>
          <cell r="H70">
            <v>1217.1165299999998</v>
          </cell>
          <cell r="J70"/>
          <cell r="K70"/>
        </row>
        <row r="71">
          <cell r="A71"/>
          <cell r="B71">
            <v>44153</v>
          </cell>
          <cell r="H71">
            <v>2613.2399999999998</v>
          </cell>
          <cell r="J71"/>
          <cell r="K71"/>
        </row>
        <row r="72">
          <cell r="A72"/>
          <cell r="B72">
            <v>44159</v>
          </cell>
          <cell r="H72">
            <v>9516</v>
          </cell>
          <cell r="J72"/>
          <cell r="K72"/>
        </row>
        <row r="73">
          <cell r="A73"/>
          <cell r="B73">
            <v>61213</v>
          </cell>
          <cell r="H73">
            <v>1193.808</v>
          </cell>
          <cell r="J73"/>
          <cell r="K73"/>
        </row>
        <row r="74">
          <cell r="A74"/>
          <cell r="B74">
            <v>47111</v>
          </cell>
          <cell r="H74">
            <v>2415.8714664041272</v>
          </cell>
          <cell r="J74"/>
          <cell r="K74"/>
        </row>
        <row r="75">
          <cell r="A75"/>
          <cell r="B75">
            <v>46111</v>
          </cell>
          <cell r="H75">
            <v>2415.8714664041272</v>
          </cell>
          <cell r="J75"/>
          <cell r="K75"/>
        </row>
        <row r="76">
          <cell r="A76"/>
          <cell r="B76"/>
          <cell r="H76"/>
          <cell r="J76"/>
          <cell r="K76"/>
        </row>
        <row r="77">
          <cell r="A77"/>
          <cell r="B77"/>
          <cell r="H77"/>
          <cell r="J77"/>
          <cell r="K77"/>
        </row>
        <row r="78">
          <cell r="A78"/>
          <cell r="B78"/>
          <cell r="H78"/>
          <cell r="J78"/>
          <cell r="K78"/>
        </row>
        <row r="79">
          <cell r="A79">
            <v>72139</v>
          </cell>
          <cell r="B79">
            <v>72139</v>
          </cell>
          <cell r="H79">
            <v>362891.24611841934</v>
          </cell>
          <cell r="J79" t="str">
            <v>7</v>
          </cell>
          <cell r="K79" t="e">
            <v>#VALUE!</v>
          </cell>
        </row>
        <row r="80">
          <cell r="A80">
            <v>72139</v>
          </cell>
          <cell r="B80">
            <v>11116</v>
          </cell>
          <cell r="H80">
            <v>154438.20000000001</v>
          </cell>
          <cell r="J80" t="str">
            <v>1</v>
          </cell>
          <cell r="K80" t="e">
            <v>#VALUE!</v>
          </cell>
        </row>
        <row r="81">
          <cell r="A81">
            <v>72139</v>
          </cell>
          <cell r="B81">
            <v>11215</v>
          </cell>
          <cell r="H81">
            <v>44385.450406989999</v>
          </cell>
          <cell r="J81" t="str">
            <v>1</v>
          </cell>
          <cell r="K81" t="e">
            <v>#VALUE!</v>
          </cell>
        </row>
        <row r="82">
          <cell r="A82">
            <v>72139</v>
          </cell>
          <cell r="B82">
            <v>11234</v>
          </cell>
          <cell r="H82">
            <v>86502.760621199996</v>
          </cell>
          <cell r="J82" t="str">
            <v>1</v>
          </cell>
          <cell r="K82" t="e">
            <v>#VALUE!</v>
          </cell>
        </row>
        <row r="83">
          <cell r="A83">
            <v>72139</v>
          </cell>
          <cell r="B83">
            <v>21111</v>
          </cell>
          <cell r="H83">
            <v>36017.699253425053</v>
          </cell>
          <cell r="J83" t="str">
            <v>2</v>
          </cell>
          <cell r="K83" t="e">
            <v>#VALUE!</v>
          </cell>
        </row>
        <row r="84">
          <cell r="A84">
            <v>72139</v>
          </cell>
          <cell r="B84">
            <v>21117</v>
          </cell>
          <cell r="H84">
            <v>1575.0000000000002</v>
          </cell>
          <cell r="J84" t="str">
            <v>2</v>
          </cell>
          <cell r="K84" t="e">
            <v>#VALUE!</v>
          </cell>
        </row>
        <row r="85">
          <cell r="A85">
            <v>72139</v>
          </cell>
          <cell r="B85">
            <v>22132</v>
          </cell>
          <cell r="H85">
            <v>17740</v>
          </cell>
          <cell r="J85" t="str">
            <v>2</v>
          </cell>
          <cell r="K85" t="e">
            <v>#VALUE!</v>
          </cell>
        </row>
        <row r="86">
          <cell r="A86">
            <v>72139</v>
          </cell>
          <cell r="B86">
            <v>24151</v>
          </cell>
          <cell r="H86">
            <v>6400</v>
          </cell>
          <cell r="J86" t="str">
            <v>2</v>
          </cell>
          <cell r="K86" t="e">
            <v>#VALUE!</v>
          </cell>
        </row>
        <row r="87">
          <cell r="A87">
            <v>72139</v>
          </cell>
          <cell r="B87">
            <v>42511</v>
          </cell>
          <cell r="H87">
            <v>1217.1165299999998</v>
          </cell>
          <cell r="J87" t="str">
            <v>4</v>
          </cell>
          <cell r="K87" t="e">
            <v>#VALUE!</v>
          </cell>
        </row>
        <row r="88">
          <cell r="A88">
            <v>72139</v>
          </cell>
          <cell r="B88">
            <v>44153</v>
          </cell>
          <cell r="H88">
            <v>2613.2399999999998</v>
          </cell>
          <cell r="J88" t="str">
            <v>4</v>
          </cell>
          <cell r="K88" t="e">
            <v>#VALUE!</v>
          </cell>
        </row>
        <row r="89">
          <cell r="A89">
            <v>72139</v>
          </cell>
          <cell r="B89">
            <v>44159</v>
          </cell>
          <cell r="H89">
            <v>6844.0755600000002</v>
          </cell>
          <cell r="J89" t="str">
            <v>4</v>
          </cell>
          <cell r="K89" t="e">
            <v>#VALUE!</v>
          </cell>
        </row>
        <row r="90">
          <cell r="A90">
            <v>72139</v>
          </cell>
          <cell r="B90">
            <v>61213</v>
          </cell>
          <cell r="H90">
            <v>2536.8419999999996</v>
          </cell>
          <cell r="J90" t="str">
            <v>6</v>
          </cell>
          <cell r="K90" t="e">
            <v>#VALUE!</v>
          </cell>
        </row>
        <row r="91">
          <cell r="A91">
            <v>72139</v>
          </cell>
          <cell r="B91">
            <v>47111</v>
          </cell>
          <cell r="H91">
            <v>768.88076920140907</v>
          </cell>
          <cell r="J91" t="str">
            <v>4</v>
          </cell>
          <cell r="K91" t="e">
            <v>#VALUE!</v>
          </cell>
        </row>
        <row r="92">
          <cell r="A92">
            <v>72139</v>
          </cell>
          <cell r="B92">
            <v>46111</v>
          </cell>
          <cell r="H92">
            <v>1851.9809776027514</v>
          </cell>
          <cell r="J92" t="str">
            <v>4</v>
          </cell>
          <cell r="K92" t="e">
            <v>#VALUE!</v>
          </cell>
        </row>
        <row r="93">
          <cell r="A93" t="str">
            <v/>
          </cell>
          <cell r="B93"/>
          <cell r="H93" t="str">
            <v/>
          </cell>
          <cell r="J93" t="str">
            <v/>
          </cell>
          <cell r="K93" t="e">
            <v>#VALUE!</v>
          </cell>
        </row>
        <row r="94">
          <cell r="A94">
            <v>72561</v>
          </cell>
          <cell r="B94">
            <v>72561</v>
          </cell>
          <cell r="H94">
            <v>1386.7696000000001</v>
          </cell>
          <cell r="J94" t="str">
            <v>7</v>
          </cell>
          <cell r="K94" t="e">
            <v>#VALUE!</v>
          </cell>
        </row>
        <row r="95">
          <cell r="A95">
            <v>72561</v>
          </cell>
          <cell r="B95" t="str">
            <v>1SK51</v>
          </cell>
          <cell r="H95">
            <v>1170.7696000000001</v>
          </cell>
          <cell r="J95" t="str">
            <v>1</v>
          </cell>
          <cell r="K95" t="e">
            <v>#VALUE!</v>
          </cell>
        </row>
        <row r="96">
          <cell r="A96">
            <v>72561</v>
          </cell>
          <cell r="B96">
            <v>22561</v>
          </cell>
          <cell r="H96">
            <v>216</v>
          </cell>
          <cell r="J96" t="str">
            <v>2</v>
          </cell>
          <cell r="K96" t="e">
            <v>#VALUE!</v>
          </cell>
        </row>
        <row r="97">
          <cell r="A97" t="str">
            <v/>
          </cell>
          <cell r="B97"/>
          <cell r="H97" t="str">
            <v/>
          </cell>
          <cell r="J97" t="str">
            <v/>
          </cell>
          <cell r="K97" t="e">
            <v>#VALUE!</v>
          </cell>
        </row>
        <row r="98">
          <cell r="A98">
            <v>72711</v>
          </cell>
          <cell r="B98">
            <v>72711</v>
          </cell>
          <cell r="H98">
            <v>836.55752000000007</v>
          </cell>
          <cell r="J98" t="str">
            <v>7</v>
          </cell>
          <cell r="K98" t="e">
            <v>#VALUE!</v>
          </cell>
        </row>
        <row r="99">
          <cell r="A99">
            <v>72711</v>
          </cell>
          <cell r="B99" t="str">
            <v>1SK56</v>
          </cell>
          <cell r="H99">
            <v>588.10752000000002</v>
          </cell>
          <cell r="J99" t="str">
            <v>1</v>
          </cell>
          <cell r="K99" t="e">
            <v>#VALUE!</v>
          </cell>
        </row>
        <row r="100">
          <cell r="A100">
            <v>72711</v>
          </cell>
          <cell r="B100">
            <v>22711</v>
          </cell>
          <cell r="H100">
            <v>248.45</v>
          </cell>
          <cell r="J100" t="str">
            <v>2</v>
          </cell>
          <cell r="K100" t="e">
            <v>#VALUE!</v>
          </cell>
        </row>
        <row r="101">
          <cell r="A101" t="str">
            <v/>
          </cell>
          <cell r="B101"/>
          <cell r="H101" t="str">
            <v/>
          </cell>
          <cell r="J101" t="str">
            <v/>
          </cell>
          <cell r="K101" t="e">
            <v>#VALUE!</v>
          </cell>
        </row>
        <row r="102">
          <cell r="A102" t="str">
            <v>74F21</v>
          </cell>
          <cell r="B102" t="str">
            <v>74F21</v>
          </cell>
          <cell r="H102">
            <v>6573.8500888094031</v>
          </cell>
          <cell r="J102" t="str">
            <v>7</v>
          </cell>
          <cell r="K102" t="e">
            <v>#VALUE!</v>
          </cell>
        </row>
        <row r="103">
          <cell r="A103" t="str">
            <v>74F21</v>
          </cell>
          <cell r="B103" t="str">
            <v>18Z15</v>
          </cell>
          <cell r="H103">
            <v>1057.7777777777778</v>
          </cell>
          <cell r="J103" t="str">
            <v>1</v>
          </cell>
          <cell r="K103" t="e">
            <v>#VALUE!</v>
          </cell>
        </row>
        <row r="104">
          <cell r="A104" t="str">
            <v>74F21</v>
          </cell>
          <cell r="B104" t="str">
            <v>18Z16</v>
          </cell>
          <cell r="H104">
            <v>2570.4</v>
          </cell>
          <cell r="J104" t="str">
            <v>1</v>
          </cell>
          <cell r="K104" t="e">
            <v>#VALUE!</v>
          </cell>
        </row>
        <row r="105">
          <cell r="A105" t="str">
            <v>74F21</v>
          </cell>
          <cell r="B105">
            <v>21121</v>
          </cell>
          <cell r="H105">
            <v>1872.8577369920406</v>
          </cell>
          <cell r="J105" t="str">
            <v>2</v>
          </cell>
          <cell r="K105" t="e">
            <v>#VALUE!</v>
          </cell>
        </row>
        <row r="106">
          <cell r="A106" t="str">
            <v>74F21</v>
          </cell>
          <cell r="B106">
            <v>21111</v>
          </cell>
          <cell r="H106">
            <v>952.84918659854623</v>
          </cell>
          <cell r="J106" t="str">
            <v>2</v>
          </cell>
          <cell r="K106" t="e">
            <v>#VALUE!</v>
          </cell>
        </row>
        <row r="107">
          <cell r="A107" t="str">
            <v>74F21</v>
          </cell>
          <cell r="B107">
            <v>47111</v>
          </cell>
          <cell r="H107">
            <v>35.194179733320766</v>
          </cell>
          <cell r="J107" t="str">
            <v>4</v>
          </cell>
          <cell r="K107" t="e">
            <v>#VALUE!</v>
          </cell>
        </row>
        <row r="108">
          <cell r="A108" t="str">
            <v>74F21</v>
          </cell>
          <cell r="B108">
            <v>46111</v>
          </cell>
          <cell r="H108">
            <v>84.771207707717608</v>
          </cell>
          <cell r="J108" t="str">
            <v>4</v>
          </cell>
          <cell r="K108" t="e">
            <v>#VALUE!</v>
          </cell>
        </row>
        <row r="109">
          <cell r="A109" t="str">
            <v/>
          </cell>
          <cell r="B109"/>
          <cell r="H109" t="str">
            <v/>
          </cell>
          <cell r="J109" t="str">
            <v/>
          </cell>
          <cell r="K109" t="e">
            <v>#VALUE!</v>
          </cell>
        </row>
        <row r="110">
          <cell r="A110" t="str">
            <v>74F24</v>
          </cell>
          <cell r="B110" t="str">
            <v>74F24</v>
          </cell>
          <cell r="H110">
            <v>15533.824641057819</v>
          </cell>
          <cell r="J110" t="str">
            <v>7</v>
          </cell>
          <cell r="K110" t="e">
            <v>#VALUE!</v>
          </cell>
        </row>
        <row r="111">
          <cell r="A111" t="str">
            <v>74F24</v>
          </cell>
          <cell r="B111" t="str">
            <v>18Z15</v>
          </cell>
          <cell r="H111">
            <v>6734.0245965199883</v>
          </cell>
          <cell r="J111" t="str">
            <v>1</v>
          </cell>
          <cell r="K111" t="e">
            <v>#VALUE!</v>
          </cell>
        </row>
        <row r="112">
          <cell r="A112" t="str">
            <v>74F24</v>
          </cell>
          <cell r="B112" t="str">
            <v>18Z16</v>
          </cell>
          <cell r="H112">
            <v>1298.7047436145692</v>
          </cell>
          <cell r="J112" t="str">
            <v>1</v>
          </cell>
          <cell r="K112" t="e">
            <v>#VALUE!</v>
          </cell>
        </row>
        <row r="113">
          <cell r="A113" t="str">
            <v>74F24</v>
          </cell>
          <cell r="B113">
            <v>21121</v>
          </cell>
          <cell r="H113">
            <v>4769.1945630329619</v>
          </cell>
          <cell r="J113" t="str">
            <v>2</v>
          </cell>
          <cell r="K113" t="e">
            <v>#VALUE!</v>
          </cell>
        </row>
        <row r="114">
          <cell r="A114" t="str">
            <v>74F24</v>
          </cell>
          <cell r="B114">
            <v>21111</v>
          </cell>
          <cell r="H114">
            <v>2426.4112913427762</v>
          </cell>
          <cell r="J114" t="str">
            <v>2</v>
          </cell>
          <cell r="K114" t="e">
            <v>#VALUE!</v>
          </cell>
        </row>
        <row r="115">
          <cell r="A115" t="str">
            <v>74F24</v>
          </cell>
          <cell r="B115">
            <v>47111</v>
          </cell>
          <cell r="H115">
            <v>89.621270916249827</v>
          </cell>
          <cell r="J115" t="str">
            <v>4</v>
          </cell>
          <cell r="K115" t="e">
            <v>#VALUE!</v>
          </cell>
        </row>
        <row r="116">
          <cell r="A116" t="str">
            <v>74F24</v>
          </cell>
          <cell r="B116">
            <v>46111</v>
          </cell>
          <cell r="H116">
            <v>215.86817563127212</v>
          </cell>
          <cell r="J116" t="str">
            <v>4</v>
          </cell>
          <cell r="K116" t="e">
            <v>#VALUE!</v>
          </cell>
        </row>
        <row r="117">
          <cell r="A117" t="str">
            <v/>
          </cell>
          <cell r="B117"/>
          <cell r="H117" t="str">
            <v/>
          </cell>
          <cell r="J117" t="str">
            <v/>
          </cell>
          <cell r="K117" t="e">
            <v>#VALUE!</v>
          </cell>
        </row>
        <row r="118">
          <cell r="A118" t="str">
            <v>71A45</v>
          </cell>
          <cell r="B118" t="str">
            <v>71A45</v>
          </cell>
          <cell r="H118">
            <v>326778.51813672524</v>
          </cell>
          <cell r="J118" t="str">
            <v>7</v>
          </cell>
          <cell r="K118" t="e">
            <v>#VALUE!</v>
          </cell>
        </row>
        <row r="119">
          <cell r="A119" t="str">
            <v>71A45</v>
          </cell>
          <cell r="B119">
            <v>11116</v>
          </cell>
          <cell r="H119">
            <v>187385.01600000003</v>
          </cell>
          <cell r="J119" t="str">
            <v>1</v>
          </cell>
          <cell r="K119" t="e">
            <v>#VALUE!</v>
          </cell>
        </row>
        <row r="120">
          <cell r="A120" t="str">
            <v>71A45</v>
          </cell>
          <cell r="B120" t="str">
            <v>1121A</v>
          </cell>
          <cell r="H120">
            <v>41412</v>
          </cell>
          <cell r="J120" t="str">
            <v>1</v>
          </cell>
          <cell r="K120" t="e">
            <v>#VALUE!</v>
          </cell>
        </row>
        <row r="121">
          <cell r="A121" t="str">
            <v>71A45</v>
          </cell>
          <cell r="B121" t="str">
            <v>1SK21</v>
          </cell>
          <cell r="H121">
            <v>73071.059880000015</v>
          </cell>
          <cell r="J121" t="str">
            <v>1</v>
          </cell>
          <cell r="K121" t="e">
            <v>#VALUE!</v>
          </cell>
        </row>
        <row r="122">
          <cell r="A122" t="str">
            <v>71A45</v>
          </cell>
          <cell r="B122">
            <v>21117</v>
          </cell>
          <cell r="H122">
            <v>1911.0000000000002</v>
          </cell>
          <cell r="J122" t="str">
            <v>2</v>
          </cell>
          <cell r="K122" t="e">
            <v>#VALUE!</v>
          </cell>
        </row>
        <row r="123">
          <cell r="A123" t="str">
            <v>71A45</v>
          </cell>
          <cell r="B123">
            <v>21121</v>
          </cell>
          <cell r="H123">
            <v>5010.6435895485065</v>
          </cell>
          <cell r="J123" t="str">
            <v>2</v>
          </cell>
          <cell r="K123" t="e">
            <v>#VALUE!</v>
          </cell>
        </row>
        <row r="124">
          <cell r="A124" t="str">
            <v>71A45</v>
          </cell>
          <cell r="B124">
            <v>21111</v>
          </cell>
          <cell r="H124">
            <v>5098.505427651502</v>
          </cell>
          <cell r="J124" t="str">
            <v>2</v>
          </cell>
          <cell r="K124" t="e">
            <v>#VALUE!</v>
          </cell>
        </row>
        <row r="125">
          <cell r="A125" t="str">
            <v>71A45</v>
          </cell>
          <cell r="B125">
            <v>44153</v>
          </cell>
          <cell r="H125">
            <v>3280.116</v>
          </cell>
          <cell r="J125" t="str">
            <v>4</v>
          </cell>
          <cell r="K125" t="e">
            <v>#VALUE!</v>
          </cell>
        </row>
        <row r="126">
          <cell r="A126" t="str">
            <v>71A45</v>
          </cell>
          <cell r="B126">
            <v>42511</v>
          </cell>
          <cell r="H126">
            <v>509.23800899999992</v>
          </cell>
          <cell r="J126" t="str">
            <v>4</v>
          </cell>
          <cell r="K126" t="e">
            <v>#VALUE!</v>
          </cell>
        </row>
        <row r="127">
          <cell r="A127" t="str">
            <v>71A45</v>
          </cell>
          <cell r="B127">
            <v>44159</v>
          </cell>
          <cell r="H127">
            <v>8590.6238039999989</v>
          </cell>
          <cell r="J127" t="str">
            <v>4</v>
          </cell>
          <cell r="K127" t="e">
            <v>#VALUE!</v>
          </cell>
        </row>
        <row r="128">
          <cell r="A128" t="str">
            <v>71A45</v>
          </cell>
          <cell r="B128">
            <v>47111</v>
          </cell>
          <cell r="H128">
            <v>149.71095600922612</v>
          </cell>
          <cell r="J128" t="str">
            <v>4</v>
          </cell>
          <cell r="K128" t="e">
            <v>#VALUE!</v>
          </cell>
        </row>
        <row r="129">
          <cell r="A129" t="str">
            <v>71A45</v>
          </cell>
          <cell r="B129">
            <v>46111</v>
          </cell>
          <cell r="H129">
            <v>360.60447051600022</v>
          </cell>
          <cell r="J129" t="str">
            <v>4</v>
          </cell>
          <cell r="K129" t="e">
            <v>#VALUE!</v>
          </cell>
        </row>
        <row r="130">
          <cell r="A130" t="str">
            <v/>
          </cell>
          <cell r="B130"/>
          <cell r="H130" t="str">
            <v/>
          </cell>
          <cell r="J130" t="str">
            <v/>
          </cell>
          <cell r="K130" t="e">
            <v>#VALUE!</v>
          </cell>
        </row>
        <row r="131">
          <cell r="B131">
            <v>72139</v>
          </cell>
          <cell r="H131">
            <v>318701.68701997929</v>
          </cell>
        </row>
        <row r="132">
          <cell r="B132">
            <v>11116</v>
          </cell>
          <cell r="H132">
            <v>128698.5</v>
          </cell>
        </row>
        <row r="133">
          <cell r="B133">
            <v>11215</v>
          </cell>
          <cell r="H133">
            <v>35041.145058149996</v>
          </cell>
        </row>
        <row r="134">
          <cell r="B134">
            <v>11234</v>
          </cell>
          <cell r="H134">
            <v>77397.206871599992</v>
          </cell>
        </row>
        <row r="135">
          <cell r="B135">
            <v>21111</v>
          </cell>
          <cell r="H135">
            <v>36017.699253425053</v>
          </cell>
        </row>
        <row r="136">
          <cell r="B136">
            <v>21117</v>
          </cell>
          <cell r="H136">
            <v>1575.0000000000002</v>
          </cell>
        </row>
        <row r="137">
          <cell r="B137">
            <v>22132</v>
          </cell>
          <cell r="H137">
            <v>17740</v>
          </cell>
        </row>
        <row r="138">
          <cell r="B138">
            <v>24151</v>
          </cell>
          <cell r="H138">
            <v>6400</v>
          </cell>
        </row>
        <row r="139">
          <cell r="B139">
            <v>42511</v>
          </cell>
          <cell r="H139">
            <v>1217.1165299999998</v>
          </cell>
        </row>
        <row r="140">
          <cell r="B140">
            <v>44153</v>
          </cell>
          <cell r="H140">
            <v>2613.2399999999998</v>
          </cell>
        </row>
        <row r="141">
          <cell r="B141">
            <v>44159</v>
          </cell>
          <cell r="H141">
            <v>6844.0755600000002</v>
          </cell>
        </row>
        <row r="142">
          <cell r="B142">
            <v>61213</v>
          </cell>
          <cell r="H142">
            <v>2536.8419999999996</v>
          </cell>
        </row>
        <row r="143">
          <cell r="B143">
            <v>47111</v>
          </cell>
          <cell r="H143">
            <v>768.88076920140907</v>
          </cell>
        </row>
        <row r="144">
          <cell r="B144">
            <v>46111</v>
          </cell>
          <cell r="H144">
            <v>1851.9809776027514</v>
          </cell>
        </row>
      </sheetData>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row r="5">
          <cell r="B5" t="str">
            <v>CONSTRUCCION DE LA VIA LA ACUERELA, VEREDA LAS PALMAS  EN EL MUNICIPIO DE ENVIGADO</v>
          </cell>
        </row>
      </sheetData>
      <sheetData sheetId="37">
        <row r="24">
          <cell r="F24">
            <v>83885480</v>
          </cell>
        </row>
      </sheetData>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Risq"/>
      <sheetName val="Hoja1"/>
      <sheetName val="Apu"/>
    </sheetNames>
    <sheetDataSet>
      <sheetData sheetId="0"/>
      <sheetData sheetId="1"/>
      <sheetData sheetId="2"/>
      <sheetData sheetId="3">
        <row r="1">
          <cell r="B1" t="str">
            <v>ANALISIS DE PRECIOS UNITARIOS - NUEVO BLOQUE DE POSGRADOS, BIBLIOTECA Y CENTRO DE INVESTIGACIONES Y CONSULTORÍA</v>
          </cell>
        </row>
        <row r="2">
          <cell r="B2" t="str">
            <v>CLV</v>
          </cell>
        </row>
        <row r="3">
          <cell r="B3" t="str">
            <v>0A</v>
          </cell>
        </row>
        <row r="4">
          <cell r="B4" t="str">
            <v>0A-05-010</v>
          </cell>
        </row>
        <row r="5">
          <cell r="B5" t="str">
            <v>2AD01</v>
          </cell>
          <cell r="M5">
            <v>26</v>
          </cell>
        </row>
        <row r="6">
          <cell r="B6" t="str">
            <v>2AD02</v>
          </cell>
          <cell r="M6">
            <v>26</v>
          </cell>
        </row>
        <row r="7">
          <cell r="B7" t="str">
            <v>2AD03</v>
          </cell>
          <cell r="M7">
            <v>10.4</v>
          </cell>
        </row>
        <row r="8">
          <cell r="B8" t="str">
            <v>2AD04</v>
          </cell>
          <cell r="M8">
            <v>13</v>
          </cell>
        </row>
        <row r="9">
          <cell r="B9" t="str">
            <v>2AD05</v>
          </cell>
          <cell r="M9">
            <v>26</v>
          </cell>
        </row>
        <row r="10">
          <cell r="B10" t="str">
            <v>2AD06</v>
          </cell>
          <cell r="M10">
            <v>26</v>
          </cell>
        </row>
        <row r="11">
          <cell r="B11" t="str">
            <v>2AD07</v>
          </cell>
          <cell r="M11">
            <v>26</v>
          </cell>
        </row>
        <row r="12">
          <cell r="B12" t="str">
            <v>2AD08</v>
          </cell>
          <cell r="M12">
            <v>26</v>
          </cell>
        </row>
        <row r="13">
          <cell r="B13" t="str">
            <v>2AD09</v>
          </cell>
          <cell r="M13">
            <v>26</v>
          </cell>
        </row>
        <row r="14">
          <cell r="B14" t="str">
            <v>2AD10</v>
          </cell>
          <cell r="M14">
            <v>26</v>
          </cell>
        </row>
        <row r="15">
          <cell r="B15" t="str">
            <v>2AD11</v>
          </cell>
          <cell r="M15">
            <v>26</v>
          </cell>
        </row>
        <row r="16">
          <cell r="B16" t="str">
            <v>2AD12</v>
          </cell>
          <cell r="M16">
            <v>26</v>
          </cell>
        </row>
        <row r="17">
          <cell r="B17" t="str">
            <v>2AD13</v>
          </cell>
          <cell r="M17">
            <v>26</v>
          </cell>
        </row>
        <row r="18">
          <cell r="B18" t="str">
            <v>2AD14</v>
          </cell>
          <cell r="M18">
            <v>26</v>
          </cell>
        </row>
        <row r="19">
          <cell r="B19" t="str">
            <v>2AD15</v>
          </cell>
          <cell r="M19">
            <v>26</v>
          </cell>
        </row>
        <row r="20">
          <cell r="B20" t="str">
            <v>2AD16</v>
          </cell>
          <cell r="M20">
            <v>26</v>
          </cell>
        </row>
        <row r="21">
          <cell r="B21" t="str">
            <v>2AD17</v>
          </cell>
          <cell r="M21">
            <v>2.6</v>
          </cell>
        </row>
        <row r="22">
          <cell r="B22" t="str">
            <v>2AD18</v>
          </cell>
          <cell r="M22">
            <v>2.6</v>
          </cell>
        </row>
        <row r="23">
          <cell r="B23">
            <v>21111</v>
          </cell>
          <cell r="M23">
            <v>10807.68</v>
          </cell>
        </row>
        <row r="24">
          <cell r="B24">
            <v>21121</v>
          </cell>
          <cell r="M24">
            <v>10807.68</v>
          </cell>
        </row>
        <row r="25">
          <cell r="M25" t="str">
            <v/>
          </cell>
        </row>
        <row r="26">
          <cell r="B26" t="str">
            <v>0A-10-015</v>
          </cell>
          <cell r="M26" t="str">
            <v/>
          </cell>
        </row>
        <row r="27">
          <cell r="B27" t="str">
            <v>18Z14</v>
          </cell>
          <cell r="M27">
            <v>53.333333333333336</v>
          </cell>
        </row>
        <row r="28">
          <cell r="B28">
            <v>72132</v>
          </cell>
          <cell r="M28">
            <v>10.240000000000002</v>
          </cell>
        </row>
        <row r="29">
          <cell r="B29">
            <v>17511</v>
          </cell>
          <cell r="M29">
            <v>440.00000000000006</v>
          </cell>
        </row>
        <row r="30">
          <cell r="B30">
            <v>15421</v>
          </cell>
          <cell r="M30">
            <v>40</v>
          </cell>
        </row>
        <row r="31">
          <cell r="B31" t="str">
            <v>2A851</v>
          </cell>
          <cell r="M31">
            <v>400</v>
          </cell>
        </row>
        <row r="32">
          <cell r="B32">
            <v>47111</v>
          </cell>
          <cell r="M32">
            <v>4748688</v>
          </cell>
        </row>
        <row r="33">
          <cell r="B33">
            <v>46111</v>
          </cell>
          <cell r="M33">
            <v>4748688</v>
          </cell>
        </row>
        <row r="34">
          <cell r="M34" t="str">
            <v/>
          </cell>
        </row>
        <row r="35">
          <cell r="B35" t="str">
            <v>0A-10-020</v>
          </cell>
          <cell r="M35" t="str">
            <v/>
          </cell>
        </row>
        <row r="36">
          <cell r="B36" t="str">
            <v>1A911</v>
          </cell>
          <cell r="M36">
            <v>144</v>
          </cell>
        </row>
        <row r="37">
          <cell r="M37" t="str">
            <v/>
          </cell>
        </row>
        <row r="38">
          <cell r="B38" t="str">
            <v>0A-15-020</v>
          </cell>
          <cell r="M38" t="str">
            <v/>
          </cell>
        </row>
        <row r="39">
          <cell r="B39" t="str">
            <v>1ADF1</v>
          </cell>
          <cell r="M39">
            <v>12</v>
          </cell>
        </row>
        <row r="40">
          <cell r="B40" t="str">
            <v>1ADF2</v>
          </cell>
          <cell r="M40">
            <v>32</v>
          </cell>
        </row>
        <row r="41">
          <cell r="B41" t="str">
            <v>1ADF3</v>
          </cell>
          <cell r="M41">
            <v>2</v>
          </cell>
        </row>
        <row r="42">
          <cell r="B42" t="str">
            <v>1ADF4</v>
          </cell>
          <cell r="M42">
            <v>2</v>
          </cell>
        </row>
        <row r="43">
          <cell r="B43" t="str">
            <v>1ADF5</v>
          </cell>
          <cell r="M43">
            <v>6</v>
          </cell>
        </row>
        <row r="44">
          <cell r="B44" t="str">
            <v>1ADF6</v>
          </cell>
          <cell r="M44">
            <v>2</v>
          </cell>
        </row>
        <row r="45">
          <cell r="B45" t="str">
            <v>1ADF7</v>
          </cell>
          <cell r="M45">
            <v>4</v>
          </cell>
        </row>
        <row r="46">
          <cell r="B46" t="str">
            <v>1ADF8</v>
          </cell>
          <cell r="M46">
            <v>2</v>
          </cell>
        </row>
        <row r="47">
          <cell r="B47" t="str">
            <v>1ADF9</v>
          </cell>
          <cell r="M47">
            <v>12</v>
          </cell>
        </row>
        <row r="48">
          <cell r="B48" t="str">
            <v>1ADG1</v>
          </cell>
          <cell r="M48">
            <v>2</v>
          </cell>
        </row>
        <row r="49">
          <cell r="B49" t="str">
            <v>1ADG2</v>
          </cell>
          <cell r="M49">
            <v>2</v>
          </cell>
        </row>
        <row r="50">
          <cell r="M50" t="str">
            <v/>
          </cell>
        </row>
        <row r="51">
          <cell r="B51" t="str">
            <v>0A-20-010</v>
          </cell>
          <cell r="M51" t="str">
            <v/>
          </cell>
        </row>
        <row r="52">
          <cell r="B52" t="str">
            <v>1ADG3</v>
          </cell>
          <cell r="M52">
            <v>20</v>
          </cell>
        </row>
        <row r="53">
          <cell r="B53" t="str">
            <v>1ADG4</v>
          </cell>
          <cell r="M53">
            <v>21</v>
          </cell>
        </row>
        <row r="54">
          <cell r="B54" t="str">
            <v>1ADG5</v>
          </cell>
          <cell r="M54">
            <v>78</v>
          </cell>
        </row>
        <row r="55">
          <cell r="B55" t="str">
            <v>1ADG6</v>
          </cell>
          <cell r="M55">
            <v>54</v>
          </cell>
        </row>
        <row r="56">
          <cell r="B56" t="str">
            <v>1ADG7</v>
          </cell>
          <cell r="M56">
            <v>20</v>
          </cell>
        </row>
        <row r="57">
          <cell r="B57" t="str">
            <v>1ADG8</v>
          </cell>
          <cell r="M57">
            <v>21</v>
          </cell>
        </row>
        <row r="58">
          <cell r="M58" t="str">
            <v/>
          </cell>
        </row>
        <row r="59">
          <cell r="B59" t="str">
            <v>0A-20-020</v>
          </cell>
          <cell r="M59" t="str">
            <v/>
          </cell>
        </row>
        <row r="60">
          <cell r="B60" t="str">
            <v>1ADH3</v>
          </cell>
          <cell r="M60">
            <v>10</v>
          </cell>
        </row>
        <row r="61">
          <cell r="B61" t="str">
            <v>1ADH4</v>
          </cell>
          <cell r="M61">
            <v>11</v>
          </cell>
        </row>
        <row r="62">
          <cell r="B62" t="str">
            <v>1ADH5</v>
          </cell>
          <cell r="M62">
            <v>68</v>
          </cell>
        </row>
        <row r="63">
          <cell r="B63" t="str">
            <v>1ADH6</v>
          </cell>
          <cell r="M63">
            <v>44</v>
          </cell>
        </row>
        <row r="64">
          <cell r="B64" t="str">
            <v>1ADH7</v>
          </cell>
          <cell r="M64">
            <v>10</v>
          </cell>
        </row>
        <row r="65">
          <cell r="B65" t="str">
            <v>1ADH8</v>
          </cell>
          <cell r="M65">
            <v>11</v>
          </cell>
        </row>
        <row r="66">
          <cell r="M66" t="str">
            <v/>
          </cell>
        </row>
        <row r="67">
          <cell r="B67" t="str">
            <v>0A-25-010</v>
          </cell>
          <cell r="M67" t="str">
            <v/>
          </cell>
        </row>
        <row r="68">
          <cell r="B68" t="str">
            <v>3S311</v>
          </cell>
          <cell r="M68">
            <v>26</v>
          </cell>
        </row>
        <row r="69">
          <cell r="B69" t="str">
            <v>3S312</v>
          </cell>
          <cell r="M69">
            <v>26</v>
          </cell>
        </row>
        <row r="70">
          <cell r="B70" t="str">
            <v>3S313</v>
          </cell>
          <cell r="M70">
            <v>26</v>
          </cell>
        </row>
        <row r="71">
          <cell r="M71" t="str">
            <v/>
          </cell>
        </row>
        <row r="72">
          <cell r="B72" t="str">
            <v>0A-25-020</v>
          </cell>
          <cell r="M72" t="str">
            <v/>
          </cell>
        </row>
        <row r="73">
          <cell r="B73" t="str">
            <v>3S315</v>
          </cell>
          <cell r="M73">
            <v>26</v>
          </cell>
        </row>
        <row r="74">
          <cell r="M74" t="str">
            <v/>
          </cell>
        </row>
        <row r="75">
          <cell r="B75" t="str">
            <v>0A-25-030</v>
          </cell>
          <cell r="M75" t="str">
            <v/>
          </cell>
        </row>
        <row r="76">
          <cell r="B76" t="str">
            <v>3S316</v>
          </cell>
          <cell r="M76">
            <v>26</v>
          </cell>
        </row>
        <row r="77">
          <cell r="M77" t="str">
            <v/>
          </cell>
        </row>
        <row r="78">
          <cell r="B78" t="str">
            <v>0A-25-040</v>
          </cell>
          <cell r="M78" t="str">
            <v/>
          </cell>
        </row>
        <row r="79">
          <cell r="B79" t="str">
            <v>3S317</v>
          </cell>
          <cell r="M79">
            <v>26</v>
          </cell>
        </row>
        <row r="80">
          <cell r="M80" t="str">
            <v/>
          </cell>
        </row>
        <row r="81">
          <cell r="B81" t="str">
            <v>0A-30-010</v>
          </cell>
          <cell r="M81" t="str">
            <v/>
          </cell>
        </row>
        <row r="82">
          <cell r="B82" t="str">
            <v>3S318</v>
          </cell>
          <cell r="M82">
            <v>19</v>
          </cell>
        </row>
        <row r="83">
          <cell r="M83" t="str">
            <v/>
          </cell>
        </row>
        <row r="84">
          <cell r="B84" t="str">
            <v>0A-35-010</v>
          </cell>
          <cell r="M84" t="str">
            <v/>
          </cell>
        </row>
        <row r="85">
          <cell r="B85" t="str">
            <v>3S319</v>
          </cell>
          <cell r="M85">
            <v>26</v>
          </cell>
        </row>
        <row r="86">
          <cell r="M86" t="str">
            <v/>
          </cell>
        </row>
        <row r="87">
          <cell r="B87" t="str">
            <v>0A-40-010</v>
          </cell>
          <cell r="M87" t="str">
            <v/>
          </cell>
        </row>
        <row r="88">
          <cell r="B88" t="str">
            <v>3A111</v>
          </cell>
          <cell r="M88">
            <v>1</v>
          </cell>
        </row>
        <row r="89">
          <cell r="M89" t="str">
            <v/>
          </cell>
        </row>
        <row r="90">
          <cell r="B90" t="str">
            <v>01</v>
          </cell>
          <cell r="M90" t="str">
            <v/>
          </cell>
        </row>
        <row r="91">
          <cell r="B91" t="str">
            <v>01-05-010</v>
          </cell>
          <cell r="M91" t="str">
            <v/>
          </cell>
        </row>
        <row r="92">
          <cell r="B92">
            <v>21139</v>
          </cell>
          <cell r="M92">
            <v>80.301019999999994</v>
          </cell>
        </row>
        <row r="93">
          <cell r="B93" t="str">
            <v>18Z16</v>
          </cell>
          <cell r="M93">
            <v>240.90305999999995</v>
          </cell>
        </row>
        <row r="94">
          <cell r="B94">
            <v>15421</v>
          </cell>
          <cell r="M94">
            <v>240.90305999999995</v>
          </cell>
        </row>
        <row r="95">
          <cell r="B95">
            <v>47111</v>
          </cell>
          <cell r="M95">
            <v>38223285.519999996</v>
          </cell>
        </row>
        <row r="96">
          <cell r="B96">
            <v>46111</v>
          </cell>
          <cell r="M96">
            <v>38223285.519999996</v>
          </cell>
        </row>
        <row r="97">
          <cell r="M97" t="str">
            <v/>
          </cell>
        </row>
        <row r="98">
          <cell r="B98" t="str">
            <v>01-05-020</v>
          </cell>
          <cell r="M98" t="str">
            <v/>
          </cell>
        </row>
        <row r="99">
          <cell r="B99">
            <v>21139</v>
          </cell>
          <cell r="M99">
            <v>3.3333333333333335</v>
          </cell>
        </row>
        <row r="100">
          <cell r="B100" t="str">
            <v>18Z16</v>
          </cell>
          <cell r="M100">
            <v>15</v>
          </cell>
        </row>
        <row r="101">
          <cell r="B101">
            <v>15421</v>
          </cell>
          <cell r="M101">
            <v>15</v>
          </cell>
        </row>
        <row r="102">
          <cell r="B102">
            <v>47111</v>
          </cell>
          <cell r="M102">
            <v>1586666.6666666667</v>
          </cell>
        </row>
        <row r="103">
          <cell r="B103">
            <v>46111</v>
          </cell>
          <cell r="M103">
            <v>1586666.6666666667</v>
          </cell>
        </row>
        <row r="104">
          <cell r="M104" t="str">
            <v/>
          </cell>
        </row>
        <row r="105">
          <cell r="B105" t="str">
            <v>03</v>
          </cell>
          <cell r="M105" t="str">
            <v/>
          </cell>
        </row>
        <row r="106">
          <cell r="B106" t="str">
            <v>03-05-010</v>
          </cell>
          <cell r="M106" t="str">
            <v/>
          </cell>
        </row>
        <row r="107">
          <cell r="B107" t="str">
            <v>4V211</v>
          </cell>
          <cell r="M107">
            <v>1087.7218245614035</v>
          </cell>
        </row>
        <row r="108">
          <cell r="B108" t="str">
            <v>3A243</v>
          </cell>
          <cell r="M108">
            <v>40300.0936</v>
          </cell>
        </row>
        <row r="109">
          <cell r="B109" t="str">
            <v>3A244</v>
          </cell>
          <cell r="M109">
            <v>1.3</v>
          </cell>
        </row>
        <row r="110">
          <cell r="B110">
            <v>47111</v>
          </cell>
          <cell r="M110">
            <v>0</v>
          </cell>
        </row>
        <row r="111">
          <cell r="B111">
            <v>46111</v>
          </cell>
          <cell r="M111">
            <v>0</v>
          </cell>
        </row>
        <row r="112">
          <cell r="M112" t="str">
            <v/>
          </cell>
        </row>
        <row r="113">
          <cell r="B113" t="str">
            <v>03-05-020</v>
          </cell>
          <cell r="M113" t="str">
            <v/>
          </cell>
        </row>
        <row r="114">
          <cell r="B114" t="str">
            <v>4V211</v>
          </cell>
          <cell r="M114">
            <v>139.7928</v>
          </cell>
        </row>
        <row r="115">
          <cell r="B115" t="str">
            <v>3A242</v>
          </cell>
          <cell r="M115">
            <v>1817.3063999999999</v>
          </cell>
        </row>
        <row r="116">
          <cell r="B116">
            <v>47111</v>
          </cell>
          <cell r="M116">
            <v>0</v>
          </cell>
        </row>
        <row r="117">
          <cell r="B117">
            <v>46111</v>
          </cell>
          <cell r="M117">
            <v>0</v>
          </cell>
        </row>
        <row r="118">
          <cell r="M118" t="str">
            <v/>
          </cell>
        </row>
        <row r="119">
          <cell r="B119" t="str">
            <v>03-05-030</v>
          </cell>
          <cell r="M119" t="str">
            <v/>
          </cell>
        </row>
        <row r="120">
          <cell r="B120" t="str">
            <v>2A411</v>
          </cell>
          <cell r="M120">
            <v>500</v>
          </cell>
        </row>
        <row r="121">
          <cell r="B121" t="str">
            <v>3A242</v>
          </cell>
          <cell r="M121">
            <v>650</v>
          </cell>
        </row>
        <row r="122">
          <cell r="B122">
            <v>47111</v>
          </cell>
          <cell r="M122">
            <v>15155000</v>
          </cell>
        </row>
        <row r="123">
          <cell r="B123">
            <v>46111</v>
          </cell>
          <cell r="M123">
            <v>15155000</v>
          </cell>
        </row>
        <row r="124">
          <cell r="M124" t="str">
            <v/>
          </cell>
        </row>
        <row r="125">
          <cell r="B125" t="str">
            <v>03-05-040</v>
          </cell>
          <cell r="M125" t="str">
            <v/>
          </cell>
        </row>
        <row r="126">
          <cell r="B126">
            <v>72139</v>
          </cell>
          <cell r="M126">
            <v>56.423004058472642</v>
          </cell>
        </row>
        <row r="127">
          <cell r="B127" t="str">
            <v>74F24</v>
          </cell>
          <cell r="M127">
            <v>487.9151030358683</v>
          </cell>
        </row>
        <row r="128">
          <cell r="B128" t="str">
            <v>4411F</v>
          </cell>
          <cell r="M128">
            <v>40.242667622803864</v>
          </cell>
        </row>
        <row r="129">
          <cell r="B129">
            <v>41612</v>
          </cell>
          <cell r="M129">
            <v>77.708154750265948</v>
          </cell>
        </row>
        <row r="130">
          <cell r="B130" t="str">
            <v>1111J</v>
          </cell>
          <cell r="M130">
            <v>302.26832711204543</v>
          </cell>
        </row>
        <row r="131">
          <cell r="B131" t="str">
            <v>2R829</v>
          </cell>
          <cell r="M131">
            <v>7437.7048994105653</v>
          </cell>
        </row>
        <row r="132">
          <cell r="B132" t="str">
            <v>2B311</v>
          </cell>
          <cell r="M132">
            <v>110.18822073200839</v>
          </cell>
        </row>
        <row r="133">
          <cell r="B133" t="str">
            <v>4V111</v>
          </cell>
          <cell r="M133">
            <v>13.773527591501049</v>
          </cell>
        </row>
        <row r="134">
          <cell r="B134" t="str">
            <v>2R828</v>
          </cell>
          <cell r="M134">
            <v>165.28233109801258</v>
          </cell>
        </row>
        <row r="135">
          <cell r="B135" t="str">
            <v>2A461</v>
          </cell>
          <cell r="M135">
            <v>358.11171737902725</v>
          </cell>
        </row>
        <row r="136">
          <cell r="B136">
            <v>47111</v>
          </cell>
          <cell r="M136">
            <v>37587956.797206357</v>
          </cell>
        </row>
        <row r="137">
          <cell r="B137">
            <v>46111</v>
          </cell>
          <cell r="M137">
            <v>37587956.797206357</v>
          </cell>
        </row>
        <row r="138">
          <cell r="M138" t="str">
            <v/>
          </cell>
        </row>
        <row r="139">
          <cell r="B139" t="str">
            <v>03-05-050</v>
          </cell>
          <cell r="M139" t="str">
            <v/>
          </cell>
        </row>
        <row r="140">
          <cell r="B140">
            <v>72139</v>
          </cell>
          <cell r="M140">
            <v>56.423004058472642</v>
          </cell>
        </row>
        <row r="141">
          <cell r="B141" t="str">
            <v>74F24</v>
          </cell>
          <cell r="M141">
            <v>487.9151030358683</v>
          </cell>
        </row>
        <row r="142">
          <cell r="B142" t="str">
            <v>4411F</v>
          </cell>
          <cell r="M142">
            <v>40.242667622803864</v>
          </cell>
        </row>
        <row r="143">
          <cell r="B143">
            <v>41612</v>
          </cell>
          <cell r="M143">
            <v>77.708154750265948</v>
          </cell>
        </row>
        <row r="144">
          <cell r="B144" t="str">
            <v>1111J</v>
          </cell>
          <cell r="M144">
            <v>302.26832711204543</v>
          </cell>
        </row>
        <row r="145">
          <cell r="B145" t="str">
            <v>2R829</v>
          </cell>
          <cell r="M145">
            <v>7437.7048994105653</v>
          </cell>
        </row>
        <row r="146">
          <cell r="B146" t="str">
            <v>2B312</v>
          </cell>
          <cell r="M146">
            <v>110.18822073200839</v>
          </cell>
        </row>
        <row r="147">
          <cell r="B147" t="str">
            <v>4V111</v>
          </cell>
          <cell r="M147">
            <v>13.773527591501049</v>
          </cell>
        </row>
        <row r="148">
          <cell r="B148" t="str">
            <v>2R828</v>
          </cell>
          <cell r="M148">
            <v>214.86703042741635</v>
          </cell>
        </row>
        <row r="149">
          <cell r="B149" t="str">
            <v>2A461</v>
          </cell>
          <cell r="M149">
            <v>358.11171737902725</v>
          </cell>
        </row>
        <row r="150">
          <cell r="B150">
            <v>47111</v>
          </cell>
          <cell r="M150">
            <v>46350675.050919324</v>
          </cell>
        </row>
        <row r="151">
          <cell r="B151">
            <v>46111</v>
          </cell>
          <cell r="M151">
            <v>46350675.050919324</v>
          </cell>
        </row>
        <row r="152">
          <cell r="M152" t="str">
            <v/>
          </cell>
        </row>
        <row r="153">
          <cell r="B153" t="str">
            <v>03-05-060</v>
          </cell>
          <cell r="M153" t="str">
            <v/>
          </cell>
        </row>
        <row r="154">
          <cell r="B154">
            <v>72139</v>
          </cell>
          <cell r="M154">
            <v>56.423004058472642</v>
          </cell>
        </row>
        <row r="155">
          <cell r="B155" t="str">
            <v>74F24</v>
          </cell>
          <cell r="M155">
            <v>487.9151030358683</v>
          </cell>
        </row>
        <row r="156">
          <cell r="B156" t="str">
            <v>4411F</v>
          </cell>
          <cell r="M156">
            <v>40.242667622803864</v>
          </cell>
        </row>
        <row r="157">
          <cell r="B157">
            <v>41612</v>
          </cell>
          <cell r="M157">
            <v>77.708154750265948</v>
          </cell>
        </row>
        <row r="158">
          <cell r="B158" t="str">
            <v>1111J</v>
          </cell>
          <cell r="M158">
            <v>302.26832711204543</v>
          </cell>
        </row>
        <row r="159">
          <cell r="B159" t="str">
            <v>2R829</v>
          </cell>
          <cell r="M159">
            <v>7437.7048994105653</v>
          </cell>
        </row>
        <row r="160">
          <cell r="B160" t="str">
            <v>2B313</v>
          </cell>
          <cell r="M160">
            <v>110.18822073200839</v>
          </cell>
        </row>
        <row r="161">
          <cell r="B161" t="str">
            <v>4V111</v>
          </cell>
          <cell r="M161">
            <v>13.773527591501049</v>
          </cell>
        </row>
        <row r="162">
          <cell r="B162" t="str">
            <v>2R828</v>
          </cell>
          <cell r="M162">
            <v>264.4517297568201</v>
          </cell>
        </row>
        <row r="163">
          <cell r="B163" t="str">
            <v>2A461</v>
          </cell>
          <cell r="M163">
            <v>358.11171737902725</v>
          </cell>
        </row>
        <row r="164">
          <cell r="B164">
            <v>47111</v>
          </cell>
          <cell r="M164">
            <v>54121699.318044215</v>
          </cell>
        </row>
        <row r="165">
          <cell r="B165">
            <v>46111</v>
          </cell>
          <cell r="M165">
            <v>54121699.318044215</v>
          </cell>
        </row>
        <row r="166">
          <cell r="M166" t="str">
            <v/>
          </cell>
        </row>
        <row r="167">
          <cell r="B167" t="str">
            <v>03-05-070</v>
          </cell>
          <cell r="M167" t="str">
            <v/>
          </cell>
        </row>
        <row r="168">
          <cell r="B168">
            <v>72139</v>
          </cell>
          <cell r="M168">
            <v>56.423004058472642</v>
          </cell>
        </row>
        <row r="169">
          <cell r="B169" t="str">
            <v>74F24</v>
          </cell>
          <cell r="M169">
            <v>487.9151030358683</v>
          </cell>
        </row>
        <row r="170">
          <cell r="B170" t="str">
            <v>4411F</v>
          </cell>
          <cell r="M170">
            <v>40.242667622803864</v>
          </cell>
        </row>
        <row r="171">
          <cell r="B171">
            <v>41612</v>
          </cell>
          <cell r="M171">
            <v>77.708154750265948</v>
          </cell>
        </row>
        <row r="172">
          <cell r="B172" t="str">
            <v>1111J</v>
          </cell>
          <cell r="M172">
            <v>302.26832711204543</v>
          </cell>
        </row>
        <row r="173">
          <cell r="B173" t="str">
            <v>2R829</v>
          </cell>
          <cell r="M173">
            <v>7437.7048994105653</v>
          </cell>
        </row>
        <row r="174">
          <cell r="B174" t="str">
            <v>2B314</v>
          </cell>
          <cell r="M174">
            <v>110.18822073200839</v>
          </cell>
        </row>
        <row r="175">
          <cell r="B175" t="str">
            <v>4V111</v>
          </cell>
          <cell r="M175">
            <v>13.773527591501049</v>
          </cell>
        </row>
        <row r="176">
          <cell r="B176" t="str">
            <v>2R828</v>
          </cell>
          <cell r="M176">
            <v>314.03642908622385</v>
          </cell>
        </row>
        <row r="177">
          <cell r="B177" t="str">
            <v>2A461</v>
          </cell>
          <cell r="M177">
            <v>358.11171737902725</v>
          </cell>
        </row>
        <row r="178">
          <cell r="B178">
            <v>47111</v>
          </cell>
          <cell r="M178">
            <v>62113100.026633121</v>
          </cell>
        </row>
        <row r="179">
          <cell r="B179">
            <v>46111</v>
          </cell>
          <cell r="M179">
            <v>62113100.026633121</v>
          </cell>
        </row>
        <row r="180">
          <cell r="M180" t="str">
            <v/>
          </cell>
        </row>
        <row r="181">
          <cell r="B181" t="str">
            <v>03-05-080</v>
          </cell>
          <cell r="M181" t="str">
            <v/>
          </cell>
        </row>
        <row r="182">
          <cell r="B182">
            <v>72139</v>
          </cell>
          <cell r="M182">
            <v>56.423004058472642</v>
          </cell>
        </row>
        <row r="183">
          <cell r="B183" t="str">
            <v>74F24</v>
          </cell>
          <cell r="M183">
            <v>487.9151030358683</v>
          </cell>
        </row>
        <row r="184">
          <cell r="B184" t="str">
            <v>4411F</v>
          </cell>
          <cell r="M184">
            <v>40.242667622803864</v>
          </cell>
        </row>
        <row r="185">
          <cell r="B185">
            <v>41612</v>
          </cell>
          <cell r="M185">
            <v>77.708154750265948</v>
          </cell>
        </row>
        <row r="186">
          <cell r="B186" t="str">
            <v>1111J</v>
          </cell>
          <cell r="M186">
            <v>302.26832711204543</v>
          </cell>
        </row>
        <row r="187">
          <cell r="B187" t="str">
            <v>2R829</v>
          </cell>
          <cell r="M187">
            <v>7437.7048994105653</v>
          </cell>
        </row>
        <row r="188">
          <cell r="B188" t="str">
            <v>2B315</v>
          </cell>
          <cell r="M188">
            <v>110.18822073200839</v>
          </cell>
        </row>
        <row r="189">
          <cell r="B189" t="str">
            <v>4V111</v>
          </cell>
          <cell r="M189">
            <v>13.773527591501049</v>
          </cell>
        </row>
        <row r="190">
          <cell r="B190" t="str">
            <v>2R828</v>
          </cell>
          <cell r="M190">
            <v>363.62112841562765</v>
          </cell>
        </row>
        <row r="191">
          <cell r="B191" t="str">
            <v>2A461</v>
          </cell>
          <cell r="M191">
            <v>358.11171737902725</v>
          </cell>
        </row>
        <row r="192">
          <cell r="B192">
            <v>47111</v>
          </cell>
          <cell r="M192">
            <v>71426759.384006128</v>
          </cell>
        </row>
        <row r="193">
          <cell r="B193">
            <v>46111</v>
          </cell>
          <cell r="M193">
            <v>71426759.384006128</v>
          </cell>
        </row>
        <row r="194">
          <cell r="M194" t="str">
            <v/>
          </cell>
        </row>
        <row r="195">
          <cell r="B195" t="str">
            <v>03-05-090</v>
          </cell>
          <cell r="M195" t="str">
            <v/>
          </cell>
        </row>
        <row r="196">
          <cell r="B196">
            <v>72139</v>
          </cell>
          <cell r="M196">
            <v>56.423004058472642</v>
          </cell>
        </row>
        <row r="197">
          <cell r="B197" t="str">
            <v>74F24</v>
          </cell>
          <cell r="M197">
            <v>487.9151030358683</v>
          </cell>
        </row>
        <row r="198">
          <cell r="B198" t="str">
            <v>4411F</v>
          </cell>
          <cell r="M198">
            <v>40.242667622803864</v>
          </cell>
        </row>
        <row r="199">
          <cell r="B199">
            <v>41612</v>
          </cell>
          <cell r="M199">
            <v>77.708154750265948</v>
          </cell>
        </row>
        <row r="200">
          <cell r="B200" t="str">
            <v>1111J</v>
          </cell>
          <cell r="M200">
            <v>302.26832711204543</v>
          </cell>
        </row>
        <row r="201">
          <cell r="B201" t="str">
            <v>2B316</v>
          </cell>
          <cell r="M201">
            <v>110.18822073200839</v>
          </cell>
        </row>
        <row r="202">
          <cell r="B202" t="str">
            <v>2R829</v>
          </cell>
          <cell r="M202">
            <v>7437.7048994105653</v>
          </cell>
        </row>
        <row r="203">
          <cell r="B203" t="str">
            <v>4V111</v>
          </cell>
          <cell r="M203">
            <v>13.773527591501049</v>
          </cell>
        </row>
        <row r="204">
          <cell r="B204" t="str">
            <v>2R828</v>
          </cell>
          <cell r="M204">
            <v>413.20582774503146</v>
          </cell>
        </row>
        <row r="205">
          <cell r="B205" t="str">
            <v>2A461</v>
          </cell>
          <cell r="M205">
            <v>358.11171737902725</v>
          </cell>
        </row>
        <row r="206">
          <cell r="B206">
            <v>47111</v>
          </cell>
          <cell r="M206">
            <v>82503430.273091272</v>
          </cell>
        </row>
        <row r="207">
          <cell r="B207">
            <v>46111</v>
          </cell>
          <cell r="M207">
            <v>82503430.273091272</v>
          </cell>
        </row>
        <row r="208">
          <cell r="M208" t="str">
            <v/>
          </cell>
        </row>
        <row r="209">
          <cell r="B209" t="str">
            <v>03-05-100</v>
          </cell>
          <cell r="M209" t="str">
            <v/>
          </cell>
        </row>
        <row r="210">
          <cell r="B210">
            <v>72139</v>
          </cell>
          <cell r="M210">
            <v>32.504830918772392</v>
          </cell>
        </row>
        <row r="211">
          <cell r="B211" t="str">
            <v>74F24</v>
          </cell>
          <cell r="M211">
            <v>451.75758077405533</v>
          </cell>
        </row>
        <row r="212">
          <cell r="B212" t="str">
            <v>4411F</v>
          </cell>
          <cell r="M212">
            <v>37.260437432771596</v>
          </cell>
        </row>
        <row r="213">
          <cell r="B213">
            <v>41612</v>
          </cell>
          <cell r="M213">
            <v>71.949500595425008</v>
          </cell>
        </row>
        <row r="214">
          <cell r="B214" t="str">
            <v>1111J</v>
          </cell>
          <cell r="M214">
            <v>279.86837741056775</v>
          </cell>
        </row>
        <row r="215">
          <cell r="B215" t="str">
            <v>2R829</v>
          </cell>
          <cell r="M215">
            <v>11477.541724514753</v>
          </cell>
        </row>
        <row r="216">
          <cell r="B216" t="str">
            <v>4V111</v>
          </cell>
          <cell r="M216">
            <v>21.254706897249545</v>
          </cell>
        </row>
        <row r="217">
          <cell r="B217" t="str">
            <v>2R828</v>
          </cell>
          <cell r="M217">
            <v>714.1581517475845</v>
          </cell>
        </row>
        <row r="218">
          <cell r="B218" t="str">
            <v>2A461</v>
          </cell>
          <cell r="M218">
            <v>331.57342759709286</v>
          </cell>
        </row>
        <row r="219">
          <cell r="B219">
            <v>47111</v>
          </cell>
          <cell r="M219">
            <v>86221843.999382481</v>
          </cell>
        </row>
        <row r="220">
          <cell r="B220">
            <v>46111</v>
          </cell>
          <cell r="M220">
            <v>86221843.999382481</v>
          </cell>
        </row>
        <row r="221">
          <cell r="M221" t="str">
            <v/>
          </cell>
        </row>
        <row r="222">
          <cell r="B222" t="str">
            <v>03-10-010</v>
          </cell>
          <cell r="M222" t="str">
            <v/>
          </cell>
        </row>
        <row r="223">
          <cell r="B223">
            <v>11218</v>
          </cell>
          <cell r="M223">
            <v>650</v>
          </cell>
        </row>
        <row r="224">
          <cell r="B224" t="str">
            <v>2A581</v>
          </cell>
          <cell r="M224">
            <v>500</v>
          </cell>
        </row>
        <row r="225">
          <cell r="B225">
            <v>41121</v>
          </cell>
          <cell r="M225">
            <v>25</v>
          </cell>
        </row>
        <row r="226">
          <cell r="B226">
            <v>47111</v>
          </cell>
          <cell r="M226">
            <v>4097500</v>
          </cell>
        </row>
        <row r="227">
          <cell r="B227">
            <v>46111</v>
          </cell>
          <cell r="M227">
            <v>4097500</v>
          </cell>
        </row>
        <row r="228">
          <cell r="M228" t="str">
            <v/>
          </cell>
        </row>
        <row r="229">
          <cell r="B229" t="str">
            <v>04</v>
          </cell>
          <cell r="M229" t="str">
            <v/>
          </cell>
        </row>
        <row r="230">
          <cell r="B230" t="str">
            <v>04-05-010</v>
          </cell>
          <cell r="M230" t="str">
            <v/>
          </cell>
        </row>
        <row r="231">
          <cell r="B231">
            <v>72139</v>
          </cell>
          <cell r="M231">
            <v>301.09800000000001</v>
          </cell>
        </row>
        <row r="232">
          <cell r="B232">
            <v>21121</v>
          </cell>
          <cell r="M232">
            <v>250.91499999999999</v>
          </cell>
        </row>
        <row r="233">
          <cell r="B233">
            <v>21111</v>
          </cell>
          <cell r="M233">
            <v>250.91499999999999</v>
          </cell>
        </row>
        <row r="234">
          <cell r="B234">
            <v>47111</v>
          </cell>
          <cell r="M234">
            <v>4447505.3348491983</v>
          </cell>
        </row>
        <row r="235">
          <cell r="B235">
            <v>46111</v>
          </cell>
          <cell r="M235">
            <v>4447505.3348491983</v>
          </cell>
        </row>
        <row r="236">
          <cell r="M236" t="str">
            <v/>
          </cell>
        </row>
        <row r="237">
          <cell r="B237" t="str">
            <v>04-10-010</v>
          </cell>
          <cell r="M237" t="str">
            <v/>
          </cell>
        </row>
        <row r="238">
          <cell r="B238">
            <v>11119</v>
          </cell>
          <cell r="M238">
            <v>1557.102908690523</v>
          </cell>
        </row>
        <row r="239">
          <cell r="B239">
            <v>12137</v>
          </cell>
          <cell r="M239">
            <v>1557.102908690523</v>
          </cell>
        </row>
        <row r="240">
          <cell r="B240" t="str">
            <v>2B341</v>
          </cell>
          <cell r="M240">
            <v>1482.9551511338314</v>
          </cell>
        </row>
        <row r="241">
          <cell r="B241">
            <v>47111</v>
          </cell>
          <cell r="M241">
            <v>111221636.33503735</v>
          </cell>
        </row>
        <row r="242">
          <cell r="B242">
            <v>46111</v>
          </cell>
          <cell r="M242">
            <v>111221636.33503735</v>
          </cell>
        </row>
        <row r="243">
          <cell r="M243" t="str">
            <v/>
          </cell>
        </row>
        <row r="244">
          <cell r="B244" t="str">
            <v>04-15-010</v>
          </cell>
          <cell r="M244" t="str">
            <v/>
          </cell>
        </row>
        <row r="245">
          <cell r="B245" t="str">
            <v>1111B</v>
          </cell>
          <cell r="M245">
            <v>409.098727569</v>
          </cell>
        </row>
        <row r="246">
          <cell r="B246">
            <v>12137</v>
          </cell>
          <cell r="M246">
            <v>409.098727569</v>
          </cell>
        </row>
        <row r="247">
          <cell r="B247" t="str">
            <v>18Z11</v>
          </cell>
          <cell r="M247">
            <v>82.458801223280418</v>
          </cell>
        </row>
        <row r="248">
          <cell r="B248" t="str">
            <v>18Z16</v>
          </cell>
          <cell r="M248">
            <v>51.949044770666667</v>
          </cell>
        </row>
        <row r="249">
          <cell r="B249">
            <v>15421</v>
          </cell>
          <cell r="M249">
            <v>194.80891789</v>
          </cell>
        </row>
        <row r="250">
          <cell r="B250">
            <v>72711</v>
          </cell>
          <cell r="M250">
            <v>1298.7261192666667</v>
          </cell>
        </row>
        <row r="251">
          <cell r="B251">
            <v>44121</v>
          </cell>
          <cell r="M251">
            <v>77.923567156000004</v>
          </cell>
        </row>
        <row r="252">
          <cell r="B252">
            <v>21111</v>
          </cell>
          <cell r="M252">
            <v>1558.47134312</v>
          </cell>
        </row>
        <row r="253">
          <cell r="B253">
            <v>21121</v>
          </cell>
          <cell r="M253">
            <v>1558.47134312</v>
          </cell>
        </row>
        <row r="254">
          <cell r="B254">
            <v>47111</v>
          </cell>
          <cell r="M254">
            <v>27624134.120063752</v>
          </cell>
        </row>
        <row r="255">
          <cell r="B255">
            <v>46111</v>
          </cell>
          <cell r="M255">
            <v>27624134.120063752</v>
          </cell>
        </row>
        <row r="256">
          <cell r="M256" t="str">
            <v/>
          </cell>
        </row>
        <row r="257">
          <cell r="B257" t="str">
            <v>04-15-020</v>
          </cell>
          <cell r="M257" t="str">
            <v/>
          </cell>
        </row>
        <row r="258">
          <cell r="B258" t="str">
            <v>1111B</v>
          </cell>
          <cell r="M258">
            <v>180.7176</v>
          </cell>
        </row>
        <row r="259">
          <cell r="B259">
            <v>12137</v>
          </cell>
          <cell r="M259">
            <v>180.7176</v>
          </cell>
        </row>
        <row r="260">
          <cell r="B260" t="str">
            <v>18Z11</v>
          </cell>
          <cell r="M260">
            <v>70</v>
          </cell>
        </row>
        <row r="261">
          <cell r="B261" t="str">
            <v>18Z16</v>
          </cell>
          <cell r="M261">
            <v>27.999999999999996</v>
          </cell>
        </row>
        <row r="262">
          <cell r="B262">
            <v>15421</v>
          </cell>
          <cell r="M262">
            <v>172.11199999999999</v>
          </cell>
        </row>
        <row r="263">
          <cell r="B263">
            <v>72711</v>
          </cell>
          <cell r="M263">
            <v>361.79999999999995</v>
          </cell>
        </row>
        <row r="264">
          <cell r="B264">
            <v>44121</v>
          </cell>
          <cell r="M264">
            <v>34.422400000000003</v>
          </cell>
        </row>
        <row r="265">
          <cell r="B265">
            <v>21111</v>
          </cell>
          <cell r="M265">
            <v>688.44799999999998</v>
          </cell>
        </row>
        <row r="266">
          <cell r="B266">
            <v>21121</v>
          </cell>
          <cell r="M266">
            <v>688.44799999999998</v>
          </cell>
        </row>
        <row r="267">
          <cell r="B267">
            <v>47111</v>
          </cell>
          <cell r="M267">
            <v>12202842.208581636</v>
          </cell>
        </row>
        <row r="268">
          <cell r="B268">
            <v>46111</v>
          </cell>
          <cell r="M268">
            <v>12202842.208581636</v>
          </cell>
        </row>
        <row r="269">
          <cell r="M269" t="str">
            <v/>
          </cell>
        </row>
        <row r="270">
          <cell r="B270" t="str">
            <v>04-20-020</v>
          </cell>
          <cell r="M270" t="str">
            <v/>
          </cell>
        </row>
        <row r="271">
          <cell r="B271">
            <v>11118</v>
          </cell>
          <cell r="M271">
            <v>315.94710000000009</v>
          </cell>
        </row>
        <row r="272">
          <cell r="B272">
            <v>12137</v>
          </cell>
          <cell r="M272">
            <v>315.94710000000009</v>
          </cell>
        </row>
        <row r="273">
          <cell r="B273">
            <v>72561</v>
          </cell>
          <cell r="M273">
            <v>3009.0200000000004</v>
          </cell>
        </row>
        <row r="274">
          <cell r="B274" t="str">
            <v>18Z15</v>
          </cell>
          <cell r="M274">
            <v>37.148395061728401</v>
          </cell>
        </row>
        <row r="275">
          <cell r="B275">
            <v>15421</v>
          </cell>
          <cell r="M275">
            <v>300.90200000000004</v>
          </cell>
        </row>
        <row r="276">
          <cell r="B276">
            <v>44121</v>
          </cell>
          <cell r="M276">
            <v>601.80400000000009</v>
          </cell>
        </row>
        <row r="277">
          <cell r="B277" t="str">
            <v>2CD1B</v>
          </cell>
          <cell r="M277">
            <v>6018.0400000000009</v>
          </cell>
        </row>
        <row r="278">
          <cell r="B278">
            <v>47111</v>
          </cell>
          <cell r="M278">
            <v>102126138.80000001</v>
          </cell>
        </row>
        <row r="279">
          <cell r="B279">
            <v>46111</v>
          </cell>
          <cell r="M279">
            <v>102126138.80000001</v>
          </cell>
        </row>
        <row r="280">
          <cell r="M280" t="str">
            <v/>
          </cell>
        </row>
        <row r="281">
          <cell r="B281" t="str">
            <v>04-25-010</v>
          </cell>
          <cell r="M281" t="str">
            <v/>
          </cell>
        </row>
        <row r="282">
          <cell r="B282">
            <v>11119</v>
          </cell>
          <cell r="M282">
            <v>1467.8244</v>
          </cell>
        </row>
        <row r="283">
          <cell r="B283">
            <v>12137</v>
          </cell>
          <cell r="M283">
            <v>1467.8244</v>
          </cell>
        </row>
        <row r="284">
          <cell r="B284">
            <v>44121</v>
          </cell>
          <cell r="M284">
            <v>279.5856</v>
          </cell>
        </row>
        <row r="285">
          <cell r="B285">
            <v>21121</v>
          </cell>
          <cell r="M285">
            <v>1397.9279999999999</v>
          </cell>
        </row>
        <row r="286">
          <cell r="B286">
            <v>21111</v>
          </cell>
          <cell r="M286">
            <v>8387.5679999999993</v>
          </cell>
        </row>
        <row r="287">
          <cell r="B287">
            <v>47111</v>
          </cell>
          <cell r="M287">
            <v>67978087.667961836</v>
          </cell>
        </row>
        <row r="288">
          <cell r="B288">
            <v>46111</v>
          </cell>
          <cell r="M288">
            <v>67978087.667961836</v>
          </cell>
        </row>
        <row r="289">
          <cell r="M289" t="str">
            <v/>
          </cell>
        </row>
        <row r="290">
          <cell r="B290" t="str">
            <v>04-25-030</v>
          </cell>
          <cell r="M290" t="str">
            <v/>
          </cell>
        </row>
        <row r="291">
          <cell r="B291">
            <v>11117</v>
          </cell>
          <cell r="M291">
            <v>55.24092000000001</v>
          </cell>
        </row>
        <row r="292">
          <cell r="B292">
            <v>44286</v>
          </cell>
          <cell r="M292">
            <v>1096.05</v>
          </cell>
        </row>
        <row r="293">
          <cell r="B293">
            <v>44296</v>
          </cell>
          <cell r="M293">
            <v>2192.1</v>
          </cell>
        </row>
        <row r="294">
          <cell r="B294" t="str">
            <v>4428M</v>
          </cell>
          <cell r="M294">
            <v>15783.12</v>
          </cell>
        </row>
        <row r="295">
          <cell r="B295" t="str">
            <v>43MAV</v>
          </cell>
          <cell r="M295">
            <v>1315.2600000000002</v>
          </cell>
        </row>
        <row r="296">
          <cell r="B296">
            <v>72711</v>
          </cell>
          <cell r="M296">
            <v>263.05200000000002</v>
          </cell>
        </row>
        <row r="297">
          <cell r="B297">
            <v>72561</v>
          </cell>
          <cell r="M297">
            <v>263.05200000000002</v>
          </cell>
        </row>
        <row r="298">
          <cell r="B298">
            <v>44242</v>
          </cell>
          <cell r="M298">
            <v>9469.8720000000012</v>
          </cell>
        </row>
        <row r="299">
          <cell r="B299">
            <v>44121</v>
          </cell>
          <cell r="M299">
            <v>10</v>
          </cell>
        </row>
        <row r="300">
          <cell r="B300" t="str">
            <v>2D259</v>
          </cell>
          <cell r="M300">
            <v>52.610400000000006</v>
          </cell>
        </row>
        <row r="301">
          <cell r="B301">
            <v>47111</v>
          </cell>
          <cell r="M301">
            <v>10143285.120000001</v>
          </cell>
        </row>
        <row r="302">
          <cell r="B302">
            <v>46111</v>
          </cell>
          <cell r="M302">
            <v>10143285.120000001</v>
          </cell>
        </row>
        <row r="303">
          <cell r="M303" t="str">
            <v/>
          </cell>
        </row>
        <row r="304">
          <cell r="B304" t="str">
            <v>04-30-010</v>
          </cell>
          <cell r="M304" t="str">
            <v/>
          </cell>
        </row>
        <row r="305">
          <cell r="B305">
            <v>11119</v>
          </cell>
          <cell r="M305">
            <v>347.36982</v>
          </cell>
        </row>
        <row r="306">
          <cell r="B306">
            <v>12137</v>
          </cell>
          <cell r="M306">
            <v>347.36982</v>
          </cell>
        </row>
        <row r="307">
          <cell r="B307">
            <v>44283</v>
          </cell>
          <cell r="M307">
            <v>121.2982372497345</v>
          </cell>
        </row>
        <row r="308">
          <cell r="B308">
            <v>44284</v>
          </cell>
          <cell r="M308">
            <v>474.20929923978684</v>
          </cell>
        </row>
        <row r="309">
          <cell r="B309">
            <v>44285</v>
          </cell>
          <cell r="M309">
            <v>4804.7227691760236</v>
          </cell>
        </row>
        <row r="310">
          <cell r="B310">
            <v>44286</v>
          </cell>
          <cell r="M310">
            <v>2745.0081668930202</v>
          </cell>
        </row>
        <row r="311">
          <cell r="B311">
            <v>44296</v>
          </cell>
          <cell r="M311">
            <v>8145.2384725585653</v>
          </cell>
        </row>
        <row r="312">
          <cell r="B312" t="str">
            <v>4428M</v>
          </cell>
          <cell r="M312">
            <v>41353.549999999996</v>
          </cell>
        </row>
        <row r="313">
          <cell r="B313" t="str">
            <v>43MAV</v>
          </cell>
          <cell r="M313">
            <v>2756.902230572</v>
          </cell>
        </row>
        <row r="314">
          <cell r="B314">
            <v>72711</v>
          </cell>
          <cell r="M314">
            <v>2762.1274485659615</v>
          </cell>
        </row>
        <row r="315">
          <cell r="B315">
            <v>72561</v>
          </cell>
          <cell r="M315">
            <v>2762.1274485659615</v>
          </cell>
        </row>
        <row r="316">
          <cell r="B316">
            <v>44242</v>
          </cell>
          <cell r="M316">
            <v>16337.204938271603</v>
          </cell>
        </row>
        <row r="317">
          <cell r="B317">
            <v>44121</v>
          </cell>
          <cell r="M317">
            <v>10</v>
          </cell>
        </row>
        <row r="318">
          <cell r="B318" t="str">
            <v>2D259</v>
          </cell>
          <cell r="M318">
            <v>330.82839999999999</v>
          </cell>
        </row>
        <row r="319">
          <cell r="B319">
            <v>47111</v>
          </cell>
          <cell r="M319">
            <v>63783715.519999996</v>
          </cell>
        </row>
        <row r="320">
          <cell r="B320">
            <v>46111</v>
          </cell>
          <cell r="M320">
            <v>63783715.519999996</v>
          </cell>
        </row>
        <row r="321">
          <cell r="M321" t="str">
            <v/>
          </cell>
        </row>
        <row r="322">
          <cell r="B322" t="str">
            <v>04-30-020</v>
          </cell>
          <cell r="M322" t="str">
            <v/>
          </cell>
        </row>
        <row r="323">
          <cell r="B323" t="str">
            <v>1111B</v>
          </cell>
          <cell r="M323">
            <v>306.47924999999998</v>
          </cell>
        </row>
        <row r="324">
          <cell r="B324">
            <v>12137</v>
          </cell>
          <cell r="M324">
            <v>306.47924999999998</v>
          </cell>
        </row>
        <row r="325">
          <cell r="B325">
            <v>44283</v>
          </cell>
          <cell r="M325">
            <v>107.01963912299777</v>
          </cell>
        </row>
        <row r="326">
          <cell r="B326">
            <v>44284</v>
          </cell>
          <cell r="M326">
            <v>418.38784490269029</v>
          </cell>
        </row>
        <row r="327">
          <cell r="B327">
            <v>44285</v>
          </cell>
          <cell r="M327">
            <v>4239.135773956963</v>
          </cell>
        </row>
        <row r="328">
          <cell r="B328">
            <v>44286</v>
          </cell>
          <cell r="M328">
            <v>2421.8800707362766</v>
          </cell>
        </row>
        <row r="329">
          <cell r="B329">
            <v>44296</v>
          </cell>
          <cell r="M329">
            <v>7186.4233287189281</v>
          </cell>
        </row>
        <row r="330">
          <cell r="B330" t="str">
            <v>4428M</v>
          </cell>
          <cell r="M330">
            <v>36485.625</v>
          </cell>
        </row>
        <row r="331">
          <cell r="B331" t="str">
            <v>43MAV</v>
          </cell>
          <cell r="M331">
            <v>2432.3740270499998</v>
          </cell>
        </row>
        <row r="332">
          <cell r="B332">
            <v>72711</v>
          </cell>
          <cell r="M332">
            <v>2436.984159536109</v>
          </cell>
        </row>
        <row r="333">
          <cell r="B333">
            <v>72561</v>
          </cell>
          <cell r="M333">
            <v>2436.984159536109</v>
          </cell>
        </row>
        <row r="334">
          <cell r="B334">
            <v>44242</v>
          </cell>
          <cell r="M334">
            <v>14414.074074074073</v>
          </cell>
        </row>
        <row r="335">
          <cell r="B335">
            <v>44121</v>
          </cell>
          <cell r="M335">
            <v>10</v>
          </cell>
        </row>
        <row r="336">
          <cell r="B336" t="str">
            <v>2D259</v>
          </cell>
          <cell r="M336">
            <v>291.88499999999999</v>
          </cell>
        </row>
        <row r="337">
          <cell r="B337">
            <v>47111</v>
          </cell>
          <cell r="M337">
            <v>56275428</v>
          </cell>
        </row>
        <row r="338">
          <cell r="B338">
            <v>46111</v>
          </cell>
          <cell r="M338">
            <v>56275428</v>
          </cell>
        </row>
        <row r="339">
          <cell r="M339" t="str">
            <v/>
          </cell>
        </row>
        <row r="340">
          <cell r="B340" t="str">
            <v>04-30-030</v>
          </cell>
          <cell r="M340" t="str">
            <v/>
          </cell>
        </row>
        <row r="341">
          <cell r="B341" t="str">
            <v>1111D</v>
          </cell>
          <cell r="M341">
            <v>465.08175</v>
          </cell>
        </row>
        <row r="342">
          <cell r="B342">
            <v>12137</v>
          </cell>
          <cell r="M342">
            <v>465.08175</v>
          </cell>
        </row>
        <row r="343">
          <cell r="B343">
            <v>44283</v>
          </cell>
          <cell r="M343">
            <v>162.40212362726766</v>
          </cell>
        </row>
        <row r="344">
          <cell r="B344">
            <v>44284</v>
          </cell>
          <cell r="M344">
            <v>634.90285585752304</v>
          </cell>
        </row>
        <row r="345">
          <cell r="B345">
            <v>44285</v>
          </cell>
          <cell r="M345">
            <v>6432.8814568670105</v>
          </cell>
        </row>
        <row r="346">
          <cell r="B346">
            <v>44286</v>
          </cell>
          <cell r="M346">
            <v>3675.1989623707032</v>
          </cell>
        </row>
        <row r="347">
          <cell r="B347">
            <v>44296</v>
          </cell>
          <cell r="M347">
            <v>10905.385398722505</v>
          </cell>
        </row>
        <row r="348">
          <cell r="B348" t="str">
            <v>4428M</v>
          </cell>
          <cell r="M348">
            <v>55366.875</v>
          </cell>
        </row>
        <row r="349">
          <cell r="B349" t="str">
            <v>43MAV</v>
          </cell>
          <cell r="M349">
            <v>3691.1235235500003</v>
          </cell>
        </row>
        <row r="350">
          <cell r="B350">
            <v>72711</v>
          </cell>
          <cell r="M350">
            <v>3698.119391897927</v>
          </cell>
        </row>
        <row r="351">
          <cell r="B351">
            <v>72561</v>
          </cell>
          <cell r="M351">
            <v>3698.119391897927</v>
          </cell>
        </row>
        <row r="352">
          <cell r="B352">
            <v>44242</v>
          </cell>
          <cell r="M352">
            <v>21873.333333333332</v>
          </cell>
        </row>
        <row r="353">
          <cell r="B353">
            <v>44121</v>
          </cell>
          <cell r="M353">
            <v>10</v>
          </cell>
        </row>
        <row r="354">
          <cell r="B354" t="str">
            <v>2D259</v>
          </cell>
          <cell r="M354">
            <v>442.935</v>
          </cell>
        </row>
        <row r="355">
          <cell r="B355">
            <v>47111</v>
          </cell>
          <cell r="M355">
            <v>85397868</v>
          </cell>
        </row>
        <row r="356">
          <cell r="B356">
            <v>46111</v>
          </cell>
          <cell r="M356">
            <v>85397868</v>
          </cell>
        </row>
        <row r="357">
          <cell r="M357" t="str">
            <v/>
          </cell>
        </row>
        <row r="358">
          <cell r="B358" t="str">
            <v>04-35-010</v>
          </cell>
          <cell r="M358" t="str">
            <v/>
          </cell>
        </row>
        <row r="359">
          <cell r="B359">
            <v>11118</v>
          </cell>
          <cell r="M359">
            <v>2605.8664253512743</v>
          </cell>
        </row>
        <row r="360">
          <cell r="B360">
            <v>12137</v>
          </cell>
          <cell r="M360">
            <v>2605.8664253512743</v>
          </cell>
        </row>
        <row r="361">
          <cell r="B361">
            <v>16612</v>
          </cell>
          <cell r="M361">
            <v>3362.2342870723546</v>
          </cell>
        </row>
        <row r="362">
          <cell r="B362" t="str">
            <v>74F21</v>
          </cell>
          <cell r="M362">
            <v>2259.5899072360621</v>
          </cell>
        </row>
        <row r="363">
          <cell r="B363">
            <v>72561</v>
          </cell>
          <cell r="M363">
            <v>14413.607585765123</v>
          </cell>
        </row>
        <row r="364">
          <cell r="B364">
            <v>72711</v>
          </cell>
          <cell r="M364">
            <v>14413.607585765123</v>
          </cell>
        </row>
        <row r="365">
          <cell r="B365">
            <v>15421</v>
          </cell>
          <cell r="M365">
            <v>1318.1104</v>
          </cell>
        </row>
        <row r="366">
          <cell r="B366" t="str">
            <v>4G09A</v>
          </cell>
          <cell r="M366">
            <v>68346.465185185167</v>
          </cell>
        </row>
        <row r="367">
          <cell r="B367">
            <v>44243</v>
          </cell>
          <cell r="M367">
            <v>91128.620246913561</v>
          </cell>
        </row>
        <row r="368">
          <cell r="B368" t="str">
            <v>18Z11</v>
          </cell>
          <cell r="M368">
            <v>1549.8064667842443</v>
          </cell>
        </row>
        <row r="369">
          <cell r="B369">
            <v>44121</v>
          </cell>
          <cell r="M369">
            <v>2636.2208000000001</v>
          </cell>
        </row>
        <row r="370">
          <cell r="B370" t="str">
            <v>2D43A</v>
          </cell>
          <cell r="M370">
            <v>13181.103999999999</v>
          </cell>
        </row>
        <row r="371">
          <cell r="B371">
            <v>47111</v>
          </cell>
          <cell r="M371">
            <v>508263370.23999995</v>
          </cell>
        </row>
        <row r="372">
          <cell r="B372">
            <v>46111</v>
          </cell>
          <cell r="M372">
            <v>508263370.23999995</v>
          </cell>
        </row>
        <row r="373">
          <cell r="M373" t="str">
            <v/>
          </cell>
        </row>
        <row r="374">
          <cell r="B374" t="str">
            <v>04-35-020</v>
          </cell>
          <cell r="M374" t="str">
            <v/>
          </cell>
        </row>
        <row r="375">
          <cell r="B375">
            <v>11117</v>
          </cell>
          <cell r="M375">
            <v>19.378800000000002</v>
          </cell>
        </row>
        <row r="376">
          <cell r="B376">
            <v>12137</v>
          </cell>
          <cell r="M376">
            <v>19.378800000000002</v>
          </cell>
        </row>
        <row r="377">
          <cell r="B377" t="str">
            <v>18Z15</v>
          </cell>
          <cell r="M377">
            <v>10.253333333333332</v>
          </cell>
        </row>
        <row r="378">
          <cell r="B378">
            <v>44121</v>
          </cell>
          <cell r="M378">
            <v>36.911999999999999</v>
          </cell>
        </row>
        <row r="379">
          <cell r="B379" t="str">
            <v>2O211</v>
          </cell>
          <cell r="M379">
            <v>184.56</v>
          </cell>
        </row>
        <row r="380">
          <cell r="B380">
            <v>47111</v>
          </cell>
          <cell r="M380">
            <v>2971416</v>
          </cell>
        </row>
        <row r="381">
          <cell r="B381">
            <v>46111</v>
          </cell>
          <cell r="M381">
            <v>2971416</v>
          </cell>
        </row>
        <row r="382">
          <cell r="M382" t="str">
            <v/>
          </cell>
        </row>
        <row r="383">
          <cell r="B383" t="str">
            <v>04-35-040</v>
          </cell>
          <cell r="M383" t="str">
            <v/>
          </cell>
        </row>
        <row r="384">
          <cell r="B384">
            <v>11118</v>
          </cell>
          <cell r="M384">
            <v>3.95262</v>
          </cell>
        </row>
        <row r="385">
          <cell r="B385">
            <v>12137</v>
          </cell>
          <cell r="M385">
            <v>3.95262</v>
          </cell>
        </row>
        <row r="386">
          <cell r="B386" t="str">
            <v>74F21</v>
          </cell>
          <cell r="M386">
            <v>5.3776478351126951</v>
          </cell>
        </row>
        <row r="387">
          <cell r="B387">
            <v>72561</v>
          </cell>
          <cell r="M387">
            <v>34.303262455516013</v>
          </cell>
        </row>
        <row r="388">
          <cell r="B388">
            <v>72711</v>
          </cell>
          <cell r="M388">
            <v>34.303262455516013</v>
          </cell>
        </row>
        <row r="389">
          <cell r="B389">
            <v>15421</v>
          </cell>
          <cell r="M389">
            <v>3.1370000000000005</v>
          </cell>
        </row>
        <row r="390">
          <cell r="B390" t="str">
            <v>4G09A</v>
          </cell>
          <cell r="M390">
            <v>173.5032098765432</v>
          </cell>
        </row>
        <row r="391">
          <cell r="B391">
            <v>44243</v>
          </cell>
          <cell r="M391">
            <v>238.5669135802469</v>
          </cell>
        </row>
        <row r="392">
          <cell r="B392" t="str">
            <v>18Z11</v>
          </cell>
          <cell r="M392">
            <v>4.4261022927689586</v>
          </cell>
        </row>
        <row r="393">
          <cell r="B393">
            <v>44121</v>
          </cell>
          <cell r="M393">
            <v>6.2740000000000009</v>
          </cell>
        </row>
        <row r="394">
          <cell r="B394" t="str">
            <v>2D43A</v>
          </cell>
          <cell r="M394">
            <v>31.37</v>
          </cell>
        </row>
        <row r="395">
          <cell r="B395">
            <v>47111</v>
          </cell>
          <cell r="M395">
            <v>1209627.2</v>
          </cell>
        </row>
        <row r="396">
          <cell r="B396">
            <v>46111</v>
          </cell>
          <cell r="M396">
            <v>1209627.2</v>
          </cell>
        </row>
        <row r="397">
          <cell r="M397" t="str">
            <v/>
          </cell>
        </row>
        <row r="398">
          <cell r="B398" t="str">
            <v>04-35-050</v>
          </cell>
          <cell r="M398" t="str">
            <v/>
          </cell>
        </row>
        <row r="399">
          <cell r="B399">
            <v>11118</v>
          </cell>
          <cell r="M399">
            <v>45.242988101879718</v>
          </cell>
        </row>
        <row r="400">
          <cell r="B400">
            <v>12137</v>
          </cell>
          <cell r="M400">
            <v>45.242988101879718</v>
          </cell>
        </row>
        <row r="401">
          <cell r="B401">
            <v>16612</v>
          </cell>
          <cell r="M401">
            <v>58.375028115741173</v>
          </cell>
        </row>
        <row r="402">
          <cell r="B402" t="str">
            <v>74F21</v>
          </cell>
          <cell r="M402">
            <v>39.230943801897993</v>
          </cell>
        </row>
        <row r="403">
          <cell r="B403">
            <v>72561</v>
          </cell>
          <cell r="M403">
            <v>250.24869661921707</v>
          </cell>
        </row>
        <row r="404">
          <cell r="B404">
            <v>72711</v>
          </cell>
          <cell r="M404">
            <v>250.24869661921707</v>
          </cell>
        </row>
        <row r="405">
          <cell r="B405">
            <v>15421</v>
          </cell>
          <cell r="M405">
            <v>22.885000000000002</v>
          </cell>
        </row>
        <row r="406">
          <cell r="B406" t="str">
            <v>4G09A</v>
          </cell>
          <cell r="M406">
            <v>1265.7382716049381</v>
          </cell>
        </row>
        <row r="407">
          <cell r="B407">
            <v>44243</v>
          </cell>
          <cell r="M407">
            <v>1740.39012345679</v>
          </cell>
        </row>
        <row r="408">
          <cell r="B408" t="str">
            <v>18Z11</v>
          </cell>
          <cell r="M408">
            <v>32.289241622574949</v>
          </cell>
        </row>
        <row r="409">
          <cell r="B409">
            <v>44121</v>
          </cell>
          <cell r="M409">
            <v>45.77</v>
          </cell>
        </row>
        <row r="410">
          <cell r="B410" t="str">
            <v>2D43A</v>
          </cell>
          <cell r="M410">
            <v>228.85</v>
          </cell>
        </row>
        <row r="411">
          <cell r="B411">
            <v>47111</v>
          </cell>
          <cell r="M411">
            <v>8824456</v>
          </cell>
        </row>
        <row r="412">
          <cell r="B412">
            <v>46111</v>
          </cell>
          <cell r="M412">
            <v>8824456</v>
          </cell>
        </row>
        <row r="413">
          <cell r="M413" t="str">
            <v/>
          </cell>
        </row>
        <row r="414">
          <cell r="B414" t="str">
            <v>04-35-060</v>
          </cell>
          <cell r="M414" t="str">
            <v/>
          </cell>
        </row>
        <row r="415">
          <cell r="B415">
            <v>11117</v>
          </cell>
          <cell r="M415">
            <v>231.2034407999999</v>
          </cell>
        </row>
        <row r="416">
          <cell r="B416">
            <v>12137</v>
          </cell>
          <cell r="M416">
            <v>231.2034407999999</v>
          </cell>
        </row>
        <row r="417">
          <cell r="B417" t="str">
            <v>16D11</v>
          </cell>
          <cell r="M417">
            <v>3273.5114999999992</v>
          </cell>
        </row>
        <row r="418">
          <cell r="B418" t="str">
            <v>4G09A</v>
          </cell>
          <cell r="M418">
            <v>665.09439999999984</v>
          </cell>
        </row>
        <row r="419">
          <cell r="B419">
            <v>44243</v>
          </cell>
          <cell r="M419">
            <v>1662.7359999999996</v>
          </cell>
        </row>
        <row r="420">
          <cell r="B420">
            <v>72561</v>
          </cell>
          <cell r="M420">
            <v>3117.6299999999992</v>
          </cell>
        </row>
        <row r="421">
          <cell r="B421">
            <v>44121</v>
          </cell>
          <cell r="M421">
            <v>623.52599999999984</v>
          </cell>
        </row>
        <row r="422">
          <cell r="B422" t="str">
            <v>2D31A</v>
          </cell>
          <cell r="M422">
            <v>3117.6299999999992</v>
          </cell>
        </row>
        <row r="423">
          <cell r="B423">
            <v>47111</v>
          </cell>
          <cell r="M423">
            <v>151984462.49999997</v>
          </cell>
        </row>
        <row r="424">
          <cell r="B424">
            <v>46111</v>
          </cell>
          <cell r="M424">
            <v>151984462.49999997</v>
          </cell>
        </row>
        <row r="425">
          <cell r="M425" t="str">
            <v/>
          </cell>
        </row>
        <row r="426">
          <cell r="B426" t="str">
            <v>04-35-070</v>
          </cell>
          <cell r="M426" t="str">
            <v/>
          </cell>
        </row>
        <row r="427">
          <cell r="B427">
            <v>11118</v>
          </cell>
          <cell r="M427">
            <v>3.3213117767602327</v>
          </cell>
        </row>
        <row r="428">
          <cell r="B428">
            <v>12137</v>
          </cell>
          <cell r="M428">
            <v>3.3213117767602327</v>
          </cell>
        </row>
        <row r="429">
          <cell r="B429">
            <v>16612</v>
          </cell>
          <cell r="M429">
            <v>4.2853418061806936</v>
          </cell>
        </row>
        <row r="430">
          <cell r="B430" t="str">
            <v>74F21</v>
          </cell>
          <cell r="M430">
            <v>5.2362989323843427</v>
          </cell>
        </row>
        <row r="431">
          <cell r="B431">
            <v>72561</v>
          </cell>
          <cell r="M431">
            <v>18.370889679715301</v>
          </cell>
        </row>
        <row r="432">
          <cell r="B432">
            <v>72711</v>
          </cell>
          <cell r="M432">
            <v>18.370889679715301</v>
          </cell>
        </row>
        <row r="433">
          <cell r="B433">
            <v>15421</v>
          </cell>
          <cell r="M433">
            <v>1.6800000000000002</v>
          </cell>
        </row>
        <row r="434">
          <cell r="B434" t="str">
            <v>4G09A</v>
          </cell>
          <cell r="M434">
            <v>116.14814814814814</v>
          </cell>
        </row>
        <row r="435">
          <cell r="B435">
            <v>44243</v>
          </cell>
          <cell r="M435">
            <v>174.2222222222222</v>
          </cell>
        </row>
        <row r="436">
          <cell r="B436" t="str">
            <v>18Z11</v>
          </cell>
          <cell r="M436">
            <v>2.5679012345679011</v>
          </cell>
        </row>
        <row r="437">
          <cell r="B437">
            <v>44121</v>
          </cell>
          <cell r="M437">
            <v>3.3600000000000003</v>
          </cell>
        </row>
        <row r="438">
          <cell r="B438" t="str">
            <v>2D43A</v>
          </cell>
          <cell r="M438">
            <v>16.8</v>
          </cell>
        </row>
        <row r="439">
          <cell r="B439">
            <v>47111</v>
          </cell>
          <cell r="M439">
            <v>647808</v>
          </cell>
        </row>
        <row r="440">
          <cell r="B440">
            <v>46111</v>
          </cell>
          <cell r="M440">
            <v>647808</v>
          </cell>
        </row>
        <row r="441">
          <cell r="M441" t="str">
            <v/>
          </cell>
        </row>
        <row r="442">
          <cell r="B442" t="str">
            <v>04-40-020</v>
          </cell>
          <cell r="M442" t="str">
            <v/>
          </cell>
        </row>
        <row r="443">
          <cell r="B443">
            <v>11119</v>
          </cell>
          <cell r="M443">
            <v>117.47909727272729</v>
          </cell>
        </row>
        <row r="444">
          <cell r="B444">
            <v>12137</v>
          </cell>
          <cell r="M444">
            <v>117.47909727272729</v>
          </cell>
        </row>
        <row r="445">
          <cell r="B445" t="str">
            <v>74F21</v>
          </cell>
          <cell r="M445">
            <v>447.53941818181823</v>
          </cell>
        </row>
        <row r="446">
          <cell r="B446">
            <v>72561</v>
          </cell>
          <cell r="M446">
            <v>671.30912727272732</v>
          </cell>
        </row>
        <row r="447">
          <cell r="B447">
            <v>72711</v>
          </cell>
          <cell r="M447">
            <v>671.30912727272732</v>
          </cell>
        </row>
        <row r="448">
          <cell r="B448">
            <v>15421</v>
          </cell>
          <cell r="M448">
            <v>223.76970909090912</v>
          </cell>
        </row>
        <row r="449">
          <cell r="B449" t="str">
            <v>4G09A</v>
          </cell>
          <cell r="M449">
            <v>12531.10370909091</v>
          </cell>
        </row>
        <row r="450">
          <cell r="B450">
            <v>44243</v>
          </cell>
          <cell r="M450">
            <v>31327.759272727275</v>
          </cell>
        </row>
        <row r="451">
          <cell r="B451" t="str">
            <v>18Z11</v>
          </cell>
          <cell r="M451">
            <v>166.22892675324678</v>
          </cell>
        </row>
        <row r="452">
          <cell r="B452">
            <v>44121</v>
          </cell>
          <cell r="M452">
            <v>55.942427272727279</v>
          </cell>
        </row>
        <row r="453">
          <cell r="B453" t="str">
            <v>2D622</v>
          </cell>
          <cell r="M453">
            <v>111.88485454545456</v>
          </cell>
        </row>
        <row r="454">
          <cell r="B454">
            <v>47111</v>
          </cell>
          <cell r="M454">
            <v>37749949.923636369</v>
          </cell>
        </row>
        <row r="455">
          <cell r="B455">
            <v>46111</v>
          </cell>
          <cell r="M455">
            <v>37749949.923636369</v>
          </cell>
        </row>
        <row r="456">
          <cell r="M456" t="str">
            <v/>
          </cell>
        </row>
        <row r="457">
          <cell r="B457" t="str">
            <v>04-40-030</v>
          </cell>
          <cell r="M457" t="str">
            <v/>
          </cell>
        </row>
        <row r="458">
          <cell r="B458">
            <v>11119</v>
          </cell>
          <cell r="M458">
            <v>56.468296869009592</v>
          </cell>
        </row>
        <row r="459">
          <cell r="B459">
            <v>12137</v>
          </cell>
          <cell r="M459">
            <v>56.468296869009592</v>
          </cell>
        </row>
        <row r="460">
          <cell r="B460" t="str">
            <v>74F21</v>
          </cell>
          <cell r="M460">
            <v>211.2927795527157</v>
          </cell>
        </row>
        <row r="461">
          <cell r="B461">
            <v>72561</v>
          </cell>
          <cell r="M461">
            <v>306.95566773162943</v>
          </cell>
        </row>
        <row r="462">
          <cell r="B462">
            <v>72711</v>
          </cell>
          <cell r="M462">
            <v>306.95566773162943</v>
          </cell>
        </row>
        <row r="463">
          <cell r="B463">
            <v>15421</v>
          </cell>
          <cell r="M463">
            <v>18.018000000000001</v>
          </cell>
        </row>
        <row r="464">
          <cell r="B464" t="str">
            <v>4G09A</v>
          </cell>
          <cell r="M464">
            <v>934.26666666666654</v>
          </cell>
        </row>
        <row r="465">
          <cell r="B465">
            <v>44243</v>
          </cell>
          <cell r="M465">
            <v>2491.3777777777773</v>
          </cell>
        </row>
        <row r="466">
          <cell r="B466" t="str">
            <v>18Z11</v>
          </cell>
          <cell r="M466">
            <v>27.540740740740738</v>
          </cell>
        </row>
        <row r="467">
          <cell r="B467">
            <v>44121</v>
          </cell>
          <cell r="M467">
            <v>36.036000000000001</v>
          </cell>
        </row>
        <row r="468">
          <cell r="B468" t="str">
            <v>2D43A</v>
          </cell>
          <cell r="M468">
            <v>180.18</v>
          </cell>
        </row>
        <row r="469">
          <cell r="B469">
            <v>47111</v>
          </cell>
          <cell r="M469">
            <v>6947740.7999999998</v>
          </cell>
        </row>
        <row r="470">
          <cell r="B470">
            <v>46111</v>
          </cell>
          <cell r="M470">
            <v>6947740.7999999998</v>
          </cell>
        </row>
        <row r="471">
          <cell r="M471" t="str">
            <v/>
          </cell>
        </row>
        <row r="472">
          <cell r="B472" t="str">
            <v>05</v>
          </cell>
          <cell r="M472" t="str">
            <v/>
          </cell>
        </row>
        <row r="473">
          <cell r="B473" t="str">
            <v>05-05-010</v>
          </cell>
          <cell r="M473" t="str">
            <v/>
          </cell>
        </row>
        <row r="474">
          <cell r="B474" t="str">
            <v>1512O</v>
          </cell>
          <cell r="M474">
            <v>910286.19000000006</v>
          </cell>
        </row>
        <row r="475">
          <cell r="B475">
            <v>15231</v>
          </cell>
          <cell r="M475">
            <v>22094.325000000001</v>
          </cell>
        </row>
        <row r="476">
          <cell r="B476" t="str">
            <v>2D92A</v>
          </cell>
          <cell r="M476">
            <v>883773</v>
          </cell>
        </row>
        <row r="477">
          <cell r="B477" t="str">
            <v>2512A</v>
          </cell>
          <cell r="M477">
            <v>883773</v>
          </cell>
        </row>
        <row r="478">
          <cell r="B478">
            <v>47111</v>
          </cell>
          <cell r="M478">
            <v>737950455</v>
          </cell>
        </row>
        <row r="479">
          <cell r="B479">
            <v>46111</v>
          </cell>
          <cell r="M479">
            <v>737950455</v>
          </cell>
        </row>
        <row r="480">
          <cell r="M480" t="str">
            <v/>
          </cell>
        </row>
        <row r="481">
          <cell r="B481" t="str">
            <v>06</v>
          </cell>
          <cell r="M481" t="str">
            <v/>
          </cell>
        </row>
        <row r="482">
          <cell r="B482" t="str">
            <v>06-05-010</v>
          </cell>
          <cell r="M482" t="str">
            <v/>
          </cell>
        </row>
        <row r="483">
          <cell r="B483" t="str">
            <v>3CDB3</v>
          </cell>
          <cell r="M483">
            <v>523357</v>
          </cell>
        </row>
        <row r="484">
          <cell r="B484">
            <v>47111</v>
          </cell>
          <cell r="M484">
            <v>0</v>
          </cell>
        </row>
        <row r="485">
          <cell r="B485">
            <v>46111</v>
          </cell>
          <cell r="M485">
            <v>0</v>
          </cell>
        </row>
        <row r="486">
          <cell r="M486" t="str">
            <v/>
          </cell>
        </row>
        <row r="487">
          <cell r="B487" t="str">
            <v>06-05-020</v>
          </cell>
          <cell r="M487" t="str">
            <v/>
          </cell>
        </row>
        <row r="488">
          <cell r="B488" t="str">
            <v>3CDB4</v>
          </cell>
          <cell r="M488">
            <v>14849.099999999999</v>
          </cell>
        </row>
        <row r="489">
          <cell r="B489">
            <v>47111</v>
          </cell>
          <cell r="M489">
            <v>0</v>
          </cell>
        </row>
        <row r="490">
          <cell r="B490">
            <v>46111</v>
          </cell>
          <cell r="M490">
            <v>0</v>
          </cell>
        </row>
        <row r="491">
          <cell r="M491" t="str">
            <v/>
          </cell>
        </row>
        <row r="492">
          <cell r="B492" t="str">
            <v>06-05-030</v>
          </cell>
          <cell r="M492" t="str">
            <v/>
          </cell>
        </row>
        <row r="493">
          <cell r="B493" t="str">
            <v>3CDB5</v>
          </cell>
          <cell r="M493">
            <v>1</v>
          </cell>
        </row>
        <row r="494">
          <cell r="B494">
            <v>47111</v>
          </cell>
          <cell r="M494">
            <v>0</v>
          </cell>
        </row>
        <row r="495">
          <cell r="B495">
            <v>46111</v>
          </cell>
          <cell r="M495">
            <v>0</v>
          </cell>
        </row>
        <row r="496">
          <cell r="M496" t="str">
            <v/>
          </cell>
        </row>
        <row r="497">
          <cell r="B497" t="str">
            <v>06-10-010</v>
          </cell>
          <cell r="M497" t="str">
            <v/>
          </cell>
        </row>
        <row r="498">
          <cell r="B498" t="str">
            <v>1N2AD</v>
          </cell>
          <cell r="M498">
            <v>586.54380000000003</v>
          </cell>
        </row>
        <row r="499">
          <cell r="B499">
            <v>21121</v>
          </cell>
          <cell r="M499">
            <v>711.82500000000005</v>
          </cell>
        </row>
        <row r="500">
          <cell r="B500">
            <v>21111</v>
          </cell>
          <cell r="M500">
            <v>711.82500000000005</v>
          </cell>
        </row>
        <row r="501">
          <cell r="B501">
            <v>47111</v>
          </cell>
          <cell r="M501">
            <v>12617202.97702023</v>
          </cell>
        </row>
        <row r="502">
          <cell r="B502">
            <v>46111</v>
          </cell>
          <cell r="M502">
            <v>12617202.97702023</v>
          </cell>
        </row>
        <row r="503">
          <cell r="M503" t="str">
            <v/>
          </cell>
        </row>
        <row r="504">
          <cell r="B504" t="str">
            <v>06-10-020</v>
          </cell>
          <cell r="M504" t="str">
            <v/>
          </cell>
        </row>
        <row r="505">
          <cell r="B505" t="str">
            <v>3CDB3</v>
          </cell>
          <cell r="M505">
            <v>250.02472</v>
          </cell>
        </row>
        <row r="506">
          <cell r="B506">
            <v>21121</v>
          </cell>
          <cell r="M506">
            <v>112.30000000000001</v>
          </cell>
        </row>
        <row r="507">
          <cell r="B507">
            <v>21111</v>
          </cell>
          <cell r="M507">
            <v>112.30000000000001</v>
          </cell>
        </row>
        <row r="508">
          <cell r="B508">
            <v>47111</v>
          </cell>
          <cell r="M508">
            <v>1990534.0418211946</v>
          </cell>
        </row>
        <row r="509">
          <cell r="B509">
            <v>46111</v>
          </cell>
          <cell r="M509">
            <v>1990534.0418211946</v>
          </cell>
        </row>
        <row r="510">
          <cell r="M510" t="str">
            <v/>
          </cell>
        </row>
        <row r="511">
          <cell r="B511" t="str">
            <v>06-10-030</v>
          </cell>
          <cell r="M511" t="str">
            <v/>
          </cell>
        </row>
        <row r="512">
          <cell r="B512" t="str">
            <v>1N2AE</v>
          </cell>
          <cell r="M512">
            <v>93.9</v>
          </cell>
        </row>
        <row r="513">
          <cell r="B513">
            <v>47111</v>
          </cell>
          <cell r="M513">
            <v>0</v>
          </cell>
        </row>
        <row r="514">
          <cell r="B514">
            <v>46111</v>
          </cell>
          <cell r="M514">
            <v>0</v>
          </cell>
        </row>
        <row r="515">
          <cell r="M515" t="str">
            <v/>
          </cell>
        </row>
        <row r="516">
          <cell r="B516" t="str">
            <v>06-15-010</v>
          </cell>
          <cell r="M516" t="str">
            <v/>
          </cell>
        </row>
        <row r="517">
          <cell r="B517" t="str">
            <v>3CDB3</v>
          </cell>
          <cell r="M517">
            <v>780</v>
          </cell>
        </row>
        <row r="518">
          <cell r="B518">
            <v>47111</v>
          </cell>
          <cell r="M518">
            <v>0</v>
          </cell>
        </row>
        <row r="519">
          <cell r="B519">
            <v>46111</v>
          </cell>
          <cell r="M519">
            <v>0</v>
          </cell>
        </row>
        <row r="520">
          <cell r="M520" t="str">
            <v/>
          </cell>
        </row>
        <row r="521">
          <cell r="B521" t="str">
            <v>07</v>
          </cell>
          <cell r="M521" t="str">
            <v/>
          </cell>
        </row>
        <row r="522">
          <cell r="B522" t="str">
            <v>07-10-010</v>
          </cell>
          <cell r="M522" t="str">
            <v/>
          </cell>
        </row>
        <row r="523">
          <cell r="B523" t="str">
            <v>1811V</v>
          </cell>
          <cell r="M523">
            <v>100633.32926829267</v>
          </cell>
        </row>
        <row r="524">
          <cell r="B524" t="str">
            <v>71A14</v>
          </cell>
          <cell r="M524">
            <v>96.464234198606022</v>
          </cell>
        </row>
        <row r="525">
          <cell r="B525">
            <v>28141</v>
          </cell>
          <cell r="M525">
            <v>8251.9329999999991</v>
          </cell>
        </row>
        <row r="526">
          <cell r="B526" t="str">
            <v>43M11</v>
          </cell>
          <cell r="M526">
            <v>1746.4408465608462</v>
          </cell>
        </row>
        <row r="527">
          <cell r="B527">
            <v>47111</v>
          </cell>
          <cell r="M527">
            <v>259935889.49999997</v>
          </cell>
        </row>
        <row r="528">
          <cell r="B528">
            <v>46111</v>
          </cell>
          <cell r="M528">
            <v>259935889.49999997</v>
          </cell>
        </row>
        <row r="529">
          <cell r="M529" t="str">
            <v/>
          </cell>
        </row>
        <row r="530">
          <cell r="B530" t="str">
            <v>07-10-020</v>
          </cell>
          <cell r="M530" t="str">
            <v/>
          </cell>
        </row>
        <row r="531">
          <cell r="B531">
            <v>18316</v>
          </cell>
          <cell r="M531">
            <v>21317.621951219513</v>
          </cell>
        </row>
        <row r="532">
          <cell r="B532" t="str">
            <v>71A14</v>
          </cell>
          <cell r="M532">
            <v>13.622975551684075</v>
          </cell>
        </row>
        <row r="533">
          <cell r="B533">
            <v>28141</v>
          </cell>
          <cell r="M533">
            <v>1748.0450000000001</v>
          </cell>
        </row>
        <row r="534">
          <cell r="B534" t="str">
            <v>43M11</v>
          </cell>
          <cell r="M534">
            <v>369.95661375661376</v>
          </cell>
        </row>
        <row r="535">
          <cell r="B535">
            <v>47111</v>
          </cell>
          <cell r="M535">
            <v>55063417.5</v>
          </cell>
        </row>
        <row r="536">
          <cell r="B536">
            <v>46111</v>
          </cell>
          <cell r="M536">
            <v>55063417.5</v>
          </cell>
        </row>
        <row r="537">
          <cell r="M537" t="str">
            <v/>
          </cell>
        </row>
        <row r="538">
          <cell r="B538" t="str">
            <v>07-15-010</v>
          </cell>
          <cell r="M538" t="str">
            <v/>
          </cell>
        </row>
        <row r="539">
          <cell r="B539" t="str">
            <v>3S327</v>
          </cell>
          <cell r="M539">
            <v>2393.982</v>
          </cell>
        </row>
        <row r="540">
          <cell r="B540">
            <v>47111</v>
          </cell>
          <cell r="M540">
            <v>0</v>
          </cell>
        </row>
        <row r="541">
          <cell r="B541">
            <v>46111</v>
          </cell>
          <cell r="M541">
            <v>0</v>
          </cell>
        </row>
        <row r="542">
          <cell r="M542" t="str">
            <v/>
          </cell>
        </row>
        <row r="543">
          <cell r="B543" t="str">
            <v>07-20-010</v>
          </cell>
          <cell r="M543" t="str">
            <v/>
          </cell>
        </row>
        <row r="544">
          <cell r="B544" t="str">
            <v>3S320</v>
          </cell>
          <cell r="M544">
            <v>37.29</v>
          </cell>
        </row>
        <row r="545">
          <cell r="B545">
            <v>47111</v>
          </cell>
          <cell r="M545">
            <v>0</v>
          </cell>
        </row>
        <row r="546">
          <cell r="B546">
            <v>46111</v>
          </cell>
          <cell r="M546">
            <v>0</v>
          </cell>
        </row>
        <row r="547">
          <cell r="M547" t="str">
            <v/>
          </cell>
        </row>
        <row r="548">
          <cell r="B548" t="str">
            <v>07-20-020</v>
          </cell>
          <cell r="M548" t="str">
            <v/>
          </cell>
        </row>
        <row r="549">
          <cell r="B549" t="str">
            <v>3S321</v>
          </cell>
          <cell r="M549">
            <v>385.9</v>
          </cell>
        </row>
        <row r="550">
          <cell r="B550">
            <v>47111</v>
          </cell>
          <cell r="M550">
            <v>0</v>
          </cell>
        </row>
        <row r="551">
          <cell r="B551">
            <v>46111</v>
          </cell>
          <cell r="M551">
            <v>0</v>
          </cell>
        </row>
        <row r="552">
          <cell r="M552" t="str">
            <v/>
          </cell>
        </row>
        <row r="553">
          <cell r="B553" t="str">
            <v>07-20-030</v>
          </cell>
          <cell r="M553" t="str">
            <v/>
          </cell>
        </row>
        <row r="554">
          <cell r="B554" t="str">
            <v>3S322</v>
          </cell>
          <cell r="M554">
            <v>37.78</v>
          </cell>
        </row>
        <row r="555">
          <cell r="B555">
            <v>47111</v>
          </cell>
          <cell r="M555">
            <v>0</v>
          </cell>
        </row>
        <row r="556">
          <cell r="B556">
            <v>46111</v>
          </cell>
          <cell r="M556">
            <v>0</v>
          </cell>
        </row>
        <row r="557">
          <cell r="M557" t="str">
            <v/>
          </cell>
        </row>
        <row r="558">
          <cell r="B558" t="str">
            <v>07-50-020</v>
          </cell>
          <cell r="M558" t="str">
            <v/>
          </cell>
        </row>
        <row r="559">
          <cell r="B559">
            <v>72132</v>
          </cell>
          <cell r="M559">
            <v>9.0181349999999991</v>
          </cell>
        </row>
        <row r="560">
          <cell r="B560" t="str">
            <v>18Z15</v>
          </cell>
          <cell r="M560">
            <v>63.61999999999999</v>
          </cell>
        </row>
        <row r="561">
          <cell r="B561">
            <v>21121</v>
          </cell>
          <cell r="M561">
            <v>286.28999999999996</v>
          </cell>
        </row>
        <row r="562">
          <cell r="B562">
            <v>21111</v>
          </cell>
          <cell r="M562">
            <v>286.28999999999996</v>
          </cell>
        </row>
        <row r="563">
          <cell r="B563">
            <v>47111</v>
          </cell>
          <cell r="M563">
            <v>5074532.4205965241</v>
          </cell>
        </row>
        <row r="564">
          <cell r="B564">
            <v>46111</v>
          </cell>
          <cell r="M564">
            <v>5074532.4205965241</v>
          </cell>
        </row>
        <row r="565">
          <cell r="M565" t="str">
            <v/>
          </cell>
        </row>
        <row r="566">
          <cell r="B566" t="str">
            <v>07-50-040</v>
          </cell>
          <cell r="M566" t="str">
            <v/>
          </cell>
        </row>
        <row r="567">
          <cell r="B567" t="str">
            <v>3M312</v>
          </cell>
          <cell r="M567">
            <v>1.1330000000000002</v>
          </cell>
        </row>
        <row r="568">
          <cell r="B568">
            <v>21121</v>
          </cell>
          <cell r="M568">
            <v>0.55000000000000004</v>
          </cell>
        </row>
        <row r="569">
          <cell r="B569">
            <v>21111</v>
          </cell>
          <cell r="M569">
            <v>0.55000000000000004</v>
          </cell>
        </row>
        <row r="570">
          <cell r="B570">
            <v>47111</v>
          </cell>
          <cell r="M570">
            <v>9748.8310151527785</v>
          </cell>
        </row>
        <row r="571">
          <cell r="B571">
            <v>46111</v>
          </cell>
          <cell r="M571">
            <v>9748.8310151527785</v>
          </cell>
        </row>
        <row r="572">
          <cell r="M572" t="str">
            <v/>
          </cell>
        </row>
        <row r="573">
          <cell r="B573" t="str">
            <v>08</v>
          </cell>
          <cell r="M573" t="str">
            <v/>
          </cell>
        </row>
        <row r="574">
          <cell r="B574" t="str">
            <v>08-10-020</v>
          </cell>
          <cell r="M574" t="str">
            <v/>
          </cell>
        </row>
        <row r="575">
          <cell r="B575" t="str">
            <v>71A45</v>
          </cell>
          <cell r="M575">
            <v>23.093000000000004</v>
          </cell>
        </row>
        <row r="576">
          <cell r="B576" t="str">
            <v>2K149</v>
          </cell>
          <cell r="M576">
            <v>23.093000000000004</v>
          </cell>
        </row>
        <row r="577">
          <cell r="B577">
            <v>47111</v>
          </cell>
          <cell r="M577">
            <v>398354.25</v>
          </cell>
        </row>
        <row r="578">
          <cell r="B578">
            <v>46111</v>
          </cell>
          <cell r="M578">
            <v>398354.25</v>
          </cell>
        </row>
        <row r="579">
          <cell r="M579" t="str">
            <v/>
          </cell>
        </row>
        <row r="580">
          <cell r="B580" t="str">
            <v>08-10-030</v>
          </cell>
          <cell r="M580" t="str">
            <v/>
          </cell>
        </row>
        <row r="581">
          <cell r="B581" t="str">
            <v>3S323</v>
          </cell>
          <cell r="M581">
            <v>776.47</v>
          </cell>
        </row>
        <row r="582">
          <cell r="B582">
            <v>47111</v>
          </cell>
          <cell r="M582">
            <v>0</v>
          </cell>
        </row>
        <row r="583">
          <cell r="B583">
            <v>46111</v>
          </cell>
          <cell r="M583">
            <v>0</v>
          </cell>
        </row>
        <row r="584">
          <cell r="M584" t="str">
            <v/>
          </cell>
        </row>
        <row r="585">
          <cell r="B585" t="str">
            <v>08-15-010</v>
          </cell>
          <cell r="M585" t="str">
            <v/>
          </cell>
        </row>
        <row r="586">
          <cell r="B586" t="str">
            <v>3S324</v>
          </cell>
          <cell r="M586">
            <v>80.95</v>
          </cell>
        </row>
        <row r="587">
          <cell r="B587">
            <v>47111</v>
          </cell>
          <cell r="M587">
            <v>0</v>
          </cell>
        </row>
        <row r="588">
          <cell r="B588">
            <v>46111</v>
          </cell>
          <cell r="M588">
            <v>0</v>
          </cell>
        </row>
        <row r="589">
          <cell r="M589" t="str">
            <v/>
          </cell>
        </row>
        <row r="590">
          <cell r="B590" t="str">
            <v>08-15-015</v>
          </cell>
          <cell r="M590" t="str">
            <v/>
          </cell>
        </row>
        <row r="591">
          <cell r="B591" t="str">
            <v>3S325</v>
          </cell>
          <cell r="M591">
            <v>329.6</v>
          </cell>
        </row>
        <row r="592">
          <cell r="B592">
            <v>47111</v>
          </cell>
          <cell r="M592">
            <v>0</v>
          </cell>
        </row>
        <row r="593">
          <cell r="B593">
            <v>46111</v>
          </cell>
          <cell r="M593">
            <v>0</v>
          </cell>
        </row>
        <row r="594">
          <cell r="M594" t="str">
            <v/>
          </cell>
        </row>
        <row r="595">
          <cell r="B595" t="str">
            <v>08-15-020</v>
          </cell>
          <cell r="M595" t="str">
            <v/>
          </cell>
        </row>
        <row r="596">
          <cell r="B596" t="str">
            <v>3S326</v>
          </cell>
          <cell r="M596">
            <v>396.68</v>
          </cell>
        </row>
        <row r="597">
          <cell r="B597">
            <v>47111</v>
          </cell>
          <cell r="M597">
            <v>0</v>
          </cell>
        </row>
        <row r="598">
          <cell r="B598">
            <v>46111</v>
          </cell>
          <cell r="M598">
            <v>0</v>
          </cell>
        </row>
        <row r="599">
          <cell r="M599" t="str">
            <v/>
          </cell>
        </row>
        <row r="600">
          <cell r="B600" t="str">
            <v>08-15-030</v>
          </cell>
          <cell r="M600" t="str">
            <v/>
          </cell>
        </row>
        <row r="601">
          <cell r="B601" t="str">
            <v>16B12</v>
          </cell>
          <cell r="M601">
            <v>24.344262295081972</v>
          </cell>
        </row>
        <row r="602">
          <cell r="B602">
            <v>12371</v>
          </cell>
          <cell r="M602">
            <v>3.4587000000000003</v>
          </cell>
        </row>
        <row r="603">
          <cell r="B603">
            <v>12391</v>
          </cell>
          <cell r="M603">
            <v>3.4587000000000003</v>
          </cell>
        </row>
        <row r="604">
          <cell r="B604">
            <v>21121</v>
          </cell>
          <cell r="M604">
            <v>60.390000000000008</v>
          </cell>
        </row>
        <row r="605">
          <cell r="B605">
            <v>21111</v>
          </cell>
          <cell r="M605">
            <v>54.900000000000006</v>
          </cell>
        </row>
        <row r="606">
          <cell r="B606">
            <v>47111</v>
          </cell>
          <cell r="M606">
            <v>1036490.5921247251</v>
          </cell>
        </row>
        <row r="607">
          <cell r="B607">
            <v>46111</v>
          </cell>
          <cell r="M607">
            <v>1036490.5921247251</v>
          </cell>
        </row>
        <row r="608">
          <cell r="M608" t="str">
            <v/>
          </cell>
        </row>
        <row r="609">
          <cell r="B609" t="str">
            <v>09</v>
          </cell>
          <cell r="M609" t="str">
            <v/>
          </cell>
        </row>
        <row r="610">
          <cell r="B610" t="str">
            <v>09-05-010</v>
          </cell>
          <cell r="M610" t="str">
            <v/>
          </cell>
        </row>
        <row r="611">
          <cell r="B611" t="str">
            <v>1SKN2</v>
          </cell>
          <cell r="M611">
            <v>226.370738125</v>
          </cell>
        </row>
        <row r="612">
          <cell r="B612" t="str">
            <v>1SKN1</v>
          </cell>
          <cell r="M612">
            <v>2.3691714285714283</v>
          </cell>
        </row>
        <row r="613">
          <cell r="B613" t="str">
            <v>1SKHB</v>
          </cell>
          <cell r="M613">
            <v>3.5185714285714282</v>
          </cell>
        </row>
        <row r="614">
          <cell r="B614">
            <v>14471</v>
          </cell>
          <cell r="M614">
            <v>36.944999999999993</v>
          </cell>
        </row>
        <row r="615">
          <cell r="B615" t="str">
            <v>1SKFV</v>
          </cell>
          <cell r="M615">
            <v>1.1728571428571426</v>
          </cell>
        </row>
        <row r="616">
          <cell r="B616" t="str">
            <v>1SKJQ</v>
          </cell>
          <cell r="M616">
            <v>7.6235714285714273</v>
          </cell>
        </row>
        <row r="617">
          <cell r="B617">
            <v>12551</v>
          </cell>
          <cell r="M617">
            <v>539.63157142857142</v>
          </cell>
        </row>
        <row r="618">
          <cell r="B618" t="str">
            <v>1SKH9</v>
          </cell>
          <cell r="M618">
            <v>203.49071428571426</v>
          </cell>
        </row>
        <row r="619">
          <cell r="B619">
            <v>21111</v>
          </cell>
          <cell r="M619">
            <v>820.99999999999989</v>
          </cell>
        </row>
        <row r="620">
          <cell r="B620">
            <v>21121</v>
          </cell>
          <cell r="M620">
            <v>410.49999999999994</v>
          </cell>
        </row>
        <row r="621">
          <cell r="B621">
            <v>47111</v>
          </cell>
          <cell r="M621">
            <v>9813276.3175254147</v>
          </cell>
        </row>
        <row r="622">
          <cell r="B622">
            <v>46111</v>
          </cell>
          <cell r="M622">
            <v>9813276.3175254147</v>
          </cell>
        </row>
        <row r="623">
          <cell r="M623" t="str">
            <v/>
          </cell>
        </row>
        <row r="624">
          <cell r="B624" t="str">
            <v>09-05-030</v>
          </cell>
          <cell r="M624" t="str">
            <v/>
          </cell>
        </row>
        <row r="625">
          <cell r="B625" t="str">
            <v>1SKL3</v>
          </cell>
          <cell r="M625">
            <v>2419.3469999999998</v>
          </cell>
        </row>
        <row r="626">
          <cell r="B626" t="str">
            <v>1SKH9</v>
          </cell>
          <cell r="M626">
            <v>2419.3469999999998</v>
          </cell>
        </row>
        <row r="627">
          <cell r="B627">
            <v>21111</v>
          </cell>
          <cell r="M627">
            <v>460.82799999999997</v>
          </cell>
        </row>
        <row r="628">
          <cell r="B628">
            <v>21121</v>
          </cell>
          <cell r="M628">
            <v>460.82799999999997</v>
          </cell>
        </row>
        <row r="629">
          <cell r="B629">
            <v>47111</v>
          </cell>
          <cell r="M629">
            <v>8168244.1800924065</v>
          </cell>
        </row>
        <row r="630">
          <cell r="B630">
            <v>46111</v>
          </cell>
          <cell r="M630">
            <v>8168244.1800924065</v>
          </cell>
        </row>
        <row r="631">
          <cell r="M631" t="str">
            <v/>
          </cell>
        </row>
        <row r="632">
          <cell r="B632" t="str">
            <v>09-10-010</v>
          </cell>
          <cell r="M632" t="str">
            <v/>
          </cell>
        </row>
        <row r="633">
          <cell r="B633" t="str">
            <v>1633F</v>
          </cell>
          <cell r="M633">
            <v>921.85</v>
          </cell>
        </row>
        <row r="634">
          <cell r="B634" t="str">
            <v>1SK92</v>
          </cell>
          <cell r="M634">
            <v>196.9</v>
          </cell>
        </row>
        <row r="635">
          <cell r="B635" t="str">
            <v>1SK61</v>
          </cell>
          <cell r="M635">
            <v>3580</v>
          </cell>
        </row>
        <row r="636">
          <cell r="B636" t="str">
            <v>4J211</v>
          </cell>
          <cell r="M636">
            <v>89.5</v>
          </cell>
        </row>
        <row r="637">
          <cell r="B637" t="str">
            <v>2J211</v>
          </cell>
          <cell r="M637">
            <v>895</v>
          </cell>
        </row>
        <row r="638">
          <cell r="B638">
            <v>47111</v>
          </cell>
          <cell r="M638">
            <v>61002868.849999994</v>
          </cell>
        </row>
        <row r="639">
          <cell r="B639">
            <v>46111</v>
          </cell>
          <cell r="M639">
            <v>61002868.849999994</v>
          </cell>
        </row>
        <row r="640">
          <cell r="M640" t="str">
            <v/>
          </cell>
        </row>
        <row r="641">
          <cell r="B641" t="str">
            <v>09-15-010</v>
          </cell>
          <cell r="M641" t="str">
            <v/>
          </cell>
        </row>
        <row r="642">
          <cell r="B642" t="str">
            <v>71A54</v>
          </cell>
          <cell r="M642">
            <v>351.54918750000002</v>
          </cell>
        </row>
        <row r="643">
          <cell r="B643" t="str">
            <v>2J111</v>
          </cell>
          <cell r="M643">
            <v>20088.524999999998</v>
          </cell>
        </row>
        <row r="644">
          <cell r="B644">
            <v>47111</v>
          </cell>
          <cell r="M644">
            <v>209322430.49999997</v>
          </cell>
        </row>
        <row r="645">
          <cell r="B645">
            <v>46111</v>
          </cell>
          <cell r="M645">
            <v>209322430.49999997</v>
          </cell>
        </row>
        <row r="646">
          <cell r="M646" t="str">
            <v/>
          </cell>
        </row>
        <row r="647">
          <cell r="B647" t="str">
            <v>09-20-010</v>
          </cell>
          <cell r="M647" t="str">
            <v/>
          </cell>
        </row>
        <row r="648">
          <cell r="B648" t="str">
            <v>123B1</v>
          </cell>
          <cell r="M648">
            <v>605.53080000000011</v>
          </cell>
        </row>
        <row r="649">
          <cell r="B649" t="str">
            <v>2P122</v>
          </cell>
          <cell r="M649">
            <v>34601.760000000002</v>
          </cell>
        </row>
        <row r="650">
          <cell r="B650">
            <v>47111</v>
          </cell>
          <cell r="M650">
            <v>70587590.400000006</v>
          </cell>
        </row>
        <row r="651">
          <cell r="B651">
            <v>46111</v>
          </cell>
          <cell r="M651">
            <v>70587590.400000006</v>
          </cell>
        </row>
        <row r="652">
          <cell r="M652" t="str">
            <v/>
          </cell>
        </row>
        <row r="653">
          <cell r="B653" t="str">
            <v>09-20-020</v>
          </cell>
          <cell r="M653" t="str">
            <v/>
          </cell>
        </row>
        <row r="654">
          <cell r="B654">
            <v>12321</v>
          </cell>
          <cell r="M654">
            <v>0.98595000000000033</v>
          </cell>
        </row>
        <row r="655">
          <cell r="B655" t="str">
            <v>2P121</v>
          </cell>
          <cell r="M655">
            <v>56.340000000000011</v>
          </cell>
        </row>
        <row r="656">
          <cell r="B656">
            <v>47111</v>
          </cell>
          <cell r="M656">
            <v>114933.60000000003</v>
          </cell>
        </row>
        <row r="657">
          <cell r="B657">
            <v>46111</v>
          </cell>
          <cell r="M657">
            <v>114933.60000000003</v>
          </cell>
        </row>
        <row r="658">
          <cell r="M658" t="str">
            <v/>
          </cell>
        </row>
        <row r="659">
          <cell r="B659" t="str">
            <v>09-25-010</v>
          </cell>
          <cell r="M659" t="str">
            <v/>
          </cell>
        </row>
        <row r="660">
          <cell r="B660" t="str">
            <v>16B12</v>
          </cell>
          <cell r="M660">
            <v>1824.9</v>
          </cell>
        </row>
        <row r="661">
          <cell r="B661">
            <v>47111</v>
          </cell>
          <cell r="M661">
            <v>0</v>
          </cell>
        </row>
        <row r="662">
          <cell r="B662">
            <v>46111</v>
          </cell>
          <cell r="M662">
            <v>0</v>
          </cell>
        </row>
        <row r="663">
          <cell r="M663" t="str">
            <v/>
          </cell>
        </row>
        <row r="664">
          <cell r="B664" t="str">
            <v>10</v>
          </cell>
          <cell r="M664" t="str">
            <v/>
          </cell>
        </row>
        <row r="665">
          <cell r="B665" t="str">
            <v>10-05-010</v>
          </cell>
          <cell r="M665" t="str">
            <v/>
          </cell>
        </row>
        <row r="666">
          <cell r="B666">
            <v>72132</v>
          </cell>
          <cell r="M666">
            <v>66.249750000000006</v>
          </cell>
        </row>
        <row r="667">
          <cell r="B667" t="str">
            <v>18Z41</v>
          </cell>
          <cell r="M667">
            <v>70.105555555555554</v>
          </cell>
        </row>
        <row r="668">
          <cell r="B668" t="str">
            <v>2K151</v>
          </cell>
          <cell r="M668">
            <v>630.95000000000005</v>
          </cell>
        </row>
        <row r="669">
          <cell r="B669">
            <v>47111</v>
          </cell>
          <cell r="M669">
            <v>11628408.5</v>
          </cell>
        </row>
        <row r="670">
          <cell r="B670">
            <v>46111</v>
          </cell>
          <cell r="M670">
            <v>11628408.5</v>
          </cell>
        </row>
        <row r="671">
          <cell r="M671" t="str">
            <v/>
          </cell>
        </row>
        <row r="672">
          <cell r="B672" t="str">
            <v>10-05-030</v>
          </cell>
          <cell r="M672" t="str">
            <v/>
          </cell>
        </row>
        <row r="673">
          <cell r="B673">
            <v>72132</v>
          </cell>
          <cell r="M673">
            <v>61.81087500000001</v>
          </cell>
        </row>
        <row r="674">
          <cell r="B674" t="str">
            <v>18Z41</v>
          </cell>
          <cell r="M674">
            <v>43.605555555555561</v>
          </cell>
        </row>
        <row r="675">
          <cell r="B675" t="str">
            <v>2K151</v>
          </cell>
          <cell r="M675">
            <v>392.45000000000005</v>
          </cell>
        </row>
        <row r="676">
          <cell r="B676">
            <v>47111</v>
          </cell>
          <cell r="M676">
            <v>7232853.5000000009</v>
          </cell>
        </row>
        <row r="677">
          <cell r="B677">
            <v>46111</v>
          </cell>
          <cell r="M677">
            <v>7232853.5000000009</v>
          </cell>
        </row>
        <row r="678">
          <cell r="M678" t="str">
            <v/>
          </cell>
        </row>
        <row r="679">
          <cell r="B679" t="str">
            <v>10-05-040</v>
          </cell>
          <cell r="M679" t="str">
            <v/>
          </cell>
        </row>
        <row r="680">
          <cell r="B680">
            <v>72132</v>
          </cell>
          <cell r="M680">
            <v>62.549549999999996</v>
          </cell>
        </row>
        <row r="681">
          <cell r="B681" t="str">
            <v>18Z41</v>
          </cell>
          <cell r="M681">
            <v>88.25333333333333</v>
          </cell>
        </row>
        <row r="682">
          <cell r="B682" t="str">
            <v>2K151</v>
          </cell>
          <cell r="M682">
            <v>397.14</v>
          </cell>
        </row>
        <row r="683">
          <cell r="B683">
            <v>47111</v>
          </cell>
          <cell r="M683">
            <v>7319290.2000000002</v>
          </cell>
        </row>
        <row r="684">
          <cell r="B684">
            <v>46111</v>
          </cell>
          <cell r="M684">
            <v>7319290.2000000002</v>
          </cell>
        </row>
        <row r="685">
          <cell r="M685" t="str">
            <v/>
          </cell>
        </row>
        <row r="686">
          <cell r="B686" t="str">
            <v>10-05-050</v>
          </cell>
          <cell r="M686" t="str">
            <v/>
          </cell>
        </row>
        <row r="687">
          <cell r="B687">
            <v>72132</v>
          </cell>
          <cell r="M687">
            <v>43.667400000000001</v>
          </cell>
        </row>
        <row r="688">
          <cell r="B688">
            <v>16612</v>
          </cell>
          <cell r="M688">
            <v>74.962369999999993</v>
          </cell>
        </row>
        <row r="689">
          <cell r="B689" t="str">
            <v>74F21</v>
          </cell>
          <cell r="M689">
            <v>114.367</v>
          </cell>
        </row>
        <row r="690">
          <cell r="B690">
            <v>72561</v>
          </cell>
          <cell r="M690">
            <v>265.12349999999998</v>
          </cell>
        </row>
        <row r="691">
          <cell r="B691">
            <v>72711</v>
          </cell>
          <cell r="M691">
            <v>265.12349999999998</v>
          </cell>
        </row>
        <row r="692">
          <cell r="B692">
            <v>15421</v>
          </cell>
          <cell r="M692">
            <v>20.794</v>
          </cell>
        </row>
        <row r="693">
          <cell r="B693">
            <v>44121</v>
          </cell>
          <cell r="M693">
            <v>41.588000000000001</v>
          </cell>
        </row>
        <row r="694">
          <cell r="B694" t="str">
            <v>2D43A</v>
          </cell>
          <cell r="M694">
            <v>207.94</v>
          </cell>
        </row>
        <row r="695">
          <cell r="B695">
            <v>47111</v>
          </cell>
          <cell r="M695">
            <v>8018166.4000000004</v>
          </cell>
        </row>
        <row r="696">
          <cell r="B696">
            <v>46111</v>
          </cell>
          <cell r="M696">
            <v>8018166.4000000004</v>
          </cell>
        </row>
        <row r="697">
          <cell r="M697" t="str">
            <v/>
          </cell>
        </row>
        <row r="698">
          <cell r="B698" t="str">
            <v>10-05-060</v>
          </cell>
          <cell r="M698" t="str">
            <v/>
          </cell>
        </row>
        <row r="699">
          <cell r="B699">
            <v>72132</v>
          </cell>
          <cell r="M699">
            <v>17.188500000000001</v>
          </cell>
        </row>
        <row r="700">
          <cell r="B700" t="str">
            <v>18Z41</v>
          </cell>
          <cell r="M700">
            <v>18.188888888888886</v>
          </cell>
        </row>
        <row r="701">
          <cell r="B701">
            <v>72561</v>
          </cell>
          <cell r="M701">
            <v>165.51888888888888</v>
          </cell>
        </row>
        <row r="702">
          <cell r="B702">
            <v>72711</v>
          </cell>
          <cell r="M702">
            <v>18.188888888888886</v>
          </cell>
        </row>
        <row r="703">
          <cell r="B703" t="str">
            <v>2K151</v>
          </cell>
          <cell r="M703">
            <v>196.43999999999997</v>
          </cell>
        </row>
        <row r="704">
          <cell r="B704">
            <v>47111</v>
          </cell>
          <cell r="M704">
            <v>3620389.1999999997</v>
          </cell>
        </row>
        <row r="705">
          <cell r="B705">
            <v>46111</v>
          </cell>
          <cell r="M705">
            <v>3620389.1999999997</v>
          </cell>
        </row>
        <row r="706">
          <cell r="M706" t="str">
            <v/>
          </cell>
        </row>
        <row r="707">
          <cell r="B707" t="str">
            <v>10-05-070</v>
          </cell>
          <cell r="M707" t="str">
            <v/>
          </cell>
        </row>
        <row r="708">
          <cell r="B708">
            <v>72132</v>
          </cell>
          <cell r="M708">
            <v>7.3164000000000016</v>
          </cell>
        </row>
        <row r="709">
          <cell r="B709" t="str">
            <v>18Z41</v>
          </cell>
          <cell r="M709">
            <v>7.7422222222222228</v>
          </cell>
        </row>
        <row r="710">
          <cell r="B710">
            <v>72561</v>
          </cell>
          <cell r="M710">
            <v>35.614222222222224</v>
          </cell>
        </row>
        <row r="711">
          <cell r="B711">
            <v>72711</v>
          </cell>
          <cell r="M711">
            <v>7.7422222222222228</v>
          </cell>
        </row>
        <row r="712">
          <cell r="B712" t="str">
            <v>2K151</v>
          </cell>
          <cell r="M712">
            <v>83.616</v>
          </cell>
        </row>
        <row r="713">
          <cell r="B713">
            <v>47111</v>
          </cell>
          <cell r="M713">
            <v>1541042.8800000001</v>
          </cell>
        </row>
        <row r="714">
          <cell r="B714">
            <v>46111</v>
          </cell>
          <cell r="M714">
            <v>1541042.8800000001</v>
          </cell>
        </row>
        <row r="715">
          <cell r="M715" t="str">
            <v/>
          </cell>
        </row>
        <row r="716">
          <cell r="B716" t="str">
            <v>10-05-080</v>
          </cell>
          <cell r="M716" t="str">
            <v/>
          </cell>
        </row>
        <row r="717">
          <cell r="B717" t="str">
            <v>1633F</v>
          </cell>
          <cell r="M717">
            <v>900.33300000000008</v>
          </cell>
        </row>
        <row r="718">
          <cell r="B718" t="str">
            <v>1SK92</v>
          </cell>
          <cell r="M718">
            <v>188.6412</v>
          </cell>
        </row>
        <row r="719">
          <cell r="B719" t="str">
            <v>1SK61</v>
          </cell>
          <cell r="M719">
            <v>3429.84</v>
          </cell>
        </row>
        <row r="720">
          <cell r="B720" t="str">
            <v>4J211</v>
          </cell>
          <cell r="M720">
            <v>85.746000000000009</v>
          </cell>
        </row>
        <row r="721">
          <cell r="B721" t="str">
            <v>2J211</v>
          </cell>
          <cell r="M721">
            <v>857.46</v>
          </cell>
        </row>
        <row r="722">
          <cell r="B722">
            <v>47111</v>
          </cell>
          <cell r="M722">
            <v>58444156.339799993</v>
          </cell>
        </row>
        <row r="723">
          <cell r="B723">
            <v>46111</v>
          </cell>
          <cell r="M723">
            <v>58444156.339799993</v>
          </cell>
        </row>
        <row r="724">
          <cell r="M724" t="str">
            <v/>
          </cell>
        </row>
        <row r="725">
          <cell r="B725" t="str">
            <v>10-05-090</v>
          </cell>
          <cell r="M725" t="str">
            <v/>
          </cell>
        </row>
        <row r="726">
          <cell r="B726" t="str">
            <v>1633D</v>
          </cell>
          <cell r="M726">
            <v>1366.0709999999999</v>
          </cell>
        </row>
        <row r="727">
          <cell r="B727" t="str">
            <v>1SK92</v>
          </cell>
          <cell r="M727">
            <v>286.22439999999995</v>
          </cell>
        </row>
        <row r="728">
          <cell r="B728" t="str">
            <v>1SK61</v>
          </cell>
          <cell r="M728">
            <v>5204.079999999999</v>
          </cell>
        </row>
        <row r="729">
          <cell r="B729" t="str">
            <v>4J211</v>
          </cell>
          <cell r="M729">
            <v>130.10199999999998</v>
          </cell>
        </row>
        <row r="730">
          <cell r="B730" t="str">
            <v>2J211</v>
          </cell>
          <cell r="M730">
            <v>1301.0199999999998</v>
          </cell>
        </row>
        <row r="731">
          <cell r="B731">
            <v>47111</v>
          </cell>
          <cell r="M731">
            <v>88677041.822599977</v>
          </cell>
        </row>
        <row r="732">
          <cell r="B732">
            <v>46111</v>
          </cell>
          <cell r="M732">
            <v>88677041.822599977</v>
          </cell>
        </row>
        <row r="733">
          <cell r="M733" t="str">
            <v/>
          </cell>
        </row>
        <row r="734">
          <cell r="B734" t="str">
            <v>10-05-100</v>
          </cell>
          <cell r="M734" t="str">
            <v/>
          </cell>
        </row>
        <row r="735">
          <cell r="B735" t="str">
            <v>1633E</v>
          </cell>
          <cell r="M735">
            <v>238.41300000000004</v>
          </cell>
        </row>
        <row r="736">
          <cell r="B736" t="str">
            <v>1SK92</v>
          </cell>
          <cell r="M736">
            <v>49.95320000000001</v>
          </cell>
        </row>
        <row r="737">
          <cell r="B737" t="str">
            <v>1SK61</v>
          </cell>
          <cell r="M737">
            <v>908.24000000000012</v>
          </cell>
        </row>
        <row r="738">
          <cell r="B738" t="str">
            <v>4J211</v>
          </cell>
          <cell r="M738">
            <v>22.706000000000003</v>
          </cell>
        </row>
        <row r="739">
          <cell r="B739" t="str">
            <v>2J211</v>
          </cell>
          <cell r="M739">
            <v>227.06000000000003</v>
          </cell>
        </row>
        <row r="740">
          <cell r="B740">
            <v>47111</v>
          </cell>
          <cell r="M740">
            <v>15476325.5878</v>
          </cell>
        </row>
        <row r="741">
          <cell r="B741">
            <v>46111</v>
          </cell>
          <cell r="M741">
            <v>15476325.5878</v>
          </cell>
        </row>
        <row r="742">
          <cell r="M742" t="str">
            <v/>
          </cell>
        </row>
        <row r="743">
          <cell r="B743" t="str">
            <v>10-05-110</v>
          </cell>
          <cell r="M743" t="str">
            <v/>
          </cell>
        </row>
        <row r="744">
          <cell r="B744" t="str">
            <v>3P111</v>
          </cell>
          <cell r="M744">
            <v>2867.5899999999997</v>
          </cell>
        </row>
        <row r="745">
          <cell r="B745">
            <v>47111</v>
          </cell>
          <cell r="M745">
            <v>0</v>
          </cell>
        </row>
        <row r="746">
          <cell r="B746">
            <v>46111</v>
          </cell>
          <cell r="M746">
            <v>0</v>
          </cell>
        </row>
        <row r="747">
          <cell r="M747" t="str">
            <v/>
          </cell>
        </row>
        <row r="748">
          <cell r="B748" t="str">
            <v>10-05-120</v>
          </cell>
          <cell r="M748" t="str">
            <v/>
          </cell>
        </row>
        <row r="749">
          <cell r="B749" t="str">
            <v>16A91</v>
          </cell>
          <cell r="M749">
            <v>3019.4556000000002</v>
          </cell>
        </row>
        <row r="750">
          <cell r="B750">
            <v>11115</v>
          </cell>
          <cell r="M750">
            <v>2989.5600000000004</v>
          </cell>
        </row>
        <row r="751">
          <cell r="B751" t="str">
            <v>2PV11</v>
          </cell>
          <cell r="M751">
            <v>2989.5600000000004</v>
          </cell>
        </row>
        <row r="752">
          <cell r="B752" t="str">
            <v>2BV11</v>
          </cell>
          <cell r="M752">
            <v>2989.5600000000004</v>
          </cell>
        </row>
        <row r="753">
          <cell r="B753">
            <v>47111</v>
          </cell>
          <cell r="M753">
            <v>64182863.640000008</v>
          </cell>
        </row>
        <row r="754">
          <cell r="B754">
            <v>46111</v>
          </cell>
          <cell r="M754">
            <v>64182863.640000008</v>
          </cell>
        </row>
        <row r="755">
          <cell r="M755" t="str">
            <v/>
          </cell>
        </row>
        <row r="756">
          <cell r="B756" t="str">
            <v>10-05-140</v>
          </cell>
          <cell r="M756" t="str">
            <v/>
          </cell>
        </row>
        <row r="757">
          <cell r="B757">
            <v>72132</v>
          </cell>
          <cell r="M757">
            <v>499.1952</v>
          </cell>
        </row>
        <row r="758">
          <cell r="B758" t="str">
            <v>1SK21</v>
          </cell>
          <cell r="M758">
            <v>4991.9520000000002</v>
          </cell>
        </row>
        <row r="759">
          <cell r="B759">
            <v>72561</v>
          </cell>
          <cell r="M759">
            <v>4754.24</v>
          </cell>
        </row>
        <row r="760">
          <cell r="B760" t="str">
            <v>2K151</v>
          </cell>
          <cell r="M760">
            <v>4754.24</v>
          </cell>
        </row>
        <row r="761">
          <cell r="B761">
            <v>47111</v>
          </cell>
          <cell r="M761">
            <v>87620643.200000003</v>
          </cell>
        </row>
        <row r="762">
          <cell r="B762">
            <v>46111</v>
          </cell>
          <cell r="M762">
            <v>87620643.200000003</v>
          </cell>
        </row>
        <row r="763">
          <cell r="M763" t="str">
            <v/>
          </cell>
        </row>
        <row r="764">
          <cell r="B764" t="str">
            <v>10-05-150</v>
          </cell>
          <cell r="M764" t="str">
            <v/>
          </cell>
        </row>
        <row r="765">
          <cell r="B765" t="str">
            <v>1633G</v>
          </cell>
          <cell r="M765">
            <v>137.88</v>
          </cell>
        </row>
        <row r="766">
          <cell r="B766" t="str">
            <v>2PV12</v>
          </cell>
          <cell r="M766">
            <v>137.88</v>
          </cell>
        </row>
        <row r="767">
          <cell r="B767">
            <v>47111</v>
          </cell>
          <cell r="M767">
            <v>5671280.1600000001</v>
          </cell>
        </row>
        <row r="768">
          <cell r="B768">
            <v>46111</v>
          </cell>
          <cell r="M768">
            <v>5671280.1600000001</v>
          </cell>
        </row>
        <row r="769">
          <cell r="M769" t="str">
            <v/>
          </cell>
        </row>
        <row r="770">
          <cell r="B770" t="str">
            <v>10-10-010</v>
          </cell>
          <cell r="M770" t="str">
            <v/>
          </cell>
        </row>
        <row r="771">
          <cell r="B771" t="str">
            <v>16A92</v>
          </cell>
          <cell r="M771">
            <v>2887.3109999999997</v>
          </cell>
        </row>
        <row r="772">
          <cell r="B772" t="str">
            <v>2ZV11</v>
          </cell>
          <cell r="M772">
            <v>2749.8199999999997</v>
          </cell>
        </row>
        <row r="773">
          <cell r="B773">
            <v>47111</v>
          </cell>
          <cell r="M773">
            <v>18553860.485999998</v>
          </cell>
        </row>
        <row r="774">
          <cell r="B774">
            <v>46111</v>
          </cell>
          <cell r="M774">
            <v>18553860.485999998</v>
          </cell>
        </row>
        <row r="775">
          <cell r="M775" t="str">
            <v/>
          </cell>
        </row>
        <row r="776">
          <cell r="B776" t="str">
            <v>10-10-020</v>
          </cell>
          <cell r="M776" t="str">
            <v/>
          </cell>
        </row>
        <row r="777">
          <cell r="B777" t="str">
            <v>1632A</v>
          </cell>
          <cell r="M777">
            <v>0.99</v>
          </cell>
        </row>
        <row r="778">
          <cell r="B778" t="str">
            <v>71A14</v>
          </cell>
          <cell r="M778">
            <v>1.8000000000000002E-2</v>
          </cell>
        </row>
        <row r="779">
          <cell r="B779">
            <v>21121</v>
          </cell>
          <cell r="M779">
            <v>3.5999999999999996</v>
          </cell>
        </row>
        <row r="780">
          <cell r="B780">
            <v>21111</v>
          </cell>
          <cell r="M780">
            <v>3.5999999999999996</v>
          </cell>
        </row>
        <row r="781">
          <cell r="B781">
            <v>47111</v>
          </cell>
          <cell r="M781">
            <v>63810.530280999999</v>
          </cell>
        </row>
        <row r="782">
          <cell r="B782">
            <v>46111</v>
          </cell>
          <cell r="M782">
            <v>63810.530280999999</v>
          </cell>
        </row>
        <row r="783">
          <cell r="M783" t="str">
            <v/>
          </cell>
        </row>
        <row r="784">
          <cell r="B784" t="str">
            <v>10-15-010</v>
          </cell>
          <cell r="M784" t="str">
            <v/>
          </cell>
        </row>
        <row r="785">
          <cell r="B785">
            <v>72132</v>
          </cell>
          <cell r="M785">
            <v>11.098815000000002</v>
          </cell>
        </row>
        <row r="786">
          <cell r="B786" t="str">
            <v>1N3B8</v>
          </cell>
          <cell r="M786">
            <v>162.62</v>
          </cell>
        </row>
        <row r="787">
          <cell r="B787">
            <v>72561</v>
          </cell>
          <cell r="M787">
            <v>105.70299999999999</v>
          </cell>
        </row>
        <row r="788">
          <cell r="B788" t="str">
            <v>18Z15</v>
          </cell>
          <cell r="M788">
            <v>72.275555555555556</v>
          </cell>
        </row>
        <row r="789">
          <cell r="B789">
            <v>21121</v>
          </cell>
          <cell r="M789">
            <v>130.096</v>
          </cell>
        </row>
        <row r="790">
          <cell r="B790">
            <v>21111</v>
          </cell>
          <cell r="M790">
            <v>130.096</v>
          </cell>
        </row>
        <row r="791">
          <cell r="B791">
            <v>47111</v>
          </cell>
          <cell r="M791">
            <v>2305970.7631769376</v>
          </cell>
        </row>
        <row r="792">
          <cell r="B792">
            <v>46111</v>
          </cell>
          <cell r="M792">
            <v>2305970.7631769376</v>
          </cell>
        </row>
        <row r="793">
          <cell r="M793" t="str">
            <v/>
          </cell>
        </row>
        <row r="794">
          <cell r="B794" t="str">
            <v>10-15-020</v>
          </cell>
          <cell r="M794" t="str">
            <v/>
          </cell>
        </row>
        <row r="795">
          <cell r="B795">
            <v>72132</v>
          </cell>
          <cell r="M795">
            <v>4.9652400000000005</v>
          </cell>
        </row>
        <row r="796">
          <cell r="B796" t="str">
            <v>1N3B8</v>
          </cell>
          <cell r="M796">
            <v>82.24</v>
          </cell>
        </row>
        <row r="797">
          <cell r="B797">
            <v>72561</v>
          </cell>
          <cell r="M797">
            <v>76.072000000000003</v>
          </cell>
        </row>
        <row r="798">
          <cell r="B798" t="str">
            <v>18Z15</v>
          </cell>
          <cell r="M798">
            <v>36.551111111111105</v>
          </cell>
        </row>
        <row r="799">
          <cell r="B799">
            <v>21121</v>
          </cell>
          <cell r="M799">
            <v>49.343999999999994</v>
          </cell>
        </row>
        <row r="800">
          <cell r="B800">
            <v>21111</v>
          </cell>
          <cell r="M800">
            <v>49.343999999999994</v>
          </cell>
        </row>
        <row r="801">
          <cell r="B801">
            <v>47111</v>
          </cell>
          <cell r="M801">
            <v>874629.6683849066</v>
          </cell>
        </row>
        <row r="802">
          <cell r="B802">
            <v>46111</v>
          </cell>
          <cell r="M802">
            <v>874629.6683849066</v>
          </cell>
        </row>
        <row r="803">
          <cell r="M803" t="str">
            <v/>
          </cell>
        </row>
        <row r="804">
          <cell r="B804" t="str">
            <v>10-15-030</v>
          </cell>
          <cell r="M804" t="str">
            <v/>
          </cell>
        </row>
        <row r="805">
          <cell r="B805">
            <v>72132</v>
          </cell>
          <cell r="M805">
            <v>10.71</v>
          </cell>
        </row>
        <row r="806">
          <cell r="B806" t="str">
            <v>1N3B8</v>
          </cell>
          <cell r="M806">
            <v>240</v>
          </cell>
        </row>
        <row r="807">
          <cell r="B807">
            <v>72561</v>
          </cell>
          <cell r="M807">
            <v>148</v>
          </cell>
        </row>
        <row r="808">
          <cell r="B808" t="str">
            <v>18Z15</v>
          </cell>
          <cell r="M808">
            <v>106.66666666666666</v>
          </cell>
        </row>
        <row r="809">
          <cell r="B809">
            <v>21121</v>
          </cell>
          <cell r="M809">
            <v>120</v>
          </cell>
        </row>
        <row r="810">
          <cell r="B810">
            <v>21111</v>
          </cell>
          <cell r="M810">
            <v>120</v>
          </cell>
        </row>
        <row r="811">
          <cell r="B811">
            <v>47111</v>
          </cell>
          <cell r="M811">
            <v>2127017.6760333329</v>
          </cell>
        </row>
        <row r="812">
          <cell r="B812">
            <v>46111</v>
          </cell>
          <cell r="M812">
            <v>2127017.6760333329</v>
          </cell>
        </row>
        <row r="813">
          <cell r="M813" t="str">
            <v/>
          </cell>
        </row>
        <row r="814">
          <cell r="B814" t="str">
            <v>10-15-040</v>
          </cell>
          <cell r="M814" t="str">
            <v/>
          </cell>
        </row>
        <row r="815">
          <cell r="B815">
            <v>72132</v>
          </cell>
          <cell r="M815">
            <v>17.496675</v>
          </cell>
        </row>
        <row r="816">
          <cell r="B816">
            <v>21121</v>
          </cell>
          <cell r="M816">
            <v>222.18</v>
          </cell>
        </row>
        <row r="817">
          <cell r="B817">
            <v>21111</v>
          </cell>
          <cell r="M817">
            <v>222.18</v>
          </cell>
        </row>
        <row r="818">
          <cell r="B818">
            <v>47111</v>
          </cell>
          <cell r="M818">
            <v>3938173.2271757168</v>
          </cell>
        </row>
        <row r="819">
          <cell r="B819">
            <v>46111</v>
          </cell>
          <cell r="M819">
            <v>3938173.2271757168</v>
          </cell>
        </row>
        <row r="820">
          <cell r="M820" t="str">
            <v/>
          </cell>
        </row>
        <row r="821">
          <cell r="B821" t="str">
            <v>10-20-010</v>
          </cell>
          <cell r="M821" t="str">
            <v/>
          </cell>
        </row>
        <row r="822">
          <cell r="B822">
            <v>72132</v>
          </cell>
          <cell r="M822">
            <v>9.2893972500000004</v>
          </cell>
        </row>
        <row r="823">
          <cell r="B823" t="str">
            <v>1SK6E</v>
          </cell>
          <cell r="M823">
            <v>1023.8715</v>
          </cell>
        </row>
        <row r="824">
          <cell r="B824">
            <v>21121</v>
          </cell>
          <cell r="M824">
            <v>463.89</v>
          </cell>
        </row>
        <row r="825">
          <cell r="B825">
            <v>21111</v>
          </cell>
          <cell r="M825">
            <v>463.89</v>
          </cell>
        </row>
        <row r="826">
          <cell r="B826">
            <v>47111</v>
          </cell>
          <cell r="M826">
            <v>8222518.5811258573</v>
          </cell>
        </row>
        <row r="827">
          <cell r="B827">
            <v>46111</v>
          </cell>
          <cell r="M827">
            <v>8222518.5811258573</v>
          </cell>
        </row>
        <row r="828">
          <cell r="M828" t="str">
            <v/>
          </cell>
        </row>
        <row r="829">
          <cell r="B829" t="str">
            <v>10-20-015</v>
          </cell>
          <cell r="M829" t="str">
            <v/>
          </cell>
        </row>
        <row r="830">
          <cell r="B830">
            <v>72132</v>
          </cell>
          <cell r="M830">
            <v>0.75694499999999998</v>
          </cell>
        </row>
        <row r="831">
          <cell r="B831" t="str">
            <v>1SK6E</v>
          </cell>
          <cell r="M831">
            <v>83.429999999999993</v>
          </cell>
        </row>
        <row r="832">
          <cell r="B832">
            <v>14122</v>
          </cell>
          <cell r="M832">
            <v>140.4</v>
          </cell>
        </row>
        <row r="833">
          <cell r="B833" t="str">
            <v>143C3</v>
          </cell>
          <cell r="M833">
            <v>54</v>
          </cell>
        </row>
        <row r="834">
          <cell r="B834">
            <v>21121</v>
          </cell>
          <cell r="M834">
            <v>64.8</v>
          </cell>
        </row>
        <row r="835">
          <cell r="B835">
            <v>21111</v>
          </cell>
          <cell r="M835">
            <v>64.8</v>
          </cell>
        </row>
        <row r="836">
          <cell r="B836">
            <v>47111</v>
          </cell>
          <cell r="M836">
            <v>1148589.5450579999</v>
          </cell>
        </row>
        <row r="837">
          <cell r="B837">
            <v>46111</v>
          </cell>
          <cell r="M837">
            <v>1148589.5450579999</v>
          </cell>
        </row>
        <row r="838">
          <cell r="M838" t="str">
            <v/>
          </cell>
        </row>
        <row r="839">
          <cell r="B839" t="str">
            <v>10-20-017</v>
          </cell>
          <cell r="M839" t="str">
            <v/>
          </cell>
        </row>
        <row r="840">
          <cell r="B840">
            <v>72132</v>
          </cell>
          <cell r="M840">
            <v>0.1840965</v>
          </cell>
        </row>
        <row r="841">
          <cell r="B841" t="str">
            <v>1SK6E</v>
          </cell>
          <cell r="M841">
            <v>20.291</v>
          </cell>
        </row>
        <row r="842">
          <cell r="B842">
            <v>14122</v>
          </cell>
          <cell r="M842">
            <v>15.759999999999998</v>
          </cell>
        </row>
        <row r="843">
          <cell r="B843" t="str">
            <v>143C8</v>
          </cell>
          <cell r="M843">
            <v>3.9399999999999995</v>
          </cell>
        </row>
        <row r="844">
          <cell r="B844">
            <v>21121</v>
          </cell>
          <cell r="M844">
            <v>7.879999999999999</v>
          </cell>
        </row>
        <row r="845">
          <cell r="B845">
            <v>21111</v>
          </cell>
          <cell r="M845">
            <v>7.879999999999999</v>
          </cell>
        </row>
        <row r="846">
          <cell r="B846">
            <v>47111</v>
          </cell>
          <cell r="M846">
            <v>139674.16072618889</v>
          </cell>
        </row>
        <row r="847">
          <cell r="B847">
            <v>46111</v>
          </cell>
          <cell r="M847">
            <v>139674.16072618889</v>
          </cell>
        </row>
        <row r="848">
          <cell r="M848" t="str">
            <v/>
          </cell>
        </row>
        <row r="849">
          <cell r="B849" t="str">
            <v>10-20-020</v>
          </cell>
          <cell r="M849" t="str">
            <v/>
          </cell>
        </row>
        <row r="850">
          <cell r="B850" t="str">
            <v>143C9</v>
          </cell>
          <cell r="M850">
            <v>30.964657500000005</v>
          </cell>
        </row>
        <row r="851">
          <cell r="B851">
            <v>21121</v>
          </cell>
          <cell r="M851">
            <v>66.27000000000001</v>
          </cell>
        </row>
        <row r="852">
          <cell r="B852">
            <v>21111</v>
          </cell>
          <cell r="M852">
            <v>66.27000000000001</v>
          </cell>
        </row>
        <row r="853">
          <cell r="B853">
            <v>47111</v>
          </cell>
          <cell r="M853">
            <v>1174645.5115894084</v>
          </cell>
        </row>
        <row r="854">
          <cell r="B854">
            <v>46111</v>
          </cell>
          <cell r="M854">
            <v>1174645.5115894084</v>
          </cell>
        </row>
        <row r="855">
          <cell r="M855" t="str">
            <v/>
          </cell>
        </row>
        <row r="856">
          <cell r="B856" t="str">
            <v>10-20-030</v>
          </cell>
          <cell r="M856" t="str">
            <v/>
          </cell>
        </row>
        <row r="857">
          <cell r="B857">
            <v>17312</v>
          </cell>
          <cell r="M857">
            <v>817.91</v>
          </cell>
        </row>
        <row r="858">
          <cell r="B858" t="str">
            <v>2J212</v>
          </cell>
          <cell r="M858">
            <v>817.91</v>
          </cell>
        </row>
        <row r="859">
          <cell r="B859">
            <v>47111</v>
          </cell>
          <cell r="M859">
            <v>19021454.004699998</v>
          </cell>
        </row>
        <row r="860">
          <cell r="B860">
            <v>46111</v>
          </cell>
          <cell r="M860">
            <v>19021454.004699998</v>
          </cell>
        </row>
        <row r="861">
          <cell r="M861" t="str">
            <v/>
          </cell>
        </row>
        <row r="862">
          <cell r="B862" t="str">
            <v>10-20-040</v>
          </cell>
          <cell r="M862" t="str">
            <v/>
          </cell>
        </row>
        <row r="863">
          <cell r="B863" t="str">
            <v>3S332</v>
          </cell>
          <cell r="M863">
            <v>410.6404</v>
          </cell>
        </row>
        <row r="864">
          <cell r="B864">
            <v>47111</v>
          </cell>
          <cell r="M864">
            <v>0</v>
          </cell>
        </row>
        <row r="865">
          <cell r="B865">
            <v>46111</v>
          </cell>
          <cell r="M865">
            <v>0</v>
          </cell>
        </row>
        <row r="866">
          <cell r="M866" t="str">
            <v/>
          </cell>
        </row>
        <row r="867">
          <cell r="B867" t="str">
            <v>10-20-050</v>
          </cell>
          <cell r="M867" t="str">
            <v/>
          </cell>
        </row>
        <row r="868">
          <cell r="B868" t="str">
            <v>1633H</v>
          </cell>
          <cell r="M868">
            <v>30</v>
          </cell>
        </row>
        <row r="869">
          <cell r="B869" t="str">
            <v>2J213</v>
          </cell>
          <cell r="M869">
            <v>30</v>
          </cell>
        </row>
        <row r="870">
          <cell r="B870">
            <v>47111</v>
          </cell>
          <cell r="M870">
            <v>1941187.5</v>
          </cell>
        </row>
        <row r="871">
          <cell r="B871">
            <v>46111</v>
          </cell>
          <cell r="M871">
            <v>1941187.5</v>
          </cell>
        </row>
        <row r="872">
          <cell r="M872" t="str">
            <v/>
          </cell>
        </row>
        <row r="873">
          <cell r="B873" t="str">
            <v>11</v>
          </cell>
          <cell r="M873" t="str">
            <v/>
          </cell>
        </row>
        <row r="874">
          <cell r="B874" t="str">
            <v>11-05-002</v>
          </cell>
          <cell r="M874" t="str">
            <v/>
          </cell>
        </row>
        <row r="875">
          <cell r="B875" t="str">
            <v>3WV01</v>
          </cell>
          <cell r="M875">
            <v>1</v>
          </cell>
        </row>
        <row r="876">
          <cell r="B876" t="str">
            <v>2J214</v>
          </cell>
          <cell r="M876">
            <v>264.57</v>
          </cell>
        </row>
        <row r="877">
          <cell r="B877">
            <v>47111</v>
          </cell>
          <cell r="M877">
            <v>13355176.116</v>
          </cell>
        </row>
        <row r="878">
          <cell r="B878">
            <v>46111</v>
          </cell>
          <cell r="M878">
            <v>13355176.116</v>
          </cell>
        </row>
        <row r="879">
          <cell r="M879" t="str">
            <v/>
          </cell>
        </row>
        <row r="880">
          <cell r="B880" t="str">
            <v>11-05-004</v>
          </cell>
          <cell r="M880" t="str">
            <v/>
          </cell>
        </row>
        <row r="881">
          <cell r="B881" t="str">
            <v>3WV02</v>
          </cell>
          <cell r="M881">
            <v>1</v>
          </cell>
        </row>
        <row r="882">
          <cell r="B882" t="str">
            <v>2J214</v>
          </cell>
          <cell r="M882">
            <v>446.26</v>
          </cell>
        </row>
        <row r="883">
          <cell r="B883">
            <v>47111</v>
          </cell>
          <cell r="M883">
            <v>22526669.288000003</v>
          </cell>
        </row>
        <row r="884">
          <cell r="B884">
            <v>46111</v>
          </cell>
          <cell r="M884">
            <v>22526669.288000003</v>
          </cell>
        </row>
        <row r="885">
          <cell r="M885" t="str">
            <v/>
          </cell>
        </row>
        <row r="886">
          <cell r="B886" t="str">
            <v>11-05-006</v>
          </cell>
          <cell r="M886" t="str">
            <v/>
          </cell>
        </row>
        <row r="887">
          <cell r="B887" t="str">
            <v>3WV03</v>
          </cell>
          <cell r="M887">
            <v>1</v>
          </cell>
        </row>
        <row r="888">
          <cell r="B888" t="str">
            <v>2J214</v>
          </cell>
          <cell r="M888">
            <v>201.58</v>
          </cell>
        </row>
        <row r="889">
          <cell r="B889">
            <v>47111</v>
          </cell>
          <cell r="M889">
            <v>10175516.504000001</v>
          </cell>
        </row>
        <row r="890">
          <cell r="B890">
            <v>46111</v>
          </cell>
          <cell r="M890">
            <v>10175516.504000001</v>
          </cell>
        </row>
        <row r="891">
          <cell r="M891" t="str">
            <v/>
          </cell>
        </row>
        <row r="892">
          <cell r="B892" t="str">
            <v>11-05-008</v>
          </cell>
          <cell r="M892" t="str">
            <v/>
          </cell>
        </row>
        <row r="893">
          <cell r="B893" t="str">
            <v>3WV04</v>
          </cell>
          <cell r="M893">
            <v>1</v>
          </cell>
        </row>
        <row r="894">
          <cell r="B894" t="str">
            <v>2J214</v>
          </cell>
          <cell r="M894">
            <v>141.94999999999999</v>
          </cell>
        </row>
        <row r="895">
          <cell r="B895">
            <v>47111</v>
          </cell>
          <cell r="M895">
            <v>7165465.6600000001</v>
          </cell>
        </row>
        <row r="896">
          <cell r="B896">
            <v>46111</v>
          </cell>
          <cell r="M896">
            <v>7165465.6600000001</v>
          </cell>
        </row>
        <row r="897">
          <cell r="M897" t="str">
            <v/>
          </cell>
        </row>
        <row r="898">
          <cell r="B898" t="str">
            <v>11-05-010</v>
          </cell>
          <cell r="M898" t="str">
            <v/>
          </cell>
        </row>
        <row r="899">
          <cell r="B899" t="str">
            <v>3WV05</v>
          </cell>
          <cell r="M899">
            <v>1</v>
          </cell>
        </row>
        <row r="900">
          <cell r="B900" t="str">
            <v>2J214</v>
          </cell>
          <cell r="M900">
            <v>166.374</v>
          </cell>
        </row>
        <row r="901">
          <cell r="B901">
            <v>47111</v>
          </cell>
          <cell r="M901">
            <v>8398359.8712000009</v>
          </cell>
        </row>
        <row r="902">
          <cell r="B902">
            <v>46111</v>
          </cell>
          <cell r="M902">
            <v>8398359.8712000009</v>
          </cell>
        </row>
        <row r="903">
          <cell r="M903" t="str">
            <v/>
          </cell>
        </row>
        <row r="904">
          <cell r="B904" t="str">
            <v>11-05-020</v>
          </cell>
          <cell r="M904" t="str">
            <v/>
          </cell>
        </row>
        <row r="905">
          <cell r="B905" t="str">
            <v>3WV06</v>
          </cell>
          <cell r="M905">
            <v>1</v>
          </cell>
        </row>
        <row r="906">
          <cell r="B906" t="str">
            <v>2J214</v>
          </cell>
          <cell r="M906">
            <v>11.475000000000001</v>
          </cell>
        </row>
        <row r="907">
          <cell r="B907">
            <v>47111</v>
          </cell>
          <cell r="M907">
            <v>579244.2300000001</v>
          </cell>
        </row>
        <row r="908">
          <cell r="B908">
            <v>46111</v>
          </cell>
          <cell r="M908">
            <v>579244.2300000001</v>
          </cell>
        </row>
        <row r="909">
          <cell r="M909" t="str">
            <v/>
          </cell>
        </row>
        <row r="910">
          <cell r="B910" t="str">
            <v>11-05-030</v>
          </cell>
          <cell r="M910" t="str">
            <v/>
          </cell>
        </row>
        <row r="911">
          <cell r="B911" t="str">
            <v>3WV07</v>
          </cell>
          <cell r="M911">
            <v>4</v>
          </cell>
        </row>
        <row r="912">
          <cell r="B912" t="str">
            <v>2J214</v>
          </cell>
          <cell r="M912">
            <v>48.6</v>
          </cell>
        </row>
        <row r="913">
          <cell r="B913">
            <v>47111</v>
          </cell>
          <cell r="M913">
            <v>2453269.6800000002</v>
          </cell>
        </row>
        <row r="914">
          <cell r="B914">
            <v>46111</v>
          </cell>
          <cell r="M914">
            <v>2453269.6800000002</v>
          </cell>
        </row>
        <row r="915">
          <cell r="M915" t="str">
            <v/>
          </cell>
        </row>
        <row r="916">
          <cell r="B916" t="str">
            <v>11-05-040</v>
          </cell>
          <cell r="M916" t="str">
            <v/>
          </cell>
        </row>
        <row r="917">
          <cell r="B917" t="str">
            <v>3WV08</v>
          </cell>
          <cell r="M917">
            <v>1</v>
          </cell>
        </row>
        <row r="918">
          <cell r="B918" t="str">
            <v>2J214</v>
          </cell>
          <cell r="M918">
            <v>14.399999999999999</v>
          </cell>
        </row>
        <row r="919">
          <cell r="B919">
            <v>47111</v>
          </cell>
          <cell r="M919">
            <v>726894.72</v>
          </cell>
        </row>
        <row r="920">
          <cell r="B920">
            <v>46111</v>
          </cell>
          <cell r="M920">
            <v>726894.72</v>
          </cell>
        </row>
        <row r="921">
          <cell r="M921" t="str">
            <v/>
          </cell>
        </row>
        <row r="922">
          <cell r="B922" t="str">
            <v>11-05-050</v>
          </cell>
          <cell r="M922" t="str">
            <v/>
          </cell>
        </row>
        <row r="923">
          <cell r="B923" t="str">
            <v>3WV09</v>
          </cell>
          <cell r="M923">
            <v>3</v>
          </cell>
        </row>
        <row r="924">
          <cell r="B924" t="str">
            <v>2J214</v>
          </cell>
          <cell r="M924">
            <v>127.85999999999999</v>
          </cell>
        </row>
        <row r="925">
          <cell r="B925">
            <v>47111</v>
          </cell>
          <cell r="M925">
            <v>6454219.3679999989</v>
          </cell>
        </row>
        <row r="926">
          <cell r="B926">
            <v>46111</v>
          </cell>
          <cell r="M926">
            <v>6454219.3679999989</v>
          </cell>
        </row>
        <row r="927">
          <cell r="M927" t="str">
            <v/>
          </cell>
        </row>
        <row r="928">
          <cell r="B928" t="str">
            <v>11-05-060</v>
          </cell>
          <cell r="M928" t="str">
            <v/>
          </cell>
        </row>
        <row r="929">
          <cell r="B929" t="str">
            <v>3WV10</v>
          </cell>
          <cell r="M929">
            <v>1</v>
          </cell>
        </row>
        <row r="930">
          <cell r="B930" t="str">
            <v>2J214</v>
          </cell>
          <cell r="M930">
            <v>48.815999999999995</v>
          </cell>
        </row>
        <row r="931">
          <cell r="B931">
            <v>47111</v>
          </cell>
          <cell r="M931">
            <v>2464173.1008000001</v>
          </cell>
        </row>
        <row r="932">
          <cell r="B932">
            <v>46111</v>
          </cell>
          <cell r="M932">
            <v>2464173.1008000001</v>
          </cell>
        </row>
        <row r="933">
          <cell r="M933" t="str">
            <v/>
          </cell>
        </row>
        <row r="934">
          <cell r="B934" t="str">
            <v>11-05-070</v>
          </cell>
          <cell r="M934" t="str">
            <v/>
          </cell>
        </row>
        <row r="935">
          <cell r="B935" t="str">
            <v>3WV11</v>
          </cell>
          <cell r="M935">
            <v>1</v>
          </cell>
        </row>
        <row r="936">
          <cell r="B936" t="str">
            <v>2J214</v>
          </cell>
          <cell r="M936">
            <v>1.3019999999999998</v>
          </cell>
        </row>
        <row r="937">
          <cell r="B937">
            <v>47111</v>
          </cell>
          <cell r="M937">
            <v>65723.397599999997</v>
          </cell>
        </row>
        <row r="938">
          <cell r="B938">
            <v>46111</v>
          </cell>
          <cell r="M938">
            <v>65723.397599999997</v>
          </cell>
        </row>
        <row r="939">
          <cell r="M939" t="str">
            <v/>
          </cell>
        </row>
        <row r="940">
          <cell r="B940" t="str">
            <v>11-05-080</v>
          </cell>
          <cell r="M940" t="str">
            <v/>
          </cell>
        </row>
        <row r="941">
          <cell r="B941" t="str">
            <v>3WV12</v>
          </cell>
          <cell r="M941">
            <v>1</v>
          </cell>
        </row>
        <row r="942">
          <cell r="B942" t="str">
            <v>2J214</v>
          </cell>
          <cell r="M942">
            <v>3.78</v>
          </cell>
        </row>
        <row r="943">
          <cell r="B943">
            <v>47111</v>
          </cell>
          <cell r="M943">
            <v>190809.864</v>
          </cell>
        </row>
        <row r="944">
          <cell r="B944">
            <v>46111</v>
          </cell>
          <cell r="M944">
            <v>190809.864</v>
          </cell>
        </row>
        <row r="945">
          <cell r="M945" t="str">
            <v/>
          </cell>
        </row>
        <row r="946">
          <cell r="B946" t="str">
            <v>11-05-090</v>
          </cell>
          <cell r="M946" t="str">
            <v/>
          </cell>
        </row>
        <row r="947">
          <cell r="B947" t="str">
            <v>3WV13</v>
          </cell>
          <cell r="M947">
            <v>1</v>
          </cell>
        </row>
        <row r="948">
          <cell r="B948" t="str">
            <v>2J214</v>
          </cell>
          <cell r="M948">
            <v>3.39</v>
          </cell>
        </row>
        <row r="949">
          <cell r="B949">
            <v>47111</v>
          </cell>
          <cell r="M949">
            <v>171123.13200000001</v>
          </cell>
        </row>
        <row r="950">
          <cell r="B950">
            <v>46111</v>
          </cell>
          <cell r="M950">
            <v>171123.13200000001</v>
          </cell>
        </row>
        <row r="951">
          <cell r="M951" t="str">
            <v/>
          </cell>
        </row>
        <row r="952">
          <cell r="B952" t="str">
            <v>11-05-100</v>
          </cell>
          <cell r="M952" t="str">
            <v/>
          </cell>
        </row>
        <row r="953">
          <cell r="B953" t="str">
            <v>3WV14</v>
          </cell>
          <cell r="M953">
            <v>2</v>
          </cell>
        </row>
        <row r="954">
          <cell r="B954" t="str">
            <v>2J214</v>
          </cell>
          <cell r="M954">
            <v>17.339999999999996</v>
          </cell>
        </row>
        <row r="955">
          <cell r="B955">
            <v>47111</v>
          </cell>
          <cell r="M955">
            <v>875302.39199999988</v>
          </cell>
        </row>
        <row r="956">
          <cell r="B956">
            <v>46111</v>
          </cell>
          <cell r="M956">
            <v>875302.39199999988</v>
          </cell>
        </row>
        <row r="957">
          <cell r="M957" t="str">
            <v/>
          </cell>
        </row>
        <row r="958">
          <cell r="B958" t="str">
            <v>11-05-110</v>
          </cell>
          <cell r="M958" t="str">
            <v/>
          </cell>
        </row>
        <row r="959">
          <cell r="B959" t="str">
            <v>3WV15</v>
          </cell>
          <cell r="M959">
            <v>12</v>
          </cell>
        </row>
        <row r="960">
          <cell r="B960" t="str">
            <v>2J214</v>
          </cell>
          <cell r="M960">
            <v>24.839999999999996</v>
          </cell>
        </row>
        <row r="961">
          <cell r="B961">
            <v>47111</v>
          </cell>
          <cell r="M961">
            <v>1253893.392</v>
          </cell>
        </row>
        <row r="962">
          <cell r="B962">
            <v>46111</v>
          </cell>
          <cell r="M962">
            <v>1253893.392</v>
          </cell>
        </row>
        <row r="963">
          <cell r="M963" t="str">
            <v/>
          </cell>
        </row>
        <row r="964">
          <cell r="B964" t="str">
            <v>11-05-120</v>
          </cell>
          <cell r="M964" t="str">
            <v/>
          </cell>
        </row>
        <row r="965">
          <cell r="B965" t="str">
            <v>3WV16</v>
          </cell>
          <cell r="M965">
            <v>58</v>
          </cell>
        </row>
        <row r="966">
          <cell r="B966" t="str">
            <v>2J214</v>
          </cell>
          <cell r="M966">
            <v>34.220000000000006</v>
          </cell>
        </row>
        <row r="967">
          <cell r="B967">
            <v>47111</v>
          </cell>
          <cell r="M967">
            <v>1727384.5360000003</v>
          </cell>
        </row>
        <row r="968">
          <cell r="B968">
            <v>46111</v>
          </cell>
          <cell r="M968">
            <v>1727384.5360000003</v>
          </cell>
        </row>
        <row r="969">
          <cell r="M969" t="str">
            <v/>
          </cell>
        </row>
        <row r="970">
          <cell r="B970" t="str">
            <v>11-05-130</v>
          </cell>
          <cell r="M970" t="str">
            <v/>
          </cell>
        </row>
        <row r="971">
          <cell r="B971" t="str">
            <v>3WV17</v>
          </cell>
          <cell r="M971">
            <v>1</v>
          </cell>
        </row>
        <row r="972">
          <cell r="B972" t="str">
            <v>2J214</v>
          </cell>
          <cell r="M972">
            <v>26.079999999999973</v>
          </cell>
        </row>
        <row r="973">
          <cell r="B973">
            <v>47111</v>
          </cell>
          <cell r="M973">
            <v>1316487.1039999987</v>
          </cell>
        </row>
        <row r="974">
          <cell r="B974">
            <v>46111</v>
          </cell>
          <cell r="M974">
            <v>1316487.1039999987</v>
          </cell>
        </row>
        <row r="975">
          <cell r="M975" t="str">
            <v/>
          </cell>
        </row>
        <row r="976">
          <cell r="B976" t="str">
            <v>11-05-140</v>
          </cell>
          <cell r="M976" t="str">
            <v/>
          </cell>
        </row>
        <row r="977">
          <cell r="B977" t="str">
            <v>3WV18</v>
          </cell>
          <cell r="M977">
            <v>2</v>
          </cell>
        </row>
        <row r="978">
          <cell r="B978">
            <v>47111</v>
          </cell>
          <cell r="M978">
            <v>0</v>
          </cell>
        </row>
        <row r="979">
          <cell r="B979">
            <v>46111</v>
          </cell>
          <cell r="M979">
            <v>0</v>
          </cell>
        </row>
        <row r="980">
          <cell r="M980" t="str">
            <v/>
          </cell>
        </row>
        <row r="981">
          <cell r="B981" t="str">
            <v>11-05-150</v>
          </cell>
          <cell r="M981" t="str">
            <v/>
          </cell>
        </row>
        <row r="982">
          <cell r="B982" t="str">
            <v>3WV19</v>
          </cell>
          <cell r="M982">
            <v>32</v>
          </cell>
        </row>
        <row r="983">
          <cell r="B983" t="str">
            <v>2J214</v>
          </cell>
          <cell r="M983">
            <v>596.16000000000008</v>
          </cell>
        </row>
        <row r="984">
          <cell r="B984">
            <v>47111</v>
          </cell>
          <cell r="M984">
            <v>30093441.408000007</v>
          </cell>
        </row>
        <row r="985">
          <cell r="B985">
            <v>46111</v>
          </cell>
          <cell r="M985">
            <v>30093441.408000007</v>
          </cell>
        </row>
        <row r="986">
          <cell r="M986" t="str">
            <v/>
          </cell>
        </row>
        <row r="987">
          <cell r="B987" t="str">
            <v>11-05-155</v>
          </cell>
          <cell r="M987" t="str">
            <v/>
          </cell>
        </row>
        <row r="988">
          <cell r="B988" t="str">
            <v>3WV1Z</v>
          </cell>
          <cell r="M988">
            <v>5</v>
          </cell>
        </row>
        <row r="989">
          <cell r="B989" t="str">
            <v>2J214</v>
          </cell>
          <cell r="M989">
            <v>101.77500000000002</v>
          </cell>
        </row>
        <row r="990">
          <cell r="B990">
            <v>47111</v>
          </cell>
          <cell r="M990">
            <v>5137479.870000001</v>
          </cell>
        </row>
        <row r="991">
          <cell r="B991">
            <v>46111</v>
          </cell>
          <cell r="M991">
            <v>5137479.870000001</v>
          </cell>
        </row>
        <row r="992">
          <cell r="M992" t="str">
            <v/>
          </cell>
        </row>
        <row r="993">
          <cell r="B993" t="str">
            <v>11-05-160</v>
          </cell>
          <cell r="M993" t="str">
            <v/>
          </cell>
        </row>
        <row r="994">
          <cell r="B994" t="str">
            <v>3WV20</v>
          </cell>
          <cell r="M994">
            <v>1</v>
          </cell>
        </row>
        <row r="995">
          <cell r="B995" t="str">
            <v>2J214</v>
          </cell>
          <cell r="M995">
            <v>9.0450000000000017</v>
          </cell>
        </row>
        <row r="996">
          <cell r="B996">
            <v>47111</v>
          </cell>
          <cell r="M996">
            <v>456580.7460000001</v>
          </cell>
        </row>
        <row r="997">
          <cell r="B997">
            <v>46111</v>
          </cell>
          <cell r="M997">
            <v>456580.7460000001</v>
          </cell>
        </row>
        <row r="998">
          <cell r="M998" t="str">
            <v/>
          </cell>
        </row>
        <row r="999">
          <cell r="B999" t="str">
            <v>11-05-170</v>
          </cell>
          <cell r="M999" t="str">
            <v/>
          </cell>
        </row>
        <row r="1000">
          <cell r="B1000" t="str">
            <v>3WV21</v>
          </cell>
          <cell r="M1000">
            <v>1</v>
          </cell>
        </row>
        <row r="1001">
          <cell r="B1001" t="str">
            <v>2J214</v>
          </cell>
          <cell r="M1001">
            <v>39.960000000000008</v>
          </cell>
        </row>
        <row r="1002">
          <cell r="B1002">
            <v>47111</v>
          </cell>
          <cell r="M1002">
            <v>2017132.8480000005</v>
          </cell>
        </row>
        <row r="1003">
          <cell r="B1003">
            <v>46111</v>
          </cell>
          <cell r="M1003">
            <v>2017132.8480000005</v>
          </cell>
        </row>
        <row r="1004">
          <cell r="M1004" t="str">
            <v/>
          </cell>
        </row>
        <row r="1005">
          <cell r="B1005" t="str">
            <v>11-05-180</v>
          </cell>
          <cell r="M1005" t="str">
            <v/>
          </cell>
        </row>
        <row r="1006">
          <cell r="B1006" t="str">
            <v>3WV22</v>
          </cell>
          <cell r="M1006">
            <v>1</v>
          </cell>
        </row>
        <row r="1007">
          <cell r="B1007" t="str">
            <v>2J214</v>
          </cell>
          <cell r="M1007">
            <v>268.59999999999997</v>
          </cell>
        </row>
        <row r="1008">
          <cell r="B1008">
            <v>47111</v>
          </cell>
          <cell r="M1008">
            <v>13558605.68</v>
          </cell>
        </row>
        <row r="1009">
          <cell r="B1009">
            <v>46111</v>
          </cell>
          <cell r="M1009">
            <v>13558605.68</v>
          </cell>
        </row>
        <row r="1010">
          <cell r="M1010" t="str">
            <v/>
          </cell>
        </row>
        <row r="1011">
          <cell r="B1011" t="str">
            <v>11-05-190</v>
          </cell>
          <cell r="M1011" t="str">
            <v/>
          </cell>
        </row>
        <row r="1012">
          <cell r="B1012" t="str">
            <v>3WV23</v>
          </cell>
          <cell r="M1012">
            <v>1</v>
          </cell>
        </row>
        <row r="1013">
          <cell r="B1013" t="str">
            <v>2J214</v>
          </cell>
          <cell r="M1013">
            <v>82.75</v>
          </cell>
        </row>
        <row r="1014">
          <cell r="B1014">
            <v>47111</v>
          </cell>
          <cell r="M1014">
            <v>4177120.7</v>
          </cell>
        </row>
        <row r="1015">
          <cell r="B1015">
            <v>46111</v>
          </cell>
          <cell r="M1015">
            <v>4177120.7</v>
          </cell>
        </row>
        <row r="1016">
          <cell r="M1016" t="str">
            <v/>
          </cell>
        </row>
        <row r="1017">
          <cell r="B1017" t="str">
            <v>11-05-200</v>
          </cell>
          <cell r="M1017" t="str">
            <v/>
          </cell>
        </row>
        <row r="1018">
          <cell r="B1018" t="str">
            <v>3WV24</v>
          </cell>
          <cell r="M1018">
            <v>1</v>
          </cell>
        </row>
        <row r="1019">
          <cell r="B1019" t="str">
            <v>2J214</v>
          </cell>
          <cell r="M1019">
            <v>5.6700000000000008</v>
          </cell>
        </row>
        <row r="1020">
          <cell r="B1020">
            <v>47111</v>
          </cell>
          <cell r="M1020">
            <v>286214.79600000003</v>
          </cell>
        </row>
        <row r="1021">
          <cell r="B1021">
            <v>46111</v>
          </cell>
          <cell r="M1021">
            <v>286214.79600000003</v>
          </cell>
        </row>
        <row r="1022">
          <cell r="M1022" t="str">
            <v/>
          </cell>
        </row>
        <row r="1023">
          <cell r="B1023" t="str">
            <v>11-05-210</v>
          </cell>
          <cell r="M1023" t="str">
            <v/>
          </cell>
        </row>
        <row r="1024">
          <cell r="B1024" t="str">
            <v>3WV25</v>
          </cell>
          <cell r="M1024">
            <v>1</v>
          </cell>
        </row>
        <row r="1025">
          <cell r="B1025" t="str">
            <v>2J214</v>
          </cell>
          <cell r="M1025">
            <v>21.951000000000004</v>
          </cell>
        </row>
        <row r="1026">
          <cell r="B1026">
            <v>47111</v>
          </cell>
          <cell r="M1026">
            <v>1108060.1388000003</v>
          </cell>
        </row>
        <row r="1027">
          <cell r="B1027">
            <v>46111</v>
          </cell>
          <cell r="M1027">
            <v>1108060.1388000003</v>
          </cell>
        </row>
        <row r="1028">
          <cell r="M1028" t="str">
            <v/>
          </cell>
        </row>
        <row r="1029">
          <cell r="B1029" t="str">
            <v>11-05-220</v>
          </cell>
          <cell r="M1029" t="str">
            <v/>
          </cell>
        </row>
        <row r="1030">
          <cell r="B1030" t="str">
            <v>3WV26</v>
          </cell>
          <cell r="M1030">
            <v>1</v>
          </cell>
        </row>
        <row r="1031">
          <cell r="B1031" t="str">
            <v>2J214</v>
          </cell>
          <cell r="M1031">
            <v>17.82</v>
          </cell>
        </row>
        <row r="1032">
          <cell r="B1032">
            <v>47111</v>
          </cell>
          <cell r="M1032">
            <v>899532.21600000001</v>
          </cell>
        </row>
        <row r="1033">
          <cell r="B1033">
            <v>46111</v>
          </cell>
          <cell r="M1033">
            <v>899532.21600000001</v>
          </cell>
        </row>
        <row r="1034">
          <cell r="M1034" t="str">
            <v/>
          </cell>
        </row>
        <row r="1035">
          <cell r="B1035" t="str">
            <v>11-05-230</v>
          </cell>
          <cell r="M1035" t="str">
            <v/>
          </cell>
        </row>
        <row r="1036">
          <cell r="B1036" t="str">
            <v>3WV27</v>
          </cell>
          <cell r="M1036">
            <v>1</v>
          </cell>
        </row>
        <row r="1037">
          <cell r="B1037" t="str">
            <v>2J214</v>
          </cell>
          <cell r="M1037">
            <v>4.71</v>
          </cell>
        </row>
        <row r="1038">
          <cell r="B1038">
            <v>47111</v>
          </cell>
          <cell r="M1038">
            <v>237755.14800000002</v>
          </cell>
        </row>
        <row r="1039">
          <cell r="B1039">
            <v>46111</v>
          </cell>
          <cell r="M1039">
            <v>237755.14800000002</v>
          </cell>
        </row>
        <row r="1040">
          <cell r="M1040" t="str">
            <v/>
          </cell>
        </row>
        <row r="1041">
          <cell r="B1041" t="str">
            <v>11-05-240</v>
          </cell>
          <cell r="M1041" t="str">
            <v/>
          </cell>
        </row>
        <row r="1042">
          <cell r="B1042" t="str">
            <v>3WV28</v>
          </cell>
          <cell r="M1042">
            <v>1</v>
          </cell>
        </row>
        <row r="1043">
          <cell r="B1043" t="str">
            <v>2J214</v>
          </cell>
          <cell r="M1043">
            <v>57.24</v>
          </cell>
        </row>
        <row r="1044">
          <cell r="B1044">
            <v>47111</v>
          </cell>
          <cell r="M1044">
            <v>2889406.5120000001</v>
          </cell>
        </row>
        <row r="1045">
          <cell r="B1045">
            <v>46111</v>
          </cell>
          <cell r="M1045">
            <v>2889406.5120000001</v>
          </cell>
        </row>
        <row r="1046">
          <cell r="M1046" t="str">
            <v/>
          </cell>
        </row>
        <row r="1047">
          <cell r="B1047" t="str">
            <v>11-05-250</v>
          </cell>
          <cell r="M1047" t="str">
            <v/>
          </cell>
        </row>
        <row r="1048">
          <cell r="B1048" t="str">
            <v>3WV29</v>
          </cell>
          <cell r="M1048">
            <v>5</v>
          </cell>
        </row>
        <row r="1049">
          <cell r="B1049" t="str">
            <v>2J214</v>
          </cell>
          <cell r="M1049">
            <v>6.375</v>
          </cell>
        </row>
        <row r="1050">
          <cell r="B1050">
            <v>47111</v>
          </cell>
          <cell r="M1050">
            <v>321802.34999999998</v>
          </cell>
        </row>
        <row r="1051">
          <cell r="B1051">
            <v>46111</v>
          </cell>
          <cell r="M1051">
            <v>321802.34999999998</v>
          </cell>
        </row>
        <row r="1052">
          <cell r="M1052" t="str">
            <v/>
          </cell>
        </row>
        <row r="1053">
          <cell r="B1053" t="str">
            <v>11-05-260</v>
          </cell>
          <cell r="M1053" t="str">
            <v/>
          </cell>
        </row>
        <row r="1054">
          <cell r="B1054" t="str">
            <v>3WV30</v>
          </cell>
          <cell r="M1054">
            <v>32</v>
          </cell>
        </row>
        <row r="1055">
          <cell r="B1055" t="str">
            <v>2J214</v>
          </cell>
          <cell r="M1055">
            <v>153.21600000000001</v>
          </cell>
        </row>
        <row r="1056">
          <cell r="B1056">
            <v>47111</v>
          </cell>
          <cell r="M1056">
            <v>7734159.8208000008</v>
          </cell>
        </row>
        <row r="1057">
          <cell r="B1057">
            <v>46111</v>
          </cell>
          <cell r="M1057">
            <v>7734159.8208000008</v>
          </cell>
        </row>
        <row r="1058">
          <cell r="M1058" t="str">
            <v/>
          </cell>
        </row>
        <row r="1059">
          <cell r="B1059" t="str">
            <v>11-05-270</v>
          </cell>
          <cell r="M1059" t="str">
            <v/>
          </cell>
        </row>
        <row r="1060">
          <cell r="B1060" t="str">
            <v>3WV31</v>
          </cell>
          <cell r="M1060">
            <v>5</v>
          </cell>
        </row>
        <row r="1061">
          <cell r="B1061" t="str">
            <v>2J214</v>
          </cell>
          <cell r="M1061">
            <v>84.075000000000003</v>
          </cell>
        </row>
        <row r="1062">
          <cell r="B1062">
            <v>47111</v>
          </cell>
          <cell r="M1062">
            <v>4244005.1100000003</v>
          </cell>
        </row>
        <row r="1063">
          <cell r="B1063">
            <v>46111</v>
          </cell>
          <cell r="M1063">
            <v>4244005.1100000003</v>
          </cell>
        </row>
        <row r="1064">
          <cell r="M1064" t="str">
            <v/>
          </cell>
        </row>
        <row r="1065">
          <cell r="B1065" t="str">
            <v>11-05-280</v>
          </cell>
          <cell r="M1065" t="str">
            <v/>
          </cell>
        </row>
        <row r="1066">
          <cell r="B1066" t="str">
            <v>3WV32</v>
          </cell>
          <cell r="M1066">
            <v>5</v>
          </cell>
        </row>
        <row r="1067">
          <cell r="B1067" t="str">
            <v>2J214</v>
          </cell>
          <cell r="M1067">
            <v>101.77500000000002</v>
          </cell>
        </row>
        <row r="1068">
          <cell r="B1068">
            <v>47111</v>
          </cell>
          <cell r="M1068">
            <v>5137479.870000001</v>
          </cell>
        </row>
        <row r="1069">
          <cell r="B1069">
            <v>46111</v>
          </cell>
          <cell r="M1069">
            <v>5137479.870000001</v>
          </cell>
        </row>
        <row r="1070">
          <cell r="M1070" t="str">
            <v/>
          </cell>
        </row>
        <row r="1071">
          <cell r="B1071" t="str">
            <v>11-05-290</v>
          </cell>
          <cell r="M1071" t="str">
            <v/>
          </cell>
        </row>
        <row r="1072">
          <cell r="B1072" t="str">
            <v>3WV33</v>
          </cell>
          <cell r="M1072">
            <v>1</v>
          </cell>
        </row>
        <row r="1073">
          <cell r="B1073" t="str">
            <v>2J214</v>
          </cell>
          <cell r="M1073">
            <v>49.662000000000006</v>
          </cell>
        </row>
        <row r="1074">
          <cell r="B1074">
            <v>47111</v>
          </cell>
          <cell r="M1074">
            <v>2506878.1656000004</v>
          </cell>
        </row>
        <row r="1075">
          <cell r="B1075">
            <v>46111</v>
          </cell>
          <cell r="M1075">
            <v>2506878.1656000004</v>
          </cell>
        </row>
        <row r="1076">
          <cell r="M1076" t="str">
            <v/>
          </cell>
        </row>
        <row r="1077">
          <cell r="B1077" t="str">
            <v>11-05-300</v>
          </cell>
          <cell r="M1077" t="str">
            <v/>
          </cell>
        </row>
        <row r="1078">
          <cell r="B1078" t="str">
            <v>3WV71</v>
          </cell>
          <cell r="M1078">
            <v>2</v>
          </cell>
        </row>
        <row r="1079">
          <cell r="B1079" t="str">
            <v>2J214</v>
          </cell>
          <cell r="M1079" t="str">
            <v/>
          </cell>
        </row>
        <row r="1080">
          <cell r="B1080">
            <v>47111</v>
          </cell>
          <cell r="M1080" t="str">
            <v/>
          </cell>
        </row>
        <row r="1081">
          <cell r="B1081">
            <v>46111</v>
          </cell>
          <cell r="M1081" t="str">
            <v/>
          </cell>
        </row>
        <row r="1082">
          <cell r="M1082" t="str">
            <v/>
          </cell>
        </row>
        <row r="1083">
          <cell r="B1083" t="str">
            <v>11-05-305</v>
          </cell>
          <cell r="M1083" t="str">
            <v/>
          </cell>
        </row>
        <row r="1084">
          <cell r="B1084" t="str">
            <v>3WV72</v>
          </cell>
          <cell r="M1084">
            <v>2</v>
          </cell>
        </row>
        <row r="1085">
          <cell r="B1085" t="str">
            <v>2J214</v>
          </cell>
          <cell r="M1085" t="str">
            <v/>
          </cell>
        </row>
        <row r="1086">
          <cell r="B1086">
            <v>47111</v>
          </cell>
          <cell r="M1086" t="str">
            <v/>
          </cell>
        </row>
        <row r="1087">
          <cell r="B1087">
            <v>46111</v>
          </cell>
          <cell r="M1087" t="str">
            <v/>
          </cell>
        </row>
        <row r="1088">
          <cell r="M1088" t="str">
            <v/>
          </cell>
        </row>
        <row r="1089">
          <cell r="B1089" t="str">
            <v>11-05-310</v>
          </cell>
          <cell r="M1089" t="str">
            <v/>
          </cell>
        </row>
        <row r="1090">
          <cell r="B1090" t="str">
            <v>3WV73</v>
          </cell>
          <cell r="M1090">
            <v>1</v>
          </cell>
        </row>
        <row r="1091">
          <cell r="B1091">
            <v>47111</v>
          </cell>
          <cell r="M1091">
            <v>0</v>
          </cell>
        </row>
        <row r="1092">
          <cell r="B1092">
            <v>46111</v>
          </cell>
          <cell r="M1092">
            <v>0</v>
          </cell>
        </row>
        <row r="1093">
          <cell r="M1093" t="str">
            <v/>
          </cell>
        </row>
        <row r="1094">
          <cell r="B1094" t="str">
            <v>11-05-320</v>
          </cell>
          <cell r="M1094" t="str">
            <v/>
          </cell>
        </row>
        <row r="1095">
          <cell r="B1095" t="str">
            <v>3WV71</v>
          </cell>
          <cell r="M1095">
            <v>1</v>
          </cell>
        </row>
        <row r="1096">
          <cell r="B1096" t="str">
            <v>2J214</v>
          </cell>
          <cell r="M1096" t="str">
            <v/>
          </cell>
        </row>
        <row r="1097">
          <cell r="B1097">
            <v>47111</v>
          </cell>
          <cell r="M1097" t="str">
            <v/>
          </cell>
        </row>
        <row r="1098">
          <cell r="B1098">
            <v>46111</v>
          </cell>
          <cell r="M1098" t="str">
            <v/>
          </cell>
        </row>
        <row r="1099">
          <cell r="M1099" t="str">
            <v/>
          </cell>
        </row>
        <row r="1100">
          <cell r="B1100" t="str">
            <v>11-05-330</v>
          </cell>
          <cell r="M1100" t="str">
            <v/>
          </cell>
        </row>
        <row r="1101">
          <cell r="B1101" t="str">
            <v>3WV74</v>
          </cell>
          <cell r="M1101">
            <v>1</v>
          </cell>
        </row>
        <row r="1102">
          <cell r="B1102" t="str">
            <v>2J214</v>
          </cell>
          <cell r="M1102" t="str">
            <v/>
          </cell>
        </row>
        <row r="1103">
          <cell r="B1103">
            <v>47111</v>
          </cell>
          <cell r="M1103" t="str">
            <v/>
          </cell>
        </row>
        <row r="1104">
          <cell r="B1104">
            <v>46111</v>
          </cell>
          <cell r="M1104" t="str">
            <v/>
          </cell>
        </row>
        <row r="1105">
          <cell r="M1105" t="str">
            <v/>
          </cell>
        </row>
        <row r="1106">
          <cell r="B1106" t="str">
            <v>11-05-340</v>
          </cell>
          <cell r="M1106" t="str">
            <v/>
          </cell>
        </row>
        <row r="1107">
          <cell r="B1107" t="str">
            <v>3WV75</v>
          </cell>
          <cell r="M1107">
            <v>1</v>
          </cell>
        </row>
        <row r="1108">
          <cell r="B1108" t="str">
            <v>2J214</v>
          </cell>
          <cell r="M1108" t="str">
            <v/>
          </cell>
        </row>
        <row r="1109">
          <cell r="B1109">
            <v>47111</v>
          </cell>
          <cell r="M1109" t="str">
            <v/>
          </cell>
        </row>
        <row r="1110">
          <cell r="B1110">
            <v>46111</v>
          </cell>
          <cell r="M1110" t="str">
            <v/>
          </cell>
        </row>
        <row r="1111">
          <cell r="M1111" t="str">
            <v/>
          </cell>
        </row>
        <row r="1112">
          <cell r="B1112" t="str">
            <v>11-05-350</v>
          </cell>
          <cell r="M1112" t="str">
            <v/>
          </cell>
        </row>
        <row r="1113">
          <cell r="B1113" t="str">
            <v>3WV76</v>
          </cell>
          <cell r="M1113">
            <v>1</v>
          </cell>
        </row>
        <row r="1114">
          <cell r="B1114" t="str">
            <v>2J214</v>
          </cell>
          <cell r="M1114" t="str">
            <v/>
          </cell>
        </row>
        <row r="1115">
          <cell r="B1115">
            <v>47111</v>
          </cell>
          <cell r="M1115" t="str">
            <v/>
          </cell>
        </row>
        <row r="1116">
          <cell r="B1116">
            <v>46111</v>
          </cell>
          <cell r="M1116" t="str">
            <v/>
          </cell>
        </row>
        <row r="1117">
          <cell r="M1117" t="str">
            <v/>
          </cell>
        </row>
        <row r="1118">
          <cell r="B1118" t="str">
            <v>11-05-360</v>
          </cell>
          <cell r="M1118" t="str">
            <v/>
          </cell>
        </row>
        <row r="1119">
          <cell r="B1119" t="str">
            <v>3WVX5</v>
          </cell>
          <cell r="M1119">
            <v>3</v>
          </cell>
        </row>
        <row r="1120">
          <cell r="B1120" t="str">
            <v>2J214</v>
          </cell>
          <cell r="M1120">
            <v>54.108000000000004</v>
          </cell>
        </row>
        <row r="1121">
          <cell r="B1121">
            <v>47111</v>
          </cell>
          <cell r="M1121">
            <v>2731306.9104000004</v>
          </cell>
        </row>
        <row r="1122">
          <cell r="B1122">
            <v>46111</v>
          </cell>
          <cell r="M1122">
            <v>2731306.9104000004</v>
          </cell>
        </row>
        <row r="1123">
          <cell r="M1123" t="str">
            <v/>
          </cell>
        </row>
        <row r="1124">
          <cell r="B1124" t="str">
            <v>11-05-370</v>
          </cell>
          <cell r="M1124" t="str">
            <v/>
          </cell>
        </row>
        <row r="1125">
          <cell r="B1125" t="str">
            <v>3WVX6</v>
          </cell>
          <cell r="M1125">
            <v>1</v>
          </cell>
        </row>
        <row r="1126">
          <cell r="B1126" t="str">
            <v>2J214</v>
          </cell>
          <cell r="M1126">
            <v>31.428000000000004</v>
          </cell>
        </row>
        <row r="1127">
          <cell r="B1127">
            <v>47111</v>
          </cell>
          <cell r="M1127">
            <v>1586447.7264000003</v>
          </cell>
        </row>
        <row r="1128">
          <cell r="B1128">
            <v>46111</v>
          </cell>
          <cell r="M1128">
            <v>1586447.7264000003</v>
          </cell>
        </row>
        <row r="1129">
          <cell r="M1129" t="str">
            <v/>
          </cell>
        </row>
        <row r="1130">
          <cell r="B1130" t="str">
            <v>11-05-380</v>
          </cell>
          <cell r="M1130" t="str">
            <v/>
          </cell>
        </row>
        <row r="1131">
          <cell r="B1131" t="str">
            <v>3WV77</v>
          </cell>
          <cell r="M1131">
            <v>1</v>
          </cell>
        </row>
        <row r="1132">
          <cell r="B1132" t="str">
            <v>2J214</v>
          </cell>
          <cell r="M1132" t="str">
            <v/>
          </cell>
        </row>
        <row r="1133">
          <cell r="B1133">
            <v>47111</v>
          </cell>
          <cell r="M1133" t="str">
            <v/>
          </cell>
        </row>
        <row r="1134">
          <cell r="B1134">
            <v>46111</v>
          </cell>
          <cell r="M1134" t="str">
            <v/>
          </cell>
        </row>
        <row r="1135">
          <cell r="M1135" t="str">
            <v/>
          </cell>
        </row>
        <row r="1136">
          <cell r="B1136" t="str">
            <v>11-05-390</v>
          </cell>
          <cell r="M1136" t="str">
            <v/>
          </cell>
        </row>
        <row r="1137">
          <cell r="B1137" t="str">
            <v>3WVH6</v>
          </cell>
          <cell r="M1137">
            <v>2</v>
          </cell>
        </row>
        <row r="1138">
          <cell r="B1138" t="str">
            <v>2J214</v>
          </cell>
          <cell r="M1138">
            <v>31.247999999999998</v>
          </cell>
        </row>
        <row r="1139">
          <cell r="B1139">
            <v>47111</v>
          </cell>
          <cell r="M1139">
            <v>1577361.5423999999</v>
          </cell>
        </row>
        <row r="1140">
          <cell r="B1140">
            <v>46111</v>
          </cell>
          <cell r="M1140">
            <v>1577361.5423999999</v>
          </cell>
        </row>
        <row r="1141">
          <cell r="M1141" t="str">
            <v/>
          </cell>
        </row>
        <row r="1142">
          <cell r="B1142" t="str">
            <v>11-05-400</v>
          </cell>
          <cell r="M1142" t="str">
            <v/>
          </cell>
        </row>
        <row r="1143">
          <cell r="B1143" t="str">
            <v>3WVH7</v>
          </cell>
          <cell r="M1143">
            <v>1</v>
          </cell>
        </row>
        <row r="1144">
          <cell r="B1144" t="str">
            <v>2J214</v>
          </cell>
          <cell r="M1144">
            <v>20.423999999999999</v>
          </cell>
        </row>
        <row r="1145">
          <cell r="B1145">
            <v>47111</v>
          </cell>
          <cell r="M1145">
            <v>1030979.0112000001</v>
          </cell>
        </row>
        <row r="1146">
          <cell r="B1146">
            <v>46111</v>
          </cell>
          <cell r="M1146">
            <v>1030979.0112000001</v>
          </cell>
        </row>
        <row r="1147">
          <cell r="M1147" t="str">
            <v/>
          </cell>
        </row>
        <row r="1148">
          <cell r="B1148" t="str">
            <v>11-05-410</v>
          </cell>
          <cell r="M1148" t="str">
            <v/>
          </cell>
        </row>
        <row r="1149">
          <cell r="B1149" t="str">
            <v>3WV78</v>
          </cell>
          <cell r="M1149">
            <v>1</v>
          </cell>
        </row>
        <row r="1150">
          <cell r="B1150" t="str">
            <v>2J214</v>
          </cell>
          <cell r="M1150" t="str">
            <v/>
          </cell>
        </row>
        <row r="1151">
          <cell r="B1151">
            <v>47111</v>
          </cell>
          <cell r="M1151" t="str">
            <v/>
          </cell>
        </row>
        <row r="1152">
          <cell r="B1152">
            <v>46111</v>
          </cell>
          <cell r="M1152" t="str">
            <v/>
          </cell>
        </row>
        <row r="1153">
          <cell r="M1153" t="str">
            <v/>
          </cell>
        </row>
        <row r="1154">
          <cell r="B1154" t="str">
            <v>11-05-420</v>
          </cell>
          <cell r="M1154" t="str">
            <v/>
          </cell>
        </row>
        <row r="1155">
          <cell r="B1155" t="str">
            <v>3WV79</v>
          </cell>
          <cell r="M1155">
            <v>1</v>
          </cell>
        </row>
        <row r="1156">
          <cell r="B1156" t="str">
            <v>2J214</v>
          </cell>
          <cell r="M1156" t="str">
            <v/>
          </cell>
        </row>
        <row r="1157">
          <cell r="B1157">
            <v>47111</v>
          </cell>
          <cell r="M1157" t="str">
            <v/>
          </cell>
        </row>
        <row r="1158">
          <cell r="B1158">
            <v>46111</v>
          </cell>
          <cell r="M1158" t="str">
            <v/>
          </cell>
        </row>
        <row r="1159">
          <cell r="M1159" t="str">
            <v/>
          </cell>
        </row>
        <row r="1160">
          <cell r="B1160" t="str">
            <v>11-05-430</v>
          </cell>
          <cell r="M1160" t="str">
            <v/>
          </cell>
        </row>
        <row r="1161">
          <cell r="B1161" t="str">
            <v>3WV80</v>
          </cell>
          <cell r="M1161">
            <v>2</v>
          </cell>
        </row>
        <row r="1162">
          <cell r="B1162" t="str">
            <v>2J214</v>
          </cell>
          <cell r="M1162" t="str">
            <v/>
          </cell>
        </row>
        <row r="1163">
          <cell r="B1163">
            <v>47111</v>
          </cell>
          <cell r="M1163" t="str">
            <v/>
          </cell>
        </row>
        <row r="1164">
          <cell r="B1164">
            <v>46111</v>
          </cell>
          <cell r="M1164" t="str">
            <v/>
          </cell>
        </row>
        <row r="1165">
          <cell r="M1165" t="str">
            <v/>
          </cell>
        </row>
        <row r="1166">
          <cell r="B1166" t="str">
            <v>11-05-440</v>
          </cell>
          <cell r="M1166" t="str">
            <v/>
          </cell>
        </row>
        <row r="1167">
          <cell r="B1167" t="str">
            <v>3WV36</v>
          </cell>
          <cell r="M1167">
            <v>1</v>
          </cell>
        </row>
        <row r="1168">
          <cell r="B1168" t="str">
            <v>2J214</v>
          </cell>
          <cell r="M1168" t="str">
            <v/>
          </cell>
        </row>
        <row r="1169">
          <cell r="B1169">
            <v>47111</v>
          </cell>
          <cell r="M1169" t="str">
            <v/>
          </cell>
        </row>
        <row r="1170">
          <cell r="B1170">
            <v>46111</v>
          </cell>
          <cell r="M1170" t="str">
            <v/>
          </cell>
        </row>
        <row r="1171">
          <cell r="M1171" t="str">
            <v/>
          </cell>
        </row>
        <row r="1172">
          <cell r="B1172" t="str">
            <v>11-05-450</v>
          </cell>
          <cell r="M1172" t="str">
            <v/>
          </cell>
        </row>
        <row r="1173">
          <cell r="B1173" t="str">
            <v>3WV81</v>
          </cell>
          <cell r="M1173">
            <v>1</v>
          </cell>
        </row>
        <row r="1174">
          <cell r="B1174" t="str">
            <v>2J214</v>
          </cell>
          <cell r="M1174" t="str">
            <v/>
          </cell>
        </row>
        <row r="1175">
          <cell r="B1175">
            <v>47111</v>
          </cell>
          <cell r="M1175" t="str">
            <v/>
          </cell>
        </row>
        <row r="1176">
          <cell r="B1176">
            <v>46111</v>
          </cell>
          <cell r="M1176" t="str">
            <v/>
          </cell>
        </row>
        <row r="1177">
          <cell r="M1177" t="str">
            <v/>
          </cell>
        </row>
        <row r="1178">
          <cell r="B1178" t="str">
            <v>11-05-460</v>
          </cell>
          <cell r="M1178" t="str">
            <v/>
          </cell>
        </row>
        <row r="1179">
          <cell r="B1179" t="str">
            <v>3WV82</v>
          </cell>
          <cell r="M1179">
            <v>2</v>
          </cell>
        </row>
        <row r="1180">
          <cell r="B1180" t="str">
            <v>2J214</v>
          </cell>
          <cell r="M1180" t="str">
            <v/>
          </cell>
        </row>
        <row r="1181">
          <cell r="B1181">
            <v>47111</v>
          </cell>
          <cell r="M1181" t="str">
            <v/>
          </cell>
        </row>
        <row r="1182">
          <cell r="B1182">
            <v>46111</v>
          </cell>
          <cell r="M1182" t="str">
            <v/>
          </cell>
        </row>
        <row r="1183">
          <cell r="M1183" t="str">
            <v/>
          </cell>
        </row>
        <row r="1184">
          <cell r="B1184" t="str">
            <v>11-05-470</v>
          </cell>
          <cell r="M1184" t="str">
            <v/>
          </cell>
        </row>
        <row r="1185">
          <cell r="B1185" t="str">
            <v>3WV39</v>
          </cell>
          <cell r="M1185">
            <v>1</v>
          </cell>
        </row>
        <row r="1186">
          <cell r="B1186" t="str">
            <v>2J214</v>
          </cell>
          <cell r="M1186" t="str">
            <v/>
          </cell>
        </row>
        <row r="1187">
          <cell r="B1187">
            <v>47111</v>
          </cell>
          <cell r="M1187" t="str">
            <v/>
          </cell>
        </row>
        <row r="1188">
          <cell r="B1188">
            <v>46111</v>
          </cell>
          <cell r="M1188" t="str">
            <v/>
          </cell>
        </row>
        <row r="1189">
          <cell r="M1189" t="str">
            <v/>
          </cell>
        </row>
        <row r="1190">
          <cell r="B1190" t="str">
            <v>11-05-480</v>
          </cell>
          <cell r="M1190" t="str">
            <v/>
          </cell>
        </row>
        <row r="1191">
          <cell r="B1191" t="str">
            <v>3WV40</v>
          </cell>
          <cell r="M1191">
            <v>2</v>
          </cell>
        </row>
        <row r="1192">
          <cell r="B1192" t="str">
            <v>2J214</v>
          </cell>
          <cell r="M1192" t="str">
            <v/>
          </cell>
        </row>
        <row r="1193">
          <cell r="B1193">
            <v>47111</v>
          </cell>
          <cell r="M1193" t="str">
            <v/>
          </cell>
        </row>
        <row r="1194">
          <cell r="B1194">
            <v>46111</v>
          </cell>
          <cell r="M1194" t="str">
            <v/>
          </cell>
        </row>
        <row r="1195">
          <cell r="M1195" t="str">
            <v/>
          </cell>
        </row>
        <row r="1196">
          <cell r="B1196" t="str">
            <v>11-05-490</v>
          </cell>
          <cell r="M1196" t="str">
            <v/>
          </cell>
        </row>
        <row r="1197">
          <cell r="B1197" t="str">
            <v>3WV41</v>
          </cell>
          <cell r="M1197">
            <v>1</v>
          </cell>
        </row>
        <row r="1198">
          <cell r="B1198" t="str">
            <v>2J214</v>
          </cell>
          <cell r="M1198" t="str">
            <v/>
          </cell>
        </row>
        <row r="1199">
          <cell r="B1199">
            <v>47111</v>
          </cell>
          <cell r="M1199" t="str">
            <v/>
          </cell>
        </row>
        <row r="1200">
          <cell r="B1200">
            <v>46111</v>
          </cell>
          <cell r="M1200" t="str">
            <v/>
          </cell>
        </row>
        <row r="1201">
          <cell r="M1201" t="str">
            <v/>
          </cell>
        </row>
        <row r="1202">
          <cell r="B1202" t="str">
            <v>11-05-500</v>
          </cell>
          <cell r="M1202" t="str">
            <v/>
          </cell>
        </row>
        <row r="1203">
          <cell r="B1203" t="str">
            <v>3WV42</v>
          </cell>
          <cell r="M1203">
            <v>4</v>
          </cell>
        </row>
        <row r="1204">
          <cell r="B1204" t="str">
            <v>2J214</v>
          </cell>
          <cell r="M1204" t="str">
            <v/>
          </cell>
        </row>
        <row r="1205">
          <cell r="B1205">
            <v>47111</v>
          </cell>
          <cell r="M1205" t="str">
            <v/>
          </cell>
        </row>
        <row r="1206">
          <cell r="B1206">
            <v>46111</v>
          </cell>
          <cell r="M1206" t="str">
            <v/>
          </cell>
        </row>
        <row r="1207">
          <cell r="M1207" t="str">
            <v/>
          </cell>
        </row>
        <row r="1208">
          <cell r="B1208" t="str">
            <v>11-05-510</v>
          </cell>
          <cell r="M1208" t="str">
            <v/>
          </cell>
        </row>
        <row r="1209">
          <cell r="B1209" t="str">
            <v>3WV43</v>
          </cell>
          <cell r="M1209">
            <v>3</v>
          </cell>
        </row>
        <row r="1210">
          <cell r="B1210" t="str">
            <v>2J214</v>
          </cell>
          <cell r="M1210" t="str">
            <v/>
          </cell>
        </row>
        <row r="1211">
          <cell r="B1211">
            <v>47111</v>
          </cell>
          <cell r="M1211" t="str">
            <v/>
          </cell>
        </row>
        <row r="1212">
          <cell r="B1212">
            <v>46111</v>
          </cell>
          <cell r="M1212" t="str">
            <v/>
          </cell>
        </row>
        <row r="1213">
          <cell r="M1213" t="str">
            <v/>
          </cell>
        </row>
        <row r="1214">
          <cell r="B1214" t="str">
            <v>11-05-520</v>
          </cell>
          <cell r="M1214" t="str">
            <v/>
          </cell>
        </row>
        <row r="1215">
          <cell r="B1215" t="str">
            <v>3WV44</v>
          </cell>
          <cell r="M1215">
            <v>1</v>
          </cell>
        </row>
        <row r="1216">
          <cell r="B1216" t="str">
            <v>2J214</v>
          </cell>
          <cell r="M1216" t="str">
            <v/>
          </cell>
        </row>
        <row r="1217">
          <cell r="B1217">
            <v>47111</v>
          </cell>
          <cell r="M1217" t="str">
            <v/>
          </cell>
        </row>
        <row r="1218">
          <cell r="B1218">
            <v>46111</v>
          </cell>
          <cell r="M1218" t="str">
            <v/>
          </cell>
        </row>
        <row r="1219">
          <cell r="M1219" t="str">
            <v/>
          </cell>
        </row>
        <row r="1220">
          <cell r="B1220" t="str">
            <v>11-05-530</v>
          </cell>
          <cell r="M1220" t="str">
            <v/>
          </cell>
        </row>
        <row r="1221">
          <cell r="B1221" t="str">
            <v>3WV45</v>
          </cell>
          <cell r="M1221">
            <v>1</v>
          </cell>
        </row>
        <row r="1222">
          <cell r="B1222" t="str">
            <v>2J214</v>
          </cell>
          <cell r="M1222">
            <v>59.49</v>
          </cell>
        </row>
        <row r="1223">
          <cell r="B1223">
            <v>47111</v>
          </cell>
          <cell r="M1223">
            <v>3002983.8120000004</v>
          </cell>
        </row>
        <row r="1224">
          <cell r="B1224">
            <v>46111</v>
          </cell>
          <cell r="M1224">
            <v>3002983.8120000004</v>
          </cell>
        </row>
        <row r="1225">
          <cell r="M1225" t="str">
            <v/>
          </cell>
        </row>
        <row r="1226">
          <cell r="B1226" t="str">
            <v>11-05-540</v>
          </cell>
          <cell r="M1226" t="str">
            <v/>
          </cell>
        </row>
        <row r="1227">
          <cell r="B1227" t="str">
            <v>3WV46</v>
          </cell>
          <cell r="M1227">
            <v>1</v>
          </cell>
        </row>
        <row r="1228">
          <cell r="B1228" t="str">
            <v>2J214</v>
          </cell>
          <cell r="M1228">
            <v>197.98</v>
          </cell>
        </row>
        <row r="1229">
          <cell r="B1229">
            <v>47111</v>
          </cell>
          <cell r="M1229">
            <v>9993792.824000001</v>
          </cell>
        </row>
        <row r="1230">
          <cell r="B1230">
            <v>46111</v>
          </cell>
          <cell r="M1230">
            <v>9993792.824000001</v>
          </cell>
        </row>
        <row r="1231">
          <cell r="M1231" t="str">
            <v/>
          </cell>
        </row>
        <row r="1232">
          <cell r="B1232" t="str">
            <v>11-05-550</v>
          </cell>
          <cell r="M1232" t="str">
            <v/>
          </cell>
        </row>
        <row r="1233">
          <cell r="B1233" t="str">
            <v>3WV47</v>
          </cell>
          <cell r="M1233">
            <v>1</v>
          </cell>
        </row>
        <row r="1234">
          <cell r="B1234">
            <v>47111</v>
          </cell>
          <cell r="M1234">
            <v>0</v>
          </cell>
        </row>
        <row r="1235">
          <cell r="B1235">
            <v>46111</v>
          </cell>
          <cell r="M1235">
            <v>0</v>
          </cell>
        </row>
        <row r="1236">
          <cell r="M1236" t="str">
            <v/>
          </cell>
        </row>
        <row r="1237">
          <cell r="B1237" t="str">
            <v>11-05-560</v>
          </cell>
          <cell r="M1237" t="str">
            <v/>
          </cell>
        </row>
        <row r="1238">
          <cell r="B1238" t="str">
            <v>3WV48</v>
          </cell>
          <cell r="M1238">
            <v>1</v>
          </cell>
        </row>
        <row r="1239">
          <cell r="B1239">
            <v>47111</v>
          </cell>
          <cell r="M1239">
            <v>15.935999999999998</v>
          </cell>
        </row>
        <row r="1240">
          <cell r="B1240">
            <v>47111</v>
          </cell>
          <cell r="M1240">
            <v>0</v>
          </cell>
        </row>
        <row r="1241">
          <cell r="B1241">
            <v>46111</v>
          </cell>
          <cell r="M1241">
            <v>0</v>
          </cell>
        </row>
        <row r="1242">
          <cell r="M1242" t="str">
            <v/>
          </cell>
        </row>
        <row r="1243">
          <cell r="B1243" t="str">
            <v>11-05-570</v>
          </cell>
          <cell r="M1243" t="str">
            <v/>
          </cell>
        </row>
        <row r="1244">
          <cell r="B1244" t="str">
            <v>3WV49</v>
          </cell>
          <cell r="M1244">
            <v>1</v>
          </cell>
        </row>
        <row r="1245">
          <cell r="B1245">
            <v>47111</v>
          </cell>
          <cell r="M1245">
            <v>15.935999999999998</v>
          </cell>
        </row>
        <row r="1246">
          <cell r="B1246">
            <v>47111</v>
          </cell>
          <cell r="M1246">
            <v>0</v>
          </cell>
        </row>
        <row r="1247">
          <cell r="B1247">
            <v>46111</v>
          </cell>
          <cell r="M1247">
            <v>0</v>
          </cell>
        </row>
        <row r="1248">
          <cell r="M1248" t="str">
            <v/>
          </cell>
        </row>
        <row r="1249">
          <cell r="B1249" t="str">
            <v>11-05-580</v>
          </cell>
          <cell r="M1249" t="str">
            <v/>
          </cell>
        </row>
        <row r="1250">
          <cell r="B1250" t="str">
            <v>3WV50</v>
          </cell>
          <cell r="M1250">
            <v>1</v>
          </cell>
        </row>
        <row r="1251">
          <cell r="B1251">
            <v>47111</v>
          </cell>
          <cell r="M1251">
            <v>3.4079999999999999</v>
          </cell>
        </row>
        <row r="1252">
          <cell r="B1252">
            <v>47111</v>
          </cell>
          <cell r="M1252">
            <v>0</v>
          </cell>
        </row>
        <row r="1253">
          <cell r="B1253">
            <v>46111</v>
          </cell>
          <cell r="M1253">
            <v>0</v>
          </cell>
        </row>
        <row r="1254">
          <cell r="M1254" t="str">
            <v/>
          </cell>
        </row>
        <row r="1255">
          <cell r="B1255" t="str">
            <v>11-05-590</v>
          </cell>
          <cell r="M1255" t="str">
            <v/>
          </cell>
        </row>
        <row r="1256">
          <cell r="B1256" t="str">
            <v>3WV51</v>
          </cell>
          <cell r="M1256">
            <v>1</v>
          </cell>
        </row>
        <row r="1257">
          <cell r="B1257">
            <v>47111</v>
          </cell>
          <cell r="M1257">
            <v>3.4079999999999999</v>
          </cell>
        </row>
        <row r="1258">
          <cell r="B1258">
            <v>47111</v>
          </cell>
          <cell r="M1258">
            <v>0</v>
          </cell>
        </row>
        <row r="1259">
          <cell r="B1259">
            <v>46111</v>
          </cell>
          <cell r="M1259">
            <v>0</v>
          </cell>
        </row>
        <row r="1260">
          <cell r="M1260" t="str">
            <v/>
          </cell>
        </row>
        <row r="1261">
          <cell r="B1261" t="str">
            <v>11-05-600</v>
          </cell>
          <cell r="M1261" t="str">
            <v/>
          </cell>
        </row>
        <row r="1262">
          <cell r="B1262" t="str">
            <v>3WV52</v>
          </cell>
          <cell r="M1262">
            <v>1</v>
          </cell>
        </row>
        <row r="1263">
          <cell r="B1263">
            <v>47111</v>
          </cell>
          <cell r="M1263">
            <v>3.4079999999999999</v>
          </cell>
        </row>
        <row r="1264">
          <cell r="B1264">
            <v>47111</v>
          </cell>
          <cell r="M1264">
            <v>0</v>
          </cell>
        </row>
        <row r="1265">
          <cell r="B1265">
            <v>46111</v>
          </cell>
          <cell r="M1265">
            <v>0</v>
          </cell>
        </row>
        <row r="1266">
          <cell r="M1266" t="str">
            <v/>
          </cell>
        </row>
        <row r="1267">
          <cell r="B1267" t="str">
            <v>11-05-610</v>
          </cell>
          <cell r="M1267" t="str">
            <v/>
          </cell>
        </row>
        <row r="1268">
          <cell r="B1268" t="str">
            <v>3WV53</v>
          </cell>
          <cell r="M1268">
            <v>1</v>
          </cell>
        </row>
        <row r="1269">
          <cell r="B1269">
            <v>47111</v>
          </cell>
          <cell r="M1269">
            <v>3.4079999999999999</v>
          </cell>
        </row>
        <row r="1270">
          <cell r="B1270">
            <v>47111</v>
          </cell>
          <cell r="M1270">
            <v>0</v>
          </cell>
        </row>
        <row r="1271">
          <cell r="B1271">
            <v>46111</v>
          </cell>
          <cell r="M1271">
            <v>0</v>
          </cell>
        </row>
        <row r="1272">
          <cell r="M1272" t="str">
            <v/>
          </cell>
        </row>
        <row r="1273">
          <cell r="B1273" t="str">
            <v>11-05-620</v>
          </cell>
          <cell r="M1273" t="str">
            <v/>
          </cell>
        </row>
        <row r="1274">
          <cell r="B1274" t="str">
            <v>3WV54</v>
          </cell>
          <cell r="M1274">
            <v>1</v>
          </cell>
        </row>
        <row r="1275">
          <cell r="B1275">
            <v>47111</v>
          </cell>
          <cell r="M1275">
            <v>3.4079999999999999</v>
          </cell>
        </row>
        <row r="1276">
          <cell r="B1276">
            <v>47111</v>
          </cell>
          <cell r="M1276">
            <v>0</v>
          </cell>
        </row>
        <row r="1277">
          <cell r="B1277">
            <v>46111</v>
          </cell>
          <cell r="M1277">
            <v>0</v>
          </cell>
        </row>
        <row r="1278">
          <cell r="M1278" t="str">
            <v/>
          </cell>
        </row>
        <row r="1279">
          <cell r="B1279" t="str">
            <v>11-05-630</v>
          </cell>
          <cell r="M1279" t="str">
            <v/>
          </cell>
        </row>
        <row r="1280">
          <cell r="B1280" t="str">
            <v>3WV55</v>
          </cell>
          <cell r="M1280">
            <v>4</v>
          </cell>
        </row>
        <row r="1281">
          <cell r="B1281">
            <v>47111</v>
          </cell>
          <cell r="M1281">
            <v>13.632</v>
          </cell>
        </row>
        <row r="1282">
          <cell r="B1282">
            <v>47111</v>
          </cell>
          <cell r="M1282">
            <v>0</v>
          </cell>
        </row>
        <row r="1283">
          <cell r="B1283">
            <v>46111</v>
          </cell>
          <cell r="M1283">
            <v>0</v>
          </cell>
        </row>
        <row r="1284">
          <cell r="M1284" t="str">
            <v/>
          </cell>
        </row>
        <row r="1285">
          <cell r="B1285" t="str">
            <v>11-05-640</v>
          </cell>
          <cell r="M1285" t="str">
            <v/>
          </cell>
        </row>
        <row r="1286">
          <cell r="B1286" t="str">
            <v>3WV56</v>
          </cell>
          <cell r="M1286">
            <v>1</v>
          </cell>
        </row>
        <row r="1287">
          <cell r="B1287">
            <v>47111</v>
          </cell>
          <cell r="M1287">
            <v>3.4079999999999999</v>
          </cell>
        </row>
        <row r="1288">
          <cell r="B1288">
            <v>47111</v>
          </cell>
          <cell r="M1288">
            <v>0</v>
          </cell>
        </row>
        <row r="1289">
          <cell r="B1289">
            <v>46111</v>
          </cell>
          <cell r="M1289">
            <v>0</v>
          </cell>
        </row>
        <row r="1290">
          <cell r="M1290" t="str">
            <v/>
          </cell>
        </row>
        <row r="1291">
          <cell r="B1291" t="str">
            <v>11-05-650</v>
          </cell>
          <cell r="M1291" t="str">
            <v/>
          </cell>
        </row>
        <row r="1292">
          <cell r="B1292" t="str">
            <v>3WV57</v>
          </cell>
          <cell r="M1292">
            <v>1</v>
          </cell>
        </row>
        <row r="1293">
          <cell r="B1293">
            <v>47111</v>
          </cell>
          <cell r="M1293">
            <v>3.4079999999999999</v>
          </cell>
        </row>
        <row r="1294">
          <cell r="B1294">
            <v>47111</v>
          </cell>
          <cell r="M1294">
            <v>0</v>
          </cell>
        </row>
        <row r="1295">
          <cell r="B1295">
            <v>46111</v>
          </cell>
          <cell r="M1295">
            <v>0</v>
          </cell>
        </row>
        <row r="1296">
          <cell r="M1296" t="str">
            <v/>
          </cell>
        </row>
        <row r="1297">
          <cell r="B1297" t="str">
            <v>11-05-660</v>
          </cell>
          <cell r="M1297" t="str">
            <v/>
          </cell>
        </row>
        <row r="1298">
          <cell r="B1298" t="str">
            <v>3WV58</v>
          </cell>
          <cell r="M1298">
            <v>1</v>
          </cell>
        </row>
        <row r="1299">
          <cell r="B1299">
            <v>47111</v>
          </cell>
          <cell r="M1299">
            <v>3.4079999999999999</v>
          </cell>
        </row>
        <row r="1300">
          <cell r="B1300">
            <v>47111</v>
          </cell>
          <cell r="M1300">
            <v>0</v>
          </cell>
        </row>
        <row r="1301">
          <cell r="B1301">
            <v>46111</v>
          </cell>
          <cell r="M1301">
            <v>0</v>
          </cell>
        </row>
        <row r="1302">
          <cell r="M1302" t="str">
            <v/>
          </cell>
        </row>
        <row r="1303">
          <cell r="B1303" t="str">
            <v>11-05-670</v>
          </cell>
          <cell r="M1303" t="str">
            <v/>
          </cell>
        </row>
        <row r="1304">
          <cell r="B1304" t="str">
            <v>3WV89</v>
          </cell>
          <cell r="M1304">
            <v>2</v>
          </cell>
        </row>
        <row r="1305">
          <cell r="B1305">
            <v>47111</v>
          </cell>
          <cell r="M1305">
            <v>6.8159999999999998</v>
          </cell>
        </row>
        <row r="1306">
          <cell r="B1306">
            <v>47111</v>
          </cell>
          <cell r="M1306">
            <v>0</v>
          </cell>
        </row>
        <row r="1307">
          <cell r="B1307">
            <v>46111</v>
          </cell>
          <cell r="M1307">
            <v>0</v>
          </cell>
        </row>
        <row r="1308">
          <cell r="M1308" t="str">
            <v/>
          </cell>
        </row>
        <row r="1309">
          <cell r="B1309" t="str">
            <v>11-05-680</v>
          </cell>
          <cell r="M1309" t="str">
            <v/>
          </cell>
        </row>
        <row r="1310">
          <cell r="B1310" t="str">
            <v>3WV90</v>
          </cell>
          <cell r="M1310">
            <v>15</v>
          </cell>
        </row>
        <row r="1311">
          <cell r="B1311">
            <v>47111</v>
          </cell>
          <cell r="M1311">
            <v>51.12</v>
          </cell>
        </row>
        <row r="1312">
          <cell r="B1312" t="str">
            <v>2J214</v>
          </cell>
          <cell r="M1312" t="str">
            <v/>
          </cell>
        </row>
        <row r="1313">
          <cell r="B1313">
            <v>47111</v>
          </cell>
          <cell r="M1313" t="str">
            <v/>
          </cell>
        </row>
        <row r="1314">
          <cell r="B1314">
            <v>46111</v>
          </cell>
          <cell r="M1314" t="str">
            <v/>
          </cell>
        </row>
        <row r="1315">
          <cell r="M1315" t="str">
            <v/>
          </cell>
        </row>
        <row r="1316">
          <cell r="B1316" t="str">
            <v>11-05-690</v>
          </cell>
          <cell r="M1316" t="str">
            <v/>
          </cell>
        </row>
        <row r="1317">
          <cell r="B1317" t="str">
            <v>3WV91</v>
          </cell>
          <cell r="M1317">
            <v>1</v>
          </cell>
        </row>
        <row r="1318">
          <cell r="B1318" t="str">
            <v>2J214</v>
          </cell>
          <cell r="M1318" t="str">
            <v/>
          </cell>
        </row>
        <row r="1319">
          <cell r="B1319">
            <v>47111</v>
          </cell>
          <cell r="M1319" t="str">
            <v/>
          </cell>
        </row>
        <row r="1320">
          <cell r="B1320">
            <v>46111</v>
          </cell>
          <cell r="M1320" t="str">
            <v/>
          </cell>
        </row>
        <row r="1321">
          <cell r="M1321" t="str">
            <v/>
          </cell>
        </row>
        <row r="1322">
          <cell r="B1322" t="str">
            <v>11-10-010</v>
          </cell>
          <cell r="M1322" t="str">
            <v/>
          </cell>
        </row>
        <row r="1323">
          <cell r="B1323" t="str">
            <v>3WP11</v>
          </cell>
          <cell r="M1323">
            <v>1</v>
          </cell>
        </row>
        <row r="1324">
          <cell r="B1324" t="str">
            <v>2PV13</v>
          </cell>
          <cell r="M1324">
            <v>5.12</v>
          </cell>
        </row>
        <row r="1325">
          <cell r="B1325">
            <v>47111</v>
          </cell>
          <cell r="M1325">
            <v>344627.20000000001</v>
          </cell>
        </row>
        <row r="1326">
          <cell r="B1326">
            <v>46111</v>
          </cell>
          <cell r="M1326">
            <v>344627.20000000001</v>
          </cell>
        </row>
        <row r="1327">
          <cell r="M1327" t="str">
            <v/>
          </cell>
        </row>
        <row r="1328">
          <cell r="B1328" t="str">
            <v>11-10-015</v>
          </cell>
          <cell r="M1328" t="str">
            <v/>
          </cell>
        </row>
        <row r="1329">
          <cell r="B1329" t="str">
            <v>3WP12</v>
          </cell>
          <cell r="M1329">
            <v>1</v>
          </cell>
        </row>
        <row r="1330">
          <cell r="B1330" t="str">
            <v>2PV13</v>
          </cell>
          <cell r="M1330">
            <v>3.5</v>
          </cell>
        </row>
        <row r="1331">
          <cell r="B1331">
            <v>47111</v>
          </cell>
          <cell r="M1331">
            <v>235585</v>
          </cell>
        </row>
        <row r="1332">
          <cell r="B1332">
            <v>46111</v>
          </cell>
          <cell r="M1332">
            <v>235585</v>
          </cell>
        </row>
        <row r="1333">
          <cell r="M1333" t="str">
            <v/>
          </cell>
        </row>
        <row r="1334">
          <cell r="B1334" t="str">
            <v>11-10-020</v>
          </cell>
          <cell r="M1334" t="str">
            <v/>
          </cell>
        </row>
        <row r="1335">
          <cell r="B1335" t="str">
            <v>3WV61</v>
          </cell>
          <cell r="M1335">
            <v>2</v>
          </cell>
        </row>
        <row r="1336">
          <cell r="B1336" t="str">
            <v>2PV13</v>
          </cell>
          <cell r="M1336">
            <v>7.56</v>
          </cell>
        </row>
        <row r="1337">
          <cell r="B1337">
            <v>47111</v>
          </cell>
          <cell r="M1337">
            <v>508863.6</v>
          </cell>
        </row>
        <row r="1338">
          <cell r="B1338">
            <v>46111</v>
          </cell>
          <cell r="M1338">
            <v>508863.6</v>
          </cell>
        </row>
        <row r="1339">
          <cell r="M1339" t="str">
            <v/>
          </cell>
        </row>
        <row r="1340">
          <cell r="B1340" t="str">
            <v>11-10-030</v>
          </cell>
          <cell r="M1340" t="str">
            <v/>
          </cell>
        </row>
        <row r="1341">
          <cell r="B1341" t="str">
            <v>3WP16</v>
          </cell>
          <cell r="M1341">
            <v>1</v>
          </cell>
        </row>
        <row r="1342">
          <cell r="B1342" t="str">
            <v>2PV13</v>
          </cell>
          <cell r="M1342">
            <v>6.48</v>
          </cell>
        </row>
        <row r="1343">
          <cell r="B1343">
            <v>47111</v>
          </cell>
          <cell r="M1343">
            <v>436168.80000000005</v>
          </cell>
        </row>
        <row r="1344">
          <cell r="B1344">
            <v>46111</v>
          </cell>
          <cell r="M1344">
            <v>436168.80000000005</v>
          </cell>
        </row>
        <row r="1345">
          <cell r="M1345" t="str">
            <v/>
          </cell>
        </row>
        <row r="1346">
          <cell r="B1346" t="str">
            <v>11-10-035</v>
          </cell>
          <cell r="M1346" t="str">
            <v/>
          </cell>
        </row>
        <row r="1347">
          <cell r="B1347" t="str">
            <v>3WP16</v>
          </cell>
          <cell r="M1347">
            <v>1</v>
          </cell>
        </row>
        <row r="1348">
          <cell r="B1348" t="str">
            <v>2PV13</v>
          </cell>
          <cell r="M1348">
            <v>6.48</v>
          </cell>
        </row>
        <row r="1349">
          <cell r="B1349">
            <v>47111</v>
          </cell>
          <cell r="M1349">
            <v>436168.80000000005</v>
          </cell>
        </row>
        <row r="1350">
          <cell r="B1350">
            <v>46111</v>
          </cell>
          <cell r="M1350">
            <v>436168.80000000005</v>
          </cell>
        </row>
        <row r="1351">
          <cell r="M1351" t="str">
            <v/>
          </cell>
        </row>
        <row r="1352">
          <cell r="B1352" t="str">
            <v>11-10-040</v>
          </cell>
          <cell r="M1352" t="str">
            <v/>
          </cell>
        </row>
        <row r="1353">
          <cell r="B1353" t="str">
            <v>3WP17</v>
          </cell>
          <cell r="M1353">
            <v>2</v>
          </cell>
        </row>
        <row r="1354">
          <cell r="B1354" t="str">
            <v>2PV13</v>
          </cell>
          <cell r="M1354">
            <v>5.4</v>
          </cell>
        </row>
        <row r="1355">
          <cell r="B1355">
            <v>47111</v>
          </cell>
          <cell r="M1355">
            <v>363474</v>
          </cell>
        </row>
        <row r="1356">
          <cell r="B1356">
            <v>46111</v>
          </cell>
          <cell r="M1356">
            <v>363474</v>
          </cell>
        </row>
        <row r="1357">
          <cell r="M1357" t="str">
            <v/>
          </cell>
        </row>
        <row r="1358">
          <cell r="B1358" t="str">
            <v>11-10-050</v>
          </cell>
          <cell r="M1358" t="str">
            <v/>
          </cell>
        </row>
        <row r="1359">
          <cell r="B1359" t="str">
            <v>3WP18</v>
          </cell>
          <cell r="M1359">
            <v>1</v>
          </cell>
        </row>
        <row r="1360">
          <cell r="B1360">
            <v>47111</v>
          </cell>
          <cell r="M1360">
            <v>0</v>
          </cell>
        </row>
        <row r="1361">
          <cell r="B1361">
            <v>46111</v>
          </cell>
          <cell r="M1361">
            <v>0</v>
          </cell>
        </row>
        <row r="1362">
          <cell r="M1362" t="str">
            <v/>
          </cell>
        </row>
        <row r="1363">
          <cell r="B1363" t="str">
            <v>11-10-060</v>
          </cell>
          <cell r="M1363" t="str">
            <v/>
          </cell>
        </row>
        <row r="1364">
          <cell r="B1364" t="str">
            <v>3WP19</v>
          </cell>
          <cell r="M1364">
            <v>2</v>
          </cell>
        </row>
        <row r="1365">
          <cell r="B1365">
            <v>47111</v>
          </cell>
          <cell r="M1365">
            <v>0</v>
          </cell>
        </row>
        <row r="1366">
          <cell r="B1366">
            <v>46111</v>
          </cell>
          <cell r="M1366">
            <v>0</v>
          </cell>
        </row>
        <row r="1367">
          <cell r="M1367" t="str">
            <v/>
          </cell>
        </row>
        <row r="1368">
          <cell r="B1368" t="str">
            <v>11-10-070</v>
          </cell>
          <cell r="M1368" t="str">
            <v/>
          </cell>
        </row>
        <row r="1369">
          <cell r="B1369" t="str">
            <v>3WP20</v>
          </cell>
          <cell r="M1369">
            <v>2</v>
          </cell>
        </row>
        <row r="1370">
          <cell r="B1370">
            <v>47111</v>
          </cell>
          <cell r="M1370">
            <v>0</v>
          </cell>
        </row>
        <row r="1371">
          <cell r="B1371">
            <v>46111</v>
          </cell>
          <cell r="M1371">
            <v>0</v>
          </cell>
        </row>
        <row r="1372">
          <cell r="M1372" t="str">
            <v/>
          </cell>
        </row>
        <row r="1373">
          <cell r="B1373" t="str">
            <v>11-10-080</v>
          </cell>
          <cell r="M1373" t="str">
            <v/>
          </cell>
        </row>
        <row r="1374">
          <cell r="B1374" t="str">
            <v>3WP22</v>
          </cell>
          <cell r="M1374">
            <v>4</v>
          </cell>
        </row>
        <row r="1375">
          <cell r="B1375" t="str">
            <v>2PV13</v>
          </cell>
          <cell r="M1375">
            <v>20</v>
          </cell>
        </row>
        <row r="1376">
          <cell r="B1376">
            <v>47111</v>
          </cell>
          <cell r="M1376">
            <v>1346200</v>
          </cell>
        </row>
        <row r="1377">
          <cell r="B1377">
            <v>46111</v>
          </cell>
          <cell r="M1377">
            <v>1346200</v>
          </cell>
        </row>
        <row r="1378">
          <cell r="M1378" t="str">
            <v/>
          </cell>
        </row>
        <row r="1379">
          <cell r="B1379" t="str">
            <v>11-10-090</v>
          </cell>
          <cell r="M1379" t="str">
            <v/>
          </cell>
        </row>
        <row r="1380">
          <cell r="B1380" t="str">
            <v>3WP23</v>
          </cell>
          <cell r="M1380">
            <v>3</v>
          </cell>
        </row>
        <row r="1381">
          <cell r="B1381" t="str">
            <v>2PV13</v>
          </cell>
          <cell r="M1381">
            <v>10.35</v>
          </cell>
        </row>
        <row r="1382">
          <cell r="B1382">
            <v>47111</v>
          </cell>
          <cell r="M1382">
            <v>696658.49999999988</v>
          </cell>
        </row>
        <row r="1383">
          <cell r="B1383">
            <v>46111</v>
          </cell>
          <cell r="M1383">
            <v>696658.49999999988</v>
          </cell>
        </row>
        <row r="1384">
          <cell r="M1384" t="str">
            <v/>
          </cell>
        </row>
        <row r="1385">
          <cell r="B1385" t="str">
            <v>11-10-100</v>
          </cell>
          <cell r="M1385" t="str">
            <v/>
          </cell>
        </row>
        <row r="1386">
          <cell r="B1386" t="str">
            <v>3WP24</v>
          </cell>
          <cell r="M1386">
            <v>25</v>
          </cell>
        </row>
        <row r="1387">
          <cell r="B1387" t="str">
            <v>2PV13</v>
          </cell>
          <cell r="M1387">
            <v>60</v>
          </cell>
        </row>
        <row r="1388">
          <cell r="B1388">
            <v>47111</v>
          </cell>
          <cell r="M1388">
            <v>4038600</v>
          </cell>
        </row>
        <row r="1389">
          <cell r="B1389">
            <v>46111</v>
          </cell>
          <cell r="M1389">
            <v>4038600</v>
          </cell>
        </row>
        <row r="1390">
          <cell r="M1390" t="str">
            <v/>
          </cell>
        </row>
        <row r="1391">
          <cell r="B1391" t="str">
            <v>11-10-102</v>
          </cell>
          <cell r="M1391" t="str">
            <v/>
          </cell>
        </row>
        <row r="1392">
          <cell r="B1392" t="str">
            <v>3WP25</v>
          </cell>
          <cell r="M1392">
            <v>1</v>
          </cell>
        </row>
        <row r="1393">
          <cell r="B1393" t="str">
            <v>2PV13</v>
          </cell>
          <cell r="M1393">
            <v>2.2000000000000002</v>
          </cell>
        </row>
        <row r="1394">
          <cell r="B1394">
            <v>47111</v>
          </cell>
          <cell r="M1394">
            <v>148082</v>
          </cell>
        </row>
        <row r="1395">
          <cell r="B1395">
            <v>46111</v>
          </cell>
          <cell r="M1395">
            <v>148082</v>
          </cell>
        </row>
        <row r="1396">
          <cell r="M1396" t="str">
            <v/>
          </cell>
        </row>
        <row r="1397">
          <cell r="B1397" t="str">
            <v>11-10-104</v>
          </cell>
          <cell r="M1397" t="str">
            <v/>
          </cell>
        </row>
        <row r="1398">
          <cell r="B1398" t="str">
            <v>3WP21</v>
          </cell>
          <cell r="M1398">
            <v>3</v>
          </cell>
        </row>
        <row r="1399">
          <cell r="B1399" t="str">
            <v>2PV13</v>
          </cell>
          <cell r="M1399">
            <v>6.75</v>
          </cell>
        </row>
        <row r="1400">
          <cell r="B1400">
            <v>47111</v>
          </cell>
          <cell r="M1400">
            <v>454342.5</v>
          </cell>
        </row>
        <row r="1401">
          <cell r="B1401">
            <v>46111</v>
          </cell>
          <cell r="M1401">
            <v>454342.5</v>
          </cell>
        </row>
        <row r="1402">
          <cell r="M1402" t="str">
            <v/>
          </cell>
        </row>
        <row r="1403">
          <cell r="B1403" t="str">
            <v>11-10-110</v>
          </cell>
          <cell r="M1403" t="str">
            <v/>
          </cell>
        </row>
        <row r="1404">
          <cell r="B1404" t="str">
            <v>3WP26</v>
          </cell>
          <cell r="M1404">
            <v>18</v>
          </cell>
        </row>
        <row r="1405">
          <cell r="B1405" t="str">
            <v>2PV13</v>
          </cell>
          <cell r="M1405">
            <v>167.67000000000002</v>
          </cell>
        </row>
        <row r="1406">
          <cell r="B1406">
            <v>47111</v>
          </cell>
          <cell r="M1406">
            <v>11285867.700000003</v>
          </cell>
        </row>
        <row r="1407">
          <cell r="B1407">
            <v>46111</v>
          </cell>
          <cell r="M1407">
            <v>11285867.700000003</v>
          </cell>
        </row>
        <row r="1408">
          <cell r="M1408" t="str">
            <v/>
          </cell>
        </row>
        <row r="1409">
          <cell r="B1409" t="str">
            <v>11-10-120</v>
          </cell>
          <cell r="M1409" t="str">
            <v/>
          </cell>
        </row>
        <row r="1410">
          <cell r="B1410" t="str">
            <v>3WP27</v>
          </cell>
          <cell r="M1410">
            <v>4</v>
          </cell>
        </row>
        <row r="1411">
          <cell r="B1411" t="str">
            <v>2PV13</v>
          </cell>
          <cell r="M1411">
            <v>29.160000000000004</v>
          </cell>
        </row>
        <row r="1412">
          <cell r="B1412">
            <v>47111</v>
          </cell>
          <cell r="M1412">
            <v>1962759.6000000003</v>
          </cell>
        </row>
        <row r="1413">
          <cell r="B1413">
            <v>46111</v>
          </cell>
          <cell r="M1413">
            <v>1962759.6000000003</v>
          </cell>
        </row>
        <row r="1414">
          <cell r="M1414" t="str">
            <v/>
          </cell>
        </row>
        <row r="1415">
          <cell r="B1415" t="str">
            <v>11-10-125</v>
          </cell>
          <cell r="M1415" t="str">
            <v/>
          </cell>
        </row>
        <row r="1416">
          <cell r="B1416" t="str">
            <v>3WP2N</v>
          </cell>
          <cell r="M1416">
            <v>1</v>
          </cell>
        </row>
        <row r="1417">
          <cell r="B1417" t="str">
            <v>2PV13</v>
          </cell>
          <cell r="M1417">
            <v>6.48</v>
          </cell>
        </row>
        <row r="1418">
          <cell r="B1418">
            <v>47111</v>
          </cell>
          <cell r="M1418">
            <v>436168.80000000005</v>
          </cell>
        </row>
        <row r="1419">
          <cell r="B1419">
            <v>46111</v>
          </cell>
          <cell r="M1419">
            <v>436168.80000000005</v>
          </cell>
        </row>
        <row r="1420">
          <cell r="M1420" t="str">
            <v/>
          </cell>
        </row>
        <row r="1421">
          <cell r="B1421" t="str">
            <v>11-10-130</v>
          </cell>
          <cell r="M1421" t="str">
            <v/>
          </cell>
        </row>
        <row r="1422">
          <cell r="B1422" t="str">
            <v>3WP28</v>
          </cell>
          <cell r="M1422">
            <v>3</v>
          </cell>
        </row>
        <row r="1423">
          <cell r="B1423">
            <v>47111</v>
          </cell>
          <cell r="M1423">
            <v>0</v>
          </cell>
        </row>
        <row r="1424">
          <cell r="B1424">
            <v>46111</v>
          </cell>
          <cell r="M1424">
            <v>0</v>
          </cell>
        </row>
        <row r="1425">
          <cell r="M1425" t="str">
            <v/>
          </cell>
        </row>
        <row r="1426">
          <cell r="B1426" t="str">
            <v>11-10-140</v>
          </cell>
          <cell r="M1426" t="str">
            <v/>
          </cell>
        </row>
        <row r="1427">
          <cell r="B1427" t="str">
            <v>3WP29</v>
          </cell>
          <cell r="M1427">
            <v>2</v>
          </cell>
        </row>
        <row r="1428">
          <cell r="B1428" t="str">
            <v>2PV13</v>
          </cell>
          <cell r="M1428">
            <v>10.8</v>
          </cell>
        </row>
        <row r="1429">
          <cell r="B1429">
            <v>47111</v>
          </cell>
          <cell r="M1429">
            <v>726948</v>
          </cell>
        </row>
        <row r="1430">
          <cell r="B1430">
            <v>46111</v>
          </cell>
          <cell r="M1430">
            <v>726948</v>
          </cell>
        </row>
        <row r="1431">
          <cell r="M1431" t="str">
            <v/>
          </cell>
        </row>
        <row r="1432">
          <cell r="B1432" t="str">
            <v>11-10-150</v>
          </cell>
          <cell r="M1432" t="str">
            <v/>
          </cell>
        </row>
        <row r="1433">
          <cell r="B1433" t="str">
            <v>3WP30</v>
          </cell>
          <cell r="M1433">
            <v>2</v>
          </cell>
        </row>
        <row r="1434">
          <cell r="B1434" t="str">
            <v>2PV13</v>
          </cell>
          <cell r="M1434">
            <v>4.8</v>
          </cell>
        </row>
        <row r="1435">
          <cell r="B1435">
            <v>47111</v>
          </cell>
          <cell r="M1435">
            <v>323088</v>
          </cell>
        </row>
        <row r="1436">
          <cell r="B1436">
            <v>46111</v>
          </cell>
          <cell r="M1436">
            <v>323088</v>
          </cell>
        </row>
        <row r="1437">
          <cell r="M1437" t="str">
            <v/>
          </cell>
        </row>
        <row r="1438">
          <cell r="B1438" t="str">
            <v>11-10-160</v>
          </cell>
          <cell r="M1438" t="str">
            <v/>
          </cell>
        </row>
        <row r="1439">
          <cell r="B1439" t="str">
            <v>3WP26</v>
          </cell>
          <cell r="M1439">
            <v>2</v>
          </cell>
        </row>
        <row r="1440">
          <cell r="B1440" t="str">
            <v>2PV13</v>
          </cell>
          <cell r="M1440">
            <v>18.630000000000003</v>
          </cell>
        </row>
        <row r="1441">
          <cell r="B1441">
            <v>47111</v>
          </cell>
          <cell r="M1441">
            <v>1253985.3000000003</v>
          </cell>
        </row>
        <row r="1442">
          <cell r="B1442">
            <v>46111</v>
          </cell>
          <cell r="M1442">
            <v>1253985.3000000003</v>
          </cell>
        </row>
        <row r="1443">
          <cell r="M1443" t="str">
            <v/>
          </cell>
        </row>
        <row r="1444">
          <cell r="B1444" t="str">
            <v>11-10-170</v>
          </cell>
          <cell r="M1444" t="str">
            <v/>
          </cell>
        </row>
        <row r="1445">
          <cell r="B1445" t="str">
            <v>3WP32</v>
          </cell>
          <cell r="M1445">
            <v>2</v>
          </cell>
        </row>
        <row r="1446">
          <cell r="B1446" t="str">
            <v>2PV13</v>
          </cell>
          <cell r="M1446">
            <v>5.3999999999999995</v>
          </cell>
        </row>
        <row r="1447">
          <cell r="B1447">
            <v>47111</v>
          </cell>
          <cell r="M1447">
            <v>363473.99999999994</v>
          </cell>
        </row>
        <row r="1448">
          <cell r="B1448">
            <v>46111</v>
          </cell>
          <cell r="M1448">
            <v>363473.99999999994</v>
          </cell>
        </row>
        <row r="1449">
          <cell r="M1449" t="str">
            <v/>
          </cell>
        </row>
        <row r="1450">
          <cell r="B1450" t="str">
            <v>11-10-190</v>
          </cell>
          <cell r="M1450" t="str">
            <v/>
          </cell>
        </row>
        <row r="1451">
          <cell r="B1451" t="str">
            <v>3WP34</v>
          </cell>
          <cell r="M1451">
            <v>1</v>
          </cell>
        </row>
        <row r="1452">
          <cell r="B1452">
            <v>47111</v>
          </cell>
          <cell r="M1452">
            <v>0</v>
          </cell>
        </row>
        <row r="1453">
          <cell r="B1453">
            <v>46111</v>
          </cell>
          <cell r="M1453">
            <v>0</v>
          </cell>
        </row>
        <row r="1454">
          <cell r="M1454" t="str">
            <v/>
          </cell>
        </row>
        <row r="1455">
          <cell r="B1455" t="str">
            <v>11-10-200</v>
          </cell>
          <cell r="M1455" t="str">
            <v/>
          </cell>
        </row>
        <row r="1456">
          <cell r="B1456" t="str">
            <v>3WP35</v>
          </cell>
          <cell r="M1456">
            <v>1</v>
          </cell>
        </row>
        <row r="1457">
          <cell r="B1457" t="str">
            <v>2PV13</v>
          </cell>
          <cell r="M1457">
            <v>4.5999999999999996</v>
          </cell>
        </row>
        <row r="1458">
          <cell r="B1458">
            <v>47111</v>
          </cell>
          <cell r="M1458">
            <v>309626</v>
          </cell>
        </row>
        <row r="1459">
          <cell r="B1459">
            <v>46111</v>
          </cell>
          <cell r="M1459">
            <v>309626</v>
          </cell>
        </row>
        <row r="1460">
          <cell r="M1460" t="str">
            <v/>
          </cell>
        </row>
        <row r="1461">
          <cell r="B1461" t="str">
            <v>11-10-205</v>
          </cell>
          <cell r="M1461" t="str">
            <v/>
          </cell>
        </row>
        <row r="1462">
          <cell r="B1462" t="str">
            <v>3WP44</v>
          </cell>
          <cell r="M1462">
            <v>17</v>
          </cell>
        </row>
        <row r="1463">
          <cell r="B1463" t="str">
            <v>2PV13</v>
          </cell>
          <cell r="M1463">
            <v>548.04600000000005</v>
          </cell>
        </row>
        <row r="1464">
          <cell r="B1464">
            <v>47111</v>
          </cell>
          <cell r="M1464">
            <v>36888976.259999998</v>
          </cell>
        </row>
        <row r="1465">
          <cell r="B1465">
            <v>46111</v>
          </cell>
          <cell r="M1465">
            <v>36888976.259999998</v>
          </cell>
        </row>
        <row r="1466">
          <cell r="M1466" t="str">
            <v/>
          </cell>
        </row>
        <row r="1467">
          <cell r="B1467" t="str">
            <v>11-10-210</v>
          </cell>
          <cell r="M1467" t="str">
            <v/>
          </cell>
        </row>
        <row r="1468">
          <cell r="B1468" t="str">
            <v>3WP38</v>
          </cell>
          <cell r="M1468">
            <v>1</v>
          </cell>
        </row>
        <row r="1469">
          <cell r="B1469">
            <v>47111</v>
          </cell>
          <cell r="M1469">
            <v>0</v>
          </cell>
        </row>
        <row r="1470">
          <cell r="B1470">
            <v>46111</v>
          </cell>
          <cell r="M1470">
            <v>0</v>
          </cell>
        </row>
        <row r="1471">
          <cell r="M1471" t="str">
            <v/>
          </cell>
        </row>
        <row r="1472">
          <cell r="B1472" t="str">
            <v>11-10-220</v>
          </cell>
          <cell r="M1472" t="str">
            <v/>
          </cell>
        </row>
        <row r="1473">
          <cell r="B1473" t="str">
            <v>3WP39</v>
          </cell>
          <cell r="M1473">
            <v>27</v>
          </cell>
        </row>
        <row r="1474">
          <cell r="B1474" t="str">
            <v>2PV13</v>
          </cell>
          <cell r="M1474">
            <v>87.48</v>
          </cell>
        </row>
        <row r="1475">
          <cell r="B1475">
            <v>47111</v>
          </cell>
          <cell r="M1475">
            <v>5888278.8000000007</v>
          </cell>
        </row>
        <row r="1476">
          <cell r="B1476">
            <v>46111</v>
          </cell>
          <cell r="M1476">
            <v>5888278.8000000007</v>
          </cell>
        </row>
        <row r="1477">
          <cell r="M1477" t="str">
            <v/>
          </cell>
        </row>
        <row r="1478">
          <cell r="B1478" t="str">
            <v>11-10-222</v>
          </cell>
          <cell r="M1478" t="str">
            <v/>
          </cell>
        </row>
        <row r="1479">
          <cell r="B1479" t="str">
            <v>3WP36</v>
          </cell>
          <cell r="M1479">
            <v>5</v>
          </cell>
        </row>
        <row r="1480">
          <cell r="B1480" t="str">
            <v>2PV13</v>
          </cell>
          <cell r="M1480">
            <v>15</v>
          </cell>
        </row>
        <row r="1481">
          <cell r="B1481">
            <v>47111</v>
          </cell>
          <cell r="M1481">
            <v>1009650</v>
          </cell>
        </row>
        <row r="1482">
          <cell r="B1482">
            <v>46111</v>
          </cell>
          <cell r="M1482">
            <v>1009650</v>
          </cell>
        </row>
        <row r="1483">
          <cell r="M1483" t="str">
            <v/>
          </cell>
        </row>
        <row r="1484">
          <cell r="B1484" t="str">
            <v>11-10-224</v>
          </cell>
          <cell r="M1484" t="str">
            <v/>
          </cell>
        </row>
        <row r="1485">
          <cell r="B1485" t="str">
            <v>3WP37</v>
          </cell>
          <cell r="M1485">
            <v>5</v>
          </cell>
        </row>
        <row r="1486">
          <cell r="B1486" t="str">
            <v>2PV13</v>
          </cell>
          <cell r="M1486">
            <v>17.7</v>
          </cell>
        </row>
        <row r="1487">
          <cell r="B1487">
            <v>47111</v>
          </cell>
          <cell r="M1487">
            <v>1191387</v>
          </cell>
        </row>
        <row r="1488">
          <cell r="B1488">
            <v>46111</v>
          </cell>
          <cell r="M1488">
            <v>1191387</v>
          </cell>
        </row>
        <row r="1489">
          <cell r="M1489" t="str">
            <v/>
          </cell>
        </row>
        <row r="1490">
          <cell r="B1490" t="str">
            <v>11-10-230</v>
          </cell>
          <cell r="M1490" t="str">
            <v/>
          </cell>
        </row>
        <row r="1491">
          <cell r="B1491" t="str">
            <v>3WP40</v>
          </cell>
          <cell r="M1491">
            <v>1</v>
          </cell>
        </row>
        <row r="1492">
          <cell r="B1492" t="str">
            <v>2PV13</v>
          </cell>
          <cell r="M1492">
            <v>2.7</v>
          </cell>
        </row>
        <row r="1493">
          <cell r="B1493">
            <v>47111</v>
          </cell>
          <cell r="M1493">
            <v>181737</v>
          </cell>
        </row>
        <row r="1494">
          <cell r="B1494">
            <v>46111</v>
          </cell>
          <cell r="M1494">
            <v>181737</v>
          </cell>
        </row>
        <row r="1495">
          <cell r="M1495" t="str">
            <v/>
          </cell>
        </row>
        <row r="1496">
          <cell r="B1496" t="str">
            <v>11-10-240</v>
          </cell>
          <cell r="M1496" t="str">
            <v/>
          </cell>
        </row>
        <row r="1497">
          <cell r="B1497" t="str">
            <v>3WP42</v>
          </cell>
          <cell r="M1497">
            <v>2</v>
          </cell>
        </row>
        <row r="1498">
          <cell r="B1498" t="str">
            <v>2PV13</v>
          </cell>
          <cell r="M1498">
            <v>5.4</v>
          </cell>
        </row>
        <row r="1499">
          <cell r="B1499">
            <v>47111</v>
          </cell>
          <cell r="M1499">
            <v>363474</v>
          </cell>
        </row>
        <row r="1500">
          <cell r="B1500">
            <v>46111</v>
          </cell>
          <cell r="M1500">
            <v>363474</v>
          </cell>
        </row>
        <row r="1501">
          <cell r="M1501" t="str">
            <v/>
          </cell>
        </row>
        <row r="1502">
          <cell r="B1502" t="str">
            <v>11-10-250</v>
          </cell>
          <cell r="M1502" t="str">
            <v/>
          </cell>
        </row>
        <row r="1503">
          <cell r="B1503" t="str">
            <v>3WP43</v>
          </cell>
          <cell r="M1503">
            <v>4</v>
          </cell>
        </row>
        <row r="1504">
          <cell r="B1504">
            <v>47111</v>
          </cell>
          <cell r="M1504">
            <v>0</v>
          </cell>
        </row>
        <row r="1505">
          <cell r="B1505">
            <v>46111</v>
          </cell>
          <cell r="M1505">
            <v>0</v>
          </cell>
        </row>
        <row r="1506">
          <cell r="M1506" t="str">
            <v/>
          </cell>
        </row>
        <row r="1507">
          <cell r="B1507" t="str">
            <v>11-10-260</v>
          </cell>
          <cell r="M1507" t="str">
            <v/>
          </cell>
        </row>
        <row r="1508">
          <cell r="B1508" t="str">
            <v>3WP50</v>
          </cell>
          <cell r="M1508">
            <v>1</v>
          </cell>
        </row>
        <row r="1509">
          <cell r="B1509" t="str">
            <v>2PV13</v>
          </cell>
          <cell r="M1509">
            <v>2.4300000000000002</v>
          </cell>
        </row>
        <row r="1510">
          <cell r="B1510">
            <v>47111</v>
          </cell>
          <cell r="M1510">
            <v>163563.30000000002</v>
          </cell>
        </row>
        <row r="1511">
          <cell r="B1511">
            <v>46111</v>
          </cell>
          <cell r="M1511">
            <v>163563.30000000002</v>
          </cell>
        </row>
        <row r="1512">
          <cell r="M1512" t="str">
            <v/>
          </cell>
        </row>
        <row r="1513">
          <cell r="B1513" t="str">
            <v>11-10-265</v>
          </cell>
          <cell r="M1513" t="str">
            <v/>
          </cell>
        </row>
        <row r="1514">
          <cell r="B1514" t="str">
            <v>3WP51</v>
          </cell>
          <cell r="M1514">
            <v>2</v>
          </cell>
        </row>
        <row r="1515">
          <cell r="B1515">
            <v>21121</v>
          </cell>
          <cell r="M1515">
            <v>4</v>
          </cell>
        </row>
        <row r="1516">
          <cell r="B1516">
            <v>21111</v>
          </cell>
          <cell r="M1516">
            <v>4</v>
          </cell>
        </row>
        <row r="1517">
          <cell r="B1517">
            <v>47111</v>
          </cell>
          <cell r="M1517">
            <v>70900.589201111114</v>
          </cell>
        </row>
        <row r="1518">
          <cell r="B1518">
            <v>46111</v>
          </cell>
          <cell r="M1518">
            <v>70900.589201111114</v>
          </cell>
        </row>
        <row r="1519">
          <cell r="M1519" t="str">
            <v/>
          </cell>
        </row>
        <row r="1520">
          <cell r="B1520" t="str">
            <v>11-10-270</v>
          </cell>
          <cell r="M1520" t="str">
            <v/>
          </cell>
        </row>
        <row r="1521">
          <cell r="B1521" t="str">
            <v>3WP50</v>
          </cell>
          <cell r="M1521">
            <v>1</v>
          </cell>
        </row>
        <row r="1522">
          <cell r="B1522" t="str">
            <v>2PV13</v>
          </cell>
          <cell r="M1522">
            <v>2.4300000000000002</v>
          </cell>
        </row>
        <row r="1523">
          <cell r="B1523">
            <v>47111</v>
          </cell>
          <cell r="M1523">
            <v>163563.30000000002</v>
          </cell>
        </row>
        <row r="1524">
          <cell r="B1524">
            <v>46111</v>
          </cell>
          <cell r="M1524">
            <v>163563.30000000002</v>
          </cell>
        </row>
        <row r="1525">
          <cell r="M1525" t="str">
            <v/>
          </cell>
        </row>
        <row r="1526">
          <cell r="B1526" t="str">
            <v>11-10-280</v>
          </cell>
          <cell r="M1526" t="str">
            <v/>
          </cell>
        </row>
        <row r="1527">
          <cell r="B1527" t="str">
            <v>3WP71</v>
          </cell>
          <cell r="M1527">
            <v>2</v>
          </cell>
        </row>
        <row r="1528">
          <cell r="B1528" t="str">
            <v>2PV13</v>
          </cell>
          <cell r="M1528">
            <v>7.1999999999999993</v>
          </cell>
        </row>
        <row r="1529">
          <cell r="B1529">
            <v>47111</v>
          </cell>
          <cell r="M1529">
            <v>484631.99999999994</v>
          </cell>
        </row>
        <row r="1530">
          <cell r="B1530">
            <v>46111</v>
          </cell>
          <cell r="M1530">
            <v>484631.99999999994</v>
          </cell>
        </row>
        <row r="1531">
          <cell r="M1531" t="str">
            <v/>
          </cell>
        </row>
        <row r="1532">
          <cell r="B1532" t="str">
            <v>11-10-300</v>
          </cell>
          <cell r="M1532" t="str">
            <v/>
          </cell>
        </row>
        <row r="1533">
          <cell r="B1533" t="str">
            <v>3WP90</v>
          </cell>
          <cell r="M1533">
            <v>411.79999999999995</v>
          </cell>
        </row>
        <row r="1534">
          <cell r="B1534" t="str">
            <v>2PV14</v>
          </cell>
          <cell r="M1534">
            <v>411.79999999999995</v>
          </cell>
        </row>
        <row r="1535">
          <cell r="B1535">
            <v>47111</v>
          </cell>
          <cell r="M1535">
            <v>23910755.199999996</v>
          </cell>
        </row>
        <row r="1536">
          <cell r="B1536">
            <v>46111</v>
          </cell>
          <cell r="M1536">
            <v>23910755.199999996</v>
          </cell>
        </row>
        <row r="1537">
          <cell r="M1537" t="str">
            <v/>
          </cell>
        </row>
        <row r="1538">
          <cell r="B1538" t="str">
            <v>11-15-010</v>
          </cell>
          <cell r="M1538" t="str">
            <v/>
          </cell>
        </row>
        <row r="1539">
          <cell r="B1539" t="str">
            <v>3RP01</v>
          </cell>
          <cell r="M1539">
            <v>11</v>
          </cell>
        </row>
        <row r="1540">
          <cell r="B1540">
            <v>47111</v>
          </cell>
          <cell r="M1540">
            <v>0</v>
          </cell>
        </row>
        <row r="1541">
          <cell r="B1541">
            <v>46111</v>
          </cell>
          <cell r="M1541">
            <v>0</v>
          </cell>
        </row>
        <row r="1542">
          <cell r="M1542" t="str">
            <v/>
          </cell>
        </row>
        <row r="1543">
          <cell r="B1543" t="str">
            <v>11-15-012</v>
          </cell>
          <cell r="M1543" t="str">
            <v/>
          </cell>
        </row>
        <row r="1544">
          <cell r="B1544" t="str">
            <v>3RPX2</v>
          </cell>
          <cell r="M1544">
            <v>1</v>
          </cell>
        </row>
        <row r="1545">
          <cell r="B1545">
            <v>21121</v>
          </cell>
          <cell r="M1545">
            <v>2</v>
          </cell>
        </row>
        <row r="1546">
          <cell r="B1546">
            <v>21111</v>
          </cell>
          <cell r="M1546">
            <v>2</v>
          </cell>
        </row>
        <row r="1547">
          <cell r="B1547">
            <v>47111</v>
          </cell>
          <cell r="M1547">
            <v>35450.294600555557</v>
          </cell>
        </row>
        <row r="1548">
          <cell r="B1548">
            <v>46111</v>
          </cell>
          <cell r="M1548">
            <v>35450.294600555557</v>
          </cell>
        </row>
        <row r="1549">
          <cell r="M1549" t="str">
            <v/>
          </cell>
        </row>
        <row r="1550">
          <cell r="B1550" t="str">
            <v>11-15-014</v>
          </cell>
          <cell r="M1550" t="str">
            <v/>
          </cell>
        </row>
        <row r="1551">
          <cell r="B1551" t="str">
            <v>3RPX3</v>
          </cell>
          <cell r="M1551">
            <v>3</v>
          </cell>
        </row>
        <row r="1552">
          <cell r="B1552">
            <v>21121</v>
          </cell>
          <cell r="M1552">
            <v>6</v>
          </cell>
        </row>
        <row r="1553">
          <cell r="B1553">
            <v>21111</v>
          </cell>
          <cell r="M1553">
            <v>6</v>
          </cell>
        </row>
        <row r="1554">
          <cell r="B1554">
            <v>47111</v>
          </cell>
          <cell r="M1554">
            <v>106350.88380166667</v>
          </cell>
        </row>
        <row r="1555">
          <cell r="B1555">
            <v>46111</v>
          </cell>
          <cell r="M1555">
            <v>106350.88380166667</v>
          </cell>
        </row>
        <row r="1556">
          <cell r="M1556" t="str">
            <v/>
          </cell>
        </row>
        <row r="1557">
          <cell r="B1557" t="str">
            <v>11-15-020</v>
          </cell>
          <cell r="M1557" t="str">
            <v/>
          </cell>
        </row>
        <row r="1558">
          <cell r="B1558" t="str">
            <v>3RP02</v>
          </cell>
          <cell r="M1558">
            <v>33</v>
          </cell>
        </row>
        <row r="1559">
          <cell r="B1559">
            <v>47111</v>
          </cell>
          <cell r="M1559">
            <v>0</v>
          </cell>
        </row>
        <row r="1560">
          <cell r="B1560">
            <v>46111</v>
          </cell>
          <cell r="M1560">
            <v>0</v>
          </cell>
        </row>
        <row r="1561">
          <cell r="M1561" t="str">
            <v/>
          </cell>
        </row>
        <row r="1562">
          <cell r="B1562" t="str">
            <v>11-15-030</v>
          </cell>
          <cell r="M1562" t="str">
            <v/>
          </cell>
        </row>
        <row r="1563">
          <cell r="B1563" t="str">
            <v>3RP03</v>
          </cell>
          <cell r="M1563">
            <v>24</v>
          </cell>
        </row>
        <row r="1564">
          <cell r="B1564">
            <v>47111</v>
          </cell>
          <cell r="M1564">
            <v>0</v>
          </cell>
        </row>
        <row r="1565">
          <cell r="B1565">
            <v>46111</v>
          </cell>
          <cell r="M1565">
            <v>0</v>
          </cell>
        </row>
        <row r="1566">
          <cell r="M1566" t="str">
            <v/>
          </cell>
        </row>
        <row r="1567">
          <cell r="B1567" t="str">
            <v>11-15-040</v>
          </cell>
          <cell r="M1567" t="str">
            <v/>
          </cell>
        </row>
        <row r="1568">
          <cell r="B1568" t="str">
            <v>3RP04</v>
          </cell>
          <cell r="M1568">
            <v>53</v>
          </cell>
        </row>
        <row r="1569">
          <cell r="B1569">
            <v>47111</v>
          </cell>
          <cell r="M1569">
            <v>0</v>
          </cell>
        </row>
        <row r="1570">
          <cell r="B1570">
            <v>46111</v>
          </cell>
          <cell r="M1570">
            <v>0</v>
          </cell>
        </row>
        <row r="1571">
          <cell r="M1571" t="str">
            <v/>
          </cell>
        </row>
        <row r="1572">
          <cell r="B1572" t="str">
            <v>11-15-045</v>
          </cell>
          <cell r="M1572" t="str">
            <v/>
          </cell>
        </row>
        <row r="1573">
          <cell r="B1573" t="str">
            <v>3RPX4</v>
          </cell>
          <cell r="M1573">
            <v>1</v>
          </cell>
        </row>
        <row r="1574">
          <cell r="B1574">
            <v>21121</v>
          </cell>
          <cell r="M1574">
            <v>2</v>
          </cell>
        </row>
        <row r="1575">
          <cell r="B1575">
            <v>21111</v>
          </cell>
          <cell r="M1575">
            <v>2</v>
          </cell>
        </row>
        <row r="1576">
          <cell r="B1576">
            <v>47111</v>
          </cell>
          <cell r="M1576">
            <v>35450.294600555557</v>
          </cell>
        </row>
        <row r="1577">
          <cell r="B1577">
            <v>46111</v>
          </cell>
          <cell r="M1577">
            <v>35450.294600555557</v>
          </cell>
        </row>
        <row r="1578">
          <cell r="M1578" t="str">
            <v/>
          </cell>
        </row>
        <row r="1579">
          <cell r="B1579" t="str">
            <v>11-15-050</v>
          </cell>
          <cell r="M1579" t="str">
            <v/>
          </cell>
        </row>
        <row r="1580">
          <cell r="B1580" t="str">
            <v>3RP05</v>
          </cell>
          <cell r="M1580">
            <v>20</v>
          </cell>
        </row>
        <row r="1581">
          <cell r="B1581">
            <v>47111</v>
          </cell>
          <cell r="M1581">
            <v>0</v>
          </cell>
        </row>
        <row r="1582">
          <cell r="B1582">
            <v>46111</v>
          </cell>
          <cell r="M1582">
            <v>0</v>
          </cell>
        </row>
        <row r="1583">
          <cell r="M1583" t="str">
            <v/>
          </cell>
        </row>
        <row r="1584">
          <cell r="B1584" t="str">
            <v>11-15-060</v>
          </cell>
          <cell r="M1584" t="str">
            <v/>
          </cell>
        </row>
        <row r="1585">
          <cell r="B1585" t="str">
            <v>3RP06</v>
          </cell>
          <cell r="M1585">
            <v>46</v>
          </cell>
        </row>
        <row r="1586">
          <cell r="B1586">
            <v>47111</v>
          </cell>
          <cell r="M1586">
            <v>0</v>
          </cell>
        </row>
        <row r="1587">
          <cell r="B1587">
            <v>46111</v>
          </cell>
          <cell r="M1587">
            <v>0</v>
          </cell>
        </row>
        <row r="1588">
          <cell r="M1588" t="str">
            <v/>
          </cell>
        </row>
        <row r="1589">
          <cell r="B1589" t="str">
            <v>11-15-070</v>
          </cell>
          <cell r="M1589" t="str">
            <v/>
          </cell>
        </row>
        <row r="1590">
          <cell r="B1590" t="str">
            <v>3RP08</v>
          </cell>
          <cell r="M1590">
            <v>2</v>
          </cell>
        </row>
        <row r="1591">
          <cell r="B1591">
            <v>47111</v>
          </cell>
          <cell r="M1591">
            <v>0</v>
          </cell>
        </row>
        <row r="1592">
          <cell r="B1592">
            <v>46111</v>
          </cell>
          <cell r="M1592">
            <v>0</v>
          </cell>
        </row>
        <row r="1593">
          <cell r="M1593" t="str">
            <v/>
          </cell>
        </row>
        <row r="1594">
          <cell r="B1594" t="str">
            <v>11-15-080</v>
          </cell>
          <cell r="M1594" t="str">
            <v/>
          </cell>
        </row>
        <row r="1595">
          <cell r="B1595" t="str">
            <v>3RP10</v>
          </cell>
          <cell r="M1595">
            <v>2</v>
          </cell>
        </row>
        <row r="1596">
          <cell r="B1596">
            <v>47111</v>
          </cell>
          <cell r="M1596">
            <v>0</v>
          </cell>
        </row>
        <row r="1597">
          <cell r="B1597">
            <v>46111</v>
          </cell>
          <cell r="M1597">
            <v>0</v>
          </cell>
        </row>
        <row r="1598">
          <cell r="M1598" t="str">
            <v/>
          </cell>
        </row>
        <row r="1599">
          <cell r="B1599" t="str">
            <v>11-15-090</v>
          </cell>
          <cell r="M1599" t="str">
            <v/>
          </cell>
        </row>
        <row r="1600">
          <cell r="B1600" t="str">
            <v>3RP13</v>
          </cell>
          <cell r="M1600">
            <v>10</v>
          </cell>
        </row>
        <row r="1601">
          <cell r="B1601">
            <v>47111</v>
          </cell>
          <cell r="M1601">
            <v>0</v>
          </cell>
        </row>
        <row r="1602">
          <cell r="B1602">
            <v>46111</v>
          </cell>
          <cell r="M1602">
            <v>0</v>
          </cell>
        </row>
        <row r="1603">
          <cell r="M1603" t="str">
            <v/>
          </cell>
        </row>
        <row r="1604">
          <cell r="B1604" t="str">
            <v>11-15-100</v>
          </cell>
          <cell r="M1604" t="str">
            <v/>
          </cell>
        </row>
        <row r="1605">
          <cell r="B1605" t="str">
            <v>3RP21</v>
          </cell>
          <cell r="M1605">
            <v>7</v>
          </cell>
        </row>
        <row r="1606">
          <cell r="B1606">
            <v>47111</v>
          </cell>
          <cell r="M1606">
            <v>0</v>
          </cell>
        </row>
        <row r="1607">
          <cell r="B1607">
            <v>46111</v>
          </cell>
          <cell r="M1607">
            <v>0</v>
          </cell>
        </row>
        <row r="1608">
          <cell r="M1608" t="str">
            <v/>
          </cell>
        </row>
        <row r="1609">
          <cell r="B1609" t="str">
            <v>11-15-110</v>
          </cell>
          <cell r="M1609" t="str">
            <v/>
          </cell>
        </row>
        <row r="1610">
          <cell r="B1610" t="str">
            <v>3RP37</v>
          </cell>
          <cell r="M1610">
            <v>8</v>
          </cell>
        </row>
        <row r="1611">
          <cell r="B1611">
            <v>47111</v>
          </cell>
          <cell r="M1611">
            <v>0</v>
          </cell>
        </row>
        <row r="1612">
          <cell r="B1612">
            <v>46111</v>
          </cell>
          <cell r="M1612">
            <v>0</v>
          </cell>
        </row>
        <row r="1613">
          <cell r="M1613" t="str">
            <v/>
          </cell>
        </row>
        <row r="1614">
          <cell r="B1614" t="str">
            <v>11-15-120</v>
          </cell>
          <cell r="M1614" t="str">
            <v/>
          </cell>
        </row>
        <row r="1615">
          <cell r="B1615" t="str">
            <v>3RP41</v>
          </cell>
          <cell r="M1615">
            <v>1</v>
          </cell>
        </row>
        <row r="1616">
          <cell r="B1616">
            <v>47111</v>
          </cell>
          <cell r="M1616">
            <v>0</v>
          </cell>
        </row>
        <row r="1617">
          <cell r="B1617">
            <v>46111</v>
          </cell>
          <cell r="M1617">
            <v>0</v>
          </cell>
        </row>
        <row r="1618">
          <cell r="M1618" t="str">
            <v/>
          </cell>
        </row>
        <row r="1619">
          <cell r="B1619" t="str">
            <v>11-15-130</v>
          </cell>
          <cell r="M1619" t="str">
            <v/>
          </cell>
        </row>
        <row r="1620">
          <cell r="B1620" t="str">
            <v>3RP44</v>
          </cell>
          <cell r="M1620">
            <v>2</v>
          </cell>
        </row>
        <row r="1621">
          <cell r="B1621">
            <v>47111</v>
          </cell>
          <cell r="M1621">
            <v>0</v>
          </cell>
        </row>
        <row r="1622">
          <cell r="B1622">
            <v>46111</v>
          </cell>
          <cell r="M1622">
            <v>0</v>
          </cell>
        </row>
        <row r="1623">
          <cell r="M1623" t="str">
            <v/>
          </cell>
        </row>
        <row r="1624">
          <cell r="B1624" t="str">
            <v>11-15-140</v>
          </cell>
          <cell r="M1624" t="str">
            <v/>
          </cell>
        </row>
        <row r="1625">
          <cell r="B1625" t="str">
            <v>3Y111</v>
          </cell>
          <cell r="M1625">
            <v>1</v>
          </cell>
        </row>
        <row r="1626">
          <cell r="B1626" t="str">
            <v>3Y112</v>
          </cell>
          <cell r="M1626">
            <v>2</v>
          </cell>
        </row>
        <row r="1627">
          <cell r="B1627" t="str">
            <v>3Y113</v>
          </cell>
          <cell r="M1627">
            <v>1</v>
          </cell>
        </row>
        <row r="1628">
          <cell r="B1628" t="str">
            <v>3Y114</v>
          </cell>
          <cell r="M1628">
            <v>2</v>
          </cell>
        </row>
        <row r="1629">
          <cell r="B1629" t="str">
            <v>3Y115</v>
          </cell>
          <cell r="M1629">
            <v>1</v>
          </cell>
        </row>
        <row r="1630">
          <cell r="B1630" t="str">
            <v>3Y116</v>
          </cell>
          <cell r="M1630">
            <v>1</v>
          </cell>
        </row>
        <row r="1631">
          <cell r="B1631" t="str">
            <v>3Y117</v>
          </cell>
          <cell r="M1631">
            <v>1</v>
          </cell>
        </row>
        <row r="1632">
          <cell r="B1632">
            <v>47111</v>
          </cell>
          <cell r="M1632">
            <v>0</v>
          </cell>
        </row>
        <row r="1633">
          <cell r="B1633">
            <v>46111</v>
          </cell>
          <cell r="M1633">
            <v>0</v>
          </cell>
        </row>
        <row r="1634">
          <cell r="M1634" t="str">
            <v/>
          </cell>
        </row>
        <row r="1635">
          <cell r="B1635" t="str">
            <v>11-15-150</v>
          </cell>
          <cell r="M1635" t="str">
            <v/>
          </cell>
        </row>
        <row r="1636">
          <cell r="B1636" t="str">
            <v>3Y11B</v>
          </cell>
          <cell r="M1636">
            <v>1</v>
          </cell>
        </row>
        <row r="1637">
          <cell r="B1637">
            <v>47111</v>
          </cell>
          <cell r="M1637">
            <v>0</v>
          </cell>
        </row>
        <row r="1638">
          <cell r="B1638">
            <v>46111</v>
          </cell>
          <cell r="M1638">
            <v>0</v>
          </cell>
        </row>
        <row r="1639">
          <cell r="M1639" t="str">
            <v/>
          </cell>
        </row>
        <row r="1640">
          <cell r="B1640" t="str">
            <v>11-15-160</v>
          </cell>
          <cell r="M1640" t="str">
            <v/>
          </cell>
        </row>
        <row r="1641">
          <cell r="B1641" t="str">
            <v>3Y11A</v>
          </cell>
          <cell r="M1641">
            <v>8</v>
          </cell>
        </row>
        <row r="1642">
          <cell r="B1642">
            <v>47111</v>
          </cell>
          <cell r="M1642">
            <v>0</v>
          </cell>
        </row>
        <row r="1643">
          <cell r="B1643">
            <v>46111</v>
          </cell>
          <cell r="M1643">
            <v>0</v>
          </cell>
        </row>
        <row r="1644">
          <cell r="M1644" t="str">
            <v/>
          </cell>
        </row>
        <row r="1645">
          <cell r="B1645" t="str">
            <v>11-15-170</v>
          </cell>
          <cell r="M1645" t="str">
            <v/>
          </cell>
        </row>
        <row r="1646">
          <cell r="B1646" t="str">
            <v>3RP48</v>
          </cell>
          <cell r="M1646">
            <v>1</v>
          </cell>
        </row>
        <row r="1647">
          <cell r="B1647">
            <v>47111</v>
          </cell>
          <cell r="M1647">
            <v>0</v>
          </cell>
        </row>
        <row r="1648">
          <cell r="B1648">
            <v>46111</v>
          </cell>
          <cell r="M1648">
            <v>0</v>
          </cell>
        </row>
        <row r="1649">
          <cell r="M1649" t="str">
            <v/>
          </cell>
        </row>
        <row r="1650">
          <cell r="B1650" t="str">
            <v>11-15-180</v>
          </cell>
          <cell r="M1650" t="str">
            <v/>
          </cell>
        </row>
        <row r="1651">
          <cell r="B1651" t="str">
            <v>3RP49</v>
          </cell>
          <cell r="M1651">
            <v>1</v>
          </cell>
        </row>
        <row r="1652">
          <cell r="B1652">
            <v>47111</v>
          </cell>
          <cell r="M1652">
            <v>0</v>
          </cell>
        </row>
        <row r="1653">
          <cell r="B1653">
            <v>46111</v>
          </cell>
          <cell r="M1653">
            <v>0</v>
          </cell>
        </row>
        <row r="1654">
          <cell r="M1654" t="str">
            <v/>
          </cell>
        </row>
        <row r="1655">
          <cell r="B1655" t="str">
            <v>11-50-010</v>
          </cell>
          <cell r="M1655" t="str">
            <v/>
          </cell>
        </row>
        <row r="1656">
          <cell r="B1656" t="str">
            <v>3LA17</v>
          </cell>
          <cell r="M1656">
            <v>143.58199999999999</v>
          </cell>
        </row>
        <row r="1657">
          <cell r="B1657">
            <v>47111</v>
          </cell>
          <cell r="M1657">
            <v>0</v>
          </cell>
        </row>
        <row r="1658">
          <cell r="B1658">
            <v>46111</v>
          </cell>
          <cell r="M1658">
            <v>0</v>
          </cell>
        </row>
        <row r="1659">
          <cell r="M1659" t="str">
            <v/>
          </cell>
        </row>
        <row r="1660">
          <cell r="B1660" t="str">
            <v>12</v>
          </cell>
          <cell r="M1660" t="str">
            <v/>
          </cell>
        </row>
        <row r="1661">
          <cell r="B1661" t="str">
            <v>12-05-010</v>
          </cell>
          <cell r="M1661" t="str">
            <v/>
          </cell>
        </row>
        <row r="1662">
          <cell r="B1662" t="str">
            <v>3M312</v>
          </cell>
          <cell r="M1662">
            <v>95.22</v>
          </cell>
        </row>
        <row r="1663">
          <cell r="B1663">
            <v>47111</v>
          </cell>
          <cell r="M1663">
            <v>0</v>
          </cell>
        </row>
        <row r="1664">
          <cell r="B1664">
            <v>46111</v>
          </cell>
          <cell r="M1664">
            <v>0</v>
          </cell>
        </row>
        <row r="1665">
          <cell r="M1665" t="str">
            <v/>
          </cell>
        </row>
        <row r="1666">
          <cell r="B1666" t="str">
            <v>12-05-020</v>
          </cell>
          <cell r="M1666" t="str">
            <v/>
          </cell>
        </row>
        <row r="1667">
          <cell r="B1667" t="str">
            <v>3M314</v>
          </cell>
          <cell r="M1667">
            <v>87.27</v>
          </cell>
        </row>
        <row r="1668">
          <cell r="B1668">
            <v>47111</v>
          </cell>
          <cell r="M1668">
            <v>0</v>
          </cell>
        </row>
        <row r="1669">
          <cell r="B1669">
            <v>46111</v>
          </cell>
          <cell r="M1669">
            <v>0</v>
          </cell>
        </row>
        <row r="1670">
          <cell r="M1670" t="str">
            <v/>
          </cell>
        </row>
        <row r="1671">
          <cell r="B1671" t="str">
            <v>12-10-010</v>
          </cell>
          <cell r="M1671" t="str">
            <v/>
          </cell>
        </row>
        <row r="1672">
          <cell r="B1672" t="str">
            <v>3M315</v>
          </cell>
          <cell r="M1672">
            <v>16.2</v>
          </cell>
        </row>
        <row r="1673">
          <cell r="B1673">
            <v>47111</v>
          </cell>
          <cell r="M1673">
            <v>0</v>
          </cell>
        </row>
        <row r="1674">
          <cell r="B1674">
            <v>46111</v>
          </cell>
          <cell r="M1674">
            <v>0</v>
          </cell>
        </row>
        <row r="1675">
          <cell r="M1675" t="str">
            <v/>
          </cell>
        </row>
        <row r="1676">
          <cell r="B1676" t="str">
            <v>12-15-010</v>
          </cell>
          <cell r="M1676" t="str">
            <v/>
          </cell>
        </row>
        <row r="1677">
          <cell r="B1677" t="str">
            <v>3RP07</v>
          </cell>
          <cell r="M1677">
            <v>1</v>
          </cell>
        </row>
        <row r="1678">
          <cell r="B1678">
            <v>47111</v>
          </cell>
          <cell r="M1678">
            <v>0</v>
          </cell>
        </row>
        <row r="1679">
          <cell r="B1679">
            <v>46111</v>
          </cell>
          <cell r="M1679">
            <v>0</v>
          </cell>
        </row>
        <row r="1680">
          <cell r="M1680" t="str">
            <v/>
          </cell>
        </row>
        <row r="1681">
          <cell r="B1681" t="str">
            <v>12-15-020</v>
          </cell>
          <cell r="M1681" t="str">
            <v/>
          </cell>
        </row>
        <row r="1682">
          <cell r="B1682" t="str">
            <v>3RP09</v>
          </cell>
          <cell r="M1682">
            <v>1</v>
          </cell>
        </row>
        <row r="1683">
          <cell r="B1683">
            <v>47111</v>
          </cell>
          <cell r="M1683">
            <v>0</v>
          </cell>
        </row>
        <row r="1684">
          <cell r="B1684">
            <v>46111</v>
          </cell>
          <cell r="M1684">
            <v>0</v>
          </cell>
        </row>
        <row r="1685">
          <cell r="M1685" t="str">
            <v/>
          </cell>
        </row>
        <row r="1686">
          <cell r="B1686" t="str">
            <v>12-15-030</v>
          </cell>
          <cell r="M1686" t="str">
            <v/>
          </cell>
        </row>
        <row r="1687">
          <cell r="B1687" t="str">
            <v>3RP14</v>
          </cell>
          <cell r="M1687">
            <v>1</v>
          </cell>
        </row>
        <row r="1688">
          <cell r="B1688">
            <v>47111</v>
          </cell>
          <cell r="M1688">
            <v>0</v>
          </cell>
        </row>
        <row r="1689">
          <cell r="B1689">
            <v>46111</v>
          </cell>
          <cell r="M1689">
            <v>0</v>
          </cell>
        </row>
        <row r="1690">
          <cell r="M1690" t="str">
            <v/>
          </cell>
        </row>
        <row r="1691">
          <cell r="B1691" t="str">
            <v>13</v>
          </cell>
          <cell r="M1691" t="str">
            <v/>
          </cell>
        </row>
        <row r="1692">
          <cell r="B1692" t="str">
            <v>13-01-010</v>
          </cell>
          <cell r="M1692" t="str">
            <v/>
          </cell>
        </row>
        <row r="1693">
          <cell r="B1693" t="str">
            <v>1N11E</v>
          </cell>
          <cell r="M1693">
            <v>76</v>
          </cell>
        </row>
        <row r="1694">
          <cell r="B1694" t="str">
            <v>1N163</v>
          </cell>
          <cell r="M1694">
            <v>76</v>
          </cell>
        </row>
        <row r="1695">
          <cell r="B1695" t="str">
            <v>1N372</v>
          </cell>
          <cell r="M1695">
            <v>76</v>
          </cell>
        </row>
        <row r="1696">
          <cell r="B1696" t="str">
            <v>1N175</v>
          </cell>
          <cell r="M1696">
            <v>76</v>
          </cell>
        </row>
        <row r="1697">
          <cell r="B1697">
            <v>11111</v>
          </cell>
          <cell r="M1697">
            <v>76</v>
          </cell>
        </row>
        <row r="1698">
          <cell r="B1698">
            <v>17611</v>
          </cell>
          <cell r="M1698">
            <v>15.200000000000001</v>
          </cell>
        </row>
        <row r="1699">
          <cell r="B1699">
            <v>17711</v>
          </cell>
          <cell r="M1699">
            <v>15.200000000000001</v>
          </cell>
        </row>
        <row r="1700">
          <cell r="B1700" t="str">
            <v>2CD74</v>
          </cell>
          <cell r="M1700">
            <v>76</v>
          </cell>
        </row>
        <row r="1701">
          <cell r="B1701">
            <v>47111</v>
          </cell>
          <cell r="M1701">
            <v>1437160</v>
          </cell>
        </row>
        <row r="1702">
          <cell r="B1702">
            <v>46111</v>
          </cell>
          <cell r="M1702">
            <v>1437160</v>
          </cell>
        </row>
        <row r="1703">
          <cell r="M1703" t="str">
            <v/>
          </cell>
        </row>
        <row r="1704">
          <cell r="B1704" t="str">
            <v>13-01-020</v>
          </cell>
          <cell r="M1704" t="str">
            <v/>
          </cell>
        </row>
        <row r="1705">
          <cell r="B1705" t="str">
            <v>1N11A</v>
          </cell>
          <cell r="M1705">
            <v>2</v>
          </cell>
        </row>
        <row r="1706">
          <cell r="B1706" t="str">
            <v>1N175</v>
          </cell>
          <cell r="M1706">
            <v>2</v>
          </cell>
        </row>
        <row r="1707">
          <cell r="B1707">
            <v>11111</v>
          </cell>
          <cell r="M1707">
            <v>2</v>
          </cell>
        </row>
        <row r="1708">
          <cell r="B1708">
            <v>17611</v>
          </cell>
          <cell r="M1708">
            <v>0.4</v>
          </cell>
        </row>
        <row r="1709">
          <cell r="B1709">
            <v>17711</v>
          </cell>
          <cell r="M1709">
            <v>0.4</v>
          </cell>
        </row>
        <row r="1710">
          <cell r="B1710" t="str">
            <v>2CD74</v>
          </cell>
          <cell r="M1710">
            <v>2</v>
          </cell>
        </row>
        <row r="1711">
          <cell r="B1711">
            <v>47111</v>
          </cell>
          <cell r="M1711">
            <v>37820</v>
          </cell>
        </row>
        <row r="1712">
          <cell r="B1712">
            <v>46111</v>
          </cell>
          <cell r="M1712">
            <v>37820</v>
          </cell>
        </row>
        <row r="1713">
          <cell r="M1713" t="str">
            <v/>
          </cell>
        </row>
        <row r="1714">
          <cell r="B1714" t="str">
            <v>13-01-030</v>
          </cell>
          <cell r="M1714" t="str">
            <v/>
          </cell>
        </row>
        <row r="1715">
          <cell r="B1715" t="str">
            <v>1N141</v>
          </cell>
          <cell r="M1715">
            <v>8</v>
          </cell>
        </row>
        <row r="1716">
          <cell r="B1716" t="str">
            <v>1N372</v>
          </cell>
          <cell r="M1716">
            <v>8</v>
          </cell>
        </row>
        <row r="1717">
          <cell r="B1717" t="str">
            <v>1N175</v>
          </cell>
          <cell r="M1717">
            <v>8</v>
          </cell>
        </row>
        <row r="1718">
          <cell r="B1718">
            <v>11111</v>
          </cell>
          <cell r="M1718">
            <v>8</v>
          </cell>
        </row>
        <row r="1719">
          <cell r="B1719">
            <v>17611</v>
          </cell>
          <cell r="M1719">
            <v>1.6</v>
          </cell>
        </row>
        <row r="1720">
          <cell r="B1720">
            <v>17711</v>
          </cell>
          <cell r="M1720">
            <v>1.6</v>
          </cell>
        </row>
        <row r="1721">
          <cell r="B1721" t="str">
            <v>2CD74</v>
          </cell>
          <cell r="M1721">
            <v>8</v>
          </cell>
        </row>
        <row r="1722">
          <cell r="B1722">
            <v>47111</v>
          </cell>
          <cell r="M1722">
            <v>151280</v>
          </cell>
        </row>
        <row r="1723">
          <cell r="B1723">
            <v>46111</v>
          </cell>
          <cell r="M1723">
            <v>151280</v>
          </cell>
        </row>
        <row r="1724">
          <cell r="M1724" t="str">
            <v/>
          </cell>
        </row>
        <row r="1725">
          <cell r="B1725" t="str">
            <v>13-01-040</v>
          </cell>
          <cell r="M1725" t="str">
            <v/>
          </cell>
        </row>
        <row r="1726">
          <cell r="B1726" t="str">
            <v>1N129</v>
          </cell>
          <cell r="M1726">
            <v>2</v>
          </cell>
        </row>
        <row r="1727">
          <cell r="B1727" t="str">
            <v>1N34G</v>
          </cell>
          <cell r="M1727">
            <v>2</v>
          </cell>
        </row>
        <row r="1728">
          <cell r="B1728" t="str">
            <v>1N175</v>
          </cell>
          <cell r="M1728">
            <v>4</v>
          </cell>
        </row>
        <row r="1729">
          <cell r="B1729">
            <v>11111</v>
          </cell>
          <cell r="M1729">
            <v>2</v>
          </cell>
        </row>
        <row r="1730">
          <cell r="B1730">
            <v>17611</v>
          </cell>
          <cell r="M1730">
            <v>0.4</v>
          </cell>
        </row>
        <row r="1731">
          <cell r="B1731">
            <v>17711</v>
          </cell>
          <cell r="M1731">
            <v>0.4</v>
          </cell>
        </row>
        <row r="1732">
          <cell r="B1732" t="str">
            <v>2CD74</v>
          </cell>
          <cell r="M1732">
            <v>2</v>
          </cell>
        </row>
        <row r="1733">
          <cell r="B1733">
            <v>47111</v>
          </cell>
          <cell r="M1733">
            <v>37820</v>
          </cell>
        </row>
        <row r="1734">
          <cell r="B1734">
            <v>46111</v>
          </cell>
          <cell r="M1734">
            <v>37820</v>
          </cell>
        </row>
        <row r="1735">
          <cell r="M1735" t="str">
            <v/>
          </cell>
        </row>
        <row r="1736">
          <cell r="B1736" t="str">
            <v>13-01-050</v>
          </cell>
          <cell r="M1736" t="str">
            <v/>
          </cell>
        </row>
        <row r="1737">
          <cell r="B1737" t="str">
            <v>1N136</v>
          </cell>
          <cell r="M1737">
            <v>26</v>
          </cell>
        </row>
        <row r="1738">
          <cell r="B1738" t="str">
            <v>1N361</v>
          </cell>
          <cell r="M1738">
            <v>26</v>
          </cell>
        </row>
        <row r="1739">
          <cell r="B1739" t="str">
            <v>1N175</v>
          </cell>
          <cell r="M1739">
            <v>26</v>
          </cell>
        </row>
        <row r="1740">
          <cell r="B1740">
            <v>11111</v>
          </cell>
          <cell r="M1740">
            <v>26</v>
          </cell>
        </row>
        <row r="1741">
          <cell r="B1741">
            <v>17611</v>
          </cell>
          <cell r="M1741">
            <v>5.2</v>
          </cell>
        </row>
        <row r="1742">
          <cell r="B1742">
            <v>17711</v>
          </cell>
          <cell r="M1742">
            <v>5.2</v>
          </cell>
        </row>
        <row r="1743">
          <cell r="B1743" t="str">
            <v>2CD74</v>
          </cell>
          <cell r="M1743">
            <v>26</v>
          </cell>
        </row>
        <row r="1744">
          <cell r="B1744">
            <v>47111</v>
          </cell>
          <cell r="M1744">
            <v>491660</v>
          </cell>
        </row>
        <row r="1745">
          <cell r="B1745">
            <v>46111</v>
          </cell>
          <cell r="M1745">
            <v>491660</v>
          </cell>
        </row>
        <row r="1746">
          <cell r="M1746" t="str">
            <v/>
          </cell>
        </row>
        <row r="1747">
          <cell r="B1747" t="str">
            <v>13-01-060</v>
          </cell>
          <cell r="M1747" t="str">
            <v/>
          </cell>
        </row>
        <row r="1748">
          <cell r="B1748" t="str">
            <v>1N128</v>
          </cell>
          <cell r="M1748">
            <v>6</v>
          </cell>
        </row>
        <row r="1749">
          <cell r="B1749" t="str">
            <v>1N34G</v>
          </cell>
          <cell r="M1749">
            <v>6</v>
          </cell>
        </row>
        <row r="1750">
          <cell r="B1750" t="str">
            <v>1N175</v>
          </cell>
          <cell r="M1750">
            <v>12</v>
          </cell>
        </row>
        <row r="1751">
          <cell r="B1751">
            <v>11111</v>
          </cell>
          <cell r="M1751">
            <v>6</v>
          </cell>
        </row>
        <row r="1752">
          <cell r="B1752">
            <v>17611</v>
          </cell>
          <cell r="M1752">
            <v>1.2000000000000002</v>
          </cell>
        </row>
        <row r="1753">
          <cell r="B1753">
            <v>17711</v>
          </cell>
          <cell r="M1753">
            <v>1.2000000000000002</v>
          </cell>
        </row>
        <row r="1754">
          <cell r="B1754" t="str">
            <v>2CD74</v>
          </cell>
          <cell r="M1754">
            <v>6</v>
          </cell>
        </row>
        <row r="1755">
          <cell r="B1755">
            <v>47111</v>
          </cell>
          <cell r="M1755">
            <v>113460</v>
          </cell>
        </row>
        <row r="1756">
          <cell r="B1756">
            <v>46111</v>
          </cell>
          <cell r="M1756">
            <v>113460</v>
          </cell>
        </row>
        <row r="1757">
          <cell r="M1757" t="str">
            <v/>
          </cell>
        </row>
        <row r="1758">
          <cell r="B1758" t="str">
            <v>13-01-080</v>
          </cell>
          <cell r="M1758" t="str">
            <v/>
          </cell>
        </row>
        <row r="1759">
          <cell r="B1759" t="str">
            <v>1N181</v>
          </cell>
          <cell r="M1759">
            <v>12</v>
          </cell>
        </row>
        <row r="1760">
          <cell r="B1760">
            <v>11111</v>
          </cell>
          <cell r="M1760">
            <v>12</v>
          </cell>
        </row>
        <row r="1761">
          <cell r="B1761">
            <v>17711</v>
          </cell>
          <cell r="M1761">
            <v>2.4000000000000004</v>
          </cell>
        </row>
        <row r="1762">
          <cell r="B1762" t="str">
            <v>2CD74</v>
          </cell>
          <cell r="M1762">
            <v>12</v>
          </cell>
        </row>
        <row r="1763">
          <cell r="B1763">
            <v>47111</v>
          </cell>
          <cell r="M1763">
            <v>226920</v>
          </cell>
        </row>
        <row r="1764">
          <cell r="B1764">
            <v>46111</v>
          </cell>
          <cell r="M1764">
            <v>226920</v>
          </cell>
        </row>
        <row r="1765">
          <cell r="M1765" t="str">
            <v/>
          </cell>
        </row>
        <row r="1766">
          <cell r="B1766" t="str">
            <v>13-01-090</v>
          </cell>
          <cell r="M1766" t="str">
            <v/>
          </cell>
        </row>
        <row r="1767">
          <cell r="B1767" t="str">
            <v>1N192</v>
          </cell>
          <cell r="M1767">
            <v>12</v>
          </cell>
        </row>
        <row r="1768">
          <cell r="B1768">
            <v>17711</v>
          </cell>
          <cell r="M1768">
            <v>2.4000000000000004</v>
          </cell>
        </row>
        <row r="1769">
          <cell r="B1769" t="str">
            <v>2CD74</v>
          </cell>
          <cell r="M1769">
            <v>12</v>
          </cell>
        </row>
        <row r="1770">
          <cell r="B1770">
            <v>47111</v>
          </cell>
          <cell r="M1770">
            <v>226920</v>
          </cell>
        </row>
        <row r="1771">
          <cell r="B1771">
            <v>46111</v>
          </cell>
          <cell r="M1771">
            <v>226920</v>
          </cell>
        </row>
        <row r="1772">
          <cell r="M1772" t="str">
            <v/>
          </cell>
        </row>
        <row r="1773">
          <cell r="B1773" t="str">
            <v>13-01-100</v>
          </cell>
          <cell r="M1773" t="str">
            <v/>
          </cell>
        </row>
        <row r="1774">
          <cell r="B1774" t="str">
            <v>1N193</v>
          </cell>
          <cell r="M1774">
            <v>3</v>
          </cell>
        </row>
        <row r="1775">
          <cell r="B1775">
            <v>17711</v>
          </cell>
          <cell r="M1775">
            <v>0.60000000000000009</v>
          </cell>
        </row>
        <row r="1776">
          <cell r="B1776" t="str">
            <v>2CD74</v>
          </cell>
          <cell r="M1776">
            <v>3</v>
          </cell>
        </row>
        <row r="1777">
          <cell r="B1777">
            <v>47111</v>
          </cell>
          <cell r="M1777">
            <v>56730</v>
          </cell>
        </row>
        <row r="1778">
          <cell r="B1778">
            <v>46111</v>
          </cell>
          <cell r="M1778">
            <v>56730</v>
          </cell>
        </row>
        <row r="1779">
          <cell r="M1779" t="str">
            <v/>
          </cell>
        </row>
        <row r="1780">
          <cell r="B1780" t="str">
            <v>13-02-010</v>
          </cell>
          <cell r="M1780" t="str">
            <v/>
          </cell>
        </row>
        <row r="1781">
          <cell r="B1781" t="str">
            <v>1N331</v>
          </cell>
          <cell r="M1781">
            <v>100</v>
          </cell>
        </row>
        <row r="1782">
          <cell r="B1782">
            <v>17611</v>
          </cell>
          <cell r="M1782">
            <v>20</v>
          </cell>
        </row>
        <row r="1783">
          <cell r="B1783">
            <v>17711</v>
          </cell>
          <cell r="M1783">
            <v>20</v>
          </cell>
        </row>
        <row r="1784">
          <cell r="B1784">
            <v>21121</v>
          </cell>
          <cell r="M1784">
            <v>100</v>
          </cell>
        </row>
        <row r="1785">
          <cell r="B1785">
            <v>21111</v>
          </cell>
          <cell r="M1785">
            <v>100</v>
          </cell>
        </row>
        <row r="1786">
          <cell r="B1786">
            <v>47111</v>
          </cell>
          <cell r="M1786">
            <v>1772514.7300277778</v>
          </cell>
        </row>
        <row r="1787">
          <cell r="B1787">
            <v>46111</v>
          </cell>
          <cell r="M1787">
            <v>1772514.7300277778</v>
          </cell>
        </row>
        <row r="1788">
          <cell r="M1788" t="str">
            <v/>
          </cell>
        </row>
        <row r="1789">
          <cell r="B1789" t="str">
            <v>13-02-020</v>
          </cell>
          <cell r="M1789" t="str">
            <v/>
          </cell>
        </row>
        <row r="1790">
          <cell r="B1790" t="str">
            <v>1N341</v>
          </cell>
          <cell r="M1790">
            <v>6</v>
          </cell>
        </row>
        <row r="1791">
          <cell r="B1791">
            <v>17611</v>
          </cell>
          <cell r="M1791">
            <v>1.2000000000000002</v>
          </cell>
        </row>
        <row r="1792">
          <cell r="B1792">
            <v>17711</v>
          </cell>
          <cell r="M1792">
            <v>1.2000000000000002</v>
          </cell>
        </row>
        <row r="1793">
          <cell r="B1793">
            <v>21121</v>
          </cell>
          <cell r="M1793">
            <v>6</v>
          </cell>
        </row>
        <row r="1794">
          <cell r="B1794">
            <v>21111</v>
          </cell>
          <cell r="M1794">
            <v>6</v>
          </cell>
        </row>
        <row r="1795">
          <cell r="B1795">
            <v>47111</v>
          </cell>
          <cell r="M1795">
            <v>106350.88380166667</v>
          </cell>
        </row>
        <row r="1796">
          <cell r="B1796">
            <v>46111</v>
          </cell>
          <cell r="M1796">
            <v>106350.88380166667</v>
          </cell>
        </row>
        <row r="1797">
          <cell r="M1797" t="str">
            <v/>
          </cell>
        </row>
        <row r="1798">
          <cell r="B1798" t="str">
            <v>13-02-060</v>
          </cell>
          <cell r="M1798" t="str">
            <v/>
          </cell>
        </row>
        <row r="1799">
          <cell r="B1799" t="str">
            <v>1N3A1</v>
          </cell>
          <cell r="M1799">
            <v>6</v>
          </cell>
        </row>
        <row r="1800">
          <cell r="B1800">
            <v>17611</v>
          </cell>
          <cell r="M1800">
            <v>1.2000000000000002</v>
          </cell>
        </row>
        <row r="1801">
          <cell r="B1801">
            <v>17711</v>
          </cell>
          <cell r="M1801">
            <v>0.60000000000000009</v>
          </cell>
        </row>
        <row r="1802">
          <cell r="B1802">
            <v>21121</v>
          </cell>
          <cell r="M1802">
            <v>1.2000000000000002</v>
          </cell>
        </row>
        <row r="1803">
          <cell r="B1803">
            <v>47111</v>
          </cell>
          <cell r="M1803">
            <v>13853.553079666664</v>
          </cell>
        </row>
        <row r="1804">
          <cell r="B1804">
            <v>46111</v>
          </cell>
          <cell r="M1804">
            <v>13853.553079666664</v>
          </cell>
        </row>
        <row r="1805">
          <cell r="M1805" t="str">
            <v/>
          </cell>
        </row>
        <row r="1806">
          <cell r="B1806" t="str">
            <v>13-03-010</v>
          </cell>
          <cell r="M1806" t="str">
            <v/>
          </cell>
        </row>
        <row r="1807">
          <cell r="B1807" t="str">
            <v>1N2AF</v>
          </cell>
          <cell r="M1807">
            <v>9</v>
          </cell>
        </row>
        <row r="1808">
          <cell r="B1808">
            <v>17711</v>
          </cell>
          <cell r="M1808">
            <v>1.8</v>
          </cell>
        </row>
        <row r="1809">
          <cell r="B1809">
            <v>21121</v>
          </cell>
          <cell r="M1809">
            <v>9</v>
          </cell>
        </row>
        <row r="1810">
          <cell r="B1810">
            <v>21111</v>
          </cell>
          <cell r="M1810">
            <v>9</v>
          </cell>
        </row>
        <row r="1811">
          <cell r="B1811">
            <v>47111</v>
          </cell>
          <cell r="M1811">
            <v>159526.32570250001</v>
          </cell>
        </row>
        <row r="1812">
          <cell r="B1812">
            <v>46111</v>
          </cell>
          <cell r="M1812">
            <v>159526.32570250001</v>
          </cell>
        </row>
        <row r="1813">
          <cell r="M1813" t="str">
            <v/>
          </cell>
        </row>
        <row r="1814">
          <cell r="B1814" t="str">
            <v>13-03-020</v>
          </cell>
          <cell r="M1814" t="str">
            <v/>
          </cell>
        </row>
        <row r="1815">
          <cell r="B1815" t="str">
            <v>1N2AG</v>
          </cell>
          <cell r="M1815">
            <v>2</v>
          </cell>
        </row>
        <row r="1816">
          <cell r="B1816">
            <v>17711</v>
          </cell>
          <cell r="M1816">
            <v>0.4</v>
          </cell>
        </row>
        <row r="1817">
          <cell r="B1817">
            <v>21121</v>
          </cell>
          <cell r="M1817">
            <v>2</v>
          </cell>
        </row>
        <row r="1818">
          <cell r="B1818">
            <v>21111</v>
          </cell>
          <cell r="M1818">
            <v>2</v>
          </cell>
        </row>
        <row r="1819">
          <cell r="B1819">
            <v>47111</v>
          </cell>
          <cell r="M1819">
            <v>35450.294600555557</v>
          </cell>
        </row>
        <row r="1820">
          <cell r="B1820">
            <v>46111</v>
          </cell>
          <cell r="M1820">
            <v>35450.294600555557</v>
          </cell>
        </row>
        <row r="1821">
          <cell r="M1821" t="str">
            <v/>
          </cell>
        </row>
        <row r="1822">
          <cell r="B1822" t="str">
            <v>13-03-030</v>
          </cell>
          <cell r="M1822" t="str">
            <v/>
          </cell>
        </row>
        <row r="1823">
          <cell r="B1823" t="str">
            <v>1N2AH</v>
          </cell>
          <cell r="M1823">
            <v>5</v>
          </cell>
        </row>
        <row r="1824">
          <cell r="B1824">
            <v>17711</v>
          </cell>
          <cell r="M1824">
            <v>1</v>
          </cell>
        </row>
        <row r="1825">
          <cell r="B1825">
            <v>21121</v>
          </cell>
          <cell r="M1825">
            <v>5</v>
          </cell>
        </row>
        <row r="1826">
          <cell r="B1826">
            <v>21111</v>
          </cell>
          <cell r="M1826">
            <v>5</v>
          </cell>
        </row>
        <row r="1827">
          <cell r="B1827">
            <v>47111</v>
          </cell>
          <cell r="M1827">
            <v>88625.736501388892</v>
          </cell>
        </row>
        <row r="1828">
          <cell r="B1828">
            <v>46111</v>
          </cell>
          <cell r="M1828">
            <v>88625.736501388892</v>
          </cell>
        </row>
        <row r="1829">
          <cell r="M1829" t="str">
            <v/>
          </cell>
        </row>
        <row r="1830">
          <cell r="B1830" t="str">
            <v>13-03-040</v>
          </cell>
          <cell r="M1830" t="str">
            <v/>
          </cell>
        </row>
        <row r="1831">
          <cell r="B1831" t="str">
            <v>1N2A6</v>
          </cell>
          <cell r="M1831">
            <v>5</v>
          </cell>
        </row>
        <row r="1832">
          <cell r="B1832">
            <v>17711</v>
          </cell>
          <cell r="M1832">
            <v>1</v>
          </cell>
        </row>
        <row r="1833">
          <cell r="B1833">
            <v>21121</v>
          </cell>
          <cell r="M1833">
            <v>2.5</v>
          </cell>
        </row>
        <row r="1834">
          <cell r="B1834">
            <v>21111</v>
          </cell>
          <cell r="M1834">
            <v>2.5</v>
          </cell>
        </row>
        <row r="1835">
          <cell r="B1835">
            <v>47111</v>
          </cell>
          <cell r="M1835">
            <v>44312.868250694446</v>
          </cell>
        </row>
        <row r="1836">
          <cell r="B1836">
            <v>46111</v>
          </cell>
          <cell r="M1836">
            <v>44312.868250694446</v>
          </cell>
        </row>
        <row r="1837">
          <cell r="M1837" t="str">
            <v/>
          </cell>
        </row>
        <row r="1838">
          <cell r="B1838" t="str">
            <v>13-03-050</v>
          </cell>
          <cell r="M1838" t="str">
            <v/>
          </cell>
        </row>
        <row r="1839">
          <cell r="B1839" t="str">
            <v>1N263</v>
          </cell>
          <cell r="M1839">
            <v>43</v>
          </cell>
        </row>
        <row r="1840">
          <cell r="B1840">
            <v>17711</v>
          </cell>
          <cell r="M1840">
            <v>8.6</v>
          </cell>
        </row>
        <row r="1841">
          <cell r="B1841">
            <v>21121</v>
          </cell>
          <cell r="M1841">
            <v>43</v>
          </cell>
        </row>
        <row r="1842">
          <cell r="B1842">
            <v>47111</v>
          </cell>
          <cell r="M1842">
            <v>496418.98535472219</v>
          </cell>
        </row>
        <row r="1843">
          <cell r="B1843">
            <v>46111</v>
          </cell>
          <cell r="M1843">
            <v>496418.98535472219</v>
          </cell>
        </row>
        <row r="1844">
          <cell r="M1844" t="str">
            <v/>
          </cell>
        </row>
        <row r="1845">
          <cell r="B1845" t="str">
            <v>13-03-060</v>
          </cell>
          <cell r="M1845" t="str">
            <v/>
          </cell>
        </row>
        <row r="1846">
          <cell r="B1846" t="str">
            <v>1N275</v>
          </cell>
          <cell r="M1846">
            <v>87</v>
          </cell>
        </row>
        <row r="1847">
          <cell r="B1847">
            <v>17711</v>
          </cell>
          <cell r="M1847">
            <v>17.400000000000002</v>
          </cell>
        </row>
        <row r="1848">
          <cell r="B1848">
            <v>21121</v>
          </cell>
          <cell r="M1848">
            <v>87</v>
          </cell>
        </row>
        <row r="1849">
          <cell r="B1849">
            <v>47111</v>
          </cell>
          <cell r="M1849">
            <v>1004382.5982758333</v>
          </cell>
        </row>
        <row r="1850">
          <cell r="B1850">
            <v>46111</v>
          </cell>
          <cell r="M1850">
            <v>1004382.5982758333</v>
          </cell>
        </row>
        <row r="1851">
          <cell r="M1851" t="str">
            <v/>
          </cell>
        </row>
        <row r="1852">
          <cell r="B1852" t="str">
            <v>13-03-070</v>
          </cell>
          <cell r="M1852" t="str">
            <v/>
          </cell>
        </row>
        <row r="1853">
          <cell r="B1853" t="str">
            <v>1N281</v>
          </cell>
          <cell r="M1853">
            <v>43</v>
          </cell>
        </row>
        <row r="1854">
          <cell r="B1854">
            <v>17711</v>
          </cell>
          <cell r="M1854">
            <v>8.6</v>
          </cell>
        </row>
        <row r="1855">
          <cell r="B1855">
            <v>21121</v>
          </cell>
          <cell r="M1855">
            <v>21.5</v>
          </cell>
        </row>
        <row r="1856">
          <cell r="B1856">
            <v>47111</v>
          </cell>
          <cell r="M1856">
            <v>248209.49267736109</v>
          </cell>
        </row>
        <row r="1857">
          <cell r="B1857">
            <v>46111</v>
          </cell>
          <cell r="M1857">
            <v>248209.49267736109</v>
          </cell>
        </row>
        <row r="1858">
          <cell r="M1858" t="str">
            <v/>
          </cell>
        </row>
        <row r="1859">
          <cell r="B1859" t="str">
            <v>13-03-090</v>
          </cell>
          <cell r="M1859" t="str">
            <v/>
          </cell>
        </row>
        <row r="1860">
          <cell r="B1860" t="str">
            <v>1N241</v>
          </cell>
          <cell r="M1860">
            <v>85</v>
          </cell>
        </row>
        <row r="1861">
          <cell r="B1861">
            <v>17711</v>
          </cell>
          <cell r="M1861">
            <v>17</v>
          </cell>
        </row>
        <row r="1862">
          <cell r="B1862">
            <v>21121</v>
          </cell>
          <cell r="M1862">
            <v>42.5</v>
          </cell>
        </row>
        <row r="1863">
          <cell r="B1863">
            <v>47111</v>
          </cell>
          <cell r="M1863">
            <v>490646.67157152772</v>
          </cell>
        </row>
        <row r="1864">
          <cell r="B1864">
            <v>46111</v>
          </cell>
          <cell r="M1864">
            <v>490646.67157152772</v>
          </cell>
        </row>
        <row r="1865">
          <cell r="M1865" t="str">
            <v/>
          </cell>
        </row>
        <row r="1866">
          <cell r="B1866" t="str">
            <v>13-03-100</v>
          </cell>
          <cell r="M1866" t="str">
            <v/>
          </cell>
        </row>
        <row r="1867">
          <cell r="B1867">
            <v>16113</v>
          </cell>
          <cell r="M1867">
            <v>100.94700000000002</v>
          </cell>
        </row>
        <row r="1868">
          <cell r="B1868">
            <v>14253</v>
          </cell>
          <cell r="M1868">
            <v>223.31161387631977</v>
          </cell>
        </row>
        <row r="1869">
          <cell r="B1869">
            <v>17711</v>
          </cell>
          <cell r="M1869">
            <v>19.228000000000005</v>
          </cell>
        </row>
        <row r="1870">
          <cell r="B1870">
            <v>21121</v>
          </cell>
          <cell r="M1870">
            <v>96.140000000000015</v>
          </cell>
        </row>
        <row r="1871">
          <cell r="B1871">
            <v>21111</v>
          </cell>
          <cell r="M1871">
            <v>96.140000000000015</v>
          </cell>
        </row>
        <row r="1872">
          <cell r="B1872">
            <v>47111</v>
          </cell>
          <cell r="M1872">
            <v>1704095.6614487059</v>
          </cell>
        </row>
        <row r="1873">
          <cell r="B1873">
            <v>46111</v>
          </cell>
          <cell r="M1873">
            <v>1704095.6614487059</v>
          </cell>
        </row>
        <row r="1874">
          <cell r="M1874" t="str">
            <v/>
          </cell>
        </row>
        <row r="1875">
          <cell r="B1875" t="str">
            <v>13-03-110</v>
          </cell>
          <cell r="M1875" t="str">
            <v/>
          </cell>
        </row>
        <row r="1876">
          <cell r="B1876">
            <v>16113</v>
          </cell>
          <cell r="M1876">
            <v>8.1900000000000013</v>
          </cell>
        </row>
        <row r="1877">
          <cell r="B1877">
            <v>14253</v>
          </cell>
          <cell r="M1877">
            <v>21.230769230769226</v>
          </cell>
        </row>
        <row r="1878">
          <cell r="B1878">
            <v>17711</v>
          </cell>
          <cell r="M1878">
            <v>1.2000000000000002</v>
          </cell>
        </row>
        <row r="1879">
          <cell r="B1879">
            <v>21121</v>
          </cell>
          <cell r="M1879">
            <v>6</v>
          </cell>
        </row>
        <row r="1880">
          <cell r="B1880">
            <v>21111</v>
          </cell>
          <cell r="M1880">
            <v>6</v>
          </cell>
        </row>
        <row r="1881">
          <cell r="B1881">
            <v>47111</v>
          </cell>
          <cell r="M1881">
            <v>106350.88380166667</v>
          </cell>
        </row>
        <row r="1882">
          <cell r="B1882">
            <v>46111</v>
          </cell>
          <cell r="M1882">
            <v>106350.88380166667</v>
          </cell>
        </row>
        <row r="1883">
          <cell r="M1883" t="str">
            <v/>
          </cell>
        </row>
        <row r="1884">
          <cell r="B1884" t="str">
            <v>13-04-020</v>
          </cell>
          <cell r="M1884" t="str">
            <v/>
          </cell>
        </row>
        <row r="1885">
          <cell r="B1885" t="str">
            <v>3M312</v>
          </cell>
          <cell r="M1885">
            <v>82.6</v>
          </cell>
        </row>
        <row r="1886">
          <cell r="B1886">
            <v>47111</v>
          </cell>
          <cell r="M1886">
            <v>0</v>
          </cell>
        </row>
        <row r="1887">
          <cell r="B1887">
            <v>46111</v>
          </cell>
          <cell r="M1887">
            <v>0</v>
          </cell>
        </row>
        <row r="1888">
          <cell r="M1888" t="str">
            <v/>
          </cell>
        </row>
        <row r="1889">
          <cell r="B1889" t="str">
            <v>14</v>
          </cell>
          <cell r="M1889" t="str">
            <v/>
          </cell>
        </row>
        <row r="1890">
          <cell r="B1890" t="str">
            <v>14-01-010</v>
          </cell>
          <cell r="M1890" t="str">
            <v/>
          </cell>
        </row>
        <row r="1891">
          <cell r="B1891" t="str">
            <v>3HS01</v>
          </cell>
          <cell r="M1891">
            <v>1</v>
          </cell>
        </row>
        <row r="1892">
          <cell r="B1892" t="str">
            <v>3HS02</v>
          </cell>
          <cell r="M1892">
            <v>1</v>
          </cell>
        </row>
        <row r="1893">
          <cell r="B1893" t="str">
            <v>3HS03</v>
          </cell>
          <cell r="M1893">
            <v>1</v>
          </cell>
        </row>
        <row r="1894">
          <cell r="B1894">
            <v>47111</v>
          </cell>
          <cell r="M1894">
            <v>0</v>
          </cell>
        </row>
        <row r="1895">
          <cell r="B1895">
            <v>46111</v>
          </cell>
          <cell r="M1895">
            <v>0</v>
          </cell>
        </row>
        <row r="1896">
          <cell r="M1896" t="str">
            <v/>
          </cell>
        </row>
        <row r="1897">
          <cell r="B1897" t="str">
            <v>15</v>
          </cell>
          <cell r="M1897" t="str">
            <v/>
          </cell>
        </row>
        <row r="1898">
          <cell r="B1898" t="str">
            <v>15-01-010</v>
          </cell>
          <cell r="M1898" t="str">
            <v/>
          </cell>
        </row>
        <row r="1899">
          <cell r="B1899" t="str">
            <v>3X113</v>
          </cell>
          <cell r="M1899">
            <v>1</v>
          </cell>
        </row>
        <row r="1900">
          <cell r="B1900">
            <v>47111</v>
          </cell>
          <cell r="M1900">
            <v>0</v>
          </cell>
        </row>
        <row r="1901">
          <cell r="B1901">
            <v>46111</v>
          </cell>
          <cell r="M1901">
            <v>0</v>
          </cell>
        </row>
        <row r="1902">
          <cell r="M1902" t="str">
            <v/>
          </cell>
        </row>
        <row r="1903">
          <cell r="B1903" t="str">
            <v>16</v>
          </cell>
          <cell r="M1903" t="str">
            <v/>
          </cell>
        </row>
        <row r="1904">
          <cell r="B1904" t="str">
            <v>16-05-010</v>
          </cell>
          <cell r="M1904" t="str">
            <v/>
          </cell>
        </row>
        <row r="1905">
          <cell r="B1905" t="str">
            <v>3ASC5</v>
          </cell>
          <cell r="M1905">
            <v>1</v>
          </cell>
        </row>
        <row r="1906">
          <cell r="B1906" t="str">
            <v>3ASC6</v>
          </cell>
          <cell r="M1906">
            <v>1</v>
          </cell>
        </row>
        <row r="1907">
          <cell r="B1907">
            <v>47111</v>
          </cell>
          <cell r="M1907">
            <v>0</v>
          </cell>
        </row>
        <row r="1908">
          <cell r="B1908">
            <v>46111</v>
          </cell>
          <cell r="M1908">
            <v>0</v>
          </cell>
        </row>
        <row r="1909">
          <cell r="M1909" t="str">
            <v/>
          </cell>
        </row>
        <row r="1910">
          <cell r="B1910" t="str">
            <v>16-05-020</v>
          </cell>
          <cell r="M1910" t="str">
            <v/>
          </cell>
        </row>
        <row r="1911">
          <cell r="B1911" t="str">
            <v>3ASC7</v>
          </cell>
          <cell r="M1911">
            <v>1</v>
          </cell>
        </row>
        <row r="1912">
          <cell r="B1912" t="str">
            <v>3ASC8</v>
          </cell>
          <cell r="M1912">
            <v>1</v>
          </cell>
        </row>
        <row r="1913">
          <cell r="B1913">
            <v>47111</v>
          </cell>
          <cell r="M1913">
            <v>0</v>
          </cell>
        </row>
        <row r="1914">
          <cell r="B1914">
            <v>46111</v>
          </cell>
          <cell r="M1914">
            <v>0</v>
          </cell>
        </row>
        <row r="1915">
          <cell r="M1915" t="str">
            <v/>
          </cell>
        </row>
        <row r="1916">
          <cell r="B1916" t="str">
            <v>16-10-010</v>
          </cell>
          <cell r="M1916" t="str">
            <v/>
          </cell>
        </row>
        <row r="1917">
          <cell r="B1917" t="str">
            <v>3X114</v>
          </cell>
          <cell r="M1917">
            <v>1</v>
          </cell>
        </row>
        <row r="1918">
          <cell r="B1918">
            <v>47111</v>
          </cell>
          <cell r="M1918">
            <v>0</v>
          </cell>
        </row>
        <row r="1919">
          <cell r="B1919">
            <v>46111</v>
          </cell>
          <cell r="M1919">
            <v>0</v>
          </cell>
        </row>
        <row r="1920">
          <cell r="M1920" t="str">
            <v/>
          </cell>
        </row>
        <row r="1921">
          <cell r="B1921" t="str">
            <v>17</v>
          </cell>
          <cell r="M1921" t="str">
            <v/>
          </cell>
        </row>
        <row r="1922">
          <cell r="B1922" t="str">
            <v>17-02-020</v>
          </cell>
          <cell r="M1922" t="str">
            <v/>
          </cell>
        </row>
        <row r="1923">
          <cell r="B1923" t="str">
            <v>1O127</v>
          </cell>
          <cell r="M1923">
            <v>31.021312500000004</v>
          </cell>
        </row>
        <row r="1924">
          <cell r="B1924" t="str">
            <v>1O12S</v>
          </cell>
          <cell r="M1924">
            <v>69.625612500000003</v>
          </cell>
        </row>
        <row r="1925">
          <cell r="B1925" t="str">
            <v>4V411</v>
          </cell>
          <cell r="M1925">
            <v>0.36766000000000004</v>
          </cell>
        </row>
        <row r="1926">
          <cell r="B1926" t="str">
            <v>4V811</v>
          </cell>
          <cell r="M1926">
            <v>0.36766000000000004</v>
          </cell>
        </row>
        <row r="1927">
          <cell r="B1927" t="str">
            <v>4V812</v>
          </cell>
          <cell r="M1927">
            <v>0.36766000000000004</v>
          </cell>
        </row>
        <row r="1928">
          <cell r="B1928" t="str">
            <v>2C116</v>
          </cell>
          <cell r="M1928">
            <v>1.378725</v>
          </cell>
        </row>
        <row r="1929">
          <cell r="B1929">
            <v>47111</v>
          </cell>
          <cell r="M1929">
            <v>909958.50000000012</v>
          </cell>
        </row>
        <row r="1930">
          <cell r="B1930">
            <v>46111</v>
          </cell>
          <cell r="M1930">
            <v>909958.50000000012</v>
          </cell>
        </row>
        <row r="1931">
          <cell r="M1931" t="str">
            <v/>
          </cell>
        </row>
        <row r="1932">
          <cell r="B1932" t="str">
            <v>17-03-010</v>
          </cell>
          <cell r="M1932" t="str">
            <v/>
          </cell>
        </row>
        <row r="1933">
          <cell r="B1933" t="str">
            <v>1881Ñ</v>
          </cell>
          <cell r="M1933">
            <v>2.2765957446808511</v>
          </cell>
        </row>
        <row r="1934">
          <cell r="B1934" t="str">
            <v>123T1</v>
          </cell>
          <cell r="M1934">
            <v>2.2765957446808511</v>
          </cell>
        </row>
        <row r="1935">
          <cell r="B1935" t="str">
            <v>123T2</v>
          </cell>
          <cell r="M1935">
            <v>0.32522796352583588</v>
          </cell>
        </row>
        <row r="1936">
          <cell r="B1936" t="str">
            <v>123T3</v>
          </cell>
          <cell r="M1936">
            <v>0.4553191489361702</v>
          </cell>
        </row>
        <row r="1937">
          <cell r="B1937">
            <v>21121</v>
          </cell>
          <cell r="M1937">
            <v>109.14</v>
          </cell>
        </row>
        <row r="1938">
          <cell r="B1938">
            <v>21111</v>
          </cell>
          <cell r="M1938">
            <v>111.28</v>
          </cell>
        </row>
        <row r="1939">
          <cell r="B1939">
            <v>47111</v>
          </cell>
          <cell r="M1939">
            <v>1947748.8885828389</v>
          </cell>
        </row>
        <row r="1940">
          <cell r="B1940">
            <v>46111</v>
          </cell>
          <cell r="M1940">
            <v>1947748.8885828389</v>
          </cell>
        </row>
        <row r="1941">
          <cell r="M1941" t="str">
            <v/>
          </cell>
        </row>
        <row r="1942">
          <cell r="B1942" t="str">
            <v>17-05-010</v>
          </cell>
          <cell r="M1942" t="str">
            <v/>
          </cell>
        </row>
        <row r="1943">
          <cell r="B1943" t="str">
            <v>123T1</v>
          </cell>
          <cell r="M1943">
            <v>34.689627659574462</v>
          </cell>
        </row>
        <row r="1944">
          <cell r="B1944" t="str">
            <v>123T2</v>
          </cell>
          <cell r="M1944">
            <v>4.955661094224924</v>
          </cell>
        </row>
        <row r="1945">
          <cell r="B1945" t="str">
            <v>123T3</v>
          </cell>
          <cell r="M1945">
            <v>6.9379255319148934</v>
          </cell>
        </row>
        <row r="1946">
          <cell r="B1946">
            <v>21121</v>
          </cell>
          <cell r="M1946">
            <v>32.608249999999998</v>
          </cell>
        </row>
        <row r="1947">
          <cell r="B1947">
            <v>21111</v>
          </cell>
          <cell r="M1947">
            <v>65.216499999999996</v>
          </cell>
        </row>
        <row r="1948">
          <cell r="B1948">
            <v>47111</v>
          </cell>
          <cell r="M1948">
            <v>779521.96706686518</v>
          </cell>
        </row>
        <row r="1949">
          <cell r="B1949">
            <v>46111</v>
          </cell>
          <cell r="M1949">
            <v>779521.96706686518</v>
          </cell>
        </row>
        <row r="1950">
          <cell r="M1950" t="str">
            <v/>
          </cell>
        </row>
        <row r="1951">
          <cell r="B1951" t="str">
            <v>17-05-020</v>
          </cell>
          <cell r="M1951" t="str">
            <v/>
          </cell>
        </row>
        <row r="1952">
          <cell r="B1952" t="str">
            <v>123T1</v>
          </cell>
          <cell r="M1952">
            <v>7.5251702127659597</v>
          </cell>
        </row>
        <row r="1953">
          <cell r="B1953" t="str">
            <v>123T2</v>
          </cell>
          <cell r="M1953">
            <v>1.0750243161094228</v>
          </cell>
        </row>
        <row r="1954">
          <cell r="B1954" t="str">
            <v>123T3</v>
          </cell>
          <cell r="M1954">
            <v>1.5050340425531921</v>
          </cell>
        </row>
        <row r="1955">
          <cell r="B1955">
            <v>21121</v>
          </cell>
          <cell r="M1955">
            <v>6.4306000000000019</v>
          </cell>
        </row>
        <row r="1956">
          <cell r="B1956">
            <v>21111</v>
          </cell>
          <cell r="M1956">
            <v>11.789433333333337</v>
          </cell>
        </row>
        <row r="1957">
          <cell r="B1957">
            <v>47111</v>
          </cell>
          <cell r="M1957">
            <v>147103.70739645453</v>
          </cell>
        </row>
        <row r="1958">
          <cell r="B1958">
            <v>46111</v>
          </cell>
          <cell r="M1958">
            <v>147103.70739645453</v>
          </cell>
        </row>
        <row r="1959">
          <cell r="M1959" t="str">
            <v/>
          </cell>
        </row>
        <row r="1960">
          <cell r="B1960" t="str">
            <v>17-05-030</v>
          </cell>
          <cell r="M1960" t="str">
            <v/>
          </cell>
        </row>
        <row r="1961">
          <cell r="B1961" t="str">
            <v>123T1</v>
          </cell>
          <cell r="M1961">
            <v>31.500000000000004</v>
          </cell>
        </row>
        <row r="1962">
          <cell r="B1962" t="str">
            <v>123T2</v>
          </cell>
          <cell r="M1962">
            <v>11.25</v>
          </cell>
        </row>
        <row r="1963">
          <cell r="B1963" t="str">
            <v>123T3</v>
          </cell>
          <cell r="M1963">
            <v>15.750000000000002</v>
          </cell>
        </row>
        <row r="1964">
          <cell r="B1964">
            <v>21121</v>
          </cell>
          <cell r="M1964">
            <v>26.918181818181822</v>
          </cell>
        </row>
        <row r="1965">
          <cell r="B1965">
            <v>21111</v>
          </cell>
          <cell r="M1965">
            <v>49.35</v>
          </cell>
        </row>
        <row r="1966">
          <cell r="B1966">
            <v>47111</v>
          </cell>
          <cell r="M1966">
            <v>615769.03272266674</v>
          </cell>
        </row>
        <row r="1967">
          <cell r="B1967">
            <v>46111</v>
          </cell>
          <cell r="M1967">
            <v>615769.03272266674</v>
          </cell>
        </row>
        <row r="1968">
          <cell r="M1968" t="str">
            <v/>
          </cell>
        </row>
        <row r="1969">
          <cell r="B1969" t="str">
            <v>17-05-040</v>
          </cell>
          <cell r="M1969" t="str">
            <v/>
          </cell>
        </row>
        <row r="1970">
          <cell r="B1970" t="str">
            <v>123T1</v>
          </cell>
          <cell r="M1970">
            <v>0.85106382978723405</v>
          </cell>
        </row>
        <row r="1971">
          <cell r="B1971" t="str">
            <v>123T2</v>
          </cell>
          <cell r="M1971">
            <v>1.21580547112462</v>
          </cell>
        </row>
        <row r="1972">
          <cell r="B1972" t="str">
            <v>123T3</v>
          </cell>
          <cell r="M1972">
            <v>1.7021276595744681</v>
          </cell>
        </row>
        <row r="1973">
          <cell r="B1973">
            <v>21121</v>
          </cell>
          <cell r="M1973">
            <v>0.72727272727272729</v>
          </cell>
        </row>
        <row r="1974">
          <cell r="B1974">
            <v>21111</v>
          </cell>
          <cell r="M1974">
            <v>1.3333333333333333</v>
          </cell>
        </row>
        <row r="1975">
          <cell r="B1975">
            <v>47111</v>
          </cell>
          <cell r="M1975">
            <v>16636.785754074073</v>
          </cell>
        </row>
        <row r="1976">
          <cell r="B1976">
            <v>46111</v>
          </cell>
          <cell r="M1976">
            <v>16636.785754074073</v>
          </cell>
        </row>
        <row r="1977">
          <cell r="M1977" t="str">
            <v/>
          </cell>
        </row>
        <row r="1978">
          <cell r="B1978" t="str">
            <v>17-05-050</v>
          </cell>
          <cell r="M1978" t="str">
            <v/>
          </cell>
        </row>
        <row r="1979">
          <cell r="B1979" t="str">
            <v>123T1</v>
          </cell>
          <cell r="M1979">
            <v>1.7021276595744681</v>
          </cell>
        </row>
        <row r="1980">
          <cell r="B1980" t="str">
            <v>123T2</v>
          </cell>
          <cell r="M1980">
            <v>0.97264437689969607</v>
          </cell>
        </row>
        <row r="1981">
          <cell r="B1981" t="str">
            <v>123T3</v>
          </cell>
          <cell r="M1981">
            <v>1.3617021276595744</v>
          </cell>
        </row>
        <row r="1982">
          <cell r="B1982">
            <v>21121</v>
          </cell>
          <cell r="M1982">
            <v>1.4545454545454546</v>
          </cell>
        </row>
        <row r="1983">
          <cell r="B1983">
            <v>21111</v>
          </cell>
          <cell r="M1983">
            <v>2.6666666666666665</v>
          </cell>
        </row>
        <row r="1984">
          <cell r="B1984">
            <v>47111</v>
          </cell>
          <cell r="M1984">
            <v>33273.571508148147</v>
          </cell>
        </row>
        <row r="1985">
          <cell r="B1985">
            <v>46111</v>
          </cell>
          <cell r="M1985">
            <v>33273.571508148147</v>
          </cell>
        </row>
        <row r="1986">
          <cell r="M1986" t="str">
            <v/>
          </cell>
        </row>
        <row r="1987">
          <cell r="B1987" t="str">
            <v>17-05-060</v>
          </cell>
          <cell r="M1987" t="str">
            <v/>
          </cell>
        </row>
        <row r="1988">
          <cell r="B1988" t="str">
            <v>123T1</v>
          </cell>
          <cell r="M1988">
            <v>2.2765957446808511</v>
          </cell>
        </row>
        <row r="1989">
          <cell r="B1989" t="str">
            <v>123T2</v>
          </cell>
          <cell r="M1989">
            <v>0.32522796352583588</v>
          </cell>
        </row>
        <row r="1990">
          <cell r="B1990" t="str">
            <v>123T3</v>
          </cell>
          <cell r="M1990">
            <v>0.4553191489361702</v>
          </cell>
        </row>
        <row r="1991">
          <cell r="B1991">
            <v>21121</v>
          </cell>
          <cell r="M1991">
            <v>2.918181818181818</v>
          </cell>
        </row>
        <row r="1992">
          <cell r="B1992">
            <v>21111</v>
          </cell>
          <cell r="M1992">
            <v>5.3500000000000005</v>
          </cell>
        </row>
        <row r="1993">
          <cell r="B1993">
            <v>47111</v>
          </cell>
          <cell r="M1993">
            <v>66755.102838222228</v>
          </cell>
        </row>
        <row r="1994">
          <cell r="B1994">
            <v>46111</v>
          </cell>
          <cell r="M1994">
            <v>66755.102838222228</v>
          </cell>
        </row>
        <row r="1995">
          <cell r="M1995" t="str">
            <v/>
          </cell>
        </row>
        <row r="1996">
          <cell r="B1996" t="str">
            <v>17-05-070</v>
          </cell>
          <cell r="M1996" t="str">
            <v/>
          </cell>
        </row>
        <row r="1997">
          <cell r="B1997" t="str">
            <v>123T1</v>
          </cell>
          <cell r="M1997">
            <v>8.6999999999999993</v>
          </cell>
        </row>
        <row r="1998">
          <cell r="B1998" t="str">
            <v>123T2</v>
          </cell>
          <cell r="M1998">
            <v>12.428571428571427</v>
          </cell>
        </row>
        <row r="1999">
          <cell r="B1999" t="str">
            <v>123T3</v>
          </cell>
          <cell r="M1999">
            <v>17.399999999999999</v>
          </cell>
        </row>
        <row r="2000">
          <cell r="B2000">
            <v>21121</v>
          </cell>
          <cell r="M2000">
            <v>0.63272727272727269</v>
          </cell>
        </row>
        <row r="2001">
          <cell r="B2001">
            <v>21111</v>
          </cell>
          <cell r="M2001">
            <v>11.599999999999998</v>
          </cell>
        </row>
        <row r="2002">
          <cell r="B2002">
            <v>47111</v>
          </cell>
          <cell r="M2002">
            <v>78998.629627844421</v>
          </cell>
        </row>
        <row r="2003">
          <cell r="B2003">
            <v>46111</v>
          </cell>
          <cell r="M2003">
            <v>78998.629627844421</v>
          </cell>
        </row>
        <row r="2004">
          <cell r="M2004" t="str">
            <v/>
          </cell>
        </row>
        <row r="2005">
          <cell r="B2005" t="str">
            <v>17-05-500</v>
          </cell>
          <cell r="M2005" t="str">
            <v/>
          </cell>
        </row>
        <row r="2006">
          <cell r="B2006" t="str">
            <v>3SA01</v>
          </cell>
          <cell r="M2006">
            <v>1.75</v>
          </cell>
        </row>
        <row r="2007">
          <cell r="B2007">
            <v>21121</v>
          </cell>
          <cell r="M2007">
            <v>3.5</v>
          </cell>
        </row>
        <row r="2008">
          <cell r="B2008">
            <v>21111</v>
          </cell>
          <cell r="M2008">
            <v>3.5</v>
          </cell>
        </row>
        <row r="2009">
          <cell r="B2009">
            <v>47111</v>
          </cell>
          <cell r="M2009">
            <v>124076.03110194445</v>
          </cell>
        </row>
        <row r="2010">
          <cell r="B2010">
            <v>46111</v>
          </cell>
          <cell r="M2010">
            <v>124076.03110194445</v>
          </cell>
        </row>
        <row r="2011">
          <cell r="M2011" t="str">
            <v/>
          </cell>
        </row>
        <row r="2012">
          <cell r="B2012" t="str">
            <v>17-05-500</v>
          </cell>
          <cell r="M2012" t="str">
            <v/>
          </cell>
        </row>
        <row r="2013">
          <cell r="B2013" t="str">
            <v>3SA01</v>
          </cell>
          <cell r="M2013">
            <v>1.75</v>
          </cell>
        </row>
        <row r="2014">
          <cell r="B2014">
            <v>21121</v>
          </cell>
          <cell r="M2014">
            <v>3.5</v>
          </cell>
        </row>
        <row r="2015">
          <cell r="B2015">
            <v>21111</v>
          </cell>
          <cell r="M2015">
            <v>3.5</v>
          </cell>
        </row>
        <row r="2016">
          <cell r="B2016">
            <v>47111</v>
          </cell>
          <cell r="M2016">
            <v>124076.03110194445</v>
          </cell>
        </row>
        <row r="2017">
          <cell r="B2017">
            <v>46111</v>
          </cell>
          <cell r="M2017">
            <v>124076.03110194445</v>
          </cell>
        </row>
        <row r="2018">
          <cell r="M2018" t="str">
            <v/>
          </cell>
        </row>
        <row r="2019">
          <cell r="B2019" t="str">
            <v>17-05-510</v>
          </cell>
          <cell r="M2019" t="str">
            <v/>
          </cell>
        </row>
        <row r="2020">
          <cell r="B2020" t="str">
            <v>3SA02</v>
          </cell>
          <cell r="M2020">
            <v>0.25</v>
          </cell>
        </row>
        <row r="2021">
          <cell r="B2021">
            <v>21121</v>
          </cell>
          <cell r="M2021">
            <v>0.5</v>
          </cell>
        </row>
        <row r="2022">
          <cell r="B2022">
            <v>21111</v>
          </cell>
          <cell r="M2022">
            <v>0.5</v>
          </cell>
        </row>
        <row r="2023">
          <cell r="B2023">
            <v>47111</v>
          </cell>
          <cell r="M2023">
            <v>8862.5736501388892</v>
          </cell>
        </row>
        <row r="2024">
          <cell r="B2024">
            <v>46111</v>
          </cell>
          <cell r="M2024">
            <v>8862.5736501388892</v>
          </cell>
        </row>
        <row r="2025">
          <cell r="M2025" t="str">
            <v/>
          </cell>
        </row>
        <row r="2026">
          <cell r="B2026" t="str">
            <v>17-05-520</v>
          </cell>
          <cell r="M2026" t="str">
            <v/>
          </cell>
        </row>
        <row r="2027">
          <cell r="B2027" t="str">
            <v>3SA03</v>
          </cell>
          <cell r="M2027">
            <v>3.75</v>
          </cell>
        </row>
        <row r="2028">
          <cell r="B2028">
            <v>21121</v>
          </cell>
          <cell r="M2028">
            <v>7.5</v>
          </cell>
        </row>
        <row r="2029">
          <cell r="B2029">
            <v>21111</v>
          </cell>
          <cell r="M2029">
            <v>7.5</v>
          </cell>
        </row>
        <row r="2030">
          <cell r="B2030">
            <v>47111</v>
          </cell>
          <cell r="M2030">
            <v>132938.60475208334</v>
          </cell>
        </row>
        <row r="2031">
          <cell r="B2031">
            <v>46111</v>
          </cell>
          <cell r="M2031">
            <v>132938.60475208334</v>
          </cell>
        </row>
        <row r="2032">
          <cell r="M2032" t="str">
            <v/>
          </cell>
        </row>
        <row r="2033">
          <cell r="B2033" t="str">
            <v>17-05-530</v>
          </cell>
          <cell r="M2033" t="str">
            <v/>
          </cell>
        </row>
        <row r="2034">
          <cell r="B2034" t="str">
            <v>3SA04</v>
          </cell>
          <cell r="M2034">
            <v>23</v>
          </cell>
        </row>
        <row r="2035">
          <cell r="B2035">
            <v>21121</v>
          </cell>
          <cell r="M2035">
            <v>46</v>
          </cell>
        </row>
        <row r="2036">
          <cell r="B2036">
            <v>21111</v>
          </cell>
          <cell r="M2036">
            <v>46</v>
          </cell>
        </row>
        <row r="2037">
          <cell r="B2037">
            <v>47111</v>
          </cell>
          <cell r="M2037">
            <v>815356.77581277781</v>
          </cell>
        </row>
        <row r="2038">
          <cell r="B2038">
            <v>46111</v>
          </cell>
          <cell r="M2038">
            <v>815356.77581277781</v>
          </cell>
        </row>
        <row r="2039">
          <cell r="M2039" t="str">
            <v/>
          </cell>
        </row>
        <row r="2040">
          <cell r="B2040" t="str">
            <v>17-05-540</v>
          </cell>
          <cell r="M2040" t="str">
            <v/>
          </cell>
        </row>
        <row r="2041">
          <cell r="B2041" t="str">
            <v>3SA05</v>
          </cell>
          <cell r="M2041">
            <v>5</v>
          </cell>
        </row>
        <row r="2042">
          <cell r="B2042">
            <v>21121</v>
          </cell>
          <cell r="M2042">
            <v>10</v>
          </cell>
        </row>
        <row r="2043">
          <cell r="B2043">
            <v>21111</v>
          </cell>
          <cell r="M2043">
            <v>10</v>
          </cell>
        </row>
        <row r="2044">
          <cell r="B2044">
            <v>47111</v>
          </cell>
          <cell r="M2044">
            <v>177251.47300277778</v>
          </cell>
        </row>
        <row r="2045">
          <cell r="B2045">
            <v>46111</v>
          </cell>
          <cell r="M2045">
            <v>177251.47300277778</v>
          </cell>
        </row>
        <row r="2046">
          <cell r="M2046" t="str">
            <v/>
          </cell>
        </row>
        <row r="2047">
          <cell r="B2047" t="str">
            <v>17-05-550</v>
          </cell>
          <cell r="M2047" t="str">
            <v/>
          </cell>
        </row>
        <row r="2048">
          <cell r="B2048" t="str">
            <v>3SA06</v>
          </cell>
          <cell r="M2048">
            <v>1.75</v>
          </cell>
        </row>
        <row r="2049">
          <cell r="B2049">
            <v>21121</v>
          </cell>
          <cell r="M2049">
            <v>3.5</v>
          </cell>
        </row>
        <row r="2050">
          <cell r="B2050">
            <v>21111</v>
          </cell>
          <cell r="M2050">
            <v>3.5</v>
          </cell>
        </row>
        <row r="2051">
          <cell r="B2051">
            <v>47111</v>
          </cell>
          <cell r="M2051">
            <v>62038.015550972224</v>
          </cell>
        </row>
        <row r="2052">
          <cell r="B2052">
            <v>46111</v>
          </cell>
          <cell r="M2052">
            <v>62038.015550972224</v>
          </cell>
        </row>
        <row r="2053">
          <cell r="M2053" t="str">
            <v/>
          </cell>
        </row>
        <row r="2054">
          <cell r="B2054" t="str">
            <v>17-05-560</v>
          </cell>
          <cell r="M2054" t="str">
            <v/>
          </cell>
        </row>
        <row r="2055">
          <cell r="B2055" t="str">
            <v>3SA07</v>
          </cell>
          <cell r="M2055">
            <v>1.5</v>
          </cell>
        </row>
        <row r="2056">
          <cell r="B2056">
            <v>21121</v>
          </cell>
          <cell r="M2056">
            <v>3</v>
          </cell>
        </row>
        <row r="2057">
          <cell r="B2057">
            <v>21111</v>
          </cell>
          <cell r="M2057">
            <v>3</v>
          </cell>
        </row>
        <row r="2058">
          <cell r="B2058">
            <v>47111</v>
          </cell>
          <cell r="M2058">
            <v>53175.441900833335</v>
          </cell>
        </row>
        <row r="2059">
          <cell r="B2059">
            <v>46111</v>
          </cell>
          <cell r="M2059">
            <v>53175.441900833335</v>
          </cell>
        </row>
        <row r="2060">
          <cell r="M2060" t="str">
            <v/>
          </cell>
        </row>
        <row r="2061">
          <cell r="B2061" t="str">
            <v>17-05-570</v>
          </cell>
          <cell r="M2061" t="str">
            <v/>
          </cell>
        </row>
        <row r="2062">
          <cell r="B2062" t="str">
            <v>3SA08</v>
          </cell>
          <cell r="M2062">
            <v>1.5</v>
          </cell>
        </row>
        <row r="2063">
          <cell r="B2063">
            <v>21121</v>
          </cell>
          <cell r="M2063">
            <v>3</v>
          </cell>
        </row>
        <row r="2064">
          <cell r="B2064">
            <v>21111</v>
          </cell>
          <cell r="M2064">
            <v>3</v>
          </cell>
        </row>
        <row r="2065">
          <cell r="B2065">
            <v>47111</v>
          </cell>
          <cell r="M2065">
            <v>53175.441900833335</v>
          </cell>
        </row>
        <row r="2066">
          <cell r="B2066">
            <v>46111</v>
          </cell>
          <cell r="M2066">
            <v>53175.441900833335</v>
          </cell>
        </row>
        <row r="2067">
          <cell r="M2067" t="str">
            <v/>
          </cell>
        </row>
        <row r="2068">
          <cell r="B2068" t="str">
            <v>17-05-580</v>
          </cell>
          <cell r="M2068" t="str">
            <v/>
          </cell>
        </row>
        <row r="2069">
          <cell r="B2069" t="str">
            <v>3SA09</v>
          </cell>
          <cell r="M2069">
            <v>20.5</v>
          </cell>
        </row>
        <row r="2070">
          <cell r="B2070">
            <v>21121</v>
          </cell>
          <cell r="M2070">
            <v>41</v>
          </cell>
        </row>
        <row r="2071">
          <cell r="B2071">
            <v>21111</v>
          </cell>
          <cell r="M2071">
            <v>41</v>
          </cell>
        </row>
        <row r="2072">
          <cell r="B2072">
            <v>47111</v>
          </cell>
          <cell r="M2072">
            <v>726731.03931138897</v>
          </cell>
        </row>
        <row r="2073">
          <cell r="B2073">
            <v>46111</v>
          </cell>
          <cell r="M2073">
            <v>726731.03931138897</v>
          </cell>
        </row>
        <row r="2074">
          <cell r="M2074" t="str">
            <v/>
          </cell>
        </row>
        <row r="2075">
          <cell r="B2075" t="str">
            <v>17-05-590</v>
          </cell>
          <cell r="M2075" t="str">
            <v/>
          </cell>
        </row>
        <row r="2076">
          <cell r="B2076" t="str">
            <v>3SA10</v>
          </cell>
          <cell r="M2076">
            <v>0.25</v>
          </cell>
        </row>
        <row r="2077">
          <cell r="B2077">
            <v>21121</v>
          </cell>
          <cell r="M2077">
            <v>0.5</v>
          </cell>
        </row>
        <row r="2078">
          <cell r="B2078">
            <v>21111</v>
          </cell>
          <cell r="M2078">
            <v>0.5</v>
          </cell>
        </row>
        <row r="2079">
          <cell r="B2079">
            <v>47111</v>
          </cell>
          <cell r="M2079">
            <v>8862.5736501388892</v>
          </cell>
        </row>
        <row r="2080">
          <cell r="B2080">
            <v>46111</v>
          </cell>
          <cell r="M2080">
            <v>8862.5736501388892</v>
          </cell>
        </row>
        <row r="2081">
          <cell r="M2081" t="str">
            <v/>
          </cell>
        </row>
        <row r="2082">
          <cell r="B2082" t="str">
            <v>17-05-600</v>
          </cell>
          <cell r="M2082" t="str">
            <v/>
          </cell>
        </row>
        <row r="2083">
          <cell r="B2083" t="str">
            <v>3SA11</v>
          </cell>
          <cell r="M2083">
            <v>1.25</v>
          </cell>
        </row>
        <row r="2084">
          <cell r="B2084">
            <v>21121</v>
          </cell>
          <cell r="M2084">
            <v>2.5</v>
          </cell>
        </row>
        <row r="2085">
          <cell r="B2085">
            <v>21111</v>
          </cell>
          <cell r="M2085">
            <v>2.5</v>
          </cell>
        </row>
        <row r="2086">
          <cell r="B2086">
            <v>47111</v>
          </cell>
          <cell r="M2086">
            <v>44312.868250694446</v>
          </cell>
        </row>
        <row r="2087">
          <cell r="B2087">
            <v>46111</v>
          </cell>
          <cell r="M2087">
            <v>44312.868250694446</v>
          </cell>
        </row>
        <row r="2088">
          <cell r="M2088" t="str">
            <v/>
          </cell>
        </row>
        <row r="2089">
          <cell r="B2089" t="str">
            <v>17-05-610</v>
          </cell>
          <cell r="M2089" t="str">
            <v/>
          </cell>
        </row>
        <row r="2090">
          <cell r="B2090" t="str">
            <v>3SA12</v>
          </cell>
          <cell r="M2090">
            <v>0.5</v>
          </cell>
        </row>
        <row r="2091">
          <cell r="B2091">
            <v>21121</v>
          </cell>
          <cell r="M2091">
            <v>1</v>
          </cell>
        </row>
        <row r="2092">
          <cell r="B2092">
            <v>21111</v>
          </cell>
          <cell r="M2092">
            <v>1</v>
          </cell>
        </row>
        <row r="2093">
          <cell r="B2093">
            <v>47111</v>
          </cell>
          <cell r="M2093">
            <v>17725.147300277778</v>
          </cell>
        </row>
        <row r="2094">
          <cell r="B2094">
            <v>46111</v>
          </cell>
          <cell r="M2094">
            <v>17725.147300277778</v>
          </cell>
        </row>
        <row r="2095">
          <cell r="M2095" t="str">
            <v/>
          </cell>
        </row>
        <row r="2096">
          <cell r="B2096" t="str">
            <v>17-05-620</v>
          </cell>
          <cell r="M2096" t="str">
            <v/>
          </cell>
        </row>
        <row r="2097">
          <cell r="B2097" t="str">
            <v>3SA13</v>
          </cell>
          <cell r="M2097">
            <v>2.75</v>
          </cell>
        </row>
        <row r="2098">
          <cell r="B2098">
            <v>21121</v>
          </cell>
          <cell r="M2098">
            <v>5.5</v>
          </cell>
        </row>
        <row r="2099">
          <cell r="B2099">
            <v>21111</v>
          </cell>
          <cell r="M2099">
            <v>5.5</v>
          </cell>
        </row>
        <row r="2100">
          <cell r="B2100">
            <v>47111</v>
          </cell>
          <cell r="M2100">
            <v>97488.310151527781</v>
          </cell>
        </row>
        <row r="2101">
          <cell r="B2101">
            <v>46111</v>
          </cell>
          <cell r="M2101">
            <v>97488.310151527781</v>
          </cell>
        </row>
        <row r="2102">
          <cell r="M2102" t="str">
            <v/>
          </cell>
        </row>
        <row r="2103">
          <cell r="B2103" t="str">
            <v>50</v>
          </cell>
          <cell r="M2103" t="str">
            <v/>
          </cell>
        </row>
        <row r="2104">
          <cell r="B2104" t="str">
            <v>50-05-030</v>
          </cell>
          <cell r="M2104" t="str">
            <v/>
          </cell>
        </row>
        <row r="2105">
          <cell r="B2105" t="str">
            <v>3S328</v>
          </cell>
          <cell r="M2105">
            <v>192.41</v>
          </cell>
        </row>
        <row r="2106">
          <cell r="B2106">
            <v>47111</v>
          </cell>
          <cell r="M2106">
            <v>0</v>
          </cell>
        </row>
        <row r="2107">
          <cell r="B2107">
            <v>46111</v>
          </cell>
          <cell r="M2107">
            <v>0</v>
          </cell>
        </row>
        <row r="2108">
          <cell r="M2108" t="str">
            <v/>
          </cell>
        </row>
        <row r="2109">
          <cell r="B2109" t="str">
            <v>50-10-020</v>
          </cell>
          <cell r="M2109" t="str">
            <v/>
          </cell>
        </row>
        <row r="2110">
          <cell r="B2110" t="str">
            <v>3S329</v>
          </cell>
          <cell r="M2110">
            <v>707.55</v>
          </cell>
        </row>
        <row r="2111">
          <cell r="B2111">
            <v>47111</v>
          </cell>
          <cell r="M2111">
            <v>0</v>
          </cell>
        </row>
        <row r="2112">
          <cell r="B2112">
            <v>46111</v>
          </cell>
          <cell r="M2112">
            <v>0</v>
          </cell>
        </row>
        <row r="2113">
          <cell r="M2113" t="str">
            <v/>
          </cell>
        </row>
        <row r="2114">
          <cell r="B2114" t="str">
            <v>50-15-010</v>
          </cell>
          <cell r="M2114" t="str">
            <v/>
          </cell>
        </row>
        <row r="2115">
          <cell r="B2115" t="str">
            <v>3S330</v>
          </cell>
          <cell r="M2115">
            <v>192.41</v>
          </cell>
        </row>
        <row r="2116">
          <cell r="B2116">
            <v>47111</v>
          </cell>
          <cell r="M2116">
            <v>0</v>
          </cell>
        </row>
        <row r="2117">
          <cell r="B2117">
            <v>46111</v>
          </cell>
          <cell r="M2117">
            <v>0</v>
          </cell>
        </row>
        <row r="2118">
          <cell r="M2118" t="str">
            <v/>
          </cell>
        </row>
        <row r="2119">
          <cell r="B2119" t="str">
            <v>50-20-010</v>
          </cell>
          <cell r="M2119" t="str">
            <v/>
          </cell>
        </row>
        <row r="2120">
          <cell r="B2120" t="str">
            <v>3S331</v>
          </cell>
          <cell r="M2120">
            <v>156</v>
          </cell>
        </row>
        <row r="2121">
          <cell r="B2121">
            <v>47111</v>
          </cell>
          <cell r="M2121">
            <v>0</v>
          </cell>
        </row>
        <row r="2122">
          <cell r="B2122">
            <v>46111</v>
          </cell>
          <cell r="M2122">
            <v>0</v>
          </cell>
        </row>
        <row r="2123">
          <cell r="M2123" t="str">
            <v/>
          </cell>
        </row>
        <row r="2124">
          <cell r="M2124" t="str">
            <v/>
          </cell>
        </row>
        <row r="2125">
          <cell r="M2125" t="str">
            <v/>
          </cell>
        </row>
      </sheetData>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e Obra Cívil"/>
      <sheetName val="Informe_Obra_Cívil"/>
      <sheetName val="Informe_Obra_Cívil1"/>
      <sheetName val="Informe_Obra_Cívil2"/>
    </sheetNames>
    <sheetDataSet>
      <sheetData sheetId="0">
        <row r="5">
          <cell r="C5" t="str">
            <v>INFORME SEMANAL DE AVANCE DE OBRA CIVIL</v>
          </cell>
        </row>
      </sheetData>
      <sheetData sheetId="1">
        <row r="5">
          <cell r="C5" t="str">
            <v>INFORME SEMANAL DE AVANCE DE OBRA CIVIL</v>
          </cell>
        </row>
      </sheetData>
      <sheetData sheetId="2">
        <row r="5">
          <cell r="C5" t="str">
            <v>INFORME SEMANAL DE AVANCE DE OBRA CIVIL</v>
          </cell>
        </row>
      </sheetData>
      <sheetData sheetId="3">
        <row r="5">
          <cell r="C5" t="str">
            <v>INFORME SEMANAL DE AVANCE DE OBRA CIVIL</v>
          </cell>
        </row>
      </sheetData>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de Servicios"/>
    </sheetNames>
    <sheetDataSet>
      <sheetData sheetId="0">
        <row r="4">
          <cell r="B4" t="str">
            <v>SOLICITUD DE SERVICIOS</v>
          </cell>
        </row>
      </sheetData>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APU"/>
      <sheetName val="SUB APU"/>
      <sheetName val="INSUMOS"/>
      <sheetName val="RESUMEN PRESUPU."/>
      <sheetName val="AMAPOLITA"/>
      <sheetName val="amapolitaoficial"/>
      <sheetName val="Hoja8"/>
      <sheetName val="Hoja9"/>
      <sheetName val="Hoja10"/>
      <sheetName val="Hoja11"/>
      <sheetName val="Hoja12"/>
      <sheetName val="Hoja13"/>
      <sheetName val="Hoja14"/>
      <sheetName val="Hoja15"/>
      <sheetName val="Hoja16"/>
    </sheetNames>
    <sheetDataSet>
      <sheetData sheetId="0"/>
      <sheetData sheetId="1"/>
      <sheetData sheetId="2">
        <row r="1">
          <cell r="A1" t="str">
            <v>CODIGO</v>
          </cell>
          <cell r="B1" t="str">
            <v>ITEM</v>
          </cell>
          <cell r="C1" t="str">
            <v>UNIDAD</v>
          </cell>
        </row>
        <row r="2">
          <cell r="A2" t="str">
            <v>Z100</v>
          </cell>
          <cell r="B2" t="str">
            <v>MORTERO 1:4</v>
          </cell>
          <cell r="C2" t="str">
            <v>M3</v>
          </cell>
          <cell r="D2">
            <v>181373</v>
          </cell>
        </row>
        <row r="3">
          <cell r="B3" t="str">
            <v>CODIGO</v>
          </cell>
          <cell r="C3" t="str">
            <v>Z100</v>
          </cell>
        </row>
        <row r="4">
          <cell r="A4" t="str">
            <v>CODIGO</v>
          </cell>
          <cell r="B4" t="str">
            <v>RECURSOS</v>
          </cell>
          <cell r="C4" t="str">
            <v>UNIDAD</v>
          </cell>
          <cell r="D4" t="str">
            <v>CANT.</v>
          </cell>
        </row>
        <row r="5">
          <cell r="B5" t="str">
            <v>MATERIALES</v>
          </cell>
        </row>
        <row r="6">
          <cell r="A6" t="str">
            <v>M010</v>
          </cell>
          <cell r="B6" t="str">
            <v>CEMENTO</v>
          </cell>
          <cell r="C6" t="str">
            <v>SACO</v>
          </cell>
          <cell r="D6">
            <v>7.3</v>
          </cell>
        </row>
        <row r="7">
          <cell r="A7" t="str">
            <v>M020</v>
          </cell>
          <cell r="B7" t="str">
            <v>AGUA</v>
          </cell>
          <cell r="C7" t="str">
            <v>LT</v>
          </cell>
          <cell r="D7">
            <v>212</v>
          </cell>
        </row>
        <row r="8">
          <cell r="A8" t="str">
            <v>M070</v>
          </cell>
          <cell r="B8" t="str">
            <v>ARENA DE PEGA</v>
          </cell>
          <cell r="C8" t="str">
            <v>M3</v>
          </cell>
          <cell r="D8">
            <v>1.4</v>
          </cell>
        </row>
        <row r="9">
          <cell r="B9">
            <v>0</v>
          </cell>
          <cell r="C9">
            <v>0</v>
          </cell>
        </row>
        <row r="11">
          <cell r="B11" t="str">
            <v>EQUIPO</v>
          </cell>
        </row>
        <row r="12">
          <cell r="B12" t="str">
            <v>HTA MENOR (5% de M. de O.)</v>
          </cell>
        </row>
        <row r="17">
          <cell r="B17" t="str">
            <v>MANO DE OBRA</v>
          </cell>
        </row>
        <row r="18">
          <cell r="A18" t="str">
            <v>O110</v>
          </cell>
          <cell r="B18" t="str">
            <v>1 OFIC. Y 1 AYUD.</v>
          </cell>
          <cell r="C18" t="str">
            <v>DIA</v>
          </cell>
          <cell r="D18">
            <v>0.4</v>
          </cell>
        </row>
        <row r="21">
          <cell r="A21">
            <v>0</v>
          </cell>
          <cell r="B21">
            <v>0</v>
          </cell>
          <cell r="C21">
            <v>0</v>
          </cell>
        </row>
        <row r="23">
          <cell r="B23" t="str">
            <v>TRANSPORTE</v>
          </cell>
        </row>
        <row r="27">
          <cell r="A27">
            <v>0</v>
          </cell>
          <cell r="B27">
            <v>0</v>
          </cell>
          <cell r="C27">
            <v>0</v>
          </cell>
        </row>
        <row r="31">
          <cell r="A31" t="str">
            <v>CODIGO</v>
          </cell>
          <cell r="B31" t="str">
            <v>ITEM</v>
          </cell>
          <cell r="C31" t="str">
            <v>UNIDAD</v>
          </cell>
        </row>
        <row r="32">
          <cell r="A32" t="str">
            <v>Z110</v>
          </cell>
          <cell r="B32" t="str">
            <v>MORTERO 1:5</v>
          </cell>
          <cell r="C32" t="str">
            <v>M3</v>
          </cell>
          <cell r="D32">
            <v>151123.875</v>
          </cell>
        </row>
        <row r="33">
          <cell r="B33" t="str">
            <v>CODIGO</v>
          </cell>
          <cell r="C33" t="str">
            <v>Z110</v>
          </cell>
        </row>
        <row r="34">
          <cell r="A34" t="str">
            <v>CODIGO</v>
          </cell>
          <cell r="B34" t="str">
            <v>RECURSOS</v>
          </cell>
          <cell r="C34" t="str">
            <v>UNIDAD</v>
          </cell>
          <cell r="D34" t="str">
            <v>CANT.</v>
          </cell>
        </row>
        <row r="35">
          <cell r="B35" t="str">
            <v>MATERIALES</v>
          </cell>
        </row>
        <row r="36">
          <cell r="A36" t="str">
            <v>M010</v>
          </cell>
          <cell r="B36" t="str">
            <v>CEMENTO</v>
          </cell>
          <cell r="C36" t="str">
            <v>SACO</v>
          </cell>
          <cell r="D36">
            <v>6</v>
          </cell>
        </row>
        <row r="37">
          <cell r="A37" t="str">
            <v>M020</v>
          </cell>
          <cell r="B37" t="str">
            <v>AGUA</v>
          </cell>
          <cell r="C37" t="str">
            <v>LT</v>
          </cell>
          <cell r="D37">
            <v>48</v>
          </cell>
        </row>
        <row r="38">
          <cell r="A38" t="str">
            <v>M070</v>
          </cell>
          <cell r="B38" t="str">
            <v>ARENA DE PEGA</v>
          </cell>
          <cell r="C38" t="str">
            <v>M3</v>
          </cell>
          <cell r="D38">
            <v>1.2</v>
          </cell>
        </row>
        <row r="39">
          <cell r="B39">
            <v>0</v>
          </cell>
          <cell r="C39">
            <v>0</v>
          </cell>
        </row>
        <row r="41">
          <cell r="B41" t="str">
            <v>EQUIPO</v>
          </cell>
        </row>
        <row r="42">
          <cell r="B42" t="str">
            <v>HTA MENOR (5% de M. de O.)</v>
          </cell>
        </row>
        <row r="44">
          <cell r="A44">
            <v>0</v>
          </cell>
          <cell r="B44">
            <v>0</v>
          </cell>
          <cell r="C44">
            <v>0</v>
          </cell>
        </row>
        <row r="46">
          <cell r="B46" t="str">
            <v>MANO DE OBRA</v>
          </cell>
        </row>
        <row r="47">
          <cell r="A47" t="str">
            <v>O110</v>
          </cell>
          <cell r="B47" t="str">
            <v>1 OFIC. Y 1 AYUD.</v>
          </cell>
          <cell r="C47" t="str">
            <v>DIA</v>
          </cell>
          <cell r="D47">
            <v>0.35</v>
          </cell>
        </row>
        <row r="49">
          <cell r="A49">
            <v>0</v>
          </cell>
          <cell r="B49">
            <v>0</v>
          </cell>
          <cell r="C49">
            <v>0</v>
          </cell>
        </row>
        <row r="51">
          <cell r="B51" t="str">
            <v>TRANSPORTE</v>
          </cell>
        </row>
        <row r="55">
          <cell r="A55">
            <v>0</v>
          </cell>
          <cell r="B55">
            <v>0</v>
          </cell>
          <cell r="C55">
            <v>0</v>
          </cell>
        </row>
        <row r="58">
          <cell r="A58" t="str">
            <v>CODIGO</v>
          </cell>
          <cell r="B58" t="str">
            <v>ITEM</v>
          </cell>
          <cell r="C58" t="str">
            <v>UNIDAD</v>
          </cell>
        </row>
        <row r="59">
          <cell r="A59" t="str">
            <v>Z120</v>
          </cell>
          <cell r="B59" t="str">
            <v>MORTERO 1:6</v>
          </cell>
          <cell r="C59" t="str">
            <v>M3</v>
          </cell>
          <cell r="D59">
            <v>145003.125</v>
          </cell>
        </row>
        <row r="60">
          <cell r="B60" t="str">
            <v>CODIGO</v>
          </cell>
          <cell r="C60" t="str">
            <v>Z120</v>
          </cell>
        </row>
        <row r="61">
          <cell r="A61" t="str">
            <v>CODIGO</v>
          </cell>
          <cell r="B61" t="str">
            <v>RECURSOS</v>
          </cell>
          <cell r="C61" t="str">
            <v>UNIDAD</v>
          </cell>
          <cell r="D61" t="str">
            <v>CANT.</v>
          </cell>
        </row>
        <row r="62">
          <cell r="B62" t="str">
            <v>MATERIALES</v>
          </cell>
        </row>
        <row r="63">
          <cell r="A63" t="str">
            <v>M010</v>
          </cell>
          <cell r="B63" t="str">
            <v>CEMENTO</v>
          </cell>
          <cell r="C63" t="str">
            <v>SACO</v>
          </cell>
          <cell r="D63">
            <v>5.25</v>
          </cell>
        </row>
        <row r="64">
          <cell r="A64" t="str">
            <v>M020</v>
          </cell>
          <cell r="B64" t="str">
            <v>AGUA</v>
          </cell>
          <cell r="C64" t="str">
            <v>LT</v>
          </cell>
          <cell r="D64">
            <v>233</v>
          </cell>
        </row>
        <row r="65">
          <cell r="A65" t="str">
            <v>M070</v>
          </cell>
          <cell r="B65" t="str">
            <v>ARENA DE PEGA</v>
          </cell>
          <cell r="C65" t="str">
            <v>M3</v>
          </cell>
          <cell r="D65">
            <v>1.2</v>
          </cell>
        </row>
        <row r="66">
          <cell r="B66">
            <v>0</v>
          </cell>
          <cell r="C66">
            <v>0</v>
          </cell>
        </row>
        <row r="68">
          <cell r="B68" t="str">
            <v>EQUIPO</v>
          </cell>
        </row>
        <row r="69">
          <cell r="B69" t="str">
            <v>HTA MENOR (5% de M. de O.)</v>
          </cell>
        </row>
        <row r="70">
          <cell r="A70">
            <v>0</v>
          </cell>
          <cell r="B70">
            <v>0</v>
          </cell>
          <cell r="C70">
            <v>0</v>
          </cell>
        </row>
        <row r="72">
          <cell r="B72" t="str">
            <v>MANO DE OBRA</v>
          </cell>
        </row>
        <row r="73">
          <cell r="A73" t="str">
            <v>O110</v>
          </cell>
          <cell r="B73" t="str">
            <v>1 OFIC. Y 1 AYUD.</v>
          </cell>
          <cell r="C73" t="str">
            <v>DIA</v>
          </cell>
          <cell r="D73">
            <v>0.45</v>
          </cell>
        </row>
        <row r="74">
          <cell r="A74">
            <v>0</v>
          </cell>
          <cell r="B74">
            <v>0</v>
          </cell>
          <cell r="C74">
            <v>0</v>
          </cell>
        </row>
        <row r="75">
          <cell r="A75">
            <v>0</v>
          </cell>
          <cell r="B75">
            <v>0</v>
          </cell>
          <cell r="C75">
            <v>0</v>
          </cell>
        </row>
        <row r="77">
          <cell r="B77" t="str">
            <v>TRANSPORTE</v>
          </cell>
        </row>
        <row r="79">
          <cell r="A79">
            <v>0</v>
          </cell>
          <cell r="B79">
            <v>0</v>
          </cell>
          <cell r="C79">
            <v>0</v>
          </cell>
        </row>
        <row r="80">
          <cell r="A80">
            <v>0</v>
          </cell>
          <cell r="B80">
            <v>0</v>
          </cell>
          <cell r="C80">
            <v>0</v>
          </cell>
        </row>
        <row r="81">
          <cell r="A81">
            <v>0</v>
          </cell>
          <cell r="B81">
            <v>0</v>
          </cell>
          <cell r="C81">
            <v>0</v>
          </cell>
        </row>
        <row r="86">
          <cell r="A86" t="str">
            <v>CODIGO</v>
          </cell>
          <cell r="B86" t="str">
            <v>ITEM</v>
          </cell>
          <cell r="C86" t="str">
            <v>UNIDAD</v>
          </cell>
        </row>
        <row r="87">
          <cell r="A87" t="str">
            <v>Z130</v>
          </cell>
          <cell r="B87" t="str">
            <v>MORTERO 1:7</v>
          </cell>
          <cell r="C87" t="str">
            <v>M3</v>
          </cell>
          <cell r="D87">
            <v>121172.625</v>
          </cell>
        </row>
        <row r="88">
          <cell r="B88" t="str">
            <v>CODIGO</v>
          </cell>
          <cell r="C88" t="str">
            <v>Z130</v>
          </cell>
        </row>
        <row r="89">
          <cell r="A89" t="str">
            <v>CODIGO</v>
          </cell>
          <cell r="B89" t="str">
            <v>RECURSOS</v>
          </cell>
          <cell r="C89" t="str">
            <v>UNIDAD</v>
          </cell>
          <cell r="D89" t="str">
            <v>CANT.</v>
          </cell>
        </row>
        <row r="90">
          <cell r="B90" t="str">
            <v>MATERIALES</v>
          </cell>
        </row>
        <row r="91">
          <cell r="A91" t="str">
            <v>M010</v>
          </cell>
          <cell r="B91" t="str">
            <v>CEMENTO</v>
          </cell>
          <cell r="C91" t="str">
            <v>SACO</v>
          </cell>
          <cell r="D91">
            <v>4.5</v>
          </cell>
        </row>
        <row r="92">
          <cell r="A92" t="str">
            <v>M020</v>
          </cell>
          <cell r="B92" t="str">
            <v>AGUA</v>
          </cell>
          <cell r="C92" t="str">
            <v>LT</v>
          </cell>
          <cell r="D92">
            <v>204</v>
          </cell>
        </row>
        <row r="93">
          <cell r="A93" t="str">
            <v>M070</v>
          </cell>
          <cell r="B93" t="str">
            <v>ARENA DE PEGA</v>
          </cell>
          <cell r="C93" t="str">
            <v>M3</v>
          </cell>
          <cell r="D93">
            <v>1.25</v>
          </cell>
        </row>
        <row r="94">
          <cell r="B94">
            <v>0</v>
          </cell>
          <cell r="C94">
            <v>0</v>
          </cell>
        </row>
        <row r="96">
          <cell r="B96" t="str">
            <v>EQUIPO</v>
          </cell>
        </row>
        <row r="97">
          <cell r="B97" t="str">
            <v>HTA MENOR (5% de M. de O.)</v>
          </cell>
        </row>
        <row r="98">
          <cell r="A98">
            <v>0</v>
          </cell>
          <cell r="B98">
            <v>0</v>
          </cell>
          <cell r="C98">
            <v>0</v>
          </cell>
        </row>
        <row r="99">
          <cell r="A99">
            <v>0</v>
          </cell>
          <cell r="B99">
            <v>0</v>
          </cell>
          <cell r="C99">
            <v>0</v>
          </cell>
        </row>
        <row r="100">
          <cell r="A100">
            <v>0</v>
          </cell>
          <cell r="B100">
            <v>0</v>
          </cell>
          <cell r="C100">
            <v>0</v>
          </cell>
        </row>
        <row r="102">
          <cell r="B102" t="str">
            <v>MANO DE OBRA</v>
          </cell>
        </row>
        <row r="103">
          <cell r="A103" t="str">
            <v>O110</v>
          </cell>
          <cell r="B103" t="str">
            <v>1 OFIC. Y 1 AYUD.</v>
          </cell>
          <cell r="C103" t="str">
            <v>DIA</v>
          </cell>
          <cell r="D103">
            <v>0.25</v>
          </cell>
        </row>
        <row r="104">
          <cell r="A104">
            <v>0</v>
          </cell>
          <cell r="B104">
            <v>0</v>
          </cell>
          <cell r="C104">
            <v>0</v>
          </cell>
        </row>
        <row r="105">
          <cell r="A105">
            <v>0</v>
          </cell>
          <cell r="B105">
            <v>0</v>
          </cell>
          <cell r="C105">
            <v>0</v>
          </cell>
        </row>
        <row r="106">
          <cell r="A106">
            <v>0</v>
          </cell>
          <cell r="B106">
            <v>0</v>
          </cell>
          <cell r="C106">
            <v>0</v>
          </cell>
        </row>
        <row r="108">
          <cell r="B108" t="str">
            <v>TRANSPORTE</v>
          </cell>
        </row>
        <row r="110">
          <cell r="A110">
            <v>0</v>
          </cell>
          <cell r="B110">
            <v>0</v>
          </cell>
          <cell r="C110">
            <v>0</v>
          </cell>
        </row>
        <row r="111">
          <cell r="A111">
            <v>0</v>
          </cell>
          <cell r="B111">
            <v>0</v>
          </cell>
          <cell r="C111">
            <v>0</v>
          </cell>
        </row>
        <row r="112">
          <cell r="A112">
            <v>0</v>
          </cell>
          <cell r="B112">
            <v>0</v>
          </cell>
          <cell r="C112">
            <v>0</v>
          </cell>
        </row>
        <row r="115">
          <cell r="A115" t="str">
            <v>CODIGO</v>
          </cell>
          <cell r="B115" t="str">
            <v>ITEM</v>
          </cell>
          <cell r="C115" t="str">
            <v>UNIDAD</v>
          </cell>
        </row>
        <row r="116">
          <cell r="A116" t="str">
            <v>Z140</v>
          </cell>
          <cell r="B116" t="str">
            <v>MORTERO REV.  1:3</v>
          </cell>
          <cell r="C116" t="str">
            <v>M3</v>
          </cell>
          <cell r="D116">
            <v>192469.5</v>
          </cell>
        </row>
        <row r="117">
          <cell r="B117" t="str">
            <v>CODIGO</v>
          </cell>
          <cell r="C117" t="str">
            <v>Z140</v>
          </cell>
        </row>
        <row r="118">
          <cell r="A118" t="str">
            <v>CODIGO</v>
          </cell>
          <cell r="B118" t="str">
            <v>RECURSOS</v>
          </cell>
          <cell r="C118" t="str">
            <v>UNIDAD</v>
          </cell>
          <cell r="D118" t="str">
            <v>CANT.</v>
          </cell>
        </row>
        <row r="119">
          <cell r="B119" t="str">
            <v>MATERIALES</v>
          </cell>
        </row>
        <row r="120">
          <cell r="A120" t="str">
            <v>M010</v>
          </cell>
          <cell r="B120" t="str">
            <v>CEMENTO</v>
          </cell>
          <cell r="C120" t="str">
            <v>SACO</v>
          </cell>
          <cell r="D120">
            <v>9</v>
          </cell>
        </row>
        <row r="121">
          <cell r="A121" t="str">
            <v>M020</v>
          </cell>
          <cell r="B121" t="str">
            <v>AGUA</v>
          </cell>
          <cell r="C121" t="str">
            <v>LT</v>
          </cell>
          <cell r="D121">
            <v>252</v>
          </cell>
        </row>
        <row r="122">
          <cell r="A122" t="str">
            <v>M050</v>
          </cell>
          <cell r="B122" t="str">
            <v xml:space="preserve">ARENA DE REVOQUE. </v>
          </cell>
          <cell r="C122" t="str">
            <v>M3</v>
          </cell>
          <cell r="D122">
            <v>1.1000000000000001</v>
          </cell>
        </row>
        <row r="123">
          <cell r="B123">
            <v>0</v>
          </cell>
          <cell r="C123">
            <v>0</v>
          </cell>
        </row>
        <row r="125">
          <cell r="B125" t="str">
            <v>EQUIPO</v>
          </cell>
        </row>
        <row r="126">
          <cell r="B126" t="str">
            <v>HTA MENOR (5% de M. de O.)</v>
          </cell>
        </row>
        <row r="127">
          <cell r="A127">
            <v>0</v>
          </cell>
          <cell r="B127">
            <v>0</v>
          </cell>
          <cell r="C127">
            <v>0</v>
          </cell>
        </row>
        <row r="128">
          <cell r="A128">
            <v>0</v>
          </cell>
          <cell r="B128">
            <v>0</v>
          </cell>
          <cell r="C128">
            <v>0</v>
          </cell>
        </row>
        <row r="129">
          <cell r="A129">
            <v>0</v>
          </cell>
          <cell r="B129">
            <v>0</v>
          </cell>
          <cell r="C129">
            <v>0</v>
          </cell>
        </row>
        <row r="131">
          <cell r="B131" t="str">
            <v>MANO DE OBRA</v>
          </cell>
        </row>
        <row r="132">
          <cell r="A132" t="str">
            <v>O110</v>
          </cell>
          <cell r="B132" t="str">
            <v>1 OFIC. Y 1 AYUD.</v>
          </cell>
          <cell r="C132" t="str">
            <v>DIA</v>
          </cell>
          <cell r="D132">
            <v>0.2</v>
          </cell>
        </row>
        <row r="133">
          <cell r="A133">
            <v>0</v>
          </cell>
          <cell r="B133">
            <v>0</v>
          </cell>
          <cell r="C133">
            <v>0</v>
          </cell>
        </row>
        <row r="134">
          <cell r="A134">
            <v>0</v>
          </cell>
          <cell r="B134">
            <v>0</v>
          </cell>
          <cell r="C134">
            <v>0</v>
          </cell>
        </row>
        <row r="135">
          <cell r="A135">
            <v>0</v>
          </cell>
          <cell r="B135">
            <v>0</v>
          </cell>
          <cell r="C135">
            <v>0</v>
          </cell>
        </row>
        <row r="137">
          <cell r="B137" t="str">
            <v>TRANSPORTE</v>
          </cell>
        </row>
        <row r="139">
          <cell r="A139">
            <v>0</v>
          </cell>
          <cell r="B139">
            <v>0</v>
          </cell>
          <cell r="C139">
            <v>0</v>
          </cell>
        </row>
        <row r="140">
          <cell r="A140">
            <v>0</v>
          </cell>
          <cell r="B140">
            <v>0</v>
          </cell>
          <cell r="C140">
            <v>0</v>
          </cell>
        </row>
        <row r="141">
          <cell r="A141">
            <v>0</v>
          </cell>
          <cell r="B141">
            <v>0</v>
          </cell>
          <cell r="C141">
            <v>0</v>
          </cell>
        </row>
        <row r="145">
          <cell r="A145" t="str">
            <v>CODIGO</v>
          </cell>
          <cell r="B145" t="str">
            <v>ITEM</v>
          </cell>
          <cell r="C145" t="str">
            <v>UNIDAD</v>
          </cell>
        </row>
        <row r="146">
          <cell r="A146" t="str">
            <v>Z150</v>
          </cell>
          <cell r="B146" t="str">
            <v>MORTERO REV.  1:4</v>
          </cell>
          <cell r="C146" t="str">
            <v>M3</v>
          </cell>
          <cell r="D146">
            <v>160884.5</v>
          </cell>
        </row>
        <row r="147">
          <cell r="B147" t="str">
            <v>CODIGO</v>
          </cell>
          <cell r="C147" t="str">
            <v>Z150</v>
          </cell>
        </row>
        <row r="148">
          <cell r="A148" t="str">
            <v>CODIGO</v>
          </cell>
          <cell r="B148" t="str">
            <v>RECURSOS</v>
          </cell>
          <cell r="C148" t="str">
            <v>UNIDAD</v>
          </cell>
          <cell r="D148" t="str">
            <v>CANT.</v>
          </cell>
        </row>
        <row r="149">
          <cell r="B149" t="str">
            <v>MATERIALES</v>
          </cell>
        </row>
        <row r="150">
          <cell r="A150" t="str">
            <v>M010</v>
          </cell>
          <cell r="B150" t="str">
            <v>CEMENTO</v>
          </cell>
          <cell r="C150" t="str">
            <v>SACO</v>
          </cell>
          <cell r="D150">
            <v>7</v>
          </cell>
        </row>
        <row r="151">
          <cell r="A151" t="str">
            <v>M020</v>
          </cell>
          <cell r="B151" t="str">
            <v>AGUA</v>
          </cell>
          <cell r="C151" t="str">
            <v>LT</v>
          </cell>
          <cell r="D151">
            <v>252</v>
          </cell>
        </row>
        <row r="152">
          <cell r="A152" t="str">
            <v>M050</v>
          </cell>
          <cell r="B152" t="str">
            <v xml:space="preserve">ARENA DE REVOQUE. </v>
          </cell>
          <cell r="C152" t="str">
            <v>M3</v>
          </cell>
          <cell r="D152">
            <v>1.2</v>
          </cell>
        </row>
        <row r="153">
          <cell r="B153">
            <v>0</v>
          </cell>
          <cell r="C153">
            <v>0</v>
          </cell>
        </row>
        <row r="155">
          <cell r="B155" t="str">
            <v>EQUIPO</v>
          </cell>
        </row>
        <row r="156">
          <cell r="B156" t="str">
            <v>HTA MENOR (5% de M. de O.)</v>
          </cell>
        </row>
        <row r="157">
          <cell r="A157">
            <v>0</v>
          </cell>
          <cell r="B157">
            <v>0</v>
          </cell>
          <cell r="C157">
            <v>0</v>
          </cell>
        </row>
        <row r="158">
          <cell r="A158">
            <v>0</v>
          </cell>
          <cell r="B158">
            <v>0</v>
          </cell>
          <cell r="C158">
            <v>0</v>
          </cell>
        </row>
        <row r="159">
          <cell r="A159">
            <v>0</v>
          </cell>
          <cell r="B159">
            <v>0</v>
          </cell>
          <cell r="C159">
            <v>0</v>
          </cell>
        </row>
        <row r="161">
          <cell r="B161" t="str">
            <v>MANO DE OBRA</v>
          </cell>
        </row>
        <row r="162">
          <cell r="A162" t="str">
            <v>O110</v>
          </cell>
          <cell r="B162" t="str">
            <v>1 OFIC. Y 1 AYUD.</v>
          </cell>
          <cell r="C162" t="str">
            <v>DIA</v>
          </cell>
          <cell r="D162">
            <v>0.2</v>
          </cell>
        </row>
        <row r="163">
          <cell r="A163">
            <v>0</v>
          </cell>
          <cell r="B163">
            <v>0</v>
          </cell>
          <cell r="C163">
            <v>0</v>
          </cell>
        </row>
        <row r="164">
          <cell r="A164">
            <v>0</v>
          </cell>
          <cell r="B164">
            <v>0</v>
          </cell>
          <cell r="C164">
            <v>0</v>
          </cell>
        </row>
        <row r="166">
          <cell r="B166" t="str">
            <v>TRANSPORTE</v>
          </cell>
        </row>
        <row r="168">
          <cell r="A168">
            <v>0</v>
          </cell>
          <cell r="B168">
            <v>0</v>
          </cell>
          <cell r="C168">
            <v>0</v>
          </cell>
        </row>
        <row r="169">
          <cell r="A169">
            <v>0</v>
          </cell>
          <cell r="B169">
            <v>0</v>
          </cell>
          <cell r="C169">
            <v>0</v>
          </cell>
        </row>
        <row r="173">
          <cell r="A173" t="str">
            <v>CODIGO</v>
          </cell>
          <cell r="B173" t="str">
            <v>ITEM</v>
          </cell>
          <cell r="C173" t="str">
            <v>UNIDAD</v>
          </cell>
        </row>
        <row r="174">
          <cell r="A174" t="str">
            <v>Z160</v>
          </cell>
          <cell r="B174" t="str">
            <v>MORTERO REV.  1:5</v>
          </cell>
          <cell r="C174" t="str">
            <v>M3</v>
          </cell>
          <cell r="D174">
            <v>139009.5</v>
          </cell>
        </row>
        <row r="175">
          <cell r="B175" t="str">
            <v>CODIGO</v>
          </cell>
          <cell r="C175" t="str">
            <v>Z160</v>
          </cell>
        </row>
        <row r="176">
          <cell r="A176" t="str">
            <v>CODIGO</v>
          </cell>
          <cell r="B176" t="str">
            <v>RECURSOS</v>
          </cell>
          <cell r="C176" t="str">
            <v>UNIDAD</v>
          </cell>
          <cell r="D176" t="str">
            <v>CANT.</v>
          </cell>
        </row>
        <row r="177">
          <cell r="B177" t="str">
            <v>MATERIALES</v>
          </cell>
        </row>
        <row r="178">
          <cell r="A178" t="str">
            <v>M010</v>
          </cell>
          <cell r="B178" t="str">
            <v>CEMENTO</v>
          </cell>
          <cell r="C178" t="str">
            <v>SACO</v>
          </cell>
          <cell r="D178">
            <v>6</v>
          </cell>
        </row>
        <row r="179">
          <cell r="A179" t="str">
            <v>M020</v>
          </cell>
          <cell r="B179" t="str">
            <v>AGUA</v>
          </cell>
          <cell r="C179" t="str">
            <v>LT</v>
          </cell>
          <cell r="D179">
            <v>237</v>
          </cell>
        </row>
        <row r="180">
          <cell r="A180" t="str">
            <v>M050</v>
          </cell>
          <cell r="B180" t="str">
            <v xml:space="preserve">ARENA DE REVOQUE. </v>
          </cell>
          <cell r="C180" t="str">
            <v>M3</v>
          </cell>
          <cell r="D180">
            <v>1</v>
          </cell>
        </row>
        <row r="181">
          <cell r="B181">
            <v>0</v>
          </cell>
          <cell r="C181">
            <v>0</v>
          </cell>
        </row>
        <row r="183">
          <cell r="B183" t="str">
            <v>EQUIPO</v>
          </cell>
        </row>
        <row r="184">
          <cell r="B184" t="str">
            <v>HTA MENOR (5% de M. de O.)</v>
          </cell>
        </row>
        <row r="185">
          <cell r="A185">
            <v>0</v>
          </cell>
          <cell r="B185">
            <v>0</v>
          </cell>
          <cell r="C185">
            <v>0</v>
          </cell>
        </row>
        <row r="186">
          <cell r="A186">
            <v>0</v>
          </cell>
          <cell r="B186">
            <v>0</v>
          </cell>
          <cell r="C186">
            <v>0</v>
          </cell>
        </row>
        <row r="187">
          <cell r="A187">
            <v>0</v>
          </cell>
          <cell r="B187">
            <v>0</v>
          </cell>
          <cell r="C187">
            <v>0</v>
          </cell>
        </row>
        <row r="189">
          <cell r="B189" t="str">
            <v>MANO DE OBRA</v>
          </cell>
        </row>
        <row r="190">
          <cell r="A190" t="str">
            <v>O110</v>
          </cell>
          <cell r="B190" t="str">
            <v>1 OFIC. Y 1 AYUD.</v>
          </cell>
          <cell r="C190" t="str">
            <v>DIA</v>
          </cell>
          <cell r="D190">
            <v>0.2</v>
          </cell>
        </row>
        <row r="191">
          <cell r="A191">
            <v>0</v>
          </cell>
          <cell r="B191">
            <v>0</v>
          </cell>
          <cell r="C191">
            <v>0</v>
          </cell>
        </row>
        <row r="192">
          <cell r="A192">
            <v>0</v>
          </cell>
          <cell r="B192">
            <v>0</v>
          </cell>
          <cell r="C192">
            <v>0</v>
          </cell>
        </row>
        <row r="193">
          <cell r="A193">
            <v>0</v>
          </cell>
          <cell r="B193">
            <v>0</v>
          </cell>
          <cell r="C193">
            <v>0</v>
          </cell>
        </row>
        <row r="195">
          <cell r="B195" t="str">
            <v>TRANSPORTE</v>
          </cell>
        </row>
        <row r="197">
          <cell r="A197">
            <v>0</v>
          </cell>
          <cell r="B197">
            <v>0</v>
          </cell>
          <cell r="C197">
            <v>0</v>
          </cell>
        </row>
        <row r="198">
          <cell r="A198">
            <v>0</v>
          </cell>
          <cell r="B198">
            <v>0</v>
          </cell>
          <cell r="C198">
            <v>0</v>
          </cell>
        </row>
        <row r="199">
          <cell r="A199">
            <v>0</v>
          </cell>
          <cell r="B199">
            <v>0</v>
          </cell>
          <cell r="C199">
            <v>0</v>
          </cell>
        </row>
        <row r="202">
          <cell r="A202" t="str">
            <v>CODIGO</v>
          </cell>
          <cell r="B202" t="str">
            <v>ITEM</v>
          </cell>
          <cell r="C202" t="str">
            <v>UNIDAD</v>
          </cell>
        </row>
        <row r="203">
          <cell r="A203" t="str">
            <v>Z170</v>
          </cell>
          <cell r="B203" t="str">
            <v>MORTERO REV.  1:6</v>
          </cell>
          <cell r="C203" t="str">
            <v>M3</v>
          </cell>
          <cell r="D203">
            <v>125409.5</v>
          </cell>
        </row>
        <row r="204">
          <cell r="B204" t="str">
            <v>CODIGO</v>
          </cell>
          <cell r="C204" t="str">
            <v>Z170</v>
          </cell>
        </row>
        <row r="205">
          <cell r="A205" t="str">
            <v>CODIGO</v>
          </cell>
          <cell r="B205" t="str">
            <v>RECURSOS</v>
          </cell>
          <cell r="C205" t="str">
            <v>UNIDAD</v>
          </cell>
          <cell r="D205" t="str">
            <v>CANT.</v>
          </cell>
        </row>
        <row r="206">
          <cell r="B206" t="str">
            <v>MATERIALES</v>
          </cell>
        </row>
        <row r="207">
          <cell r="A207" t="str">
            <v>M010</v>
          </cell>
          <cell r="B207" t="str">
            <v>CEMENTO</v>
          </cell>
          <cell r="C207" t="str">
            <v>SACO</v>
          </cell>
          <cell r="D207">
            <v>5.2</v>
          </cell>
        </row>
        <row r="208">
          <cell r="A208" t="str">
            <v>M020</v>
          </cell>
          <cell r="B208" t="str">
            <v>AGUA</v>
          </cell>
          <cell r="C208" t="str">
            <v>LT</v>
          </cell>
          <cell r="D208">
            <v>237</v>
          </cell>
        </row>
        <row r="209">
          <cell r="A209" t="str">
            <v>M050</v>
          </cell>
          <cell r="B209" t="str">
            <v xml:space="preserve">ARENA DE REVOQUE. </v>
          </cell>
          <cell r="C209" t="str">
            <v>M3</v>
          </cell>
          <cell r="D209">
            <v>1</v>
          </cell>
        </row>
        <row r="210">
          <cell r="B210">
            <v>0</v>
          </cell>
          <cell r="C210">
            <v>0</v>
          </cell>
        </row>
        <row r="212">
          <cell r="B212" t="str">
            <v>EQUIPO</v>
          </cell>
        </row>
        <row r="213">
          <cell r="B213" t="str">
            <v>HTA MENOR (5% de M. de O.)</v>
          </cell>
        </row>
        <row r="214">
          <cell r="A214">
            <v>0</v>
          </cell>
          <cell r="B214">
            <v>0</v>
          </cell>
          <cell r="C214">
            <v>0</v>
          </cell>
        </row>
        <row r="215">
          <cell r="A215">
            <v>0</v>
          </cell>
          <cell r="B215">
            <v>0</v>
          </cell>
          <cell r="C215">
            <v>0</v>
          </cell>
        </row>
        <row r="216">
          <cell r="A216">
            <v>0</v>
          </cell>
          <cell r="B216">
            <v>0</v>
          </cell>
          <cell r="C216">
            <v>0</v>
          </cell>
        </row>
        <row r="218">
          <cell r="B218" t="str">
            <v>MANO DE OBRA</v>
          </cell>
        </row>
        <row r="219">
          <cell r="A219" t="str">
            <v>O110</v>
          </cell>
          <cell r="B219" t="str">
            <v>1 OFIC. Y 1 AYUD.</v>
          </cell>
          <cell r="C219" t="str">
            <v>DIA</v>
          </cell>
          <cell r="D219">
            <v>0.2</v>
          </cell>
        </row>
        <row r="220">
          <cell r="A220">
            <v>0</v>
          </cell>
          <cell r="B220">
            <v>0</v>
          </cell>
          <cell r="C220">
            <v>0</v>
          </cell>
        </row>
        <row r="221">
          <cell r="A221">
            <v>0</v>
          </cell>
          <cell r="B221">
            <v>0</v>
          </cell>
          <cell r="C221">
            <v>0</v>
          </cell>
        </row>
        <row r="222">
          <cell r="A222">
            <v>0</v>
          </cell>
          <cell r="B222">
            <v>0</v>
          </cell>
          <cell r="C222">
            <v>0</v>
          </cell>
        </row>
        <row r="224">
          <cell r="B224" t="str">
            <v>TRANSPORTE</v>
          </cell>
        </row>
        <row r="226">
          <cell r="A226">
            <v>0</v>
          </cell>
          <cell r="B226">
            <v>0</v>
          </cell>
          <cell r="C226">
            <v>0</v>
          </cell>
        </row>
        <row r="227">
          <cell r="A227">
            <v>0</v>
          </cell>
          <cell r="B227">
            <v>0</v>
          </cell>
          <cell r="C227">
            <v>0</v>
          </cell>
        </row>
        <row r="230">
          <cell r="A230" t="str">
            <v>CODIGO</v>
          </cell>
          <cell r="B230" t="str">
            <v>ITEM</v>
          </cell>
          <cell r="C230" t="str">
            <v>UNIDAD</v>
          </cell>
        </row>
        <row r="231">
          <cell r="A231" t="str">
            <v>Z180</v>
          </cell>
          <cell r="B231" t="str">
            <v>MORTERO.  1:3</v>
          </cell>
          <cell r="C231" t="str">
            <v>M3</v>
          </cell>
          <cell r="D231">
            <v>194177.625</v>
          </cell>
        </row>
        <row r="232">
          <cell r="B232" t="str">
            <v>CODIGO</v>
          </cell>
          <cell r="C232" t="str">
            <v>Z180</v>
          </cell>
        </row>
        <row r="233">
          <cell r="A233" t="str">
            <v>CODIGO</v>
          </cell>
          <cell r="B233" t="str">
            <v>RECURSOS</v>
          </cell>
          <cell r="C233" t="str">
            <v>UNIDAD</v>
          </cell>
          <cell r="D233" t="str">
            <v>CANT.</v>
          </cell>
        </row>
        <row r="234">
          <cell r="B234" t="str">
            <v>MATERIALES</v>
          </cell>
        </row>
        <row r="235">
          <cell r="A235" t="str">
            <v>M010</v>
          </cell>
          <cell r="B235" t="str">
            <v>CEMENTO</v>
          </cell>
          <cell r="C235" t="str">
            <v>SACO</v>
          </cell>
          <cell r="D235">
            <v>9</v>
          </cell>
        </row>
        <row r="236">
          <cell r="A236" t="str">
            <v>M020</v>
          </cell>
          <cell r="B236" t="str">
            <v>AGUA</v>
          </cell>
          <cell r="C236" t="str">
            <v>LT</v>
          </cell>
          <cell r="D236">
            <v>40</v>
          </cell>
        </row>
        <row r="237">
          <cell r="A237" t="str">
            <v>M070</v>
          </cell>
          <cell r="B237" t="str">
            <v>ARENA DE PEGA</v>
          </cell>
          <cell r="C237" t="str">
            <v>M3</v>
          </cell>
          <cell r="D237">
            <v>1.1200000000000001</v>
          </cell>
        </row>
        <row r="238">
          <cell r="B238">
            <v>0</v>
          </cell>
          <cell r="C238">
            <v>0</v>
          </cell>
        </row>
        <row r="240">
          <cell r="B240" t="str">
            <v>EQUIPO</v>
          </cell>
        </row>
        <row r="241">
          <cell r="B241" t="str">
            <v>HTA MENOR (5% de M. de O.)</v>
          </cell>
        </row>
        <row r="242">
          <cell r="A242">
            <v>0</v>
          </cell>
          <cell r="B242">
            <v>0</v>
          </cell>
          <cell r="C242">
            <v>0</v>
          </cell>
        </row>
        <row r="243">
          <cell r="A243">
            <v>0</v>
          </cell>
          <cell r="B243">
            <v>0</v>
          </cell>
          <cell r="C243">
            <v>0</v>
          </cell>
        </row>
        <row r="244">
          <cell r="A244">
            <v>0</v>
          </cell>
          <cell r="B244">
            <v>0</v>
          </cell>
          <cell r="C244">
            <v>0</v>
          </cell>
        </row>
        <row r="246">
          <cell r="B246" t="str">
            <v>MANO DE OBRA</v>
          </cell>
        </row>
        <row r="247">
          <cell r="A247" t="str">
            <v>O110</v>
          </cell>
          <cell r="B247" t="str">
            <v>1 OFIC. Y 1 AYUD.</v>
          </cell>
          <cell r="C247" t="str">
            <v>DIA</v>
          </cell>
          <cell r="D247">
            <v>0.25</v>
          </cell>
        </row>
        <row r="248">
          <cell r="A248">
            <v>0</v>
          </cell>
          <cell r="B248">
            <v>0</v>
          </cell>
          <cell r="C248">
            <v>0</v>
          </cell>
        </row>
        <row r="249">
          <cell r="A249">
            <v>0</v>
          </cell>
          <cell r="B249">
            <v>0</v>
          </cell>
          <cell r="C249">
            <v>0</v>
          </cell>
        </row>
        <row r="250">
          <cell r="A250">
            <v>0</v>
          </cell>
          <cell r="B250">
            <v>0</v>
          </cell>
          <cell r="C250">
            <v>0</v>
          </cell>
        </row>
        <row r="252">
          <cell r="B252" t="str">
            <v>TRANSPORTE</v>
          </cell>
        </row>
        <row r="254">
          <cell r="A254">
            <v>0</v>
          </cell>
          <cell r="B254">
            <v>0</v>
          </cell>
          <cell r="C254">
            <v>0</v>
          </cell>
        </row>
        <row r="255">
          <cell r="A255">
            <v>0</v>
          </cell>
          <cell r="B255">
            <v>0</v>
          </cell>
          <cell r="C255">
            <v>0</v>
          </cell>
        </row>
        <row r="259">
          <cell r="A259" t="str">
            <v>CODIGO</v>
          </cell>
          <cell r="B259" t="str">
            <v>ITEM</v>
          </cell>
          <cell r="C259" t="str">
            <v>UNIDAD</v>
          </cell>
        </row>
        <row r="260">
          <cell r="A260" t="str">
            <v>Z190</v>
          </cell>
          <cell r="B260" t="str">
            <v>MORTERO  1:2</v>
          </cell>
          <cell r="C260" t="str">
            <v>M3</v>
          </cell>
          <cell r="D260">
            <v>247343.5</v>
          </cell>
        </row>
        <row r="261">
          <cell r="B261" t="str">
            <v>CODIGO</v>
          </cell>
          <cell r="C261" t="str">
            <v>Z190</v>
          </cell>
        </row>
        <row r="262">
          <cell r="A262" t="str">
            <v>CODIGO</v>
          </cell>
          <cell r="B262" t="str">
            <v>RECURSOS</v>
          </cell>
          <cell r="C262" t="str">
            <v>UNIDAD</v>
          </cell>
          <cell r="D262" t="str">
            <v>CANT.</v>
          </cell>
        </row>
        <row r="263">
          <cell r="B263" t="str">
            <v>MATERIALES</v>
          </cell>
        </row>
        <row r="264">
          <cell r="A264" t="str">
            <v>M010</v>
          </cell>
          <cell r="B264" t="str">
            <v>CEMENTO</v>
          </cell>
          <cell r="C264" t="str">
            <v>SACO</v>
          </cell>
          <cell r="D264">
            <v>12.5</v>
          </cell>
        </row>
        <row r="265">
          <cell r="A265" t="str">
            <v>M020</v>
          </cell>
          <cell r="B265" t="str">
            <v>AGUA</v>
          </cell>
          <cell r="C265" t="str">
            <v>LT</v>
          </cell>
          <cell r="D265">
            <v>250</v>
          </cell>
        </row>
        <row r="266">
          <cell r="A266" t="str">
            <v>M070</v>
          </cell>
          <cell r="B266" t="str">
            <v>ARENA DE PEGA</v>
          </cell>
          <cell r="C266" t="str">
            <v>M3</v>
          </cell>
          <cell r="D266">
            <v>0.95</v>
          </cell>
        </row>
        <row r="267">
          <cell r="B267">
            <v>0</v>
          </cell>
          <cell r="C267">
            <v>0</v>
          </cell>
        </row>
        <row r="269">
          <cell r="B269" t="str">
            <v>EQUIPO</v>
          </cell>
        </row>
        <row r="270">
          <cell r="B270" t="str">
            <v>HTA MENOR (5% de M. de O.)</v>
          </cell>
        </row>
        <row r="271">
          <cell r="A271">
            <v>0</v>
          </cell>
          <cell r="B271">
            <v>0</v>
          </cell>
          <cell r="C271">
            <v>0</v>
          </cell>
        </row>
        <row r="272">
          <cell r="A272">
            <v>0</v>
          </cell>
          <cell r="B272">
            <v>0</v>
          </cell>
          <cell r="C272">
            <v>0</v>
          </cell>
        </row>
        <row r="274">
          <cell r="B274" t="str">
            <v>MANO DE OBRA</v>
          </cell>
        </row>
        <row r="275">
          <cell r="A275" t="str">
            <v>O110</v>
          </cell>
          <cell r="B275" t="str">
            <v>1 OFIC. Y 1 AYUD.</v>
          </cell>
          <cell r="C275" t="str">
            <v>DIA</v>
          </cell>
          <cell r="D275">
            <v>0.2</v>
          </cell>
        </row>
        <row r="276">
          <cell r="A276">
            <v>0</v>
          </cell>
          <cell r="B276">
            <v>0</v>
          </cell>
          <cell r="C276">
            <v>0</v>
          </cell>
        </row>
        <row r="277">
          <cell r="A277">
            <v>0</v>
          </cell>
          <cell r="B277">
            <v>0</v>
          </cell>
          <cell r="C277">
            <v>0</v>
          </cell>
        </row>
        <row r="278">
          <cell r="A278">
            <v>0</v>
          </cell>
          <cell r="B278">
            <v>0</v>
          </cell>
          <cell r="C278">
            <v>0</v>
          </cell>
        </row>
        <row r="280">
          <cell r="B280" t="str">
            <v>TRANSPORTE</v>
          </cell>
        </row>
        <row r="282">
          <cell r="A282">
            <v>0</v>
          </cell>
          <cell r="B282">
            <v>0</v>
          </cell>
          <cell r="C282">
            <v>0</v>
          </cell>
        </row>
        <row r="283">
          <cell r="A283">
            <v>0</v>
          </cell>
          <cell r="B283">
            <v>0</v>
          </cell>
          <cell r="C283">
            <v>0</v>
          </cell>
        </row>
        <row r="284">
          <cell r="A284">
            <v>0</v>
          </cell>
          <cell r="B284">
            <v>0</v>
          </cell>
          <cell r="C284">
            <v>0</v>
          </cell>
        </row>
        <row r="288">
          <cell r="A288" t="str">
            <v>CODIGO</v>
          </cell>
          <cell r="B288" t="str">
            <v>ITEM</v>
          </cell>
          <cell r="C288" t="str">
            <v>UNIDAD</v>
          </cell>
        </row>
        <row r="289">
          <cell r="A289" t="str">
            <v>Z200</v>
          </cell>
          <cell r="B289" t="str">
            <v>CONCRETO f'c=140 kg/cm2</v>
          </cell>
          <cell r="C289" t="str">
            <v>M3</v>
          </cell>
          <cell r="D289">
            <v>158178</v>
          </cell>
        </row>
        <row r="290">
          <cell r="B290" t="str">
            <v>CODIGO</v>
          </cell>
          <cell r="C290" t="str">
            <v>Z200</v>
          </cell>
        </row>
        <row r="291">
          <cell r="A291" t="str">
            <v>CODIGO</v>
          </cell>
          <cell r="B291" t="str">
            <v>RECURSOS</v>
          </cell>
          <cell r="C291" t="str">
            <v>UNIDAD</v>
          </cell>
          <cell r="D291" t="str">
            <v>CANT.</v>
          </cell>
        </row>
        <row r="292">
          <cell r="B292" t="str">
            <v>MATERIALES</v>
          </cell>
        </row>
        <row r="293">
          <cell r="A293" t="str">
            <v>M010</v>
          </cell>
          <cell r="B293" t="str">
            <v>CEMENTO</v>
          </cell>
          <cell r="C293" t="str">
            <v>SACO</v>
          </cell>
          <cell r="D293">
            <v>5</v>
          </cell>
        </row>
        <row r="294">
          <cell r="A294" t="str">
            <v>M020</v>
          </cell>
          <cell r="B294" t="str">
            <v>AGUA</v>
          </cell>
          <cell r="C294" t="str">
            <v>LT</v>
          </cell>
          <cell r="D294">
            <v>40</v>
          </cell>
        </row>
        <row r="295">
          <cell r="A295" t="str">
            <v>M080</v>
          </cell>
          <cell r="B295" t="str">
            <v>ARENA PARA CONCRETO</v>
          </cell>
          <cell r="C295" t="str">
            <v>M3</v>
          </cell>
          <cell r="D295">
            <v>0.6</v>
          </cell>
        </row>
        <row r="296">
          <cell r="A296" t="str">
            <v>M240</v>
          </cell>
          <cell r="B296" t="str">
            <v>TRITURADO 1 1/2"</v>
          </cell>
          <cell r="C296" t="str">
            <v>M3</v>
          </cell>
          <cell r="D296">
            <v>0.92</v>
          </cell>
        </row>
        <row r="297">
          <cell r="B297">
            <v>0</v>
          </cell>
          <cell r="C297">
            <v>0</v>
          </cell>
        </row>
        <row r="299">
          <cell r="B299" t="str">
            <v>EQUIPO</v>
          </cell>
        </row>
        <row r="300">
          <cell r="B300" t="str">
            <v>HTA MENOR (5% de M. de O.)</v>
          </cell>
        </row>
        <row r="301">
          <cell r="A301" t="str">
            <v>E080</v>
          </cell>
          <cell r="B301" t="str">
            <v>CONCRETADORA 1 1/2 SACOS ELECT.</v>
          </cell>
          <cell r="C301" t="str">
            <v>DIA</v>
          </cell>
          <cell r="D301">
            <v>0.4</v>
          </cell>
        </row>
        <row r="302">
          <cell r="A302">
            <v>0</v>
          </cell>
          <cell r="B302">
            <v>0</v>
          </cell>
          <cell r="C302">
            <v>0</v>
          </cell>
        </row>
        <row r="303">
          <cell r="A303">
            <v>0</v>
          </cell>
          <cell r="B303">
            <v>0</v>
          </cell>
          <cell r="C303">
            <v>0</v>
          </cell>
        </row>
        <row r="305">
          <cell r="B305" t="str">
            <v>MANO DE OBRA</v>
          </cell>
        </row>
        <row r="306">
          <cell r="A306" t="str">
            <v>O030</v>
          </cell>
          <cell r="B306" t="str">
            <v>1 OFIC. Y 2 AYUD.</v>
          </cell>
          <cell r="C306" t="str">
            <v>DIA</v>
          </cell>
          <cell r="D306">
            <v>0.4</v>
          </cell>
        </row>
        <row r="307">
          <cell r="A307">
            <v>0</v>
          </cell>
          <cell r="B307">
            <v>0</v>
          </cell>
          <cell r="C307">
            <v>0</v>
          </cell>
        </row>
        <row r="308">
          <cell r="A308">
            <v>0</v>
          </cell>
          <cell r="B308">
            <v>0</v>
          </cell>
          <cell r="C308">
            <v>0</v>
          </cell>
        </row>
        <row r="309">
          <cell r="A309">
            <v>0</v>
          </cell>
          <cell r="B309">
            <v>0</v>
          </cell>
          <cell r="C309">
            <v>0</v>
          </cell>
        </row>
        <row r="311">
          <cell r="B311" t="str">
            <v>TRANSPORTE</v>
          </cell>
        </row>
        <row r="313">
          <cell r="A313">
            <v>0</v>
          </cell>
          <cell r="B313">
            <v>0</v>
          </cell>
          <cell r="C313">
            <v>0</v>
          </cell>
        </row>
        <row r="314">
          <cell r="A314">
            <v>0</v>
          </cell>
          <cell r="B314">
            <v>0</v>
          </cell>
          <cell r="C314">
            <v>0</v>
          </cell>
        </row>
        <row r="318">
          <cell r="A318" t="str">
            <v>CODIGO</v>
          </cell>
          <cell r="B318" t="str">
            <v>ITEM</v>
          </cell>
          <cell r="C318" t="str">
            <v>UNIDAD</v>
          </cell>
        </row>
        <row r="319">
          <cell r="A319" t="str">
            <v>Z210</v>
          </cell>
          <cell r="B319" t="str">
            <v>CONCRETO f'c=175 kg/cm2</v>
          </cell>
          <cell r="C319" t="str">
            <v>M3</v>
          </cell>
          <cell r="D319">
            <v>153121.5</v>
          </cell>
        </row>
        <row r="320">
          <cell r="B320" t="str">
            <v>CODIGO</v>
          </cell>
          <cell r="C320" t="str">
            <v>Z210</v>
          </cell>
        </row>
        <row r="321">
          <cell r="A321" t="str">
            <v>CODIGO</v>
          </cell>
          <cell r="B321" t="str">
            <v>RECURSOS</v>
          </cell>
          <cell r="C321" t="str">
            <v>UNIDAD</v>
          </cell>
          <cell r="D321" t="str">
            <v>CANT.</v>
          </cell>
        </row>
        <row r="322">
          <cell r="B322" t="str">
            <v>MATERIALES</v>
          </cell>
        </row>
        <row r="323">
          <cell r="A323" t="str">
            <v>M010</v>
          </cell>
          <cell r="B323" t="str">
            <v>CEMENTO</v>
          </cell>
          <cell r="C323" t="str">
            <v>SACO</v>
          </cell>
          <cell r="D323">
            <v>6</v>
          </cell>
        </row>
        <row r="324">
          <cell r="A324" t="str">
            <v>M020</v>
          </cell>
          <cell r="B324" t="str">
            <v>AGUA</v>
          </cell>
          <cell r="C324" t="str">
            <v>LT</v>
          </cell>
          <cell r="D324">
            <v>80</v>
          </cell>
        </row>
        <row r="325">
          <cell r="A325" t="str">
            <v>M080</v>
          </cell>
          <cell r="B325" t="str">
            <v>ARENA PARA CONCRETO</v>
          </cell>
          <cell r="C325" t="str">
            <v>M3</v>
          </cell>
          <cell r="D325">
            <v>0.67</v>
          </cell>
        </row>
        <row r="326">
          <cell r="A326" t="str">
            <v>M240</v>
          </cell>
          <cell r="B326" t="str">
            <v>TRITURADO 1 1/2"</v>
          </cell>
          <cell r="C326" t="str">
            <v>M3</v>
          </cell>
          <cell r="D326">
            <v>0.71499999999999997</v>
          </cell>
        </row>
        <row r="328">
          <cell r="B328" t="str">
            <v>EQUIPO</v>
          </cell>
        </row>
        <row r="329">
          <cell r="B329" t="str">
            <v>HTA MENOR (5% de M. de O.)</v>
          </cell>
        </row>
        <row r="330">
          <cell r="A330" t="str">
            <v>E080</v>
          </cell>
          <cell r="B330" t="str">
            <v>CONCRETADORA 1 1/2 SACOS ELECT.</v>
          </cell>
          <cell r="C330" t="str">
            <v>DIA</v>
          </cell>
          <cell r="D330">
            <v>0.2</v>
          </cell>
        </row>
        <row r="331">
          <cell r="A331">
            <v>0</v>
          </cell>
          <cell r="B331">
            <v>0</v>
          </cell>
          <cell r="C331">
            <v>0</v>
          </cell>
        </row>
        <row r="332">
          <cell r="A332">
            <v>0</v>
          </cell>
          <cell r="B332">
            <v>0</v>
          </cell>
          <cell r="C332">
            <v>0</v>
          </cell>
        </row>
        <row r="334">
          <cell r="B334" t="str">
            <v>MANO DE OBRA</v>
          </cell>
        </row>
        <row r="335">
          <cell r="A335" t="str">
            <v>O030</v>
          </cell>
          <cell r="B335" t="str">
            <v>1 OFIC. Y 2 AYUD.</v>
          </cell>
          <cell r="C335" t="str">
            <v>DIA</v>
          </cell>
          <cell r="D335">
            <v>0.2</v>
          </cell>
        </row>
        <row r="336">
          <cell r="B336">
            <v>0</v>
          </cell>
          <cell r="C336">
            <v>0</v>
          </cell>
        </row>
        <row r="337">
          <cell r="A337">
            <v>0</v>
          </cell>
          <cell r="B337">
            <v>0</v>
          </cell>
          <cell r="C337">
            <v>0</v>
          </cell>
        </row>
        <row r="339">
          <cell r="B339" t="str">
            <v>TRANSPORTE</v>
          </cell>
        </row>
        <row r="341">
          <cell r="A341">
            <v>0</v>
          </cell>
          <cell r="B341">
            <v>0</v>
          </cell>
          <cell r="C341">
            <v>0</v>
          </cell>
        </row>
        <row r="342">
          <cell r="A342">
            <v>0</v>
          </cell>
          <cell r="B342">
            <v>0</v>
          </cell>
          <cell r="C342">
            <v>0</v>
          </cell>
        </row>
        <row r="346">
          <cell r="A346" t="str">
            <v>CODIGO</v>
          </cell>
          <cell r="B346" t="str">
            <v>ITEM</v>
          </cell>
          <cell r="C346" t="str">
            <v>UNIDAD</v>
          </cell>
        </row>
        <row r="347">
          <cell r="A347" t="str">
            <v>Z220</v>
          </cell>
          <cell r="B347" t="str">
            <v>CONCRETO f'c=210 kg/cm2</v>
          </cell>
          <cell r="C347" t="str">
            <v>M3</v>
          </cell>
          <cell r="D347">
            <v>241508</v>
          </cell>
        </row>
        <row r="348">
          <cell r="B348" t="str">
            <v>CODIGO</v>
          </cell>
          <cell r="C348" t="str">
            <v>Z220</v>
          </cell>
        </row>
        <row r="349">
          <cell r="A349" t="str">
            <v>CODIGO</v>
          </cell>
          <cell r="B349" t="str">
            <v>RECURSOS</v>
          </cell>
          <cell r="C349" t="str">
            <v>UNIDAD</v>
          </cell>
          <cell r="D349" t="str">
            <v>CANT.</v>
          </cell>
        </row>
        <row r="350">
          <cell r="B350" t="str">
            <v>MATERIALES</v>
          </cell>
        </row>
        <row r="351">
          <cell r="A351" t="str">
            <v>M010</v>
          </cell>
          <cell r="B351" t="str">
            <v>CEMENTO</v>
          </cell>
          <cell r="C351" t="str">
            <v>SACO</v>
          </cell>
          <cell r="D351">
            <v>7.5</v>
          </cell>
        </row>
        <row r="352">
          <cell r="A352" t="str">
            <v>M020</v>
          </cell>
          <cell r="B352" t="str">
            <v>AGUA</v>
          </cell>
          <cell r="C352" t="str">
            <v>LT</v>
          </cell>
          <cell r="D352">
            <v>175</v>
          </cell>
        </row>
        <row r="353">
          <cell r="A353" t="str">
            <v>M080</v>
          </cell>
          <cell r="B353" t="str">
            <v>ARENA PARA CONCRETO</v>
          </cell>
          <cell r="C353" t="str">
            <v>M3</v>
          </cell>
          <cell r="D353">
            <v>1.1599999999999999</v>
          </cell>
        </row>
        <row r="354">
          <cell r="A354" t="str">
            <v>M250</v>
          </cell>
          <cell r="B354" t="str">
            <v>TRITURADO 1/2"</v>
          </cell>
          <cell r="C354" t="str">
            <v>M3</v>
          </cell>
          <cell r="D354">
            <v>1.1599999999999999</v>
          </cell>
        </row>
        <row r="356">
          <cell r="B356" t="str">
            <v>EQUIPO</v>
          </cell>
        </row>
        <row r="357">
          <cell r="B357" t="str">
            <v>HTA MENOR (5% de M. de O.)</v>
          </cell>
        </row>
        <row r="358">
          <cell r="A358" t="str">
            <v>E080</v>
          </cell>
          <cell r="B358" t="str">
            <v>CONCRETADORA 1 1/2 SACOS ELECT.</v>
          </cell>
          <cell r="C358" t="str">
            <v>DIA</v>
          </cell>
          <cell r="D358">
            <v>0.5</v>
          </cell>
        </row>
        <row r="359">
          <cell r="A359">
            <v>0</v>
          </cell>
          <cell r="B359">
            <v>0</v>
          </cell>
          <cell r="C359">
            <v>0</v>
          </cell>
        </row>
        <row r="360">
          <cell r="A360">
            <v>0</v>
          </cell>
          <cell r="B360">
            <v>0</v>
          </cell>
          <cell r="C360">
            <v>0</v>
          </cell>
        </row>
        <row r="362">
          <cell r="B362" t="str">
            <v>MANO DE OBRA</v>
          </cell>
        </row>
        <row r="363">
          <cell r="A363" t="str">
            <v>O030</v>
          </cell>
          <cell r="B363" t="str">
            <v>1 OFIC. Y 2 AYUD.</v>
          </cell>
          <cell r="C363" t="str">
            <v>DIA</v>
          </cell>
          <cell r="D363">
            <v>0.65</v>
          </cell>
        </row>
        <row r="364">
          <cell r="B364">
            <v>0</v>
          </cell>
          <cell r="C364">
            <v>0</v>
          </cell>
        </row>
        <row r="365">
          <cell r="A365">
            <v>0</v>
          </cell>
          <cell r="B365">
            <v>0</v>
          </cell>
          <cell r="C365">
            <v>0</v>
          </cell>
        </row>
        <row r="366">
          <cell r="A366">
            <v>0</v>
          </cell>
          <cell r="B366">
            <v>0</v>
          </cell>
          <cell r="C366">
            <v>0</v>
          </cell>
        </row>
        <row r="368">
          <cell r="B368" t="str">
            <v>TRANSPORTE</v>
          </cell>
        </row>
        <row r="370">
          <cell r="A370">
            <v>0</v>
          </cell>
          <cell r="B370">
            <v>0</v>
          </cell>
          <cell r="C370">
            <v>0</v>
          </cell>
        </row>
        <row r="371">
          <cell r="A371">
            <v>0</v>
          </cell>
          <cell r="B371">
            <v>0</v>
          </cell>
          <cell r="C371">
            <v>0</v>
          </cell>
        </row>
        <row r="374">
          <cell r="A374" t="str">
            <v>CODIGO</v>
          </cell>
          <cell r="B374" t="str">
            <v>ITEM</v>
          </cell>
          <cell r="C374" t="str">
            <v>UNIDAD</v>
          </cell>
        </row>
        <row r="375">
          <cell r="A375" t="str">
            <v>Z230</v>
          </cell>
          <cell r="B375" t="str">
            <v>CONCRETO f'c=250 kg/cm2</v>
          </cell>
          <cell r="C375" t="str">
            <v>M3</v>
          </cell>
          <cell r="D375">
            <v>245808</v>
          </cell>
        </row>
        <row r="376">
          <cell r="B376" t="str">
            <v>CODIGO</v>
          </cell>
          <cell r="C376" t="str">
            <v>Z230</v>
          </cell>
        </row>
        <row r="377">
          <cell r="A377" t="str">
            <v>CODIGO</v>
          </cell>
          <cell r="B377" t="str">
            <v>RECURSOS</v>
          </cell>
          <cell r="C377" t="str">
            <v>UNIDAD</v>
          </cell>
          <cell r="D377" t="str">
            <v>CANT.</v>
          </cell>
        </row>
        <row r="378">
          <cell r="B378" t="str">
            <v>MATERIALES</v>
          </cell>
        </row>
        <row r="379">
          <cell r="A379" t="str">
            <v>M010</v>
          </cell>
          <cell r="B379" t="str">
            <v>CEMENTO</v>
          </cell>
          <cell r="C379" t="str">
            <v>SACO</v>
          </cell>
          <cell r="D379">
            <v>9</v>
          </cell>
        </row>
        <row r="380">
          <cell r="A380" t="str">
            <v>M020</v>
          </cell>
          <cell r="B380" t="str">
            <v>AGUA</v>
          </cell>
          <cell r="C380" t="str">
            <v>LT</v>
          </cell>
          <cell r="D380">
            <v>200</v>
          </cell>
        </row>
        <row r="381">
          <cell r="A381" t="str">
            <v>M080</v>
          </cell>
          <cell r="B381" t="str">
            <v>ARENA PARA CONCRETO</v>
          </cell>
          <cell r="C381" t="str">
            <v>M3</v>
          </cell>
          <cell r="D381">
            <v>0.7</v>
          </cell>
        </row>
        <row r="382">
          <cell r="A382" t="str">
            <v>M240</v>
          </cell>
          <cell r="B382" t="str">
            <v>TRITURADO 1 1/2"</v>
          </cell>
          <cell r="C382" t="str">
            <v>M3</v>
          </cell>
          <cell r="D382">
            <v>0.7</v>
          </cell>
        </row>
        <row r="384">
          <cell r="B384" t="str">
            <v>EQUIPO</v>
          </cell>
        </row>
        <row r="385">
          <cell r="B385" t="str">
            <v>HTA MENOR (5% de M. de O.)</v>
          </cell>
        </row>
        <row r="386">
          <cell r="A386" t="str">
            <v>E080</v>
          </cell>
          <cell r="B386" t="str">
            <v>CONCRETADORA 1 1/2 SACOS ELECT.</v>
          </cell>
          <cell r="C386" t="str">
            <v>DIA</v>
          </cell>
          <cell r="D386">
            <v>0.5</v>
          </cell>
        </row>
        <row r="387">
          <cell r="A387">
            <v>0</v>
          </cell>
          <cell r="B387">
            <v>0</v>
          </cell>
          <cell r="C387">
            <v>0</v>
          </cell>
        </row>
        <row r="388">
          <cell r="A388">
            <v>0</v>
          </cell>
          <cell r="B388">
            <v>0</v>
          </cell>
          <cell r="C388">
            <v>0</v>
          </cell>
        </row>
        <row r="390">
          <cell r="B390" t="str">
            <v>MANO DE OBRA</v>
          </cell>
        </row>
        <row r="391">
          <cell r="A391" t="str">
            <v>O030</v>
          </cell>
          <cell r="B391" t="str">
            <v>1 OFIC. Y 2 AYUD.</v>
          </cell>
          <cell r="C391" t="str">
            <v>DIA</v>
          </cell>
          <cell r="D391">
            <v>0.65</v>
          </cell>
        </row>
        <row r="392">
          <cell r="A392">
            <v>0</v>
          </cell>
          <cell r="B392">
            <v>0</v>
          </cell>
          <cell r="C392">
            <v>0</v>
          </cell>
        </row>
        <row r="393">
          <cell r="A393">
            <v>0</v>
          </cell>
          <cell r="B393">
            <v>0</v>
          </cell>
          <cell r="C393">
            <v>0</v>
          </cell>
        </row>
        <row r="394">
          <cell r="A394">
            <v>0</v>
          </cell>
          <cell r="B394">
            <v>0</v>
          </cell>
          <cell r="C394">
            <v>0</v>
          </cell>
        </row>
        <row r="396">
          <cell r="B396" t="str">
            <v>TRANSPORTE</v>
          </cell>
        </row>
        <row r="398">
          <cell r="A398">
            <v>0</v>
          </cell>
          <cell r="B398">
            <v>0</v>
          </cell>
          <cell r="C398">
            <v>0</v>
          </cell>
        </row>
        <row r="399">
          <cell r="A399">
            <v>0</v>
          </cell>
          <cell r="B399">
            <v>0</v>
          </cell>
          <cell r="C399">
            <v>0</v>
          </cell>
        </row>
        <row r="400">
          <cell r="A400">
            <v>0</v>
          </cell>
          <cell r="B400">
            <v>0</v>
          </cell>
          <cell r="C400">
            <v>0</v>
          </cell>
        </row>
        <row r="404">
          <cell r="A404" t="str">
            <v>CODIGO</v>
          </cell>
          <cell r="B404" t="str">
            <v>ITEM</v>
          </cell>
          <cell r="C404" t="str">
            <v>UNIDAD</v>
          </cell>
        </row>
        <row r="405">
          <cell r="A405" t="str">
            <v>Z240</v>
          </cell>
          <cell r="B405" t="str">
            <v>MORTERO REV.  1:8</v>
          </cell>
          <cell r="C405" t="str">
            <v>M3</v>
          </cell>
          <cell r="D405">
            <v>113573</v>
          </cell>
        </row>
        <row r="406">
          <cell r="B406" t="str">
            <v>CODIGO</v>
          </cell>
          <cell r="C406" t="str">
            <v>Z240</v>
          </cell>
        </row>
        <row r="407">
          <cell r="A407" t="str">
            <v>CODIGO</v>
          </cell>
          <cell r="B407" t="str">
            <v>RECURSOS</v>
          </cell>
          <cell r="C407" t="str">
            <v>UNIDAD</v>
          </cell>
          <cell r="D407" t="str">
            <v>CANT.</v>
          </cell>
        </row>
        <row r="408">
          <cell r="B408" t="str">
            <v>MATERIALES</v>
          </cell>
        </row>
        <row r="409">
          <cell r="A409" t="str">
            <v>M010</v>
          </cell>
          <cell r="B409" t="str">
            <v>CEMENTO</v>
          </cell>
          <cell r="C409" t="str">
            <v>SACO</v>
          </cell>
          <cell r="D409">
            <v>4</v>
          </cell>
        </row>
        <row r="410">
          <cell r="A410" t="str">
            <v>M020</v>
          </cell>
          <cell r="B410" t="str">
            <v>AGUA</v>
          </cell>
          <cell r="C410" t="str">
            <v>LT</v>
          </cell>
          <cell r="D410">
            <v>204</v>
          </cell>
        </row>
        <row r="411">
          <cell r="A411" t="str">
            <v>M080</v>
          </cell>
          <cell r="B411" t="str">
            <v>ARENA PARA CONCRETO</v>
          </cell>
          <cell r="C411" t="str">
            <v>M3</v>
          </cell>
          <cell r="D411">
            <v>1.25</v>
          </cell>
        </row>
        <row r="412">
          <cell r="B412">
            <v>0</v>
          </cell>
          <cell r="C412">
            <v>0</v>
          </cell>
        </row>
        <row r="414">
          <cell r="B414" t="str">
            <v>EQUIPO</v>
          </cell>
        </row>
        <row r="415">
          <cell r="B415" t="str">
            <v>HTA MENOR (5% de M. de O.)</v>
          </cell>
        </row>
        <row r="416">
          <cell r="A416">
            <v>0</v>
          </cell>
          <cell r="B416">
            <v>0</v>
          </cell>
          <cell r="C416">
            <v>0</v>
          </cell>
        </row>
        <row r="417">
          <cell r="A417">
            <v>0</v>
          </cell>
          <cell r="B417">
            <v>0</v>
          </cell>
          <cell r="C417">
            <v>0</v>
          </cell>
        </row>
        <row r="418">
          <cell r="A418">
            <v>0</v>
          </cell>
          <cell r="B418">
            <v>0</v>
          </cell>
          <cell r="C418">
            <v>0</v>
          </cell>
        </row>
        <row r="420">
          <cell r="B420" t="str">
            <v>MANO DE OBRA</v>
          </cell>
        </row>
        <row r="421">
          <cell r="A421" t="str">
            <v>O110</v>
          </cell>
          <cell r="B421" t="str">
            <v>1 OFIC. Y 1 AYUD.</v>
          </cell>
          <cell r="C421" t="str">
            <v>DIA</v>
          </cell>
          <cell r="D421">
            <v>0.2</v>
          </cell>
        </row>
        <row r="422">
          <cell r="A422">
            <v>0</v>
          </cell>
          <cell r="B422">
            <v>0</v>
          </cell>
          <cell r="C422">
            <v>0</v>
          </cell>
        </row>
        <row r="423">
          <cell r="A423">
            <v>0</v>
          </cell>
          <cell r="B423">
            <v>0</v>
          </cell>
          <cell r="C423">
            <v>0</v>
          </cell>
        </row>
        <row r="424">
          <cell r="A424">
            <v>0</v>
          </cell>
          <cell r="B424">
            <v>0</v>
          </cell>
          <cell r="C424">
            <v>0</v>
          </cell>
        </row>
        <row r="426">
          <cell r="B426" t="str">
            <v>TRANSPORTE</v>
          </cell>
        </row>
        <row r="428">
          <cell r="A428">
            <v>0</v>
          </cell>
          <cell r="B428">
            <v>0</v>
          </cell>
          <cell r="C428">
            <v>0</v>
          </cell>
        </row>
        <row r="429">
          <cell r="A429">
            <v>0</v>
          </cell>
          <cell r="B429">
            <v>0</v>
          </cell>
          <cell r="C429">
            <v>0</v>
          </cell>
        </row>
        <row r="432">
          <cell r="A432" t="str">
            <v>CODIGO</v>
          </cell>
          <cell r="B432" t="str">
            <v>ITEM</v>
          </cell>
          <cell r="C432" t="str">
            <v>UNIDAD</v>
          </cell>
        </row>
        <row r="433">
          <cell r="A433" t="str">
            <v>Z250</v>
          </cell>
          <cell r="B433" t="str">
            <v>MORTERO REV.  1:10</v>
          </cell>
          <cell r="C433" t="str">
            <v>M3</v>
          </cell>
          <cell r="D433">
            <v>99973</v>
          </cell>
        </row>
        <row r="434">
          <cell r="B434" t="str">
            <v>CODIGO</v>
          </cell>
          <cell r="C434" t="str">
            <v>Z250</v>
          </cell>
        </row>
        <row r="435">
          <cell r="A435" t="str">
            <v>CODIGO</v>
          </cell>
          <cell r="B435" t="str">
            <v>RECURSOS</v>
          </cell>
          <cell r="C435" t="str">
            <v>UNIDAD</v>
          </cell>
          <cell r="D435" t="str">
            <v>CANT.</v>
          </cell>
        </row>
        <row r="436">
          <cell r="B436" t="str">
            <v>MATERIALES</v>
          </cell>
        </row>
        <row r="437">
          <cell r="A437" t="str">
            <v>M010</v>
          </cell>
          <cell r="B437" t="str">
            <v>CEMENTO</v>
          </cell>
          <cell r="C437" t="str">
            <v>SACO</v>
          </cell>
          <cell r="D437">
            <v>3.2</v>
          </cell>
        </row>
        <row r="438">
          <cell r="A438" t="str">
            <v>M020</v>
          </cell>
          <cell r="B438" t="str">
            <v>AGUA</v>
          </cell>
          <cell r="C438" t="str">
            <v>LT</v>
          </cell>
          <cell r="D438">
            <v>204</v>
          </cell>
        </row>
        <row r="439">
          <cell r="A439" t="str">
            <v>M080</v>
          </cell>
          <cell r="B439" t="str">
            <v>ARENA PARA CONCRETO</v>
          </cell>
          <cell r="C439" t="str">
            <v>M3</v>
          </cell>
          <cell r="D439">
            <v>1.25</v>
          </cell>
        </row>
        <row r="440">
          <cell r="B440">
            <v>0</v>
          </cell>
          <cell r="C440">
            <v>0</v>
          </cell>
        </row>
        <row r="442">
          <cell r="B442" t="str">
            <v>EQUIPO</v>
          </cell>
        </row>
        <row r="443">
          <cell r="B443" t="str">
            <v>HTA MENOR (5% de M. de O.)</v>
          </cell>
        </row>
        <row r="444">
          <cell r="A444">
            <v>0</v>
          </cell>
          <cell r="B444">
            <v>0</v>
          </cell>
          <cell r="C444">
            <v>0</v>
          </cell>
        </row>
        <row r="445">
          <cell r="A445">
            <v>0</v>
          </cell>
          <cell r="B445">
            <v>0</v>
          </cell>
          <cell r="C445">
            <v>0</v>
          </cell>
        </row>
        <row r="446">
          <cell r="A446">
            <v>0</v>
          </cell>
          <cell r="B446">
            <v>0</v>
          </cell>
          <cell r="C446">
            <v>0</v>
          </cell>
        </row>
        <row r="448">
          <cell r="B448" t="str">
            <v>MANO DE OBRA</v>
          </cell>
        </row>
        <row r="449">
          <cell r="A449" t="str">
            <v>O110</v>
          </cell>
          <cell r="B449" t="str">
            <v>1 OFIC. Y 1 AYUD.</v>
          </cell>
          <cell r="C449" t="str">
            <v>DIA</v>
          </cell>
          <cell r="D449">
            <v>0.2</v>
          </cell>
        </row>
        <row r="450">
          <cell r="A450">
            <v>0</v>
          </cell>
          <cell r="B450">
            <v>0</v>
          </cell>
          <cell r="C450">
            <v>0</v>
          </cell>
        </row>
        <row r="451">
          <cell r="A451">
            <v>0</v>
          </cell>
          <cell r="B451">
            <v>0</v>
          </cell>
          <cell r="C451">
            <v>0</v>
          </cell>
        </row>
        <row r="452">
          <cell r="A452">
            <v>0</v>
          </cell>
          <cell r="B452">
            <v>0</v>
          </cell>
          <cell r="C452">
            <v>0</v>
          </cell>
        </row>
        <row r="454">
          <cell r="B454" t="str">
            <v>TRANSPORTE</v>
          </cell>
        </row>
        <row r="456">
          <cell r="A456">
            <v>0</v>
          </cell>
          <cell r="B456">
            <v>0</v>
          </cell>
          <cell r="C456">
            <v>0</v>
          </cell>
        </row>
        <row r="457">
          <cell r="A457">
            <v>0</v>
          </cell>
          <cell r="B457">
            <v>0</v>
          </cell>
          <cell r="C457">
            <v>0</v>
          </cell>
        </row>
        <row r="458">
          <cell r="A458">
            <v>0</v>
          </cell>
          <cell r="B458">
            <v>0</v>
          </cell>
          <cell r="C458">
            <v>0</v>
          </cell>
        </row>
        <row r="462">
          <cell r="A462" t="str">
            <v>CODIGO</v>
          </cell>
          <cell r="B462" t="str">
            <v>ITEM</v>
          </cell>
          <cell r="C462" t="str">
            <v>UNIDAD</v>
          </cell>
        </row>
        <row r="463">
          <cell r="A463" t="str">
            <v>Z260</v>
          </cell>
          <cell r="B463" t="str">
            <v>MORTERO REV.  1:12</v>
          </cell>
          <cell r="C463" t="str">
            <v>M3</v>
          </cell>
          <cell r="D463">
            <v>92311.5</v>
          </cell>
        </row>
        <row r="464">
          <cell r="B464" t="str">
            <v>CODIGO</v>
          </cell>
          <cell r="C464" t="str">
            <v>Z260</v>
          </cell>
        </row>
        <row r="465">
          <cell r="A465" t="str">
            <v>CODIGO</v>
          </cell>
          <cell r="B465" t="str">
            <v>RECURSOS</v>
          </cell>
          <cell r="C465" t="str">
            <v>UNIDAD</v>
          </cell>
          <cell r="D465" t="str">
            <v>CANT.</v>
          </cell>
        </row>
        <row r="466">
          <cell r="B466" t="str">
            <v>MATERIALES</v>
          </cell>
        </row>
        <row r="467">
          <cell r="A467" t="str">
            <v>M010</v>
          </cell>
          <cell r="B467" t="str">
            <v>CEMENTO</v>
          </cell>
          <cell r="C467" t="str">
            <v>SACO</v>
          </cell>
          <cell r="D467">
            <v>2.7</v>
          </cell>
        </row>
        <row r="468">
          <cell r="A468" t="str">
            <v>M020</v>
          </cell>
          <cell r="B468" t="str">
            <v>AGUA</v>
          </cell>
          <cell r="C468" t="str">
            <v>LT</v>
          </cell>
          <cell r="D468">
            <v>46</v>
          </cell>
        </row>
        <row r="469">
          <cell r="A469" t="str">
            <v>M080</v>
          </cell>
          <cell r="B469" t="str">
            <v>ARENA PARA CONCRETO</v>
          </cell>
          <cell r="C469" t="str">
            <v>M3</v>
          </cell>
          <cell r="D469">
            <v>1.3</v>
          </cell>
        </row>
        <row r="470">
          <cell r="B470">
            <v>0</v>
          </cell>
          <cell r="C470">
            <v>0</v>
          </cell>
        </row>
        <row r="472">
          <cell r="B472" t="str">
            <v>EQUIPO</v>
          </cell>
        </row>
        <row r="473">
          <cell r="B473" t="str">
            <v>HTA MENOR (5% de M. de O.)</v>
          </cell>
        </row>
        <row r="474">
          <cell r="A474">
            <v>0</v>
          </cell>
          <cell r="B474">
            <v>0</v>
          </cell>
          <cell r="C474">
            <v>0</v>
          </cell>
        </row>
        <row r="475">
          <cell r="A475">
            <v>0</v>
          </cell>
          <cell r="B475">
            <v>0</v>
          </cell>
          <cell r="C475">
            <v>0</v>
          </cell>
        </row>
        <row r="476">
          <cell r="A476">
            <v>0</v>
          </cell>
          <cell r="B476">
            <v>0</v>
          </cell>
          <cell r="C476">
            <v>0</v>
          </cell>
        </row>
        <row r="478">
          <cell r="B478" t="str">
            <v>MANO DE OBRA</v>
          </cell>
        </row>
        <row r="479">
          <cell r="A479" t="str">
            <v>O110</v>
          </cell>
          <cell r="B479" t="str">
            <v>1 OFIC. Y 1 AYUD.</v>
          </cell>
          <cell r="C479" t="str">
            <v>DIA</v>
          </cell>
          <cell r="D479">
            <v>0.2</v>
          </cell>
        </row>
        <row r="480">
          <cell r="A480">
            <v>0</v>
          </cell>
          <cell r="B480">
            <v>0</v>
          </cell>
          <cell r="C480">
            <v>0</v>
          </cell>
        </row>
        <row r="481">
          <cell r="A481">
            <v>0</v>
          </cell>
          <cell r="B481">
            <v>0</v>
          </cell>
          <cell r="C481">
            <v>0</v>
          </cell>
        </row>
        <row r="482">
          <cell r="A482">
            <v>0</v>
          </cell>
          <cell r="B482">
            <v>0</v>
          </cell>
          <cell r="C482">
            <v>0</v>
          </cell>
        </row>
        <row r="484">
          <cell r="B484" t="str">
            <v>TRANSPORTE</v>
          </cell>
        </row>
        <row r="486">
          <cell r="A486">
            <v>0</v>
          </cell>
          <cell r="B486">
            <v>0</v>
          </cell>
          <cell r="C486">
            <v>0</v>
          </cell>
        </row>
        <row r="487">
          <cell r="A487">
            <v>0</v>
          </cell>
          <cell r="B487">
            <v>0</v>
          </cell>
          <cell r="C487">
            <v>0</v>
          </cell>
        </row>
        <row r="488">
          <cell r="A488">
            <v>0</v>
          </cell>
          <cell r="B488">
            <v>0</v>
          </cell>
          <cell r="C488">
            <v>0</v>
          </cell>
        </row>
        <row r="493">
          <cell r="A493" t="str">
            <v>CODIGO</v>
          </cell>
          <cell r="B493" t="str">
            <v>ITEM</v>
          </cell>
          <cell r="C493" t="str">
            <v>UNIDAD</v>
          </cell>
        </row>
        <row r="494">
          <cell r="A494" t="str">
            <v>Z300</v>
          </cell>
          <cell r="B494" t="str">
            <v>MARCO METÁLICO MURO 10  - 0.60-1.00 M</v>
          </cell>
          <cell r="C494" t="str">
            <v>UN.</v>
          </cell>
          <cell r="D494">
            <v>38325</v>
          </cell>
        </row>
        <row r="495">
          <cell r="B495" t="str">
            <v>CODIGO</v>
          </cell>
          <cell r="C495" t="str">
            <v>Z300</v>
          </cell>
        </row>
        <row r="496">
          <cell r="A496" t="str">
            <v>CODIGO</v>
          </cell>
          <cell r="B496" t="str">
            <v>RECURSOS</v>
          </cell>
          <cell r="C496" t="str">
            <v>UNIDAD</v>
          </cell>
          <cell r="D496" t="str">
            <v>CANT.</v>
          </cell>
        </row>
        <row r="497">
          <cell r="B497" t="str">
            <v>MATERIALES</v>
          </cell>
        </row>
        <row r="498">
          <cell r="A498" t="str">
            <v>M1310</v>
          </cell>
          <cell r="B498" t="str">
            <v>LAMINA DOBLADA MARCO METALICO MURO 1O</v>
          </cell>
          <cell r="C498" t="str">
            <v>UN</v>
          </cell>
          <cell r="D498">
            <v>1</v>
          </cell>
        </row>
        <row r="499">
          <cell r="A499" t="str">
            <v>M1270</v>
          </cell>
          <cell r="B499" t="str">
            <v>ANTICORROSIVO GRIS</v>
          </cell>
          <cell r="C499" t="str">
            <v>GLN</v>
          </cell>
          <cell r="D499">
            <v>2.5000000000000001E-2</v>
          </cell>
        </row>
        <row r="500">
          <cell r="B500">
            <v>0</v>
          </cell>
          <cell r="C500">
            <v>0</v>
          </cell>
        </row>
        <row r="501">
          <cell r="B501">
            <v>0</v>
          </cell>
          <cell r="C501">
            <v>0</v>
          </cell>
        </row>
        <row r="503">
          <cell r="B503" t="str">
            <v>EQUIPO</v>
          </cell>
        </row>
        <row r="504">
          <cell r="B504" t="str">
            <v>HTA MENOR (5% de M. de O.)</v>
          </cell>
        </row>
        <row r="505">
          <cell r="A505">
            <v>0</v>
          </cell>
          <cell r="B505">
            <v>0</v>
          </cell>
          <cell r="C505">
            <v>0</v>
          </cell>
        </row>
        <row r="506">
          <cell r="A506">
            <v>0</v>
          </cell>
          <cell r="B506">
            <v>0</v>
          </cell>
          <cell r="C506">
            <v>0</v>
          </cell>
        </row>
        <row r="507">
          <cell r="A507">
            <v>0</v>
          </cell>
          <cell r="B507">
            <v>0</v>
          </cell>
          <cell r="C507">
            <v>0</v>
          </cell>
        </row>
        <row r="509">
          <cell r="B509" t="str">
            <v>MANO DE OBRA</v>
          </cell>
        </row>
        <row r="510">
          <cell r="A510" t="str">
            <v>M161</v>
          </cell>
          <cell r="B510" t="str">
            <v>M. DE O. CERRAJERO</v>
          </cell>
          <cell r="C510" t="str">
            <v>HR</v>
          </cell>
          <cell r="D510">
            <v>0.5</v>
          </cell>
        </row>
        <row r="511">
          <cell r="A511">
            <v>0</v>
          </cell>
          <cell r="B511">
            <v>0</v>
          </cell>
          <cell r="C511">
            <v>0</v>
          </cell>
        </row>
        <row r="512">
          <cell r="A512">
            <v>0</v>
          </cell>
          <cell r="B512">
            <v>0</v>
          </cell>
          <cell r="C512">
            <v>0</v>
          </cell>
        </row>
        <row r="513">
          <cell r="A513">
            <v>0</v>
          </cell>
          <cell r="B513">
            <v>0</v>
          </cell>
          <cell r="C513">
            <v>0</v>
          </cell>
        </row>
        <row r="515">
          <cell r="B515" t="str">
            <v>TRANSPORTE</v>
          </cell>
        </row>
        <row r="517">
          <cell r="A517">
            <v>0</v>
          </cell>
          <cell r="B517">
            <v>0</v>
          </cell>
          <cell r="C517">
            <v>0</v>
          </cell>
        </row>
        <row r="518">
          <cell r="A518">
            <v>0</v>
          </cell>
          <cell r="B518">
            <v>0</v>
          </cell>
          <cell r="C518">
            <v>0</v>
          </cell>
        </row>
        <row r="519">
          <cell r="A519">
            <v>0</v>
          </cell>
          <cell r="B519">
            <v>0</v>
          </cell>
          <cell r="C519">
            <v>0</v>
          </cell>
        </row>
        <row r="524">
          <cell r="A524" t="str">
            <v>CODIGO</v>
          </cell>
          <cell r="B524" t="str">
            <v>ITEM</v>
          </cell>
          <cell r="C524" t="str">
            <v>UNIDAD</v>
          </cell>
        </row>
        <row r="525">
          <cell r="A525" t="str">
            <v>Z310</v>
          </cell>
          <cell r="B525" t="str">
            <v>MARCO METÁLICO MURO 15  - 0.60-1.00 M</v>
          </cell>
          <cell r="C525" t="str">
            <v>UN.</v>
          </cell>
          <cell r="D525">
            <v>41185</v>
          </cell>
        </row>
        <row r="526">
          <cell r="B526" t="str">
            <v>CODIGO</v>
          </cell>
          <cell r="C526" t="str">
            <v>Z300</v>
          </cell>
        </row>
        <row r="527">
          <cell r="A527" t="str">
            <v>CODIGO</v>
          </cell>
          <cell r="B527" t="str">
            <v>RECURSOS</v>
          </cell>
          <cell r="C527" t="str">
            <v>UNIDAD</v>
          </cell>
          <cell r="D527" t="str">
            <v>CANT.</v>
          </cell>
        </row>
        <row r="528">
          <cell r="B528" t="str">
            <v>MATERIALES</v>
          </cell>
        </row>
        <row r="529">
          <cell r="A529" t="str">
            <v>M1311</v>
          </cell>
          <cell r="B529" t="str">
            <v>LAMINA DOBLADA MARCO METALICO MURO 15</v>
          </cell>
          <cell r="C529" t="str">
            <v>UN</v>
          </cell>
          <cell r="D529">
            <v>1</v>
          </cell>
        </row>
        <row r="530">
          <cell r="A530" t="str">
            <v>M1270</v>
          </cell>
          <cell r="B530" t="str">
            <v>ANTICORROSIVO GRIS</v>
          </cell>
          <cell r="C530" t="str">
            <v>GLN</v>
          </cell>
          <cell r="D530">
            <v>0.02</v>
          </cell>
        </row>
        <row r="531">
          <cell r="B531">
            <v>0</v>
          </cell>
          <cell r="C531">
            <v>0</v>
          </cell>
        </row>
        <row r="532">
          <cell r="B532">
            <v>0</v>
          </cell>
          <cell r="C532">
            <v>0</v>
          </cell>
        </row>
        <row r="534">
          <cell r="B534" t="str">
            <v>EQUIPO</v>
          </cell>
        </row>
        <row r="535">
          <cell r="B535" t="str">
            <v>HTA MENOR (5% de M. de O.)</v>
          </cell>
        </row>
        <row r="536">
          <cell r="A536">
            <v>0</v>
          </cell>
          <cell r="B536">
            <v>0</v>
          </cell>
          <cell r="C536">
            <v>0</v>
          </cell>
        </row>
        <row r="537">
          <cell r="A537">
            <v>0</v>
          </cell>
          <cell r="B537">
            <v>0</v>
          </cell>
          <cell r="C537">
            <v>0</v>
          </cell>
        </row>
        <row r="538">
          <cell r="A538">
            <v>0</v>
          </cell>
          <cell r="B538">
            <v>0</v>
          </cell>
          <cell r="C538">
            <v>0</v>
          </cell>
        </row>
        <row r="540">
          <cell r="B540" t="str">
            <v>MANO DE OBRA</v>
          </cell>
        </row>
        <row r="541">
          <cell r="A541" t="str">
            <v>M161</v>
          </cell>
          <cell r="B541" t="str">
            <v>M. DE O. CERRAJERO</v>
          </cell>
          <cell r="C541" t="str">
            <v>HR</v>
          </cell>
          <cell r="D541">
            <v>0.5</v>
          </cell>
        </row>
        <row r="542">
          <cell r="A542">
            <v>0</v>
          </cell>
          <cell r="B542">
            <v>0</v>
          </cell>
          <cell r="C542">
            <v>0</v>
          </cell>
        </row>
        <row r="543">
          <cell r="A543">
            <v>0</v>
          </cell>
          <cell r="B543">
            <v>0</v>
          </cell>
          <cell r="C543">
            <v>0</v>
          </cell>
        </row>
        <row r="544">
          <cell r="A544">
            <v>0</v>
          </cell>
          <cell r="B544">
            <v>0</v>
          </cell>
          <cell r="C544">
            <v>0</v>
          </cell>
        </row>
        <row r="546">
          <cell r="B546" t="str">
            <v>TRANSPORTE</v>
          </cell>
        </row>
        <row r="548">
          <cell r="A548">
            <v>0</v>
          </cell>
          <cell r="B548">
            <v>0</v>
          </cell>
          <cell r="C548">
            <v>0</v>
          </cell>
        </row>
        <row r="549">
          <cell r="A549">
            <v>0</v>
          </cell>
          <cell r="B549">
            <v>0</v>
          </cell>
          <cell r="C549">
            <v>0</v>
          </cell>
        </row>
        <row r="550">
          <cell r="A550">
            <v>0</v>
          </cell>
          <cell r="B550">
            <v>0</v>
          </cell>
          <cell r="C550">
            <v>0</v>
          </cell>
        </row>
        <row r="555">
          <cell r="A555" t="str">
            <v>CODIGO</v>
          </cell>
          <cell r="B555" t="str">
            <v>ITEM</v>
          </cell>
          <cell r="C555" t="str">
            <v>UNIDAD</v>
          </cell>
        </row>
        <row r="556">
          <cell r="A556" t="str">
            <v>Z330</v>
          </cell>
          <cell r="B556" t="str">
            <v>MARCO METÁLICO MURO 20  - 0.60-1.00 M</v>
          </cell>
          <cell r="C556" t="str">
            <v>UN.</v>
          </cell>
          <cell r="D556">
            <v>45965</v>
          </cell>
        </row>
        <row r="557">
          <cell r="B557" t="str">
            <v>CODIGO</v>
          </cell>
          <cell r="C557" t="str">
            <v>Z300</v>
          </cell>
        </row>
        <row r="558">
          <cell r="A558" t="str">
            <v>CODIGO</v>
          </cell>
          <cell r="B558" t="str">
            <v>RECURSOS</v>
          </cell>
          <cell r="C558" t="str">
            <v>UNIDAD</v>
          </cell>
          <cell r="D558" t="str">
            <v>CANT.</v>
          </cell>
        </row>
        <row r="559">
          <cell r="B559" t="str">
            <v>MATERIALES</v>
          </cell>
        </row>
        <row r="560">
          <cell r="A560" t="str">
            <v>M1312</v>
          </cell>
          <cell r="B560" t="str">
            <v>LAMINA DOBLADA MARCO METALICO MURO 20</v>
          </cell>
          <cell r="C560" t="str">
            <v>UN</v>
          </cell>
          <cell r="D560">
            <v>1</v>
          </cell>
        </row>
        <row r="561">
          <cell r="A561" t="str">
            <v>M1270</v>
          </cell>
          <cell r="B561" t="str">
            <v>ANTICORROSIVO GRIS</v>
          </cell>
          <cell r="C561" t="str">
            <v>GLN</v>
          </cell>
          <cell r="D561">
            <v>0.03</v>
          </cell>
        </row>
        <row r="562">
          <cell r="B562">
            <v>0</v>
          </cell>
          <cell r="C562">
            <v>0</v>
          </cell>
        </row>
        <row r="563">
          <cell r="B563">
            <v>0</v>
          </cell>
          <cell r="C563">
            <v>0</v>
          </cell>
        </row>
        <row r="565">
          <cell r="B565" t="str">
            <v>EQUIPO</v>
          </cell>
        </row>
        <row r="566">
          <cell r="B566" t="str">
            <v>HTA MENOR (5% de M. de O.)</v>
          </cell>
        </row>
        <row r="567">
          <cell r="A567">
            <v>0</v>
          </cell>
          <cell r="B567">
            <v>0</v>
          </cell>
          <cell r="C567">
            <v>0</v>
          </cell>
        </row>
        <row r="568">
          <cell r="A568">
            <v>0</v>
          </cell>
          <cell r="B568">
            <v>0</v>
          </cell>
          <cell r="C568">
            <v>0</v>
          </cell>
        </row>
        <row r="569">
          <cell r="A569">
            <v>0</v>
          </cell>
          <cell r="B569">
            <v>0</v>
          </cell>
          <cell r="C569">
            <v>0</v>
          </cell>
        </row>
        <row r="571">
          <cell r="B571" t="str">
            <v>MANO DE OBRA</v>
          </cell>
        </row>
        <row r="572">
          <cell r="A572" t="str">
            <v>M161</v>
          </cell>
          <cell r="B572" t="str">
            <v>M. DE O. CERRAJERO</v>
          </cell>
          <cell r="C572" t="str">
            <v>HR</v>
          </cell>
          <cell r="D572">
            <v>0.5</v>
          </cell>
        </row>
        <row r="573">
          <cell r="A573">
            <v>0</v>
          </cell>
          <cell r="B573">
            <v>0</v>
          </cell>
          <cell r="C573">
            <v>0</v>
          </cell>
        </row>
        <row r="574">
          <cell r="A574">
            <v>0</v>
          </cell>
          <cell r="B574">
            <v>0</v>
          </cell>
          <cell r="C574">
            <v>0</v>
          </cell>
        </row>
        <row r="575">
          <cell r="A575">
            <v>0</v>
          </cell>
          <cell r="B575">
            <v>0</v>
          </cell>
          <cell r="C575">
            <v>0</v>
          </cell>
        </row>
        <row r="577">
          <cell r="B577" t="str">
            <v>TRANSPORTE</v>
          </cell>
        </row>
        <row r="579">
          <cell r="A579">
            <v>0</v>
          </cell>
          <cell r="B579">
            <v>0</v>
          </cell>
          <cell r="C579">
            <v>0</v>
          </cell>
        </row>
        <row r="580">
          <cell r="A580">
            <v>0</v>
          </cell>
          <cell r="B580">
            <v>0</v>
          </cell>
          <cell r="C580">
            <v>0</v>
          </cell>
        </row>
        <row r="581">
          <cell r="A581">
            <v>0</v>
          </cell>
          <cell r="B581">
            <v>0</v>
          </cell>
          <cell r="C581">
            <v>0</v>
          </cell>
        </row>
        <row r="617">
          <cell r="A617" t="str">
            <v>CODIGO</v>
          </cell>
          <cell r="B617" t="str">
            <v>ITEM</v>
          </cell>
          <cell r="C617" t="str">
            <v>UNIDAD</v>
          </cell>
        </row>
        <row r="618">
          <cell r="D618">
            <v>0</v>
          </cell>
        </row>
        <row r="619">
          <cell r="B619" t="str">
            <v>CODIGO</v>
          </cell>
        </row>
        <row r="620">
          <cell r="A620" t="str">
            <v>CODIGO</v>
          </cell>
          <cell r="B620" t="str">
            <v>RECURSOS</v>
          </cell>
          <cell r="C620" t="str">
            <v>UNIDAD</v>
          </cell>
          <cell r="D620" t="str">
            <v>CANT.</v>
          </cell>
        </row>
        <row r="621">
          <cell r="B621" t="str">
            <v>MATERIALES</v>
          </cell>
        </row>
        <row r="622">
          <cell r="B622">
            <v>0</v>
          </cell>
          <cell r="C622">
            <v>0</v>
          </cell>
        </row>
        <row r="623">
          <cell r="B623">
            <v>0</v>
          </cell>
          <cell r="C623">
            <v>0</v>
          </cell>
        </row>
        <row r="624">
          <cell r="B624">
            <v>0</v>
          </cell>
          <cell r="C624">
            <v>0</v>
          </cell>
        </row>
        <row r="625">
          <cell r="B625">
            <v>0</v>
          </cell>
          <cell r="C625">
            <v>0</v>
          </cell>
        </row>
        <row r="627">
          <cell r="B627" t="str">
            <v>EQUIPO</v>
          </cell>
        </row>
        <row r="628">
          <cell r="B628" t="str">
            <v>HTA MENOR (5% de M. de O.)</v>
          </cell>
        </row>
        <row r="629">
          <cell r="A629">
            <v>0</v>
          </cell>
          <cell r="B629">
            <v>0</v>
          </cell>
          <cell r="C629">
            <v>0</v>
          </cell>
        </row>
        <row r="630">
          <cell r="A630">
            <v>0</v>
          </cell>
          <cell r="B630">
            <v>0</v>
          </cell>
          <cell r="C630">
            <v>0</v>
          </cell>
        </row>
        <row r="631">
          <cell r="A631">
            <v>0</v>
          </cell>
          <cell r="B631">
            <v>0</v>
          </cell>
          <cell r="C631">
            <v>0</v>
          </cell>
        </row>
        <row r="633">
          <cell r="B633" t="str">
            <v>MANO DE OBRA</v>
          </cell>
        </row>
        <row r="634">
          <cell r="B634">
            <v>0</v>
          </cell>
          <cell r="C634">
            <v>0</v>
          </cell>
        </row>
        <row r="635">
          <cell r="A635">
            <v>0</v>
          </cell>
          <cell r="B635">
            <v>0</v>
          </cell>
          <cell r="C635">
            <v>0</v>
          </cell>
        </row>
        <row r="636">
          <cell r="A636">
            <v>0</v>
          </cell>
          <cell r="B636">
            <v>0</v>
          </cell>
          <cell r="C636">
            <v>0</v>
          </cell>
        </row>
        <row r="637">
          <cell r="A637">
            <v>0</v>
          </cell>
          <cell r="B637">
            <v>0</v>
          </cell>
          <cell r="C637">
            <v>0</v>
          </cell>
        </row>
        <row r="639">
          <cell r="B639" t="str">
            <v>TRANSPORTE</v>
          </cell>
        </row>
        <row r="641">
          <cell r="A641">
            <v>0</v>
          </cell>
          <cell r="B641">
            <v>0</v>
          </cell>
          <cell r="C641">
            <v>0</v>
          </cell>
        </row>
        <row r="642">
          <cell r="A642">
            <v>0</v>
          </cell>
          <cell r="B642">
            <v>0</v>
          </cell>
          <cell r="C642">
            <v>0</v>
          </cell>
        </row>
        <row r="643">
          <cell r="A643">
            <v>0</v>
          </cell>
          <cell r="B643">
            <v>0</v>
          </cell>
          <cell r="C643">
            <v>0</v>
          </cell>
        </row>
        <row r="648">
          <cell r="A648" t="str">
            <v>CODIGO</v>
          </cell>
          <cell r="B648" t="str">
            <v>ITEM</v>
          </cell>
          <cell r="C648" t="str">
            <v>UNIDAD</v>
          </cell>
        </row>
        <row r="649">
          <cell r="D649">
            <v>0</v>
          </cell>
        </row>
        <row r="650">
          <cell r="B650" t="str">
            <v>CODIGO</v>
          </cell>
        </row>
        <row r="651">
          <cell r="A651" t="str">
            <v>CODIGO</v>
          </cell>
          <cell r="B651" t="str">
            <v>RECURSOS</v>
          </cell>
          <cell r="C651" t="str">
            <v>UNIDAD</v>
          </cell>
          <cell r="D651" t="str">
            <v>CANT.</v>
          </cell>
        </row>
        <row r="652">
          <cell r="B652" t="str">
            <v>MATERIALES</v>
          </cell>
        </row>
        <row r="653">
          <cell r="B653">
            <v>0</v>
          </cell>
          <cell r="C653">
            <v>0</v>
          </cell>
        </row>
        <row r="654">
          <cell r="B654">
            <v>0</v>
          </cell>
          <cell r="C654">
            <v>0</v>
          </cell>
        </row>
        <row r="655">
          <cell r="B655">
            <v>0</v>
          </cell>
          <cell r="C655">
            <v>0</v>
          </cell>
        </row>
        <row r="656">
          <cell r="B656">
            <v>0</v>
          </cell>
          <cell r="C656">
            <v>0</v>
          </cell>
        </row>
        <row r="658">
          <cell r="B658" t="str">
            <v>EQUIPO</v>
          </cell>
        </row>
        <row r="659">
          <cell r="B659" t="str">
            <v>HTA MENOR (5% de M. de O.)</v>
          </cell>
        </row>
        <row r="660">
          <cell r="A660">
            <v>0</v>
          </cell>
          <cell r="B660">
            <v>0</v>
          </cell>
          <cell r="C660">
            <v>0</v>
          </cell>
        </row>
        <row r="661">
          <cell r="A661">
            <v>0</v>
          </cell>
          <cell r="B661">
            <v>0</v>
          </cell>
          <cell r="C661">
            <v>0</v>
          </cell>
        </row>
        <row r="662">
          <cell r="A662">
            <v>0</v>
          </cell>
          <cell r="B662">
            <v>0</v>
          </cell>
          <cell r="C662">
            <v>0</v>
          </cell>
        </row>
        <row r="664">
          <cell r="B664" t="str">
            <v>MANO DE OBRA</v>
          </cell>
        </row>
        <row r="665">
          <cell r="B665">
            <v>0</v>
          </cell>
          <cell r="C665">
            <v>0</v>
          </cell>
        </row>
        <row r="666">
          <cell r="A666">
            <v>0</v>
          </cell>
          <cell r="B666">
            <v>0</v>
          </cell>
          <cell r="C666">
            <v>0</v>
          </cell>
        </row>
        <row r="667">
          <cell r="A667">
            <v>0</v>
          </cell>
          <cell r="B667">
            <v>0</v>
          </cell>
          <cell r="C667">
            <v>0</v>
          </cell>
        </row>
        <row r="668">
          <cell r="A668">
            <v>0</v>
          </cell>
          <cell r="B668">
            <v>0</v>
          </cell>
          <cell r="C668">
            <v>0</v>
          </cell>
        </row>
        <row r="670">
          <cell r="B670" t="str">
            <v>TRANSPORTE</v>
          </cell>
        </row>
        <row r="672">
          <cell r="A672">
            <v>0</v>
          </cell>
          <cell r="B672">
            <v>0</v>
          </cell>
          <cell r="C672">
            <v>0</v>
          </cell>
        </row>
        <row r="673">
          <cell r="A673">
            <v>0</v>
          </cell>
          <cell r="B673">
            <v>0</v>
          </cell>
          <cell r="C673">
            <v>0</v>
          </cell>
        </row>
        <row r="674">
          <cell r="A674">
            <v>0</v>
          </cell>
          <cell r="B674">
            <v>0</v>
          </cell>
          <cell r="C674">
            <v>0</v>
          </cell>
        </row>
        <row r="679">
          <cell r="A679" t="str">
            <v>CODIGO</v>
          </cell>
          <cell r="B679" t="str">
            <v>ITEM</v>
          </cell>
          <cell r="C679" t="str">
            <v>UNIDAD</v>
          </cell>
        </row>
        <row r="680">
          <cell r="D680">
            <v>0</v>
          </cell>
        </row>
        <row r="681">
          <cell r="B681" t="str">
            <v>CODIGO</v>
          </cell>
        </row>
        <row r="682">
          <cell r="A682" t="str">
            <v>CODIGO</v>
          </cell>
          <cell r="B682" t="str">
            <v>RECURSOS</v>
          </cell>
          <cell r="C682" t="str">
            <v>UNIDAD</v>
          </cell>
          <cell r="D682" t="str">
            <v>CANT.</v>
          </cell>
        </row>
        <row r="683">
          <cell r="B683" t="str">
            <v>MATERIALES</v>
          </cell>
        </row>
        <row r="684">
          <cell r="B684">
            <v>0</v>
          </cell>
          <cell r="C684">
            <v>0</v>
          </cell>
        </row>
        <row r="685">
          <cell r="B685">
            <v>0</v>
          </cell>
          <cell r="C685">
            <v>0</v>
          </cell>
        </row>
        <row r="686">
          <cell r="B686">
            <v>0</v>
          </cell>
          <cell r="C686">
            <v>0</v>
          </cell>
        </row>
        <row r="687">
          <cell r="B687">
            <v>0</v>
          </cell>
          <cell r="C687">
            <v>0</v>
          </cell>
        </row>
        <row r="689">
          <cell r="B689" t="str">
            <v>EQUIPO</v>
          </cell>
        </row>
        <row r="690">
          <cell r="B690" t="str">
            <v>HTA MENOR (5% de M. de O.)</v>
          </cell>
        </row>
        <row r="691">
          <cell r="A691">
            <v>0</v>
          </cell>
          <cell r="B691">
            <v>0</v>
          </cell>
          <cell r="C691">
            <v>0</v>
          </cell>
        </row>
        <row r="692">
          <cell r="A692">
            <v>0</v>
          </cell>
          <cell r="B692">
            <v>0</v>
          </cell>
          <cell r="C692">
            <v>0</v>
          </cell>
        </row>
        <row r="693">
          <cell r="A693">
            <v>0</v>
          </cell>
          <cell r="B693">
            <v>0</v>
          </cell>
          <cell r="C693">
            <v>0</v>
          </cell>
        </row>
        <row r="695">
          <cell r="B695" t="str">
            <v>MANO DE OBRA</v>
          </cell>
        </row>
        <row r="696">
          <cell r="B696">
            <v>0</v>
          </cell>
          <cell r="C696">
            <v>0</v>
          </cell>
        </row>
        <row r="697">
          <cell r="A697">
            <v>0</v>
          </cell>
          <cell r="B697">
            <v>0</v>
          </cell>
          <cell r="C697">
            <v>0</v>
          </cell>
        </row>
        <row r="698">
          <cell r="A698">
            <v>0</v>
          </cell>
          <cell r="B698">
            <v>0</v>
          </cell>
          <cell r="C698">
            <v>0</v>
          </cell>
        </row>
        <row r="699">
          <cell r="A699">
            <v>0</v>
          </cell>
          <cell r="B699">
            <v>0</v>
          </cell>
          <cell r="C699">
            <v>0</v>
          </cell>
        </row>
        <row r="701">
          <cell r="B701" t="str">
            <v>TRANSPORTE</v>
          </cell>
        </row>
        <row r="703">
          <cell r="A703">
            <v>0</v>
          </cell>
          <cell r="B703">
            <v>0</v>
          </cell>
          <cell r="C703">
            <v>0</v>
          </cell>
        </row>
        <row r="704">
          <cell r="A704">
            <v>0</v>
          </cell>
          <cell r="B704">
            <v>0</v>
          </cell>
          <cell r="C704">
            <v>0</v>
          </cell>
        </row>
        <row r="705">
          <cell r="A705">
            <v>0</v>
          </cell>
          <cell r="B705">
            <v>0</v>
          </cell>
          <cell r="C705">
            <v>0</v>
          </cell>
        </row>
        <row r="710">
          <cell r="A710" t="str">
            <v>CODIGO</v>
          </cell>
          <cell r="B710" t="str">
            <v>ITEM</v>
          </cell>
          <cell r="C710" t="str">
            <v>UNIDAD</v>
          </cell>
        </row>
        <row r="711">
          <cell r="D711">
            <v>0</v>
          </cell>
        </row>
        <row r="712">
          <cell r="B712" t="str">
            <v>CODIGO</v>
          </cell>
        </row>
        <row r="713">
          <cell r="A713" t="str">
            <v>CODIGO</v>
          </cell>
          <cell r="B713" t="str">
            <v>RECURSOS</v>
          </cell>
          <cell r="C713" t="str">
            <v>UNIDAD</v>
          </cell>
          <cell r="D713" t="str">
            <v>CANT.</v>
          </cell>
        </row>
        <row r="714">
          <cell r="B714" t="str">
            <v>MATERIALES</v>
          </cell>
        </row>
        <row r="715">
          <cell r="B715">
            <v>0</v>
          </cell>
          <cell r="C715">
            <v>0</v>
          </cell>
        </row>
        <row r="716">
          <cell r="B716">
            <v>0</v>
          </cell>
          <cell r="C716">
            <v>0</v>
          </cell>
        </row>
        <row r="717">
          <cell r="B717">
            <v>0</v>
          </cell>
          <cell r="C717">
            <v>0</v>
          </cell>
        </row>
        <row r="718">
          <cell r="B718">
            <v>0</v>
          </cell>
          <cell r="C718">
            <v>0</v>
          </cell>
        </row>
        <row r="720">
          <cell r="B720" t="str">
            <v>EQUIPO</v>
          </cell>
        </row>
        <row r="721">
          <cell r="B721" t="str">
            <v>HTA MENOR (5% de M. de O.)</v>
          </cell>
        </row>
        <row r="722">
          <cell r="A722">
            <v>0</v>
          </cell>
          <cell r="B722">
            <v>0</v>
          </cell>
          <cell r="C722">
            <v>0</v>
          </cell>
        </row>
        <row r="723">
          <cell r="A723">
            <v>0</v>
          </cell>
          <cell r="B723">
            <v>0</v>
          </cell>
          <cell r="C723">
            <v>0</v>
          </cell>
        </row>
        <row r="724">
          <cell r="A724">
            <v>0</v>
          </cell>
          <cell r="B724">
            <v>0</v>
          </cell>
          <cell r="C724">
            <v>0</v>
          </cell>
        </row>
        <row r="726">
          <cell r="B726" t="str">
            <v>MANO DE OBRA</v>
          </cell>
        </row>
        <row r="727">
          <cell r="B727">
            <v>0</v>
          </cell>
          <cell r="C727">
            <v>0</v>
          </cell>
        </row>
        <row r="728">
          <cell r="A728">
            <v>0</v>
          </cell>
          <cell r="B728">
            <v>0</v>
          </cell>
          <cell r="C728">
            <v>0</v>
          </cell>
        </row>
        <row r="729">
          <cell r="A729">
            <v>0</v>
          </cell>
          <cell r="B729">
            <v>0</v>
          </cell>
          <cell r="C729">
            <v>0</v>
          </cell>
        </row>
        <row r="730">
          <cell r="A730">
            <v>0</v>
          </cell>
          <cell r="B730">
            <v>0</v>
          </cell>
          <cell r="C730">
            <v>0</v>
          </cell>
        </row>
        <row r="732">
          <cell r="B732" t="str">
            <v>TRANSPORTE</v>
          </cell>
        </row>
        <row r="734">
          <cell r="A734">
            <v>0</v>
          </cell>
          <cell r="B734">
            <v>0</v>
          </cell>
          <cell r="C734">
            <v>0</v>
          </cell>
        </row>
        <row r="735">
          <cell r="A735">
            <v>0</v>
          </cell>
          <cell r="B735">
            <v>0</v>
          </cell>
          <cell r="C735">
            <v>0</v>
          </cell>
        </row>
        <row r="736">
          <cell r="A736">
            <v>0</v>
          </cell>
          <cell r="B736">
            <v>0</v>
          </cell>
          <cell r="C736">
            <v>0</v>
          </cell>
        </row>
        <row r="741">
          <cell r="A741" t="str">
            <v>CODIGO</v>
          </cell>
          <cell r="B741" t="str">
            <v>ITEM</v>
          </cell>
          <cell r="C741" t="str">
            <v>UNIDAD</v>
          </cell>
        </row>
        <row r="742">
          <cell r="D742">
            <v>0</v>
          </cell>
        </row>
        <row r="743">
          <cell r="B743" t="str">
            <v>CODIGO</v>
          </cell>
        </row>
        <row r="744">
          <cell r="A744" t="str">
            <v>CODIGO</v>
          </cell>
          <cell r="B744" t="str">
            <v>RECURSOS</v>
          </cell>
          <cell r="C744" t="str">
            <v>UNIDAD</v>
          </cell>
          <cell r="D744" t="str">
            <v>CANT.</v>
          </cell>
        </row>
        <row r="745">
          <cell r="B745" t="str">
            <v>MATERIALES</v>
          </cell>
        </row>
        <row r="746">
          <cell r="B746">
            <v>0</v>
          </cell>
          <cell r="C746">
            <v>0</v>
          </cell>
        </row>
        <row r="747">
          <cell r="B747">
            <v>0</v>
          </cell>
          <cell r="C747">
            <v>0</v>
          </cell>
        </row>
        <row r="748">
          <cell r="B748">
            <v>0</v>
          </cell>
          <cell r="C748">
            <v>0</v>
          </cell>
        </row>
        <row r="749">
          <cell r="B749">
            <v>0</v>
          </cell>
          <cell r="C749">
            <v>0</v>
          </cell>
        </row>
        <row r="751">
          <cell r="B751" t="str">
            <v>EQUIPO</v>
          </cell>
        </row>
        <row r="752">
          <cell r="B752" t="str">
            <v>HTA MENOR (5% de M. de O.)</v>
          </cell>
        </row>
        <row r="753">
          <cell r="A753">
            <v>0</v>
          </cell>
          <cell r="B753">
            <v>0</v>
          </cell>
          <cell r="C753">
            <v>0</v>
          </cell>
        </row>
        <row r="754">
          <cell r="A754">
            <v>0</v>
          </cell>
          <cell r="B754">
            <v>0</v>
          </cell>
          <cell r="C754">
            <v>0</v>
          </cell>
        </row>
        <row r="755">
          <cell r="A755">
            <v>0</v>
          </cell>
          <cell r="B755">
            <v>0</v>
          </cell>
          <cell r="C755">
            <v>0</v>
          </cell>
        </row>
        <row r="757">
          <cell r="B757" t="str">
            <v>MANO DE OBRA</v>
          </cell>
        </row>
        <row r="758">
          <cell r="B758">
            <v>0</v>
          </cell>
          <cell r="C758">
            <v>0</v>
          </cell>
        </row>
        <row r="759">
          <cell r="A759">
            <v>0</v>
          </cell>
          <cell r="B759">
            <v>0</v>
          </cell>
          <cell r="C759">
            <v>0</v>
          </cell>
        </row>
        <row r="760">
          <cell r="A760">
            <v>0</v>
          </cell>
          <cell r="B760">
            <v>0</v>
          </cell>
          <cell r="C760">
            <v>0</v>
          </cell>
        </row>
        <row r="761">
          <cell r="A761">
            <v>0</v>
          </cell>
          <cell r="B761">
            <v>0</v>
          </cell>
          <cell r="C761">
            <v>0</v>
          </cell>
        </row>
        <row r="763">
          <cell r="B763" t="str">
            <v>TRANSPORTE</v>
          </cell>
        </row>
        <row r="765">
          <cell r="A765">
            <v>0</v>
          </cell>
          <cell r="B765">
            <v>0</v>
          </cell>
          <cell r="C765">
            <v>0</v>
          </cell>
        </row>
        <row r="766">
          <cell r="A766">
            <v>0</v>
          </cell>
          <cell r="B766">
            <v>0</v>
          </cell>
          <cell r="C766">
            <v>0</v>
          </cell>
        </row>
        <row r="767">
          <cell r="A767">
            <v>0</v>
          </cell>
          <cell r="B767">
            <v>0</v>
          </cell>
          <cell r="C767">
            <v>0</v>
          </cell>
        </row>
        <row r="772">
          <cell r="A772" t="str">
            <v>CODIGO</v>
          </cell>
          <cell r="B772" t="str">
            <v>ITEM</v>
          </cell>
          <cell r="C772" t="str">
            <v>UNIDAD</v>
          </cell>
        </row>
        <row r="773">
          <cell r="D773">
            <v>0</v>
          </cell>
        </row>
        <row r="774">
          <cell r="B774" t="str">
            <v>CODIGO</v>
          </cell>
        </row>
        <row r="775">
          <cell r="A775" t="str">
            <v>CODIGO</v>
          </cell>
          <cell r="B775" t="str">
            <v>RECURSOS</v>
          </cell>
          <cell r="C775" t="str">
            <v>UNIDAD</v>
          </cell>
          <cell r="D775" t="str">
            <v>CANT.</v>
          </cell>
        </row>
        <row r="776">
          <cell r="B776" t="str">
            <v>MATERIALES</v>
          </cell>
        </row>
        <row r="777">
          <cell r="B777">
            <v>0</v>
          </cell>
          <cell r="C777">
            <v>0</v>
          </cell>
        </row>
        <row r="778">
          <cell r="B778">
            <v>0</v>
          </cell>
          <cell r="C778">
            <v>0</v>
          </cell>
        </row>
        <row r="779">
          <cell r="B779">
            <v>0</v>
          </cell>
          <cell r="C779">
            <v>0</v>
          </cell>
        </row>
        <row r="780">
          <cell r="B780">
            <v>0</v>
          </cell>
          <cell r="C780">
            <v>0</v>
          </cell>
        </row>
        <row r="782">
          <cell r="B782" t="str">
            <v>EQUIPO</v>
          </cell>
        </row>
        <row r="783">
          <cell r="B783" t="str">
            <v>HTA MENOR (5% de M. de O.)</v>
          </cell>
        </row>
        <row r="784">
          <cell r="A784">
            <v>0</v>
          </cell>
          <cell r="B784">
            <v>0</v>
          </cell>
          <cell r="C784">
            <v>0</v>
          </cell>
        </row>
        <row r="785">
          <cell r="A785">
            <v>0</v>
          </cell>
          <cell r="B785">
            <v>0</v>
          </cell>
          <cell r="C785">
            <v>0</v>
          </cell>
        </row>
        <row r="786">
          <cell r="A786">
            <v>0</v>
          </cell>
          <cell r="B786">
            <v>0</v>
          </cell>
          <cell r="C786">
            <v>0</v>
          </cell>
        </row>
        <row r="788">
          <cell r="B788" t="str">
            <v>MANO DE OBRA</v>
          </cell>
        </row>
        <row r="789">
          <cell r="B789">
            <v>0</v>
          </cell>
          <cell r="C789">
            <v>0</v>
          </cell>
        </row>
        <row r="790">
          <cell r="A790">
            <v>0</v>
          </cell>
          <cell r="B790">
            <v>0</v>
          </cell>
          <cell r="C790">
            <v>0</v>
          </cell>
        </row>
        <row r="791">
          <cell r="A791">
            <v>0</v>
          </cell>
          <cell r="B791">
            <v>0</v>
          </cell>
          <cell r="C791">
            <v>0</v>
          </cell>
        </row>
        <row r="792">
          <cell r="A792">
            <v>0</v>
          </cell>
          <cell r="B792">
            <v>0</v>
          </cell>
          <cell r="C792">
            <v>0</v>
          </cell>
        </row>
        <row r="794">
          <cell r="B794" t="str">
            <v>TRANSPORTE</v>
          </cell>
        </row>
        <row r="796">
          <cell r="A796">
            <v>0</v>
          </cell>
          <cell r="B796">
            <v>0</v>
          </cell>
          <cell r="C796">
            <v>0</v>
          </cell>
        </row>
        <row r="797">
          <cell r="A797">
            <v>0</v>
          </cell>
          <cell r="B797">
            <v>0</v>
          </cell>
          <cell r="C797">
            <v>0</v>
          </cell>
        </row>
        <row r="798">
          <cell r="A798">
            <v>0</v>
          </cell>
          <cell r="B798">
            <v>0</v>
          </cell>
          <cell r="C798">
            <v>0</v>
          </cell>
        </row>
        <row r="803">
          <cell r="A803" t="str">
            <v>CODIGO</v>
          </cell>
          <cell r="B803" t="str">
            <v>ITEM</v>
          </cell>
          <cell r="C803" t="str">
            <v>UNIDAD</v>
          </cell>
        </row>
        <row r="804">
          <cell r="D804">
            <v>0</v>
          </cell>
        </row>
        <row r="805">
          <cell r="B805" t="str">
            <v>CODIGO</v>
          </cell>
        </row>
        <row r="806">
          <cell r="A806" t="str">
            <v>CODIGO</v>
          </cell>
          <cell r="B806" t="str">
            <v>RECURSOS</v>
          </cell>
          <cell r="C806" t="str">
            <v>UNIDAD</v>
          </cell>
          <cell r="D806" t="str">
            <v>CANT.</v>
          </cell>
        </row>
        <row r="807">
          <cell r="B807" t="str">
            <v>MATERIALES</v>
          </cell>
        </row>
        <row r="808">
          <cell r="B808">
            <v>0</v>
          </cell>
          <cell r="C808">
            <v>0</v>
          </cell>
        </row>
        <row r="809">
          <cell r="B809">
            <v>0</v>
          </cell>
          <cell r="C809">
            <v>0</v>
          </cell>
        </row>
        <row r="810">
          <cell r="B810">
            <v>0</v>
          </cell>
          <cell r="C810">
            <v>0</v>
          </cell>
        </row>
        <row r="811">
          <cell r="B811">
            <v>0</v>
          </cell>
          <cell r="C811">
            <v>0</v>
          </cell>
        </row>
        <row r="813">
          <cell r="B813" t="str">
            <v>EQUIPO</v>
          </cell>
        </row>
        <row r="814">
          <cell r="B814" t="str">
            <v>HTA MENOR (5% de M. de O.)</v>
          </cell>
        </row>
        <row r="815">
          <cell r="A815">
            <v>0</v>
          </cell>
          <cell r="B815">
            <v>0</v>
          </cell>
          <cell r="C815">
            <v>0</v>
          </cell>
        </row>
        <row r="816">
          <cell r="A816">
            <v>0</v>
          </cell>
          <cell r="B816">
            <v>0</v>
          </cell>
          <cell r="C816">
            <v>0</v>
          </cell>
        </row>
        <row r="817">
          <cell r="A817">
            <v>0</v>
          </cell>
          <cell r="B817">
            <v>0</v>
          </cell>
          <cell r="C817">
            <v>0</v>
          </cell>
        </row>
        <row r="819">
          <cell r="B819" t="str">
            <v>MANO DE OBRA</v>
          </cell>
        </row>
        <row r="820">
          <cell r="B820">
            <v>0</v>
          </cell>
          <cell r="C820">
            <v>0</v>
          </cell>
        </row>
        <row r="821">
          <cell r="A821">
            <v>0</v>
          </cell>
          <cell r="B821">
            <v>0</v>
          </cell>
          <cell r="C821">
            <v>0</v>
          </cell>
        </row>
        <row r="822">
          <cell r="A822">
            <v>0</v>
          </cell>
          <cell r="B822">
            <v>0</v>
          </cell>
          <cell r="C822">
            <v>0</v>
          </cell>
        </row>
        <row r="823">
          <cell r="A823">
            <v>0</v>
          </cell>
          <cell r="B823">
            <v>0</v>
          </cell>
          <cell r="C823">
            <v>0</v>
          </cell>
        </row>
        <row r="825">
          <cell r="B825" t="str">
            <v>TRANSPORTE</v>
          </cell>
        </row>
        <row r="827">
          <cell r="A827">
            <v>0</v>
          </cell>
          <cell r="B827">
            <v>0</v>
          </cell>
          <cell r="C827">
            <v>0</v>
          </cell>
        </row>
        <row r="828">
          <cell r="A828">
            <v>0</v>
          </cell>
          <cell r="B828">
            <v>0</v>
          </cell>
          <cell r="C828">
            <v>0</v>
          </cell>
        </row>
        <row r="829">
          <cell r="A829">
            <v>0</v>
          </cell>
          <cell r="B829">
            <v>0</v>
          </cell>
          <cell r="C829">
            <v>0</v>
          </cell>
        </row>
        <row r="834">
          <cell r="A834" t="str">
            <v>CODIGO</v>
          </cell>
          <cell r="B834" t="str">
            <v>ITEM</v>
          </cell>
          <cell r="C834" t="str">
            <v>UNIDAD</v>
          </cell>
        </row>
        <row r="835">
          <cell r="D835">
            <v>0</v>
          </cell>
        </row>
        <row r="836">
          <cell r="B836" t="str">
            <v>CODIGO</v>
          </cell>
        </row>
        <row r="837">
          <cell r="A837" t="str">
            <v>CODIGO</v>
          </cell>
          <cell r="B837" t="str">
            <v>RECURSOS</v>
          </cell>
          <cell r="C837" t="str">
            <v>UNIDAD</v>
          </cell>
          <cell r="D837" t="str">
            <v>CANT.</v>
          </cell>
        </row>
        <row r="838">
          <cell r="B838" t="str">
            <v>MATERIALES</v>
          </cell>
        </row>
        <row r="839">
          <cell r="B839">
            <v>0</v>
          </cell>
          <cell r="C839">
            <v>0</v>
          </cell>
        </row>
        <row r="840">
          <cell r="B840">
            <v>0</v>
          </cell>
          <cell r="C840">
            <v>0</v>
          </cell>
        </row>
        <row r="841">
          <cell r="B841">
            <v>0</v>
          </cell>
          <cell r="C841">
            <v>0</v>
          </cell>
        </row>
        <row r="842">
          <cell r="B842">
            <v>0</v>
          </cell>
          <cell r="C842">
            <v>0</v>
          </cell>
        </row>
        <row r="844">
          <cell r="B844" t="str">
            <v>EQUIPO</v>
          </cell>
        </row>
        <row r="845">
          <cell r="B845" t="str">
            <v>HTA MENOR (5% de M. de O.)</v>
          </cell>
        </row>
        <row r="846">
          <cell r="A846">
            <v>0</v>
          </cell>
          <cell r="B846">
            <v>0</v>
          </cell>
          <cell r="C846">
            <v>0</v>
          </cell>
        </row>
        <row r="847">
          <cell r="A847">
            <v>0</v>
          </cell>
          <cell r="B847">
            <v>0</v>
          </cell>
          <cell r="C847">
            <v>0</v>
          </cell>
        </row>
        <row r="848">
          <cell r="A848">
            <v>0</v>
          </cell>
          <cell r="B848">
            <v>0</v>
          </cell>
          <cell r="C848">
            <v>0</v>
          </cell>
        </row>
        <row r="850">
          <cell r="B850" t="str">
            <v>MANO DE OBRA</v>
          </cell>
        </row>
        <row r="851">
          <cell r="B851">
            <v>0</v>
          </cell>
          <cell r="C851">
            <v>0</v>
          </cell>
        </row>
        <row r="852">
          <cell r="A852">
            <v>0</v>
          </cell>
          <cell r="B852">
            <v>0</v>
          </cell>
          <cell r="C852">
            <v>0</v>
          </cell>
        </row>
        <row r="853">
          <cell r="A853">
            <v>0</v>
          </cell>
          <cell r="B853">
            <v>0</v>
          </cell>
          <cell r="C853">
            <v>0</v>
          </cell>
        </row>
        <row r="854">
          <cell r="A854">
            <v>0</v>
          </cell>
          <cell r="B854">
            <v>0</v>
          </cell>
          <cell r="C854">
            <v>0</v>
          </cell>
        </row>
        <row r="856">
          <cell r="B856" t="str">
            <v>TRANSPORTE</v>
          </cell>
        </row>
        <row r="858">
          <cell r="A858">
            <v>0</v>
          </cell>
          <cell r="B858">
            <v>0</v>
          </cell>
          <cell r="C858">
            <v>0</v>
          </cell>
        </row>
        <row r="859">
          <cell r="A859">
            <v>0</v>
          </cell>
          <cell r="B859">
            <v>0</v>
          </cell>
          <cell r="C859">
            <v>0</v>
          </cell>
        </row>
        <row r="860">
          <cell r="A860">
            <v>0</v>
          </cell>
          <cell r="B860">
            <v>0</v>
          </cell>
          <cell r="C860">
            <v>0</v>
          </cell>
        </row>
        <row r="865">
          <cell r="A865" t="str">
            <v>CODIGO</v>
          </cell>
          <cell r="B865" t="str">
            <v>ITEM</v>
          </cell>
          <cell r="C865" t="str">
            <v>UNIDAD</v>
          </cell>
        </row>
        <row r="866">
          <cell r="D866">
            <v>0</v>
          </cell>
        </row>
        <row r="867">
          <cell r="B867" t="str">
            <v>CODIGO</v>
          </cell>
        </row>
        <row r="868">
          <cell r="A868" t="str">
            <v>CODIGO</v>
          </cell>
          <cell r="B868" t="str">
            <v>RECURSOS</v>
          </cell>
          <cell r="C868" t="str">
            <v>UNIDAD</v>
          </cell>
          <cell r="D868" t="str">
            <v>CANT.</v>
          </cell>
        </row>
        <row r="869">
          <cell r="B869" t="str">
            <v>MATERIALES</v>
          </cell>
        </row>
        <row r="870">
          <cell r="B870">
            <v>0</v>
          </cell>
          <cell r="C870">
            <v>0</v>
          </cell>
        </row>
        <row r="871">
          <cell r="B871">
            <v>0</v>
          </cell>
          <cell r="C871">
            <v>0</v>
          </cell>
        </row>
        <row r="872">
          <cell r="B872">
            <v>0</v>
          </cell>
          <cell r="C872">
            <v>0</v>
          </cell>
        </row>
        <row r="873">
          <cell r="B873">
            <v>0</v>
          </cell>
          <cell r="C873">
            <v>0</v>
          </cell>
        </row>
        <row r="875">
          <cell r="B875" t="str">
            <v>EQUIPO</v>
          </cell>
        </row>
        <row r="876">
          <cell r="B876" t="str">
            <v>HTA MENOR (5% de M. de O.)</v>
          </cell>
        </row>
        <row r="877">
          <cell r="A877">
            <v>0</v>
          </cell>
          <cell r="B877">
            <v>0</v>
          </cell>
          <cell r="C877">
            <v>0</v>
          </cell>
        </row>
        <row r="878">
          <cell r="A878">
            <v>0</v>
          </cell>
          <cell r="B878">
            <v>0</v>
          </cell>
          <cell r="C878">
            <v>0</v>
          </cell>
        </row>
        <row r="879">
          <cell r="A879">
            <v>0</v>
          </cell>
          <cell r="B879">
            <v>0</v>
          </cell>
          <cell r="C879">
            <v>0</v>
          </cell>
        </row>
        <row r="881">
          <cell r="B881" t="str">
            <v>MANO DE OBRA</v>
          </cell>
        </row>
        <row r="882">
          <cell r="B882">
            <v>0</v>
          </cell>
          <cell r="C882">
            <v>0</v>
          </cell>
        </row>
        <row r="883">
          <cell r="A883">
            <v>0</v>
          </cell>
          <cell r="B883">
            <v>0</v>
          </cell>
          <cell r="C883">
            <v>0</v>
          </cell>
        </row>
        <row r="884">
          <cell r="A884">
            <v>0</v>
          </cell>
          <cell r="B884">
            <v>0</v>
          </cell>
          <cell r="C884">
            <v>0</v>
          </cell>
        </row>
        <row r="885">
          <cell r="A885">
            <v>0</v>
          </cell>
          <cell r="B885">
            <v>0</v>
          </cell>
          <cell r="C885">
            <v>0</v>
          </cell>
        </row>
        <row r="887">
          <cell r="B887" t="str">
            <v>TRANSPORTE</v>
          </cell>
        </row>
        <row r="889">
          <cell r="A889">
            <v>0</v>
          </cell>
          <cell r="B889">
            <v>0</v>
          </cell>
          <cell r="C889">
            <v>0</v>
          </cell>
        </row>
        <row r="890">
          <cell r="A890">
            <v>0</v>
          </cell>
          <cell r="B890">
            <v>0</v>
          </cell>
          <cell r="C890">
            <v>0</v>
          </cell>
        </row>
        <row r="891">
          <cell r="A891">
            <v>0</v>
          </cell>
          <cell r="B891">
            <v>0</v>
          </cell>
          <cell r="C891">
            <v>0</v>
          </cell>
        </row>
        <row r="896">
          <cell r="A896" t="str">
            <v>CODIGO</v>
          </cell>
          <cell r="B896" t="str">
            <v>ITEM</v>
          </cell>
          <cell r="C896" t="str">
            <v>UNIDAD</v>
          </cell>
        </row>
        <row r="897">
          <cell r="D897">
            <v>0</v>
          </cell>
        </row>
        <row r="898">
          <cell r="B898" t="str">
            <v>CODIGO</v>
          </cell>
        </row>
        <row r="899">
          <cell r="A899" t="str">
            <v>CODIGO</v>
          </cell>
          <cell r="B899" t="str">
            <v>RECURSOS</v>
          </cell>
          <cell r="C899" t="str">
            <v>UNIDAD</v>
          </cell>
          <cell r="D899" t="str">
            <v>CANT.</v>
          </cell>
        </row>
        <row r="900">
          <cell r="B900" t="str">
            <v>MATERIALES</v>
          </cell>
        </row>
        <row r="901">
          <cell r="B901">
            <v>0</v>
          </cell>
          <cell r="C901">
            <v>0</v>
          </cell>
        </row>
        <row r="902">
          <cell r="B902">
            <v>0</v>
          </cell>
          <cell r="C902">
            <v>0</v>
          </cell>
        </row>
        <row r="903">
          <cell r="B903">
            <v>0</v>
          </cell>
          <cell r="C903">
            <v>0</v>
          </cell>
        </row>
        <row r="904">
          <cell r="B904">
            <v>0</v>
          </cell>
          <cell r="C904">
            <v>0</v>
          </cell>
        </row>
        <row r="906">
          <cell r="B906" t="str">
            <v>EQUIPO</v>
          </cell>
        </row>
        <row r="907">
          <cell r="B907" t="str">
            <v>HTA MENOR (5% de M. de O.)</v>
          </cell>
        </row>
        <row r="908">
          <cell r="A908">
            <v>0</v>
          </cell>
          <cell r="B908">
            <v>0</v>
          </cell>
          <cell r="C908">
            <v>0</v>
          </cell>
        </row>
        <row r="909">
          <cell r="A909">
            <v>0</v>
          </cell>
          <cell r="B909">
            <v>0</v>
          </cell>
          <cell r="C909">
            <v>0</v>
          </cell>
        </row>
        <row r="910">
          <cell r="A910">
            <v>0</v>
          </cell>
          <cell r="B910">
            <v>0</v>
          </cell>
          <cell r="C910">
            <v>0</v>
          </cell>
        </row>
        <row r="912">
          <cell r="B912" t="str">
            <v>MANO DE OBRA</v>
          </cell>
        </row>
        <row r="913">
          <cell r="B913">
            <v>0</v>
          </cell>
          <cell r="C913">
            <v>0</v>
          </cell>
        </row>
        <row r="914">
          <cell r="A914">
            <v>0</v>
          </cell>
          <cell r="B914">
            <v>0</v>
          </cell>
          <cell r="C914">
            <v>0</v>
          </cell>
        </row>
        <row r="915">
          <cell r="A915">
            <v>0</v>
          </cell>
          <cell r="B915">
            <v>0</v>
          </cell>
          <cell r="C915">
            <v>0</v>
          </cell>
        </row>
        <row r="916">
          <cell r="A916">
            <v>0</v>
          </cell>
          <cell r="B916">
            <v>0</v>
          </cell>
          <cell r="C916">
            <v>0</v>
          </cell>
        </row>
        <row r="918">
          <cell r="B918" t="str">
            <v>TRANSPORTE</v>
          </cell>
        </row>
        <row r="920">
          <cell r="A920">
            <v>0</v>
          </cell>
          <cell r="B920">
            <v>0</v>
          </cell>
          <cell r="C920">
            <v>0</v>
          </cell>
        </row>
        <row r="921">
          <cell r="A921">
            <v>0</v>
          </cell>
          <cell r="B921">
            <v>0</v>
          </cell>
          <cell r="C921">
            <v>0</v>
          </cell>
        </row>
        <row r="922">
          <cell r="A922">
            <v>0</v>
          </cell>
          <cell r="B922">
            <v>0</v>
          </cell>
          <cell r="C922">
            <v>0</v>
          </cell>
        </row>
        <row r="927">
          <cell r="A927" t="str">
            <v>CODIGO</v>
          </cell>
          <cell r="B927" t="str">
            <v>ITEM</v>
          </cell>
          <cell r="C927" t="str">
            <v>UNIDAD</v>
          </cell>
        </row>
        <row r="928">
          <cell r="D928">
            <v>0</v>
          </cell>
        </row>
        <row r="929">
          <cell r="B929" t="str">
            <v>CODIGO</v>
          </cell>
        </row>
        <row r="930">
          <cell r="A930" t="str">
            <v>CODIGO</v>
          </cell>
          <cell r="B930" t="str">
            <v>RECURSOS</v>
          </cell>
          <cell r="C930" t="str">
            <v>UNIDAD</v>
          </cell>
          <cell r="D930" t="str">
            <v>CANT.</v>
          </cell>
        </row>
        <row r="931">
          <cell r="B931" t="str">
            <v>MATERIALES</v>
          </cell>
        </row>
        <row r="932">
          <cell r="B932">
            <v>0</v>
          </cell>
          <cell r="C932">
            <v>0</v>
          </cell>
        </row>
        <row r="933">
          <cell r="B933">
            <v>0</v>
          </cell>
          <cell r="C933">
            <v>0</v>
          </cell>
        </row>
        <row r="934">
          <cell r="B934">
            <v>0</v>
          </cell>
          <cell r="C934">
            <v>0</v>
          </cell>
        </row>
        <row r="935">
          <cell r="B935">
            <v>0</v>
          </cell>
          <cell r="C935">
            <v>0</v>
          </cell>
        </row>
        <row r="937">
          <cell r="B937" t="str">
            <v>EQUIPO</v>
          </cell>
        </row>
        <row r="938">
          <cell r="B938" t="str">
            <v>HTA MENOR (5% de M. de O.)</v>
          </cell>
        </row>
        <row r="939">
          <cell r="A939">
            <v>0</v>
          </cell>
          <cell r="B939">
            <v>0</v>
          </cell>
          <cell r="C939">
            <v>0</v>
          </cell>
        </row>
        <row r="940">
          <cell r="A940">
            <v>0</v>
          </cell>
          <cell r="B940">
            <v>0</v>
          </cell>
          <cell r="C940">
            <v>0</v>
          </cell>
        </row>
        <row r="941">
          <cell r="A941">
            <v>0</v>
          </cell>
          <cell r="B941">
            <v>0</v>
          </cell>
          <cell r="C941">
            <v>0</v>
          </cell>
        </row>
        <row r="943">
          <cell r="B943" t="str">
            <v>MANO DE OBRA</v>
          </cell>
        </row>
        <row r="944">
          <cell r="B944">
            <v>0</v>
          </cell>
          <cell r="C944">
            <v>0</v>
          </cell>
        </row>
        <row r="945">
          <cell r="A945">
            <v>0</v>
          </cell>
          <cell r="B945">
            <v>0</v>
          </cell>
          <cell r="C945">
            <v>0</v>
          </cell>
        </row>
        <row r="946">
          <cell r="A946">
            <v>0</v>
          </cell>
          <cell r="B946">
            <v>0</v>
          </cell>
          <cell r="C946">
            <v>0</v>
          </cell>
        </row>
        <row r="947">
          <cell r="A947">
            <v>0</v>
          </cell>
          <cell r="B947">
            <v>0</v>
          </cell>
          <cell r="C947">
            <v>0</v>
          </cell>
        </row>
        <row r="949">
          <cell r="B949" t="str">
            <v>TRANSPORTE</v>
          </cell>
        </row>
        <row r="951">
          <cell r="A951">
            <v>0</v>
          </cell>
          <cell r="B951">
            <v>0</v>
          </cell>
          <cell r="C951">
            <v>0</v>
          </cell>
        </row>
        <row r="952">
          <cell r="A952">
            <v>0</v>
          </cell>
          <cell r="B952">
            <v>0</v>
          </cell>
          <cell r="C952">
            <v>0</v>
          </cell>
        </row>
        <row r="953">
          <cell r="A953">
            <v>0</v>
          </cell>
          <cell r="B953">
            <v>0</v>
          </cell>
          <cell r="C953">
            <v>0</v>
          </cell>
        </row>
        <row r="959">
          <cell r="A959" t="str">
            <v>CODIGO</v>
          </cell>
          <cell r="B959" t="str">
            <v>ITEM</v>
          </cell>
          <cell r="C959" t="str">
            <v>UNIDAD</v>
          </cell>
        </row>
        <row r="960">
          <cell r="D960">
            <v>0</v>
          </cell>
        </row>
        <row r="961">
          <cell r="B961" t="str">
            <v>CODIGO</v>
          </cell>
        </row>
        <row r="962">
          <cell r="A962" t="str">
            <v>CODIGO</v>
          </cell>
          <cell r="B962" t="str">
            <v>RECURSOS</v>
          </cell>
          <cell r="C962" t="str">
            <v>UNIDAD</v>
          </cell>
          <cell r="D962" t="str">
            <v>CANT.</v>
          </cell>
        </row>
        <row r="963">
          <cell r="B963" t="str">
            <v>MATERIALES</v>
          </cell>
        </row>
        <row r="964">
          <cell r="B964">
            <v>0</v>
          </cell>
          <cell r="C964">
            <v>0</v>
          </cell>
        </row>
        <row r="965">
          <cell r="B965">
            <v>0</v>
          </cell>
          <cell r="C965">
            <v>0</v>
          </cell>
        </row>
        <row r="966">
          <cell r="B966">
            <v>0</v>
          </cell>
          <cell r="C966">
            <v>0</v>
          </cell>
        </row>
        <row r="967">
          <cell r="B967">
            <v>0</v>
          </cell>
          <cell r="C967">
            <v>0</v>
          </cell>
        </row>
        <row r="969">
          <cell r="B969" t="str">
            <v>EQUIPO</v>
          </cell>
        </row>
        <row r="970">
          <cell r="B970" t="str">
            <v>HTA MENOR (5% de M. de O.)</v>
          </cell>
        </row>
        <row r="971">
          <cell r="A971">
            <v>0</v>
          </cell>
          <cell r="B971">
            <v>0</v>
          </cell>
          <cell r="C971">
            <v>0</v>
          </cell>
        </row>
        <row r="972">
          <cell r="A972">
            <v>0</v>
          </cell>
          <cell r="B972">
            <v>0</v>
          </cell>
          <cell r="C972">
            <v>0</v>
          </cell>
        </row>
        <row r="973">
          <cell r="A973">
            <v>0</v>
          </cell>
          <cell r="B973">
            <v>0</v>
          </cell>
          <cell r="C973">
            <v>0</v>
          </cell>
        </row>
        <row r="975">
          <cell r="B975" t="str">
            <v>MANO DE OBRA</v>
          </cell>
        </row>
        <row r="976">
          <cell r="B976">
            <v>0</v>
          </cell>
          <cell r="C976">
            <v>0</v>
          </cell>
        </row>
        <row r="977">
          <cell r="A977">
            <v>0</v>
          </cell>
          <cell r="B977">
            <v>0</v>
          </cell>
          <cell r="C977">
            <v>0</v>
          </cell>
        </row>
        <row r="978">
          <cell r="A978">
            <v>0</v>
          </cell>
          <cell r="B978">
            <v>0</v>
          </cell>
          <cell r="C978">
            <v>0</v>
          </cell>
        </row>
        <row r="979">
          <cell r="A979">
            <v>0</v>
          </cell>
          <cell r="B979">
            <v>0</v>
          </cell>
          <cell r="C979">
            <v>0</v>
          </cell>
        </row>
        <row r="981">
          <cell r="B981" t="str">
            <v>TRANSPORTE</v>
          </cell>
        </row>
        <row r="983">
          <cell r="A983">
            <v>0</v>
          </cell>
          <cell r="B983">
            <v>0</v>
          </cell>
          <cell r="C983">
            <v>0</v>
          </cell>
        </row>
        <row r="984">
          <cell r="A984">
            <v>0</v>
          </cell>
          <cell r="B984">
            <v>0</v>
          </cell>
          <cell r="C984">
            <v>0</v>
          </cell>
        </row>
        <row r="985">
          <cell r="A985">
            <v>0</v>
          </cell>
          <cell r="B985">
            <v>0</v>
          </cell>
          <cell r="C985">
            <v>0</v>
          </cell>
        </row>
        <row r="990">
          <cell r="A990" t="str">
            <v>CODIGO</v>
          </cell>
          <cell r="B990" t="str">
            <v>ITEM</v>
          </cell>
          <cell r="C990" t="str">
            <v>UNIDAD</v>
          </cell>
        </row>
        <row r="991">
          <cell r="D991">
            <v>0</v>
          </cell>
        </row>
        <row r="992">
          <cell r="B992" t="str">
            <v>CODIGO</v>
          </cell>
        </row>
        <row r="993">
          <cell r="A993" t="str">
            <v>CODIGO</v>
          </cell>
          <cell r="B993" t="str">
            <v>RECURSOS</v>
          </cell>
          <cell r="C993" t="str">
            <v>UNIDAD</v>
          </cell>
          <cell r="D993" t="str">
            <v>CANT.</v>
          </cell>
        </row>
        <row r="994">
          <cell r="B994" t="str">
            <v>MATERIALES</v>
          </cell>
        </row>
        <row r="995">
          <cell r="B995">
            <v>0</v>
          </cell>
          <cell r="C995">
            <v>0</v>
          </cell>
        </row>
        <row r="996">
          <cell r="B996">
            <v>0</v>
          </cell>
          <cell r="C996">
            <v>0</v>
          </cell>
        </row>
        <row r="997">
          <cell r="B997">
            <v>0</v>
          </cell>
          <cell r="C997">
            <v>0</v>
          </cell>
        </row>
        <row r="998">
          <cell r="B998">
            <v>0</v>
          </cell>
          <cell r="C998">
            <v>0</v>
          </cell>
        </row>
        <row r="1000">
          <cell r="B1000" t="str">
            <v>EQUIPO</v>
          </cell>
        </row>
        <row r="1001">
          <cell r="B1001" t="str">
            <v>HTA MENOR (5% de M. de O.)</v>
          </cell>
        </row>
        <row r="1002">
          <cell r="A1002">
            <v>0</v>
          </cell>
          <cell r="B1002">
            <v>0</v>
          </cell>
          <cell r="C1002">
            <v>0</v>
          </cell>
        </row>
        <row r="1003">
          <cell r="A1003">
            <v>0</v>
          </cell>
          <cell r="B1003">
            <v>0</v>
          </cell>
          <cell r="C1003">
            <v>0</v>
          </cell>
        </row>
        <row r="1004">
          <cell r="A1004">
            <v>0</v>
          </cell>
          <cell r="B1004">
            <v>0</v>
          </cell>
          <cell r="C1004">
            <v>0</v>
          </cell>
        </row>
        <row r="1006">
          <cell r="B1006" t="str">
            <v>MANO DE OBRA</v>
          </cell>
        </row>
        <row r="1007">
          <cell r="B1007">
            <v>0</v>
          </cell>
          <cell r="C1007">
            <v>0</v>
          </cell>
        </row>
        <row r="1008">
          <cell r="A1008">
            <v>0</v>
          </cell>
          <cell r="B1008">
            <v>0</v>
          </cell>
          <cell r="C1008">
            <v>0</v>
          </cell>
        </row>
        <row r="1009">
          <cell r="A1009">
            <v>0</v>
          </cell>
          <cell r="B1009">
            <v>0</v>
          </cell>
          <cell r="C1009">
            <v>0</v>
          </cell>
        </row>
        <row r="1010">
          <cell r="A1010">
            <v>0</v>
          </cell>
          <cell r="B1010">
            <v>0</v>
          </cell>
          <cell r="C1010">
            <v>0</v>
          </cell>
        </row>
        <row r="1012">
          <cell r="B1012" t="str">
            <v>TRANSPORTE</v>
          </cell>
        </row>
        <row r="1014">
          <cell r="A1014">
            <v>0</v>
          </cell>
          <cell r="B1014">
            <v>0</v>
          </cell>
          <cell r="C1014">
            <v>0</v>
          </cell>
        </row>
        <row r="1015">
          <cell r="A1015">
            <v>0</v>
          </cell>
          <cell r="B1015">
            <v>0</v>
          </cell>
          <cell r="C1015">
            <v>0</v>
          </cell>
        </row>
        <row r="1016">
          <cell r="A1016">
            <v>0</v>
          </cell>
          <cell r="B1016">
            <v>0</v>
          </cell>
          <cell r="C1016">
            <v>0</v>
          </cell>
        </row>
        <row r="1021">
          <cell r="A1021" t="str">
            <v>CODIGO</v>
          </cell>
          <cell r="B1021" t="str">
            <v>ITEM</v>
          </cell>
          <cell r="C1021" t="str">
            <v>UNIDAD</v>
          </cell>
        </row>
        <row r="1022">
          <cell r="D1022">
            <v>0</v>
          </cell>
        </row>
        <row r="1023">
          <cell r="B1023" t="str">
            <v>CODIGO</v>
          </cell>
        </row>
        <row r="1024">
          <cell r="A1024" t="str">
            <v>CODIGO</v>
          </cell>
          <cell r="B1024" t="str">
            <v>RECURSOS</v>
          </cell>
          <cell r="C1024" t="str">
            <v>UNIDAD</v>
          </cell>
          <cell r="D1024" t="str">
            <v>CANT.</v>
          </cell>
        </row>
        <row r="1025">
          <cell r="B1025" t="str">
            <v>MATERIALES</v>
          </cell>
        </row>
        <row r="1026">
          <cell r="B1026">
            <v>0</v>
          </cell>
          <cell r="C1026">
            <v>0</v>
          </cell>
        </row>
        <row r="1027">
          <cell r="B1027">
            <v>0</v>
          </cell>
          <cell r="C1027">
            <v>0</v>
          </cell>
        </row>
        <row r="1028">
          <cell r="B1028">
            <v>0</v>
          </cell>
          <cell r="C1028">
            <v>0</v>
          </cell>
        </row>
        <row r="1029">
          <cell r="B1029">
            <v>0</v>
          </cell>
          <cell r="C1029">
            <v>0</v>
          </cell>
        </row>
        <row r="1031">
          <cell r="B1031" t="str">
            <v>EQUIPO</v>
          </cell>
        </row>
        <row r="1032">
          <cell r="B1032" t="str">
            <v>HTA MENOR (5% de M. de O.)</v>
          </cell>
        </row>
        <row r="1033">
          <cell r="A1033">
            <v>0</v>
          </cell>
          <cell r="B1033">
            <v>0</v>
          </cell>
          <cell r="C1033">
            <v>0</v>
          </cell>
        </row>
        <row r="1034">
          <cell r="A1034">
            <v>0</v>
          </cell>
          <cell r="B1034">
            <v>0</v>
          </cell>
          <cell r="C1034">
            <v>0</v>
          </cell>
        </row>
        <row r="1035">
          <cell r="A1035">
            <v>0</v>
          </cell>
          <cell r="B1035">
            <v>0</v>
          </cell>
          <cell r="C1035">
            <v>0</v>
          </cell>
        </row>
        <row r="1037">
          <cell r="B1037" t="str">
            <v>MANO DE OBRA</v>
          </cell>
        </row>
        <row r="1038">
          <cell r="B1038">
            <v>0</v>
          </cell>
          <cell r="C1038">
            <v>0</v>
          </cell>
        </row>
        <row r="1039">
          <cell r="A1039">
            <v>0</v>
          </cell>
          <cell r="B1039">
            <v>0</v>
          </cell>
          <cell r="C1039">
            <v>0</v>
          </cell>
        </row>
        <row r="1040">
          <cell r="A1040">
            <v>0</v>
          </cell>
          <cell r="B1040">
            <v>0</v>
          </cell>
          <cell r="C1040">
            <v>0</v>
          </cell>
        </row>
        <row r="1041">
          <cell r="A1041">
            <v>0</v>
          </cell>
          <cell r="B1041">
            <v>0</v>
          </cell>
          <cell r="C1041">
            <v>0</v>
          </cell>
        </row>
        <row r="1043">
          <cell r="B1043" t="str">
            <v>TRANSPORTE</v>
          </cell>
        </row>
        <row r="1045">
          <cell r="A1045">
            <v>0</v>
          </cell>
          <cell r="B1045">
            <v>0</v>
          </cell>
          <cell r="C1045">
            <v>0</v>
          </cell>
        </row>
        <row r="1046">
          <cell r="A1046">
            <v>0</v>
          </cell>
          <cell r="B1046">
            <v>0</v>
          </cell>
          <cell r="C1046">
            <v>0</v>
          </cell>
        </row>
        <row r="1047">
          <cell r="A1047">
            <v>0</v>
          </cell>
          <cell r="B1047">
            <v>0</v>
          </cell>
          <cell r="C1047">
            <v>0</v>
          </cell>
        </row>
        <row r="1052">
          <cell r="A1052" t="str">
            <v>CODIGO</v>
          </cell>
          <cell r="B1052" t="str">
            <v>ITEM</v>
          </cell>
          <cell r="C1052" t="str">
            <v>UNIDAD</v>
          </cell>
        </row>
        <row r="1053">
          <cell r="D1053">
            <v>0</v>
          </cell>
        </row>
        <row r="1054">
          <cell r="B1054" t="str">
            <v>CODIGO</v>
          </cell>
        </row>
        <row r="1055">
          <cell r="A1055" t="str">
            <v>CODIGO</v>
          </cell>
          <cell r="B1055" t="str">
            <v>RECURSOS</v>
          </cell>
          <cell r="C1055" t="str">
            <v>UNIDAD</v>
          </cell>
          <cell r="D1055" t="str">
            <v>CANT.</v>
          </cell>
        </row>
        <row r="1056">
          <cell r="B1056" t="str">
            <v>MATERIALES</v>
          </cell>
        </row>
        <row r="1057">
          <cell r="B1057">
            <v>0</v>
          </cell>
          <cell r="C1057">
            <v>0</v>
          </cell>
        </row>
        <row r="1058">
          <cell r="B1058">
            <v>0</v>
          </cell>
          <cell r="C1058">
            <v>0</v>
          </cell>
        </row>
        <row r="1059">
          <cell r="B1059">
            <v>0</v>
          </cell>
          <cell r="C1059">
            <v>0</v>
          </cell>
        </row>
        <row r="1060">
          <cell r="B1060">
            <v>0</v>
          </cell>
          <cell r="C1060">
            <v>0</v>
          </cell>
        </row>
        <row r="1062">
          <cell r="B1062" t="str">
            <v>EQUIPO</v>
          </cell>
        </row>
        <row r="1063">
          <cell r="B1063" t="str">
            <v>HTA MENOR (5% de M. de O.)</v>
          </cell>
        </row>
        <row r="1064">
          <cell r="A1064">
            <v>0</v>
          </cell>
          <cell r="B1064">
            <v>0</v>
          </cell>
          <cell r="C1064">
            <v>0</v>
          </cell>
        </row>
        <row r="1065">
          <cell r="A1065">
            <v>0</v>
          </cell>
          <cell r="B1065">
            <v>0</v>
          </cell>
          <cell r="C1065">
            <v>0</v>
          </cell>
        </row>
        <row r="1066">
          <cell r="A1066">
            <v>0</v>
          </cell>
          <cell r="B1066">
            <v>0</v>
          </cell>
          <cell r="C1066">
            <v>0</v>
          </cell>
        </row>
        <row r="1068">
          <cell r="B1068" t="str">
            <v>MANO DE OBRA</v>
          </cell>
        </row>
        <row r="1069">
          <cell r="B1069">
            <v>0</v>
          </cell>
          <cell r="C1069">
            <v>0</v>
          </cell>
        </row>
        <row r="1070">
          <cell r="A1070">
            <v>0</v>
          </cell>
          <cell r="B1070">
            <v>0</v>
          </cell>
          <cell r="C1070">
            <v>0</v>
          </cell>
        </row>
        <row r="1071">
          <cell r="A1071">
            <v>0</v>
          </cell>
          <cell r="B1071">
            <v>0</v>
          </cell>
          <cell r="C1071">
            <v>0</v>
          </cell>
        </row>
        <row r="1072">
          <cell r="A1072">
            <v>0</v>
          </cell>
          <cell r="B1072">
            <v>0</v>
          </cell>
          <cell r="C1072">
            <v>0</v>
          </cell>
        </row>
        <row r="1074">
          <cell r="B1074" t="str">
            <v>TRANSPORTE</v>
          </cell>
        </row>
        <row r="1076">
          <cell r="A1076">
            <v>0</v>
          </cell>
          <cell r="B1076">
            <v>0</v>
          </cell>
          <cell r="C1076">
            <v>0</v>
          </cell>
        </row>
        <row r="1077">
          <cell r="A1077">
            <v>0</v>
          </cell>
          <cell r="B1077">
            <v>0</v>
          </cell>
          <cell r="C1077">
            <v>0</v>
          </cell>
        </row>
        <row r="1078">
          <cell r="A1078">
            <v>0</v>
          </cell>
          <cell r="B1078">
            <v>0</v>
          </cell>
          <cell r="C1078">
            <v>0</v>
          </cell>
        </row>
        <row r="1083">
          <cell r="A1083" t="str">
            <v>CODIGO</v>
          </cell>
          <cell r="B1083" t="str">
            <v>ITEM</v>
          </cell>
          <cell r="C1083" t="str">
            <v>UNIDAD</v>
          </cell>
        </row>
        <row r="1084">
          <cell r="D1084">
            <v>0</v>
          </cell>
        </row>
        <row r="1085">
          <cell r="B1085" t="str">
            <v>CODIGO</v>
          </cell>
        </row>
        <row r="1086">
          <cell r="A1086" t="str">
            <v>CODIGO</v>
          </cell>
          <cell r="B1086" t="str">
            <v>RECURSOS</v>
          </cell>
          <cell r="C1086" t="str">
            <v>UNIDAD</v>
          </cell>
          <cell r="D1086" t="str">
            <v>CANT.</v>
          </cell>
        </row>
        <row r="1087">
          <cell r="B1087" t="str">
            <v>MATERIALES</v>
          </cell>
        </row>
        <row r="1088">
          <cell r="B1088">
            <v>0</v>
          </cell>
          <cell r="C1088">
            <v>0</v>
          </cell>
        </row>
        <row r="1089">
          <cell r="B1089">
            <v>0</v>
          </cell>
          <cell r="C1089">
            <v>0</v>
          </cell>
        </row>
        <row r="1090">
          <cell r="B1090">
            <v>0</v>
          </cell>
          <cell r="C1090">
            <v>0</v>
          </cell>
        </row>
        <row r="1091">
          <cell r="B1091">
            <v>0</v>
          </cell>
          <cell r="C1091">
            <v>0</v>
          </cell>
        </row>
        <row r="1093">
          <cell r="B1093" t="str">
            <v>EQUIPO</v>
          </cell>
        </row>
        <row r="1094">
          <cell r="B1094" t="str">
            <v>HTA MENOR (5% de M. de O.)</v>
          </cell>
        </row>
        <row r="1095">
          <cell r="A1095">
            <v>0</v>
          </cell>
          <cell r="B1095">
            <v>0</v>
          </cell>
          <cell r="C1095">
            <v>0</v>
          </cell>
        </row>
        <row r="1096">
          <cell r="A1096">
            <v>0</v>
          </cell>
          <cell r="B1096">
            <v>0</v>
          </cell>
          <cell r="C1096">
            <v>0</v>
          </cell>
        </row>
        <row r="1097">
          <cell r="A1097">
            <v>0</v>
          </cell>
          <cell r="B1097">
            <v>0</v>
          </cell>
          <cell r="C1097">
            <v>0</v>
          </cell>
        </row>
        <row r="1099">
          <cell r="B1099" t="str">
            <v>MANO DE OBRA</v>
          </cell>
        </row>
        <row r="1100">
          <cell r="B1100">
            <v>0</v>
          </cell>
          <cell r="C1100">
            <v>0</v>
          </cell>
        </row>
        <row r="1101">
          <cell r="A1101">
            <v>0</v>
          </cell>
          <cell r="B1101">
            <v>0</v>
          </cell>
          <cell r="C1101">
            <v>0</v>
          </cell>
        </row>
        <row r="1102">
          <cell r="A1102">
            <v>0</v>
          </cell>
          <cell r="B1102">
            <v>0</v>
          </cell>
          <cell r="C1102">
            <v>0</v>
          </cell>
        </row>
        <row r="1103">
          <cell r="A1103">
            <v>0</v>
          </cell>
          <cell r="B1103">
            <v>0</v>
          </cell>
          <cell r="C1103">
            <v>0</v>
          </cell>
        </row>
        <row r="1105">
          <cell r="B1105" t="str">
            <v>TRANSPORTE</v>
          </cell>
        </row>
        <row r="1107">
          <cell r="A1107">
            <v>0</v>
          </cell>
          <cell r="B1107">
            <v>0</v>
          </cell>
          <cell r="C1107">
            <v>0</v>
          </cell>
        </row>
        <row r="1108">
          <cell r="A1108">
            <v>0</v>
          </cell>
          <cell r="B1108">
            <v>0</v>
          </cell>
          <cell r="C1108">
            <v>0</v>
          </cell>
        </row>
        <row r="1109">
          <cell r="A1109">
            <v>0</v>
          </cell>
          <cell r="B1109">
            <v>0</v>
          </cell>
          <cell r="C1109">
            <v>0</v>
          </cell>
        </row>
        <row r="1114">
          <cell r="A1114" t="str">
            <v>CODIGO</v>
          </cell>
          <cell r="B1114" t="str">
            <v>ITEM</v>
          </cell>
          <cell r="C1114" t="str">
            <v>UNIDAD</v>
          </cell>
        </row>
        <row r="1115">
          <cell r="D1115">
            <v>0</v>
          </cell>
        </row>
        <row r="1116">
          <cell r="B1116" t="str">
            <v>CODIGO</v>
          </cell>
        </row>
        <row r="1117">
          <cell r="A1117" t="str">
            <v>CODIGO</v>
          </cell>
          <cell r="B1117" t="str">
            <v>RECURSOS</v>
          </cell>
          <cell r="C1117" t="str">
            <v>UNIDAD</v>
          </cell>
          <cell r="D1117" t="str">
            <v>CANT.</v>
          </cell>
        </row>
        <row r="1118">
          <cell r="B1118" t="str">
            <v>MATERIALES</v>
          </cell>
        </row>
        <row r="1119">
          <cell r="B1119">
            <v>0</v>
          </cell>
          <cell r="C1119">
            <v>0</v>
          </cell>
        </row>
        <row r="1120">
          <cell r="B1120">
            <v>0</v>
          </cell>
          <cell r="C1120">
            <v>0</v>
          </cell>
        </row>
        <row r="1121">
          <cell r="B1121">
            <v>0</v>
          </cell>
          <cell r="C1121">
            <v>0</v>
          </cell>
        </row>
        <row r="1122">
          <cell r="B1122">
            <v>0</v>
          </cell>
          <cell r="C1122">
            <v>0</v>
          </cell>
        </row>
        <row r="1124">
          <cell r="B1124" t="str">
            <v>EQUIPO</v>
          </cell>
        </row>
        <row r="1125">
          <cell r="B1125" t="str">
            <v>HTA MENOR (5% de M. de O.)</v>
          </cell>
        </row>
        <row r="1126">
          <cell r="A1126">
            <v>0</v>
          </cell>
          <cell r="B1126">
            <v>0</v>
          </cell>
          <cell r="C1126">
            <v>0</v>
          </cell>
        </row>
        <row r="1127">
          <cell r="A1127">
            <v>0</v>
          </cell>
          <cell r="B1127">
            <v>0</v>
          </cell>
          <cell r="C1127">
            <v>0</v>
          </cell>
        </row>
        <row r="1128">
          <cell r="A1128">
            <v>0</v>
          </cell>
          <cell r="B1128">
            <v>0</v>
          </cell>
          <cell r="C1128">
            <v>0</v>
          </cell>
        </row>
        <row r="1130">
          <cell r="B1130" t="str">
            <v>MANO DE OBRA</v>
          </cell>
        </row>
        <row r="1131">
          <cell r="B1131">
            <v>0</v>
          </cell>
          <cell r="C1131">
            <v>0</v>
          </cell>
        </row>
        <row r="1132">
          <cell r="A1132">
            <v>0</v>
          </cell>
          <cell r="B1132">
            <v>0</v>
          </cell>
          <cell r="C1132">
            <v>0</v>
          </cell>
        </row>
        <row r="1133">
          <cell r="A1133">
            <v>0</v>
          </cell>
          <cell r="B1133">
            <v>0</v>
          </cell>
          <cell r="C1133">
            <v>0</v>
          </cell>
        </row>
        <row r="1134">
          <cell r="A1134">
            <v>0</v>
          </cell>
          <cell r="B1134">
            <v>0</v>
          </cell>
          <cell r="C1134">
            <v>0</v>
          </cell>
        </row>
        <row r="1136">
          <cell r="B1136" t="str">
            <v>TRANSPORTE</v>
          </cell>
        </row>
        <row r="1138">
          <cell r="A1138">
            <v>0</v>
          </cell>
          <cell r="B1138">
            <v>0</v>
          </cell>
          <cell r="C1138">
            <v>0</v>
          </cell>
        </row>
        <row r="1139">
          <cell r="A1139">
            <v>0</v>
          </cell>
          <cell r="B1139">
            <v>0</v>
          </cell>
          <cell r="C1139">
            <v>0</v>
          </cell>
        </row>
        <row r="1140">
          <cell r="A1140">
            <v>0</v>
          </cell>
          <cell r="B1140">
            <v>0</v>
          </cell>
          <cell r="C1140">
            <v>0</v>
          </cell>
        </row>
        <row r="1145">
          <cell r="A1145" t="str">
            <v>CODIGO</v>
          </cell>
          <cell r="B1145" t="str">
            <v>ITEM</v>
          </cell>
          <cell r="C1145" t="str">
            <v>UNIDAD</v>
          </cell>
        </row>
        <row r="1146">
          <cell r="D1146">
            <v>0</v>
          </cell>
        </row>
        <row r="1147">
          <cell r="B1147" t="str">
            <v>CODIGO</v>
          </cell>
        </row>
        <row r="1148">
          <cell r="A1148" t="str">
            <v>CODIGO</v>
          </cell>
          <cell r="B1148" t="str">
            <v>RECURSOS</v>
          </cell>
          <cell r="C1148" t="str">
            <v>UNIDAD</v>
          </cell>
          <cell r="D1148" t="str">
            <v>CANT.</v>
          </cell>
        </row>
        <row r="1149">
          <cell r="B1149" t="str">
            <v>MATERIALES</v>
          </cell>
        </row>
        <row r="1150">
          <cell r="B1150">
            <v>0</v>
          </cell>
          <cell r="C1150">
            <v>0</v>
          </cell>
        </row>
        <row r="1151">
          <cell r="B1151">
            <v>0</v>
          </cell>
          <cell r="C1151">
            <v>0</v>
          </cell>
        </row>
        <row r="1152">
          <cell r="B1152">
            <v>0</v>
          </cell>
          <cell r="C1152">
            <v>0</v>
          </cell>
        </row>
        <row r="1153">
          <cell r="B1153">
            <v>0</v>
          </cell>
          <cell r="C1153">
            <v>0</v>
          </cell>
        </row>
        <row r="1155">
          <cell r="B1155" t="str">
            <v>EQUIPO</v>
          </cell>
        </row>
        <row r="1156">
          <cell r="B1156" t="str">
            <v>HTA MENOR (5% de M. de O.)</v>
          </cell>
        </row>
        <row r="1157">
          <cell r="A1157">
            <v>0</v>
          </cell>
          <cell r="B1157">
            <v>0</v>
          </cell>
          <cell r="C1157">
            <v>0</v>
          </cell>
        </row>
        <row r="1158">
          <cell r="A1158">
            <v>0</v>
          </cell>
          <cell r="B1158">
            <v>0</v>
          </cell>
          <cell r="C1158">
            <v>0</v>
          </cell>
        </row>
        <row r="1159">
          <cell r="A1159">
            <v>0</v>
          </cell>
          <cell r="B1159">
            <v>0</v>
          </cell>
          <cell r="C1159">
            <v>0</v>
          </cell>
        </row>
        <row r="1161">
          <cell r="B1161" t="str">
            <v>MANO DE OBRA</v>
          </cell>
        </row>
        <row r="1162">
          <cell r="B1162">
            <v>0</v>
          </cell>
          <cell r="C1162">
            <v>0</v>
          </cell>
        </row>
        <row r="1163">
          <cell r="A1163">
            <v>0</v>
          </cell>
          <cell r="B1163">
            <v>0</v>
          </cell>
          <cell r="C1163">
            <v>0</v>
          </cell>
        </row>
        <row r="1164">
          <cell r="A1164">
            <v>0</v>
          </cell>
          <cell r="B1164">
            <v>0</v>
          </cell>
          <cell r="C1164">
            <v>0</v>
          </cell>
        </row>
        <row r="1165">
          <cell r="A1165">
            <v>0</v>
          </cell>
          <cell r="B1165">
            <v>0</v>
          </cell>
          <cell r="C1165">
            <v>0</v>
          </cell>
        </row>
        <row r="1167">
          <cell r="B1167" t="str">
            <v>TRANSPORTE</v>
          </cell>
        </row>
        <row r="1169">
          <cell r="A1169">
            <v>0</v>
          </cell>
          <cell r="B1169">
            <v>0</v>
          </cell>
          <cell r="C1169">
            <v>0</v>
          </cell>
        </row>
        <row r="1170">
          <cell r="A1170">
            <v>0</v>
          </cell>
          <cell r="B1170">
            <v>0</v>
          </cell>
          <cell r="C1170">
            <v>0</v>
          </cell>
        </row>
        <row r="1171">
          <cell r="A1171">
            <v>0</v>
          </cell>
          <cell r="B1171">
            <v>0</v>
          </cell>
          <cell r="C1171">
            <v>0</v>
          </cell>
        </row>
        <row r="1176">
          <cell r="A1176" t="str">
            <v>CODIGO</v>
          </cell>
          <cell r="B1176" t="str">
            <v>ITEM</v>
          </cell>
          <cell r="C1176" t="str">
            <v>UNIDAD</v>
          </cell>
        </row>
        <row r="1177">
          <cell r="D1177">
            <v>0</v>
          </cell>
        </row>
        <row r="1178">
          <cell r="B1178" t="str">
            <v>CODIGO</v>
          </cell>
        </row>
        <row r="1179">
          <cell r="A1179" t="str">
            <v>CODIGO</v>
          </cell>
          <cell r="B1179" t="str">
            <v>RECURSOS</v>
          </cell>
          <cell r="C1179" t="str">
            <v>UNIDAD</v>
          </cell>
          <cell r="D1179" t="str">
            <v>CANT.</v>
          </cell>
        </row>
        <row r="1180">
          <cell r="B1180" t="str">
            <v>MATERIALES</v>
          </cell>
        </row>
        <row r="1181">
          <cell r="B1181">
            <v>0</v>
          </cell>
          <cell r="C1181">
            <v>0</v>
          </cell>
        </row>
        <row r="1182">
          <cell r="B1182">
            <v>0</v>
          </cell>
          <cell r="C1182">
            <v>0</v>
          </cell>
        </row>
        <row r="1183">
          <cell r="B1183">
            <v>0</v>
          </cell>
          <cell r="C1183">
            <v>0</v>
          </cell>
        </row>
        <row r="1184">
          <cell r="B1184">
            <v>0</v>
          </cell>
          <cell r="C1184">
            <v>0</v>
          </cell>
        </row>
        <row r="1186">
          <cell r="B1186" t="str">
            <v>EQUIPO</v>
          </cell>
        </row>
        <row r="1187">
          <cell r="B1187" t="str">
            <v>HTA MENOR (5% de M. de O.)</v>
          </cell>
        </row>
        <row r="1188">
          <cell r="A1188">
            <v>0</v>
          </cell>
          <cell r="B1188">
            <v>0</v>
          </cell>
          <cell r="C1188">
            <v>0</v>
          </cell>
        </row>
        <row r="1189">
          <cell r="A1189">
            <v>0</v>
          </cell>
          <cell r="B1189">
            <v>0</v>
          </cell>
          <cell r="C1189">
            <v>0</v>
          </cell>
        </row>
        <row r="1190">
          <cell r="A1190">
            <v>0</v>
          </cell>
          <cell r="B1190">
            <v>0</v>
          </cell>
          <cell r="C1190">
            <v>0</v>
          </cell>
        </row>
        <row r="1192">
          <cell r="B1192" t="str">
            <v>MANO DE OBRA</v>
          </cell>
        </row>
        <row r="1193">
          <cell r="B1193">
            <v>0</v>
          </cell>
          <cell r="C1193">
            <v>0</v>
          </cell>
        </row>
        <row r="1194">
          <cell r="A1194">
            <v>0</v>
          </cell>
          <cell r="B1194">
            <v>0</v>
          </cell>
          <cell r="C1194">
            <v>0</v>
          </cell>
        </row>
        <row r="1195">
          <cell r="A1195">
            <v>0</v>
          </cell>
          <cell r="B1195">
            <v>0</v>
          </cell>
          <cell r="C1195">
            <v>0</v>
          </cell>
        </row>
        <row r="1196">
          <cell r="A1196">
            <v>0</v>
          </cell>
          <cell r="B1196">
            <v>0</v>
          </cell>
          <cell r="C1196">
            <v>0</v>
          </cell>
        </row>
        <row r="1198">
          <cell r="B1198" t="str">
            <v>TRANSPORTE</v>
          </cell>
        </row>
        <row r="1200">
          <cell r="A1200">
            <v>0</v>
          </cell>
          <cell r="B1200">
            <v>0</v>
          </cell>
          <cell r="C1200">
            <v>0</v>
          </cell>
        </row>
        <row r="1201">
          <cell r="A1201">
            <v>0</v>
          </cell>
          <cell r="B1201">
            <v>0</v>
          </cell>
          <cell r="C1201">
            <v>0</v>
          </cell>
        </row>
        <row r="1202">
          <cell r="A1202">
            <v>0</v>
          </cell>
          <cell r="B1202">
            <v>0</v>
          </cell>
          <cell r="C1202">
            <v>0</v>
          </cell>
        </row>
        <row r="1207">
          <cell r="A1207" t="str">
            <v>CODIGO</v>
          </cell>
          <cell r="B1207" t="str">
            <v>ITEM</v>
          </cell>
          <cell r="C1207" t="str">
            <v>UNIDAD</v>
          </cell>
        </row>
        <row r="1208">
          <cell r="D1208">
            <v>0</v>
          </cell>
        </row>
        <row r="1209">
          <cell r="B1209" t="str">
            <v>CODIGO</v>
          </cell>
        </row>
        <row r="1210">
          <cell r="A1210" t="str">
            <v>CODIGO</v>
          </cell>
          <cell r="B1210" t="str">
            <v>RECURSOS</v>
          </cell>
          <cell r="C1210" t="str">
            <v>UNIDAD</v>
          </cell>
          <cell r="D1210" t="str">
            <v>CANT.</v>
          </cell>
        </row>
        <row r="1211">
          <cell r="B1211" t="str">
            <v>MATERIALES</v>
          </cell>
        </row>
        <row r="1212">
          <cell r="B1212">
            <v>0</v>
          </cell>
          <cell r="C1212">
            <v>0</v>
          </cell>
        </row>
        <row r="1213">
          <cell r="B1213">
            <v>0</v>
          </cell>
          <cell r="C1213">
            <v>0</v>
          </cell>
        </row>
        <row r="1214">
          <cell r="B1214">
            <v>0</v>
          </cell>
          <cell r="C1214">
            <v>0</v>
          </cell>
        </row>
        <row r="1215">
          <cell r="B1215">
            <v>0</v>
          </cell>
          <cell r="C1215">
            <v>0</v>
          </cell>
        </row>
        <row r="1217">
          <cell r="B1217" t="str">
            <v>EQUIPO</v>
          </cell>
        </row>
        <row r="1218">
          <cell r="B1218" t="str">
            <v>HTA MENOR (5% de M. de O.)</v>
          </cell>
        </row>
        <row r="1219">
          <cell r="A1219">
            <v>0</v>
          </cell>
          <cell r="B1219">
            <v>0</v>
          </cell>
          <cell r="C1219">
            <v>0</v>
          </cell>
        </row>
        <row r="1220">
          <cell r="A1220">
            <v>0</v>
          </cell>
          <cell r="B1220">
            <v>0</v>
          </cell>
          <cell r="C1220">
            <v>0</v>
          </cell>
        </row>
        <row r="1221">
          <cell r="A1221">
            <v>0</v>
          </cell>
          <cell r="B1221">
            <v>0</v>
          </cell>
          <cell r="C1221">
            <v>0</v>
          </cell>
        </row>
        <row r="1223">
          <cell r="B1223" t="str">
            <v>MANO DE OBRA</v>
          </cell>
        </row>
        <row r="1224">
          <cell r="B1224">
            <v>0</v>
          </cell>
          <cell r="C1224">
            <v>0</v>
          </cell>
        </row>
        <row r="1225">
          <cell r="A1225">
            <v>0</v>
          </cell>
          <cell r="B1225">
            <v>0</v>
          </cell>
          <cell r="C1225">
            <v>0</v>
          </cell>
        </row>
        <row r="1226">
          <cell r="A1226">
            <v>0</v>
          </cell>
          <cell r="B1226">
            <v>0</v>
          </cell>
          <cell r="C1226">
            <v>0</v>
          </cell>
        </row>
        <row r="1227">
          <cell r="A1227">
            <v>0</v>
          </cell>
          <cell r="B1227">
            <v>0</v>
          </cell>
          <cell r="C1227">
            <v>0</v>
          </cell>
        </row>
        <row r="1229">
          <cell r="B1229" t="str">
            <v>TRANSPORTE</v>
          </cell>
        </row>
        <row r="1231">
          <cell r="A1231">
            <v>0</v>
          </cell>
          <cell r="B1231">
            <v>0</v>
          </cell>
          <cell r="C1231">
            <v>0</v>
          </cell>
        </row>
        <row r="1232">
          <cell r="A1232">
            <v>0</v>
          </cell>
          <cell r="B1232">
            <v>0</v>
          </cell>
          <cell r="C1232">
            <v>0</v>
          </cell>
        </row>
        <row r="1233">
          <cell r="A1233">
            <v>0</v>
          </cell>
          <cell r="B1233">
            <v>0</v>
          </cell>
          <cell r="C1233">
            <v>0</v>
          </cell>
        </row>
        <row r="1238">
          <cell r="A1238" t="str">
            <v>CODIGO</v>
          </cell>
          <cell r="B1238" t="str">
            <v>ITEM</v>
          </cell>
          <cell r="C1238" t="str">
            <v>UNIDAD</v>
          </cell>
        </row>
        <row r="1239">
          <cell r="D1239">
            <v>0</v>
          </cell>
        </row>
        <row r="1240">
          <cell r="B1240" t="str">
            <v>CODIGO</v>
          </cell>
        </row>
        <row r="1241">
          <cell r="A1241" t="str">
            <v>CODIGO</v>
          </cell>
          <cell r="B1241" t="str">
            <v>RECURSOS</v>
          </cell>
          <cell r="C1241" t="str">
            <v>UNIDAD</v>
          </cell>
          <cell r="D1241" t="str">
            <v>CANT.</v>
          </cell>
        </row>
        <row r="1242">
          <cell r="B1242" t="str">
            <v>MATERIALES</v>
          </cell>
        </row>
        <row r="1243">
          <cell r="B1243">
            <v>0</v>
          </cell>
          <cell r="C1243">
            <v>0</v>
          </cell>
        </row>
        <row r="1244">
          <cell r="B1244">
            <v>0</v>
          </cell>
          <cell r="C1244">
            <v>0</v>
          </cell>
        </row>
        <row r="1245">
          <cell r="B1245">
            <v>0</v>
          </cell>
          <cell r="C1245">
            <v>0</v>
          </cell>
        </row>
        <row r="1246">
          <cell r="B1246">
            <v>0</v>
          </cell>
          <cell r="C1246">
            <v>0</v>
          </cell>
        </row>
        <row r="1248">
          <cell r="B1248" t="str">
            <v>EQUIPO</v>
          </cell>
        </row>
        <row r="1249">
          <cell r="B1249" t="str">
            <v>HTA MENOR (5% de M. de O.)</v>
          </cell>
        </row>
        <row r="1250">
          <cell r="A1250">
            <v>0</v>
          </cell>
          <cell r="B1250">
            <v>0</v>
          </cell>
          <cell r="C1250">
            <v>0</v>
          </cell>
        </row>
        <row r="1251">
          <cell r="A1251">
            <v>0</v>
          </cell>
          <cell r="B1251">
            <v>0</v>
          </cell>
          <cell r="C1251">
            <v>0</v>
          </cell>
        </row>
        <row r="1252">
          <cell r="A1252">
            <v>0</v>
          </cell>
          <cell r="B1252">
            <v>0</v>
          </cell>
          <cell r="C1252">
            <v>0</v>
          </cell>
        </row>
        <row r="1254">
          <cell r="B1254" t="str">
            <v>MANO DE OBRA</v>
          </cell>
        </row>
        <row r="1255">
          <cell r="B1255">
            <v>0</v>
          </cell>
          <cell r="C1255">
            <v>0</v>
          </cell>
        </row>
        <row r="1256">
          <cell r="A1256">
            <v>0</v>
          </cell>
          <cell r="B1256">
            <v>0</v>
          </cell>
          <cell r="C1256">
            <v>0</v>
          </cell>
        </row>
        <row r="1257">
          <cell r="A1257">
            <v>0</v>
          </cell>
          <cell r="B1257">
            <v>0</v>
          </cell>
          <cell r="C1257">
            <v>0</v>
          </cell>
        </row>
        <row r="1258">
          <cell r="A1258">
            <v>0</v>
          </cell>
          <cell r="B1258">
            <v>0</v>
          </cell>
          <cell r="C1258">
            <v>0</v>
          </cell>
        </row>
        <row r="1260">
          <cell r="B1260" t="str">
            <v>TRANSPORTE</v>
          </cell>
        </row>
        <row r="1262">
          <cell r="A1262">
            <v>0</v>
          </cell>
          <cell r="B1262">
            <v>0</v>
          </cell>
          <cell r="C1262">
            <v>0</v>
          </cell>
        </row>
        <row r="1263">
          <cell r="A1263">
            <v>0</v>
          </cell>
          <cell r="B1263">
            <v>0</v>
          </cell>
          <cell r="C1263">
            <v>0</v>
          </cell>
        </row>
        <row r="1264">
          <cell r="A1264">
            <v>0</v>
          </cell>
          <cell r="B1264">
            <v>0</v>
          </cell>
          <cell r="C1264">
            <v>0</v>
          </cell>
        </row>
        <row r="1269">
          <cell r="A1269" t="str">
            <v>CODIGO</v>
          </cell>
          <cell r="B1269" t="str">
            <v>ITEM</v>
          </cell>
          <cell r="C1269" t="str">
            <v>UNIDAD</v>
          </cell>
        </row>
        <row r="1270">
          <cell r="D1270">
            <v>0</v>
          </cell>
        </row>
        <row r="1271">
          <cell r="B1271" t="str">
            <v>CODIGO</v>
          </cell>
        </row>
        <row r="1272">
          <cell r="A1272" t="str">
            <v>CODIGO</v>
          </cell>
          <cell r="B1272" t="str">
            <v>RECURSOS</v>
          </cell>
          <cell r="C1272" t="str">
            <v>UNIDAD</v>
          </cell>
          <cell r="D1272" t="str">
            <v>CANT.</v>
          </cell>
        </row>
        <row r="1273">
          <cell r="B1273" t="str">
            <v>MATERIALES</v>
          </cell>
        </row>
        <row r="1274">
          <cell r="B1274">
            <v>0</v>
          </cell>
          <cell r="C1274">
            <v>0</v>
          </cell>
        </row>
        <row r="1275">
          <cell r="B1275">
            <v>0</v>
          </cell>
          <cell r="C1275">
            <v>0</v>
          </cell>
        </row>
        <row r="1276">
          <cell r="B1276">
            <v>0</v>
          </cell>
          <cell r="C1276">
            <v>0</v>
          </cell>
        </row>
        <row r="1277">
          <cell r="B1277">
            <v>0</v>
          </cell>
          <cell r="C1277">
            <v>0</v>
          </cell>
        </row>
        <row r="1279">
          <cell r="B1279" t="str">
            <v>EQUIPO</v>
          </cell>
        </row>
        <row r="1280">
          <cell r="B1280" t="str">
            <v>HTA MENOR (5% de M. de O.)</v>
          </cell>
        </row>
        <row r="1281">
          <cell r="A1281">
            <v>0</v>
          </cell>
          <cell r="B1281">
            <v>0</v>
          </cell>
          <cell r="C1281">
            <v>0</v>
          </cell>
        </row>
        <row r="1282">
          <cell r="A1282">
            <v>0</v>
          </cell>
          <cell r="B1282">
            <v>0</v>
          </cell>
          <cell r="C1282">
            <v>0</v>
          </cell>
        </row>
        <row r="1283">
          <cell r="A1283">
            <v>0</v>
          </cell>
          <cell r="B1283">
            <v>0</v>
          </cell>
          <cell r="C1283">
            <v>0</v>
          </cell>
        </row>
        <row r="1285">
          <cell r="B1285" t="str">
            <v>MANO DE OBRA</v>
          </cell>
        </row>
        <row r="1286">
          <cell r="B1286">
            <v>0</v>
          </cell>
          <cell r="C1286">
            <v>0</v>
          </cell>
        </row>
        <row r="1287">
          <cell r="A1287">
            <v>0</v>
          </cell>
          <cell r="B1287">
            <v>0</v>
          </cell>
          <cell r="C1287">
            <v>0</v>
          </cell>
        </row>
        <row r="1288">
          <cell r="A1288">
            <v>0</v>
          </cell>
          <cell r="B1288">
            <v>0</v>
          </cell>
          <cell r="C1288">
            <v>0</v>
          </cell>
        </row>
        <row r="1289">
          <cell r="A1289">
            <v>0</v>
          </cell>
          <cell r="B1289">
            <v>0</v>
          </cell>
          <cell r="C1289">
            <v>0</v>
          </cell>
        </row>
        <row r="1291">
          <cell r="B1291" t="str">
            <v>TRANSPORTE</v>
          </cell>
        </row>
        <row r="1293">
          <cell r="A1293">
            <v>0</v>
          </cell>
          <cell r="B1293">
            <v>0</v>
          </cell>
          <cell r="C1293">
            <v>0</v>
          </cell>
        </row>
        <row r="1294">
          <cell r="A1294">
            <v>0</v>
          </cell>
          <cell r="B1294">
            <v>0</v>
          </cell>
          <cell r="C1294">
            <v>0</v>
          </cell>
        </row>
        <row r="1295">
          <cell r="A1295">
            <v>0</v>
          </cell>
          <cell r="B1295">
            <v>0</v>
          </cell>
          <cell r="C1295">
            <v>0</v>
          </cell>
        </row>
        <row r="1300">
          <cell r="A1300" t="str">
            <v>CODIGO</v>
          </cell>
          <cell r="B1300" t="str">
            <v>ITEM</v>
          </cell>
          <cell r="C1300" t="str">
            <v>UNIDAD</v>
          </cell>
        </row>
        <row r="1301">
          <cell r="D1301">
            <v>0</v>
          </cell>
        </row>
        <row r="1302">
          <cell r="B1302" t="str">
            <v>CODIGO</v>
          </cell>
        </row>
        <row r="1303">
          <cell r="A1303" t="str">
            <v>CODIGO</v>
          </cell>
          <cell r="B1303" t="str">
            <v>RECURSOS</v>
          </cell>
          <cell r="C1303" t="str">
            <v>UNIDAD</v>
          </cell>
          <cell r="D1303" t="str">
            <v>CANT.</v>
          </cell>
        </row>
        <row r="1304">
          <cell r="B1304" t="str">
            <v>MATERIALES</v>
          </cell>
        </row>
        <row r="1305">
          <cell r="B1305">
            <v>0</v>
          </cell>
          <cell r="C1305">
            <v>0</v>
          </cell>
        </row>
        <row r="1306">
          <cell r="B1306">
            <v>0</v>
          </cell>
          <cell r="C1306">
            <v>0</v>
          </cell>
        </row>
        <row r="1307">
          <cell r="B1307">
            <v>0</v>
          </cell>
          <cell r="C1307">
            <v>0</v>
          </cell>
        </row>
        <row r="1308">
          <cell r="B1308">
            <v>0</v>
          </cell>
          <cell r="C1308">
            <v>0</v>
          </cell>
        </row>
        <row r="1310">
          <cell r="B1310" t="str">
            <v>EQUIPO</v>
          </cell>
        </row>
        <row r="1311">
          <cell r="B1311" t="str">
            <v>HTA MENOR (5% de M. de O.)</v>
          </cell>
        </row>
        <row r="1312">
          <cell r="A1312">
            <v>0</v>
          </cell>
          <cell r="B1312">
            <v>0</v>
          </cell>
          <cell r="C1312">
            <v>0</v>
          </cell>
        </row>
        <row r="1313">
          <cell r="A1313">
            <v>0</v>
          </cell>
          <cell r="B1313">
            <v>0</v>
          </cell>
          <cell r="C1313">
            <v>0</v>
          </cell>
        </row>
        <row r="1314">
          <cell r="A1314">
            <v>0</v>
          </cell>
          <cell r="B1314">
            <v>0</v>
          </cell>
          <cell r="C1314">
            <v>0</v>
          </cell>
        </row>
        <row r="1316">
          <cell r="B1316" t="str">
            <v>MANO DE OBRA</v>
          </cell>
        </row>
        <row r="1317">
          <cell r="B1317">
            <v>0</v>
          </cell>
          <cell r="C1317">
            <v>0</v>
          </cell>
        </row>
        <row r="1318">
          <cell r="A1318">
            <v>0</v>
          </cell>
          <cell r="B1318">
            <v>0</v>
          </cell>
          <cell r="C1318">
            <v>0</v>
          </cell>
        </row>
        <row r="1319">
          <cell r="A1319">
            <v>0</v>
          </cell>
          <cell r="B1319">
            <v>0</v>
          </cell>
          <cell r="C1319">
            <v>0</v>
          </cell>
        </row>
        <row r="1320">
          <cell r="A1320">
            <v>0</v>
          </cell>
          <cell r="B1320">
            <v>0</v>
          </cell>
          <cell r="C1320">
            <v>0</v>
          </cell>
        </row>
        <row r="1322">
          <cell r="B1322" t="str">
            <v>TRANSPORTE</v>
          </cell>
        </row>
        <row r="1324">
          <cell r="A1324">
            <v>0</v>
          </cell>
          <cell r="B1324">
            <v>0</v>
          </cell>
          <cell r="C1324">
            <v>0</v>
          </cell>
        </row>
        <row r="1325">
          <cell r="A1325">
            <v>0</v>
          </cell>
          <cell r="B1325">
            <v>0</v>
          </cell>
          <cell r="C1325">
            <v>0</v>
          </cell>
        </row>
        <row r="1326">
          <cell r="A1326">
            <v>0</v>
          </cell>
          <cell r="B1326">
            <v>0</v>
          </cell>
          <cell r="C1326">
            <v>0</v>
          </cell>
        </row>
        <row r="1332">
          <cell r="A1332" t="str">
            <v>CODIGO</v>
          </cell>
          <cell r="B1332" t="str">
            <v>ITEM</v>
          </cell>
          <cell r="C1332" t="str">
            <v>UNIDAD</v>
          </cell>
        </row>
        <row r="1333">
          <cell r="D1333">
            <v>0</v>
          </cell>
        </row>
        <row r="1334">
          <cell r="B1334" t="str">
            <v>CODIGO</v>
          </cell>
        </row>
        <row r="1335">
          <cell r="A1335" t="str">
            <v>CODIGO</v>
          </cell>
          <cell r="B1335" t="str">
            <v>RECURSOS</v>
          </cell>
          <cell r="C1335" t="str">
            <v>UNIDAD</v>
          </cell>
          <cell r="D1335" t="str">
            <v>CANT.</v>
          </cell>
        </row>
        <row r="1336">
          <cell r="B1336" t="str">
            <v>MATERIALES</v>
          </cell>
        </row>
        <row r="1337">
          <cell r="B1337">
            <v>0</v>
          </cell>
          <cell r="C1337">
            <v>0</v>
          </cell>
        </row>
        <row r="1338">
          <cell r="B1338">
            <v>0</v>
          </cell>
          <cell r="C1338">
            <v>0</v>
          </cell>
        </row>
        <row r="1339">
          <cell r="B1339">
            <v>0</v>
          </cell>
          <cell r="C1339">
            <v>0</v>
          </cell>
        </row>
        <row r="1340">
          <cell r="B1340">
            <v>0</v>
          </cell>
          <cell r="C1340">
            <v>0</v>
          </cell>
        </row>
        <row r="1342">
          <cell r="B1342" t="str">
            <v>EQUIPO</v>
          </cell>
        </row>
        <row r="1343">
          <cell r="B1343" t="str">
            <v>HTA MENOR (5% de M. de O.)</v>
          </cell>
        </row>
        <row r="1344">
          <cell r="A1344">
            <v>0</v>
          </cell>
          <cell r="B1344">
            <v>0</v>
          </cell>
          <cell r="C1344">
            <v>0</v>
          </cell>
        </row>
        <row r="1345">
          <cell r="A1345">
            <v>0</v>
          </cell>
          <cell r="B1345">
            <v>0</v>
          </cell>
          <cell r="C1345">
            <v>0</v>
          </cell>
        </row>
        <row r="1346">
          <cell r="A1346">
            <v>0</v>
          </cell>
          <cell r="B1346">
            <v>0</v>
          </cell>
          <cell r="C1346">
            <v>0</v>
          </cell>
        </row>
        <row r="1348">
          <cell r="B1348" t="str">
            <v>MANO DE OBRA</v>
          </cell>
        </row>
        <row r="1349">
          <cell r="B1349">
            <v>0</v>
          </cell>
          <cell r="C1349">
            <v>0</v>
          </cell>
        </row>
        <row r="1350">
          <cell r="A1350">
            <v>0</v>
          </cell>
          <cell r="B1350">
            <v>0</v>
          </cell>
          <cell r="C1350">
            <v>0</v>
          </cell>
        </row>
        <row r="1351">
          <cell r="A1351">
            <v>0</v>
          </cell>
          <cell r="B1351">
            <v>0</v>
          </cell>
          <cell r="C1351">
            <v>0</v>
          </cell>
        </row>
        <row r="1352">
          <cell r="A1352">
            <v>0</v>
          </cell>
          <cell r="B1352">
            <v>0</v>
          </cell>
          <cell r="C1352">
            <v>0</v>
          </cell>
        </row>
        <row r="1354">
          <cell r="B1354" t="str">
            <v>TRANSPORTE</v>
          </cell>
        </row>
        <row r="1356">
          <cell r="A1356">
            <v>0</v>
          </cell>
          <cell r="B1356">
            <v>0</v>
          </cell>
          <cell r="C1356">
            <v>0</v>
          </cell>
        </row>
        <row r="1357">
          <cell r="A1357">
            <v>0</v>
          </cell>
          <cell r="B1357">
            <v>0</v>
          </cell>
          <cell r="C1357">
            <v>0</v>
          </cell>
        </row>
        <row r="1358">
          <cell r="A1358">
            <v>0</v>
          </cell>
          <cell r="B1358">
            <v>0</v>
          </cell>
          <cell r="C1358">
            <v>0</v>
          </cell>
        </row>
        <row r="1363">
          <cell r="A1363" t="str">
            <v>CODIGO</v>
          </cell>
          <cell r="B1363" t="str">
            <v>ITEM</v>
          </cell>
          <cell r="C1363" t="str">
            <v>UNIDAD</v>
          </cell>
        </row>
        <row r="1364">
          <cell r="D1364">
            <v>0</v>
          </cell>
        </row>
        <row r="1365">
          <cell r="B1365" t="str">
            <v>CODIGO</v>
          </cell>
        </row>
        <row r="1366">
          <cell r="A1366" t="str">
            <v>CODIGO</v>
          </cell>
          <cell r="B1366" t="str">
            <v>RECURSOS</v>
          </cell>
          <cell r="C1366" t="str">
            <v>UNIDAD</v>
          </cell>
          <cell r="D1366" t="str">
            <v>CANT.</v>
          </cell>
        </row>
        <row r="1367">
          <cell r="B1367" t="str">
            <v>MATERIALES</v>
          </cell>
        </row>
        <row r="1368">
          <cell r="B1368">
            <v>0</v>
          </cell>
          <cell r="C1368">
            <v>0</v>
          </cell>
        </row>
        <row r="1369">
          <cell r="B1369">
            <v>0</v>
          </cell>
          <cell r="C1369">
            <v>0</v>
          </cell>
        </row>
        <row r="1370">
          <cell r="B1370">
            <v>0</v>
          </cell>
          <cell r="C1370">
            <v>0</v>
          </cell>
        </row>
        <row r="1371">
          <cell r="B1371">
            <v>0</v>
          </cell>
          <cell r="C1371">
            <v>0</v>
          </cell>
        </row>
        <row r="1373">
          <cell r="B1373" t="str">
            <v>EQUIPO</v>
          </cell>
        </row>
        <row r="1374">
          <cell r="B1374" t="str">
            <v>HTA MENOR (5% de M. de O.)</v>
          </cell>
        </row>
        <row r="1375">
          <cell r="A1375">
            <v>0</v>
          </cell>
          <cell r="B1375">
            <v>0</v>
          </cell>
          <cell r="C1375">
            <v>0</v>
          </cell>
        </row>
        <row r="1376">
          <cell r="A1376">
            <v>0</v>
          </cell>
          <cell r="B1376">
            <v>0</v>
          </cell>
          <cell r="C1376">
            <v>0</v>
          </cell>
        </row>
        <row r="1377">
          <cell r="A1377">
            <v>0</v>
          </cell>
          <cell r="B1377">
            <v>0</v>
          </cell>
          <cell r="C1377">
            <v>0</v>
          </cell>
        </row>
        <row r="1379">
          <cell r="B1379" t="str">
            <v>MANO DE OBRA</v>
          </cell>
        </row>
        <row r="1380">
          <cell r="B1380">
            <v>0</v>
          </cell>
          <cell r="C1380">
            <v>0</v>
          </cell>
        </row>
        <row r="1381">
          <cell r="A1381">
            <v>0</v>
          </cell>
          <cell r="B1381">
            <v>0</v>
          </cell>
          <cell r="C1381">
            <v>0</v>
          </cell>
        </row>
        <row r="1382">
          <cell r="A1382">
            <v>0</v>
          </cell>
          <cell r="B1382">
            <v>0</v>
          </cell>
          <cell r="C1382">
            <v>0</v>
          </cell>
        </row>
        <row r="1383">
          <cell r="A1383">
            <v>0</v>
          </cell>
          <cell r="B1383">
            <v>0</v>
          </cell>
          <cell r="C1383">
            <v>0</v>
          </cell>
        </row>
        <row r="1385">
          <cell r="B1385" t="str">
            <v>TRANSPORTE</v>
          </cell>
        </row>
        <row r="1387">
          <cell r="A1387">
            <v>0</v>
          </cell>
          <cell r="B1387">
            <v>0</v>
          </cell>
          <cell r="C1387">
            <v>0</v>
          </cell>
        </row>
        <row r="1388">
          <cell r="A1388">
            <v>0</v>
          </cell>
          <cell r="B1388">
            <v>0</v>
          </cell>
          <cell r="C1388">
            <v>0</v>
          </cell>
        </row>
        <row r="1389">
          <cell r="A1389">
            <v>0</v>
          </cell>
          <cell r="B1389">
            <v>0</v>
          </cell>
          <cell r="C1389">
            <v>0</v>
          </cell>
        </row>
        <row r="1394">
          <cell r="A1394" t="str">
            <v>CODIGO</v>
          </cell>
          <cell r="B1394" t="str">
            <v>ITEM</v>
          </cell>
          <cell r="C1394" t="str">
            <v>UNIDAD</v>
          </cell>
        </row>
        <row r="1395">
          <cell r="D1395">
            <v>0</v>
          </cell>
        </row>
        <row r="1396">
          <cell r="B1396" t="str">
            <v>CODIGO</v>
          </cell>
        </row>
        <row r="1397">
          <cell r="A1397" t="str">
            <v>CODIGO</v>
          </cell>
          <cell r="B1397" t="str">
            <v>RECURSOS</v>
          </cell>
          <cell r="C1397" t="str">
            <v>UNIDAD</v>
          </cell>
          <cell r="D1397" t="str">
            <v>CANT.</v>
          </cell>
        </row>
        <row r="1398">
          <cell r="B1398" t="str">
            <v>MATERIALES</v>
          </cell>
        </row>
        <row r="1399">
          <cell r="B1399">
            <v>0</v>
          </cell>
          <cell r="C1399">
            <v>0</v>
          </cell>
        </row>
        <row r="1400">
          <cell r="B1400">
            <v>0</v>
          </cell>
          <cell r="C1400">
            <v>0</v>
          </cell>
        </row>
        <row r="1401">
          <cell r="B1401">
            <v>0</v>
          </cell>
          <cell r="C1401">
            <v>0</v>
          </cell>
        </row>
        <row r="1402">
          <cell r="B1402">
            <v>0</v>
          </cell>
          <cell r="C1402">
            <v>0</v>
          </cell>
        </row>
        <row r="1404">
          <cell r="B1404" t="str">
            <v>EQUIPO</v>
          </cell>
        </row>
        <row r="1405">
          <cell r="B1405" t="str">
            <v>HTA MENOR (5% de M. de O.)</v>
          </cell>
        </row>
        <row r="1406">
          <cell r="A1406">
            <v>0</v>
          </cell>
          <cell r="B1406">
            <v>0</v>
          </cell>
          <cell r="C1406">
            <v>0</v>
          </cell>
        </row>
        <row r="1407">
          <cell r="A1407">
            <v>0</v>
          </cell>
          <cell r="B1407">
            <v>0</v>
          </cell>
          <cell r="C1407">
            <v>0</v>
          </cell>
        </row>
        <row r="1408">
          <cell r="A1408">
            <v>0</v>
          </cell>
          <cell r="B1408">
            <v>0</v>
          </cell>
          <cell r="C1408">
            <v>0</v>
          </cell>
        </row>
        <row r="1410">
          <cell r="B1410" t="str">
            <v>MANO DE OBRA</v>
          </cell>
        </row>
        <row r="1411">
          <cell r="B1411">
            <v>0</v>
          </cell>
          <cell r="C1411">
            <v>0</v>
          </cell>
        </row>
        <row r="1412">
          <cell r="A1412">
            <v>0</v>
          </cell>
          <cell r="B1412">
            <v>0</v>
          </cell>
          <cell r="C1412">
            <v>0</v>
          </cell>
        </row>
        <row r="1413">
          <cell r="A1413">
            <v>0</v>
          </cell>
          <cell r="B1413">
            <v>0</v>
          </cell>
          <cell r="C1413">
            <v>0</v>
          </cell>
        </row>
        <row r="1414">
          <cell r="A1414">
            <v>0</v>
          </cell>
          <cell r="B1414">
            <v>0</v>
          </cell>
          <cell r="C1414">
            <v>0</v>
          </cell>
        </row>
        <row r="1416">
          <cell r="B1416" t="str">
            <v>TRANSPORTE</v>
          </cell>
        </row>
        <row r="1418">
          <cell r="A1418">
            <v>0</v>
          </cell>
          <cell r="B1418">
            <v>0</v>
          </cell>
          <cell r="C1418">
            <v>0</v>
          </cell>
        </row>
        <row r="1419">
          <cell r="A1419">
            <v>0</v>
          </cell>
          <cell r="B1419">
            <v>0</v>
          </cell>
          <cell r="C1419">
            <v>0</v>
          </cell>
        </row>
        <row r="1420">
          <cell r="A1420">
            <v>0</v>
          </cell>
          <cell r="B1420">
            <v>0</v>
          </cell>
          <cell r="C1420">
            <v>0</v>
          </cell>
        </row>
        <row r="1425">
          <cell r="A1425" t="str">
            <v>CODIGO</v>
          </cell>
          <cell r="B1425" t="str">
            <v>ITEM</v>
          </cell>
          <cell r="C1425" t="str">
            <v>UNIDAD</v>
          </cell>
        </row>
        <row r="1426">
          <cell r="D1426">
            <v>0</v>
          </cell>
        </row>
        <row r="1427">
          <cell r="B1427" t="str">
            <v>CODIGO</v>
          </cell>
        </row>
        <row r="1428">
          <cell r="A1428" t="str">
            <v>CODIGO</v>
          </cell>
          <cell r="B1428" t="str">
            <v>RECURSOS</v>
          </cell>
          <cell r="C1428" t="str">
            <v>UNIDAD</v>
          </cell>
          <cell r="D1428" t="str">
            <v>CANT.</v>
          </cell>
        </row>
        <row r="1429">
          <cell r="B1429" t="str">
            <v>MATERIALES</v>
          </cell>
        </row>
        <row r="1430">
          <cell r="B1430">
            <v>0</v>
          </cell>
          <cell r="C1430">
            <v>0</v>
          </cell>
        </row>
        <row r="1431">
          <cell r="B1431">
            <v>0</v>
          </cell>
          <cell r="C1431">
            <v>0</v>
          </cell>
        </row>
        <row r="1432">
          <cell r="B1432">
            <v>0</v>
          </cell>
          <cell r="C1432">
            <v>0</v>
          </cell>
        </row>
        <row r="1433">
          <cell r="B1433">
            <v>0</v>
          </cell>
          <cell r="C1433">
            <v>0</v>
          </cell>
        </row>
        <row r="1435">
          <cell r="B1435" t="str">
            <v>EQUIPO</v>
          </cell>
        </row>
        <row r="1436">
          <cell r="B1436" t="str">
            <v>HTA MENOR (5% de M. de O.)</v>
          </cell>
        </row>
        <row r="1437">
          <cell r="A1437">
            <v>0</v>
          </cell>
          <cell r="B1437">
            <v>0</v>
          </cell>
          <cell r="C1437">
            <v>0</v>
          </cell>
        </row>
        <row r="1438">
          <cell r="A1438">
            <v>0</v>
          </cell>
          <cell r="B1438">
            <v>0</v>
          </cell>
          <cell r="C1438">
            <v>0</v>
          </cell>
        </row>
        <row r="1439">
          <cell r="A1439">
            <v>0</v>
          </cell>
          <cell r="B1439">
            <v>0</v>
          </cell>
          <cell r="C1439">
            <v>0</v>
          </cell>
        </row>
        <row r="1441">
          <cell r="B1441" t="str">
            <v>MANO DE OBRA</v>
          </cell>
        </row>
        <row r="1442">
          <cell r="B1442">
            <v>0</v>
          </cell>
          <cell r="C1442">
            <v>0</v>
          </cell>
        </row>
        <row r="1443">
          <cell r="A1443">
            <v>0</v>
          </cell>
          <cell r="B1443">
            <v>0</v>
          </cell>
          <cell r="C1443">
            <v>0</v>
          </cell>
        </row>
        <row r="1444">
          <cell r="A1444">
            <v>0</v>
          </cell>
          <cell r="B1444">
            <v>0</v>
          </cell>
          <cell r="C1444">
            <v>0</v>
          </cell>
        </row>
        <row r="1445">
          <cell r="A1445">
            <v>0</v>
          </cell>
          <cell r="B1445">
            <v>0</v>
          </cell>
          <cell r="C1445">
            <v>0</v>
          </cell>
        </row>
        <row r="1447">
          <cell r="B1447" t="str">
            <v>TRANSPORTE</v>
          </cell>
        </row>
        <row r="1449">
          <cell r="A1449">
            <v>0</v>
          </cell>
          <cell r="B1449">
            <v>0</v>
          </cell>
          <cell r="C1449">
            <v>0</v>
          </cell>
        </row>
        <row r="1450">
          <cell r="A1450">
            <v>0</v>
          </cell>
          <cell r="B1450">
            <v>0</v>
          </cell>
          <cell r="C1450">
            <v>0</v>
          </cell>
        </row>
        <row r="1451">
          <cell r="A1451">
            <v>0</v>
          </cell>
          <cell r="B1451">
            <v>0</v>
          </cell>
          <cell r="C1451">
            <v>0</v>
          </cell>
        </row>
        <row r="1456">
          <cell r="A1456" t="str">
            <v>CODIGO</v>
          </cell>
          <cell r="B1456" t="str">
            <v>ITEM</v>
          </cell>
          <cell r="C1456" t="str">
            <v>UNIDAD</v>
          </cell>
        </row>
        <row r="1457">
          <cell r="D1457">
            <v>0</v>
          </cell>
        </row>
        <row r="1458">
          <cell r="B1458" t="str">
            <v>CODIGO</v>
          </cell>
        </row>
        <row r="1459">
          <cell r="A1459" t="str">
            <v>CODIGO</v>
          </cell>
          <cell r="B1459" t="str">
            <v>RECURSOS</v>
          </cell>
          <cell r="C1459" t="str">
            <v>UNIDAD</v>
          </cell>
          <cell r="D1459" t="str">
            <v>CANT.</v>
          </cell>
        </row>
        <row r="1460">
          <cell r="B1460" t="str">
            <v>MATERIALES</v>
          </cell>
        </row>
        <row r="1461">
          <cell r="B1461">
            <v>0</v>
          </cell>
          <cell r="C1461">
            <v>0</v>
          </cell>
        </row>
        <row r="1462">
          <cell r="B1462">
            <v>0</v>
          </cell>
          <cell r="C1462">
            <v>0</v>
          </cell>
        </row>
        <row r="1463">
          <cell r="B1463">
            <v>0</v>
          </cell>
          <cell r="C1463">
            <v>0</v>
          </cell>
        </row>
        <row r="1464">
          <cell r="B1464">
            <v>0</v>
          </cell>
          <cell r="C1464">
            <v>0</v>
          </cell>
        </row>
        <row r="1466">
          <cell r="B1466" t="str">
            <v>EQUIPO</v>
          </cell>
        </row>
        <row r="1467">
          <cell r="B1467" t="str">
            <v>HTA MENOR (5% de M. de O.)</v>
          </cell>
        </row>
        <row r="1468">
          <cell r="A1468">
            <v>0</v>
          </cell>
          <cell r="B1468">
            <v>0</v>
          </cell>
          <cell r="C1468">
            <v>0</v>
          </cell>
        </row>
        <row r="1469">
          <cell r="A1469">
            <v>0</v>
          </cell>
          <cell r="B1469">
            <v>0</v>
          </cell>
          <cell r="C1469">
            <v>0</v>
          </cell>
        </row>
        <row r="1470">
          <cell r="A1470">
            <v>0</v>
          </cell>
          <cell r="B1470">
            <v>0</v>
          </cell>
          <cell r="C1470">
            <v>0</v>
          </cell>
        </row>
        <row r="1472">
          <cell r="B1472" t="str">
            <v>MANO DE OBRA</v>
          </cell>
        </row>
        <row r="1473">
          <cell r="B1473">
            <v>0</v>
          </cell>
          <cell r="C1473">
            <v>0</v>
          </cell>
        </row>
        <row r="1474">
          <cell r="A1474">
            <v>0</v>
          </cell>
          <cell r="B1474">
            <v>0</v>
          </cell>
          <cell r="C1474">
            <v>0</v>
          </cell>
        </row>
        <row r="1475">
          <cell r="A1475">
            <v>0</v>
          </cell>
          <cell r="B1475">
            <v>0</v>
          </cell>
          <cell r="C1475">
            <v>0</v>
          </cell>
        </row>
        <row r="1476">
          <cell r="A1476">
            <v>0</v>
          </cell>
          <cell r="B1476">
            <v>0</v>
          </cell>
          <cell r="C1476">
            <v>0</v>
          </cell>
        </row>
        <row r="1478">
          <cell r="B1478" t="str">
            <v>TRANSPORTE</v>
          </cell>
        </row>
        <row r="1480">
          <cell r="A1480">
            <v>0</v>
          </cell>
          <cell r="B1480">
            <v>0</v>
          </cell>
          <cell r="C1480">
            <v>0</v>
          </cell>
        </row>
        <row r="1481">
          <cell r="A1481">
            <v>0</v>
          </cell>
          <cell r="B1481">
            <v>0</v>
          </cell>
          <cell r="C1481">
            <v>0</v>
          </cell>
        </row>
        <row r="1482">
          <cell r="A1482">
            <v>0</v>
          </cell>
          <cell r="B1482">
            <v>0</v>
          </cell>
          <cell r="C1482">
            <v>0</v>
          </cell>
        </row>
        <row r="1487">
          <cell r="A1487" t="str">
            <v>CODIGO</v>
          </cell>
          <cell r="B1487" t="str">
            <v>ITEM</v>
          </cell>
          <cell r="C1487" t="str">
            <v>UNIDAD</v>
          </cell>
        </row>
        <row r="1488">
          <cell r="D1488">
            <v>0</v>
          </cell>
        </row>
        <row r="1489">
          <cell r="B1489" t="str">
            <v>CODIGO</v>
          </cell>
        </row>
        <row r="1490">
          <cell r="A1490" t="str">
            <v>CODIGO</v>
          </cell>
          <cell r="B1490" t="str">
            <v>RECURSOS</v>
          </cell>
          <cell r="C1490" t="str">
            <v>UNIDAD</v>
          </cell>
          <cell r="D1490" t="str">
            <v>CANT.</v>
          </cell>
        </row>
        <row r="1491">
          <cell r="B1491" t="str">
            <v>MATERIALES</v>
          </cell>
        </row>
        <row r="1492">
          <cell r="B1492">
            <v>0</v>
          </cell>
          <cell r="C1492">
            <v>0</v>
          </cell>
        </row>
        <row r="1493">
          <cell r="B1493">
            <v>0</v>
          </cell>
          <cell r="C1493">
            <v>0</v>
          </cell>
        </row>
        <row r="1494">
          <cell r="B1494">
            <v>0</v>
          </cell>
          <cell r="C1494">
            <v>0</v>
          </cell>
        </row>
        <row r="1495">
          <cell r="B1495">
            <v>0</v>
          </cell>
          <cell r="C1495">
            <v>0</v>
          </cell>
        </row>
        <row r="1497">
          <cell r="B1497" t="str">
            <v>EQUIPO</v>
          </cell>
        </row>
        <row r="1498">
          <cell r="B1498" t="str">
            <v>HTA MENOR (5% de M. de O.)</v>
          </cell>
        </row>
        <row r="1499">
          <cell r="A1499">
            <v>0</v>
          </cell>
          <cell r="B1499">
            <v>0</v>
          </cell>
          <cell r="C1499">
            <v>0</v>
          </cell>
        </row>
        <row r="1500">
          <cell r="A1500">
            <v>0</v>
          </cell>
          <cell r="B1500">
            <v>0</v>
          </cell>
          <cell r="C1500">
            <v>0</v>
          </cell>
        </row>
        <row r="1501">
          <cell r="A1501">
            <v>0</v>
          </cell>
          <cell r="B1501">
            <v>0</v>
          </cell>
          <cell r="C1501">
            <v>0</v>
          </cell>
        </row>
        <row r="1503">
          <cell r="B1503" t="str">
            <v>MANO DE OBRA</v>
          </cell>
        </row>
        <row r="1504">
          <cell r="B1504">
            <v>0</v>
          </cell>
          <cell r="C1504">
            <v>0</v>
          </cell>
        </row>
        <row r="1505">
          <cell r="A1505">
            <v>0</v>
          </cell>
          <cell r="B1505">
            <v>0</v>
          </cell>
          <cell r="C1505">
            <v>0</v>
          </cell>
        </row>
        <row r="1506">
          <cell r="A1506">
            <v>0</v>
          </cell>
          <cell r="B1506">
            <v>0</v>
          </cell>
          <cell r="C1506">
            <v>0</v>
          </cell>
        </row>
        <row r="1507">
          <cell r="A1507">
            <v>0</v>
          </cell>
          <cell r="B1507">
            <v>0</v>
          </cell>
          <cell r="C1507">
            <v>0</v>
          </cell>
        </row>
        <row r="1509">
          <cell r="B1509" t="str">
            <v>TRANSPORTE</v>
          </cell>
        </row>
        <row r="1511">
          <cell r="A1511">
            <v>0</v>
          </cell>
          <cell r="B1511">
            <v>0</v>
          </cell>
          <cell r="C1511">
            <v>0</v>
          </cell>
        </row>
        <row r="1512">
          <cell r="A1512">
            <v>0</v>
          </cell>
          <cell r="B1512">
            <v>0</v>
          </cell>
          <cell r="C1512">
            <v>0</v>
          </cell>
        </row>
        <row r="1513">
          <cell r="A1513">
            <v>0</v>
          </cell>
          <cell r="B1513">
            <v>0</v>
          </cell>
          <cell r="C1513">
            <v>0</v>
          </cell>
        </row>
        <row r="1518">
          <cell r="A1518" t="str">
            <v>CODIGO</v>
          </cell>
          <cell r="B1518" t="str">
            <v>ITEM</v>
          </cell>
          <cell r="C1518" t="str">
            <v>UNIDAD</v>
          </cell>
        </row>
        <row r="1519">
          <cell r="D1519">
            <v>0</v>
          </cell>
        </row>
        <row r="1520">
          <cell r="B1520" t="str">
            <v>CODIGO</v>
          </cell>
        </row>
        <row r="1521">
          <cell r="A1521" t="str">
            <v>CODIGO</v>
          </cell>
          <cell r="B1521" t="str">
            <v>RECURSOS</v>
          </cell>
          <cell r="C1521" t="str">
            <v>UNIDAD</v>
          </cell>
          <cell r="D1521" t="str">
            <v>CANT.</v>
          </cell>
        </row>
        <row r="1522">
          <cell r="B1522" t="str">
            <v>MATERIALES</v>
          </cell>
        </row>
        <row r="1523">
          <cell r="B1523">
            <v>0</v>
          </cell>
          <cell r="C1523">
            <v>0</v>
          </cell>
        </row>
        <row r="1524">
          <cell r="B1524">
            <v>0</v>
          </cell>
          <cell r="C1524">
            <v>0</v>
          </cell>
        </row>
        <row r="1525">
          <cell r="B1525">
            <v>0</v>
          </cell>
          <cell r="C1525">
            <v>0</v>
          </cell>
        </row>
        <row r="1526">
          <cell r="B1526">
            <v>0</v>
          </cell>
          <cell r="C1526">
            <v>0</v>
          </cell>
        </row>
        <row r="1528">
          <cell r="B1528" t="str">
            <v>EQUIPO</v>
          </cell>
        </row>
        <row r="1529">
          <cell r="B1529" t="str">
            <v>HTA MENOR (5% de M. de O.)</v>
          </cell>
        </row>
        <row r="1530">
          <cell r="A1530">
            <v>0</v>
          </cell>
          <cell r="B1530">
            <v>0</v>
          </cell>
          <cell r="C1530">
            <v>0</v>
          </cell>
        </row>
        <row r="1531">
          <cell r="A1531">
            <v>0</v>
          </cell>
          <cell r="B1531">
            <v>0</v>
          </cell>
          <cell r="C1531">
            <v>0</v>
          </cell>
        </row>
        <row r="1532">
          <cell r="A1532">
            <v>0</v>
          </cell>
          <cell r="B1532">
            <v>0</v>
          </cell>
          <cell r="C1532">
            <v>0</v>
          </cell>
        </row>
        <row r="1534">
          <cell r="B1534" t="str">
            <v>MANO DE OBRA</v>
          </cell>
        </row>
        <row r="1535">
          <cell r="B1535">
            <v>0</v>
          </cell>
          <cell r="C1535">
            <v>0</v>
          </cell>
        </row>
        <row r="1536">
          <cell r="A1536">
            <v>0</v>
          </cell>
          <cell r="B1536">
            <v>0</v>
          </cell>
          <cell r="C1536">
            <v>0</v>
          </cell>
        </row>
        <row r="1537">
          <cell r="A1537">
            <v>0</v>
          </cell>
          <cell r="B1537">
            <v>0</v>
          </cell>
          <cell r="C1537">
            <v>0</v>
          </cell>
        </row>
        <row r="1538">
          <cell r="A1538">
            <v>0</v>
          </cell>
          <cell r="B1538">
            <v>0</v>
          </cell>
          <cell r="C1538">
            <v>0</v>
          </cell>
        </row>
        <row r="1540">
          <cell r="B1540" t="str">
            <v>TRANSPORTE</v>
          </cell>
        </row>
        <row r="1542">
          <cell r="A1542">
            <v>0</v>
          </cell>
          <cell r="B1542">
            <v>0</v>
          </cell>
          <cell r="C1542">
            <v>0</v>
          </cell>
        </row>
        <row r="1543">
          <cell r="A1543">
            <v>0</v>
          </cell>
          <cell r="B1543">
            <v>0</v>
          </cell>
          <cell r="C1543">
            <v>0</v>
          </cell>
        </row>
        <row r="1544">
          <cell r="A1544">
            <v>0</v>
          </cell>
          <cell r="B1544">
            <v>0</v>
          </cell>
          <cell r="C1544">
            <v>0</v>
          </cell>
        </row>
        <row r="1549">
          <cell r="A1549" t="str">
            <v>CODIGO</v>
          </cell>
          <cell r="B1549" t="str">
            <v>ITEM</v>
          </cell>
          <cell r="C1549" t="str">
            <v>UNIDAD</v>
          </cell>
        </row>
        <row r="1550">
          <cell r="D1550">
            <v>0</v>
          </cell>
        </row>
        <row r="1551">
          <cell r="B1551" t="str">
            <v>CODIGO</v>
          </cell>
        </row>
        <row r="1552">
          <cell r="A1552" t="str">
            <v>CODIGO</v>
          </cell>
          <cell r="B1552" t="str">
            <v>RECURSOS</v>
          </cell>
          <cell r="C1552" t="str">
            <v>UNIDAD</v>
          </cell>
          <cell r="D1552" t="str">
            <v>CANT.</v>
          </cell>
        </row>
        <row r="1553">
          <cell r="B1553" t="str">
            <v>MATERIALES</v>
          </cell>
        </row>
        <row r="1554">
          <cell r="B1554">
            <v>0</v>
          </cell>
          <cell r="C1554">
            <v>0</v>
          </cell>
        </row>
        <row r="1555">
          <cell r="B1555">
            <v>0</v>
          </cell>
          <cell r="C1555">
            <v>0</v>
          </cell>
        </row>
        <row r="1556">
          <cell r="B1556">
            <v>0</v>
          </cell>
          <cell r="C1556">
            <v>0</v>
          </cell>
        </row>
        <row r="1557">
          <cell r="B1557">
            <v>0</v>
          </cell>
          <cell r="C1557">
            <v>0</v>
          </cell>
        </row>
        <row r="1559">
          <cell r="B1559" t="str">
            <v>EQUIPO</v>
          </cell>
        </row>
        <row r="1560">
          <cell r="B1560" t="str">
            <v>HTA MENOR (5% de M. de O.)</v>
          </cell>
        </row>
        <row r="1561">
          <cell r="A1561">
            <v>0</v>
          </cell>
          <cell r="B1561">
            <v>0</v>
          </cell>
          <cell r="C1561">
            <v>0</v>
          </cell>
        </row>
        <row r="1562">
          <cell r="A1562">
            <v>0</v>
          </cell>
          <cell r="B1562">
            <v>0</v>
          </cell>
          <cell r="C1562">
            <v>0</v>
          </cell>
        </row>
        <row r="1563">
          <cell r="A1563">
            <v>0</v>
          </cell>
          <cell r="B1563">
            <v>0</v>
          </cell>
          <cell r="C1563">
            <v>0</v>
          </cell>
        </row>
        <row r="1565">
          <cell r="B1565" t="str">
            <v>MANO DE OBRA</v>
          </cell>
        </row>
        <row r="1566">
          <cell r="B1566">
            <v>0</v>
          </cell>
          <cell r="C1566">
            <v>0</v>
          </cell>
        </row>
        <row r="1567">
          <cell r="A1567">
            <v>0</v>
          </cell>
          <cell r="B1567">
            <v>0</v>
          </cell>
          <cell r="C1567">
            <v>0</v>
          </cell>
        </row>
        <row r="1568">
          <cell r="A1568">
            <v>0</v>
          </cell>
          <cell r="B1568">
            <v>0</v>
          </cell>
          <cell r="C1568">
            <v>0</v>
          </cell>
        </row>
        <row r="1569">
          <cell r="A1569">
            <v>0</v>
          </cell>
          <cell r="B1569">
            <v>0</v>
          </cell>
          <cell r="C1569">
            <v>0</v>
          </cell>
        </row>
        <row r="1571">
          <cell r="B1571" t="str">
            <v>TRANSPORTE</v>
          </cell>
        </row>
        <row r="1573">
          <cell r="A1573">
            <v>0</v>
          </cell>
          <cell r="B1573">
            <v>0</v>
          </cell>
          <cell r="C1573">
            <v>0</v>
          </cell>
        </row>
        <row r="1574">
          <cell r="A1574">
            <v>0</v>
          </cell>
          <cell r="B1574">
            <v>0</v>
          </cell>
          <cell r="C1574">
            <v>0</v>
          </cell>
        </row>
        <row r="1575">
          <cell r="A1575">
            <v>0</v>
          </cell>
          <cell r="B1575">
            <v>0</v>
          </cell>
          <cell r="C1575">
            <v>0</v>
          </cell>
        </row>
        <row r="1580">
          <cell r="A1580" t="str">
            <v>CODIGO</v>
          </cell>
          <cell r="B1580" t="str">
            <v>ITEM</v>
          </cell>
          <cell r="C1580" t="str">
            <v>UNIDAD</v>
          </cell>
        </row>
        <row r="1581">
          <cell r="D1581">
            <v>0</v>
          </cell>
        </row>
        <row r="1582">
          <cell r="B1582" t="str">
            <v>CODIGO</v>
          </cell>
        </row>
        <row r="1583">
          <cell r="A1583" t="str">
            <v>CODIGO</v>
          </cell>
          <cell r="B1583" t="str">
            <v>RECURSOS</v>
          </cell>
          <cell r="C1583" t="str">
            <v>UNIDAD</v>
          </cell>
          <cell r="D1583" t="str">
            <v>CANT.</v>
          </cell>
        </row>
        <row r="1584">
          <cell r="B1584" t="str">
            <v>MATERIALES</v>
          </cell>
        </row>
        <row r="1585">
          <cell r="B1585">
            <v>0</v>
          </cell>
          <cell r="C1585">
            <v>0</v>
          </cell>
        </row>
        <row r="1586">
          <cell r="B1586">
            <v>0</v>
          </cell>
          <cell r="C1586">
            <v>0</v>
          </cell>
        </row>
        <row r="1587">
          <cell r="B1587">
            <v>0</v>
          </cell>
          <cell r="C1587">
            <v>0</v>
          </cell>
        </row>
        <row r="1588">
          <cell r="B1588">
            <v>0</v>
          </cell>
          <cell r="C1588">
            <v>0</v>
          </cell>
        </row>
        <row r="1590">
          <cell r="B1590" t="str">
            <v>EQUIPO</v>
          </cell>
        </row>
        <row r="1591">
          <cell r="B1591" t="str">
            <v>HTA MENOR (5% de M. de O.)</v>
          </cell>
        </row>
        <row r="1592">
          <cell r="A1592">
            <v>0</v>
          </cell>
          <cell r="B1592">
            <v>0</v>
          </cell>
          <cell r="C1592">
            <v>0</v>
          </cell>
        </row>
        <row r="1593">
          <cell r="A1593">
            <v>0</v>
          </cell>
          <cell r="B1593">
            <v>0</v>
          </cell>
          <cell r="C1593">
            <v>0</v>
          </cell>
        </row>
        <row r="1594">
          <cell r="A1594">
            <v>0</v>
          </cell>
          <cell r="B1594">
            <v>0</v>
          </cell>
          <cell r="C1594">
            <v>0</v>
          </cell>
        </row>
        <row r="1596">
          <cell r="B1596" t="str">
            <v>MANO DE OBRA</v>
          </cell>
        </row>
        <row r="1597">
          <cell r="B1597">
            <v>0</v>
          </cell>
          <cell r="C1597">
            <v>0</v>
          </cell>
        </row>
        <row r="1598">
          <cell r="A1598">
            <v>0</v>
          </cell>
          <cell r="B1598">
            <v>0</v>
          </cell>
          <cell r="C1598">
            <v>0</v>
          </cell>
        </row>
        <row r="1599">
          <cell r="A1599">
            <v>0</v>
          </cell>
          <cell r="B1599">
            <v>0</v>
          </cell>
          <cell r="C1599">
            <v>0</v>
          </cell>
        </row>
        <row r="1600">
          <cell r="A1600">
            <v>0</v>
          </cell>
          <cell r="B1600">
            <v>0</v>
          </cell>
          <cell r="C1600">
            <v>0</v>
          </cell>
        </row>
        <row r="1602">
          <cell r="B1602" t="str">
            <v>TRANSPORTE</v>
          </cell>
        </row>
        <row r="1604">
          <cell r="A1604">
            <v>0</v>
          </cell>
          <cell r="B1604">
            <v>0</v>
          </cell>
          <cell r="C1604">
            <v>0</v>
          </cell>
        </row>
        <row r="1605">
          <cell r="A1605">
            <v>0</v>
          </cell>
          <cell r="B1605">
            <v>0</v>
          </cell>
          <cell r="C1605">
            <v>0</v>
          </cell>
        </row>
        <row r="1606">
          <cell r="A1606">
            <v>0</v>
          </cell>
          <cell r="B1606">
            <v>0</v>
          </cell>
          <cell r="C1606">
            <v>0</v>
          </cell>
        </row>
        <row r="1611">
          <cell r="A1611" t="str">
            <v>CODIGO</v>
          </cell>
          <cell r="B1611" t="str">
            <v>ITEM</v>
          </cell>
          <cell r="C1611" t="str">
            <v>UNIDAD</v>
          </cell>
        </row>
        <row r="1612">
          <cell r="D1612">
            <v>0</v>
          </cell>
        </row>
        <row r="1613">
          <cell r="B1613" t="str">
            <v>CODIGO</v>
          </cell>
        </row>
        <row r="1614">
          <cell r="A1614" t="str">
            <v>CODIGO</v>
          </cell>
          <cell r="B1614" t="str">
            <v>RECURSOS</v>
          </cell>
          <cell r="C1614" t="str">
            <v>UNIDAD</v>
          </cell>
          <cell r="D1614" t="str">
            <v>CANT.</v>
          </cell>
        </row>
        <row r="1615">
          <cell r="B1615" t="str">
            <v>MATERIALES</v>
          </cell>
        </row>
        <row r="1616">
          <cell r="B1616">
            <v>0</v>
          </cell>
          <cell r="C1616">
            <v>0</v>
          </cell>
        </row>
        <row r="1617">
          <cell r="B1617">
            <v>0</v>
          </cell>
          <cell r="C1617">
            <v>0</v>
          </cell>
        </row>
        <row r="1618">
          <cell r="B1618">
            <v>0</v>
          </cell>
          <cell r="C1618">
            <v>0</v>
          </cell>
        </row>
        <row r="1619">
          <cell r="B1619">
            <v>0</v>
          </cell>
          <cell r="C1619">
            <v>0</v>
          </cell>
        </row>
        <row r="1621">
          <cell r="B1621" t="str">
            <v>EQUIPO</v>
          </cell>
        </row>
        <row r="1622">
          <cell r="B1622" t="str">
            <v>HTA MENOR (5% de M. de O.)</v>
          </cell>
        </row>
        <row r="1623">
          <cell r="A1623">
            <v>0</v>
          </cell>
          <cell r="B1623">
            <v>0</v>
          </cell>
          <cell r="C1623">
            <v>0</v>
          </cell>
        </row>
        <row r="1624">
          <cell r="A1624">
            <v>0</v>
          </cell>
          <cell r="B1624">
            <v>0</v>
          </cell>
          <cell r="C1624">
            <v>0</v>
          </cell>
        </row>
        <row r="1625">
          <cell r="A1625">
            <v>0</v>
          </cell>
          <cell r="B1625">
            <v>0</v>
          </cell>
          <cell r="C1625">
            <v>0</v>
          </cell>
        </row>
        <row r="1627">
          <cell r="B1627" t="str">
            <v>MANO DE OBRA</v>
          </cell>
        </row>
        <row r="1628">
          <cell r="B1628">
            <v>0</v>
          </cell>
          <cell r="C1628">
            <v>0</v>
          </cell>
        </row>
        <row r="1629">
          <cell r="A1629">
            <v>0</v>
          </cell>
          <cell r="B1629">
            <v>0</v>
          </cell>
          <cell r="C1629">
            <v>0</v>
          </cell>
        </row>
        <row r="1630">
          <cell r="A1630">
            <v>0</v>
          </cell>
          <cell r="B1630">
            <v>0</v>
          </cell>
          <cell r="C1630">
            <v>0</v>
          </cell>
        </row>
        <row r="1631">
          <cell r="A1631">
            <v>0</v>
          </cell>
          <cell r="B1631">
            <v>0</v>
          </cell>
          <cell r="C1631">
            <v>0</v>
          </cell>
        </row>
        <row r="1633">
          <cell r="B1633" t="str">
            <v>TRANSPORTE</v>
          </cell>
        </row>
        <row r="1635">
          <cell r="A1635">
            <v>0</v>
          </cell>
          <cell r="B1635">
            <v>0</v>
          </cell>
          <cell r="C1635">
            <v>0</v>
          </cell>
        </row>
        <row r="1636">
          <cell r="A1636">
            <v>0</v>
          </cell>
          <cell r="B1636">
            <v>0</v>
          </cell>
          <cell r="C1636">
            <v>0</v>
          </cell>
        </row>
        <row r="1637">
          <cell r="A1637">
            <v>0</v>
          </cell>
          <cell r="B1637">
            <v>0</v>
          </cell>
          <cell r="C1637">
            <v>0</v>
          </cell>
        </row>
        <row r="1642">
          <cell r="A1642" t="str">
            <v>CODIGO</v>
          </cell>
          <cell r="B1642" t="str">
            <v>ITEM</v>
          </cell>
          <cell r="C1642" t="str">
            <v>UNIDAD</v>
          </cell>
        </row>
        <row r="1643">
          <cell r="D1643">
            <v>0</v>
          </cell>
        </row>
        <row r="1644">
          <cell r="B1644" t="str">
            <v>CODIGO</v>
          </cell>
        </row>
        <row r="1645">
          <cell r="A1645" t="str">
            <v>CODIGO</v>
          </cell>
          <cell r="B1645" t="str">
            <v>RECURSOS</v>
          </cell>
          <cell r="C1645" t="str">
            <v>UNIDAD</v>
          </cell>
          <cell r="D1645" t="str">
            <v>CANT.</v>
          </cell>
        </row>
        <row r="1646">
          <cell r="B1646" t="str">
            <v>MATERIALES</v>
          </cell>
        </row>
        <row r="1647">
          <cell r="B1647">
            <v>0</v>
          </cell>
          <cell r="C1647">
            <v>0</v>
          </cell>
        </row>
        <row r="1648">
          <cell r="B1648">
            <v>0</v>
          </cell>
          <cell r="C1648">
            <v>0</v>
          </cell>
        </row>
        <row r="1649">
          <cell r="B1649">
            <v>0</v>
          </cell>
          <cell r="C1649">
            <v>0</v>
          </cell>
        </row>
        <row r="1650">
          <cell r="B1650">
            <v>0</v>
          </cell>
          <cell r="C1650">
            <v>0</v>
          </cell>
        </row>
        <row r="1652">
          <cell r="B1652" t="str">
            <v>EQUIPO</v>
          </cell>
        </row>
        <row r="1653">
          <cell r="B1653" t="str">
            <v>HTA MENOR (5% de M. de O.)</v>
          </cell>
        </row>
        <row r="1654">
          <cell r="A1654">
            <v>0</v>
          </cell>
          <cell r="B1654">
            <v>0</v>
          </cell>
          <cell r="C1654">
            <v>0</v>
          </cell>
        </row>
        <row r="1655">
          <cell r="A1655">
            <v>0</v>
          </cell>
          <cell r="B1655">
            <v>0</v>
          </cell>
          <cell r="C1655">
            <v>0</v>
          </cell>
        </row>
        <row r="1656">
          <cell r="A1656">
            <v>0</v>
          </cell>
          <cell r="B1656">
            <v>0</v>
          </cell>
          <cell r="C1656">
            <v>0</v>
          </cell>
        </row>
        <row r="1658">
          <cell r="B1658" t="str">
            <v>MANO DE OBRA</v>
          </cell>
        </row>
        <row r="1659">
          <cell r="B1659">
            <v>0</v>
          </cell>
          <cell r="C1659">
            <v>0</v>
          </cell>
        </row>
        <row r="1660">
          <cell r="A1660">
            <v>0</v>
          </cell>
          <cell r="B1660">
            <v>0</v>
          </cell>
          <cell r="C1660">
            <v>0</v>
          </cell>
        </row>
        <row r="1661">
          <cell r="A1661">
            <v>0</v>
          </cell>
          <cell r="B1661">
            <v>0</v>
          </cell>
          <cell r="C1661">
            <v>0</v>
          </cell>
        </row>
        <row r="1662">
          <cell r="A1662">
            <v>0</v>
          </cell>
          <cell r="B1662">
            <v>0</v>
          </cell>
          <cell r="C1662">
            <v>0</v>
          </cell>
        </row>
        <row r="1664">
          <cell r="B1664" t="str">
            <v>TRANSPORTE</v>
          </cell>
        </row>
        <row r="1666">
          <cell r="A1666">
            <v>0</v>
          </cell>
          <cell r="B1666">
            <v>0</v>
          </cell>
          <cell r="C1666">
            <v>0</v>
          </cell>
        </row>
        <row r="1667">
          <cell r="A1667">
            <v>0</v>
          </cell>
          <cell r="B1667">
            <v>0</v>
          </cell>
          <cell r="C1667">
            <v>0</v>
          </cell>
        </row>
        <row r="1668">
          <cell r="A1668">
            <v>0</v>
          </cell>
          <cell r="B1668">
            <v>0</v>
          </cell>
          <cell r="C1668">
            <v>0</v>
          </cell>
        </row>
        <row r="1673">
          <cell r="A1673" t="str">
            <v>CODIGO</v>
          </cell>
          <cell r="B1673" t="str">
            <v>ITEM</v>
          </cell>
          <cell r="C1673" t="str">
            <v>UNIDAD</v>
          </cell>
        </row>
        <row r="1674">
          <cell r="D1674">
            <v>0</v>
          </cell>
        </row>
        <row r="1675">
          <cell r="B1675" t="str">
            <v>CODIGO</v>
          </cell>
        </row>
        <row r="1676">
          <cell r="A1676" t="str">
            <v>CODIGO</v>
          </cell>
          <cell r="B1676" t="str">
            <v>RECURSOS</v>
          </cell>
          <cell r="C1676" t="str">
            <v>UNIDAD</v>
          </cell>
          <cell r="D1676" t="str">
            <v>CANT.</v>
          </cell>
        </row>
        <row r="1677">
          <cell r="B1677" t="str">
            <v>MATERIALES</v>
          </cell>
        </row>
        <row r="1678">
          <cell r="B1678">
            <v>0</v>
          </cell>
          <cell r="C1678">
            <v>0</v>
          </cell>
        </row>
        <row r="1679">
          <cell r="B1679">
            <v>0</v>
          </cell>
          <cell r="C1679">
            <v>0</v>
          </cell>
        </row>
        <row r="1680">
          <cell r="B1680">
            <v>0</v>
          </cell>
          <cell r="C1680">
            <v>0</v>
          </cell>
        </row>
        <row r="1681">
          <cell r="B1681">
            <v>0</v>
          </cell>
          <cell r="C1681">
            <v>0</v>
          </cell>
        </row>
        <row r="1683">
          <cell r="B1683" t="str">
            <v>EQUIPO</v>
          </cell>
        </row>
        <row r="1684">
          <cell r="B1684" t="str">
            <v>HTA MENOR (5% de M. de O.)</v>
          </cell>
        </row>
        <row r="1685">
          <cell r="A1685">
            <v>0</v>
          </cell>
          <cell r="B1685">
            <v>0</v>
          </cell>
          <cell r="C1685">
            <v>0</v>
          </cell>
        </row>
        <row r="1686">
          <cell r="A1686">
            <v>0</v>
          </cell>
          <cell r="B1686">
            <v>0</v>
          </cell>
          <cell r="C1686">
            <v>0</v>
          </cell>
        </row>
        <row r="1687">
          <cell r="A1687">
            <v>0</v>
          </cell>
          <cell r="B1687">
            <v>0</v>
          </cell>
          <cell r="C1687">
            <v>0</v>
          </cell>
        </row>
        <row r="1689">
          <cell r="B1689" t="str">
            <v>MANO DE OBRA</v>
          </cell>
        </row>
        <row r="1690">
          <cell r="B1690">
            <v>0</v>
          </cell>
          <cell r="C1690">
            <v>0</v>
          </cell>
        </row>
        <row r="1691">
          <cell r="A1691">
            <v>0</v>
          </cell>
          <cell r="B1691">
            <v>0</v>
          </cell>
          <cell r="C1691">
            <v>0</v>
          </cell>
        </row>
        <row r="1692">
          <cell r="A1692">
            <v>0</v>
          </cell>
          <cell r="B1692">
            <v>0</v>
          </cell>
          <cell r="C1692">
            <v>0</v>
          </cell>
        </row>
        <row r="1693">
          <cell r="A1693">
            <v>0</v>
          </cell>
          <cell r="B1693">
            <v>0</v>
          </cell>
          <cell r="C1693">
            <v>0</v>
          </cell>
        </row>
        <row r="1695">
          <cell r="B1695" t="str">
            <v>TRANSPORTE</v>
          </cell>
        </row>
        <row r="1697">
          <cell r="A1697">
            <v>0</v>
          </cell>
          <cell r="B1697">
            <v>0</v>
          </cell>
          <cell r="C1697">
            <v>0</v>
          </cell>
        </row>
        <row r="1698">
          <cell r="A1698">
            <v>0</v>
          </cell>
          <cell r="B1698">
            <v>0</v>
          </cell>
          <cell r="C1698">
            <v>0</v>
          </cell>
        </row>
        <row r="1699">
          <cell r="A1699">
            <v>0</v>
          </cell>
          <cell r="B1699">
            <v>0</v>
          </cell>
          <cell r="C1699">
            <v>0</v>
          </cell>
        </row>
        <row r="1705">
          <cell r="A1705" t="str">
            <v>CODIGO</v>
          </cell>
          <cell r="B1705" t="str">
            <v>ITEM</v>
          </cell>
          <cell r="C1705" t="str">
            <v>UNIDAD</v>
          </cell>
        </row>
        <row r="1706">
          <cell r="D1706">
            <v>0</v>
          </cell>
        </row>
        <row r="1707">
          <cell r="B1707" t="str">
            <v>CODIGO</v>
          </cell>
        </row>
        <row r="1708">
          <cell r="A1708" t="str">
            <v>CODIGO</v>
          </cell>
          <cell r="B1708" t="str">
            <v>RECURSOS</v>
          </cell>
          <cell r="C1708" t="str">
            <v>UNIDAD</v>
          </cell>
          <cell r="D1708" t="str">
            <v>CANT.</v>
          </cell>
        </row>
        <row r="1709">
          <cell r="B1709" t="str">
            <v>MATERIALES</v>
          </cell>
        </row>
        <row r="1710">
          <cell r="B1710">
            <v>0</v>
          </cell>
          <cell r="C1710">
            <v>0</v>
          </cell>
        </row>
        <row r="1711">
          <cell r="B1711">
            <v>0</v>
          </cell>
          <cell r="C1711">
            <v>0</v>
          </cell>
        </row>
        <row r="1712">
          <cell r="B1712">
            <v>0</v>
          </cell>
          <cell r="C1712">
            <v>0</v>
          </cell>
        </row>
        <row r="1713">
          <cell r="B1713">
            <v>0</v>
          </cell>
          <cell r="C1713">
            <v>0</v>
          </cell>
        </row>
        <row r="1715">
          <cell r="B1715" t="str">
            <v>EQUIPO</v>
          </cell>
        </row>
        <row r="1716">
          <cell r="B1716" t="str">
            <v>HTA MENOR (5% de M. de O.)</v>
          </cell>
        </row>
        <row r="1717">
          <cell r="A1717">
            <v>0</v>
          </cell>
          <cell r="B1717">
            <v>0</v>
          </cell>
          <cell r="C1717">
            <v>0</v>
          </cell>
        </row>
        <row r="1718">
          <cell r="A1718">
            <v>0</v>
          </cell>
          <cell r="B1718">
            <v>0</v>
          </cell>
          <cell r="C1718">
            <v>0</v>
          </cell>
        </row>
        <row r="1719">
          <cell r="A1719">
            <v>0</v>
          </cell>
          <cell r="B1719">
            <v>0</v>
          </cell>
          <cell r="C1719">
            <v>0</v>
          </cell>
        </row>
        <row r="1721">
          <cell r="B1721" t="str">
            <v>MANO DE OBRA</v>
          </cell>
        </row>
        <row r="1722">
          <cell r="B1722">
            <v>0</v>
          </cell>
          <cell r="C1722">
            <v>0</v>
          </cell>
        </row>
        <row r="1723">
          <cell r="A1723">
            <v>0</v>
          </cell>
          <cell r="B1723">
            <v>0</v>
          </cell>
          <cell r="C1723">
            <v>0</v>
          </cell>
        </row>
        <row r="1724">
          <cell r="A1724">
            <v>0</v>
          </cell>
          <cell r="B1724">
            <v>0</v>
          </cell>
          <cell r="C1724">
            <v>0</v>
          </cell>
        </row>
        <row r="1725">
          <cell r="A1725">
            <v>0</v>
          </cell>
          <cell r="B1725">
            <v>0</v>
          </cell>
          <cell r="C1725">
            <v>0</v>
          </cell>
        </row>
        <row r="1727">
          <cell r="B1727" t="str">
            <v>TRANSPORTE</v>
          </cell>
        </row>
        <row r="1729">
          <cell r="A1729">
            <v>0</v>
          </cell>
          <cell r="B1729">
            <v>0</v>
          </cell>
          <cell r="C1729">
            <v>0</v>
          </cell>
        </row>
        <row r="1730">
          <cell r="A1730">
            <v>0</v>
          </cell>
          <cell r="B1730">
            <v>0</v>
          </cell>
          <cell r="C1730">
            <v>0</v>
          </cell>
        </row>
        <row r="1731">
          <cell r="A1731">
            <v>0</v>
          </cell>
          <cell r="B1731">
            <v>0</v>
          </cell>
          <cell r="C1731">
            <v>0</v>
          </cell>
        </row>
        <row r="1736">
          <cell r="A1736" t="str">
            <v>CODIGO</v>
          </cell>
          <cell r="B1736" t="str">
            <v>ITEM</v>
          </cell>
          <cell r="C1736" t="str">
            <v>UNIDAD</v>
          </cell>
        </row>
        <row r="1737">
          <cell r="D1737">
            <v>0</v>
          </cell>
        </row>
        <row r="1738">
          <cell r="B1738" t="str">
            <v>CODIGO</v>
          </cell>
        </row>
        <row r="1739">
          <cell r="A1739" t="str">
            <v>CODIGO</v>
          </cell>
          <cell r="B1739" t="str">
            <v>RECURSOS</v>
          </cell>
          <cell r="C1739" t="str">
            <v>UNIDAD</v>
          </cell>
          <cell r="D1739" t="str">
            <v>CANT.</v>
          </cell>
        </row>
        <row r="1740">
          <cell r="B1740" t="str">
            <v>MATERIALES</v>
          </cell>
        </row>
        <row r="1741">
          <cell r="B1741">
            <v>0</v>
          </cell>
          <cell r="C1741">
            <v>0</v>
          </cell>
        </row>
        <row r="1742">
          <cell r="B1742">
            <v>0</v>
          </cell>
          <cell r="C1742">
            <v>0</v>
          </cell>
        </row>
        <row r="1743">
          <cell r="B1743">
            <v>0</v>
          </cell>
          <cell r="C1743">
            <v>0</v>
          </cell>
        </row>
        <row r="1744">
          <cell r="B1744">
            <v>0</v>
          </cell>
          <cell r="C1744">
            <v>0</v>
          </cell>
        </row>
        <row r="1746">
          <cell r="B1746" t="str">
            <v>EQUIPO</v>
          </cell>
        </row>
        <row r="1747">
          <cell r="B1747" t="str">
            <v>HTA MENOR (5% de M. de O.)</v>
          </cell>
        </row>
        <row r="1748">
          <cell r="A1748">
            <v>0</v>
          </cell>
          <cell r="B1748">
            <v>0</v>
          </cell>
          <cell r="C1748">
            <v>0</v>
          </cell>
        </row>
        <row r="1749">
          <cell r="A1749">
            <v>0</v>
          </cell>
          <cell r="B1749">
            <v>0</v>
          </cell>
          <cell r="C1749">
            <v>0</v>
          </cell>
        </row>
        <row r="1750">
          <cell r="A1750">
            <v>0</v>
          </cell>
          <cell r="B1750">
            <v>0</v>
          </cell>
          <cell r="C1750">
            <v>0</v>
          </cell>
        </row>
        <row r="1752">
          <cell r="B1752" t="str">
            <v>MANO DE OBRA</v>
          </cell>
        </row>
        <row r="1753">
          <cell r="B1753">
            <v>0</v>
          </cell>
          <cell r="C1753">
            <v>0</v>
          </cell>
        </row>
        <row r="1754">
          <cell r="A1754">
            <v>0</v>
          </cell>
          <cell r="B1754">
            <v>0</v>
          </cell>
          <cell r="C1754">
            <v>0</v>
          </cell>
        </row>
        <row r="1755">
          <cell r="A1755">
            <v>0</v>
          </cell>
          <cell r="B1755">
            <v>0</v>
          </cell>
          <cell r="C1755">
            <v>0</v>
          </cell>
        </row>
        <row r="1756">
          <cell r="A1756">
            <v>0</v>
          </cell>
          <cell r="B1756">
            <v>0</v>
          </cell>
          <cell r="C1756">
            <v>0</v>
          </cell>
        </row>
        <row r="1758">
          <cell r="B1758" t="str">
            <v>TRANSPORTE</v>
          </cell>
        </row>
        <row r="1760">
          <cell r="A1760">
            <v>0</v>
          </cell>
          <cell r="B1760">
            <v>0</v>
          </cell>
          <cell r="C1760">
            <v>0</v>
          </cell>
        </row>
        <row r="1761">
          <cell r="A1761">
            <v>0</v>
          </cell>
          <cell r="B1761">
            <v>0</v>
          </cell>
          <cell r="C1761">
            <v>0</v>
          </cell>
        </row>
        <row r="1762">
          <cell r="A1762">
            <v>0</v>
          </cell>
          <cell r="B1762">
            <v>0</v>
          </cell>
          <cell r="C1762">
            <v>0</v>
          </cell>
        </row>
        <row r="1767">
          <cell r="A1767" t="str">
            <v>CODIGO</v>
          </cell>
          <cell r="B1767" t="str">
            <v>ITEM</v>
          </cell>
          <cell r="C1767" t="str">
            <v>UNIDAD</v>
          </cell>
        </row>
        <row r="1768">
          <cell r="D1768">
            <v>0</v>
          </cell>
        </row>
        <row r="1769">
          <cell r="B1769" t="str">
            <v>CODIGO</v>
          </cell>
        </row>
        <row r="1770">
          <cell r="A1770" t="str">
            <v>CODIGO</v>
          </cell>
          <cell r="B1770" t="str">
            <v>RECURSOS</v>
          </cell>
          <cell r="C1770" t="str">
            <v>UNIDAD</v>
          </cell>
          <cell r="D1770" t="str">
            <v>CANT.</v>
          </cell>
        </row>
        <row r="1771">
          <cell r="B1771" t="str">
            <v>MATERIALES</v>
          </cell>
        </row>
        <row r="1772">
          <cell r="B1772">
            <v>0</v>
          </cell>
          <cell r="C1772">
            <v>0</v>
          </cell>
        </row>
        <row r="1773">
          <cell r="B1773">
            <v>0</v>
          </cell>
          <cell r="C1773">
            <v>0</v>
          </cell>
        </row>
        <row r="1774">
          <cell r="B1774">
            <v>0</v>
          </cell>
          <cell r="C1774">
            <v>0</v>
          </cell>
        </row>
        <row r="1775">
          <cell r="B1775">
            <v>0</v>
          </cell>
          <cell r="C1775">
            <v>0</v>
          </cell>
        </row>
        <row r="1777">
          <cell r="B1777" t="str">
            <v>EQUIPO</v>
          </cell>
        </row>
        <row r="1778">
          <cell r="B1778" t="str">
            <v>HTA MENOR (5% de M. de O.)</v>
          </cell>
        </row>
        <row r="1779">
          <cell r="A1779">
            <v>0</v>
          </cell>
          <cell r="B1779">
            <v>0</v>
          </cell>
          <cell r="C1779">
            <v>0</v>
          </cell>
        </row>
        <row r="1780">
          <cell r="A1780">
            <v>0</v>
          </cell>
          <cell r="B1780">
            <v>0</v>
          </cell>
          <cell r="C1780">
            <v>0</v>
          </cell>
        </row>
        <row r="1781">
          <cell r="A1781">
            <v>0</v>
          </cell>
          <cell r="B1781">
            <v>0</v>
          </cell>
          <cell r="C1781">
            <v>0</v>
          </cell>
        </row>
        <row r="1783">
          <cell r="B1783" t="str">
            <v>MANO DE OBRA</v>
          </cell>
        </row>
        <row r="1784">
          <cell r="B1784">
            <v>0</v>
          </cell>
          <cell r="C1784">
            <v>0</v>
          </cell>
        </row>
        <row r="1785">
          <cell r="A1785">
            <v>0</v>
          </cell>
          <cell r="B1785">
            <v>0</v>
          </cell>
          <cell r="C1785">
            <v>0</v>
          </cell>
        </row>
        <row r="1786">
          <cell r="A1786">
            <v>0</v>
          </cell>
          <cell r="B1786">
            <v>0</v>
          </cell>
          <cell r="C1786">
            <v>0</v>
          </cell>
        </row>
        <row r="1787">
          <cell r="A1787">
            <v>0</v>
          </cell>
          <cell r="B1787">
            <v>0</v>
          </cell>
          <cell r="C1787">
            <v>0</v>
          </cell>
        </row>
        <row r="1789">
          <cell r="B1789" t="str">
            <v>TRANSPORTE</v>
          </cell>
        </row>
        <row r="1791">
          <cell r="A1791">
            <v>0</v>
          </cell>
          <cell r="B1791">
            <v>0</v>
          </cell>
          <cell r="C1791">
            <v>0</v>
          </cell>
        </row>
        <row r="1792">
          <cell r="A1792">
            <v>0</v>
          </cell>
          <cell r="B1792">
            <v>0</v>
          </cell>
          <cell r="C1792">
            <v>0</v>
          </cell>
        </row>
        <row r="1793">
          <cell r="A1793">
            <v>0</v>
          </cell>
          <cell r="B1793">
            <v>0</v>
          </cell>
          <cell r="C1793">
            <v>0</v>
          </cell>
        </row>
        <row r="1798">
          <cell r="A1798" t="str">
            <v>CODIGO</v>
          </cell>
          <cell r="B1798" t="str">
            <v>ITEM</v>
          </cell>
          <cell r="C1798" t="str">
            <v>UNIDAD</v>
          </cell>
        </row>
        <row r="1799">
          <cell r="D1799">
            <v>0</v>
          </cell>
        </row>
        <row r="1800">
          <cell r="B1800" t="str">
            <v>CODIGO</v>
          </cell>
        </row>
        <row r="1801">
          <cell r="A1801" t="str">
            <v>CODIGO</v>
          </cell>
          <cell r="B1801" t="str">
            <v>RECURSOS</v>
          </cell>
          <cell r="C1801" t="str">
            <v>UNIDAD</v>
          </cell>
          <cell r="D1801" t="str">
            <v>CANT.</v>
          </cell>
        </row>
        <row r="1802">
          <cell r="B1802" t="str">
            <v>MATERIALES</v>
          </cell>
        </row>
        <row r="1803">
          <cell r="B1803">
            <v>0</v>
          </cell>
          <cell r="C1803">
            <v>0</v>
          </cell>
        </row>
        <row r="1804">
          <cell r="B1804">
            <v>0</v>
          </cell>
          <cell r="C1804">
            <v>0</v>
          </cell>
        </row>
        <row r="1805">
          <cell r="B1805">
            <v>0</v>
          </cell>
          <cell r="C1805">
            <v>0</v>
          </cell>
        </row>
        <row r="1806">
          <cell r="B1806">
            <v>0</v>
          </cell>
          <cell r="C1806">
            <v>0</v>
          </cell>
        </row>
        <row r="1808">
          <cell r="B1808" t="str">
            <v>EQUIPO</v>
          </cell>
        </row>
        <row r="1809">
          <cell r="B1809" t="str">
            <v>HTA MENOR (5% de M. de O.)</v>
          </cell>
        </row>
        <row r="1810">
          <cell r="A1810">
            <v>0</v>
          </cell>
          <cell r="B1810">
            <v>0</v>
          </cell>
          <cell r="C1810">
            <v>0</v>
          </cell>
        </row>
        <row r="1811">
          <cell r="A1811">
            <v>0</v>
          </cell>
          <cell r="B1811">
            <v>0</v>
          </cell>
          <cell r="C1811">
            <v>0</v>
          </cell>
        </row>
        <row r="1812">
          <cell r="A1812">
            <v>0</v>
          </cell>
          <cell r="B1812">
            <v>0</v>
          </cell>
          <cell r="C1812">
            <v>0</v>
          </cell>
        </row>
        <row r="1814">
          <cell r="B1814" t="str">
            <v>MANO DE OBRA</v>
          </cell>
        </row>
        <row r="1815">
          <cell r="B1815">
            <v>0</v>
          </cell>
          <cell r="C1815">
            <v>0</v>
          </cell>
        </row>
        <row r="1816">
          <cell r="A1816">
            <v>0</v>
          </cell>
          <cell r="B1816">
            <v>0</v>
          </cell>
          <cell r="C1816">
            <v>0</v>
          </cell>
        </row>
        <row r="1817">
          <cell r="A1817">
            <v>0</v>
          </cell>
          <cell r="B1817">
            <v>0</v>
          </cell>
          <cell r="C1817">
            <v>0</v>
          </cell>
        </row>
        <row r="1818">
          <cell r="A1818">
            <v>0</v>
          </cell>
          <cell r="B1818">
            <v>0</v>
          </cell>
          <cell r="C1818">
            <v>0</v>
          </cell>
        </row>
        <row r="1820">
          <cell r="B1820" t="str">
            <v>TRANSPORTE</v>
          </cell>
        </row>
        <row r="1822">
          <cell r="A1822">
            <v>0</v>
          </cell>
          <cell r="B1822">
            <v>0</v>
          </cell>
          <cell r="C1822">
            <v>0</v>
          </cell>
        </row>
        <row r="1823">
          <cell r="A1823">
            <v>0</v>
          </cell>
          <cell r="B1823">
            <v>0</v>
          </cell>
          <cell r="C1823">
            <v>0</v>
          </cell>
        </row>
        <row r="1824">
          <cell r="A1824">
            <v>0</v>
          </cell>
          <cell r="B1824">
            <v>0</v>
          </cell>
          <cell r="C1824">
            <v>0</v>
          </cell>
        </row>
        <row r="1829">
          <cell r="A1829" t="str">
            <v>CODIGO</v>
          </cell>
          <cell r="B1829" t="str">
            <v>ITEM</v>
          </cell>
          <cell r="C1829" t="str">
            <v>UNIDAD</v>
          </cell>
        </row>
        <row r="1830">
          <cell r="D1830">
            <v>0</v>
          </cell>
        </row>
        <row r="1831">
          <cell r="B1831" t="str">
            <v>CODIGO</v>
          </cell>
        </row>
        <row r="1832">
          <cell r="A1832" t="str">
            <v>CODIGO</v>
          </cell>
          <cell r="B1832" t="str">
            <v>RECURSOS</v>
          </cell>
          <cell r="C1832" t="str">
            <v>UNIDAD</v>
          </cell>
          <cell r="D1832" t="str">
            <v>CANT.</v>
          </cell>
        </row>
        <row r="1833">
          <cell r="B1833" t="str">
            <v>MATERIALES</v>
          </cell>
        </row>
        <row r="1834">
          <cell r="B1834">
            <v>0</v>
          </cell>
          <cell r="C1834">
            <v>0</v>
          </cell>
        </row>
        <row r="1835">
          <cell r="B1835">
            <v>0</v>
          </cell>
          <cell r="C1835">
            <v>0</v>
          </cell>
        </row>
        <row r="1836">
          <cell r="B1836">
            <v>0</v>
          </cell>
          <cell r="C1836">
            <v>0</v>
          </cell>
        </row>
        <row r="1837">
          <cell r="B1837">
            <v>0</v>
          </cell>
          <cell r="C1837">
            <v>0</v>
          </cell>
        </row>
        <row r="1839">
          <cell r="B1839" t="str">
            <v>EQUIPO</v>
          </cell>
        </row>
        <row r="1840">
          <cell r="B1840" t="str">
            <v>HTA MENOR (5% de M. de O.)</v>
          </cell>
        </row>
        <row r="1841">
          <cell r="A1841">
            <v>0</v>
          </cell>
          <cell r="B1841">
            <v>0</v>
          </cell>
          <cell r="C1841">
            <v>0</v>
          </cell>
        </row>
        <row r="1842">
          <cell r="A1842">
            <v>0</v>
          </cell>
          <cell r="B1842">
            <v>0</v>
          </cell>
          <cell r="C1842">
            <v>0</v>
          </cell>
        </row>
        <row r="1843">
          <cell r="A1843">
            <v>0</v>
          </cell>
          <cell r="B1843">
            <v>0</v>
          </cell>
          <cell r="C1843">
            <v>0</v>
          </cell>
        </row>
        <row r="1845">
          <cell r="B1845" t="str">
            <v>MANO DE OBRA</v>
          </cell>
        </row>
        <row r="1846">
          <cell r="B1846">
            <v>0</v>
          </cell>
          <cell r="C1846">
            <v>0</v>
          </cell>
        </row>
        <row r="1847">
          <cell r="A1847">
            <v>0</v>
          </cell>
          <cell r="B1847">
            <v>0</v>
          </cell>
          <cell r="C1847">
            <v>0</v>
          </cell>
        </row>
        <row r="1848">
          <cell r="A1848">
            <v>0</v>
          </cell>
          <cell r="B1848">
            <v>0</v>
          </cell>
          <cell r="C1848">
            <v>0</v>
          </cell>
        </row>
        <row r="1849">
          <cell r="A1849">
            <v>0</v>
          </cell>
          <cell r="B1849">
            <v>0</v>
          </cell>
          <cell r="C1849">
            <v>0</v>
          </cell>
        </row>
        <row r="1851">
          <cell r="B1851" t="str">
            <v>TRANSPORTE</v>
          </cell>
        </row>
        <row r="1853">
          <cell r="A1853">
            <v>0</v>
          </cell>
          <cell r="B1853">
            <v>0</v>
          </cell>
          <cell r="C1853">
            <v>0</v>
          </cell>
        </row>
        <row r="1854">
          <cell r="A1854">
            <v>0</v>
          </cell>
          <cell r="B1854">
            <v>0</v>
          </cell>
          <cell r="C1854">
            <v>0</v>
          </cell>
        </row>
        <row r="1855">
          <cell r="A1855">
            <v>0</v>
          </cell>
          <cell r="B1855">
            <v>0</v>
          </cell>
          <cell r="C1855">
            <v>0</v>
          </cell>
        </row>
        <row r="1860">
          <cell r="A1860" t="str">
            <v>CODIGO</v>
          </cell>
          <cell r="B1860" t="str">
            <v>ITEM</v>
          </cell>
          <cell r="C1860" t="str">
            <v>UNIDAD</v>
          </cell>
        </row>
        <row r="1861">
          <cell r="D1861">
            <v>0</v>
          </cell>
        </row>
        <row r="1862">
          <cell r="B1862" t="str">
            <v>CODIGO</v>
          </cell>
        </row>
        <row r="1863">
          <cell r="A1863" t="str">
            <v>CODIGO</v>
          </cell>
          <cell r="B1863" t="str">
            <v>RECURSOS</v>
          </cell>
          <cell r="C1863" t="str">
            <v>UNIDAD</v>
          </cell>
          <cell r="D1863" t="str">
            <v>CANT.</v>
          </cell>
        </row>
        <row r="1864">
          <cell r="B1864" t="str">
            <v>MATERIALES</v>
          </cell>
        </row>
        <row r="1865">
          <cell r="B1865">
            <v>0</v>
          </cell>
          <cell r="C1865">
            <v>0</v>
          </cell>
        </row>
        <row r="1866">
          <cell r="B1866">
            <v>0</v>
          </cell>
          <cell r="C1866">
            <v>0</v>
          </cell>
        </row>
        <row r="1867">
          <cell r="B1867">
            <v>0</v>
          </cell>
          <cell r="C1867">
            <v>0</v>
          </cell>
        </row>
        <row r="1868">
          <cell r="B1868">
            <v>0</v>
          </cell>
          <cell r="C1868">
            <v>0</v>
          </cell>
        </row>
        <row r="1870">
          <cell r="B1870" t="str">
            <v>EQUIPO</v>
          </cell>
        </row>
        <row r="1871">
          <cell r="B1871" t="str">
            <v>HTA MENOR (5% de M. de O.)</v>
          </cell>
        </row>
        <row r="1872">
          <cell r="A1872">
            <v>0</v>
          </cell>
          <cell r="B1872">
            <v>0</v>
          </cell>
          <cell r="C1872">
            <v>0</v>
          </cell>
        </row>
        <row r="1873">
          <cell r="A1873">
            <v>0</v>
          </cell>
          <cell r="B1873">
            <v>0</v>
          </cell>
          <cell r="C1873">
            <v>0</v>
          </cell>
        </row>
        <row r="1874">
          <cell r="A1874">
            <v>0</v>
          </cell>
          <cell r="B1874">
            <v>0</v>
          </cell>
          <cell r="C1874">
            <v>0</v>
          </cell>
        </row>
        <row r="1876">
          <cell r="B1876" t="str">
            <v>MANO DE OBRA</v>
          </cell>
        </row>
        <row r="1877">
          <cell r="B1877">
            <v>0</v>
          </cell>
          <cell r="C1877">
            <v>0</v>
          </cell>
        </row>
        <row r="1878">
          <cell r="A1878">
            <v>0</v>
          </cell>
          <cell r="B1878">
            <v>0</v>
          </cell>
          <cell r="C1878">
            <v>0</v>
          </cell>
        </row>
        <row r="1879">
          <cell r="A1879">
            <v>0</v>
          </cell>
          <cell r="B1879">
            <v>0</v>
          </cell>
          <cell r="C1879">
            <v>0</v>
          </cell>
        </row>
        <row r="1880">
          <cell r="A1880">
            <v>0</v>
          </cell>
          <cell r="B1880">
            <v>0</v>
          </cell>
          <cell r="C1880">
            <v>0</v>
          </cell>
        </row>
        <row r="1882">
          <cell r="B1882" t="str">
            <v>TRANSPORTE</v>
          </cell>
        </row>
        <row r="1884">
          <cell r="A1884">
            <v>0</v>
          </cell>
          <cell r="B1884">
            <v>0</v>
          </cell>
          <cell r="C1884">
            <v>0</v>
          </cell>
        </row>
        <row r="1885">
          <cell r="A1885">
            <v>0</v>
          </cell>
          <cell r="B1885">
            <v>0</v>
          </cell>
          <cell r="C1885">
            <v>0</v>
          </cell>
        </row>
        <row r="1886">
          <cell r="A1886">
            <v>0</v>
          </cell>
          <cell r="B1886">
            <v>0</v>
          </cell>
          <cell r="C1886">
            <v>0</v>
          </cell>
        </row>
        <row r="1891">
          <cell r="A1891" t="str">
            <v>CODIGO</v>
          </cell>
          <cell r="B1891" t="str">
            <v>ITEM</v>
          </cell>
          <cell r="C1891" t="str">
            <v>UNIDAD</v>
          </cell>
        </row>
        <row r="1892">
          <cell r="D1892">
            <v>0</v>
          </cell>
        </row>
        <row r="1893">
          <cell r="B1893" t="str">
            <v>CODIGO</v>
          </cell>
        </row>
        <row r="1894">
          <cell r="A1894" t="str">
            <v>CODIGO</v>
          </cell>
          <cell r="B1894" t="str">
            <v>RECURSOS</v>
          </cell>
          <cell r="C1894" t="str">
            <v>UNIDAD</v>
          </cell>
          <cell r="D1894" t="str">
            <v>CANT.</v>
          </cell>
        </row>
        <row r="1895">
          <cell r="B1895" t="str">
            <v>MATERIALES</v>
          </cell>
        </row>
        <row r="1896">
          <cell r="B1896">
            <v>0</v>
          </cell>
          <cell r="C1896">
            <v>0</v>
          </cell>
        </row>
        <row r="1897">
          <cell r="B1897">
            <v>0</v>
          </cell>
          <cell r="C1897">
            <v>0</v>
          </cell>
        </row>
        <row r="1898">
          <cell r="B1898">
            <v>0</v>
          </cell>
          <cell r="C1898">
            <v>0</v>
          </cell>
        </row>
        <row r="1899">
          <cell r="B1899">
            <v>0</v>
          </cell>
          <cell r="C1899">
            <v>0</v>
          </cell>
        </row>
        <row r="1901">
          <cell r="B1901" t="str">
            <v>EQUIPO</v>
          </cell>
        </row>
        <row r="1902">
          <cell r="B1902" t="str">
            <v>HTA MENOR (5% de M. de O.)</v>
          </cell>
        </row>
        <row r="1903">
          <cell r="A1903">
            <v>0</v>
          </cell>
          <cell r="B1903">
            <v>0</v>
          </cell>
          <cell r="C1903">
            <v>0</v>
          </cell>
        </row>
        <row r="1904">
          <cell r="A1904">
            <v>0</v>
          </cell>
          <cell r="B1904">
            <v>0</v>
          </cell>
          <cell r="C1904">
            <v>0</v>
          </cell>
        </row>
        <row r="1905">
          <cell r="A1905">
            <v>0</v>
          </cell>
          <cell r="B1905">
            <v>0</v>
          </cell>
          <cell r="C1905">
            <v>0</v>
          </cell>
        </row>
        <row r="1907">
          <cell r="B1907" t="str">
            <v>MANO DE OBRA</v>
          </cell>
        </row>
        <row r="1908">
          <cell r="B1908">
            <v>0</v>
          </cell>
          <cell r="C1908">
            <v>0</v>
          </cell>
        </row>
        <row r="1909">
          <cell r="A1909">
            <v>0</v>
          </cell>
          <cell r="B1909">
            <v>0</v>
          </cell>
          <cell r="C1909">
            <v>0</v>
          </cell>
        </row>
        <row r="1910">
          <cell r="A1910">
            <v>0</v>
          </cell>
          <cell r="B1910">
            <v>0</v>
          </cell>
          <cell r="C1910">
            <v>0</v>
          </cell>
        </row>
        <row r="1911">
          <cell r="A1911">
            <v>0</v>
          </cell>
          <cell r="B1911">
            <v>0</v>
          </cell>
          <cell r="C1911">
            <v>0</v>
          </cell>
        </row>
        <row r="1913">
          <cell r="B1913" t="str">
            <v>TRANSPORTE</v>
          </cell>
        </row>
        <row r="1915">
          <cell r="A1915">
            <v>0</v>
          </cell>
          <cell r="B1915">
            <v>0</v>
          </cell>
          <cell r="C1915">
            <v>0</v>
          </cell>
        </row>
        <row r="1916">
          <cell r="A1916">
            <v>0</v>
          </cell>
          <cell r="B1916">
            <v>0</v>
          </cell>
          <cell r="C1916">
            <v>0</v>
          </cell>
        </row>
        <row r="1917">
          <cell r="A1917">
            <v>0</v>
          </cell>
          <cell r="B1917">
            <v>0</v>
          </cell>
          <cell r="C1917">
            <v>0</v>
          </cell>
        </row>
        <row r="1922">
          <cell r="A1922" t="str">
            <v>CODIGO</v>
          </cell>
          <cell r="B1922" t="str">
            <v>ITEM</v>
          </cell>
          <cell r="C1922" t="str">
            <v>UNIDAD</v>
          </cell>
        </row>
        <row r="1923">
          <cell r="D1923">
            <v>0</v>
          </cell>
        </row>
        <row r="1924">
          <cell r="B1924" t="str">
            <v>CODIGO</v>
          </cell>
        </row>
        <row r="1925">
          <cell r="A1925" t="str">
            <v>CODIGO</v>
          </cell>
          <cell r="B1925" t="str">
            <v>RECURSOS</v>
          </cell>
          <cell r="C1925" t="str">
            <v>UNIDAD</v>
          </cell>
          <cell r="D1925" t="str">
            <v>CANT.</v>
          </cell>
        </row>
        <row r="1926">
          <cell r="B1926" t="str">
            <v>MATERIALES</v>
          </cell>
        </row>
        <row r="1927">
          <cell r="B1927">
            <v>0</v>
          </cell>
          <cell r="C1927">
            <v>0</v>
          </cell>
        </row>
        <row r="1928">
          <cell r="B1928">
            <v>0</v>
          </cell>
          <cell r="C1928">
            <v>0</v>
          </cell>
        </row>
        <row r="1929">
          <cell r="B1929">
            <v>0</v>
          </cell>
          <cell r="C1929">
            <v>0</v>
          </cell>
        </row>
        <row r="1930">
          <cell r="B1930">
            <v>0</v>
          </cell>
          <cell r="C1930">
            <v>0</v>
          </cell>
        </row>
        <row r="1932">
          <cell r="B1932" t="str">
            <v>EQUIPO</v>
          </cell>
        </row>
        <row r="1933">
          <cell r="B1933" t="str">
            <v>HTA MENOR (5% de M. de O.)</v>
          </cell>
        </row>
        <row r="1934">
          <cell r="A1934">
            <v>0</v>
          </cell>
          <cell r="B1934">
            <v>0</v>
          </cell>
          <cell r="C1934">
            <v>0</v>
          </cell>
        </row>
        <row r="1935">
          <cell r="A1935">
            <v>0</v>
          </cell>
          <cell r="B1935">
            <v>0</v>
          </cell>
          <cell r="C1935">
            <v>0</v>
          </cell>
        </row>
        <row r="1936">
          <cell r="A1936">
            <v>0</v>
          </cell>
          <cell r="B1936">
            <v>0</v>
          </cell>
          <cell r="C1936">
            <v>0</v>
          </cell>
        </row>
        <row r="1938">
          <cell r="B1938" t="str">
            <v>MANO DE OBRA</v>
          </cell>
        </row>
        <row r="1939">
          <cell r="B1939">
            <v>0</v>
          </cell>
          <cell r="C1939">
            <v>0</v>
          </cell>
        </row>
        <row r="1940">
          <cell r="A1940">
            <v>0</v>
          </cell>
          <cell r="B1940">
            <v>0</v>
          </cell>
          <cell r="C1940">
            <v>0</v>
          </cell>
        </row>
        <row r="1941">
          <cell r="A1941">
            <v>0</v>
          </cell>
          <cell r="B1941">
            <v>0</v>
          </cell>
          <cell r="C1941">
            <v>0</v>
          </cell>
        </row>
        <row r="1942">
          <cell r="A1942">
            <v>0</v>
          </cell>
          <cell r="B1942">
            <v>0</v>
          </cell>
          <cell r="C1942">
            <v>0</v>
          </cell>
        </row>
        <row r="1944">
          <cell r="B1944" t="str">
            <v>TRANSPORTE</v>
          </cell>
        </row>
        <row r="1946">
          <cell r="A1946">
            <v>0</v>
          </cell>
          <cell r="B1946">
            <v>0</v>
          </cell>
          <cell r="C1946">
            <v>0</v>
          </cell>
        </row>
        <row r="1947">
          <cell r="A1947">
            <v>0</v>
          </cell>
          <cell r="B1947">
            <v>0</v>
          </cell>
          <cell r="C1947">
            <v>0</v>
          </cell>
        </row>
        <row r="1948">
          <cell r="A1948">
            <v>0</v>
          </cell>
          <cell r="B1948">
            <v>0</v>
          </cell>
          <cell r="C1948">
            <v>0</v>
          </cell>
        </row>
        <row r="1953">
          <cell r="A1953" t="str">
            <v>CODIGO</v>
          </cell>
          <cell r="B1953" t="str">
            <v>ITEM</v>
          </cell>
          <cell r="C1953" t="str">
            <v>UNIDAD</v>
          </cell>
        </row>
        <row r="1954">
          <cell r="D1954">
            <v>0</v>
          </cell>
        </row>
        <row r="1955">
          <cell r="B1955" t="str">
            <v>CODIGO</v>
          </cell>
        </row>
        <row r="1956">
          <cell r="A1956" t="str">
            <v>CODIGO</v>
          </cell>
          <cell r="B1956" t="str">
            <v>RECURSOS</v>
          </cell>
          <cell r="C1956" t="str">
            <v>UNIDAD</v>
          </cell>
          <cell r="D1956" t="str">
            <v>CANT.</v>
          </cell>
        </row>
        <row r="1957">
          <cell r="B1957" t="str">
            <v>MATERIALES</v>
          </cell>
        </row>
        <row r="1958">
          <cell r="B1958">
            <v>0</v>
          </cell>
          <cell r="C1958">
            <v>0</v>
          </cell>
        </row>
        <row r="1959">
          <cell r="B1959">
            <v>0</v>
          </cell>
          <cell r="C1959">
            <v>0</v>
          </cell>
        </row>
        <row r="1960">
          <cell r="B1960">
            <v>0</v>
          </cell>
          <cell r="C1960">
            <v>0</v>
          </cell>
        </row>
        <row r="1961">
          <cell r="B1961">
            <v>0</v>
          </cell>
          <cell r="C1961">
            <v>0</v>
          </cell>
        </row>
        <row r="1963">
          <cell r="B1963" t="str">
            <v>EQUIPO</v>
          </cell>
        </row>
        <row r="1964">
          <cell r="B1964" t="str">
            <v>HTA MENOR (5% de M. de O.)</v>
          </cell>
        </row>
        <row r="1965">
          <cell r="A1965">
            <v>0</v>
          </cell>
          <cell r="B1965">
            <v>0</v>
          </cell>
          <cell r="C1965">
            <v>0</v>
          </cell>
        </row>
        <row r="1966">
          <cell r="A1966">
            <v>0</v>
          </cell>
          <cell r="B1966">
            <v>0</v>
          </cell>
          <cell r="C1966">
            <v>0</v>
          </cell>
        </row>
        <row r="1967">
          <cell r="A1967">
            <v>0</v>
          </cell>
          <cell r="B1967">
            <v>0</v>
          </cell>
          <cell r="C1967">
            <v>0</v>
          </cell>
        </row>
        <row r="1969">
          <cell r="B1969" t="str">
            <v>MANO DE OBRA</v>
          </cell>
        </row>
        <row r="1970">
          <cell r="B1970">
            <v>0</v>
          </cell>
          <cell r="C1970">
            <v>0</v>
          </cell>
        </row>
        <row r="1971">
          <cell r="A1971">
            <v>0</v>
          </cell>
          <cell r="B1971">
            <v>0</v>
          </cell>
          <cell r="C1971">
            <v>0</v>
          </cell>
        </row>
        <row r="1972">
          <cell r="A1972">
            <v>0</v>
          </cell>
          <cell r="B1972">
            <v>0</v>
          </cell>
          <cell r="C1972">
            <v>0</v>
          </cell>
        </row>
        <row r="1973">
          <cell r="A1973">
            <v>0</v>
          </cell>
          <cell r="B1973">
            <v>0</v>
          </cell>
          <cell r="C1973">
            <v>0</v>
          </cell>
        </row>
        <row r="1975">
          <cell r="B1975" t="str">
            <v>TRANSPORTE</v>
          </cell>
        </row>
        <row r="1977">
          <cell r="A1977">
            <v>0</v>
          </cell>
          <cell r="B1977">
            <v>0</v>
          </cell>
          <cell r="C1977">
            <v>0</v>
          </cell>
        </row>
        <row r="1978">
          <cell r="A1978">
            <v>0</v>
          </cell>
          <cell r="B1978">
            <v>0</v>
          </cell>
          <cell r="C1978">
            <v>0</v>
          </cell>
        </row>
        <row r="1979">
          <cell r="A1979">
            <v>0</v>
          </cell>
          <cell r="B1979">
            <v>0</v>
          </cell>
          <cell r="C1979">
            <v>0</v>
          </cell>
        </row>
        <row r="1984">
          <cell r="A1984" t="str">
            <v>CODIGO</v>
          </cell>
          <cell r="B1984" t="str">
            <v>ITEM</v>
          </cell>
          <cell r="C1984" t="str">
            <v>UNIDAD</v>
          </cell>
        </row>
        <row r="1985">
          <cell r="D1985">
            <v>0</v>
          </cell>
        </row>
        <row r="1986">
          <cell r="B1986" t="str">
            <v>CODIGO</v>
          </cell>
        </row>
        <row r="1987">
          <cell r="A1987" t="str">
            <v>CODIGO</v>
          </cell>
          <cell r="B1987" t="str">
            <v>RECURSOS</v>
          </cell>
          <cell r="C1987" t="str">
            <v>UNIDAD</v>
          </cell>
          <cell r="D1987" t="str">
            <v>CANT.</v>
          </cell>
        </row>
        <row r="1988">
          <cell r="B1988" t="str">
            <v>MATERIALES</v>
          </cell>
        </row>
        <row r="1989">
          <cell r="B1989">
            <v>0</v>
          </cell>
          <cell r="C1989">
            <v>0</v>
          </cell>
        </row>
        <row r="1990">
          <cell r="B1990">
            <v>0</v>
          </cell>
          <cell r="C1990">
            <v>0</v>
          </cell>
        </row>
        <row r="1991">
          <cell r="B1991">
            <v>0</v>
          </cell>
          <cell r="C1991">
            <v>0</v>
          </cell>
        </row>
        <row r="1992">
          <cell r="B1992">
            <v>0</v>
          </cell>
          <cell r="C1992">
            <v>0</v>
          </cell>
        </row>
        <row r="1994">
          <cell r="B1994" t="str">
            <v>EQUIPO</v>
          </cell>
        </row>
        <row r="1995">
          <cell r="B1995" t="str">
            <v>HTA MENOR (5% de M. de O.)</v>
          </cell>
        </row>
        <row r="1996">
          <cell r="A1996">
            <v>0</v>
          </cell>
          <cell r="B1996">
            <v>0</v>
          </cell>
          <cell r="C1996">
            <v>0</v>
          </cell>
        </row>
        <row r="1997">
          <cell r="A1997">
            <v>0</v>
          </cell>
          <cell r="B1997">
            <v>0</v>
          </cell>
          <cell r="C1997">
            <v>0</v>
          </cell>
        </row>
        <row r="1998">
          <cell r="A1998">
            <v>0</v>
          </cell>
          <cell r="B1998">
            <v>0</v>
          </cell>
          <cell r="C1998">
            <v>0</v>
          </cell>
        </row>
        <row r="2000">
          <cell r="B2000" t="str">
            <v>MANO DE OBRA</v>
          </cell>
        </row>
        <row r="2001">
          <cell r="B2001">
            <v>0</v>
          </cell>
          <cell r="C2001">
            <v>0</v>
          </cell>
        </row>
        <row r="2002">
          <cell r="A2002">
            <v>0</v>
          </cell>
          <cell r="B2002">
            <v>0</v>
          </cell>
          <cell r="C2002">
            <v>0</v>
          </cell>
        </row>
        <row r="2003">
          <cell r="A2003">
            <v>0</v>
          </cell>
          <cell r="B2003">
            <v>0</v>
          </cell>
          <cell r="C2003">
            <v>0</v>
          </cell>
        </row>
        <row r="2004">
          <cell r="A2004">
            <v>0</v>
          </cell>
          <cell r="B2004">
            <v>0</v>
          </cell>
          <cell r="C2004">
            <v>0</v>
          </cell>
        </row>
        <row r="2006">
          <cell r="B2006" t="str">
            <v>TRANSPORTE</v>
          </cell>
        </row>
        <row r="2008">
          <cell r="A2008">
            <v>0</v>
          </cell>
          <cell r="B2008">
            <v>0</v>
          </cell>
          <cell r="C2008">
            <v>0</v>
          </cell>
        </row>
        <row r="2009">
          <cell r="A2009">
            <v>0</v>
          </cell>
          <cell r="B2009">
            <v>0</v>
          </cell>
          <cell r="C2009">
            <v>0</v>
          </cell>
        </row>
        <row r="2010">
          <cell r="A2010">
            <v>0</v>
          </cell>
          <cell r="B2010">
            <v>0</v>
          </cell>
          <cell r="C2010">
            <v>0</v>
          </cell>
        </row>
        <row r="2015">
          <cell r="A2015" t="str">
            <v>CODIGO</v>
          </cell>
          <cell r="B2015" t="str">
            <v>ITEM</v>
          </cell>
          <cell r="C2015" t="str">
            <v>UNIDAD</v>
          </cell>
        </row>
        <row r="2016">
          <cell r="D2016">
            <v>0</v>
          </cell>
        </row>
        <row r="2017">
          <cell r="B2017" t="str">
            <v>CODIGO</v>
          </cell>
        </row>
        <row r="2018">
          <cell r="A2018" t="str">
            <v>CODIGO</v>
          </cell>
          <cell r="B2018" t="str">
            <v>RECURSOS</v>
          </cell>
          <cell r="C2018" t="str">
            <v>UNIDAD</v>
          </cell>
          <cell r="D2018" t="str">
            <v>CANT.</v>
          </cell>
        </row>
        <row r="2019">
          <cell r="B2019" t="str">
            <v>MATERIALES</v>
          </cell>
        </row>
        <row r="2020">
          <cell r="B2020">
            <v>0</v>
          </cell>
          <cell r="C2020">
            <v>0</v>
          </cell>
        </row>
        <row r="2021">
          <cell r="B2021">
            <v>0</v>
          </cell>
          <cell r="C2021">
            <v>0</v>
          </cell>
        </row>
        <row r="2022">
          <cell r="B2022">
            <v>0</v>
          </cell>
          <cell r="C2022">
            <v>0</v>
          </cell>
        </row>
        <row r="2023">
          <cell r="B2023">
            <v>0</v>
          </cell>
          <cell r="C2023">
            <v>0</v>
          </cell>
        </row>
        <row r="2025">
          <cell r="B2025" t="str">
            <v>EQUIPO</v>
          </cell>
        </row>
        <row r="2026">
          <cell r="B2026" t="str">
            <v>HTA MENOR (5% de M. de O.)</v>
          </cell>
        </row>
        <row r="2027">
          <cell r="A2027">
            <v>0</v>
          </cell>
          <cell r="B2027">
            <v>0</v>
          </cell>
          <cell r="C2027">
            <v>0</v>
          </cell>
        </row>
        <row r="2028">
          <cell r="A2028">
            <v>0</v>
          </cell>
          <cell r="B2028">
            <v>0</v>
          </cell>
          <cell r="C2028">
            <v>0</v>
          </cell>
        </row>
        <row r="2029">
          <cell r="A2029">
            <v>0</v>
          </cell>
          <cell r="B2029">
            <v>0</v>
          </cell>
          <cell r="C2029">
            <v>0</v>
          </cell>
        </row>
        <row r="2031">
          <cell r="B2031" t="str">
            <v>MANO DE OBRA</v>
          </cell>
        </row>
        <row r="2032">
          <cell r="B2032">
            <v>0</v>
          </cell>
          <cell r="C2032">
            <v>0</v>
          </cell>
        </row>
        <row r="2033">
          <cell r="A2033">
            <v>0</v>
          </cell>
          <cell r="B2033">
            <v>0</v>
          </cell>
          <cell r="C2033">
            <v>0</v>
          </cell>
        </row>
        <row r="2034">
          <cell r="A2034">
            <v>0</v>
          </cell>
          <cell r="B2034">
            <v>0</v>
          </cell>
          <cell r="C2034">
            <v>0</v>
          </cell>
        </row>
        <row r="2035">
          <cell r="A2035">
            <v>0</v>
          </cell>
          <cell r="B2035">
            <v>0</v>
          </cell>
          <cell r="C2035">
            <v>0</v>
          </cell>
        </row>
        <row r="2037">
          <cell r="B2037" t="str">
            <v>TRANSPORTE</v>
          </cell>
        </row>
        <row r="2039">
          <cell r="A2039">
            <v>0</v>
          </cell>
          <cell r="B2039">
            <v>0</v>
          </cell>
          <cell r="C2039">
            <v>0</v>
          </cell>
        </row>
        <row r="2040">
          <cell r="A2040">
            <v>0</v>
          </cell>
          <cell r="B2040">
            <v>0</v>
          </cell>
          <cell r="C2040">
            <v>0</v>
          </cell>
        </row>
        <row r="2041">
          <cell r="A2041">
            <v>0</v>
          </cell>
          <cell r="B2041">
            <v>0</v>
          </cell>
          <cell r="C2041">
            <v>0</v>
          </cell>
        </row>
        <row r="2046">
          <cell r="A2046" t="str">
            <v>CODIGO</v>
          </cell>
          <cell r="B2046" t="str">
            <v>ITEM</v>
          </cell>
          <cell r="C2046" t="str">
            <v>UNIDAD</v>
          </cell>
        </row>
        <row r="2047">
          <cell r="D2047">
            <v>0</v>
          </cell>
        </row>
        <row r="2048">
          <cell r="B2048" t="str">
            <v>CODIGO</v>
          </cell>
        </row>
        <row r="2049">
          <cell r="A2049" t="str">
            <v>CODIGO</v>
          </cell>
          <cell r="B2049" t="str">
            <v>RECURSOS</v>
          </cell>
          <cell r="C2049" t="str">
            <v>UNIDAD</v>
          </cell>
          <cell r="D2049" t="str">
            <v>CANT.</v>
          </cell>
        </row>
        <row r="2050">
          <cell r="B2050" t="str">
            <v>MATERIALES</v>
          </cell>
        </row>
        <row r="2051">
          <cell r="B2051">
            <v>0</v>
          </cell>
          <cell r="C2051">
            <v>0</v>
          </cell>
        </row>
        <row r="2052">
          <cell r="B2052">
            <v>0</v>
          </cell>
          <cell r="C2052">
            <v>0</v>
          </cell>
        </row>
        <row r="2053">
          <cell r="B2053">
            <v>0</v>
          </cell>
          <cell r="C2053">
            <v>0</v>
          </cell>
        </row>
        <row r="2054">
          <cell r="B2054">
            <v>0</v>
          </cell>
          <cell r="C2054">
            <v>0</v>
          </cell>
        </row>
        <row r="2056">
          <cell r="B2056" t="str">
            <v>EQUIPO</v>
          </cell>
        </row>
        <row r="2057">
          <cell r="B2057" t="str">
            <v>HTA MENOR (5% de M. de O.)</v>
          </cell>
        </row>
        <row r="2058">
          <cell r="A2058">
            <v>0</v>
          </cell>
          <cell r="B2058">
            <v>0</v>
          </cell>
          <cell r="C2058">
            <v>0</v>
          </cell>
        </row>
        <row r="2059">
          <cell r="A2059">
            <v>0</v>
          </cell>
          <cell r="B2059">
            <v>0</v>
          </cell>
          <cell r="C2059">
            <v>0</v>
          </cell>
        </row>
        <row r="2060">
          <cell r="A2060">
            <v>0</v>
          </cell>
          <cell r="B2060">
            <v>0</v>
          </cell>
          <cell r="C2060">
            <v>0</v>
          </cell>
        </row>
        <row r="2062">
          <cell r="B2062" t="str">
            <v>MANO DE OBRA</v>
          </cell>
        </row>
        <row r="2063">
          <cell r="B2063">
            <v>0</v>
          </cell>
          <cell r="C2063">
            <v>0</v>
          </cell>
        </row>
        <row r="2064">
          <cell r="A2064">
            <v>0</v>
          </cell>
          <cell r="B2064">
            <v>0</v>
          </cell>
          <cell r="C2064">
            <v>0</v>
          </cell>
        </row>
        <row r="2065">
          <cell r="A2065">
            <v>0</v>
          </cell>
          <cell r="B2065">
            <v>0</v>
          </cell>
          <cell r="C2065">
            <v>0</v>
          </cell>
        </row>
        <row r="2066">
          <cell r="A2066">
            <v>0</v>
          </cell>
          <cell r="B2066">
            <v>0</v>
          </cell>
          <cell r="C2066">
            <v>0</v>
          </cell>
        </row>
        <row r="2068">
          <cell r="B2068" t="str">
            <v>TRANSPORTE</v>
          </cell>
        </row>
        <row r="2070">
          <cell r="A2070">
            <v>0</v>
          </cell>
          <cell r="B2070">
            <v>0</v>
          </cell>
          <cell r="C2070">
            <v>0</v>
          </cell>
        </row>
        <row r="2071">
          <cell r="A2071">
            <v>0</v>
          </cell>
          <cell r="B2071">
            <v>0</v>
          </cell>
          <cell r="C2071">
            <v>0</v>
          </cell>
        </row>
        <row r="2072">
          <cell r="A2072">
            <v>0</v>
          </cell>
          <cell r="B2072">
            <v>0</v>
          </cell>
          <cell r="C2072">
            <v>0</v>
          </cell>
        </row>
        <row r="2078">
          <cell r="A2078" t="str">
            <v>CODIGO</v>
          </cell>
          <cell r="B2078" t="str">
            <v>ITEM</v>
          </cell>
          <cell r="C2078" t="str">
            <v>UNIDAD</v>
          </cell>
        </row>
        <row r="2079">
          <cell r="D2079">
            <v>0</v>
          </cell>
        </row>
        <row r="2080">
          <cell r="B2080" t="str">
            <v>CODIGO</v>
          </cell>
        </row>
        <row r="2081">
          <cell r="A2081" t="str">
            <v>CODIGO</v>
          </cell>
          <cell r="B2081" t="str">
            <v>RECURSOS</v>
          </cell>
          <cell r="C2081" t="str">
            <v>UNIDAD</v>
          </cell>
          <cell r="D2081" t="str">
            <v>CANT.</v>
          </cell>
        </row>
        <row r="2082">
          <cell r="B2082" t="str">
            <v>MATERIALES</v>
          </cell>
        </row>
        <row r="2083">
          <cell r="B2083">
            <v>0</v>
          </cell>
          <cell r="C2083">
            <v>0</v>
          </cell>
        </row>
        <row r="2084">
          <cell r="B2084">
            <v>0</v>
          </cell>
          <cell r="C2084">
            <v>0</v>
          </cell>
        </row>
        <row r="2085">
          <cell r="B2085">
            <v>0</v>
          </cell>
          <cell r="C2085">
            <v>0</v>
          </cell>
        </row>
        <row r="2086">
          <cell r="B2086">
            <v>0</v>
          </cell>
          <cell r="C2086">
            <v>0</v>
          </cell>
        </row>
        <row r="2088">
          <cell r="B2088" t="str">
            <v>EQUIPO</v>
          </cell>
        </row>
        <row r="2089">
          <cell r="B2089" t="str">
            <v>HTA MENOR (5% de M. de O.)</v>
          </cell>
        </row>
        <row r="2090">
          <cell r="A2090">
            <v>0</v>
          </cell>
          <cell r="B2090">
            <v>0</v>
          </cell>
          <cell r="C2090">
            <v>0</v>
          </cell>
        </row>
        <row r="2091">
          <cell r="A2091">
            <v>0</v>
          </cell>
          <cell r="B2091">
            <v>0</v>
          </cell>
          <cell r="C2091">
            <v>0</v>
          </cell>
        </row>
        <row r="2092">
          <cell r="A2092">
            <v>0</v>
          </cell>
          <cell r="B2092">
            <v>0</v>
          </cell>
          <cell r="C2092">
            <v>0</v>
          </cell>
        </row>
        <row r="2094">
          <cell r="B2094" t="str">
            <v>MANO DE OBRA</v>
          </cell>
        </row>
        <row r="2095">
          <cell r="B2095">
            <v>0</v>
          </cell>
          <cell r="C2095">
            <v>0</v>
          </cell>
        </row>
        <row r="2096">
          <cell r="A2096">
            <v>0</v>
          </cell>
          <cell r="B2096">
            <v>0</v>
          </cell>
          <cell r="C2096">
            <v>0</v>
          </cell>
        </row>
        <row r="2097">
          <cell r="A2097">
            <v>0</v>
          </cell>
          <cell r="B2097">
            <v>0</v>
          </cell>
          <cell r="C2097">
            <v>0</v>
          </cell>
        </row>
        <row r="2098">
          <cell r="A2098">
            <v>0</v>
          </cell>
          <cell r="B2098">
            <v>0</v>
          </cell>
          <cell r="C2098">
            <v>0</v>
          </cell>
        </row>
        <row r="2100">
          <cell r="B2100" t="str">
            <v>TRANSPORTE</v>
          </cell>
        </row>
        <row r="2102">
          <cell r="A2102">
            <v>0</v>
          </cell>
          <cell r="B2102">
            <v>0</v>
          </cell>
          <cell r="C2102">
            <v>0</v>
          </cell>
        </row>
        <row r="2103">
          <cell r="A2103">
            <v>0</v>
          </cell>
          <cell r="B2103">
            <v>0</v>
          </cell>
          <cell r="C2103">
            <v>0</v>
          </cell>
        </row>
        <row r="2104">
          <cell r="A2104">
            <v>0</v>
          </cell>
          <cell r="B2104">
            <v>0</v>
          </cell>
          <cell r="C2104">
            <v>0</v>
          </cell>
        </row>
        <row r="2109">
          <cell r="A2109" t="str">
            <v>CODIGO</v>
          </cell>
          <cell r="B2109" t="str">
            <v>ITEM</v>
          </cell>
          <cell r="C2109" t="str">
            <v>UNIDAD</v>
          </cell>
        </row>
        <row r="2110">
          <cell r="D2110">
            <v>0</v>
          </cell>
        </row>
        <row r="2111">
          <cell r="B2111" t="str">
            <v>CODIGO</v>
          </cell>
        </row>
        <row r="2112">
          <cell r="A2112" t="str">
            <v>CODIGO</v>
          </cell>
          <cell r="B2112" t="str">
            <v>RECURSOS</v>
          </cell>
          <cell r="C2112" t="str">
            <v>UNIDAD</v>
          </cell>
          <cell r="D2112" t="str">
            <v>CANT.</v>
          </cell>
        </row>
        <row r="2113">
          <cell r="B2113" t="str">
            <v>MATERIALES</v>
          </cell>
        </row>
        <row r="2114">
          <cell r="B2114">
            <v>0</v>
          </cell>
          <cell r="C2114">
            <v>0</v>
          </cell>
        </row>
        <row r="2115">
          <cell r="B2115">
            <v>0</v>
          </cell>
          <cell r="C2115">
            <v>0</v>
          </cell>
        </row>
        <row r="2116">
          <cell r="B2116">
            <v>0</v>
          </cell>
          <cell r="C2116">
            <v>0</v>
          </cell>
        </row>
        <row r="2117">
          <cell r="B2117">
            <v>0</v>
          </cell>
          <cell r="C2117">
            <v>0</v>
          </cell>
        </row>
        <row r="2119">
          <cell r="B2119" t="str">
            <v>EQUIPO</v>
          </cell>
        </row>
        <row r="2120">
          <cell r="B2120" t="str">
            <v>HTA MENOR (5% de M. de O.)</v>
          </cell>
        </row>
        <row r="2121">
          <cell r="A2121">
            <v>0</v>
          </cell>
          <cell r="B2121">
            <v>0</v>
          </cell>
          <cell r="C2121">
            <v>0</v>
          </cell>
        </row>
        <row r="2122">
          <cell r="A2122">
            <v>0</v>
          </cell>
          <cell r="B2122">
            <v>0</v>
          </cell>
          <cell r="C2122">
            <v>0</v>
          </cell>
        </row>
        <row r="2123">
          <cell r="A2123">
            <v>0</v>
          </cell>
          <cell r="B2123">
            <v>0</v>
          </cell>
          <cell r="C2123">
            <v>0</v>
          </cell>
        </row>
        <row r="2125">
          <cell r="B2125" t="str">
            <v>MANO DE OBRA</v>
          </cell>
        </row>
        <row r="2126">
          <cell r="B2126">
            <v>0</v>
          </cell>
          <cell r="C2126">
            <v>0</v>
          </cell>
        </row>
        <row r="2127">
          <cell r="A2127">
            <v>0</v>
          </cell>
          <cell r="B2127">
            <v>0</v>
          </cell>
          <cell r="C2127">
            <v>0</v>
          </cell>
        </row>
        <row r="2128">
          <cell r="A2128">
            <v>0</v>
          </cell>
          <cell r="B2128">
            <v>0</v>
          </cell>
          <cell r="C2128">
            <v>0</v>
          </cell>
        </row>
        <row r="2129">
          <cell r="A2129">
            <v>0</v>
          </cell>
          <cell r="B2129">
            <v>0</v>
          </cell>
          <cell r="C2129">
            <v>0</v>
          </cell>
        </row>
        <row r="2131">
          <cell r="B2131" t="str">
            <v>TRANSPORTE</v>
          </cell>
        </row>
        <row r="2133">
          <cell r="A2133">
            <v>0</v>
          </cell>
          <cell r="B2133">
            <v>0</v>
          </cell>
          <cell r="C2133">
            <v>0</v>
          </cell>
        </row>
        <row r="2134">
          <cell r="A2134">
            <v>0</v>
          </cell>
          <cell r="B2134">
            <v>0</v>
          </cell>
          <cell r="C2134">
            <v>0</v>
          </cell>
        </row>
        <row r="2135">
          <cell r="A2135">
            <v>0</v>
          </cell>
          <cell r="B2135">
            <v>0</v>
          </cell>
          <cell r="C2135">
            <v>0</v>
          </cell>
        </row>
        <row r="2140">
          <cell r="A2140" t="str">
            <v>CODIGO</v>
          </cell>
          <cell r="B2140" t="str">
            <v>ITEM</v>
          </cell>
          <cell r="C2140" t="str">
            <v>UNIDAD</v>
          </cell>
        </row>
        <row r="2141">
          <cell r="D2141">
            <v>0</v>
          </cell>
        </row>
        <row r="2142">
          <cell r="B2142" t="str">
            <v>CODIGO</v>
          </cell>
        </row>
        <row r="2143">
          <cell r="A2143" t="str">
            <v>CODIGO</v>
          </cell>
          <cell r="B2143" t="str">
            <v>RECURSOS</v>
          </cell>
          <cell r="C2143" t="str">
            <v>UNIDAD</v>
          </cell>
          <cell r="D2143" t="str">
            <v>CANT.</v>
          </cell>
        </row>
        <row r="2144">
          <cell r="B2144" t="str">
            <v>MATERIALES</v>
          </cell>
        </row>
        <row r="2145">
          <cell r="B2145">
            <v>0</v>
          </cell>
          <cell r="C2145">
            <v>0</v>
          </cell>
        </row>
        <row r="2146">
          <cell r="B2146">
            <v>0</v>
          </cell>
          <cell r="C2146">
            <v>0</v>
          </cell>
        </row>
        <row r="2147">
          <cell r="B2147">
            <v>0</v>
          </cell>
          <cell r="C2147">
            <v>0</v>
          </cell>
        </row>
        <row r="2148">
          <cell r="B2148">
            <v>0</v>
          </cell>
          <cell r="C2148">
            <v>0</v>
          </cell>
        </row>
        <row r="2150">
          <cell r="B2150" t="str">
            <v>EQUIPO</v>
          </cell>
        </row>
        <row r="2151">
          <cell r="B2151" t="str">
            <v>HTA MENOR (5% de M. de O.)</v>
          </cell>
        </row>
        <row r="2152">
          <cell r="A2152">
            <v>0</v>
          </cell>
          <cell r="B2152">
            <v>0</v>
          </cell>
          <cell r="C2152">
            <v>0</v>
          </cell>
        </row>
        <row r="2153">
          <cell r="A2153">
            <v>0</v>
          </cell>
          <cell r="B2153">
            <v>0</v>
          </cell>
          <cell r="C2153">
            <v>0</v>
          </cell>
        </row>
        <row r="2154">
          <cell r="A2154">
            <v>0</v>
          </cell>
          <cell r="B2154">
            <v>0</v>
          </cell>
          <cell r="C2154">
            <v>0</v>
          </cell>
        </row>
        <row r="2156">
          <cell r="B2156" t="str">
            <v>MANO DE OBRA</v>
          </cell>
        </row>
        <row r="2157">
          <cell r="B2157">
            <v>0</v>
          </cell>
          <cell r="C2157">
            <v>0</v>
          </cell>
        </row>
        <row r="2158">
          <cell r="A2158">
            <v>0</v>
          </cell>
          <cell r="B2158">
            <v>0</v>
          </cell>
          <cell r="C2158">
            <v>0</v>
          </cell>
        </row>
        <row r="2159">
          <cell r="A2159">
            <v>0</v>
          </cell>
          <cell r="B2159">
            <v>0</v>
          </cell>
          <cell r="C2159">
            <v>0</v>
          </cell>
        </row>
        <row r="2160">
          <cell r="A2160">
            <v>0</v>
          </cell>
          <cell r="B2160">
            <v>0</v>
          </cell>
          <cell r="C2160">
            <v>0</v>
          </cell>
        </row>
        <row r="2162">
          <cell r="B2162" t="str">
            <v>TRANSPORTE</v>
          </cell>
        </row>
        <row r="2164">
          <cell r="A2164">
            <v>0</v>
          </cell>
          <cell r="B2164">
            <v>0</v>
          </cell>
          <cell r="C2164">
            <v>0</v>
          </cell>
        </row>
        <row r="2165">
          <cell r="A2165">
            <v>0</v>
          </cell>
          <cell r="B2165">
            <v>0</v>
          </cell>
          <cell r="C2165">
            <v>0</v>
          </cell>
        </row>
        <row r="2166">
          <cell r="A2166">
            <v>0</v>
          </cell>
          <cell r="B2166">
            <v>0</v>
          </cell>
          <cell r="C2166">
            <v>0</v>
          </cell>
        </row>
        <row r="2171">
          <cell r="A2171" t="str">
            <v>CODIGO</v>
          </cell>
          <cell r="B2171" t="str">
            <v>ITEM</v>
          </cell>
          <cell r="C2171" t="str">
            <v>UNIDAD</v>
          </cell>
        </row>
        <row r="2172">
          <cell r="D2172">
            <v>0</v>
          </cell>
        </row>
        <row r="2173">
          <cell r="B2173" t="str">
            <v>CODIGO</v>
          </cell>
        </row>
        <row r="2174">
          <cell r="A2174" t="str">
            <v>CODIGO</v>
          </cell>
          <cell r="B2174" t="str">
            <v>RECURSOS</v>
          </cell>
          <cell r="C2174" t="str">
            <v>UNIDAD</v>
          </cell>
          <cell r="D2174" t="str">
            <v>CANT.</v>
          </cell>
        </row>
        <row r="2175">
          <cell r="B2175" t="str">
            <v>MATERIALES</v>
          </cell>
        </row>
        <row r="2176">
          <cell r="B2176">
            <v>0</v>
          </cell>
          <cell r="C2176">
            <v>0</v>
          </cell>
        </row>
        <row r="2177">
          <cell r="B2177">
            <v>0</v>
          </cell>
          <cell r="C2177">
            <v>0</v>
          </cell>
        </row>
        <row r="2178">
          <cell r="B2178">
            <v>0</v>
          </cell>
          <cell r="C2178">
            <v>0</v>
          </cell>
        </row>
        <row r="2179">
          <cell r="B2179">
            <v>0</v>
          </cell>
          <cell r="C2179">
            <v>0</v>
          </cell>
        </row>
        <row r="2181">
          <cell r="B2181" t="str">
            <v>EQUIPO</v>
          </cell>
        </row>
        <row r="2182">
          <cell r="B2182" t="str">
            <v>HTA MENOR (5% de M. de O.)</v>
          </cell>
        </row>
        <row r="2183">
          <cell r="A2183">
            <v>0</v>
          </cell>
          <cell r="B2183">
            <v>0</v>
          </cell>
          <cell r="C2183">
            <v>0</v>
          </cell>
        </row>
        <row r="2184">
          <cell r="A2184">
            <v>0</v>
          </cell>
          <cell r="B2184">
            <v>0</v>
          </cell>
          <cell r="C2184">
            <v>0</v>
          </cell>
        </row>
        <row r="2185">
          <cell r="A2185">
            <v>0</v>
          </cell>
          <cell r="B2185">
            <v>0</v>
          </cell>
          <cell r="C2185">
            <v>0</v>
          </cell>
        </row>
        <row r="2187">
          <cell r="B2187" t="str">
            <v>MANO DE OBRA</v>
          </cell>
        </row>
        <row r="2188">
          <cell r="B2188">
            <v>0</v>
          </cell>
          <cell r="C2188">
            <v>0</v>
          </cell>
        </row>
        <row r="2189">
          <cell r="A2189">
            <v>0</v>
          </cell>
          <cell r="B2189">
            <v>0</v>
          </cell>
          <cell r="C2189">
            <v>0</v>
          </cell>
        </row>
        <row r="2190">
          <cell r="A2190">
            <v>0</v>
          </cell>
          <cell r="B2190">
            <v>0</v>
          </cell>
          <cell r="C2190">
            <v>0</v>
          </cell>
        </row>
        <row r="2191">
          <cell r="A2191">
            <v>0</v>
          </cell>
          <cell r="B2191">
            <v>0</v>
          </cell>
          <cell r="C2191">
            <v>0</v>
          </cell>
        </row>
        <row r="2193">
          <cell r="B2193" t="str">
            <v>TRANSPORTE</v>
          </cell>
        </row>
        <row r="2195">
          <cell r="A2195">
            <v>0</v>
          </cell>
          <cell r="B2195">
            <v>0</v>
          </cell>
          <cell r="C2195">
            <v>0</v>
          </cell>
        </row>
        <row r="2196">
          <cell r="A2196">
            <v>0</v>
          </cell>
          <cell r="B2196">
            <v>0</v>
          </cell>
          <cell r="C2196">
            <v>0</v>
          </cell>
        </row>
        <row r="2197">
          <cell r="A2197">
            <v>0</v>
          </cell>
          <cell r="B2197">
            <v>0</v>
          </cell>
          <cell r="C2197">
            <v>0</v>
          </cell>
        </row>
        <row r="2202">
          <cell r="A2202" t="str">
            <v>CODIGO</v>
          </cell>
          <cell r="B2202" t="str">
            <v>ITEM</v>
          </cell>
          <cell r="C2202" t="str">
            <v>UNIDAD</v>
          </cell>
        </row>
        <row r="2203">
          <cell r="D2203">
            <v>0</v>
          </cell>
        </row>
        <row r="2204">
          <cell r="B2204" t="str">
            <v>CODIGO</v>
          </cell>
        </row>
        <row r="2205">
          <cell r="A2205" t="str">
            <v>CODIGO</v>
          </cell>
          <cell r="B2205" t="str">
            <v>RECURSOS</v>
          </cell>
          <cell r="C2205" t="str">
            <v>UNIDAD</v>
          </cell>
          <cell r="D2205" t="str">
            <v>CANT.</v>
          </cell>
        </row>
        <row r="2206">
          <cell r="B2206" t="str">
            <v>MATERIALES</v>
          </cell>
        </row>
        <row r="2207">
          <cell r="B2207">
            <v>0</v>
          </cell>
          <cell r="C2207">
            <v>0</v>
          </cell>
        </row>
        <row r="2208">
          <cell r="B2208">
            <v>0</v>
          </cell>
          <cell r="C2208">
            <v>0</v>
          </cell>
        </row>
        <row r="2209">
          <cell r="B2209">
            <v>0</v>
          </cell>
          <cell r="C2209">
            <v>0</v>
          </cell>
        </row>
        <row r="2210">
          <cell r="B2210">
            <v>0</v>
          </cell>
          <cell r="C2210">
            <v>0</v>
          </cell>
        </row>
        <row r="2212">
          <cell r="B2212" t="str">
            <v>EQUIPO</v>
          </cell>
        </row>
        <row r="2213">
          <cell r="B2213" t="str">
            <v>HTA MENOR (5% de M. de O.)</v>
          </cell>
        </row>
        <row r="2214">
          <cell r="A2214">
            <v>0</v>
          </cell>
          <cell r="B2214">
            <v>0</v>
          </cell>
          <cell r="C2214">
            <v>0</v>
          </cell>
        </row>
        <row r="2215">
          <cell r="A2215">
            <v>0</v>
          </cell>
          <cell r="B2215">
            <v>0</v>
          </cell>
          <cell r="C2215">
            <v>0</v>
          </cell>
        </row>
        <row r="2216">
          <cell r="A2216">
            <v>0</v>
          </cell>
          <cell r="B2216">
            <v>0</v>
          </cell>
          <cell r="C2216">
            <v>0</v>
          </cell>
        </row>
        <row r="2218">
          <cell r="B2218" t="str">
            <v>MANO DE OBRA</v>
          </cell>
        </row>
        <row r="2219">
          <cell r="B2219">
            <v>0</v>
          </cell>
          <cell r="C2219">
            <v>0</v>
          </cell>
        </row>
        <row r="2220">
          <cell r="A2220">
            <v>0</v>
          </cell>
          <cell r="B2220">
            <v>0</v>
          </cell>
          <cell r="C2220">
            <v>0</v>
          </cell>
        </row>
        <row r="2221">
          <cell r="A2221">
            <v>0</v>
          </cell>
          <cell r="B2221">
            <v>0</v>
          </cell>
          <cell r="C2221">
            <v>0</v>
          </cell>
        </row>
        <row r="2222">
          <cell r="A2222">
            <v>0</v>
          </cell>
          <cell r="B2222">
            <v>0</v>
          </cell>
          <cell r="C2222">
            <v>0</v>
          </cell>
        </row>
        <row r="2224">
          <cell r="B2224" t="str">
            <v>TRANSPORTE</v>
          </cell>
        </row>
        <row r="2226">
          <cell r="A2226">
            <v>0</v>
          </cell>
          <cell r="B2226">
            <v>0</v>
          </cell>
          <cell r="C2226">
            <v>0</v>
          </cell>
        </row>
        <row r="2227">
          <cell r="A2227">
            <v>0</v>
          </cell>
          <cell r="B2227">
            <v>0</v>
          </cell>
          <cell r="C2227">
            <v>0</v>
          </cell>
        </row>
        <row r="2228">
          <cell r="A2228">
            <v>0</v>
          </cell>
          <cell r="B2228">
            <v>0</v>
          </cell>
          <cell r="C2228">
            <v>0</v>
          </cell>
        </row>
        <row r="2233">
          <cell r="A2233" t="str">
            <v>CODIGO</v>
          </cell>
          <cell r="B2233" t="str">
            <v>ITEM</v>
          </cell>
          <cell r="C2233" t="str">
            <v>UNIDAD</v>
          </cell>
        </row>
        <row r="2234">
          <cell r="D2234">
            <v>0</v>
          </cell>
        </row>
        <row r="2235">
          <cell r="B2235" t="str">
            <v>CODIGO</v>
          </cell>
        </row>
        <row r="2236">
          <cell r="A2236" t="str">
            <v>CODIGO</v>
          </cell>
          <cell r="B2236" t="str">
            <v>RECURSOS</v>
          </cell>
          <cell r="C2236" t="str">
            <v>UNIDAD</v>
          </cell>
          <cell r="D2236" t="str">
            <v>CANT.</v>
          </cell>
        </row>
        <row r="2237">
          <cell r="B2237" t="str">
            <v>MATERIALES</v>
          </cell>
        </row>
        <row r="2238">
          <cell r="B2238">
            <v>0</v>
          </cell>
          <cell r="C2238">
            <v>0</v>
          </cell>
        </row>
        <row r="2239">
          <cell r="B2239">
            <v>0</v>
          </cell>
          <cell r="C2239">
            <v>0</v>
          </cell>
        </row>
        <row r="2240">
          <cell r="B2240">
            <v>0</v>
          </cell>
          <cell r="C2240">
            <v>0</v>
          </cell>
        </row>
        <row r="2241">
          <cell r="B2241">
            <v>0</v>
          </cell>
          <cell r="C2241">
            <v>0</v>
          </cell>
        </row>
        <row r="2243">
          <cell r="B2243" t="str">
            <v>EQUIPO</v>
          </cell>
        </row>
        <row r="2244">
          <cell r="B2244" t="str">
            <v>HTA MENOR (5% de M. de O.)</v>
          </cell>
        </row>
        <row r="2245">
          <cell r="A2245">
            <v>0</v>
          </cell>
          <cell r="B2245">
            <v>0</v>
          </cell>
          <cell r="C2245">
            <v>0</v>
          </cell>
        </row>
        <row r="2246">
          <cell r="A2246">
            <v>0</v>
          </cell>
          <cell r="B2246">
            <v>0</v>
          </cell>
          <cell r="C2246">
            <v>0</v>
          </cell>
        </row>
        <row r="2247">
          <cell r="A2247">
            <v>0</v>
          </cell>
          <cell r="B2247">
            <v>0</v>
          </cell>
          <cell r="C2247">
            <v>0</v>
          </cell>
        </row>
        <row r="2249">
          <cell r="B2249" t="str">
            <v>MANO DE OBRA</v>
          </cell>
        </row>
        <row r="2250">
          <cell r="B2250">
            <v>0</v>
          </cell>
          <cell r="C2250">
            <v>0</v>
          </cell>
        </row>
        <row r="2251">
          <cell r="A2251">
            <v>0</v>
          </cell>
          <cell r="B2251">
            <v>0</v>
          </cell>
          <cell r="C2251">
            <v>0</v>
          </cell>
        </row>
        <row r="2252">
          <cell r="A2252">
            <v>0</v>
          </cell>
          <cell r="B2252">
            <v>0</v>
          </cell>
          <cell r="C2252">
            <v>0</v>
          </cell>
        </row>
        <row r="2253">
          <cell r="A2253">
            <v>0</v>
          </cell>
          <cell r="B2253">
            <v>0</v>
          </cell>
          <cell r="C2253">
            <v>0</v>
          </cell>
        </row>
        <row r="2255">
          <cell r="B2255" t="str">
            <v>TRANSPORTE</v>
          </cell>
        </row>
        <row r="2257">
          <cell r="A2257">
            <v>0</v>
          </cell>
          <cell r="B2257">
            <v>0</v>
          </cell>
          <cell r="C2257">
            <v>0</v>
          </cell>
        </row>
        <row r="2258">
          <cell r="A2258">
            <v>0</v>
          </cell>
          <cell r="B2258">
            <v>0</v>
          </cell>
          <cell r="C2258">
            <v>0</v>
          </cell>
        </row>
        <row r="2259">
          <cell r="A2259">
            <v>0</v>
          </cell>
          <cell r="B2259">
            <v>0</v>
          </cell>
          <cell r="C2259">
            <v>0</v>
          </cell>
        </row>
        <row r="2264">
          <cell r="A2264" t="str">
            <v>CODIGO</v>
          </cell>
          <cell r="B2264" t="str">
            <v>ITEM</v>
          </cell>
          <cell r="C2264" t="str">
            <v>UNIDAD</v>
          </cell>
        </row>
        <row r="2265">
          <cell r="D2265">
            <v>0</v>
          </cell>
        </row>
        <row r="2266">
          <cell r="B2266" t="str">
            <v>CODIGO</v>
          </cell>
        </row>
        <row r="2267">
          <cell r="A2267" t="str">
            <v>CODIGO</v>
          </cell>
          <cell r="B2267" t="str">
            <v>RECURSOS</v>
          </cell>
          <cell r="C2267" t="str">
            <v>UNIDAD</v>
          </cell>
          <cell r="D2267" t="str">
            <v>CANT.</v>
          </cell>
        </row>
        <row r="2268">
          <cell r="B2268" t="str">
            <v>MATERIALES</v>
          </cell>
        </row>
        <row r="2269">
          <cell r="B2269">
            <v>0</v>
          </cell>
          <cell r="C2269">
            <v>0</v>
          </cell>
        </row>
        <row r="2270">
          <cell r="B2270">
            <v>0</v>
          </cell>
          <cell r="C2270">
            <v>0</v>
          </cell>
        </row>
        <row r="2271">
          <cell r="B2271">
            <v>0</v>
          </cell>
          <cell r="C2271">
            <v>0</v>
          </cell>
        </row>
        <row r="2272">
          <cell r="B2272">
            <v>0</v>
          </cell>
          <cell r="C2272">
            <v>0</v>
          </cell>
        </row>
        <row r="2274">
          <cell r="B2274" t="str">
            <v>EQUIPO</v>
          </cell>
        </row>
        <row r="2275">
          <cell r="B2275" t="str">
            <v>HTA MENOR (5% de M. de O.)</v>
          </cell>
        </row>
        <row r="2276">
          <cell r="A2276">
            <v>0</v>
          </cell>
          <cell r="B2276">
            <v>0</v>
          </cell>
          <cell r="C2276">
            <v>0</v>
          </cell>
        </row>
        <row r="2277">
          <cell r="A2277">
            <v>0</v>
          </cell>
          <cell r="B2277">
            <v>0</v>
          </cell>
          <cell r="C2277">
            <v>0</v>
          </cell>
        </row>
        <row r="2278">
          <cell r="A2278">
            <v>0</v>
          </cell>
          <cell r="B2278">
            <v>0</v>
          </cell>
          <cell r="C2278">
            <v>0</v>
          </cell>
        </row>
        <row r="2280">
          <cell r="B2280" t="str">
            <v>MANO DE OBRA</v>
          </cell>
        </row>
        <row r="2281">
          <cell r="B2281">
            <v>0</v>
          </cell>
          <cell r="C2281">
            <v>0</v>
          </cell>
        </row>
        <row r="2282">
          <cell r="A2282">
            <v>0</v>
          </cell>
          <cell r="B2282">
            <v>0</v>
          </cell>
          <cell r="C2282">
            <v>0</v>
          </cell>
        </row>
        <row r="2283">
          <cell r="A2283">
            <v>0</v>
          </cell>
          <cell r="B2283">
            <v>0</v>
          </cell>
          <cell r="C2283">
            <v>0</v>
          </cell>
        </row>
        <row r="2284">
          <cell r="A2284">
            <v>0</v>
          </cell>
          <cell r="B2284">
            <v>0</v>
          </cell>
          <cell r="C2284">
            <v>0</v>
          </cell>
        </row>
        <row r="2286">
          <cell r="B2286" t="str">
            <v>TRANSPORTE</v>
          </cell>
        </row>
        <row r="2288">
          <cell r="A2288">
            <v>0</v>
          </cell>
          <cell r="B2288">
            <v>0</v>
          </cell>
          <cell r="C2288">
            <v>0</v>
          </cell>
        </row>
        <row r="2289">
          <cell r="A2289">
            <v>0</v>
          </cell>
          <cell r="B2289">
            <v>0</v>
          </cell>
          <cell r="C2289">
            <v>0</v>
          </cell>
        </row>
        <row r="2290">
          <cell r="A2290">
            <v>0</v>
          </cell>
          <cell r="B2290">
            <v>0</v>
          </cell>
          <cell r="C2290">
            <v>0</v>
          </cell>
        </row>
        <row r="2295">
          <cell r="A2295" t="str">
            <v>CODIGO</v>
          </cell>
          <cell r="B2295" t="str">
            <v>ITEM</v>
          </cell>
          <cell r="C2295" t="str">
            <v>UNIDAD</v>
          </cell>
        </row>
        <row r="2296">
          <cell r="D2296">
            <v>0</v>
          </cell>
        </row>
        <row r="2297">
          <cell r="B2297" t="str">
            <v>CODIGO</v>
          </cell>
        </row>
        <row r="2298">
          <cell r="A2298" t="str">
            <v>CODIGO</v>
          </cell>
          <cell r="B2298" t="str">
            <v>RECURSOS</v>
          </cell>
          <cell r="C2298" t="str">
            <v>UNIDAD</v>
          </cell>
          <cell r="D2298" t="str">
            <v>CANT.</v>
          </cell>
        </row>
        <row r="2299">
          <cell r="B2299" t="str">
            <v>MATERIALES</v>
          </cell>
        </row>
        <row r="2300">
          <cell r="B2300">
            <v>0</v>
          </cell>
          <cell r="C2300">
            <v>0</v>
          </cell>
        </row>
        <row r="2301">
          <cell r="B2301">
            <v>0</v>
          </cell>
          <cell r="C2301">
            <v>0</v>
          </cell>
        </row>
        <row r="2302">
          <cell r="B2302">
            <v>0</v>
          </cell>
          <cell r="C2302">
            <v>0</v>
          </cell>
        </row>
        <row r="2303">
          <cell r="B2303">
            <v>0</v>
          </cell>
          <cell r="C2303">
            <v>0</v>
          </cell>
        </row>
        <row r="2305">
          <cell r="B2305" t="str">
            <v>EQUIPO</v>
          </cell>
        </row>
        <row r="2306">
          <cell r="B2306" t="str">
            <v>HTA MENOR (5% de M. de O.)</v>
          </cell>
        </row>
        <row r="2307">
          <cell r="A2307">
            <v>0</v>
          </cell>
          <cell r="B2307">
            <v>0</v>
          </cell>
          <cell r="C2307">
            <v>0</v>
          </cell>
        </row>
        <row r="2308">
          <cell r="A2308">
            <v>0</v>
          </cell>
          <cell r="B2308">
            <v>0</v>
          </cell>
          <cell r="C2308">
            <v>0</v>
          </cell>
        </row>
        <row r="2309">
          <cell r="A2309">
            <v>0</v>
          </cell>
          <cell r="B2309">
            <v>0</v>
          </cell>
          <cell r="C2309">
            <v>0</v>
          </cell>
        </row>
        <row r="2311">
          <cell r="B2311" t="str">
            <v>MANO DE OBRA</v>
          </cell>
        </row>
        <row r="2312">
          <cell r="B2312">
            <v>0</v>
          </cell>
          <cell r="C2312">
            <v>0</v>
          </cell>
        </row>
        <row r="2313">
          <cell r="A2313">
            <v>0</v>
          </cell>
          <cell r="B2313">
            <v>0</v>
          </cell>
          <cell r="C2313">
            <v>0</v>
          </cell>
        </row>
        <row r="2314">
          <cell r="A2314">
            <v>0</v>
          </cell>
          <cell r="B2314">
            <v>0</v>
          </cell>
          <cell r="C2314">
            <v>0</v>
          </cell>
        </row>
        <row r="2315">
          <cell r="A2315">
            <v>0</v>
          </cell>
          <cell r="B2315">
            <v>0</v>
          </cell>
          <cell r="C2315">
            <v>0</v>
          </cell>
        </row>
        <row r="2317">
          <cell r="B2317" t="str">
            <v>TRANSPORTE</v>
          </cell>
        </row>
        <row r="2319">
          <cell r="A2319">
            <v>0</v>
          </cell>
          <cell r="B2319">
            <v>0</v>
          </cell>
          <cell r="C2319">
            <v>0</v>
          </cell>
        </row>
        <row r="2320">
          <cell r="A2320">
            <v>0</v>
          </cell>
          <cell r="B2320">
            <v>0</v>
          </cell>
          <cell r="C2320">
            <v>0</v>
          </cell>
        </row>
        <row r="2321">
          <cell r="A2321">
            <v>0</v>
          </cell>
          <cell r="B2321">
            <v>0</v>
          </cell>
          <cell r="C2321">
            <v>0</v>
          </cell>
        </row>
        <row r="2326">
          <cell r="A2326" t="str">
            <v>CODIGO</v>
          </cell>
          <cell r="B2326" t="str">
            <v>ITEM</v>
          </cell>
          <cell r="C2326" t="str">
            <v>UNIDAD</v>
          </cell>
        </row>
        <row r="2327">
          <cell r="D2327">
            <v>0</v>
          </cell>
        </row>
        <row r="2328">
          <cell r="B2328" t="str">
            <v>CODIGO</v>
          </cell>
        </row>
        <row r="2329">
          <cell r="A2329" t="str">
            <v>CODIGO</v>
          </cell>
          <cell r="B2329" t="str">
            <v>RECURSOS</v>
          </cell>
          <cell r="C2329" t="str">
            <v>UNIDAD</v>
          </cell>
          <cell r="D2329" t="str">
            <v>CANT.</v>
          </cell>
        </row>
        <row r="2330">
          <cell r="B2330" t="str">
            <v>MATERIALES</v>
          </cell>
        </row>
        <row r="2331">
          <cell r="B2331">
            <v>0</v>
          </cell>
          <cell r="C2331">
            <v>0</v>
          </cell>
        </row>
        <row r="2332">
          <cell r="B2332">
            <v>0</v>
          </cell>
          <cell r="C2332">
            <v>0</v>
          </cell>
        </row>
        <row r="2333">
          <cell r="B2333">
            <v>0</v>
          </cell>
          <cell r="C2333">
            <v>0</v>
          </cell>
        </row>
        <row r="2334">
          <cell r="B2334">
            <v>0</v>
          </cell>
          <cell r="C2334">
            <v>0</v>
          </cell>
        </row>
        <row r="2336">
          <cell r="B2336" t="str">
            <v>EQUIPO</v>
          </cell>
        </row>
        <row r="2337">
          <cell r="B2337" t="str">
            <v>HTA MENOR (5% de M. de O.)</v>
          </cell>
        </row>
        <row r="2338">
          <cell r="A2338">
            <v>0</v>
          </cell>
          <cell r="B2338">
            <v>0</v>
          </cell>
          <cell r="C2338">
            <v>0</v>
          </cell>
        </row>
        <row r="2339">
          <cell r="A2339">
            <v>0</v>
          </cell>
          <cell r="B2339">
            <v>0</v>
          </cell>
          <cell r="C2339">
            <v>0</v>
          </cell>
        </row>
        <row r="2340">
          <cell r="A2340">
            <v>0</v>
          </cell>
          <cell r="B2340">
            <v>0</v>
          </cell>
          <cell r="C2340">
            <v>0</v>
          </cell>
        </row>
        <row r="2342">
          <cell r="B2342" t="str">
            <v>MANO DE OBRA</v>
          </cell>
        </row>
        <row r="2343">
          <cell r="B2343">
            <v>0</v>
          </cell>
          <cell r="C2343">
            <v>0</v>
          </cell>
        </row>
        <row r="2344">
          <cell r="A2344">
            <v>0</v>
          </cell>
          <cell r="B2344">
            <v>0</v>
          </cell>
          <cell r="C2344">
            <v>0</v>
          </cell>
        </row>
        <row r="2345">
          <cell r="A2345">
            <v>0</v>
          </cell>
          <cell r="B2345">
            <v>0</v>
          </cell>
          <cell r="C2345">
            <v>0</v>
          </cell>
        </row>
        <row r="2346">
          <cell r="A2346">
            <v>0</v>
          </cell>
          <cell r="B2346">
            <v>0</v>
          </cell>
          <cell r="C2346">
            <v>0</v>
          </cell>
        </row>
        <row r="2348">
          <cell r="B2348" t="str">
            <v>TRANSPORTE</v>
          </cell>
        </row>
        <row r="2350">
          <cell r="A2350">
            <v>0</v>
          </cell>
          <cell r="B2350">
            <v>0</v>
          </cell>
          <cell r="C2350">
            <v>0</v>
          </cell>
        </row>
        <row r="2351">
          <cell r="A2351">
            <v>0</v>
          </cell>
          <cell r="B2351">
            <v>0</v>
          </cell>
          <cell r="C2351">
            <v>0</v>
          </cell>
        </row>
        <row r="2352">
          <cell r="A2352">
            <v>0</v>
          </cell>
          <cell r="B2352">
            <v>0</v>
          </cell>
          <cell r="C2352">
            <v>0</v>
          </cell>
        </row>
        <row r="2357">
          <cell r="A2357" t="str">
            <v>CODIGO</v>
          </cell>
          <cell r="B2357" t="str">
            <v>ITEM</v>
          </cell>
          <cell r="C2357" t="str">
            <v>UNIDAD</v>
          </cell>
        </row>
        <row r="2358">
          <cell r="D2358">
            <v>0</v>
          </cell>
        </row>
        <row r="2359">
          <cell r="B2359" t="str">
            <v>CODIGO</v>
          </cell>
        </row>
        <row r="2360">
          <cell r="A2360" t="str">
            <v>CODIGO</v>
          </cell>
          <cell r="B2360" t="str">
            <v>RECURSOS</v>
          </cell>
          <cell r="C2360" t="str">
            <v>UNIDAD</v>
          </cell>
          <cell r="D2360" t="str">
            <v>CANT.</v>
          </cell>
        </row>
        <row r="2361">
          <cell r="B2361" t="str">
            <v>MATERIALES</v>
          </cell>
        </row>
        <row r="2362">
          <cell r="B2362">
            <v>0</v>
          </cell>
          <cell r="C2362">
            <v>0</v>
          </cell>
        </row>
        <row r="2363">
          <cell r="B2363">
            <v>0</v>
          </cell>
          <cell r="C2363">
            <v>0</v>
          </cell>
        </row>
        <row r="2364">
          <cell r="B2364">
            <v>0</v>
          </cell>
          <cell r="C2364">
            <v>0</v>
          </cell>
        </row>
        <row r="2365">
          <cell r="B2365">
            <v>0</v>
          </cell>
          <cell r="C2365">
            <v>0</v>
          </cell>
        </row>
        <row r="2367">
          <cell r="B2367" t="str">
            <v>EQUIPO</v>
          </cell>
        </row>
        <row r="2368">
          <cell r="B2368" t="str">
            <v>HTA MENOR (5% de M. de O.)</v>
          </cell>
        </row>
        <row r="2369">
          <cell r="A2369">
            <v>0</v>
          </cell>
          <cell r="B2369">
            <v>0</v>
          </cell>
          <cell r="C2369">
            <v>0</v>
          </cell>
        </row>
        <row r="2370">
          <cell r="A2370">
            <v>0</v>
          </cell>
          <cell r="B2370">
            <v>0</v>
          </cell>
          <cell r="C2370">
            <v>0</v>
          </cell>
        </row>
        <row r="2371">
          <cell r="A2371">
            <v>0</v>
          </cell>
          <cell r="B2371">
            <v>0</v>
          </cell>
          <cell r="C2371">
            <v>0</v>
          </cell>
        </row>
        <row r="2373">
          <cell r="B2373" t="str">
            <v>MANO DE OBRA</v>
          </cell>
        </row>
        <row r="2374">
          <cell r="B2374">
            <v>0</v>
          </cell>
          <cell r="C2374">
            <v>0</v>
          </cell>
        </row>
        <row r="2375">
          <cell r="A2375">
            <v>0</v>
          </cell>
          <cell r="B2375">
            <v>0</v>
          </cell>
          <cell r="C2375">
            <v>0</v>
          </cell>
        </row>
        <row r="2376">
          <cell r="A2376">
            <v>0</v>
          </cell>
          <cell r="B2376">
            <v>0</v>
          </cell>
          <cell r="C2376">
            <v>0</v>
          </cell>
        </row>
        <row r="2377">
          <cell r="A2377">
            <v>0</v>
          </cell>
          <cell r="B2377">
            <v>0</v>
          </cell>
          <cell r="C2377">
            <v>0</v>
          </cell>
        </row>
        <row r="2379">
          <cell r="B2379" t="str">
            <v>TRANSPORTE</v>
          </cell>
        </row>
        <row r="2381">
          <cell r="A2381">
            <v>0</v>
          </cell>
          <cell r="B2381">
            <v>0</v>
          </cell>
          <cell r="C2381">
            <v>0</v>
          </cell>
        </row>
        <row r="2382">
          <cell r="A2382">
            <v>0</v>
          </cell>
          <cell r="B2382">
            <v>0</v>
          </cell>
          <cell r="C2382">
            <v>0</v>
          </cell>
        </row>
        <row r="2383">
          <cell r="A2383">
            <v>0</v>
          </cell>
          <cell r="B2383">
            <v>0</v>
          </cell>
          <cell r="C2383">
            <v>0</v>
          </cell>
        </row>
        <row r="2388">
          <cell r="A2388" t="str">
            <v>CODIGO</v>
          </cell>
          <cell r="B2388" t="str">
            <v>ITEM</v>
          </cell>
          <cell r="C2388" t="str">
            <v>UNIDAD</v>
          </cell>
        </row>
        <row r="2389">
          <cell r="D2389">
            <v>0</v>
          </cell>
        </row>
        <row r="2390">
          <cell r="B2390" t="str">
            <v>CODIGO</v>
          </cell>
        </row>
        <row r="2391">
          <cell r="A2391" t="str">
            <v>CODIGO</v>
          </cell>
          <cell r="B2391" t="str">
            <v>RECURSOS</v>
          </cell>
          <cell r="C2391" t="str">
            <v>UNIDAD</v>
          </cell>
          <cell r="D2391" t="str">
            <v>CANT.</v>
          </cell>
        </row>
        <row r="2392">
          <cell r="B2392" t="str">
            <v>MATERIALES</v>
          </cell>
        </row>
        <row r="2393">
          <cell r="B2393">
            <v>0</v>
          </cell>
          <cell r="C2393">
            <v>0</v>
          </cell>
        </row>
        <row r="2394">
          <cell r="B2394">
            <v>0</v>
          </cell>
          <cell r="C2394">
            <v>0</v>
          </cell>
        </row>
        <row r="2395">
          <cell r="B2395">
            <v>0</v>
          </cell>
          <cell r="C2395">
            <v>0</v>
          </cell>
        </row>
        <row r="2396">
          <cell r="B2396">
            <v>0</v>
          </cell>
          <cell r="C2396">
            <v>0</v>
          </cell>
        </row>
        <row r="2398">
          <cell r="B2398" t="str">
            <v>EQUIPO</v>
          </cell>
        </row>
        <row r="2399">
          <cell r="B2399" t="str">
            <v>HTA MENOR (5% de M. de O.)</v>
          </cell>
        </row>
        <row r="2400">
          <cell r="A2400">
            <v>0</v>
          </cell>
          <cell r="B2400">
            <v>0</v>
          </cell>
          <cell r="C2400">
            <v>0</v>
          </cell>
        </row>
        <row r="2401">
          <cell r="A2401">
            <v>0</v>
          </cell>
          <cell r="B2401">
            <v>0</v>
          </cell>
          <cell r="C2401">
            <v>0</v>
          </cell>
        </row>
        <row r="2402">
          <cell r="A2402">
            <v>0</v>
          </cell>
          <cell r="B2402">
            <v>0</v>
          </cell>
          <cell r="C2402">
            <v>0</v>
          </cell>
        </row>
        <row r="2404">
          <cell r="B2404" t="str">
            <v>MANO DE OBRA</v>
          </cell>
        </row>
        <row r="2405">
          <cell r="B2405">
            <v>0</v>
          </cell>
          <cell r="C2405">
            <v>0</v>
          </cell>
        </row>
        <row r="2406">
          <cell r="A2406">
            <v>0</v>
          </cell>
          <cell r="B2406">
            <v>0</v>
          </cell>
          <cell r="C2406">
            <v>0</v>
          </cell>
        </row>
        <row r="2407">
          <cell r="A2407">
            <v>0</v>
          </cell>
          <cell r="B2407">
            <v>0</v>
          </cell>
          <cell r="C2407">
            <v>0</v>
          </cell>
        </row>
        <row r="2408">
          <cell r="A2408">
            <v>0</v>
          </cell>
          <cell r="B2408">
            <v>0</v>
          </cell>
          <cell r="C2408">
            <v>0</v>
          </cell>
        </row>
        <row r="2410">
          <cell r="B2410" t="str">
            <v>TRANSPORTE</v>
          </cell>
        </row>
        <row r="2412">
          <cell r="A2412">
            <v>0</v>
          </cell>
          <cell r="B2412">
            <v>0</v>
          </cell>
          <cell r="C2412">
            <v>0</v>
          </cell>
        </row>
        <row r="2413">
          <cell r="A2413">
            <v>0</v>
          </cell>
          <cell r="B2413">
            <v>0</v>
          </cell>
          <cell r="C2413">
            <v>0</v>
          </cell>
        </row>
        <row r="2414">
          <cell r="A2414">
            <v>0</v>
          </cell>
          <cell r="B2414">
            <v>0</v>
          </cell>
          <cell r="C2414">
            <v>0</v>
          </cell>
        </row>
        <row r="2419">
          <cell r="A2419" t="str">
            <v>CODIGO</v>
          </cell>
          <cell r="B2419" t="str">
            <v>ITEM</v>
          </cell>
          <cell r="C2419" t="str">
            <v>UNIDAD</v>
          </cell>
        </row>
        <row r="2420">
          <cell r="D2420">
            <v>0</v>
          </cell>
        </row>
        <row r="2421">
          <cell r="B2421" t="str">
            <v>CODIGO</v>
          </cell>
        </row>
        <row r="2422">
          <cell r="A2422" t="str">
            <v>CODIGO</v>
          </cell>
          <cell r="B2422" t="str">
            <v>RECURSOS</v>
          </cell>
          <cell r="C2422" t="str">
            <v>UNIDAD</v>
          </cell>
          <cell r="D2422" t="str">
            <v>CANT.</v>
          </cell>
        </row>
        <row r="2423">
          <cell r="B2423" t="str">
            <v>MATERIALES</v>
          </cell>
        </row>
        <row r="2424">
          <cell r="B2424">
            <v>0</v>
          </cell>
          <cell r="C2424">
            <v>0</v>
          </cell>
        </row>
        <row r="2425">
          <cell r="B2425">
            <v>0</v>
          </cell>
          <cell r="C2425">
            <v>0</v>
          </cell>
        </row>
        <row r="2426">
          <cell r="B2426">
            <v>0</v>
          </cell>
          <cell r="C2426">
            <v>0</v>
          </cell>
        </row>
        <row r="2427">
          <cell r="B2427">
            <v>0</v>
          </cell>
          <cell r="C2427">
            <v>0</v>
          </cell>
        </row>
        <row r="2429">
          <cell r="B2429" t="str">
            <v>EQUIPO</v>
          </cell>
        </row>
        <row r="2430">
          <cell r="B2430" t="str">
            <v>HTA MENOR (5% de M. de O.)</v>
          </cell>
        </row>
        <row r="2431">
          <cell r="A2431">
            <v>0</v>
          </cell>
          <cell r="B2431">
            <v>0</v>
          </cell>
          <cell r="C2431">
            <v>0</v>
          </cell>
        </row>
        <row r="2432">
          <cell r="A2432">
            <v>0</v>
          </cell>
          <cell r="B2432">
            <v>0</v>
          </cell>
          <cell r="C2432">
            <v>0</v>
          </cell>
        </row>
        <row r="2433">
          <cell r="A2433">
            <v>0</v>
          </cell>
          <cell r="B2433">
            <v>0</v>
          </cell>
          <cell r="C2433">
            <v>0</v>
          </cell>
        </row>
        <row r="2435">
          <cell r="B2435" t="str">
            <v>MANO DE OBRA</v>
          </cell>
        </row>
        <row r="2436">
          <cell r="B2436">
            <v>0</v>
          </cell>
          <cell r="C2436">
            <v>0</v>
          </cell>
        </row>
        <row r="2437">
          <cell r="A2437">
            <v>0</v>
          </cell>
          <cell r="B2437">
            <v>0</v>
          </cell>
          <cell r="C2437">
            <v>0</v>
          </cell>
        </row>
        <row r="2438">
          <cell r="A2438">
            <v>0</v>
          </cell>
          <cell r="B2438">
            <v>0</v>
          </cell>
          <cell r="C2438">
            <v>0</v>
          </cell>
        </row>
        <row r="2439">
          <cell r="A2439">
            <v>0</v>
          </cell>
          <cell r="B2439">
            <v>0</v>
          </cell>
          <cell r="C2439">
            <v>0</v>
          </cell>
        </row>
        <row r="2441">
          <cell r="B2441" t="str">
            <v>TRANSPORTE</v>
          </cell>
        </row>
        <row r="2443">
          <cell r="A2443">
            <v>0</v>
          </cell>
          <cell r="B2443">
            <v>0</v>
          </cell>
          <cell r="C2443">
            <v>0</v>
          </cell>
        </row>
        <row r="2444">
          <cell r="A2444">
            <v>0</v>
          </cell>
          <cell r="B2444">
            <v>0</v>
          </cell>
          <cell r="C2444">
            <v>0</v>
          </cell>
        </row>
        <row r="2445">
          <cell r="A2445">
            <v>0</v>
          </cell>
          <cell r="B2445">
            <v>0</v>
          </cell>
          <cell r="C2445">
            <v>0</v>
          </cell>
        </row>
        <row r="2451">
          <cell r="A2451" t="str">
            <v>CODIGO</v>
          </cell>
          <cell r="B2451" t="str">
            <v>ITEM</v>
          </cell>
          <cell r="C2451" t="str">
            <v>UNIDAD</v>
          </cell>
        </row>
        <row r="2452">
          <cell r="D2452">
            <v>0</v>
          </cell>
        </row>
        <row r="2453">
          <cell r="B2453" t="str">
            <v>CODIGO</v>
          </cell>
        </row>
        <row r="2454">
          <cell r="A2454" t="str">
            <v>CODIGO</v>
          </cell>
          <cell r="B2454" t="str">
            <v>RECURSOS</v>
          </cell>
          <cell r="C2454" t="str">
            <v>UNIDAD</v>
          </cell>
          <cell r="D2454" t="str">
            <v>CANT.</v>
          </cell>
        </row>
        <row r="2455">
          <cell r="B2455" t="str">
            <v>MATERIALES</v>
          </cell>
        </row>
        <row r="2456">
          <cell r="B2456">
            <v>0</v>
          </cell>
          <cell r="C2456">
            <v>0</v>
          </cell>
        </row>
        <row r="2457">
          <cell r="B2457">
            <v>0</v>
          </cell>
          <cell r="C2457">
            <v>0</v>
          </cell>
        </row>
        <row r="2458">
          <cell r="B2458">
            <v>0</v>
          </cell>
          <cell r="C2458">
            <v>0</v>
          </cell>
        </row>
        <row r="2459">
          <cell r="B2459">
            <v>0</v>
          </cell>
          <cell r="C2459">
            <v>0</v>
          </cell>
        </row>
        <row r="2461">
          <cell r="B2461" t="str">
            <v>EQUIPO</v>
          </cell>
        </row>
        <row r="2462">
          <cell r="B2462" t="str">
            <v>HTA MENOR (5% de M. de O.)</v>
          </cell>
        </row>
        <row r="2463">
          <cell r="A2463">
            <v>0</v>
          </cell>
          <cell r="B2463">
            <v>0</v>
          </cell>
          <cell r="C2463">
            <v>0</v>
          </cell>
        </row>
        <row r="2464">
          <cell r="A2464">
            <v>0</v>
          </cell>
          <cell r="B2464">
            <v>0</v>
          </cell>
          <cell r="C2464">
            <v>0</v>
          </cell>
        </row>
        <row r="2465">
          <cell r="A2465">
            <v>0</v>
          </cell>
          <cell r="B2465">
            <v>0</v>
          </cell>
          <cell r="C2465">
            <v>0</v>
          </cell>
        </row>
        <row r="2467">
          <cell r="B2467" t="str">
            <v>MANO DE OBRA</v>
          </cell>
        </row>
        <row r="2468">
          <cell r="B2468">
            <v>0</v>
          </cell>
          <cell r="C2468">
            <v>0</v>
          </cell>
        </row>
        <row r="2469">
          <cell r="A2469">
            <v>0</v>
          </cell>
          <cell r="B2469">
            <v>0</v>
          </cell>
          <cell r="C2469">
            <v>0</v>
          </cell>
        </row>
        <row r="2470">
          <cell r="A2470">
            <v>0</v>
          </cell>
          <cell r="B2470">
            <v>0</v>
          </cell>
          <cell r="C2470">
            <v>0</v>
          </cell>
        </row>
        <row r="2471">
          <cell r="A2471">
            <v>0</v>
          </cell>
          <cell r="B2471">
            <v>0</v>
          </cell>
          <cell r="C2471">
            <v>0</v>
          </cell>
        </row>
        <row r="2473">
          <cell r="B2473" t="str">
            <v>TRANSPORTE</v>
          </cell>
        </row>
        <row r="2475">
          <cell r="A2475">
            <v>0</v>
          </cell>
          <cell r="B2475">
            <v>0</v>
          </cell>
          <cell r="C2475">
            <v>0</v>
          </cell>
        </row>
        <row r="2476">
          <cell r="A2476">
            <v>0</v>
          </cell>
          <cell r="B2476">
            <v>0</v>
          </cell>
          <cell r="C2476">
            <v>0</v>
          </cell>
        </row>
        <row r="2477">
          <cell r="A2477">
            <v>0</v>
          </cell>
          <cell r="B2477">
            <v>0</v>
          </cell>
          <cell r="C2477">
            <v>0</v>
          </cell>
        </row>
        <row r="2482">
          <cell r="A2482" t="str">
            <v>CODIGO</v>
          </cell>
          <cell r="B2482" t="str">
            <v>ITEM</v>
          </cell>
          <cell r="C2482" t="str">
            <v>UNIDAD</v>
          </cell>
        </row>
        <row r="2483">
          <cell r="D2483">
            <v>0</v>
          </cell>
        </row>
        <row r="2484">
          <cell r="B2484" t="str">
            <v>CODIGO</v>
          </cell>
        </row>
        <row r="2485">
          <cell r="A2485" t="str">
            <v>CODIGO</v>
          </cell>
          <cell r="B2485" t="str">
            <v>RECURSOS</v>
          </cell>
          <cell r="C2485" t="str">
            <v>UNIDAD</v>
          </cell>
          <cell r="D2485" t="str">
            <v>CANT.</v>
          </cell>
        </row>
        <row r="2486">
          <cell r="B2486" t="str">
            <v>MATERIALES</v>
          </cell>
        </row>
        <row r="2487">
          <cell r="B2487">
            <v>0</v>
          </cell>
          <cell r="C2487">
            <v>0</v>
          </cell>
        </row>
        <row r="2488">
          <cell r="B2488">
            <v>0</v>
          </cell>
          <cell r="C2488">
            <v>0</v>
          </cell>
        </row>
        <row r="2489">
          <cell r="B2489">
            <v>0</v>
          </cell>
          <cell r="C2489">
            <v>0</v>
          </cell>
        </row>
        <row r="2490">
          <cell r="B2490">
            <v>0</v>
          </cell>
          <cell r="C2490">
            <v>0</v>
          </cell>
        </row>
        <row r="2492">
          <cell r="B2492" t="str">
            <v>EQUIPO</v>
          </cell>
        </row>
        <row r="2493">
          <cell r="B2493" t="str">
            <v>HTA MENOR (5% de M. de O.)</v>
          </cell>
        </row>
        <row r="2494">
          <cell r="A2494">
            <v>0</v>
          </cell>
          <cell r="B2494">
            <v>0</v>
          </cell>
          <cell r="C2494">
            <v>0</v>
          </cell>
        </row>
        <row r="2495">
          <cell r="A2495">
            <v>0</v>
          </cell>
          <cell r="B2495">
            <v>0</v>
          </cell>
          <cell r="C2495">
            <v>0</v>
          </cell>
        </row>
        <row r="2496">
          <cell r="A2496">
            <v>0</v>
          </cell>
          <cell r="B2496">
            <v>0</v>
          </cell>
          <cell r="C2496">
            <v>0</v>
          </cell>
        </row>
        <row r="2498">
          <cell r="B2498" t="str">
            <v>MANO DE OBRA</v>
          </cell>
        </row>
        <row r="2499">
          <cell r="B2499">
            <v>0</v>
          </cell>
          <cell r="C2499">
            <v>0</v>
          </cell>
        </row>
        <row r="2500">
          <cell r="A2500">
            <v>0</v>
          </cell>
          <cell r="B2500">
            <v>0</v>
          </cell>
          <cell r="C2500">
            <v>0</v>
          </cell>
        </row>
        <row r="2501">
          <cell r="A2501">
            <v>0</v>
          </cell>
          <cell r="B2501">
            <v>0</v>
          </cell>
          <cell r="C2501">
            <v>0</v>
          </cell>
        </row>
        <row r="2502">
          <cell r="A2502">
            <v>0</v>
          </cell>
          <cell r="B2502">
            <v>0</v>
          </cell>
          <cell r="C2502">
            <v>0</v>
          </cell>
        </row>
        <row r="2504">
          <cell r="B2504" t="str">
            <v>TRANSPORTE</v>
          </cell>
        </row>
        <row r="2506">
          <cell r="A2506">
            <v>0</v>
          </cell>
          <cell r="B2506">
            <v>0</v>
          </cell>
          <cell r="C2506">
            <v>0</v>
          </cell>
        </row>
        <row r="2507">
          <cell r="A2507">
            <v>0</v>
          </cell>
          <cell r="B2507">
            <v>0</v>
          </cell>
          <cell r="C2507">
            <v>0</v>
          </cell>
        </row>
        <row r="2508">
          <cell r="A2508">
            <v>0</v>
          </cell>
          <cell r="B2508">
            <v>0</v>
          </cell>
          <cell r="C2508">
            <v>0</v>
          </cell>
        </row>
        <row r="2513">
          <cell r="A2513" t="str">
            <v>CODIGO</v>
          </cell>
          <cell r="B2513" t="str">
            <v>ITEM</v>
          </cell>
          <cell r="C2513" t="str">
            <v>UNIDAD</v>
          </cell>
        </row>
        <row r="2514">
          <cell r="D2514">
            <v>0</v>
          </cell>
        </row>
        <row r="2515">
          <cell r="B2515" t="str">
            <v>CODIGO</v>
          </cell>
        </row>
        <row r="2516">
          <cell r="A2516" t="str">
            <v>CODIGO</v>
          </cell>
          <cell r="B2516" t="str">
            <v>RECURSOS</v>
          </cell>
          <cell r="C2516" t="str">
            <v>UNIDAD</v>
          </cell>
          <cell r="D2516" t="str">
            <v>CANT.</v>
          </cell>
        </row>
        <row r="2517">
          <cell r="B2517" t="str">
            <v>MATERIALES</v>
          </cell>
        </row>
        <row r="2518">
          <cell r="B2518">
            <v>0</v>
          </cell>
          <cell r="C2518">
            <v>0</v>
          </cell>
        </row>
        <row r="2519">
          <cell r="B2519">
            <v>0</v>
          </cell>
          <cell r="C2519">
            <v>0</v>
          </cell>
        </row>
        <row r="2520">
          <cell r="B2520">
            <v>0</v>
          </cell>
          <cell r="C2520">
            <v>0</v>
          </cell>
        </row>
        <row r="2521">
          <cell r="B2521">
            <v>0</v>
          </cell>
          <cell r="C2521">
            <v>0</v>
          </cell>
        </row>
        <row r="2523">
          <cell r="B2523" t="str">
            <v>EQUIPO</v>
          </cell>
        </row>
        <row r="2524">
          <cell r="B2524" t="str">
            <v>HTA MENOR (5% de M. de O.)</v>
          </cell>
        </row>
        <row r="2525">
          <cell r="A2525">
            <v>0</v>
          </cell>
          <cell r="B2525">
            <v>0</v>
          </cell>
          <cell r="C2525">
            <v>0</v>
          </cell>
        </row>
        <row r="2526">
          <cell r="A2526">
            <v>0</v>
          </cell>
          <cell r="B2526">
            <v>0</v>
          </cell>
          <cell r="C2526">
            <v>0</v>
          </cell>
        </row>
        <row r="2527">
          <cell r="A2527">
            <v>0</v>
          </cell>
          <cell r="B2527">
            <v>0</v>
          </cell>
          <cell r="C2527">
            <v>0</v>
          </cell>
        </row>
        <row r="2529">
          <cell r="B2529" t="str">
            <v>MANO DE OBRA</v>
          </cell>
        </row>
        <row r="2530">
          <cell r="B2530">
            <v>0</v>
          </cell>
          <cell r="C2530">
            <v>0</v>
          </cell>
        </row>
        <row r="2531">
          <cell r="A2531">
            <v>0</v>
          </cell>
          <cell r="B2531">
            <v>0</v>
          </cell>
          <cell r="C2531">
            <v>0</v>
          </cell>
        </row>
        <row r="2532">
          <cell r="A2532">
            <v>0</v>
          </cell>
          <cell r="B2532">
            <v>0</v>
          </cell>
          <cell r="C2532">
            <v>0</v>
          </cell>
        </row>
        <row r="2533">
          <cell r="A2533">
            <v>0</v>
          </cell>
          <cell r="B2533">
            <v>0</v>
          </cell>
          <cell r="C2533">
            <v>0</v>
          </cell>
        </row>
        <row r="2535">
          <cell r="B2535" t="str">
            <v>TRANSPORTE</v>
          </cell>
        </row>
        <row r="2537">
          <cell r="A2537">
            <v>0</v>
          </cell>
          <cell r="B2537">
            <v>0</v>
          </cell>
          <cell r="C2537">
            <v>0</v>
          </cell>
        </row>
        <row r="2538">
          <cell r="A2538">
            <v>0</v>
          </cell>
          <cell r="B2538">
            <v>0</v>
          </cell>
          <cell r="C2538">
            <v>0</v>
          </cell>
        </row>
        <row r="2539">
          <cell r="A2539">
            <v>0</v>
          </cell>
          <cell r="B2539">
            <v>0</v>
          </cell>
          <cell r="C2539">
            <v>0</v>
          </cell>
        </row>
        <row r="2544">
          <cell r="A2544" t="str">
            <v>CODIGO</v>
          </cell>
          <cell r="B2544" t="str">
            <v>ITEM</v>
          </cell>
          <cell r="C2544" t="str">
            <v>UNIDAD</v>
          </cell>
        </row>
        <row r="2545">
          <cell r="D2545">
            <v>0</v>
          </cell>
        </row>
        <row r="2546">
          <cell r="B2546" t="str">
            <v>CODIGO</v>
          </cell>
        </row>
        <row r="2547">
          <cell r="A2547" t="str">
            <v>CODIGO</v>
          </cell>
          <cell r="B2547" t="str">
            <v>RECURSOS</v>
          </cell>
          <cell r="C2547" t="str">
            <v>UNIDAD</v>
          </cell>
          <cell r="D2547" t="str">
            <v>CANT.</v>
          </cell>
        </row>
        <row r="2548">
          <cell r="B2548" t="str">
            <v>MATERIALES</v>
          </cell>
        </row>
        <row r="2549">
          <cell r="B2549">
            <v>0</v>
          </cell>
          <cell r="C2549">
            <v>0</v>
          </cell>
        </row>
        <row r="2550">
          <cell r="B2550">
            <v>0</v>
          </cell>
          <cell r="C2550">
            <v>0</v>
          </cell>
        </row>
        <row r="2551">
          <cell r="B2551">
            <v>0</v>
          </cell>
          <cell r="C2551">
            <v>0</v>
          </cell>
        </row>
        <row r="2552">
          <cell r="B2552">
            <v>0</v>
          </cell>
          <cell r="C2552">
            <v>0</v>
          </cell>
        </row>
        <row r="2554">
          <cell r="B2554" t="str">
            <v>EQUIPO</v>
          </cell>
        </row>
        <row r="2555">
          <cell r="B2555" t="str">
            <v>HTA MENOR (5% de M. de O.)</v>
          </cell>
        </row>
        <row r="2556">
          <cell r="A2556">
            <v>0</v>
          </cell>
          <cell r="B2556">
            <v>0</v>
          </cell>
          <cell r="C2556">
            <v>0</v>
          </cell>
        </row>
        <row r="2557">
          <cell r="A2557">
            <v>0</v>
          </cell>
          <cell r="B2557">
            <v>0</v>
          </cell>
          <cell r="C2557">
            <v>0</v>
          </cell>
        </row>
        <row r="2558">
          <cell r="A2558">
            <v>0</v>
          </cell>
          <cell r="B2558">
            <v>0</v>
          </cell>
          <cell r="C2558">
            <v>0</v>
          </cell>
        </row>
        <row r="2560">
          <cell r="B2560" t="str">
            <v>MANO DE OBRA</v>
          </cell>
        </row>
        <row r="2561">
          <cell r="B2561">
            <v>0</v>
          </cell>
          <cell r="C2561">
            <v>0</v>
          </cell>
        </row>
        <row r="2562">
          <cell r="A2562">
            <v>0</v>
          </cell>
          <cell r="B2562">
            <v>0</v>
          </cell>
          <cell r="C2562">
            <v>0</v>
          </cell>
        </row>
        <row r="2563">
          <cell r="A2563">
            <v>0</v>
          </cell>
          <cell r="B2563">
            <v>0</v>
          </cell>
          <cell r="C2563">
            <v>0</v>
          </cell>
        </row>
        <row r="2564">
          <cell r="A2564">
            <v>0</v>
          </cell>
          <cell r="B2564">
            <v>0</v>
          </cell>
          <cell r="C2564">
            <v>0</v>
          </cell>
        </row>
        <row r="2566">
          <cell r="B2566" t="str">
            <v>TRANSPORTE</v>
          </cell>
        </row>
        <row r="2568">
          <cell r="A2568">
            <v>0</v>
          </cell>
          <cell r="B2568">
            <v>0</v>
          </cell>
          <cell r="C2568">
            <v>0</v>
          </cell>
        </row>
        <row r="2569">
          <cell r="A2569">
            <v>0</v>
          </cell>
          <cell r="B2569">
            <v>0</v>
          </cell>
          <cell r="C2569">
            <v>0</v>
          </cell>
        </row>
        <row r="2570">
          <cell r="A2570">
            <v>0</v>
          </cell>
          <cell r="B2570">
            <v>0</v>
          </cell>
          <cell r="C2570">
            <v>0</v>
          </cell>
        </row>
        <row r="2575">
          <cell r="A2575" t="str">
            <v>CODIGO</v>
          </cell>
          <cell r="B2575" t="str">
            <v>ITEM</v>
          </cell>
          <cell r="C2575" t="str">
            <v>UNIDAD</v>
          </cell>
        </row>
        <row r="2576">
          <cell r="D2576">
            <v>0</v>
          </cell>
        </row>
        <row r="2577">
          <cell r="B2577" t="str">
            <v>CODIGO</v>
          </cell>
        </row>
        <row r="2578">
          <cell r="A2578" t="str">
            <v>CODIGO</v>
          </cell>
          <cell r="B2578" t="str">
            <v>RECURSOS</v>
          </cell>
          <cell r="C2578" t="str">
            <v>UNIDAD</v>
          </cell>
          <cell r="D2578" t="str">
            <v>CANT.</v>
          </cell>
        </row>
        <row r="2579">
          <cell r="B2579" t="str">
            <v>MATERIALES</v>
          </cell>
        </row>
        <row r="2580">
          <cell r="B2580">
            <v>0</v>
          </cell>
          <cell r="C2580">
            <v>0</v>
          </cell>
        </row>
        <row r="2581">
          <cell r="B2581">
            <v>0</v>
          </cell>
          <cell r="C2581">
            <v>0</v>
          </cell>
        </row>
        <row r="2582">
          <cell r="B2582">
            <v>0</v>
          </cell>
          <cell r="C2582">
            <v>0</v>
          </cell>
        </row>
        <row r="2583">
          <cell r="B2583">
            <v>0</v>
          </cell>
          <cell r="C2583">
            <v>0</v>
          </cell>
        </row>
        <row r="2585">
          <cell r="B2585" t="str">
            <v>EQUIPO</v>
          </cell>
        </row>
        <row r="2586">
          <cell r="B2586" t="str">
            <v>HTA MENOR (5% de M. de O.)</v>
          </cell>
        </row>
        <row r="2587">
          <cell r="A2587">
            <v>0</v>
          </cell>
          <cell r="B2587">
            <v>0</v>
          </cell>
          <cell r="C2587">
            <v>0</v>
          </cell>
        </row>
        <row r="2588">
          <cell r="A2588">
            <v>0</v>
          </cell>
          <cell r="B2588">
            <v>0</v>
          </cell>
          <cell r="C2588">
            <v>0</v>
          </cell>
        </row>
        <row r="2589">
          <cell r="A2589">
            <v>0</v>
          </cell>
          <cell r="B2589">
            <v>0</v>
          </cell>
          <cell r="C2589">
            <v>0</v>
          </cell>
        </row>
        <row r="2591">
          <cell r="B2591" t="str">
            <v>MANO DE OBRA</v>
          </cell>
        </row>
        <row r="2592">
          <cell r="B2592">
            <v>0</v>
          </cell>
          <cell r="C2592">
            <v>0</v>
          </cell>
        </row>
        <row r="2593">
          <cell r="A2593">
            <v>0</v>
          </cell>
          <cell r="B2593">
            <v>0</v>
          </cell>
          <cell r="C2593">
            <v>0</v>
          </cell>
        </row>
        <row r="2594">
          <cell r="A2594">
            <v>0</v>
          </cell>
          <cell r="B2594">
            <v>0</v>
          </cell>
          <cell r="C2594">
            <v>0</v>
          </cell>
        </row>
        <row r="2595">
          <cell r="A2595">
            <v>0</v>
          </cell>
          <cell r="B2595">
            <v>0</v>
          </cell>
          <cell r="C2595">
            <v>0</v>
          </cell>
        </row>
        <row r="2597">
          <cell r="B2597" t="str">
            <v>TRANSPORTE</v>
          </cell>
        </row>
        <row r="2599">
          <cell r="A2599">
            <v>0</v>
          </cell>
          <cell r="B2599">
            <v>0</v>
          </cell>
          <cell r="C2599">
            <v>0</v>
          </cell>
        </row>
        <row r="2600">
          <cell r="A2600">
            <v>0</v>
          </cell>
          <cell r="B2600">
            <v>0</v>
          </cell>
          <cell r="C2600">
            <v>0</v>
          </cell>
        </row>
        <row r="2601">
          <cell r="A2601">
            <v>0</v>
          </cell>
          <cell r="B2601">
            <v>0</v>
          </cell>
          <cell r="C2601">
            <v>0</v>
          </cell>
        </row>
        <row r="2606">
          <cell r="A2606" t="str">
            <v>CODIGO</v>
          </cell>
          <cell r="B2606" t="str">
            <v>ITEM</v>
          </cell>
          <cell r="C2606" t="str">
            <v>UNIDAD</v>
          </cell>
        </row>
        <row r="2607">
          <cell r="D2607">
            <v>0</v>
          </cell>
        </row>
        <row r="2608">
          <cell r="B2608" t="str">
            <v>CODIGO</v>
          </cell>
        </row>
        <row r="2609">
          <cell r="A2609" t="str">
            <v>CODIGO</v>
          </cell>
          <cell r="B2609" t="str">
            <v>RECURSOS</v>
          </cell>
          <cell r="C2609" t="str">
            <v>UNIDAD</v>
          </cell>
          <cell r="D2609" t="str">
            <v>CANT.</v>
          </cell>
        </row>
        <row r="2610">
          <cell r="B2610" t="str">
            <v>MATERIALES</v>
          </cell>
        </row>
        <row r="2611">
          <cell r="B2611">
            <v>0</v>
          </cell>
          <cell r="C2611">
            <v>0</v>
          </cell>
        </row>
        <row r="2612">
          <cell r="B2612">
            <v>0</v>
          </cell>
          <cell r="C2612">
            <v>0</v>
          </cell>
        </row>
        <row r="2613">
          <cell r="B2613">
            <v>0</v>
          </cell>
          <cell r="C2613">
            <v>0</v>
          </cell>
        </row>
        <row r="2614">
          <cell r="B2614">
            <v>0</v>
          </cell>
          <cell r="C2614">
            <v>0</v>
          </cell>
        </row>
        <row r="2616">
          <cell r="B2616" t="str">
            <v>EQUIPO</v>
          </cell>
        </row>
        <row r="2617">
          <cell r="B2617" t="str">
            <v>HTA MENOR (5% de M. de O.)</v>
          </cell>
        </row>
        <row r="2618">
          <cell r="A2618">
            <v>0</v>
          </cell>
          <cell r="B2618">
            <v>0</v>
          </cell>
          <cell r="C2618">
            <v>0</v>
          </cell>
        </row>
        <row r="2619">
          <cell r="A2619">
            <v>0</v>
          </cell>
          <cell r="B2619">
            <v>0</v>
          </cell>
          <cell r="C2619">
            <v>0</v>
          </cell>
        </row>
        <row r="2620">
          <cell r="A2620">
            <v>0</v>
          </cell>
          <cell r="B2620">
            <v>0</v>
          </cell>
          <cell r="C2620">
            <v>0</v>
          </cell>
        </row>
        <row r="2622">
          <cell r="B2622" t="str">
            <v>MANO DE OBRA</v>
          </cell>
        </row>
        <row r="2623">
          <cell r="B2623">
            <v>0</v>
          </cell>
          <cell r="C2623">
            <v>0</v>
          </cell>
        </row>
        <row r="2624">
          <cell r="A2624">
            <v>0</v>
          </cell>
          <cell r="B2624">
            <v>0</v>
          </cell>
          <cell r="C2624">
            <v>0</v>
          </cell>
        </row>
        <row r="2625">
          <cell r="A2625">
            <v>0</v>
          </cell>
          <cell r="B2625">
            <v>0</v>
          </cell>
          <cell r="C2625">
            <v>0</v>
          </cell>
        </row>
        <row r="2626">
          <cell r="A2626">
            <v>0</v>
          </cell>
          <cell r="B2626">
            <v>0</v>
          </cell>
          <cell r="C2626">
            <v>0</v>
          </cell>
        </row>
        <row r="2628">
          <cell r="B2628" t="str">
            <v>TRANSPORTE</v>
          </cell>
        </row>
        <row r="2630">
          <cell r="A2630">
            <v>0</v>
          </cell>
          <cell r="B2630">
            <v>0</v>
          </cell>
          <cell r="C2630">
            <v>0</v>
          </cell>
        </row>
        <row r="2631">
          <cell r="A2631">
            <v>0</v>
          </cell>
          <cell r="B2631">
            <v>0</v>
          </cell>
          <cell r="C2631">
            <v>0</v>
          </cell>
        </row>
        <row r="2632">
          <cell r="A2632">
            <v>0</v>
          </cell>
          <cell r="B2632">
            <v>0</v>
          </cell>
          <cell r="C2632">
            <v>0</v>
          </cell>
        </row>
        <row r="2637">
          <cell r="A2637" t="str">
            <v>CODIGO</v>
          </cell>
          <cell r="B2637" t="str">
            <v>ITEM</v>
          </cell>
          <cell r="C2637" t="str">
            <v>UNIDAD</v>
          </cell>
        </row>
        <row r="2638">
          <cell r="D2638">
            <v>0</v>
          </cell>
        </row>
        <row r="2639">
          <cell r="B2639" t="str">
            <v>CODIGO</v>
          </cell>
        </row>
        <row r="2640">
          <cell r="A2640" t="str">
            <v>CODIGO</v>
          </cell>
          <cell r="B2640" t="str">
            <v>RECURSOS</v>
          </cell>
          <cell r="C2640" t="str">
            <v>UNIDAD</v>
          </cell>
          <cell r="D2640" t="str">
            <v>CANT.</v>
          </cell>
        </row>
        <row r="2641">
          <cell r="B2641" t="str">
            <v>MATERIALES</v>
          </cell>
        </row>
        <row r="2642">
          <cell r="B2642">
            <v>0</v>
          </cell>
          <cell r="C2642">
            <v>0</v>
          </cell>
        </row>
        <row r="2643">
          <cell r="B2643">
            <v>0</v>
          </cell>
          <cell r="C2643">
            <v>0</v>
          </cell>
        </row>
        <row r="2644">
          <cell r="B2644">
            <v>0</v>
          </cell>
          <cell r="C2644">
            <v>0</v>
          </cell>
        </row>
        <row r="2645">
          <cell r="B2645">
            <v>0</v>
          </cell>
          <cell r="C2645">
            <v>0</v>
          </cell>
        </row>
        <row r="2647">
          <cell r="B2647" t="str">
            <v>EQUIPO</v>
          </cell>
        </row>
        <row r="2648">
          <cell r="B2648" t="str">
            <v>HTA MENOR (5% de M. de O.)</v>
          </cell>
        </row>
        <row r="2649">
          <cell r="A2649">
            <v>0</v>
          </cell>
          <cell r="B2649">
            <v>0</v>
          </cell>
          <cell r="C2649">
            <v>0</v>
          </cell>
        </row>
        <row r="2650">
          <cell r="A2650">
            <v>0</v>
          </cell>
          <cell r="B2650">
            <v>0</v>
          </cell>
          <cell r="C2650">
            <v>0</v>
          </cell>
        </row>
        <row r="2651">
          <cell r="A2651">
            <v>0</v>
          </cell>
          <cell r="B2651">
            <v>0</v>
          </cell>
          <cell r="C2651">
            <v>0</v>
          </cell>
        </row>
        <row r="2653">
          <cell r="B2653" t="str">
            <v>MANO DE OBRA</v>
          </cell>
        </row>
        <row r="2654">
          <cell r="B2654">
            <v>0</v>
          </cell>
          <cell r="C2654">
            <v>0</v>
          </cell>
        </row>
        <row r="2655">
          <cell r="A2655">
            <v>0</v>
          </cell>
          <cell r="B2655">
            <v>0</v>
          </cell>
          <cell r="C2655">
            <v>0</v>
          </cell>
        </row>
        <row r="2656">
          <cell r="A2656">
            <v>0</v>
          </cell>
          <cell r="B2656">
            <v>0</v>
          </cell>
          <cell r="C2656">
            <v>0</v>
          </cell>
        </row>
        <row r="2657">
          <cell r="A2657">
            <v>0</v>
          </cell>
          <cell r="B2657">
            <v>0</v>
          </cell>
          <cell r="C2657">
            <v>0</v>
          </cell>
        </row>
        <row r="2659">
          <cell r="B2659" t="str">
            <v>TRANSPORTE</v>
          </cell>
        </row>
        <row r="2661">
          <cell r="A2661">
            <v>0</v>
          </cell>
          <cell r="B2661">
            <v>0</v>
          </cell>
          <cell r="C2661">
            <v>0</v>
          </cell>
        </row>
        <row r="2662">
          <cell r="A2662">
            <v>0</v>
          </cell>
          <cell r="B2662">
            <v>0</v>
          </cell>
          <cell r="C2662">
            <v>0</v>
          </cell>
        </row>
        <row r="2663">
          <cell r="A2663">
            <v>0</v>
          </cell>
          <cell r="B2663">
            <v>0</v>
          </cell>
          <cell r="C2663">
            <v>0</v>
          </cell>
        </row>
        <row r="2668">
          <cell r="A2668" t="str">
            <v>CODIGO</v>
          </cell>
          <cell r="B2668" t="str">
            <v>ITEM</v>
          </cell>
          <cell r="C2668" t="str">
            <v>UNIDAD</v>
          </cell>
        </row>
        <row r="2669">
          <cell r="D2669">
            <v>0</v>
          </cell>
        </row>
        <row r="2670">
          <cell r="B2670" t="str">
            <v>CODIGO</v>
          </cell>
        </row>
        <row r="2671">
          <cell r="A2671" t="str">
            <v>CODIGO</v>
          </cell>
          <cell r="B2671" t="str">
            <v>RECURSOS</v>
          </cell>
          <cell r="C2671" t="str">
            <v>UNIDAD</v>
          </cell>
          <cell r="D2671" t="str">
            <v>CANT.</v>
          </cell>
        </row>
        <row r="2672">
          <cell r="B2672" t="str">
            <v>MATERIALES</v>
          </cell>
        </row>
        <row r="2673">
          <cell r="B2673">
            <v>0</v>
          </cell>
          <cell r="C2673">
            <v>0</v>
          </cell>
        </row>
        <row r="2674">
          <cell r="B2674">
            <v>0</v>
          </cell>
          <cell r="C2674">
            <v>0</v>
          </cell>
        </row>
        <row r="2675">
          <cell r="B2675">
            <v>0</v>
          </cell>
          <cell r="C2675">
            <v>0</v>
          </cell>
        </row>
        <row r="2676">
          <cell r="B2676">
            <v>0</v>
          </cell>
          <cell r="C2676">
            <v>0</v>
          </cell>
        </row>
        <row r="2678">
          <cell r="B2678" t="str">
            <v>EQUIPO</v>
          </cell>
        </row>
        <row r="2679">
          <cell r="B2679" t="str">
            <v>HTA MENOR (5% de M. de O.)</v>
          </cell>
        </row>
        <row r="2680">
          <cell r="A2680">
            <v>0</v>
          </cell>
          <cell r="B2680">
            <v>0</v>
          </cell>
          <cell r="C2680">
            <v>0</v>
          </cell>
        </row>
        <row r="2681">
          <cell r="A2681">
            <v>0</v>
          </cell>
          <cell r="B2681">
            <v>0</v>
          </cell>
          <cell r="C2681">
            <v>0</v>
          </cell>
        </row>
        <row r="2682">
          <cell r="A2682">
            <v>0</v>
          </cell>
          <cell r="B2682">
            <v>0</v>
          </cell>
          <cell r="C2682">
            <v>0</v>
          </cell>
        </row>
        <row r="2684">
          <cell r="B2684" t="str">
            <v>MANO DE OBRA</v>
          </cell>
        </row>
        <row r="2685">
          <cell r="B2685">
            <v>0</v>
          </cell>
          <cell r="C2685">
            <v>0</v>
          </cell>
        </row>
        <row r="2686">
          <cell r="A2686">
            <v>0</v>
          </cell>
          <cell r="B2686">
            <v>0</v>
          </cell>
          <cell r="C2686">
            <v>0</v>
          </cell>
        </row>
        <row r="2687">
          <cell r="A2687">
            <v>0</v>
          </cell>
          <cell r="B2687">
            <v>0</v>
          </cell>
          <cell r="C2687">
            <v>0</v>
          </cell>
        </row>
        <row r="2688">
          <cell r="A2688">
            <v>0</v>
          </cell>
          <cell r="B2688">
            <v>0</v>
          </cell>
          <cell r="C2688">
            <v>0</v>
          </cell>
        </row>
        <row r="2690">
          <cell r="B2690" t="str">
            <v>TRANSPORTE</v>
          </cell>
        </row>
        <row r="2692">
          <cell r="A2692">
            <v>0</v>
          </cell>
          <cell r="B2692">
            <v>0</v>
          </cell>
          <cell r="C2692">
            <v>0</v>
          </cell>
        </row>
        <row r="2693">
          <cell r="A2693">
            <v>0</v>
          </cell>
          <cell r="B2693">
            <v>0</v>
          </cell>
          <cell r="C2693">
            <v>0</v>
          </cell>
        </row>
        <row r="2694">
          <cell r="A2694">
            <v>0</v>
          </cell>
          <cell r="B2694">
            <v>0</v>
          </cell>
          <cell r="C2694">
            <v>0</v>
          </cell>
        </row>
        <row r="2699">
          <cell r="A2699" t="str">
            <v>CODIGO</v>
          </cell>
          <cell r="B2699" t="str">
            <v>ITEM</v>
          </cell>
          <cell r="C2699" t="str">
            <v>UNIDAD</v>
          </cell>
        </row>
        <row r="2700">
          <cell r="D2700">
            <v>0</v>
          </cell>
        </row>
        <row r="2701">
          <cell r="B2701" t="str">
            <v>CODIGO</v>
          </cell>
        </row>
        <row r="2702">
          <cell r="A2702" t="str">
            <v>CODIGO</v>
          </cell>
          <cell r="B2702" t="str">
            <v>RECURSOS</v>
          </cell>
          <cell r="C2702" t="str">
            <v>UNIDAD</v>
          </cell>
          <cell r="D2702" t="str">
            <v>CANT.</v>
          </cell>
        </row>
        <row r="2703">
          <cell r="B2703" t="str">
            <v>MATERIALES</v>
          </cell>
        </row>
        <row r="2704">
          <cell r="B2704">
            <v>0</v>
          </cell>
          <cell r="C2704">
            <v>0</v>
          </cell>
        </row>
        <row r="2705">
          <cell r="B2705">
            <v>0</v>
          </cell>
          <cell r="C2705">
            <v>0</v>
          </cell>
        </row>
        <row r="2706">
          <cell r="B2706">
            <v>0</v>
          </cell>
          <cell r="C2706">
            <v>0</v>
          </cell>
        </row>
        <row r="2707">
          <cell r="B2707">
            <v>0</v>
          </cell>
          <cell r="C2707">
            <v>0</v>
          </cell>
        </row>
        <row r="2709">
          <cell r="B2709" t="str">
            <v>EQUIPO</v>
          </cell>
        </row>
        <row r="2710">
          <cell r="B2710" t="str">
            <v>HTA MENOR (5% de M. de O.)</v>
          </cell>
        </row>
        <row r="2711">
          <cell r="A2711">
            <v>0</v>
          </cell>
          <cell r="B2711">
            <v>0</v>
          </cell>
          <cell r="C2711">
            <v>0</v>
          </cell>
        </row>
        <row r="2712">
          <cell r="A2712">
            <v>0</v>
          </cell>
          <cell r="B2712">
            <v>0</v>
          </cell>
          <cell r="C2712">
            <v>0</v>
          </cell>
        </row>
        <row r="2713">
          <cell r="A2713">
            <v>0</v>
          </cell>
          <cell r="B2713">
            <v>0</v>
          </cell>
          <cell r="C2713">
            <v>0</v>
          </cell>
        </row>
        <row r="2715">
          <cell r="B2715" t="str">
            <v>MANO DE OBRA</v>
          </cell>
        </row>
        <row r="2716">
          <cell r="B2716">
            <v>0</v>
          </cell>
          <cell r="C2716">
            <v>0</v>
          </cell>
        </row>
        <row r="2717">
          <cell r="A2717">
            <v>0</v>
          </cell>
          <cell r="B2717">
            <v>0</v>
          </cell>
          <cell r="C2717">
            <v>0</v>
          </cell>
        </row>
        <row r="2718">
          <cell r="A2718">
            <v>0</v>
          </cell>
          <cell r="B2718">
            <v>0</v>
          </cell>
          <cell r="C2718">
            <v>0</v>
          </cell>
        </row>
        <row r="2719">
          <cell r="A2719">
            <v>0</v>
          </cell>
          <cell r="B2719">
            <v>0</v>
          </cell>
          <cell r="C2719">
            <v>0</v>
          </cell>
        </row>
        <row r="2721">
          <cell r="B2721" t="str">
            <v>TRANSPORTE</v>
          </cell>
        </row>
        <row r="2723">
          <cell r="A2723">
            <v>0</v>
          </cell>
          <cell r="B2723">
            <v>0</v>
          </cell>
          <cell r="C2723">
            <v>0</v>
          </cell>
        </row>
        <row r="2724">
          <cell r="A2724">
            <v>0</v>
          </cell>
          <cell r="B2724">
            <v>0</v>
          </cell>
          <cell r="C2724">
            <v>0</v>
          </cell>
        </row>
        <row r="2725">
          <cell r="A2725">
            <v>0</v>
          </cell>
          <cell r="B2725">
            <v>0</v>
          </cell>
          <cell r="C2725">
            <v>0</v>
          </cell>
        </row>
        <row r="2730">
          <cell r="A2730" t="str">
            <v>CODIGO</v>
          </cell>
          <cell r="B2730" t="str">
            <v>ITEM</v>
          </cell>
          <cell r="C2730" t="str">
            <v>UNIDAD</v>
          </cell>
        </row>
        <row r="2731">
          <cell r="D2731">
            <v>0</v>
          </cell>
        </row>
        <row r="2732">
          <cell r="B2732" t="str">
            <v>CODIGO</v>
          </cell>
        </row>
        <row r="2733">
          <cell r="A2733" t="str">
            <v>CODIGO</v>
          </cell>
          <cell r="B2733" t="str">
            <v>RECURSOS</v>
          </cell>
          <cell r="C2733" t="str">
            <v>UNIDAD</v>
          </cell>
          <cell r="D2733" t="str">
            <v>CANT.</v>
          </cell>
        </row>
        <row r="2734">
          <cell r="B2734" t="str">
            <v>MATERIALES</v>
          </cell>
        </row>
        <row r="2735">
          <cell r="B2735">
            <v>0</v>
          </cell>
          <cell r="C2735">
            <v>0</v>
          </cell>
        </row>
        <row r="2736">
          <cell r="B2736">
            <v>0</v>
          </cell>
          <cell r="C2736">
            <v>0</v>
          </cell>
        </row>
        <row r="2737">
          <cell r="B2737">
            <v>0</v>
          </cell>
          <cell r="C2737">
            <v>0</v>
          </cell>
        </row>
        <row r="2738">
          <cell r="B2738">
            <v>0</v>
          </cell>
          <cell r="C2738">
            <v>0</v>
          </cell>
        </row>
        <row r="2740">
          <cell r="B2740" t="str">
            <v>EQUIPO</v>
          </cell>
        </row>
        <row r="2741">
          <cell r="B2741" t="str">
            <v>HTA MENOR (5% de M. de O.)</v>
          </cell>
        </row>
        <row r="2742">
          <cell r="A2742">
            <v>0</v>
          </cell>
          <cell r="B2742">
            <v>0</v>
          </cell>
          <cell r="C2742">
            <v>0</v>
          </cell>
        </row>
        <row r="2743">
          <cell r="A2743">
            <v>0</v>
          </cell>
          <cell r="B2743">
            <v>0</v>
          </cell>
          <cell r="C2743">
            <v>0</v>
          </cell>
        </row>
        <row r="2744">
          <cell r="A2744">
            <v>0</v>
          </cell>
          <cell r="B2744">
            <v>0</v>
          </cell>
          <cell r="C2744">
            <v>0</v>
          </cell>
        </row>
        <row r="2746">
          <cell r="B2746" t="str">
            <v>MANO DE OBRA</v>
          </cell>
        </row>
        <row r="2747">
          <cell r="B2747">
            <v>0</v>
          </cell>
          <cell r="C2747">
            <v>0</v>
          </cell>
        </row>
        <row r="2748">
          <cell r="A2748">
            <v>0</v>
          </cell>
          <cell r="B2748">
            <v>0</v>
          </cell>
          <cell r="C2748">
            <v>0</v>
          </cell>
        </row>
        <row r="2749">
          <cell r="A2749">
            <v>0</v>
          </cell>
          <cell r="B2749">
            <v>0</v>
          </cell>
          <cell r="C2749">
            <v>0</v>
          </cell>
        </row>
        <row r="2750">
          <cell r="A2750">
            <v>0</v>
          </cell>
          <cell r="B2750">
            <v>0</v>
          </cell>
          <cell r="C2750">
            <v>0</v>
          </cell>
        </row>
        <row r="2752">
          <cell r="B2752" t="str">
            <v>TRANSPORTE</v>
          </cell>
        </row>
        <row r="2754">
          <cell r="A2754">
            <v>0</v>
          </cell>
          <cell r="B2754">
            <v>0</v>
          </cell>
          <cell r="C2754">
            <v>0</v>
          </cell>
        </row>
        <row r="2755">
          <cell r="A2755">
            <v>0</v>
          </cell>
          <cell r="B2755">
            <v>0</v>
          </cell>
          <cell r="C2755">
            <v>0</v>
          </cell>
        </row>
        <row r="2756">
          <cell r="A2756">
            <v>0</v>
          </cell>
          <cell r="B2756">
            <v>0</v>
          </cell>
          <cell r="C2756">
            <v>0</v>
          </cell>
        </row>
        <row r="2761">
          <cell r="A2761" t="str">
            <v>CODIGO</v>
          </cell>
          <cell r="B2761" t="str">
            <v>ITEM</v>
          </cell>
          <cell r="C2761" t="str">
            <v>UNIDAD</v>
          </cell>
        </row>
        <row r="2762">
          <cell r="D2762">
            <v>0</v>
          </cell>
        </row>
        <row r="2763">
          <cell r="B2763" t="str">
            <v>CODIGO</v>
          </cell>
        </row>
        <row r="2764">
          <cell r="A2764" t="str">
            <v>CODIGO</v>
          </cell>
          <cell r="B2764" t="str">
            <v>RECURSOS</v>
          </cell>
          <cell r="C2764" t="str">
            <v>UNIDAD</v>
          </cell>
          <cell r="D2764" t="str">
            <v>CANT.</v>
          </cell>
        </row>
        <row r="2765">
          <cell r="B2765" t="str">
            <v>MATERIALES</v>
          </cell>
        </row>
        <row r="2766">
          <cell r="B2766">
            <v>0</v>
          </cell>
          <cell r="C2766">
            <v>0</v>
          </cell>
        </row>
        <row r="2767">
          <cell r="B2767">
            <v>0</v>
          </cell>
          <cell r="C2767">
            <v>0</v>
          </cell>
        </row>
        <row r="2768">
          <cell r="B2768">
            <v>0</v>
          </cell>
          <cell r="C2768">
            <v>0</v>
          </cell>
        </row>
        <row r="2769">
          <cell r="B2769">
            <v>0</v>
          </cell>
          <cell r="C2769">
            <v>0</v>
          </cell>
        </row>
        <row r="2771">
          <cell r="B2771" t="str">
            <v>EQUIPO</v>
          </cell>
        </row>
        <row r="2772">
          <cell r="B2772" t="str">
            <v>HTA MENOR (5% de M. de O.)</v>
          </cell>
        </row>
        <row r="2773">
          <cell r="A2773">
            <v>0</v>
          </cell>
          <cell r="B2773">
            <v>0</v>
          </cell>
          <cell r="C2773">
            <v>0</v>
          </cell>
        </row>
        <row r="2774">
          <cell r="A2774">
            <v>0</v>
          </cell>
          <cell r="B2774">
            <v>0</v>
          </cell>
          <cell r="C2774">
            <v>0</v>
          </cell>
        </row>
        <row r="2775">
          <cell r="A2775">
            <v>0</v>
          </cell>
          <cell r="B2775">
            <v>0</v>
          </cell>
          <cell r="C2775">
            <v>0</v>
          </cell>
        </row>
        <row r="2777">
          <cell r="B2777" t="str">
            <v>MANO DE OBRA</v>
          </cell>
        </row>
        <row r="2778">
          <cell r="B2778">
            <v>0</v>
          </cell>
          <cell r="C2778">
            <v>0</v>
          </cell>
        </row>
        <row r="2779">
          <cell r="A2779">
            <v>0</v>
          </cell>
          <cell r="B2779">
            <v>0</v>
          </cell>
          <cell r="C2779">
            <v>0</v>
          </cell>
        </row>
        <row r="2780">
          <cell r="A2780">
            <v>0</v>
          </cell>
          <cell r="B2780">
            <v>0</v>
          </cell>
          <cell r="C2780">
            <v>0</v>
          </cell>
        </row>
        <row r="2781">
          <cell r="A2781">
            <v>0</v>
          </cell>
          <cell r="B2781">
            <v>0</v>
          </cell>
          <cell r="C2781">
            <v>0</v>
          </cell>
        </row>
        <row r="2783">
          <cell r="B2783" t="str">
            <v>TRANSPORTE</v>
          </cell>
        </row>
        <row r="2785">
          <cell r="A2785">
            <v>0</v>
          </cell>
          <cell r="B2785">
            <v>0</v>
          </cell>
          <cell r="C2785">
            <v>0</v>
          </cell>
        </row>
        <row r="2786">
          <cell r="A2786">
            <v>0</v>
          </cell>
          <cell r="B2786">
            <v>0</v>
          </cell>
          <cell r="C2786">
            <v>0</v>
          </cell>
        </row>
        <row r="2787">
          <cell r="A2787">
            <v>0</v>
          </cell>
          <cell r="B2787">
            <v>0</v>
          </cell>
          <cell r="C2787">
            <v>0</v>
          </cell>
        </row>
        <row r="2792">
          <cell r="A2792" t="str">
            <v>CODIGO</v>
          </cell>
          <cell r="B2792" t="str">
            <v>ITEM</v>
          </cell>
          <cell r="C2792" t="str">
            <v>UNIDAD</v>
          </cell>
        </row>
        <row r="2793">
          <cell r="D2793">
            <v>0</v>
          </cell>
        </row>
        <row r="2794">
          <cell r="B2794" t="str">
            <v>CODIGO</v>
          </cell>
        </row>
        <row r="2795">
          <cell r="A2795" t="str">
            <v>CODIGO</v>
          </cell>
          <cell r="B2795" t="str">
            <v>RECURSOS</v>
          </cell>
          <cell r="C2795" t="str">
            <v>UNIDAD</v>
          </cell>
          <cell r="D2795" t="str">
            <v>CANT.</v>
          </cell>
        </row>
        <row r="2796">
          <cell r="B2796" t="str">
            <v>MATERIALES</v>
          </cell>
        </row>
        <row r="2797">
          <cell r="B2797">
            <v>0</v>
          </cell>
          <cell r="C2797">
            <v>0</v>
          </cell>
        </row>
        <row r="2798">
          <cell r="B2798">
            <v>0</v>
          </cell>
          <cell r="C2798">
            <v>0</v>
          </cell>
        </row>
        <row r="2799">
          <cell r="B2799">
            <v>0</v>
          </cell>
          <cell r="C2799">
            <v>0</v>
          </cell>
        </row>
        <row r="2800">
          <cell r="B2800">
            <v>0</v>
          </cell>
          <cell r="C2800">
            <v>0</v>
          </cell>
        </row>
        <row r="2802">
          <cell r="B2802" t="str">
            <v>EQUIPO</v>
          </cell>
        </row>
        <row r="2803">
          <cell r="B2803" t="str">
            <v>HTA MENOR (5% de M. de O.)</v>
          </cell>
        </row>
        <row r="2804">
          <cell r="A2804">
            <v>0</v>
          </cell>
          <cell r="B2804">
            <v>0</v>
          </cell>
          <cell r="C2804">
            <v>0</v>
          </cell>
        </row>
        <row r="2805">
          <cell r="A2805">
            <v>0</v>
          </cell>
          <cell r="B2805">
            <v>0</v>
          </cell>
          <cell r="C2805">
            <v>0</v>
          </cell>
        </row>
        <row r="2806">
          <cell r="A2806">
            <v>0</v>
          </cell>
          <cell r="B2806">
            <v>0</v>
          </cell>
          <cell r="C2806">
            <v>0</v>
          </cell>
        </row>
        <row r="2808">
          <cell r="B2808" t="str">
            <v>MANO DE OBRA</v>
          </cell>
        </row>
        <row r="2809">
          <cell r="B2809">
            <v>0</v>
          </cell>
          <cell r="C2809">
            <v>0</v>
          </cell>
        </row>
        <row r="2810">
          <cell r="A2810">
            <v>0</v>
          </cell>
          <cell r="B2810">
            <v>0</v>
          </cell>
          <cell r="C2810">
            <v>0</v>
          </cell>
        </row>
        <row r="2811">
          <cell r="A2811">
            <v>0</v>
          </cell>
          <cell r="B2811">
            <v>0</v>
          </cell>
          <cell r="C2811">
            <v>0</v>
          </cell>
        </row>
        <row r="2812">
          <cell r="A2812">
            <v>0</v>
          </cell>
          <cell r="B2812">
            <v>0</v>
          </cell>
          <cell r="C2812">
            <v>0</v>
          </cell>
        </row>
        <row r="2814">
          <cell r="B2814" t="str">
            <v>TRANSPORTE</v>
          </cell>
        </row>
        <row r="2816">
          <cell r="A2816">
            <v>0</v>
          </cell>
          <cell r="B2816">
            <v>0</v>
          </cell>
          <cell r="C2816">
            <v>0</v>
          </cell>
        </row>
        <row r="2817">
          <cell r="A2817">
            <v>0</v>
          </cell>
          <cell r="B2817">
            <v>0</v>
          </cell>
          <cell r="C2817">
            <v>0</v>
          </cell>
        </row>
        <row r="2818">
          <cell r="A2818">
            <v>0</v>
          </cell>
          <cell r="B2818">
            <v>0</v>
          </cell>
          <cell r="C2818">
            <v>0</v>
          </cell>
        </row>
        <row r="2824">
          <cell r="A2824" t="str">
            <v>CODIGO</v>
          </cell>
          <cell r="B2824" t="str">
            <v>ITEM</v>
          </cell>
          <cell r="C2824" t="str">
            <v>UNIDAD</v>
          </cell>
        </row>
        <row r="2825">
          <cell r="D2825">
            <v>0</v>
          </cell>
        </row>
        <row r="2826">
          <cell r="B2826" t="str">
            <v>CODIGO</v>
          </cell>
        </row>
        <row r="2827">
          <cell r="A2827" t="str">
            <v>CODIGO</v>
          </cell>
          <cell r="B2827" t="str">
            <v>RECURSOS</v>
          </cell>
          <cell r="C2827" t="str">
            <v>UNIDAD</v>
          </cell>
          <cell r="D2827" t="str">
            <v>CANT.</v>
          </cell>
        </row>
        <row r="2828">
          <cell r="B2828" t="str">
            <v>MATERIALES</v>
          </cell>
        </row>
        <row r="2829">
          <cell r="B2829">
            <v>0</v>
          </cell>
          <cell r="C2829">
            <v>0</v>
          </cell>
        </row>
        <row r="2830">
          <cell r="B2830">
            <v>0</v>
          </cell>
          <cell r="C2830">
            <v>0</v>
          </cell>
        </row>
        <row r="2831">
          <cell r="B2831">
            <v>0</v>
          </cell>
          <cell r="C2831">
            <v>0</v>
          </cell>
        </row>
        <row r="2832">
          <cell r="B2832">
            <v>0</v>
          </cell>
          <cell r="C2832">
            <v>0</v>
          </cell>
        </row>
        <row r="2834">
          <cell r="B2834" t="str">
            <v>EQUIPO</v>
          </cell>
        </row>
        <row r="2835">
          <cell r="B2835" t="str">
            <v>HTA MENOR (5% de M. de O.)</v>
          </cell>
        </row>
        <row r="2836">
          <cell r="A2836">
            <v>0</v>
          </cell>
          <cell r="B2836">
            <v>0</v>
          </cell>
          <cell r="C2836">
            <v>0</v>
          </cell>
        </row>
        <row r="2837">
          <cell r="A2837">
            <v>0</v>
          </cell>
          <cell r="B2837">
            <v>0</v>
          </cell>
          <cell r="C2837">
            <v>0</v>
          </cell>
        </row>
        <row r="2838">
          <cell r="A2838">
            <v>0</v>
          </cell>
          <cell r="B2838">
            <v>0</v>
          </cell>
          <cell r="C2838">
            <v>0</v>
          </cell>
        </row>
        <row r="2840">
          <cell r="B2840" t="str">
            <v>MANO DE OBRA</v>
          </cell>
        </row>
        <row r="2841">
          <cell r="B2841">
            <v>0</v>
          </cell>
          <cell r="C2841">
            <v>0</v>
          </cell>
        </row>
        <row r="2842">
          <cell r="A2842">
            <v>0</v>
          </cell>
          <cell r="B2842">
            <v>0</v>
          </cell>
          <cell r="C2842">
            <v>0</v>
          </cell>
        </row>
        <row r="2843">
          <cell r="A2843">
            <v>0</v>
          </cell>
          <cell r="B2843">
            <v>0</v>
          </cell>
          <cell r="C2843">
            <v>0</v>
          </cell>
        </row>
        <row r="2844">
          <cell r="A2844">
            <v>0</v>
          </cell>
          <cell r="B2844">
            <v>0</v>
          </cell>
          <cell r="C2844">
            <v>0</v>
          </cell>
        </row>
        <row r="2846">
          <cell r="B2846" t="str">
            <v>TRANSPORTE</v>
          </cell>
        </row>
        <row r="2848">
          <cell r="A2848">
            <v>0</v>
          </cell>
          <cell r="B2848">
            <v>0</v>
          </cell>
          <cell r="C2848">
            <v>0</v>
          </cell>
        </row>
        <row r="2849">
          <cell r="A2849">
            <v>0</v>
          </cell>
          <cell r="B2849">
            <v>0</v>
          </cell>
          <cell r="C2849">
            <v>0</v>
          </cell>
        </row>
        <row r="2850">
          <cell r="A2850">
            <v>0</v>
          </cell>
          <cell r="B2850">
            <v>0</v>
          </cell>
          <cell r="C2850">
            <v>0</v>
          </cell>
        </row>
        <row r="2855">
          <cell r="A2855" t="str">
            <v>CODIGO</v>
          </cell>
          <cell r="B2855" t="str">
            <v>ITEM</v>
          </cell>
          <cell r="C2855" t="str">
            <v>UNIDAD</v>
          </cell>
        </row>
        <row r="2856">
          <cell r="D2856">
            <v>0</v>
          </cell>
        </row>
        <row r="2857">
          <cell r="B2857" t="str">
            <v>CODIGO</v>
          </cell>
        </row>
        <row r="2858">
          <cell r="A2858" t="str">
            <v>CODIGO</v>
          </cell>
          <cell r="B2858" t="str">
            <v>RECURSOS</v>
          </cell>
          <cell r="C2858" t="str">
            <v>UNIDAD</v>
          </cell>
          <cell r="D2858" t="str">
            <v>CANT.</v>
          </cell>
        </row>
        <row r="2859">
          <cell r="B2859" t="str">
            <v>MATERIALES</v>
          </cell>
        </row>
        <row r="2860">
          <cell r="B2860">
            <v>0</v>
          </cell>
          <cell r="C2860">
            <v>0</v>
          </cell>
        </row>
        <row r="2861">
          <cell r="B2861">
            <v>0</v>
          </cell>
          <cell r="C2861">
            <v>0</v>
          </cell>
        </row>
        <row r="2862">
          <cell r="B2862">
            <v>0</v>
          </cell>
          <cell r="C2862">
            <v>0</v>
          </cell>
        </row>
        <row r="2863">
          <cell r="B2863">
            <v>0</v>
          </cell>
          <cell r="C2863">
            <v>0</v>
          </cell>
        </row>
        <row r="2865">
          <cell r="B2865" t="str">
            <v>EQUIPO</v>
          </cell>
        </row>
        <row r="2866">
          <cell r="B2866" t="str">
            <v>HTA MENOR (5% de M. de O.)</v>
          </cell>
        </row>
        <row r="2867">
          <cell r="A2867">
            <v>0</v>
          </cell>
          <cell r="B2867">
            <v>0</v>
          </cell>
          <cell r="C2867">
            <v>0</v>
          </cell>
        </row>
        <row r="2868">
          <cell r="A2868">
            <v>0</v>
          </cell>
          <cell r="B2868">
            <v>0</v>
          </cell>
          <cell r="C2868">
            <v>0</v>
          </cell>
        </row>
        <row r="2869">
          <cell r="A2869">
            <v>0</v>
          </cell>
          <cell r="B2869">
            <v>0</v>
          </cell>
          <cell r="C2869">
            <v>0</v>
          </cell>
        </row>
        <row r="2871">
          <cell r="B2871" t="str">
            <v>MANO DE OBRA</v>
          </cell>
        </row>
        <row r="2872">
          <cell r="B2872">
            <v>0</v>
          </cell>
          <cell r="C2872">
            <v>0</v>
          </cell>
        </row>
        <row r="2873">
          <cell r="A2873">
            <v>0</v>
          </cell>
          <cell r="B2873">
            <v>0</v>
          </cell>
          <cell r="C2873">
            <v>0</v>
          </cell>
        </row>
        <row r="2874">
          <cell r="A2874">
            <v>0</v>
          </cell>
          <cell r="B2874">
            <v>0</v>
          </cell>
          <cell r="C2874">
            <v>0</v>
          </cell>
        </row>
        <row r="2875">
          <cell r="A2875">
            <v>0</v>
          </cell>
          <cell r="B2875">
            <v>0</v>
          </cell>
          <cell r="C2875">
            <v>0</v>
          </cell>
        </row>
        <row r="2877">
          <cell r="B2877" t="str">
            <v>TRANSPORTE</v>
          </cell>
        </row>
        <row r="2879">
          <cell r="A2879">
            <v>0</v>
          </cell>
          <cell r="B2879">
            <v>0</v>
          </cell>
          <cell r="C2879">
            <v>0</v>
          </cell>
        </row>
        <row r="2880">
          <cell r="A2880">
            <v>0</v>
          </cell>
          <cell r="B2880">
            <v>0</v>
          </cell>
          <cell r="C2880">
            <v>0</v>
          </cell>
        </row>
        <row r="2881">
          <cell r="A2881">
            <v>0</v>
          </cell>
          <cell r="B2881">
            <v>0</v>
          </cell>
          <cell r="C2881">
            <v>0</v>
          </cell>
        </row>
        <row r="2886">
          <cell r="A2886" t="str">
            <v>CODIGO</v>
          </cell>
          <cell r="B2886" t="str">
            <v>ITEM</v>
          </cell>
          <cell r="C2886" t="str">
            <v>UNIDAD</v>
          </cell>
        </row>
        <row r="2887">
          <cell r="D2887">
            <v>0</v>
          </cell>
        </row>
        <row r="2888">
          <cell r="B2888" t="str">
            <v>CODIGO</v>
          </cell>
        </row>
        <row r="2889">
          <cell r="A2889" t="str">
            <v>CODIGO</v>
          </cell>
          <cell r="B2889" t="str">
            <v>RECURSOS</v>
          </cell>
          <cell r="C2889" t="str">
            <v>UNIDAD</v>
          </cell>
          <cell r="D2889" t="str">
            <v>CANT.</v>
          </cell>
        </row>
        <row r="2890">
          <cell r="B2890" t="str">
            <v>MATERIALES</v>
          </cell>
        </row>
        <row r="2891">
          <cell r="B2891">
            <v>0</v>
          </cell>
          <cell r="C2891">
            <v>0</v>
          </cell>
        </row>
        <row r="2892">
          <cell r="B2892">
            <v>0</v>
          </cell>
          <cell r="C2892">
            <v>0</v>
          </cell>
        </row>
        <row r="2893">
          <cell r="B2893">
            <v>0</v>
          </cell>
          <cell r="C2893">
            <v>0</v>
          </cell>
        </row>
        <row r="2894">
          <cell r="B2894">
            <v>0</v>
          </cell>
          <cell r="C2894">
            <v>0</v>
          </cell>
        </row>
        <row r="2896">
          <cell r="B2896" t="str">
            <v>EQUIPO</v>
          </cell>
        </row>
        <row r="2897">
          <cell r="B2897" t="str">
            <v>HTA MENOR (5% de M. de O.)</v>
          </cell>
        </row>
        <row r="2898">
          <cell r="A2898">
            <v>0</v>
          </cell>
          <cell r="B2898">
            <v>0</v>
          </cell>
          <cell r="C2898">
            <v>0</v>
          </cell>
        </row>
        <row r="2899">
          <cell r="A2899">
            <v>0</v>
          </cell>
          <cell r="B2899">
            <v>0</v>
          </cell>
          <cell r="C2899">
            <v>0</v>
          </cell>
        </row>
        <row r="2900">
          <cell r="A2900">
            <v>0</v>
          </cell>
          <cell r="B2900">
            <v>0</v>
          </cell>
          <cell r="C2900">
            <v>0</v>
          </cell>
        </row>
        <row r="2902">
          <cell r="B2902" t="str">
            <v>MANO DE OBRA</v>
          </cell>
        </row>
        <row r="2903">
          <cell r="B2903">
            <v>0</v>
          </cell>
          <cell r="C2903">
            <v>0</v>
          </cell>
        </row>
        <row r="2904">
          <cell r="A2904">
            <v>0</v>
          </cell>
          <cell r="B2904">
            <v>0</v>
          </cell>
          <cell r="C2904">
            <v>0</v>
          </cell>
        </row>
        <row r="2905">
          <cell r="A2905">
            <v>0</v>
          </cell>
          <cell r="B2905">
            <v>0</v>
          </cell>
          <cell r="C2905">
            <v>0</v>
          </cell>
        </row>
        <row r="2906">
          <cell r="A2906">
            <v>0</v>
          </cell>
          <cell r="B2906">
            <v>0</v>
          </cell>
          <cell r="C2906">
            <v>0</v>
          </cell>
        </row>
        <row r="2908">
          <cell r="B2908" t="str">
            <v>TRANSPORTE</v>
          </cell>
        </row>
        <row r="2910">
          <cell r="A2910">
            <v>0</v>
          </cell>
          <cell r="B2910">
            <v>0</v>
          </cell>
          <cell r="C2910">
            <v>0</v>
          </cell>
        </row>
        <row r="2911">
          <cell r="A2911">
            <v>0</v>
          </cell>
          <cell r="B2911">
            <v>0</v>
          </cell>
          <cell r="C2911">
            <v>0</v>
          </cell>
        </row>
        <row r="2912">
          <cell r="A2912">
            <v>0</v>
          </cell>
          <cell r="B2912">
            <v>0</v>
          </cell>
          <cell r="C2912">
            <v>0</v>
          </cell>
        </row>
        <row r="2917">
          <cell r="A2917" t="str">
            <v>CODIGO</v>
          </cell>
          <cell r="B2917" t="str">
            <v>ITEM</v>
          </cell>
          <cell r="C2917" t="str">
            <v>UNIDAD</v>
          </cell>
        </row>
        <row r="2918">
          <cell r="D2918">
            <v>0</v>
          </cell>
        </row>
        <row r="2919">
          <cell r="B2919" t="str">
            <v>CODIGO</v>
          </cell>
        </row>
        <row r="2920">
          <cell r="A2920" t="str">
            <v>CODIGO</v>
          </cell>
          <cell r="B2920" t="str">
            <v>RECURSOS</v>
          </cell>
          <cell r="C2920" t="str">
            <v>UNIDAD</v>
          </cell>
          <cell r="D2920" t="str">
            <v>CANT.</v>
          </cell>
        </row>
        <row r="2921">
          <cell r="B2921" t="str">
            <v>MATERIALES</v>
          </cell>
        </row>
        <row r="2922">
          <cell r="B2922">
            <v>0</v>
          </cell>
          <cell r="C2922">
            <v>0</v>
          </cell>
        </row>
        <row r="2923">
          <cell r="B2923">
            <v>0</v>
          </cell>
          <cell r="C2923">
            <v>0</v>
          </cell>
        </row>
        <row r="2924">
          <cell r="B2924">
            <v>0</v>
          </cell>
          <cell r="C2924">
            <v>0</v>
          </cell>
        </row>
        <row r="2925">
          <cell r="B2925">
            <v>0</v>
          </cell>
          <cell r="C2925">
            <v>0</v>
          </cell>
        </row>
        <row r="2927">
          <cell r="B2927" t="str">
            <v>EQUIPO</v>
          </cell>
        </row>
        <row r="2928">
          <cell r="B2928" t="str">
            <v>HTA MENOR (5% de M. de O.)</v>
          </cell>
        </row>
        <row r="2929">
          <cell r="A2929">
            <v>0</v>
          </cell>
          <cell r="B2929">
            <v>0</v>
          </cell>
          <cell r="C2929">
            <v>0</v>
          </cell>
        </row>
        <row r="2930">
          <cell r="A2930">
            <v>0</v>
          </cell>
          <cell r="B2930">
            <v>0</v>
          </cell>
          <cell r="C2930">
            <v>0</v>
          </cell>
        </row>
        <row r="2931">
          <cell r="A2931">
            <v>0</v>
          </cell>
          <cell r="B2931">
            <v>0</v>
          </cell>
          <cell r="C2931">
            <v>0</v>
          </cell>
        </row>
        <row r="2933">
          <cell r="B2933" t="str">
            <v>MANO DE OBRA</v>
          </cell>
        </row>
        <row r="2934">
          <cell r="B2934">
            <v>0</v>
          </cell>
          <cell r="C2934">
            <v>0</v>
          </cell>
        </row>
        <row r="2935">
          <cell r="A2935">
            <v>0</v>
          </cell>
          <cell r="B2935">
            <v>0</v>
          </cell>
          <cell r="C2935">
            <v>0</v>
          </cell>
        </row>
        <row r="2936">
          <cell r="A2936">
            <v>0</v>
          </cell>
          <cell r="B2936">
            <v>0</v>
          </cell>
          <cell r="C2936">
            <v>0</v>
          </cell>
        </row>
        <row r="2937">
          <cell r="A2937">
            <v>0</v>
          </cell>
          <cell r="B2937">
            <v>0</v>
          </cell>
          <cell r="C2937">
            <v>0</v>
          </cell>
        </row>
        <row r="2939">
          <cell r="B2939" t="str">
            <v>TRANSPORTE</v>
          </cell>
        </row>
        <row r="2941">
          <cell r="A2941">
            <v>0</v>
          </cell>
          <cell r="B2941">
            <v>0</v>
          </cell>
          <cell r="C2941">
            <v>0</v>
          </cell>
        </row>
        <row r="2942">
          <cell r="A2942">
            <v>0</v>
          </cell>
          <cell r="B2942">
            <v>0</v>
          </cell>
          <cell r="C2942">
            <v>0</v>
          </cell>
        </row>
        <row r="2943">
          <cell r="A2943">
            <v>0</v>
          </cell>
          <cell r="B2943">
            <v>0</v>
          </cell>
          <cell r="C2943">
            <v>0</v>
          </cell>
        </row>
        <row r="2948">
          <cell r="A2948" t="str">
            <v>CODIGO</v>
          </cell>
          <cell r="B2948" t="str">
            <v>ITEM</v>
          </cell>
          <cell r="C2948" t="str">
            <v>UNIDAD</v>
          </cell>
        </row>
        <row r="2949">
          <cell r="D2949">
            <v>0</v>
          </cell>
        </row>
        <row r="2950">
          <cell r="B2950" t="str">
            <v>CODIGO</v>
          </cell>
        </row>
        <row r="2951">
          <cell r="A2951" t="str">
            <v>CODIGO</v>
          </cell>
          <cell r="B2951" t="str">
            <v>RECURSOS</v>
          </cell>
          <cell r="C2951" t="str">
            <v>UNIDAD</v>
          </cell>
          <cell r="D2951" t="str">
            <v>CANT.</v>
          </cell>
        </row>
        <row r="2952">
          <cell r="B2952" t="str">
            <v>MATERIALES</v>
          </cell>
        </row>
        <row r="2953">
          <cell r="B2953">
            <v>0</v>
          </cell>
          <cell r="C2953">
            <v>0</v>
          </cell>
        </row>
        <row r="2954">
          <cell r="B2954">
            <v>0</v>
          </cell>
          <cell r="C2954">
            <v>0</v>
          </cell>
        </row>
        <row r="2955">
          <cell r="B2955">
            <v>0</v>
          </cell>
          <cell r="C2955">
            <v>0</v>
          </cell>
        </row>
        <row r="2956">
          <cell r="B2956">
            <v>0</v>
          </cell>
          <cell r="C2956">
            <v>0</v>
          </cell>
        </row>
        <row r="2958">
          <cell r="B2958" t="str">
            <v>EQUIPO</v>
          </cell>
        </row>
        <row r="2959">
          <cell r="B2959" t="str">
            <v>HTA MENOR (5% de M. de O.)</v>
          </cell>
        </row>
        <row r="2960">
          <cell r="A2960">
            <v>0</v>
          </cell>
          <cell r="B2960">
            <v>0</v>
          </cell>
          <cell r="C2960">
            <v>0</v>
          </cell>
        </row>
        <row r="2961">
          <cell r="A2961">
            <v>0</v>
          </cell>
          <cell r="B2961">
            <v>0</v>
          </cell>
          <cell r="C2961">
            <v>0</v>
          </cell>
        </row>
        <row r="2962">
          <cell r="A2962">
            <v>0</v>
          </cell>
          <cell r="B2962">
            <v>0</v>
          </cell>
          <cell r="C2962">
            <v>0</v>
          </cell>
        </row>
        <row r="2964">
          <cell r="B2964" t="str">
            <v>MANO DE OBRA</v>
          </cell>
        </row>
        <row r="2965">
          <cell r="B2965">
            <v>0</v>
          </cell>
          <cell r="C2965">
            <v>0</v>
          </cell>
        </row>
        <row r="2966">
          <cell r="A2966">
            <v>0</v>
          </cell>
          <cell r="B2966">
            <v>0</v>
          </cell>
          <cell r="C2966">
            <v>0</v>
          </cell>
        </row>
        <row r="2967">
          <cell r="A2967">
            <v>0</v>
          </cell>
          <cell r="B2967">
            <v>0</v>
          </cell>
          <cell r="C2967">
            <v>0</v>
          </cell>
        </row>
        <row r="2968">
          <cell r="A2968">
            <v>0</v>
          </cell>
          <cell r="B2968">
            <v>0</v>
          </cell>
          <cell r="C2968">
            <v>0</v>
          </cell>
        </row>
        <row r="2970">
          <cell r="B2970" t="str">
            <v>TRANSPORTE</v>
          </cell>
        </row>
        <row r="2972">
          <cell r="A2972">
            <v>0</v>
          </cell>
          <cell r="B2972">
            <v>0</v>
          </cell>
          <cell r="C2972">
            <v>0</v>
          </cell>
        </row>
        <row r="2973">
          <cell r="A2973">
            <v>0</v>
          </cell>
          <cell r="B2973">
            <v>0</v>
          </cell>
          <cell r="C2973">
            <v>0</v>
          </cell>
        </row>
        <row r="2974">
          <cell r="A2974">
            <v>0</v>
          </cell>
          <cell r="B2974">
            <v>0</v>
          </cell>
          <cell r="C2974">
            <v>0</v>
          </cell>
        </row>
        <row r="2979">
          <cell r="A2979" t="str">
            <v>CODIGO</v>
          </cell>
          <cell r="B2979" t="str">
            <v>ITEM</v>
          </cell>
          <cell r="C2979" t="str">
            <v>UNIDAD</v>
          </cell>
        </row>
        <row r="2980">
          <cell r="D2980">
            <v>0</v>
          </cell>
        </row>
        <row r="2981">
          <cell r="B2981" t="str">
            <v>CODIGO</v>
          </cell>
        </row>
        <row r="2982">
          <cell r="A2982" t="str">
            <v>CODIGO</v>
          </cell>
          <cell r="B2982" t="str">
            <v>RECURSOS</v>
          </cell>
          <cell r="C2982" t="str">
            <v>UNIDAD</v>
          </cell>
          <cell r="D2982" t="str">
            <v>CANT.</v>
          </cell>
        </row>
        <row r="2983">
          <cell r="B2983" t="str">
            <v>MATERIALES</v>
          </cell>
        </row>
        <row r="2984">
          <cell r="B2984">
            <v>0</v>
          </cell>
          <cell r="C2984">
            <v>0</v>
          </cell>
        </row>
        <row r="2985">
          <cell r="B2985">
            <v>0</v>
          </cell>
          <cell r="C2985">
            <v>0</v>
          </cell>
        </row>
        <row r="2986">
          <cell r="B2986">
            <v>0</v>
          </cell>
          <cell r="C2986">
            <v>0</v>
          </cell>
        </row>
        <row r="2987">
          <cell r="B2987">
            <v>0</v>
          </cell>
          <cell r="C2987">
            <v>0</v>
          </cell>
        </row>
        <row r="2989">
          <cell r="B2989" t="str">
            <v>EQUIPO</v>
          </cell>
        </row>
        <row r="2990">
          <cell r="B2990" t="str">
            <v>HTA MENOR (5% de M. de O.)</v>
          </cell>
        </row>
        <row r="2991">
          <cell r="A2991">
            <v>0</v>
          </cell>
          <cell r="B2991">
            <v>0</v>
          </cell>
          <cell r="C2991">
            <v>0</v>
          </cell>
        </row>
        <row r="2992">
          <cell r="A2992">
            <v>0</v>
          </cell>
          <cell r="B2992">
            <v>0</v>
          </cell>
          <cell r="C2992">
            <v>0</v>
          </cell>
        </row>
        <row r="2993">
          <cell r="A2993">
            <v>0</v>
          </cell>
          <cell r="B2993">
            <v>0</v>
          </cell>
          <cell r="C2993">
            <v>0</v>
          </cell>
        </row>
        <row r="2995">
          <cell r="B2995" t="str">
            <v>MANO DE OBRA</v>
          </cell>
        </row>
        <row r="2996">
          <cell r="B2996">
            <v>0</v>
          </cell>
          <cell r="C2996">
            <v>0</v>
          </cell>
        </row>
        <row r="2997">
          <cell r="A2997">
            <v>0</v>
          </cell>
          <cell r="B2997">
            <v>0</v>
          </cell>
          <cell r="C2997">
            <v>0</v>
          </cell>
        </row>
        <row r="2998">
          <cell r="A2998">
            <v>0</v>
          </cell>
          <cell r="B2998">
            <v>0</v>
          </cell>
          <cell r="C2998">
            <v>0</v>
          </cell>
        </row>
        <row r="2999">
          <cell r="A2999">
            <v>0</v>
          </cell>
          <cell r="B2999">
            <v>0</v>
          </cell>
          <cell r="C2999">
            <v>0</v>
          </cell>
        </row>
        <row r="3001">
          <cell r="B3001" t="str">
            <v>TRANSPORTE</v>
          </cell>
        </row>
        <row r="3003">
          <cell r="A3003">
            <v>0</v>
          </cell>
          <cell r="B3003">
            <v>0</v>
          </cell>
          <cell r="C3003">
            <v>0</v>
          </cell>
        </row>
        <row r="3004">
          <cell r="A3004">
            <v>0</v>
          </cell>
          <cell r="B3004">
            <v>0</v>
          </cell>
          <cell r="C3004">
            <v>0</v>
          </cell>
        </row>
        <row r="3005">
          <cell r="A3005">
            <v>0</v>
          </cell>
          <cell r="B3005">
            <v>0</v>
          </cell>
          <cell r="C3005">
            <v>0</v>
          </cell>
        </row>
        <row r="3010">
          <cell r="A3010" t="str">
            <v>CODIGO</v>
          </cell>
          <cell r="B3010" t="str">
            <v>ITEM</v>
          </cell>
          <cell r="C3010" t="str">
            <v>UNIDAD</v>
          </cell>
        </row>
        <row r="3011">
          <cell r="D3011">
            <v>0</v>
          </cell>
        </row>
        <row r="3012">
          <cell r="B3012" t="str">
            <v>CODIGO</v>
          </cell>
        </row>
        <row r="3013">
          <cell r="A3013" t="str">
            <v>CODIGO</v>
          </cell>
          <cell r="B3013" t="str">
            <v>RECURSOS</v>
          </cell>
          <cell r="C3013" t="str">
            <v>UNIDAD</v>
          </cell>
          <cell r="D3013" t="str">
            <v>CANT.</v>
          </cell>
        </row>
        <row r="3014">
          <cell r="B3014" t="str">
            <v>MATERIALES</v>
          </cell>
        </row>
        <row r="3015">
          <cell r="B3015">
            <v>0</v>
          </cell>
          <cell r="C3015">
            <v>0</v>
          </cell>
        </row>
        <row r="3016">
          <cell r="B3016">
            <v>0</v>
          </cell>
          <cell r="C3016">
            <v>0</v>
          </cell>
        </row>
        <row r="3017">
          <cell r="B3017">
            <v>0</v>
          </cell>
          <cell r="C3017">
            <v>0</v>
          </cell>
        </row>
        <row r="3018">
          <cell r="B3018">
            <v>0</v>
          </cell>
          <cell r="C3018">
            <v>0</v>
          </cell>
        </row>
        <row r="3020">
          <cell r="B3020" t="str">
            <v>EQUIPO</v>
          </cell>
        </row>
        <row r="3021">
          <cell r="B3021" t="str">
            <v>HTA MENOR (5% de M. de O.)</v>
          </cell>
        </row>
        <row r="3022">
          <cell r="A3022">
            <v>0</v>
          </cell>
          <cell r="B3022">
            <v>0</v>
          </cell>
          <cell r="C3022">
            <v>0</v>
          </cell>
        </row>
        <row r="3023">
          <cell r="A3023">
            <v>0</v>
          </cell>
          <cell r="B3023">
            <v>0</v>
          </cell>
          <cell r="C3023">
            <v>0</v>
          </cell>
        </row>
        <row r="3024">
          <cell r="A3024">
            <v>0</v>
          </cell>
          <cell r="B3024">
            <v>0</v>
          </cell>
          <cell r="C3024">
            <v>0</v>
          </cell>
        </row>
        <row r="3026">
          <cell r="B3026" t="str">
            <v>MANO DE OBRA</v>
          </cell>
        </row>
        <row r="3027">
          <cell r="B3027">
            <v>0</v>
          </cell>
          <cell r="C3027">
            <v>0</v>
          </cell>
        </row>
        <row r="3028">
          <cell r="A3028">
            <v>0</v>
          </cell>
          <cell r="B3028">
            <v>0</v>
          </cell>
          <cell r="C3028">
            <v>0</v>
          </cell>
        </row>
        <row r="3029">
          <cell r="A3029">
            <v>0</v>
          </cell>
          <cell r="B3029">
            <v>0</v>
          </cell>
          <cell r="C3029">
            <v>0</v>
          </cell>
        </row>
        <row r="3030">
          <cell r="A3030">
            <v>0</v>
          </cell>
          <cell r="B3030">
            <v>0</v>
          </cell>
          <cell r="C3030">
            <v>0</v>
          </cell>
        </row>
        <row r="3032">
          <cell r="B3032" t="str">
            <v>TRANSPORTE</v>
          </cell>
        </row>
        <row r="3034">
          <cell r="A3034">
            <v>0</v>
          </cell>
          <cell r="B3034">
            <v>0</v>
          </cell>
          <cell r="C3034">
            <v>0</v>
          </cell>
        </row>
        <row r="3035">
          <cell r="A3035">
            <v>0</v>
          </cell>
          <cell r="B3035">
            <v>0</v>
          </cell>
          <cell r="C3035">
            <v>0</v>
          </cell>
        </row>
        <row r="3036">
          <cell r="A3036">
            <v>0</v>
          </cell>
          <cell r="B3036">
            <v>0</v>
          </cell>
          <cell r="C3036">
            <v>0</v>
          </cell>
        </row>
        <row r="3041">
          <cell r="A3041" t="str">
            <v>CODIGO</v>
          </cell>
          <cell r="B3041" t="str">
            <v>ITEM</v>
          </cell>
          <cell r="C3041" t="str">
            <v>UNIDAD</v>
          </cell>
        </row>
        <row r="3042">
          <cell r="D3042">
            <v>0</v>
          </cell>
        </row>
        <row r="3043">
          <cell r="B3043" t="str">
            <v>CODIGO</v>
          </cell>
        </row>
        <row r="3044">
          <cell r="A3044" t="str">
            <v>CODIGO</v>
          </cell>
          <cell r="B3044" t="str">
            <v>RECURSOS</v>
          </cell>
          <cell r="C3044" t="str">
            <v>UNIDAD</v>
          </cell>
          <cell r="D3044" t="str">
            <v>CANT.</v>
          </cell>
        </row>
        <row r="3045">
          <cell r="B3045" t="str">
            <v>MATERIALES</v>
          </cell>
        </row>
        <row r="3046">
          <cell r="B3046">
            <v>0</v>
          </cell>
          <cell r="C3046">
            <v>0</v>
          </cell>
        </row>
        <row r="3047">
          <cell r="B3047">
            <v>0</v>
          </cell>
          <cell r="C3047">
            <v>0</v>
          </cell>
        </row>
        <row r="3048">
          <cell r="B3048">
            <v>0</v>
          </cell>
          <cell r="C3048">
            <v>0</v>
          </cell>
        </row>
        <row r="3049">
          <cell r="B3049">
            <v>0</v>
          </cell>
          <cell r="C3049">
            <v>0</v>
          </cell>
        </row>
        <row r="3051">
          <cell r="B3051" t="str">
            <v>EQUIPO</v>
          </cell>
        </row>
        <row r="3052">
          <cell r="B3052" t="str">
            <v>HTA MENOR (5% de M. de O.)</v>
          </cell>
        </row>
        <row r="3053">
          <cell r="A3053">
            <v>0</v>
          </cell>
          <cell r="B3053">
            <v>0</v>
          </cell>
          <cell r="C3053">
            <v>0</v>
          </cell>
        </row>
        <row r="3054">
          <cell r="A3054">
            <v>0</v>
          </cell>
          <cell r="B3054">
            <v>0</v>
          </cell>
          <cell r="C3054">
            <v>0</v>
          </cell>
        </row>
        <row r="3055">
          <cell r="A3055">
            <v>0</v>
          </cell>
          <cell r="B3055">
            <v>0</v>
          </cell>
          <cell r="C3055">
            <v>0</v>
          </cell>
        </row>
        <row r="3057">
          <cell r="B3057" t="str">
            <v>MANO DE OBRA</v>
          </cell>
        </row>
        <row r="3058">
          <cell r="B3058">
            <v>0</v>
          </cell>
          <cell r="C3058">
            <v>0</v>
          </cell>
        </row>
        <row r="3059">
          <cell r="A3059">
            <v>0</v>
          </cell>
          <cell r="B3059">
            <v>0</v>
          </cell>
          <cell r="C3059">
            <v>0</v>
          </cell>
        </row>
        <row r="3060">
          <cell r="A3060">
            <v>0</v>
          </cell>
          <cell r="B3060">
            <v>0</v>
          </cell>
          <cell r="C3060">
            <v>0</v>
          </cell>
        </row>
        <row r="3061">
          <cell r="A3061">
            <v>0</v>
          </cell>
          <cell r="B3061">
            <v>0</v>
          </cell>
          <cell r="C3061">
            <v>0</v>
          </cell>
        </row>
        <row r="3063">
          <cell r="B3063" t="str">
            <v>TRANSPORTE</v>
          </cell>
        </row>
        <row r="3065">
          <cell r="A3065">
            <v>0</v>
          </cell>
          <cell r="B3065">
            <v>0</v>
          </cell>
          <cell r="C3065">
            <v>0</v>
          </cell>
        </row>
        <row r="3066">
          <cell r="A3066">
            <v>0</v>
          </cell>
          <cell r="B3066">
            <v>0</v>
          </cell>
          <cell r="C3066">
            <v>0</v>
          </cell>
        </row>
        <row r="3067">
          <cell r="A3067">
            <v>0</v>
          </cell>
          <cell r="B3067">
            <v>0</v>
          </cell>
          <cell r="C3067">
            <v>0</v>
          </cell>
        </row>
        <row r="3072">
          <cell r="A3072" t="str">
            <v>CODIGO</v>
          </cell>
          <cell r="B3072" t="str">
            <v>ITEM</v>
          </cell>
          <cell r="C3072" t="str">
            <v>UNIDAD</v>
          </cell>
        </row>
        <row r="3073">
          <cell r="D3073">
            <v>0</v>
          </cell>
        </row>
        <row r="3074">
          <cell r="B3074" t="str">
            <v>CODIGO</v>
          </cell>
        </row>
        <row r="3075">
          <cell r="A3075" t="str">
            <v>CODIGO</v>
          </cell>
          <cell r="B3075" t="str">
            <v>RECURSOS</v>
          </cell>
          <cell r="C3075" t="str">
            <v>UNIDAD</v>
          </cell>
          <cell r="D3075" t="str">
            <v>CANT.</v>
          </cell>
        </row>
        <row r="3076">
          <cell r="B3076" t="str">
            <v>MATERIALES</v>
          </cell>
        </row>
        <row r="3077">
          <cell r="B3077">
            <v>0</v>
          </cell>
          <cell r="C3077">
            <v>0</v>
          </cell>
        </row>
        <row r="3078">
          <cell r="B3078">
            <v>0</v>
          </cell>
          <cell r="C3078">
            <v>0</v>
          </cell>
        </row>
        <row r="3079">
          <cell r="B3079">
            <v>0</v>
          </cell>
          <cell r="C3079">
            <v>0</v>
          </cell>
        </row>
        <row r="3080">
          <cell r="B3080">
            <v>0</v>
          </cell>
          <cell r="C3080">
            <v>0</v>
          </cell>
        </row>
        <row r="3082">
          <cell r="B3082" t="str">
            <v>EQUIPO</v>
          </cell>
        </row>
        <row r="3083">
          <cell r="B3083" t="str">
            <v>HTA MENOR (5% de M. de O.)</v>
          </cell>
        </row>
        <row r="3084">
          <cell r="A3084">
            <v>0</v>
          </cell>
          <cell r="B3084">
            <v>0</v>
          </cell>
          <cell r="C3084">
            <v>0</v>
          </cell>
        </row>
        <row r="3085">
          <cell r="A3085">
            <v>0</v>
          </cell>
          <cell r="B3085">
            <v>0</v>
          </cell>
          <cell r="C3085">
            <v>0</v>
          </cell>
        </row>
        <row r="3086">
          <cell r="A3086">
            <v>0</v>
          </cell>
          <cell r="B3086">
            <v>0</v>
          </cell>
          <cell r="C3086">
            <v>0</v>
          </cell>
        </row>
        <row r="3088">
          <cell r="B3088" t="str">
            <v>MANO DE OBRA</v>
          </cell>
        </row>
        <row r="3089">
          <cell r="B3089">
            <v>0</v>
          </cell>
          <cell r="C3089">
            <v>0</v>
          </cell>
        </row>
        <row r="3090">
          <cell r="A3090">
            <v>0</v>
          </cell>
          <cell r="B3090">
            <v>0</v>
          </cell>
          <cell r="C3090">
            <v>0</v>
          </cell>
        </row>
        <row r="3091">
          <cell r="A3091">
            <v>0</v>
          </cell>
          <cell r="B3091">
            <v>0</v>
          </cell>
          <cell r="C3091">
            <v>0</v>
          </cell>
        </row>
        <row r="3092">
          <cell r="A3092">
            <v>0</v>
          </cell>
          <cell r="B3092">
            <v>0</v>
          </cell>
          <cell r="C3092">
            <v>0</v>
          </cell>
        </row>
        <row r="3094">
          <cell r="B3094" t="str">
            <v>TRANSPORTE</v>
          </cell>
        </row>
        <row r="3096">
          <cell r="A3096">
            <v>0</v>
          </cell>
          <cell r="B3096">
            <v>0</v>
          </cell>
          <cell r="C3096">
            <v>0</v>
          </cell>
        </row>
        <row r="3097">
          <cell r="A3097">
            <v>0</v>
          </cell>
          <cell r="B3097">
            <v>0</v>
          </cell>
          <cell r="C3097">
            <v>0</v>
          </cell>
        </row>
        <row r="3098">
          <cell r="A3098">
            <v>0</v>
          </cell>
          <cell r="B3098">
            <v>0</v>
          </cell>
          <cell r="C3098">
            <v>0</v>
          </cell>
        </row>
        <row r="3103">
          <cell r="A3103" t="str">
            <v>CODIGO</v>
          </cell>
          <cell r="B3103" t="str">
            <v>ITEM</v>
          </cell>
          <cell r="C3103" t="str">
            <v>UNIDAD</v>
          </cell>
        </row>
        <row r="3104">
          <cell r="D3104">
            <v>0</v>
          </cell>
        </row>
        <row r="3105">
          <cell r="B3105" t="str">
            <v>CODIGO</v>
          </cell>
        </row>
        <row r="3106">
          <cell r="A3106" t="str">
            <v>CODIGO</v>
          </cell>
          <cell r="B3106" t="str">
            <v>RECURSOS</v>
          </cell>
          <cell r="C3106" t="str">
            <v>UNIDAD</v>
          </cell>
          <cell r="D3106" t="str">
            <v>CANT.</v>
          </cell>
        </row>
        <row r="3107">
          <cell r="B3107" t="str">
            <v>MATERIALES</v>
          </cell>
        </row>
        <row r="3108">
          <cell r="B3108">
            <v>0</v>
          </cell>
          <cell r="C3108">
            <v>0</v>
          </cell>
        </row>
        <row r="3109">
          <cell r="B3109">
            <v>0</v>
          </cell>
          <cell r="C3109">
            <v>0</v>
          </cell>
        </row>
        <row r="3110">
          <cell r="B3110">
            <v>0</v>
          </cell>
          <cell r="C3110">
            <v>0</v>
          </cell>
        </row>
        <row r="3111">
          <cell r="B3111">
            <v>0</v>
          </cell>
          <cell r="C3111">
            <v>0</v>
          </cell>
        </row>
        <row r="3113">
          <cell r="B3113" t="str">
            <v>EQUIPO</v>
          </cell>
        </row>
        <row r="3114">
          <cell r="B3114" t="str">
            <v>HTA MENOR (5% de M. de O.)</v>
          </cell>
        </row>
        <row r="3115">
          <cell r="A3115">
            <v>0</v>
          </cell>
          <cell r="B3115">
            <v>0</v>
          </cell>
          <cell r="C3115">
            <v>0</v>
          </cell>
        </row>
        <row r="3116">
          <cell r="A3116">
            <v>0</v>
          </cell>
          <cell r="B3116">
            <v>0</v>
          </cell>
          <cell r="C3116">
            <v>0</v>
          </cell>
        </row>
        <row r="3117">
          <cell r="A3117">
            <v>0</v>
          </cell>
          <cell r="B3117">
            <v>0</v>
          </cell>
          <cell r="C3117">
            <v>0</v>
          </cell>
        </row>
        <row r="3119">
          <cell r="B3119" t="str">
            <v>MANO DE OBRA</v>
          </cell>
        </row>
        <row r="3120">
          <cell r="B3120">
            <v>0</v>
          </cell>
          <cell r="C3120">
            <v>0</v>
          </cell>
        </row>
        <row r="3121">
          <cell r="A3121">
            <v>0</v>
          </cell>
          <cell r="B3121">
            <v>0</v>
          </cell>
          <cell r="C3121">
            <v>0</v>
          </cell>
        </row>
        <row r="3122">
          <cell r="A3122">
            <v>0</v>
          </cell>
          <cell r="B3122">
            <v>0</v>
          </cell>
          <cell r="C3122">
            <v>0</v>
          </cell>
        </row>
        <row r="3123">
          <cell r="A3123">
            <v>0</v>
          </cell>
          <cell r="B3123">
            <v>0</v>
          </cell>
          <cell r="C3123">
            <v>0</v>
          </cell>
        </row>
        <row r="3125">
          <cell r="B3125" t="str">
            <v>TRANSPORTE</v>
          </cell>
        </row>
        <row r="3127">
          <cell r="A3127">
            <v>0</v>
          </cell>
          <cell r="B3127">
            <v>0</v>
          </cell>
          <cell r="C3127">
            <v>0</v>
          </cell>
        </row>
        <row r="3128">
          <cell r="A3128">
            <v>0</v>
          </cell>
          <cell r="B3128">
            <v>0</v>
          </cell>
          <cell r="C3128">
            <v>0</v>
          </cell>
        </row>
        <row r="3129">
          <cell r="A3129">
            <v>0</v>
          </cell>
          <cell r="B3129">
            <v>0</v>
          </cell>
          <cell r="C3129">
            <v>0</v>
          </cell>
        </row>
        <row r="3134">
          <cell r="A3134" t="str">
            <v>CODIGO</v>
          </cell>
          <cell r="B3134" t="str">
            <v>ITEM</v>
          </cell>
          <cell r="C3134" t="str">
            <v>UNIDAD</v>
          </cell>
        </row>
        <row r="3135">
          <cell r="D3135">
            <v>0</v>
          </cell>
        </row>
        <row r="3136">
          <cell r="B3136" t="str">
            <v>CODIGO</v>
          </cell>
        </row>
        <row r="3137">
          <cell r="A3137" t="str">
            <v>CODIGO</v>
          </cell>
          <cell r="B3137" t="str">
            <v>RECURSOS</v>
          </cell>
          <cell r="C3137" t="str">
            <v>UNIDAD</v>
          </cell>
          <cell r="D3137" t="str">
            <v>CANT.</v>
          </cell>
        </row>
        <row r="3138">
          <cell r="B3138" t="str">
            <v>MATERIALES</v>
          </cell>
        </row>
        <row r="3139">
          <cell r="B3139">
            <v>0</v>
          </cell>
          <cell r="C3139">
            <v>0</v>
          </cell>
        </row>
        <row r="3140">
          <cell r="B3140">
            <v>0</v>
          </cell>
          <cell r="C3140">
            <v>0</v>
          </cell>
        </row>
        <row r="3141">
          <cell r="B3141">
            <v>0</v>
          </cell>
          <cell r="C3141">
            <v>0</v>
          </cell>
        </row>
        <row r="3142">
          <cell r="B3142">
            <v>0</v>
          </cell>
          <cell r="C3142">
            <v>0</v>
          </cell>
        </row>
        <row r="3144">
          <cell r="B3144" t="str">
            <v>EQUIPO</v>
          </cell>
        </row>
        <row r="3145">
          <cell r="B3145" t="str">
            <v>HTA MENOR (5% de M. de O.)</v>
          </cell>
        </row>
        <row r="3146">
          <cell r="A3146">
            <v>0</v>
          </cell>
          <cell r="B3146">
            <v>0</v>
          </cell>
          <cell r="C3146">
            <v>0</v>
          </cell>
        </row>
        <row r="3147">
          <cell r="A3147">
            <v>0</v>
          </cell>
          <cell r="B3147">
            <v>0</v>
          </cell>
          <cell r="C3147">
            <v>0</v>
          </cell>
        </row>
        <row r="3148">
          <cell r="A3148">
            <v>0</v>
          </cell>
          <cell r="B3148">
            <v>0</v>
          </cell>
          <cell r="C3148">
            <v>0</v>
          </cell>
        </row>
        <row r="3150">
          <cell r="B3150" t="str">
            <v>MANO DE OBRA</v>
          </cell>
        </row>
        <row r="3151">
          <cell r="B3151">
            <v>0</v>
          </cell>
          <cell r="C3151">
            <v>0</v>
          </cell>
        </row>
        <row r="3152">
          <cell r="A3152">
            <v>0</v>
          </cell>
          <cell r="B3152">
            <v>0</v>
          </cell>
          <cell r="C3152">
            <v>0</v>
          </cell>
        </row>
        <row r="3153">
          <cell r="A3153">
            <v>0</v>
          </cell>
          <cell r="B3153">
            <v>0</v>
          </cell>
          <cell r="C3153">
            <v>0</v>
          </cell>
        </row>
        <row r="3154">
          <cell r="A3154">
            <v>0</v>
          </cell>
          <cell r="B3154">
            <v>0</v>
          </cell>
          <cell r="C3154">
            <v>0</v>
          </cell>
        </row>
        <row r="3156">
          <cell r="B3156" t="str">
            <v>TRANSPORTE</v>
          </cell>
        </row>
        <row r="3158">
          <cell r="A3158">
            <v>0</v>
          </cell>
          <cell r="B3158">
            <v>0</v>
          </cell>
          <cell r="C3158">
            <v>0</v>
          </cell>
        </row>
        <row r="3159">
          <cell r="A3159">
            <v>0</v>
          </cell>
          <cell r="B3159">
            <v>0</v>
          </cell>
          <cell r="C3159">
            <v>0</v>
          </cell>
        </row>
        <row r="3160">
          <cell r="A3160">
            <v>0</v>
          </cell>
          <cell r="B3160">
            <v>0</v>
          </cell>
          <cell r="C3160">
            <v>0</v>
          </cell>
        </row>
        <row r="3165">
          <cell r="A3165" t="str">
            <v>CODIGO</v>
          </cell>
          <cell r="B3165" t="str">
            <v>ITEM</v>
          </cell>
          <cell r="C3165" t="str">
            <v>UNIDAD</v>
          </cell>
        </row>
        <row r="3166">
          <cell r="D3166">
            <v>0</v>
          </cell>
        </row>
        <row r="3167">
          <cell r="B3167" t="str">
            <v>CODIGO</v>
          </cell>
        </row>
        <row r="3168">
          <cell r="A3168" t="str">
            <v>CODIGO</v>
          </cell>
          <cell r="B3168" t="str">
            <v>RECURSOS</v>
          </cell>
          <cell r="C3168" t="str">
            <v>UNIDAD</v>
          </cell>
          <cell r="D3168" t="str">
            <v>CANT.</v>
          </cell>
        </row>
        <row r="3169">
          <cell r="B3169" t="str">
            <v>MATERIALES</v>
          </cell>
        </row>
        <row r="3170">
          <cell r="B3170">
            <v>0</v>
          </cell>
          <cell r="C3170">
            <v>0</v>
          </cell>
        </row>
        <row r="3171">
          <cell r="B3171">
            <v>0</v>
          </cell>
          <cell r="C3171">
            <v>0</v>
          </cell>
        </row>
        <row r="3172">
          <cell r="B3172">
            <v>0</v>
          </cell>
          <cell r="C3172">
            <v>0</v>
          </cell>
        </row>
        <row r="3173">
          <cell r="B3173">
            <v>0</v>
          </cell>
          <cell r="C3173">
            <v>0</v>
          </cell>
        </row>
        <row r="3175">
          <cell r="B3175" t="str">
            <v>EQUIPO</v>
          </cell>
        </row>
        <row r="3176">
          <cell r="B3176" t="str">
            <v>HTA MENOR (5% de M. de O.)</v>
          </cell>
        </row>
        <row r="3177">
          <cell r="A3177">
            <v>0</v>
          </cell>
          <cell r="B3177">
            <v>0</v>
          </cell>
          <cell r="C3177">
            <v>0</v>
          </cell>
        </row>
        <row r="3178">
          <cell r="A3178">
            <v>0</v>
          </cell>
          <cell r="B3178">
            <v>0</v>
          </cell>
          <cell r="C3178">
            <v>0</v>
          </cell>
        </row>
        <row r="3179">
          <cell r="A3179">
            <v>0</v>
          </cell>
          <cell r="B3179">
            <v>0</v>
          </cell>
          <cell r="C3179">
            <v>0</v>
          </cell>
        </row>
        <row r="3181">
          <cell r="B3181" t="str">
            <v>MANO DE OBRA</v>
          </cell>
        </row>
        <row r="3182">
          <cell r="B3182">
            <v>0</v>
          </cell>
          <cell r="C3182">
            <v>0</v>
          </cell>
        </row>
        <row r="3183">
          <cell r="A3183">
            <v>0</v>
          </cell>
          <cell r="B3183">
            <v>0</v>
          </cell>
          <cell r="C3183">
            <v>0</v>
          </cell>
        </row>
        <row r="3184">
          <cell r="A3184">
            <v>0</v>
          </cell>
          <cell r="B3184">
            <v>0</v>
          </cell>
          <cell r="C3184">
            <v>0</v>
          </cell>
        </row>
        <row r="3185">
          <cell r="A3185">
            <v>0</v>
          </cell>
          <cell r="B3185">
            <v>0</v>
          </cell>
          <cell r="C3185">
            <v>0</v>
          </cell>
        </row>
        <row r="3187">
          <cell r="B3187" t="str">
            <v>TRANSPORTE</v>
          </cell>
        </row>
        <row r="3189">
          <cell r="A3189">
            <v>0</v>
          </cell>
          <cell r="B3189">
            <v>0</v>
          </cell>
          <cell r="C3189">
            <v>0</v>
          </cell>
        </row>
        <row r="3190">
          <cell r="A3190">
            <v>0</v>
          </cell>
          <cell r="B3190">
            <v>0</v>
          </cell>
          <cell r="C3190">
            <v>0</v>
          </cell>
        </row>
        <row r="3191">
          <cell r="A3191">
            <v>0</v>
          </cell>
          <cell r="B3191">
            <v>0</v>
          </cell>
          <cell r="C3191">
            <v>0</v>
          </cell>
        </row>
        <row r="3197">
          <cell r="A3197" t="str">
            <v>CODIGO</v>
          </cell>
          <cell r="B3197" t="str">
            <v>ITEM</v>
          </cell>
          <cell r="C3197" t="str">
            <v>UNIDAD</v>
          </cell>
        </row>
        <row r="3198">
          <cell r="D3198">
            <v>0</v>
          </cell>
        </row>
        <row r="3199">
          <cell r="B3199" t="str">
            <v>CODIGO</v>
          </cell>
        </row>
        <row r="3200">
          <cell r="A3200" t="str">
            <v>CODIGO</v>
          </cell>
          <cell r="B3200" t="str">
            <v>RECURSOS</v>
          </cell>
          <cell r="C3200" t="str">
            <v>UNIDAD</v>
          </cell>
          <cell r="D3200" t="str">
            <v>CANT.</v>
          </cell>
        </row>
        <row r="3201">
          <cell r="B3201" t="str">
            <v>MATERIALES</v>
          </cell>
        </row>
        <row r="3202">
          <cell r="B3202">
            <v>0</v>
          </cell>
          <cell r="C3202">
            <v>0</v>
          </cell>
        </row>
        <row r="3203">
          <cell r="B3203">
            <v>0</v>
          </cell>
          <cell r="C3203">
            <v>0</v>
          </cell>
        </row>
        <row r="3204">
          <cell r="B3204">
            <v>0</v>
          </cell>
          <cell r="C3204">
            <v>0</v>
          </cell>
        </row>
        <row r="3205">
          <cell r="B3205">
            <v>0</v>
          </cell>
          <cell r="C3205">
            <v>0</v>
          </cell>
        </row>
        <row r="3207">
          <cell r="B3207" t="str">
            <v>EQUIPO</v>
          </cell>
        </row>
        <row r="3208">
          <cell r="B3208" t="str">
            <v>HTA MENOR (5% de M. de O.)</v>
          </cell>
        </row>
        <row r="3209">
          <cell r="A3209">
            <v>0</v>
          </cell>
          <cell r="B3209">
            <v>0</v>
          </cell>
          <cell r="C3209">
            <v>0</v>
          </cell>
        </row>
        <row r="3210">
          <cell r="A3210">
            <v>0</v>
          </cell>
          <cell r="B3210">
            <v>0</v>
          </cell>
          <cell r="C3210">
            <v>0</v>
          </cell>
        </row>
        <row r="3211">
          <cell r="A3211">
            <v>0</v>
          </cell>
          <cell r="B3211">
            <v>0</v>
          </cell>
          <cell r="C3211">
            <v>0</v>
          </cell>
        </row>
        <row r="3213">
          <cell r="B3213" t="str">
            <v>MANO DE OBRA</v>
          </cell>
        </row>
        <row r="3214">
          <cell r="B3214">
            <v>0</v>
          </cell>
          <cell r="C3214">
            <v>0</v>
          </cell>
        </row>
        <row r="3215">
          <cell r="A3215">
            <v>0</v>
          </cell>
          <cell r="B3215">
            <v>0</v>
          </cell>
          <cell r="C3215">
            <v>0</v>
          </cell>
        </row>
        <row r="3216">
          <cell r="A3216">
            <v>0</v>
          </cell>
          <cell r="B3216">
            <v>0</v>
          </cell>
          <cell r="C3216">
            <v>0</v>
          </cell>
        </row>
        <row r="3217">
          <cell r="A3217">
            <v>0</v>
          </cell>
          <cell r="B3217">
            <v>0</v>
          </cell>
          <cell r="C3217">
            <v>0</v>
          </cell>
        </row>
        <row r="3219">
          <cell r="B3219" t="str">
            <v>TRANSPORTE</v>
          </cell>
        </row>
        <row r="3221">
          <cell r="A3221">
            <v>0</v>
          </cell>
          <cell r="B3221">
            <v>0</v>
          </cell>
          <cell r="C3221">
            <v>0</v>
          </cell>
        </row>
        <row r="3222">
          <cell r="A3222">
            <v>0</v>
          </cell>
          <cell r="B3222">
            <v>0</v>
          </cell>
          <cell r="C3222">
            <v>0</v>
          </cell>
        </row>
        <row r="3223">
          <cell r="A3223">
            <v>0</v>
          </cell>
          <cell r="B3223">
            <v>0</v>
          </cell>
          <cell r="C3223">
            <v>0</v>
          </cell>
        </row>
        <row r="3229">
          <cell r="A3229" t="str">
            <v>CODIGO</v>
          </cell>
          <cell r="B3229" t="str">
            <v>ITEM</v>
          </cell>
          <cell r="C3229" t="str">
            <v>UNIDAD</v>
          </cell>
        </row>
        <row r="3230">
          <cell r="D3230">
            <v>0</v>
          </cell>
        </row>
        <row r="3231">
          <cell r="B3231" t="str">
            <v>CODIGO</v>
          </cell>
        </row>
        <row r="3232">
          <cell r="A3232" t="str">
            <v>CODIGO</v>
          </cell>
          <cell r="B3232" t="str">
            <v>RECURSOS</v>
          </cell>
          <cell r="C3232" t="str">
            <v>UNIDAD</v>
          </cell>
          <cell r="D3232" t="str">
            <v>CANT.</v>
          </cell>
        </row>
        <row r="3233">
          <cell r="B3233" t="str">
            <v>MATERIALES</v>
          </cell>
        </row>
        <row r="3234">
          <cell r="B3234">
            <v>0</v>
          </cell>
          <cell r="C3234">
            <v>0</v>
          </cell>
        </row>
        <row r="3235">
          <cell r="B3235">
            <v>0</v>
          </cell>
          <cell r="C3235">
            <v>0</v>
          </cell>
        </row>
        <row r="3236">
          <cell r="B3236">
            <v>0</v>
          </cell>
          <cell r="C3236">
            <v>0</v>
          </cell>
        </row>
        <row r="3237">
          <cell r="B3237">
            <v>0</v>
          </cell>
          <cell r="C3237">
            <v>0</v>
          </cell>
        </row>
        <row r="3239">
          <cell r="B3239" t="str">
            <v>EQUIPO</v>
          </cell>
        </row>
        <row r="3240">
          <cell r="B3240" t="str">
            <v>HTA MENOR (5% de M. de O.)</v>
          </cell>
        </row>
        <row r="3241">
          <cell r="A3241">
            <v>0</v>
          </cell>
          <cell r="B3241">
            <v>0</v>
          </cell>
          <cell r="C3241">
            <v>0</v>
          </cell>
        </row>
        <row r="3242">
          <cell r="A3242">
            <v>0</v>
          </cell>
          <cell r="B3242">
            <v>0</v>
          </cell>
          <cell r="C3242">
            <v>0</v>
          </cell>
        </row>
        <row r="3243">
          <cell r="A3243">
            <v>0</v>
          </cell>
          <cell r="B3243">
            <v>0</v>
          </cell>
          <cell r="C3243">
            <v>0</v>
          </cell>
        </row>
        <row r="3245">
          <cell r="B3245" t="str">
            <v>MANO DE OBRA</v>
          </cell>
        </row>
        <row r="3246">
          <cell r="B3246">
            <v>0</v>
          </cell>
          <cell r="C3246">
            <v>0</v>
          </cell>
        </row>
        <row r="3247">
          <cell r="A3247">
            <v>0</v>
          </cell>
          <cell r="B3247">
            <v>0</v>
          </cell>
          <cell r="C3247">
            <v>0</v>
          </cell>
        </row>
        <row r="3248">
          <cell r="A3248">
            <v>0</v>
          </cell>
          <cell r="B3248">
            <v>0</v>
          </cell>
          <cell r="C3248">
            <v>0</v>
          </cell>
        </row>
        <row r="3249">
          <cell r="A3249">
            <v>0</v>
          </cell>
          <cell r="B3249">
            <v>0</v>
          </cell>
          <cell r="C3249">
            <v>0</v>
          </cell>
        </row>
        <row r="3251">
          <cell r="B3251" t="str">
            <v>TRANSPORTE</v>
          </cell>
        </row>
        <row r="3253">
          <cell r="A3253">
            <v>0</v>
          </cell>
          <cell r="B3253">
            <v>0</v>
          </cell>
          <cell r="C3253">
            <v>0</v>
          </cell>
        </row>
        <row r="3254">
          <cell r="A3254">
            <v>0</v>
          </cell>
          <cell r="B3254">
            <v>0</v>
          </cell>
          <cell r="C3254">
            <v>0</v>
          </cell>
        </row>
        <row r="3255">
          <cell r="A3255">
            <v>0</v>
          </cell>
          <cell r="B3255">
            <v>0</v>
          </cell>
          <cell r="C3255">
            <v>0</v>
          </cell>
        </row>
        <row r="3260">
          <cell r="A3260" t="str">
            <v>CODIGO</v>
          </cell>
          <cell r="B3260" t="str">
            <v>ITEM</v>
          </cell>
          <cell r="C3260" t="str">
            <v>UNIDAD</v>
          </cell>
        </row>
        <row r="3261">
          <cell r="D3261">
            <v>0</v>
          </cell>
        </row>
        <row r="3262">
          <cell r="B3262" t="str">
            <v>CODIGO</v>
          </cell>
        </row>
        <row r="3263">
          <cell r="A3263" t="str">
            <v>CODIGO</v>
          </cell>
          <cell r="B3263" t="str">
            <v>RECURSOS</v>
          </cell>
          <cell r="C3263" t="str">
            <v>UNIDAD</v>
          </cell>
          <cell r="D3263" t="str">
            <v>CANT.</v>
          </cell>
        </row>
        <row r="3264">
          <cell r="B3264" t="str">
            <v>MATERIALES</v>
          </cell>
        </row>
        <row r="3265">
          <cell r="B3265">
            <v>0</v>
          </cell>
          <cell r="C3265">
            <v>0</v>
          </cell>
        </row>
        <row r="3266">
          <cell r="B3266">
            <v>0</v>
          </cell>
          <cell r="C3266">
            <v>0</v>
          </cell>
        </row>
        <row r="3267">
          <cell r="B3267">
            <v>0</v>
          </cell>
          <cell r="C3267">
            <v>0</v>
          </cell>
        </row>
        <row r="3268">
          <cell r="B3268">
            <v>0</v>
          </cell>
          <cell r="C3268">
            <v>0</v>
          </cell>
        </row>
        <row r="3270">
          <cell r="B3270" t="str">
            <v>EQUIPO</v>
          </cell>
        </row>
        <row r="3271">
          <cell r="B3271" t="str">
            <v>HTA MENOR (5% de M. de O.)</v>
          </cell>
        </row>
        <row r="3272">
          <cell r="A3272">
            <v>0</v>
          </cell>
          <cell r="B3272">
            <v>0</v>
          </cell>
          <cell r="C3272">
            <v>0</v>
          </cell>
        </row>
        <row r="3273">
          <cell r="A3273">
            <v>0</v>
          </cell>
          <cell r="B3273">
            <v>0</v>
          </cell>
          <cell r="C3273">
            <v>0</v>
          </cell>
        </row>
        <row r="3274">
          <cell r="A3274">
            <v>0</v>
          </cell>
          <cell r="B3274">
            <v>0</v>
          </cell>
          <cell r="C3274">
            <v>0</v>
          </cell>
        </row>
        <row r="3276">
          <cell r="B3276" t="str">
            <v>MANO DE OBRA</v>
          </cell>
        </row>
        <row r="3277">
          <cell r="B3277">
            <v>0</v>
          </cell>
          <cell r="C3277">
            <v>0</v>
          </cell>
        </row>
        <row r="3278">
          <cell r="A3278">
            <v>0</v>
          </cell>
          <cell r="B3278">
            <v>0</v>
          </cell>
          <cell r="C3278">
            <v>0</v>
          </cell>
        </row>
        <row r="3279">
          <cell r="A3279">
            <v>0</v>
          </cell>
          <cell r="B3279">
            <v>0</v>
          </cell>
          <cell r="C3279">
            <v>0</v>
          </cell>
        </row>
        <row r="3280">
          <cell r="A3280">
            <v>0</v>
          </cell>
          <cell r="B3280">
            <v>0</v>
          </cell>
          <cell r="C3280">
            <v>0</v>
          </cell>
        </row>
        <row r="3282">
          <cell r="B3282" t="str">
            <v>TRANSPORTE</v>
          </cell>
        </row>
        <row r="3284">
          <cell r="A3284">
            <v>0</v>
          </cell>
          <cell r="B3284">
            <v>0</v>
          </cell>
          <cell r="C3284">
            <v>0</v>
          </cell>
        </row>
        <row r="3285">
          <cell r="A3285">
            <v>0</v>
          </cell>
          <cell r="B3285">
            <v>0</v>
          </cell>
          <cell r="C3285">
            <v>0</v>
          </cell>
        </row>
        <row r="3286">
          <cell r="A3286">
            <v>0</v>
          </cell>
          <cell r="B3286">
            <v>0</v>
          </cell>
          <cell r="C3286">
            <v>0</v>
          </cell>
        </row>
        <row r="3291">
          <cell r="A3291" t="str">
            <v>CODIGO</v>
          </cell>
          <cell r="B3291" t="str">
            <v>ITEM</v>
          </cell>
          <cell r="C3291" t="str">
            <v>UNIDAD</v>
          </cell>
        </row>
        <row r="3292">
          <cell r="D3292">
            <v>0</v>
          </cell>
        </row>
        <row r="3293">
          <cell r="B3293" t="str">
            <v>CODIGO</v>
          </cell>
        </row>
        <row r="3294">
          <cell r="A3294" t="str">
            <v>CODIGO</v>
          </cell>
          <cell r="B3294" t="str">
            <v>RECURSOS</v>
          </cell>
          <cell r="C3294" t="str">
            <v>UNIDAD</v>
          </cell>
          <cell r="D3294" t="str">
            <v>CANT.</v>
          </cell>
        </row>
        <row r="3295">
          <cell r="B3295" t="str">
            <v>MATERIALES</v>
          </cell>
        </row>
        <row r="3296">
          <cell r="B3296">
            <v>0</v>
          </cell>
          <cell r="C3296">
            <v>0</v>
          </cell>
        </row>
        <row r="3297">
          <cell r="B3297">
            <v>0</v>
          </cell>
          <cell r="C3297">
            <v>0</v>
          </cell>
        </row>
        <row r="3298">
          <cell r="B3298">
            <v>0</v>
          </cell>
          <cell r="C3298">
            <v>0</v>
          </cell>
        </row>
        <row r="3299">
          <cell r="B3299">
            <v>0</v>
          </cell>
          <cell r="C3299">
            <v>0</v>
          </cell>
        </row>
        <row r="3301">
          <cell r="B3301" t="str">
            <v>EQUIPO</v>
          </cell>
        </row>
        <row r="3302">
          <cell r="B3302" t="str">
            <v>HTA MENOR (5% de M. de O.)</v>
          </cell>
        </row>
        <row r="3303">
          <cell r="A3303">
            <v>0</v>
          </cell>
          <cell r="B3303">
            <v>0</v>
          </cell>
          <cell r="C3303">
            <v>0</v>
          </cell>
        </row>
        <row r="3304">
          <cell r="A3304">
            <v>0</v>
          </cell>
          <cell r="B3304">
            <v>0</v>
          </cell>
          <cell r="C3304">
            <v>0</v>
          </cell>
        </row>
        <row r="3305">
          <cell r="A3305">
            <v>0</v>
          </cell>
          <cell r="B3305">
            <v>0</v>
          </cell>
          <cell r="C3305">
            <v>0</v>
          </cell>
        </row>
        <row r="3307">
          <cell r="B3307" t="str">
            <v>MANO DE OBRA</v>
          </cell>
        </row>
        <row r="3308">
          <cell r="B3308">
            <v>0</v>
          </cell>
          <cell r="C3308">
            <v>0</v>
          </cell>
        </row>
        <row r="3309">
          <cell r="A3309">
            <v>0</v>
          </cell>
          <cell r="B3309">
            <v>0</v>
          </cell>
          <cell r="C3309">
            <v>0</v>
          </cell>
        </row>
        <row r="3310">
          <cell r="A3310">
            <v>0</v>
          </cell>
          <cell r="B3310">
            <v>0</v>
          </cell>
          <cell r="C3310">
            <v>0</v>
          </cell>
        </row>
        <row r="3311">
          <cell r="A3311">
            <v>0</v>
          </cell>
          <cell r="B3311">
            <v>0</v>
          </cell>
          <cell r="C3311">
            <v>0</v>
          </cell>
        </row>
        <row r="3313">
          <cell r="B3313" t="str">
            <v>TRANSPORTE</v>
          </cell>
        </row>
        <row r="3315">
          <cell r="A3315">
            <v>0</v>
          </cell>
          <cell r="B3315">
            <v>0</v>
          </cell>
          <cell r="C3315">
            <v>0</v>
          </cell>
        </row>
        <row r="3316">
          <cell r="A3316">
            <v>0</v>
          </cell>
          <cell r="B3316">
            <v>0</v>
          </cell>
          <cell r="C3316">
            <v>0</v>
          </cell>
        </row>
        <row r="3317">
          <cell r="A3317">
            <v>0</v>
          </cell>
          <cell r="B3317">
            <v>0</v>
          </cell>
          <cell r="C3317">
            <v>0</v>
          </cell>
        </row>
        <row r="3322">
          <cell r="A3322" t="str">
            <v>CODIGO</v>
          </cell>
          <cell r="B3322" t="str">
            <v>ITEM</v>
          </cell>
          <cell r="C3322" t="str">
            <v>UNIDAD</v>
          </cell>
        </row>
        <row r="3323">
          <cell r="D3323">
            <v>0</v>
          </cell>
        </row>
        <row r="3324">
          <cell r="B3324" t="str">
            <v>CODIGO</v>
          </cell>
        </row>
        <row r="3325">
          <cell r="A3325" t="str">
            <v>CODIGO</v>
          </cell>
          <cell r="B3325" t="str">
            <v>RECURSOS</v>
          </cell>
          <cell r="C3325" t="str">
            <v>UNIDAD</v>
          </cell>
          <cell r="D3325" t="str">
            <v>CANT.</v>
          </cell>
        </row>
        <row r="3326">
          <cell r="B3326" t="str">
            <v>MATERIALES</v>
          </cell>
        </row>
        <row r="3327">
          <cell r="B3327">
            <v>0</v>
          </cell>
          <cell r="C3327">
            <v>0</v>
          </cell>
        </row>
        <row r="3328">
          <cell r="B3328">
            <v>0</v>
          </cell>
          <cell r="C3328">
            <v>0</v>
          </cell>
        </row>
        <row r="3329">
          <cell r="B3329">
            <v>0</v>
          </cell>
          <cell r="C3329">
            <v>0</v>
          </cell>
        </row>
        <row r="3330">
          <cell r="B3330">
            <v>0</v>
          </cell>
          <cell r="C3330">
            <v>0</v>
          </cell>
        </row>
        <row r="3332">
          <cell r="B3332" t="str">
            <v>EQUIPO</v>
          </cell>
        </row>
        <row r="3333">
          <cell r="B3333" t="str">
            <v>HTA MENOR (5% de M. de O.)</v>
          </cell>
        </row>
        <row r="3334">
          <cell r="A3334">
            <v>0</v>
          </cell>
          <cell r="B3334">
            <v>0</v>
          </cell>
          <cell r="C3334">
            <v>0</v>
          </cell>
        </row>
        <row r="3335">
          <cell r="A3335">
            <v>0</v>
          </cell>
          <cell r="B3335">
            <v>0</v>
          </cell>
          <cell r="C3335">
            <v>0</v>
          </cell>
        </row>
        <row r="3336">
          <cell r="A3336">
            <v>0</v>
          </cell>
          <cell r="B3336">
            <v>0</v>
          </cell>
          <cell r="C3336">
            <v>0</v>
          </cell>
        </row>
        <row r="3338">
          <cell r="B3338" t="str">
            <v>MANO DE OBRA</v>
          </cell>
        </row>
        <row r="3339">
          <cell r="B3339">
            <v>0</v>
          </cell>
          <cell r="C3339">
            <v>0</v>
          </cell>
        </row>
        <row r="3340">
          <cell r="A3340">
            <v>0</v>
          </cell>
          <cell r="B3340">
            <v>0</v>
          </cell>
          <cell r="C3340">
            <v>0</v>
          </cell>
        </row>
        <row r="3341">
          <cell r="A3341">
            <v>0</v>
          </cell>
          <cell r="B3341">
            <v>0</v>
          </cell>
          <cell r="C3341">
            <v>0</v>
          </cell>
        </row>
        <row r="3342">
          <cell r="A3342">
            <v>0</v>
          </cell>
          <cell r="B3342">
            <v>0</v>
          </cell>
          <cell r="C3342">
            <v>0</v>
          </cell>
        </row>
        <row r="3344">
          <cell r="B3344" t="str">
            <v>TRANSPORTE</v>
          </cell>
        </row>
        <row r="3346">
          <cell r="A3346">
            <v>0</v>
          </cell>
          <cell r="B3346">
            <v>0</v>
          </cell>
          <cell r="C3346">
            <v>0</v>
          </cell>
        </row>
        <row r="3347">
          <cell r="A3347">
            <v>0</v>
          </cell>
          <cell r="B3347">
            <v>0</v>
          </cell>
          <cell r="C3347">
            <v>0</v>
          </cell>
        </row>
        <row r="3348">
          <cell r="A3348">
            <v>0</v>
          </cell>
          <cell r="B3348">
            <v>0</v>
          </cell>
          <cell r="C3348">
            <v>0</v>
          </cell>
        </row>
        <row r="3353">
          <cell r="A3353" t="str">
            <v>CODIGO</v>
          </cell>
          <cell r="B3353" t="str">
            <v>ITEM</v>
          </cell>
          <cell r="C3353" t="str">
            <v>UNIDAD</v>
          </cell>
        </row>
        <row r="3354">
          <cell r="D3354">
            <v>0</v>
          </cell>
        </row>
        <row r="3355">
          <cell r="B3355" t="str">
            <v>CODIGO</v>
          </cell>
        </row>
        <row r="3356">
          <cell r="A3356" t="str">
            <v>CODIGO</v>
          </cell>
          <cell r="B3356" t="str">
            <v>RECURSOS</v>
          </cell>
          <cell r="C3356" t="str">
            <v>UNIDAD</v>
          </cell>
          <cell r="D3356" t="str">
            <v>CANT.</v>
          </cell>
        </row>
        <row r="3357">
          <cell r="B3357" t="str">
            <v>MATERIALES</v>
          </cell>
        </row>
        <row r="3358">
          <cell r="B3358">
            <v>0</v>
          </cell>
          <cell r="C3358">
            <v>0</v>
          </cell>
        </row>
        <row r="3359">
          <cell r="B3359">
            <v>0</v>
          </cell>
          <cell r="C3359">
            <v>0</v>
          </cell>
        </row>
        <row r="3360">
          <cell r="B3360">
            <v>0</v>
          </cell>
          <cell r="C3360">
            <v>0</v>
          </cell>
        </row>
        <row r="3361">
          <cell r="B3361">
            <v>0</v>
          </cell>
          <cell r="C3361">
            <v>0</v>
          </cell>
        </row>
        <row r="3363">
          <cell r="B3363" t="str">
            <v>EQUIPO</v>
          </cell>
        </row>
        <row r="3364">
          <cell r="B3364" t="str">
            <v>HTA MENOR (5% de M. de O.)</v>
          </cell>
        </row>
        <row r="3365">
          <cell r="A3365">
            <v>0</v>
          </cell>
          <cell r="B3365">
            <v>0</v>
          </cell>
          <cell r="C3365">
            <v>0</v>
          </cell>
        </row>
        <row r="3366">
          <cell r="A3366">
            <v>0</v>
          </cell>
          <cell r="B3366">
            <v>0</v>
          </cell>
          <cell r="C3366">
            <v>0</v>
          </cell>
        </row>
        <row r="3367">
          <cell r="A3367">
            <v>0</v>
          </cell>
          <cell r="B3367">
            <v>0</v>
          </cell>
          <cell r="C3367">
            <v>0</v>
          </cell>
        </row>
        <row r="3369">
          <cell r="B3369" t="str">
            <v>MANO DE OBRA</v>
          </cell>
        </row>
        <row r="3370">
          <cell r="B3370">
            <v>0</v>
          </cell>
          <cell r="C3370">
            <v>0</v>
          </cell>
        </row>
        <row r="3371">
          <cell r="A3371">
            <v>0</v>
          </cell>
          <cell r="B3371">
            <v>0</v>
          </cell>
          <cell r="C3371">
            <v>0</v>
          </cell>
        </row>
        <row r="3372">
          <cell r="A3372">
            <v>0</v>
          </cell>
          <cell r="B3372">
            <v>0</v>
          </cell>
          <cell r="C3372">
            <v>0</v>
          </cell>
        </row>
        <row r="3373">
          <cell r="A3373">
            <v>0</v>
          </cell>
          <cell r="B3373">
            <v>0</v>
          </cell>
          <cell r="C3373">
            <v>0</v>
          </cell>
        </row>
        <row r="3375">
          <cell r="B3375" t="str">
            <v>TRANSPORTE</v>
          </cell>
        </row>
        <row r="3377">
          <cell r="A3377">
            <v>0</v>
          </cell>
          <cell r="B3377">
            <v>0</v>
          </cell>
          <cell r="C3377">
            <v>0</v>
          </cell>
        </row>
        <row r="3378">
          <cell r="A3378">
            <v>0</v>
          </cell>
          <cell r="B3378">
            <v>0</v>
          </cell>
          <cell r="C3378">
            <v>0</v>
          </cell>
        </row>
        <row r="3379">
          <cell r="A3379">
            <v>0</v>
          </cell>
          <cell r="B3379">
            <v>0</v>
          </cell>
          <cell r="C3379">
            <v>0</v>
          </cell>
        </row>
        <row r="3384">
          <cell r="A3384" t="str">
            <v>CODIGO</v>
          </cell>
          <cell r="B3384" t="str">
            <v>ITEM</v>
          </cell>
          <cell r="C3384" t="str">
            <v>UNIDAD</v>
          </cell>
        </row>
        <row r="3385">
          <cell r="D3385">
            <v>0</v>
          </cell>
        </row>
        <row r="3386">
          <cell r="B3386" t="str">
            <v>CODIGO</v>
          </cell>
        </row>
        <row r="3387">
          <cell r="A3387" t="str">
            <v>CODIGO</v>
          </cell>
          <cell r="B3387" t="str">
            <v>RECURSOS</v>
          </cell>
          <cell r="C3387" t="str">
            <v>UNIDAD</v>
          </cell>
          <cell r="D3387" t="str">
            <v>CANT.</v>
          </cell>
        </row>
        <row r="3388">
          <cell r="B3388" t="str">
            <v>MATERIALES</v>
          </cell>
        </row>
        <row r="3389">
          <cell r="B3389">
            <v>0</v>
          </cell>
          <cell r="C3389">
            <v>0</v>
          </cell>
        </row>
        <row r="3390">
          <cell r="B3390">
            <v>0</v>
          </cell>
          <cell r="C3390">
            <v>0</v>
          </cell>
        </row>
        <row r="3391">
          <cell r="B3391">
            <v>0</v>
          </cell>
          <cell r="C3391">
            <v>0</v>
          </cell>
        </row>
        <row r="3392">
          <cell r="B3392">
            <v>0</v>
          </cell>
          <cell r="C3392">
            <v>0</v>
          </cell>
        </row>
        <row r="3394">
          <cell r="B3394" t="str">
            <v>EQUIPO</v>
          </cell>
        </row>
        <row r="3395">
          <cell r="B3395" t="str">
            <v>HTA MENOR (5% de M. de O.)</v>
          </cell>
        </row>
        <row r="3396">
          <cell r="A3396">
            <v>0</v>
          </cell>
          <cell r="B3396">
            <v>0</v>
          </cell>
          <cell r="C3396">
            <v>0</v>
          </cell>
        </row>
        <row r="3397">
          <cell r="A3397">
            <v>0</v>
          </cell>
          <cell r="B3397">
            <v>0</v>
          </cell>
          <cell r="C3397">
            <v>0</v>
          </cell>
        </row>
        <row r="3398">
          <cell r="A3398">
            <v>0</v>
          </cell>
          <cell r="B3398">
            <v>0</v>
          </cell>
          <cell r="C3398">
            <v>0</v>
          </cell>
        </row>
        <row r="3400">
          <cell r="B3400" t="str">
            <v>MANO DE OBRA</v>
          </cell>
        </row>
        <row r="3401">
          <cell r="B3401">
            <v>0</v>
          </cell>
          <cell r="C3401">
            <v>0</v>
          </cell>
        </row>
        <row r="3402">
          <cell r="A3402">
            <v>0</v>
          </cell>
          <cell r="B3402">
            <v>0</v>
          </cell>
          <cell r="C3402">
            <v>0</v>
          </cell>
        </row>
        <row r="3403">
          <cell r="A3403">
            <v>0</v>
          </cell>
          <cell r="B3403">
            <v>0</v>
          </cell>
          <cell r="C3403">
            <v>0</v>
          </cell>
        </row>
        <row r="3404">
          <cell r="A3404">
            <v>0</v>
          </cell>
          <cell r="B3404">
            <v>0</v>
          </cell>
          <cell r="C3404">
            <v>0</v>
          </cell>
        </row>
        <row r="3406">
          <cell r="B3406" t="str">
            <v>TRANSPORTE</v>
          </cell>
        </row>
        <row r="3408">
          <cell r="A3408">
            <v>0</v>
          </cell>
          <cell r="B3408">
            <v>0</v>
          </cell>
          <cell r="C3408">
            <v>0</v>
          </cell>
        </row>
        <row r="3409">
          <cell r="A3409">
            <v>0</v>
          </cell>
          <cell r="B3409">
            <v>0</v>
          </cell>
          <cell r="C3409">
            <v>0</v>
          </cell>
        </row>
        <row r="3410">
          <cell r="A3410">
            <v>0</v>
          </cell>
          <cell r="B3410">
            <v>0</v>
          </cell>
          <cell r="C3410">
            <v>0</v>
          </cell>
        </row>
        <row r="3415">
          <cell r="A3415" t="str">
            <v>CODIGO</v>
          </cell>
          <cell r="B3415" t="str">
            <v>ITEM</v>
          </cell>
          <cell r="C3415" t="str">
            <v>UNIDAD</v>
          </cell>
        </row>
        <row r="3416">
          <cell r="D3416">
            <v>0</v>
          </cell>
        </row>
        <row r="3417">
          <cell r="B3417" t="str">
            <v>CODIGO</v>
          </cell>
        </row>
        <row r="3418">
          <cell r="A3418" t="str">
            <v>CODIGO</v>
          </cell>
          <cell r="B3418" t="str">
            <v>RECURSOS</v>
          </cell>
          <cell r="C3418" t="str">
            <v>UNIDAD</v>
          </cell>
          <cell r="D3418" t="str">
            <v>CANT.</v>
          </cell>
        </row>
        <row r="3419">
          <cell r="B3419" t="str">
            <v>MATERIALES</v>
          </cell>
        </row>
        <row r="3420">
          <cell r="B3420">
            <v>0</v>
          </cell>
          <cell r="C3420">
            <v>0</v>
          </cell>
        </row>
        <row r="3421">
          <cell r="B3421">
            <v>0</v>
          </cell>
          <cell r="C3421">
            <v>0</v>
          </cell>
        </row>
        <row r="3422">
          <cell r="B3422">
            <v>0</v>
          </cell>
          <cell r="C3422">
            <v>0</v>
          </cell>
        </row>
        <row r="3423">
          <cell r="B3423">
            <v>0</v>
          </cell>
          <cell r="C3423">
            <v>0</v>
          </cell>
        </row>
        <row r="3425">
          <cell r="B3425" t="str">
            <v>EQUIPO</v>
          </cell>
        </row>
        <row r="3426">
          <cell r="B3426" t="str">
            <v>HTA MENOR (5% de M. de O.)</v>
          </cell>
        </row>
        <row r="3427">
          <cell r="A3427">
            <v>0</v>
          </cell>
          <cell r="B3427">
            <v>0</v>
          </cell>
          <cell r="C3427">
            <v>0</v>
          </cell>
        </row>
        <row r="3428">
          <cell r="A3428">
            <v>0</v>
          </cell>
          <cell r="B3428">
            <v>0</v>
          </cell>
          <cell r="C3428">
            <v>0</v>
          </cell>
        </row>
        <row r="3429">
          <cell r="A3429">
            <v>0</v>
          </cell>
          <cell r="B3429">
            <v>0</v>
          </cell>
          <cell r="C3429">
            <v>0</v>
          </cell>
        </row>
        <row r="3431">
          <cell r="B3431" t="str">
            <v>MANO DE OBRA</v>
          </cell>
        </row>
        <row r="3432">
          <cell r="B3432">
            <v>0</v>
          </cell>
          <cell r="C3432">
            <v>0</v>
          </cell>
        </row>
        <row r="3433">
          <cell r="A3433">
            <v>0</v>
          </cell>
          <cell r="B3433">
            <v>0</v>
          </cell>
          <cell r="C3433">
            <v>0</v>
          </cell>
        </row>
        <row r="3434">
          <cell r="A3434">
            <v>0</v>
          </cell>
          <cell r="B3434">
            <v>0</v>
          </cell>
          <cell r="C3434">
            <v>0</v>
          </cell>
        </row>
        <row r="3435">
          <cell r="A3435">
            <v>0</v>
          </cell>
          <cell r="B3435">
            <v>0</v>
          </cell>
          <cell r="C3435">
            <v>0</v>
          </cell>
        </row>
        <row r="3437">
          <cell r="B3437" t="str">
            <v>TRANSPORTE</v>
          </cell>
        </row>
        <row r="3439">
          <cell r="A3439">
            <v>0</v>
          </cell>
          <cell r="B3439">
            <v>0</v>
          </cell>
          <cell r="C3439">
            <v>0</v>
          </cell>
        </row>
        <row r="3440">
          <cell r="A3440">
            <v>0</v>
          </cell>
          <cell r="B3440">
            <v>0</v>
          </cell>
          <cell r="C3440">
            <v>0</v>
          </cell>
        </row>
        <row r="3441">
          <cell r="A3441">
            <v>0</v>
          </cell>
          <cell r="B3441">
            <v>0</v>
          </cell>
          <cell r="C3441">
            <v>0</v>
          </cell>
        </row>
        <row r="3446">
          <cell r="A3446" t="str">
            <v>CODIGO</v>
          </cell>
          <cell r="B3446" t="str">
            <v>ITEM</v>
          </cell>
          <cell r="C3446" t="str">
            <v>UNIDAD</v>
          </cell>
        </row>
        <row r="3447">
          <cell r="D3447">
            <v>0</v>
          </cell>
        </row>
        <row r="3448">
          <cell r="B3448" t="str">
            <v>CODIGO</v>
          </cell>
        </row>
        <row r="3449">
          <cell r="A3449" t="str">
            <v>CODIGO</v>
          </cell>
          <cell r="B3449" t="str">
            <v>RECURSOS</v>
          </cell>
          <cell r="C3449" t="str">
            <v>UNIDAD</v>
          </cell>
          <cell r="D3449" t="str">
            <v>CANT.</v>
          </cell>
        </row>
        <row r="3450">
          <cell r="B3450" t="str">
            <v>MATERIALES</v>
          </cell>
        </row>
        <row r="3451">
          <cell r="B3451">
            <v>0</v>
          </cell>
          <cell r="C3451">
            <v>0</v>
          </cell>
        </row>
        <row r="3452">
          <cell r="B3452">
            <v>0</v>
          </cell>
          <cell r="C3452">
            <v>0</v>
          </cell>
        </row>
        <row r="3453">
          <cell r="B3453">
            <v>0</v>
          </cell>
          <cell r="C3453">
            <v>0</v>
          </cell>
        </row>
        <row r="3454">
          <cell r="B3454">
            <v>0</v>
          </cell>
          <cell r="C3454">
            <v>0</v>
          </cell>
        </row>
        <row r="3456">
          <cell r="B3456" t="str">
            <v>EQUIPO</v>
          </cell>
        </row>
        <row r="3457">
          <cell r="B3457" t="str">
            <v>HTA MENOR (5% de M. de O.)</v>
          </cell>
        </row>
        <row r="3458">
          <cell r="A3458">
            <v>0</v>
          </cell>
          <cell r="B3458">
            <v>0</v>
          </cell>
          <cell r="C3458">
            <v>0</v>
          </cell>
        </row>
        <row r="3459">
          <cell r="A3459">
            <v>0</v>
          </cell>
          <cell r="B3459">
            <v>0</v>
          </cell>
          <cell r="C3459">
            <v>0</v>
          </cell>
        </row>
        <row r="3460">
          <cell r="A3460">
            <v>0</v>
          </cell>
          <cell r="B3460">
            <v>0</v>
          </cell>
          <cell r="C3460">
            <v>0</v>
          </cell>
        </row>
        <row r="3462">
          <cell r="B3462" t="str">
            <v>MANO DE OBRA</v>
          </cell>
        </row>
        <row r="3463">
          <cell r="B3463">
            <v>0</v>
          </cell>
          <cell r="C3463">
            <v>0</v>
          </cell>
        </row>
        <row r="3464">
          <cell r="A3464">
            <v>0</v>
          </cell>
          <cell r="B3464">
            <v>0</v>
          </cell>
          <cell r="C3464">
            <v>0</v>
          </cell>
        </row>
        <row r="3465">
          <cell r="A3465">
            <v>0</v>
          </cell>
          <cell r="B3465">
            <v>0</v>
          </cell>
          <cell r="C3465">
            <v>0</v>
          </cell>
        </row>
        <row r="3466">
          <cell r="A3466">
            <v>0</v>
          </cell>
          <cell r="B3466">
            <v>0</v>
          </cell>
          <cell r="C3466">
            <v>0</v>
          </cell>
        </row>
        <row r="3468">
          <cell r="B3468" t="str">
            <v>TRANSPORTE</v>
          </cell>
        </row>
        <row r="3470">
          <cell r="A3470">
            <v>0</v>
          </cell>
          <cell r="B3470">
            <v>0</v>
          </cell>
          <cell r="C3470">
            <v>0</v>
          </cell>
        </row>
        <row r="3471">
          <cell r="A3471">
            <v>0</v>
          </cell>
          <cell r="B3471">
            <v>0</v>
          </cell>
          <cell r="C3471">
            <v>0</v>
          </cell>
        </row>
        <row r="3472">
          <cell r="A3472">
            <v>0</v>
          </cell>
          <cell r="B3472">
            <v>0</v>
          </cell>
          <cell r="C3472">
            <v>0</v>
          </cell>
        </row>
        <row r="3477">
          <cell r="A3477" t="str">
            <v>CODIGO</v>
          </cell>
          <cell r="B3477" t="str">
            <v>ITEM</v>
          </cell>
          <cell r="C3477" t="str">
            <v>UNIDAD</v>
          </cell>
        </row>
        <row r="3478">
          <cell r="D3478">
            <v>0</v>
          </cell>
        </row>
        <row r="3479">
          <cell r="B3479" t="str">
            <v>CODIGO</v>
          </cell>
        </row>
        <row r="3480">
          <cell r="A3480" t="str">
            <v>CODIGO</v>
          </cell>
          <cell r="B3480" t="str">
            <v>RECURSOS</v>
          </cell>
          <cell r="C3480" t="str">
            <v>UNIDAD</v>
          </cell>
          <cell r="D3480" t="str">
            <v>CANT.</v>
          </cell>
        </row>
        <row r="3481">
          <cell r="B3481" t="str">
            <v>MATERIALES</v>
          </cell>
        </row>
        <row r="3482">
          <cell r="B3482">
            <v>0</v>
          </cell>
          <cell r="C3482">
            <v>0</v>
          </cell>
        </row>
        <row r="3483">
          <cell r="B3483">
            <v>0</v>
          </cell>
          <cell r="C3483">
            <v>0</v>
          </cell>
        </row>
        <row r="3484">
          <cell r="B3484">
            <v>0</v>
          </cell>
          <cell r="C3484">
            <v>0</v>
          </cell>
        </row>
        <row r="3485">
          <cell r="B3485">
            <v>0</v>
          </cell>
          <cell r="C3485">
            <v>0</v>
          </cell>
        </row>
        <row r="3487">
          <cell r="B3487" t="str">
            <v>EQUIPO</v>
          </cell>
        </row>
        <row r="3488">
          <cell r="B3488" t="str">
            <v>HTA MENOR (5% de M. de O.)</v>
          </cell>
        </row>
        <row r="3489">
          <cell r="A3489">
            <v>0</v>
          </cell>
          <cell r="B3489">
            <v>0</v>
          </cell>
          <cell r="C3489">
            <v>0</v>
          </cell>
        </row>
        <row r="3490">
          <cell r="A3490">
            <v>0</v>
          </cell>
          <cell r="B3490">
            <v>0</v>
          </cell>
          <cell r="C3490">
            <v>0</v>
          </cell>
        </row>
        <row r="3491">
          <cell r="A3491">
            <v>0</v>
          </cell>
          <cell r="B3491">
            <v>0</v>
          </cell>
          <cell r="C3491">
            <v>0</v>
          </cell>
        </row>
        <row r="3493">
          <cell r="B3493" t="str">
            <v>MANO DE OBRA</v>
          </cell>
        </row>
        <row r="3494">
          <cell r="B3494">
            <v>0</v>
          </cell>
          <cell r="C3494">
            <v>0</v>
          </cell>
        </row>
        <row r="3495">
          <cell r="A3495">
            <v>0</v>
          </cell>
          <cell r="B3495">
            <v>0</v>
          </cell>
          <cell r="C3495">
            <v>0</v>
          </cell>
        </row>
        <row r="3496">
          <cell r="A3496">
            <v>0</v>
          </cell>
          <cell r="B3496">
            <v>0</v>
          </cell>
          <cell r="C3496">
            <v>0</v>
          </cell>
        </row>
        <row r="3497">
          <cell r="A3497">
            <v>0</v>
          </cell>
          <cell r="B3497">
            <v>0</v>
          </cell>
          <cell r="C3497">
            <v>0</v>
          </cell>
        </row>
        <row r="3499">
          <cell r="B3499" t="str">
            <v>TRANSPORTE</v>
          </cell>
        </row>
        <row r="3501">
          <cell r="A3501">
            <v>0</v>
          </cell>
          <cell r="B3501">
            <v>0</v>
          </cell>
          <cell r="C3501">
            <v>0</v>
          </cell>
        </row>
        <row r="3502">
          <cell r="A3502">
            <v>0</v>
          </cell>
          <cell r="B3502">
            <v>0</v>
          </cell>
          <cell r="C3502">
            <v>0</v>
          </cell>
        </row>
        <row r="3503">
          <cell r="A3503">
            <v>0</v>
          </cell>
          <cell r="B3503">
            <v>0</v>
          </cell>
          <cell r="C3503">
            <v>0</v>
          </cell>
        </row>
        <row r="3508">
          <cell r="A3508" t="str">
            <v>CODIGO</v>
          </cell>
          <cell r="B3508" t="str">
            <v>ITEM</v>
          </cell>
          <cell r="C3508" t="str">
            <v>UNIDAD</v>
          </cell>
        </row>
        <row r="3509">
          <cell r="D3509">
            <v>0</v>
          </cell>
        </row>
        <row r="3510">
          <cell r="B3510" t="str">
            <v>CODIGO</v>
          </cell>
        </row>
        <row r="3511">
          <cell r="A3511" t="str">
            <v>CODIGO</v>
          </cell>
          <cell r="B3511" t="str">
            <v>RECURSOS</v>
          </cell>
          <cell r="C3511" t="str">
            <v>UNIDAD</v>
          </cell>
          <cell r="D3511" t="str">
            <v>CANT.</v>
          </cell>
        </row>
        <row r="3512">
          <cell r="B3512" t="str">
            <v>MATERIALES</v>
          </cell>
        </row>
        <row r="3513">
          <cell r="B3513">
            <v>0</v>
          </cell>
          <cell r="C3513">
            <v>0</v>
          </cell>
        </row>
        <row r="3514">
          <cell r="B3514">
            <v>0</v>
          </cell>
          <cell r="C3514">
            <v>0</v>
          </cell>
        </row>
        <row r="3515">
          <cell r="B3515">
            <v>0</v>
          </cell>
          <cell r="C3515">
            <v>0</v>
          </cell>
        </row>
        <row r="3516">
          <cell r="B3516">
            <v>0</v>
          </cell>
          <cell r="C3516">
            <v>0</v>
          </cell>
        </row>
        <row r="3518">
          <cell r="B3518" t="str">
            <v>EQUIPO</v>
          </cell>
        </row>
        <row r="3519">
          <cell r="B3519" t="str">
            <v>HTA MENOR (5% de M. de O.)</v>
          </cell>
        </row>
        <row r="3520">
          <cell r="A3520">
            <v>0</v>
          </cell>
          <cell r="B3520">
            <v>0</v>
          </cell>
          <cell r="C3520">
            <v>0</v>
          </cell>
        </row>
        <row r="3521">
          <cell r="A3521">
            <v>0</v>
          </cell>
          <cell r="B3521">
            <v>0</v>
          </cell>
          <cell r="C3521">
            <v>0</v>
          </cell>
        </row>
        <row r="3522">
          <cell r="A3522">
            <v>0</v>
          </cell>
          <cell r="B3522">
            <v>0</v>
          </cell>
          <cell r="C3522">
            <v>0</v>
          </cell>
        </row>
        <row r="3524">
          <cell r="B3524" t="str">
            <v>MANO DE OBRA</v>
          </cell>
        </row>
        <row r="3525">
          <cell r="B3525">
            <v>0</v>
          </cell>
          <cell r="C3525">
            <v>0</v>
          </cell>
        </row>
        <row r="3526">
          <cell r="A3526">
            <v>0</v>
          </cell>
          <cell r="B3526">
            <v>0</v>
          </cell>
          <cell r="C3526">
            <v>0</v>
          </cell>
        </row>
        <row r="3527">
          <cell r="A3527">
            <v>0</v>
          </cell>
          <cell r="B3527">
            <v>0</v>
          </cell>
          <cell r="C3527">
            <v>0</v>
          </cell>
        </row>
        <row r="3528">
          <cell r="A3528">
            <v>0</v>
          </cell>
          <cell r="B3528">
            <v>0</v>
          </cell>
          <cell r="C3528">
            <v>0</v>
          </cell>
        </row>
        <row r="3530">
          <cell r="B3530" t="str">
            <v>TRANSPORTE</v>
          </cell>
        </row>
        <row r="3532">
          <cell r="A3532">
            <v>0</v>
          </cell>
          <cell r="B3532">
            <v>0</v>
          </cell>
          <cell r="C3532">
            <v>0</v>
          </cell>
        </row>
        <row r="3533">
          <cell r="A3533">
            <v>0</v>
          </cell>
          <cell r="B3533">
            <v>0</v>
          </cell>
          <cell r="C3533">
            <v>0</v>
          </cell>
        </row>
        <row r="3534">
          <cell r="A3534">
            <v>0</v>
          </cell>
          <cell r="B3534">
            <v>0</v>
          </cell>
          <cell r="C3534">
            <v>0</v>
          </cell>
        </row>
        <row r="3539">
          <cell r="A3539" t="str">
            <v>CODIGO</v>
          </cell>
          <cell r="B3539" t="str">
            <v>ITEM</v>
          </cell>
          <cell r="C3539" t="str">
            <v>UNIDAD</v>
          </cell>
        </row>
        <row r="3540">
          <cell r="D3540">
            <v>0</v>
          </cell>
        </row>
        <row r="3541">
          <cell r="B3541" t="str">
            <v>CODIGO</v>
          </cell>
        </row>
        <row r="3542">
          <cell r="A3542" t="str">
            <v>CODIGO</v>
          </cell>
          <cell r="B3542" t="str">
            <v>RECURSOS</v>
          </cell>
          <cell r="C3542" t="str">
            <v>UNIDAD</v>
          </cell>
          <cell r="D3542" t="str">
            <v>CANT.</v>
          </cell>
        </row>
        <row r="3543">
          <cell r="B3543" t="str">
            <v>MATERIALES</v>
          </cell>
        </row>
        <row r="3544">
          <cell r="B3544">
            <v>0</v>
          </cell>
          <cell r="C3544">
            <v>0</v>
          </cell>
        </row>
        <row r="3545">
          <cell r="B3545">
            <v>0</v>
          </cell>
          <cell r="C3545">
            <v>0</v>
          </cell>
        </row>
        <row r="3546">
          <cell r="B3546">
            <v>0</v>
          </cell>
          <cell r="C3546">
            <v>0</v>
          </cell>
        </row>
        <row r="3547">
          <cell r="B3547">
            <v>0</v>
          </cell>
          <cell r="C3547">
            <v>0</v>
          </cell>
        </row>
        <row r="3549">
          <cell r="B3549" t="str">
            <v>EQUIPO</v>
          </cell>
        </row>
        <row r="3550">
          <cell r="B3550" t="str">
            <v>HTA MENOR (5% de M. de O.)</v>
          </cell>
        </row>
        <row r="3551">
          <cell r="A3551">
            <v>0</v>
          </cell>
          <cell r="B3551">
            <v>0</v>
          </cell>
          <cell r="C3551">
            <v>0</v>
          </cell>
        </row>
        <row r="3552">
          <cell r="A3552">
            <v>0</v>
          </cell>
          <cell r="B3552">
            <v>0</v>
          </cell>
          <cell r="C3552">
            <v>0</v>
          </cell>
        </row>
        <row r="3553">
          <cell r="A3553">
            <v>0</v>
          </cell>
          <cell r="B3553">
            <v>0</v>
          </cell>
          <cell r="C3553">
            <v>0</v>
          </cell>
        </row>
        <row r="3555">
          <cell r="B3555" t="str">
            <v>MANO DE OBRA</v>
          </cell>
        </row>
        <row r="3556">
          <cell r="B3556">
            <v>0</v>
          </cell>
          <cell r="C3556">
            <v>0</v>
          </cell>
        </row>
        <row r="3557">
          <cell r="A3557">
            <v>0</v>
          </cell>
          <cell r="B3557">
            <v>0</v>
          </cell>
          <cell r="C3557">
            <v>0</v>
          </cell>
        </row>
        <row r="3558">
          <cell r="A3558">
            <v>0</v>
          </cell>
          <cell r="B3558">
            <v>0</v>
          </cell>
          <cell r="C3558">
            <v>0</v>
          </cell>
        </row>
        <row r="3559">
          <cell r="A3559">
            <v>0</v>
          </cell>
          <cell r="B3559">
            <v>0</v>
          </cell>
          <cell r="C3559">
            <v>0</v>
          </cell>
        </row>
        <row r="3561">
          <cell r="B3561" t="str">
            <v>TRANSPORTE</v>
          </cell>
        </row>
        <row r="3563">
          <cell r="A3563">
            <v>0</v>
          </cell>
          <cell r="B3563">
            <v>0</v>
          </cell>
          <cell r="C3563">
            <v>0</v>
          </cell>
        </row>
        <row r="3564">
          <cell r="A3564">
            <v>0</v>
          </cell>
          <cell r="B3564">
            <v>0</v>
          </cell>
          <cell r="C3564">
            <v>0</v>
          </cell>
        </row>
        <row r="3565">
          <cell r="A3565">
            <v>0</v>
          </cell>
          <cell r="B3565">
            <v>0</v>
          </cell>
          <cell r="C3565">
            <v>0</v>
          </cell>
        </row>
        <row r="3571">
          <cell r="A3571" t="str">
            <v>CODIGO</v>
          </cell>
          <cell r="B3571" t="str">
            <v>ITEM</v>
          </cell>
          <cell r="C3571" t="str">
            <v>UNIDAD</v>
          </cell>
        </row>
        <row r="3572">
          <cell r="D3572">
            <v>0</v>
          </cell>
        </row>
        <row r="3573">
          <cell r="B3573" t="str">
            <v>CODIGO</v>
          </cell>
        </row>
        <row r="3574">
          <cell r="A3574" t="str">
            <v>CODIGO</v>
          </cell>
          <cell r="B3574" t="str">
            <v>RECURSOS</v>
          </cell>
          <cell r="C3574" t="str">
            <v>UNIDAD</v>
          </cell>
          <cell r="D3574" t="str">
            <v>CANT.</v>
          </cell>
        </row>
        <row r="3575">
          <cell r="B3575" t="str">
            <v>MATERIALES</v>
          </cell>
        </row>
        <row r="3576">
          <cell r="B3576">
            <v>0</v>
          </cell>
          <cell r="C3576">
            <v>0</v>
          </cell>
        </row>
        <row r="3577">
          <cell r="B3577">
            <v>0</v>
          </cell>
          <cell r="C3577">
            <v>0</v>
          </cell>
        </row>
        <row r="3578">
          <cell r="B3578">
            <v>0</v>
          </cell>
          <cell r="C3578">
            <v>0</v>
          </cell>
        </row>
        <row r="3579">
          <cell r="B3579">
            <v>0</v>
          </cell>
          <cell r="C3579">
            <v>0</v>
          </cell>
        </row>
        <row r="3581">
          <cell r="B3581" t="str">
            <v>EQUIPO</v>
          </cell>
        </row>
        <row r="3582">
          <cell r="B3582" t="str">
            <v>HTA MENOR (5% de M. de O.)</v>
          </cell>
        </row>
        <row r="3583">
          <cell r="A3583">
            <v>0</v>
          </cell>
          <cell r="B3583">
            <v>0</v>
          </cell>
          <cell r="C3583">
            <v>0</v>
          </cell>
        </row>
        <row r="3584">
          <cell r="A3584">
            <v>0</v>
          </cell>
          <cell r="B3584">
            <v>0</v>
          </cell>
          <cell r="C3584">
            <v>0</v>
          </cell>
        </row>
        <row r="3585">
          <cell r="A3585">
            <v>0</v>
          </cell>
          <cell r="B3585">
            <v>0</v>
          </cell>
          <cell r="C3585">
            <v>0</v>
          </cell>
        </row>
        <row r="3587">
          <cell r="B3587" t="str">
            <v>MANO DE OBRA</v>
          </cell>
        </row>
        <row r="3588">
          <cell r="B3588">
            <v>0</v>
          </cell>
          <cell r="C3588">
            <v>0</v>
          </cell>
        </row>
        <row r="3589">
          <cell r="A3589">
            <v>0</v>
          </cell>
          <cell r="B3589">
            <v>0</v>
          </cell>
          <cell r="C3589">
            <v>0</v>
          </cell>
        </row>
        <row r="3590">
          <cell r="A3590">
            <v>0</v>
          </cell>
          <cell r="B3590">
            <v>0</v>
          </cell>
          <cell r="C3590">
            <v>0</v>
          </cell>
        </row>
        <row r="3591">
          <cell r="A3591">
            <v>0</v>
          </cell>
          <cell r="B3591">
            <v>0</v>
          </cell>
          <cell r="C3591">
            <v>0</v>
          </cell>
        </row>
        <row r="3593">
          <cell r="B3593" t="str">
            <v>TRANSPORTE</v>
          </cell>
        </row>
        <row r="3595">
          <cell r="A3595">
            <v>0</v>
          </cell>
          <cell r="B3595">
            <v>0</v>
          </cell>
          <cell r="C3595">
            <v>0</v>
          </cell>
        </row>
        <row r="3596">
          <cell r="A3596">
            <v>0</v>
          </cell>
          <cell r="B3596">
            <v>0</v>
          </cell>
          <cell r="C3596">
            <v>0</v>
          </cell>
        </row>
        <row r="3597">
          <cell r="A3597">
            <v>0</v>
          </cell>
          <cell r="B3597">
            <v>0</v>
          </cell>
          <cell r="C3597">
            <v>0</v>
          </cell>
        </row>
        <row r="3602">
          <cell r="A3602" t="str">
            <v>CODIGO</v>
          </cell>
          <cell r="B3602" t="str">
            <v>ITEM</v>
          </cell>
          <cell r="C3602" t="str">
            <v>UNIDAD</v>
          </cell>
        </row>
        <row r="3603">
          <cell r="D3603">
            <v>0</v>
          </cell>
        </row>
        <row r="3604">
          <cell r="B3604" t="str">
            <v>CODIGO</v>
          </cell>
        </row>
        <row r="3605">
          <cell r="A3605" t="str">
            <v>CODIGO</v>
          </cell>
          <cell r="B3605" t="str">
            <v>RECURSOS</v>
          </cell>
          <cell r="C3605" t="str">
            <v>UNIDAD</v>
          </cell>
          <cell r="D3605" t="str">
            <v>CANT.</v>
          </cell>
        </row>
        <row r="3606">
          <cell r="B3606" t="str">
            <v>MATERIALES</v>
          </cell>
        </row>
        <row r="3607">
          <cell r="B3607">
            <v>0</v>
          </cell>
          <cell r="C3607">
            <v>0</v>
          </cell>
        </row>
        <row r="3608">
          <cell r="B3608">
            <v>0</v>
          </cell>
          <cell r="C3608">
            <v>0</v>
          </cell>
        </row>
        <row r="3609">
          <cell r="B3609">
            <v>0</v>
          </cell>
          <cell r="C3609">
            <v>0</v>
          </cell>
        </row>
        <row r="3610">
          <cell r="B3610">
            <v>0</v>
          </cell>
          <cell r="C3610">
            <v>0</v>
          </cell>
        </row>
        <row r="3612">
          <cell r="B3612" t="str">
            <v>EQUIPO</v>
          </cell>
        </row>
        <row r="3613">
          <cell r="B3613" t="str">
            <v>HTA MENOR (5% de M. de O.)</v>
          </cell>
        </row>
        <row r="3614">
          <cell r="A3614">
            <v>0</v>
          </cell>
          <cell r="B3614">
            <v>0</v>
          </cell>
          <cell r="C3614">
            <v>0</v>
          </cell>
        </row>
        <row r="3615">
          <cell r="A3615">
            <v>0</v>
          </cell>
          <cell r="B3615">
            <v>0</v>
          </cell>
          <cell r="C3615">
            <v>0</v>
          </cell>
        </row>
        <row r="3616">
          <cell r="A3616">
            <v>0</v>
          </cell>
          <cell r="B3616">
            <v>0</v>
          </cell>
          <cell r="C3616">
            <v>0</v>
          </cell>
        </row>
        <row r="3618">
          <cell r="B3618" t="str">
            <v>MANO DE OBRA</v>
          </cell>
        </row>
        <row r="3619">
          <cell r="B3619">
            <v>0</v>
          </cell>
          <cell r="C3619">
            <v>0</v>
          </cell>
        </row>
        <row r="3620">
          <cell r="A3620">
            <v>0</v>
          </cell>
          <cell r="B3620">
            <v>0</v>
          </cell>
          <cell r="C3620">
            <v>0</v>
          </cell>
        </row>
        <row r="3621">
          <cell r="A3621">
            <v>0</v>
          </cell>
          <cell r="B3621">
            <v>0</v>
          </cell>
          <cell r="C3621">
            <v>0</v>
          </cell>
        </row>
        <row r="3622">
          <cell r="A3622">
            <v>0</v>
          </cell>
          <cell r="B3622">
            <v>0</v>
          </cell>
          <cell r="C3622">
            <v>0</v>
          </cell>
        </row>
        <row r="3624">
          <cell r="B3624" t="str">
            <v>TRANSPORTE</v>
          </cell>
        </row>
        <row r="3626">
          <cell r="A3626">
            <v>0</v>
          </cell>
          <cell r="B3626">
            <v>0</v>
          </cell>
          <cell r="C3626">
            <v>0</v>
          </cell>
        </row>
        <row r="3627">
          <cell r="A3627">
            <v>0</v>
          </cell>
          <cell r="B3627">
            <v>0</v>
          </cell>
          <cell r="C3627">
            <v>0</v>
          </cell>
        </row>
        <row r="3628">
          <cell r="A3628">
            <v>0</v>
          </cell>
          <cell r="B3628">
            <v>0</v>
          </cell>
          <cell r="C3628">
            <v>0</v>
          </cell>
        </row>
        <row r="3633">
          <cell r="A3633" t="str">
            <v>CODIGO</v>
          </cell>
          <cell r="B3633" t="str">
            <v>ITEM</v>
          </cell>
          <cell r="C3633" t="str">
            <v>UNIDAD</v>
          </cell>
        </row>
        <row r="3634">
          <cell r="D3634">
            <v>0</v>
          </cell>
        </row>
        <row r="3635">
          <cell r="B3635" t="str">
            <v>CODIGO</v>
          </cell>
        </row>
        <row r="3636">
          <cell r="A3636" t="str">
            <v>CODIGO</v>
          </cell>
          <cell r="B3636" t="str">
            <v>RECURSOS</v>
          </cell>
          <cell r="C3636" t="str">
            <v>UNIDAD</v>
          </cell>
          <cell r="D3636" t="str">
            <v>CANT.</v>
          </cell>
        </row>
        <row r="3637">
          <cell r="B3637" t="str">
            <v>MATERIALES</v>
          </cell>
        </row>
        <row r="3638">
          <cell r="B3638">
            <v>0</v>
          </cell>
          <cell r="C3638">
            <v>0</v>
          </cell>
        </row>
        <row r="3639">
          <cell r="B3639">
            <v>0</v>
          </cell>
          <cell r="C3639">
            <v>0</v>
          </cell>
        </row>
        <row r="3640">
          <cell r="B3640">
            <v>0</v>
          </cell>
          <cell r="C3640">
            <v>0</v>
          </cell>
        </row>
        <row r="3641">
          <cell r="B3641">
            <v>0</v>
          </cell>
          <cell r="C3641">
            <v>0</v>
          </cell>
        </row>
        <row r="3643">
          <cell r="B3643" t="str">
            <v>EQUIPO</v>
          </cell>
        </row>
        <row r="3644">
          <cell r="B3644" t="str">
            <v>HTA MENOR (5% de M. de O.)</v>
          </cell>
        </row>
        <row r="3645">
          <cell r="A3645">
            <v>0</v>
          </cell>
          <cell r="B3645">
            <v>0</v>
          </cell>
          <cell r="C3645">
            <v>0</v>
          </cell>
        </row>
        <row r="3646">
          <cell r="A3646">
            <v>0</v>
          </cell>
          <cell r="B3646">
            <v>0</v>
          </cell>
          <cell r="C3646">
            <v>0</v>
          </cell>
        </row>
        <row r="3647">
          <cell r="A3647">
            <v>0</v>
          </cell>
          <cell r="B3647">
            <v>0</v>
          </cell>
          <cell r="C3647">
            <v>0</v>
          </cell>
        </row>
        <row r="3649">
          <cell r="B3649" t="str">
            <v>MANO DE OBRA</v>
          </cell>
        </row>
        <row r="3650">
          <cell r="B3650">
            <v>0</v>
          </cell>
          <cell r="C3650">
            <v>0</v>
          </cell>
        </row>
        <row r="3651">
          <cell r="A3651">
            <v>0</v>
          </cell>
          <cell r="B3651">
            <v>0</v>
          </cell>
          <cell r="C3651">
            <v>0</v>
          </cell>
        </row>
        <row r="3652">
          <cell r="A3652">
            <v>0</v>
          </cell>
          <cell r="B3652">
            <v>0</v>
          </cell>
          <cell r="C3652">
            <v>0</v>
          </cell>
        </row>
        <row r="3653">
          <cell r="A3653">
            <v>0</v>
          </cell>
          <cell r="B3653">
            <v>0</v>
          </cell>
          <cell r="C3653">
            <v>0</v>
          </cell>
        </row>
        <row r="3655">
          <cell r="B3655" t="str">
            <v>TRANSPORTE</v>
          </cell>
        </row>
        <row r="3657">
          <cell r="A3657">
            <v>0</v>
          </cell>
          <cell r="B3657">
            <v>0</v>
          </cell>
          <cell r="C3657">
            <v>0</v>
          </cell>
        </row>
        <row r="3658">
          <cell r="A3658">
            <v>0</v>
          </cell>
          <cell r="B3658">
            <v>0</v>
          </cell>
          <cell r="C3658">
            <v>0</v>
          </cell>
        </row>
        <row r="3659">
          <cell r="A3659">
            <v>0</v>
          </cell>
          <cell r="B3659">
            <v>0</v>
          </cell>
          <cell r="C3659">
            <v>0</v>
          </cell>
        </row>
        <row r="3664">
          <cell r="A3664" t="str">
            <v>CODIGO</v>
          </cell>
          <cell r="B3664" t="str">
            <v>ITEM</v>
          </cell>
          <cell r="C3664" t="str">
            <v>UNIDAD</v>
          </cell>
        </row>
        <row r="3665">
          <cell r="D3665">
            <v>0</v>
          </cell>
        </row>
        <row r="3666">
          <cell r="B3666" t="str">
            <v>CODIGO</v>
          </cell>
        </row>
        <row r="3667">
          <cell r="A3667" t="str">
            <v>CODIGO</v>
          </cell>
          <cell r="B3667" t="str">
            <v>RECURSOS</v>
          </cell>
          <cell r="C3667" t="str">
            <v>UNIDAD</v>
          </cell>
          <cell r="D3667" t="str">
            <v>CANT.</v>
          </cell>
        </row>
        <row r="3668">
          <cell r="B3668" t="str">
            <v>MATERIALES</v>
          </cell>
        </row>
        <row r="3669">
          <cell r="B3669">
            <v>0</v>
          </cell>
          <cell r="C3669">
            <v>0</v>
          </cell>
        </row>
        <row r="3670">
          <cell r="B3670">
            <v>0</v>
          </cell>
          <cell r="C3670">
            <v>0</v>
          </cell>
        </row>
        <row r="3671">
          <cell r="B3671">
            <v>0</v>
          </cell>
          <cell r="C3671">
            <v>0</v>
          </cell>
        </row>
        <row r="3672">
          <cell r="B3672">
            <v>0</v>
          </cell>
          <cell r="C3672">
            <v>0</v>
          </cell>
        </row>
        <row r="3674">
          <cell r="B3674" t="str">
            <v>EQUIPO</v>
          </cell>
        </row>
        <row r="3675">
          <cell r="B3675" t="str">
            <v>HTA MENOR (5% de M. de O.)</v>
          </cell>
        </row>
        <row r="3676">
          <cell r="A3676">
            <v>0</v>
          </cell>
          <cell r="B3676">
            <v>0</v>
          </cell>
          <cell r="C3676">
            <v>0</v>
          </cell>
        </row>
        <row r="3677">
          <cell r="A3677">
            <v>0</v>
          </cell>
          <cell r="B3677">
            <v>0</v>
          </cell>
          <cell r="C3677">
            <v>0</v>
          </cell>
        </row>
        <row r="3678">
          <cell r="A3678">
            <v>0</v>
          </cell>
          <cell r="B3678">
            <v>0</v>
          </cell>
          <cell r="C3678">
            <v>0</v>
          </cell>
        </row>
        <row r="3680">
          <cell r="B3680" t="str">
            <v>MANO DE OBRA</v>
          </cell>
        </row>
        <row r="3681">
          <cell r="B3681">
            <v>0</v>
          </cell>
          <cell r="C3681">
            <v>0</v>
          </cell>
        </row>
        <row r="3682">
          <cell r="A3682">
            <v>0</v>
          </cell>
          <cell r="B3682">
            <v>0</v>
          </cell>
          <cell r="C3682">
            <v>0</v>
          </cell>
        </row>
        <row r="3683">
          <cell r="A3683">
            <v>0</v>
          </cell>
          <cell r="B3683">
            <v>0</v>
          </cell>
          <cell r="C3683">
            <v>0</v>
          </cell>
        </row>
        <row r="3684">
          <cell r="A3684">
            <v>0</v>
          </cell>
          <cell r="B3684">
            <v>0</v>
          </cell>
          <cell r="C3684">
            <v>0</v>
          </cell>
        </row>
        <row r="3686">
          <cell r="B3686" t="str">
            <v>TRANSPORTE</v>
          </cell>
        </row>
        <row r="3688">
          <cell r="A3688">
            <v>0</v>
          </cell>
          <cell r="B3688">
            <v>0</v>
          </cell>
          <cell r="C3688">
            <v>0</v>
          </cell>
        </row>
        <row r="3689">
          <cell r="A3689">
            <v>0</v>
          </cell>
          <cell r="B3689">
            <v>0</v>
          </cell>
          <cell r="C3689">
            <v>0</v>
          </cell>
        </row>
        <row r="3690">
          <cell r="A3690">
            <v>0</v>
          </cell>
          <cell r="B3690">
            <v>0</v>
          </cell>
          <cell r="C3690">
            <v>0</v>
          </cell>
        </row>
        <row r="3695">
          <cell r="A3695" t="str">
            <v>CODIGO</v>
          </cell>
          <cell r="B3695" t="str">
            <v>ITEM</v>
          </cell>
          <cell r="C3695" t="str">
            <v>UNIDAD</v>
          </cell>
        </row>
        <row r="3696">
          <cell r="D3696">
            <v>0</v>
          </cell>
        </row>
        <row r="3697">
          <cell r="B3697" t="str">
            <v>CODIGO</v>
          </cell>
        </row>
        <row r="3698">
          <cell r="A3698" t="str">
            <v>CODIGO</v>
          </cell>
          <cell r="B3698" t="str">
            <v>RECURSOS</v>
          </cell>
          <cell r="C3698" t="str">
            <v>UNIDAD</v>
          </cell>
          <cell r="D3698" t="str">
            <v>CANT.</v>
          </cell>
        </row>
        <row r="3699">
          <cell r="B3699" t="str">
            <v>MATERIALES</v>
          </cell>
        </row>
        <row r="3700">
          <cell r="B3700">
            <v>0</v>
          </cell>
          <cell r="C3700">
            <v>0</v>
          </cell>
        </row>
        <row r="3701">
          <cell r="B3701">
            <v>0</v>
          </cell>
          <cell r="C3701">
            <v>0</v>
          </cell>
        </row>
        <row r="3702">
          <cell r="B3702">
            <v>0</v>
          </cell>
          <cell r="C3702">
            <v>0</v>
          </cell>
        </row>
        <row r="3703">
          <cell r="B3703">
            <v>0</v>
          </cell>
          <cell r="C3703">
            <v>0</v>
          </cell>
        </row>
        <row r="3705">
          <cell r="B3705" t="str">
            <v>EQUIPO</v>
          </cell>
        </row>
        <row r="3706">
          <cell r="B3706" t="str">
            <v>HTA MENOR (5% de M. de O.)</v>
          </cell>
        </row>
        <row r="3707">
          <cell r="A3707">
            <v>0</v>
          </cell>
          <cell r="B3707">
            <v>0</v>
          </cell>
          <cell r="C3707">
            <v>0</v>
          </cell>
        </row>
        <row r="3708">
          <cell r="A3708">
            <v>0</v>
          </cell>
          <cell r="B3708">
            <v>0</v>
          </cell>
          <cell r="C3708">
            <v>0</v>
          </cell>
        </row>
        <row r="3709">
          <cell r="A3709">
            <v>0</v>
          </cell>
          <cell r="B3709">
            <v>0</v>
          </cell>
          <cell r="C3709">
            <v>0</v>
          </cell>
        </row>
        <row r="3711">
          <cell r="B3711" t="str">
            <v>MANO DE OBRA</v>
          </cell>
        </row>
        <row r="3712">
          <cell r="B3712">
            <v>0</v>
          </cell>
          <cell r="C3712">
            <v>0</v>
          </cell>
        </row>
        <row r="3713">
          <cell r="A3713">
            <v>0</v>
          </cell>
          <cell r="B3713">
            <v>0</v>
          </cell>
          <cell r="C3713">
            <v>0</v>
          </cell>
        </row>
        <row r="3714">
          <cell r="A3714">
            <v>0</v>
          </cell>
          <cell r="B3714">
            <v>0</v>
          </cell>
          <cell r="C3714">
            <v>0</v>
          </cell>
        </row>
        <row r="3715">
          <cell r="A3715">
            <v>0</v>
          </cell>
          <cell r="B3715">
            <v>0</v>
          </cell>
          <cell r="C3715">
            <v>0</v>
          </cell>
        </row>
        <row r="3717">
          <cell r="B3717" t="str">
            <v>TRANSPORTE</v>
          </cell>
        </row>
        <row r="3719">
          <cell r="A3719">
            <v>0</v>
          </cell>
          <cell r="B3719">
            <v>0</v>
          </cell>
          <cell r="C3719">
            <v>0</v>
          </cell>
        </row>
        <row r="3720">
          <cell r="A3720">
            <v>0</v>
          </cell>
          <cell r="B3720">
            <v>0</v>
          </cell>
          <cell r="C3720">
            <v>0</v>
          </cell>
        </row>
        <row r="3721">
          <cell r="A3721">
            <v>0</v>
          </cell>
          <cell r="B3721">
            <v>0</v>
          </cell>
          <cell r="C3721">
            <v>0</v>
          </cell>
        </row>
        <row r="3726">
          <cell r="A3726" t="str">
            <v>CODIGO</v>
          </cell>
          <cell r="B3726" t="str">
            <v>ITEM</v>
          </cell>
          <cell r="C3726" t="str">
            <v>UNIDAD</v>
          </cell>
        </row>
        <row r="3727">
          <cell r="D3727">
            <v>0</v>
          </cell>
        </row>
        <row r="3728">
          <cell r="B3728" t="str">
            <v>CODIGO</v>
          </cell>
        </row>
        <row r="3729">
          <cell r="A3729" t="str">
            <v>CODIGO</v>
          </cell>
          <cell r="B3729" t="str">
            <v>RECURSOS</v>
          </cell>
          <cell r="C3729" t="str">
            <v>UNIDAD</v>
          </cell>
          <cell r="D3729" t="str">
            <v>CANT.</v>
          </cell>
        </row>
        <row r="3730">
          <cell r="B3730" t="str">
            <v>MATERIALES</v>
          </cell>
        </row>
        <row r="3731">
          <cell r="B3731">
            <v>0</v>
          </cell>
          <cell r="C3731">
            <v>0</v>
          </cell>
        </row>
        <row r="3732">
          <cell r="B3732">
            <v>0</v>
          </cell>
          <cell r="C3732">
            <v>0</v>
          </cell>
        </row>
        <row r="3733">
          <cell r="B3733">
            <v>0</v>
          </cell>
          <cell r="C3733">
            <v>0</v>
          </cell>
        </row>
        <row r="3734">
          <cell r="B3734">
            <v>0</v>
          </cell>
          <cell r="C3734">
            <v>0</v>
          </cell>
        </row>
        <row r="3736">
          <cell r="B3736" t="str">
            <v>EQUIPO</v>
          </cell>
        </row>
        <row r="3737">
          <cell r="B3737" t="str">
            <v>HTA MENOR (5% de M. de O.)</v>
          </cell>
        </row>
        <row r="3738">
          <cell r="A3738">
            <v>0</v>
          </cell>
          <cell r="B3738">
            <v>0</v>
          </cell>
          <cell r="C3738">
            <v>0</v>
          </cell>
        </row>
        <row r="3739">
          <cell r="A3739">
            <v>0</v>
          </cell>
          <cell r="B3739">
            <v>0</v>
          </cell>
          <cell r="C3739">
            <v>0</v>
          </cell>
        </row>
        <row r="3740">
          <cell r="A3740">
            <v>0</v>
          </cell>
          <cell r="B3740">
            <v>0</v>
          </cell>
          <cell r="C3740">
            <v>0</v>
          </cell>
        </row>
        <row r="3742">
          <cell r="B3742" t="str">
            <v>MANO DE OBRA</v>
          </cell>
        </row>
        <row r="3743">
          <cell r="B3743">
            <v>0</v>
          </cell>
          <cell r="C3743">
            <v>0</v>
          </cell>
        </row>
        <row r="3744">
          <cell r="A3744">
            <v>0</v>
          </cell>
          <cell r="B3744">
            <v>0</v>
          </cell>
          <cell r="C3744">
            <v>0</v>
          </cell>
        </row>
        <row r="3745">
          <cell r="A3745">
            <v>0</v>
          </cell>
          <cell r="B3745">
            <v>0</v>
          </cell>
          <cell r="C3745">
            <v>0</v>
          </cell>
        </row>
        <row r="3746">
          <cell r="A3746">
            <v>0</v>
          </cell>
          <cell r="B3746">
            <v>0</v>
          </cell>
          <cell r="C3746">
            <v>0</v>
          </cell>
        </row>
        <row r="3748">
          <cell r="B3748" t="str">
            <v>TRANSPORTE</v>
          </cell>
        </row>
        <row r="3750">
          <cell r="A3750">
            <v>0</v>
          </cell>
          <cell r="B3750">
            <v>0</v>
          </cell>
          <cell r="C3750">
            <v>0</v>
          </cell>
        </row>
        <row r="3751">
          <cell r="A3751">
            <v>0</v>
          </cell>
          <cell r="B3751">
            <v>0</v>
          </cell>
          <cell r="C3751">
            <v>0</v>
          </cell>
        </row>
        <row r="3752">
          <cell r="A3752">
            <v>0</v>
          </cell>
          <cell r="B3752">
            <v>0</v>
          </cell>
          <cell r="C3752">
            <v>0</v>
          </cell>
        </row>
        <row r="3757">
          <cell r="A3757" t="str">
            <v>CODIGO</v>
          </cell>
          <cell r="B3757" t="str">
            <v>ITEM</v>
          </cell>
          <cell r="C3757" t="str">
            <v>UNIDAD</v>
          </cell>
        </row>
        <row r="3758">
          <cell r="D3758">
            <v>0</v>
          </cell>
        </row>
        <row r="3759">
          <cell r="B3759" t="str">
            <v>CODIGO</v>
          </cell>
        </row>
        <row r="3760">
          <cell r="A3760" t="str">
            <v>CODIGO</v>
          </cell>
          <cell r="B3760" t="str">
            <v>RECURSOS</v>
          </cell>
          <cell r="C3760" t="str">
            <v>UNIDAD</v>
          </cell>
          <cell r="D3760" t="str">
            <v>CANT.</v>
          </cell>
        </row>
        <row r="3761">
          <cell r="B3761" t="str">
            <v>MATERIALES</v>
          </cell>
        </row>
        <row r="3762">
          <cell r="B3762">
            <v>0</v>
          </cell>
          <cell r="C3762">
            <v>0</v>
          </cell>
        </row>
        <row r="3763">
          <cell r="B3763">
            <v>0</v>
          </cell>
          <cell r="C3763">
            <v>0</v>
          </cell>
        </row>
        <row r="3764">
          <cell r="B3764">
            <v>0</v>
          </cell>
          <cell r="C3764">
            <v>0</v>
          </cell>
        </row>
        <row r="3765">
          <cell r="B3765">
            <v>0</v>
          </cell>
          <cell r="C3765">
            <v>0</v>
          </cell>
        </row>
        <row r="3767">
          <cell r="B3767" t="str">
            <v>EQUIPO</v>
          </cell>
        </row>
        <row r="3768">
          <cell r="B3768" t="str">
            <v>HTA MENOR (5% de M. de O.)</v>
          </cell>
        </row>
        <row r="3769">
          <cell r="A3769">
            <v>0</v>
          </cell>
          <cell r="B3769">
            <v>0</v>
          </cell>
          <cell r="C3769">
            <v>0</v>
          </cell>
        </row>
        <row r="3770">
          <cell r="A3770">
            <v>0</v>
          </cell>
          <cell r="B3770">
            <v>0</v>
          </cell>
          <cell r="C3770">
            <v>0</v>
          </cell>
        </row>
        <row r="3771">
          <cell r="A3771">
            <v>0</v>
          </cell>
          <cell r="B3771">
            <v>0</v>
          </cell>
          <cell r="C3771">
            <v>0</v>
          </cell>
        </row>
        <row r="3773">
          <cell r="B3773" t="str">
            <v>MANO DE OBRA</v>
          </cell>
        </row>
        <row r="3774">
          <cell r="B3774">
            <v>0</v>
          </cell>
          <cell r="C3774">
            <v>0</v>
          </cell>
        </row>
        <row r="3775">
          <cell r="A3775">
            <v>0</v>
          </cell>
          <cell r="B3775">
            <v>0</v>
          </cell>
          <cell r="C3775">
            <v>0</v>
          </cell>
        </row>
        <row r="3776">
          <cell r="A3776">
            <v>0</v>
          </cell>
          <cell r="B3776">
            <v>0</v>
          </cell>
          <cell r="C3776">
            <v>0</v>
          </cell>
        </row>
        <row r="3777">
          <cell r="A3777">
            <v>0</v>
          </cell>
          <cell r="B3777">
            <v>0</v>
          </cell>
          <cell r="C3777">
            <v>0</v>
          </cell>
        </row>
        <row r="3779">
          <cell r="B3779" t="str">
            <v>TRANSPORTE</v>
          </cell>
        </row>
        <row r="3781">
          <cell r="A3781">
            <v>0</v>
          </cell>
          <cell r="B3781">
            <v>0</v>
          </cell>
          <cell r="C3781">
            <v>0</v>
          </cell>
        </row>
        <row r="3782">
          <cell r="A3782">
            <v>0</v>
          </cell>
          <cell r="B3782">
            <v>0</v>
          </cell>
          <cell r="C3782">
            <v>0</v>
          </cell>
        </row>
        <row r="3783">
          <cell r="A3783">
            <v>0</v>
          </cell>
          <cell r="B3783">
            <v>0</v>
          </cell>
          <cell r="C3783">
            <v>0</v>
          </cell>
        </row>
        <row r="3788">
          <cell r="A3788" t="str">
            <v>CODIGO</v>
          </cell>
          <cell r="B3788" t="str">
            <v>ITEM</v>
          </cell>
          <cell r="C3788" t="str">
            <v>UNIDAD</v>
          </cell>
        </row>
        <row r="3789">
          <cell r="D3789">
            <v>0</v>
          </cell>
        </row>
        <row r="3790">
          <cell r="B3790" t="str">
            <v>CODIGO</v>
          </cell>
        </row>
        <row r="3791">
          <cell r="A3791" t="str">
            <v>CODIGO</v>
          </cell>
          <cell r="B3791" t="str">
            <v>RECURSOS</v>
          </cell>
          <cell r="C3791" t="str">
            <v>UNIDAD</v>
          </cell>
          <cell r="D3791" t="str">
            <v>CANT.</v>
          </cell>
        </row>
        <row r="3792">
          <cell r="B3792" t="str">
            <v>MATERIALES</v>
          </cell>
        </row>
        <row r="3793">
          <cell r="B3793">
            <v>0</v>
          </cell>
          <cell r="C3793">
            <v>0</v>
          </cell>
        </row>
        <row r="3794">
          <cell r="B3794">
            <v>0</v>
          </cell>
          <cell r="C3794">
            <v>0</v>
          </cell>
        </row>
        <row r="3795">
          <cell r="B3795">
            <v>0</v>
          </cell>
          <cell r="C3795">
            <v>0</v>
          </cell>
        </row>
        <row r="3796">
          <cell r="B3796">
            <v>0</v>
          </cell>
          <cell r="C3796">
            <v>0</v>
          </cell>
        </row>
        <row r="3798">
          <cell r="B3798" t="str">
            <v>EQUIPO</v>
          </cell>
        </row>
        <row r="3799">
          <cell r="B3799" t="str">
            <v>HTA MENOR (5% de M. de O.)</v>
          </cell>
        </row>
        <row r="3800">
          <cell r="A3800">
            <v>0</v>
          </cell>
          <cell r="B3800">
            <v>0</v>
          </cell>
          <cell r="C3800">
            <v>0</v>
          </cell>
        </row>
        <row r="3801">
          <cell r="A3801">
            <v>0</v>
          </cell>
          <cell r="B3801">
            <v>0</v>
          </cell>
          <cell r="C3801">
            <v>0</v>
          </cell>
        </row>
        <row r="3802">
          <cell r="A3802">
            <v>0</v>
          </cell>
          <cell r="B3802">
            <v>0</v>
          </cell>
          <cell r="C3802">
            <v>0</v>
          </cell>
        </row>
        <row r="3804">
          <cell r="B3804" t="str">
            <v>MANO DE OBRA</v>
          </cell>
        </row>
        <row r="3805">
          <cell r="B3805">
            <v>0</v>
          </cell>
          <cell r="C3805">
            <v>0</v>
          </cell>
        </row>
        <row r="3806">
          <cell r="A3806">
            <v>0</v>
          </cell>
          <cell r="B3806">
            <v>0</v>
          </cell>
          <cell r="C3806">
            <v>0</v>
          </cell>
        </row>
        <row r="3807">
          <cell r="A3807">
            <v>0</v>
          </cell>
          <cell r="B3807">
            <v>0</v>
          </cell>
          <cell r="C3807">
            <v>0</v>
          </cell>
        </row>
        <row r="3808">
          <cell r="A3808">
            <v>0</v>
          </cell>
          <cell r="B3808">
            <v>0</v>
          </cell>
          <cell r="C3808">
            <v>0</v>
          </cell>
        </row>
        <row r="3810">
          <cell r="B3810" t="str">
            <v>TRANSPORTE</v>
          </cell>
        </row>
        <row r="3812">
          <cell r="A3812">
            <v>0</v>
          </cell>
          <cell r="B3812">
            <v>0</v>
          </cell>
          <cell r="C3812">
            <v>0</v>
          </cell>
        </row>
        <row r="3813">
          <cell r="A3813">
            <v>0</v>
          </cell>
          <cell r="B3813">
            <v>0</v>
          </cell>
          <cell r="C3813">
            <v>0</v>
          </cell>
        </row>
        <row r="3814">
          <cell r="A3814">
            <v>0</v>
          </cell>
          <cell r="B3814">
            <v>0</v>
          </cell>
          <cell r="C3814">
            <v>0</v>
          </cell>
        </row>
        <row r="3819">
          <cell r="A3819" t="str">
            <v>CODIGO</v>
          </cell>
          <cell r="B3819" t="str">
            <v>ITEM</v>
          </cell>
          <cell r="C3819" t="str">
            <v>UNIDAD</v>
          </cell>
        </row>
        <row r="3820">
          <cell r="D3820">
            <v>0</v>
          </cell>
        </row>
        <row r="3821">
          <cell r="B3821" t="str">
            <v>CODIGO</v>
          </cell>
        </row>
        <row r="3822">
          <cell r="A3822" t="str">
            <v>CODIGO</v>
          </cell>
          <cell r="B3822" t="str">
            <v>RECURSOS</v>
          </cell>
          <cell r="C3822" t="str">
            <v>UNIDAD</v>
          </cell>
          <cell r="D3822" t="str">
            <v>CANT.</v>
          </cell>
        </row>
        <row r="3823">
          <cell r="B3823" t="str">
            <v>MATERIALES</v>
          </cell>
        </row>
        <row r="3824">
          <cell r="B3824">
            <v>0</v>
          </cell>
          <cell r="C3824">
            <v>0</v>
          </cell>
        </row>
        <row r="3825">
          <cell r="B3825">
            <v>0</v>
          </cell>
          <cell r="C3825">
            <v>0</v>
          </cell>
        </row>
        <row r="3826">
          <cell r="B3826">
            <v>0</v>
          </cell>
          <cell r="C3826">
            <v>0</v>
          </cell>
        </row>
        <row r="3827">
          <cell r="B3827">
            <v>0</v>
          </cell>
          <cell r="C3827">
            <v>0</v>
          </cell>
        </row>
        <row r="3829">
          <cell r="B3829" t="str">
            <v>EQUIPO</v>
          </cell>
        </row>
        <row r="3830">
          <cell r="B3830" t="str">
            <v>HTA MENOR (5% de M. de O.)</v>
          </cell>
        </row>
        <row r="3831">
          <cell r="A3831">
            <v>0</v>
          </cell>
          <cell r="B3831">
            <v>0</v>
          </cell>
          <cell r="C3831">
            <v>0</v>
          </cell>
        </row>
        <row r="3832">
          <cell r="A3832">
            <v>0</v>
          </cell>
          <cell r="B3832">
            <v>0</v>
          </cell>
          <cell r="C3832">
            <v>0</v>
          </cell>
        </row>
        <row r="3833">
          <cell r="A3833">
            <v>0</v>
          </cell>
          <cell r="B3833">
            <v>0</v>
          </cell>
          <cell r="C3833">
            <v>0</v>
          </cell>
        </row>
        <row r="3835">
          <cell r="B3835" t="str">
            <v>MANO DE OBRA</v>
          </cell>
        </row>
        <row r="3836">
          <cell r="B3836">
            <v>0</v>
          </cell>
          <cell r="C3836">
            <v>0</v>
          </cell>
        </row>
        <row r="3837">
          <cell r="A3837">
            <v>0</v>
          </cell>
          <cell r="B3837">
            <v>0</v>
          </cell>
          <cell r="C3837">
            <v>0</v>
          </cell>
        </row>
        <row r="3838">
          <cell r="A3838">
            <v>0</v>
          </cell>
          <cell r="B3838">
            <v>0</v>
          </cell>
          <cell r="C3838">
            <v>0</v>
          </cell>
        </row>
        <row r="3839">
          <cell r="A3839">
            <v>0</v>
          </cell>
          <cell r="B3839">
            <v>0</v>
          </cell>
          <cell r="C3839">
            <v>0</v>
          </cell>
        </row>
        <row r="3841">
          <cell r="B3841" t="str">
            <v>TRANSPORTE</v>
          </cell>
        </row>
        <row r="3843">
          <cell r="A3843">
            <v>0</v>
          </cell>
          <cell r="B3843">
            <v>0</v>
          </cell>
          <cell r="C3843">
            <v>0</v>
          </cell>
        </row>
        <row r="3844">
          <cell r="A3844">
            <v>0</v>
          </cell>
          <cell r="B3844">
            <v>0</v>
          </cell>
          <cell r="C3844">
            <v>0</v>
          </cell>
        </row>
        <row r="3845">
          <cell r="A3845">
            <v>0</v>
          </cell>
          <cell r="B3845">
            <v>0</v>
          </cell>
          <cell r="C3845">
            <v>0</v>
          </cell>
        </row>
        <row r="3850">
          <cell r="A3850" t="str">
            <v>CODIGO</v>
          </cell>
          <cell r="B3850" t="str">
            <v>ITEM</v>
          </cell>
          <cell r="C3850" t="str">
            <v>UNIDAD</v>
          </cell>
        </row>
        <row r="3851">
          <cell r="D3851">
            <v>0</v>
          </cell>
        </row>
        <row r="3852">
          <cell r="B3852" t="str">
            <v>CODIGO</v>
          </cell>
        </row>
        <row r="3853">
          <cell r="A3853" t="str">
            <v>CODIGO</v>
          </cell>
          <cell r="B3853" t="str">
            <v>RECURSOS</v>
          </cell>
          <cell r="C3853" t="str">
            <v>UNIDAD</v>
          </cell>
          <cell r="D3853" t="str">
            <v>CANT.</v>
          </cell>
        </row>
        <row r="3854">
          <cell r="B3854" t="str">
            <v>MATERIALES</v>
          </cell>
        </row>
        <row r="3855">
          <cell r="B3855">
            <v>0</v>
          </cell>
          <cell r="C3855">
            <v>0</v>
          </cell>
        </row>
        <row r="3856">
          <cell r="B3856">
            <v>0</v>
          </cell>
          <cell r="C3856">
            <v>0</v>
          </cell>
        </row>
        <row r="3857">
          <cell r="B3857">
            <v>0</v>
          </cell>
          <cell r="C3857">
            <v>0</v>
          </cell>
        </row>
        <row r="3858">
          <cell r="B3858">
            <v>0</v>
          </cell>
          <cell r="C3858">
            <v>0</v>
          </cell>
        </row>
        <row r="3860">
          <cell r="B3860" t="str">
            <v>EQUIPO</v>
          </cell>
        </row>
        <row r="3861">
          <cell r="B3861" t="str">
            <v>HTA MENOR (5% de M. de O.)</v>
          </cell>
        </row>
        <row r="3862">
          <cell r="A3862">
            <v>0</v>
          </cell>
          <cell r="B3862">
            <v>0</v>
          </cell>
          <cell r="C3862">
            <v>0</v>
          </cell>
        </row>
        <row r="3863">
          <cell r="A3863">
            <v>0</v>
          </cell>
          <cell r="B3863">
            <v>0</v>
          </cell>
          <cell r="C3863">
            <v>0</v>
          </cell>
        </row>
        <row r="3864">
          <cell r="A3864">
            <v>0</v>
          </cell>
          <cell r="B3864">
            <v>0</v>
          </cell>
          <cell r="C3864">
            <v>0</v>
          </cell>
        </row>
        <row r="3866">
          <cell r="B3866" t="str">
            <v>MANO DE OBRA</v>
          </cell>
        </row>
        <row r="3867">
          <cell r="B3867">
            <v>0</v>
          </cell>
          <cell r="C3867">
            <v>0</v>
          </cell>
        </row>
        <row r="3868">
          <cell r="A3868">
            <v>0</v>
          </cell>
          <cell r="B3868">
            <v>0</v>
          </cell>
          <cell r="C3868">
            <v>0</v>
          </cell>
        </row>
        <row r="3869">
          <cell r="A3869">
            <v>0</v>
          </cell>
          <cell r="B3869">
            <v>0</v>
          </cell>
          <cell r="C3869">
            <v>0</v>
          </cell>
        </row>
        <row r="3870">
          <cell r="A3870">
            <v>0</v>
          </cell>
          <cell r="B3870">
            <v>0</v>
          </cell>
          <cell r="C3870">
            <v>0</v>
          </cell>
        </row>
        <row r="3872">
          <cell r="B3872" t="str">
            <v>TRANSPORTE</v>
          </cell>
        </row>
        <row r="3874">
          <cell r="A3874">
            <v>0</v>
          </cell>
          <cell r="B3874">
            <v>0</v>
          </cell>
          <cell r="C3874">
            <v>0</v>
          </cell>
        </row>
        <row r="3875">
          <cell r="A3875">
            <v>0</v>
          </cell>
          <cell r="B3875">
            <v>0</v>
          </cell>
          <cell r="C3875">
            <v>0</v>
          </cell>
        </row>
        <row r="3876">
          <cell r="A3876">
            <v>0</v>
          </cell>
          <cell r="B3876">
            <v>0</v>
          </cell>
          <cell r="C3876">
            <v>0</v>
          </cell>
        </row>
        <row r="3881">
          <cell r="A3881" t="str">
            <v>CODIGO</v>
          </cell>
          <cell r="B3881" t="str">
            <v>ITEM</v>
          </cell>
          <cell r="C3881" t="str">
            <v>UNIDAD</v>
          </cell>
        </row>
        <row r="3882">
          <cell r="D3882">
            <v>0</v>
          </cell>
        </row>
        <row r="3883">
          <cell r="B3883" t="str">
            <v>CODIGO</v>
          </cell>
        </row>
        <row r="3884">
          <cell r="A3884" t="str">
            <v>CODIGO</v>
          </cell>
          <cell r="B3884" t="str">
            <v>RECURSOS</v>
          </cell>
          <cell r="C3884" t="str">
            <v>UNIDAD</v>
          </cell>
          <cell r="D3884" t="str">
            <v>CANT.</v>
          </cell>
        </row>
        <row r="3885">
          <cell r="B3885" t="str">
            <v>MATERIALES</v>
          </cell>
        </row>
        <row r="3886">
          <cell r="B3886">
            <v>0</v>
          </cell>
          <cell r="C3886">
            <v>0</v>
          </cell>
        </row>
        <row r="3887">
          <cell r="B3887">
            <v>0</v>
          </cell>
          <cell r="C3887">
            <v>0</v>
          </cell>
        </row>
        <row r="3888">
          <cell r="B3888">
            <v>0</v>
          </cell>
          <cell r="C3888">
            <v>0</v>
          </cell>
        </row>
        <row r="3889">
          <cell r="B3889">
            <v>0</v>
          </cell>
          <cell r="C3889">
            <v>0</v>
          </cell>
        </row>
        <row r="3891">
          <cell r="B3891" t="str">
            <v>EQUIPO</v>
          </cell>
        </row>
        <row r="3892">
          <cell r="B3892" t="str">
            <v>HTA MENOR (5% de M. de O.)</v>
          </cell>
        </row>
        <row r="3893">
          <cell r="A3893">
            <v>0</v>
          </cell>
          <cell r="B3893">
            <v>0</v>
          </cell>
          <cell r="C3893">
            <v>0</v>
          </cell>
        </row>
        <row r="3894">
          <cell r="A3894">
            <v>0</v>
          </cell>
          <cell r="B3894">
            <v>0</v>
          </cell>
          <cell r="C3894">
            <v>0</v>
          </cell>
        </row>
        <row r="3895">
          <cell r="A3895">
            <v>0</v>
          </cell>
          <cell r="B3895">
            <v>0</v>
          </cell>
          <cell r="C3895">
            <v>0</v>
          </cell>
        </row>
        <row r="3897">
          <cell r="B3897" t="str">
            <v>MANO DE OBRA</v>
          </cell>
        </row>
        <row r="3898">
          <cell r="B3898">
            <v>0</v>
          </cell>
          <cell r="C3898">
            <v>0</v>
          </cell>
        </row>
        <row r="3899">
          <cell r="A3899">
            <v>0</v>
          </cell>
          <cell r="B3899">
            <v>0</v>
          </cell>
          <cell r="C3899">
            <v>0</v>
          </cell>
        </row>
        <row r="3900">
          <cell r="A3900">
            <v>0</v>
          </cell>
          <cell r="B3900">
            <v>0</v>
          </cell>
          <cell r="C3900">
            <v>0</v>
          </cell>
        </row>
        <row r="3901">
          <cell r="A3901">
            <v>0</v>
          </cell>
          <cell r="B3901">
            <v>0</v>
          </cell>
          <cell r="C3901">
            <v>0</v>
          </cell>
        </row>
        <row r="3903">
          <cell r="B3903" t="str">
            <v>TRANSPORTE</v>
          </cell>
        </row>
        <row r="3905">
          <cell r="A3905">
            <v>0</v>
          </cell>
          <cell r="B3905">
            <v>0</v>
          </cell>
          <cell r="C3905">
            <v>0</v>
          </cell>
        </row>
        <row r="3906">
          <cell r="A3906">
            <v>0</v>
          </cell>
          <cell r="B3906">
            <v>0</v>
          </cell>
          <cell r="C3906">
            <v>0</v>
          </cell>
        </row>
        <row r="3907">
          <cell r="A3907">
            <v>0</v>
          </cell>
          <cell r="B3907">
            <v>0</v>
          </cell>
          <cell r="C3907">
            <v>0</v>
          </cell>
        </row>
        <row r="3912">
          <cell r="A3912" t="str">
            <v>CODIGO</v>
          </cell>
          <cell r="B3912" t="str">
            <v>ITEM</v>
          </cell>
          <cell r="C3912" t="str">
            <v>UNIDAD</v>
          </cell>
        </row>
        <row r="3913">
          <cell r="D3913">
            <v>0</v>
          </cell>
        </row>
        <row r="3914">
          <cell r="B3914" t="str">
            <v>CODIGO</v>
          </cell>
        </row>
        <row r="3915">
          <cell r="A3915" t="str">
            <v>CODIGO</v>
          </cell>
          <cell r="B3915" t="str">
            <v>RECURSOS</v>
          </cell>
          <cell r="C3915" t="str">
            <v>UNIDAD</v>
          </cell>
          <cell r="D3915" t="str">
            <v>CANT.</v>
          </cell>
        </row>
        <row r="3916">
          <cell r="B3916" t="str">
            <v>MATERIALES</v>
          </cell>
        </row>
        <row r="3917">
          <cell r="B3917">
            <v>0</v>
          </cell>
          <cell r="C3917">
            <v>0</v>
          </cell>
        </row>
        <row r="3918">
          <cell r="B3918">
            <v>0</v>
          </cell>
          <cell r="C3918">
            <v>0</v>
          </cell>
        </row>
        <row r="3919">
          <cell r="B3919">
            <v>0</v>
          </cell>
          <cell r="C3919">
            <v>0</v>
          </cell>
        </row>
        <row r="3920">
          <cell r="B3920">
            <v>0</v>
          </cell>
          <cell r="C3920">
            <v>0</v>
          </cell>
        </row>
        <row r="3922">
          <cell r="B3922" t="str">
            <v>EQUIPO</v>
          </cell>
        </row>
        <row r="3923">
          <cell r="B3923" t="str">
            <v>HTA MENOR (5% de M. de O.)</v>
          </cell>
        </row>
        <row r="3924">
          <cell r="A3924">
            <v>0</v>
          </cell>
          <cell r="B3924">
            <v>0</v>
          </cell>
          <cell r="C3924">
            <v>0</v>
          </cell>
        </row>
        <row r="3925">
          <cell r="A3925">
            <v>0</v>
          </cell>
          <cell r="B3925">
            <v>0</v>
          </cell>
          <cell r="C3925">
            <v>0</v>
          </cell>
        </row>
        <row r="3926">
          <cell r="A3926">
            <v>0</v>
          </cell>
          <cell r="B3926">
            <v>0</v>
          </cell>
          <cell r="C3926">
            <v>0</v>
          </cell>
        </row>
        <row r="3928">
          <cell r="B3928" t="str">
            <v>MANO DE OBRA</v>
          </cell>
        </row>
        <row r="3929">
          <cell r="B3929">
            <v>0</v>
          </cell>
          <cell r="C3929">
            <v>0</v>
          </cell>
        </row>
        <row r="3930">
          <cell r="A3930">
            <v>0</v>
          </cell>
          <cell r="B3930">
            <v>0</v>
          </cell>
          <cell r="C3930">
            <v>0</v>
          </cell>
        </row>
        <row r="3931">
          <cell r="A3931">
            <v>0</v>
          </cell>
          <cell r="B3931">
            <v>0</v>
          </cell>
          <cell r="C3931">
            <v>0</v>
          </cell>
        </row>
        <row r="3932">
          <cell r="A3932">
            <v>0</v>
          </cell>
          <cell r="B3932">
            <v>0</v>
          </cell>
          <cell r="C3932">
            <v>0</v>
          </cell>
        </row>
        <row r="3934">
          <cell r="B3934" t="str">
            <v>TRANSPORTE</v>
          </cell>
        </row>
        <row r="3936">
          <cell r="A3936">
            <v>0</v>
          </cell>
          <cell r="B3936">
            <v>0</v>
          </cell>
          <cell r="C3936">
            <v>0</v>
          </cell>
        </row>
        <row r="3937">
          <cell r="A3937">
            <v>0</v>
          </cell>
          <cell r="B3937">
            <v>0</v>
          </cell>
          <cell r="C3937">
            <v>0</v>
          </cell>
        </row>
        <row r="3938">
          <cell r="A3938">
            <v>0</v>
          </cell>
          <cell r="B3938">
            <v>0</v>
          </cell>
          <cell r="C3938">
            <v>0</v>
          </cell>
        </row>
        <row r="3944">
          <cell r="A3944" t="str">
            <v>CODIGO</v>
          </cell>
          <cell r="B3944" t="str">
            <v>ITEM</v>
          </cell>
          <cell r="C3944" t="str">
            <v>UNIDAD</v>
          </cell>
        </row>
        <row r="3945">
          <cell r="D3945">
            <v>0</v>
          </cell>
        </row>
        <row r="3946">
          <cell r="B3946" t="str">
            <v>CODIGO</v>
          </cell>
        </row>
        <row r="3947">
          <cell r="A3947" t="str">
            <v>CODIGO</v>
          </cell>
          <cell r="B3947" t="str">
            <v>RECURSOS</v>
          </cell>
          <cell r="C3947" t="str">
            <v>UNIDAD</v>
          </cell>
          <cell r="D3947" t="str">
            <v>CANT.</v>
          </cell>
        </row>
        <row r="3948">
          <cell r="B3948" t="str">
            <v>MATERIALES</v>
          </cell>
        </row>
        <row r="3949">
          <cell r="B3949">
            <v>0</v>
          </cell>
          <cell r="C3949">
            <v>0</v>
          </cell>
        </row>
        <row r="3950">
          <cell r="B3950">
            <v>0</v>
          </cell>
          <cell r="C3950">
            <v>0</v>
          </cell>
        </row>
        <row r="3951">
          <cell r="B3951">
            <v>0</v>
          </cell>
          <cell r="C3951">
            <v>0</v>
          </cell>
        </row>
        <row r="3952">
          <cell r="B3952">
            <v>0</v>
          </cell>
          <cell r="C3952">
            <v>0</v>
          </cell>
        </row>
        <row r="3954">
          <cell r="B3954" t="str">
            <v>EQUIPO</v>
          </cell>
        </row>
        <row r="3955">
          <cell r="B3955" t="str">
            <v>HTA MENOR (5% de M. de O.)</v>
          </cell>
        </row>
        <row r="3956">
          <cell r="A3956">
            <v>0</v>
          </cell>
          <cell r="B3956">
            <v>0</v>
          </cell>
          <cell r="C3956">
            <v>0</v>
          </cell>
        </row>
        <row r="3957">
          <cell r="A3957">
            <v>0</v>
          </cell>
          <cell r="B3957">
            <v>0</v>
          </cell>
          <cell r="C3957">
            <v>0</v>
          </cell>
        </row>
        <row r="3958">
          <cell r="A3958">
            <v>0</v>
          </cell>
          <cell r="B3958">
            <v>0</v>
          </cell>
          <cell r="C3958">
            <v>0</v>
          </cell>
        </row>
        <row r="3960">
          <cell r="B3960" t="str">
            <v>MANO DE OBRA</v>
          </cell>
        </row>
        <row r="3961">
          <cell r="B3961">
            <v>0</v>
          </cell>
          <cell r="C3961">
            <v>0</v>
          </cell>
        </row>
        <row r="3962">
          <cell r="A3962">
            <v>0</v>
          </cell>
          <cell r="B3962">
            <v>0</v>
          </cell>
          <cell r="C3962">
            <v>0</v>
          </cell>
        </row>
        <row r="3963">
          <cell r="A3963">
            <v>0</v>
          </cell>
          <cell r="B3963">
            <v>0</v>
          </cell>
          <cell r="C3963">
            <v>0</v>
          </cell>
        </row>
        <row r="3964">
          <cell r="A3964">
            <v>0</v>
          </cell>
          <cell r="B3964">
            <v>0</v>
          </cell>
          <cell r="C3964">
            <v>0</v>
          </cell>
        </row>
        <row r="3966">
          <cell r="B3966" t="str">
            <v>TRANSPORTE</v>
          </cell>
        </row>
        <row r="3968">
          <cell r="A3968">
            <v>0</v>
          </cell>
          <cell r="B3968">
            <v>0</v>
          </cell>
          <cell r="C3968">
            <v>0</v>
          </cell>
        </row>
        <row r="3969">
          <cell r="A3969">
            <v>0</v>
          </cell>
          <cell r="B3969">
            <v>0</v>
          </cell>
          <cell r="C3969">
            <v>0</v>
          </cell>
        </row>
        <row r="3970">
          <cell r="A3970">
            <v>0</v>
          </cell>
          <cell r="B3970">
            <v>0</v>
          </cell>
          <cell r="C3970">
            <v>0</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APU"/>
      <sheetName val="SUB APU"/>
      <sheetName val="INSUMOS"/>
      <sheetName val="RESUMEN PRESUPU."/>
      <sheetName val="AMAPOLITA"/>
      <sheetName val="amapolitaoficial"/>
      <sheetName val="Hoja8"/>
      <sheetName val="Hoja9"/>
      <sheetName val="Hoja10"/>
      <sheetName val="Hoja11"/>
      <sheetName val="Hoja12"/>
      <sheetName val="Hoja13"/>
      <sheetName val="Hoja14"/>
      <sheetName val="Hoja15"/>
      <sheetName val="Hoja16"/>
      <sheetName val="SUB_APU"/>
      <sheetName val="RESUMEN_PRESUPU_"/>
      <sheetName val="SUB_APU2"/>
      <sheetName val="RESUMEN_PRESUPU_2"/>
      <sheetName val="SUB_APU1"/>
      <sheetName val="RESUMEN_PRESUPU_1"/>
      <sheetName val="SUB_APU3"/>
      <sheetName val="RESUMEN_PRESUPU_3"/>
      <sheetName val="SUB_APU4"/>
      <sheetName val="RESUMEN_PRESUPU_4"/>
      <sheetName val="Indicadores"/>
      <sheetName val="SIMULACIÓNEDIFICIO.ok"/>
      <sheetName val="Propiedad"/>
      <sheetName val="Reparación"/>
      <sheetName val="DESPLEGABLE"/>
      <sheetName val="SUB_APU6"/>
      <sheetName val="RESUMEN_PRESUPU_6"/>
      <sheetName val="SIMULACIÓNEDIFICIO_ok1"/>
      <sheetName val="SUB_APU5"/>
      <sheetName val="RESUMEN_PRESUPU_5"/>
      <sheetName val="SIMULACIÓNEDIFICIO_ok"/>
      <sheetName val="SUB_APU7"/>
      <sheetName val="RESUMEN_PRESUPU_7"/>
      <sheetName val="SIMULACIÓNEDIFICIO_ok2"/>
      <sheetName val="SUB_APU8"/>
      <sheetName val="RESUMEN_PRESUPU_8"/>
      <sheetName val="SIMULACIÓNEDIFICIO_ok3"/>
      <sheetName val="SUB_APU9"/>
      <sheetName val="RESUMEN_PRESUPU_9"/>
      <sheetName val="SIMULACIÓNEDIFICIO_ok4"/>
      <sheetName val="SUB_APU10"/>
      <sheetName val="RESUMEN_PRESUPU_10"/>
      <sheetName val="SIMULACIÓNEDIFICIO_ok5"/>
    </sheetNames>
    <sheetDataSet>
      <sheetData sheetId="0">
        <row r="1">
          <cell r="A1" t="str">
            <v>CODIGO</v>
          </cell>
        </row>
      </sheetData>
      <sheetData sheetId="1">
        <row r="1">
          <cell r="A1" t="str">
            <v>CODIGO</v>
          </cell>
        </row>
      </sheetData>
      <sheetData sheetId="2">
        <row r="1">
          <cell r="A1" t="str">
            <v>CODIGO</v>
          </cell>
          <cell r="B1" t="str">
            <v>ITEM</v>
          </cell>
          <cell r="C1" t="str">
            <v>UNIDAD</v>
          </cell>
        </row>
        <row r="2">
          <cell r="A2" t="str">
            <v>Z100</v>
          </cell>
          <cell r="B2" t="str">
            <v>MORTERO 1:4</v>
          </cell>
          <cell r="C2" t="str">
            <v>M3</v>
          </cell>
          <cell r="D2">
            <v>181373</v>
          </cell>
        </row>
        <row r="3">
          <cell r="B3" t="str">
            <v>CODIGO</v>
          </cell>
          <cell r="C3" t="str">
            <v>Z100</v>
          </cell>
        </row>
        <row r="4">
          <cell r="A4" t="str">
            <v>CODIGO</v>
          </cell>
          <cell r="B4" t="str">
            <v>RECURSOS</v>
          </cell>
          <cell r="C4" t="str">
            <v>UNIDAD</v>
          </cell>
          <cell r="D4" t="str">
            <v>CANT.</v>
          </cell>
        </row>
        <row r="5">
          <cell r="B5" t="str">
            <v>MATERIALES</v>
          </cell>
        </row>
        <row r="6">
          <cell r="A6" t="str">
            <v>M010</v>
          </cell>
          <cell r="B6" t="str">
            <v>CEMENTO</v>
          </cell>
          <cell r="C6" t="str">
            <v>SACO</v>
          </cell>
          <cell r="D6">
            <v>7.3</v>
          </cell>
        </row>
        <row r="7">
          <cell r="A7" t="str">
            <v>M020</v>
          </cell>
          <cell r="B7" t="str">
            <v>AGUA</v>
          </cell>
          <cell r="C7" t="str">
            <v>LT</v>
          </cell>
          <cell r="D7">
            <v>212</v>
          </cell>
        </row>
        <row r="8">
          <cell r="A8" t="str">
            <v>M070</v>
          </cell>
          <cell r="B8" t="str">
            <v>ARENA DE PEGA</v>
          </cell>
          <cell r="C8" t="str">
            <v>M3</v>
          </cell>
          <cell r="D8">
            <v>1.4</v>
          </cell>
        </row>
        <row r="9">
          <cell r="B9">
            <v>0</v>
          </cell>
          <cell r="C9">
            <v>0</v>
          </cell>
        </row>
        <row r="11">
          <cell r="B11" t="str">
            <v>EQUIPO</v>
          </cell>
        </row>
        <row r="12">
          <cell r="B12" t="str">
            <v>HTA MENOR (5% de M. de O.)</v>
          </cell>
        </row>
        <row r="17">
          <cell r="B17" t="str">
            <v>MANO DE OBRA</v>
          </cell>
        </row>
        <row r="18">
          <cell r="A18" t="str">
            <v>O110</v>
          </cell>
          <cell r="B18" t="str">
            <v>1 OFIC. Y 1 AYUD.</v>
          </cell>
          <cell r="C18" t="str">
            <v>DIA</v>
          </cell>
          <cell r="D18">
            <v>0.4</v>
          </cell>
        </row>
        <row r="21">
          <cell r="A21">
            <v>0</v>
          </cell>
          <cell r="B21">
            <v>0</v>
          </cell>
          <cell r="C21">
            <v>0</v>
          </cell>
        </row>
        <row r="23">
          <cell r="B23" t="str">
            <v>TRANSPORTE</v>
          </cell>
        </row>
        <row r="27">
          <cell r="A27">
            <v>0</v>
          </cell>
          <cell r="B27">
            <v>0</v>
          </cell>
          <cell r="C27">
            <v>0</v>
          </cell>
        </row>
        <row r="31">
          <cell r="A31" t="str">
            <v>CODIGO</v>
          </cell>
          <cell r="B31" t="str">
            <v>ITEM</v>
          </cell>
          <cell r="C31" t="str">
            <v>UNIDAD</v>
          </cell>
        </row>
        <row r="32">
          <cell r="A32" t="str">
            <v>Z110</v>
          </cell>
          <cell r="B32" t="str">
            <v>MORTERO 1:5</v>
          </cell>
          <cell r="C32" t="str">
            <v>M3</v>
          </cell>
          <cell r="D32">
            <v>151123.875</v>
          </cell>
        </row>
        <row r="33">
          <cell r="B33" t="str">
            <v>CODIGO</v>
          </cell>
          <cell r="C33" t="str">
            <v>Z110</v>
          </cell>
        </row>
        <row r="34">
          <cell r="A34" t="str">
            <v>CODIGO</v>
          </cell>
          <cell r="B34" t="str">
            <v>RECURSOS</v>
          </cell>
          <cell r="C34" t="str">
            <v>UNIDAD</v>
          </cell>
          <cell r="D34" t="str">
            <v>CANT.</v>
          </cell>
        </row>
        <row r="35">
          <cell r="B35" t="str">
            <v>MATERIALES</v>
          </cell>
        </row>
        <row r="36">
          <cell r="A36" t="str">
            <v>M010</v>
          </cell>
          <cell r="B36" t="str">
            <v>CEMENTO</v>
          </cell>
          <cell r="C36" t="str">
            <v>SACO</v>
          </cell>
          <cell r="D36">
            <v>6</v>
          </cell>
        </row>
        <row r="37">
          <cell r="A37" t="str">
            <v>M020</v>
          </cell>
          <cell r="B37" t="str">
            <v>AGUA</v>
          </cell>
          <cell r="C37" t="str">
            <v>LT</v>
          </cell>
          <cell r="D37">
            <v>48</v>
          </cell>
        </row>
        <row r="38">
          <cell r="A38" t="str">
            <v>M070</v>
          </cell>
          <cell r="B38" t="str">
            <v>ARENA DE PEGA</v>
          </cell>
          <cell r="C38" t="str">
            <v>M3</v>
          </cell>
          <cell r="D38">
            <v>1.2</v>
          </cell>
        </row>
        <row r="39">
          <cell r="B39">
            <v>0</v>
          </cell>
          <cell r="C39">
            <v>0</v>
          </cell>
        </row>
        <row r="41">
          <cell r="B41" t="str">
            <v>EQUIPO</v>
          </cell>
        </row>
        <row r="42">
          <cell r="B42" t="str">
            <v>HTA MENOR (5% de M. de O.)</v>
          </cell>
        </row>
        <row r="44">
          <cell r="A44">
            <v>0</v>
          </cell>
          <cell r="B44">
            <v>0</v>
          </cell>
          <cell r="C44">
            <v>0</v>
          </cell>
        </row>
        <row r="46">
          <cell r="B46" t="str">
            <v>MANO DE OBRA</v>
          </cell>
        </row>
        <row r="47">
          <cell r="A47" t="str">
            <v>O110</v>
          </cell>
          <cell r="B47" t="str">
            <v>1 OFIC. Y 1 AYUD.</v>
          </cell>
          <cell r="C47" t="str">
            <v>DIA</v>
          </cell>
          <cell r="D47">
            <v>0.35</v>
          </cell>
        </row>
        <row r="49">
          <cell r="A49">
            <v>0</v>
          </cell>
          <cell r="B49">
            <v>0</v>
          </cell>
          <cell r="C49">
            <v>0</v>
          </cell>
        </row>
        <row r="51">
          <cell r="B51" t="str">
            <v>TRANSPORTE</v>
          </cell>
        </row>
        <row r="55">
          <cell r="A55">
            <v>0</v>
          </cell>
          <cell r="B55">
            <v>0</v>
          </cell>
          <cell r="C55">
            <v>0</v>
          </cell>
        </row>
        <row r="58">
          <cell r="A58" t="str">
            <v>CODIGO</v>
          </cell>
          <cell r="B58" t="str">
            <v>ITEM</v>
          </cell>
          <cell r="C58" t="str">
            <v>UNIDAD</v>
          </cell>
        </row>
        <row r="59">
          <cell r="A59" t="str">
            <v>Z120</v>
          </cell>
          <cell r="B59" t="str">
            <v>MORTERO 1:6</v>
          </cell>
          <cell r="C59" t="str">
            <v>M3</v>
          </cell>
          <cell r="D59">
            <v>145003.125</v>
          </cell>
        </row>
        <row r="60">
          <cell r="B60" t="str">
            <v>CODIGO</v>
          </cell>
          <cell r="C60" t="str">
            <v>Z120</v>
          </cell>
        </row>
        <row r="61">
          <cell r="A61" t="str">
            <v>CODIGO</v>
          </cell>
          <cell r="B61" t="str">
            <v>RECURSOS</v>
          </cell>
          <cell r="C61" t="str">
            <v>UNIDAD</v>
          </cell>
          <cell r="D61" t="str">
            <v>CANT.</v>
          </cell>
        </row>
        <row r="62">
          <cell r="B62" t="str">
            <v>MATERIALES</v>
          </cell>
        </row>
        <row r="63">
          <cell r="A63" t="str">
            <v>M010</v>
          </cell>
          <cell r="B63" t="str">
            <v>CEMENTO</v>
          </cell>
          <cell r="C63" t="str">
            <v>SACO</v>
          </cell>
          <cell r="D63">
            <v>5.25</v>
          </cell>
        </row>
        <row r="64">
          <cell r="A64" t="str">
            <v>M020</v>
          </cell>
          <cell r="B64" t="str">
            <v>AGUA</v>
          </cell>
          <cell r="C64" t="str">
            <v>LT</v>
          </cell>
          <cell r="D64">
            <v>233</v>
          </cell>
        </row>
        <row r="65">
          <cell r="A65" t="str">
            <v>M070</v>
          </cell>
          <cell r="B65" t="str">
            <v>ARENA DE PEGA</v>
          </cell>
          <cell r="C65" t="str">
            <v>M3</v>
          </cell>
          <cell r="D65">
            <v>1.2</v>
          </cell>
        </row>
        <row r="66">
          <cell r="B66">
            <v>0</v>
          </cell>
          <cell r="C66">
            <v>0</v>
          </cell>
        </row>
        <row r="68">
          <cell r="B68" t="str">
            <v>EQUIPO</v>
          </cell>
        </row>
        <row r="69">
          <cell r="B69" t="str">
            <v>HTA MENOR (5% de M. de O.)</v>
          </cell>
        </row>
        <row r="70">
          <cell r="A70">
            <v>0</v>
          </cell>
          <cell r="B70">
            <v>0</v>
          </cell>
          <cell r="C70">
            <v>0</v>
          </cell>
        </row>
        <row r="72">
          <cell r="B72" t="str">
            <v>MANO DE OBRA</v>
          </cell>
        </row>
        <row r="73">
          <cell r="A73" t="str">
            <v>O110</v>
          </cell>
          <cell r="B73" t="str">
            <v>1 OFIC. Y 1 AYUD.</v>
          </cell>
          <cell r="C73" t="str">
            <v>DIA</v>
          </cell>
          <cell r="D73">
            <v>0.45</v>
          </cell>
        </row>
        <row r="74">
          <cell r="A74">
            <v>0</v>
          </cell>
          <cell r="B74">
            <v>0</v>
          </cell>
          <cell r="C74">
            <v>0</v>
          </cell>
        </row>
        <row r="75">
          <cell r="A75">
            <v>0</v>
          </cell>
          <cell r="B75">
            <v>0</v>
          </cell>
          <cell r="C75">
            <v>0</v>
          </cell>
        </row>
        <row r="77">
          <cell r="B77" t="str">
            <v>TRANSPORTE</v>
          </cell>
        </row>
        <row r="79">
          <cell r="A79">
            <v>0</v>
          </cell>
          <cell r="B79">
            <v>0</v>
          </cell>
          <cell r="C79">
            <v>0</v>
          </cell>
        </row>
        <row r="80">
          <cell r="A80">
            <v>0</v>
          </cell>
          <cell r="B80">
            <v>0</v>
          </cell>
          <cell r="C80">
            <v>0</v>
          </cell>
        </row>
        <row r="81">
          <cell r="A81">
            <v>0</v>
          </cell>
          <cell r="B81">
            <v>0</v>
          </cell>
          <cell r="C81">
            <v>0</v>
          </cell>
        </row>
        <row r="86">
          <cell r="A86" t="str">
            <v>CODIGO</v>
          </cell>
          <cell r="B86" t="str">
            <v>ITEM</v>
          </cell>
          <cell r="C86" t="str">
            <v>UNIDAD</v>
          </cell>
        </row>
        <row r="87">
          <cell r="A87" t="str">
            <v>Z130</v>
          </cell>
          <cell r="B87" t="str">
            <v>MORTERO 1:7</v>
          </cell>
          <cell r="C87" t="str">
            <v>M3</v>
          </cell>
          <cell r="D87">
            <v>121172.625</v>
          </cell>
        </row>
        <row r="88">
          <cell r="B88" t="str">
            <v>CODIGO</v>
          </cell>
          <cell r="C88" t="str">
            <v>Z130</v>
          </cell>
        </row>
        <row r="89">
          <cell r="A89" t="str">
            <v>CODIGO</v>
          </cell>
          <cell r="B89" t="str">
            <v>RECURSOS</v>
          </cell>
          <cell r="C89" t="str">
            <v>UNIDAD</v>
          </cell>
          <cell r="D89" t="str">
            <v>CANT.</v>
          </cell>
        </row>
        <row r="90">
          <cell r="B90" t="str">
            <v>MATERIALES</v>
          </cell>
        </row>
        <row r="91">
          <cell r="A91" t="str">
            <v>M010</v>
          </cell>
          <cell r="B91" t="str">
            <v>CEMENTO</v>
          </cell>
          <cell r="C91" t="str">
            <v>SACO</v>
          </cell>
          <cell r="D91">
            <v>4.5</v>
          </cell>
        </row>
        <row r="92">
          <cell r="A92" t="str">
            <v>M020</v>
          </cell>
          <cell r="B92" t="str">
            <v>AGUA</v>
          </cell>
          <cell r="C92" t="str">
            <v>LT</v>
          </cell>
          <cell r="D92">
            <v>204</v>
          </cell>
        </row>
        <row r="93">
          <cell r="A93" t="str">
            <v>M070</v>
          </cell>
          <cell r="B93" t="str">
            <v>ARENA DE PEGA</v>
          </cell>
          <cell r="C93" t="str">
            <v>M3</v>
          </cell>
          <cell r="D93">
            <v>1.25</v>
          </cell>
        </row>
        <row r="94">
          <cell r="B94">
            <v>0</v>
          </cell>
          <cell r="C94">
            <v>0</v>
          </cell>
        </row>
        <row r="96">
          <cell r="B96" t="str">
            <v>EQUIPO</v>
          </cell>
        </row>
        <row r="97">
          <cell r="B97" t="str">
            <v>HTA MENOR (5% de M. de O.)</v>
          </cell>
        </row>
        <row r="98">
          <cell r="A98">
            <v>0</v>
          </cell>
          <cell r="B98">
            <v>0</v>
          </cell>
          <cell r="C98">
            <v>0</v>
          </cell>
        </row>
        <row r="99">
          <cell r="A99">
            <v>0</v>
          </cell>
          <cell r="B99">
            <v>0</v>
          </cell>
          <cell r="C99">
            <v>0</v>
          </cell>
        </row>
        <row r="100">
          <cell r="A100">
            <v>0</v>
          </cell>
          <cell r="B100">
            <v>0</v>
          </cell>
          <cell r="C100">
            <v>0</v>
          </cell>
        </row>
        <row r="102">
          <cell r="B102" t="str">
            <v>MANO DE OBRA</v>
          </cell>
        </row>
        <row r="103">
          <cell r="A103" t="str">
            <v>O110</v>
          </cell>
          <cell r="B103" t="str">
            <v>1 OFIC. Y 1 AYUD.</v>
          </cell>
          <cell r="C103" t="str">
            <v>DIA</v>
          </cell>
          <cell r="D103">
            <v>0.25</v>
          </cell>
        </row>
        <row r="104">
          <cell r="A104">
            <v>0</v>
          </cell>
          <cell r="B104">
            <v>0</v>
          </cell>
          <cell r="C104">
            <v>0</v>
          </cell>
        </row>
        <row r="105">
          <cell r="A105">
            <v>0</v>
          </cell>
          <cell r="B105">
            <v>0</v>
          </cell>
          <cell r="C105">
            <v>0</v>
          </cell>
        </row>
        <row r="106">
          <cell r="A106">
            <v>0</v>
          </cell>
          <cell r="B106">
            <v>0</v>
          </cell>
          <cell r="C106">
            <v>0</v>
          </cell>
        </row>
        <row r="108">
          <cell r="B108" t="str">
            <v>TRANSPORTE</v>
          </cell>
        </row>
        <row r="110">
          <cell r="A110">
            <v>0</v>
          </cell>
          <cell r="B110">
            <v>0</v>
          </cell>
          <cell r="C110">
            <v>0</v>
          </cell>
        </row>
        <row r="111">
          <cell r="A111">
            <v>0</v>
          </cell>
          <cell r="B111">
            <v>0</v>
          </cell>
          <cell r="C111">
            <v>0</v>
          </cell>
        </row>
        <row r="112">
          <cell r="A112">
            <v>0</v>
          </cell>
          <cell r="B112">
            <v>0</v>
          </cell>
          <cell r="C112">
            <v>0</v>
          </cell>
        </row>
        <row r="115">
          <cell r="A115" t="str">
            <v>CODIGO</v>
          </cell>
          <cell r="B115" t="str">
            <v>ITEM</v>
          </cell>
          <cell r="C115" t="str">
            <v>UNIDAD</v>
          </cell>
        </row>
        <row r="116">
          <cell r="A116" t="str">
            <v>Z140</v>
          </cell>
          <cell r="B116" t="str">
            <v>MORTERO REV.  1:3</v>
          </cell>
          <cell r="C116" t="str">
            <v>M3</v>
          </cell>
          <cell r="D116">
            <v>192469.5</v>
          </cell>
        </row>
        <row r="117">
          <cell r="B117" t="str">
            <v>CODIGO</v>
          </cell>
          <cell r="C117" t="str">
            <v>Z140</v>
          </cell>
        </row>
        <row r="118">
          <cell r="A118" t="str">
            <v>CODIGO</v>
          </cell>
          <cell r="B118" t="str">
            <v>RECURSOS</v>
          </cell>
          <cell r="C118" t="str">
            <v>UNIDAD</v>
          </cell>
          <cell r="D118" t="str">
            <v>CANT.</v>
          </cell>
        </row>
        <row r="119">
          <cell r="B119" t="str">
            <v>MATERIALES</v>
          </cell>
        </row>
        <row r="120">
          <cell r="A120" t="str">
            <v>M010</v>
          </cell>
          <cell r="B120" t="str">
            <v>CEMENTO</v>
          </cell>
          <cell r="C120" t="str">
            <v>SACO</v>
          </cell>
          <cell r="D120">
            <v>9</v>
          </cell>
        </row>
        <row r="121">
          <cell r="A121" t="str">
            <v>M020</v>
          </cell>
          <cell r="B121" t="str">
            <v>AGUA</v>
          </cell>
          <cell r="C121" t="str">
            <v>LT</v>
          </cell>
          <cell r="D121">
            <v>252</v>
          </cell>
        </row>
        <row r="122">
          <cell r="A122" t="str">
            <v>M050</v>
          </cell>
          <cell r="B122" t="str">
            <v xml:space="preserve">ARENA DE REVOQUE. </v>
          </cell>
          <cell r="C122" t="str">
            <v>M3</v>
          </cell>
          <cell r="D122">
            <v>1.1000000000000001</v>
          </cell>
        </row>
        <row r="123">
          <cell r="B123">
            <v>0</v>
          </cell>
          <cell r="C123">
            <v>0</v>
          </cell>
        </row>
        <row r="125">
          <cell r="B125" t="str">
            <v>EQUIPO</v>
          </cell>
        </row>
        <row r="126">
          <cell r="B126" t="str">
            <v>HTA MENOR (5% de M. de O.)</v>
          </cell>
        </row>
        <row r="127">
          <cell r="A127">
            <v>0</v>
          </cell>
          <cell r="B127">
            <v>0</v>
          </cell>
          <cell r="C127">
            <v>0</v>
          </cell>
        </row>
        <row r="128">
          <cell r="A128">
            <v>0</v>
          </cell>
          <cell r="B128">
            <v>0</v>
          </cell>
          <cell r="C128">
            <v>0</v>
          </cell>
        </row>
        <row r="129">
          <cell r="A129">
            <v>0</v>
          </cell>
          <cell r="B129">
            <v>0</v>
          </cell>
          <cell r="C129">
            <v>0</v>
          </cell>
        </row>
        <row r="131">
          <cell r="B131" t="str">
            <v>MANO DE OBRA</v>
          </cell>
        </row>
        <row r="132">
          <cell r="A132" t="str">
            <v>O110</v>
          </cell>
          <cell r="B132" t="str">
            <v>1 OFIC. Y 1 AYUD.</v>
          </cell>
          <cell r="C132" t="str">
            <v>DIA</v>
          </cell>
          <cell r="D132">
            <v>0.2</v>
          </cell>
        </row>
        <row r="133">
          <cell r="A133">
            <v>0</v>
          </cell>
          <cell r="B133">
            <v>0</v>
          </cell>
          <cell r="C133">
            <v>0</v>
          </cell>
        </row>
        <row r="134">
          <cell r="A134">
            <v>0</v>
          </cell>
          <cell r="B134">
            <v>0</v>
          </cell>
          <cell r="C134">
            <v>0</v>
          </cell>
        </row>
        <row r="135">
          <cell r="A135">
            <v>0</v>
          </cell>
          <cell r="B135">
            <v>0</v>
          </cell>
          <cell r="C135">
            <v>0</v>
          </cell>
        </row>
        <row r="137">
          <cell r="B137" t="str">
            <v>TRANSPORTE</v>
          </cell>
        </row>
        <row r="139">
          <cell r="A139">
            <v>0</v>
          </cell>
          <cell r="B139">
            <v>0</v>
          </cell>
          <cell r="C139">
            <v>0</v>
          </cell>
        </row>
        <row r="140">
          <cell r="A140">
            <v>0</v>
          </cell>
          <cell r="B140">
            <v>0</v>
          </cell>
          <cell r="C140">
            <v>0</v>
          </cell>
        </row>
        <row r="141">
          <cell r="A141">
            <v>0</v>
          </cell>
          <cell r="B141">
            <v>0</v>
          </cell>
          <cell r="C141">
            <v>0</v>
          </cell>
        </row>
        <row r="145">
          <cell r="A145" t="str">
            <v>CODIGO</v>
          </cell>
          <cell r="B145" t="str">
            <v>ITEM</v>
          </cell>
          <cell r="C145" t="str">
            <v>UNIDAD</v>
          </cell>
        </row>
        <row r="146">
          <cell r="A146" t="str">
            <v>Z150</v>
          </cell>
          <cell r="B146" t="str">
            <v>MORTERO REV.  1:4</v>
          </cell>
          <cell r="C146" t="str">
            <v>M3</v>
          </cell>
          <cell r="D146">
            <v>160884.5</v>
          </cell>
        </row>
        <row r="147">
          <cell r="B147" t="str">
            <v>CODIGO</v>
          </cell>
          <cell r="C147" t="str">
            <v>Z150</v>
          </cell>
        </row>
        <row r="148">
          <cell r="A148" t="str">
            <v>CODIGO</v>
          </cell>
          <cell r="B148" t="str">
            <v>RECURSOS</v>
          </cell>
          <cell r="C148" t="str">
            <v>UNIDAD</v>
          </cell>
          <cell r="D148" t="str">
            <v>CANT.</v>
          </cell>
        </row>
        <row r="149">
          <cell r="B149" t="str">
            <v>MATERIALES</v>
          </cell>
        </row>
        <row r="150">
          <cell r="A150" t="str">
            <v>M010</v>
          </cell>
          <cell r="B150" t="str">
            <v>CEMENTO</v>
          </cell>
          <cell r="C150" t="str">
            <v>SACO</v>
          </cell>
          <cell r="D150">
            <v>7</v>
          </cell>
        </row>
        <row r="151">
          <cell r="A151" t="str">
            <v>M020</v>
          </cell>
          <cell r="B151" t="str">
            <v>AGUA</v>
          </cell>
          <cell r="C151" t="str">
            <v>LT</v>
          </cell>
          <cell r="D151">
            <v>252</v>
          </cell>
        </row>
        <row r="152">
          <cell r="A152" t="str">
            <v>M050</v>
          </cell>
          <cell r="B152" t="str">
            <v xml:space="preserve">ARENA DE REVOQUE. </v>
          </cell>
          <cell r="C152" t="str">
            <v>M3</v>
          </cell>
          <cell r="D152">
            <v>1.2</v>
          </cell>
        </row>
        <row r="153">
          <cell r="B153">
            <v>0</v>
          </cell>
          <cell r="C153">
            <v>0</v>
          </cell>
        </row>
        <row r="155">
          <cell r="B155" t="str">
            <v>EQUIPO</v>
          </cell>
        </row>
        <row r="156">
          <cell r="B156" t="str">
            <v>HTA MENOR (5% de M. de O.)</v>
          </cell>
        </row>
        <row r="157">
          <cell r="A157">
            <v>0</v>
          </cell>
          <cell r="B157">
            <v>0</v>
          </cell>
          <cell r="C157">
            <v>0</v>
          </cell>
        </row>
        <row r="158">
          <cell r="A158">
            <v>0</v>
          </cell>
          <cell r="B158">
            <v>0</v>
          </cell>
          <cell r="C158">
            <v>0</v>
          </cell>
        </row>
        <row r="159">
          <cell r="A159">
            <v>0</v>
          </cell>
          <cell r="B159">
            <v>0</v>
          </cell>
          <cell r="C159">
            <v>0</v>
          </cell>
        </row>
        <row r="161">
          <cell r="B161" t="str">
            <v>MANO DE OBRA</v>
          </cell>
        </row>
        <row r="162">
          <cell r="A162" t="str">
            <v>O110</v>
          </cell>
          <cell r="B162" t="str">
            <v>1 OFIC. Y 1 AYUD.</v>
          </cell>
          <cell r="C162" t="str">
            <v>DIA</v>
          </cell>
          <cell r="D162">
            <v>0.2</v>
          </cell>
        </row>
        <row r="163">
          <cell r="A163">
            <v>0</v>
          </cell>
          <cell r="B163">
            <v>0</v>
          </cell>
          <cell r="C163">
            <v>0</v>
          </cell>
        </row>
        <row r="164">
          <cell r="A164">
            <v>0</v>
          </cell>
          <cell r="B164">
            <v>0</v>
          </cell>
          <cell r="C164">
            <v>0</v>
          </cell>
        </row>
        <row r="166">
          <cell r="B166" t="str">
            <v>TRANSPORTE</v>
          </cell>
        </row>
        <row r="168">
          <cell r="A168">
            <v>0</v>
          </cell>
          <cell r="B168">
            <v>0</v>
          </cell>
          <cell r="C168">
            <v>0</v>
          </cell>
        </row>
        <row r="169">
          <cell r="A169">
            <v>0</v>
          </cell>
          <cell r="B169">
            <v>0</v>
          </cell>
          <cell r="C169">
            <v>0</v>
          </cell>
        </row>
        <row r="173">
          <cell r="A173" t="str">
            <v>CODIGO</v>
          </cell>
          <cell r="B173" t="str">
            <v>ITEM</v>
          </cell>
          <cell r="C173" t="str">
            <v>UNIDAD</v>
          </cell>
        </row>
        <row r="174">
          <cell r="A174" t="str">
            <v>Z160</v>
          </cell>
          <cell r="B174" t="str">
            <v>MORTERO REV.  1:5</v>
          </cell>
          <cell r="C174" t="str">
            <v>M3</v>
          </cell>
          <cell r="D174">
            <v>139009.5</v>
          </cell>
        </row>
        <row r="175">
          <cell r="B175" t="str">
            <v>CODIGO</v>
          </cell>
          <cell r="C175" t="str">
            <v>Z160</v>
          </cell>
        </row>
        <row r="176">
          <cell r="A176" t="str">
            <v>CODIGO</v>
          </cell>
          <cell r="B176" t="str">
            <v>RECURSOS</v>
          </cell>
          <cell r="C176" t="str">
            <v>UNIDAD</v>
          </cell>
          <cell r="D176" t="str">
            <v>CANT.</v>
          </cell>
        </row>
        <row r="177">
          <cell r="B177" t="str">
            <v>MATERIALES</v>
          </cell>
        </row>
        <row r="178">
          <cell r="A178" t="str">
            <v>M010</v>
          </cell>
          <cell r="B178" t="str">
            <v>CEMENTO</v>
          </cell>
          <cell r="C178" t="str">
            <v>SACO</v>
          </cell>
          <cell r="D178">
            <v>6</v>
          </cell>
        </row>
        <row r="179">
          <cell r="A179" t="str">
            <v>M020</v>
          </cell>
          <cell r="B179" t="str">
            <v>AGUA</v>
          </cell>
          <cell r="C179" t="str">
            <v>LT</v>
          </cell>
          <cell r="D179">
            <v>237</v>
          </cell>
        </row>
        <row r="180">
          <cell r="A180" t="str">
            <v>M050</v>
          </cell>
          <cell r="B180" t="str">
            <v xml:space="preserve">ARENA DE REVOQUE. </v>
          </cell>
          <cell r="C180" t="str">
            <v>M3</v>
          </cell>
          <cell r="D180">
            <v>1</v>
          </cell>
        </row>
        <row r="181">
          <cell r="B181">
            <v>0</v>
          </cell>
          <cell r="C181">
            <v>0</v>
          </cell>
        </row>
        <row r="183">
          <cell r="B183" t="str">
            <v>EQUIPO</v>
          </cell>
        </row>
        <row r="184">
          <cell r="B184" t="str">
            <v>HTA MENOR (5% de M. de O.)</v>
          </cell>
        </row>
        <row r="185">
          <cell r="A185">
            <v>0</v>
          </cell>
          <cell r="B185">
            <v>0</v>
          </cell>
          <cell r="C185">
            <v>0</v>
          </cell>
        </row>
        <row r="186">
          <cell r="A186">
            <v>0</v>
          </cell>
          <cell r="B186">
            <v>0</v>
          </cell>
          <cell r="C186">
            <v>0</v>
          </cell>
        </row>
        <row r="187">
          <cell r="A187">
            <v>0</v>
          </cell>
          <cell r="B187">
            <v>0</v>
          </cell>
          <cell r="C187">
            <v>0</v>
          </cell>
        </row>
        <row r="189">
          <cell r="B189" t="str">
            <v>MANO DE OBRA</v>
          </cell>
        </row>
        <row r="190">
          <cell r="A190" t="str">
            <v>O110</v>
          </cell>
          <cell r="B190" t="str">
            <v>1 OFIC. Y 1 AYUD.</v>
          </cell>
          <cell r="C190" t="str">
            <v>DIA</v>
          </cell>
          <cell r="D190">
            <v>0.2</v>
          </cell>
        </row>
        <row r="191">
          <cell r="A191">
            <v>0</v>
          </cell>
          <cell r="B191">
            <v>0</v>
          </cell>
          <cell r="C191">
            <v>0</v>
          </cell>
        </row>
        <row r="192">
          <cell r="A192">
            <v>0</v>
          </cell>
          <cell r="B192">
            <v>0</v>
          </cell>
          <cell r="C192">
            <v>0</v>
          </cell>
        </row>
        <row r="193">
          <cell r="A193">
            <v>0</v>
          </cell>
          <cell r="B193">
            <v>0</v>
          </cell>
          <cell r="C193">
            <v>0</v>
          </cell>
        </row>
        <row r="195">
          <cell r="B195" t="str">
            <v>TRANSPORTE</v>
          </cell>
        </row>
        <row r="197">
          <cell r="A197">
            <v>0</v>
          </cell>
          <cell r="B197">
            <v>0</v>
          </cell>
          <cell r="C197">
            <v>0</v>
          </cell>
        </row>
        <row r="198">
          <cell r="A198">
            <v>0</v>
          </cell>
          <cell r="B198">
            <v>0</v>
          </cell>
          <cell r="C198">
            <v>0</v>
          </cell>
        </row>
        <row r="199">
          <cell r="A199">
            <v>0</v>
          </cell>
          <cell r="B199">
            <v>0</v>
          </cell>
          <cell r="C199">
            <v>0</v>
          </cell>
        </row>
        <row r="202">
          <cell r="A202" t="str">
            <v>CODIGO</v>
          </cell>
          <cell r="B202" t="str">
            <v>ITEM</v>
          </cell>
          <cell r="C202" t="str">
            <v>UNIDAD</v>
          </cell>
        </row>
        <row r="203">
          <cell r="A203" t="str">
            <v>Z170</v>
          </cell>
          <cell r="B203" t="str">
            <v>MORTERO REV.  1:6</v>
          </cell>
          <cell r="C203" t="str">
            <v>M3</v>
          </cell>
          <cell r="D203">
            <v>125409.5</v>
          </cell>
        </row>
        <row r="204">
          <cell r="B204" t="str">
            <v>CODIGO</v>
          </cell>
          <cell r="C204" t="str">
            <v>Z170</v>
          </cell>
        </row>
        <row r="205">
          <cell r="A205" t="str">
            <v>CODIGO</v>
          </cell>
          <cell r="B205" t="str">
            <v>RECURSOS</v>
          </cell>
          <cell r="C205" t="str">
            <v>UNIDAD</v>
          </cell>
          <cell r="D205" t="str">
            <v>CANT.</v>
          </cell>
        </row>
        <row r="206">
          <cell r="B206" t="str">
            <v>MATERIALES</v>
          </cell>
        </row>
        <row r="207">
          <cell r="A207" t="str">
            <v>M010</v>
          </cell>
          <cell r="B207" t="str">
            <v>CEMENTO</v>
          </cell>
          <cell r="C207" t="str">
            <v>SACO</v>
          </cell>
          <cell r="D207">
            <v>5.2</v>
          </cell>
        </row>
        <row r="208">
          <cell r="A208" t="str">
            <v>M020</v>
          </cell>
          <cell r="B208" t="str">
            <v>AGUA</v>
          </cell>
          <cell r="C208" t="str">
            <v>LT</v>
          </cell>
          <cell r="D208">
            <v>237</v>
          </cell>
        </row>
        <row r="209">
          <cell r="A209" t="str">
            <v>M050</v>
          </cell>
          <cell r="B209" t="str">
            <v xml:space="preserve">ARENA DE REVOQUE. </v>
          </cell>
          <cell r="C209" t="str">
            <v>M3</v>
          </cell>
          <cell r="D209">
            <v>1</v>
          </cell>
        </row>
        <row r="210">
          <cell r="B210">
            <v>0</v>
          </cell>
          <cell r="C210">
            <v>0</v>
          </cell>
        </row>
        <row r="212">
          <cell r="B212" t="str">
            <v>EQUIPO</v>
          </cell>
        </row>
        <row r="213">
          <cell r="B213" t="str">
            <v>HTA MENOR (5% de M. de O.)</v>
          </cell>
        </row>
        <row r="214">
          <cell r="A214">
            <v>0</v>
          </cell>
          <cell r="B214">
            <v>0</v>
          </cell>
          <cell r="C214">
            <v>0</v>
          </cell>
        </row>
        <row r="215">
          <cell r="A215">
            <v>0</v>
          </cell>
          <cell r="B215">
            <v>0</v>
          </cell>
          <cell r="C215">
            <v>0</v>
          </cell>
        </row>
        <row r="216">
          <cell r="A216">
            <v>0</v>
          </cell>
          <cell r="B216">
            <v>0</v>
          </cell>
          <cell r="C216">
            <v>0</v>
          </cell>
        </row>
        <row r="218">
          <cell r="B218" t="str">
            <v>MANO DE OBRA</v>
          </cell>
        </row>
        <row r="219">
          <cell r="A219" t="str">
            <v>O110</v>
          </cell>
          <cell r="B219" t="str">
            <v>1 OFIC. Y 1 AYUD.</v>
          </cell>
          <cell r="C219" t="str">
            <v>DIA</v>
          </cell>
          <cell r="D219">
            <v>0.2</v>
          </cell>
        </row>
        <row r="220">
          <cell r="A220">
            <v>0</v>
          </cell>
          <cell r="B220">
            <v>0</v>
          </cell>
          <cell r="C220">
            <v>0</v>
          </cell>
        </row>
        <row r="221">
          <cell r="A221">
            <v>0</v>
          </cell>
          <cell r="B221">
            <v>0</v>
          </cell>
          <cell r="C221">
            <v>0</v>
          </cell>
        </row>
        <row r="222">
          <cell r="A222">
            <v>0</v>
          </cell>
          <cell r="B222">
            <v>0</v>
          </cell>
          <cell r="C222">
            <v>0</v>
          </cell>
        </row>
        <row r="224">
          <cell r="B224" t="str">
            <v>TRANSPORTE</v>
          </cell>
        </row>
        <row r="226">
          <cell r="A226">
            <v>0</v>
          </cell>
          <cell r="B226">
            <v>0</v>
          </cell>
          <cell r="C226">
            <v>0</v>
          </cell>
        </row>
        <row r="227">
          <cell r="A227">
            <v>0</v>
          </cell>
          <cell r="B227">
            <v>0</v>
          </cell>
          <cell r="C227">
            <v>0</v>
          </cell>
        </row>
        <row r="230">
          <cell r="A230" t="str">
            <v>CODIGO</v>
          </cell>
          <cell r="B230" t="str">
            <v>ITEM</v>
          </cell>
          <cell r="C230" t="str">
            <v>UNIDAD</v>
          </cell>
        </row>
        <row r="231">
          <cell r="A231" t="str">
            <v>Z180</v>
          </cell>
          <cell r="B231" t="str">
            <v>MORTERO.  1:3</v>
          </cell>
          <cell r="C231" t="str">
            <v>M3</v>
          </cell>
          <cell r="D231">
            <v>194177.625</v>
          </cell>
        </row>
        <row r="232">
          <cell r="B232" t="str">
            <v>CODIGO</v>
          </cell>
          <cell r="C232" t="str">
            <v>Z180</v>
          </cell>
        </row>
        <row r="233">
          <cell r="A233" t="str">
            <v>CODIGO</v>
          </cell>
          <cell r="B233" t="str">
            <v>RECURSOS</v>
          </cell>
          <cell r="C233" t="str">
            <v>UNIDAD</v>
          </cell>
          <cell r="D233" t="str">
            <v>CANT.</v>
          </cell>
        </row>
        <row r="234">
          <cell r="B234" t="str">
            <v>MATERIALES</v>
          </cell>
        </row>
        <row r="235">
          <cell r="A235" t="str">
            <v>M010</v>
          </cell>
          <cell r="B235" t="str">
            <v>CEMENTO</v>
          </cell>
          <cell r="C235" t="str">
            <v>SACO</v>
          </cell>
          <cell r="D235">
            <v>9</v>
          </cell>
        </row>
        <row r="236">
          <cell r="A236" t="str">
            <v>M020</v>
          </cell>
          <cell r="B236" t="str">
            <v>AGUA</v>
          </cell>
          <cell r="C236" t="str">
            <v>LT</v>
          </cell>
          <cell r="D236">
            <v>40</v>
          </cell>
        </row>
        <row r="237">
          <cell r="A237" t="str">
            <v>M070</v>
          </cell>
          <cell r="B237" t="str">
            <v>ARENA DE PEGA</v>
          </cell>
          <cell r="C237" t="str">
            <v>M3</v>
          </cell>
          <cell r="D237">
            <v>1.1200000000000001</v>
          </cell>
        </row>
        <row r="238">
          <cell r="B238">
            <v>0</v>
          </cell>
          <cell r="C238">
            <v>0</v>
          </cell>
        </row>
        <row r="240">
          <cell r="B240" t="str">
            <v>EQUIPO</v>
          </cell>
        </row>
        <row r="241">
          <cell r="B241" t="str">
            <v>HTA MENOR (5% de M. de O.)</v>
          </cell>
        </row>
        <row r="242">
          <cell r="A242">
            <v>0</v>
          </cell>
          <cell r="B242">
            <v>0</v>
          </cell>
          <cell r="C242">
            <v>0</v>
          </cell>
        </row>
        <row r="243">
          <cell r="A243">
            <v>0</v>
          </cell>
          <cell r="B243">
            <v>0</v>
          </cell>
          <cell r="C243">
            <v>0</v>
          </cell>
        </row>
        <row r="244">
          <cell r="A244">
            <v>0</v>
          </cell>
          <cell r="B244">
            <v>0</v>
          </cell>
          <cell r="C244">
            <v>0</v>
          </cell>
        </row>
        <row r="246">
          <cell r="B246" t="str">
            <v>MANO DE OBRA</v>
          </cell>
        </row>
        <row r="247">
          <cell r="A247" t="str">
            <v>O110</v>
          </cell>
          <cell r="B247" t="str">
            <v>1 OFIC. Y 1 AYUD.</v>
          </cell>
          <cell r="C247" t="str">
            <v>DIA</v>
          </cell>
          <cell r="D247">
            <v>0.25</v>
          </cell>
        </row>
        <row r="248">
          <cell r="A248">
            <v>0</v>
          </cell>
          <cell r="B248">
            <v>0</v>
          </cell>
          <cell r="C248">
            <v>0</v>
          </cell>
        </row>
        <row r="249">
          <cell r="A249">
            <v>0</v>
          </cell>
          <cell r="B249">
            <v>0</v>
          </cell>
          <cell r="C249">
            <v>0</v>
          </cell>
        </row>
        <row r="250">
          <cell r="A250">
            <v>0</v>
          </cell>
          <cell r="B250">
            <v>0</v>
          </cell>
          <cell r="C250">
            <v>0</v>
          </cell>
        </row>
        <row r="252">
          <cell r="B252" t="str">
            <v>TRANSPORTE</v>
          </cell>
        </row>
        <row r="254">
          <cell r="A254">
            <v>0</v>
          </cell>
          <cell r="B254">
            <v>0</v>
          </cell>
          <cell r="C254">
            <v>0</v>
          </cell>
        </row>
        <row r="255">
          <cell r="A255">
            <v>0</v>
          </cell>
          <cell r="B255">
            <v>0</v>
          </cell>
          <cell r="C255">
            <v>0</v>
          </cell>
        </row>
        <row r="259">
          <cell r="A259" t="str">
            <v>CODIGO</v>
          </cell>
          <cell r="B259" t="str">
            <v>ITEM</v>
          </cell>
          <cell r="C259" t="str">
            <v>UNIDAD</v>
          </cell>
        </row>
        <row r="260">
          <cell r="A260" t="str">
            <v>Z190</v>
          </cell>
          <cell r="B260" t="str">
            <v>MORTERO  1:2</v>
          </cell>
          <cell r="C260" t="str">
            <v>M3</v>
          </cell>
          <cell r="D260">
            <v>247343.5</v>
          </cell>
        </row>
        <row r="261">
          <cell r="B261" t="str">
            <v>CODIGO</v>
          </cell>
          <cell r="C261" t="str">
            <v>Z190</v>
          </cell>
        </row>
        <row r="262">
          <cell r="A262" t="str">
            <v>CODIGO</v>
          </cell>
          <cell r="B262" t="str">
            <v>RECURSOS</v>
          </cell>
          <cell r="C262" t="str">
            <v>UNIDAD</v>
          </cell>
          <cell r="D262" t="str">
            <v>CANT.</v>
          </cell>
        </row>
        <row r="263">
          <cell r="B263" t="str">
            <v>MATERIALES</v>
          </cell>
        </row>
        <row r="264">
          <cell r="A264" t="str">
            <v>M010</v>
          </cell>
          <cell r="B264" t="str">
            <v>CEMENTO</v>
          </cell>
          <cell r="C264" t="str">
            <v>SACO</v>
          </cell>
          <cell r="D264">
            <v>12.5</v>
          </cell>
        </row>
        <row r="265">
          <cell r="A265" t="str">
            <v>M020</v>
          </cell>
          <cell r="B265" t="str">
            <v>AGUA</v>
          </cell>
          <cell r="C265" t="str">
            <v>LT</v>
          </cell>
          <cell r="D265">
            <v>250</v>
          </cell>
        </row>
        <row r="266">
          <cell r="A266" t="str">
            <v>M070</v>
          </cell>
          <cell r="B266" t="str">
            <v>ARENA DE PEGA</v>
          </cell>
          <cell r="C266" t="str">
            <v>M3</v>
          </cell>
          <cell r="D266">
            <v>0.95</v>
          </cell>
        </row>
        <row r="267">
          <cell r="B267">
            <v>0</v>
          </cell>
          <cell r="C267">
            <v>0</v>
          </cell>
        </row>
        <row r="269">
          <cell r="B269" t="str">
            <v>EQUIPO</v>
          </cell>
        </row>
        <row r="270">
          <cell r="B270" t="str">
            <v>HTA MENOR (5% de M. de O.)</v>
          </cell>
        </row>
        <row r="271">
          <cell r="A271">
            <v>0</v>
          </cell>
          <cell r="B271">
            <v>0</v>
          </cell>
          <cell r="C271">
            <v>0</v>
          </cell>
        </row>
        <row r="272">
          <cell r="A272">
            <v>0</v>
          </cell>
          <cell r="B272">
            <v>0</v>
          </cell>
          <cell r="C272">
            <v>0</v>
          </cell>
        </row>
        <row r="274">
          <cell r="B274" t="str">
            <v>MANO DE OBRA</v>
          </cell>
        </row>
        <row r="275">
          <cell r="A275" t="str">
            <v>O110</v>
          </cell>
          <cell r="B275" t="str">
            <v>1 OFIC. Y 1 AYUD.</v>
          </cell>
          <cell r="C275" t="str">
            <v>DIA</v>
          </cell>
          <cell r="D275">
            <v>0.2</v>
          </cell>
        </row>
        <row r="276">
          <cell r="A276">
            <v>0</v>
          </cell>
          <cell r="B276">
            <v>0</v>
          </cell>
          <cell r="C276">
            <v>0</v>
          </cell>
        </row>
        <row r="277">
          <cell r="A277">
            <v>0</v>
          </cell>
          <cell r="B277">
            <v>0</v>
          </cell>
          <cell r="C277">
            <v>0</v>
          </cell>
        </row>
        <row r="278">
          <cell r="A278">
            <v>0</v>
          </cell>
          <cell r="B278">
            <v>0</v>
          </cell>
          <cell r="C278">
            <v>0</v>
          </cell>
        </row>
        <row r="280">
          <cell r="B280" t="str">
            <v>TRANSPORTE</v>
          </cell>
        </row>
        <row r="282">
          <cell r="A282">
            <v>0</v>
          </cell>
          <cell r="B282">
            <v>0</v>
          </cell>
          <cell r="C282">
            <v>0</v>
          </cell>
        </row>
        <row r="283">
          <cell r="A283">
            <v>0</v>
          </cell>
          <cell r="B283">
            <v>0</v>
          </cell>
          <cell r="C283">
            <v>0</v>
          </cell>
        </row>
        <row r="284">
          <cell r="A284">
            <v>0</v>
          </cell>
          <cell r="B284">
            <v>0</v>
          </cell>
          <cell r="C284">
            <v>0</v>
          </cell>
        </row>
        <row r="288">
          <cell r="A288" t="str">
            <v>CODIGO</v>
          </cell>
          <cell r="B288" t="str">
            <v>ITEM</v>
          </cell>
          <cell r="C288" t="str">
            <v>UNIDAD</v>
          </cell>
        </row>
        <row r="289">
          <cell r="A289" t="str">
            <v>Z200</v>
          </cell>
          <cell r="B289" t="str">
            <v>CONCRETO f'c=140 kg/cm2</v>
          </cell>
          <cell r="C289" t="str">
            <v>M3</v>
          </cell>
          <cell r="D289">
            <v>158178</v>
          </cell>
        </row>
        <row r="290">
          <cell r="B290" t="str">
            <v>CODIGO</v>
          </cell>
          <cell r="C290" t="str">
            <v>Z200</v>
          </cell>
        </row>
        <row r="291">
          <cell r="A291" t="str">
            <v>CODIGO</v>
          </cell>
          <cell r="B291" t="str">
            <v>RECURSOS</v>
          </cell>
          <cell r="C291" t="str">
            <v>UNIDAD</v>
          </cell>
          <cell r="D291" t="str">
            <v>CANT.</v>
          </cell>
        </row>
        <row r="292">
          <cell r="B292" t="str">
            <v>MATERIALES</v>
          </cell>
        </row>
        <row r="293">
          <cell r="A293" t="str">
            <v>M010</v>
          </cell>
          <cell r="B293" t="str">
            <v>CEMENTO</v>
          </cell>
          <cell r="C293" t="str">
            <v>SACO</v>
          </cell>
          <cell r="D293">
            <v>5</v>
          </cell>
        </row>
        <row r="294">
          <cell r="A294" t="str">
            <v>M020</v>
          </cell>
          <cell r="B294" t="str">
            <v>AGUA</v>
          </cell>
          <cell r="C294" t="str">
            <v>LT</v>
          </cell>
          <cell r="D294">
            <v>40</v>
          </cell>
        </row>
        <row r="295">
          <cell r="A295" t="str">
            <v>M080</v>
          </cell>
          <cell r="B295" t="str">
            <v>ARENA PARA CONCRETO</v>
          </cell>
          <cell r="C295" t="str">
            <v>M3</v>
          </cell>
          <cell r="D295">
            <v>0.6</v>
          </cell>
        </row>
        <row r="296">
          <cell r="A296" t="str">
            <v>M240</v>
          </cell>
          <cell r="B296" t="str">
            <v>TRITURADO 1 1/2"</v>
          </cell>
          <cell r="C296" t="str">
            <v>M3</v>
          </cell>
          <cell r="D296">
            <v>0.92</v>
          </cell>
        </row>
        <row r="297">
          <cell r="B297">
            <v>0</v>
          </cell>
          <cell r="C297">
            <v>0</v>
          </cell>
        </row>
        <row r="299">
          <cell r="B299" t="str">
            <v>EQUIPO</v>
          </cell>
        </row>
        <row r="300">
          <cell r="B300" t="str">
            <v>HTA MENOR (5% de M. de O.)</v>
          </cell>
        </row>
        <row r="301">
          <cell r="A301" t="str">
            <v>E080</v>
          </cell>
          <cell r="B301" t="str">
            <v>CONCRETADORA 1 1/2 SACOS ELECT.</v>
          </cell>
          <cell r="C301" t="str">
            <v>DIA</v>
          </cell>
          <cell r="D301">
            <v>0.4</v>
          </cell>
        </row>
        <row r="302">
          <cell r="A302">
            <v>0</v>
          </cell>
          <cell r="B302">
            <v>0</v>
          </cell>
          <cell r="C302">
            <v>0</v>
          </cell>
        </row>
        <row r="303">
          <cell r="A303">
            <v>0</v>
          </cell>
          <cell r="B303">
            <v>0</v>
          </cell>
          <cell r="C303">
            <v>0</v>
          </cell>
        </row>
        <row r="305">
          <cell r="B305" t="str">
            <v>MANO DE OBRA</v>
          </cell>
        </row>
        <row r="306">
          <cell r="A306" t="str">
            <v>O030</v>
          </cell>
          <cell r="B306" t="str">
            <v>1 OFIC. Y 2 AYUD.</v>
          </cell>
          <cell r="C306" t="str">
            <v>DIA</v>
          </cell>
          <cell r="D306">
            <v>0.4</v>
          </cell>
        </row>
        <row r="307">
          <cell r="A307">
            <v>0</v>
          </cell>
          <cell r="B307">
            <v>0</v>
          </cell>
          <cell r="C307">
            <v>0</v>
          </cell>
        </row>
        <row r="308">
          <cell r="A308">
            <v>0</v>
          </cell>
          <cell r="B308">
            <v>0</v>
          </cell>
          <cell r="C308">
            <v>0</v>
          </cell>
        </row>
        <row r="309">
          <cell r="A309">
            <v>0</v>
          </cell>
          <cell r="B309">
            <v>0</v>
          </cell>
          <cell r="C309">
            <v>0</v>
          </cell>
        </row>
        <row r="311">
          <cell r="B311" t="str">
            <v>TRANSPORTE</v>
          </cell>
        </row>
        <row r="313">
          <cell r="A313">
            <v>0</v>
          </cell>
          <cell r="B313">
            <v>0</v>
          </cell>
          <cell r="C313">
            <v>0</v>
          </cell>
        </row>
        <row r="314">
          <cell r="A314">
            <v>0</v>
          </cell>
          <cell r="B314">
            <v>0</v>
          </cell>
          <cell r="C314">
            <v>0</v>
          </cell>
        </row>
        <row r="318">
          <cell r="A318" t="str">
            <v>CODIGO</v>
          </cell>
          <cell r="B318" t="str">
            <v>ITEM</v>
          </cell>
          <cell r="C318" t="str">
            <v>UNIDAD</v>
          </cell>
        </row>
        <row r="319">
          <cell r="A319" t="str">
            <v>Z210</v>
          </cell>
          <cell r="B319" t="str">
            <v>CONCRETO f'c=175 kg/cm2</v>
          </cell>
          <cell r="C319" t="str">
            <v>M3</v>
          </cell>
          <cell r="D319">
            <v>153121.5</v>
          </cell>
        </row>
        <row r="320">
          <cell r="B320" t="str">
            <v>CODIGO</v>
          </cell>
          <cell r="C320" t="str">
            <v>Z210</v>
          </cell>
        </row>
        <row r="321">
          <cell r="A321" t="str">
            <v>CODIGO</v>
          </cell>
          <cell r="B321" t="str">
            <v>RECURSOS</v>
          </cell>
          <cell r="C321" t="str">
            <v>UNIDAD</v>
          </cell>
          <cell r="D321" t="str">
            <v>CANT.</v>
          </cell>
        </row>
        <row r="322">
          <cell r="B322" t="str">
            <v>MATERIALES</v>
          </cell>
        </row>
        <row r="323">
          <cell r="A323" t="str">
            <v>M010</v>
          </cell>
          <cell r="B323" t="str">
            <v>CEMENTO</v>
          </cell>
          <cell r="C323" t="str">
            <v>SACO</v>
          </cell>
          <cell r="D323">
            <v>6</v>
          </cell>
        </row>
        <row r="324">
          <cell r="A324" t="str">
            <v>M020</v>
          </cell>
          <cell r="B324" t="str">
            <v>AGUA</v>
          </cell>
          <cell r="C324" t="str">
            <v>LT</v>
          </cell>
          <cell r="D324">
            <v>80</v>
          </cell>
        </row>
        <row r="325">
          <cell r="A325" t="str">
            <v>M080</v>
          </cell>
          <cell r="B325" t="str">
            <v>ARENA PARA CONCRETO</v>
          </cell>
          <cell r="C325" t="str">
            <v>M3</v>
          </cell>
          <cell r="D325">
            <v>0.67</v>
          </cell>
        </row>
        <row r="326">
          <cell r="A326" t="str">
            <v>M240</v>
          </cell>
          <cell r="B326" t="str">
            <v>TRITURADO 1 1/2"</v>
          </cell>
          <cell r="C326" t="str">
            <v>M3</v>
          </cell>
          <cell r="D326">
            <v>0.71499999999999997</v>
          </cell>
        </row>
        <row r="328">
          <cell r="B328" t="str">
            <v>EQUIPO</v>
          </cell>
        </row>
        <row r="329">
          <cell r="B329" t="str">
            <v>HTA MENOR (5% de M. de O.)</v>
          </cell>
        </row>
        <row r="330">
          <cell r="A330" t="str">
            <v>E080</v>
          </cell>
          <cell r="B330" t="str">
            <v>CONCRETADORA 1 1/2 SACOS ELECT.</v>
          </cell>
          <cell r="C330" t="str">
            <v>DIA</v>
          </cell>
          <cell r="D330">
            <v>0.2</v>
          </cell>
        </row>
        <row r="331">
          <cell r="A331">
            <v>0</v>
          </cell>
          <cell r="B331">
            <v>0</v>
          </cell>
          <cell r="C331">
            <v>0</v>
          </cell>
        </row>
        <row r="332">
          <cell r="A332">
            <v>0</v>
          </cell>
          <cell r="B332">
            <v>0</v>
          </cell>
          <cell r="C332">
            <v>0</v>
          </cell>
        </row>
        <row r="334">
          <cell r="B334" t="str">
            <v>MANO DE OBRA</v>
          </cell>
        </row>
        <row r="335">
          <cell r="A335" t="str">
            <v>O030</v>
          </cell>
          <cell r="B335" t="str">
            <v>1 OFIC. Y 2 AYUD.</v>
          </cell>
          <cell r="C335" t="str">
            <v>DIA</v>
          </cell>
          <cell r="D335">
            <v>0.2</v>
          </cell>
        </row>
        <row r="336">
          <cell r="B336">
            <v>0</v>
          </cell>
          <cell r="C336">
            <v>0</v>
          </cell>
        </row>
        <row r="337">
          <cell r="A337">
            <v>0</v>
          </cell>
          <cell r="B337">
            <v>0</v>
          </cell>
          <cell r="C337">
            <v>0</v>
          </cell>
        </row>
        <row r="339">
          <cell r="B339" t="str">
            <v>TRANSPORTE</v>
          </cell>
        </row>
        <row r="341">
          <cell r="A341">
            <v>0</v>
          </cell>
          <cell r="B341">
            <v>0</v>
          </cell>
          <cell r="C341">
            <v>0</v>
          </cell>
        </row>
        <row r="342">
          <cell r="A342">
            <v>0</v>
          </cell>
          <cell r="B342">
            <v>0</v>
          </cell>
          <cell r="C342">
            <v>0</v>
          </cell>
        </row>
        <row r="346">
          <cell r="A346" t="str">
            <v>CODIGO</v>
          </cell>
          <cell r="B346" t="str">
            <v>ITEM</v>
          </cell>
          <cell r="C346" t="str">
            <v>UNIDAD</v>
          </cell>
        </row>
        <row r="347">
          <cell r="A347" t="str">
            <v>Z220</v>
          </cell>
          <cell r="B347" t="str">
            <v>CONCRETO f'c=210 kg/cm2</v>
          </cell>
          <cell r="C347" t="str">
            <v>M3</v>
          </cell>
          <cell r="D347">
            <v>241508</v>
          </cell>
        </row>
        <row r="348">
          <cell r="B348" t="str">
            <v>CODIGO</v>
          </cell>
          <cell r="C348" t="str">
            <v>Z220</v>
          </cell>
        </row>
        <row r="349">
          <cell r="A349" t="str">
            <v>CODIGO</v>
          </cell>
          <cell r="B349" t="str">
            <v>RECURSOS</v>
          </cell>
          <cell r="C349" t="str">
            <v>UNIDAD</v>
          </cell>
          <cell r="D349" t="str">
            <v>CANT.</v>
          </cell>
        </row>
        <row r="350">
          <cell r="B350" t="str">
            <v>MATERIALES</v>
          </cell>
        </row>
        <row r="351">
          <cell r="A351" t="str">
            <v>M010</v>
          </cell>
          <cell r="B351" t="str">
            <v>CEMENTO</v>
          </cell>
          <cell r="C351" t="str">
            <v>SACO</v>
          </cell>
          <cell r="D351">
            <v>7.5</v>
          </cell>
        </row>
        <row r="352">
          <cell r="A352" t="str">
            <v>M020</v>
          </cell>
          <cell r="B352" t="str">
            <v>AGUA</v>
          </cell>
          <cell r="C352" t="str">
            <v>LT</v>
          </cell>
          <cell r="D352">
            <v>175</v>
          </cell>
        </row>
        <row r="353">
          <cell r="A353" t="str">
            <v>M080</v>
          </cell>
          <cell r="B353" t="str">
            <v>ARENA PARA CONCRETO</v>
          </cell>
          <cell r="C353" t="str">
            <v>M3</v>
          </cell>
          <cell r="D353">
            <v>1.1599999999999999</v>
          </cell>
        </row>
        <row r="354">
          <cell r="A354" t="str">
            <v>M250</v>
          </cell>
          <cell r="B354" t="str">
            <v>TRITURADO 1/2"</v>
          </cell>
          <cell r="C354" t="str">
            <v>M3</v>
          </cell>
          <cell r="D354">
            <v>1.1599999999999999</v>
          </cell>
        </row>
        <row r="356">
          <cell r="B356" t="str">
            <v>EQUIPO</v>
          </cell>
        </row>
        <row r="357">
          <cell r="B357" t="str">
            <v>HTA MENOR (5% de M. de O.)</v>
          </cell>
        </row>
        <row r="358">
          <cell r="A358" t="str">
            <v>E080</v>
          </cell>
          <cell r="B358" t="str">
            <v>CONCRETADORA 1 1/2 SACOS ELECT.</v>
          </cell>
          <cell r="C358" t="str">
            <v>DIA</v>
          </cell>
          <cell r="D358">
            <v>0.5</v>
          </cell>
        </row>
        <row r="359">
          <cell r="A359">
            <v>0</v>
          </cell>
          <cell r="B359">
            <v>0</v>
          </cell>
          <cell r="C359">
            <v>0</v>
          </cell>
        </row>
        <row r="360">
          <cell r="A360">
            <v>0</v>
          </cell>
          <cell r="B360">
            <v>0</v>
          </cell>
          <cell r="C360">
            <v>0</v>
          </cell>
        </row>
        <row r="362">
          <cell r="B362" t="str">
            <v>MANO DE OBRA</v>
          </cell>
        </row>
        <row r="363">
          <cell r="A363" t="str">
            <v>O030</v>
          </cell>
          <cell r="B363" t="str">
            <v>1 OFIC. Y 2 AYUD.</v>
          </cell>
          <cell r="C363" t="str">
            <v>DIA</v>
          </cell>
          <cell r="D363">
            <v>0.65</v>
          </cell>
        </row>
        <row r="364">
          <cell r="B364">
            <v>0</v>
          </cell>
          <cell r="C364">
            <v>0</v>
          </cell>
        </row>
        <row r="365">
          <cell r="A365">
            <v>0</v>
          </cell>
          <cell r="B365">
            <v>0</v>
          </cell>
          <cell r="C365">
            <v>0</v>
          </cell>
        </row>
        <row r="366">
          <cell r="A366">
            <v>0</v>
          </cell>
          <cell r="B366">
            <v>0</v>
          </cell>
          <cell r="C366">
            <v>0</v>
          </cell>
        </row>
        <row r="368">
          <cell r="B368" t="str">
            <v>TRANSPORTE</v>
          </cell>
        </row>
        <row r="370">
          <cell r="A370">
            <v>0</v>
          </cell>
          <cell r="B370">
            <v>0</v>
          </cell>
          <cell r="C370">
            <v>0</v>
          </cell>
        </row>
        <row r="371">
          <cell r="A371">
            <v>0</v>
          </cell>
          <cell r="B371">
            <v>0</v>
          </cell>
          <cell r="C371">
            <v>0</v>
          </cell>
        </row>
        <row r="374">
          <cell r="A374" t="str">
            <v>CODIGO</v>
          </cell>
          <cell r="B374" t="str">
            <v>ITEM</v>
          </cell>
          <cell r="C374" t="str">
            <v>UNIDAD</v>
          </cell>
        </row>
        <row r="375">
          <cell r="A375" t="str">
            <v>Z230</v>
          </cell>
          <cell r="B375" t="str">
            <v>CONCRETO f'c=250 kg/cm2</v>
          </cell>
          <cell r="C375" t="str">
            <v>M3</v>
          </cell>
          <cell r="D375">
            <v>245808</v>
          </cell>
        </row>
        <row r="376">
          <cell r="B376" t="str">
            <v>CODIGO</v>
          </cell>
          <cell r="C376" t="str">
            <v>Z230</v>
          </cell>
        </row>
        <row r="377">
          <cell r="A377" t="str">
            <v>CODIGO</v>
          </cell>
          <cell r="B377" t="str">
            <v>RECURSOS</v>
          </cell>
          <cell r="C377" t="str">
            <v>UNIDAD</v>
          </cell>
          <cell r="D377" t="str">
            <v>CANT.</v>
          </cell>
        </row>
        <row r="378">
          <cell r="B378" t="str">
            <v>MATERIALES</v>
          </cell>
        </row>
        <row r="379">
          <cell r="A379" t="str">
            <v>M010</v>
          </cell>
          <cell r="B379" t="str">
            <v>CEMENTO</v>
          </cell>
          <cell r="C379" t="str">
            <v>SACO</v>
          </cell>
          <cell r="D379">
            <v>9</v>
          </cell>
        </row>
        <row r="380">
          <cell r="A380" t="str">
            <v>M020</v>
          </cell>
          <cell r="B380" t="str">
            <v>AGUA</v>
          </cell>
          <cell r="C380" t="str">
            <v>LT</v>
          </cell>
          <cell r="D380">
            <v>200</v>
          </cell>
        </row>
        <row r="381">
          <cell r="A381" t="str">
            <v>M080</v>
          </cell>
          <cell r="B381" t="str">
            <v>ARENA PARA CONCRETO</v>
          </cell>
          <cell r="C381" t="str">
            <v>M3</v>
          </cell>
          <cell r="D381">
            <v>0.7</v>
          </cell>
        </row>
        <row r="382">
          <cell r="A382" t="str">
            <v>M240</v>
          </cell>
          <cell r="B382" t="str">
            <v>TRITURADO 1 1/2"</v>
          </cell>
          <cell r="C382" t="str">
            <v>M3</v>
          </cell>
          <cell r="D382">
            <v>0.7</v>
          </cell>
        </row>
        <row r="384">
          <cell r="B384" t="str">
            <v>EQUIPO</v>
          </cell>
        </row>
        <row r="385">
          <cell r="B385" t="str">
            <v>HTA MENOR (5% de M. de O.)</v>
          </cell>
        </row>
        <row r="386">
          <cell r="A386" t="str">
            <v>E080</v>
          </cell>
          <cell r="B386" t="str">
            <v>CONCRETADORA 1 1/2 SACOS ELECT.</v>
          </cell>
          <cell r="C386" t="str">
            <v>DIA</v>
          </cell>
          <cell r="D386">
            <v>0.5</v>
          </cell>
        </row>
        <row r="387">
          <cell r="A387">
            <v>0</v>
          </cell>
          <cell r="B387">
            <v>0</v>
          </cell>
          <cell r="C387">
            <v>0</v>
          </cell>
        </row>
        <row r="388">
          <cell r="A388">
            <v>0</v>
          </cell>
          <cell r="B388">
            <v>0</v>
          </cell>
          <cell r="C388">
            <v>0</v>
          </cell>
        </row>
        <row r="390">
          <cell r="B390" t="str">
            <v>MANO DE OBRA</v>
          </cell>
        </row>
        <row r="391">
          <cell r="A391" t="str">
            <v>O030</v>
          </cell>
          <cell r="B391" t="str">
            <v>1 OFIC. Y 2 AYUD.</v>
          </cell>
          <cell r="C391" t="str">
            <v>DIA</v>
          </cell>
          <cell r="D391">
            <v>0.65</v>
          </cell>
        </row>
        <row r="392">
          <cell r="A392">
            <v>0</v>
          </cell>
          <cell r="B392">
            <v>0</v>
          </cell>
          <cell r="C392">
            <v>0</v>
          </cell>
        </row>
        <row r="393">
          <cell r="A393">
            <v>0</v>
          </cell>
          <cell r="B393">
            <v>0</v>
          </cell>
          <cell r="C393">
            <v>0</v>
          </cell>
        </row>
        <row r="394">
          <cell r="A394">
            <v>0</v>
          </cell>
          <cell r="B394">
            <v>0</v>
          </cell>
          <cell r="C394">
            <v>0</v>
          </cell>
        </row>
        <row r="396">
          <cell r="B396" t="str">
            <v>TRANSPORTE</v>
          </cell>
        </row>
        <row r="398">
          <cell r="A398">
            <v>0</v>
          </cell>
          <cell r="B398">
            <v>0</v>
          </cell>
          <cell r="C398">
            <v>0</v>
          </cell>
        </row>
        <row r="399">
          <cell r="A399">
            <v>0</v>
          </cell>
          <cell r="B399">
            <v>0</v>
          </cell>
          <cell r="C399">
            <v>0</v>
          </cell>
        </row>
        <row r="400">
          <cell r="A400">
            <v>0</v>
          </cell>
          <cell r="B400">
            <v>0</v>
          </cell>
          <cell r="C400">
            <v>0</v>
          </cell>
        </row>
        <row r="404">
          <cell r="A404" t="str">
            <v>CODIGO</v>
          </cell>
          <cell r="B404" t="str">
            <v>ITEM</v>
          </cell>
          <cell r="C404" t="str">
            <v>UNIDAD</v>
          </cell>
        </row>
        <row r="405">
          <cell r="A405" t="str">
            <v>Z240</v>
          </cell>
          <cell r="B405" t="str">
            <v>MORTERO REV.  1:8</v>
          </cell>
          <cell r="C405" t="str">
            <v>M3</v>
          </cell>
          <cell r="D405">
            <v>113573</v>
          </cell>
        </row>
        <row r="406">
          <cell r="B406" t="str">
            <v>CODIGO</v>
          </cell>
          <cell r="C406" t="str">
            <v>Z240</v>
          </cell>
        </row>
        <row r="407">
          <cell r="A407" t="str">
            <v>CODIGO</v>
          </cell>
          <cell r="B407" t="str">
            <v>RECURSOS</v>
          </cell>
          <cell r="C407" t="str">
            <v>UNIDAD</v>
          </cell>
          <cell r="D407" t="str">
            <v>CANT.</v>
          </cell>
        </row>
        <row r="408">
          <cell r="B408" t="str">
            <v>MATERIALES</v>
          </cell>
        </row>
        <row r="409">
          <cell r="A409" t="str">
            <v>M010</v>
          </cell>
          <cell r="B409" t="str">
            <v>CEMENTO</v>
          </cell>
          <cell r="C409" t="str">
            <v>SACO</v>
          </cell>
          <cell r="D409">
            <v>4</v>
          </cell>
        </row>
        <row r="410">
          <cell r="A410" t="str">
            <v>M020</v>
          </cell>
          <cell r="B410" t="str">
            <v>AGUA</v>
          </cell>
          <cell r="C410" t="str">
            <v>LT</v>
          </cell>
          <cell r="D410">
            <v>204</v>
          </cell>
        </row>
        <row r="411">
          <cell r="A411" t="str">
            <v>M080</v>
          </cell>
          <cell r="B411" t="str">
            <v>ARENA PARA CONCRETO</v>
          </cell>
          <cell r="C411" t="str">
            <v>M3</v>
          </cell>
          <cell r="D411">
            <v>1.25</v>
          </cell>
        </row>
        <row r="412">
          <cell r="B412">
            <v>0</v>
          </cell>
          <cell r="C412">
            <v>0</v>
          </cell>
        </row>
        <row r="414">
          <cell r="B414" t="str">
            <v>EQUIPO</v>
          </cell>
        </row>
        <row r="415">
          <cell r="B415" t="str">
            <v>HTA MENOR (5% de M. de O.)</v>
          </cell>
        </row>
        <row r="416">
          <cell r="A416">
            <v>0</v>
          </cell>
          <cell r="B416">
            <v>0</v>
          </cell>
          <cell r="C416">
            <v>0</v>
          </cell>
        </row>
        <row r="417">
          <cell r="A417">
            <v>0</v>
          </cell>
          <cell r="B417">
            <v>0</v>
          </cell>
          <cell r="C417">
            <v>0</v>
          </cell>
        </row>
        <row r="418">
          <cell r="A418">
            <v>0</v>
          </cell>
          <cell r="B418">
            <v>0</v>
          </cell>
          <cell r="C418">
            <v>0</v>
          </cell>
        </row>
        <row r="420">
          <cell r="B420" t="str">
            <v>MANO DE OBRA</v>
          </cell>
        </row>
        <row r="421">
          <cell r="A421" t="str">
            <v>O110</v>
          </cell>
          <cell r="B421" t="str">
            <v>1 OFIC. Y 1 AYUD.</v>
          </cell>
          <cell r="C421" t="str">
            <v>DIA</v>
          </cell>
          <cell r="D421">
            <v>0.2</v>
          </cell>
        </row>
        <row r="422">
          <cell r="A422">
            <v>0</v>
          </cell>
          <cell r="B422">
            <v>0</v>
          </cell>
          <cell r="C422">
            <v>0</v>
          </cell>
        </row>
        <row r="423">
          <cell r="A423">
            <v>0</v>
          </cell>
          <cell r="B423">
            <v>0</v>
          </cell>
          <cell r="C423">
            <v>0</v>
          </cell>
        </row>
        <row r="424">
          <cell r="A424">
            <v>0</v>
          </cell>
          <cell r="B424">
            <v>0</v>
          </cell>
          <cell r="C424">
            <v>0</v>
          </cell>
        </row>
        <row r="426">
          <cell r="B426" t="str">
            <v>TRANSPORTE</v>
          </cell>
        </row>
        <row r="428">
          <cell r="A428">
            <v>0</v>
          </cell>
          <cell r="B428">
            <v>0</v>
          </cell>
          <cell r="C428">
            <v>0</v>
          </cell>
        </row>
        <row r="429">
          <cell r="A429">
            <v>0</v>
          </cell>
          <cell r="B429">
            <v>0</v>
          </cell>
          <cell r="C429">
            <v>0</v>
          </cell>
        </row>
        <row r="432">
          <cell r="A432" t="str">
            <v>CODIGO</v>
          </cell>
          <cell r="B432" t="str">
            <v>ITEM</v>
          </cell>
          <cell r="C432" t="str">
            <v>UNIDAD</v>
          </cell>
        </row>
        <row r="433">
          <cell r="A433" t="str">
            <v>Z250</v>
          </cell>
          <cell r="B433" t="str">
            <v>MORTERO REV.  1:10</v>
          </cell>
          <cell r="C433" t="str">
            <v>M3</v>
          </cell>
          <cell r="D433">
            <v>99973</v>
          </cell>
        </row>
        <row r="434">
          <cell r="B434" t="str">
            <v>CODIGO</v>
          </cell>
          <cell r="C434" t="str">
            <v>Z250</v>
          </cell>
        </row>
        <row r="435">
          <cell r="A435" t="str">
            <v>CODIGO</v>
          </cell>
          <cell r="B435" t="str">
            <v>RECURSOS</v>
          </cell>
          <cell r="C435" t="str">
            <v>UNIDAD</v>
          </cell>
          <cell r="D435" t="str">
            <v>CANT.</v>
          </cell>
        </row>
        <row r="436">
          <cell r="B436" t="str">
            <v>MATERIALES</v>
          </cell>
        </row>
        <row r="437">
          <cell r="A437" t="str">
            <v>M010</v>
          </cell>
          <cell r="B437" t="str">
            <v>CEMENTO</v>
          </cell>
          <cell r="C437" t="str">
            <v>SACO</v>
          </cell>
          <cell r="D437">
            <v>3.2</v>
          </cell>
        </row>
        <row r="438">
          <cell r="A438" t="str">
            <v>M020</v>
          </cell>
          <cell r="B438" t="str">
            <v>AGUA</v>
          </cell>
          <cell r="C438" t="str">
            <v>LT</v>
          </cell>
          <cell r="D438">
            <v>204</v>
          </cell>
        </row>
        <row r="439">
          <cell r="A439" t="str">
            <v>M080</v>
          </cell>
          <cell r="B439" t="str">
            <v>ARENA PARA CONCRETO</v>
          </cell>
          <cell r="C439" t="str">
            <v>M3</v>
          </cell>
          <cell r="D439">
            <v>1.25</v>
          </cell>
        </row>
        <row r="440">
          <cell r="B440">
            <v>0</v>
          </cell>
          <cell r="C440">
            <v>0</v>
          </cell>
        </row>
        <row r="442">
          <cell r="B442" t="str">
            <v>EQUIPO</v>
          </cell>
        </row>
        <row r="443">
          <cell r="B443" t="str">
            <v>HTA MENOR (5% de M. de O.)</v>
          </cell>
        </row>
        <row r="444">
          <cell r="A444">
            <v>0</v>
          </cell>
          <cell r="B444">
            <v>0</v>
          </cell>
          <cell r="C444">
            <v>0</v>
          </cell>
        </row>
        <row r="445">
          <cell r="A445">
            <v>0</v>
          </cell>
          <cell r="B445">
            <v>0</v>
          </cell>
          <cell r="C445">
            <v>0</v>
          </cell>
        </row>
        <row r="446">
          <cell r="A446">
            <v>0</v>
          </cell>
          <cell r="B446">
            <v>0</v>
          </cell>
          <cell r="C446">
            <v>0</v>
          </cell>
        </row>
        <row r="448">
          <cell r="B448" t="str">
            <v>MANO DE OBRA</v>
          </cell>
        </row>
        <row r="449">
          <cell r="A449" t="str">
            <v>O110</v>
          </cell>
          <cell r="B449" t="str">
            <v>1 OFIC. Y 1 AYUD.</v>
          </cell>
          <cell r="C449" t="str">
            <v>DIA</v>
          </cell>
          <cell r="D449">
            <v>0.2</v>
          </cell>
        </row>
        <row r="450">
          <cell r="A450">
            <v>0</v>
          </cell>
          <cell r="B450">
            <v>0</v>
          </cell>
          <cell r="C450">
            <v>0</v>
          </cell>
        </row>
        <row r="451">
          <cell r="A451">
            <v>0</v>
          </cell>
          <cell r="B451">
            <v>0</v>
          </cell>
          <cell r="C451">
            <v>0</v>
          </cell>
        </row>
        <row r="452">
          <cell r="A452">
            <v>0</v>
          </cell>
          <cell r="B452">
            <v>0</v>
          </cell>
          <cell r="C452">
            <v>0</v>
          </cell>
        </row>
        <row r="454">
          <cell r="B454" t="str">
            <v>TRANSPORTE</v>
          </cell>
        </row>
        <row r="456">
          <cell r="A456">
            <v>0</v>
          </cell>
          <cell r="B456">
            <v>0</v>
          </cell>
          <cell r="C456">
            <v>0</v>
          </cell>
        </row>
        <row r="457">
          <cell r="A457">
            <v>0</v>
          </cell>
          <cell r="B457">
            <v>0</v>
          </cell>
          <cell r="C457">
            <v>0</v>
          </cell>
        </row>
        <row r="458">
          <cell r="A458">
            <v>0</v>
          </cell>
          <cell r="B458">
            <v>0</v>
          </cell>
          <cell r="C458">
            <v>0</v>
          </cell>
        </row>
        <row r="462">
          <cell r="A462" t="str">
            <v>CODIGO</v>
          </cell>
          <cell r="B462" t="str">
            <v>ITEM</v>
          </cell>
          <cell r="C462" t="str">
            <v>UNIDAD</v>
          </cell>
        </row>
        <row r="463">
          <cell r="A463" t="str">
            <v>Z260</v>
          </cell>
          <cell r="B463" t="str">
            <v>MORTERO REV.  1:12</v>
          </cell>
          <cell r="C463" t="str">
            <v>M3</v>
          </cell>
          <cell r="D463">
            <v>92311.5</v>
          </cell>
        </row>
        <row r="464">
          <cell r="B464" t="str">
            <v>CODIGO</v>
          </cell>
          <cell r="C464" t="str">
            <v>Z260</v>
          </cell>
        </row>
        <row r="465">
          <cell r="A465" t="str">
            <v>CODIGO</v>
          </cell>
          <cell r="B465" t="str">
            <v>RECURSOS</v>
          </cell>
          <cell r="C465" t="str">
            <v>UNIDAD</v>
          </cell>
          <cell r="D465" t="str">
            <v>CANT.</v>
          </cell>
        </row>
        <row r="466">
          <cell r="B466" t="str">
            <v>MATERIALES</v>
          </cell>
        </row>
        <row r="467">
          <cell r="A467" t="str">
            <v>M010</v>
          </cell>
          <cell r="B467" t="str">
            <v>CEMENTO</v>
          </cell>
          <cell r="C467" t="str">
            <v>SACO</v>
          </cell>
          <cell r="D467">
            <v>2.7</v>
          </cell>
        </row>
        <row r="468">
          <cell r="A468" t="str">
            <v>M020</v>
          </cell>
          <cell r="B468" t="str">
            <v>AGUA</v>
          </cell>
          <cell r="C468" t="str">
            <v>LT</v>
          </cell>
          <cell r="D468">
            <v>46</v>
          </cell>
        </row>
        <row r="469">
          <cell r="A469" t="str">
            <v>M080</v>
          </cell>
          <cell r="B469" t="str">
            <v>ARENA PARA CONCRETO</v>
          </cell>
          <cell r="C469" t="str">
            <v>M3</v>
          </cell>
          <cell r="D469">
            <v>1.3</v>
          </cell>
        </row>
        <row r="470">
          <cell r="B470">
            <v>0</v>
          </cell>
          <cell r="C470">
            <v>0</v>
          </cell>
        </row>
        <row r="472">
          <cell r="B472" t="str">
            <v>EQUIPO</v>
          </cell>
        </row>
        <row r="473">
          <cell r="B473" t="str">
            <v>HTA MENOR (5% de M. de O.)</v>
          </cell>
        </row>
        <row r="474">
          <cell r="A474">
            <v>0</v>
          </cell>
          <cell r="B474">
            <v>0</v>
          </cell>
          <cell r="C474">
            <v>0</v>
          </cell>
        </row>
        <row r="475">
          <cell r="A475">
            <v>0</v>
          </cell>
          <cell r="B475">
            <v>0</v>
          </cell>
          <cell r="C475">
            <v>0</v>
          </cell>
        </row>
        <row r="476">
          <cell r="A476">
            <v>0</v>
          </cell>
          <cell r="B476">
            <v>0</v>
          </cell>
          <cell r="C476">
            <v>0</v>
          </cell>
        </row>
        <row r="478">
          <cell r="B478" t="str">
            <v>MANO DE OBRA</v>
          </cell>
        </row>
        <row r="479">
          <cell r="A479" t="str">
            <v>O110</v>
          </cell>
          <cell r="B479" t="str">
            <v>1 OFIC. Y 1 AYUD.</v>
          </cell>
          <cell r="C479" t="str">
            <v>DIA</v>
          </cell>
          <cell r="D479">
            <v>0.2</v>
          </cell>
        </row>
        <row r="480">
          <cell r="A480">
            <v>0</v>
          </cell>
          <cell r="B480">
            <v>0</v>
          </cell>
          <cell r="C480">
            <v>0</v>
          </cell>
        </row>
        <row r="481">
          <cell r="A481">
            <v>0</v>
          </cell>
          <cell r="B481">
            <v>0</v>
          </cell>
          <cell r="C481">
            <v>0</v>
          </cell>
        </row>
        <row r="482">
          <cell r="A482">
            <v>0</v>
          </cell>
          <cell r="B482">
            <v>0</v>
          </cell>
          <cell r="C482">
            <v>0</v>
          </cell>
        </row>
        <row r="484">
          <cell r="B484" t="str">
            <v>TRANSPORTE</v>
          </cell>
        </row>
        <row r="486">
          <cell r="A486">
            <v>0</v>
          </cell>
          <cell r="B486">
            <v>0</v>
          </cell>
          <cell r="C486">
            <v>0</v>
          </cell>
        </row>
        <row r="487">
          <cell r="A487">
            <v>0</v>
          </cell>
          <cell r="B487">
            <v>0</v>
          </cell>
          <cell r="C487">
            <v>0</v>
          </cell>
        </row>
        <row r="488">
          <cell r="A488">
            <v>0</v>
          </cell>
          <cell r="B488">
            <v>0</v>
          </cell>
          <cell r="C488">
            <v>0</v>
          </cell>
        </row>
        <row r="493">
          <cell r="A493" t="str">
            <v>CODIGO</v>
          </cell>
          <cell r="B493" t="str">
            <v>ITEM</v>
          </cell>
          <cell r="C493" t="str">
            <v>UNIDAD</v>
          </cell>
        </row>
        <row r="494">
          <cell r="A494" t="str">
            <v>Z300</v>
          </cell>
          <cell r="B494" t="str">
            <v>MARCO METÁLICO MURO 10  - 0.60-1.00 M</v>
          </cell>
          <cell r="C494" t="str">
            <v>UN.</v>
          </cell>
          <cell r="D494">
            <v>38325</v>
          </cell>
        </row>
        <row r="495">
          <cell r="B495" t="str">
            <v>CODIGO</v>
          </cell>
          <cell r="C495" t="str">
            <v>Z300</v>
          </cell>
        </row>
        <row r="496">
          <cell r="A496" t="str">
            <v>CODIGO</v>
          </cell>
          <cell r="B496" t="str">
            <v>RECURSOS</v>
          </cell>
          <cell r="C496" t="str">
            <v>UNIDAD</v>
          </cell>
          <cell r="D496" t="str">
            <v>CANT.</v>
          </cell>
        </row>
        <row r="497">
          <cell r="B497" t="str">
            <v>MATERIALES</v>
          </cell>
        </row>
        <row r="498">
          <cell r="A498" t="str">
            <v>M1310</v>
          </cell>
          <cell r="B498" t="str">
            <v>LAMINA DOBLADA MARCO METALICO MURO 1O</v>
          </cell>
          <cell r="C498" t="str">
            <v>UN</v>
          </cell>
          <cell r="D498">
            <v>1</v>
          </cell>
        </row>
        <row r="499">
          <cell r="A499" t="str">
            <v>M1270</v>
          </cell>
          <cell r="B499" t="str">
            <v>ANTICORROSIVO GRIS</v>
          </cell>
          <cell r="C499" t="str">
            <v>GLN</v>
          </cell>
          <cell r="D499">
            <v>2.5000000000000001E-2</v>
          </cell>
        </row>
        <row r="500">
          <cell r="B500">
            <v>0</v>
          </cell>
          <cell r="C500">
            <v>0</v>
          </cell>
        </row>
        <row r="501">
          <cell r="B501">
            <v>0</v>
          </cell>
          <cell r="C501">
            <v>0</v>
          </cell>
        </row>
        <row r="503">
          <cell r="B503" t="str">
            <v>EQUIPO</v>
          </cell>
        </row>
        <row r="504">
          <cell r="B504" t="str">
            <v>HTA MENOR (5% de M. de O.)</v>
          </cell>
        </row>
        <row r="505">
          <cell r="A505">
            <v>0</v>
          </cell>
          <cell r="B505">
            <v>0</v>
          </cell>
          <cell r="C505">
            <v>0</v>
          </cell>
        </row>
        <row r="506">
          <cell r="A506">
            <v>0</v>
          </cell>
          <cell r="B506">
            <v>0</v>
          </cell>
          <cell r="C506">
            <v>0</v>
          </cell>
        </row>
        <row r="507">
          <cell r="A507">
            <v>0</v>
          </cell>
          <cell r="B507">
            <v>0</v>
          </cell>
          <cell r="C507">
            <v>0</v>
          </cell>
        </row>
        <row r="509">
          <cell r="B509" t="str">
            <v>MANO DE OBRA</v>
          </cell>
        </row>
        <row r="510">
          <cell r="A510" t="str">
            <v>M161</v>
          </cell>
          <cell r="B510" t="str">
            <v>M. DE O. CERRAJERO</v>
          </cell>
          <cell r="C510" t="str">
            <v>HR</v>
          </cell>
          <cell r="D510">
            <v>0.5</v>
          </cell>
        </row>
        <row r="511">
          <cell r="A511">
            <v>0</v>
          </cell>
          <cell r="B511">
            <v>0</v>
          </cell>
          <cell r="C511">
            <v>0</v>
          </cell>
        </row>
        <row r="512">
          <cell r="A512">
            <v>0</v>
          </cell>
          <cell r="B512">
            <v>0</v>
          </cell>
          <cell r="C512">
            <v>0</v>
          </cell>
        </row>
        <row r="513">
          <cell r="A513">
            <v>0</v>
          </cell>
          <cell r="B513">
            <v>0</v>
          </cell>
          <cell r="C513">
            <v>0</v>
          </cell>
        </row>
        <row r="515">
          <cell r="B515" t="str">
            <v>TRANSPORTE</v>
          </cell>
        </row>
        <row r="517">
          <cell r="A517">
            <v>0</v>
          </cell>
          <cell r="B517">
            <v>0</v>
          </cell>
          <cell r="C517">
            <v>0</v>
          </cell>
        </row>
        <row r="518">
          <cell r="A518">
            <v>0</v>
          </cell>
          <cell r="B518">
            <v>0</v>
          </cell>
          <cell r="C518">
            <v>0</v>
          </cell>
        </row>
        <row r="519">
          <cell r="A519">
            <v>0</v>
          </cell>
          <cell r="B519">
            <v>0</v>
          </cell>
          <cell r="C519">
            <v>0</v>
          </cell>
        </row>
        <row r="524">
          <cell r="A524" t="str">
            <v>CODIGO</v>
          </cell>
          <cell r="B524" t="str">
            <v>ITEM</v>
          </cell>
          <cell r="C524" t="str">
            <v>UNIDAD</v>
          </cell>
        </row>
        <row r="525">
          <cell r="A525" t="str">
            <v>Z310</v>
          </cell>
          <cell r="B525" t="str">
            <v>MARCO METÁLICO MURO 15  - 0.60-1.00 M</v>
          </cell>
          <cell r="C525" t="str">
            <v>UN.</v>
          </cell>
          <cell r="D525">
            <v>41185</v>
          </cell>
        </row>
        <row r="526">
          <cell r="B526" t="str">
            <v>CODIGO</v>
          </cell>
          <cell r="C526" t="str">
            <v>Z300</v>
          </cell>
        </row>
        <row r="527">
          <cell r="A527" t="str">
            <v>CODIGO</v>
          </cell>
          <cell r="B527" t="str">
            <v>RECURSOS</v>
          </cell>
          <cell r="C527" t="str">
            <v>UNIDAD</v>
          </cell>
          <cell r="D527" t="str">
            <v>CANT.</v>
          </cell>
        </row>
        <row r="528">
          <cell r="B528" t="str">
            <v>MATERIALES</v>
          </cell>
        </row>
        <row r="529">
          <cell r="A529" t="str">
            <v>M1311</v>
          </cell>
          <cell r="B529" t="str">
            <v>LAMINA DOBLADA MARCO METALICO MURO 15</v>
          </cell>
          <cell r="C529" t="str">
            <v>UN</v>
          </cell>
          <cell r="D529">
            <v>1</v>
          </cell>
        </row>
        <row r="530">
          <cell r="A530" t="str">
            <v>M1270</v>
          </cell>
          <cell r="B530" t="str">
            <v>ANTICORROSIVO GRIS</v>
          </cell>
          <cell r="C530" t="str">
            <v>GLN</v>
          </cell>
          <cell r="D530">
            <v>0.02</v>
          </cell>
        </row>
        <row r="531">
          <cell r="B531">
            <v>0</v>
          </cell>
          <cell r="C531">
            <v>0</v>
          </cell>
        </row>
        <row r="532">
          <cell r="B532">
            <v>0</v>
          </cell>
          <cell r="C532">
            <v>0</v>
          </cell>
        </row>
        <row r="534">
          <cell r="B534" t="str">
            <v>EQUIPO</v>
          </cell>
        </row>
        <row r="535">
          <cell r="B535" t="str">
            <v>HTA MENOR (5% de M. de O.)</v>
          </cell>
        </row>
        <row r="536">
          <cell r="A536">
            <v>0</v>
          </cell>
          <cell r="B536">
            <v>0</v>
          </cell>
          <cell r="C536">
            <v>0</v>
          </cell>
        </row>
        <row r="537">
          <cell r="A537">
            <v>0</v>
          </cell>
          <cell r="B537">
            <v>0</v>
          </cell>
          <cell r="C537">
            <v>0</v>
          </cell>
        </row>
        <row r="538">
          <cell r="A538">
            <v>0</v>
          </cell>
          <cell r="B538">
            <v>0</v>
          </cell>
          <cell r="C538">
            <v>0</v>
          </cell>
        </row>
        <row r="540">
          <cell r="B540" t="str">
            <v>MANO DE OBRA</v>
          </cell>
        </row>
        <row r="541">
          <cell r="A541" t="str">
            <v>M161</v>
          </cell>
          <cell r="B541" t="str">
            <v>M. DE O. CERRAJERO</v>
          </cell>
          <cell r="C541" t="str">
            <v>HR</v>
          </cell>
          <cell r="D541">
            <v>0.5</v>
          </cell>
        </row>
        <row r="542">
          <cell r="A542">
            <v>0</v>
          </cell>
          <cell r="B542">
            <v>0</v>
          </cell>
          <cell r="C542">
            <v>0</v>
          </cell>
        </row>
        <row r="543">
          <cell r="A543">
            <v>0</v>
          </cell>
          <cell r="B543">
            <v>0</v>
          </cell>
          <cell r="C543">
            <v>0</v>
          </cell>
        </row>
        <row r="544">
          <cell r="A544">
            <v>0</v>
          </cell>
          <cell r="B544">
            <v>0</v>
          </cell>
          <cell r="C544">
            <v>0</v>
          </cell>
        </row>
        <row r="546">
          <cell r="B546" t="str">
            <v>TRANSPORTE</v>
          </cell>
        </row>
        <row r="548">
          <cell r="A548">
            <v>0</v>
          </cell>
          <cell r="B548">
            <v>0</v>
          </cell>
          <cell r="C548">
            <v>0</v>
          </cell>
        </row>
        <row r="549">
          <cell r="A549">
            <v>0</v>
          </cell>
          <cell r="B549">
            <v>0</v>
          </cell>
          <cell r="C549">
            <v>0</v>
          </cell>
        </row>
        <row r="550">
          <cell r="A550">
            <v>0</v>
          </cell>
          <cell r="B550">
            <v>0</v>
          </cell>
          <cell r="C550">
            <v>0</v>
          </cell>
        </row>
        <row r="555">
          <cell r="A555" t="str">
            <v>CODIGO</v>
          </cell>
          <cell r="B555" t="str">
            <v>ITEM</v>
          </cell>
          <cell r="C555" t="str">
            <v>UNIDAD</v>
          </cell>
        </row>
        <row r="556">
          <cell r="A556" t="str">
            <v>Z330</v>
          </cell>
          <cell r="B556" t="str">
            <v>MARCO METÁLICO MURO 20  - 0.60-1.00 M</v>
          </cell>
          <cell r="C556" t="str">
            <v>UN.</v>
          </cell>
          <cell r="D556">
            <v>45965</v>
          </cell>
        </row>
        <row r="557">
          <cell r="B557" t="str">
            <v>CODIGO</v>
          </cell>
          <cell r="C557" t="str">
            <v>Z300</v>
          </cell>
        </row>
        <row r="558">
          <cell r="A558" t="str">
            <v>CODIGO</v>
          </cell>
          <cell r="B558" t="str">
            <v>RECURSOS</v>
          </cell>
          <cell r="C558" t="str">
            <v>UNIDAD</v>
          </cell>
          <cell r="D558" t="str">
            <v>CANT.</v>
          </cell>
        </row>
        <row r="559">
          <cell r="B559" t="str">
            <v>MATERIALES</v>
          </cell>
        </row>
        <row r="560">
          <cell r="A560" t="str">
            <v>M1312</v>
          </cell>
          <cell r="B560" t="str">
            <v>LAMINA DOBLADA MARCO METALICO MURO 20</v>
          </cell>
          <cell r="C560" t="str">
            <v>UN</v>
          </cell>
          <cell r="D560">
            <v>1</v>
          </cell>
        </row>
        <row r="561">
          <cell r="A561" t="str">
            <v>M1270</v>
          </cell>
          <cell r="B561" t="str">
            <v>ANTICORROSIVO GRIS</v>
          </cell>
          <cell r="C561" t="str">
            <v>GLN</v>
          </cell>
          <cell r="D561">
            <v>0.03</v>
          </cell>
        </row>
        <row r="562">
          <cell r="B562">
            <v>0</v>
          </cell>
          <cell r="C562">
            <v>0</v>
          </cell>
        </row>
        <row r="563">
          <cell r="B563">
            <v>0</v>
          </cell>
          <cell r="C563">
            <v>0</v>
          </cell>
        </row>
        <row r="565">
          <cell r="B565" t="str">
            <v>EQUIPO</v>
          </cell>
        </row>
        <row r="566">
          <cell r="B566" t="str">
            <v>HTA MENOR (5% de M. de O.)</v>
          </cell>
        </row>
        <row r="567">
          <cell r="A567">
            <v>0</v>
          </cell>
          <cell r="B567">
            <v>0</v>
          </cell>
          <cell r="C567">
            <v>0</v>
          </cell>
        </row>
        <row r="568">
          <cell r="A568">
            <v>0</v>
          </cell>
          <cell r="B568">
            <v>0</v>
          </cell>
          <cell r="C568">
            <v>0</v>
          </cell>
        </row>
        <row r="569">
          <cell r="A569">
            <v>0</v>
          </cell>
          <cell r="B569">
            <v>0</v>
          </cell>
          <cell r="C569">
            <v>0</v>
          </cell>
        </row>
        <row r="571">
          <cell r="B571" t="str">
            <v>MANO DE OBRA</v>
          </cell>
        </row>
        <row r="572">
          <cell r="A572" t="str">
            <v>M161</v>
          </cell>
          <cell r="B572" t="str">
            <v>M. DE O. CERRAJERO</v>
          </cell>
          <cell r="C572" t="str">
            <v>HR</v>
          </cell>
          <cell r="D572">
            <v>0.5</v>
          </cell>
        </row>
        <row r="573">
          <cell r="A573">
            <v>0</v>
          </cell>
          <cell r="B573">
            <v>0</v>
          </cell>
          <cell r="C573">
            <v>0</v>
          </cell>
        </row>
        <row r="574">
          <cell r="A574">
            <v>0</v>
          </cell>
          <cell r="B574">
            <v>0</v>
          </cell>
          <cell r="C574">
            <v>0</v>
          </cell>
        </row>
        <row r="575">
          <cell r="A575">
            <v>0</v>
          </cell>
          <cell r="B575">
            <v>0</v>
          </cell>
          <cell r="C575">
            <v>0</v>
          </cell>
        </row>
        <row r="577">
          <cell r="B577" t="str">
            <v>TRANSPORTE</v>
          </cell>
        </row>
        <row r="579">
          <cell r="A579">
            <v>0</v>
          </cell>
          <cell r="B579">
            <v>0</v>
          </cell>
          <cell r="C579">
            <v>0</v>
          </cell>
        </row>
        <row r="580">
          <cell r="A580">
            <v>0</v>
          </cell>
          <cell r="B580">
            <v>0</v>
          </cell>
          <cell r="C580">
            <v>0</v>
          </cell>
        </row>
        <row r="581">
          <cell r="A581">
            <v>0</v>
          </cell>
          <cell r="B581">
            <v>0</v>
          </cell>
          <cell r="C581">
            <v>0</v>
          </cell>
        </row>
        <row r="617">
          <cell r="A617" t="str">
            <v>CODIGO</v>
          </cell>
          <cell r="B617" t="str">
            <v>ITEM</v>
          </cell>
          <cell r="C617" t="str">
            <v>UNIDAD</v>
          </cell>
        </row>
        <row r="618">
          <cell r="D618">
            <v>0</v>
          </cell>
        </row>
        <row r="619">
          <cell r="B619" t="str">
            <v>CODIGO</v>
          </cell>
        </row>
        <row r="620">
          <cell r="A620" t="str">
            <v>CODIGO</v>
          </cell>
          <cell r="B620" t="str">
            <v>RECURSOS</v>
          </cell>
          <cell r="C620" t="str">
            <v>UNIDAD</v>
          </cell>
          <cell r="D620" t="str">
            <v>CANT.</v>
          </cell>
        </row>
        <row r="621">
          <cell r="B621" t="str">
            <v>MATERIALES</v>
          </cell>
        </row>
        <row r="622">
          <cell r="B622">
            <v>0</v>
          </cell>
          <cell r="C622">
            <v>0</v>
          </cell>
        </row>
        <row r="623">
          <cell r="B623">
            <v>0</v>
          </cell>
          <cell r="C623">
            <v>0</v>
          </cell>
        </row>
        <row r="624">
          <cell r="B624">
            <v>0</v>
          </cell>
          <cell r="C624">
            <v>0</v>
          </cell>
        </row>
        <row r="625">
          <cell r="B625">
            <v>0</v>
          </cell>
          <cell r="C625">
            <v>0</v>
          </cell>
        </row>
        <row r="627">
          <cell r="B627" t="str">
            <v>EQUIPO</v>
          </cell>
        </row>
        <row r="628">
          <cell r="B628" t="str">
            <v>HTA MENOR (5% de M. de O.)</v>
          </cell>
        </row>
        <row r="629">
          <cell r="A629">
            <v>0</v>
          </cell>
          <cell r="B629">
            <v>0</v>
          </cell>
          <cell r="C629">
            <v>0</v>
          </cell>
        </row>
        <row r="630">
          <cell r="A630">
            <v>0</v>
          </cell>
          <cell r="B630">
            <v>0</v>
          </cell>
          <cell r="C630">
            <v>0</v>
          </cell>
        </row>
        <row r="631">
          <cell r="A631">
            <v>0</v>
          </cell>
          <cell r="B631">
            <v>0</v>
          </cell>
          <cell r="C631">
            <v>0</v>
          </cell>
        </row>
        <row r="633">
          <cell r="B633" t="str">
            <v>MANO DE OBRA</v>
          </cell>
        </row>
        <row r="634">
          <cell r="B634">
            <v>0</v>
          </cell>
          <cell r="C634">
            <v>0</v>
          </cell>
        </row>
        <row r="635">
          <cell r="A635">
            <v>0</v>
          </cell>
          <cell r="B635">
            <v>0</v>
          </cell>
          <cell r="C635">
            <v>0</v>
          </cell>
        </row>
        <row r="636">
          <cell r="A636">
            <v>0</v>
          </cell>
          <cell r="B636">
            <v>0</v>
          </cell>
          <cell r="C636">
            <v>0</v>
          </cell>
        </row>
        <row r="637">
          <cell r="A637">
            <v>0</v>
          </cell>
          <cell r="B637">
            <v>0</v>
          </cell>
          <cell r="C637">
            <v>0</v>
          </cell>
        </row>
        <row r="639">
          <cell r="B639" t="str">
            <v>TRANSPORTE</v>
          </cell>
        </row>
        <row r="641">
          <cell r="A641">
            <v>0</v>
          </cell>
          <cell r="B641">
            <v>0</v>
          </cell>
          <cell r="C641">
            <v>0</v>
          </cell>
        </row>
        <row r="642">
          <cell r="A642">
            <v>0</v>
          </cell>
          <cell r="B642">
            <v>0</v>
          </cell>
          <cell r="C642">
            <v>0</v>
          </cell>
        </row>
        <row r="643">
          <cell r="A643">
            <v>0</v>
          </cell>
          <cell r="B643">
            <v>0</v>
          </cell>
          <cell r="C643">
            <v>0</v>
          </cell>
        </row>
        <row r="648">
          <cell r="A648" t="str">
            <v>CODIGO</v>
          </cell>
          <cell r="B648" t="str">
            <v>ITEM</v>
          </cell>
          <cell r="C648" t="str">
            <v>UNIDAD</v>
          </cell>
        </row>
        <row r="649">
          <cell r="D649">
            <v>0</v>
          </cell>
        </row>
        <row r="650">
          <cell r="B650" t="str">
            <v>CODIGO</v>
          </cell>
        </row>
        <row r="651">
          <cell r="A651" t="str">
            <v>CODIGO</v>
          </cell>
          <cell r="B651" t="str">
            <v>RECURSOS</v>
          </cell>
          <cell r="C651" t="str">
            <v>UNIDAD</v>
          </cell>
          <cell r="D651" t="str">
            <v>CANT.</v>
          </cell>
        </row>
        <row r="652">
          <cell r="B652" t="str">
            <v>MATERIALES</v>
          </cell>
        </row>
        <row r="653">
          <cell r="B653">
            <v>0</v>
          </cell>
          <cell r="C653">
            <v>0</v>
          </cell>
        </row>
        <row r="654">
          <cell r="B654">
            <v>0</v>
          </cell>
          <cell r="C654">
            <v>0</v>
          </cell>
        </row>
        <row r="655">
          <cell r="B655">
            <v>0</v>
          </cell>
          <cell r="C655">
            <v>0</v>
          </cell>
        </row>
        <row r="656">
          <cell r="B656">
            <v>0</v>
          </cell>
          <cell r="C656">
            <v>0</v>
          </cell>
        </row>
        <row r="658">
          <cell r="B658" t="str">
            <v>EQUIPO</v>
          </cell>
        </row>
        <row r="659">
          <cell r="B659" t="str">
            <v>HTA MENOR (5% de M. de O.)</v>
          </cell>
        </row>
        <row r="660">
          <cell r="A660">
            <v>0</v>
          </cell>
          <cell r="B660">
            <v>0</v>
          </cell>
          <cell r="C660">
            <v>0</v>
          </cell>
        </row>
        <row r="661">
          <cell r="A661">
            <v>0</v>
          </cell>
          <cell r="B661">
            <v>0</v>
          </cell>
          <cell r="C661">
            <v>0</v>
          </cell>
        </row>
        <row r="662">
          <cell r="A662">
            <v>0</v>
          </cell>
          <cell r="B662">
            <v>0</v>
          </cell>
          <cell r="C662">
            <v>0</v>
          </cell>
        </row>
        <row r="664">
          <cell r="B664" t="str">
            <v>MANO DE OBRA</v>
          </cell>
        </row>
        <row r="665">
          <cell r="B665">
            <v>0</v>
          </cell>
          <cell r="C665">
            <v>0</v>
          </cell>
        </row>
        <row r="666">
          <cell r="A666">
            <v>0</v>
          </cell>
          <cell r="B666">
            <v>0</v>
          </cell>
          <cell r="C666">
            <v>0</v>
          </cell>
        </row>
        <row r="667">
          <cell r="A667">
            <v>0</v>
          </cell>
          <cell r="B667">
            <v>0</v>
          </cell>
          <cell r="C667">
            <v>0</v>
          </cell>
        </row>
        <row r="668">
          <cell r="A668">
            <v>0</v>
          </cell>
          <cell r="B668">
            <v>0</v>
          </cell>
          <cell r="C668">
            <v>0</v>
          </cell>
        </row>
        <row r="670">
          <cell r="B670" t="str">
            <v>TRANSPORTE</v>
          </cell>
        </row>
        <row r="672">
          <cell r="A672">
            <v>0</v>
          </cell>
          <cell r="B672">
            <v>0</v>
          </cell>
          <cell r="C672">
            <v>0</v>
          </cell>
        </row>
        <row r="673">
          <cell r="A673">
            <v>0</v>
          </cell>
          <cell r="B673">
            <v>0</v>
          </cell>
          <cell r="C673">
            <v>0</v>
          </cell>
        </row>
        <row r="674">
          <cell r="A674">
            <v>0</v>
          </cell>
          <cell r="B674">
            <v>0</v>
          </cell>
          <cell r="C674">
            <v>0</v>
          </cell>
        </row>
        <row r="679">
          <cell r="A679" t="str">
            <v>CODIGO</v>
          </cell>
          <cell r="B679" t="str">
            <v>ITEM</v>
          </cell>
          <cell r="C679" t="str">
            <v>UNIDAD</v>
          </cell>
        </row>
        <row r="680">
          <cell r="D680">
            <v>0</v>
          </cell>
        </row>
        <row r="681">
          <cell r="B681" t="str">
            <v>CODIGO</v>
          </cell>
        </row>
        <row r="682">
          <cell r="A682" t="str">
            <v>CODIGO</v>
          </cell>
          <cell r="B682" t="str">
            <v>RECURSOS</v>
          </cell>
          <cell r="C682" t="str">
            <v>UNIDAD</v>
          </cell>
          <cell r="D682" t="str">
            <v>CANT.</v>
          </cell>
        </row>
        <row r="683">
          <cell r="B683" t="str">
            <v>MATERIALES</v>
          </cell>
        </row>
        <row r="684">
          <cell r="B684">
            <v>0</v>
          </cell>
          <cell r="C684">
            <v>0</v>
          </cell>
        </row>
        <row r="685">
          <cell r="B685">
            <v>0</v>
          </cell>
          <cell r="C685">
            <v>0</v>
          </cell>
        </row>
        <row r="686">
          <cell r="B686">
            <v>0</v>
          </cell>
          <cell r="C686">
            <v>0</v>
          </cell>
        </row>
        <row r="687">
          <cell r="B687">
            <v>0</v>
          </cell>
          <cell r="C687">
            <v>0</v>
          </cell>
        </row>
        <row r="689">
          <cell r="B689" t="str">
            <v>EQUIPO</v>
          </cell>
        </row>
        <row r="690">
          <cell r="B690" t="str">
            <v>HTA MENOR (5% de M. de O.)</v>
          </cell>
        </row>
        <row r="691">
          <cell r="A691">
            <v>0</v>
          </cell>
          <cell r="B691">
            <v>0</v>
          </cell>
          <cell r="C691">
            <v>0</v>
          </cell>
        </row>
        <row r="692">
          <cell r="A692">
            <v>0</v>
          </cell>
          <cell r="B692">
            <v>0</v>
          </cell>
          <cell r="C692">
            <v>0</v>
          </cell>
        </row>
        <row r="693">
          <cell r="A693">
            <v>0</v>
          </cell>
          <cell r="B693">
            <v>0</v>
          </cell>
          <cell r="C693">
            <v>0</v>
          </cell>
        </row>
        <row r="695">
          <cell r="B695" t="str">
            <v>MANO DE OBRA</v>
          </cell>
        </row>
        <row r="696">
          <cell r="B696">
            <v>0</v>
          </cell>
          <cell r="C696">
            <v>0</v>
          </cell>
        </row>
        <row r="697">
          <cell r="A697">
            <v>0</v>
          </cell>
          <cell r="B697">
            <v>0</v>
          </cell>
          <cell r="C697">
            <v>0</v>
          </cell>
        </row>
        <row r="698">
          <cell r="A698">
            <v>0</v>
          </cell>
          <cell r="B698">
            <v>0</v>
          </cell>
          <cell r="C698">
            <v>0</v>
          </cell>
        </row>
        <row r="699">
          <cell r="A699">
            <v>0</v>
          </cell>
          <cell r="B699">
            <v>0</v>
          </cell>
          <cell r="C699">
            <v>0</v>
          </cell>
        </row>
        <row r="701">
          <cell r="B701" t="str">
            <v>TRANSPORTE</v>
          </cell>
        </row>
        <row r="703">
          <cell r="A703">
            <v>0</v>
          </cell>
          <cell r="B703">
            <v>0</v>
          </cell>
          <cell r="C703">
            <v>0</v>
          </cell>
        </row>
        <row r="704">
          <cell r="A704">
            <v>0</v>
          </cell>
          <cell r="B704">
            <v>0</v>
          </cell>
          <cell r="C704">
            <v>0</v>
          </cell>
        </row>
        <row r="705">
          <cell r="A705">
            <v>0</v>
          </cell>
          <cell r="B705">
            <v>0</v>
          </cell>
          <cell r="C705">
            <v>0</v>
          </cell>
        </row>
        <row r="710">
          <cell r="A710" t="str">
            <v>CODIGO</v>
          </cell>
          <cell r="B710" t="str">
            <v>ITEM</v>
          </cell>
          <cell r="C710" t="str">
            <v>UNIDAD</v>
          </cell>
        </row>
        <row r="711">
          <cell r="D711">
            <v>0</v>
          </cell>
        </row>
        <row r="712">
          <cell r="B712" t="str">
            <v>CODIGO</v>
          </cell>
        </row>
        <row r="713">
          <cell r="A713" t="str">
            <v>CODIGO</v>
          </cell>
          <cell r="B713" t="str">
            <v>RECURSOS</v>
          </cell>
          <cell r="C713" t="str">
            <v>UNIDAD</v>
          </cell>
          <cell r="D713" t="str">
            <v>CANT.</v>
          </cell>
        </row>
        <row r="714">
          <cell r="B714" t="str">
            <v>MATERIALES</v>
          </cell>
        </row>
        <row r="715">
          <cell r="B715">
            <v>0</v>
          </cell>
          <cell r="C715">
            <v>0</v>
          </cell>
        </row>
        <row r="716">
          <cell r="B716">
            <v>0</v>
          </cell>
          <cell r="C716">
            <v>0</v>
          </cell>
        </row>
        <row r="717">
          <cell r="B717">
            <v>0</v>
          </cell>
          <cell r="C717">
            <v>0</v>
          </cell>
        </row>
        <row r="718">
          <cell r="B718">
            <v>0</v>
          </cell>
          <cell r="C718">
            <v>0</v>
          </cell>
        </row>
        <row r="720">
          <cell r="B720" t="str">
            <v>EQUIPO</v>
          </cell>
        </row>
        <row r="721">
          <cell r="B721" t="str">
            <v>HTA MENOR (5% de M. de O.)</v>
          </cell>
        </row>
        <row r="722">
          <cell r="A722">
            <v>0</v>
          </cell>
          <cell r="B722">
            <v>0</v>
          </cell>
          <cell r="C722">
            <v>0</v>
          </cell>
        </row>
        <row r="723">
          <cell r="A723">
            <v>0</v>
          </cell>
          <cell r="B723">
            <v>0</v>
          </cell>
          <cell r="C723">
            <v>0</v>
          </cell>
        </row>
        <row r="724">
          <cell r="A724">
            <v>0</v>
          </cell>
          <cell r="B724">
            <v>0</v>
          </cell>
          <cell r="C724">
            <v>0</v>
          </cell>
        </row>
        <row r="726">
          <cell r="B726" t="str">
            <v>MANO DE OBRA</v>
          </cell>
        </row>
        <row r="727">
          <cell r="B727">
            <v>0</v>
          </cell>
          <cell r="C727">
            <v>0</v>
          </cell>
        </row>
        <row r="728">
          <cell r="A728">
            <v>0</v>
          </cell>
          <cell r="B728">
            <v>0</v>
          </cell>
          <cell r="C728">
            <v>0</v>
          </cell>
        </row>
        <row r="729">
          <cell r="A729">
            <v>0</v>
          </cell>
          <cell r="B729">
            <v>0</v>
          </cell>
          <cell r="C729">
            <v>0</v>
          </cell>
        </row>
        <row r="730">
          <cell r="A730">
            <v>0</v>
          </cell>
          <cell r="B730">
            <v>0</v>
          </cell>
          <cell r="C730">
            <v>0</v>
          </cell>
        </row>
        <row r="732">
          <cell r="B732" t="str">
            <v>TRANSPORTE</v>
          </cell>
        </row>
        <row r="734">
          <cell r="A734">
            <v>0</v>
          </cell>
          <cell r="B734">
            <v>0</v>
          </cell>
          <cell r="C734">
            <v>0</v>
          </cell>
        </row>
        <row r="735">
          <cell r="A735">
            <v>0</v>
          </cell>
          <cell r="B735">
            <v>0</v>
          </cell>
          <cell r="C735">
            <v>0</v>
          </cell>
        </row>
        <row r="736">
          <cell r="A736">
            <v>0</v>
          </cell>
          <cell r="B736">
            <v>0</v>
          </cell>
          <cell r="C736">
            <v>0</v>
          </cell>
        </row>
        <row r="741">
          <cell r="A741" t="str">
            <v>CODIGO</v>
          </cell>
          <cell r="B741" t="str">
            <v>ITEM</v>
          </cell>
          <cell r="C741" t="str">
            <v>UNIDAD</v>
          </cell>
        </row>
        <row r="742">
          <cell r="D742">
            <v>0</v>
          </cell>
        </row>
        <row r="743">
          <cell r="B743" t="str">
            <v>CODIGO</v>
          </cell>
        </row>
        <row r="744">
          <cell r="A744" t="str">
            <v>CODIGO</v>
          </cell>
          <cell r="B744" t="str">
            <v>RECURSOS</v>
          </cell>
          <cell r="C744" t="str">
            <v>UNIDAD</v>
          </cell>
          <cell r="D744" t="str">
            <v>CANT.</v>
          </cell>
        </row>
        <row r="745">
          <cell r="B745" t="str">
            <v>MATERIALES</v>
          </cell>
        </row>
        <row r="746">
          <cell r="B746">
            <v>0</v>
          </cell>
          <cell r="C746">
            <v>0</v>
          </cell>
        </row>
        <row r="747">
          <cell r="B747">
            <v>0</v>
          </cell>
          <cell r="C747">
            <v>0</v>
          </cell>
        </row>
        <row r="748">
          <cell r="B748">
            <v>0</v>
          </cell>
          <cell r="C748">
            <v>0</v>
          </cell>
        </row>
        <row r="749">
          <cell r="B749">
            <v>0</v>
          </cell>
          <cell r="C749">
            <v>0</v>
          </cell>
        </row>
        <row r="751">
          <cell r="B751" t="str">
            <v>EQUIPO</v>
          </cell>
        </row>
        <row r="752">
          <cell r="B752" t="str">
            <v>HTA MENOR (5% de M. de O.)</v>
          </cell>
        </row>
        <row r="753">
          <cell r="A753">
            <v>0</v>
          </cell>
          <cell r="B753">
            <v>0</v>
          </cell>
          <cell r="C753">
            <v>0</v>
          </cell>
        </row>
        <row r="754">
          <cell r="A754">
            <v>0</v>
          </cell>
          <cell r="B754">
            <v>0</v>
          </cell>
          <cell r="C754">
            <v>0</v>
          </cell>
        </row>
        <row r="755">
          <cell r="A755">
            <v>0</v>
          </cell>
          <cell r="B755">
            <v>0</v>
          </cell>
          <cell r="C755">
            <v>0</v>
          </cell>
        </row>
        <row r="757">
          <cell r="B757" t="str">
            <v>MANO DE OBRA</v>
          </cell>
        </row>
        <row r="758">
          <cell r="B758">
            <v>0</v>
          </cell>
          <cell r="C758">
            <v>0</v>
          </cell>
        </row>
        <row r="759">
          <cell r="A759">
            <v>0</v>
          </cell>
          <cell r="B759">
            <v>0</v>
          </cell>
          <cell r="C759">
            <v>0</v>
          </cell>
        </row>
        <row r="760">
          <cell r="A760">
            <v>0</v>
          </cell>
          <cell r="B760">
            <v>0</v>
          </cell>
          <cell r="C760">
            <v>0</v>
          </cell>
        </row>
        <row r="761">
          <cell r="A761">
            <v>0</v>
          </cell>
          <cell r="B761">
            <v>0</v>
          </cell>
          <cell r="C761">
            <v>0</v>
          </cell>
        </row>
        <row r="763">
          <cell r="B763" t="str">
            <v>TRANSPORTE</v>
          </cell>
        </row>
        <row r="765">
          <cell r="A765">
            <v>0</v>
          </cell>
          <cell r="B765">
            <v>0</v>
          </cell>
          <cell r="C765">
            <v>0</v>
          </cell>
        </row>
        <row r="766">
          <cell r="A766">
            <v>0</v>
          </cell>
          <cell r="B766">
            <v>0</v>
          </cell>
          <cell r="C766">
            <v>0</v>
          </cell>
        </row>
        <row r="767">
          <cell r="A767">
            <v>0</v>
          </cell>
          <cell r="B767">
            <v>0</v>
          </cell>
          <cell r="C767">
            <v>0</v>
          </cell>
        </row>
        <row r="772">
          <cell r="A772" t="str">
            <v>CODIGO</v>
          </cell>
          <cell r="B772" t="str">
            <v>ITEM</v>
          </cell>
          <cell r="C772" t="str">
            <v>UNIDAD</v>
          </cell>
        </row>
        <row r="773">
          <cell r="D773">
            <v>0</v>
          </cell>
        </row>
        <row r="774">
          <cell r="B774" t="str">
            <v>CODIGO</v>
          </cell>
        </row>
        <row r="775">
          <cell r="A775" t="str">
            <v>CODIGO</v>
          </cell>
          <cell r="B775" t="str">
            <v>RECURSOS</v>
          </cell>
          <cell r="C775" t="str">
            <v>UNIDAD</v>
          </cell>
          <cell r="D775" t="str">
            <v>CANT.</v>
          </cell>
        </row>
        <row r="776">
          <cell r="B776" t="str">
            <v>MATERIALES</v>
          </cell>
        </row>
        <row r="777">
          <cell r="B777">
            <v>0</v>
          </cell>
          <cell r="C777">
            <v>0</v>
          </cell>
        </row>
        <row r="778">
          <cell r="B778">
            <v>0</v>
          </cell>
          <cell r="C778">
            <v>0</v>
          </cell>
        </row>
        <row r="779">
          <cell r="B779">
            <v>0</v>
          </cell>
          <cell r="C779">
            <v>0</v>
          </cell>
        </row>
        <row r="780">
          <cell r="B780">
            <v>0</v>
          </cell>
          <cell r="C780">
            <v>0</v>
          </cell>
        </row>
        <row r="782">
          <cell r="B782" t="str">
            <v>EQUIPO</v>
          </cell>
        </row>
        <row r="783">
          <cell r="B783" t="str">
            <v>HTA MENOR (5% de M. de O.)</v>
          </cell>
        </row>
        <row r="784">
          <cell r="A784">
            <v>0</v>
          </cell>
          <cell r="B784">
            <v>0</v>
          </cell>
          <cell r="C784">
            <v>0</v>
          </cell>
        </row>
        <row r="785">
          <cell r="A785">
            <v>0</v>
          </cell>
          <cell r="B785">
            <v>0</v>
          </cell>
          <cell r="C785">
            <v>0</v>
          </cell>
        </row>
        <row r="786">
          <cell r="A786">
            <v>0</v>
          </cell>
          <cell r="B786">
            <v>0</v>
          </cell>
          <cell r="C786">
            <v>0</v>
          </cell>
        </row>
        <row r="788">
          <cell r="B788" t="str">
            <v>MANO DE OBRA</v>
          </cell>
        </row>
        <row r="789">
          <cell r="B789">
            <v>0</v>
          </cell>
          <cell r="C789">
            <v>0</v>
          </cell>
        </row>
        <row r="790">
          <cell r="A790">
            <v>0</v>
          </cell>
          <cell r="B790">
            <v>0</v>
          </cell>
          <cell r="C790">
            <v>0</v>
          </cell>
        </row>
        <row r="791">
          <cell r="A791">
            <v>0</v>
          </cell>
          <cell r="B791">
            <v>0</v>
          </cell>
          <cell r="C791">
            <v>0</v>
          </cell>
        </row>
        <row r="792">
          <cell r="A792">
            <v>0</v>
          </cell>
          <cell r="B792">
            <v>0</v>
          </cell>
          <cell r="C792">
            <v>0</v>
          </cell>
        </row>
        <row r="794">
          <cell r="B794" t="str">
            <v>TRANSPORTE</v>
          </cell>
        </row>
        <row r="796">
          <cell r="A796">
            <v>0</v>
          </cell>
          <cell r="B796">
            <v>0</v>
          </cell>
          <cell r="C796">
            <v>0</v>
          </cell>
        </row>
        <row r="797">
          <cell r="A797">
            <v>0</v>
          </cell>
          <cell r="B797">
            <v>0</v>
          </cell>
          <cell r="C797">
            <v>0</v>
          </cell>
        </row>
        <row r="798">
          <cell r="A798">
            <v>0</v>
          </cell>
          <cell r="B798">
            <v>0</v>
          </cell>
          <cell r="C798">
            <v>0</v>
          </cell>
        </row>
        <row r="803">
          <cell r="A803" t="str">
            <v>CODIGO</v>
          </cell>
          <cell r="B803" t="str">
            <v>ITEM</v>
          </cell>
          <cell r="C803" t="str">
            <v>UNIDAD</v>
          </cell>
        </row>
        <row r="804">
          <cell r="D804">
            <v>0</v>
          </cell>
        </row>
        <row r="805">
          <cell r="B805" t="str">
            <v>CODIGO</v>
          </cell>
        </row>
        <row r="806">
          <cell r="A806" t="str">
            <v>CODIGO</v>
          </cell>
          <cell r="B806" t="str">
            <v>RECURSOS</v>
          </cell>
          <cell r="C806" t="str">
            <v>UNIDAD</v>
          </cell>
          <cell r="D806" t="str">
            <v>CANT.</v>
          </cell>
        </row>
        <row r="807">
          <cell r="B807" t="str">
            <v>MATERIALES</v>
          </cell>
        </row>
        <row r="808">
          <cell r="B808">
            <v>0</v>
          </cell>
          <cell r="C808">
            <v>0</v>
          </cell>
        </row>
        <row r="809">
          <cell r="B809">
            <v>0</v>
          </cell>
          <cell r="C809">
            <v>0</v>
          </cell>
        </row>
        <row r="810">
          <cell r="B810">
            <v>0</v>
          </cell>
          <cell r="C810">
            <v>0</v>
          </cell>
        </row>
        <row r="811">
          <cell r="B811">
            <v>0</v>
          </cell>
          <cell r="C811">
            <v>0</v>
          </cell>
        </row>
        <row r="813">
          <cell r="B813" t="str">
            <v>EQUIPO</v>
          </cell>
        </row>
        <row r="814">
          <cell r="B814" t="str">
            <v>HTA MENOR (5% de M. de O.)</v>
          </cell>
        </row>
        <row r="815">
          <cell r="A815">
            <v>0</v>
          </cell>
          <cell r="B815">
            <v>0</v>
          </cell>
          <cell r="C815">
            <v>0</v>
          </cell>
        </row>
        <row r="816">
          <cell r="A816">
            <v>0</v>
          </cell>
          <cell r="B816">
            <v>0</v>
          </cell>
          <cell r="C816">
            <v>0</v>
          </cell>
        </row>
        <row r="817">
          <cell r="A817">
            <v>0</v>
          </cell>
          <cell r="B817">
            <v>0</v>
          </cell>
          <cell r="C817">
            <v>0</v>
          </cell>
        </row>
        <row r="819">
          <cell r="B819" t="str">
            <v>MANO DE OBRA</v>
          </cell>
        </row>
        <row r="820">
          <cell r="B820">
            <v>0</v>
          </cell>
          <cell r="C820">
            <v>0</v>
          </cell>
        </row>
        <row r="821">
          <cell r="A821">
            <v>0</v>
          </cell>
          <cell r="B821">
            <v>0</v>
          </cell>
          <cell r="C821">
            <v>0</v>
          </cell>
        </row>
        <row r="822">
          <cell r="A822">
            <v>0</v>
          </cell>
          <cell r="B822">
            <v>0</v>
          </cell>
          <cell r="C822">
            <v>0</v>
          </cell>
        </row>
        <row r="823">
          <cell r="A823">
            <v>0</v>
          </cell>
          <cell r="B823">
            <v>0</v>
          </cell>
          <cell r="C823">
            <v>0</v>
          </cell>
        </row>
        <row r="825">
          <cell r="B825" t="str">
            <v>TRANSPORTE</v>
          </cell>
        </row>
        <row r="827">
          <cell r="A827">
            <v>0</v>
          </cell>
          <cell r="B827">
            <v>0</v>
          </cell>
          <cell r="C827">
            <v>0</v>
          </cell>
        </row>
        <row r="828">
          <cell r="A828">
            <v>0</v>
          </cell>
          <cell r="B828">
            <v>0</v>
          </cell>
          <cell r="C828">
            <v>0</v>
          </cell>
        </row>
        <row r="829">
          <cell r="A829">
            <v>0</v>
          </cell>
          <cell r="B829">
            <v>0</v>
          </cell>
          <cell r="C829">
            <v>0</v>
          </cell>
        </row>
        <row r="834">
          <cell r="A834" t="str">
            <v>CODIGO</v>
          </cell>
          <cell r="B834" t="str">
            <v>ITEM</v>
          </cell>
          <cell r="C834" t="str">
            <v>UNIDAD</v>
          </cell>
        </row>
        <row r="835">
          <cell r="D835">
            <v>0</v>
          </cell>
        </row>
        <row r="836">
          <cell r="B836" t="str">
            <v>CODIGO</v>
          </cell>
        </row>
        <row r="837">
          <cell r="A837" t="str">
            <v>CODIGO</v>
          </cell>
          <cell r="B837" t="str">
            <v>RECURSOS</v>
          </cell>
          <cell r="C837" t="str">
            <v>UNIDAD</v>
          </cell>
          <cell r="D837" t="str">
            <v>CANT.</v>
          </cell>
        </row>
        <row r="838">
          <cell r="B838" t="str">
            <v>MATERIALES</v>
          </cell>
        </row>
        <row r="839">
          <cell r="B839">
            <v>0</v>
          </cell>
          <cell r="C839">
            <v>0</v>
          </cell>
        </row>
        <row r="840">
          <cell r="B840">
            <v>0</v>
          </cell>
          <cell r="C840">
            <v>0</v>
          </cell>
        </row>
        <row r="841">
          <cell r="B841">
            <v>0</v>
          </cell>
          <cell r="C841">
            <v>0</v>
          </cell>
        </row>
        <row r="842">
          <cell r="B842">
            <v>0</v>
          </cell>
          <cell r="C842">
            <v>0</v>
          </cell>
        </row>
        <row r="844">
          <cell r="B844" t="str">
            <v>EQUIPO</v>
          </cell>
        </row>
        <row r="845">
          <cell r="B845" t="str">
            <v>HTA MENOR (5% de M. de O.)</v>
          </cell>
        </row>
        <row r="846">
          <cell r="A846">
            <v>0</v>
          </cell>
          <cell r="B846">
            <v>0</v>
          </cell>
          <cell r="C846">
            <v>0</v>
          </cell>
        </row>
        <row r="847">
          <cell r="A847">
            <v>0</v>
          </cell>
          <cell r="B847">
            <v>0</v>
          </cell>
          <cell r="C847">
            <v>0</v>
          </cell>
        </row>
        <row r="848">
          <cell r="A848">
            <v>0</v>
          </cell>
          <cell r="B848">
            <v>0</v>
          </cell>
          <cell r="C848">
            <v>0</v>
          </cell>
        </row>
        <row r="850">
          <cell r="B850" t="str">
            <v>MANO DE OBRA</v>
          </cell>
        </row>
        <row r="851">
          <cell r="B851">
            <v>0</v>
          </cell>
          <cell r="C851">
            <v>0</v>
          </cell>
        </row>
        <row r="852">
          <cell r="A852">
            <v>0</v>
          </cell>
          <cell r="B852">
            <v>0</v>
          </cell>
          <cell r="C852">
            <v>0</v>
          </cell>
        </row>
        <row r="853">
          <cell r="A853">
            <v>0</v>
          </cell>
          <cell r="B853">
            <v>0</v>
          </cell>
          <cell r="C853">
            <v>0</v>
          </cell>
        </row>
        <row r="854">
          <cell r="A854">
            <v>0</v>
          </cell>
          <cell r="B854">
            <v>0</v>
          </cell>
          <cell r="C854">
            <v>0</v>
          </cell>
        </row>
        <row r="856">
          <cell r="B856" t="str">
            <v>TRANSPORTE</v>
          </cell>
        </row>
        <row r="858">
          <cell r="A858">
            <v>0</v>
          </cell>
          <cell r="B858">
            <v>0</v>
          </cell>
          <cell r="C858">
            <v>0</v>
          </cell>
        </row>
        <row r="859">
          <cell r="A859">
            <v>0</v>
          </cell>
          <cell r="B859">
            <v>0</v>
          </cell>
          <cell r="C859">
            <v>0</v>
          </cell>
        </row>
        <row r="860">
          <cell r="A860">
            <v>0</v>
          </cell>
          <cell r="B860">
            <v>0</v>
          </cell>
          <cell r="C860">
            <v>0</v>
          </cell>
        </row>
        <row r="865">
          <cell r="A865" t="str">
            <v>CODIGO</v>
          </cell>
          <cell r="B865" t="str">
            <v>ITEM</v>
          </cell>
          <cell r="C865" t="str">
            <v>UNIDAD</v>
          </cell>
        </row>
        <row r="866">
          <cell r="D866">
            <v>0</v>
          </cell>
        </row>
        <row r="867">
          <cell r="B867" t="str">
            <v>CODIGO</v>
          </cell>
        </row>
        <row r="868">
          <cell r="A868" t="str">
            <v>CODIGO</v>
          </cell>
          <cell r="B868" t="str">
            <v>RECURSOS</v>
          </cell>
          <cell r="C868" t="str">
            <v>UNIDAD</v>
          </cell>
          <cell r="D868" t="str">
            <v>CANT.</v>
          </cell>
        </row>
        <row r="869">
          <cell r="B869" t="str">
            <v>MATERIALES</v>
          </cell>
        </row>
        <row r="870">
          <cell r="B870">
            <v>0</v>
          </cell>
          <cell r="C870">
            <v>0</v>
          </cell>
        </row>
        <row r="871">
          <cell r="B871">
            <v>0</v>
          </cell>
          <cell r="C871">
            <v>0</v>
          </cell>
        </row>
        <row r="872">
          <cell r="B872">
            <v>0</v>
          </cell>
          <cell r="C872">
            <v>0</v>
          </cell>
        </row>
        <row r="873">
          <cell r="B873">
            <v>0</v>
          </cell>
          <cell r="C873">
            <v>0</v>
          </cell>
        </row>
        <row r="875">
          <cell r="B875" t="str">
            <v>EQUIPO</v>
          </cell>
        </row>
        <row r="876">
          <cell r="B876" t="str">
            <v>HTA MENOR (5% de M. de O.)</v>
          </cell>
        </row>
        <row r="877">
          <cell r="A877">
            <v>0</v>
          </cell>
          <cell r="B877">
            <v>0</v>
          </cell>
          <cell r="C877">
            <v>0</v>
          </cell>
        </row>
        <row r="878">
          <cell r="A878">
            <v>0</v>
          </cell>
          <cell r="B878">
            <v>0</v>
          </cell>
          <cell r="C878">
            <v>0</v>
          </cell>
        </row>
        <row r="879">
          <cell r="A879">
            <v>0</v>
          </cell>
          <cell r="B879">
            <v>0</v>
          </cell>
          <cell r="C879">
            <v>0</v>
          </cell>
        </row>
        <row r="881">
          <cell r="B881" t="str">
            <v>MANO DE OBRA</v>
          </cell>
        </row>
        <row r="882">
          <cell r="B882">
            <v>0</v>
          </cell>
          <cell r="C882">
            <v>0</v>
          </cell>
        </row>
        <row r="883">
          <cell r="A883">
            <v>0</v>
          </cell>
          <cell r="B883">
            <v>0</v>
          </cell>
          <cell r="C883">
            <v>0</v>
          </cell>
        </row>
        <row r="884">
          <cell r="A884">
            <v>0</v>
          </cell>
          <cell r="B884">
            <v>0</v>
          </cell>
          <cell r="C884">
            <v>0</v>
          </cell>
        </row>
        <row r="885">
          <cell r="A885">
            <v>0</v>
          </cell>
          <cell r="B885">
            <v>0</v>
          </cell>
          <cell r="C885">
            <v>0</v>
          </cell>
        </row>
        <row r="887">
          <cell r="B887" t="str">
            <v>TRANSPORTE</v>
          </cell>
        </row>
        <row r="889">
          <cell r="A889">
            <v>0</v>
          </cell>
          <cell r="B889">
            <v>0</v>
          </cell>
          <cell r="C889">
            <v>0</v>
          </cell>
        </row>
        <row r="890">
          <cell r="A890">
            <v>0</v>
          </cell>
          <cell r="B890">
            <v>0</v>
          </cell>
          <cell r="C890">
            <v>0</v>
          </cell>
        </row>
        <row r="891">
          <cell r="A891">
            <v>0</v>
          </cell>
          <cell r="B891">
            <v>0</v>
          </cell>
          <cell r="C891">
            <v>0</v>
          </cell>
        </row>
        <row r="896">
          <cell r="A896" t="str">
            <v>CODIGO</v>
          </cell>
          <cell r="B896" t="str">
            <v>ITEM</v>
          </cell>
          <cell r="C896" t="str">
            <v>UNIDAD</v>
          </cell>
        </row>
        <row r="897">
          <cell r="D897">
            <v>0</v>
          </cell>
        </row>
        <row r="898">
          <cell r="B898" t="str">
            <v>CODIGO</v>
          </cell>
        </row>
        <row r="899">
          <cell r="A899" t="str">
            <v>CODIGO</v>
          </cell>
          <cell r="B899" t="str">
            <v>RECURSOS</v>
          </cell>
          <cell r="C899" t="str">
            <v>UNIDAD</v>
          </cell>
          <cell r="D899" t="str">
            <v>CANT.</v>
          </cell>
        </row>
        <row r="900">
          <cell r="B900" t="str">
            <v>MATERIALES</v>
          </cell>
        </row>
        <row r="901">
          <cell r="B901">
            <v>0</v>
          </cell>
          <cell r="C901">
            <v>0</v>
          </cell>
        </row>
        <row r="902">
          <cell r="B902">
            <v>0</v>
          </cell>
          <cell r="C902">
            <v>0</v>
          </cell>
        </row>
        <row r="903">
          <cell r="B903">
            <v>0</v>
          </cell>
          <cell r="C903">
            <v>0</v>
          </cell>
        </row>
        <row r="904">
          <cell r="B904">
            <v>0</v>
          </cell>
          <cell r="C904">
            <v>0</v>
          </cell>
        </row>
        <row r="906">
          <cell r="B906" t="str">
            <v>EQUIPO</v>
          </cell>
        </row>
        <row r="907">
          <cell r="B907" t="str">
            <v>HTA MENOR (5% de M. de O.)</v>
          </cell>
        </row>
        <row r="908">
          <cell r="A908">
            <v>0</v>
          </cell>
          <cell r="B908">
            <v>0</v>
          </cell>
          <cell r="C908">
            <v>0</v>
          </cell>
        </row>
        <row r="909">
          <cell r="A909">
            <v>0</v>
          </cell>
          <cell r="B909">
            <v>0</v>
          </cell>
          <cell r="C909">
            <v>0</v>
          </cell>
        </row>
        <row r="910">
          <cell r="A910">
            <v>0</v>
          </cell>
          <cell r="B910">
            <v>0</v>
          </cell>
          <cell r="C910">
            <v>0</v>
          </cell>
        </row>
        <row r="912">
          <cell r="B912" t="str">
            <v>MANO DE OBRA</v>
          </cell>
        </row>
        <row r="913">
          <cell r="B913">
            <v>0</v>
          </cell>
          <cell r="C913">
            <v>0</v>
          </cell>
        </row>
        <row r="914">
          <cell r="A914">
            <v>0</v>
          </cell>
          <cell r="B914">
            <v>0</v>
          </cell>
          <cell r="C914">
            <v>0</v>
          </cell>
        </row>
        <row r="915">
          <cell r="A915">
            <v>0</v>
          </cell>
          <cell r="B915">
            <v>0</v>
          </cell>
          <cell r="C915">
            <v>0</v>
          </cell>
        </row>
        <row r="916">
          <cell r="A916">
            <v>0</v>
          </cell>
          <cell r="B916">
            <v>0</v>
          </cell>
          <cell r="C916">
            <v>0</v>
          </cell>
        </row>
        <row r="918">
          <cell r="B918" t="str">
            <v>TRANSPORTE</v>
          </cell>
        </row>
        <row r="920">
          <cell r="A920">
            <v>0</v>
          </cell>
          <cell r="B920">
            <v>0</v>
          </cell>
          <cell r="C920">
            <v>0</v>
          </cell>
        </row>
        <row r="921">
          <cell r="A921">
            <v>0</v>
          </cell>
          <cell r="B921">
            <v>0</v>
          </cell>
          <cell r="C921">
            <v>0</v>
          </cell>
        </row>
        <row r="922">
          <cell r="A922">
            <v>0</v>
          </cell>
          <cell r="B922">
            <v>0</v>
          </cell>
          <cell r="C922">
            <v>0</v>
          </cell>
        </row>
        <row r="927">
          <cell r="A927" t="str">
            <v>CODIGO</v>
          </cell>
          <cell r="B927" t="str">
            <v>ITEM</v>
          </cell>
          <cell r="C927" t="str">
            <v>UNIDAD</v>
          </cell>
        </row>
        <row r="928">
          <cell r="D928">
            <v>0</v>
          </cell>
        </row>
        <row r="929">
          <cell r="B929" t="str">
            <v>CODIGO</v>
          </cell>
        </row>
        <row r="930">
          <cell r="A930" t="str">
            <v>CODIGO</v>
          </cell>
          <cell r="B930" t="str">
            <v>RECURSOS</v>
          </cell>
          <cell r="C930" t="str">
            <v>UNIDAD</v>
          </cell>
          <cell r="D930" t="str">
            <v>CANT.</v>
          </cell>
        </row>
        <row r="931">
          <cell r="B931" t="str">
            <v>MATERIALES</v>
          </cell>
        </row>
        <row r="932">
          <cell r="B932">
            <v>0</v>
          </cell>
          <cell r="C932">
            <v>0</v>
          </cell>
        </row>
        <row r="933">
          <cell r="B933">
            <v>0</v>
          </cell>
          <cell r="C933">
            <v>0</v>
          </cell>
        </row>
        <row r="934">
          <cell r="B934">
            <v>0</v>
          </cell>
          <cell r="C934">
            <v>0</v>
          </cell>
        </row>
        <row r="935">
          <cell r="B935">
            <v>0</v>
          </cell>
          <cell r="C935">
            <v>0</v>
          </cell>
        </row>
        <row r="937">
          <cell r="B937" t="str">
            <v>EQUIPO</v>
          </cell>
        </row>
        <row r="938">
          <cell r="B938" t="str">
            <v>HTA MENOR (5% de M. de O.)</v>
          </cell>
        </row>
        <row r="939">
          <cell r="A939">
            <v>0</v>
          </cell>
          <cell r="B939">
            <v>0</v>
          </cell>
          <cell r="C939">
            <v>0</v>
          </cell>
        </row>
        <row r="940">
          <cell r="A940">
            <v>0</v>
          </cell>
          <cell r="B940">
            <v>0</v>
          </cell>
          <cell r="C940">
            <v>0</v>
          </cell>
        </row>
        <row r="941">
          <cell r="A941">
            <v>0</v>
          </cell>
          <cell r="B941">
            <v>0</v>
          </cell>
          <cell r="C941">
            <v>0</v>
          </cell>
        </row>
        <row r="943">
          <cell r="B943" t="str">
            <v>MANO DE OBRA</v>
          </cell>
        </row>
        <row r="944">
          <cell r="B944">
            <v>0</v>
          </cell>
          <cell r="C944">
            <v>0</v>
          </cell>
        </row>
        <row r="945">
          <cell r="A945">
            <v>0</v>
          </cell>
          <cell r="B945">
            <v>0</v>
          </cell>
          <cell r="C945">
            <v>0</v>
          </cell>
        </row>
        <row r="946">
          <cell r="A946">
            <v>0</v>
          </cell>
          <cell r="B946">
            <v>0</v>
          </cell>
          <cell r="C946">
            <v>0</v>
          </cell>
        </row>
        <row r="947">
          <cell r="A947">
            <v>0</v>
          </cell>
          <cell r="B947">
            <v>0</v>
          </cell>
          <cell r="C947">
            <v>0</v>
          </cell>
        </row>
        <row r="949">
          <cell r="B949" t="str">
            <v>TRANSPORTE</v>
          </cell>
        </row>
        <row r="951">
          <cell r="A951">
            <v>0</v>
          </cell>
          <cell r="B951">
            <v>0</v>
          </cell>
          <cell r="C951">
            <v>0</v>
          </cell>
        </row>
        <row r="952">
          <cell r="A952">
            <v>0</v>
          </cell>
          <cell r="B952">
            <v>0</v>
          </cell>
          <cell r="C952">
            <v>0</v>
          </cell>
        </row>
        <row r="953">
          <cell r="A953">
            <v>0</v>
          </cell>
          <cell r="B953">
            <v>0</v>
          </cell>
          <cell r="C953">
            <v>0</v>
          </cell>
        </row>
        <row r="959">
          <cell r="A959" t="str">
            <v>CODIGO</v>
          </cell>
          <cell r="B959" t="str">
            <v>ITEM</v>
          </cell>
          <cell r="C959" t="str">
            <v>UNIDAD</v>
          </cell>
        </row>
        <row r="960">
          <cell r="D960">
            <v>0</v>
          </cell>
        </row>
        <row r="961">
          <cell r="B961" t="str">
            <v>CODIGO</v>
          </cell>
        </row>
        <row r="962">
          <cell r="A962" t="str">
            <v>CODIGO</v>
          </cell>
          <cell r="B962" t="str">
            <v>RECURSOS</v>
          </cell>
          <cell r="C962" t="str">
            <v>UNIDAD</v>
          </cell>
          <cell r="D962" t="str">
            <v>CANT.</v>
          </cell>
        </row>
        <row r="963">
          <cell r="B963" t="str">
            <v>MATERIALES</v>
          </cell>
        </row>
        <row r="964">
          <cell r="B964">
            <v>0</v>
          </cell>
          <cell r="C964">
            <v>0</v>
          </cell>
        </row>
        <row r="965">
          <cell r="B965">
            <v>0</v>
          </cell>
          <cell r="C965">
            <v>0</v>
          </cell>
        </row>
        <row r="966">
          <cell r="B966">
            <v>0</v>
          </cell>
          <cell r="C966">
            <v>0</v>
          </cell>
        </row>
        <row r="967">
          <cell r="B967">
            <v>0</v>
          </cell>
          <cell r="C967">
            <v>0</v>
          </cell>
        </row>
        <row r="969">
          <cell r="B969" t="str">
            <v>EQUIPO</v>
          </cell>
        </row>
        <row r="970">
          <cell r="B970" t="str">
            <v>HTA MENOR (5% de M. de O.)</v>
          </cell>
        </row>
        <row r="971">
          <cell r="A971">
            <v>0</v>
          </cell>
          <cell r="B971">
            <v>0</v>
          </cell>
          <cell r="C971">
            <v>0</v>
          </cell>
        </row>
        <row r="972">
          <cell r="A972">
            <v>0</v>
          </cell>
          <cell r="B972">
            <v>0</v>
          </cell>
          <cell r="C972">
            <v>0</v>
          </cell>
        </row>
        <row r="973">
          <cell r="A973">
            <v>0</v>
          </cell>
          <cell r="B973">
            <v>0</v>
          </cell>
          <cell r="C973">
            <v>0</v>
          </cell>
        </row>
        <row r="975">
          <cell r="B975" t="str">
            <v>MANO DE OBRA</v>
          </cell>
        </row>
        <row r="976">
          <cell r="B976">
            <v>0</v>
          </cell>
          <cell r="C976">
            <v>0</v>
          </cell>
        </row>
        <row r="977">
          <cell r="A977">
            <v>0</v>
          </cell>
          <cell r="B977">
            <v>0</v>
          </cell>
          <cell r="C977">
            <v>0</v>
          </cell>
        </row>
        <row r="978">
          <cell r="A978">
            <v>0</v>
          </cell>
          <cell r="B978">
            <v>0</v>
          </cell>
          <cell r="C978">
            <v>0</v>
          </cell>
        </row>
        <row r="979">
          <cell r="A979">
            <v>0</v>
          </cell>
          <cell r="B979">
            <v>0</v>
          </cell>
          <cell r="C979">
            <v>0</v>
          </cell>
        </row>
        <row r="981">
          <cell r="B981" t="str">
            <v>TRANSPORTE</v>
          </cell>
        </row>
        <row r="983">
          <cell r="A983">
            <v>0</v>
          </cell>
          <cell r="B983">
            <v>0</v>
          </cell>
          <cell r="C983">
            <v>0</v>
          </cell>
        </row>
        <row r="984">
          <cell r="A984">
            <v>0</v>
          </cell>
          <cell r="B984">
            <v>0</v>
          </cell>
          <cell r="C984">
            <v>0</v>
          </cell>
        </row>
        <row r="985">
          <cell r="A985">
            <v>0</v>
          </cell>
          <cell r="B985">
            <v>0</v>
          </cell>
          <cell r="C985">
            <v>0</v>
          </cell>
        </row>
        <row r="990">
          <cell r="A990" t="str">
            <v>CODIGO</v>
          </cell>
          <cell r="B990" t="str">
            <v>ITEM</v>
          </cell>
          <cell r="C990" t="str">
            <v>UNIDAD</v>
          </cell>
        </row>
        <row r="991">
          <cell r="D991">
            <v>0</v>
          </cell>
        </row>
        <row r="992">
          <cell r="B992" t="str">
            <v>CODIGO</v>
          </cell>
        </row>
        <row r="993">
          <cell r="A993" t="str">
            <v>CODIGO</v>
          </cell>
          <cell r="B993" t="str">
            <v>RECURSOS</v>
          </cell>
          <cell r="C993" t="str">
            <v>UNIDAD</v>
          </cell>
          <cell r="D993" t="str">
            <v>CANT.</v>
          </cell>
        </row>
        <row r="994">
          <cell r="B994" t="str">
            <v>MATERIALES</v>
          </cell>
        </row>
        <row r="995">
          <cell r="B995">
            <v>0</v>
          </cell>
          <cell r="C995">
            <v>0</v>
          </cell>
        </row>
        <row r="996">
          <cell r="B996">
            <v>0</v>
          </cell>
          <cell r="C996">
            <v>0</v>
          </cell>
        </row>
        <row r="997">
          <cell r="B997">
            <v>0</v>
          </cell>
          <cell r="C997">
            <v>0</v>
          </cell>
        </row>
        <row r="998">
          <cell r="B998">
            <v>0</v>
          </cell>
          <cell r="C998">
            <v>0</v>
          </cell>
        </row>
        <row r="1000">
          <cell r="B1000" t="str">
            <v>EQUIPO</v>
          </cell>
        </row>
        <row r="1001">
          <cell r="B1001" t="str">
            <v>HTA MENOR (5% de M. de O.)</v>
          </cell>
        </row>
        <row r="1002">
          <cell r="A1002">
            <v>0</v>
          </cell>
          <cell r="B1002">
            <v>0</v>
          </cell>
          <cell r="C1002">
            <v>0</v>
          </cell>
        </row>
        <row r="1003">
          <cell r="A1003">
            <v>0</v>
          </cell>
          <cell r="B1003">
            <v>0</v>
          </cell>
          <cell r="C1003">
            <v>0</v>
          </cell>
        </row>
        <row r="1004">
          <cell r="A1004">
            <v>0</v>
          </cell>
          <cell r="B1004">
            <v>0</v>
          </cell>
          <cell r="C1004">
            <v>0</v>
          </cell>
        </row>
        <row r="1006">
          <cell r="B1006" t="str">
            <v>MANO DE OBRA</v>
          </cell>
        </row>
        <row r="1007">
          <cell r="B1007">
            <v>0</v>
          </cell>
          <cell r="C1007">
            <v>0</v>
          </cell>
        </row>
        <row r="1008">
          <cell r="A1008">
            <v>0</v>
          </cell>
          <cell r="B1008">
            <v>0</v>
          </cell>
          <cell r="C1008">
            <v>0</v>
          </cell>
        </row>
        <row r="1009">
          <cell r="A1009">
            <v>0</v>
          </cell>
          <cell r="B1009">
            <v>0</v>
          </cell>
          <cell r="C1009">
            <v>0</v>
          </cell>
        </row>
        <row r="1010">
          <cell r="A1010">
            <v>0</v>
          </cell>
          <cell r="B1010">
            <v>0</v>
          </cell>
          <cell r="C1010">
            <v>0</v>
          </cell>
        </row>
        <row r="1012">
          <cell r="B1012" t="str">
            <v>TRANSPORTE</v>
          </cell>
        </row>
        <row r="1014">
          <cell r="A1014">
            <v>0</v>
          </cell>
          <cell r="B1014">
            <v>0</v>
          </cell>
          <cell r="C1014">
            <v>0</v>
          </cell>
        </row>
        <row r="1015">
          <cell r="A1015">
            <v>0</v>
          </cell>
          <cell r="B1015">
            <v>0</v>
          </cell>
          <cell r="C1015">
            <v>0</v>
          </cell>
        </row>
        <row r="1016">
          <cell r="A1016">
            <v>0</v>
          </cell>
          <cell r="B1016">
            <v>0</v>
          </cell>
          <cell r="C1016">
            <v>0</v>
          </cell>
        </row>
        <row r="1021">
          <cell r="A1021" t="str">
            <v>CODIGO</v>
          </cell>
          <cell r="B1021" t="str">
            <v>ITEM</v>
          </cell>
          <cell r="C1021" t="str">
            <v>UNIDAD</v>
          </cell>
        </row>
        <row r="1022">
          <cell r="D1022">
            <v>0</v>
          </cell>
        </row>
        <row r="1023">
          <cell r="B1023" t="str">
            <v>CODIGO</v>
          </cell>
        </row>
        <row r="1024">
          <cell r="A1024" t="str">
            <v>CODIGO</v>
          </cell>
          <cell r="B1024" t="str">
            <v>RECURSOS</v>
          </cell>
          <cell r="C1024" t="str">
            <v>UNIDAD</v>
          </cell>
          <cell r="D1024" t="str">
            <v>CANT.</v>
          </cell>
        </row>
        <row r="1025">
          <cell r="B1025" t="str">
            <v>MATERIALES</v>
          </cell>
        </row>
        <row r="1026">
          <cell r="B1026">
            <v>0</v>
          </cell>
          <cell r="C1026">
            <v>0</v>
          </cell>
        </row>
        <row r="1027">
          <cell r="B1027">
            <v>0</v>
          </cell>
          <cell r="C1027">
            <v>0</v>
          </cell>
        </row>
        <row r="1028">
          <cell r="B1028">
            <v>0</v>
          </cell>
          <cell r="C1028">
            <v>0</v>
          </cell>
        </row>
        <row r="1029">
          <cell r="B1029">
            <v>0</v>
          </cell>
          <cell r="C1029">
            <v>0</v>
          </cell>
        </row>
        <row r="1031">
          <cell r="B1031" t="str">
            <v>EQUIPO</v>
          </cell>
        </row>
        <row r="1032">
          <cell r="B1032" t="str">
            <v>HTA MENOR (5% de M. de O.)</v>
          </cell>
        </row>
        <row r="1033">
          <cell r="A1033">
            <v>0</v>
          </cell>
          <cell r="B1033">
            <v>0</v>
          </cell>
          <cell r="C1033">
            <v>0</v>
          </cell>
        </row>
        <row r="1034">
          <cell r="A1034">
            <v>0</v>
          </cell>
          <cell r="B1034">
            <v>0</v>
          </cell>
          <cell r="C1034">
            <v>0</v>
          </cell>
        </row>
        <row r="1035">
          <cell r="A1035">
            <v>0</v>
          </cell>
          <cell r="B1035">
            <v>0</v>
          </cell>
          <cell r="C1035">
            <v>0</v>
          </cell>
        </row>
        <row r="1037">
          <cell r="B1037" t="str">
            <v>MANO DE OBRA</v>
          </cell>
        </row>
        <row r="1038">
          <cell r="B1038">
            <v>0</v>
          </cell>
          <cell r="C1038">
            <v>0</v>
          </cell>
        </row>
        <row r="1039">
          <cell r="A1039">
            <v>0</v>
          </cell>
          <cell r="B1039">
            <v>0</v>
          </cell>
          <cell r="C1039">
            <v>0</v>
          </cell>
        </row>
        <row r="1040">
          <cell r="A1040">
            <v>0</v>
          </cell>
          <cell r="B1040">
            <v>0</v>
          </cell>
          <cell r="C1040">
            <v>0</v>
          </cell>
        </row>
        <row r="1041">
          <cell r="A1041">
            <v>0</v>
          </cell>
          <cell r="B1041">
            <v>0</v>
          </cell>
          <cell r="C1041">
            <v>0</v>
          </cell>
        </row>
        <row r="1043">
          <cell r="B1043" t="str">
            <v>TRANSPORTE</v>
          </cell>
        </row>
        <row r="1045">
          <cell r="A1045">
            <v>0</v>
          </cell>
          <cell r="B1045">
            <v>0</v>
          </cell>
          <cell r="C1045">
            <v>0</v>
          </cell>
        </row>
        <row r="1046">
          <cell r="A1046">
            <v>0</v>
          </cell>
          <cell r="B1046">
            <v>0</v>
          </cell>
          <cell r="C1046">
            <v>0</v>
          </cell>
        </row>
        <row r="1047">
          <cell r="A1047">
            <v>0</v>
          </cell>
          <cell r="B1047">
            <v>0</v>
          </cell>
          <cell r="C1047">
            <v>0</v>
          </cell>
        </row>
        <row r="1052">
          <cell r="A1052" t="str">
            <v>CODIGO</v>
          </cell>
          <cell r="B1052" t="str">
            <v>ITEM</v>
          </cell>
          <cell r="C1052" t="str">
            <v>UNIDAD</v>
          </cell>
        </row>
        <row r="1053">
          <cell r="D1053">
            <v>0</v>
          </cell>
        </row>
        <row r="1054">
          <cell r="B1054" t="str">
            <v>CODIGO</v>
          </cell>
        </row>
        <row r="1055">
          <cell r="A1055" t="str">
            <v>CODIGO</v>
          </cell>
          <cell r="B1055" t="str">
            <v>RECURSOS</v>
          </cell>
          <cell r="C1055" t="str">
            <v>UNIDAD</v>
          </cell>
          <cell r="D1055" t="str">
            <v>CANT.</v>
          </cell>
        </row>
        <row r="1056">
          <cell r="B1056" t="str">
            <v>MATERIALES</v>
          </cell>
        </row>
        <row r="1057">
          <cell r="B1057">
            <v>0</v>
          </cell>
          <cell r="C1057">
            <v>0</v>
          </cell>
        </row>
        <row r="1058">
          <cell r="B1058">
            <v>0</v>
          </cell>
          <cell r="C1058">
            <v>0</v>
          </cell>
        </row>
        <row r="1059">
          <cell r="B1059">
            <v>0</v>
          </cell>
          <cell r="C1059">
            <v>0</v>
          </cell>
        </row>
        <row r="1060">
          <cell r="B1060">
            <v>0</v>
          </cell>
          <cell r="C1060">
            <v>0</v>
          </cell>
        </row>
        <row r="1062">
          <cell r="B1062" t="str">
            <v>EQUIPO</v>
          </cell>
        </row>
        <row r="1063">
          <cell r="B1063" t="str">
            <v>HTA MENOR (5% de M. de O.)</v>
          </cell>
        </row>
        <row r="1064">
          <cell r="A1064">
            <v>0</v>
          </cell>
          <cell r="B1064">
            <v>0</v>
          </cell>
          <cell r="C1064">
            <v>0</v>
          </cell>
        </row>
        <row r="1065">
          <cell r="A1065">
            <v>0</v>
          </cell>
          <cell r="B1065">
            <v>0</v>
          </cell>
          <cell r="C1065">
            <v>0</v>
          </cell>
        </row>
        <row r="1066">
          <cell r="A1066">
            <v>0</v>
          </cell>
          <cell r="B1066">
            <v>0</v>
          </cell>
          <cell r="C1066">
            <v>0</v>
          </cell>
        </row>
        <row r="1068">
          <cell r="B1068" t="str">
            <v>MANO DE OBRA</v>
          </cell>
        </row>
        <row r="1069">
          <cell r="B1069">
            <v>0</v>
          </cell>
          <cell r="C1069">
            <v>0</v>
          </cell>
        </row>
        <row r="1070">
          <cell r="A1070">
            <v>0</v>
          </cell>
          <cell r="B1070">
            <v>0</v>
          </cell>
          <cell r="C1070">
            <v>0</v>
          </cell>
        </row>
        <row r="1071">
          <cell r="A1071">
            <v>0</v>
          </cell>
          <cell r="B1071">
            <v>0</v>
          </cell>
          <cell r="C1071">
            <v>0</v>
          </cell>
        </row>
        <row r="1072">
          <cell r="A1072">
            <v>0</v>
          </cell>
          <cell r="B1072">
            <v>0</v>
          </cell>
          <cell r="C1072">
            <v>0</v>
          </cell>
        </row>
        <row r="1074">
          <cell r="B1074" t="str">
            <v>TRANSPORTE</v>
          </cell>
        </row>
        <row r="1076">
          <cell r="A1076">
            <v>0</v>
          </cell>
          <cell r="B1076">
            <v>0</v>
          </cell>
          <cell r="C1076">
            <v>0</v>
          </cell>
        </row>
        <row r="1077">
          <cell r="A1077">
            <v>0</v>
          </cell>
          <cell r="B1077">
            <v>0</v>
          </cell>
          <cell r="C1077">
            <v>0</v>
          </cell>
        </row>
        <row r="1078">
          <cell r="A1078">
            <v>0</v>
          </cell>
          <cell r="B1078">
            <v>0</v>
          </cell>
          <cell r="C1078">
            <v>0</v>
          </cell>
        </row>
        <row r="1083">
          <cell r="A1083" t="str">
            <v>CODIGO</v>
          </cell>
          <cell r="B1083" t="str">
            <v>ITEM</v>
          </cell>
          <cell r="C1083" t="str">
            <v>UNIDAD</v>
          </cell>
        </row>
        <row r="1084">
          <cell r="D1084">
            <v>0</v>
          </cell>
        </row>
        <row r="1085">
          <cell r="B1085" t="str">
            <v>CODIGO</v>
          </cell>
        </row>
        <row r="1086">
          <cell r="A1086" t="str">
            <v>CODIGO</v>
          </cell>
          <cell r="B1086" t="str">
            <v>RECURSOS</v>
          </cell>
          <cell r="C1086" t="str">
            <v>UNIDAD</v>
          </cell>
          <cell r="D1086" t="str">
            <v>CANT.</v>
          </cell>
        </row>
        <row r="1087">
          <cell r="B1087" t="str">
            <v>MATERIALES</v>
          </cell>
        </row>
        <row r="1088">
          <cell r="B1088">
            <v>0</v>
          </cell>
          <cell r="C1088">
            <v>0</v>
          </cell>
        </row>
        <row r="1089">
          <cell r="B1089">
            <v>0</v>
          </cell>
          <cell r="C1089">
            <v>0</v>
          </cell>
        </row>
        <row r="1090">
          <cell r="B1090">
            <v>0</v>
          </cell>
          <cell r="C1090">
            <v>0</v>
          </cell>
        </row>
        <row r="1091">
          <cell r="B1091">
            <v>0</v>
          </cell>
          <cell r="C1091">
            <v>0</v>
          </cell>
        </row>
        <row r="1093">
          <cell r="B1093" t="str">
            <v>EQUIPO</v>
          </cell>
        </row>
        <row r="1094">
          <cell r="B1094" t="str">
            <v>HTA MENOR (5% de M. de O.)</v>
          </cell>
        </row>
        <row r="1095">
          <cell r="A1095">
            <v>0</v>
          </cell>
          <cell r="B1095">
            <v>0</v>
          </cell>
          <cell r="C1095">
            <v>0</v>
          </cell>
        </row>
        <row r="1096">
          <cell r="A1096">
            <v>0</v>
          </cell>
          <cell r="B1096">
            <v>0</v>
          </cell>
          <cell r="C1096">
            <v>0</v>
          </cell>
        </row>
        <row r="1097">
          <cell r="A1097">
            <v>0</v>
          </cell>
          <cell r="B1097">
            <v>0</v>
          </cell>
          <cell r="C1097">
            <v>0</v>
          </cell>
        </row>
        <row r="1099">
          <cell r="B1099" t="str">
            <v>MANO DE OBRA</v>
          </cell>
        </row>
        <row r="1100">
          <cell r="B1100">
            <v>0</v>
          </cell>
          <cell r="C1100">
            <v>0</v>
          </cell>
        </row>
        <row r="1101">
          <cell r="A1101">
            <v>0</v>
          </cell>
          <cell r="B1101">
            <v>0</v>
          </cell>
          <cell r="C1101">
            <v>0</v>
          </cell>
        </row>
        <row r="1102">
          <cell r="A1102">
            <v>0</v>
          </cell>
          <cell r="B1102">
            <v>0</v>
          </cell>
          <cell r="C1102">
            <v>0</v>
          </cell>
        </row>
        <row r="1103">
          <cell r="A1103">
            <v>0</v>
          </cell>
          <cell r="B1103">
            <v>0</v>
          </cell>
          <cell r="C1103">
            <v>0</v>
          </cell>
        </row>
        <row r="1105">
          <cell r="B1105" t="str">
            <v>TRANSPORTE</v>
          </cell>
        </row>
        <row r="1107">
          <cell r="A1107">
            <v>0</v>
          </cell>
          <cell r="B1107">
            <v>0</v>
          </cell>
          <cell r="C1107">
            <v>0</v>
          </cell>
        </row>
        <row r="1108">
          <cell r="A1108">
            <v>0</v>
          </cell>
          <cell r="B1108">
            <v>0</v>
          </cell>
          <cell r="C1108">
            <v>0</v>
          </cell>
        </row>
        <row r="1109">
          <cell r="A1109">
            <v>0</v>
          </cell>
          <cell r="B1109">
            <v>0</v>
          </cell>
          <cell r="C1109">
            <v>0</v>
          </cell>
        </row>
        <row r="1114">
          <cell r="A1114" t="str">
            <v>CODIGO</v>
          </cell>
          <cell r="B1114" t="str">
            <v>ITEM</v>
          </cell>
          <cell r="C1114" t="str">
            <v>UNIDAD</v>
          </cell>
        </row>
        <row r="1115">
          <cell r="D1115">
            <v>0</v>
          </cell>
        </row>
        <row r="1116">
          <cell r="B1116" t="str">
            <v>CODIGO</v>
          </cell>
        </row>
        <row r="1117">
          <cell r="A1117" t="str">
            <v>CODIGO</v>
          </cell>
          <cell r="B1117" t="str">
            <v>RECURSOS</v>
          </cell>
          <cell r="C1117" t="str">
            <v>UNIDAD</v>
          </cell>
          <cell r="D1117" t="str">
            <v>CANT.</v>
          </cell>
        </row>
        <row r="1118">
          <cell r="B1118" t="str">
            <v>MATERIALES</v>
          </cell>
        </row>
        <row r="1119">
          <cell r="B1119">
            <v>0</v>
          </cell>
          <cell r="C1119">
            <v>0</v>
          </cell>
        </row>
        <row r="1120">
          <cell r="B1120">
            <v>0</v>
          </cell>
          <cell r="C1120">
            <v>0</v>
          </cell>
        </row>
        <row r="1121">
          <cell r="B1121">
            <v>0</v>
          </cell>
          <cell r="C1121">
            <v>0</v>
          </cell>
        </row>
        <row r="1122">
          <cell r="B1122">
            <v>0</v>
          </cell>
          <cell r="C1122">
            <v>0</v>
          </cell>
        </row>
        <row r="1124">
          <cell r="B1124" t="str">
            <v>EQUIPO</v>
          </cell>
        </row>
        <row r="1125">
          <cell r="B1125" t="str">
            <v>HTA MENOR (5% de M. de O.)</v>
          </cell>
        </row>
        <row r="1126">
          <cell r="A1126">
            <v>0</v>
          </cell>
          <cell r="B1126">
            <v>0</v>
          </cell>
          <cell r="C1126">
            <v>0</v>
          </cell>
        </row>
        <row r="1127">
          <cell r="A1127">
            <v>0</v>
          </cell>
          <cell r="B1127">
            <v>0</v>
          </cell>
          <cell r="C1127">
            <v>0</v>
          </cell>
        </row>
        <row r="1128">
          <cell r="A1128">
            <v>0</v>
          </cell>
          <cell r="B1128">
            <v>0</v>
          </cell>
          <cell r="C1128">
            <v>0</v>
          </cell>
        </row>
        <row r="1130">
          <cell r="B1130" t="str">
            <v>MANO DE OBRA</v>
          </cell>
        </row>
        <row r="1131">
          <cell r="B1131">
            <v>0</v>
          </cell>
          <cell r="C1131">
            <v>0</v>
          </cell>
        </row>
        <row r="1132">
          <cell r="A1132">
            <v>0</v>
          </cell>
          <cell r="B1132">
            <v>0</v>
          </cell>
          <cell r="C1132">
            <v>0</v>
          </cell>
        </row>
        <row r="1133">
          <cell r="A1133">
            <v>0</v>
          </cell>
          <cell r="B1133">
            <v>0</v>
          </cell>
          <cell r="C1133">
            <v>0</v>
          </cell>
        </row>
        <row r="1134">
          <cell r="A1134">
            <v>0</v>
          </cell>
          <cell r="B1134">
            <v>0</v>
          </cell>
          <cell r="C1134">
            <v>0</v>
          </cell>
        </row>
        <row r="1136">
          <cell r="B1136" t="str">
            <v>TRANSPORTE</v>
          </cell>
        </row>
        <row r="1138">
          <cell r="A1138">
            <v>0</v>
          </cell>
          <cell r="B1138">
            <v>0</v>
          </cell>
          <cell r="C1138">
            <v>0</v>
          </cell>
        </row>
        <row r="1139">
          <cell r="A1139">
            <v>0</v>
          </cell>
          <cell r="B1139">
            <v>0</v>
          </cell>
          <cell r="C1139">
            <v>0</v>
          </cell>
        </row>
        <row r="1140">
          <cell r="A1140">
            <v>0</v>
          </cell>
          <cell r="B1140">
            <v>0</v>
          </cell>
          <cell r="C1140">
            <v>0</v>
          </cell>
        </row>
        <row r="1145">
          <cell r="A1145" t="str">
            <v>CODIGO</v>
          </cell>
          <cell r="B1145" t="str">
            <v>ITEM</v>
          </cell>
          <cell r="C1145" t="str">
            <v>UNIDAD</v>
          </cell>
        </row>
        <row r="1146">
          <cell r="D1146">
            <v>0</v>
          </cell>
        </row>
        <row r="1147">
          <cell r="B1147" t="str">
            <v>CODIGO</v>
          </cell>
        </row>
        <row r="1148">
          <cell r="A1148" t="str">
            <v>CODIGO</v>
          </cell>
          <cell r="B1148" t="str">
            <v>RECURSOS</v>
          </cell>
          <cell r="C1148" t="str">
            <v>UNIDAD</v>
          </cell>
          <cell r="D1148" t="str">
            <v>CANT.</v>
          </cell>
        </row>
        <row r="1149">
          <cell r="B1149" t="str">
            <v>MATERIALES</v>
          </cell>
        </row>
        <row r="1150">
          <cell r="B1150">
            <v>0</v>
          </cell>
          <cell r="C1150">
            <v>0</v>
          </cell>
        </row>
        <row r="1151">
          <cell r="B1151">
            <v>0</v>
          </cell>
          <cell r="C1151">
            <v>0</v>
          </cell>
        </row>
        <row r="1152">
          <cell r="B1152">
            <v>0</v>
          </cell>
          <cell r="C1152">
            <v>0</v>
          </cell>
        </row>
        <row r="1153">
          <cell r="B1153">
            <v>0</v>
          </cell>
          <cell r="C1153">
            <v>0</v>
          </cell>
        </row>
        <row r="1155">
          <cell r="B1155" t="str">
            <v>EQUIPO</v>
          </cell>
        </row>
        <row r="1156">
          <cell r="B1156" t="str">
            <v>HTA MENOR (5% de M. de O.)</v>
          </cell>
        </row>
        <row r="1157">
          <cell r="A1157">
            <v>0</v>
          </cell>
          <cell r="B1157">
            <v>0</v>
          </cell>
          <cell r="C1157">
            <v>0</v>
          </cell>
        </row>
        <row r="1158">
          <cell r="A1158">
            <v>0</v>
          </cell>
          <cell r="B1158">
            <v>0</v>
          </cell>
          <cell r="C1158">
            <v>0</v>
          </cell>
        </row>
        <row r="1159">
          <cell r="A1159">
            <v>0</v>
          </cell>
          <cell r="B1159">
            <v>0</v>
          </cell>
          <cell r="C1159">
            <v>0</v>
          </cell>
        </row>
        <row r="1161">
          <cell r="B1161" t="str">
            <v>MANO DE OBRA</v>
          </cell>
        </row>
        <row r="1162">
          <cell r="B1162">
            <v>0</v>
          </cell>
          <cell r="C1162">
            <v>0</v>
          </cell>
        </row>
        <row r="1163">
          <cell r="A1163">
            <v>0</v>
          </cell>
          <cell r="B1163">
            <v>0</v>
          </cell>
          <cell r="C1163">
            <v>0</v>
          </cell>
        </row>
        <row r="1164">
          <cell r="A1164">
            <v>0</v>
          </cell>
          <cell r="B1164">
            <v>0</v>
          </cell>
          <cell r="C1164">
            <v>0</v>
          </cell>
        </row>
        <row r="1165">
          <cell r="A1165">
            <v>0</v>
          </cell>
          <cell r="B1165">
            <v>0</v>
          </cell>
          <cell r="C1165">
            <v>0</v>
          </cell>
        </row>
        <row r="1167">
          <cell r="B1167" t="str">
            <v>TRANSPORTE</v>
          </cell>
        </row>
        <row r="1169">
          <cell r="A1169">
            <v>0</v>
          </cell>
          <cell r="B1169">
            <v>0</v>
          </cell>
          <cell r="C1169">
            <v>0</v>
          </cell>
        </row>
        <row r="1170">
          <cell r="A1170">
            <v>0</v>
          </cell>
          <cell r="B1170">
            <v>0</v>
          </cell>
          <cell r="C1170">
            <v>0</v>
          </cell>
        </row>
        <row r="1171">
          <cell r="A1171">
            <v>0</v>
          </cell>
          <cell r="B1171">
            <v>0</v>
          </cell>
          <cell r="C1171">
            <v>0</v>
          </cell>
        </row>
        <row r="1176">
          <cell r="A1176" t="str">
            <v>CODIGO</v>
          </cell>
          <cell r="B1176" t="str">
            <v>ITEM</v>
          </cell>
          <cell r="C1176" t="str">
            <v>UNIDAD</v>
          </cell>
        </row>
        <row r="1177">
          <cell r="D1177">
            <v>0</v>
          </cell>
        </row>
        <row r="1178">
          <cell r="B1178" t="str">
            <v>CODIGO</v>
          </cell>
        </row>
        <row r="1179">
          <cell r="A1179" t="str">
            <v>CODIGO</v>
          </cell>
          <cell r="B1179" t="str">
            <v>RECURSOS</v>
          </cell>
          <cell r="C1179" t="str">
            <v>UNIDAD</v>
          </cell>
          <cell r="D1179" t="str">
            <v>CANT.</v>
          </cell>
        </row>
        <row r="1180">
          <cell r="B1180" t="str">
            <v>MATERIALES</v>
          </cell>
        </row>
        <row r="1181">
          <cell r="B1181">
            <v>0</v>
          </cell>
          <cell r="C1181">
            <v>0</v>
          </cell>
        </row>
        <row r="1182">
          <cell r="B1182">
            <v>0</v>
          </cell>
          <cell r="C1182">
            <v>0</v>
          </cell>
        </row>
        <row r="1183">
          <cell r="B1183">
            <v>0</v>
          </cell>
          <cell r="C1183">
            <v>0</v>
          </cell>
        </row>
        <row r="1184">
          <cell r="B1184">
            <v>0</v>
          </cell>
          <cell r="C1184">
            <v>0</v>
          </cell>
        </row>
        <row r="1186">
          <cell r="B1186" t="str">
            <v>EQUIPO</v>
          </cell>
        </row>
        <row r="1187">
          <cell r="B1187" t="str">
            <v>HTA MENOR (5% de M. de O.)</v>
          </cell>
        </row>
        <row r="1188">
          <cell r="A1188">
            <v>0</v>
          </cell>
          <cell r="B1188">
            <v>0</v>
          </cell>
          <cell r="C1188">
            <v>0</v>
          </cell>
        </row>
        <row r="1189">
          <cell r="A1189">
            <v>0</v>
          </cell>
          <cell r="B1189">
            <v>0</v>
          </cell>
          <cell r="C1189">
            <v>0</v>
          </cell>
        </row>
        <row r="1190">
          <cell r="A1190">
            <v>0</v>
          </cell>
          <cell r="B1190">
            <v>0</v>
          </cell>
          <cell r="C1190">
            <v>0</v>
          </cell>
        </row>
        <row r="1192">
          <cell r="B1192" t="str">
            <v>MANO DE OBRA</v>
          </cell>
        </row>
        <row r="1193">
          <cell r="B1193">
            <v>0</v>
          </cell>
          <cell r="C1193">
            <v>0</v>
          </cell>
        </row>
        <row r="1194">
          <cell r="A1194">
            <v>0</v>
          </cell>
          <cell r="B1194">
            <v>0</v>
          </cell>
          <cell r="C1194">
            <v>0</v>
          </cell>
        </row>
        <row r="1195">
          <cell r="A1195">
            <v>0</v>
          </cell>
          <cell r="B1195">
            <v>0</v>
          </cell>
          <cell r="C1195">
            <v>0</v>
          </cell>
        </row>
        <row r="1196">
          <cell r="A1196">
            <v>0</v>
          </cell>
          <cell r="B1196">
            <v>0</v>
          </cell>
          <cell r="C1196">
            <v>0</v>
          </cell>
        </row>
        <row r="1198">
          <cell r="B1198" t="str">
            <v>TRANSPORTE</v>
          </cell>
        </row>
        <row r="1200">
          <cell r="A1200">
            <v>0</v>
          </cell>
          <cell r="B1200">
            <v>0</v>
          </cell>
          <cell r="C1200">
            <v>0</v>
          </cell>
        </row>
        <row r="1201">
          <cell r="A1201">
            <v>0</v>
          </cell>
          <cell r="B1201">
            <v>0</v>
          </cell>
          <cell r="C1201">
            <v>0</v>
          </cell>
        </row>
        <row r="1202">
          <cell r="A1202">
            <v>0</v>
          </cell>
          <cell r="B1202">
            <v>0</v>
          </cell>
          <cell r="C1202">
            <v>0</v>
          </cell>
        </row>
        <row r="1207">
          <cell r="A1207" t="str">
            <v>CODIGO</v>
          </cell>
          <cell r="B1207" t="str">
            <v>ITEM</v>
          </cell>
          <cell r="C1207" t="str">
            <v>UNIDAD</v>
          </cell>
        </row>
        <row r="1208">
          <cell r="D1208">
            <v>0</v>
          </cell>
        </row>
        <row r="1209">
          <cell r="B1209" t="str">
            <v>CODIGO</v>
          </cell>
        </row>
        <row r="1210">
          <cell r="A1210" t="str">
            <v>CODIGO</v>
          </cell>
          <cell r="B1210" t="str">
            <v>RECURSOS</v>
          </cell>
          <cell r="C1210" t="str">
            <v>UNIDAD</v>
          </cell>
          <cell r="D1210" t="str">
            <v>CANT.</v>
          </cell>
        </row>
        <row r="1211">
          <cell r="B1211" t="str">
            <v>MATERIALES</v>
          </cell>
        </row>
        <row r="1212">
          <cell r="B1212">
            <v>0</v>
          </cell>
          <cell r="C1212">
            <v>0</v>
          </cell>
        </row>
        <row r="1213">
          <cell r="B1213">
            <v>0</v>
          </cell>
          <cell r="C1213">
            <v>0</v>
          </cell>
        </row>
        <row r="1214">
          <cell r="B1214">
            <v>0</v>
          </cell>
          <cell r="C1214">
            <v>0</v>
          </cell>
        </row>
        <row r="1215">
          <cell r="B1215">
            <v>0</v>
          </cell>
          <cell r="C1215">
            <v>0</v>
          </cell>
        </row>
        <row r="1217">
          <cell r="B1217" t="str">
            <v>EQUIPO</v>
          </cell>
        </row>
        <row r="1218">
          <cell r="B1218" t="str">
            <v>HTA MENOR (5% de M. de O.)</v>
          </cell>
        </row>
        <row r="1219">
          <cell r="A1219">
            <v>0</v>
          </cell>
          <cell r="B1219">
            <v>0</v>
          </cell>
          <cell r="C1219">
            <v>0</v>
          </cell>
        </row>
        <row r="1220">
          <cell r="A1220">
            <v>0</v>
          </cell>
          <cell r="B1220">
            <v>0</v>
          </cell>
          <cell r="C1220">
            <v>0</v>
          </cell>
        </row>
        <row r="1221">
          <cell r="A1221">
            <v>0</v>
          </cell>
          <cell r="B1221">
            <v>0</v>
          </cell>
          <cell r="C1221">
            <v>0</v>
          </cell>
        </row>
        <row r="1223">
          <cell r="B1223" t="str">
            <v>MANO DE OBRA</v>
          </cell>
        </row>
        <row r="1224">
          <cell r="B1224">
            <v>0</v>
          </cell>
          <cell r="C1224">
            <v>0</v>
          </cell>
        </row>
        <row r="1225">
          <cell r="A1225">
            <v>0</v>
          </cell>
          <cell r="B1225">
            <v>0</v>
          </cell>
          <cell r="C1225">
            <v>0</v>
          </cell>
        </row>
        <row r="1226">
          <cell r="A1226">
            <v>0</v>
          </cell>
          <cell r="B1226">
            <v>0</v>
          </cell>
          <cell r="C1226">
            <v>0</v>
          </cell>
        </row>
        <row r="1227">
          <cell r="A1227">
            <v>0</v>
          </cell>
          <cell r="B1227">
            <v>0</v>
          </cell>
          <cell r="C1227">
            <v>0</v>
          </cell>
        </row>
        <row r="1229">
          <cell r="B1229" t="str">
            <v>TRANSPORTE</v>
          </cell>
        </row>
        <row r="1231">
          <cell r="A1231">
            <v>0</v>
          </cell>
          <cell r="B1231">
            <v>0</v>
          </cell>
          <cell r="C1231">
            <v>0</v>
          </cell>
        </row>
        <row r="1232">
          <cell r="A1232">
            <v>0</v>
          </cell>
          <cell r="B1232">
            <v>0</v>
          </cell>
          <cell r="C1232">
            <v>0</v>
          </cell>
        </row>
        <row r="1233">
          <cell r="A1233">
            <v>0</v>
          </cell>
          <cell r="B1233">
            <v>0</v>
          </cell>
          <cell r="C1233">
            <v>0</v>
          </cell>
        </row>
        <row r="1238">
          <cell r="A1238" t="str">
            <v>CODIGO</v>
          </cell>
          <cell r="B1238" t="str">
            <v>ITEM</v>
          </cell>
          <cell r="C1238" t="str">
            <v>UNIDAD</v>
          </cell>
        </row>
        <row r="1239">
          <cell r="D1239">
            <v>0</v>
          </cell>
        </row>
        <row r="1240">
          <cell r="B1240" t="str">
            <v>CODIGO</v>
          </cell>
        </row>
        <row r="1241">
          <cell r="A1241" t="str">
            <v>CODIGO</v>
          </cell>
          <cell r="B1241" t="str">
            <v>RECURSOS</v>
          </cell>
          <cell r="C1241" t="str">
            <v>UNIDAD</v>
          </cell>
          <cell r="D1241" t="str">
            <v>CANT.</v>
          </cell>
        </row>
        <row r="1242">
          <cell r="B1242" t="str">
            <v>MATERIALES</v>
          </cell>
        </row>
        <row r="1243">
          <cell r="B1243">
            <v>0</v>
          </cell>
          <cell r="C1243">
            <v>0</v>
          </cell>
        </row>
        <row r="1244">
          <cell r="B1244">
            <v>0</v>
          </cell>
          <cell r="C1244">
            <v>0</v>
          </cell>
        </row>
        <row r="1245">
          <cell r="B1245">
            <v>0</v>
          </cell>
          <cell r="C1245">
            <v>0</v>
          </cell>
        </row>
        <row r="1246">
          <cell r="B1246">
            <v>0</v>
          </cell>
          <cell r="C1246">
            <v>0</v>
          </cell>
        </row>
        <row r="1248">
          <cell r="B1248" t="str">
            <v>EQUIPO</v>
          </cell>
        </row>
        <row r="1249">
          <cell r="B1249" t="str">
            <v>HTA MENOR (5% de M. de O.)</v>
          </cell>
        </row>
        <row r="1250">
          <cell r="A1250">
            <v>0</v>
          </cell>
          <cell r="B1250">
            <v>0</v>
          </cell>
          <cell r="C1250">
            <v>0</v>
          </cell>
        </row>
        <row r="1251">
          <cell r="A1251">
            <v>0</v>
          </cell>
          <cell r="B1251">
            <v>0</v>
          </cell>
          <cell r="C1251">
            <v>0</v>
          </cell>
        </row>
        <row r="1252">
          <cell r="A1252">
            <v>0</v>
          </cell>
          <cell r="B1252">
            <v>0</v>
          </cell>
          <cell r="C1252">
            <v>0</v>
          </cell>
        </row>
        <row r="1254">
          <cell r="B1254" t="str">
            <v>MANO DE OBRA</v>
          </cell>
        </row>
        <row r="1255">
          <cell r="B1255">
            <v>0</v>
          </cell>
          <cell r="C1255">
            <v>0</v>
          </cell>
        </row>
        <row r="1256">
          <cell r="A1256">
            <v>0</v>
          </cell>
          <cell r="B1256">
            <v>0</v>
          </cell>
          <cell r="C1256">
            <v>0</v>
          </cell>
        </row>
        <row r="1257">
          <cell r="A1257">
            <v>0</v>
          </cell>
          <cell r="B1257">
            <v>0</v>
          </cell>
          <cell r="C1257">
            <v>0</v>
          </cell>
        </row>
        <row r="1258">
          <cell r="A1258">
            <v>0</v>
          </cell>
          <cell r="B1258">
            <v>0</v>
          </cell>
          <cell r="C1258">
            <v>0</v>
          </cell>
        </row>
        <row r="1260">
          <cell r="B1260" t="str">
            <v>TRANSPORTE</v>
          </cell>
        </row>
        <row r="1262">
          <cell r="A1262">
            <v>0</v>
          </cell>
          <cell r="B1262">
            <v>0</v>
          </cell>
          <cell r="C1262">
            <v>0</v>
          </cell>
        </row>
        <row r="1263">
          <cell r="A1263">
            <v>0</v>
          </cell>
          <cell r="B1263">
            <v>0</v>
          </cell>
          <cell r="C1263">
            <v>0</v>
          </cell>
        </row>
        <row r="1264">
          <cell r="A1264">
            <v>0</v>
          </cell>
          <cell r="B1264">
            <v>0</v>
          </cell>
          <cell r="C1264">
            <v>0</v>
          </cell>
        </row>
        <row r="1269">
          <cell r="A1269" t="str">
            <v>CODIGO</v>
          </cell>
          <cell r="B1269" t="str">
            <v>ITEM</v>
          </cell>
          <cell r="C1269" t="str">
            <v>UNIDAD</v>
          </cell>
        </row>
        <row r="1270">
          <cell r="D1270">
            <v>0</v>
          </cell>
        </row>
        <row r="1271">
          <cell r="B1271" t="str">
            <v>CODIGO</v>
          </cell>
        </row>
        <row r="1272">
          <cell r="A1272" t="str">
            <v>CODIGO</v>
          </cell>
          <cell r="B1272" t="str">
            <v>RECURSOS</v>
          </cell>
          <cell r="C1272" t="str">
            <v>UNIDAD</v>
          </cell>
          <cell r="D1272" t="str">
            <v>CANT.</v>
          </cell>
        </row>
        <row r="1273">
          <cell r="B1273" t="str">
            <v>MATERIALES</v>
          </cell>
        </row>
        <row r="1274">
          <cell r="B1274">
            <v>0</v>
          </cell>
          <cell r="C1274">
            <v>0</v>
          </cell>
        </row>
        <row r="1275">
          <cell r="B1275">
            <v>0</v>
          </cell>
          <cell r="C1275">
            <v>0</v>
          </cell>
        </row>
        <row r="1276">
          <cell r="B1276">
            <v>0</v>
          </cell>
          <cell r="C1276">
            <v>0</v>
          </cell>
        </row>
        <row r="1277">
          <cell r="B1277">
            <v>0</v>
          </cell>
          <cell r="C1277">
            <v>0</v>
          </cell>
        </row>
        <row r="1279">
          <cell r="B1279" t="str">
            <v>EQUIPO</v>
          </cell>
        </row>
        <row r="1280">
          <cell r="B1280" t="str">
            <v>HTA MENOR (5% de M. de O.)</v>
          </cell>
        </row>
        <row r="1281">
          <cell r="A1281">
            <v>0</v>
          </cell>
          <cell r="B1281">
            <v>0</v>
          </cell>
          <cell r="C1281">
            <v>0</v>
          </cell>
        </row>
        <row r="1282">
          <cell r="A1282">
            <v>0</v>
          </cell>
          <cell r="B1282">
            <v>0</v>
          </cell>
          <cell r="C1282">
            <v>0</v>
          </cell>
        </row>
        <row r="1283">
          <cell r="A1283">
            <v>0</v>
          </cell>
          <cell r="B1283">
            <v>0</v>
          </cell>
          <cell r="C1283">
            <v>0</v>
          </cell>
        </row>
        <row r="1285">
          <cell r="B1285" t="str">
            <v>MANO DE OBRA</v>
          </cell>
        </row>
        <row r="1286">
          <cell r="B1286">
            <v>0</v>
          </cell>
          <cell r="C1286">
            <v>0</v>
          </cell>
        </row>
        <row r="1287">
          <cell r="A1287">
            <v>0</v>
          </cell>
          <cell r="B1287">
            <v>0</v>
          </cell>
          <cell r="C1287">
            <v>0</v>
          </cell>
        </row>
        <row r="1288">
          <cell r="A1288">
            <v>0</v>
          </cell>
          <cell r="B1288">
            <v>0</v>
          </cell>
          <cell r="C1288">
            <v>0</v>
          </cell>
        </row>
        <row r="1289">
          <cell r="A1289">
            <v>0</v>
          </cell>
          <cell r="B1289">
            <v>0</v>
          </cell>
          <cell r="C1289">
            <v>0</v>
          </cell>
        </row>
        <row r="1291">
          <cell r="B1291" t="str">
            <v>TRANSPORTE</v>
          </cell>
        </row>
        <row r="1293">
          <cell r="A1293">
            <v>0</v>
          </cell>
          <cell r="B1293">
            <v>0</v>
          </cell>
          <cell r="C1293">
            <v>0</v>
          </cell>
        </row>
        <row r="1294">
          <cell r="A1294">
            <v>0</v>
          </cell>
          <cell r="B1294">
            <v>0</v>
          </cell>
          <cell r="C1294">
            <v>0</v>
          </cell>
        </row>
        <row r="1295">
          <cell r="A1295">
            <v>0</v>
          </cell>
          <cell r="B1295">
            <v>0</v>
          </cell>
          <cell r="C1295">
            <v>0</v>
          </cell>
        </row>
        <row r="1300">
          <cell r="A1300" t="str">
            <v>CODIGO</v>
          </cell>
          <cell r="B1300" t="str">
            <v>ITEM</v>
          </cell>
          <cell r="C1300" t="str">
            <v>UNIDAD</v>
          </cell>
        </row>
        <row r="1301">
          <cell r="D1301">
            <v>0</v>
          </cell>
        </row>
        <row r="1302">
          <cell r="B1302" t="str">
            <v>CODIGO</v>
          </cell>
        </row>
        <row r="1303">
          <cell r="A1303" t="str">
            <v>CODIGO</v>
          </cell>
          <cell r="B1303" t="str">
            <v>RECURSOS</v>
          </cell>
          <cell r="C1303" t="str">
            <v>UNIDAD</v>
          </cell>
          <cell r="D1303" t="str">
            <v>CANT.</v>
          </cell>
        </row>
        <row r="1304">
          <cell r="B1304" t="str">
            <v>MATERIALES</v>
          </cell>
        </row>
        <row r="1305">
          <cell r="B1305">
            <v>0</v>
          </cell>
          <cell r="C1305">
            <v>0</v>
          </cell>
        </row>
        <row r="1306">
          <cell r="B1306">
            <v>0</v>
          </cell>
          <cell r="C1306">
            <v>0</v>
          </cell>
        </row>
        <row r="1307">
          <cell r="B1307">
            <v>0</v>
          </cell>
          <cell r="C1307">
            <v>0</v>
          </cell>
        </row>
        <row r="1308">
          <cell r="B1308">
            <v>0</v>
          </cell>
          <cell r="C1308">
            <v>0</v>
          </cell>
        </row>
        <row r="1310">
          <cell r="B1310" t="str">
            <v>EQUIPO</v>
          </cell>
        </row>
        <row r="1311">
          <cell r="B1311" t="str">
            <v>HTA MENOR (5% de M. de O.)</v>
          </cell>
        </row>
        <row r="1312">
          <cell r="A1312">
            <v>0</v>
          </cell>
          <cell r="B1312">
            <v>0</v>
          </cell>
          <cell r="C1312">
            <v>0</v>
          </cell>
        </row>
        <row r="1313">
          <cell r="A1313">
            <v>0</v>
          </cell>
          <cell r="B1313">
            <v>0</v>
          </cell>
          <cell r="C1313">
            <v>0</v>
          </cell>
        </row>
        <row r="1314">
          <cell r="A1314">
            <v>0</v>
          </cell>
          <cell r="B1314">
            <v>0</v>
          </cell>
          <cell r="C1314">
            <v>0</v>
          </cell>
        </row>
        <row r="1316">
          <cell r="B1316" t="str">
            <v>MANO DE OBRA</v>
          </cell>
        </row>
        <row r="1317">
          <cell r="B1317">
            <v>0</v>
          </cell>
          <cell r="C1317">
            <v>0</v>
          </cell>
        </row>
        <row r="1318">
          <cell r="A1318">
            <v>0</v>
          </cell>
          <cell r="B1318">
            <v>0</v>
          </cell>
          <cell r="C1318">
            <v>0</v>
          </cell>
        </row>
        <row r="1319">
          <cell r="A1319">
            <v>0</v>
          </cell>
          <cell r="B1319">
            <v>0</v>
          </cell>
          <cell r="C1319">
            <v>0</v>
          </cell>
        </row>
        <row r="1320">
          <cell r="A1320">
            <v>0</v>
          </cell>
          <cell r="B1320">
            <v>0</v>
          </cell>
          <cell r="C1320">
            <v>0</v>
          </cell>
        </row>
        <row r="1322">
          <cell r="B1322" t="str">
            <v>TRANSPORTE</v>
          </cell>
        </row>
        <row r="1324">
          <cell r="A1324">
            <v>0</v>
          </cell>
          <cell r="B1324">
            <v>0</v>
          </cell>
          <cell r="C1324">
            <v>0</v>
          </cell>
        </row>
        <row r="1325">
          <cell r="A1325">
            <v>0</v>
          </cell>
          <cell r="B1325">
            <v>0</v>
          </cell>
          <cell r="C1325">
            <v>0</v>
          </cell>
        </row>
        <row r="1326">
          <cell r="A1326">
            <v>0</v>
          </cell>
          <cell r="B1326">
            <v>0</v>
          </cell>
          <cell r="C1326">
            <v>0</v>
          </cell>
        </row>
        <row r="1332">
          <cell r="A1332" t="str">
            <v>CODIGO</v>
          </cell>
          <cell r="B1332" t="str">
            <v>ITEM</v>
          </cell>
          <cell r="C1332" t="str">
            <v>UNIDAD</v>
          </cell>
        </row>
        <row r="1333">
          <cell r="D1333">
            <v>0</v>
          </cell>
        </row>
        <row r="1334">
          <cell r="B1334" t="str">
            <v>CODIGO</v>
          </cell>
        </row>
        <row r="1335">
          <cell r="A1335" t="str">
            <v>CODIGO</v>
          </cell>
          <cell r="B1335" t="str">
            <v>RECURSOS</v>
          </cell>
          <cell r="C1335" t="str">
            <v>UNIDAD</v>
          </cell>
          <cell r="D1335" t="str">
            <v>CANT.</v>
          </cell>
        </row>
        <row r="1336">
          <cell r="B1336" t="str">
            <v>MATERIALES</v>
          </cell>
        </row>
        <row r="1337">
          <cell r="B1337">
            <v>0</v>
          </cell>
          <cell r="C1337">
            <v>0</v>
          </cell>
        </row>
        <row r="1338">
          <cell r="B1338">
            <v>0</v>
          </cell>
          <cell r="C1338">
            <v>0</v>
          </cell>
        </row>
        <row r="1339">
          <cell r="B1339">
            <v>0</v>
          </cell>
          <cell r="C1339">
            <v>0</v>
          </cell>
        </row>
        <row r="1340">
          <cell r="B1340">
            <v>0</v>
          </cell>
          <cell r="C1340">
            <v>0</v>
          </cell>
        </row>
        <row r="1342">
          <cell r="B1342" t="str">
            <v>EQUIPO</v>
          </cell>
        </row>
        <row r="1343">
          <cell r="B1343" t="str">
            <v>HTA MENOR (5% de M. de O.)</v>
          </cell>
        </row>
        <row r="1344">
          <cell r="A1344">
            <v>0</v>
          </cell>
          <cell r="B1344">
            <v>0</v>
          </cell>
          <cell r="C1344">
            <v>0</v>
          </cell>
        </row>
        <row r="1345">
          <cell r="A1345">
            <v>0</v>
          </cell>
          <cell r="B1345">
            <v>0</v>
          </cell>
          <cell r="C1345">
            <v>0</v>
          </cell>
        </row>
        <row r="1346">
          <cell r="A1346">
            <v>0</v>
          </cell>
          <cell r="B1346">
            <v>0</v>
          </cell>
          <cell r="C1346">
            <v>0</v>
          </cell>
        </row>
        <row r="1348">
          <cell r="B1348" t="str">
            <v>MANO DE OBRA</v>
          </cell>
        </row>
        <row r="1349">
          <cell r="B1349">
            <v>0</v>
          </cell>
          <cell r="C1349">
            <v>0</v>
          </cell>
        </row>
        <row r="1350">
          <cell r="A1350">
            <v>0</v>
          </cell>
          <cell r="B1350">
            <v>0</v>
          </cell>
          <cell r="C1350">
            <v>0</v>
          </cell>
        </row>
        <row r="1351">
          <cell r="A1351">
            <v>0</v>
          </cell>
          <cell r="B1351">
            <v>0</v>
          </cell>
          <cell r="C1351">
            <v>0</v>
          </cell>
        </row>
        <row r="1352">
          <cell r="A1352">
            <v>0</v>
          </cell>
          <cell r="B1352">
            <v>0</v>
          </cell>
          <cell r="C1352">
            <v>0</v>
          </cell>
        </row>
        <row r="1354">
          <cell r="B1354" t="str">
            <v>TRANSPORTE</v>
          </cell>
        </row>
        <row r="1356">
          <cell r="A1356">
            <v>0</v>
          </cell>
          <cell r="B1356">
            <v>0</v>
          </cell>
          <cell r="C1356">
            <v>0</v>
          </cell>
        </row>
        <row r="1357">
          <cell r="A1357">
            <v>0</v>
          </cell>
          <cell r="B1357">
            <v>0</v>
          </cell>
          <cell r="C1357">
            <v>0</v>
          </cell>
        </row>
        <row r="1358">
          <cell r="A1358">
            <v>0</v>
          </cell>
          <cell r="B1358">
            <v>0</v>
          </cell>
          <cell r="C1358">
            <v>0</v>
          </cell>
        </row>
        <row r="1363">
          <cell r="A1363" t="str">
            <v>CODIGO</v>
          </cell>
          <cell r="B1363" t="str">
            <v>ITEM</v>
          </cell>
          <cell r="C1363" t="str">
            <v>UNIDAD</v>
          </cell>
        </row>
        <row r="1364">
          <cell r="D1364">
            <v>0</v>
          </cell>
        </row>
        <row r="1365">
          <cell r="B1365" t="str">
            <v>CODIGO</v>
          </cell>
        </row>
        <row r="1366">
          <cell r="A1366" t="str">
            <v>CODIGO</v>
          </cell>
          <cell r="B1366" t="str">
            <v>RECURSOS</v>
          </cell>
          <cell r="C1366" t="str">
            <v>UNIDAD</v>
          </cell>
          <cell r="D1366" t="str">
            <v>CANT.</v>
          </cell>
        </row>
        <row r="1367">
          <cell r="B1367" t="str">
            <v>MATERIALES</v>
          </cell>
        </row>
        <row r="1368">
          <cell r="B1368">
            <v>0</v>
          </cell>
          <cell r="C1368">
            <v>0</v>
          </cell>
        </row>
        <row r="1369">
          <cell r="B1369">
            <v>0</v>
          </cell>
          <cell r="C1369">
            <v>0</v>
          </cell>
        </row>
        <row r="1370">
          <cell r="B1370">
            <v>0</v>
          </cell>
          <cell r="C1370">
            <v>0</v>
          </cell>
        </row>
        <row r="1371">
          <cell r="B1371">
            <v>0</v>
          </cell>
          <cell r="C1371">
            <v>0</v>
          </cell>
        </row>
        <row r="1373">
          <cell r="B1373" t="str">
            <v>EQUIPO</v>
          </cell>
        </row>
        <row r="1374">
          <cell r="B1374" t="str">
            <v>HTA MENOR (5% de M. de O.)</v>
          </cell>
        </row>
        <row r="1375">
          <cell r="A1375">
            <v>0</v>
          </cell>
          <cell r="B1375">
            <v>0</v>
          </cell>
          <cell r="C1375">
            <v>0</v>
          </cell>
        </row>
        <row r="1376">
          <cell r="A1376">
            <v>0</v>
          </cell>
          <cell r="B1376">
            <v>0</v>
          </cell>
          <cell r="C1376">
            <v>0</v>
          </cell>
        </row>
        <row r="1377">
          <cell r="A1377">
            <v>0</v>
          </cell>
          <cell r="B1377">
            <v>0</v>
          </cell>
          <cell r="C1377">
            <v>0</v>
          </cell>
        </row>
        <row r="1379">
          <cell r="B1379" t="str">
            <v>MANO DE OBRA</v>
          </cell>
        </row>
        <row r="1380">
          <cell r="B1380">
            <v>0</v>
          </cell>
          <cell r="C1380">
            <v>0</v>
          </cell>
        </row>
        <row r="1381">
          <cell r="A1381">
            <v>0</v>
          </cell>
          <cell r="B1381">
            <v>0</v>
          </cell>
          <cell r="C1381">
            <v>0</v>
          </cell>
        </row>
        <row r="1382">
          <cell r="A1382">
            <v>0</v>
          </cell>
          <cell r="B1382">
            <v>0</v>
          </cell>
          <cell r="C1382">
            <v>0</v>
          </cell>
        </row>
        <row r="1383">
          <cell r="A1383">
            <v>0</v>
          </cell>
          <cell r="B1383">
            <v>0</v>
          </cell>
          <cell r="C1383">
            <v>0</v>
          </cell>
        </row>
        <row r="1385">
          <cell r="B1385" t="str">
            <v>TRANSPORTE</v>
          </cell>
        </row>
        <row r="1387">
          <cell r="A1387">
            <v>0</v>
          </cell>
          <cell r="B1387">
            <v>0</v>
          </cell>
          <cell r="C1387">
            <v>0</v>
          </cell>
        </row>
        <row r="1388">
          <cell r="A1388">
            <v>0</v>
          </cell>
          <cell r="B1388">
            <v>0</v>
          </cell>
          <cell r="C1388">
            <v>0</v>
          </cell>
        </row>
        <row r="1389">
          <cell r="A1389">
            <v>0</v>
          </cell>
          <cell r="B1389">
            <v>0</v>
          </cell>
          <cell r="C1389">
            <v>0</v>
          </cell>
        </row>
        <row r="1394">
          <cell r="A1394" t="str">
            <v>CODIGO</v>
          </cell>
          <cell r="B1394" t="str">
            <v>ITEM</v>
          </cell>
          <cell r="C1394" t="str">
            <v>UNIDAD</v>
          </cell>
        </row>
        <row r="1395">
          <cell r="D1395">
            <v>0</v>
          </cell>
        </row>
        <row r="1396">
          <cell r="B1396" t="str">
            <v>CODIGO</v>
          </cell>
        </row>
        <row r="1397">
          <cell r="A1397" t="str">
            <v>CODIGO</v>
          </cell>
          <cell r="B1397" t="str">
            <v>RECURSOS</v>
          </cell>
          <cell r="C1397" t="str">
            <v>UNIDAD</v>
          </cell>
          <cell r="D1397" t="str">
            <v>CANT.</v>
          </cell>
        </row>
        <row r="1398">
          <cell r="B1398" t="str">
            <v>MATERIALES</v>
          </cell>
        </row>
        <row r="1399">
          <cell r="B1399">
            <v>0</v>
          </cell>
          <cell r="C1399">
            <v>0</v>
          </cell>
        </row>
        <row r="1400">
          <cell r="B1400">
            <v>0</v>
          </cell>
          <cell r="C1400">
            <v>0</v>
          </cell>
        </row>
        <row r="1401">
          <cell r="B1401">
            <v>0</v>
          </cell>
          <cell r="C1401">
            <v>0</v>
          </cell>
        </row>
        <row r="1402">
          <cell r="B1402">
            <v>0</v>
          </cell>
          <cell r="C1402">
            <v>0</v>
          </cell>
        </row>
        <row r="1404">
          <cell r="B1404" t="str">
            <v>EQUIPO</v>
          </cell>
        </row>
        <row r="1405">
          <cell r="B1405" t="str">
            <v>HTA MENOR (5% de M. de O.)</v>
          </cell>
        </row>
        <row r="1406">
          <cell r="A1406">
            <v>0</v>
          </cell>
          <cell r="B1406">
            <v>0</v>
          </cell>
          <cell r="C1406">
            <v>0</v>
          </cell>
        </row>
        <row r="1407">
          <cell r="A1407">
            <v>0</v>
          </cell>
          <cell r="B1407">
            <v>0</v>
          </cell>
          <cell r="C1407">
            <v>0</v>
          </cell>
        </row>
        <row r="1408">
          <cell r="A1408">
            <v>0</v>
          </cell>
          <cell r="B1408">
            <v>0</v>
          </cell>
          <cell r="C1408">
            <v>0</v>
          </cell>
        </row>
        <row r="1410">
          <cell r="B1410" t="str">
            <v>MANO DE OBRA</v>
          </cell>
        </row>
        <row r="1411">
          <cell r="B1411">
            <v>0</v>
          </cell>
          <cell r="C1411">
            <v>0</v>
          </cell>
        </row>
        <row r="1412">
          <cell r="A1412">
            <v>0</v>
          </cell>
          <cell r="B1412">
            <v>0</v>
          </cell>
          <cell r="C1412">
            <v>0</v>
          </cell>
        </row>
        <row r="1413">
          <cell r="A1413">
            <v>0</v>
          </cell>
          <cell r="B1413">
            <v>0</v>
          </cell>
          <cell r="C1413">
            <v>0</v>
          </cell>
        </row>
        <row r="1414">
          <cell r="A1414">
            <v>0</v>
          </cell>
          <cell r="B1414">
            <v>0</v>
          </cell>
          <cell r="C1414">
            <v>0</v>
          </cell>
        </row>
        <row r="1416">
          <cell r="B1416" t="str">
            <v>TRANSPORTE</v>
          </cell>
        </row>
        <row r="1418">
          <cell r="A1418">
            <v>0</v>
          </cell>
          <cell r="B1418">
            <v>0</v>
          </cell>
          <cell r="C1418">
            <v>0</v>
          </cell>
        </row>
        <row r="1419">
          <cell r="A1419">
            <v>0</v>
          </cell>
          <cell r="B1419">
            <v>0</v>
          </cell>
          <cell r="C1419">
            <v>0</v>
          </cell>
        </row>
        <row r="1420">
          <cell r="A1420">
            <v>0</v>
          </cell>
          <cell r="B1420">
            <v>0</v>
          </cell>
          <cell r="C1420">
            <v>0</v>
          </cell>
        </row>
        <row r="1425">
          <cell r="A1425" t="str">
            <v>CODIGO</v>
          </cell>
          <cell r="B1425" t="str">
            <v>ITEM</v>
          </cell>
          <cell r="C1425" t="str">
            <v>UNIDAD</v>
          </cell>
        </row>
        <row r="1426">
          <cell r="D1426">
            <v>0</v>
          </cell>
        </row>
        <row r="1427">
          <cell r="B1427" t="str">
            <v>CODIGO</v>
          </cell>
        </row>
        <row r="1428">
          <cell r="A1428" t="str">
            <v>CODIGO</v>
          </cell>
          <cell r="B1428" t="str">
            <v>RECURSOS</v>
          </cell>
          <cell r="C1428" t="str">
            <v>UNIDAD</v>
          </cell>
          <cell r="D1428" t="str">
            <v>CANT.</v>
          </cell>
        </row>
        <row r="1429">
          <cell r="B1429" t="str">
            <v>MATERIALES</v>
          </cell>
        </row>
        <row r="1430">
          <cell r="B1430">
            <v>0</v>
          </cell>
          <cell r="C1430">
            <v>0</v>
          </cell>
        </row>
        <row r="1431">
          <cell r="B1431">
            <v>0</v>
          </cell>
          <cell r="C1431">
            <v>0</v>
          </cell>
        </row>
        <row r="1432">
          <cell r="B1432">
            <v>0</v>
          </cell>
          <cell r="C1432">
            <v>0</v>
          </cell>
        </row>
        <row r="1433">
          <cell r="B1433">
            <v>0</v>
          </cell>
          <cell r="C1433">
            <v>0</v>
          </cell>
        </row>
        <row r="1435">
          <cell r="B1435" t="str">
            <v>EQUIPO</v>
          </cell>
        </row>
        <row r="1436">
          <cell r="B1436" t="str">
            <v>HTA MENOR (5% de M. de O.)</v>
          </cell>
        </row>
        <row r="1437">
          <cell r="A1437">
            <v>0</v>
          </cell>
          <cell r="B1437">
            <v>0</v>
          </cell>
          <cell r="C1437">
            <v>0</v>
          </cell>
        </row>
        <row r="1438">
          <cell r="A1438">
            <v>0</v>
          </cell>
          <cell r="B1438">
            <v>0</v>
          </cell>
          <cell r="C1438">
            <v>0</v>
          </cell>
        </row>
        <row r="1439">
          <cell r="A1439">
            <v>0</v>
          </cell>
          <cell r="B1439">
            <v>0</v>
          </cell>
          <cell r="C1439">
            <v>0</v>
          </cell>
        </row>
        <row r="1441">
          <cell r="B1441" t="str">
            <v>MANO DE OBRA</v>
          </cell>
        </row>
        <row r="1442">
          <cell r="B1442">
            <v>0</v>
          </cell>
          <cell r="C1442">
            <v>0</v>
          </cell>
        </row>
        <row r="1443">
          <cell r="A1443">
            <v>0</v>
          </cell>
          <cell r="B1443">
            <v>0</v>
          </cell>
          <cell r="C1443">
            <v>0</v>
          </cell>
        </row>
        <row r="1444">
          <cell r="A1444">
            <v>0</v>
          </cell>
          <cell r="B1444">
            <v>0</v>
          </cell>
          <cell r="C1444">
            <v>0</v>
          </cell>
        </row>
        <row r="1445">
          <cell r="A1445">
            <v>0</v>
          </cell>
          <cell r="B1445">
            <v>0</v>
          </cell>
          <cell r="C1445">
            <v>0</v>
          </cell>
        </row>
        <row r="1447">
          <cell r="B1447" t="str">
            <v>TRANSPORTE</v>
          </cell>
        </row>
        <row r="1449">
          <cell r="A1449">
            <v>0</v>
          </cell>
          <cell r="B1449">
            <v>0</v>
          </cell>
          <cell r="C1449">
            <v>0</v>
          </cell>
        </row>
        <row r="1450">
          <cell r="A1450">
            <v>0</v>
          </cell>
          <cell r="B1450">
            <v>0</v>
          </cell>
          <cell r="C1450">
            <v>0</v>
          </cell>
        </row>
        <row r="1451">
          <cell r="A1451">
            <v>0</v>
          </cell>
          <cell r="B1451">
            <v>0</v>
          </cell>
          <cell r="C1451">
            <v>0</v>
          </cell>
        </row>
        <row r="1456">
          <cell r="A1456" t="str">
            <v>CODIGO</v>
          </cell>
          <cell r="B1456" t="str">
            <v>ITEM</v>
          </cell>
          <cell r="C1456" t="str">
            <v>UNIDAD</v>
          </cell>
        </row>
        <row r="1457">
          <cell r="D1457">
            <v>0</v>
          </cell>
        </row>
        <row r="1458">
          <cell r="B1458" t="str">
            <v>CODIGO</v>
          </cell>
        </row>
        <row r="1459">
          <cell r="A1459" t="str">
            <v>CODIGO</v>
          </cell>
          <cell r="B1459" t="str">
            <v>RECURSOS</v>
          </cell>
          <cell r="C1459" t="str">
            <v>UNIDAD</v>
          </cell>
          <cell r="D1459" t="str">
            <v>CANT.</v>
          </cell>
        </row>
        <row r="1460">
          <cell r="B1460" t="str">
            <v>MATERIALES</v>
          </cell>
        </row>
        <row r="1461">
          <cell r="B1461">
            <v>0</v>
          </cell>
          <cell r="C1461">
            <v>0</v>
          </cell>
        </row>
        <row r="1462">
          <cell r="B1462">
            <v>0</v>
          </cell>
          <cell r="C1462">
            <v>0</v>
          </cell>
        </row>
        <row r="1463">
          <cell r="B1463">
            <v>0</v>
          </cell>
          <cell r="C1463">
            <v>0</v>
          </cell>
        </row>
        <row r="1464">
          <cell r="B1464">
            <v>0</v>
          </cell>
          <cell r="C1464">
            <v>0</v>
          </cell>
        </row>
        <row r="1466">
          <cell r="B1466" t="str">
            <v>EQUIPO</v>
          </cell>
        </row>
        <row r="1467">
          <cell r="B1467" t="str">
            <v>HTA MENOR (5% de M. de O.)</v>
          </cell>
        </row>
        <row r="1468">
          <cell r="A1468">
            <v>0</v>
          </cell>
          <cell r="B1468">
            <v>0</v>
          </cell>
          <cell r="C1468">
            <v>0</v>
          </cell>
        </row>
        <row r="1469">
          <cell r="A1469">
            <v>0</v>
          </cell>
          <cell r="B1469">
            <v>0</v>
          </cell>
          <cell r="C1469">
            <v>0</v>
          </cell>
        </row>
        <row r="1470">
          <cell r="A1470">
            <v>0</v>
          </cell>
          <cell r="B1470">
            <v>0</v>
          </cell>
          <cell r="C1470">
            <v>0</v>
          </cell>
        </row>
        <row r="1472">
          <cell r="B1472" t="str">
            <v>MANO DE OBRA</v>
          </cell>
        </row>
        <row r="1473">
          <cell r="B1473">
            <v>0</v>
          </cell>
          <cell r="C1473">
            <v>0</v>
          </cell>
        </row>
        <row r="1474">
          <cell r="A1474">
            <v>0</v>
          </cell>
          <cell r="B1474">
            <v>0</v>
          </cell>
          <cell r="C1474">
            <v>0</v>
          </cell>
        </row>
        <row r="1475">
          <cell r="A1475">
            <v>0</v>
          </cell>
          <cell r="B1475">
            <v>0</v>
          </cell>
          <cell r="C1475">
            <v>0</v>
          </cell>
        </row>
        <row r="1476">
          <cell r="A1476">
            <v>0</v>
          </cell>
          <cell r="B1476">
            <v>0</v>
          </cell>
          <cell r="C1476">
            <v>0</v>
          </cell>
        </row>
        <row r="1478">
          <cell r="B1478" t="str">
            <v>TRANSPORTE</v>
          </cell>
        </row>
        <row r="1480">
          <cell r="A1480">
            <v>0</v>
          </cell>
          <cell r="B1480">
            <v>0</v>
          </cell>
          <cell r="C1480">
            <v>0</v>
          </cell>
        </row>
        <row r="1481">
          <cell r="A1481">
            <v>0</v>
          </cell>
          <cell r="B1481">
            <v>0</v>
          </cell>
          <cell r="C1481">
            <v>0</v>
          </cell>
        </row>
        <row r="1482">
          <cell r="A1482">
            <v>0</v>
          </cell>
          <cell r="B1482">
            <v>0</v>
          </cell>
          <cell r="C1482">
            <v>0</v>
          </cell>
        </row>
        <row r="1487">
          <cell r="A1487" t="str">
            <v>CODIGO</v>
          </cell>
          <cell r="B1487" t="str">
            <v>ITEM</v>
          </cell>
          <cell r="C1487" t="str">
            <v>UNIDAD</v>
          </cell>
        </row>
        <row r="1488">
          <cell r="D1488">
            <v>0</v>
          </cell>
        </row>
        <row r="1489">
          <cell r="B1489" t="str">
            <v>CODIGO</v>
          </cell>
        </row>
        <row r="1490">
          <cell r="A1490" t="str">
            <v>CODIGO</v>
          </cell>
          <cell r="B1490" t="str">
            <v>RECURSOS</v>
          </cell>
          <cell r="C1490" t="str">
            <v>UNIDAD</v>
          </cell>
          <cell r="D1490" t="str">
            <v>CANT.</v>
          </cell>
        </row>
        <row r="1491">
          <cell r="B1491" t="str">
            <v>MATERIALES</v>
          </cell>
        </row>
        <row r="1492">
          <cell r="B1492">
            <v>0</v>
          </cell>
          <cell r="C1492">
            <v>0</v>
          </cell>
        </row>
        <row r="1493">
          <cell r="B1493">
            <v>0</v>
          </cell>
          <cell r="C1493">
            <v>0</v>
          </cell>
        </row>
        <row r="1494">
          <cell r="B1494">
            <v>0</v>
          </cell>
          <cell r="C1494">
            <v>0</v>
          </cell>
        </row>
        <row r="1495">
          <cell r="B1495">
            <v>0</v>
          </cell>
          <cell r="C1495">
            <v>0</v>
          </cell>
        </row>
        <row r="1497">
          <cell r="B1497" t="str">
            <v>EQUIPO</v>
          </cell>
        </row>
        <row r="1498">
          <cell r="B1498" t="str">
            <v>HTA MENOR (5% de M. de O.)</v>
          </cell>
        </row>
        <row r="1499">
          <cell r="A1499">
            <v>0</v>
          </cell>
          <cell r="B1499">
            <v>0</v>
          </cell>
          <cell r="C1499">
            <v>0</v>
          </cell>
        </row>
        <row r="1500">
          <cell r="A1500">
            <v>0</v>
          </cell>
          <cell r="B1500">
            <v>0</v>
          </cell>
          <cell r="C1500">
            <v>0</v>
          </cell>
        </row>
        <row r="1501">
          <cell r="A1501">
            <v>0</v>
          </cell>
          <cell r="B1501">
            <v>0</v>
          </cell>
          <cell r="C1501">
            <v>0</v>
          </cell>
        </row>
        <row r="1503">
          <cell r="B1503" t="str">
            <v>MANO DE OBRA</v>
          </cell>
        </row>
        <row r="1504">
          <cell r="B1504">
            <v>0</v>
          </cell>
          <cell r="C1504">
            <v>0</v>
          </cell>
        </row>
        <row r="1505">
          <cell r="A1505">
            <v>0</v>
          </cell>
          <cell r="B1505">
            <v>0</v>
          </cell>
          <cell r="C1505">
            <v>0</v>
          </cell>
        </row>
        <row r="1506">
          <cell r="A1506">
            <v>0</v>
          </cell>
          <cell r="B1506">
            <v>0</v>
          </cell>
          <cell r="C1506">
            <v>0</v>
          </cell>
        </row>
        <row r="1507">
          <cell r="A1507">
            <v>0</v>
          </cell>
          <cell r="B1507">
            <v>0</v>
          </cell>
          <cell r="C1507">
            <v>0</v>
          </cell>
        </row>
        <row r="1509">
          <cell r="B1509" t="str">
            <v>TRANSPORTE</v>
          </cell>
        </row>
        <row r="1511">
          <cell r="A1511">
            <v>0</v>
          </cell>
          <cell r="B1511">
            <v>0</v>
          </cell>
          <cell r="C1511">
            <v>0</v>
          </cell>
        </row>
        <row r="1512">
          <cell r="A1512">
            <v>0</v>
          </cell>
          <cell r="B1512">
            <v>0</v>
          </cell>
          <cell r="C1512">
            <v>0</v>
          </cell>
        </row>
        <row r="1513">
          <cell r="A1513">
            <v>0</v>
          </cell>
          <cell r="B1513">
            <v>0</v>
          </cell>
          <cell r="C1513">
            <v>0</v>
          </cell>
        </row>
        <row r="1518">
          <cell r="A1518" t="str">
            <v>CODIGO</v>
          </cell>
          <cell r="B1518" t="str">
            <v>ITEM</v>
          </cell>
          <cell r="C1518" t="str">
            <v>UNIDAD</v>
          </cell>
        </row>
        <row r="1519">
          <cell r="D1519">
            <v>0</v>
          </cell>
        </row>
        <row r="1520">
          <cell r="B1520" t="str">
            <v>CODIGO</v>
          </cell>
        </row>
        <row r="1521">
          <cell r="A1521" t="str">
            <v>CODIGO</v>
          </cell>
          <cell r="B1521" t="str">
            <v>RECURSOS</v>
          </cell>
          <cell r="C1521" t="str">
            <v>UNIDAD</v>
          </cell>
          <cell r="D1521" t="str">
            <v>CANT.</v>
          </cell>
        </row>
        <row r="1522">
          <cell r="B1522" t="str">
            <v>MATERIALES</v>
          </cell>
        </row>
        <row r="1523">
          <cell r="B1523">
            <v>0</v>
          </cell>
          <cell r="C1523">
            <v>0</v>
          </cell>
        </row>
        <row r="1524">
          <cell r="B1524">
            <v>0</v>
          </cell>
          <cell r="C1524">
            <v>0</v>
          </cell>
        </row>
        <row r="1525">
          <cell r="B1525">
            <v>0</v>
          </cell>
          <cell r="C1525">
            <v>0</v>
          </cell>
        </row>
        <row r="1526">
          <cell r="B1526">
            <v>0</v>
          </cell>
          <cell r="C1526">
            <v>0</v>
          </cell>
        </row>
        <row r="1528">
          <cell r="B1528" t="str">
            <v>EQUIPO</v>
          </cell>
        </row>
        <row r="1529">
          <cell r="B1529" t="str">
            <v>HTA MENOR (5% de M. de O.)</v>
          </cell>
        </row>
        <row r="1530">
          <cell r="A1530">
            <v>0</v>
          </cell>
          <cell r="B1530">
            <v>0</v>
          </cell>
          <cell r="C1530">
            <v>0</v>
          </cell>
        </row>
        <row r="1531">
          <cell r="A1531">
            <v>0</v>
          </cell>
          <cell r="B1531">
            <v>0</v>
          </cell>
          <cell r="C1531">
            <v>0</v>
          </cell>
        </row>
        <row r="1532">
          <cell r="A1532">
            <v>0</v>
          </cell>
          <cell r="B1532">
            <v>0</v>
          </cell>
          <cell r="C1532">
            <v>0</v>
          </cell>
        </row>
        <row r="1534">
          <cell r="B1534" t="str">
            <v>MANO DE OBRA</v>
          </cell>
        </row>
        <row r="1535">
          <cell r="B1535">
            <v>0</v>
          </cell>
          <cell r="C1535">
            <v>0</v>
          </cell>
        </row>
        <row r="1536">
          <cell r="A1536">
            <v>0</v>
          </cell>
          <cell r="B1536">
            <v>0</v>
          </cell>
          <cell r="C1536">
            <v>0</v>
          </cell>
        </row>
        <row r="1537">
          <cell r="A1537">
            <v>0</v>
          </cell>
          <cell r="B1537">
            <v>0</v>
          </cell>
          <cell r="C1537">
            <v>0</v>
          </cell>
        </row>
        <row r="1538">
          <cell r="A1538">
            <v>0</v>
          </cell>
          <cell r="B1538">
            <v>0</v>
          </cell>
          <cell r="C1538">
            <v>0</v>
          </cell>
        </row>
        <row r="1540">
          <cell r="B1540" t="str">
            <v>TRANSPORTE</v>
          </cell>
        </row>
        <row r="1542">
          <cell r="A1542">
            <v>0</v>
          </cell>
          <cell r="B1542">
            <v>0</v>
          </cell>
          <cell r="C1542">
            <v>0</v>
          </cell>
        </row>
        <row r="1543">
          <cell r="A1543">
            <v>0</v>
          </cell>
          <cell r="B1543">
            <v>0</v>
          </cell>
          <cell r="C1543">
            <v>0</v>
          </cell>
        </row>
        <row r="1544">
          <cell r="A1544">
            <v>0</v>
          </cell>
          <cell r="B1544">
            <v>0</v>
          </cell>
          <cell r="C1544">
            <v>0</v>
          </cell>
        </row>
        <row r="1549">
          <cell r="A1549" t="str">
            <v>CODIGO</v>
          </cell>
          <cell r="B1549" t="str">
            <v>ITEM</v>
          </cell>
          <cell r="C1549" t="str">
            <v>UNIDAD</v>
          </cell>
        </row>
        <row r="1550">
          <cell r="D1550">
            <v>0</v>
          </cell>
        </row>
        <row r="1551">
          <cell r="B1551" t="str">
            <v>CODIGO</v>
          </cell>
        </row>
        <row r="1552">
          <cell r="A1552" t="str">
            <v>CODIGO</v>
          </cell>
          <cell r="B1552" t="str">
            <v>RECURSOS</v>
          </cell>
          <cell r="C1552" t="str">
            <v>UNIDAD</v>
          </cell>
          <cell r="D1552" t="str">
            <v>CANT.</v>
          </cell>
        </row>
        <row r="1553">
          <cell r="B1553" t="str">
            <v>MATERIALES</v>
          </cell>
        </row>
        <row r="1554">
          <cell r="B1554">
            <v>0</v>
          </cell>
          <cell r="C1554">
            <v>0</v>
          </cell>
        </row>
        <row r="1555">
          <cell r="B1555">
            <v>0</v>
          </cell>
          <cell r="C1555">
            <v>0</v>
          </cell>
        </row>
        <row r="1556">
          <cell r="B1556">
            <v>0</v>
          </cell>
          <cell r="C1556">
            <v>0</v>
          </cell>
        </row>
        <row r="1557">
          <cell r="B1557">
            <v>0</v>
          </cell>
          <cell r="C1557">
            <v>0</v>
          </cell>
        </row>
        <row r="1559">
          <cell r="B1559" t="str">
            <v>EQUIPO</v>
          </cell>
        </row>
        <row r="1560">
          <cell r="B1560" t="str">
            <v>HTA MENOR (5% de M. de O.)</v>
          </cell>
        </row>
        <row r="1561">
          <cell r="A1561">
            <v>0</v>
          </cell>
          <cell r="B1561">
            <v>0</v>
          </cell>
          <cell r="C1561">
            <v>0</v>
          </cell>
        </row>
        <row r="1562">
          <cell r="A1562">
            <v>0</v>
          </cell>
          <cell r="B1562">
            <v>0</v>
          </cell>
          <cell r="C1562">
            <v>0</v>
          </cell>
        </row>
        <row r="1563">
          <cell r="A1563">
            <v>0</v>
          </cell>
          <cell r="B1563">
            <v>0</v>
          </cell>
          <cell r="C1563">
            <v>0</v>
          </cell>
        </row>
        <row r="1565">
          <cell r="B1565" t="str">
            <v>MANO DE OBRA</v>
          </cell>
        </row>
        <row r="1566">
          <cell r="B1566">
            <v>0</v>
          </cell>
          <cell r="C1566">
            <v>0</v>
          </cell>
        </row>
        <row r="1567">
          <cell r="A1567">
            <v>0</v>
          </cell>
          <cell r="B1567">
            <v>0</v>
          </cell>
          <cell r="C1567">
            <v>0</v>
          </cell>
        </row>
        <row r="1568">
          <cell r="A1568">
            <v>0</v>
          </cell>
          <cell r="B1568">
            <v>0</v>
          </cell>
          <cell r="C1568">
            <v>0</v>
          </cell>
        </row>
        <row r="1569">
          <cell r="A1569">
            <v>0</v>
          </cell>
          <cell r="B1569">
            <v>0</v>
          </cell>
          <cell r="C1569">
            <v>0</v>
          </cell>
        </row>
        <row r="1571">
          <cell r="B1571" t="str">
            <v>TRANSPORTE</v>
          </cell>
        </row>
        <row r="1573">
          <cell r="A1573">
            <v>0</v>
          </cell>
          <cell r="B1573">
            <v>0</v>
          </cell>
          <cell r="C1573">
            <v>0</v>
          </cell>
        </row>
        <row r="1574">
          <cell r="A1574">
            <v>0</v>
          </cell>
          <cell r="B1574">
            <v>0</v>
          </cell>
          <cell r="C1574">
            <v>0</v>
          </cell>
        </row>
        <row r="1575">
          <cell r="A1575">
            <v>0</v>
          </cell>
          <cell r="B1575">
            <v>0</v>
          </cell>
          <cell r="C1575">
            <v>0</v>
          </cell>
        </row>
        <row r="1580">
          <cell r="A1580" t="str">
            <v>CODIGO</v>
          </cell>
          <cell r="B1580" t="str">
            <v>ITEM</v>
          </cell>
          <cell r="C1580" t="str">
            <v>UNIDAD</v>
          </cell>
        </row>
        <row r="1581">
          <cell r="D1581">
            <v>0</v>
          </cell>
        </row>
        <row r="1582">
          <cell r="B1582" t="str">
            <v>CODIGO</v>
          </cell>
        </row>
        <row r="1583">
          <cell r="A1583" t="str">
            <v>CODIGO</v>
          </cell>
          <cell r="B1583" t="str">
            <v>RECURSOS</v>
          </cell>
          <cell r="C1583" t="str">
            <v>UNIDAD</v>
          </cell>
          <cell r="D1583" t="str">
            <v>CANT.</v>
          </cell>
        </row>
        <row r="1584">
          <cell r="B1584" t="str">
            <v>MATERIALES</v>
          </cell>
        </row>
        <row r="1585">
          <cell r="B1585">
            <v>0</v>
          </cell>
          <cell r="C1585">
            <v>0</v>
          </cell>
        </row>
        <row r="1586">
          <cell r="B1586">
            <v>0</v>
          </cell>
          <cell r="C1586">
            <v>0</v>
          </cell>
        </row>
        <row r="1587">
          <cell r="B1587">
            <v>0</v>
          </cell>
          <cell r="C1587">
            <v>0</v>
          </cell>
        </row>
        <row r="1588">
          <cell r="B1588">
            <v>0</v>
          </cell>
          <cell r="C1588">
            <v>0</v>
          </cell>
        </row>
        <row r="1590">
          <cell r="B1590" t="str">
            <v>EQUIPO</v>
          </cell>
        </row>
        <row r="1591">
          <cell r="B1591" t="str">
            <v>HTA MENOR (5% de M. de O.)</v>
          </cell>
        </row>
        <row r="1592">
          <cell r="A1592">
            <v>0</v>
          </cell>
          <cell r="B1592">
            <v>0</v>
          </cell>
          <cell r="C1592">
            <v>0</v>
          </cell>
        </row>
        <row r="1593">
          <cell r="A1593">
            <v>0</v>
          </cell>
          <cell r="B1593">
            <v>0</v>
          </cell>
          <cell r="C1593">
            <v>0</v>
          </cell>
        </row>
        <row r="1594">
          <cell r="A1594">
            <v>0</v>
          </cell>
          <cell r="B1594">
            <v>0</v>
          </cell>
          <cell r="C1594">
            <v>0</v>
          </cell>
        </row>
        <row r="1596">
          <cell r="B1596" t="str">
            <v>MANO DE OBRA</v>
          </cell>
        </row>
        <row r="1597">
          <cell r="B1597">
            <v>0</v>
          </cell>
          <cell r="C1597">
            <v>0</v>
          </cell>
        </row>
        <row r="1598">
          <cell r="A1598">
            <v>0</v>
          </cell>
          <cell r="B1598">
            <v>0</v>
          </cell>
          <cell r="C1598">
            <v>0</v>
          </cell>
        </row>
        <row r="1599">
          <cell r="A1599">
            <v>0</v>
          </cell>
          <cell r="B1599">
            <v>0</v>
          </cell>
          <cell r="C1599">
            <v>0</v>
          </cell>
        </row>
        <row r="1600">
          <cell r="A1600">
            <v>0</v>
          </cell>
          <cell r="B1600">
            <v>0</v>
          </cell>
          <cell r="C1600">
            <v>0</v>
          </cell>
        </row>
        <row r="1602">
          <cell r="B1602" t="str">
            <v>TRANSPORTE</v>
          </cell>
        </row>
        <row r="1604">
          <cell r="A1604">
            <v>0</v>
          </cell>
          <cell r="B1604">
            <v>0</v>
          </cell>
          <cell r="C1604">
            <v>0</v>
          </cell>
        </row>
        <row r="1605">
          <cell r="A1605">
            <v>0</v>
          </cell>
          <cell r="B1605">
            <v>0</v>
          </cell>
          <cell r="C1605">
            <v>0</v>
          </cell>
        </row>
        <row r="1606">
          <cell r="A1606">
            <v>0</v>
          </cell>
          <cell r="B1606">
            <v>0</v>
          </cell>
          <cell r="C1606">
            <v>0</v>
          </cell>
        </row>
        <row r="1611">
          <cell r="A1611" t="str">
            <v>CODIGO</v>
          </cell>
          <cell r="B1611" t="str">
            <v>ITEM</v>
          </cell>
          <cell r="C1611" t="str">
            <v>UNIDAD</v>
          </cell>
        </row>
        <row r="1612">
          <cell r="D1612">
            <v>0</v>
          </cell>
        </row>
        <row r="1613">
          <cell r="B1613" t="str">
            <v>CODIGO</v>
          </cell>
        </row>
        <row r="1614">
          <cell r="A1614" t="str">
            <v>CODIGO</v>
          </cell>
          <cell r="B1614" t="str">
            <v>RECURSOS</v>
          </cell>
          <cell r="C1614" t="str">
            <v>UNIDAD</v>
          </cell>
          <cell r="D1614" t="str">
            <v>CANT.</v>
          </cell>
        </row>
        <row r="1615">
          <cell r="B1615" t="str">
            <v>MATERIALES</v>
          </cell>
        </row>
        <row r="1616">
          <cell r="B1616">
            <v>0</v>
          </cell>
          <cell r="C1616">
            <v>0</v>
          </cell>
        </row>
        <row r="1617">
          <cell r="B1617">
            <v>0</v>
          </cell>
          <cell r="C1617">
            <v>0</v>
          </cell>
        </row>
        <row r="1618">
          <cell r="B1618">
            <v>0</v>
          </cell>
          <cell r="C1618">
            <v>0</v>
          </cell>
        </row>
        <row r="1619">
          <cell r="B1619">
            <v>0</v>
          </cell>
          <cell r="C1619">
            <v>0</v>
          </cell>
        </row>
        <row r="1621">
          <cell r="B1621" t="str">
            <v>EQUIPO</v>
          </cell>
        </row>
        <row r="1622">
          <cell r="B1622" t="str">
            <v>HTA MENOR (5% de M. de O.)</v>
          </cell>
        </row>
        <row r="1623">
          <cell r="A1623">
            <v>0</v>
          </cell>
          <cell r="B1623">
            <v>0</v>
          </cell>
          <cell r="C1623">
            <v>0</v>
          </cell>
        </row>
        <row r="1624">
          <cell r="A1624">
            <v>0</v>
          </cell>
          <cell r="B1624">
            <v>0</v>
          </cell>
          <cell r="C1624">
            <v>0</v>
          </cell>
        </row>
        <row r="1625">
          <cell r="A1625">
            <v>0</v>
          </cell>
          <cell r="B1625">
            <v>0</v>
          </cell>
          <cell r="C1625">
            <v>0</v>
          </cell>
        </row>
        <row r="1627">
          <cell r="B1627" t="str">
            <v>MANO DE OBRA</v>
          </cell>
        </row>
        <row r="1628">
          <cell r="B1628">
            <v>0</v>
          </cell>
          <cell r="C1628">
            <v>0</v>
          </cell>
        </row>
        <row r="1629">
          <cell r="A1629">
            <v>0</v>
          </cell>
          <cell r="B1629">
            <v>0</v>
          </cell>
          <cell r="C1629">
            <v>0</v>
          </cell>
        </row>
        <row r="1630">
          <cell r="A1630">
            <v>0</v>
          </cell>
          <cell r="B1630">
            <v>0</v>
          </cell>
          <cell r="C1630">
            <v>0</v>
          </cell>
        </row>
        <row r="1631">
          <cell r="A1631">
            <v>0</v>
          </cell>
          <cell r="B1631">
            <v>0</v>
          </cell>
          <cell r="C1631">
            <v>0</v>
          </cell>
        </row>
        <row r="1633">
          <cell r="B1633" t="str">
            <v>TRANSPORTE</v>
          </cell>
        </row>
        <row r="1635">
          <cell r="A1635">
            <v>0</v>
          </cell>
          <cell r="B1635">
            <v>0</v>
          </cell>
          <cell r="C1635">
            <v>0</v>
          </cell>
        </row>
        <row r="1636">
          <cell r="A1636">
            <v>0</v>
          </cell>
          <cell r="B1636">
            <v>0</v>
          </cell>
          <cell r="C1636">
            <v>0</v>
          </cell>
        </row>
        <row r="1637">
          <cell r="A1637">
            <v>0</v>
          </cell>
          <cell r="B1637">
            <v>0</v>
          </cell>
          <cell r="C1637">
            <v>0</v>
          </cell>
        </row>
        <row r="1642">
          <cell r="A1642" t="str">
            <v>CODIGO</v>
          </cell>
          <cell r="B1642" t="str">
            <v>ITEM</v>
          </cell>
          <cell r="C1642" t="str">
            <v>UNIDAD</v>
          </cell>
        </row>
        <row r="1643">
          <cell r="D1643">
            <v>0</v>
          </cell>
        </row>
        <row r="1644">
          <cell r="B1644" t="str">
            <v>CODIGO</v>
          </cell>
        </row>
        <row r="1645">
          <cell r="A1645" t="str">
            <v>CODIGO</v>
          </cell>
          <cell r="B1645" t="str">
            <v>RECURSOS</v>
          </cell>
          <cell r="C1645" t="str">
            <v>UNIDAD</v>
          </cell>
          <cell r="D1645" t="str">
            <v>CANT.</v>
          </cell>
        </row>
        <row r="1646">
          <cell r="B1646" t="str">
            <v>MATERIALES</v>
          </cell>
        </row>
        <row r="1647">
          <cell r="B1647">
            <v>0</v>
          </cell>
          <cell r="C1647">
            <v>0</v>
          </cell>
        </row>
        <row r="1648">
          <cell r="B1648">
            <v>0</v>
          </cell>
          <cell r="C1648">
            <v>0</v>
          </cell>
        </row>
        <row r="1649">
          <cell r="B1649">
            <v>0</v>
          </cell>
          <cell r="C1649">
            <v>0</v>
          </cell>
        </row>
        <row r="1650">
          <cell r="B1650">
            <v>0</v>
          </cell>
          <cell r="C1650">
            <v>0</v>
          </cell>
        </row>
        <row r="1652">
          <cell r="B1652" t="str">
            <v>EQUIPO</v>
          </cell>
        </row>
        <row r="1653">
          <cell r="B1653" t="str">
            <v>HTA MENOR (5% de M. de O.)</v>
          </cell>
        </row>
        <row r="1654">
          <cell r="A1654">
            <v>0</v>
          </cell>
          <cell r="B1654">
            <v>0</v>
          </cell>
          <cell r="C1654">
            <v>0</v>
          </cell>
        </row>
        <row r="1655">
          <cell r="A1655">
            <v>0</v>
          </cell>
          <cell r="B1655">
            <v>0</v>
          </cell>
          <cell r="C1655">
            <v>0</v>
          </cell>
        </row>
        <row r="1656">
          <cell r="A1656">
            <v>0</v>
          </cell>
          <cell r="B1656">
            <v>0</v>
          </cell>
          <cell r="C1656">
            <v>0</v>
          </cell>
        </row>
        <row r="1658">
          <cell r="B1658" t="str">
            <v>MANO DE OBRA</v>
          </cell>
        </row>
        <row r="1659">
          <cell r="B1659">
            <v>0</v>
          </cell>
          <cell r="C1659">
            <v>0</v>
          </cell>
        </row>
        <row r="1660">
          <cell r="A1660">
            <v>0</v>
          </cell>
          <cell r="B1660">
            <v>0</v>
          </cell>
          <cell r="C1660">
            <v>0</v>
          </cell>
        </row>
        <row r="1661">
          <cell r="A1661">
            <v>0</v>
          </cell>
          <cell r="B1661">
            <v>0</v>
          </cell>
          <cell r="C1661">
            <v>0</v>
          </cell>
        </row>
        <row r="1662">
          <cell r="A1662">
            <v>0</v>
          </cell>
          <cell r="B1662">
            <v>0</v>
          </cell>
          <cell r="C1662">
            <v>0</v>
          </cell>
        </row>
        <row r="1664">
          <cell r="B1664" t="str">
            <v>TRANSPORTE</v>
          </cell>
        </row>
        <row r="1666">
          <cell r="A1666">
            <v>0</v>
          </cell>
          <cell r="B1666">
            <v>0</v>
          </cell>
          <cell r="C1666">
            <v>0</v>
          </cell>
        </row>
        <row r="1667">
          <cell r="A1667">
            <v>0</v>
          </cell>
          <cell r="B1667">
            <v>0</v>
          </cell>
          <cell r="C1667">
            <v>0</v>
          </cell>
        </row>
        <row r="1668">
          <cell r="A1668">
            <v>0</v>
          </cell>
          <cell r="B1668">
            <v>0</v>
          </cell>
          <cell r="C1668">
            <v>0</v>
          </cell>
        </row>
        <row r="1673">
          <cell r="A1673" t="str">
            <v>CODIGO</v>
          </cell>
          <cell r="B1673" t="str">
            <v>ITEM</v>
          </cell>
          <cell r="C1673" t="str">
            <v>UNIDAD</v>
          </cell>
        </row>
        <row r="1674">
          <cell r="D1674">
            <v>0</v>
          </cell>
        </row>
        <row r="1675">
          <cell r="B1675" t="str">
            <v>CODIGO</v>
          </cell>
        </row>
        <row r="1676">
          <cell r="A1676" t="str">
            <v>CODIGO</v>
          </cell>
          <cell r="B1676" t="str">
            <v>RECURSOS</v>
          </cell>
          <cell r="C1676" t="str">
            <v>UNIDAD</v>
          </cell>
          <cell r="D1676" t="str">
            <v>CANT.</v>
          </cell>
        </row>
        <row r="1677">
          <cell r="B1677" t="str">
            <v>MATERIALES</v>
          </cell>
        </row>
        <row r="1678">
          <cell r="B1678">
            <v>0</v>
          </cell>
          <cell r="C1678">
            <v>0</v>
          </cell>
        </row>
        <row r="1679">
          <cell r="B1679">
            <v>0</v>
          </cell>
          <cell r="C1679">
            <v>0</v>
          </cell>
        </row>
        <row r="1680">
          <cell r="B1680">
            <v>0</v>
          </cell>
          <cell r="C1680">
            <v>0</v>
          </cell>
        </row>
        <row r="1681">
          <cell r="B1681">
            <v>0</v>
          </cell>
          <cell r="C1681">
            <v>0</v>
          </cell>
        </row>
        <row r="1683">
          <cell r="B1683" t="str">
            <v>EQUIPO</v>
          </cell>
        </row>
        <row r="1684">
          <cell r="B1684" t="str">
            <v>HTA MENOR (5% de M. de O.)</v>
          </cell>
        </row>
        <row r="1685">
          <cell r="A1685">
            <v>0</v>
          </cell>
          <cell r="B1685">
            <v>0</v>
          </cell>
          <cell r="C1685">
            <v>0</v>
          </cell>
        </row>
        <row r="1686">
          <cell r="A1686">
            <v>0</v>
          </cell>
          <cell r="B1686">
            <v>0</v>
          </cell>
          <cell r="C1686">
            <v>0</v>
          </cell>
        </row>
        <row r="1687">
          <cell r="A1687">
            <v>0</v>
          </cell>
          <cell r="B1687">
            <v>0</v>
          </cell>
          <cell r="C1687">
            <v>0</v>
          </cell>
        </row>
        <row r="1689">
          <cell r="B1689" t="str">
            <v>MANO DE OBRA</v>
          </cell>
        </row>
        <row r="1690">
          <cell r="B1690">
            <v>0</v>
          </cell>
          <cell r="C1690">
            <v>0</v>
          </cell>
        </row>
        <row r="1691">
          <cell r="A1691">
            <v>0</v>
          </cell>
          <cell r="B1691">
            <v>0</v>
          </cell>
          <cell r="C1691">
            <v>0</v>
          </cell>
        </row>
        <row r="1692">
          <cell r="A1692">
            <v>0</v>
          </cell>
          <cell r="B1692">
            <v>0</v>
          </cell>
          <cell r="C1692">
            <v>0</v>
          </cell>
        </row>
        <row r="1693">
          <cell r="A1693">
            <v>0</v>
          </cell>
          <cell r="B1693">
            <v>0</v>
          </cell>
          <cell r="C1693">
            <v>0</v>
          </cell>
        </row>
        <row r="1695">
          <cell r="B1695" t="str">
            <v>TRANSPORTE</v>
          </cell>
        </row>
        <row r="1697">
          <cell r="A1697">
            <v>0</v>
          </cell>
          <cell r="B1697">
            <v>0</v>
          </cell>
          <cell r="C1697">
            <v>0</v>
          </cell>
        </row>
        <row r="1698">
          <cell r="A1698">
            <v>0</v>
          </cell>
          <cell r="B1698">
            <v>0</v>
          </cell>
          <cell r="C1698">
            <v>0</v>
          </cell>
        </row>
        <row r="1699">
          <cell r="A1699">
            <v>0</v>
          </cell>
          <cell r="B1699">
            <v>0</v>
          </cell>
          <cell r="C1699">
            <v>0</v>
          </cell>
        </row>
        <row r="1705">
          <cell r="A1705" t="str">
            <v>CODIGO</v>
          </cell>
          <cell r="B1705" t="str">
            <v>ITEM</v>
          </cell>
          <cell r="C1705" t="str">
            <v>UNIDAD</v>
          </cell>
        </row>
        <row r="1706">
          <cell r="D1706">
            <v>0</v>
          </cell>
        </row>
        <row r="1707">
          <cell r="B1707" t="str">
            <v>CODIGO</v>
          </cell>
        </row>
        <row r="1708">
          <cell r="A1708" t="str">
            <v>CODIGO</v>
          </cell>
          <cell r="B1708" t="str">
            <v>RECURSOS</v>
          </cell>
          <cell r="C1708" t="str">
            <v>UNIDAD</v>
          </cell>
          <cell r="D1708" t="str">
            <v>CANT.</v>
          </cell>
        </row>
        <row r="1709">
          <cell r="B1709" t="str">
            <v>MATERIALES</v>
          </cell>
        </row>
        <row r="1710">
          <cell r="B1710">
            <v>0</v>
          </cell>
          <cell r="C1710">
            <v>0</v>
          </cell>
        </row>
        <row r="1711">
          <cell r="B1711">
            <v>0</v>
          </cell>
          <cell r="C1711">
            <v>0</v>
          </cell>
        </row>
        <row r="1712">
          <cell r="B1712">
            <v>0</v>
          </cell>
          <cell r="C1712">
            <v>0</v>
          </cell>
        </row>
        <row r="1713">
          <cell r="B1713">
            <v>0</v>
          </cell>
          <cell r="C1713">
            <v>0</v>
          </cell>
        </row>
        <row r="1715">
          <cell r="B1715" t="str">
            <v>EQUIPO</v>
          </cell>
        </row>
        <row r="1716">
          <cell r="B1716" t="str">
            <v>HTA MENOR (5% de M. de O.)</v>
          </cell>
        </row>
        <row r="1717">
          <cell r="A1717">
            <v>0</v>
          </cell>
          <cell r="B1717">
            <v>0</v>
          </cell>
          <cell r="C1717">
            <v>0</v>
          </cell>
        </row>
        <row r="1718">
          <cell r="A1718">
            <v>0</v>
          </cell>
          <cell r="B1718">
            <v>0</v>
          </cell>
          <cell r="C1718">
            <v>0</v>
          </cell>
        </row>
        <row r="1719">
          <cell r="A1719">
            <v>0</v>
          </cell>
          <cell r="B1719">
            <v>0</v>
          </cell>
          <cell r="C1719">
            <v>0</v>
          </cell>
        </row>
        <row r="1721">
          <cell r="B1721" t="str">
            <v>MANO DE OBRA</v>
          </cell>
        </row>
        <row r="1722">
          <cell r="B1722">
            <v>0</v>
          </cell>
          <cell r="C1722">
            <v>0</v>
          </cell>
        </row>
        <row r="1723">
          <cell r="A1723">
            <v>0</v>
          </cell>
          <cell r="B1723">
            <v>0</v>
          </cell>
          <cell r="C1723">
            <v>0</v>
          </cell>
        </row>
        <row r="1724">
          <cell r="A1724">
            <v>0</v>
          </cell>
          <cell r="B1724">
            <v>0</v>
          </cell>
          <cell r="C1724">
            <v>0</v>
          </cell>
        </row>
        <row r="1725">
          <cell r="A1725">
            <v>0</v>
          </cell>
          <cell r="B1725">
            <v>0</v>
          </cell>
          <cell r="C1725">
            <v>0</v>
          </cell>
        </row>
        <row r="1727">
          <cell r="B1727" t="str">
            <v>TRANSPORTE</v>
          </cell>
        </row>
        <row r="1729">
          <cell r="A1729">
            <v>0</v>
          </cell>
          <cell r="B1729">
            <v>0</v>
          </cell>
          <cell r="C1729">
            <v>0</v>
          </cell>
        </row>
        <row r="1730">
          <cell r="A1730">
            <v>0</v>
          </cell>
          <cell r="B1730">
            <v>0</v>
          </cell>
          <cell r="C1730">
            <v>0</v>
          </cell>
        </row>
        <row r="1731">
          <cell r="A1731">
            <v>0</v>
          </cell>
          <cell r="B1731">
            <v>0</v>
          </cell>
          <cell r="C1731">
            <v>0</v>
          </cell>
        </row>
        <row r="1736">
          <cell r="A1736" t="str">
            <v>CODIGO</v>
          </cell>
          <cell r="B1736" t="str">
            <v>ITEM</v>
          </cell>
          <cell r="C1736" t="str">
            <v>UNIDAD</v>
          </cell>
        </row>
        <row r="1737">
          <cell r="D1737">
            <v>0</v>
          </cell>
        </row>
        <row r="1738">
          <cell r="B1738" t="str">
            <v>CODIGO</v>
          </cell>
        </row>
        <row r="1739">
          <cell r="A1739" t="str">
            <v>CODIGO</v>
          </cell>
          <cell r="B1739" t="str">
            <v>RECURSOS</v>
          </cell>
          <cell r="C1739" t="str">
            <v>UNIDAD</v>
          </cell>
          <cell r="D1739" t="str">
            <v>CANT.</v>
          </cell>
        </row>
        <row r="1740">
          <cell r="B1740" t="str">
            <v>MATERIALES</v>
          </cell>
        </row>
        <row r="1741">
          <cell r="B1741">
            <v>0</v>
          </cell>
          <cell r="C1741">
            <v>0</v>
          </cell>
        </row>
        <row r="1742">
          <cell r="B1742">
            <v>0</v>
          </cell>
          <cell r="C1742">
            <v>0</v>
          </cell>
        </row>
        <row r="1743">
          <cell r="B1743">
            <v>0</v>
          </cell>
          <cell r="C1743">
            <v>0</v>
          </cell>
        </row>
        <row r="1744">
          <cell r="B1744">
            <v>0</v>
          </cell>
          <cell r="C1744">
            <v>0</v>
          </cell>
        </row>
        <row r="1746">
          <cell r="B1746" t="str">
            <v>EQUIPO</v>
          </cell>
        </row>
        <row r="1747">
          <cell r="B1747" t="str">
            <v>HTA MENOR (5% de M. de O.)</v>
          </cell>
        </row>
        <row r="1748">
          <cell r="A1748">
            <v>0</v>
          </cell>
          <cell r="B1748">
            <v>0</v>
          </cell>
          <cell r="C1748">
            <v>0</v>
          </cell>
        </row>
        <row r="1749">
          <cell r="A1749">
            <v>0</v>
          </cell>
          <cell r="B1749">
            <v>0</v>
          </cell>
          <cell r="C1749">
            <v>0</v>
          </cell>
        </row>
        <row r="1750">
          <cell r="A1750">
            <v>0</v>
          </cell>
          <cell r="B1750">
            <v>0</v>
          </cell>
          <cell r="C1750">
            <v>0</v>
          </cell>
        </row>
        <row r="1752">
          <cell r="B1752" t="str">
            <v>MANO DE OBRA</v>
          </cell>
        </row>
        <row r="1753">
          <cell r="B1753">
            <v>0</v>
          </cell>
          <cell r="C1753">
            <v>0</v>
          </cell>
        </row>
        <row r="1754">
          <cell r="A1754">
            <v>0</v>
          </cell>
          <cell r="B1754">
            <v>0</v>
          </cell>
          <cell r="C1754">
            <v>0</v>
          </cell>
        </row>
        <row r="1755">
          <cell r="A1755">
            <v>0</v>
          </cell>
          <cell r="B1755">
            <v>0</v>
          </cell>
          <cell r="C1755">
            <v>0</v>
          </cell>
        </row>
        <row r="1756">
          <cell r="A1756">
            <v>0</v>
          </cell>
          <cell r="B1756">
            <v>0</v>
          </cell>
          <cell r="C1756">
            <v>0</v>
          </cell>
        </row>
        <row r="1758">
          <cell r="B1758" t="str">
            <v>TRANSPORTE</v>
          </cell>
        </row>
        <row r="1760">
          <cell r="A1760">
            <v>0</v>
          </cell>
          <cell r="B1760">
            <v>0</v>
          </cell>
          <cell r="C1760">
            <v>0</v>
          </cell>
        </row>
        <row r="1761">
          <cell r="A1761">
            <v>0</v>
          </cell>
          <cell r="B1761">
            <v>0</v>
          </cell>
          <cell r="C1761">
            <v>0</v>
          </cell>
        </row>
        <row r="1762">
          <cell r="A1762">
            <v>0</v>
          </cell>
          <cell r="B1762">
            <v>0</v>
          </cell>
          <cell r="C1762">
            <v>0</v>
          </cell>
        </row>
        <row r="1767">
          <cell r="A1767" t="str">
            <v>CODIGO</v>
          </cell>
          <cell r="B1767" t="str">
            <v>ITEM</v>
          </cell>
          <cell r="C1767" t="str">
            <v>UNIDAD</v>
          </cell>
        </row>
        <row r="1768">
          <cell r="D1768">
            <v>0</v>
          </cell>
        </row>
        <row r="1769">
          <cell r="B1769" t="str">
            <v>CODIGO</v>
          </cell>
        </row>
        <row r="1770">
          <cell r="A1770" t="str">
            <v>CODIGO</v>
          </cell>
          <cell r="B1770" t="str">
            <v>RECURSOS</v>
          </cell>
          <cell r="C1770" t="str">
            <v>UNIDAD</v>
          </cell>
          <cell r="D1770" t="str">
            <v>CANT.</v>
          </cell>
        </row>
        <row r="1771">
          <cell r="B1771" t="str">
            <v>MATERIALES</v>
          </cell>
        </row>
        <row r="1772">
          <cell r="B1772">
            <v>0</v>
          </cell>
          <cell r="C1772">
            <v>0</v>
          </cell>
        </row>
        <row r="1773">
          <cell r="B1773">
            <v>0</v>
          </cell>
          <cell r="C1773">
            <v>0</v>
          </cell>
        </row>
        <row r="1774">
          <cell r="B1774">
            <v>0</v>
          </cell>
          <cell r="C1774">
            <v>0</v>
          </cell>
        </row>
        <row r="1775">
          <cell r="B1775">
            <v>0</v>
          </cell>
          <cell r="C1775">
            <v>0</v>
          </cell>
        </row>
        <row r="1777">
          <cell r="B1777" t="str">
            <v>EQUIPO</v>
          </cell>
        </row>
        <row r="1778">
          <cell r="B1778" t="str">
            <v>HTA MENOR (5% de M. de O.)</v>
          </cell>
        </row>
        <row r="1779">
          <cell r="A1779">
            <v>0</v>
          </cell>
          <cell r="B1779">
            <v>0</v>
          </cell>
          <cell r="C1779">
            <v>0</v>
          </cell>
        </row>
        <row r="1780">
          <cell r="A1780">
            <v>0</v>
          </cell>
          <cell r="B1780">
            <v>0</v>
          </cell>
          <cell r="C1780">
            <v>0</v>
          </cell>
        </row>
        <row r="1781">
          <cell r="A1781">
            <v>0</v>
          </cell>
          <cell r="B1781">
            <v>0</v>
          </cell>
          <cell r="C1781">
            <v>0</v>
          </cell>
        </row>
        <row r="1783">
          <cell r="B1783" t="str">
            <v>MANO DE OBRA</v>
          </cell>
        </row>
        <row r="1784">
          <cell r="B1784">
            <v>0</v>
          </cell>
          <cell r="C1784">
            <v>0</v>
          </cell>
        </row>
        <row r="1785">
          <cell r="A1785">
            <v>0</v>
          </cell>
          <cell r="B1785">
            <v>0</v>
          </cell>
          <cell r="C1785">
            <v>0</v>
          </cell>
        </row>
        <row r="1786">
          <cell r="A1786">
            <v>0</v>
          </cell>
          <cell r="B1786">
            <v>0</v>
          </cell>
          <cell r="C1786">
            <v>0</v>
          </cell>
        </row>
        <row r="1787">
          <cell r="A1787">
            <v>0</v>
          </cell>
          <cell r="B1787">
            <v>0</v>
          </cell>
          <cell r="C1787">
            <v>0</v>
          </cell>
        </row>
        <row r="1789">
          <cell r="B1789" t="str">
            <v>TRANSPORTE</v>
          </cell>
        </row>
        <row r="1791">
          <cell r="A1791">
            <v>0</v>
          </cell>
          <cell r="B1791">
            <v>0</v>
          </cell>
          <cell r="C1791">
            <v>0</v>
          </cell>
        </row>
        <row r="1792">
          <cell r="A1792">
            <v>0</v>
          </cell>
          <cell r="B1792">
            <v>0</v>
          </cell>
          <cell r="C1792">
            <v>0</v>
          </cell>
        </row>
        <row r="1793">
          <cell r="A1793">
            <v>0</v>
          </cell>
          <cell r="B1793">
            <v>0</v>
          </cell>
          <cell r="C1793">
            <v>0</v>
          </cell>
        </row>
        <row r="1798">
          <cell r="A1798" t="str">
            <v>CODIGO</v>
          </cell>
          <cell r="B1798" t="str">
            <v>ITEM</v>
          </cell>
          <cell r="C1798" t="str">
            <v>UNIDAD</v>
          </cell>
        </row>
        <row r="1799">
          <cell r="D1799">
            <v>0</v>
          </cell>
        </row>
        <row r="1800">
          <cell r="B1800" t="str">
            <v>CODIGO</v>
          </cell>
        </row>
        <row r="1801">
          <cell r="A1801" t="str">
            <v>CODIGO</v>
          </cell>
          <cell r="B1801" t="str">
            <v>RECURSOS</v>
          </cell>
          <cell r="C1801" t="str">
            <v>UNIDAD</v>
          </cell>
          <cell r="D1801" t="str">
            <v>CANT.</v>
          </cell>
        </row>
        <row r="1802">
          <cell r="B1802" t="str">
            <v>MATERIALES</v>
          </cell>
        </row>
        <row r="1803">
          <cell r="B1803">
            <v>0</v>
          </cell>
          <cell r="C1803">
            <v>0</v>
          </cell>
        </row>
        <row r="1804">
          <cell r="B1804">
            <v>0</v>
          </cell>
          <cell r="C1804">
            <v>0</v>
          </cell>
        </row>
        <row r="1805">
          <cell r="B1805">
            <v>0</v>
          </cell>
          <cell r="C1805">
            <v>0</v>
          </cell>
        </row>
        <row r="1806">
          <cell r="B1806">
            <v>0</v>
          </cell>
          <cell r="C1806">
            <v>0</v>
          </cell>
        </row>
        <row r="1808">
          <cell r="B1808" t="str">
            <v>EQUIPO</v>
          </cell>
        </row>
        <row r="1809">
          <cell r="B1809" t="str">
            <v>HTA MENOR (5% de M. de O.)</v>
          </cell>
        </row>
        <row r="1810">
          <cell r="A1810">
            <v>0</v>
          </cell>
          <cell r="B1810">
            <v>0</v>
          </cell>
          <cell r="C1810">
            <v>0</v>
          </cell>
        </row>
        <row r="1811">
          <cell r="A1811">
            <v>0</v>
          </cell>
          <cell r="B1811">
            <v>0</v>
          </cell>
          <cell r="C1811">
            <v>0</v>
          </cell>
        </row>
        <row r="1812">
          <cell r="A1812">
            <v>0</v>
          </cell>
          <cell r="B1812">
            <v>0</v>
          </cell>
          <cell r="C1812">
            <v>0</v>
          </cell>
        </row>
        <row r="1814">
          <cell r="B1814" t="str">
            <v>MANO DE OBRA</v>
          </cell>
        </row>
        <row r="1815">
          <cell r="B1815">
            <v>0</v>
          </cell>
          <cell r="C1815">
            <v>0</v>
          </cell>
        </row>
        <row r="1816">
          <cell r="A1816">
            <v>0</v>
          </cell>
          <cell r="B1816">
            <v>0</v>
          </cell>
          <cell r="C1816">
            <v>0</v>
          </cell>
        </row>
        <row r="1817">
          <cell r="A1817">
            <v>0</v>
          </cell>
          <cell r="B1817">
            <v>0</v>
          </cell>
          <cell r="C1817">
            <v>0</v>
          </cell>
        </row>
        <row r="1818">
          <cell r="A1818">
            <v>0</v>
          </cell>
          <cell r="B1818">
            <v>0</v>
          </cell>
          <cell r="C1818">
            <v>0</v>
          </cell>
        </row>
        <row r="1820">
          <cell r="B1820" t="str">
            <v>TRANSPORTE</v>
          </cell>
        </row>
        <row r="1822">
          <cell r="A1822">
            <v>0</v>
          </cell>
          <cell r="B1822">
            <v>0</v>
          </cell>
          <cell r="C1822">
            <v>0</v>
          </cell>
        </row>
        <row r="1823">
          <cell r="A1823">
            <v>0</v>
          </cell>
          <cell r="B1823">
            <v>0</v>
          </cell>
          <cell r="C1823">
            <v>0</v>
          </cell>
        </row>
        <row r="1824">
          <cell r="A1824">
            <v>0</v>
          </cell>
          <cell r="B1824">
            <v>0</v>
          </cell>
          <cell r="C1824">
            <v>0</v>
          </cell>
        </row>
        <row r="1829">
          <cell r="A1829" t="str">
            <v>CODIGO</v>
          </cell>
          <cell r="B1829" t="str">
            <v>ITEM</v>
          </cell>
          <cell r="C1829" t="str">
            <v>UNIDAD</v>
          </cell>
        </row>
        <row r="1830">
          <cell r="D1830">
            <v>0</v>
          </cell>
        </row>
        <row r="1831">
          <cell r="B1831" t="str">
            <v>CODIGO</v>
          </cell>
        </row>
        <row r="1832">
          <cell r="A1832" t="str">
            <v>CODIGO</v>
          </cell>
          <cell r="B1832" t="str">
            <v>RECURSOS</v>
          </cell>
          <cell r="C1832" t="str">
            <v>UNIDAD</v>
          </cell>
          <cell r="D1832" t="str">
            <v>CANT.</v>
          </cell>
        </row>
        <row r="1833">
          <cell r="B1833" t="str">
            <v>MATERIALES</v>
          </cell>
        </row>
        <row r="1834">
          <cell r="B1834">
            <v>0</v>
          </cell>
          <cell r="C1834">
            <v>0</v>
          </cell>
        </row>
        <row r="1835">
          <cell r="B1835">
            <v>0</v>
          </cell>
          <cell r="C1835">
            <v>0</v>
          </cell>
        </row>
        <row r="1836">
          <cell r="B1836">
            <v>0</v>
          </cell>
          <cell r="C1836">
            <v>0</v>
          </cell>
        </row>
        <row r="1837">
          <cell r="B1837">
            <v>0</v>
          </cell>
          <cell r="C1837">
            <v>0</v>
          </cell>
        </row>
        <row r="1839">
          <cell r="B1839" t="str">
            <v>EQUIPO</v>
          </cell>
        </row>
        <row r="1840">
          <cell r="B1840" t="str">
            <v>HTA MENOR (5% de M. de O.)</v>
          </cell>
        </row>
        <row r="1841">
          <cell r="A1841">
            <v>0</v>
          </cell>
          <cell r="B1841">
            <v>0</v>
          </cell>
          <cell r="C1841">
            <v>0</v>
          </cell>
        </row>
        <row r="1842">
          <cell r="A1842">
            <v>0</v>
          </cell>
          <cell r="B1842">
            <v>0</v>
          </cell>
          <cell r="C1842">
            <v>0</v>
          </cell>
        </row>
        <row r="1843">
          <cell r="A1843">
            <v>0</v>
          </cell>
          <cell r="B1843">
            <v>0</v>
          </cell>
          <cell r="C1843">
            <v>0</v>
          </cell>
        </row>
        <row r="1845">
          <cell r="B1845" t="str">
            <v>MANO DE OBRA</v>
          </cell>
        </row>
        <row r="1846">
          <cell r="B1846">
            <v>0</v>
          </cell>
          <cell r="C1846">
            <v>0</v>
          </cell>
        </row>
        <row r="1847">
          <cell r="A1847">
            <v>0</v>
          </cell>
          <cell r="B1847">
            <v>0</v>
          </cell>
          <cell r="C1847">
            <v>0</v>
          </cell>
        </row>
        <row r="1848">
          <cell r="A1848">
            <v>0</v>
          </cell>
          <cell r="B1848">
            <v>0</v>
          </cell>
          <cell r="C1848">
            <v>0</v>
          </cell>
        </row>
        <row r="1849">
          <cell r="A1849">
            <v>0</v>
          </cell>
          <cell r="B1849">
            <v>0</v>
          </cell>
          <cell r="C1849">
            <v>0</v>
          </cell>
        </row>
        <row r="1851">
          <cell r="B1851" t="str">
            <v>TRANSPORTE</v>
          </cell>
        </row>
        <row r="1853">
          <cell r="A1853">
            <v>0</v>
          </cell>
          <cell r="B1853">
            <v>0</v>
          </cell>
          <cell r="C1853">
            <v>0</v>
          </cell>
        </row>
        <row r="1854">
          <cell r="A1854">
            <v>0</v>
          </cell>
          <cell r="B1854">
            <v>0</v>
          </cell>
          <cell r="C1854">
            <v>0</v>
          </cell>
        </row>
        <row r="1855">
          <cell r="A1855">
            <v>0</v>
          </cell>
          <cell r="B1855">
            <v>0</v>
          </cell>
          <cell r="C1855">
            <v>0</v>
          </cell>
        </row>
        <row r="1860">
          <cell r="A1860" t="str">
            <v>CODIGO</v>
          </cell>
          <cell r="B1860" t="str">
            <v>ITEM</v>
          </cell>
          <cell r="C1860" t="str">
            <v>UNIDAD</v>
          </cell>
        </row>
        <row r="1861">
          <cell r="D1861">
            <v>0</v>
          </cell>
        </row>
        <row r="1862">
          <cell r="B1862" t="str">
            <v>CODIGO</v>
          </cell>
        </row>
        <row r="1863">
          <cell r="A1863" t="str">
            <v>CODIGO</v>
          </cell>
          <cell r="B1863" t="str">
            <v>RECURSOS</v>
          </cell>
          <cell r="C1863" t="str">
            <v>UNIDAD</v>
          </cell>
          <cell r="D1863" t="str">
            <v>CANT.</v>
          </cell>
        </row>
        <row r="1864">
          <cell r="B1864" t="str">
            <v>MATERIALES</v>
          </cell>
        </row>
        <row r="1865">
          <cell r="B1865">
            <v>0</v>
          </cell>
          <cell r="C1865">
            <v>0</v>
          </cell>
        </row>
        <row r="1866">
          <cell r="B1866">
            <v>0</v>
          </cell>
          <cell r="C1866">
            <v>0</v>
          </cell>
        </row>
        <row r="1867">
          <cell r="B1867">
            <v>0</v>
          </cell>
          <cell r="C1867">
            <v>0</v>
          </cell>
        </row>
        <row r="1868">
          <cell r="B1868">
            <v>0</v>
          </cell>
          <cell r="C1868">
            <v>0</v>
          </cell>
        </row>
        <row r="1870">
          <cell r="B1870" t="str">
            <v>EQUIPO</v>
          </cell>
        </row>
        <row r="1871">
          <cell r="B1871" t="str">
            <v>HTA MENOR (5% de M. de O.)</v>
          </cell>
        </row>
        <row r="1872">
          <cell r="A1872">
            <v>0</v>
          </cell>
          <cell r="B1872">
            <v>0</v>
          </cell>
          <cell r="C1872">
            <v>0</v>
          </cell>
        </row>
        <row r="1873">
          <cell r="A1873">
            <v>0</v>
          </cell>
          <cell r="B1873">
            <v>0</v>
          </cell>
          <cell r="C1873">
            <v>0</v>
          </cell>
        </row>
        <row r="1874">
          <cell r="A1874">
            <v>0</v>
          </cell>
          <cell r="B1874">
            <v>0</v>
          </cell>
          <cell r="C1874">
            <v>0</v>
          </cell>
        </row>
        <row r="1876">
          <cell r="B1876" t="str">
            <v>MANO DE OBRA</v>
          </cell>
        </row>
        <row r="1877">
          <cell r="B1877">
            <v>0</v>
          </cell>
          <cell r="C1877">
            <v>0</v>
          </cell>
        </row>
        <row r="1878">
          <cell r="A1878">
            <v>0</v>
          </cell>
          <cell r="B1878">
            <v>0</v>
          </cell>
          <cell r="C1878">
            <v>0</v>
          </cell>
        </row>
        <row r="1879">
          <cell r="A1879">
            <v>0</v>
          </cell>
          <cell r="B1879">
            <v>0</v>
          </cell>
          <cell r="C1879">
            <v>0</v>
          </cell>
        </row>
        <row r="1880">
          <cell r="A1880">
            <v>0</v>
          </cell>
          <cell r="B1880">
            <v>0</v>
          </cell>
          <cell r="C1880">
            <v>0</v>
          </cell>
        </row>
        <row r="1882">
          <cell r="B1882" t="str">
            <v>TRANSPORTE</v>
          </cell>
        </row>
        <row r="1884">
          <cell r="A1884">
            <v>0</v>
          </cell>
          <cell r="B1884">
            <v>0</v>
          </cell>
          <cell r="C1884">
            <v>0</v>
          </cell>
        </row>
        <row r="1885">
          <cell r="A1885">
            <v>0</v>
          </cell>
          <cell r="B1885">
            <v>0</v>
          </cell>
          <cell r="C1885">
            <v>0</v>
          </cell>
        </row>
        <row r="1886">
          <cell r="A1886">
            <v>0</v>
          </cell>
          <cell r="B1886">
            <v>0</v>
          </cell>
          <cell r="C1886">
            <v>0</v>
          </cell>
        </row>
        <row r="1891">
          <cell r="A1891" t="str">
            <v>CODIGO</v>
          </cell>
          <cell r="B1891" t="str">
            <v>ITEM</v>
          </cell>
          <cell r="C1891" t="str">
            <v>UNIDAD</v>
          </cell>
        </row>
        <row r="1892">
          <cell r="D1892">
            <v>0</v>
          </cell>
        </row>
        <row r="1893">
          <cell r="B1893" t="str">
            <v>CODIGO</v>
          </cell>
        </row>
        <row r="1894">
          <cell r="A1894" t="str">
            <v>CODIGO</v>
          </cell>
          <cell r="B1894" t="str">
            <v>RECURSOS</v>
          </cell>
          <cell r="C1894" t="str">
            <v>UNIDAD</v>
          </cell>
          <cell r="D1894" t="str">
            <v>CANT.</v>
          </cell>
        </row>
        <row r="1895">
          <cell r="B1895" t="str">
            <v>MATERIALES</v>
          </cell>
        </row>
        <row r="1896">
          <cell r="B1896">
            <v>0</v>
          </cell>
          <cell r="C1896">
            <v>0</v>
          </cell>
        </row>
        <row r="1897">
          <cell r="B1897">
            <v>0</v>
          </cell>
          <cell r="C1897">
            <v>0</v>
          </cell>
        </row>
        <row r="1898">
          <cell r="B1898">
            <v>0</v>
          </cell>
          <cell r="C1898">
            <v>0</v>
          </cell>
        </row>
        <row r="1899">
          <cell r="B1899">
            <v>0</v>
          </cell>
          <cell r="C1899">
            <v>0</v>
          </cell>
        </row>
        <row r="1901">
          <cell r="B1901" t="str">
            <v>EQUIPO</v>
          </cell>
        </row>
        <row r="1902">
          <cell r="B1902" t="str">
            <v>HTA MENOR (5% de M. de O.)</v>
          </cell>
        </row>
        <row r="1903">
          <cell r="A1903">
            <v>0</v>
          </cell>
          <cell r="B1903">
            <v>0</v>
          </cell>
          <cell r="C1903">
            <v>0</v>
          </cell>
        </row>
        <row r="1904">
          <cell r="A1904">
            <v>0</v>
          </cell>
          <cell r="B1904">
            <v>0</v>
          </cell>
          <cell r="C1904">
            <v>0</v>
          </cell>
        </row>
        <row r="1905">
          <cell r="A1905">
            <v>0</v>
          </cell>
          <cell r="B1905">
            <v>0</v>
          </cell>
          <cell r="C1905">
            <v>0</v>
          </cell>
        </row>
        <row r="1907">
          <cell r="B1907" t="str">
            <v>MANO DE OBRA</v>
          </cell>
        </row>
        <row r="1908">
          <cell r="B1908">
            <v>0</v>
          </cell>
          <cell r="C1908">
            <v>0</v>
          </cell>
        </row>
        <row r="1909">
          <cell r="A1909">
            <v>0</v>
          </cell>
          <cell r="B1909">
            <v>0</v>
          </cell>
          <cell r="C1909">
            <v>0</v>
          </cell>
        </row>
        <row r="1910">
          <cell r="A1910">
            <v>0</v>
          </cell>
          <cell r="B1910">
            <v>0</v>
          </cell>
          <cell r="C1910">
            <v>0</v>
          </cell>
        </row>
        <row r="1911">
          <cell r="A1911">
            <v>0</v>
          </cell>
          <cell r="B1911">
            <v>0</v>
          </cell>
          <cell r="C1911">
            <v>0</v>
          </cell>
        </row>
        <row r="1913">
          <cell r="B1913" t="str">
            <v>TRANSPORTE</v>
          </cell>
        </row>
        <row r="1915">
          <cell r="A1915">
            <v>0</v>
          </cell>
          <cell r="B1915">
            <v>0</v>
          </cell>
          <cell r="C1915">
            <v>0</v>
          </cell>
        </row>
        <row r="1916">
          <cell r="A1916">
            <v>0</v>
          </cell>
          <cell r="B1916">
            <v>0</v>
          </cell>
          <cell r="C1916">
            <v>0</v>
          </cell>
        </row>
        <row r="1917">
          <cell r="A1917">
            <v>0</v>
          </cell>
          <cell r="B1917">
            <v>0</v>
          </cell>
          <cell r="C1917">
            <v>0</v>
          </cell>
        </row>
        <row r="1922">
          <cell r="A1922" t="str">
            <v>CODIGO</v>
          </cell>
          <cell r="B1922" t="str">
            <v>ITEM</v>
          </cell>
          <cell r="C1922" t="str">
            <v>UNIDAD</v>
          </cell>
        </row>
        <row r="1923">
          <cell r="D1923">
            <v>0</v>
          </cell>
        </row>
        <row r="1924">
          <cell r="B1924" t="str">
            <v>CODIGO</v>
          </cell>
        </row>
        <row r="1925">
          <cell r="A1925" t="str">
            <v>CODIGO</v>
          </cell>
          <cell r="B1925" t="str">
            <v>RECURSOS</v>
          </cell>
          <cell r="C1925" t="str">
            <v>UNIDAD</v>
          </cell>
          <cell r="D1925" t="str">
            <v>CANT.</v>
          </cell>
        </row>
        <row r="1926">
          <cell r="B1926" t="str">
            <v>MATERIALES</v>
          </cell>
        </row>
        <row r="1927">
          <cell r="B1927">
            <v>0</v>
          </cell>
          <cell r="C1927">
            <v>0</v>
          </cell>
        </row>
        <row r="1928">
          <cell r="B1928">
            <v>0</v>
          </cell>
          <cell r="C1928">
            <v>0</v>
          </cell>
        </row>
        <row r="1929">
          <cell r="B1929">
            <v>0</v>
          </cell>
          <cell r="C1929">
            <v>0</v>
          </cell>
        </row>
        <row r="1930">
          <cell r="B1930">
            <v>0</v>
          </cell>
          <cell r="C1930">
            <v>0</v>
          </cell>
        </row>
        <row r="1932">
          <cell r="B1932" t="str">
            <v>EQUIPO</v>
          </cell>
        </row>
        <row r="1933">
          <cell r="B1933" t="str">
            <v>HTA MENOR (5% de M. de O.)</v>
          </cell>
        </row>
        <row r="1934">
          <cell r="A1934">
            <v>0</v>
          </cell>
          <cell r="B1934">
            <v>0</v>
          </cell>
          <cell r="C1934">
            <v>0</v>
          </cell>
        </row>
        <row r="1935">
          <cell r="A1935">
            <v>0</v>
          </cell>
          <cell r="B1935">
            <v>0</v>
          </cell>
          <cell r="C1935">
            <v>0</v>
          </cell>
        </row>
        <row r="1936">
          <cell r="A1936">
            <v>0</v>
          </cell>
          <cell r="B1936">
            <v>0</v>
          </cell>
          <cell r="C1936">
            <v>0</v>
          </cell>
        </row>
        <row r="1938">
          <cell r="B1938" t="str">
            <v>MANO DE OBRA</v>
          </cell>
        </row>
        <row r="1939">
          <cell r="B1939">
            <v>0</v>
          </cell>
          <cell r="C1939">
            <v>0</v>
          </cell>
        </row>
        <row r="1940">
          <cell r="A1940">
            <v>0</v>
          </cell>
          <cell r="B1940">
            <v>0</v>
          </cell>
          <cell r="C1940">
            <v>0</v>
          </cell>
        </row>
        <row r="1941">
          <cell r="A1941">
            <v>0</v>
          </cell>
          <cell r="B1941">
            <v>0</v>
          </cell>
          <cell r="C1941">
            <v>0</v>
          </cell>
        </row>
        <row r="1942">
          <cell r="A1942">
            <v>0</v>
          </cell>
          <cell r="B1942">
            <v>0</v>
          </cell>
          <cell r="C1942">
            <v>0</v>
          </cell>
        </row>
        <row r="1944">
          <cell r="B1944" t="str">
            <v>TRANSPORTE</v>
          </cell>
        </row>
        <row r="1946">
          <cell r="A1946">
            <v>0</v>
          </cell>
          <cell r="B1946">
            <v>0</v>
          </cell>
          <cell r="C1946">
            <v>0</v>
          </cell>
        </row>
        <row r="1947">
          <cell r="A1947">
            <v>0</v>
          </cell>
          <cell r="B1947">
            <v>0</v>
          </cell>
          <cell r="C1947">
            <v>0</v>
          </cell>
        </row>
        <row r="1948">
          <cell r="A1948">
            <v>0</v>
          </cell>
          <cell r="B1948">
            <v>0</v>
          </cell>
          <cell r="C1948">
            <v>0</v>
          </cell>
        </row>
        <row r="1953">
          <cell r="A1953" t="str">
            <v>CODIGO</v>
          </cell>
          <cell r="B1953" t="str">
            <v>ITEM</v>
          </cell>
          <cell r="C1953" t="str">
            <v>UNIDAD</v>
          </cell>
        </row>
        <row r="1954">
          <cell r="D1954">
            <v>0</v>
          </cell>
        </row>
        <row r="1955">
          <cell r="B1955" t="str">
            <v>CODIGO</v>
          </cell>
        </row>
        <row r="1956">
          <cell r="A1956" t="str">
            <v>CODIGO</v>
          </cell>
          <cell r="B1956" t="str">
            <v>RECURSOS</v>
          </cell>
          <cell r="C1956" t="str">
            <v>UNIDAD</v>
          </cell>
          <cell r="D1956" t="str">
            <v>CANT.</v>
          </cell>
        </row>
        <row r="1957">
          <cell r="B1957" t="str">
            <v>MATERIALES</v>
          </cell>
        </row>
        <row r="1958">
          <cell r="B1958">
            <v>0</v>
          </cell>
          <cell r="C1958">
            <v>0</v>
          </cell>
        </row>
        <row r="1959">
          <cell r="B1959">
            <v>0</v>
          </cell>
          <cell r="C1959">
            <v>0</v>
          </cell>
        </row>
        <row r="1960">
          <cell r="B1960">
            <v>0</v>
          </cell>
          <cell r="C1960">
            <v>0</v>
          </cell>
        </row>
        <row r="1961">
          <cell r="B1961">
            <v>0</v>
          </cell>
          <cell r="C1961">
            <v>0</v>
          </cell>
        </row>
        <row r="1963">
          <cell r="B1963" t="str">
            <v>EQUIPO</v>
          </cell>
        </row>
        <row r="1964">
          <cell r="B1964" t="str">
            <v>HTA MENOR (5% de M. de O.)</v>
          </cell>
        </row>
        <row r="1965">
          <cell r="A1965">
            <v>0</v>
          </cell>
          <cell r="B1965">
            <v>0</v>
          </cell>
          <cell r="C1965">
            <v>0</v>
          </cell>
        </row>
        <row r="1966">
          <cell r="A1966">
            <v>0</v>
          </cell>
          <cell r="B1966">
            <v>0</v>
          </cell>
          <cell r="C1966">
            <v>0</v>
          </cell>
        </row>
        <row r="1967">
          <cell r="A1967">
            <v>0</v>
          </cell>
          <cell r="B1967">
            <v>0</v>
          </cell>
          <cell r="C1967">
            <v>0</v>
          </cell>
        </row>
        <row r="1969">
          <cell r="B1969" t="str">
            <v>MANO DE OBRA</v>
          </cell>
        </row>
        <row r="1970">
          <cell r="B1970">
            <v>0</v>
          </cell>
          <cell r="C1970">
            <v>0</v>
          </cell>
        </row>
        <row r="1971">
          <cell r="A1971">
            <v>0</v>
          </cell>
          <cell r="B1971">
            <v>0</v>
          </cell>
          <cell r="C1971">
            <v>0</v>
          </cell>
        </row>
        <row r="1972">
          <cell r="A1972">
            <v>0</v>
          </cell>
          <cell r="B1972">
            <v>0</v>
          </cell>
          <cell r="C1972">
            <v>0</v>
          </cell>
        </row>
        <row r="1973">
          <cell r="A1973">
            <v>0</v>
          </cell>
          <cell r="B1973">
            <v>0</v>
          </cell>
          <cell r="C1973">
            <v>0</v>
          </cell>
        </row>
        <row r="1975">
          <cell r="B1975" t="str">
            <v>TRANSPORTE</v>
          </cell>
        </row>
        <row r="1977">
          <cell r="A1977">
            <v>0</v>
          </cell>
          <cell r="B1977">
            <v>0</v>
          </cell>
          <cell r="C1977">
            <v>0</v>
          </cell>
        </row>
        <row r="1978">
          <cell r="A1978">
            <v>0</v>
          </cell>
          <cell r="B1978">
            <v>0</v>
          </cell>
          <cell r="C1978">
            <v>0</v>
          </cell>
        </row>
        <row r="1979">
          <cell r="A1979">
            <v>0</v>
          </cell>
          <cell r="B1979">
            <v>0</v>
          </cell>
          <cell r="C1979">
            <v>0</v>
          </cell>
        </row>
        <row r="1984">
          <cell r="A1984" t="str">
            <v>CODIGO</v>
          </cell>
          <cell r="B1984" t="str">
            <v>ITEM</v>
          </cell>
          <cell r="C1984" t="str">
            <v>UNIDAD</v>
          </cell>
        </row>
        <row r="1985">
          <cell r="D1985">
            <v>0</v>
          </cell>
        </row>
        <row r="1986">
          <cell r="B1986" t="str">
            <v>CODIGO</v>
          </cell>
        </row>
        <row r="1987">
          <cell r="A1987" t="str">
            <v>CODIGO</v>
          </cell>
          <cell r="B1987" t="str">
            <v>RECURSOS</v>
          </cell>
          <cell r="C1987" t="str">
            <v>UNIDAD</v>
          </cell>
          <cell r="D1987" t="str">
            <v>CANT.</v>
          </cell>
        </row>
        <row r="1988">
          <cell r="B1988" t="str">
            <v>MATERIALES</v>
          </cell>
        </row>
        <row r="1989">
          <cell r="B1989">
            <v>0</v>
          </cell>
          <cell r="C1989">
            <v>0</v>
          </cell>
        </row>
        <row r="1990">
          <cell r="B1990">
            <v>0</v>
          </cell>
          <cell r="C1990">
            <v>0</v>
          </cell>
        </row>
        <row r="1991">
          <cell r="B1991">
            <v>0</v>
          </cell>
          <cell r="C1991">
            <v>0</v>
          </cell>
        </row>
        <row r="1992">
          <cell r="B1992">
            <v>0</v>
          </cell>
          <cell r="C1992">
            <v>0</v>
          </cell>
        </row>
        <row r="1994">
          <cell r="B1994" t="str">
            <v>EQUIPO</v>
          </cell>
        </row>
        <row r="1995">
          <cell r="B1995" t="str">
            <v>HTA MENOR (5% de M. de O.)</v>
          </cell>
        </row>
        <row r="1996">
          <cell r="A1996">
            <v>0</v>
          </cell>
          <cell r="B1996">
            <v>0</v>
          </cell>
          <cell r="C1996">
            <v>0</v>
          </cell>
        </row>
        <row r="1997">
          <cell r="A1997">
            <v>0</v>
          </cell>
          <cell r="B1997">
            <v>0</v>
          </cell>
          <cell r="C1997">
            <v>0</v>
          </cell>
        </row>
        <row r="1998">
          <cell r="A1998">
            <v>0</v>
          </cell>
          <cell r="B1998">
            <v>0</v>
          </cell>
          <cell r="C1998">
            <v>0</v>
          </cell>
        </row>
        <row r="2000">
          <cell r="B2000" t="str">
            <v>MANO DE OBRA</v>
          </cell>
        </row>
        <row r="2001">
          <cell r="B2001">
            <v>0</v>
          </cell>
          <cell r="C2001">
            <v>0</v>
          </cell>
        </row>
        <row r="2002">
          <cell r="A2002">
            <v>0</v>
          </cell>
          <cell r="B2002">
            <v>0</v>
          </cell>
          <cell r="C2002">
            <v>0</v>
          </cell>
        </row>
        <row r="2003">
          <cell r="A2003">
            <v>0</v>
          </cell>
          <cell r="B2003">
            <v>0</v>
          </cell>
          <cell r="C2003">
            <v>0</v>
          </cell>
        </row>
        <row r="2004">
          <cell r="A2004">
            <v>0</v>
          </cell>
          <cell r="B2004">
            <v>0</v>
          </cell>
          <cell r="C2004">
            <v>0</v>
          </cell>
        </row>
        <row r="2006">
          <cell r="B2006" t="str">
            <v>TRANSPORTE</v>
          </cell>
        </row>
        <row r="2008">
          <cell r="A2008">
            <v>0</v>
          </cell>
          <cell r="B2008">
            <v>0</v>
          </cell>
          <cell r="C2008">
            <v>0</v>
          </cell>
        </row>
        <row r="2009">
          <cell r="A2009">
            <v>0</v>
          </cell>
          <cell r="B2009">
            <v>0</v>
          </cell>
          <cell r="C2009">
            <v>0</v>
          </cell>
        </row>
        <row r="2010">
          <cell r="A2010">
            <v>0</v>
          </cell>
          <cell r="B2010">
            <v>0</v>
          </cell>
          <cell r="C2010">
            <v>0</v>
          </cell>
        </row>
        <row r="2015">
          <cell r="A2015" t="str">
            <v>CODIGO</v>
          </cell>
          <cell r="B2015" t="str">
            <v>ITEM</v>
          </cell>
          <cell r="C2015" t="str">
            <v>UNIDAD</v>
          </cell>
        </row>
        <row r="2016">
          <cell r="D2016">
            <v>0</v>
          </cell>
        </row>
        <row r="2017">
          <cell r="B2017" t="str">
            <v>CODIGO</v>
          </cell>
        </row>
        <row r="2018">
          <cell r="A2018" t="str">
            <v>CODIGO</v>
          </cell>
          <cell r="B2018" t="str">
            <v>RECURSOS</v>
          </cell>
          <cell r="C2018" t="str">
            <v>UNIDAD</v>
          </cell>
          <cell r="D2018" t="str">
            <v>CANT.</v>
          </cell>
        </row>
        <row r="2019">
          <cell r="B2019" t="str">
            <v>MATERIALES</v>
          </cell>
        </row>
        <row r="2020">
          <cell r="B2020">
            <v>0</v>
          </cell>
          <cell r="C2020">
            <v>0</v>
          </cell>
        </row>
        <row r="2021">
          <cell r="B2021">
            <v>0</v>
          </cell>
          <cell r="C2021">
            <v>0</v>
          </cell>
        </row>
        <row r="2022">
          <cell r="B2022">
            <v>0</v>
          </cell>
          <cell r="C2022">
            <v>0</v>
          </cell>
        </row>
        <row r="2023">
          <cell r="B2023">
            <v>0</v>
          </cell>
          <cell r="C2023">
            <v>0</v>
          </cell>
        </row>
        <row r="2025">
          <cell r="B2025" t="str">
            <v>EQUIPO</v>
          </cell>
        </row>
        <row r="2026">
          <cell r="B2026" t="str">
            <v>HTA MENOR (5% de M. de O.)</v>
          </cell>
        </row>
        <row r="2027">
          <cell r="A2027">
            <v>0</v>
          </cell>
          <cell r="B2027">
            <v>0</v>
          </cell>
          <cell r="C2027">
            <v>0</v>
          </cell>
        </row>
        <row r="2028">
          <cell r="A2028">
            <v>0</v>
          </cell>
          <cell r="B2028">
            <v>0</v>
          </cell>
          <cell r="C2028">
            <v>0</v>
          </cell>
        </row>
        <row r="2029">
          <cell r="A2029">
            <v>0</v>
          </cell>
          <cell r="B2029">
            <v>0</v>
          </cell>
          <cell r="C2029">
            <v>0</v>
          </cell>
        </row>
        <row r="2031">
          <cell r="B2031" t="str">
            <v>MANO DE OBRA</v>
          </cell>
        </row>
        <row r="2032">
          <cell r="B2032">
            <v>0</v>
          </cell>
          <cell r="C2032">
            <v>0</v>
          </cell>
        </row>
        <row r="2033">
          <cell r="A2033">
            <v>0</v>
          </cell>
          <cell r="B2033">
            <v>0</v>
          </cell>
          <cell r="C2033">
            <v>0</v>
          </cell>
        </row>
        <row r="2034">
          <cell r="A2034">
            <v>0</v>
          </cell>
          <cell r="B2034">
            <v>0</v>
          </cell>
          <cell r="C2034">
            <v>0</v>
          </cell>
        </row>
        <row r="2035">
          <cell r="A2035">
            <v>0</v>
          </cell>
          <cell r="B2035">
            <v>0</v>
          </cell>
          <cell r="C2035">
            <v>0</v>
          </cell>
        </row>
        <row r="2037">
          <cell r="B2037" t="str">
            <v>TRANSPORTE</v>
          </cell>
        </row>
        <row r="2039">
          <cell r="A2039">
            <v>0</v>
          </cell>
          <cell r="B2039">
            <v>0</v>
          </cell>
          <cell r="C2039">
            <v>0</v>
          </cell>
        </row>
        <row r="2040">
          <cell r="A2040">
            <v>0</v>
          </cell>
          <cell r="B2040">
            <v>0</v>
          </cell>
          <cell r="C2040">
            <v>0</v>
          </cell>
        </row>
        <row r="2041">
          <cell r="A2041">
            <v>0</v>
          </cell>
          <cell r="B2041">
            <v>0</v>
          </cell>
          <cell r="C2041">
            <v>0</v>
          </cell>
        </row>
        <row r="2046">
          <cell r="A2046" t="str">
            <v>CODIGO</v>
          </cell>
          <cell r="B2046" t="str">
            <v>ITEM</v>
          </cell>
          <cell r="C2046" t="str">
            <v>UNIDAD</v>
          </cell>
        </row>
        <row r="2047">
          <cell r="D2047">
            <v>0</v>
          </cell>
        </row>
        <row r="2048">
          <cell r="B2048" t="str">
            <v>CODIGO</v>
          </cell>
        </row>
        <row r="2049">
          <cell r="A2049" t="str">
            <v>CODIGO</v>
          </cell>
          <cell r="B2049" t="str">
            <v>RECURSOS</v>
          </cell>
          <cell r="C2049" t="str">
            <v>UNIDAD</v>
          </cell>
          <cell r="D2049" t="str">
            <v>CANT.</v>
          </cell>
        </row>
        <row r="2050">
          <cell r="B2050" t="str">
            <v>MATERIALES</v>
          </cell>
        </row>
        <row r="2051">
          <cell r="B2051">
            <v>0</v>
          </cell>
          <cell r="C2051">
            <v>0</v>
          </cell>
        </row>
        <row r="2052">
          <cell r="B2052">
            <v>0</v>
          </cell>
          <cell r="C2052">
            <v>0</v>
          </cell>
        </row>
        <row r="2053">
          <cell r="B2053">
            <v>0</v>
          </cell>
          <cell r="C2053">
            <v>0</v>
          </cell>
        </row>
        <row r="2054">
          <cell r="B2054">
            <v>0</v>
          </cell>
          <cell r="C2054">
            <v>0</v>
          </cell>
        </row>
        <row r="2056">
          <cell r="B2056" t="str">
            <v>EQUIPO</v>
          </cell>
        </row>
        <row r="2057">
          <cell r="B2057" t="str">
            <v>HTA MENOR (5% de M. de O.)</v>
          </cell>
        </row>
        <row r="2058">
          <cell r="A2058">
            <v>0</v>
          </cell>
          <cell r="B2058">
            <v>0</v>
          </cell>
          <cell r="C2058">
            <v>0</v>
          </cell>
        </row>
        <row r="2059">
          <cell r="A2059">
            <v>0</v>
          </cell>
          <cell r="B2059">
            <v>0</v>
          </cell>
          <cell r="C2059">
            <v>0</v>
          </cell>
        </row>
        <row r="2060">
          <cell r="A2060">
            <v>0</v>
          </cell>
          <cell r="B2060">
            <v>0</v>
          </cell>
          <cell r="C2060">
            <v>0</v>
          </cell>
        </row>
        <row r="2062">
          <cell r="B2062" t="str">
            <v>MANO DE OBRA</v>
          </cell>
        </row>
        <row r="2063">
          <cell r="B2063">
            <v>0</v>
          </cell>
          <cell r="C2063">
            <v>0</v>
          </cell>
        </row>
        <row r="2064">
          <cell r="A2064">
            <v>0</v>
          </cell>
          <cell r="B2064">
            <v>0</v>
          </cell>
          <cell r="C2064">
            <v>0</v>
          </cell>
        </row>
        <row r="2065">
          <cell r="A2065">
            <v>0</v>
          </cell>
          <cell r="B2065">
            <v>0</v>
          </cell>
          <cell r="C2065">
            <v>0</v>
          </cell>
        </row>
        <row r="2066">
          <cell r="A2066">
            <v>0</v>
          </cell>
          <cell r="B2066">
            <v>0</v>
          </cell>
          <cell r="C2066">
            <v>0</v>
          </cell>
        </row>
        <row r="2068">
          <cell r="B2068" t="str">
            <v>TRANSPORTE</v>
          </cell>
        </row>
        <row r="2070">
          <cell r="A2070">
            <v>0</v>
          </cell>
          <cell r="B2070">
            <v>0</v>
          </cell>
          <cell r="C2070">
            <v>0</v>
          </cell>
        </row>
        <row r="2071">
          <cell r="A2071">
            <v>0</v>
          </cell>
          <cell r="B2071">
            <v>0</v>
          </cell>
          <cell r="C2071">
            <v>0</v>
          </cell>
        </row>
        <row r="2072">
          <cell r="A2072">
            <v>0</v>
          </cell>
          <cell r="B2072">
            <v>0</v>
          </cell>
          <cell r="C2072">
            <v>0</v>
          </cell>
        </row>
        <row r="2078">
          <cell r="A2078" t="str">
            <v>CODIGO</v>
          </cell>
          <cell r="B2078" t="str">
            <v>ITEM</v>
          </cell>
          <cell r="C2078" t="str">
            <v>UNIDAD</v>
          </cell>
        </row>
        <row r="2079">
          <cell r="D2079">
            <v>0</v>
          </cell>
        </row>
        <row r="2080">
          <cell r="B2080" t="str">
            <v>CODIGO</v>
          </cell>
        </row>
        <row r="2081">
          <cell r="A2081" t="str">
            <v>CODIGO</v>
          </cell>
          <cell r="B2081" t="str">
            <v>RECURSOS</v>
          </cell>
          <cell r="C2081" t="str">
            <v>UNIDAD</v>
          </cell>
          <cell r="D2081" t="str">
            <v>CANT.</v>
          </cell>
        </row>
        <row r="2082">
          <cell r="B2082" t="str">
            <v>MATERIALES</v>
          </cell>
        </row>
        <row r="2083">
          <cell r="B2083">
            <v>0</v>
          </cell>
          <cell r="C2083">
            <v>0</v>
          </cell>
        </row>
        <row r="2084">
          <cell r="B2084">
            <v>0</v>
          </cell>
          <cell r="C2084">
            <v>0</v>
          </cell>
        </row>
        <row r="2085">
          <cell r="B2085">
            <v>0</v>
          </cell>
          <cell r="C2085">
            <v>0</v>
          </cell>
        </row>
        <row r="2086">
          <cell r="B2086">
            <v>0</v>
          </cell>
          <cell r="C2086">
            <v>0</v>
          </cell>
        </row>
        <row r="2088">
          <cell r="B2088" t="str">
            <v>EQUIPO</v>
          </cell>
        </row>
        <row r="2089">
          <cell r="B2089" t="str">
            <v>HTA MENOR (5% de M. de O.)</v>
          </cell>
        </row>
        <row r="2090">
          <cell r="A2090">
            <v>0</v>
          </cell>
          <cell r="B2090">
            <v>0</v>
          </cell>
          <cell r="C2090">
            <v>0</v>
          </cell>
        </row>
        <row r="2091">
          <cell r="A2091">
            <v>0</v>
          </cell>
          <cell r="B2091">
            <v>0</v>
          </cell>
          <cell r="C2091">
            <v>0</v>
          </cell>
        </row>
        <row r="2092">
          <cell r="A2092">
            <v>0</v>
          </cell>
          <cell r="B2092">
            <v>0</v>
          </cell>
          <cell r="C2092">
            <v>0</v>
          </cell>
        </row>
        <row r="2094">
          <cell r="B2094" t="str">
            <v>MANO DE OBRA</v>
          </cell>
        </row>
        <row r="2095">
          <cell r="B2095">
            <v>0</v>
          </cell>
          <cell r="C2095">
            <v>0</v>
          </cell>
        </row>
        <row r="2096">
          <cell r="A2096">
            <v>0</v>
          </cell>
          <cell r="B2096">
            <v>0</v>
          </cell>
          <cell r="C2096">
            <v>0</v>
          </cell>
        </row>
        <row r="2097">
          <cell r="A2097">
            <v>0</v>
          </cell>
          <cell r="B2097">
            <v>0</v>
          </cell>
          <cell r="C2097">
            <v>0</v>
          </cell>
        </row>
        <row r="2098">
          <cell r="A2098">
            <v>0</v>
          </cell>
          <cell r="B2098">
            <v>0</v>
          </cell>
          <cell r="C2098">
            <v>0</v>
          </cell>
        </row>
        <row r="2100">
          <cell r="B2100" t="str">
            <v>TRANSPORTE</v>
          </cell>
        </row>
        <row r="2102">
          <cell r="A2102">
            <v>0</v>
          </cell>
          <cell r="B2102">
            <v>0</v>
          </cell>
          <cell r="C2102">
            <v>0</v>
          </cell>
        </row>
        <row r="2103">
          <cell r="A2103">
            <v>0</v>
          </cell>
          <cell r="B2103">
            <v>0</v>
          </cell>
          <cell r="C2103">
            <v>0</v>
          </cell>
        </row>
        <row r="2104">
          <cell r="A2104">
            <v>0</v>
          </cell>
          <cell r="B2104">
            <v>0</v>
          </cell>
          <cell r="C2104">
            <v>0</v>
          </cell>
        </row>
        <row r="2109">
          <cell r="A2109" t="str">
            <v>CODIGO</v>
          </cell>
          <cell r="B2109" t="str">
            <v>ITEM</v>
          </cell>
          <cell r="C2109" t="str">
            <v>UNIDAD</v>
          </cell>
        </row>
        <row r="2110">
          <cell r="D2110">
            <v>0</v>
          </cell>
        </row>
        <row r="2111">
          <cell r="B2111" t="str">
            <v>CODIGO</v>
          </cell>
        </row>
        <row r="2112">
          <cell r="A2112" t="str">
            <v>CODIGO</v>
          </cell>
          <cell r="B2112" t="str">
            <v>RECURSOS</v>
          </cell>
          <cell r="C2112" t="str">
            <v>UNIDAD</v>
          </cell>
          <cell r="D2112" t="str">
            <v>CANT.</v>
          </cell>
        </row>
        <row r="2113">
          <cell r="B2113" t="str">
            <v>MATERIALES</v>
          </cell>
        </row>
        <row r="2114">
          <cell r="B2114">
            <v>0</v>
          </cell>
          <cell r="C2114">
            <v>0</v>
          </cell>
        </row>
        <row r="2115">
          <cell r="B2115">
            <v>0</v>
          </cell>
          <cell r="C2115">
            <v>0</v>
          </cell>
        </row>
        <row r="2116">
          <cell r="B2116">
            <v>0</v>
          </cell>
          <cell r="C2116">
            <v>0</v>
          </cell>
        </row>
        <row r="2117">
          <cell r="B2117">
            <v>0</v>
          </cell>
          <cell r="C2117">
            <v>0</v>
          </cell>
        </row>
        <row r="2119">
          <cell r="B2119" t="str">
            <v>EQUIPO</v>
          </cell>
        </row>
        <row r="2120">
          <cell r="B2120" t="str">
            <v>HTA MENOR (5% de M. de O.)</v>
          </cell>
        </row>
        <row r="2121">
          <cell r="A2121">
            <v>0</v>
          </cell>
          <cell r="B2121">
            <v>0</v>
          </cell>
          <cell r="C2121">
            <v>0</v>
          </cell>
        </row>
        <row r="2122">
          <cell r="A2122">
            <v>0</v>
          </cell>
          <cell r="B2122">
            <v>0</v>
          </cell>
          <cell r="C2122">
            <v>0</v>
          </cell>
        </row>
        <row r="2123">
          <cell r="A2123">
            <v>0</v>
          </cell>
          <cell r="B2123">
            <v>0</v>
          </cell>
          <cell r="C2123">
            <v>0</v>
          </cell>
        </row>
        <row r="2125">
          <cell r="B2125" t="str">
            <v>MANO DE OBRA</v>
          </cell>
        </row>
        <row r="2126">
          <cell r="B2126">
            <v>0</v>
          </cell>
          <cell r="C2126">
            <v>0</v>
          </cell>
        </row>
        <row r="2127">
          <cell r="A2127">
            <v>0</v>
          </cell>
          <cell r="B2127">
            <v>0</v>
          </cell>
          <cell r="C2127">
            <v>0</v>
          </cell>
        </row>
        <row r="2128">
          <cell r="A2128">
            <v>0</v>
          </cell>
          <cell r="B2128">
            <v>0</v>
          </cell>
          <cell r="C2128">
            <v>0</v>
          </cell>
        </row>
        <row r="2129">
          <cell r="A2129">
            <v>0</v>
          </cell>
          <cell r="B2129">
            <v>0</v>
          </cell>
          <cell r="C2129">
            <v>0</v>
          </cell>
        </row>
        <row r="2131">
          <cell r="B2131" t="str">
            <v>TRANSPORTE</v>
          </cell>
        </row>
        <row r="2133">
          <cell r="A2133">
            <v>0</v>
          </cell>
          <cell r="B2133">
            <v>0</v>
          </cell>
          <cell r="C2133">
            <v>0</v>
          </cell>
        </row>
        <row r="2134">
          <cell r="A2134">
            <v>0</v>
          </cell>
          <cell r="B2134">
            <v>0</v>
          </cell>
          <cell r="C2134">
            <v>0</v>
          </cell>
        </row>
        <row r="2135">
          <cell r="A2135">
            <v>0</v>
          </cell>
          <cell r="B2135">
            <v>0</v>
          </cell>
          <cell r="C2135">
            <v>0</v>
          </cell>
        </row>
        <row r="2140">
          <cell r="A2140" t="str">
            <v>CODIGO</v>
          </cell>
          <cell r="B2140" t="str">
            <v>ITEM</v>
          </cell>
          <cell r="C2140" t="str">
            <v>UNIDAD</v>
          </cell>
        </row>
        <row r="2141">
          <cell r="D2141">
            <v>0</v>
          </cell>
        </row>
        <row r="2142">
          <cell r="B2142" t="str">
            <v>CODIGO</v>
          </cell>
        </row>
        <row r="2143">
          <cell r="A2143" t="str">
            <v>CODIGO</v>
          </cell>
          <cell r="B2143" t="str">
            <v>RECURSOS</v>
          </cell>
          <cell r="C2143" t="str">
            <v>UNIDAD</v>
          </cell>
          <cell r="D2143" t="str">
            <v>CANT.</v>
          </cell>
        </row>
        <row r="2144">
          <cell r="B2144" t="str">
            <v>MATERIALES</v>
          </cell>
        </row>
        <row r="2145">
          <cell r="B2145">
            <v>0</v>
          </cell>
          <cell r="C2145">
            <v>0</v>
          </cell>
        </row>
        <row r="2146">
          <cell r="B2146">
            <v>0</v>
          </cell>
          <cell r="C2146">
            <v>0</v>
          </cell>
        </row>
        <row r="2147">
          <cell r="B2147">
            <v>0</v>
          </cell>
          <cell r="C2147">
            <v>0</v>
          </cell>
        </row>
        <row r="2148">
          <cell r="B2148">
            <v>0</v>
          </cell>
          <cell r="C2148">
            <v>0</v>
          </cell>
        </row>
        <row r="2150">
          <cell r="B2150" t="str">
            <v>EQUIPO</v>
          </cell>
        </row>
        <row r="2151">
          <cell r="B2151" t="str">
            <v>HTA MENOR (5% de M. de O.)</v>
          </cell>
        </row>
        <row r="2152">
          <cell r="A2152">
            <v>0</v>
          </cell>
          <cell r="B2152">
            <v>0</v>
          </cell>
          <cell r="C2152">
            <v>0</v>
          </cell>
        </row>
        <row r="2153">
          <cell r="A2153">
            <v>0</v>
          </cell>
          <cell r="B2153">
            <v>0</v>
          </cell>
          <cell r="C2153">
            <v>0</v>
          </cell>
        </row>
        <row r="2154">
          <cell r="A2154">
            <v>0</v>
          </cell>
          <cell r="B2154">
            <v>0</v>
          </cell>
          <cell r="C2154">
            <v>0</v>
          </cell>
        </row>
        <row r="2156">
          <cell r="B2156" t="str">
            <v>MANO DE OBRA</v>
          </cell>
        </row>
        <row r="2157">
          <cell r="B2157">
            <v>0</v>
          </cell>
          <cell r="C2157">
            <v>0</v>
          </cell>
        </row>
        <row r="2158">
          <cell r="A2158">
            <v>0</v>
          </cell>
          <cell r="B2158">
            <v>0</v>
          </cell>
          <cell r="C2158">
            <v>0</v>
          </cell>
        </row>
        <row r="2159">
          <cell r="A2159">
            <v>0</v>
          </cell>
          <cell r="B2159">
            <v>0</v>
          </cell>
          <cell r="C2159">
            <v>0</v>
          </cell>
        </row>
        <row r="2160">
          <cell r="A2160">
            <v>0</v>
          </cell>
          <cell r="B2160">
            <v>0</v>
          </cell>
          <cell r="C2160">
            <v>0</v>
          </cell>
        </row>
        <row r="2162">
          <cell r="B2162" t="str">
            <v>TRANSPORTE</v>
          </cell>
        </row>
        <row r="2164">
          <cell r="A2164">
            <v>0</v>
          </cell>
          <cell r="B2164">
            <v>0</v>
          </cell>
          <cell r="C2164">
            <v>0</v>
          </cell>
        </row>
        <row r="2165">
          <cell r="A2165">
            <v>0</v>
          </cell>
          <cell r="B2165">
            <v>0</v>
          </cell>
          <cell r="C2165">
            <v>0</v>
          </cell>
        </row>
        <row r="2166">
          <cell r="A2166">
            <v>0</v>
          </cell>
          <cell r="B2166">
            <v>0</v>
          </cell>
          <cell r="C2166">
            <v>0</v>
          </cell>
        </row>
        <row r="2171">
          <cell r="A2171" t="str">
            <v>CODIGO</v>
          </cell>
          <cell r="B2171" t="str">
            <v>ITEM</v>
          </cell>
          <cell r="C2171" t="str">
            <v>UNIDAD</v>
          </cell>
        </row>
        <row r="2172">
          <cell r="D2172">
            <v>0</v>
          </cell>
        </row>
        <row r="2173">
          <cell r="B2173" t="str">
            <v>CODIGO</v>
          </cell>
        </row>
        <row r="2174">
          <cell r="A2174" t="str">
            <v>CODIGO</v>
          </cell>
          <cell r="B2174" t="str">
            <v>RECURSOS</v>
          </cell>
          <cell r="C2174" t="str">
            <v>UNIDAD</v>
          </cell>
          <cell r="D2174" t="str">
            <v>CANT.</v>
          </cell>
        </row>
        <row r="2175">
          <cell r="B2175" t="str">
            <v>MATERIALES</v>
          </cell>
        </row>
        <row r="2176">
          <cell r="B2176">
            <v>0</v>
          </cell>
          <cell r="C2176">
            <v>0</v>
          </cell>
        </row>
        <row r="2177">
          <cell r="B2177">
            <v>0</v>
          </cell>
          <cell r="C2177">
            <v>0</v>
          </cell>
        </row>
        <row r="2178">
          <cell r="B2178">
            <v>0</v>
          </cell>
          <cell r="C2178">
            <v>0</v>
          </cell>
        </row>
        <row r="2179">
          <cell r="B2179">
            <v>0</v>
          </cell>
          <cell r="C2179">
            <v>0</v>
          </cell>
        </row>
        <row r="2181">
          <cell r="B2181" t="str">
            <v>EQUIPO</v>
          </cell>
        </row>
        <row r="2182">
          <cell r="B2182" t="str">
            <v>HTA MENOR (5% de M. de O.)</v>
          </cell>
        </row>
        <row r="2183">
          <cell r="A2183">
            <v>0</v>
          </cell>
          <cell r="B2183">
            <v>0</v>
          </cell>
          <cell r="C2183">
            <v>0</v>
          </cell>
        </row>
        <row r="2184">
          <cell r="A2184">
            <v>0</v>
          </cell>
          <cell r="B2184">
            <v>0</v>
          </cell>
          <cell r="C2184">
            <v>0</v>
          </cell>
        </row>
        <row r="2185">
          <cell r="A2185">
            <v>0</v>
          </cell>
          <cell r="B2185">
            <v>0</v>
          </cell>
          <cell r="C2185">
            <v>0</v>
          </cell>
        </row>
        <row r="2187">
          <cell r="B2187" t="str">
            <v>MANO DE OBRA</v>
          </cell>
        </row>
        <row r="2188">
          <cell r="B2188">
            <v>0</v>
          </cell>
          <cell r="C2188">
            <v>0</v>
          </cell>
        </row>
        <row r="2189">
          <cell r="A2189">
            <v>0</v>
          </cell>
          <cell r="B2189">
            <v>0</v>
          </cell>
          <cell r="C2189">
            <v>0</v>
          </cell>
        </row>
        <row r="2190">
          <cell r="A2190">
            <v>0</v>
          </cell>
          <cell r="B2190">
            <v>0</v>
          </cell>
          <cell r="C2190">
            <v>0</v>
          </cell>
        </row>
        <row r="2191">
          <cell r="A2191">
            <v>0</v>
          </cell>
          <cell r="B2191">
            <v>0</v>
          </cell>
          <cell r="C2191">
            <v>0</v>
          </cell>
        </row>
        <row r="2193">
          <cell r="B2193" t="str">
            <v>TRANSPORTE</v>
          </cell>
        </row>
        <row r="2195">
          <cell r="A2195">
            <v>0</v>
          </cell>
          <cell r="B2195">
            <v>0</v>
          </cell>
          <cell r="C2195">
            <v>0</v>
          </cell>
        </row>
        <row r="2196">
          <cell r="A2196">
            <v>0</v>
          </cell>
          <cell r="B2196">
            <v>0</v>
          </cell>
          <cell r="C2196">
            <v>0</v>
          </cell>
        </row>
        <row r="2197">
          <cell r="A2197">
            <v>0</v>
          </cell>
          <cell r="B2197">
            <v>0</v>
          </cell>
          <cell r="C2197">
            <v>0</v>
          </cell>
        </row>
        <row r="2202">
          <cell r="A2202" t="str">
            <v>CODIGO</v>
          </cell>
          <cell r="B2202" t="str">
            <v>ITEM</v>
          </cell>
          <cell r="C2202" t="str">
            <v>UNIDAD</v>
          </cell>
        </row>
        <row r="2203">
          <cell r="D2203">
            <v>0</v>
          </cell>
        </row>
        <row r="2204">
          <cell r="B2204" t="str">
            <v>CODIGO</v>
          </cell>
        </row>
        <row r="2205">
          <cell r="A2205" t="str">
            <v>CODIGO</v>
          </cell>
          <cell r="B2205" t="str">
            <v>RECURSOS</v>
          </cell>
          <cell r="C2205" t="str">
            <v>UNIDAD</v>
          </cell>
          <cell r="D2205" t="str">
            <v>CANT.</v>
          </cell>
        </row>
        <row r="2206">
          <cell r="B2206" t="str">
            <v>MATERIALES</v>
          </cell>
        </row>
        <row r="2207">
          <cell r="B2207">
            <v>0</v>
          </cell>
          <cell r="C2207">
            <v>0</v>
          </cell>
        </row>
        <row r="2208">
          <cell r="B2208">
            <v>0</v>
          </cell>
          <cell r="C2208">
            <v>0</v>
          </cell>
        </row>
        <row r="2209">
          <cell r="B2209">
            <v>0</v>
          </cell>
          <cell r="C2209">
            <v>0</v>
          </cell>
        </row>
        <row r="2210">
          <cell r="B2210">
            <v>0</v>
          </cell>
          <cell r="C2210">
            <v>0</v>
          </cell>
        </row>
        <row r="2212">
          <cell r="B2212" t="str">
            <v>EQUIPO</v>
          </cell>
        </row>
        <row r="2213">
          <cell r="B2213" t="str">
            <v>HTA MENOR (5% de M. de O.)</v>
          </cell>
        </row>
        <row r="2214">
          <cell r="A2214">
            <v>0</v>
          </cell>
          <cell r="B2214">
            <v>0</v>
          </cell>
          <cell r="C2214">
            <v>0</v>
          </cell>
        </row>
        <row r="2215">
          <cell r="A2215">
            <v>0</v>
          </cell>
          <cell r="B2215">
            <v>0</v>
          </cell>
          <cell r="C2215">
            <v>0</v>
          </cell>
        </row>
        <row r="2216">
          <cell r="A2216">
            <v>0</v>
          </cell>
          <cell r="B2216">
            <v>0</v>
          </cell>
          <cell r="C2216">
            <v>0</v>
          </cell>
        </row>
        <row r="2218">
          <cell r="B2218" t="str">
            <v>MANO DE OBRA</v>
          </cell>
        </row>
        <row r="2219">
          <cell r="B2219">
            <v>0</v>
          </cell>
          <cell r="C2219">
            <v>0</v>
          </cell>
        </row>
        <row r="2220">
          <cell r="A2220">
            <v>0</v>
          </cell>
          <cell r="B2220">
            <v>0</v>
          </cell>
          <cell r="C2220">
            <v>0</v>
          </cell>
        </row>
        <row r="2221">
          <cell r="A2221">
            <v>0</v>
          </cell>
          <cell r="B2221">
            <v>0</v>
          </cell>
          <cell r="C2221">
            <v>0</v>
          </cell>
        </row>
        <row r="2222">
          <cell r="A2222">
            <v>0</v>
          </cell>
          <cell r="B2222">
            <v>0</v>
          </cell>
          <cell r="C2222">
            <v>0</v>
          </cell>
        </row>
        <row r="2224">
          <cell r="B2224" t="str">
            <v>TRANSPORTE</v>
          </cell>
        </row>
        <row r="2226">
          <cell r="A2226">
            <v>0</v>
          </cell>
          <cell r="B2226">
            <v>0</v>
          </cell>
          <cell r="C2226">
            <v>0</v>
          </cell>
        </row>
        <row r="2227">
          <cell r="A2227">
            <v>0</v>
          </cell>
          <cell r="B2227">
            <v>0</v>
          </cell>
          <cell r="C2227">
            <v>0</v>
          </cell>
        </row>
        <row r="2228">
          <cell r="A2228">
            <v>0</v>
          </cell>
          <cell r="B2228">
            <v>0</v>
          </cell>
          <cell r="C2228">
            <v>0</v>
          </cell>
        </row>
        <row r="2233">
          <cell r="A2233" t="str">
            <v>CODIGO</v>
          </cell>
          <cell r="B2233" t="str">
            <v>ITEM</v>
          </cell>
          <cell r="C2233" t="str">
            <v>UNIDAD</v>
          </cell>
        </row>
        <row r="2234">
          <cell r="D2234">
            <v>0</v>
          </cell>
        </row>
        <row r="2235">
          <cell r="B2235" t="str">
            <v>CODIGO</v>
          </cell>
        </row>
        <row r="2236">
          <cell r="A2236" t="str">
            <v>CODIGO</v>
          </cell>
          <cell r="B2236" t="str">
            <v>RECURSOS</v>
          </cell>
          <cell r="C2236" t="str">
            <v>UNIDAD</v>
          </cell>
          <cell r="D2236" t="str">
            <v>CANT.</v>
          </cell>
        </row>
        <row r="2237">
          <cell r="B2237" t="str">
            <v>MATERIALES</v>
          </cell>
        </row>
        <row r="2238">
          <cell r="B2238">
            <v>0</v>
          </cell>
          <cell r="C2238">
            <v>0</v>
          </cell>
        </row>
        <row r="2239">
          <cell r="B2239">
            <v>0</v>
          </cell>
          <cell r="C2239">
            <v>0</v>
          </cell>
        </row>
        <row r="2240">
          <cell r="B2240">
            <v>0</v>
          </cell>
          <cell r="C2240">
            <v>0</v>
          </cell>
        </row>
        <row r="2241">
          <cell r="B2241">
            <v>0</v>
          </cell>
          <cell r="C2241">
            <v>0</v>
          </cell>
        </row>
        <row r="2243">
          <cell r="B2243" t="str">
            <v>EQUIPO</v>
          </cell>
        </row>
        <row r="2244">
          <cell r="B2244" t="str">
            <v>HTA MENOR (5% de M. de O.)</v>
          </cell>
        </row>
        <row r="2245">
          <cell r="A2245">
            <v>0</v>
          </cell>
          <cell r="B2245">
            <v>0</v>
          </cell>
          <cell r="C2245">
            <v>0</v>
          </cell>
        </row>
        <row r="2246">
          <cell r="A2246">
            <v>0</v>
          </cell>
          <cell r="B2246">
            <v>0</v>
          </cell>
          <cell r="C2246">
            <v>0</v>
          </cell>
        </row>
        <row r="2247">
          <cell r="A2247">
            <v>0</v>
          </cell>
          <cell r="B2247">
            <v>0</v>
          </cell>
          <cell r="C2247">
            <v>0</v>
          </cell>
        </row>
        <row r="2249">
          <cell r="B2249" t="str">
            <v>MANO DE OBRA</v>
          </cell>
        </row>
        <row r="2250">
          <cell r="B2250">
            <v>0</v>
          </cell>
          <cell r="C2250">
            <v>0</v>
          </cell>
        </row>
        <row r="2251">
          <cell r="A2251">
            <v>0</v>
          </cell>
          <cell r="B2251">
            <v>0</v>
          </cell>
          <cell r="C2251">
            <v>0</v>
          </cell>
        </row>
        <row r="2252">
          <cell r="A2252">
            <v>0</v>
          </cell>
          <cell r="B2252">
            <v>0</v>
          </cell>
          <cell r="C2252">
            <v>0</v>
          </cell>
        </row>
        <row r="2253">
          <cell r="A2253">
            <v>0</v>
          </cell>
          <cell r="B2253">
            <v>0</v>
          </cell>
          <cell r="C2253">
            <v>0</v>
          </cell>
        </row>
        <row r="2255">
          <cell r="B2255" t="str">
            <v>TRANSPORTE</v>
          </cell>
        </row>
        <row r="2257">
          <cell r="A2257">
            <v>0</v>
          </cell>
          <cell r="B2257">
            <v>0</v>
          </cell>
          <cell r="C2257">
            <v>0</v>
          </cell>
        </row>
        <row r="2258">
          <cell r="A2258">
            <v>0</v>
          </cell>
          <cell r="B2258">
            <v>0</v>
          </cell>
          <cell r="C2258">
            <v>0</v>
          </cell>
        </row>
        <row r="2259">
          <cell r="A2259">
            <v>0</v>
          </cell>
          <cell r="B2259">
            <v>0</v>
          </cell>
          <cell r="C2259">
            <v>0</v>
          </cell>
        </row>
        <row r="2264">
          <cell r="A2264" t="str">
            <v>CODIGO</v>
          </cell>
          <cell r="B2264" t="str">
            <v>ITEM</v>
          </cell>
          <cell r="C2264" t="str">
            <v>UNIDAD</v>
          </cell>
        </row>
        <row r="2265">
          <cell r="D2265">
            <v>0</v>
          </cell>
        </row>
        <row r="2266">
          <cell r="B2266" t="str">
            <v>CODIGO</v>
          </cell>
        </row>
        <row r="2267">
          <cell r="A2267" t="str">
            <v>CODIGO</v>
          </cell>
          <cell r="B2267" t="str">
            <v>RECURSOS</v>
          </cell>
          <cell r="C2267" t="str">
            <v>UNIDAD</v>
          </cell>
          <cell r="D2267" t="str">
            <v>CANT.</v>
          </cell>
        </row>
        <row r="2268">
          <cell r="B2268" t="str">
            <v>MATERIALES</v>
          </cell>
        </row>
        <row r="2269">
          <cell r="B2269">
            <v>0</v>
          </cell>
          <cell r="C2269">
            <v>0</v>
          </cell>
        </row>
        <row r="2270">
          <cell r="B2270">
            <v>0</v>
          </cell>
          <cell r="C2270">
            <v>0</v>
          </cell>
        </row>
        <row r="2271">
          <cell r="B2271">
            <v>0</v>
          </cell>
          <cell r="C2271">
            <v>0</v>
          </cell>
        </row>
        <row r="2272">
          <cell r="B2272">
            <v>0</v>
          </cell>
          <cell r="C2272">
            <v>0</v>
          </cell>
        </row>
        <row r="2274">
          <cell r="B2274" t="str">
            <v>EQUIPO</v>
          </cell>
        </row>
        <row r="2275">
          <cell r="B2275" t="str">
            <v>HTA MENOR (5% de M. de O.)</v>
          </cell>
        </row>
        <row r="2276">
          <cell r="A2276">
            <v>0</v>
          </cell>
          <cell r="B2276">
            <v>0</v>
          </cell>
          <cell r="C2276">
            <v>0</v>
          </cell>
        </row>
        <row r="2277">
          <cell r="A2277">
            <v>0</v>
          </cell>
          <cell r="B2277">
            <v>0</v>
          </cell>
          <cell r="C2277">
            <v>0</v>
          </cell>
        </row>
        <row r="2278">
          <cell r="A2278">
            <v>0</v>
          </cell>
          <cell r="B2278">
            <v>0</v>
          </cell>
          <cell r="C2278">
            <v>0</v>
          </cell>
        </row>
        <row r="2280">
          <cell r="B2280" t="str">
            <v>MANO DE OBRA</v>
          </cell>
        </row>
        <row r="2281">
          <cell r="B2281">
            <v>0</v>
          </cell>
          <cell r="C2281">
            <v>0</v>
          </cell>
        </row>
        <row r="2282">
          <cell r="A2282">
            <v>0</v>
          </cell>
          <cell r="B2282">
            <v>0</v>
          </cell>
          <cell r="C2282">
            <v>0</v>
          </cell>
        </row>
        <row r="2283">
          <cell r="A2283">
            <v>0</v>
          </cell>
          <cell r="B2283">
            <v>0</v>
          </cell>
          <cell r="C2283">
            <v>0</v>
          </cell>
        </row>
        <row r="2284">
          <cell r="A2284">
            <v>0</v>
          </cell>
          <cell r="B2284">
            <v>0</v>
          </cell>
          <cell r="C2284">
            <v>0</v>
          </cell>
        </row>
        <row r="2286">
          <cell r="B2286" t="str">
            <v>TRANSPORTE</v>
          </cell>
        </row>
        <row r="2288">
          <cell r="A2288">
            <v>0</v>
          </cell>
          <cell r="B2288">
            <v>0</v>
          </cell>
          <cell r="C2288">
            <v>0</v>
          </cell>
        </row>
        <row r="2289">
          <cell r="A2289">
            <v>0</v>
          </cell>
          <cell r="B2289">
            <v>0</v>
          </cell>
          <cell r="C2289">
            <v>0</v>
          </cell>
        </row>
        <row r="2290">
          <cell r="A2290">
            <v>0</v>
          </cell>
          <cell r="B2290">
            <v>0</v>
          </cell>
          <cell r="C2290">
            <v>0</v>
          </cell>
        </row>
        <row r="2295">
          <cell r="A2295" t="str">
            <v>CODIGO</v>
          </cell>
          <cell r="B2295" t="str">
            <v>ITEM</v>
          </cell>
          <cell r="C2295" t="str">
            <v>UNIDAD</v>
          </cell>
        </row>
        <row r="2296">
          <cell r="D2296">
            <v>0</v>
          </cell>
        </row>
        <row r="2297">
          <cell r="B2297" t="str">
            <v>CODIGO</v>
          </cell>
        </row>
        <row r="2298">
          <cell r="A2298" t="str">
            <v>CODIGO</v>
          </cell>
          <cell r="B2298" t="str">
            <v>RECURSOS</v>
          </cell>
          <cell r="C2298" t="str">
            <v>UNIDAD</v>
          </cell>
          <cell r="D2298" t="str">
            <v>CANT.</v>
          </cell>
        </row>
        <row r="2299">
          <cell r="B2299" t="str">
            <v>MATERIALES</v>
          </cell>
        </row>
        <row r="2300">
          <cell r="B2300">
            <v>0</v>
          </cell>
          <cell r="C2300">
            <v>0</v>
          </cell>
        </row>
        <row r="2301">
          <cell r="B2301">
            <v>0</v>
          </cell>
          <cell r="C2301">
            <v>0</v>
          </cell>
        </row>
        <row r="2302">
          <cell r="B2302">
            <v>0</v>
          </cell>
          <cell r="C2302">
            <v>0</v>
          </cell>
        </row>
        <row r="2303">
          <cell r="B2303">
            <v>0</v>
          </cell>
          <cell r="C2303">
            <v>0</v>
          </cell>
        </row>
        <row r="2305">
          <cell r="B2305" t="str">
            <v>EQUIPO</v>
          </cell>
        </row>
        <row r="2306">
          <cell r="B2306" t="str">
            <v>HTA MENOR (5% de M. de O.)</v>
          </cell>
        </row>
        <row r="2307">
          <cell r="A2307">
            <v>0</v>
          </cell>
          <cell r="B2307">
            <v>0</v>
          </cell>
          <cell r="C2307">
            <v>0</v>
          </cell>
        </row>
        <row r="2308">
          <cell r="A2308">
            <v>0</v>
          </cell>
          <cell r="B2308">
            <v>0</v>
          </cell>
          <cell r="C2308">
            <v>0</v>
          </cell>
        </row>
        <row r="2309">
          <cell r="A2309">
            <v>0</v>
          </cell>
          <cell r="B2309">
            <v>0</v>
          </cell>
          <cell r="C2309">
            <v>0</v>
          </cell>
        </row>
        <row r="2311">
          <cell r="B2311" t="str">
            <v>MANO DE OBRA</v>
          </cell>
        </row>
        <row r="2312">
          <cell r="B2312">
            <v>0</v>
          </cell>
          <cell r="C2312">
            <v>0</v>
          </cell>
        </row>
        <row r="2313">
          <cell r="A2313">
            <v>0</v>
          </cell>
          <cell r="B2313">
            <v>0</v>
          </cell>
          <cell r="C2313">
            <v>0</v>
          </cell>
        </row>
        <row r="2314">
          <cell r="A2314">
            <v>0</v>
          </cell>
          <cell r="B2314">
            <v>0</v>
          </cell>
          <cell r="C2314">
            <v>0</v>
          </cell>
        </row>
        <row r="2315">
          <cell r="A2315">
            <v>0</v>
          </cell>
          <cell r="B2315">
            <v>0</v>
          </cell>
          <cell r="C2315">
            <v>0</v>
          </cell>
        </row>
        <row r="2317">
          <cell r="B2317" t="str">
            <v>TRANSPORTE</v>
          </cell>
        </row>
        <row r="2319">
          <cell r="A2319">
            <v>0</v>
          </cell>
          <cell r="B2319">
            <v>0</v>
          </cell>
          <cell r="C2319">
            <v>0</v>
          </cell>
        </row>
        <row r="2320">
          <cell r="A2320">
            <v>0</v>
          </cell>
          <cell r="B2320">
            <v>0</v>
          </cell>
          <cell r="C2320">
            <v>0</v>
          </cell>
        </row>
        <row r="2321">
          <cell r="A2321">
            <v>0</v>
          </cell>
          <cell r="B2321">
            <v>0</v>
          </cell>
          <cell r="C2321">
            <v>0</v>
          </cell>
        </row>
        <row r="2326">
          <cell r="A2326" t="str">
            <v>CODIGO</v>
          </cell>
          <cell r="B2326" t="str">
            <v>ITEM</v>
          </cell>
          <cell r="C2326" t="str">
            <v>UNIDAD</v>
          </cell>
        </row>
        <row r="2327">
          <cell r="D2327">
            <v>0</v>
          </cell>
        </row>
        <row r="2328">
          <cell r="B2328" t="str">
            <v>CODIGO</v>
          </cell>
        </row>
        <row r="2329">
          <cell r="A2329" t="str">
            <v>CODIGO</v>
          </cell>
          <cell r="B2329" t="str">
            <v>RECURSOS</v>
          </cell>
          <cell r="C2329" t="str">
            <v>UNIDAD</v>
          </cell>
          <cell r="D2329" t="str">
            <v>CANT.</v>
          </cell>
        </row>
        <row r="2330">
          <cell r="B2330" t="str">
            <v>MATERIALES</v>
          </cell>
        </row>
        <row r="2331">
          <cell r="B2331">
            <v>0</v>
          </cell>
          <cell r="C2331">
            <v>0</v>
          </cell>
        </row>
        <row r="2332">
          <cell r="B2332">
            <v>0</v>
          </cell>
          <cell r="C2332">
            <v>0</v>
          </cell>
        </row>
        <row r="2333">
          <cell r="B2333">
            <v>0</v>
          </cell>
          <cell r="C2333">
            <v>0</v>
          </cell>
        </row>
        <row r="2334">
          <cell r="B2334">
            <v>0</v>
          </cell>
          <cell r="C2334">
            <v>0</v>
          </cell>
        </row>
        <row r="2336">
          <cell r="B2336" t="str">
            <v>EQUIPO</v>
          </cell>
        </row>
        <row r="2337">
          <cell r="B2337" t="str">
            <v>HTA MENOR (5% de M. de O.)</v>
          </cell>
        </row>
        <row r="2338">
          <cell r="A2338">
            <v>0</v>
          </cell>
          <cell r="B2338">
            <v>0</v>
          </cell>
          <cell r="C2338">
            <v>0</v>
          </cell>
        </row>
        <row r="2339">
          <cell r="A2339">
            <v>0</v>
          </cell>
          <cell r="B2339">
            <v>0</v>
          </cell>
          <cell r="C2339">
            <v>0</v>
          </cell>
        </row>
        <row r="2340">
          <cell r="A2340">
            <v>0</v>
          </cell>
          <cell r="B2340">
            <v>0</v>
          </cell>
          <cell r="C2340">
            <v>0</v>
          </cell>
        </row>
        <row r="2342">
          <cell r="B2342" t="str">
            <v>MANO DE OBRA</v>
          </cell>
        </row>
        <row r="2343">
          <cell r="B2343">
            <v>0</v>
          </cell>
          <cell r="C2343">
            <v>0</v>
          </cell>
        </row>
        <row r="2344">
          <cell r="A2344">
            <v>0</v>
          </cell>
          <cell r="B2344">
            <v>0</v>
          </cell>
          <cell r="C2344">
            <v>0</v>
          </cell>
        </row>
        <row r="2345">
          <cell r="A2345">
            <v>0</v>
          </cell>
          <cell r="B2345">
            <v>0</v>
          </cell>
          <cell r="C2345">
            <v>0</v>
          </cell>
        </row>
        <row r="2346">
          <cell r="A2346">
            <v>0</v>
          </cell>
          <cell r="B2346">
            <v>0</v>
          </cell>
          <cell r="C2346">
            <v>0</v>
          </cell>
        </row>
        <row r="2348">
          <cell r="B2348" t="str">
            <v>TRANSPORTE</v>
          </cell>
        </row>
        <row r="2350">
          <cell r="A2350">
            <v>0</v>
          </cell>
          <cell r="B2350">
            <v>0</v>
          </cell>
          <cell r="C2350">
            <v>0</v>
          </cell>
        </row>
        <row r="2351">
          <cell r="A2351">
            <v>0</v>
          </cell>
          <cell r="B2351">
            <v>0</v>
          </cell>
          <cell r="C2351">
            <v>0</v>
          </cell>
        </row>
        <row r="2352">
          <cell r="A2352">
            <v>0</v>
          </cell>
          <cell r="B2352">
            <v>0</v>
          </cell>
          <cell r="C2352">
            <v>0</v>
          </cell>
        </row>
        <row r="2357">
          <cell r="A2357" t="str">
            <v>CODIGO</v>
          </cell>
          <cell r="B2357" t="str">
            <v>ITEM</v>
          </cell>
          <cell r="C2357" t="str">
            <v>UNIDAD</v>
          </cell>
        </row>
        <row r="2358">
          <cell r="D2358">
            <v>0</v>
          </cell>
        </row>
        <row r="2359">
          <cell r="B2359" t="str">
            <v>CODIGO</v>
          </cell>
        </row>
        <row r="2360">
          <cell r="A2360" t="str">
            <v>CODIGO</v>
          </cell>
          <cell r="B2360" t="str">
            <v>RECURSOS</v>
          </cell>
          <cell r="C2360" t="str">
            <v>UNIDAD</v>
          </cell>
          <cell r="D2360" t="str">
            <v>CANT.</v>
          </cell>
        </row>
        <row r="2361">
          <cell r="B2361" t="str">
            <v>MATERIALES</v>
          </cell>
        </row>
        <row r="2362">
          <cell r="B2362">
            <v>0</v>
          </cell>
          <cell r="C2362">
            <v>0</v>
          </cell>
        </row>
        <row r="2363">
          <cell r="B2363">
            <v>0</v>
          </cell>
          <cell r="C2363">
            <v>0</v>
          </cell>
        </row>
        <row r="2364">
          <cell r="B2364">
            <v>0</v>
          </cell>
          <cell r="C2364">
            <v>0</v>
          </cell>
        </row>
        <row r="2365">
          <cell r="B2365">
            <v>0</v>
          </cell>
          <cell r="C2365">
            <v>0</v>
          </cell>
        </row>
        <row r="2367">
          <cell r="B2367" t="str">
            <v>EQUIPO</v>
          </cell>
        </row>
        <row r="2368">
          <cell r="B2368" t="str">
            <v>HTA MENOR (5% de M. de O.)</v>
          </cell>
        </row>
        <row r="2369">
          <cell r="A2369">
            <v>0</v>
          </cell>
          <cell r="B2369">
            <v>0</v>
          </cell>
          <cell r="C2369">
            <v>0</v>
          </cell>
        </row>
        <row r="2370">
          <cell r="A2370">
            <v>0</v>
          </cell>
          <cell r="B2370">
            <v>0</v>
          </cell>
          <cell r="C2370">
            <v>0</v>
          </cell>
        </row>
        <row r="2371">
          <cell r="A2371">
            <v>0</v>
          </cell>
          <cell r="B2371">
            <v>0</v>
          </cell>
          <cell r="C2371">
            <v>0</v>
          </cell>
        </row>
        <row r="2373">
          <cell r="B2373" t="str">
            <v>MANO DE OBRA</v>
          </cell>
        </row>
        <row r="2374">
          <cell r="B2374">
            <v>0</v>
          </cell>
          <cell r="C2374">
            <v>0</v>
          </cell>
        </row>
        <row r="2375">
          <cell r="A2375">
            <v>0</v>
          </cell>
          <cell r="B2375">
            <v>0</v>
          </cell>
          <cell r="C2375">
            <v>0</v>
          </cell>
        </row>
        <row r="2376">
          <cell r="A2376">
            <v>0</v>
          </cell>
          <cell r="B2376">
            <v>0</v>
          </cell>
          <cell r="C2376">
            <v>0</v>
          </cell>
        </row>
        <row r="2377">
          <cell r="A2377">
            <v>0</v>
          </cell>
          <cell r="B2377">
            <v>0</v>
          </cell>
          <cell r="C2377">
            <v>0</v>
          </cell>
        </row>
        <row r="2379">
          <cell r="B2379" t="str">
            <v>TRANSPORTE</v>
          </cell>
        </row>
        <row r="2381">
          <cell r="A2381">
            <v>0</v>
          </cell>
          <cell r="B2381">
            <v>0</v>
          </cell>
          <cell r="C2381">
            <v>0</v>
          </cell>
        </row>
        <row r="2382">
          <cell r="A2382">
            <v>0</v>
          </cell>
          <cell r="B2382">
            <v>0</v>
          </cell>
          <cell r="C2382">
            <v>0</v>
          </cell>
        </row>
        <row r="2383">
          <cell r="A2383">
            <v>0</v>
          </cell>
          <cell r="B2383">
            <v>0</v>
          </cell>
          <cell r="C2383">
            <v>0</v>
          </cell>
        </row>
        <row r="2388">
          <cell r="A2388" t="str">
            <v>CODIGO</v>
          </cell>
          <cell r="B2388" t="str">
            <v>ITEM</v>
          </cell>
          <cell r="C2388" t="str">
            <v>UNIDAD</v>
          </cell>
        </row>
        <row r="2389">
          <cell r="D2389">
            <v>0</v>
          </cell>
        </row>
        <row r="2390">
          <cell r="B2390" t="str">
            <v>CODIGO</v>
          </cell>
        </row>
        <row r="2391">
          <cell r="A2391" t="str">
            <v>CODIGO</v>
          </cell>
          <cell r="B2391" t="str">
            <v>RECURSOS</v>
          </cell>
          <cell r="C2391" t="str">
            <v>UNIDAD</v>
          </cell>
          <cell r="D2391" t="str">
            <v>CANT.</v>
          </cell>
        </row>
        <row r="2392">
          <cell r="B2392" t="str">
            <v>MATERIALES</v>
          </cell>
        </row>
        <row r="2393">
          <cell r="B2393">
            <v>0</v>
          </cell>
          <cell r="C2393">
            <v>0</v>
          </cell>
        </row>
        <row r="2394">
          <cell r="B2394">
            <v>0</v>
          </cell>
          <cell r="C2394">
            <v>0</v>
          </cell>
        </row>
        <row r="2395">
          <cell r="B2395">
            <v>0</v>
          </cell>
          <cell r="C2395">
            <v>0</v>
          </cell>
        </row>
        <row r="2396">
          <cell r="B2396">
            <v>0</v>
          </cell>
          <cell r="C2396">
            <v>0</v>
          </cell>
        </row>
        <row r="2398">
          <cell r="B2398" t="str">
            <v>EQUIPO</v>
          </cell>
        </row>
        <row r="2399">
          <cell r="B2399" t="str">
            <v>HTA MENOR (5% de M. de O.)</v>
          </cell>
        </row>
        <row r="2400">
          <cell r="A2400">
            <v>0</v>
          </cell>
          <cell r="B2400">
            <v>0</v>
          </cell>
          <cell r="C2400">
            <v>0</v>
          </cell>
        </row>
        <row r="2401">
          <cell r="A2401">
            <v>0</v>
          </cell>
          <cell r="B2401">
            <v>0</v>
          </cell>
          <cell r="C2401">
            <v>0</v>
          </cell>
        </row>
        <row r="2402">
          <cell r="A2402">
            <v>0</v>
          </cell>
          <cell r="B2402">
            <v>0</v>
          </cell>
          <cell r="C2402">
            <v>0</v>
          </cell>
        </row>
        <row r="2404">
          <cell r="B2404" t="str">
            <v>MANO DE OBRA</v>
          </cell>
        </row>
        <row r="2405">
          <cell r="B2405">
            <v>0</v>
          </cell>
          <cell r="C2405">
            <v>0</v>
          </cell>
        </row>
        <row r="2406">
          <cell r="A2406">
            <v>0</v>
          </cell>
          <cell r="B2406">
            <v>0</v>
          </cell>
          <cell r="C2406">
            <v>0</v>
          </cell>
        </row>
        <row r="2407">
          <cell r="A2407">
            <v>0</v>
          </cell>
          <cell r="B2407">
            <v>0</v>
          </cell>
          <cell r="C2407">
            <v>0</v>
          </cell>
        </row>
        <row r="2408">
          <cell r="A2408">
            <v>0</v>
          </cell>
          <cell r="B2408">
            <v>0</v>
          </cell>
          <cell r="C2408">
            <v>0</v>
          </cell>
        </row>
        <row r="2410">
          <cell r="B2410" t="str">
            <v>TRANSPORTE</v>
          </cell>
        </row>
        <row r="2412">
          <cell r="A2412">
            <v>0</v>
          </cell>
          <cell r="B2412">
            <v>0</v>
          </cell>
          <cell r="C2412">
            <v>0</v>
          </cell>
        </row>
        <row r="2413">
          <cell r="A2413">
            <v>0</v>
          </cell>
          <cell r="B2413">
            <v>0</v>
          </cell>
          <cell r="C2413">
            <v>0</v>
          </cell>
        </row>
        <row r="2414">
          <cell r="A2414">
            <v>0</v>
          </cell>
          <cell r="B2414">
            <v>0</v>
          </cell>
          <cell r="C2414">
            <v>0</v>
          </cell>
        </row>
        <row r="2419">
          <cell r="A2419" t="str">
            <v>CODIGO</v>
          </cell>
          <cell r="B2419" t="str">
            <v>ITEM</v>
          </cell>
          <cell r="C2419" t="str">
            <v>UNIDAD</v>
          </cell>
        </row>
        <row r="2420">
          <cell r="D2420">
            <v>0</v>
          </cell>
        </row>
        <row r="2421">
          <cell r="B2421" t="str">
            <v>CODIGO</v>
          </cell>
        </row>
        <row r="2422">
          <cell r="A2422" t="str">
            <v>CODIGO</v>
          </cell>
          <cell r="B2422" t="str">
            <v>RECURSOS</v>
          </cell>
          <cell r="C2422" t="str">
            <v>UNIDAD</v>
          </cell>
          <cell r="D2422" t="str">
            <v>CANT.</v>
          </cell>
        </row>
        <row r="2423">
          <cell r="B2423" t="str">
            <v>MATERIALES</v>
          </cell>
        </row>
        <row r="2424">
          <cell r="B2424">
            <v>0</v>
          </cell>
          <cell r="C2424">
            <v>0</v>
          </cell>
        </row>
        <row r="2425">
          <cell r="B2425">
            <v>0</v>
          </cell>
          <cell r="C2425">
            <v>0</v>
          </cell>
        </row>
        <row r="2426">
          <cell r="B2426">
            <v>0</v>
          </cell>
          <cell r="C2426">
            <v>0</v>
          </cell>
        </row>
        <row r="2427">
          <cell r="B2427">
            <v>0</v>
          </cell>
          <cell r="C2427">
            <v>0</v>
          </cell>
        </row>
        <row r="2429">
          <cell r="B2429" t="str">
            <v>EQUIPO</v>
          </cell>
        </row>
        <row r="2430">
          <cell r="B2430" t="str">
            <v>HTA MENOR (5% de M. de O.)</v>
          </cell>
        </row>
        <row r="2431">
          <cell r="A2431">
            <v>0</v>
          </cell>
          <cell r="B2431">
            <v>0</v>
          </cell>
          <cell r="C2431">
            <v>0</v>
          </cell>
        </row>
        <row r="2432">
          <cell r="A2432">
            <v>0</v>
          </cell>
          <cell r="B2432">
            <v>0</v>
          </cell>
          <cell r="C2432">
            <v>0</v>
          </cell>
        </row>
        <row r="2433">
          <cell r="A2433">
            <v>0</v>
          </cell>
          <cell r="B2433">
            <v>0</v>
          </cell>
          <cell r="C2433">
            <v>0</v>
          </cell>
        </row>
        <row r="2435">
          <cell r="B2435" t="str">
            <v>MANO DE OBRA</v>
          </cell>
        </row>
        <row r="2436">
          <cell r="B2436">
            <v>0</v>
          </cell>
          <cell r="C2436">
            <v>0</v>
          </cell>
        </row>
        <row r="2437">
          <cell r="A2437">
            <v>0</v>
          </cell>
          <cell r="B2437">
            <v>0</v>
          </cell>
          <cell r="C2437">
            <v>0</v>
          </cell>
        </row>
        <row r="2438">
          <cell r="A2438">
            <v>0</v>
          </cell>
          <cell r="B2438">
            <v>0</v>
          </cell>
          <cell r="C2438">
            <v>0</v>
          </cell>
        </row>
        <row r="2439">
          <cell r="A2439">
            <v>0</v>
          </cell>
          <cell r="B2439">
            <v>0</v>
          </cell>
          <cell r="C2439">
            <v>0</v>
          </cell>
        </row>
        <row r="2441">
          <cell r="B2441" t="str">
            <v>TRANSPORTE</v>
          </cell>
        </row>
        <row r="2443">
          <cell r="A2443">
            <v>0</v>
          </cell>
          <cell r="B2443">
            <v>0</v>
          </cell>
          <cell r="C2443">
            <v>0</v>
          </cell>
        </row>
        <row r="2444">
          <cell r="A2444">
            <v>0</v>
          </cell>
          <cell r="B2444">
            <v>0</v>
          </cell>
          <cell r="C2444">
            <v>0</v>
          </cell>
        </row>
        <row r="2445">
          <cell r="A2445">
            <v>0</v>
          </cell>
          <cell r="B2445">
            <v>0</v>
          </cell>
          <cell r="C2445">
            <v>0</v>
          </cell>
        </row>
        <row r="2451">
          <cell r="A2451" t="str">
            <v>CODIGO</v>
          </cell>
          <cell r="B2451" t="str">
            <v>ITEM</v>
          </cell>
          <cell r="C2451" t="str">
            <v>UNIDAD</v>
          </cell>
        </row>
        <row r="2452">
          <cell r="D2452">
            <v>0</v>
          </cell>
        </row>
        <row r="2453">
          <cell r="B2453" t="str">
            <v>CODIGO</v>
          </cell>
        </row>
        <row r="2454">
          <cell r="A2454" t="str">
            <v>CODIGO</v>
          </cell>
          <cell r="B2454" t="str">
            <v>RECURSOS</v>
          </cell>
          <cell r="C2454" t="str">
            <v>UNIDAD</v>
          </cell>
          <cell r="D2454" t="str">
            <v>CANT.</v>
          </cell>
        </row>
        <row r="2455">
          <cell r="B2455" t="str">
            <v>MATERIALES</v>
          </cell>
        </row>
        <row r="2456">
          <cell r="B2456">
            <v>0</v>
          </cell>
          <cell r="C2456">
            <v>0</v>
          </cell>
        </row>
        <row r="2457">
          <cell r="B2457">
            <v>0</v>
          </cell>
          <cell r="C2457">
            <v>0</v>
          </cell>
        </row>
        <row r="2458">
          <cell r="B2458">
            <v>0</v>
          </cell>
          <cell r="C2458">
            <v>0</v>
          </cell>
        </row>
        <row r="2459">
          <cell r="B2459">
            <v>0</v>
          </cell>
          <cell r="C2459">
            <v>0</v>
          </cell>
        </row>
        <row r="2461">
          <cell r="B2461" t="str">
            <v>EQUIPO</v>
          </cell>
        </row>
        <row r="2462">
          <cell r="B2462" t="str">
            <v>HTA MENOR (5% de M. de O.)</v>
          </cell>
        </row>
        <row r="2463">
          <cell r="A2463">
            <v>0</v>
          </cell>
          <cell r="B2463">
            <v>0</v>
          </cell>
          <cell r="C2463">
            <v>0</v>
          </cell>
        </row>
        <row r="2464">
          <cell r="A2464">
            <v>0</v>
          </cell>
          <cell r="B2464">
            <v>0</v>
          </cell>
          <cell r="C2464">
            <v>0</v>
          </cell>
        </row>
        <row r="2465">
          <cell r="A2465">
            <v>0</v>
          </cell>
          <cell r="B2465">
            <v>0</v>
          </cell>
          <cell r="C2465">
            <v>0</v>
          </cell>
        </row>
        <row r="2467">
          <cell r="B2467" t="str">
            <v>MANO DE OBRA</v>
          </cell>
        </row>
        <row r="2468">
          <cell r="B2468">
            <v>0</v>
          </cell>
          <cell r="C2468">
            <v>0</v>
          </cell>
        </row>
        <row r="2469">
          <cell r="A2469">
            <v>0</v>
          </cell>
          <cell r="B2469">
            <v>0</v>
          </cell>
          <cell r="C2469">
            <v>0</v>
          </cell>
        </row>
        <row r="2470">
          <cell r="A2470">
            <v>0</v>
          </cell>
          <cell r="B2470">
            <v>0</v>
          </cell>
          <cell r="C2470">
            <v>0</v>
          </cell>
        </row>
        <row r="2471">
          <cell r="A2471">
            <v>0</v>
          </cell>
          <cell r="B2471">
            <v>0</v>
          </cell>
          <cell r="C2471">
            <v>0</v>
          </cell>
        </row>
        <row r="2473">
          <cell r="B2473" t="str">
            <v>TRANSPORTE</v>
          </cell>
        </row>
        <row r="2475">
          <cell r="A2475">
            <v>0</v>
          </cell>
          <cell r="B2475">
            <v>0</v>
          </cell>
          <cell r="C2475">
            <v>0</v>
          </cell>
        </row>
        <row r="2476">
          <cell r="A2476">
            <v>0</v>
          </cell>
          <cell r="B2476">
            <v>0</v>
          </cell>
          <cell r="C2476">
            <v>0</v>
          </cell>
        </row>
        <row r="2477">
          <cell r="A2477">
            <v>0</v>
          </cell>
          <cell r="B2477">
            <v>0</v>
          </cell>
          <cell r="C2477">
            <v>0</v>
          </cell>
        </row>
        <row r="2482">
          <cell r="A2482" t="str">
            <v>CODIGO</v>
          </cell>
          <cell r="B2482" t="str">
            <v>ITEM</v>
          </cell>
          <cell r="C2482" t="str">
            <v>UNIDAD</v>
          </cell>
        </row>
        <row r="2483">
          <cell r="D2483">
            <v>0</v>
          </cell>
        </row>
        <row r="2484">
          <cell r="B2484" t="str">
            <v>CODIGO</v>
          </cell>
        </row>
        <row r="2485">
          <cell r="A2485" t="str">
            <v>CODIGO</v>
          </cell>
          <cell r="B2485" t="str">
            <v>RECURSOS</v>
          </cell>
          <cell r="C2485" t="str">
            <v>UNIDAD</v>
          </cell>
          <cell r="D2485" t="str">
            <v>CANT.</v>
          </cell>
        </row>
        <row r="2486">
          <cell r="B2486" t="str">
            <v>MATERIALES</v>
          </cell>
        </row>
        <row r="2487">
          <cell r="B2487">
            <v>0</v>
          </cell>
          <cell r="C2487">
            <v>0</v>
          </cell>
        </row>
        <row r="2488">
          <cell r="B2488">
            <v>0</v>
          </cell>
          <cell r="C2488">
            <v>0</v>
          </cell>
        </row>
        <row r="2489">
          <cell r="B2489">
            <v>0</v>
          </cell>
          <cell r="C2489">
            <v>0</v>
          </cell>
        </row>
        <row r="2490">
          <cell r="B2490">
            <v>0</v>
          </cell>
          <cell r="C2490">
            <v>0</v>
          </cell>
        </row>
        <row r="2492">
          <cell r="B2492" t="str">
            <v>EQUIPO</v>
          </cell>
        </row>
        <row r="2493">
          <cell r="B2493" t="str">
            <v>HTA MENOR (5% de M. de O.)</v>
          </cell>
        </row>
        <row r="2494">
          <cell r="A2494">
            <v>0</v>
          </cell>
          <cell r="B2494">
            <v>0</v>
          </cell>
          <cell r="C2494">
            <v>0</v>
          </cell>
        </row>
        <row r="2495">
          <cell r="A2495">
            <v>0</v>
          </cell>
          <cell r="B2495">
            <v>0</v>
          </cell>
          <cell r="C2495">
            <v>0</v>
          </cell>
        </row>
        <row r="2496">
          <cell r="A2496">
            <v>0</v>
          </cell>
          <cell r="B2496">
            <v>0</v>
          </cell>
          <cell r="C2496">
            <v>0</v>
          </cell>
        </row>
        <row r="2498">
          <cell r="B2498" t="str">
            <v>MANO DE OBRA</v>
          </cell>
        </row>
        <row r="2499">
          <cell r="B2499">
            <v>0</v>
          </cell>
          <cell r="C2499">
            <v>0</v>
          </cell>
        </row>
        <row r="2500">
          <cell r="A2500">
            <v>0</v>
          </cell>
          <cell r="B2500">
            <v>0</v>
          </cell>
          <cell r="C2500">
            <v>0</v>
          </cell>
        </row>
        <row r="2501">
          <cell r="A2501">
            <v>0</v>
          </cell>
          <cell r="B2501">
            <v>0</v>
          </cell>
          <cell r="C2501">
            <v>0</v>
          </cell>
        </row>
        <row r="2502">
          <cell r="A2502">
            <v>0</v>
          </cell>
          <cell r="B2502">
            <v>0</v>
          </cell>
          <cell r="C2502">
            <v>0</v>
          </cell>
        </row>
        <row r="2504">
          <cell r="B2504" t="str">
            <v>TRANSPORTE</v>
          </cell>
        </row>
        <row r="2506">
          <cell r="A2506">
            <v>0</v>
          </cell>
          <cell r="B2506">
            <v>0</v>
          </cell>
          <cell r="C2506">
            <v>0</v>
          </cell>
        </row>
        <row r="2507">
          <cell r="A2507">
            <v>0</v>
          </cell>
          <cell r="B2507">
            <v>0</v>
          </cell>
          <cell r="C2507">
            <v>0</v>
          </cell>
        </row>
        <row r="2508">
          <cell r="A2508">
            <v>0</v>
          </cell>
          <cell r="B2508">
            <v>0</v>
          </cell>
          <cell r="C2508">
            <v>0</v>
          </cell>
        </row>
        <row r="2513">
          <cell r="A2513" t="str">
            <v>CODIGO</v>
          </cell>
          <cell r="B2513" t="str">
            <v>ITEM</v>
          </cell>
          <cell r="C2513" t="str">
            <v>UNIDAD</v>
          </cell>
        </row>
        <row r="2514">
          <cell r="D2514">
            <v>0</v>
          </cell>
        </row>
        <row r="2515">
          <cell r="B2515" t="str">
            <v>CODIGO</v>
          </cell>
        </row>
        <row r="2516">
          <cell r="A2516" t="str">
            <v>CODIGO</v>
          </cell>
          <cell r="B2516" t="str">
            <v>RECURSOS</v>
          </cell>
          <cell r="C2516" t="str">
            <v>UNIDAD</v>
          </cell>
          <cell r="D2516" t="str">
            <v>CANT.</v>
          </cell>
        </row>
        <row r="2517">
          <cell r="B2517" t="str">
            <v>MATERIALES</v>
          </cell>
        </row>
        <row r="2518">
          <cell r="B2518">
            <v>0</v>
          </cell>
          <cell r="C2518">
            <v>0</v>
          </cell>
        </row>
        <row r="2519">
          <cell r="B2519">
            <v>0</v>
          </cell>
          <cell r="C2519">
            <v>0</v>
          </cell>
        </row>
        <row r="2520">
          <cell r="B2520">
            <v>0</v>
          </cell>
          <cell r="C2520">
            <v>0</v>
          </cell>
        </row>
        <row r="2521">
          <cell r="B2521">
            <v>0</v>
          </cell>
          <cell r="C2521">
            <v>0</v>
          </cell>
        </row>
        <row r="2523">
          <cell r="B2523" t="str">
            <v>EQUIPO</v>
          </cell>
        </row>
        <row r="2524">
          <cell r="B2524" t="str">
            <v>HTA MENOR (5% de M. de O.)</v>
          </cell>
        </row>
        <row r="2525">
          <cell r="A2525">
            <v>0</v>
          </cell>
          <cell r="B2525">
            <v>0</v>
          </cell>
          <cell r="C2525">
            <v>0</v>
          </cell>
        </row>
        <row r="2526">
          <cell r="A2526">
            <v>0</v>
          </cell>
          <cell r="B2526">
            <v>0</v>
          </cell>
          <cell r="C2526">
            <v>0</v>
          </cell>
        </row>
        <row r="2527">
          <cell r="A2527">
            <v>0</v>
          </cell>
          <cell r="B2527">
            <v>0</v>
          </cell>
          <cell r="C2527">
            <v>0</v>
          </cell>
        </row>
        <row r="2529">
          <cell r="B2529" t="str">
            <v>MANO DE OBRA</v>
          </cell>
        </row>
        <row r="2530">
          <cell r="B2530">
            <v>0</v>
          </cell>
          <cell r="C2530">
            <v>0</v>
          </cell>
        </row>
        <row r="2531">
          <cell r="A2531">
            <v>0</v>
          </cell>
          <cell r="B2531">
            <v>0</v>
          </cell>
          <cell r="C2531">
            <v>0</v>
          </cell>
        </row>
        <row r="2532">
          <cell r="A2532">
            <v>0</v>
          </cell>
          <cell r="B2532">
            <v>0</v>
          </cell>
          <cell r="C2532">
            <v>0</v>
          </cell>
        </row>
        <row r="2533">
          <cell r="A2533">
            <v>0</v>
          </cell>
          <cell r="B2533">
            <v>0</v>
          </cell>
          <cell r="C2533">
            <v>0</v>
          </cell>
        </row>
        <row r="2535">
          <cell r="B2535" t="str">
            <v>TRANSPORTE</v>
          </cell>
        </row>
        <row r="2537">
          <cell r="A2537">
            <v>0</v>
          </cell>
          <cell r="B2537">
            <v>0</v>
          </cell>
          <cell r="C2537">
            <v>0</v>
          </cell>
        </row>
        <row r="2538">
          <cell r="A2538">
            <v>0</v>
          </cell>
          <cell r="B2538">
            <v>0</v>
          </cell>
          <cell r="C2538">
            <v>0</v>
          </cell>
        </row>
        <row r="2539">
          <cell r="A2539">
            <v>0</v>
          </cell>
          <cell r="B2539">
            <v>0</v>
          </cell>
          <cell r="C2539">
            <v>0</v>
          </cell>
        </row>
        <row r="2544">
          <cell r="A2544" t="str">
            <v>CODIGO</v>
          </cell>
          <cell r="B2544" t="str">
            <v>ITEM</v>
          </cell>
          <cell r="C2544" t="str">
            <v>UNIDAD</v>
          </cell>
        </row>
        <row r="2545">
          <cell r="D2545">
            <v>0</v>
          </cell>
        </row>
        <row r="2546">
          <cell r="B2546" t="str">
            <v>CODIGO</v>
          </cell>
        </row>
        <row r="2547">
          <cell r="A2547" t="str">
            <v>CODIGO</v>
          </cell>
          <cell r="B2547" t="str">
            <v>RECURSOS</v>
          </cell>
          <cell r="C2547" t="str">
            <v>UNIDAD</v>
          </cell>
          <cell r="D2547" t="str">
            <v>CANT.</v>
          </cell>
        </row>
        <row r="2548">
          <cell r="B2548" t="str">
            <v>MATERIALES</v>
          </cell>
        </row>
        <row r="2549">
          <cell r="B2549">
            <v>0</v>
          </cell>
          <cell r="C2549">
            <v>0</v>
          </cell>
        </row>
        <row r="2550">
          <cell r="B2550">
            <v>0</v>
          </cell>
          <cell r="C2550">
            <v>0</v>
          </cell>
        </row>
        <row r="2551">
          <cell r="B2551">
            <v>0</v>
          </cell>
          <cell r="C2551">
            <v>0</v>
          </cell>
        </row>
        <row r="2552">
          <cell r="B2552">
            <v>0</v>
          </cell>
          <cell r="C2552">
            <v>0</v>
          </cell>
        </row>
        <row r="2554">
          <cell r="B2554" t="str">
            <v>EQUIPO</v>
          </cell>
        </row>
        <row r="2555">
          <cell r="B2555" t="str">
            <v>HTA MENOR (5% de M. de O.)</v>
          </cell>
        </row>
        <row r="2556">
          <cell r="A2556">
            <v>0</v>
          </cell>
          <cell r="B2556">
            <v>0</v>
          </cell>
          <cell r="C2556">
            <v>0</v>
          </cell>
        </row>
        <row r="2557">
          <cell r="A2557">
            <v>0</v>
          </cell>
          <cell r="B2557">
            <v>0</v>
          </cell>
          <cell r="C2557">
            <v>0</v>
          </cell>
        </row>
        <row r="2558">
          <cell r="A2558">
            <v>0</v>
          </cell>
          <cell r="B2558">
            <v>0</v>
          </cell>
          <cell r="C2558">
            <v>0</v>
          </cell>
        </row>
        <row r="2560">
          <cell r="B2560" t="str">
            <v>MANO DE OBRA</v>
          </cell>
        </row>
        <row r="2561">
          <cell r="B2561">
            <v>0</v>
          </cell>
          <cell r="C2561">
            <v>0</v>
          </cell>
        </row>
        <row r="2562">
          <cell r="A2562">
            <v>0</v>
          </cell>
          <cell r="B2562">
            <v>0</v>
          </cell>
          <cell r="C2562">
            <v>0</v>
          </cell>
        </row>
        <row r="2563">
          <cell r="A2563">
            <v>0</v>
          </cell>
          <cell r="B2563">
            <v>0</v>
          </cell>
          <cell r="C2563">
            <v>0</v>
          </cell>
        </row>
        <row r="2564">
          <cell r="A2564">
            <v>0</v>
          </cell>
          <cell r="B2564">
            <v>0</v>
          </cell>
          <cell r="C2564">
            <v>0</v>
          </cell>
        </row>
        <row r="2566">
          <cell r="B2566" t="str">
            <v>TRANSPORTE</v>
          </cell>
        </row>
        <row r="2568">
          <cell r="A2568">
            <v>0</v>
          </cell>
          <cell r="B2568">
            <v>0</v>
          </cell>
          <cell r="C2568">
            <v>0</v>
          </cell>
        </row>
        <row r="2569">
          <cell r="A2569">
            <v>0</v>
          </cell>
          <cell r="B2569">
            <v>0</v>
          </cell>
          <cell r="C2569">
            <v>0</v>
          </cell>
        </row>
        <row r="2570">
          <cell r="A2570">
            <v>0</v>
          </cell>
          <cell r="B2570">
            <v>0</v>
          </cell>
          <cell r="C2570">
            <v>0</v>
          </cell>
        </row>
        <row r="2575">
          <cell r="A2575" t="str">
            <v>CODIGO</v>
          </cell>
          <cell r="B2575" t="str">
            <v>ITEM</v>
          </cell>
          <cell r="C2575" t="str">
            <v>UNIDAD</v>
          </cell>
        </row>
        <row r="2576">
          <cell r="D2576">
            <v>0</v>
          </cell>
        </row>
        <row r="2577">
          <cell r="B2577" t="str">
            <v>CODIGO</v>
          </cell>
        </row>
        <row r="2578">
          <cell r="A2578" t="str">
            <v>CODIGO</v>
          </cell>
          <cell r="B2578" t="str">
            <v>RECURSOS</v>
          </cell>
          <cell r="C2578" t="str">
            <v>UNIDAD</v>
          </cell>
          <cell r="D2578" t="str">
            <v>CANT.</v>
          </cell>
        </row>
        <row r="2579">
          <cell r="B2579" t="str">
            <v>MATERIALES</v>
          </cell>
        </row>
        <row r="2580">
          <cell r="B2580">
            <v>0</v>
          </cell>
          <cell r="C2580">
            <v>0</v>
          </cell>
        </row>
        <row r="2581">
          <cell r="B2581">
            <v>0</v>
          </cell>
          <cell r="C2581">
            <v>0</v>
          </cell>
        </row>
        <row r="2582">
          <cell r="B2582">
            <v>0</v>
          </cell>
          <cell r="C2582">
            <v>0</v>
          </cell>
        </row>
        <row r="2583">
          <cell r="B2583">
            <v>0</v>
          </cell>
          <cell r="C2583">
            <v>0</v>
          </cell>
        </row>
        <row r="2585">
          <cell r="B2585" t="str">
            <v>EQUIPO</v>
          </cell>
        </row>
        <row r="2586">
          <cell r="B2586" t="str">
            <v>HTA MENOR (5% de M. de O.)</v>
          </cell>
        </row>
        <row r="2587">
          <cell r="A2587">
            <v>0</v>
          </cell>
          <cell r="B2587">
            <v>0</v>
          </cell>
          <cell r="C2587">
            <v>0</v>
          </cell>
        </row>
        <row r="2588">
          <cell r="A2588">
            <v>0</v>
          </cell>
          <cell r="B2588">
            <v>0</v>
          </cell>
          <cell r="C2588">
            <v>0</v>
          </cell>
        </row>
        <row r="2589">
          <cell r="A2589">
            <v>0</v>
          </cell>
          <cell r="B2589">
            <v>0</v>
          </cell>
          <cell r="C2589">
            <v>0</v>
          </cell>
        </row>
        <row r="2591">
          <cell r="B2591" t="str">
            <v>MANO DE OBRA</v>
          </cell>
        </row>
        <row r="2592">
          <cell r="B2592">
            <v>0</v>
          </cell>
          <cell r="C2592">
            <v>0</v>
          </cell>
        </row>
        <row r="2593">
          <cell r="A2593">
            <v>0</v>
          </cell>
          <cell r="B2593">
            <v>0</v>
          </cell>
          <cell r="C2593">
            <v>0</v>
          </cell>
        </row>
        <row r="2594">
          <cell r="A2594">
            <v>0</v>
          </cell>
          <cell r="B2594">
            <v>0</v>
          </cell>
          <cell r="C2594">
            <v>0</v>
          </cell>
        </row>
        <row r="2595">
          <cell r="A2595">
            <v>0</v>
          </cell>
          <cell r="B2595">
            <v>0</v>
          </cell>
          <cell r="C2595">
            <v>0</v>
          </cell>
        </row>
        <row r="2597">
          <cell r="B2597" t="str">
            <v>TRANSPORTE</v>
          </cell>
        </row>
        <row r="2599">
          <cell r="A2599">
            <v>0</v>
          </cell>
          <cell r="B2599">
            <v>0</v>
          </cell>
          <cell r="C2599">
            <v>0</v>
          </cell>
        </row>
        <row r="2600">
          <cell r="A2600">
            <v>0</v>
          </cell>
          <cell r="B2600">
            <v>0</v>
          </cell>
          <cell r="C2600">
            <v>0</v>
          </cell>
        </row>
        <row r="2601">
          <cell r="A2601">
            <v>0</v>
          </cell>
          <cell r="B2601">
            <v>0</v>
          </cell>
          <cell r="C2601">
            <v>0</v>
          </cell>
        </row>
        <row r="2606">
          <cell r="A2606" t="str">
            <v>CODIGO</v>
          </cell>
          <cell r="B2606" t="str">
            <v>ITEM</v>
          </cell>
          <cell r="C2606" t="str">
            <v>UNIDAD</v>
          </cell>
        </row>
        <row r="2607">
          <cell r="D2607">
            <v>0</v>
          </cell>
        </row>
        <row r="2608">
          <cell r="B2608" t="str">
            <v>CODIGO</v>
          </cell>
        </row>
        <row r="2609">
          <cell r="A2609" t="str">
            <v>CODIGO</v>
          </cell>
          <cell r="B2609" t="str">
            <v>RECURSOS</v>
          </cell>
          <cell r="C2609" t="str">
            <v>UNIDAD</v>
          </cell>
          <cell r="D2609" t="str">
            <v>CANT.</v>
          </cell>
        </row>
        <row r="2610">
          <cell r="B2610" t="str">
            <v>MATERIALES</v>
          </cell>
        </row>
        <row r="2611">
          <cell r="B2611">
            <v>0</v>
          </cell>
          <cell r="C2611">
            <v>0</v>
          </cell>
        </row>
        <row r="2612">
          <cell r="B2612">
            <v>0</v>
          </cell>
          <cell r="C2612">
            <v>0</v>
          </cell>
        </row>
        <row r="2613">
          <cell r="B2613">
            <v>0</v>
          </cell>
          <cell r="C2613">
            <v>0</v>
          </cell>
        </row>
        <row r="2614">
          <cell r="B2614">
            <v>0</v>
          </cell>
          <cell r="C2614">
            <v>0</v>
          </cell>
        </row>
        <row r="2616">
          <cell r="B2616" t="str">
            <v>EQUIPO</v>
          </cell>
        </row>
        <row r="2617">
          <cell r="B2617" t="str">
            <v>HTA MENOR (5% de M. de O.)</v>
          </cell>
        </row>
        <row r="2618">
          <cell r="A2618">
            <v>0</v>
          </cell>
          <cell r="B2618">
            <v>0</v>
          </cell>
          <cell r="C2618">
            <v>0</v>
          </cell>
        </row>
        <row r="2619">
          <cell r="A2619">
            <v>0</v>
          </cell>
          <cell r="B2619">
            <v>0</v>
          </cell>
          <cell r="C2619">
            <v>0</v>
          </cell>
        </row>
        <row r="2620">
          <cell r="A2620">
            <v>0</v>
          </cell>
          <cell r="B2620">
            <v>0</v>
          </cell>
          <cell r="C2620">
            <v>0</v>
          </cell>
        </row>
        <row r="2622">
          <cell r="B2622" t="str">
            <v>MANO DE OBRA</v>
          </cell>
        </row>
        <row r="2623">
          <cell r="B2623">
            <v>0</v>
          </cell>
          <cell r="C2623">
            <v>0</v>
          </cell>
        </row>
        <row r="2624">
          <cell r="A2624">
            <v>0</v>
          </cell>
          <cell r="B2624">
            <v>0</v>
          </cell>
          <cell r="C2624">
            <v>0</v>
          </cell>
        </row>
        <row r="2625">
          <cell r="A2625">
            <v>0</v>
          </cell>
          <cell r="B2625">
            <v>0</v>
          </cell>
          <cell r="C2625">
            <v>0</v>
          </cell>
        </row>
        <row r="2626">
          <cell r="A2626">
            <v>0</v>
          </cell>
          <cell r="B2626">
            <v>0</v>
          </cell>
          <cell r="C2626">
            <v>0</v>
          </cell>
        </row>
        <row r="2628">
          <cell r="B2628" t="str">
            <v>TRANSPORTE</v>
          </cell>
        </row>
        <row r="2630">
          <cell r="A2630">
            <v>0</v>
          </cell>
          <cell r="B2630">
            <v>0</v>
          </cell>
          <cell r="C2630">
            <v>0</v>
          </cell>
        </row>
        <row r="2631">
          <cell r="A2631">
            <v>0</v>
          </cell>
          <cell r="B2631">
            <v>0</v>
          </cell>
          <cell r="C2631">
            <v>0</v>
          </cell>
        </row>
        <row r="2632">
          <cell r="A2632">
            <v>0</v>
          </cell>
          <cell r="B2632">
            <v>0</v>
          </cell>
          <cell r="C2632">
            <v>0</v>
          </cell>
        </row>
        <row r="2637">
          <cell r="A2637" t="str">
            <v>CODIGO</v>
          </cell>
          <cell r="B2637" t="str">
            <v>ITEM</v>
          </cell>
          <cell r="C2637" t="str">
            <v>UNIDAD</v>
          </cell>
        </row>
        <row r="2638">
          <cell r="D2638">
            <v>0</v>
          </cell>
        </row>
        <row r="2639">
          <cell r="B2639" t="str">
            <v>CODIGO</v>
          </cell>
        </row>
        <row r="2640">
          <cell r="A2640" t="str">
            <v>CODIGO</v>
          </cell>
          <cell r="B2640" t="str">
            <v>RECURSOS</v>
          </cell>
          <cell r="C2640" t="str">
            <v>UNIDAD</v>
          </cell>
          <cell r="D2640" t="str">
            <v>CANT.</v>
          </cell>
        </row>
        <row r="2641">
          <cell r="B2641" t="str">
            <v>MATERIALES</v>
          </cell>
        </row>
        <row r="2642">
          <cell r="B2642">
            <v>0</v>
          </cell>
          <cell r="C2642">
            <v>0</v>
          </cell>
        </row>
        <row r="2643">
          <cell r="B2643">
            <v>0</v>
          </cell>
          <cell r="C2643">
            <v>0</v>
          </cell>
        </row>
        <row r="2644">
          <cell r="B2644">
            <v>0</v>
          </cell>
          <cell r="C2644">
            <v>0</v>
          </cell>
        </row>
        <row r="2645">
          <cell r="B2645">
            <v>0</v>
          </cell>
          <cell r="C2645">
            <v>0</v>
          </cell>
        </row>
        <row r="2647">
          <cell r="B2647" t="str">
            <v>EQUIPO</v>
          </cell>
        </row>
        <row r="2648">
          <cell r="B2648" t="str">
            <v>HTA MENOR (5% de M. de O.)</v>
          </cell>
        </row>
        <row r="2649">
          <cell r="A2649">
            <v>0</v>
          </cell>
          <cell r="B2649">
            <v>0</v>
          </cell>
          <cell r="C2649">
            <v>0</v>
          </cell>
        </row>
        <row r="2650">
          <cell r="A2650">
            <v>0</v>
          </cell>
          <cell r="B2650">
            <v>0</v>
          </cell>
          <cell r="C2650">
            <v>0</v>
          </cell>
        </row>
        <row r="2651">
          <cell r="A2651">
            <v>0</v>
          </cell>
          <cell r="B2651">
            <v>0</v>
          </cell>
          <cell r="C2651">
            <v>0</v>
          </cell>
        </row>
        <row r="2653">
          <cell r="B2653" t="str">
            <v>MANO DE OBRA</v>
          </cell>
        </row>
        <row r="2654">
          <cell r="B2654">
            <v>0</v>
          </cell>
          <cell r="C2654">
            <v>0</v>
          </cell>
        </row>
        <row r="2655">
          <cell r="A2655">
            <v>0</v>
          </cell>
          <cell r="B2655">
            <v>0</v>
          </cell>
          <cell r="C2655">
            <v>0</v>
          </cell>
        </row>
        <row r="2656">
          <cell r="A2656">
            <v>0</v>
          </cell>
          <cell r="B2656">
            <v>0</v>
          </cell>
          <cell r="C2656">
            <v>0</v>
          </cell>
        </row>
        <row r="2657">
          <cell r="A2657">
            <v>0</v>
          </cell>
          <cell r="B2657">
            <v>0</v>
          </cell>
          <cell r="C2657">
            <v>0</v>
          </cell>
        </row>
        <row r="2659">
          <cell r="B2659" t="str">
            <v>TRANSPORTE</v>
          </cell>
        </row>
        <row r="2661">
          <cell r="A2661">
            <v>0</v>
          </cell>
          <cell r="B2661">
            <v>0</v>
          </cell>
          <cell r="C2661">
            <v>0</v>
          </cell>
        </row>
        <row r="2662">
          <cell r="A2662">
            <v>0</v>
          </cell>
          <cell r="B2662">
            <v>0</v>
          </cell>
          <cell r="C2662">
            <v>0</v>
          </cell>
        </row>
        <row r="2663">
          <cell r="A2663">
            <v>0</v>
          </cell>
          <cell r="B2663">
            <v>0</v>
          </cell>
          <cell r="C2663">
            <v>0</v>
          </cell>
        </row>
        <row r="2668">
          <cell r="A2668" t="str">
            <v>CODIGO</v>
          </cell>
          <cell r="B2668" t="str">
            <v>ITEM</v>
          </cell>
          <cell r="C2668" t="str">
            <v>UNIDAD</v>
          </cell>
        </row>
        <row r="2669">
          <cell r="D2669">
            <v>0</v>
          </cell>
        </row>
        <row r="2670">
          <cell r="B2670" t="str">
            <v>CODIGO</v>
          </cell>
        </row>
        <row r="2671">
          <cell r="A2671" t="str">
            <v>CODIGO</v>
          </cell>
          <cell r="B2671" t="str">
            <v>RECURSOS</v>
          </cell>
          <cell r="C2671" t="str">
            <v>UNIDAD</v>
          </cell>
          <cell r="D2671" t="str">
            <v>CANT.</v>
          </cell>
        </row>
        <row r="2672">
          <cell r="B2672" t="str">
            <v>MATERIALES</v>
          </cell>
        </row>
        <row r="2673">
          <cell r="B2673">
            <v>0</v>
          </cell>
          <cell r="C2673">
            <v>0</v>
          </cell>
        </row>
        <row r="2674">
          <cell r="B2674">
            <v>0</v>
          </cell>
          <cell r="C2674">
            <v>0</v>
          </cell>
        </row>
        <row r="2675">
          <cell r="B2675">
            <v>0</v>
          </cell>
          <cell r="C2675">
            <v>0</v>
          </cell>
        </row>
        <row r="2676">
          <cell r="B2676">
            <v>0</v>
          </cell>
          <cell r="C2676">
            <v>0</v>
          </cell>
        </row>
        <row r="2678">
          <cell r="B2678" t="str">
            <v>EQUIPO</v>
          </cell>
        </row>
        <row r="2679">
          <cell r="B2679" t="str">
            <v>HTA MENOR (5% de M. de O.)</v>
          </cell>
        </row>
        <row r="2680">
          <cell r="A2680">
            <v>0</v>
          </cell>
          <cell r="B2680">
            <v>0</v>
          </cell>
          <cell r="C2680">
            <v>0</v>
          </cell>
        </row>
        <row r="2681">
          <cell r="A2681">
            <v>0</v>
          </cell>
          <cell r="B2681">
            <v>0</v>
          </cell>
          <cell r="C2681">
            <v>0</v>
          </cell>
        </row>
        <row r="2682">
          <cell r="A2682">
            <v>0</v>
          </cell>
          <cell r="B2682">
            <v>0</v>
          </cell>
          <cell r="C2682">
            <v>0</v>
          </cell>
        </row>
        <row r="2684">
          <cell r="B2684" t="str">
            <v>MANO DE OBRA</v>
          </cell>
        </row>
        <row r="2685">
          <cell r="B2685">
            <v>0</v>
          </cell>
          <cell r="C2685">
            <v>0</v>
          </cell>
        </row>
        <row r="2686">
          <cell r="A2686">
            <v>0</v>
          </cell>
          <cell r="B2686">
            <v>0</v>
          </cell>
          <cell r="C2686">
            <v>0</v>
          </cell>
        </row>
        <row r="2687">
          <cell r="A2687">
            <v>0</v>
          </cell>
          <cell r="B2687">
            <v>0</v>
          </cell>
          <cell r="C2687">
            <v>0</v>
          </cell>
        </row>
        <row r="2688">
          <cell r="A2688">
            <v>0</v>
          </cell>
          <cell r="B2688">
            <v>0</v>
          </cell>
          <cell r="C2688">
            <v>0</v>
          </cell>
        </row>
        <row r="2690">
          <cell r="B2690" t="str">
            <v>TRANSPORTE</v>
          </cell>
        </row>
        <row r="2692">
          <cell r="A2692">
            <v>0</v>
          </cell>
          <cell r="B2692">
            <v>0</v>
          </cell>
          <cell r="C2692">
            <v>0</v>
          </cell>
        </row>
        <row r="2693">
          <cell r="A2693">
            <v>0</v>
          </cell>
          <cell r="B2693">
            <v>0</v>
          </cell>
          <cell r="C2693">
            <v>0</v>
          </cell>
        </row>
        <row r="2694">
          <cell r="A2694">
            <v>0</v>
          </cell>
          <cell r="B2694">
            <v>0</v>
          </cell>
          <cell r="C2694">
            <v>0</v>
          </cell>
        </row>
        <row r="2699">
          <cell r="A2699" t="str">
            <v>CODIGO</v>
          </cell>
          <cell r="B2699" t="str">
            <v>ITEM</v>
          </cell>
          <cell r="C2699" t="str">
            <v>UNIDAD</v>
          </cell>
        </row>
        <row r="2700">
          <cell r="D2700">
            <v>0</v>
          </cell>
        </row>
        <row r="2701">
          <cell r="B2701" t="str">
            <v>CODIGO</v>
          </cell>
        </row>
        <row r="2702">
          <cell r="A2702" t="str">
            <v>CODIGO</v>
          </cell>
          <cell r="B2702" t="str">
            <v>RECURSOS</v>
          </cell>
          <cell r="C2702" t="str">
            <v>UNIDAD</v>
          </cell>
          <cell r="D2702" t="str">
            <v>CANT.</v>
          </cell>
        </row>
        <row r="2703">
          <cell r="B2703" t="str">
            <v>MATERIALES</v>
          </cell>
        </row>
        <row r="2704">
          <cell r="B2704">
            <v>0</v>
          </cell>
          <cell r="C2704">
            <v>0</v>
          </cell>
        </row>
        <row r="2705">
          <cell r="B2705">
            <v>0</v>
          </cell>
          <cell r="C2705">
            <v>0</v>
          </cell>
        </row>
        <row r="2706">
          <cell r="B2706">
            <v>0</v>
          </cell>
          <cell r="C2706">
            <v>0</v>
          </cell>
        </row>
        <row r="2707">
          <cell r="B2707">
            <v>0</v>
          </cell>
          <cell r="C2707">
            <v>0</v>
          </cell>
        </row>
        <row r="2709">
          <cell r="B2709" t="str">
            <v>EQUIPO</v>
          </cell>
        </row>
        <row r="2710">
          <cell r="B2710" t="str">
            <v>HTA MENOR (5% de M. de O.)</v>
          </cell>
        </row>
        <row r="2711">
          <cell r="A2711">
            <v>0</v>
          </cell>
          <cell r="B2711">
            <v>0</v>
          </cell>
          <cell r="C2711">
            <v>0</v>
          </cell>
        </row>
        <row r="2712">
          <cell r="A2712">
            <v>0</v>
          </cell>
          <cell r="B2712">
            <v>0</v>
          </cell>
          <cell r="C2712">
            <v>0</v>
          </cell>
        </row>
        <row r="2713">
          <cell r="A2713">
            <v>0</v>
          </cell>
          <cell r="B2713">
            <v>0</v>
          </cell>
          <cell r="C2713">
            <v>0</v>
          </cell>
        </row>
        <row r="2715">
          <cell r="B2715" t="str">
            <v>MANO DE OBRA</v>
          </cell>
        </row>
        <row r="2716">
          <cell r="B2716">
            <v>0</v>
          </cell>
          <cell r="C2716">
            <v>0</v>
          </cell>
        </row>
        <row r="2717">
          <cell r="A2717">
            <v>0</v>
          </cell>
          <cell r="B2717">
            <v>0</v>
          </cell>
          <cell r="C2717">
            <v>0</v>
          </cell>
        </row>
        <row r="2718">
          <cell r="A2718">
            <v>0</v>
          </cell>
          <cell r="B2718">
            <v>0</v>
          </cell>
          <cell r="C2718">
            <v>0</v>
          </cell>
        </row>
        <row r="2719">
          <cell r="A2719">
            <v>0</v>
          </cell>
          <cell r="B2719">
            <v>0</v>
          </cell>
          <cell r="C2719">
            <v>0</v>
          </cell>
        </row>
        <row r="2721">
          <cell r="B2721" t="str">
            <v>TRANSPORTE</v>
          </cell>
        </row>
        <row r="2723">
          <cell r="A2723">
            <v>0</v>
          </cell>
          <cell r="B2723">
            <v>0</v>
          </cell>
          <cell r="C2723">
            <v>0</v>
          </cell>
        </row>
        <row r="2724">
          <cell r="A2724">
            <v>0</v>
          </cell>
          <cell r="B2724">
            <v>0</v>
          </cell>
          <cell r="C2724">
            <v>0</v>
          </cell>
        </row>
        <row r="2725">
          <cell r="A2725">
            <v>0</v>
          </cell>
          <cell r="B2725">
            <v>0</v>
          </cell>
          <cell r="C2725">
            <v>0</v>
          </cell>
        </row>
        <row r="2730">
          <cell r="A2730" t="str">
            <v>CODIGO</v>
          </cell>
          <cell r="B2730" t="str">
            <v>ITEM</v>
          </cell>
          <cell r="C2730" t="str">
            <v>UNIDAD</v>
          </cell>
        </row>
        <row r="2731">
          <cell r="D2731">
            <v>0</v>
          </cell>
        </row>
        <row r="2732">
          <cell r="B2732" t="str">
            <v>CODIGO</v>
          </cell>
        </row>
        <row r="2733">
          <cell r="A2733" t="str">
            <v>CODIGO</v>
          </cell>
          <cell r="B2733" t="str">
            <v>RECURSOS</v>
          </cell>
          <cell r="C2733" t="str">
            <v>UNIDAD</v>
          </cell>
          <cell r="D2733" t="str">
            <v>CANT.</v>
          </cell>
        </row>
        <row r="2734">
          <cell r="B2734" t="str">
            <v>MATERIALES</v>
          </cell>
        </row>
        <row r="2735">
          <cell r="B2735">
            <v>0</v>
          </cell>
          <cell r="C2735">
            <v>0</v>
          </cell>
        </row>
        <row r="2736">
          <cell r="B2736">
            <v>0</v>
          </cell>
          <cell r="C2736">
            <v>0</v>
          </cell>
        </row>
        <row r="2737">
          <cell r="B2737">
            <v>0</v>
          </cell>
          <cell r="C2737">
            <v>0</v>
          </cell>
        </row>
        <row r="2738">
          <cell r="B2738">
            <v>0</v>
          </cell>
          <cell r="C2738">
            <v>0</v>
          </cell>
        </row>
        <row r="2740">
          <cell r="B2740" t="str">
            <v>EQUIPO</v>
          </cell>
        </row>
        <row r="2741">
          <cell r="B2741" t="str">
            <v>HTA MENOR (5% de M. de O.)</v>
          </cell>
        </row>
        <row r="2742">
          <cell r="A2742">
            <v>0</v>
          </cell>
          <cell r="B2742">
            <v>0</v>
          </cell>
          <cell r="C2742">
            <v>0</v>
          </cell>
        </row>
        <row r="2743">
          <cell r="A2743">
            <v>0</v>
          </cell>
          <cell r="B2743">
            <v>0</v>
          </cell>
          <cell r="C2743">
            <v>0</v>
          </cell>
        </row>
        <row r="2744">
          <cell r="A2744">
            <v>0</v>
          </cell>
          <cell r="B2744">
            <v>0</v>
          </cell>
          <cell r="C2744">
            <v>0</v>
          </cell>
        </row>
        <row r="2746">
          <cell r="B2746" t="str">
            <v>MANO DE OBRA</v>
          </cell>
        </row>
        <row r="2747">
          <cell r="B2747">
            <v>0</v>
          </cell>
          <cell r="C2747">
            <v>0</v>
          </cell>
        </row>
        <row r="2748">
          <cell r="A2748">
            <v>0</v>
          </cell>
          <cell r="B2748">
            <v>0</v>
          </cell>
          <cell r="C2748">
            <v>0</v>
          </cell>
        </row>
        <row r="2749">
          <cell r="A2749">
            <v>0</v>
          </cell>
          <cell r="B2749">
            <v>0</v>
          </cell>
          <cell r="C2749">
            <v>0</v>
          </cell>
        </row>
        <row r="2750">
          <cell r="A2750">
            <v>0</v>
          </cell>
          <cell r="B2750">
            <v>0</v>
          </cell>
          <cell r="C2750">
            <v>0</v>
          </cell>
        </row>
        <row r="2752">
          <cell r="B2752" t="str">
            <v>TRANSPORTE</v>
          </cell>
        </row>
        <row r="2754">
          <cell r="A2754">
            <v>0</v>
          </cell>
          <cell r="B2754">
            <v>0</v>
          </cell>
          <cell r="C2754">
            <v>0</v>
          </cell>
        </row>
        <row r="2755">
          <cell r="A2755">
            <v>0</v>
          </cell>
          <cell r="B2755">
            <v>0</v>
          </cell>
          <cell r="C2755">
            <v>0</v>
          </cell>
        </row>
        <row r="2756">
          <cell r="A2756">
            <v>0</v>
          </cell>
          <cell r="B2756">
            <v>0</v>
          </cell>
          <cell r="C2756">
            <v>0</v>
          </cell>
        </row>
        <row r="2761">
          <cell r="A2761" t="str">
            <v>CODIGO</v>
          </cell>
          <cell r="B2761" t="str">
            <v>ITEM</v>
          </cell>
          <cell r="C2761" t="str">
            <v>UNIDAD</v>
          </cell>
        </row>
        <row r="2762">
          <cell r="D2762">
            <v>0</v>
          </cell>
        </row>
        <row r="2763">
          <cell r="B2763" t="str">
            <v>CODIGO</v>
          </cell>
        </row>
        <row r="2764">
          <cell r="A2764" t="str">
            <v>CODIGO</v>
          </cell>
          <cell r="B2764" t="str">
            <v>RECURSOS</v>
          </cell>
          <cell r="C2764" t="str">
            <v>UNIDAD</v>
          </cell>
          <cell r="D2764" t="str">
            <v>CANT.</v>
          </cell>
        </row>
        <row r="2765">
          <cell r="B2765" t="str">
            <v>MATERIALES</v>
          </cell>
        </row>
        <row r="2766">
          <cell r="B2766">
            <v>0</v>
          </cell>
          <cell r="C2766">
            <v>0</v>
          </cell>
        </row>
        <row r="2767">
          <cell r="B2767">
            <v>0</v>
          </cell>
          <cell r="C2767">
            <v>0</v>
          </cell>
        </row>
        <row r="2768">
          <cell r="B2768">
            <v>0</v>
          </cell>
          <cell r="C2768">
            <v>0</v>
          </cell>
        </row>
        <row r="2769">
          <cell r="B2769">
            <v>0</v>
          </cell>
          <cell r="C2769">
            <v>0</v>
          </cell>
        </row>
        <row r="2771">
          <cell r="B2771" t="str">
            <v>EQUIPO</v>
          </cell>
        </row>
        <row r="2772">
          <cell r="B2772" t="str">
            <v>HTA MENOR (5% de M. de O.)</v>
          </cell>
        </row>
        <row r="2773">
          <cell r="A2773">
            <v>0</v>
          </cell>
          <cell r="B2773">
            <v>0</v>
          </cell>
          <cell r="C2773">
            <v>0</v>
          </cell>
        </row>
        <row r="2774">
          <cell r="A2774">
            <v>0</v>
          </cell>
          <cell r="B2774">
            <v>0</v>
          </cell>
          <cell r="C2774">
            <v>0</v>
          </cell>
        </row>
        <row r="2775">
          <cell r="A2775">
            <v>0</v>
          </cell>
          <cell r="B2775">
            <v>0</v>
          </cell>
          <cell r="C2775">
            <v>0</v>
          </cell>
        </row>
        <row r="2777">
          <cell r="B2777" t="str">
            <v>MANO DE OBRA</v>
          </cell>
        </row>
        <row r="2778">
          <cell r="B2778">
            <v>0</v>
          </cell>
          <cell r="C2778">
            <v>0</v>
          </cell>
        </row>
        <row r="2779">
          <cell r="A2779">
            <v>0</v>
          </cell>
          <cell r="B2779">
            <v>0</v>
          </cell>
          <cell r="C2779">
            <v>0</v>
          </cell>
        </row>
        <row r="2780">
          <cell r="A2780">
            <v>0</v>
          </cell>
          <cell r="B2780">
            <v>0</v>
          </cell>
          <cell r="C2780">
            <v>0</v>
          </cell>
        </row>
        <row r="2781">
          <cell r="A2781">
            <v>0</v>
          </cell>
          <cell r="B2781">
            <v>0</v>
          </cell>
          <cell r="C2781">
            <v>0</v>
          </cell>
        </row>
        <row r="2783">
          <cell r="B2783" t="str">
            <v>TRANSPORTE</v>
          </cell>
        </row>
        <row r="2785">
          <cell r="A2785">
            <v>0</v>
          </cell>
          <cell r="B2785">
            <v>0</v>
          </cell>
          <cell r="C2785">
            <v>0</v>
          </cell>
        </row>
        <row r="2786">
          <cell r="A2786">
            <v>0</v>
          </cell>
          <cell r="B2786">
            <v>0</v>
          </cell>
          <cell r="C2786">
            <v>0</v>
          </cell>
        </row>
        <row r="2787">
          <cell r="A2787">
            <v>0</v>
          </cell>
          <cell r="B2787">
            <v>0</v>
          </cell>
          <cell r="C2787">
            <v>0</v>
          </cell>
        </row>
        <row r="2792">
          <cell r="A2792" t="str">
            <v>CODIGO</v>
          </cell>
          <cell r="B2792" t="str">
            <v>ITEM</v>
          </cell>
          <cell r="C2792" t="str">
            <v>UNIDAD</v>
          </cell>
        </row>
        <row r="2793">
          <cell r="D2793">
            <v>0</v>
          </cell>
        </row>
        <row r="2794">
          <cell r="B2794" t="str">
            <v>CODIGO</v>
          </cell>
        </row>
        <row r="2795">
          <cell r="A2795" t="str">
            <v>CODIGO</v>
          </cell>
          <cell r="B2795" t="str">
            <v>RECURSOS</v>
          </cell>
          <cell r="C2795" t="str">
            <v>UNIDAD</v>
          </cell>
          <cell r="D2795" t="str">
            <v>CANT.</v>
          </cell>
        </row>
        <row r="2796">
          <cell r="B2796" t="str">
            <v>MATERIALES</v>
          </cell>
        </row>
        <row r="2797">
          <cell r="B2797">
            <v>0</v>
          </cell>
          <cell r="C2797">
            <v>0</v>
          </cell>
        </row>
        <row r="2798">
          <cell r="B2798">
            <v>0</v>
          </cell>
          <cell r="C2798">
            <v>0</v>
          </cell>
        </row>
        <row r="2799">
          <cell r="B2799">
            <v>0</v>
          </cell>
          <cell r="C2799">
            <v>0</v>
          </cell>
        </row>
        <row r="2800">
          <cell r="B2800">
            <v>0</v>
          </cell>
          <cell r="C2800">
            <v>0</v>
          </cell>
        </row>
        <row r="2802">
          <cell r="B2802" t="str">
            <v>EQUIPO</v>
          </cell>
        </row>
        <row r="2803">
          <cell r="B2803" t="str">
            <v>HTA MENOR (5% de M. de O.)</v>
          </cell>
        </row>
        <row r="2804">
          <cell r="A2804">
            <v>0</v>
          </cell>
          <cell r="B2804">
            <v>0</v>
          </cell>
          <cell r="C2804">
            <v>0</v>
          </cell>
        </row>
        <row r="2805">
          <cell r="A2805">
            <v>0</v>
          </cell>
          <cell r="B2805">
            <v>0</v>
          </cell>
          <cell r="C2805">
            <v>0</v>
          </cell>
        </row>
        <row r="2806">
          <cell r="A2806">
            <v>0</v>
          </cell>
          <cell r="B2806">
            <v>0</v>
          </cell>
          <cell r="C2806">
            <v>0</v>
          </cell>
        </row>
        <row r="2808">
          <cell r="B2808" t="str">
            <v>MANO DE OBRA</v>
          </cell>
        </row>
        <row r="2809">
          <cell r="B2809">
            <v>0</v>
          </cell>
          <cell r="C2809">
            <v>0</v>
          </cell>
        </row>
        <row r="2810">
          <cell r="A2810">
            <v>0</v>
          </cell>
          <cell r="B2810">
            <v>0</v>
          </cell>
          <cell r="C2810">
            <v>0</v>
          </cell>
        </row>
        <row r="2811">
          <cell r="A2811">
            <v>0</v>
          </cell>
          <cell r="B2811">
            <v>0</v>
          </cell>
          <cell r="C2811">
            <v>0</v>
          </cell>
        </row>
        <row r="2812">
          <cell r="A2812">
            <v>0</v>
          </cell>
          <cell r="B2812">
            <v>0</v>
          </cell>
          <cell r="C2812">
            <v>0</v>
          </cell>
        </row>
        <row r="2814">
          <cell r="B2814" t="str">
            <v>TRANSPORTE</v>
          </cell>
        </row>
        <row r="2816">
          <cell r="A2816">
            <v>0</v>
          </cell>
          <cell r="B2816">
            <v>0</v>
          </cell>
          <cell r="C2816">
            <v>0</v>
          </cell>
        </row>
        <row r="2817">
          <cell r="A2817">
            <v>0</v>
          </cell>
          <cell r="B2817">
            <v>0</v>
          </cell>
          <cell r="C2817">
            <v>0</v>
          </cell>
        </row>
        <row r="2818">
          <cell r="A2818">
            <v>0</v>
          </cell>
          <cell r="B2818">
            <v>0</v>
          </cell>
          <cell r="C2818">
            <v>0</v>
          </cell>
        </row>
        <row r="2824">
          <cell r="A2824" t="str">
            <v>CODIGO</v>
          </cell>
          <cell r="B2824" t="str">
            <v>ITEM</v>
          </cell>
          <cell r="C2824" t="str">
            <v>UNIDAD</v>
          </cell>
        </row>
        <row r="2825">
          <cell r="D2825">
            <v>0</v>
          </cell>
        </row>
        <row r="2826">
          <cell r="B2826" t="str">
            <v>CODIGO</v>
          </cell>
        </row>
        <row r="2827">
          <cell r="A2827" t="str">
            <v>CODIGO</v>
          </cell>
          <cell r="B2827" t="str">
            <v>RECURSOS</v>
          </cell>
          <cell r="C2827" t="str">
            <v>UNIDAD</v>
          </cell>
          <cell r="D2827" t="str">
            <v>CANT.</v>
          </cell>
        </row>
        <row r="2828">
          <cell r="B2828" t="str">
            <v>MATERIALES</v>
          </cell>
        </row>
        <row r="2829">
          <cell r="B2829">
            <v>0</v>
          </cell>
          <cell r="C2829">
            <v>0</v>
          </cell>
        </row>
        <row r="2830">
          <cell r="B2830">
            <v>0</v>
          </cell>
          <cell r="C2830">
            <v>0</v>
          </cell>
        </row>
        <row r="2831">
          <cell r="B2831">
            <v>0</v>
          </cell>
          <cell r="C2831">
            <v>0</v>
          </cell>
        </row>
        <row r="2832">
          <cell r="B2832">
            <v>0</v>
          </cell>
          <cell r="C2832">
            <v>0</v>
          </cell>
        </row>
        <row r="2834">
          <cell r="B2834" t="str">
            <v>EQUIPO</v>
          </cell>
        </row>
        <row r="2835">
          <cell r="B2835" t="str">
            <v>HTA MENOR (5% de M. de O.)</v>
          </cell>
        </row>
        <row r="2836">
          <cell r="A2836">
            <v>0</v>
          </cell>
          <cell r="B2836">
            <v>0</v>
          </cell>
          <cell r="C2836">
            <v>0</v>
          </cell>
        </row>
        <row r="2837">
          <cell r="A2837">
            <v>0</v>
          </cell>
          <cell r="B2837">
            <v>0</v>
          </cell>
          <cell r="C2837">
            <v>0</v>
          </cell>
        </row>
        <row r="2838">
          <cell r="A2838">
            <v>0</v>
          </cell>
          <cell r="B2838">
            <v>0</v>
          </cell>
          <cell r="C2838">
            <v>0</v>
          </cell>
        </row>
        <row r="2840">
          <cell r="B2840" t="str">
            <v>MANO DE OBRA</v>
          </cell>
        </row>
        <row r="2841">
          <cell r="B2841">
            <v>0</v>
          </cell>
          <cell r="C2841">
            <v>0</v>
          </cell>
        </row>
        <row r="2842">
          <cell r="A2842">
            <v>0</v>
          </cell>
          <cell r="B2842">
            <v>0</v>
          </cell>
          <cell r="C2842">
            <v>0</v>
          </cell>
        </row>
        <row r="2843">
          <cell r="A2843">
            <v>0</v>
          </cell>
          <cell r="B2843">
            <v>0</v>
          </cell>
          <cell r="C2843">
            <v>0</v>
          </cell>
        </row>
        <row r="2844">
          <cell r="A2844">
            <v>0</v>
          </cell>
          <cell r="B2844">
            <v>0</v>
          </cell>
          <cell r="C2844">
            <v>0</v>
          </cell>
        </row>
        <row r="2846">
          <cell r="B2846" t="str">
            <v>TRANSPORTE</v>
          </cell>
        </row>
        <row r="2848">
          <cell r="A2848">
            <v>0</v>
          </cell>
          <cell r="B2848">
            <v>0</v>
          </cell>
          <cell r="C2848">
            <v>0</v>
          </cell>
        </row>
        <row r="2849">
          <cell r="A2849">
            <v>0</v>
          </cell>
          <cell r="B2849">
            <v>0</v>
          </cell>
          <cell r="C2849">
            <v>0</v>
          </cell>
        </row>
        <row r="2850">
          <cell r="A2850">
            <v>0</v>
          </cell>
          <cell r="B2850">
            <v>0</v>
          </cell>
          <cell r="C2850">
            <v>0</v>
          </cell>
        </row>
        <row r="2855">
          <cell r="A2855" t="str">
            <v>CODIGO</v>
          </cell>
          <cell r="B2855" t="str">
            <v>ITEM</v>
          </cell>
          <cell r="C2855" t="str">
            <v>UNIDAD</v>
          </cell>
        </row>
        <row r="2856">
          <cell r="D2856">
            <v>0</v>
          </cell>
        </row>
        <row r="2857">
          <cell r="B2857" t="str">
            <v>CODIGO</v>
          </cell>
        </row>
        <row r="2858">
          <cell r="A2858" t="str">
            <v>CODIGO</v>
          </cell>
          <cell r="B2858" t="str">
            <v>RECURSOS</v>
          </cell>
          <cell r="C2858" t="str">
            <v>UNIDAD</v>
          </cell>
          <cell r="D2858" t="str">
            <v>CANT.</v>
          </cell>
        </row>
        <row r="2859">
          <cell r="B2859" t="str">
            <v>MATERIALES</v>
          </cell>
        </row>
        <row r="2860">
          <cell r="B2860">
            <v>0</v>
          </cell>
          <cell r="C2860">
            <v>0</v>
          </cell>
        </row>
        <row r="2861">
          <cell r="B2861">
            <v>0</v>
          </cell>
          <cell r="C2861">
            <v>0</v>
          </cell>
        </row>
        <row r="2862">
          <cell r="B2862">
            <v>0</v>
          </cell>
          <cell r="C2862">
            <v>0</v>
          </cell>
        </row>
        <row r="2863">
          <cell r="B2863">
            <v>0</v>
          </cell>
          <cell r="C2863">
            <v>0</v>
          </cell>
        </row>
        <row r="2865">
          <cell r="B2865" t="str">
            <v>EQUIPO</v>
          </cell>
        </row>
        <row r="2866">
          <cell r="B2866" t="str">
            <v>HTA MENOR (5% de M. de O.)</v>
          </cell>
        </row>
        <row r="2867">
          <cell r="A2867">
            <v>0</v>
          </cell>
          <cell r="B2867">
            <v>0</v>
          </cell>
          <cell r="C2867">
            <v>0</v>
          </cell>
        </row>
        <row r="2868">
          <cell r="A2868">
            <v>0</v>
          </cell>
          <cell r="B2868">
            <v>0</v>
          </cell>
          <cell r="C2868">
            <v>0</v>
          </cell>
        </row>
        <row r="2869">
          <cell r="A2869">
            <v>0</v>
          </cell>
          <cell r="B2869">
            <v>0</v>
          </cell>
          <cell r="C2869">
            <v>0</v>
          </cell>
        </row>
        <row r="2871">
          <cell r="B2871" t="str">
            <v>MANO DE OBRA</v>
          </cell>
        </row>
        <row r="2872">
          <cell r="B2872">
            <v>0</v>
          </cell>
          <cell r="C2872">
            <v>0</v>
          </cell>
        </row>
        <row r="2873">
          <cell r="A2873">
            <v>0</v>
          </cell>
          <cell r="B2873">
            <v>0</v>
          </cell>
          <cell r="C2873">
            <v>0</v>
          </cell>
        </row>
        <row r="2874">
          <cell r="A2874">
            <v>0</v>
          </cell>
          <cell r="B2874">
            <v>0</v>
          </cell>
          <cell r="C2874">
            <v>0</v>
          </cell>
        </row>
        <row r="2875">
          <cell r="A2875">
            <v>0</v>
          </cell>
          <cell r="B2875">
            <v>0</v>
          </cell>
          <cell r="C2875">
            <v>0</v>
          </cell>
        </row>
        <row r="2877">
          <cell r="B2877" t="str">
            <v>TRANSPORTE</v>
          </cell>
        </row>
        <row r="2879">
          <cell r="A2879">
            <v>0</v>
          </cell>
          <cell r="B2879">
            <v>0</v>
          </cell>
          <cell r="C2879">
            <v>0</v>
          </cell>
        </row>
        <row r="2880">
          <cell r="A2880">
            <v>0</v>
          </cell>
          <cell r="B2880">
            <v>0</v>
          </cell>
          <cell r="C2880">
            <v>0</v>
          </cell>
        </row>
        <row r="2881">
          <cell r="A2881">
            <v>0</v>
          </cell>
          <cell r="B2881">
            <v>0</v>
          </cell>
          <cell r="C2881">
            <v>0</v>
          </cell>
        </row>
        <row r="2886">
          <cell r="A2886" t="str">
            <v>CODIGO</v>
          </cell>
          <cell r="B2886" t="str">
            <v>ITEM</v>
          </cell>
          <cell r="C2886" t="str">
            <v>UNIDAD</v>
          </cell>
        </row>
        <row r="2887">
          <cell r="D2887">
            <v>0</v>
          </cell>
        </row>
        <row r="2888">
          <cell r="B2888" t="str">
            <v>CODIGO</v>
          </cell>
        </row>
        <row r="2889">
          <cell r="A2889" t="str">
            <v>CODIGO</v>
          </cell>
          <cell r="B2889" t="str">
            <v>RECURSOS</v>
          </cell>
          <cell r="C2889" t="str">
            <v>UNIDAD</v>
          </cell>
          <cell r="D2889" t="str">
            <v>CANT.</v>
          </cell>
        </row>
        <row r="2890">
          <cell r="B2890" t="str">
            <v>MATERIALES</v>
          </cell>
        </row>
        <row r="2891">
          <cell r="B2891">
            <v>0</v>
          </cell>
          <cell r="C2891">
            <v>0</v>
          </cell>
        </row>
        <row r="2892">
          <cell r="B2892">
            <v>0</v>
          </cell>
          <cell r="C2892">
            <v>0</v>
          </cell>
        </row>
        <row r="2893">
          <cell r="B2893">
            <v>0</v>
          </cell>
          <cell r="C2893">
            <v>0</v>
          </cell>
        </row>
        <row r="2894">
          <cell r="B2894">
            <v>0</v>
          </cell>
          <cell r="C2894">
            <v>0</v>
          </cell>
        </row>
        <row r="2896">
          <cell r="B2896" t="str">
            <v>EQUIPO</v>
          </cell>
        </row>
        <row r="2897">
          <cell r="B2897" t="str">
            <v>HTA MENOR (5% de M. de O.)</v>
          </cell>
        </row>
        <row r="2898">
          <cell r="A2898">
            <v>0</v>
          </cell>
          <cell r="B2898">
            <v>0</v>
          </cell>
          <cell r="C2898">
            <v>0</v>
          </cell>
        </row>
        <row r="2899">
          <cell r="A2899">
            <v>0</v>
          </cell>
          <cell r="B2899">
            <v>0</v>
          </cell>
          <cell r="C2899">
            <v>0</v>
          </cell>
        </row>
        <row r="2900">
          <cell r="A2900">
            <v>0</v>
          </cell>
          <cell r="B2900">
            <v>0</v>
          </cell>
          <cell r="C2900">
            <v>0</v>
          </cell>
        </row>
        <row r="2902">
          <cell r="B2902" t="str">
            <v>MANO DE OBRA</v>
          </cell>
        </row>
        <row r="2903">
          <cell r="B2903">
            <v>0</v>
          </cell>
          <cell r="C2903">
            <v>0</v>
          </cell>
        </row>
        <row r="2904">
          <cell r="A2904">
            <v>0</v>
          </cell>
          <cell r="B2904">
            <v>0</v>
          </cell>
          <cell r="C2904">
            <v>0</v>
          </cell>
        </row>
        <row r="2905">
          <cell r="A2905">
            <v>0</v>
          </cell>
          <cell r="B2905">
            <v>0</v>
          </cell>
          <cell r="C2905">
            <v>0</v>
          </cell>
        </row>
        <row r="2906">
          <cell r="A2906">
            <v>0</v>
          </cell>
          <cell r="B2906">
            <v>0</v>
          </cell>
          <cell r="C2906">
            <v>0</v>
          </cell>
        </row>
        <row r="2908">
          <cell r="B2908" t="str">
            <v>TRANSPORTE</v>
          </cell>
        </row>
        <row r="2910">
          <cell r="A2910">
            <v>0</v>
          </cell>
          <cell r="B2910">
            <v>0</v>
          </cell>
          <cell r="C2910">
            <v>0</v>
          </cell>
        </row>
        <row r="2911">
          <cell r="A2911">
            <v>0</v>
          </cell>
          <cell r="B2911">
            <v>0</v>
          </cell>
          <cell r="C2911">
            <v>0</v>
          </cell>
        </row>
        <row r="2912">
          <cell r="A2912">
            <v>0</v>
          </cell>
          <cell r="B2912">
            <v>0</v>
          </cell>
          <cell r="C2912">
            <v>0</v>
          </cell>
        </row>
        <row r="2917">
          <cell r="A2917" t="str">
            <v>CODIGO</v>
          </cell>
          <cell r="B2917" t="str">
            <v>ITEM</v>
          </cell>
          <cell r="C2917" t="str">
            <v>UNIDAD</v>
          </cell>
        </row>
        <row r="2918">
          <cell r="D2918">
            <v>0</v>
          </cell>
        </row>
        <row r="2919">
          <cell r="B2919" t="str">
            <v>CODIGO</v>
          </cell>
        </row>
        <row r="2920">
          <cell r="A2920" t="str">
            <v>CODIGO</v>
          </cell>
          <cell r="B2920" t="str">
            <v>RECURSOS</v>
          </cell>
          <cell r="C2920" t="str">
            <v>UNIDAD</v>
          </cell>
          <cell r="D2920" t="str">
            <v>CANT.</v>
          </cell>
        </row>
        <row r="2921">
          <cell r="B2921" t="str">
            <v>MATERIALES</v>
          </cell>
        </row>
        <row r="2922">
          <cell r="B2922">
            <v>0</v>
          </cell>
          <cell r="C2922">
            <v>0</v>
          </cell>
        </row>
        <row r="2923">
          <cell r="B2923">
            <v>0</v>
          </cell>
          <cell r="C2923">
            <v>0</v>
          </cell>
        </row>
        <row r="2924">
          <cell r="B2924">
            <v>0</v>
          </cell>
          <cell r="C2924">
            <v>0</v>
          </cell>
        </row>
        <row r="2925">
          <cell r="B2925">
            <v>0</v>
          </cell>
          <cell r="C2925">
            <v>0</v>
          </cell>
        </row>
        <row r="2927">
          <cell r="B2927" t="str">
            <v>EQUIPO</v>
          </cell>
        </row>
        <row r="2928">
          <cell r="B2928" t="str">
            <v>HTA MENOR (5% de M. de O.)</v>
          </cell>
        </row>
        <row r="2929">
          <cell r="A2929">
            <v>0</v>
          </cell>
          <cell r="B2929">
            <v>0</v>
          </cell>
          <cell r="C2929">
            <v>0</v>
          </cell>
        </row>
        <row r="2930">
          <cell r="A2930">
            <v>0</v>
          </cell>
          <cell r="B2930">
            <v>0</v>
          </cell>
          <cell r="C2930">
            <v>0</v>
          </cell>
        </row>
        <row r="2931">
          <cell r="A2931">
            <v>0</v>
          </cell>
          <cell r="B2931">
            <v>0</v>
          </cell>
          <cell r="C2931">
            <v>0</v>
          </cell>
        </row>
        <row r="2933">
          <cell r="B2933" t="str">
            <v>MANO DE OBRA</v>
          </cell>
        </row>
        <row r="2934">
          <cell r="B2934">
            <v>0</v>
          </cell>
          <cell r="C2934">
            <v>0</v>
          </cell>
        </row>
        <row r="2935">
          <cell r="A2935">
            <v>0</v>
          </cell>
          <cell r="B2935">
            <v>0</v>
          </cell>
          <cell r="C2935">
            <v>0</v>
          </cell>
        </row>
        <row r="2936">
          <cell r="A2936">
            <v>0</v>
          </cell>
          <cell r="B2936">
            <v>0</v>
          </cell>
          <cell r="C2936">
            <v>0</v>
          </cell>
        </row>
        <row r="2937">
          <cell r="A2937">
            <v>0</v>
          </cell>
          <cell r="B2937">
            <v>0</v>
          </cell>
          <cell r="C2937">
            <v>0</v>
          </cell>
        </row>
        <row r="2939">
          <cell r="B2939" t="str">
            <v>TRANSPORTE</v>
          </cell>
        </row>
        <row r="2941">
          <cell r="A2941">
            <v>0</v>
          </cell>
          <cell r="B2941">
            <v>0</v>
          </cell>
          <cell r="C2941">
            <v>0</v>
          </cell>
        </row>
        <row r="2942">
          <cell r="A2942">
            <v>0</v>
          </cell>
          <cell r="B2942">
            <v>0</v>
          </cell>
          <cell r="C2942">
            <v>0</v>
          </cell>
        </row>
        <row r="2943">
          <cell r="A2943">
            <v>0</v>
          </cell>
          <cell r="B2943">
            <v>0</v>
          </cell>
          <cell r="C2943">
            <v>0</v>
          </cell>
        </row>
        <row r="2948">
          <cell r="A2948" t="str">
            <v>CODIGO</v>
          </cell>
          <cell r="B2948" t="str">
            <v>ITEM</v>
          </cell>
          <cell r="C2948" t="str">
            <v>UNIDAD</v>
          </cell>
        </row>
        <row r="2949">
          <cell r="D2949">
            <v>0</v>
          </cell>
        </row>
        <row r="2950">
          <cell r="B2950" t="str">
            <v>CODIGO</v>
          </cell>
        </row>
        <row r="2951">
          <cell r="A2951" t="str">
            <v>CODIGO</v>
          </cell>
          <cell r="B2951" t="str">
            <v>RECURSOS</v>
          </cell>
          <cell r="C2951" t="str">
            <v>UNIDAD</v>
          </cell>
          <cell r="D2951" t="str">
            <v>CANT.</v>
          </cell>
        </row>
        <row r="2952">
          <cell r="B2952" t="str">
            <v>MATERIALES</v>
          </cell>
        </row>
        <row r="2953">
          <cell r="B2953">
            <v>0</v>
          </cell>
          <cell r="C2953">
            <v>0</v>
          </cell>
        </row>
        <row r="2954">
          <cell r="B2954">
            <v>0</v>
          </cell>
          <cell r="C2954">
            <v>0</v>
          </cell>
        </row>
        <row r="2955">
          <cell r="B2955">
            <v>0</v>
          </cell>
          <cell r="C2955">
            <v>0</v>
          </cell>
        </row>
        <row r="2956">
          <cell r="B2956">
            <v>0</v>
          </cell>
          <cell r="C2956">
            <v>0</v>
          </cell>
        </row>
        <row r="2958">
          <cell r="B2958" t="str">
            <v>EQUIPO</v>
          </cell>
        </row>
        <row r="2959">
          <cell r="B2959" t="str">
            <v>HTA MENOR (5% de M. de O.)</v>
          </cell>
        </row>
        <row r="2960">
          <cell r="A2960">
            <v>0</v>
          </cell>
          <cell r="B2960">
            <v>0</v>
          </cell>
          <cell r="C2960">
            <v>0</v>
          </cell>
        </row>
        <row r="2961">
          <cell r="A2961">
            <v>0</v>
          </cell>
          <cell r="B2961">
            <v>0</v>
          </cell>
          <cell r="C2961">
            <v>0</v>
          </cell>
        </row>
        <row r="2962">
          <cell r="A2962">
            <v>0</v>
          </cell>
          <cell r="B2962">
            <v>0</v>
          </cell>
          <cell r="C2962">
            <v>0</v>
          </cell>
        </row>
        <row r="2964">
          <cell r="B2964" t="str">
            <v>MANO DE OBRA</v>
          </cell>
        </row>
        <row r="2965">
          <cell r="B2965">
            <v>0</v>
          </cell>
          <cell r="C2965">
            <v>0</v>
          </cell>
        </row>
        <row r="2966">
          <cell r="A2966">
            <v>0</v>
          </cell>
          <cell r="B2966">
            <v>0</v>
          </cell>
          <cell r="C2966">
            <v>0</v>
          </cell>
        </row>
        <row r="2967">
          <cell r="A2967">
            <v>0</v>
          </cell>
          <cell r="B2967">
            <v>0</v>
          </cell>
          <cell r="C2967">
            <v>0</v>
          </cell>
        </row>
        <row r="2968">
          <cell r="A2968">
            <v>0</v>
          </cell>
          <cell r="B2968">
            <v>0</v>
          </cell>
          <cell r="C2968">
            <v>0</v>
          </cell>
        </row>
        <row r="2970">
          <cell r="B2970" t="str">
            <v>TRANSPORTE</v>
          </cell>
        </row>
        <row r="2972">
          <cell r="A2972">
            <v>0</v>
          </cell>
          <cell r="B2972">
            <v>0</v>
          </cell>
          <cell r="C2972">
            <v>0</v>
          </cell>
        </row>
        <row r="2973">
          <cell r="A2973">
            <v>0</v>
          </cell>
          <cell r="B2973">
            <v>0</v>
          </cell>
          <cell r="C2973">
            <v>0</v>
          </cell>
        </row>
        <row r="2974">
          <cell r="A2974">
            <v>0</v>
          </cell>
          <cell r="B2974">
            <v>0</v>
          </cell>
          <cell r="C2974">
            <v>0</v>
          </cell>
        </row>
        <row r="2979">
          <cell r="A2979" t="str">
            <v>CODIGO</v>
          </cell>
          <cell r="B2979" t="str">
            <v>ITEM</v>
          </cell>
          <cell r="C2979" t="str">
            <v>UNIDAD</v>
          </cell>
        </row>
        <row r="2980">
          <cell r="D2980">
            <v>0</v>
          </cell>
        </row>
        <row r="2981">
          <cell r="B2981" t="str">
            <v>CODIGO</v>
          </cell>
        </row>
        <row r="2982">
          <cell r="A2982" t="str">
            <v>CODIGO</v>
          </cell>
          <cell r="B2982" t="str">
            <v>RECURSOS</v>
          </cell>
          <cell r="C2982" t="str">
            <v>UNIDAD</v>
          </cell>
          <cell r="D2982" t="str">
            <v>CANT.</v>
          </cell>
        </row>
        <row r="2983">
          <cell r="B2983" t="str">
            <v>MATERIALES</v>
          </cell>
        </row>
        <row r="2984">
          <cell r="B2984">
            <v>0</v>
          </cell>
          <cell r="C2984">
            <v>0</v>
          </cell>
        </row>
        <row r="2985">
          <cell r="B2985">
            <v>0</v>
          </cell>
          <cell r="C2985">
            <v>0</v>
          </cell>
        </row>
        <row r="2986">
          <cell r="B2986">
            <v>0</v>
          </cell>
          <cell r="C2986">
            <v>0</v>
          </cell>
        </row>
        <row r="2987">
          <cell r="B2987">
            <v>0</v>
          </cell>
          <cell r="C2987">
            <v>0</v>
          </cell>
        </row>
        <row r="2989">
          <cell r="B2989" t="str">
            <v>EQUIPO</v>
          </cell>
        </row>
        <row r="2990">
          <cell r="B2990" t="str">
            <v>HTA MENOR (5% de M. de O.)</v>
          </cell>
        </row>
        <row r="2991">
          <cell r="A2991">
            <v>0</v>
          </cell>
          <cell r="B2991">
            <v>0</v>
          </cell>
          <cell r="C2991">
            <v>0</v>
          </cell>
        </row>
        <row r="2992">
          <cell r="A2992">
            <v>0</v>
          </cell>
          <cell r="B2992">
            <v>0</v>
          </cell>
          <cell r="C2992">
            <v>0</v>
          </cell>
        </row>
        <row r="2993">
          <cell r="A2993">
            <v>0</v>
          </cell>
          <cell r="B2993">
            <v>0</v>
          </cell>
          <cell r="C2993">
            <v>0</v>
          </cell>
        </row>
        <row r="2995">
          <cell r="B2995" t="str">
            <v>MANO DE OBRA</v>
          </cell>
        </row>
        <row r="2996">
          <cell r="B2996">
            <v>0</v>
          </cell>
          <cell r="C2996">
            <v>0</v>
          </cell>
        </row>
        <row r="2997">
          <cell r="A2997">
            <v>0</v>
          </cell>
          <cell r="B2997">
            <v>0</v>
          </cell>
          <cell r="C2997">
            <v>0</v>
          </cell>
        </row>
        <row r="2998">
          <cell r="A2998">
            <v>0</v>
          </cell>
          <cell r="B2998">
            <v>0</v>
          </cell>
          <cell r="C2998">
            <v>0</v>
          </cell>
        </row>
        <row r="2999">
          <cell r="A2999">
            <v>0</v>
          </cell>
          <cell r="B2999">
            <v>0</v>
          </cell>
          <cell r="C2999">
            <v>0</v>
          </cell>
        </row>
        <row r="3001">
          <cell r="B3001" t="str">
            <v>TRANSPORTE</v>
          </cell>
        </row>
        <row r="3003">
          <cell r="A3003">
            <v>0</v>
          </cell>
          <cell r="B3003">
            <v>0</v>
          </cell>
          <cell r="C3003">
            <v>0</v>
          </cell>
        </row>
        <row r="3004">
          <cell r="A3004">
            <v>0</v>
          </cell>
          <cell r="B3004">
            <v>0</v>
          </cell>
          <cell r="C3004">
            <v>0</v>
          </cell>
        </row>
        <row r="3005">
          <cell r="A3005">
            <v>0</v>
          </cell>
          <cell r="B3005">
            <v>0</v>
          </cell>
          <cell r="C3005">
            <v>0</v>
          </cell>
        </row>
        <row r="3010">
          <cell r="A3010" t="str">
            <v>CODIGO</v>
          </cell>
          <cell r="B3010" t="str">
            <v>ITEM</v>
          </cell>
          <cell r="C3010" t="str">
            <v>UNIDAD</v>
          </cell>
        </row>
        <row r="3011">
          <cell r="D3011">
            <v>0</v>
          </cell>
        </row>
        <row r="3012">
          <cell r="B3012" t="str">
            <v>CODIGO</v>
          </cell>
        </row>
        <row r="3013">
          <cell r="A3013" t="str">
            <v>CODIGO</v>
          </cell>
          <cell r="B3013" t="str">
            <v>RECURSOS</v>
          </cell>
          <cell r="C3013" t="str">
            <v>UNIDAD</v>
          </cell>
          <cell r="D3013" t="str">
            <v>CANT.</v>
          </cell>
        </row>
        <row r="3014">
          <cell r="B3014" t="str">
            <v>MATERIALES</v>
          </cell>
        </row>
        <row r="3015">
          <cell r="B3015">
            <v>0</v>
          </cell>
          <cell r="C3015">
            <v>0</v>
          </cell>
        </row>
        <row r="3016">
          <cell r="B3016">
            <v>0</v>
          </cell>
          <cell r="C3016">
            <v>0</v>
          </cell>
        </row>
        <row r="3017">
          <cell r="B3017">
            <v>0</v>
          </cell>
          <cell r="C3017">
            <v>0</v>
          </cell>
        </row>
        <row r="3018">
          <cell r="B3018">
            <v>0</v>
          </cell>
          <cell r="C3018">
            <v>0</v>
          </cell>
        </row>
        <row r="3020">
          <cell r="B3020" t="str">
            <v>EQUIPO</v>
          </cell>
        </row>
        <row r="3021">
          <cell r="B3021" t="str">
            <v>HTA MENOR (5% de M. de O.)</v>
          </cell>
        </row>
        <row r="3022">
          <cell r="A3022">
            <v>0</v>
          </cell>
          <cell r="B3022">
            <v>0</v>
          </cell>
          <cell r="C3022">
            <v>0</v>
          </cell>
        </row>
        <row r="3023">
          <cell r="A3023">
            <v>0</v>
          </cell>
          <cell r="B3023">
            <v>0</v>
          </cell>
          <cell r="C3023">
            <v>0</v>
          </cell>
        </row>
        <row r="3024">
          <cell r="A3024">
            <v>0</v>
          </cell>
          <cell r="B3024">
            <v>0</v>
          </cell>
          <cell r="C3024">
            <v>0</v>
          </cell>
        </row>
        <row r="3026">
          <cell r="B3026" t="str">
            <v>MANO DE OBRA</v>
          </cell>
        </row>
        <row r="3027">
          <cell r="B3027">
            <v>0</v>
          </cell>
          <cell r="C3027">
            <v>0</v>
          </cell>
        </row>
        <row r="3028">
          <cell r="A3028">
            <v>0</v>
          </cell>
          <cell r="B3028">
            <v>0</v>
          </cell>
          <cell r="C3028">
            <v>0</v>
          </cell>
        </row>
        <row r="3029">
          <cell r="A3029">
            <v>0</v>
          </cell>
          <cell r="B3029">
            <v>0</v>
          </cell>
          <cell r="C3029">
            <v>0</v>
          </cell>
        </row>
        <row r="3030">
          <cell r="A3030">
            <v>0</v>
          </cell>
          <cell r="B3030">
            <v>0</v>
          </cell>
          <cell r="C3030">
            <v>0</v>
          </cell>
        </row>
        <row r="3032">
          <cell r="B3032" t="str">
            <v>TRANSPORTE</v>
          </cell>
        </row>
        <row r="3034">
          <cell r="A3034">
            <v>0</v>
          </cell>
          <cell r="B3034">
            <v>0</v>
          </cell>
          <cell r="C3034">
            <v>0</v>
          </cell>
        </row>
        <row r="3035">
          <cell r="A3035">
            <v>0</v>
          </cell>
          <cell r="B3035">
            <v>0</v>
          </cell>
          <cell r="C3035">
            <v>0</v>
          </cell>
        </row>
        <row r="3036">
          <cell r="A3036">
            <v>0</v>
          </cell>
          <cell r="B3036">
            <v>0</v>
          </cell>
          <cell r="C3036">
            <v>0</v>
          </cell>
        </row>
        <row r="3041">
          <cell r="A3041" t="str">
            <v>CODIGO</v>
          </cell>
          <cell r="B3041" t="str">
            <v>ITEM</v>
          </cell>
          <cell r="C3041" t="str">
            <v>UNIDAD</v>
          </cell>
        </row>
        <row r="3042">
          <cell r="D3042">
            <v>0</v>
          </cell>
        </row>
        <row r="3043">
          <cell r="B3043" t="str">
            <v>CODIGO</v>
          </cell>
        </row>
        <row r="3044">
          <cell r="A3044" t="str">
            <v>CODIGO</v>
          </cell>
          <cell r="B3044" t="str">
            <v>RECURSOS</v>
          </cell>
          <cell r="C3044" t="str">
            <v>UNIDAD</v>
          </cell>
          <cell r="D3044" t="str">
            <v>CANT.</v>
          </cell>
        </row>
        <row r="3045">
          <cell r="B3045" t="str">
            <v>MATERIALES</v>
          </cell>
        </row>
        <row r="3046">
          <cell r="B3046">
            <v>0</v>
          </cell>
          <cell r="C3046">
            <v>0</v>
          </cell>
        </row>
        <row r="3047">
          <cell r="B3047">
            <v>0</v>
          </cell>
          <cell r="C3047">
            <v>0</v>
          </cell>
        </row>
        <row r="3048">
          <cell r="B3048">
            <v>0</v>
          </cell>
          <cell r="C3048">
            <v>0</v>
          </cell>
        </row>
        <row r="3049">
          <cell r="B3049">
            <v>0</v>
          </cell>
          <cell r="C3049">
            <v>0</v>
          </cell>
        </row>
        <row r="3051">
          <cell r="B3051" t="str">
            <v>EQUIPO</v>
          </cell>
        </row>
        <row r="3052">
          <cell r="B3052" t="str">
            <v>HTA MENOR (5% de M. de O.)</v>
          </cell>
        </row>
        <row r="3053">
          <cell r="A3053">
            <v>0</v>
          </cell>
          <cell r="B3053">
            <v>0</v>
          </cell>
          <cell r="C3053">
            <v>0</v>
          </cell>
        </row>
        <row r="3054">
          <cell r="A3054">
            <v>0</v>
          </cell>
          <cell r="B3054">
            <v>0</v>
          </cell>
          <cell r="C3054">
            <v>0</v>
          </cell>
        </row>
        <row r="3055">
          <cell r="A3055">
            <v>0</v>
          </cell>
          <cell r="B3055">
            <v>0</v>
          </cell>
          <cell r="C3055">
            <v>0</v>
          </cell>
        </row>
        <row r="3057">
          <cell r="B3057" t="str">
            <v>MANO DE OBRA</v>
          </cell>
        </row>
        <row r="3058">
          <cell r="B3058">
            <v>0</v>
          </cell>
          <cell r="C3058">
            <v>0</v>
          </cell>
        </row>
        <row r="3059">
          <cell r="A3059">
            <v>0</v>
          </cell>
          <cell r="B3059">
            <v>0</v>
          </cell>
          <cell r="C3059">
            <v>0</v>
          </cell>
        </row>
        <row r="3060">
          <cell r="A3060">
            <v>0</v>
          </cell>
          <cell r="B3060">
            <v>0</v>
          </cell>
          <cell r="C3060">
            <v>0</v>
          </cell>
        </row>
        <row r="3061">
          <cell r="A3061">
            <v>0</v>
          </cell>
          <cell r="B3061">
            <v>0</v>
          </cell>
          <cell r="C3061">
            <v>0</v>
          </cell>
        </row>
        <row r="3063">
          <cell r="B3063" t="str">
            <v>TRANSPORTE</v>
          </cell>
        </row>
        <row r="3065">
          <cell r="A3065">
            <v>0</v>
          </cell>
          <cell r="B3065">
            <v>0</v>
          </cell>
          <cell r="C3065">
            <v>0</v>
          </cell>
        </row>
        <row r="3066">
          <cell r="A3066">
            <v>0</v>
          </cell>
          <cell r="B3066">
            <v>0</v>
          </cell>
          <cell r="C3066">
            <v>0</v>
          </cell>
        </row>
        <row r="3067">
          <cell r="A3067">
            <v>0</v>
          </cell>
          <cell r="B3067">
            <v>0</v>
          </cell>
          <cell r="C3067">
            <v>0</v>
          </cell>
        </row>
        <row r="3072">
          <cell r="A3072" t="str">
            <v>CODIGO</v>
          </cell>
          <cell r="B3072" t="str">
            <v>ITEM</v>
          </cell>
          <cell r="C3072" t="str">
            <v>UNIDAD</v>
          </cell>
        </row>
        <row r="3073">
          <cell r="D3073">
            <v>0</v>
          </cell>
        </row>
        <row r="3074">
          <cell r="B3074" t="str">
            <v>CODIGO</v>
          </cell>
        </row>
        <row r="3075">
          <cell r="A3075" t="str">
            <v>CODIGO</v>
          </cell>
          <cell r="B3075" t="str">
            <v>RECURSOS</v>
          </cell>
          <cell r="C3075" t="str">
            <v>UNIDAD</v>
          </cell>
          <cell r="D3075" t="str">
            <v>CANT.</v>
          </cell>
        </row>
        <row r="3076">
          <cell r="B3076" t="str">
            <v>MATERIALES</v>
          </cell>
        </row>
        <row r="3077">
          <cell r="B3077">
            <v>0</v>
          </cell>
          <cell r="C3077">
            <v>0</v>
          </cell>
        </row>
        <row r="3078">
          <cell r="B3078">
            <v>0</v>
          </cell>
          <cell r="C3078">
            <v>0</v>
          </cell>
        </row>
        <row r="3079">
          <cell r="B3079">
            <v>0</v>
          </cell>
          <cell r="C3079">
            <v>0</v>
          </cell>
        </row>
        <row r="3080">
          <cell r="B3080">
            <v>0</v>
          </cell>
          <cell r="C3080">
            <v>0</v>
          </cell>
        </row>
        <row r="3082">
          <cell r="B3082" t="str">
            <v>EQUIPO</v>
          </cell>
        </row>
        <row r="3083">
          <cell r="B3083" t="str">
            <v>HTA MENOR (5% de M. de O.)</v>
          </cell>
        </row>
        <row r="3084">
          <cell r="A3084">
            <v>0</v>
          </cell>
          <cell r="B3084">
            <v>0</v>
          </cell>
          <cell r="C3084">
            <v>0</v>
          </cell>
        </row>
        <row r="3085">
          <cell r="A3085">
            <v>0</v>
          </cell>
          <cell r="B3085">
            <v>0</v>
          </cell>
          <cell r="C3085">
            <v>0</v>
          </cell>
        </row>
        <row r="3086">
          <cell r="A3086">
            <v>0</v>
          </cell>
          <cell r="B3086">
            <v>0</v>
          </cell>
          <cell r="C3086">
            <v>0</v>
          </cell>
        </row>
        <row r="3088">
          <cell r="B3088" t="str">
            <v>MANO DE OBRA</v>
          </cell>
        </row>
        <row r="3089">
          <cell r="B3089">
            <v>0</v>
          </cell>
          <cell r="C3089">
            <v>0</v>
          </cell>
        </row>
        <row r="3090">
          <cell r="A3090">
            <v>0</v>
          </cell>
          <cell r="B3090">
            <v>0</v>
          </cell>
          <cell r="C3090">
            <v>0</v>
          </cell>
        </row>
        <row r="3091">
          <cell r="A3091">
            <v>0</v>
          </cell>
          <cell r="B3091">
            <v>0</v>
          </cell>
          <cell r="C3091">
            <v>0</v>
          </cell>
        </row>
        <row r="3092">
          <cell r="A3092">
            <v>0</v>
          </cell>
          <cell r="B3092">
            <v>0</v>
          </cell>
          <cell r="C3092">
            <v>0</v>
          </cell>
        </row>
        <row r="3094">
          <cell r="B3094" t="str">
            <v>TRANSPORTE</v>
          </cell>
        </row>
        <row r="3096">
          <cell r="A3096">
            <v>0</v>
          </cell>
          <cell r="B3096">
            <v>0</v>
          </cell>
          <cell r="C3096">
            <v>0</v>
          </cell>
        </row>
        <row r="3097">
          <cell r="A3097">
            <v>0</v>
          </cell>
          <cell r="B3097">
            <v>0</v>
          </cell>
          <cell r="C3097">
            <v>0</v>
          </cell>
        </row>
        <row r="3098">
          <cell r="A3098">
            <v>0</v>
          </cell>
          <cell r="B3098">
            <v>0</v>
          </cell>
          <cell r="C3098">
            <v>0</v>
          </cell>
        </row>
        <row r="3103">
          <cell r="A3103" t="str">
            <v>CODIGO</v>
          </cell>
          <cell r="B3103" t="str">
            <v>ITEM</v>
          </cell>
          <cell r="C3103" t="str">
            <v>UNIDAD</v>
          </cell>
        </row>
        <row r="3104">
          <cell r="D3104">
            <v>0</v>
          </cell>
        </row>
        <row r="3105">
          <cell r="B3105" t="str">
            <v>CODIGO</v>
          </cell>
        </row>
        <row r="3106">
          <cell r="A3106" t="str">
            <v>CODIGO</v>
          </cell>
          <cell r="B3106" t="str">
            <v>RECURSOS</v>
          </cell>
          <cell r="C3106" t="str">
            <v>UNIDAD</v>
          </cell>
          <cell r="D3106" t="str">
            <v>CANT.</v>
          </cell>
        </row>
        <row r="3107">
          <cell r="B3107" t="str">
            <v>MATERIALES</v>
          </cell>
        </row>
        <row r="3108">
          <cell r="B3108">
            <v>0</v>
          </cell>
          <cell r="C3108">
            <v>0</v>
          </cell>
        </row>
        <row r="3109">
          <cell r="B3109">
            <v>0</v>
          </cell>
          <cell r="C3109">
            <v>0</v>
          </cell>
        </row>
        <row r="3110">
          <cell r="B3110">
            <v>0</v>
          </cell>
          <cell r="C3110">
            <v>0</v>
          </cell>
        </row>
        <row r="3111">
          <cell r="B3111">
            <v>0</v>
          </cell>
          <cell r="C3111">
            <v>0</v>
          </cell>
        </row>
        <row r="3113">
          <cell r="B3113" t="str">
            <v>EQUIPO</v>
          </cell>
        </row>
        <row r="3114">
          <cell r="B3114" t="str">
            <v>HTA MENOR (5% de M. de O.)</v>
          </cell>
        </row>
        <row r="3115">
          <cell r="A3115">
            <v>0</v>
          </cell>
          <cell r="B3115">
            <v>0</v>
          </cell>
          <cell r="C3115">
            <v>0</v>
          </cell>
        </row>
        <row r="3116">
          <cell r="A3116">
            <v>0</v>
          </cell>
          <cell r="B3116">
            <v>0</v>
          </cell>
          <cell r="C3116">
            <v>0</v>
          </cell>
        </row>
        <row r="3117">
          <cell r="A3117">
            <v>0</v>
          </cell>
          <cell r="B3117">
            <v>0</v>
          </cell>
          <cell r="C3117">
            <v>0</v>
          </cell>
        </row>
        <row r="3119">
          <cell r="B3119" t="str">
            <v>MANO DE OBRA</v>
          </cell>
        </row>
        <row r="3120">
          <cell r="B3120">
            <v>0</v>
          </cell>
          <cell r="C3120">
            <v>0</v>
          </cell>
        </row>
        <row r="3121">
          <cell r="A3121">
            <v>0</v>
          </cell>
          <cell r="B3121">
            <v>0</v>
          </cell>
          <cell r="C3121">
            <v>0</v>
          </cell>
        </row>
        <row r="3122">
          <cell r="A3122">
            <v>0</v>
          </cell>
          <cell r="B3122">
            <v>0</v>
          </cell>
          <cell r="C3122">
            <v>0</v>
          </cell>
        </row>
        <row r="3123">
          <cell r="A3123">
            <v>0</v>
          </cell>
          <cell r="B3123">
            <v>0</v>
          </cell>
          <cell r="C3123">
            <v>0</v>
          </cell>
        </row>
        <row r="3125">
          <cell r="B3125" t="str">
            <v>TRANSPORTE</v>
          </cell>
        </row>
        <row r="3127">
          <cell r="A3127">
            <v>0</v>
          </cell>
          <cell r="B3127">
            <v>0</v>
          </cell>
          <cell r="C3127">
            <v>0</v>
          </cell>
        </row>
        <row r="3128">
          <cell r="A3128">
            <v>0</v>
          </cell>
          <cell r="B3128">
            <v>0</v>
          </cell>
          <cell r="C3128">
            <v>0</v>
          </cell>
        </row>
        <row r="3129">
          <cell r="A3129">
            <v>0</v>
          </cell>
          <cell r="B3129">
            <v>0</v>
          </cell>
          <cell r="C3129">
            <v>0</v>
          </cell>
        </row>
        <row r="3134">
          <cell r="A3134" t="str">
            <v>CODIGO</v>
          </cell>
          <cell r="B3134" t="str">
            <v>ITEM</v>
          </cell>
          <cell r="C3134" t="str">
            <v>UNIDAD</v>
          </cell>
        </row>
        <row r="3135">
          <cell r="D3135">
            <v>0</v>
          </cell>
        </row>
        <row r="3136">
          <cell r="B3136" t="str">
            <v>CODIGO</v>
          </cell>
        </row>
        <row r="3137">
          <cell r="A3137" t="str">
            <v>CODIGO</v>
          </cell>
          <cell r="B3137" t="str">
            <v>RECURSOS</v>
          </cell>
          <cell r="C3137" t="str">
            <v>UNIDAD</v>
          </cell>
          <cell r="D3137" t="str">
            <v>CANT.</v>
          </cell>
        </row>
        <row r="3138">
          <cell r="B3138" t="str">
            <v>MATERIALES</v>
          </cell>
        </row>
        <row r="3139">
          <cell r="B3139">
            <v>0</v>
          </cell>
          <cell r="C3139">
            <v>0</v>
          </cell>
        </row>
        <row r="3140">
          <cell r="B3140">
            <v>0</v>
          </cell>
          <cell r="C3140">
            <v>0</v>
          </cell>
        </row>
        <row r="3141">
          <cell r="B3141">
            <v>0</v>
          </cell>
          <cell r="C3141">
            <v>0</v>
          </cell>
        </row>
        <row r="3142">
          <cell r="B3142">
            <v>0</v>
          </cell>
          <cell r="C3142">
            <v>0</v>
          </cell>
        </row>
        <row r="3144">
          <cell r="B3144" t="str">
            <v>EQUIPO</v>
          </cell>
        </row>
        <row r="3145">
          <cell r="B3145" t="str">
            <v>HTA MENOR (5% de M. de O.)</v>
          </cell>
        </row>
        <row r="3146">
          <cell r="A3146">
            <v>0</v>
          </cell>
          <cell r="B3146">
            <v>0</v>
          </cell>
          <cell r="C3146">
            <v>0</v>
          </cell>
        </row>
        <row r="3147">
          <cell r="A3147">
            <v>0</v>
          </cell>
          <cell r="B3147">
            <v>0</v>
          </cell>
          <cell r="C3147">
            <v>0</v>
          </cell>
        </row>
        <row r="3148">
          <cell r="A3148">
            <v>0</v>
          </cell>
          <cell r="B3148">
            <v>0</v>
          </cell>
          <cell r="C3148">
            <v>0</v>
          </cell>
        </row>
        <row r="3150">
          <cell r="B3150" t="str">
            <v>MANO DE OBRA</v>
          </cell>
        </row>
        <row r="3151">
          <cell r="B3151">
            <v>0</v>
          </cell>
          <cell r="C3151">
            <v>0</v>
          </cell>
        </row>
        <row r="3152">
          <cell r="A3152">
            <v>0</v>
          </cell>
          <cell r="B3152">
            <v>0</v>
          </cell>
          <cell r="C3152">
            <v>0</v>
          </cell>
        </row>
        <row r="3153">
          <cell r="A3153">
            <v>0</v>
          </cell>
          <cell r="B3153">
            <v>0</v>
          </cell>
          <cell r="C3153">
            <v>0</v>
          </cell>
        </row>
        <row r="3154">
          <cell r="A3154">
            <v>0</v>
          </cell>
          <cell r="B3154">
            <v>0</v>
          </cell>
          <cell r="C3154">
            <v>0</v>
          </cell>
        </row>
        <row r="3156">
          <cell r="B3156" t="str">
            <v>TRANSPORTE</v>
          </cell>
        </row>
        <row r="3158">
          <cell r="A3158">
            <v>0</v>
          </cell>
          <cell r="B3158">
            <v>0</v>
          </cell>
          <cell r="C3158">
            <v>0</v>
          </cell>
        </row>
        <row r="3159">
          <cell r="A3159">
            <v>0</v>
          </cell>
          <cell r="B3159">
            <v>0</v>
          </cell>
          <cell r="C3159">
            <v>0</v>
          </cell>
        </row>
        <row r="3160">
          <cell r="A3160">
            <v>0</v>
          </cell>
          <cell r="B3160">
            <v>0</v>
          </cell>
          <cell r="C3160">
            <v>0</v>
          </cell>
        </row>
        <row r="3165">
          <cell r="A3165" t="str">
            <v>CODIGO</v>
          </cell>
          <cell r="B3165" t="str">
            <v>ITEM</v>
          </cell>
          <cell r="C3165" t="str">
            <v>UNIDAD</v>
          </cell>
        </row>
        <row r="3166">
          <cell r="D3166">
            <v>0</v>
          </cell>
        </row>
        <row r="3167">
          <cell r="B3167" t="str">
            <v>CODIGO</v>
          </cell>
        </row>
        <row r="3168">
          <cell r="A3168" t="str">
            <v>CODIGO</v>
          </cell>
          <cell r="B3168" t="str">
            <v>RECURSOS</v>
          </cell>
          <cell r="C3168" t="str">
            <v>UNIDAD</v>
          </cell>
          <cell r="D3168" t="str">
            <v>CANT.</v>
          </cell>
        </row>
        <row r="3169">
          <cell r="B3169" t="str">
            <v>MATERIALES</v>
          </cell>
        </row>
        <row r="3170">
          <cell r="B3170">
            <v>0</v>
          </cell>
          <cell r="C3170">
            <v>0</v>
          </cell>
        </row>
        <row r="3171">
          <cell r="B3171">
            <v>0</v>
          </cell>
          <cell r="C3171">
            <v>0</v>
          </cell>
        </row>
        <row r="3172">
          <cell r="B3172">
            <v>0</v>
          </cell>
          <cell r="C3172">
            <v>0</v>
          </cell>
        </row>
        <row r="3173">
          <cell r="B3173">
            <v>0</v>
          </cell>
          <cell r="C3173">
            <v>0</v>
          </cell>
        </row>
        <row r="3175">
          <cell r="B3175" t="str">
            <v>EQUIPO</v>
          </cell>
        </row>
        <row r="3176">
          <cell r="B3176" t="str">
            <v>HTA MENOR (5% de M. de O.)</v>
          </cell>
        </row>
        <row r="3177">
          <cell r="A3177">
            <v>0</v>
          </cell>
          <cell r="B3177">
            <v>0</v>
          </cell>
          <cell r="C3177">
            <v>0</v>
          </cell>
        </row>
        <row r="3178">
          <cell r="A3178">
            <v>0</v>
          </cell>
          <cell r="B3178">
            <v>0</v>
          </cell>
          <cell r="C3178">
            <v>0</v>
          </cell>
        </row>
        <row r="3179">
          <cell r="A3179">
            <v>0</v>
          </cell>
          <cell r="B3179">
            <v>0</v>
          </cell>
          <cell r="C3179">
            <v>0</v>
          </cell>
        </row>
        <row r="3181">
          <cell r="B3181" t="str">
            <v>MANO DE OBRA</v>
          </cell>
        </row>
        <row r="3182">
          <cell r="B3182">
            <v>0</v>
          </cell>
          <cell r="C3182">
            <v>0</v>
          </cell>
        </row>
        <row r="3183">
          <cell r="A3183">
            <v>0</v>
          </cell>
          <cell r="B3183">
            <v>0</v>
          </cell>
          <cell r="C3183">
            <v>0</v>
          </cell>
        </row>
        <row r="3184">
          <cell r="A3184">
            <v>0</v>
          </cell>
          <cell r="B3184">
            <v>0</v>
          </cell>
          <cell r="C3184">
            <v>0</v>
          </cell>
        </row>
        <row r="3185">
          <cell r="A3185">
            <v>0</v>
          </cell>
          <cell r="B3185">
            <v>0</v>
          </cell>
          <cell r="C3185">
            <v>0</v>
          </cell>
        </row>
        <row r="3187">
          <cell r="B3187" t="str">
            <v>TRANSPORTE</v>
          </cell>
        </row>
        <row r="3189">
          <cell r="A3189">
            <v>0</v>
          </cell>
          <cell r="B3189">
            <v>0</v>
          </cell>
          <cell r="C3189">
            <v>0</v>
          </cell>
        </row>
        <row r="3190">
          <cell r="A3190">
            <v>0</v>
          </cell>
          <cell r="B3190">
            <v>0</v>
          </cell>
          <cell r="C3190">
            <v>0</v>
          </cell>
        </row>
        <row r="3191">
          <cell r="A3191">
            <v>0</v>
          </cell>
          <cell r="B3191">
            <v>0</v>
          </cell>
          <cell r="C3191">
            <v>0</v>
          </cell>
        </row>
        <row r="3197">
          <cell r="A3197" t="str">
            <v>CODIGO</v>
          </cell>
          <cell r="B3197" t="str">
            <v>ITEM</v>
          </cell>
          <cell r="C3197" t="str">
            <v>UNIDAD</v>
          </cell>
        </row>
        <row r="3198">
          <cell r="D3198">
            <v>0</v>
          </cell>
        </row>
        <row r="3199">
          <cell r="B3199" t="str">
            <v>CODIGO</v>
          </cell>
        </row>
        <row r="3200">
          <cell r="A3200" t="str">
            <v>CODIGO</v>
          </cell>
          <cell r="B3200" t="str">
            <v>RECURSOS</v>
          </cell>
          <cell r="C3200" t="str">
            <v>UNIDAD</v>
          </cell>
          <cell r="D3200" t="str">
            <v>CANT.</v>
          </cell>
        </row>
        <row r="3201">
          <cell r="B3201" t="str">
            <v>MATERIALES</v>
          </cell>
        </row>
        <row r="3202">
          <cell r="B3202">
            <v>0</v>
          </cell>
          <cell r="C3202">
            <v>0</v>
          </cell>
        </row>
        <row r="3203">
          <cell r="B3203">
            <v>0</v>
          </cell>
          <cell r="C3203">
            <v>0</v>
          </cell>
        </row>
        <row r="3204">
          <cell r="B3204">
            <v>0</v>
          </cell>
          <cell r="C3204">
            <v>0</v>
          </cell>
        </row>
        <row r="3205">
          <cell r="B3205">
            <v>0</v>
          </cell>
          <cell r="C3205">
            <v>0</v>
          </cell>
        </row>
        <row r="3207">
          <cell r="B3207" t="str">
            <v>EQUIPO</v>
          </cell>
        </row>
        <row r="3208">
          <cell r="B3208" t="str">
            <v>HTA MENOR (5% de M. de O.)</v>
          </cell>
        </row>
        <row r="3209">
          <cell r="A3209">
            <v>0</v>
          </cell>
          <cell r="B3209">
            <v>0</v>
          </cell>
          <cell r="C3209">
            <v>0</v>
          </cell>
        </row>
        <row r="3210">
          <cell r="A3210">
            <v>0</v>
          </cell>
          <cell r="B3210">
            <v>0</v>
          </cell>
          <cell r="C3210">
            <v>0</v>
          </cell>
        </row>
        <row r="3211">
          <cell r="A3211">
            <v>0</v>
          </cell>
          <cell r="B3211">
            <v>0</v>
          </cell>
          <cell r="C3211">
            <v>0</v>
          </cell>
        </row>
        <row r="3213">
          <cell r="B3213" t="str">
            <v>MANO DE OBRA</v>
          </cell>
        </row>
        <row r="3214">
          <cell r="B3214">
            <v>0</v>
          </cell>
          <cell r="C3214">
            <v>0</v>
          </cell>
        </row>
        <row r="3215">
          <cell r="A3215">
            <v>0</v>
          </cell>
          <cell r="B3215">
            <v>0</v>
          </cell>
          <cell r="C3215">
            <v>0</v>
          </cell>
        </row>
        <row r="3216">
          <cell r="A3216">
            <v>0</v>
          </cell>
          <cell r="B3216">
            <v>0</v>
          </cell>
          <cell r="C3216">
            <v>0</v>
          </cell>
        </row>
        <row r="3217">
          <cell r="A3217">
            <v>0</v>
          </cell>
          <cell r="B3217">
            <v>0</v>
          </cell>
          <cell r="C3217">
            <v>0</v>
          </cell>
        </row>
        <row r="3219">
          <cell r="B3219" t="str">
            <v>TRANSPORTE</v>
          </cell>
        </row>
        <row r="3221">
          <cell r="A3221">
            <v>0</v>
          </cell>
          <cell r="B3221">
            <v>0</v>
          </cell>
          <cell r="C3221">
            <v>0</v>
          </cell>
        </row>
        <row r="3222">
          <cell r="A3222">
            <v>0</v>
          </cell>
          <cell r="B3222">
            <v>0</v>
          </cell>
          <cell r="C3222">
            <v>0</v>
          </cell>
        </row>
        <row r="3223">
          <cell r="A3223">
            <v>0</v>
          </cell>
          <cell r="B3223">
            <v>0</v>
          </cell>
          <cell r="C3223">
            <v>0</v>
          </cell>
        </row>
        <row r="3229">
          <cell r="A3229" t="str">
            <v>CODIGO</v>
          </cell>
          <cell r="B3229" t="str">
            <v>ITEM</v>
          </cell>
          <cell r="C3229" t="str">
            <v>UNIDAD</v>
          </cell>
        </row>
        <row r="3230">
          <cell r="D3230">
            <v>0</v>
          </cell>
        </row>
        <row r="3231">
          <cell r="B3231" t="str">
            <v>CODIGO</v>
          </cell>
        </row>
        <row r="3232">
          <cell r="A3232" t="str">
            <v>CODIGO</v>
          </cell>
          <cell r="B3232" t="str">
            <v>RECURSOS</v>
          </cell>
          <cell r="C3232" t="str">
            <v>UNIDAD</v>
          </cell>
          <cell r="D3232" t="str">
            <v>CANT.</v>
          </cell>
        </row>
        <row r="3233">
          <cell r="B3233" t="str">
            <v>MATERIALES</v>
          </cell>
        </row>
        <row r="3234">
          <cell r="B3234">
            <v>0</v>
          </cell>
          <cell r="C3234">
            <v>0</v>
          </cell>
        </row>
        <row r="3235">
          <cell r="B3235">
            <v>0</v>
          </cell>
          <cell r="C3235">
            <v>0</v>
          </cell>
        </row>
        <row r="3236">
          <cell r="B3236">
            <v>0</v>
          </cell>
          <cell r="C3236">
            <v>0</v>
          </cell>
        </row>
        <row r="3237">
          <cell r="B3237">
            <v>0</v>
          </cell>
          <cell r="C3237">
            <v>0</v>
          </cell>
        </row>
        <row r="3239">
          <cell r="B3239" t="str">
            <v>EQUIPO</v>
          </cell>
        </row>
        <row r="3240">
          <cell r="B3240" t="str">
            <v>HTA MENOR (5% de M. de O.)</v>
          </cell>
        </row>
        <row r="3241">
          <cell r="A3241">
            <v>0</v>
          </cell>
          <cell r="B3241">
            <v>0</v>
          </cell>
          <cell r="C3241">
            <v>0</v>
          </cell>
        </row>
        <row r="3242">
          <cell r="A3242">
            <v>0</v>
          </cell>
          <cell r="B3242">
            <v>0</v>
          </cell>
          <cell r="C3242">
            <v>0</v>
          </cell>
        </row>
        <row r="3243">
          <cell r="A3243">
            <v>0</v>
          </cell>
          <cell r="B3243">
            <v>0</v>
          </cell>
          <cell r="C3243">
            <v>0</v>
          </cell>
        </row>
        <row r="3245">
          <cell r="B3245" t="str">
            <v>MANO DE OBRA</v>
          </cell>
        </row>
        <row r="3246">
          <cell r="B3246">
            <v>0</v>
          </cell>
          <cell r="C3246">
            <v>0</v>
          </cell>
        </row>
        <row r="3247">
          <cell r="A3247">
            <v>0</v>
          </cell>
          <cell r="B3247">
            <v>0</v>
          </cell>
          <cell r="C3247">
            <v>0</v>
          </cell>
        </row>
        <row r="3248">
          <cell r="A3248">
            <v>0</v>
          </cell>
          <cell r="B3248">
            <v>0</v>
          </cell>
          <cell r="C3248">
            <v>0</v>
          </cell>
        </row>
        <row r="3249">
          <cell r="A3249">
            <v>0</v>
          </cell>
          <cell r="B3249">
            <v>0</v>
          </cell>
          <cell r="C3249">
            <v>0</v>
          </cell>
        </row>
        <row r="3251">
          <cell r="B3251" t="str">
            <v>TRANSPORTE</v>
          </cell>
        </row>
        <row r="3253">
          <cell r="A3253">
            <v>0</v>
          </cell>
          <cell r="B3253">
            <v>0</v>
          </cell>
          <cell r="C3253">
            <v>0</v>
          </cell>
        </row>
        <row r="3254">
          <cell r="A3254">
            <v>0</v>
          </cell>
          <cell r="B3254">
            <v>0</v>
          </cell>
          <cell r="C3254">
            <v>0</v>
          </cell>
        </row>
        <row r="3255">
          <cell r="A3255">
            <v>0</v>
          </cell>
          <cell r="B3255">
            <v>0</v>
          </cell>
          <cell r="C3255">
            <v>0</v>
          </cell>
        </row>
        <row r="3260">
          <cell r="A3260" t="str">
            <v>CODIGO</v>
          </cell>
          <cell r="B3260" t="str">
            <v>ITEM</v>
          </cell>
          <cell r="C3260" t="str">
            <v>UNIDAD</v>
          </cell>
        </row>
        <row r="3261">
          <cell r="D3261">
            <v>0</v>
          </cell>
        </row>
        <row r="3262">
          <cell r="B3262" t="str">
            <v>CODIGO</v>
          </cell>
        </row>
        <row r="3263">
          <cell r="A3263" t="str">
            <v>CODIGO</v>
          </cell>
          <cell r="B3263" t="str">
            <v>RECURSOS</v>
          </cell>
          <cell r="C3263" t="str">
            <v>UNIDAD</v>
          </cell>
          <cell r="D3263" t="str">
            <v>CANT.</v>
          </cell>
        </row>
        <row r="3264">
          <cell r="B3264" t="str">
            <v>MATERIALES</v>
          </cell>
        </row>
        <row r="3265">
          <cell r="B3265">
            <v>0</v>
          </cell>
          <cell r="C3265">
            <v>0</v>
          </cell>
        </row>
        <row r="3266">
          <cell r="B3266">
            <v>0</v>
          </cell>
          <cell r="C3266">
            <v>0</v>
          </cell>
        </row>
        <row r="3267">
          <cell r="B3267">
            <v>0</v>
          </cell>
          <cell r="C3267">
            <v>0</v>
          </cell>
        </row>
        <row r="3268">
          <cell r="B3268">
            <v>0</v>
          </cell>
          <cell r="C3268">
            <v>0</v>
          </cell>
        </row>
        <row r="3270">
          <cell r="B3270" t="str">
            <v>EQUIPO</v>
          </cell>
        </row>
        <row r="3271">
          <cell r="B3271" t="str">
            <v>HTA MENOR (5% de M. de O.)</v>
          </cell>
        </row>
        <row r="3272">
          <cell r="A3272">
            <v>0</v>
          </cell>
          <cell r="B3272">
            <v>0</v>
          </cell>
          <cell r="C3272">
            <v>0</v>
          </cell>
        </row>
        <row r="3273">
          <cell r="A3273">
            <v>0</v>
          </cell>
          <cell r="B3273">
            <v>0</v>
          </cell>
          <cell r="C3273">
            <v>0</v>
          </cell>
        </row>
        <row r="3274">
          <cell r="A3274">
            <v>0</v>
          </cell>
          <cell r="B3274">
            <v>0</v>
          </cell>
          <cell r="C3274">
            <v>0</v>
          </cell>
        </row>
        <row r="3276">
          <cell r="B3276" t="str">
            <v>MANO DE OBRA</v>
          </cell>
        </row>
        <row r="3277">
          <cell r="B3277">
            <v>0</v>
          </cell>
          <cell r="C3277">
            <v>0</v>
          </cell>
        </row>
        <row r="3278">
          <cell r="A3278">
            <v>0</v>
          </cell>
          <cell r="B3278">
            <v>0</v>
          </cell>
          <cell r="C3278">
            <v>0</v>
          </cell>
        </row>
        <row r="3279">
          <cell r="A3279">
            <v>0</v>
          </cell>
          <cell r="B3279">
            <v>0</v>
          </cell>
          <cell r="C3279">
            <v>0</v>
          </cell>
        </row>
        <row r="3280">
          <cell r="A3280">
            <v>0</v>
          </cell>
          <cell r="B3280">
            <v>0</v>
          </cell>
          <cell r="C3280">
            <v>0</v>
          </cell>
        </row>
        <row r="3282">
          <cell r="B3282" t="str">
            <v>TRANSPORTE</v>
          </cell>
        </row>
        <row r="3284">
          <cell r="A3284">
            <v>0</v>
          </cell>
          <cell r="B3284">
            <v>0</v>
          </cell>
          <cell r="C3284">
            <v>0</v>
          </cell>
        </row>
        <row r="3285">
          <cell r="A3285">
            <v>0</v>
          </cell>
          <cell r="B3285">
            <v>0</v>
          </cell>
          <cell r="C3285">
            <v>0</v>
          </cell>
        </row>
        <row r="3286">
          <cell r="A3286">
            <v>0</v>
          </cell>
          <cell r="B3286">
            <v>0</v>
          </cell>
          <cell r="C3286">
            <v>0</v>
          </cell>
        </row>
        <row r="3291">
          <cell r="A3291" t="str">
            <v>CODIGO</v>
          </cell>
          <cell r="B3291" t="str">
            <v>ITEM</v>
          </cell>
          <cell r="C3291" t="str">
            <v>UNIDAD</v>
          </cell>
        </row>
        <row r="3292">
          <cell r="D3292">
            <v>0</v>
          </cell>
        </row>
        <row r="3293">
          <cell r="B3293" t="str">
            <v>CODIGO</v>
          </cell>
        </row>
        <row r="3294">
          <cell r="A3294" t="str">
            <v>CODIGO</v>
          </cell>
          <cell r="B3294" t="str">
            <v>RECURSOS</v>
          </cell>
          <cell r="C3294" t="str">
            <v>UNIDAD</v>
          </cell>
          <cell r="D3294" t="str">
            <v>CANT.</v>
          </cell>
        </row>
        <row r="3295">
          <cell r="B3295" t="str">
            <v>MATERIALES</v>
          </cell>
        </row>
        <row r="3296">
          <cell r="B3296">
            <v>0</v>
          </cell>
          <cell r="C3296">
            <v>0</v>
          </cell>
        </row>
        <row r="3297">
          <cell r="B3297">
            <v>0</v>
          </cell>
          <cell r="C3297">
            <v>0</v>
          </cell>
        </row>
        <row r="3298">
          <cell r="B3298">
            <v>0</v>
          </cell>
          <cell r="C3298">
            <v>0</v>
          </cell>
        </row>
        <row r="3299">
          <cell r="B3299">
            <v>0</v>
          </cell>
          <cell r="C3299">
            <v>0</v>
          </cell>
        </row>
        <row r="3301">
          <cell r="B3301" t="str">
            <v>EQUIPO</v>
          </cell>
        </row>
        <row r="3302">
          <cell r="B3302" t="str">
            <v>HTA MENOR (5% de M. de O.)</v>
          </cell>
        </row>
        <row r="3303">
          <cell r="A3303">
            <v>0</v>
          </cell>
          <cell r="B3303">
            <v>0</v>
          </cell>
          <cell r="C3303">
            <v>0</v>
          </cell>
        </row>
        <row r="3304">
          <cell r="A3304">
            <v>0</v>
          </cell>
          <cell r="B3304">
            <v>0</v>
          </cell>
          <cell r="C3304">
            <v>0</v>
          </cell>
        </row>
        <row r="3305">
          <cell r="A3305">
            <v>0</v>
          </cell>
          <cell r="B3305">
            <v>0</v>
          </cell>
          <cell r="C3305">
            <v>0</v>
          </cell>
        </row>
        <row r="3307">
          <cell r="B3307" t="str">
            <v>MANO DE OBRA</v>
          </cell>
        </row>
        <row r="3308">
          <cell r="B3308">
            <v>0</v>
          </cell>
          <cell r="C3308">
            <v>0</v>
          </cell>
        </row>
        <row r="3309">
          <cell r="A3309">
            <v>0</v>
          </cell>
          <cell r="B3309">
            <v>0</v>
          </cell>
          <cell r="C3309">
            <v>0</v>
          </cell>
        </row>
        <row r="3310">
          <cell r="A3310">
            <v>0</v>
          </cell>
          <cell r="B3310">
            <v>0</v>
          </cell>
          <cell r="C3310">
            <v>0</v>
          </cell>
        </row>
        <row r="3311">
          <cell r="A3311">
            <v>0</v>
          </cell>
          <cell r="B3311">
            <v>0</v>
          </cell>
          <cell r="C3311">
            <v>0</v>
          </cell>
        </row>
        <row r="3313">
          <cell r="B3313" t="str">
            <v>TRANSPORTE</v>
          </cell>
        </row>
        <row r="3315">
          <cell r="A3315">
            <v>0</v>
          </cell>
          <cell r="B3315">
            <v>0</v>
          </cell>
          <cell r="C3315">
            <v>0</v>
          </cell>
        </row>
        <row r="3316">
          <cell r="A3316">
            <v>0</v>
          </cell>
          <cell r="B3316">
            <v>0</v>
          </cell>
          <cell r="C3316">
            <v>0</v>
          </cell>
        </row>
        <row r="3317">
          <cell r="A3317">
            <v>0</v>
          </cell>
          <cell r="B3317">
            <v>0</v>
          </cell>
          <cell r="C3317">
            <v>0</v>
          </cell>
        </row>
        <row r="3322">
          <cell r="A3322" t="str">
            <v>CODIGO</v>
          </cell>
          <cell r="B3322" t="str">
            <v>ITEM</v>
          </cell>
          <cell r="C3322" t="str">
            <v>UNIDAD</v>
          </cell>
        </row>
        <row r="3323">
          <cell r="D3323">
            <v>0</v>
          </cell>
        </row>
        <row r="3324">
          <cell r="B3324" t="str">
            <v>CODIGO</v>
          </cell>
        </row>
        <row r="3325">
          <cell r="A3325" t="str">
            <v>CODIGO</v>
          </cell>
          <cell r="B3325" t="str">
            <v>RECURSOS</v>
          </cell>
          <cell r="C3325" t="str">
            <v>UNIDAD</v>
          </cell>
          <cell r="D3325" t="str">
            <v>CANT.</v>
          </cell>
        </row>
        <row r="3326">
          <cell r="B3326" t="str">
            <v>MATERIALES</v>
          </cell>
        </row>
        <row r="3327">
          <cell r="B3327">
            <v>0</v>
          </cell>
          <cell r="C3327">
            <v>0</v>
          </cell>
        </row>
        <row r="3328">
          <cell r="B3328">
            <v>0</v>
          </cell>
          <cell r="C3328">
            <v>0</v>
          </cell>
        </row>
        <row r="3329">
          <cell r="B3329">
            <v>0</v>
          </cell>
          <cell r="C3329">
            <v>0</v>
          </cell>
        </row>
        <row r="3330">
          <cell r="B3330">
            <v>0</v>
          </cell>
          <cell r="C3330">
            <v>0</v>
          </cell>
        </row>
        <row r="3332">
          <cell r="B3332" t="str">
            <v>EQUIPO</v>
          </cell>
        </row>
        <row r="3333">
          <cell r="B3333" t="str">
            <v>HTA MENOR (5% de M. de O.)</v>
          </cell>
        </row>
        <row r="3334">
          <cell r="A3334">
            <v>0</v>
          </cell>
          <cell r="B3334">
            <v>0</v>
          </cell>
          <cell r="C3334">
            <v>0</v>
          </cell>
        </row>
        <row r="3335">
          <cell r="A3335">
            <v>0</v>
          </cell>
          <cell r="B3335">
            <v>0</v>
          </cell>
          <cell r="C3335">
            <v>0</v>
          </cell>
        </row>
        <row r="3336">
          <cell r="A3336">
            <v>0</v>
          </cell>
          <cell r="B3336">
            <v>0</v>
          </cell>
          <cell r="C3336">
            <v>0</v>
          </cell>
        </row>
        <row r="3338">
          <cell r="B3338" t="str">
            <v>MANO DE OBRA</v>
          </cell>
        </row>
        <row r="3339">
          <cell r="B3339">
            <v>0</v>
          </cell>
          <cell r="C3339">
            <v>0</v>
          </cell>
        </row>
        <row r="3340">
          <cell r="A3340">
            <v>0</v>
          </cell>
          <cell r="B3340">
            <v>0</v>
          </cell>
          <cell r="C3340">
            <v>0</v>
          </cell>
        </row>
        <row r="3341">
          <cell r="A3341">
            <v>0</v>
          </cell>
          <cell r="B3341">
            <v>0</v>
          </cell>
          <cell r="C3341">
            <v>0</v>
          </cell>
        </row>
        <row r="3342">
          <cell r="A3342">
            <v>0</v>
          </cell>
          <cell r="B3342">
            <v>0</v>
          </cell>
          <cell r="C3342">
            <v>0</v>
          </cell>
        </row>
        <row r="3344">
          <cell r="B3344" t="str">
            <v>TRANSPORTE</v>
          </cell>
        </row>
        <row r="3346">
          <cell r="A3346">
            <v>0</v>
          </cell>
          <cell r="B3346">
            <v>0</v>
          </cell>
          <cell r="C3346">
            <v>0</v>
          </cell>
        </row>
        <row r="3347">
          <cell r="A3347">
            <v>0</v>
          </cell>
          <cell r="B3347">
            <v>0</v>
          </cell>
          <cell r="C3347">
            <v>0</v>
          </cell>
        </row>
        <row r="3348">
          <cell r="A3348">
            <v>0</v>
          </cell>
          <cell r="B3348">
            <v>0</v>
          </cell>
          <cell r="C3348">
            <v>0</v>
          </cell>
        </row>
        <row r="3353">
          <cell r="A3353" t="str">
            <v>CODIGO</v>
          </cell>
          <cell r="B3353" t="str">
            <v>ITEM</v>
          </cell>
          <cell r="C3353" t="str">
            <v>UNIDAD</v>
          </cell>
        </row>
        <row r="3354">
          <cell r="D3354">
            <v>0</v>
          </cell>
        </row>
        <row r="3355">
          <cell r="B3355" t="str">
            <v>CODIGO</v>
          </cell>
        </row>
        <row r="3356">
          <cell r="A3356" t="str">
            <v>CODIGO</v>
          </cell>
          <cell r="B3356" t="str">
            <v>RECURSOS</v>
          </cell>
          <cell r="C3356" t="str">
            <v>UNIDAD</v>
          </cell>
          <cell r="D3356" t="str">
            <v>CANT.</v>
          </cell>
        </row>
        <row r="3357">
          <cell r="B3357" t="str">
            <v>MATERIALES</v>
          </cell>
        </row>
        <row r="3358">
          <cell r="B3358">
            <v>0</v>
          </cell>
          <cell r="C3358">
            <v>0</v>
          </cell>
        </row>
        <row r="3359">
          <cell r="B3359">
            <v>0</v>
          </cell>
          <cell r="C3359">
            <v>0</v>
          </cell>
        </row>
        <row r="3360">
          <cell r="B3360">
            <v>0</v>
          </cell>
          <cell r="C3360">
            <v>0</v>
          </cell>
        </row>
        <row r="3361">
          <cell r="B3361">
            <v>0</v>
          </cell>
          <cell r="C3361">
            <v>0</v>
          </cell>
        </row>
        <row r="3363">
          <cell r="B3363" t="str">
            <v>EQUIPO</v>
          </cell>
        </row>
        <row r="3364">
          <cell r="B3364" t="str">
            <v>HTA MENOR (5% de M. de O.)</v>
          </cell>
        </row>
        <row r="3365">
          <cell r="A3365">
            <v>0</v>
          </cell>
          <cell r="B3365">
            <v>0</v>
          </cell>
          <cell r="C3365">
            <v>0</v>
          </cell>
        </row>
        <row r="3366">
          <cell r="A3366">
            <v>0</v>
          </cell>
          <cell r="B3366">
            <v>0</v>
          </cell>
          <cell r="C3366">
            <v>0</v>
          </cell>
        </row>
        <row r="3367">
          <cell r="A3367">
            <v>0</v>
          </cell>
          <cell r="B3367">
            <v>0</v>
          </cell>
          <cell r="C3367">
            <v>0</v>
          </cell>
        </row>
        <row r="3369">
          <cell r="B3369" t="str">
            <v>MANO DE OBRA</v>
          </cell>
        </row>
        <row r="3370">
          <cell r="B3370">
            <v>0</v>
          </cell>
          <cell r="C3370">
            <v>0</v>
          </cell>
        </row>
        <row r="3371">
          <cell r="A3371">
            <v>0</v>
          </cell>
          <cell r="B3371">
            <v>0</v>
          </cell>
          <cell r="C3371">
            <v>0</v>
          </cell>
        </row>
        <row r="3372">
          <cell r="A3372">
            <v>0</v>
          </cell>
          <cell r="B3372">
            <v>0</v>
          </cell>
          <cell r="C3372">
            <v>0</v>
          </cell>
        </row>
        <row r="3373">
          <cell r="A3373">
            <v>0</v>
          </cell>
          <cell r="B3373">
            <v>0</v>
          </cell>
          <cell r="C3373">
            <v>0</v>
          </cell>
        </row>
        <row r="3375">
          <cell r="B3375" t="str">
            <v>TRANSPORTE</v>
          </cell>
        </row>
        <row r="3377">
          <cell r="A3377">
            <v>0</v>
          </cell>
          <cell r="B3377">
            <v>0</v>
          </cell>
          <cell r="C3377">
            <v>0</v>
          </cell>
        </row>
        <row r="3378">
          <cell r="A3378">
            <v>0</v>
          </cell>
          <cell r="B3378">
            <v>0</v>
          </cell>
          <cell r="C3378">
            <v>0</v>
          </cell>
        </row>
        <row r="3379">
          <cell r="A3379">
            <v>0</v>
          </cell>
          <cell r="B3379">
            <v>0</v>
          </cell>
          <cell r="C3379">
            <v>0</v>
          </cell>
        </row>
        <row r="3384">
          <cell r="A3384" t="str">
            <v>CODIGO</v>
          </cell>
          <cell r="B3384" t="str">
            <v>ITEM</v>
          </cell>
          <cell r="C3384" t="str">
            <v>UNIDAD</v>
          </cell>
        </row>
        <row r="3385">
          <cell r="D3385">
            <v>0</v>
          </cell>
        </row>
        <row r="3386">
          <cell r="B3386" t="str">
            <v>CODIGO</v>
          </cell>
        </row>
        <row r="3387">
          <cell r="A3387" t="str">
            <v>CODIGO</v>
          </cell>
          <cell r="B3387" t="str">
            <v>RECURSOS</v>
          </cell>
          <cell r="C3387" t="str">
            <v>UNIDAD</v>
          </cell>
          <cell r="D3387" t="str">
            <v>CANT.</v>
          </cell>
        </row>
        <row r="3388">
          <cell r="B3388" t="str">
            <v>MATERIALES</v>
          </cell>
        </row>
        <row r="3389">
          <cell r="B3389">
            <v>0</v>
          </cell>
          <cell r="C3389">
            <v>0</v>
          </cell>
        </row>
        <row r="3390">
          <cell r="B3390">
            <v>0</v>
          </cell>
          <cell r="C3390">
            <v>0</v>
          </cell>
        </row>
        <row r="3391">
          <cell r="B3391">
            <v>0</v>
          </cell>
          <cell r="C3391">
            <v>0</v>
          </cell>
        </row>
        <row r="3392">
          <cell r="B3392">
            <v>0</v>
          </cell>
          <cell r="C3392">
            <v>0</v>
          </cell>
        </row>
        <row r="3394">
          <cell r="B3394" t="str">
            <v>EQUIPO</v>
          </cell>
        </row>
        <row r="3395">
          <cell r="B3395" t="str">
            <v>HTA MENOR (5% de M. de O.)</v>
          </cell>
        </row>
        <row r="3396">
          <cell r="A3396">
            <v>0</v>
          </cell>
          <cell r="B3396">
            <v>0</v>
          </cell>
          <cell r="C3396">
            <v>0</v>
          </cell>
        </row>
        <row r="3397">
          <cell r="A3397">
            <v>0</v>
          </cell>
          <cell r="B3397">
            <v>0</v>
          </cell>
          <cell r="C3397">
            <v>0</v>
          </cell>
        </row>
        <row r="3398">
          <cell r="A3398">
            <v>0</v>
          </cell>
          <cell r="B3398">
            <v>0</v>
          </cell>
          <cell r="C3398">
            <v>0</v>
          </cell>
        </row>
        <row r="3400">
          <cell r="B3400" t="str">
            <v>MANO DE OBRA</v>
          </cell>
        </row>
        <row r="3401">
          <cell r="B3401">
            <v>0</v>
          </cell>
          <cell r="C3401">
            <v>0</v>
          </cell>
        </row>
        <row r="3402">
          <cell r="A3402">
            <v>0</v>
          </cell>
          <cell r="B3402">
            <v>0</v>
          </cell>
          <cell r="C3402">
            <v>0</v>
          </cell>
        </row>
        <row r="3403">
          <cell r="A3403">
            <v>0</v>
          </cell>
          <cell r="B3403">
            <v>0</v>
          </cell>
          <cell r="C3403">
            <v>0</v>
          </cell>
        </row>
        <row r="3404">
          <cell r="A3404">
            <v>0</v>
          </cell>
          <cell r="B3404">
            <v>0</v>
          </cell>
          <cell r="C3404">
            <v>0</v>
          </cell>
        </row>
        <row r="3406">
          <cell r="B3406" t="str">
            <v>TRANSPORTE</v>
          </cell>
        </row>
        <row r="3408">
          <cell r="A3408">
            <v>0</v>
          </cell>
          <cell r="B3408">
            <v>0</v>
          </cell>
          <cell r="C3408">
            <v>0</v>
          </cell>
        </row>
        <row r="3409">
          <cell r="A3409">
            <v>0</v>
          </cell>
          <cell r="B3409">
            <v>0</v>
          </cell>
          <cell r="C3409">
            <v>0</v>
          </cell>
        </row>
        <row r="3410">
          <cell r="A3410">
            <v>0</v>
          </cell>
          <cell r="B3410">
            <v>0</v>
          </cell>
          <cell r="C3410">
            <v>0</v>
          </cell>
        </row>
        <row r="3415">
          <cell r="A3415" t="str">
            <v>CODIGO</v>
          </cell>
          <cell r="B3415" t="str">
            <v>ITEM</v>
          </cell>
          <cell r="C3415" t="str">
            <v>UNIDAD</v>
          </cell>
        </row>
        <row r="3416">
          <cell r="D3416">
            <v>0</v>
          </cell>
        </row>
        <row r="3417">
          <cell r="B3417" t="str">
            <v>CODIGO</v>
          </cell>
        </row>
        <row r="3418">
          <cell r="A3418" t="str">
            <v>CODIGO</v>
          </cell>
          <cell r="B3418" t="str">
            <v>RECURSOS</v>
          </cell>
          <cell r="C3418" t="str">
            <v>UNIDAD</v>
          </cell>
          <cell r="D3418" t="str">
            <v>CANT.</v>
          </cell>
        </row>
        <row r="3419">
          <cell r="B3419" t="str">
            <v>MATERIALES</v>
          </cell>
        </row>
        <row r="3420">
          <cell r="B3420">
            <v>0</v>
          </cell>
          <cell r="C3420">
            <v>0</v>
          </cell>
        </row>
        <row r="3421">
          <cell r="B3421">
            <v>0</v>
          </cell>
          <cell r="C3421">
            <v>0</v>
          </cell>
        </row>
        <row r="3422">
          <cell r="B3422">
            <v>0</v>
          </cell>
          <cell r="C3422">
            <v>0</v>
          </cell>
        </row>
        <row r="3423">
          <cell r="B3423">
            <v>0</v>
          </cell>
          <cell r="C3423">
            <v>0</v>
          </cell>
        </row>
        <row r="3425">
          <cell r="B3425" t="str">
            <v>EQUIPO</v>
          </cell>
        </row>
        <row r="3426">
          <cell r="B3426" t="str">
            <v>HTA MENOR (5% de M. de O.)</v>
          </cell>
        </row>
        <row r="3427">
          <cell r="A3427">
            <v>0</v>
          </cell>
          <cell r="B3427">
            <v>0</v>
          </cell>
          <cell r="C3427">
            <v>0</v>
          </cell>
        </row>
        <row r="3428">
          <cell r="A3428">
            <v>0</v>
          </cell>
          <cell r="B3428">
            <v>0</v>
          </cell>
          <cell r="C3428">
            <v>0</v>
          </cell>
        </row>
        <row r="3429">
          <cell r="A3429">
            <v>0</v>
          </cell>
          <cell r="B3429">
            <v>0</v>
          </cell>
          <cell r="C3429">
            <v>0</v>
          </cell>
        </row>
        <row r="3431">
          <cell r="B3431" t="str">
            <v>MANO DE OBRA</v>
          </cell>
        </row>
        <row r="3432">
          <cell r="B3432">
            <v>0</v>
          </cell>
          <cell r="C3432">
            <v>0</v>
          </cell>
        </row>
        <row r="3433">
          <cell r="A3433">
            <v>0</v>
          </cell>
          <cell r="B3433">
            <v>0</v>
          </cell>
          <cell r="C3433">
            <v>0</v>
          </cell>
        </row>
        <row r="3434">
          <cell r="A3434">
            <v>0</v>
          </cell>
          <cell r="B3434">
            <v>0</v>
          </cell>
          <cell r="C3434">
            <v>0</v>
          </cell>
        </row>
        <row r="3435">
          <cell r="A3435">
            <v>0</v>
          </cell>
          <cell r="B3435">
            <v>0</v>
          </cell>
          <cell r="C3435">
            <v>0</v>
          </cell>
        </row>
        <row r="3437">
          <cell r="B3437" t="str">
            <v>TRANSPORTE</v>
          </cell>
        </row>
        <row r="3439">
          <cell r="A3439">
            <v>0</v>
          </cell>
          <cell r="B3439">
            <v>0</v>
          </cell>
          <cell r="C3439">
            <v>0</v>
          </cell>
        </row>
        <row r="3440">
          <cell r="A3440">
            <v>0</v>
          </cell>
          <cell r="B3440">
            <v>0</v>
          </cell>
          <cell r="C3440">
            <v>0</v>
          </cell>
        </row>
        <row r="3441">
          <cell r="A3441">
            <v>0</v>
          </cell>
          <cell r="B3441">
            <v>0</v>
          </cell>
          <cell r="C3441">
            <v>0</v>
          </cell>
        </row>
        <row r="3446">
          <cell r="A3446" t="str">
            <v>CODIGO</v>
          </cell>
          <cell r="B3446" t="str">
            <v>ITEM</v>
          </cell>
          <cell r="C3446" t="str">
            <v>UNIDAD</v>
          </cell>
        </row>
        <row r="3447">
          <cell r="D3447">
            <v>0</v>
          </cell>
        </row>
        <row r="3448">
          <cell r="B3448" t="str">
            <v>CODIGO</v>
          </cell>
        </row>
        <row r="3449">
          <cell r="A3449" t="str">
            <v>CODIGO</v>
          </cell>
          <cell r="B3449" t="str">
            <v>RECURSOS</v>
          </cell>
          <cell r="C3449" t="str">
            <v>UNIDAD</v>
          </cell>
          <cell r="D3449" t="str">
            <v>CANT.</v>
          </cell>
        </row>
        <row r="3450">
          <cell r="B3450" t="str">
            <v>MATERIALES</v>
          </cell>
        </row>
        <row r="3451">
          <cell r="B3451">
            <v>0</v>
          </cell>
          <cell r="C3451">
            <v>0</v>
          </cell>
        </row>
        <row r="3452">
          <cell r="B3452">
            <v>0</v>
          </cell>
          <cell r="C3452">
            <v>0</v>
          </cell>
        </row>
        <row r="3453">
          <cell r="B3453">
            <v>0</v>
          </cell>
          <cell r="C3453">
            <v>0</v>
          </cell>
        </row>
        <row r="3454">
          <cell r="B3454">
            <v>0</v>
          </cell>
          <cell r="C3454">
            <v>0</v>
          </cell>
        </row>
        <row r="3456">
          <cell r="B3456" t="str">
            <v>EQUIPO</v>
          </cell>
        </row>
        <row r="3457">
          <cell r="B3457" t="str">
            <v>HTA MENOR (5% de M. de O.)</v>
          </cell>
        </row>
        <row r="3458">
          <cell r="A3458">
            <v>0</v>
          </cell>
          <cell r="B3458">
            <v>0</v>
          </cell>
          <cell r="C3458">
            <v>0</v>
          </cell>
        </row>
        <row r="3459">
          <cell r="A3459">
            <v>0</v>
          </cell>
          <cell r="B3459">
            <v>0</v>
          </cell>
          <cell r="C3459">
            <v>0</v>
          </cell>
        </row>
        <row r="3460">
          <cell r="A3460">
            <v>0</v>
          </cell>
          <cell r="B3460">
            <v>0</v>
          </cell>
          <cell r="C3460">
            <v>0</v>
          </cell>
        </row>
        <row r="3462">
          <cell r="B3462" t="str">
            <v>MANO DE OBRA</v>
          </cell>
        </row>
        <row r="3463">
          <cell r="B3463">
            <v>0</v>
          </cell>
          <cell r="C3463">
            <v>0</v>
          </cell>
        </row>
        <row r="3464">
          <cell r="A3464">
            <v>0</v>
          </cell>
          <cell r="B3464">
            <v>0</v>
          </cell>
          <cell r="C3464">
            <v>0</v>
          </cell>
        </row>
        <row r="3465">
          <cell r="A3465">
            <v>0</v>
          </cell>
          <cell r="B3465">
            <v>0</v>
          </cell>
          <cell r="C3465">
            <v>0</v>
          </cell>
        </row>
        <row r="3466">
          <cell r="A3466">
            <v>0</v>
          </cell>
          <cell r="B3466">
            <v>0</v>
          </cell>
          <cell r="C3466">
            <v>0</v>
          </cell>
        </row>
        <row r="3468">
          <cell r="B3468" t="str">
            <v>TRANSPORTE</v>
          </cell>
        </row>
        <row r="3470">
          <cell r="A3470">
            <v>0</v>
          </cell>
          <cell r="B3470">
            <v>0</v>
          </cell>
          <cell r="C3470">
            <v>0</v>
          </cell>
        </row>
        <row r="3471">
          <cell r="A3471">
            <v>0</v>
          </cell>
          <cell r="B3471">
            <v>0</v>
          </cell>
          <cell r="C3471">
            <v>0</v>
          </cell>
        </row>
        <row r="3472">
          <cell r="A3472">
            <v>0</v>
          </cell>
          <cell r="B3472">
            <v>0</v>
          </cell>
          <cell r="C3472">
            <v>0</v>
          </cell>
        </row>
        <row r="3477">
          <cell r="A3477" t="str">
            <v>CODIGO</v>
          </cell>
          <cell r="B3477" t="str">
            <v>ITEM</v>
          </cell>
          <cell r="C3477" t="str">
            <v>UNIDAD</v>
          </cell>
        </row>
        <row r="3478">
          <cell r="D3478">
            <v>0</v>
          </cell>
        </row>
        <row r="3479">
          <cell r="B3479" t="str">
            <v>CODIGO</v>
          </cell>
        </row>
        <row r="3480">
          <cell r="A3480" t="str">
            <v>CODIGO</v>
          </cell>
          <cell r="B3480" t="str">
            <v>RECURSOS</v>
          </cell>
          <cell r="C3480" t="str">
            <v>UNIDAD</v>
          </cell>
          <cell r="D3480" t="str">
            <v>CANT.</v>
          </cell>
        </row>
        <row r="3481">
          <cell r="B3481" t="str">
            <v>MATERIALES</v>
          </cell>
        </row>
        <row r="3482">
          <cell r="B3482">
            <v>0</v>
          </cell>
          <cell r="C3482">
            <v>0</v>
          </cell>
        </row>
        <row r="3483">
          <cell r="B3483">
            <v>0</v>
          </cell>
          <cell r="C3483">
            <v>0</v>
          </cell>
        </row>
        <row r="3484">
          <cell r="B3484">
            <v>0</v>
          </cell>
          <cell r="C3484">
            <v>0</v>
          </cell>
        </row>
        <row r="3485">
          <cell r="B3485">
            <v>0</v>
          </cell>
          <cell r="C3485">
            <v>0</v>
          </cell>
        </row>
        <row r="3487">
          <cell r="B3487" t="str">
            <v>EQUIPO</v>
          </cell>
        </row>
        <row r="3488">
          <cell r="B3488" t="str">
            <v>HTA MENOR (5% de M. de O.)</v>
          </cell>
        </row>
        <row r="3489">
          <cell r="A3489">
            <v>0</v>
          </cell>
          <cell r="B3489">
            <v>0</v>
          </cell>
          <cell r="C3489">
            <v>0</v>
          </cell>
        </row>
        <row r="3490">
          <cell r="A3490">
            <v>0</v>
          </cell>
          <cell r="B3490">
            <v>0</v>
          </cell>
          <cell r="C3490">
            <v>0</v>
          </cell>
        </row>
        <row r="3491">
          <cell r="A3491">
            <v>0</v>
          </cell>
          <cell r="B3491">
            <v>0</v>
          </cell>
          <cell r="C3491">
            <v>0</v>
          </cell>
        </row>
        <row r="3493">
          <cell r="B3493" t="str">
            <v>MANO DE OBRA</v>
          </cell>
        </row>
        <row r="3494">
          <cell r="B3494">
            <v>0</v>
          </cell>
          <cell r="C3494">
            <v>0</v>
          </cell>
        </row>
        <row r="3495">
          <cell r="A3495">
            <v>0</v>
          </cell>
          <cell r="B3495">
            <v>0</v>
          </cell>
          <cell r="C3495">
            <v>0</v>
          </cell>
        </row>
        <row r="3496">
          <cell r="A3496">
            <v>0</v>
          </cell>
          <cell r="B3496">
            <v>0</v>
          </cell>
          <cell r="C3496">
            <v>0</v>
          </cell>
        </row>
        <row r="3497">
          <cell r="A3497">
            <v>0</v>
          </cell>
          <cell r="B3497">
            <v>0</v>
          </cell>
          <cell r="C3497">
            <v>0</v>
          </cell>
        </row>
        <row r="3499">
          <cell r="B3499" t="str">
            <v>TRANSPORTE</v>
          </cell>
        </row>
        <row r="3501">
          <cell r="A3501">
            <v>0</v>
          </cell>
          <cell r="B3501">
            <v>0</v>
          </cell>
          <cell r="C3501">
            <v>0</v>
          </cell>
        </row>
        <row r="3502">
          <cell r="A3502">
            <v>0</v>
          </cell>
          <cell r="B3502">
            <v>0</v>
          </cell>
          <cell r="C3502">
            <v>0</v>
          </cell>
        </row>
        <row r="3503">
          <cell r="A3503">
            <v>0</v>
          </cell>
          <cell r="B3503">
            <v>0</v>
          </cell>
          <cell r="C3503">
            <v>0</v>
          </cell>
        </row>
        <row r="3508">
          <cell r="A3508" t="str">
            <v>CODIGO</v>
          </cell>
          <cell r="B3508" t="str">
            <v>ITEM</v>
          </cell>
          <cell r="C3508" t="str">
            <v>UNIDAD</v>
          </cell>
        </row>
        <row r="3509">
          <cell r="D3509">
            <v>0</v>
          </cell>
        </row>
        <row r="3510">
          <cell r="B3510" t="str">
            <v>CODIGO</v>
          </cell>
        </row>
        <row r="3511">
          <cell r="A3511" t="str">
            <v>CODIGO</v>
          </cell>
          <cell r="B3511" t="str">
            <v>RECURSOS</v>
          </cell>
          <cell r="C3511" t="str">
            <v>UNIDAD</v>
          </cell>
          <cell r="D3511" t="str">
            <v>CANT.</v>
          </cell>
        </row>
        <row r="3512">
          <cell r="B3512" t="str">
            <v>MATERIALES</v>
          </cell>
        </row>
        <row r="3513">
          <cell r="B3513">
            <v>0</v>
          </cell>
          <cell r="C3513">
            <v>0</v>
          </cell>
        </row>
        <row r="3514">
          <cell r="B3514">
            <v>0</v>
          </cell>
          <cell r="C3514">
            <v>0</v>
          </cell>
        </row>
        <row r="3515">
          <cell r="B3515">
            <v>0</v>
          </cell>
          <cell r="C3515">
            <v>0</v>
          </cell>
        </row>
        <row r="3516">
          <cell r="B3516">
            <v>0</v>
          </cell>
          <cell r="C3516">
            <v>0</v>
          </cell>
        </row>
        <row r="3518">
          <cell r="B3518" t="str">
            <v>EQUIPO</v>
          </cell>
        </row>
        <row r="3519">
          <cell r="B3519" t="str">
            <v>HTA MENOR (5% de M. de O.)</v>
          </cell>
        </row>
        <row r="3520">
          <cell r="A3520">
            <v>0</v>
          </cell>
          <cell r="B3520">
            <v>0</v>
          </cell>
          <cell r="C3520">
            <v>0</v>
          </cell>
        </row>
        <row r="3521">
          <cell r="A3521">
            <v>0</v>
          </cell>
          <cell r="B3521">
            <v>0</v>
          </cell>
          <cell r="C3521">
            <v>0</v>
          </cell>
        </row>
        <row r="3522">
          <cell r="A3522">
            <v>0</v>
          </cell>
          <cell r="B3522">
            <v>0</v>
          </cell>
          <cell r="C3522">
            <v>0</v>
          </cell>
        </row>
        <row r="3524">
          <cell r="B3524" t="str">
            <v>MANO DE OBRA</v>
          </cell>
        </row>
        <row r="3525">
          <cell r="B3525">
            <v>0</v>
          </cell>
          <cell r="C3525">
            <v>0</v>
          </cell>
        </row>
        <row r="3526">
          <cell r="A3526">
            <v>0</v>
          </cell>
          <cell r="B3526">
            <v>0</v>
          </cell>
          <cell r="C3526">
            <v>0</v>
          </cell>
        </row>
        <row r="3527">
          <cell r="A3527">
            <v>0</v>
          </cell>
          <cell r="B3527">
            <v>0</v>
          </cell>
          <cell r="C3527">
            <v>0</v>
          </cell>
        </row>
        <row r="3528">
          <cell r="A3528">
            <v>0</v>
          </cell>
          <cell r="B3528">
            <v>0</v>
          </cell>
          <cell r="C3528">
            <v>0</v>
          </cell>
        </row>
        <row r="3530">
          <cell r="B3530" t="str">
            <v>TRANSPORTE</v>
          </cell>
        </row>
        <row r="3532">
          <cell r="A3532">
            <v>0</v>
          </cell>
          <cell r="B3532">
            <v>0</v>
          </cell>
          <cell r="C3532">
            <v>0</v>
          </cell>
        </row>
        <row r="3533">
          <cell r="A3533">
            <v>0</v>
          </cell>
          <cell r="B3533">
            <v>0</v>
          </cell>
          <cell r="C3533">
            <v>0</v>
          </cell>
        </row>
        <row r="3534">
          <cell r="A3534">
            <v>0</v>
          </cell>
          <cell r="B3534">
            <v>0</v>
          </cell>
          <cell r="C3534">
            <v>0</v>
          </cell>
        </row>
        <row r="3539">
          <cell r="A3539" t="str">
            <v>CODIGO</v>
          </cell>
          <cell r="B3539" t="str">
            <v>ITEM</v>
          </cell>
          <cell r="C3539" t="str">
            <v>UNIDAD</v>
          </cell>
        </row>
        <row r="3540">
          <cell r="D3540">
            <v>0</v>
          </cell>
        </row>
        <row r="3541">
          <cell r="B3541" t="str">
            <v>CODIGO</v>
          </cell>
        </row>
        <row r="3542">
          <cell r="A3542" t="str">
            <v>CODIGO</v>
          </cell>
          <cell r="B3542" t="str">
            <v>RECURSOS</v>
          </cell>
          <cell r="C3542" t="str">
            <v>UNIDAD</v>
          </cell>
          <cell r="D3542" t="str">
            <v>CANT.</v>
          </cell>
        </row>
        <row r="3543">
          <cell r="B3543" t="str">
            <v>MATERIALES</v>
          </cell>
        </row>
        <row r="3544">
          <cell r="B3544">
            <v>0</v>
          </cell>
          <cell r="C3544">
            <v>0</v>
          </cell>
        </row>
        <row r="3545">
          <cell r="B3545">
            <v>0</v>
          </cell>
          <cell r="C3545">
            <v>0</v>
          </cell>
        </row>
        <row r="3546">
          <cell r="B3546">
            <v>0</v>
          </cell>
          <cell r="C3546">
            <v>0</v>
          </cell>
        </row>
        <row r="3547">
          <cell r="B3547">
            <v>0</v>
          </cell>
          <cell r="C3547">
            <v>0</v>
          </cell>
        </row>
        <row r="3549">
          <cell r="B3549" t="str">
            <v>EQUIPO</v>
          </cell>
        </row>
        <row r="3550">
          <cell r="B3550" t="str">
            <v>HTA MENOR (5% de M. de O.)</v>
          </cell>
        </row>
        <row r="3551">
          <cell r="A3551">
            <v>0</v>
          </cell>
          <cell r="B3551">
            <v>0</v>
          </cell>
          <cell r="C3551">
            <v>0</v>
          </cell>
        </row>
        <row r="3552">
          <cell r="A3552">
            <v>0</v>
          </cell>
          <cell r="B3552">
            <v>0</v>
          </cell>
          <cell r="C3552">
            <v>0</v>
          </cell>
        </row>
        <row r="3553">
          <cell r="A3553">
            <v>0</v>
          </cell>
          <cell r="B3553">
            <v>0</v>
          </cell>
          <cell r="C3553">
            <v>0</v>
          </cell>
        </row>
        <row r="3555">
          <cell r="B3555" t="str">
            <v>MANO DE OBRA</v>
          </cell>
        </row>
        <row r="3556">
          <cell r="B3556">
            <v>0</v>
          </cell>
          <cell r="C3556">
            <v>0</v>
          </cell>
        </row>
        <row r="3557">
          <cell r="A3557">
            <v>0</v>
          </cell>
          <cell r="B3557">
            <v>0</v>
          </cell>
          <cell r="C3557">
            <v>0</v>
          </cell>
        </row>
        <row r="3558">
          <cell r="A3558">
            <v>0</v>
          </cell>
          <cell r="B3558">
            <v>0</v>
          </cell>
          <cell r="C3558">
            <v>0</v>
          </cell>
        </row>
        <row r="3559">
          <cell r="A3559">
            <v>0</v>
          </cell>
          <cell r="B3559">
            <v>0</v>
          </cell>
          <cell r="C3559">
            <v>0</v>
          </cell>
        </row>
        <row r="3561">
          <cell r="B3561" t="str">
            <v>TRANSPORTE</v>
          </cell>
        </row>
        <row r="3563">
          <cell r="A3563">
            <v>0</v>
          </cell>
          <cell r="B3563">
            <v>0</v>
          </cell>
          <cell r="C3563">
            <v>0</v>
          </cell>
        </row>
        <row r="3564">
          <cell r="A3564">
            <v>0</v>
          </cell>
          <cell r="B3564">
            <v>0</v>
          </cell>
          <cell r="C3564">
            <v>0</v>
          </cell>
        </row>
        <row r="3565">
          <cell r="A3565">
            <v>0</v>
          </cell>
          <cell r="B3565">
            <v>0</v>
          </cell>
          <cell r="C3565">
            <v>0</v>
          </cell>
        </row>
        <row r="3571">
          <cell r="A3571" t="str">
            <v>CODIGO</v>
          </cell>
          <cell r="B3571" t="str">
            <v>ITEM</v>
          </cell>
          <cell r="C3571" t="str">
            <v>UNIDAD</v>
          </cell>
        </row>
        <row r="3572">
          <cell r="D3572">
            <v>0</v>
          </cell>
        </row>
        <row r="3573">
          <cell r="B3573" t="str">
            <v>CODIGO</v>
          </cell>
        </row>
        <row r="3574">
          <cell r="A3574" t="str">
            <v>CODIGO</v>
          </cell>
          <cell r="B3574" t="str">
            <v>RECURSOS</v>
          </cell>
          <cell r="C3574" t="str">
            <v>UNIDAD</v>
          </cell>
          <cell r="D3574" t="str">
            <v>CANT.</v>
          </cell>
        </row>
        <row r="3575">
          <cell r="B3575" t="str">
            <v>MATERIALES</v>
          </cell>
        </row>
        <row r="3576">
          <cell r="B3576">
            <v>0</v>
          </cell>
          <cell r="C3576">
            <v>0</v>
          </cell>
        </row>
        <row r="3577">
          <cell r="B3577">
            <v>0</v>
          </cell>
          <cell r="C3577">
            <v>0</v>
          </cell>
        </row>
        <row r="3578">
          <cell r="B3578">
            <v>0</v>
          </cell>
          <cell r="C3578">
            <v>0</v>
          </cell>
        </row>
        <row r="3579">
          <cell r="B3579">
            <v>0</v>
          </cell>
          <cell r="C3579">
            <v>0</v>
          </cell>
        </row>
        <row r="3581">
          <cell r="B3581" t="str">
            <v>EQUIPO</v>
          </cell>
        </row>
        <row r="3582">
          <cell r="B3582" t="str">
            <v>HTA MENOR (5% de M. de O.)</v>
          </cell>
        </row>
        <row r="3583">
          <cell r="A3583">
            <v>0</v>
          </cell>
          <cell r="B3583">
            <v>0</v>
          </cell>
          <cell r="C3583">
            <v>0</v>
          </cell>
        </row>
        <row r="3584">
          <cell r="A3584">
            <v>0</v>
          </cell>
          <cell r="B3584">
            <v>0</v>
          </cell>
          <cell r="C3584">
            <v>0</v>
          </cell>
        </row>
        <row r="3585">
          <cell r="A3585">
            <v>0</v>
          </cell>
          <cell r="B3585">
            <v>0</v>
          </cell>
          <cell r="C3585">
            <v>0</v>
          </cell>
        </row>
        <row r="3587">
          <cell r="B3587" t="str">
            <v>MANO DE OBRA</v>
          </cell>
        </row>
        <row r="3588">
          <cell r="B3588">
            <v>0</v>
          </cell>
          <cell r="C3588">
            <v>0</v>
          </cell>
        </row>
        <row r="3589">
          <cell r="A3589">
            <v>0</v>
          </cell>
          <cell r="B3589">
            <v>0</v>
          </cell>
          <cell r="C3589">
            <v>0</v>
          </cell>
        </row>
        <row r="3590">
          <cell r="A3590">
            <v>0</v>
          </cell>
          <cell r="B3590">
            <v>0</v>
          </cell>
          <cell r="C3590">
            <v>0</v>
          </cell>
        </row>
        <row r="3591">
          <cell r="A3591">
            <v>0</v>
          </cell>
          <cell r="B3591">
            <v>0</v>
          </cell>
          <cell r="C3591">
            <v>0</v>
          </cell>
        </row>
        <row r="3593">
          <cell r="B3593" t="str">
            <v>TRANSPORTE</v>
          </cell>
        </row>
        <row r="3595">
          <cell r="A3595">
            <v>0</v>
          </cell>
          <cell r="B3595">
            <v>0</v>
          </cell>
          <cell r="C3595">
            <v>0</v>
          </cell>
        </row>
        <row r="3596">
          <cell r="A3596">
            <v>0</v>
          </cell>
          <cell r="B3596">
            <v>0</v>
          </cell>
          <cell r="C3596">
            <v>0</v>
          </cell>
        </row>
        <row r="3597">
          <cell r="A3597">
            <v>0</v>
          </cell>
          <cell r="B3597">
            <v>0</v>
          </cell>
          <cell r="C3597">
            <v>0</v>
          </cell>
        </row>
        <row r="3602">
          <cell r="A3602" t="str">
            <v>CODIGO</v>
          </cell>
          <cell r="B3602" t="str">
            <v>ITEM</v>
          </cell>
          <cell r="C3602" t="str">
            <v>UNIDAD</v>
          </cell>
        </row>
        <row r="3603">
          <cell r="D3603">
            <v>0</v>
          </cell>
        </row>
        <row r="3604">
          <cell r="B3604" t="str">
            <v>CODIGO</v>
          </cell>
        </row>
        <row r="3605">
          <cell r="A3605" t="str">
            <v>CODIGO</v>
          </cell>
          <cell r="B3605" t="str">
            <v>RECURSOS</v>
          </cell>
          <cell r="C3605" t="str">
            <v>UNIDAD</v>
          </cell>
          <cell r="D3605" t="str">
            <v>CANT.</v>
          </cell>
        </row>
        <row r="3606">
          <cell r="B3606" t="str">
            <v>MATERIALES</v>
          </cell>
        </row>
        <row r="3607">
          <cell r="B3607">
            <v>0</v>
          </cell>
          <cell r="C3607">
            <v>0</v>
          </cell>
        </row>
        <row r="3608">
          <cell r="B3608">
            <v>0</v>
          </cell>
          <cell r="C3608">
            <v>0</v>
          </cell>
        </row>
        <row r="3609">
          <cell r="B3609">
            <v>0</v>
          </cell>
          <cell r="C3609">
            <v>0</v>
          </cell>
        </row>
        <row r="3610">
          <cell r="B3610">
            <v>0</v>
          </cell>
          <cell r="C3610">
            <v>0</v>
          </cell>
        </row>
        <row r="3612">
          <cell r="B3612" t="str">
            <v>EQUIPO</v>
          </cell>
        </row>
        <row r="3613">
          <cell r="B3613" t="str">
            <v>HTA MENOR (5% de M. de O.)</v>
          </cell>
        </row>
        <row r="3614">
          <cell r="A3614">
            <v>0</v>
          </cell>
          <cell r="B3614">
            <v>0</v>
          </cell>
          <cell r="C3614">
            <v>0</v>
          </cell>
        </row>
        <row r="3615">
          <cell r="A3615">
            <v>0</v>
          </cell>
          <cell r="B3615">
            <v>0</v>
          </cell>
          <cell r="C3615">
            <v>0</v>
          </cell>
        </row>
        <row r="3616">
          <cell r="A3616">
            <v>0</v>
          </cell>
          <cell r="B3616">
            <v>0</v>
          </cell>
          <cell r="C3616">
            <v>0</v>
          </cell>
        </row>
        <row r="3618">
          <cell r="B3618" t="str">
            <v>MANO DE OBRA</v>
          </cell>
        </row>
        <row r="3619">
          <cell r="B3619">
            <v>0</v>
          </cell>
          <cell r="C3619">
            <v>0</v>
          </cell>
        </row>
        <row r="3620">
          <cell r="A3620">
            <v>0</v>
          </cell>
          <cell r="B3620">
            <v>0</v>
          </cell>
          <cell r="C3620">
            <v>0</v>
          </cell>
        </row>
        <row r="3621">
          <cell r="A3621">
            <v>0</v>
          </cell>
          <cell r="B3621">
            <v>0</v>
          </cell>
          <cell r="C3621">
            <v>0</v>
          </cell>
        </row>
        <row r="3622">
          <cell r="A3622">
            <v>0</v>
          </cell>
          <cell r="B3622">
            <v>0</v>
          </cell>
          <cell r="C3622">
            <v>0</v>
          </cell>
        </row>
        <row r="3624">
          <cell r="B3624" t="str">
            <v>TRANSPORTE</v>
          </cell>
        </row>
        <row r="3626">
          <cell r="A3626">
            <v>0</v>
          </cell>
          <cell r="B3626">
            <v>0</v>
          </cell>
          <cell r="C3626">
            <v>0</v>
          </cell>
        </row>
        <row r="3627">
          <cell r="A3627">
            <v>0</v>
          </cell>
          <cell r="B3627">
            <v>0</v>
          </cell>
          <cell r="C3627">
            <v>0</v>
          </cell>
        </row>
        <row r="3628">
          <cell r="A3628">
            <v>0</v>
          </cell>
          <cell r="B3628">
            <v>0</v>
          </cell>
          <cell r="C3628">
            <v>0</v>
          </cell>
        </row>
        <row r="3633">
          <cell r="A3633" t="str">
            <v>CODIGO</v>
          </cell>
          <cell r="B3633" t="str">
            <v>ITEM</v>
          </cell>
          <cell r="C3633" t="str">
            <v>UNIDAD</v>
          </cell>
        </row>
        <row r="3634">
          <cell r="D3634">
            <v>0</v>
          </cell>
        </row>
        <row r="3635">
          <cell r="B3635" t="str">
            <v>CODIGO</v>
          </cell>
        </row>
        <row r="3636">
          <cell r="A3636" t="str">
            <v>CODIGO</v>
          </cell>
          <cell r="B3636" t="str">
            <v>RECURSOS</v>
          </cell>
          <cell r="C3636" t="str">
            <v>UNIDAD</v>
          </cell>
          <cell r="D3636" t="str">
            <v>CANT.</v>
          </cell>
        </row>
        <row r="3637">
          <cell r="B3637" t="str">
            <v>MATERIALES</v>
          </cell>
        </row>
        <row r="3638">
          <cell r="B3638">
            <v>0</v>
          </cell>
          <cell r="C3638">
            <v>0</v>
          </cell>
        </row>
        <row r="3639">
          <cell r="B3639">
            <v>0</v>
          </cell>
          <cell r="C3639">
            <v>0</v>
          </cell>
        </row>
        <row r="3640">
          <cell r="B3640">
            <v>0</v>
          </cell>
          <cell r="C3640">
            <v>0</v>
          </cell>
        </row>
        <row r="3641">
          <cell r="B3641">
            <v>0</v>
          </cell>
          <cell r="C3641">
            <v>0</v>
          </cell>
        </row>
        <row r="3643">
          <cell r="B3643" t="str">
            <v>EQUIPO</v>
          </cell>
        </row>
        <row r="3644">
          <cell r="B3644" t="str">
            <v>HTA MENOR (5% de M. de O.)</v>
          </cell>
        </row>
        <row r="3645">
          <cell r="A3645">
            <v>0</v>
          </cell>
          <cell r="B3645">
            <v>0</v>
          </cell>
          <cell r="C3645">
            <v>0</v>
          </cell>
        </row>
        <row r="3646">
          <cell r="A3646">
            <v>0</v>
          </cell>
          <cell r="B3646">
            <v>0</v>
          </cell>
          <cell r="C3646">
            <v>0</v>
          </cell>
        </row>
        <row r="3647">
          <cell r="A3647">
            <v>0</v>
          </cell>
          <cell r="B3647">
            <v>0</v>
          </cell>
          <cell r="C3647">
            <v>0</v>
          </cell>
        </row>
        <row r="3649">
          <cell r="B3649" t="str">
            <v>MANO DE OBRA</v>
          </cell>
        </row>
        <row r="3650">
          <cell r="B3650">
            <v>0</v>
          </cell>
          <cell r="C3650">
            <v>0</v>
          </cell>
        </row>
        <row r="3651">
          <cell r="A3651">
            <v>0</v>
          </cell>
          <cell r="B3651">
            <v>0</v>
          </cell>
          <cell r="C3651">
            <v>0</v>
          </cell>
        </row>
        <row r="3652">
          <cell r="A3652">
            <v>0</v>
          </cell>
          <cell r="B3652">
            <v>0</v>
          </cell>
          <cell r="C3652">
            <v>0</v>
          </cell>
        </row>
        <row r="3653">
          <cell r="A3653">
            <v>0</v>
          </cell>
          <cell r="B3653">
            <v>0</v>
          </cell>
          <cell r="C3653">
            <v>0</v>
          </cell>
        </row>
        <row r="3655">
          <cell r="B3655" t="str">
            <v>TRANSPORTE</v>
          </cell>
        </row>
        <row r="3657">
          <cell r="A3657">
            <v>0</v>
          </cell>
          <cell r="B3657">
            <v>0</v>
          </cell>
          <cell r="C3657">
            <v>0</v>
          </cell>
        </row>
        <row r="3658">
          <cell r="A3658">
            <v>0</v>
          </cell>
          <cell r="B3658">
            <v>0</v>
          </cell>
          <cell r="C3658">
            <v>0</v>
          </cell>
        </row>
        <row r="3659">
          <cell r="A3659">
            <v>0</v>
          </cell>
          <cell r="B3659">
            <v>0</v>
          </cell>
          <cell r="C3659">
            <v>0</v>
          </cell>
        </row>
        <row r="3664">
          <cell r="A3664" t="str">
            <v>CODIGO</v>
          </cell>
          <cell r="B3664" t="str">
            <v>ITEM</v>
          </cell>
          <cell r="C3664" t="str">
            <v>UNIDAD</v>
          </cell>
        </row>
        <row r="3665">
          <cell r="D3665">
            <v>0</v>
          </cell>
        </row>
        <row r="3666">
          <cell r="B3666" t="str">
            <v>CODIGO</v>
          </cell>
        </row>
        <row r="3667">
          <cell r="A3667" t="str">
            <v>CODIGO</v>
          </cell>
          <cell r="B3667" t="str">
            <v>RECURSOS</v>
          </cell>
          <cell r="C3667" t="str">
            <v>UNIDAD</v>
          </cell>
          <cell r="D3667" t="str">
            <v>CANT.</v>
          </cell>
        </row>
        <row r="3668">
          <cell r="B3668" t="str">
            <v>MATERIALES</v>
          </cell>
        </row>
        <row r="3669">
          <cell r="B3669">
            <v>0</v>
          </cell>
          <cell r="C3669">
            <v>0</v>
          </cell>
        </row>
        <row r="3670">
          <cell r="B3670">
            <v>0</v>
          </cell>
          <cell r="C3670">
            <v>0</v>
          </cell>
        </row>
        <row r="3671">
          <cell r="B3671">
            <v>0</v>
          </cell>
          <cell r="C3671">
            <v>0</v>
          </cell>
        </row>
        <row r="3672">
          <cell r="B3672">
            <v>0</v>
          </cell>
          <cell r="C3672">
            <v>0</v>
          </cell>
        </row>
        <row r="3674">
          <cell r="B3674" t="str">
            <v>EQUIPO</v>
          </cell>
        </row>
        <row r="3675">
          <cell r="B3675" t="str">
            <v>HTA MENOR (5% de M. de O.)</v>
          </cell>
        </row>
        <row r="3676">
          <cell r="A3676">
            <v>0</v>
          </cell>
          <cell r="B3676">
            <v>0</v>
          </cell>
          <cell r="C3676">
            <v>0</v>
          </cell>
        </row>
        <row r="3677">
          <cell r="A3677">
            <v>0</v>
          </cell>
          <cell r="B3677">
            <v>0</v>
          </cell>
          <cell r="C3677">
            <v>0</v>
          </cell>
        </row>
        <row r="3678">
          <cell r="A3678">
            <v>0</v>
          </cell>
          <cell r="B3678">
            <v>0</v>
          </cell>
          <cell r="C3678">
            <v>0</v>
          </cell>
        </row>
        <row r="3680">
          <cell r="B3680" t="str">
            <v>MANO DE OBRA</v>
          </cell>
        </row>
        <row r="3681">
          <cell r="B3681">
            <v>0</v>
          </cell>
          <cell r="C3681">
            <v>0</v>
          </cell>
        </row>
        <row r="3682">
          <cell r="A3682">
            <v>0</v>
          </cell>
          <cell r="B3682">
            <v>0</v>
          </cell>
          <cell r="C3682">
            <v>0</v>
          </cell>
        </row>
        <row r="3683">
          <cell r="A3683">
            <v>0</v>
          </cell>
          <cell r="B3683">
            <v>0</v>
          </cell>
          <cell r="C3683">
            <v>0</v>
          </cell>
        </row>
        <row r="3684">
          <cell r="A3684">
            <v>0</v>
          </cell>
          <cell r="B3684">
            <v>0</v>
          </cell>
          <cell r="C3684">
            <v>0</v>
          </cell>
        </row>
        <row r="3686">
          <cell r="B3686" t="str">
            <v>TRANSPORTE</v>
          </cell>
        </row>
        <row r="3688">
          <cell r="A3688">
            <v>0</v>
          </cell>
          <cell r="B3688">
            <v>0</v>
          </cell>
          <cell r="C3688">
            <v>0</v>
          </cell>
        </row>
        <row r="3689">
          <cell r="A3689">
            <v>0</v>
          </cell>
          <cell r="B3689">
            <v>0</v>
          </cell>
          <cell r="C3689">
            <v>0</v>
          </cell>
        </row>
        <row r="3690">
          <cell r="A3690">
            <v>0</v>
          </cell>
          <cell r="B3690">
            <v>0</v>
          </cell>
          <cell r="C3690">
            <v>0</v>
          </cell>
        </row>
        <row r="3695">
          <cell r="A3695" t="str">
            <v>CODIGO</v>
          </cell>
          <cell r="B3695" t="str">
            <v>ITEM</v>
          </cell>
          <cell r="C3695" t="str">
            <v>UNIDAD</v>
          </cell>
        </row>
        <row r="3696">
          <cell r="D3696">
            <v>0</v>
          </cell>
        </row>
        <row r="3697">
          <cell r="B3697" t="str">
            <v>CODIGO</v>
          </cell>
        </row>
        <row r="3698">
          <cell r="A3698" t="str">
            <v>CODIGO</v>
          </cell>
          <cell r="B3698" t="str">
            <v>RECURSOS</v>
          </cell>
          <cell r="C3698" t="str">
            <v>UNIDAD</v>
          </cell>
          <cell r="D3698" t="str">
            <v>CANT.</v>
          </cell>
        </row>
        <row r="3699">
          <cell r="B3699" t="str">
            <v>MATERIALES</v>
          </cell>
        </row>
        <row r="3700">
          <cell r="B3700">
            <v>0</v>
          </cell>
          <cell r="C3700">
            <v>0</v>
          </cell>
        </row>
        <row r="3701">
          <cell r="B3701">
            <v>0</v>
          </cell>
          <cell r="C3701">
            <v>0</v>
          </cell>
        </row>
        <row r="3702">
          <cell r="B3702">
            <v>0</v>
          </cell>
          <cell r="C3702">
            <v>0</v>
          </cell>
        </row>
        <row r="3703">
          <cell r="B3703">
            <v>0</v>
          </cell>
          <cell r="C3703">
            <v>0</v>
          </cell>
        </row>
        <row r="3705">
          <cell r="B3705" t="str">
            <v>EQUIPO</v>
          </cell>
        </row>
        <row r="3706">
          <cell r="B3706" t="str">
            <v>HTA MENOR (5% de M. de O.)</v>
          </cell>
        </row>
        <row r="3707">
          <cell r="A3707">
            <v>0</v>
          </cell>
          <cell r="B3707">
            <v>0</v>
          </cell>
          <cell r="C3707">
            <v>0</v>
          </cell>
        </row>
        <row r="3708">
          <cell r="A3708">
            <v>0</v>
          </cell>
          <cell r="B3708">
            <v>0</v>
          </cell>
          <cell r="C3708">
            <v>0</v>
          </cell>
        </row>
        <row r="3709">
          <cell r="A3709">
            <v>0</v>
          </cell>
          <cell r="B3709">
            <v>0</v>
          </cell>
          <cell r="C3709">
            <v>0</v>
          </cell>
        </row>
        <row r="3711">
          <cell r="B3711" t="str">
            <v>MANO DE OBRA</v>
          </cell>
        </row>
        <row r="3712">
          <cell r="B3712">
            <v>0</v>
          </cell>
          <cell r="C3712">
            <v>0</v>
          </cell>
        </row>
        <row r="3713">
          <cell r="A3713">
            <v>0</v>
          </cell>
          <cell r="B3713">
            <v>0</v>
          </cell>
          <cell r="C3713">
            <v>0</v>
          </cell>
        </row>
        <row r="3714">
          <cell r="A3714">
            <v>0</v>
          </cell>
          <cell r="B3714">
            <v>0</v>
          </cell>
          <cell r="C3714">
            <v>0</v>
          </cell>
        </row>
        <row r="3715">
          <cell r="A3715">
            <v>0</v>
          </cell>
          <cell r="B3715">
            <v>0</v>
          </cell>
          <cell r="C3715">
            <v>0</v>
          </cell>
        </row>
        <row r="3717">
          <cell r="B3717" t="str">
            <v>TRANSPORTE</v>
          </cell>
        </row>
        <row r="3719">
          <cell r="A3719">
            <v>0</v>
          </cell>
          <cell r="B3719">
            <v>0</v>
          </cell>
          <cell r="C3719">
            <v>0</v>
          </cell>
        </row>
        <row r="3720">
          <cell r="A3720">
            <v>0</v>
          </cell>
          <cell r="B3720">
            <v>0</v>
          </cell>
          <cell r="C3720">
            <v>0</v>
          </cell>
        </row>
        <row r="3721">
          <cell r="A3721">
            <v>0</v>
          </cell>
          <cell r="B3721">
            <v>0</v>
          </cell>
          <cell r="C3721">
            <v>0</v>
          </cell>
        </row>
        <row r="3726">
          <cell r="A3726" t="str">
            <v>CODIGO</v>
          </cell>
          <cell r="B3726" t="str">
            <v>ITEM</v>
          </cell>
          <cell r="C3726" t="str">
            <v>UNIDAD</v>
          </cell>
        </row>
        <row r="3727">
          <cell r="D3727">
            <v>0</v>
          </cell>
        </row>
        <row r="3728">
          <cell r="B3728" t="str">
            <v>CODIGO</v>
          </cell>
        </row>
        <row r="3729">
          <cell r="A3729" t="str">
            <v>CODIGO</v>
          </cell>
          <cell r="B3729" t="str">
            <v>RECURSOS</v>
          </cell>
          <cell r="C3729" t="str">
            <v>UNIDAD</v>
          </cell>
          <cell r="D3729" t="str">
            <v>CANT.</v>
          </cell>
        </row>
        <row r="3730">
          <cell r="B3730" t="str">
            <v>MATERIALES</v>
          </cell>
        </row>
        <row r="3731">
          <cell r="B3731">
            <v>0</v>
          </cell>
          <cell r="C3731">
            <v>0</v>
          </cell>
        </row>
        <row r="3732">
          <cell r="B3732">
            <v>0</v>
          </cell>
          <cell r="C3732">
            <v>0</v>
          </cell>
        </row>
        <row r="3733">
          <cell r="B3733">
            <v>0</v>
          </cell>
          <cell r="C3733">
            <v>0</v>
          </cell>
        </row>
        <row r="3734">
          <cell r="B3734">
            <v>0</v>
          </cell>
          <cell r="C3734">
            <v>0</v>
          </cell>
        </row>
        <row r="3736">
          <cell r="B3736" t="str">
            <v>EQUIPO</v>
          </cell>
        </row>
        <row r="3737">
          <cell r="B3737" t="str">
            <v>HTA MENOR (5% de M. de O.)</v>
          </cell>
        </row>
        <row r="3738">
          <cell r="A3738">
            <v>0</v>
          </cell>
          <cell r="B3738">
            <v>0</v>
          </cell>
          <cell r="C3738">
            <v>0</v>
          </cell>
        </row>
        <row r="3739">
          <cell r="A3739">
            <v>0</v>
          </cell>
          <cell r="B3739">
            <v>0</v>
          </cell>
          <cell r="C3739">
            <v>0</v>
          </cell>
        </row>
        <row r="3740">
          <cell r="A3740">
            <v>0</v>
          </cell>
          <cell r="B3740">
            <v>0</v>
          </cell>
          <cell r="C3740">
            <v>0</v>
          </cell>
        </row>
        <row r="3742">
          <cell r="B3742" t="str">
            <v>MANO DE OBRA</v>
          </cell>
        </row>
        <row r="3743">
          <cell r="B3743">
            <v>0</v>
          </cell>
          <cell r="C3743">
            <v>0</v>
          </cell>
        </row>
        <row r="3744">
          <cell r="A3744">
            <v>0</v>
          </cell>
          <cell r="B3744">
            <v>0</v>
          </cell>
          <cell r="C3744">
            <v>0</v>
          </cell>
        </row>
        <row r="3745">
          <cell r="A3745">
            <v>0</v>
          </cell>
          <cell r="B3745">
            <v>0</v>
          </cell>
          <cell r="C3745">
            <v>0</v>
          </cell>
        </row>
        <row r="3746">
          <cell r="A3746">
            <v>0</v>
          </cell>
          <cell r="B3746">
            <v>0</v>
          </cell>
          <cell r="C3746">
            <v>0</v>
          </cell>
        </row>
        <row r="3748">
          <cell r="B3748" t="str">
            <v>TRANSPORTE</v>
          </cell>
        </row>
        <row r="3750">
          <cell r="A3750">
            <v>0</v>
          </cell>
          <cell r="B3750">
            <v>0</v>
          </cell>
          <cell r="C3750">
            <v>0</v>
          </cell>
        </row>
        <row r="3751">
          <cell r="A3751">
            <v>0</v>
          </cell>
          <cell r="B3751">
            <v>0</v>
          </cell>
          <cell r="C3751">
            <v>0</v>
          </cell>
        </row>
        <row r="3752">
          <cell r="A3752">
            <v>0</v>
          </cell>
          <cell r="B3752">
            <v>0</v>
          </cell>
          <cell r="C3752">
            <v>0</v>
          </cell>
        </row>
        <row r="3757">
          <cell r="A3757" t="str">
            <v>CODIGO</v>
          </cell>
          <cell r="B3757" t="str">
            <v>ITEM</v>
          </cell>
          <cell r="C3757" t="str">
            <v>UNIDAD</v>
          </cell>
        </row>
        <row r="3758">
          <cell r="D3758">
            <v>0</v>
          </cell>
        </row>
        <row r="3759">
          <cell r="B3759" t="str">
            <v>CODIGO</v>
          </cell>
        </row>
        <row r="3760">
          <cell r="A3760" t="str">
            <v>CODIGO</v>
          </cell>
          <cell r="B3760" t="str">
            <v>RECURSOS</v>
          </cell>
          <cell r="C3760" t="str">
            <v>UNIDAD</v>
          </cell>
          <cell r="D3760" t="str">
            <v>CANT.</v>
          </cell>
        </row>
        <row r="3761">
          <cell r="B3761" t="str">
            <v>MATERIALES</v>
          </cell>
        </row>
        <row r="3762">
          <cell r="B3762">
            <v>0</v>
          </cell>
          <cell r="C3762">
            <v>0</v>
          </cell>
        </row>
        <row r="3763">
          <cell r="B3763">
            <v>0</v>
          </cell>
          <cell r="C3763">
            <v>0</v>
          </cell>
        </row>
        <row r="3764">
          <cell r="B3764">
            <v>0</v>
          </cell>
          <cell r="C3764">
            <v>0</v>
          </cell>
        </row>
        <row r="3765">
          <cell r="B3765">
            <v>0</v>
          </cell>
          <cell r="C3765">
            <v>0</v>
          </cell>
        </row>
        <row r="3767">
          <cell r="B3767" t="str">
            <v>EQUIPO</v>
          </cell>
        </row>
        <row r="3768">
          <cell r="B3768" t="str">
            <v>HTA MENOR (5% de M. de O.)</v>
          </cell>
        </row>
        <row r="3769">
          <cell r="A3769">
            <v>0</v>
          </cell>
          <cell r="B3769">
            <v>0</v>
          </cell>
          <cell r="C3769">
            <v>0</v>
          </cell>
        </row>
        <row r="3770">
          <cell r="A3770">
            <v>0</v>
          </cell>
          <cell r="B3770">
            <v>0</v>
          </cell>
          <cell r="C3770">
            <v>0</v>
          </cell>
        </row>
        <row r="3771">
          <cell r="A3771">
            <v>0</v>
          </cell>
          <cell r="B3771">
            <v>0</v>
          </cell>
          <cell r="C3771">
            <v>0</v>
          </cell>
        </row>
        <row r="3773">
          <cell r="B3773" t="str">
            <v>MANO DE OBRA</v>
          </cell>
        </row>
        <row r="3774">
          <cell r="B3774">
            <v>0</v>
          </cell>
          <cell r="C3774">
            <v>0</v>
          </cell>
        </row>
        <row r="3775">
          <cell r="A3775">
            <v>0</v>
          </cell>
          <cell r="B3775">
            <v>0</v>
          </cell>
          <cell r="C3775">
            <v>0</v>
          </cell>
        </row>
        <row r="3776">
          <cell r="A3776">
            <v>0</v>
          </cell>
          <cell r="B3776">
            <v>0</v>
          </cell>
          <cell r="C3776">
            <v>0</v>
          </cell>
        </row>
        <row r="3777">
          <cell r="A3777">
            <v>0</v>
          </cell>
          <cell r="B3777">
            <v>0</v>
          </cell>
          <cell r="C3777">
            <v>0</v>
          </cell>
        </row>
        <row r="3779">
          <cell r="B3779" t="str">
            <v>TRANSPORTE</v>
          </cell>
        </row>
        <row r="3781">
          <cell r="A3781">
            <v>0</v>
          </cell>
          <cell r="B3781">
            <v>0</v>
          </cell>
          <cell r="C3781">
            <v>0</v>
          </cell>
        </row>
        <row r="3782">
          <cell r="A3782">
            <v>0</v>
          </cell>
          <cell r="B3782">
            <v>0</v>
          </cell>
          <cell r="C3782">
            <v>0</v>
          </cell>
        </row>
        <row r="3783">
          <cell r="A3783">
            <v>0</v>
          </cell>
          <cell r="B3783">
            <v>0</v>
          </cell>
          <cell r="C3783">
            <v>0</v>
          </cell>
        </row>
        <row r="3788">
          <cell r="A3788" t="str">
            <v>CODIGO</v>
          </cell>
          <cell r="B3788" t="str">
            <v>ITEM</v>
          </cell>
          <cell r="C3788" t="str">
            <v>UNIDAD</v>
          </cell>
        </row>
        <row r="3789">
          <cell r="D3789">
            <v>0</v>
          </cell>
        </row>
        <row r="3790">
          <cell r="B3790" t="str">
            <v>CODIGO</v>
          </cell>
        </row>
        <row r="3791">
          <cell r="A3791" t="str">
            <v>CODIGO</v>
          </cell>
          <cell r="B3791" t="str">
            <v>RECURSOS</v>
          </cell>
          <cell r="C3791" t="str">
            <v>UNIDAD</v>
          </cell>
          <cell r="D3791" t="str">
            <v>CANT.</v>
          </cell>
        </row>
        <row r="3792">
          <cell r="B3792" t="str">
            <v>MATERIALES</v>
          </cell>
        </row>
        <row r="3793">
          <cell r="B3793">
            <v>0</v>
          </cell>
          <cell r="C3793">
            <v>0</v>
          </cell>
        </row>
        <row r="3794">
          <cell r="B3794">
            <v>0</v>
          </cell>
          <cell r="C3794">
            <v>0</v>
          </cell>
        </row>
        <row r="3795">
          <cell r="B3795">
            <v>0</v>
          </cell>
          <cell r="C3795">
            <v>0</v>
          </cell>
        </row>
        <row r="3796">
          <cell r="B3796">
            <v>0</v>
          </cell>
          <cell r="C3796">
            <v>0</v>
          </cell>
        </row>
        <row r="3798">
          <cell r="B3798" t="str">
            <v>EQUIPO</v>
          </cell>
        </row>
        <row r="3799">
          <cell r="B3799" t="str">
            <v>HTA MENOR (5% de M. de O.)</v>
          </cell>
        </row>
        <row r="3800">
          <cell r="A3800">
            <v>0</v>
          </cell>
          <cell r="B3800">
            <v>0</v>
          </cell>
          <cell r="C3800">
            <v>0</v>
          </cell>
        </row>
        <row r="3801">
          <cell r="A3801">
            <v>0</v>
          </cell>
          <cell r="B3801">
            <v>0</v>
          </cell>
          <cell r="C3801">
            <v>0</v>
          </cell>
        </row>
        <row r="3802">
          <cell r="A3802">
            <v>0</v>
          </cell>
          <cell r="B3802">
            <v>0</v>
          </cell>
          <cell r="C3802">
            <v>0</v>
          </cell>
        </row>
        <row r="3804">
          <cell r="B3804" t="str">
            <v>MANO DE OBRA</v>
          </cell>
        </row>
        <row r="3805">
          <cell r="B3805">
            <v>0</v>
          </cell>
          <cell r="C3805">
            <v>0</v>
          </cell>
        </row>
        <row r="3806">
          <cell r="A3806">
            <v>0</v>
          </cell>
          <cell r="B3806">
            <v>0</v>
          </cell>
          <cell r="C3806">
            <v>0</v>
          </cell>
        </row>
        <row r="3807">
          <cell r="A3807">
            <v>0</v>
          </cell>
          <cell r="B3807">
            <v>0</v>
          </cell>
          <cell r="C3807">
            <v>0</v>
          </cell>
        </row>
        <row r="3808">
          <cell r="A3808">
            <v>0</v>
          </cell>
          <cell r="B3808">
            <v>0</v>
          </cell>
          <cell r="C3808">
            <v>0</v>
          </cell>
        </row>
        <row r="3810">
          <cell r="B3810" t="str">
            <v>TRANSPORTE</v>
          </cell>
        </row>
        <row r="3812">
          <cell r="A3812">
            <v>0</v>
          </cell>
          <cell r="B3812">
            <v>0</v>
          </cell>
          <cell r="C3812">
            <v>0</v>
          </cell>
        </row>
        <row r="3813">
          <cell r="A3813">
            <v>0</v>
          </cell>
          <cell r="B3813">
            <v>0</v>
          </cell>
          <cell r="C3813">
            <v>0</v>
          </cell>
        </row>
        <row r="3814">
          <cell r="A3814">
            <v>0</v>
          </cell>
          <cell r="B3814">
            <v>0</v>
          </cell>
          <cell r="C3814">
            <v>0</v>
          </cell>
        </row>
        <row r="3819">
          <cell r="A3819" t="str">
            <v>CODIGO</v>
          </cell>
          <cell r="B3819" t="str">
            <v>ITEM</v>
          </cell>
          <cell r="C3819" t="str">
            <v>UNIDAD</v>
          </cell>
        </row>
        <row r="3820">
          <cell r="D3820">
            <v>0</v>
          </cell>
        </row>
        <row r="3821">
          <cell r="B3821" t="str">
            <v>CODIGO</v>
          </cell>
        </row>
        <row r="3822">
          <cell r="A3822" t="str">
            <v>CODIGO</v>
          </cell>
          <cell r="B3822" t="str">
            <v>RECURSOS</v>
          </cell>
          <cell r="C3822" t="str">
            <v>UNIDAD</v>
          </cell>
          <cell r="D3822" t="str">
            <v>CANT.</v>
          </cell>
        </row>
        <row r="3823">
          <cell r="B3823" t="str">
            <v>MATERIALES</v>
          </cell>
        </row>
        <row r="3824">
          <cell r="B3824">
            <v>0</v>
          </cell>
          <cell r="C3824">
            <v>0</v>
          </cell>
        </row>
        <row r="3825">
          <cell r="B3825">
            <v>0</v>
          </cell>
          <cell r="C3825">
            <v>0</v>
          </cell>
        </row>
        <row r="3826">
          <cell r="B3826">
            <v>0</v>
          </cell>
          <cell r="C3826">
            <v>0</v>
          </cell>
        </row>
        <row r="3827">
          <cell r="B3827">
            <v>0</v>
          </cell>
          <cell r="C3827">
            <v>0</v>
          </cell>
        </row>
        <row r="3829">
          <cell r="B3829" t="str">
            <v>EQUIPO</v>
          </cell>
        </row>
        <row r="3830">
          <cell r="B3830" t="str">
            <v>HTA MENOR (5% de M. de O.)</v>
          </cell>
        </row>
        <row r="3831">
          <cell r="A3831">
            <v>0</v>
          </cell>
          <cell r="B3831">
            <v>0</v>
          </cell>
          <cell r="C3831">
            <v>0</v>
          </cell>
        </row>
        <row r="3832">
          <cell r="A3832">
            <v>0</v>
          </cell>
          <cell r="B3832">
            <v>0</v>
          </cell>
          <cell r="C3832">
            <v>0</v>
          </cell>
        </row>
        <row r="3833">
          <cell r="A3833">
            <v>0</v>
          </cell>
          <cell r="B3833">
            <v>0</v>
          </cell>
          <cell r="C3833">
            <v>0</v>
          </cell>
        </row>
        <row r="3835">
          <cell r="B3835" t="str">
            <v>MANO DE OBRA</v>
          </cell>
        </row>
        <row r="3836">
          <cell r="B3836">
            <v>0</v>
          </cell>
          <cell r="C3836">
            <v>0</v>
          </cell>
        </row>
        <row r="3837">
          <cell r="A3837">
            <v>0</v>
          </cell>
          <cell r="B3837">
            <v>0</v>
          </cell>
          <cell r="C3837">
            <v>0</v>
          </cell>
        </row>
        <row r="3838">
          <cell r="A3838">
            <v>0</v>
          </cell>
          <cell r="B3838">
            <v>0</v>
          </cell>
          <cell r="C3838">
            <v>0</v>
          </cell>
        </row>
        <row r="3839">
          <cell r="A3839">
            <v>0</v>
          </cell>
          <cell r="B3839">
            <v>0</v>
          </cell>
          <cell r="C3839">
            <v>0</v>
          </cell>
        </row>
        <row r="3841">
          <cell r="B3841" t="str">
            <v>TRANSPORTE</v>
          </cell>
        </row>
        <row r="3843">
          <cell r="A3843">
            <v>0</v>
          </cell>
          <cell r="B3843">
            <v>0</v>
          </cell>
          <cell r="C3843">
            <v>0</v>
          </cell>
        </row>
        <row r="3844">
          <cell r="A3844">
            <v>0</v>
          </cell>
          <cell r="B3844">
            <v>0</v>
          </cell>
          <cell r="C3844">
            <v>0</v>
          </cell>
        </row>
        <row r="3845">
          <cell r="A3845">
            <v>0</v>
          </cell>
          <cell r="B3845">
            <v>0</v>
          </cell>
          <cell r="C3845">
            <v>0</v>
          </cell>
        </row>
        <row r="3850">
          <cell r="A3850" t="str">
            <v>CODIGO</v>
          </cell>
          <cell r="B3850" t="str">
            <v>ITEM</v>
          </cell>
          <cell r="C3850" t="str">
            <v>UNIDAD</v>
          </cell>
        </row>
        <row r="3851">
          <cell r="D3851">
            <v>0</v>
          </cell>
        </row>
        <row r="3852">
          <cell r="B3852" t="str">
            <v>CODIGO</v>
          </cell>
        </row>
        <row r="3853">
          <cell r="A3853" t="str">
            <v>CODIGO</v>
          </cell>
          <cell r="B3853" t="str">
            <v>RECURSOS</v>
          </cell>
          <cell r="C3853" t="str">
            <v>UNIDAD</v>
          </cell>
          <cell r="D3853" t="str">
            <v>CANT.</v>
          </cell>
        </row>
        <row r="3854">
          <cell r="B3854" t="str">
            <v>MATERIALES</v>
          </cell>
        </row>
        <row r="3855">
          <cell r="B3855">
            <v>0</v>
          </cell>
          <cell r="C3855">
            <v>0</v>
          </cell>
        </row>
        <row r="3856">
          <cell r="B3856">
            <v>0</v>
          </cell>
          <cell r="C3856">
            <v>0</v>
          </cell>
        </row>
        <row r="3857">
          <cell r="B3857">
            <v>0</v>
          </cell>
          <cell r="C3857">
            <v>0</v>
          </cell>
        </row>
        <row r="3858">
          <cell r="B3858">
            <v>0</v>
          </cell>
          <cell r="C3858">
            <v>0</v>
          </cell>
        </row>
        <row r="3860">
          <cell r="B3860" t="str">
            <v>EQUIPO</v>
          </cell>
        </row>
        <row r="3861">
          <cell r="B3861" t="str">
            <v>HTA MENOR (5% de M. de O.)</v>
          </cell>
        </row>
        <row r="3862">
          <cell r="A3862">
            <v>0</v>
          </cell>
          <cell r="B3862">
            <v>0</v>
          </cell>
          <cell r="C3862">
            <v>0</v>
          </cell>
        </row>
        <row r="3863">
          <cell r="A3863">
            <v>0</v>
          </cell>
          <cell r="B3863">
            <v>0</v>
          </cell>
          <cell r="C3863">
            <v>0</v>
          </cell>
        </row>
        <row r="3864">
          <cell r="A3864">
            <v>0</v>
          </cell>
          <cell r="B3864">
            <v>0</v>
          </cell>
          <cell r="C3864">
            <v>0</v>
          </cell>
        </row>
        <row r="3866">
          <cell r="B3866" t="str">
            <v>MANO DE OBRA</v>
          </cell>
        </row>
        <row r="3867">
          <cell r="B3867">
            <v>0</v>
          </cell>
          <cell r="C3867">
            <v>0</v>
          </cell>
        </row>
        <row r="3868">
          <cell r="A3868">
            <v>0</v>
          </cell>
          <cell r="B3868">
            <v>0</v>
          </cell>
          <cell r="C3868">
            <v>0</v>
          </cell>
        </row>
        <row r="3869">
          <cell r="A3869">
            <v>0</v>
          </cell>
          <cell r="B3869">
            <v>0</v>
          </cell>
          <cell r="C3869">
            <v>0</v>
          </cell>
        </row>
        <row r="3870">
          <cell r="A3870">
            <v>0</v>
          </cell>
          <cell r="B3870">
            <v>0</v>
          </cell>
          <cell r="C3870">
            <v>0</v>
          </cell>
        </row>
        <row r="3872">
          <cell r="B3872" t="str">
            <v>TRANSPORTE</v>
          </cell>
        </row>
        <row r="3874">
          <cell r="A3874">
            <v>0</v>
          </cell>
          <cell r="B3874">
            <v>0</v>
          </cell>
          <cell r="C3874">
            <v>0</v>
          </cell>
        </row>
        <row r="3875">
          <cell r="A3875">
            <v>0</v>
          </cell>
          <cell r="B3875">
            <v>0</v>
          </cell>
          <cell r="C3875">
            <v>0</v>
          </cell>
        </row>
        <row r="3876">
          <cell r="A3876">
            <v>0</v>
          </cell>
          <cell r="B3876">
            <v>0</v>
          </cell>
          <cell r="C3876">
            <v>0</v>
          </cell>
        </row>
        <row r="3881">
          <cell r="A3881" t="str">
            <v>CODIGO</v>
          </cell>
          <cell r="B3881" t="str">
            <v>ITEM</v>
          </cell>
          <cell r="C3881" t="str">
            <v>UNIDAD</v>
          </cell>
        </row>
        <row r="3882">
          <cell r="D3882">
            <v>0</v>
          </cell>
        </row>
        <row r="3883">
          <cell r="B3883" t="str">
            <v>CODIGO</v>
          </cell>
        </row>
        <row r="3884">
          <cell r="A3884" t="str">
            <v>CODIGO</v>
          </cell>
          <cell r="B3884" t="str">
            <v>RECURSOS</v>
          </cell>
          <cell r="C3884" t="str">
            <v>UNIDAD</v>
          </cell>
          <cell r="D3884" t="str">
            <v>CANT.</v>
          </cell>
        </row>
        <row r="3885">
          <cell r="B3885" t="str">
            <v>MATERIALES</v>
          </cell>
        </row>
        <row r="3886">
          <cell r="B3886">
            <v>0</v>
          </cell>
          <cell r="C3886">
            <v>0</v>
          </cell>
        </row>
        <row r="3887">
          <cell r="B3887">
            <v>0</v>
          </cell>
          <cell r="C3887">
            <v>0</v>
          </cell>
        </row>
        <row r="3888">
          <cell r="B3888">
            <v>0</v>
          </cell>
          <cell r="C3888">
            <v>0</v>
          </cell>
        </row>
        <row r="3889">
          <cell r="B3889">
            <v>0</v>
          </cell>
          <cell r="C3889">
            <v>0</v>
          </cell>
        </row>
        <row r="3891">
          <cell r="B3891" t="str">
            <v>EQUIPO</v>
          </cell>
        </row>
        <row r="3892">
          <cell r="B3892" t="str">
            <v>HTA MENOR (5% de M. de O.)</v>
          </cell>
        </row>
        <row r="3893">
          <cell r="A3893">
            <v>0</v>
          </cell>
          <cell r="B3893">
            <v>0</v>
          </cell>
          <cell r="C3893">
            <v>0</v>
          </cell>
        </row>
        <row r="3894">
          <cell r="A3894">
            <v>0</v>
          </cell>
          <cell r="B3894">
            <v>0</v>
          </cell>
          <cell r="C3894">
            <v>0</v>
          </cell>
        </row>
        <row r="3895">
          <cell r="A3895">
            <v>0</v>
          </cell>
          <cell r="B3895">
            <v>0</v>
          </cell>
          <cell r="C3895">
            <v>0</v>
          </cell>
        </row>
        <row r="3897">
          <cell r="B3897" t="str">
            <v>MANO DE OBRA</v>
          </cell>
        </row>
        <row r="3898">
          <cell r="B3898">
            <v>0</v>
          </cell>
          <cell r="C3898">
            <v>0</v>
          </cell>
        </row>
        <row r="3899">
          <cell r="A3899">
            <v>0</v>
          </cell>
          <cell r="B3899">
            <v>0</v>
          </cell>
          <cell r="C3899">
            <v>0</v>
          </cell>
        </row>
        <row r="3900">
          <cell r="A3900">
            <v>0</v>
          </cell>
          <cell r="B3900">
            <v>0</v>
          </cell>
          <cell r="C3900">
            <v>0</v>
          </cell>
        </row>
        <row r="3901">
          <cell r="A3901">
            <v>0</v>
          </cell>
          <cell r="B3901">
            <v>0</v>
          </cell>
          <cell r="C3901">
            <v>0</v>
          </cell>
        </row>
        <row r="3903">
          <cell r="B3903" t="str">
            <v>TRANSPORTE</v>
          </cell>
        </row>
        <row r="3905">
          <cell r="A3905">
            <v>0</v>
          </cell>
          <cell r="B3905">
            <v>0</v>
          </cell>
          <cell r="C3905">
            <v>0</v>
          </cell>
        </row>
        <row r="3906">
          <cell r="A3906">
            <v>0</v>
          </cell>
          <cell r="B3906">
            <v>0</v>
          </cell>
          <cell r="C3906">
            <v>0</v>
          </cell>
        </row>
        <row r="3907">
          <cell r="A3907">
            <v>0</v>
          </cell>
          <cell r="B3907">
            <v>0</v>
          </cell>
          <cell r="C3907">
            <v>0</v>
          </cell>
        </row>
        <row r="3912">
          <cell r="A3912" t="str">
            <v>CODIGO</v>
          </cell>
          <cell r="B3912" t="str">
            <v>ITEM</v>
          </cell>
          <cell r="C3912" t="str">
            <v>UNIDAD</v>
          </cell>
        </row>
        <row r="3913">
          <cell r="D3913">
            <v>0</v>
          </cell>
        </row>
        <row r="3914">
          <cell r="B3914" t="str">
            <v>CODIGO</v>
          </cell>
        </row>
        <row r="3915">
          <cell r="A3915" t="str">
            <v>CODIGO</v>
          </cell>
          <cell r="B3915" t="str">
            <v>RECURSOS</v>
          </cell>
          <cell r="C3915" t="str">
            <v>UNIDAD</v>
          </cell>
          <cell r="D3915" t="str">
            <v>CANT.</v>
          </cell>
        </row>
        <row r="3916">
          <cell r="B3916" t="str">
            <v>MATERIALES</v>
          </cell>
        </row>
        <row r="3917">
          <cell r="B3917">
            <v>0</v>
          </cell>
          <cell r="C3917">
            <v>0</v>
          </cell>
        </row>
        <row r="3918">
          <cell r="B3918">
            <v>0</v>
          </cell>
          <cell r="C3918">
            <v>0</v>
          </cell>
        </row>
        <row r="3919">
          <cell r="B3919">
            <v>0</v>
          </cell>
          <cell r="C3919">
            <v>0</v>
          </cell>
        </row>
        <row r="3920">
          <cell r="B3920">
            <v>0</v>
          </cell>
          <cell r="C3920">
            <v>0</v>
          </cell>
        </row>
        <row r="3922">
          <cell r="B3922" t="str">
            <v>EQUIPO</v>
          </cell>
        </row>
        <row r="3923">
          <cell r="B3923" t="str">
            <v>HTA MENOR (5% de M. de O.)</v>
          </cell>
        </row>
        <row r="3924">
          <cell r="A3924">
            <v>0</v>
          </cell>
          <cell r="B3924">
            <v>0</v>
          </cell>
          <cell r="C3924">
            <v>0</v>
          </cell>
        </row>
        <row r="3925">
          <cell r="A3925">
            <v>0</v>
          </cell>
          <cell r="B3925">
            <v>0</v>
          </cell>
          <cell r="C3925">
            <v>0</v>
          </cell>
        </row>
        <row r="3926">
          <cell r="A3926">
            <v>0</v>
          </cell>
          <cell r="B3926">
            <v>0</v>
          </cell>
          <cell r="C3926">
            <v>0</v>
          </cell>
        </row>
        <row r="3928">
          <cell r="B3928" t="str">
            <v>MANO DE OBRA</v>
          </cell>
        </row>
        <row r="3929">
          <cell r="B3929">
            <v>0</v>
          </cell>
          <cell r="C3929">
            <v>0</v>
          </cell>
        </row>
        <row r="3930">
          <cell r="A3930">
            <v>0</v>
          </cell>
          <cell r="B3930">
            <v>0</v>
          </cell>
          <cell r="C3930">
            <v>0</v>
          </cell>
        </row>
        <row r="3931">
          <cell r="A3931">
            <v>0</v>
          </cell>
          <cell r="B3931">
            <v>0</v>
          </cell>
          <cell r="C3931">
            <v>0</v>
          </cell>
        </row>
        <row r="3932">
          <cell r="A3932">
            <v>0</v>
          </cell>
          <cell r="B3932">
            <v>0</v>
          </cell>
          <cell r="C3932">
            <v>0</v>
          </cell>
        </row>
        <row r="3934">
          <cell r="B3934" t="str">
            <v>TRANSPORTE</v>
          </cell>
        </row>
        <row r="3936">
          <cell r="A3936">
            <v>0</v>
          </cell>
          <cell r="B3936">
            <v>0</v>
          </cell>
          <cell r="C3936">
            <v>0</v>
          </cell>
        </row>
        <row r="3937">
          <cell r="A3937">
            <v>0</v>
          </cell>
          <cell r="B3937">
            <v>0</v>
          </cell>
          <cell r="C3937">
            <v>0</v>
          </cell>
        </row>
        <row r="3938">
          <cell r="A3938">
            <v>0</v>
          </cell>
          <cell r="B3938">
            <v>0</v>
          </cell>
          <cell r="C3938">
            <v>0</v>
          </cell>
        </row>
        <row r="3944">
          <cell r="A3944" t="str">
            <v>CODIGO</v>
          </cell>
          <cell r="B3944" t="str">
            <v>ITEM</v>
          </cell>
          <cell r="C3944" t="str">
            <v>UNIDAD</v>
          </cell>
        </row>
        <row r="3945">
          <cell r="D3945">
            <v>0</v>
          </cell>
        </row>
        <row r="3946">
          <cell r="B3946" t="str">
            <v>CODIGO</v>
          </cell>
        </row>
        <row r="3947">
          <cell r="A3947" t="str">
            <v>CODIGO</v>
          </cell>
          <cell r="B3947" t="str">
            <v>RECURSOS</v>
          </cell>
          <cell r="C3947" t="str">
            <v>UNIDAD</v>
          </cell>
          <cell r="D3947" t="str">
            <v>CANT.</v>
          </cell>
        </row>
        <row r="3948">
          <cell r="B3948" t="str">
            <v>MATERIALES</v>
          </cell>
        </row>
        <row r="3949">
          <cell r="B3949">
            <v>0</v>
          </cell>
          <cell r="C3949">
            <v>0</v>
          </cell>
        </row>
        <row r="3950">
          <cell r="B3950">
            <v>0</v>
          </cell>
          <cell r="C3950">
            <v>0</v>
          </cell>
        </row>
        <row r="3951">
          <cell r="B3951">
            <v>0</v>
          </cell>
          <cell r="C3951">
            <v>0</v>
          </cell>
        </row>
        <row r="3952">
          <cell r="B3952">
            <v>0</v>
          </cell>
          <cell r="C3952">
            <v>0</v>
          </cell>
        </row>
        <row r="3954">
          <cell r="B3954" t="str">
            <v>EQUIPO</v>
          </cell>
        </row>
        <row r="3955">
          <cell r="B3955" t="str">
            <v>HTA MENOR (5% de M. de O.)</v>
          </cell>
        </row>
        <row r="3956">
          <cell r="A3956">
            <v>0</v>
          </cell>
          <cell r="B3956">
            <v>0</v>
          </cell>
          <cell r="C3956">
            <v>0</v>
          </cell>
        </row>
        <row r="3957">
          <cell r="A3957">
            <v>0</v>
          </cell>
          <cell r="B3957">
            <v>0</v>
          </cell>
          <cell r="C3957">
            <v>0</v>
          </cell>
        </row>
        <row r="3958">
          <cell r="A3958">
            <v>0</v>
          </cell>
          <cell r="B3958">
            <v>0</v>
          </cell>
          <cell r="C3958">
            <v>0</v>
          </cell>
        </row>
        <row r="3960">
          <cell r="B3960" t="str">
            <v>MANO DE OBRA</v>
          </cell>
        </row>
        <row r="3961">
          <cell r="B3961">
            <v>0</v>
          </cell>
          <cell r="C3961">
            <v>0</v>
          </cell>
        </row>
        <row r="3962">
          <cell r="A3962">
            <v>0</v>
          </cell>
          <cell r="B3962">
            <v>0</v>
          </cell>
          <cell r="C3962">
            <v>0</v>
          </cell>
        </row>
        <row r="3963">
          <cell r="A3963">
            <v>0</v>
          </cell>
          <cell r="B3963">
            <v>0</v>
          </cell>
          <cell r="C3963">
            <v>0</v>
          </cell>
        </row>
        <row r="3964">
          <cell r="A3964">
            <v>0</v>
          </cell>
          <cell r="B3964">
            <v>0</v>
          </cell>
          <cell r="C3964">
            <v>0</v>
          </cell>
        </row>
        <row r="3966">
          <cell r="B3966" t="str">
            <v>TRANSPORTE</v>
          </cell>
        </row>
        <row r="3968">
          <cell r="A3968">
            <v>0</v>
          </cell>
          <cell r="B3968">
            <v>0</v>
          </cell>
          <cell r="C3968">
            <v>0</v>
          </cell>
        </row>
        <row r="3969">
          <cell r="A3969">
            <v>0</v>
          </cell>
          <cell r="B3969">
            <v>0</v>
          </cell>
          <cell r="C3969">
            <v>0</v>
          </cell>
        </row>
        <row r="3970">
          <cell r="A3970">
            <v>0</v>
          </cell>
          <cell r="B3970">
            <v>0</v>
          </cell>
          <cell r="C3970">
            <v>0</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sheetData sheetId="18">
        <row r="1">
          <cell r="A1" t="str">
            <v>CODIGO</v>
          </cell>
        </row>
      </sheetData>
      <sheetData sheetId="19"/>
      <sheetData sheetId="20">
        <row r="1">
          <cell r="A1" t="str">
            <v>CODIGO</v>
          </cell>
        </row>
      </sheetData>
      <sheetData sheetId="21"/>
      <sheetData sheetId="22">
        <row r="1">
          <cell r="A1" t="str">
            <v>CODIGO</v>
          </cell>
        </row>
      </sheetData>
      <sheetData sheetId="23"/>
      <sheetData sheetId="24">
        <row r="1">
          <cell r="A1" t="str">
            <v>CODIGO</v>
          </cell>
        </row>
      </sheetData>
      <sheetData sheetId="25"/>
      <sheetData sheetId="26" refreshError="1"/>
      <sheetData sheetId="27" refreshError="1"/>
      <sheetData sheetId="28" refreshError="1"/>
      <sheetData sheetId="29" refreshError="1"/>
      <sheetData sheetId="30" refreshError="1"/>
      <sheetData sheetId="31">
        <row r="1">
          <cell r="A1" t="str">
            <v>CODIGO</v>
          </cell>
        </row>
      </sheetData>
      <sheetData sheetId="32"/>
      <sheetData sheetId="33"/>
      <sheetData sheetId="34">
        <row r="1">
          <cell r="A1" t="str">
            <v>CODIGO</v>
          </cell>
        </row>
      </sheetData>
      <sheetData sheetId="35"/>
      <sheetData sheetId="36"/>
      <sheetData sheetId="37">
        <row r="1">
          <cell r="A1" t="str">
            <v>CODIGO</v>
          </cell>
        </row>
      </sheetData>
      <sheetData sheetId="38"/>
      <sheetData sheetId="39"/>
      <sheetData sheetId="40">
        <row r="1">
          <cell r="A1" t="str">
            <v>CODIGO</v>
          </cell>
        </row>
      </sheetData>
      <sheetData sheetId="41"/>
      <sheetData sheetId="42"/>
      <sheetData sheetId="43">
        <row r="1">
          <cell r="A1" t="str">
            <v>CODIGO</v>
          </cell>
        </row>
      </sheetData>
      <sheetData sheetId="44"/>
      <sheetData sheetId="45"/>
      <sheetData sheetId="46">
        <row r="1">
          <cell r="A1" t="str">
            <v>CODIGO</v>
          </cell>
        </row>
      </sheetData>
      <sheetData sheetId="47"/>
      <sheetData sheetId="48"/>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GANIGRAMA"/>
      <sheetName val="FLUJO DE FONDOS"/>
      <sheetName val="CRONOGRAMA"/>
      <sheetName val="INSUMOS"/>
      <sheetName val="A.E.B"/>
      <sheetName val="PRESUPUESTO"/>
      <sheetName val="A.P.U (3)"/>
      <sheetName val="A.P.U (2)"/>
      <sheetName val="A.P.U"/>
      <sheetName val="P.S"/>
      <sheetName val="A.I.U"/>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Liquidacion de Obra por Tramos"/>
      <sheetName val="_Liquidacion_de_Obra_por_Tramo1"/>
      <sheetName val="_Liquidacion_de_Obra_por_Tramos"/>
      <sheetName val="_Liquidacion_de_Obra_por_Tramo2"/>
      <sheetName val="_Liquidacion_de_Obra_por_Tramo3"/>
      <sheetName val="_Liquidacion_de_Obra_por_Tramo4"/>
      <sheetName val="_Liquidacion_de_Obra_por_Tramo5"/>
    </sheetNames>
    <sheetDataSet>
      <sheetData sheetId="0"/>
      <sheetData sheetId="1"/>
      <sheetData sheetId="2"/>
      <sheetData sheetId="3"/>
      <sheetData sheetId="4"/>
      <sheetData sheetId="5"/>
      <sheetData sheetId="6"/>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INSUMOS"/>
      <sheetName val="TRANSPORTE"/>
      <sheetName val="ESTADO RED TEC"/>
      <sheetName val="PUNITARIOS PARA 241201 2S"/>
      <sheetName val="PR 1"/>
      <sheetName val="items"/>
      <sheetName val="Hoja1"/>
      <sheetName val="A-HOR"/>
      <sheetName val="BANCOS"/>
      <sheetName val="CARGOS"/>
      <sheetName val="EPS"/>
      <sheetName val="PENSIONES"/>
      <sheetName val="PREACTA 10"/>
      <sheetName val="DATOS"/>
      <sheetName val="PREACTA 9"/>
      <sheetName val="Res-Accide-10"/>
      <sheetName val="TARIFAS"/>
      <sheetName val="c2.5y2.6"/>
      <sheetName val="PRECIOS"/>
      <sheetName val="PREACTA 6"/>
      <sheetName val="TABLA 2008"/>
      <sheetName val="Proveedores y acreedores"/>
      <sheetName val="Listas"/>
      <sheetName val="PRESUPUESTO"/>
      <sheetName val="ESTADO VÍA-CRIT.TECNICO"/>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SUB APU"/>
      <sheetName val="CLASIFICACION"/>
      <sheetName val="c2_5y2_6"/>
      <sheetName val="c2_5y2_62"/>
      <sheetName val="c2_5y2_61"/>
      <sheetName val="c2_5y2_63"/>
      <sheetName val="c2_5y2_65"/>
      <sheetName val="c2_5y2_64"/>
      <sheetName val="c2_5y2_66"/>
      <sheetName val="c2_5y2_67"/>
      <sheetName val="c2_5y2_68"/>
      <sheetName val="c2_5y2_69"/>
      <sheetName val="PR_110"/>
      <sheetName val="PUNITARIOS_PARA_241201_2S10"/>
      <sheetName val="ESTADO_RED_TEC10"/>
      <sheetName val="PREACTA_1010"/>
      <sheetName val="PREACTA_910"/>
      <sheetName val="c2_5y2_610"/>
      <sheetName val="PR_113"/>
      <sheetName val="PUNITARIOS_PARA_241201_2S13"/>
      <sheetName val="ESTADO_RED_TEC13"/>
      <sheetName val="PREACTA_1013"/>
      <sheetName val="PREACTA_913"/>
      <sheetName val="c2_5y2_613"/>
      <sheetName val="PREACTA_62"/>
      <sheetName val="TABLA_20082"/>
      <sheetName val="PR_112"/>
      <sheetName val="PUNITARIOS_PARA_241201_2S12"/>
      <sheetName val="ESTADO_RED_TEC12"/>
      <sheetName val="PREACTA_1012"/>
      <sheetName val="PREACTA_912"/>
      <sheetName val="c2_5y2_612"/>
      <sheetName val="PREACTA_61"/>
      <sheetName val="TABLA_20081"/>
      <sheetName val="PR_111"/>
      <sheetName val="PUNITARIOS_PARA_241201_2S11"/>
      <sheetName val="ESTADO_RED_TEC11"/>
      <sheetName val="PREACTA_1011"/>
      <sheetName val="PREACTA_911"/>
      <sheetName val="c2_5y2_611"/>
      <sheetName val="PREACTA_6"/>
      <sheetName val="TABLA_2008"/>
      <sheetName val="5. ELECTRICO"/>
      <sheetName val="A.P.U"/>
      <sheetName val="PUNITARIOS%20PARA%20241201%202S"/>
      <sheetName val="Insum"/>
      <sheetName val="Excavación Mat. Común Estacione"/>
      <sheetName val="Demolición Pavimento"/>
      <sheetName val="Equipo"/>
      <sheetName val="RELACION MES"/>
      <sheetName val="GCB2000"/>
      <sheetName val="FORMULA"/>
      <sheetName val="A. P. U."/>
      <sheetName val="REC-COD,"/>
      <sheetName val=" Liquidacion de Obra por Tramos"/>
      <sheetName val="062"/>
      <sheetName val="PERSONAL"/>
      <sheetName val="Tarifa MT"/>
      <sheetName val="Presup_Cancha"/>
      <sheetName val="CRA.MODI"/>
      <sheetName val="K16+000 AL K18+500"/>
      <sheetName val="K23+200 AL K24+700"/>
      <sheetName val="k18+500 AL K23+050"/>
      <sheetName val="Presupuesto PUENTE"/>
      <sheetName val="VOLUMENES (4)"/>
      <sheetName val="VOLUMENES (4SA)"/>
      <sheetName val="PLAN DE INVERSION ANTICIPO"/>
      <sheetName val="inv mensual"/>
      <sheetName val="borrador flujo inv"/>
      <sheetName val="social-ambiental"/>
      <sheetName val="AU"/>
      <sheetName val="Excavación_Mat__Común_Estacion1"/>
      <sheetName val="Demolición_Pavimento1"/>
      <sheetName val="Excavación_Mat__Común_Estacione"/>
      <sheetName val="Demolición_Pavimento"/>
      <sheetName val="Excavación_Mat__Común_Estacion2"/>
      <sheetName val="Demolición_Pavimento2"/>
      <sheetName val="PREACTA_63"/>
      <sheetName val="TABLA_20083"/>
      <sheetName val="Excavación_Mat__Común_Estacion3"/>
      <sheetName val="Demolición_Pavimento3"/>
      <sheetName val="PREACTA_64"/>
      <sheetName val="TABLA_20084"/>
      <sheetName val="Excavación_Mat__Común_Estacion4"/>
      <sheetName val="Demolición_Pavimento4"/>
      <sheetName val="PREACTA_65"/>
      <sheetName val="TABLA_20085"/>
      <sheetName val="Excavación_Mat__Común_Estacion5"/>
      <sheetName val="Demolición_Pavimento5"/>
      <sheetName val="Lp"/>
      <sheetName val="LISTA DE PRECIOS"/>
      <sheetName val="Listado"/>
      <sheetName val="Requisición1"/>
      <sheetName val="2,2,6,1 Pilotes 0,30"/>
      <sheetName val="SALARIOS"/>
      <sheetName val="APU NO PREVISTO"/>
      <sheetName val="PPTA (3)"/>
      <sheetName val="PPTA (2)"/>
      <sheetName val="PPTA"/>
      <sheetName val="Materiales"/>
      <sheetName val="skj452"/>
      <sheetName val="ita878"/>
      <sheetName val="aea-944"/>
      <sheetName val="dub-823"/>
      <sheetName val="gpi 526"/>
      <sheetName val="xxj617"/>
      <sheetName val="sng_855"/>
      <sheetName val="vea 374"/>
      <sheetName val="hfb024"/>
      <sheetName val="paj825"/>
      <sheetName val="TODAS"/>
      <sheetName val="FINANC"/>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refreshError="1"/>
      <sheetData sheetId="78" refreshError="1"/>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refreshError="1"/>
      <sheetData sheetId="167" refreshError="1"/>
      <sheetData sheetId="168" refreshError="1"/>
      <sheetData sheetId="169" refreshError="1"/>
      <sheetData sheetId="170" refreshError="1"/>
      <sheetData sheetId="171" refreshError="1"/>
      <sheetData sheetId="172"/>
      <sheetData sheetId="173">
        <row r="48">
          <cell r="E48">
            <v>0</v>
          </cell>
        </row>
      </sheetData>
      <sheetData sheetId="174"/>
      <sheetData sheetId="175"/>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CTV"/>
      <sheetName val="TRASLADOS"/>
      <sheetName val="APU UNIDAD"/>
      <sheetName val="BALDOSA"/>
      <sheetName val="COTIZACION"/>
      <sheetName val="Hoja1"/>
      <sheetName val="PPTO HOSPITAL"/>
      <sheetName val=" Memorias 1"/>
      <sheetName val="APARATOS SANIT"/>
      <sheetName val="CARP. METALICA"/>
      <sheetName val="PUERTAS"/>
      <sheetName val="Vigas cimentacion"/>
      <sheetName val="Vigas aereas"/>
      <sheetName val="Concreto ciclopeo"/>
      <sheetName val=" Columnas 1"/>
      <sheetName val="Losa"/>
      <sheetName val="PILAS 1"/>
      <sheetName val="MAMPOSTERIA"/>
      <sheetName val="CIELO"/>
      <sheetName val="REV,EST, PINT"/>
      <sheetName val="VIGAS DE FUNDACION"/>
      <sheetName val="COLUMNAS"/>
      <sheetName val="MEMORIAS"/>
      <sheetName val="APU_UNIDAD"/>
      <sheetName val="PPTO_HOSPITAL"/>
      <sheetName val="_Memorias_1"/>
      <sheetName val="APARATOS_SANIT"/>
      <sheetName val="CARP__METALICA"/>
      <sheetName val="Vigas_cimentacion"/>
      <sheetName val="Vigas_aereas"/>
      <sheetName val="Concreto_ciclopeo"/>
      <sheetName val="_Columnas_1"/>
      <sheetName val="PILAS_1"/>
      <sheetName val="REV,EST,_PINT"/>
      <sheetName val="VIGAS_DE_FUNDACION"/>
      <sheetName val="APU_UNIDAD1"/>
      <sheetName val="PPTO_HOSPITAL1"/>
      <sheetName val="_Memorias_11"/>
      <sheetName val="APARATOS_SANIT1"/>
      <sheetName val="CARP__METALICA1"/>
      <sheetName val="Vigas_cimentacion1"/>
      <sheetName val="Vigas_aereas1"/>
      <sheetName val="Concreto_ciclopeo1"/>
      <sheetName val="_Columnas_11"/>
      <sheetName val="PILAS_11"/>
      <sheetName val="REV,EST,_PINT1"/>
      <sheetName val="VIGAS_DE_FUNDACION1"/>
      <sheetName val="APU_UNIDAD2"/>
      <sheetName val="PPTO_HOSPITAL2"/>
      <sheetName val="_Memorias_12"/>
      <sheetName val="APARATOS_SANIT2"/>
      <sheetName val="CARP__METALICA2"/>
      <sheetName val="Vigas_cimentacion2"/>
      <sheetName val="Vigas_aereas2"/>
      <sheetName val="Concreto_ciclopeo2"/>
      <sheetName val="_Columnas_12"/>
      <sheetName val="PILAS_12"/>
      <sheetName val="REV,EST,_PINT2"/>
      <sheetName val="VIGAS_DE_FUNDACION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ow r="516">
          <cell r="J516">
            <v>208.69000000000005</v>
          </cell>
        </row>
      </sheetData>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trucciones"/>
      <sheetName val="R-AB"/>
      <sheetName val="R-AI"/>
      <sheetName val="R-AC"/>
      <sheetName val="CD-AB."/>
      <sheetName val="CD-AI."/>
      <sheetName val="CD-AC."/>
      <sheetName val="URB"/>
      <sheetName val="CI-A"/>
      <sheetName val="8."/>
      <sheetName val="9."/>
      <sheetName val="10."/>
      <sheetName val="11."/>
      <sheetName val="12."/>
      <sheetName val="losa A"/>
      <sheetName val="VA A"/>
      <sheetName val="muros A"/>
      <sheetName val="fe dovelas"/>
      <sheetName val="grouting"/>
      <sheetName val="CD-AB_"/>
      <sheetName val="CD-AI_"/>
      <sheetName val="CD-AC_"/>
      <sheetName val="8_"/>
      <sheetName val="9_"/>
      <sheetName val="10_"/>
      <sheetName val="11_"/>
      <sheetName val="12_"/>
      <sheetName val="losa_A"/>
      <sheetName val="VA_A"/>
      <sheetName val="muros_A"/>
      <sheetName val="fe_dovelas"/>
    </sheetNames>
    <sheetDataSet>
      <sheetData sheetId="0">
        <row r="10">
          <cell r="C10">
            <v>363</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APU"/>
      <sheetName val="Resumen_APU"/>
      <sheetName val="SALARIOS"/>
      <sheetName val="ITEMS"/>
      <sheetName val="TARIFAS"/>
      <sheetName val="Indicadores"/>
      <sheetName val="SUB APU"/>
      <sheetName val="DATOS"/>
      <sheetName val="desmonte"/>
    </sheetNames>
    <sheetDataSet>
      <sheetData sheetId="0" refreshError="1">
        <row r="74">
          <cell r="E74">
            <v>0.06</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APU"/>
      <sheetName val="SUB APU"/>
      <sheetName val="INSUMOS"/>
      <sheetName val="RESUMEN PRESUPU."/>
      <sheetName val="AMAPOLITA"/>
      <sheetName val="amapolitaoficial"/>
      <sheetName val="Hoja8"/>
      <sheetName val="Hoja9"/>
      <sheetName val="Hoja10"/>
      <sheetName val="Hoja11"/>
      <sheetName val="Hoja12"/>
      <sheetName val="Hoja13"/>
      <sheetName val="Hoja14"/>
      <sheetName val="Hoja15"/>
      <sheetName val="Hoja16"/>
      <sheetName val="SUB_APU1"/>
      <sheetName val="RESUMEN_PRESUPU_1"/>
      <sheetName val="SUB_APU"/>
      <sheetName val="RESUMEN_PRESUPU_"/>
      <sheetName val="SUB_APU2"/>
      <sheetName val="RESUMEN_PRESUPU_2"/>
      <sheetName val="SUB_APU3"/>
      <sheetName val="RESUMEN_PRESUPU_3"/>
      <sheetName val="SUB_APU4"/>
      <sheetName val="RESUMEN_PRESUPU_4"/>
      <sheetName val="SUB_APU5"/>
      <sheetName val="RESUMEN_PRESUPU_5"/>
      <sheetName val="Indicadores"/>
      <sheetName val="SIMULACIÓNEDIFICIO.ok"/>
      <sheetName val="Propiedad"/>
      <sheetName val="Reparación"/>
      <sheetName val="DESPLEGABLE"/>
      <sheetName val="Hoja4"/>
      <sheetName val="Solicitud de Servicios"/>
      <sheetName val="PLAN DE INVERSION ANTICIPO"/>
      <sheetName val="inv mensual"/>
      <sheetName val="borrador flujo inv"/>
      <sheetName val="social-ambiental"/>
      <sheetName val="AU"/>
    </sheetNames>
    <sheetDataSet>
      <sheetData sheetId="0">
        <row r="1">
          <cell r="A1" t="str">
            <v>CODIGO</v>
          </cell>
        </row>
      </sheetData>
      <sheetData sheetId="1">
        <row r="1">
          <cell r="A1" t="str">
            <v>CODIGO</v>
          </cell>
        </row>
      </sheetData>
      <sheetData sheetId="2">
        <row r="1">
          <cell r="A1" t="str">
            <v>CODIGO</v>
          </cell>
          <cell r="B1" t="str">
            <v>ITEM</v>
          </cell>
          <cell r="C1" t="str">
            <v>UNIDAD</v>
          </cell>
        </row>
        <row r="2">
          <cell r="A2" t="str">
            <v>Z100</v>
          </cell>
          <cell r="B2" t="str">
            <v>MORTERO 1:4</v>
          </cell>
          <cell r="C2" t="str">
            <v>M3</v>
          </cell>
          <cell r="D2">
            <v>181373</v>
          </cell>
        </row>
        <row r="3">
          <cell r="B3" t="str">
            <v>CODIGO</v>
          </cell>
          <cell r="C3" t="str">
            <v>Z100</v>
          </cell>
        </row>
        <row r="4">
          <cell r="A4" t="str">
            <v>CODIGO</v>
          </cell>
          <cell r="B4" t="str">
            <v>RECURSOS</v>
          </cell>
          <cell r="C4" t="str">
            <v>UNIDAD</v>
          </cell>
          <cell r="D4" t="str">
            <v>CANT.</v>
          </cell>
        </row>
        <row r="5">
          <cell r="B5" t="str">
            <v>MATERIALES</v>
          </cell>
        </row>
        <row r="6">
          <cell r="A6" t="str">
            <v>M010</v>
          </cell>
          <cell r="B6" t="str">
            <v>CEMENTO</v>
          </cell>
          <cell r="C6" t="str">
            <v>SACO</v>
          </cell>
          <cell r="D6">
            <v>7.3</v>
          </cell>
        </row>
        <row r="7">
          <cell r="A7" t="str">
            <v>M020</v>
          </cell>
          <cell r="B7" t="str">
            <v>AGUA</v>
          </cell>
          <cell r="C7" t="str">
            <v>LT</v>
          </cell>
          <cell r="D7">
            <v>212</v>
          </cell>
        </row>
        <row r="8">
          <cell r="A8" t="str">
            <v>M070</v>
          </cell>
          <cell r="B8" t="str">
            <v>ARENA DE PEGA</v>
          </cell>
          <cell r="C8" t="str">
            <v>M3</v>
          </cell>
          <cell r="D8">
            <v>1.4</v>
          </cell>
        </row>
        <row r="9">
          <cell r="B9">
            <v>0</v>
          </cell>
          <cell r="C9">
            <v>0</v>
          </cell>
        </row>
        <row r="11">
          <cell r="B11" t="str">
            <v>EQUIPO</v>
          </cell>
        </row>
        <row r="12">
          <cell r="B12" t="str">
            <v>HTA MENOR (5% de M. de O.)</v>
          </cell>
        </row>
        <row r="17">
          <cell r="B17" t="str">
            <v>MANO DE OBRA</v>
          </cell>
        </row>
        <row r="18">
          <cell r="A18" t="str">
            <v>O110</v>
          </cell>
          <cell r="B18" t="str">
            <v>1 OFIC. Y 1 AYUD.</v>
          </cell>
          <cell r="C18" t="str">
            <v>DIA</v>
          </cell>
          <cell r="D18">
            <v>0.4</v>
          </cell>
        </row>
        <row r="21">
          <cell r="A21">
            <v>0</v>
          </cell>
          <cell r="B21">
            <v>0</v>
          </cell>
          <cell r="C21">
            <v>0</v>
          </cell>
        </row>
        <row r="23">
          <cell r="B23" t="str">
            <v>TRANSPORTE</v>
          </cell>
        </row>
        <row r="27">
          <cell r="A27">
            <v>0</v>
          </cell>
          <cell r="B27">
            <v>0</v>
          </cell>
          <cell r="C27">
            <v>0</v>
          </cell>
        </row>
        <row r="31">
          <cell r="A31" t="str">
            <v>CODIGO</v>
          </cell>
          <cell r="B31" t="str">
            <v>ITEM</v>
          </cell>
          <cell r="C31" t="str">
            <v>UNIDAD</v>
          </cell>
        </row>
        <row r="32">
          <cell r="A32" t="str">
            <v>Z110</v>
          </cell>
          <cell r="B32" t="str">
            <v>MORTERO 1:5</v>
          </cell>
          <cell r="C32" t="str">
            <v>M3</v>
          </cell>
          <cell r="D32">
            <v>151123.875</v>
          </cell>
        </row>
        <row r="33">
          <cell r="B33" t="str">
            <v>CODIGO</v>
          </cell>
          <cell r="C33" t="str">
            <v>Z110</v>
          </cell>
        </row>
        <row r="34">
          <cell r="A34" t="str">
            <v>CODIGO</v>
          </cell>
          <cell r="B34" t="str">
            <v>RECURSOS</v>
          </cell>
          <cell r="C34" t="str">
            <v>UNIDAD</v>
          </cell>
          <cell r="D34" t="str">
            <v>CANT.</v>
          </cell>
        </row>
        <row r="35">
          <cell r="B35" t="str">
            <v>MATERIALES</v>
          </cell>
        </row>
        <row r="36">
          <cell r="A36" t="str">
            <v>M010</v>
          </cell>
          <cell r="B36" t="str">
            <v>CEMENTO</v>
          </cell>
          <cell r="C36" t="str">
            <v>SACO</v>
          </cell>
          <cell r="D36">
            <v>6</v>
          </cell>
        </row>
        <row r="37">
          <cell r="A37" t="str">
            <v>M020</v>
          </cell>
          <cell r="B37" t="str">
            <v>AGUA</v>
          </cell>
          <cell r="C37" t="str">
            <v>LT</v>
          </cell>
          <cell r="D37">
            <v>48</v>
          </cell>
        </row>
        <row r="38">
          <cell r="A38" t="str">
            <v>M070</v>
          </cell>
          <cell r="B38" t="str">
            <v>ARENA DE PEGA</v>
          </cell>
          <cell r="C38" t="str">
            <v>M3</v>
          </cell>
          <cell r="D38">
            <v>1.2</v>
          </cell>
        </row>
        <row r="39">
          <cell r="B39">
            <v>0</v>
          </cell>
          <cell r="C39">
            <v>0</v>
          </cell>
        </row>
        <row r="41">
          <cell r="B41" t="str">
            <v>EQUIPO</v>
          </cell>
        </row>
        <row r="42">
          <cell r="B42" t="str">
            <v>HTA MENOR (5% de M. de O.)</v>
          </cell>
        </row>
        <row r="44">
          <cell r="A44">
            <v>0</v>
          </cell>
          <cell r="B44">
            <v>0</v>
          </cell>
          <cell r="C44">
            <v>0</v>
          </cell>
        </row>
        <row r="46">
          <cell r="B46" t="str">
            <v>MANO DE OBRA</v>
          </cell>
        </row>
        <row r="47">
          <cell r="A47" t="str">
            <v>O110</v>
          </cell>
          <cell r="B47" t="str">
            <v>1 OFIC. Y 1 AYUD.</v>
          </cell>
          <cell r="C47" t="str">
            <v>DIA</v>
          </cell>
          <cell r="D47">
            <v>0.35</v>
          </cell>
        </row>
        <row r="49">
          <cell r="A49">
            <v>0</v>
          </cell>
          <cell r="B49">
            <v>0</v>
          </cell>
          <cell r="C49">
            <v>0</v>
          </cell>
        </row>
        <row r="51">
          <cell r="B51" t="str">
            <v>TRANSPORTE</v>
          </cell>
        </row>
        <row r="55">
          <cell r="A55">
            <v>0</v>
          </cell>
          <cell r="B55">
            <v>0</v>
          </cell>
          <cell r="C55">
            <v>0</v>
          </cell>
        </row>
        <row r="58">
          <cell r="A58" t="str">
            <v>CODIGO</v>
          </cell>
          <cell r="B58" t="str">
            <v>ITEM</v>
          </cell>
          <cell r="C58" t="str">
            <v>UNIDAD</v>
          </cell>
        </row>
        <row r="59">
          <cell r="A59" t="str">
            <v>Z120</v>
          </cell>
          <cell r="B59" t="str">
            <v>MORTERO 1:6</v>
          </cell>
          <cell r="C59" t="str">
            <v>M3</v>
          </cell>
          <cell r="D59">
            <v>145003.125</v>
          </cell>
        </row>
        <row r="60">
          <cell r="B60" t="str">
            <v>CODIGO</v>
          </cell>
          <cell r="C60" t="str">
            <v>Z120</v>
          </cell>
        </row>
        <row r="61">
          <cell r="A61" t="str">
            <v>CODIGO</v>
          </cell>
          <cell r="B61" t="str">
            <v>RECURSOS</v>
          </cell>
          <cell r="C61" t="str">
            <v>UNIDAD</v>
          </cell>
          <cell r="D61" t="str">
            <v>CANT.</v>
          </cell>
        </row>
        <row r="62">
          <cell r="B62" t="str">
            <v>MATERIALES</v>
          </cell>
        </row>
        <row r="63">
          <cell r="A63" t="str">
            <v>M010</v>
          </cell>
          <cell r="B63" t="str">
            <v>CEMENTO</v>
          </cell>
          <cell r="C63" t="str">
            <v>SACO</v>
          </cell>
          <cell r="D63">
            <v>5.25</v>
          </cell>
        </row>
        <row r="64">
          <cell r="A64" t="str">
            <v>M020</v>
          </cell>
          <cell r="B64" t="str">
            <v>AGUA</v>
          </cell>
          <cell r="C64" t="str">
            <v>LT</v>
          </cell>
          <cell r="D64">
            <v>233</v>
          </cell>
        </row>
        <row r="65">
          <cell r="A65" t="str">
            <v>M070</v>
          </cell>
          <cell r="B65" t="str">
            <v>ARENA DE PEGA</v>
          </cell>
          <cell r="C65" t="str">
            <v>M3</v>
          </cell>
          <cell r="D65">
            <v>1.2</v>
          </cell>
        </row>
        <row r="66">
          <cell r="B66">
            <v>0</v>
          </cell>
          <cell r="C66">
            <v>0</v>
          </cell>
        </row>
        <row r="68">
          <cell r="B68" t="str">
            <v>EQUIPO</v>
          </cell>
        </row>
        <row r="69">
          <cell r="B69" t="str">
            <v>HTA MENOR (5% de M. de O.)</v>
          </cell>
        </row>
        <row r="70">
          <cell r="A70">
            <v>0</v>
          </cell>
          <cell r="B70">
            <v>0</v>
          </cell>
          <cell r="C70">
            <v>0</v>
          </cell>
        </row>
        <row r="72">
          <cell r="B72" t="str">
            <v>MANO DE OBRA</v>
          </cell>
        </row>
        <row r="73">
          <cell r="A73" t="str">
            <v>O110</v>
          </cell>
          <cell r="B73" t="str">
            <v>1 OFIC. Y 1 AYUD.</v>
          </cell>
          <cell r="C73" t="str">
            <v>DIA</v>
          </cell>
          <cell r="D73">
            <v>0.45</v>
          </cell>
        </row>
        <row r="74">
          <cell r="A74">
            <v>0</v>
          </cell>
          <cell r="B74">
            <v>0</v>
          </cell>
          <cell r="C74">
            <v>0</v>
          </cell>
        </row>
        <row r="75">
          <cell r="A75">
            <v>0</v>
          </cell>
          <cell r="B75">
            <v>0</v>
          </cell>
          <cell r="C75">
            <v>0</v>
          </cell>
        </row>
        <row r="77">
          <cell r="B77" t="str">
            <v>TRANSPORTE</v>
          </cell>
        </row>
        <row r="79">
          <cell r="A79">
            <v>0</v>
          </cell>
          <cell r="B79">
            <v>0</v>
          </cell>
          <cell r="C79">
            <v>0</v>
          </cell>
        </row>
        <row r="80">
          <cell r="A80">
            <v>0</v>
          </cell>
          <cell r="B80">
            <v>0</v>
          </cell>
          <cell r="C80">
            <v>0</v>
          </cell>
        </row>
        <row r="81">
          <cell r="A81">
            <v>0</v>
          </cell>
          <cell r="B81">
            <v>0</v>
          </cell>
          <cell r="C81">
            <v>0</v>
          </cell>
        </row>
        <row r="86">
          <cell r="A86" t="str">
            <v>CODIGO</v>
          </cell>
          <cell r="B86" t="str">
            <v>ITEM</v>
          </cell>
          <cell r="C86" t="str">
            <v>UNIDAD</v>
          </cell>
        </row>
        <row r="87">
          <cell r="A87" t="str">
            <v>Z130</v>
          </cell>
          <cell r="B87" t="str">
            <v>MORTERO 1:7</v>
          </cell>
          <cell r="C87" t="str">
            <v>M3</v>
          </cell>
          <cell r="D87">
            <v>121172.625</v>
          </cell>
        </row>
        <row r="88">
          <cell r="B88" t="str">
            <v>CODIGO</v>
          </cell>
          <cell r="C88" t="str">
            <v>Z130</v>
          </cell>
        </row>
        <row r="89">
          <cell r="A89" t="str">
            <v>CODIGO</v>
          </cell>
          <cell r="B89" t="str">
            <v>RECURSOS</v>
          </cell>
          <cell r="C89" t="str">
            <v>UNIDAD</v>
          </cell>
          <cell r="D89" t="str">
            <v>CANT.</v>
          </cell>
        </row>
        <row r="90">
          <cell r="B90" t="str">
            <v>MATERIALES</v>
          </cell>
        </row>
        <row r="91">
          <cell r="A91" t="str">
            <v>M010</v>
          </cell>
          <cell r="B91" t="str">
            <v>CEMENTO</v>
          </cell>
          <cell r="C91" t="str">
            <v>SACO</v>
          </cell>
          <cell r="D91">
            <v>4.5</v>
          </cell>
        </row>
        <row r="92">
          <cell r="A92" t="str">
            <v>M020</v>
          </cell>
          <cell r="B92" t="str">
            <v>AGUA</v>
          </cell>
          <cell r="C92" t="str">
            <v>LT</v>
          </cell>
          <cell r="D92">
            <v>204</v>
          </cell>
        </row>
        <row r="93">
          <cell r="A93" t="str">
            <v>M070</v>
          </cell>
          <cell r="B93" t="str">
            <v>ARENA DE PEGA</v>
          </cell>
          <cell r="C93" t="str">
            <v>M3</v>
          </cell>
          <cell r="D93">
            <v>1.25</v>
          </cell>
        </row>
        <row r="94">
          <cell r="B94">
            <v>0</v>
          </cell>
          <cell r="C94">
            <v>0</v>
          </cell>
        </row>
        <row r="96">
          <cell r="B96" t="str">
            <v>EQUIPO</v>
          </cell>
        </row>
        <row r="97">
          <cell r="B97" t="str">
            <v>HTA MENOR (5% de M. de O.)</v>
          </cell>
        </row>
        <row r="98">
          <cell r="A98">
            <v>0</v>
          </cell>
          <cell r="B98">
            <v>0</v>
          </cell>
          <cell r="C98">
            <v>0</v>
          </cell>
        </row>
        <row r="99">
          <cell r="A99">
            <v>0</v>
          </cell>
          <cell r="B99">
            <v>0</v>
          </cell>
          <cell r="C99">
            <v>0</v>
          </cell>
        </row>
        <row r="100">
          <cell r="A100">
            <v>0</v>
          </cell>
          <cell r="B100">
            <v>0</v>
          </cell>
          <cell r="C100">
            <v>0</v>
          </cell>
        </row>
        <row r="102">
          <cell r="B102" t="str">
            <v>MANO DE OBRA</v>
          </cell>
        </row>
        <row r="103">
          <cell r="A103" t="str">
            <v>O110</v>
          </cell>
          <cell r="B103" t="str">
            <v>1 OFIC. Y 1 AYUD.</v>
          </cell>
          <cell r="C103" t="str">
            <v>DIA</v>
          </cell>
          <cell r="D103">
            <v>0.25</v>
          </cell>
        </row>
        <row r="104">
          <cell r="A104">
            <v>0</v>
          </cell>
          <cell r="B104">
            <v>0</v>
          </cell>
          <cell r="C104">
            <v>0</v>
          </cell>
        </row>
        <row r="105">
          <cell r="A105">
            <v>0</v>
          </cell>
          <cell r="B105">
            <v>0</v>
          </cell>
          <cell r="C105">
            <v>0</v>
          </cell>
        </row>
        <row r="106">
          <cell r="A106">
            <v>0</v>
          </cell>
          <cell r="B106">
            <v>0</v>
          </cell>
          <cell r="C106">
            <v>0</v>
          </cell>
        </row>
        <row r="108">
          <cell r="B108" t="str">
            <v>TRANSPORTE</v>
          </cell>
        </row>
        <row r="110">
          <cell r="A110">
            <v>0</v>
          </cell>
          <cell r="B110">
            <v>0</v>
          </cell>
          <cell r="C110">
            <v>0</v>
          </cell>
        </row>
        <row r="111">
          <cell r="A111">
            <v>0</v>
          </cell>
          <cell r="B111">
            <v>0</v>
          </cell>
          <cell r="C111">
            <v>0</v>
          </cell>
        </row>
        <row r="112">
          <cell r="A112">
            <v>0</v>
          </cell>
          <cell r="B112">
            <v>0</v>
          </cell>
          <cell r="C112">
            <v>0</v>
          </cell>
        </row>
        <row r="115">
          <cell r="A115" t="str">
            <v>CODIGO</v>
          </cell>
          <cell r="B115" t="str">
            <v>ITEM</v>
          </cell>
          <cell r="C115" t="str">
            <v>UNIDAD</v>
          </cell>
        </row>
        <row r="116">
          <cell r="A116" t="str">
            <v>Z140</v>
          </cell>
          <cell r="B116" t="str">
            <v>MORTERO REV.  1:3</v>
          </cell>
          <cell r="C116" t="str">
            <v>M3</v>
          </cell>
          <cell r="D116">
            <v>192469.5</v>
          </cell>
        </row>
        <row r="117">
          <cell r="B117" t="str">
            <v>CODIGO</v>
          </cell>
          <cell r="C117" t="str">
            <v>Z140</v>
          </cell>
        </row>
        <row r="118">
          <cell r="A118" t="str">
            <v>CODIGO</v>
          </cell>
          <cell r="B118" t="str">
            <v>RECURSOS</v>
          </cell>
          <cell r="C118" t="str">
            <v>UNIDAD</v>
          </cell>
          <cell r="D118" t="str">
            <v>CANT.</v>
          </cell>
        </row>
        <row r="119">
          <cell r="B119" t="str">
            <v>MATERIALES</v>
          </cell>
        </row>
        <row r="120">
          <cell r="A120" t="str">
            <v>M010</v>
          </cell>
          <cell r="B120" t="str">
            <v>CEMENTO</v>
          </cell>
          <cell r="C120" t="str">
            <v>SACO</v>
          </cell>
          <cell r="D120">
            <v>9</v>
          </cell>
        </row>
        <row r="121">
          <cell r="A121" t="str">
            <v>M020</v>
          </cell>
          <cell r="B121" t="str">
            <v>AGUA</v>
          </cell>
          <cell r="C121" t="str">
            <v>LT</v>
          </cell>
          <cell r="D121">
            <v>252</v>
          </cell>
        </row>
        <row r="122">
          <cell r="A122" t="str">
            <v>M050</v>
          </cell>
          <cell r="B122" t="str">
            <v xml:space="preserve">ARENA DE REVOQUE. </v>
          </cell>
          <cell r="C122" t="str">
            <v>M3</v>
          </cell>
          <cell r="D122">
            <v>1.1000000000000001</v>
          </cell>
        </row>
        <row r="123">
          <cell r="B123">
            <v>0</v>
          </cell>
          <cell r="C123">
            <v>0</v>
          </cell>
        </row>
        <row r="125">
          <cell r="B125" t="str">
            <v>EQUIPO</v>
          </cell>
        </row>
        <row r="126">
          <cell r="B126" t="str">
            <v>HTA MENOR (5% de M. de O.)</v>
          </cell>
        </row>
        <row r="127">
          <cell r="A127">
            <v>0</v>
          </cell>
          <cell r="B127">
            <v>0</v>
          </cell>
          <cell r="C127">
            <v>0</v>
          </cell>
        </row>
        <row r="128">
          <cell r="A128">
            <v>0</v>
          </cell>
          <cell r="B128">
            <v>0</v>
          </cell>
          <cell r="C128">
            <v>0</v>
          </cell>
        </row>
        <row r="129">
          <cell r="A129">
            <v>0</v>
          </cell>
          <cell r="B129">
            <v>0</v>
          </cell>
          <cell r="C129">
            <v>0</v>
          </cell>
        </row>
        <row r="131">
          <cell r="B131" t="str">
            <v>MANO DE OBRA</v>
          </cell>
        </row>
        <row r="132">
          <cell r="A132" t="str">
            <v>O110</v>
          </cell>
          <cell r="B132" t="str">
            <v>1 OFIC. Y 1 AYUD.</v>
          </cell>
          <cell r="C132" t="str">
            <v>DIA</v>
          </cell>
          <cell r="D132">
            <v>0.2</v>
          </cell>
        </row>
        <row r="133">
          <cell r="A133">
            <v>0</v>
          </cell>
          <cell r="B133">
            <v>0</v>
          </cell>
          <cell r="C133">
            <v>0</v>
          </cell>
        </row>
        <row r="134">
          <cell r="A134">
            <v>0</v>
          </cell>
          <cell r="B134">
            <v>0</v>
          </cell>
          <cell r="C134">
            <v>0</v>
          </cell>
        </row>
        <row r="135">
          <cell r="A135">
            <v>0</v>
          </cell>
          <cell r="B135">
            <v>0</v>
          </cell>
          <cell r="C135">
            <v>0</v>
          </cell>
        </row>
        <row r="137">
          <cell r="B137" t="str">
            <v>TRANSPORTE</v>
          </cell>
        </row>
        <row r="139">
          <cell r="A139">
            <v>0</v>
          </cell>
          <cell r="B139">
            <v>0</v>
          </cell>
          <cell r="C139">
            <v>0</v>
          </cell>
        </row>
        <row r="140">
          <cell r="A140">
            <v>0</v>
          </cell>
          <cell r="B140">
            <v>0</v>
          </cell>
          <cell r="C140">
            <v>0</v>
          </cell>
        </row>
        <row r="141">
          <cell r="A141">
            <v>0</v>
          </cell>
          <cell r="B141">
            <v>0</v>
          </cell>
          <cell r="C141">
            <v>0</v>
          </cell>
        </row>
        <row r="145">
          <cell r="A145" t="str">
            <v>CODIGO</v>
          </cell>
          <cell r="B145" t="str">
            <v>ITEM</v>
          </cell>
          <cell r="C145" t="str">
            <v>UNIDAD</v>
          </cell>
        </row>
        <row r="146">
          <cell r="A146" t="str">
            <v>Z150</v>
          </cell>
          <cell r="B146" t="str">
            <v>MORTERO REV.  1:4</v>
          </cell>
          <cell r="C146" t="str">
            <v>M3</v>
          </cell>
          <cell r="D146">
            <v>160884.5</v>
          </cell>
        </row>
        <row r="147">
          <cell r="B147" t="str">
            <v>CODIGO</v>
          </cell>
          <cell r="C147" t="str">
            <v>Z150</v>
          </cell>
        </row>
        <row r="148">
          <cell r="A148" t="str">
            <v>CODIGO</v>
          </cell>
          <cell r="B148" t="str">
            <v>RECURSOS</v>
          </cell>
          <cell r="C148" t="str">
            <v>UNIDAD</v>
          </cell>
          <cell r="D148" t="str">
            <v>CANT.</v>
          </cell>
        </row>
        <row r="149">
          <cell r="B149" t="str">
            <v>MATERIALES</v>
          </cell>
        </row>
        <row r="150">
          <cell r="A150" t="str">
            <v>M010</v>
          </cell>
          <cell r="B150" t="str">
            <v>CEMENTO</v>
          </cell>
          <cell r="C150" t="str">
            <v>SACO</v>
          </cell>
          <cell r="D150">
            <v>7</v>
          </cell>
        </row>
        <row r="151">
          <cell r="A151" t="str">
            <v>M020</v>
          </cell>
          <cell r="B151" t="str">
            <v>AGUA</v>
          </cell>
          <cell r="C151" t="str">
            <v>LT</v>
          </cell>
          <cell r="D151">
            <v>252</v>
          </cell>
        </row>
        <row r="152">
          <cell r="A152" t="str">
            <v>M050</v>
          </cell>
          <cell r="B152" t="str">
            <v xml:space="preserve">ARENA DE REVOQUE. </v>
          </cell>
          <cell r="C152" t="str">
            <v>M3</v>
          </cell>
          <cell r="D152">
            <v>1.2</v>
          </cell>
        </row>
        <row r="153">
          <cell r="B153">
            <v>0</v>
          </cell>
          <cell r="C153">
            <v>0</v>
          </cell>
        </row>
        <row r="155">
          <cell r="B155" t="str">
            <v>EQUIPO</v>
          </cell>
        </row>
        <row r="156">
          <cell r="B156" t="str">
            <v>HTA MENOR (5% de M. de O.)</v>
          </cell>
        </row>
        <row r="157">
          <cell r="A157">
            <v>0</v>
          </cell>
          <cell r="B157">
            <v>0</v>
          </cell>
          <cell r="C157">
            <v>0</v>
          </cell>
        </row>
        <row r="158">
          <cell r="A158">
            <v>0</v>
          </cell>
          <cell r="B158">
            <v>0</v>
          </cell>
          <cell r="C158">
            <v>0</v>
          </cell>
        </row>
        <row r="159">
          <cell r="A159">
            <v>0</v>
          </cell>
          <cell r="B159">
            <v>0</v>
          </cell>
          <cell r="C159">
            <v>0</v>
          </cell>
        </row>
        <row r="161">
          <cell r="B161" t="str">
            <v>MANO DE OBRA</v>
          </cell>
        </row>
        <row r="162">
          <cell r="A162" t="str">
            <v>O110</v>
          </cell>
          <cell r="B162" t="str">
            <v>1 OFIC. Y 1 AYUD.</v>
          </cell>
          <cell r="C162" t="str">
            <v>DIA</v>
          </cell>
          <cell r="D162">
            <v>0.2</v>
          </cell>
        </row>
        <row r="163">
          <cell r="A163">
            <v>0</v>
          </cell>
          <cell r="B163">
            <v>0</v>
          </cell>
          <cell r="C163">
            <v>0</v>
          </cell>
        </row>
        <row r="164">
          <cell r="A164">
            <v>0</v>
          </cell>
          <cell r="B164">
            <v>0</v>
          </cell>
          <cell r="C164">
            <v>0</v>
          </cell>
        </row>
        <row r="166">
          <cell r="B166" t="str">
            <v>TRANSPORTE</v>
          </cell>
        </row>
        <row r="168">
          <cell r="A168">
            <v>0</v>
          </cell>
          <cell r="B168">
            <v>0</v>
          </cell>
          <cell r="C168">
            <v>0</v>
          </cell>
        </row>
        <row r="169">
          <cell r="A169">
            <v>0</v>
          </cell>
          <cell r="B169">
            <v>0</v>
          </cell>
          <cell r="C169">
            <v>0</v>
          </cell>
        </row>
        <row r="173">
          <cell r="A173" t="str">
            <v>CODIGO</v>
          </cell>
          <cell r="B173" t="str">
            <v>ITEM</v>
          </cell>
          <cell r="C173" t="str">
            <v>UNIDAD</v>
          </cell>
        </row>
        <row r="174">
          <cell r="A174" t="str">
            <v>Z160</v>
          </cell>
          <cell r="B174" t="str">
            <v>MORTERO REV.  1:5</v>
          </cell>
          <cell r="C174" t="str">
            <v>M3</v>
          </cell>
          <cell r="D174">
            <v>139009.5</v>
          </cell>
        </row>
        <row r="175">
          <cell r="B175" t="str">
            <v>CODIGO</v>
          </cell>
          <cell r="C175" t="str">
            <v>Z160</v>
          </cell>
        </row>
        <row r="176">
          <cell r="A176" t="str">
            <v>CODIGO</v>
          </cell>
          <cell r="B176" t="str">
            <v>RECURSOS</v>
          </cell>
          <cell r="C176" t="str">
            <v>UNIDAD</v>
          </cell>
          <cell r="D176" t="str">
            <v>CANT.</v>
          </cell>
        </row>
        <row r="177">
          <cell r="B177" t="str">
            <v>MATERIALES</v>
          </cell>
        </row>
        <row r="178">
          <cell r="A178" t="str">
            <v>M010</v>
          </cell>
          <cell r="B178" t="str">
            <v>CEMENTO</v>
          </cell>
          <cell r="C178" t="str">
            <v>SACO</v>
          </cell>
          <cell r="D178">
            <v>6</v>
          </cell>
        </row>
        <row r="179">
          <cell r="A179" t="str">
            <v>M020</v>
          </cell>
          <cell r="B179" t="str">
            <v>AGUA</v>
          </cell>
          <cell r="C179" t="str">
            <v>LT</v>
          </cell>
          <cell r="D179">
            <v>237</v>
          </cell>
        </row>
        <row r="180">
          <cell r="A180" t="str">
            <v>M050</v>
          </cell>
          <cell r="B180" t="str">
            <v xml:space="preserve">ARENA DE REVOQUE. </v>
          </cell>
          <cell r="C180" t="str">
            <v>M3</v>
          </cell>
          <cell r="D180">
            <v>1</v>
          </cell>
        </row>
        <row r="181">
          <cell r="B181">
            <v>0</v>
          </cell>
          <cell r="C181">
            <v>0</v>
          </cell>
        </row>
        <row r="183">
          <cell r="B183" t="str">
            <v>EQUIPO</v>
          </cell>
        </row>
        <row r="184">
          <cell r="B184" t="str">
            <v>HTA MENOR (5% de M. de O.)</v>
          </cell>
        </row>
        <row r="185">
          <cell r="A185">
            <v>0</v>
          </cell>
          <cell r="B185">
            <v>0</v>
          </cell>
          <cell r="C185">
            <v>0</v>
          </cell>
        </row>
        <row r="186">
          <cell r="A186">
            <v>0</v>
          </cell>
          <cell r="B186">
            <v>0</v>
          </cell>
          <cell r="C186">
            <v>0</v>
          </cell>
        </row>
        <row r="187">
          <cell r="A187">
            <v>0</v>
          </cell>
          <cell r="B187">
            <v>0</v>
          </cell>
          <cell r="C187">
            <v>0</v>
          </cell>
        </row>
        <row r="189">
          <cell r="B189" t="str">
            <v>MANO DE OBRA</v>
          </cell>
        </row>
        <row r="190">
          <cell r="A190" t="str">
            <v>O110</v>
          </cell>
          <cell r="B190" t="str">
            <v>1 OFIC. Y 1 AYUD.</v>
          </cell>
          <cell r="C190" t="str">
            <v>DIA</v>
          </cell>
          <cell r="D190">
            <v>0.2</v>
          </cell>
        </row>
        <row r="191">
          <cell r="A191">
            <v>0</v>
          </cell>
          <cell r="B191">
            <v>0</v>
          </cell>
          <cell r="C191">
            <v>0</v>
          </cell>
        </row>
        <row r="192">
          <cell r="A192">
            <v>0</v>
          </cell>
          <cell r="B192">
            <v>0</v>
          </cell>
          <cell r="C192">
            <v>0</v>
          </cell>
        </row>
        <row r="193">
          <cell r="A193">
            <v>0</v>
          </cell>
          <cell r="B193">
            <v>0</v>
          </cell>
          <cell r="C193">
            <v>0</v>
          </cell>
        </row>
        <row r="195">
          <cell r="B195" t="str">
            <v>TRANSPORTE</v>
          </cell>
        </row>
        <row r="197">
          <cell r="A197">
            <v>0</v>
          </cell>
          <cell r="B197">
            <v>0</v>
          </cell>
          <cell r="C197">
            <v>0</v>
          </cell>
        </row>
        <row r="198">
          <cell r="A198">
            <v>0</v>
          </cell>
          <cell r="B198">
            <v>0</v>
          </cell>
          <cell r="C198">
            <v>0</v>
          </cell>
        </row>
        <row r="199">
          <cell r="A199">
            <v>0</v>
          </cell>
          <cell r="B199">
            <v>0</v>
          </cell>
          <cell r="C199">
            <v>0</v>
          </cell>
        </row>
        <row r="202">
          <cell r="A202" t="str">
            <v>CODIGO</v>
          </cell>
          <cell r="B202" t="str">
            <v>ITEM</v>
          </cell>
          <cell r="C202" t="str">
            <v>UNIDAD</v>
          </cell>
        </row>
        <row r="203">
          <cell r="A203" t="str">
            <v>Z170</v>
          </cell>
          <cell r="B203" t="str">
            <v>MORTERO REV.  1:6</v>
          </cell>
          <cell r="C203" t="str">
            <v>M3</v>
          </cell>
          <cell r="D203">
            <v>125409.5</v>
          </cell>
        </row>
        <row r="204">
          <cell r="B204" t="str">
            <v>CODIGO</v>
          </cell>
          <cell r="C204" t="str">
            <v>Z170</v>
          </cell>
        </row>
        <row r="205">
          <cell r="A205" t="str">
            <v>CODIGO</v>
          </cell>
          <cell r="B205" t="str">
            <v>RECURSOS</v>
          </cell>
          <cell r="C205" t="str">
            <v>UNIDAD</v>
          </cell>
          <cell r="D205" t="str">
            <v>CANT.</v>
          </cell>
        </row>
        <row r="206">
          <cell r="B206" t="str">
            <v>MATERIALES</v>
          </cell>
        </row>
        <row r="207">
          <cell r="A207" t="str">
            <v>M010</v>
          </cell>
          <cell r="B207" t="str">
            <v>CEMENTO</v>
          </cell>
          <cell r="C207" t="str">
            <v>SACO</v>
          </cell>
          <cell r="D207">
            <v>5.2</v>
          </cell>
        </row>
        <row r="208">
          <cell r="A208" t="str">
            <v>M020</v>
          </cell>
          <cell r="B208" t="str">
            <v>AGUA</v>
          </cell>
          <cell r="C208" t="str">
            <v>LT</v>
          </cell>
          <cell r="D208">
            <v>237</v>
          </cell>
        </row>
        <row r="209">
          <cell r="A209" t="str">
            <v>M050</v>
          </cell>
          <cell r="B209" t="str">
            <v xml:space="preserve">ARENA DE REVOQUE. </v>
          </cell>
          <cell r="C209" t="str">
            <v>M3</v>
          </cell>
          <cell r="D209">
            <v>1</v>
          </cell>
        </row>
        <row r="210">
          <cell r="B210">
            <v>0</v>
          </cell>
          <cell r="C210">
            <v>0</v>
          </cell>
        </row>
        <row r="212">
          <cell r="B212" t="str">
            <v>EQUIPO</v>
          </cell>
        </row>
        <row r="213">
          <cell r="B213" t="str">
            <v>HTA MENOR (5% de M. de O.)</v>
          </cell>
        </row>
        <row r="214">
          <cell r="A214">
            <v>0</v>
          </cell>
          <cell r="B214">
            <v>0</v>
          </cell>
          <cell r="C214">
            <v>0</v>
          </cell>
        </row>
        <row r="215">
          <cell r="A215">
            <v>0</v>
          </cell>
          <cell r="B215">
            <v>0</v>
          </cell>
          <cell r="C215">
            <v>0</v>
          </cell>
        </row>
        <row r="216">
          <cell r="A216">
            <v>0</v>
          </cell>
          <cell r="B216">
            <v>0</v>
          </cell>
          <cell r="C216">
            <v>0</v>
          </cell>
        </row>
        <row r="218">
          <cell r="B218" t="str">
            <v>MANO DE OBRA</v>
          </cell>
        </row>
        <row r="219">
          <cell r="A219" t="str">
            <v>O110</v>
          </cell>
          <cell r="B219" t="str">
            <v>1 OFIC. Y 1 AYUD.</v>
          </cell>
          <cell r="C219" t="str">
            <v>DIA</v>
          </cell>
          <cell r="D219">
            <v>0.2</v>
          </cell>
        </row>
        <row r="220">
          <cell r="A220">
            <v>0</v>
          </cell>
          <cell r="B220">
            <v>0</v>
          </cell>
          <cell r="C220">
            <v>0</v>
          </cell>
        </row>
        <row r="221">
          <cell r="A221">
            <v>0</v>
          </cell>
          <cell r="B221">
            <v>0</v>
          </cell>
          <cell r="C221">
            <v>0</v>
          </cell>
        </row>
        <row r="222">
          <cell r="A222">
            <v>0</v>
          </cell>
          <cell r="B222">
            <v>0</v>
          </cell>
          <cell r="C222">
            <v>0</v>
          </cell>
        </row>
        <row r="224">
          <cell r="B224" t="str">
            <v>TRANSPORTE</v>
          </cell>
        </row>
        <row r="226">
          <cell r="A226">
            <v>0</v>
          </cell>
          <cell r="B226">
            <v>0</v>
          </cell>
          <cell r="C226">
            <v>0</v>
          </cell>
        </row>
        <row r="227">
          <cell r="A227">
            <v>0</v>
          </cell>
          <cell r="B227">
            <v>0</v>
          </cell>
          <cell r="C227">
            <v>0</v>
          </cell>
        </row>
        <row r="230">
          <cell r="A230" t="str">
            <v>CODIGO</v>
          </cell>
          <cell r="B230" t="str">
            <v>ITEM</v>
          </cell>
          <cell r="C230" t="str">
            <v>UNIDAD</v>
          </cell>
        </row>
        <row r="231">
          <cell r="A231" t="str">
            <v>Z180</v>
          </cell>
          <cell r="B231" t="str">
            <v>MORTERO.  1:3</v>
          </cell>
          <cell r="C231" t="str">
            <v>M3</v>
          </cell>
          <cell r="D231">
            <v>194177.625</v>
          </cell>
        </row>
        <row r="232">
          <cell r="B232" t="str">
            <v>CODIGO</v>
          </cell>
          <cell r="C232" t="str">
            <v>Z180</v>
          </cell>
        </row>
        <row r="233">
          <cell r="A233" t="str">
            <v>CODIGO</v>
          </cell>
          <cell r="B233" t="str">
            <v>RECURSOS</v>
          </cell>
          <cell r="C233" t="str">
            <v>UNIDAD</v>
          </cell>
          <cell r="D233" t="str">
            <v>CANT.</v>
          </cell>
        </row>
        <row r="234">
          <cell r="B234" t="str">
            <v>MATERIALES</v>
          </cell>
        </row>
        <row r="235">
          <cell r="A235" t="str">
            <v>M010</v>
          </cell>
          <cell r="B235" t="str">
            <v>CEMENTO</v>
          </cell>
          <cell r="C235" t="str">
            <v>SACO</v>
          </cell>
          <cell r="D235">
            <v>9</v>
          </cell>
        </row>
        <row r="236">
          <cell r="A236" t="str">
            <v>M020</v>
          </cell>
          <cell r="B236" t="str">
            <v>AGUA</v>
          </cell>
          <cell r="C236" t="str">
            <v>LT</v>
          </cell>
          <cell r="D236">
            <v>40</v>
          </cell>
        </row>
        <row r="237">
          <cell r="A237" t="str">
            <v>M070</v>
          </cell>
          <cell r="B237" t="str">
            <v>ARENA DE PEGA</v>
          </cell>
          <cell r="C237" t="str">
            <v>M3</v>
          </cell>
          <cell r="D237">
            <v>1.1200000000000001</v>
          </cell>
        </row>
        <row r="238">
          <cell r="B238">
            <v>0</v>
          </cell>
          <cell r="C238">
            <v>0</v>
          </cell>
        </row>
        <row r="240">
          <cell r="B240" t="str">
            <v>EQUIPO</v>
          </cell>
        </row>
        <row r="241">
          <cell r="B241" t="str">
            <v>HTA MENOR (5% de M. de O.)</v>
          </cell>
        </row>
        <row r="242">
          <cell r="A242">
            <v>0</v>
          </cell>
          <cell r="B242">
            <v>0</v>
          </cell>
          <cell r="C242">
            <v>0</v>
          </cell>
        </row>
        <row r="243">
          <cell r="A243">
            <v>0</v>
          </cell>
          <cell r="B243">
            <v>0</v>
          </cell>
          <cell r="C243">
            <v>0</v>
          </cell>
        </row>
        <row r="244">
          <cell r="A244">
            <v>0</v>
          </cell>
          <cell r="B244">
            <v>0</v>
          </cell>
          <cell r="C244">
            <v>0</v>
          </cell>
        </row>
        <row r="246">
          <cell r="B246" t="str">
            <v>MANO DE OBRA</v>
          </cell>
        </row>
        <row r="247">
          <cell r="A247" t="str">
            <v>O110</v>
          </cell>
          <cell r="B247" t="str">
            <v>1 OFIC. Y 1 AYUD.</v>
          </cell>
          <cell r="C247" t="str">
            <v>DIA</v>
          </cell>
          <cell r="D247">
            <v>0.25</v>
          </cell>
        </row>
        <row r="248">
          <cell r="A248">
            <v>0</v>
          </cell>
          <cell r="B248">
            <v>0</v>
          </cell>
          <cell r="C248">
            <v>0</v>
          </cell>
        </row>
        <row r="249">
          <cell r="A249">
            <v>0</v>
          </cell>
          <cell r="B249">
            <v>0</v>
          </cell>
          <cell r="C249">
            <v>0</v>
          </cell>
        </row>
        <row r="250">
          <cell r="A250">
            <v>0</v>
          </cell>
          <cell r="B250">
            <v>0</v>
          </cell>
          <cell r="C250">
            <v>0</v>
          </cell>
        </row>
        <row r="252">
          <cell r="B252" t="str">
            <v>TRANSPORTE</v>
          </cell>
        </row>
        <row r="254">
          <cell r="A254">
            <v>0</v>
          </cell>
          <cell r="B254">
            <v>0</v>
          </cell>
          <cell r="C254">
            <v>0</v>
          </cell>
        </row>
        <row r="255">
          <cell r="A255">
            <v>0</v>
          </cell>
          <cell r="B255">
            <v>0</v>
          </cell>
          <cell r="C255">
            <v>0</v>
          </cell>
        </row>
        <row r="259">
          <cell r="A259" t="str">
            <v>CODIGO</v>
          </cell>
          <cell r="B259" t="str">
            <v>ITEM</v>
          </cell>
          <cell r="C259" t="str">
            <v>UNIDAD</v>
          </cell>
        </row>
        <row r="260">
          <cell r="A260" t="str">
            <v>Z190</v>
          </cell>
          <cell r="B260" t="str">
            <v>MORTERO  1:2</v>
          </cell>
          <cell r="C260" t="str">
            <v>M3</v>
          </cell>
          <cell r="D260">
            <v>247343.5</v>
          </cell>
        </row>
        <row r="261">
          <cell r="B261" t="str">
            <v>CODIGO</v>
          </cell>
          <cell r="C261" t="str">
            <v>Z190</v>
          </cell>
        </row>
        <row r="262">
          <cell r="A262" t="str">
            <v>CODIGO</v>
          </cell>
          <cell r="B262" t="str">
            <v>RECURSOS</v>
          </cell>
          <cell r="C262" t="str">
            <v>UNIDAD</v>
          </cell>
          <cell r="D262" t="str">
            <v>CANT.</v>
          </cell>
        </row>
        <row r="263">
          <cell r="B263" t="str">
            <v>MATERIALES</v>
          </cell>
        </row>
        <row r="264">
          <cell r="A264" t="str">
            <v>M010</v>
          </cell>
          <cell r="B264" t="str">
            <v>CEMENTO</v>
          </cell>
          <cell r="C264" t="str">
            <v>SACO</v>
          </cell>
          <cell r="D264">
            <v>12.5</v>
          </cell>
        </row>
        <row r="265">
          <cell r="A265" t="str">
            <v>M020</v>
          </cell>
          <cell r="B265" t="str">
            <v>AGUA</v>
          </cell>
          <cell r="C265" t="str">
            <v>LT</v>
          </cell>
          <cell r="D265">
            <v>250</v>
          </cell>
        </row>
        <row r="266">
          <cell r="A266" t="str">
            <v>M070</v>
          </cell>
          <cell r="B266" t="str">
            <v>ARENA DE PEGA</v>
          </cell>
          <cell r="C266" t="str">
            <v>M3</v>
          </cell>
          <cell r="D266">
            <v>0.95</v>
          </cell>
        </row>
        <row r="267">
          <cell r="B267">
            <v>0</v>
          </cell>
          <cell r="C267">
            <v>0</v>
          </cell>
        </row>
        <row r="269">
          <cell r="B269" t="str">
            <v>EQUIPO</v>
          </cell>
        </row>
        <row r="270">
          <cell r="B270" t="str">
            <v>HTA MENOR (5% de M. de O.)</v>
          </cell>
        </row>
        <row r="271">
          <cell r="A271">
            <v>0</v>
          </cell>
          <cell r="B271">
            <v>0</v>
          </cell>
          <cell r="C271">
            <v>0</v>
          </cell>
        </row>
        <row r="272">
          <cell r="A272">
            <v>0</v>
          </cell>
          <cell r="B272">
            <v>0</v>
          </cell>
          <cell r="C272">
            <v>0</v>
          </cell>
        </row>
        <row r="274">
          <cell r="B274" t="str">
            <v>MANO DE OBRA</v>
          </cell>
        </row>
        <row r="275">
          <cell r="A275" t="str">
            <v>O110</v>
          </cell>
          <cell r="B275" t="str">
            <v>1 OFIC. Y 1 AYUD.</v>
          </cell>
          <cell r="C275" t="str">
            <v>DIA</v>
          </cell>
          <cell r="D275">
            <v>0.2</v>
          </cell>
        </row>
        <row r="276">
          <cell r="A276">
            <v>0</v>
          </cell>
          <cell r="B276">
            <v>0</v>
          </cell>
          <cell r="C276">
            <v>0</v>
          </cell>
        </row>
        <row r="277">
          <cell r="A277">
            <v>0</v>
          </cell>
          <cell r="B277">
            <v>0</v>
          </cell>
          <cell r="C277">
            <v>0</v>
          </cell>
        </row>
        <row r="278">
          <cell r="A278">
            <v>0</v>
          </cell>
          <cell r="B278">
            <v>0</v>
          </cell>
          <cell r="C278">
            <v>0</v>
          </cell>
        </row>
        <row r="280">
          <cell r="B280" t="str">
            <v>TRANSPORTE</v>
          </cell>
        </row>
        <row r="282">
          <cell r="A282">
            <v>0</v>
          </cell>
          <cell r="B282">
            <v>0</v>
          </cell>
          <cell r="C282">
            <v>0</v>
          </cell>
        </row>
        <row r="283">
          <cell r="A283">
            <v>0</v>
          </cell>
          <cell r="B283">
            <v>0</v>
          </cell>
          <cell r="C283">
            <v>0</v>
          </cell>
        </row>
        <row r="284">
          <cell r="A284">
            <v>0</v>
          </cell>
          <cell r="B284">
            <v>0</v>
          </cell>
          <cell r="C284">
            <v>0</v>
          </cell>
        </row>
        <row r="288">
          <cell r="A288" t="str">
            <v>CODIGO</v>
          </cell>
          <cell r="B288" t="str">
            <v>ITEM</v>
          </cell>
          <cell r="C288" t="str">
            <v>UNIDAD</v>
          </cell>
        </row>
        <row r="289">
          <cell r="A289" t="str">
            <v>Z200</v>
          </cell>
          <cell r="B289" t="str">
            <v>CONCRETO f'c=140 kg/cm2</v>
          </cell>
          <cell r="C289" t="str">
            <v>M3</v>
          </cell>
          <cell r="D289">
            <v>158178</v>
          </cell>
        </row>
        <row r="290">
          <cell r="B290" t="str">
            <v>CODIGO</v>
          </cell>
          <cell r="C290" t="str">
            <v>Z200</v>
          </cell>
        </row>
        <row r="291">
          <cell r="A291" t="str">
            <v>CODIGO</v>
          </cell>
          <cell r="B291" t="str">
            <v>RECURSOS</v>
          </cell>
          <cell r="C291" t="str">
            <v>UNIDAD</v>
          </cell>
          <cell r="D291" t="str">
            <v>CANT.</v>
          </cell>
        </row>
        <row r="292">
          <cell r="B292" t="str">
            <v>MATERIALES</v>
          </cell>
        </row>
        <row r="293">
          <cell r="A293" t="str">
            <v>M010</v>
          </cell>
          <cell r="B293" t="str">
            <v>CEMENTO</v>
          </cell>
          <cell r="C293" t="str">
            <v>SACO</v>
          </cell>
          <cell r="D293">
            <v>5</v>
          </cell>
        </row>
        <row r="294">
          <cell r="A294" t="str">
            <v>M020</v>
          </cell>
          <cell r="B294" t="str">
            <v>AGUA</v>
          </cell>
          <cell r="C294" t="str">
            <v>LT</v>
          </cell>
          <cell r="D294">
            <v>40</v>
          </cell>
        </row>
        <row r="295">
          <cell r="A295" t="str">
            <v>M080</v>
          </cell>
          <cell r="B295" t="str">
            <v>ARENA PARA CONCRETO</v>
          </cell>
          <cell r="C295" t="str">
            <v>M3</v>
          </cell>
          <cell r="D295">
            <v>0.6</v>
          </cell>
        </row>
        <row r="296">
          <cell r="A296" t="str">
            <v>M240</v>
          </cell>
          <cell r="B296" t="str">
            <v>TRITURADO 1 1/2"</v>
          </cell>
          <cell r="C296" t="str">
            <v>M3</v>
          </cell>
          <cell r="D296">
            <v>0.92</v>
          </cell>
        </row>
        <row r="297">
          <cell r="B297">
            <v>0</v>
          </cell>
          <cell r="C297">
            <v>0</v>
          </cell>
        </row>
        <row r="299">
          <cell r="B299" t="str">
            <v>EQUIPO</v>
          </cell>
        </row>
        <row r="300">
          <cell r="B300" t="str">
            <v>HTA MENOR (5% de M. de O.)</v>
          </cell>
        </row>
        <row r="301">
          <cell r="A301" t="str">
            <v>E080</v>
          </cell>
          <cell r="B301" t="str">
            <v>CONCRETADORA 1 1/2 SACOS ELECT.</v>
          </cell>
          <cell r="C301" t="str">
            <v>DIA</v>
          </cell>
          <cell r="D301">
            <v>0.4</v>
          </cell>
        </row>
        <row r="302">
          <cell r="A302">
            <v>0</v>
          </cell>
          <cell r="B302">
            <v>0</v>
          </cell>
          <cell r="C302">
            <v>0</v>
          </cell>
        </row>
        <row r="303">
          <cell r="A303">
            <v>0</v>
          </cell>
          <cell r="B303">
            <v>0</v>
          </cell>
          <cell r="C303">
            <v>0</v>
          </cell>
        </row>
        <row r="305">
          <cell r="B305" t="str">
            <v>MANO DE OBRA</v>
          </cell>
        </row>
        <row r="306">
          <cell r="A306" t="str">
            <v>O030</v>
          </cell>
          <cell r="B306" t="str">
            <v>1 OFIC. Y 2 AYUD.</v>
          </cell>
          <cell r="C306" t="str">
            <v>DIA</v>
          </cell>
          <cell r="D306">
            <v>0.4</v>
          </cell>
        </row>
        <row r="307">
          <cell r="A307">
            <v>0</v>
          </cell>
          <cell r="B307">
            <v>0</v>
          </cell>
          <cell r="C307">
            <v>0</v>
          </cell>
        </row>
        <row r="308">
          <cell r="A308">
            <v>0</v>
          </cell>
          <cell r="B308">
            <v>0</v>
          </cell>
          <cell r="C308">
            <v>0</v>
          </cell>
        </row>
        <row r="309">
          <cell r="A309">
            <v>0</v>
          </cell>
          <cell r="B309">
            <v>0</v>
          </cell>
          <cell r="C309">
            <v>0</v>
          </cell>
        </row>
        <row r="311">
          <cell r="B311" t="str">
            <v>TRANSPORTE</v>
          </cell>
        </row>
        <row r="313">
          <cell r="A313">
            <v>0</v>
          </cell>
          <cell r="B313">
            <v>0</v>
          </cell>
          <cell r="C313">
            <v>0</v>
          </cell>
        </row>
        <row r="314">
          <cell r="A314">
            <v>0</v>
          </cell>
          <cell r="B314">
            <v>0</v>
          </cell>
          <cell r="C314">
            <v>0</v>
          </cell>
        </row>
        <row r="318">
          <cell r="A318" t="str">
            <v>CODIGO</v>
          </cell>
          <cell r="B318" t="str">
            <v>ITEM</v>
          </cell>
          <cell r="C318" t="str">
            <v>UNIDAD</v>
          </cell>
        </row>
        <row r="319">
          <cell r="A319" t="str">
            <v>Z210</v>
          </cell>
          <cell r="B319" t="str">
            <v>CONCRETO f'c=175 kg/cm2</v>
          </cell>
          <cell r="C319" t="str">
            <v>M3</v>
          </cell>
          <cell r="D319">
            <v>153121.5</v>
          </cell>
        </row>
        <row r="320">
          <cell r="B320" t="str">
            <v>CODIGO</v>
          </cell>
          <cell r="C320" t="str">
            <v>Z210</v>
          </cell>
        </row>
        <row r="321">
          <cell r="A321" t="str">
            <v>CODIGO</v>
          </cell>
          <cell r="B321" t="str">
            <v>RECURSOS</v>
          </cell>
          <cell r="C321" t="str">
            <v>UNIDAD</v>
          </cell>
          <cell r="D321" t="str">
            <v>CANT.</v>
          </cell>
        </row>
        <row r="322">
          <cell r="B322" t="str">
            <v>MATERIALES</v>
          </cell>
        </row>
        <row r="323">
          <cell r="A323" t="str">
            <v>M010</v>
          </cell>
          <cell r="B323" t="str">
            <v>CEMENTO</v>
          </cell>
          <cell r="C323" t="str">
            <v>SACO</v>
          </cell>
          <cell r="D323">
            <v>6</v>
          </cell>
        </row>
        <row r="324">
          <cell r="A324" t="str">
            <v>M020</v>
          </cell>
          <cell r="B324" t="str">
            <v>AGUA</v>
          </cell>
          <cell r="C324" t="str">
            <v>LT</v>
          </cell>
          <cell r="D324">
            <v>80</v>
          </cell>
        </row>
        <row r="325">
          <cell r="A325" t="str">
            <v>M080</v>
          </cell>
          <cell r="B325" t="str">
            <v>ARENA PARA CONCRETO</v>
          </cell>
          <cell r="C325" t="str">
            <v>M3</v>
          </cell>
          <cell r="D325">
            <v>0.67</v>
          </cell>
        </row>
        <row r="326">
          <cell r="A326" t="str">
            <v>M240</v>
          </cell>
          <cell r="B326" t="str">
            <v>TRITURADO 1 1/2"</v>
          </cell>
          <cell r="C326" t="str">
            <v>M3</v>
          </cell>
          <cell r="D326">
            <v>0.71499999999999997</v>
          </cell>
        </row>
        <row r="328">
          <cell r="B328" t="str">
            <v>EQUIPO</v>
          </cell>
        </row>
        <row r="329">
          <cell r="B329" t="str">
            <v>HTA MENOR (5% de M. de O.)</v>
          </cell>
        </row>
        <row r="330">
          <cell r="A330" t="str">
            <v>E080</v>
          </cell>
          <cell r="B330" t="str">
            <v>CONCRETADORA 1 1/2 SACOS ELECT.</v>
          </cell>
          <cell r="C330" t="str">
            <v>DIA</v>
          </cell>
          <cell r="D330">
            <v>0.2</v>
          </cell>
        </row>
        <row r="331">
          <cell r="A331">
            <v>0</v>
          </cell>
          <cell r="B331">
            <v>0</v>
          </cell>
          <cell r="C331">
            <v>0</v>
          </cell>
        </row>
        <row r="332">
          <cell r="A332">
            <v>0</v>
          </cell>
          <cell r="B332">
            <v>0</v>
          </cell>
          <cell r="C332">
            <v>0</v>
          </cell>
        </row>
        <row r="334">
          <cell r="B334" t="str">
            <v>MANO DE OBRA</v>
          </cell>
        </row>
        <row r="335">
          <cell r="A335" t="str">
            <v>O030</v>
          </cell>
          <cell r="B335" t="str">
            <v>1 OFIC. Y 2 AYUD.</v>
          </cell>
          <cell r="C335" t="str">
            <v>DIA</v>
          </cell>
          <cell r="D335">
            <v>0.2</v>
          </cell>
        </row>
        <row r="336">
          <cell r="B336">
            <v>0</v>
          </cell>
          <cell r="C336">
            <v>0</v>
          </cell>
        </row>
        <row r="337">
          <cell r="A337">
            <v>0</v>
          </cell>
          <cell r="B337">
            <v>0</v>
          </cell>
          <cell r="C337">
            <v>0</v>
          </cell>
        </row>
        <row r="339">
          <cell r="B339" t="str">
            <v>TRANSPORTE</v>
          </cell>
        </row>
        <row r="341">
          <cell r="A341">
            <v>0</v>
          </cell>
          <cell r="B341">
            <v>0</v>
          </cell>
          <cell r="C341">
            <v>0</v>
          </cell>
        </row>
        <row r="342">
          <cell r="A342">
            <v>0</v>
          </cell>
          <cell r="B342">
            <v>0</v>
          </cell>
          <cell r="C342">
            <v>0</v>
          </cell>
        </row>
        <row r="346">
          <cell r="A346" t="str">
            <v>CODIGO</v>
          </cell>
          <cell r="B346" t="str">
            <v>ITEM</v>
          </cell>
          <cell r="C346" t="str">
            <v>UNIDAD</v>
          </cell>
        </row>
        <row r="347">
          <cell r="A347" t="str">
            <v>Z220</v>
          </cell>
          <cell r="B347" t="str">
            <v>CONCRETO f'c=210 kg/cm2</v>
          </cell>
          <cell r="C347" t="str">
            <v>M3</v>
          </cell>
          <cell r="D347">
            <v>241508</v>
          </cell>
        </row>
        <row r="348">
          <cell r="B348" t="str">
            <v>CODIGO</v>
          </cell>
          <cell r="C348" t="str">
            <v>Z220</v>
          </cell>
        </row>
        <row r="349">
          <cell r="A349" t="str">
            <v>CODIGO</v>
          </cell>
          <cell r="B349" t="str">
            <v>RECURSOS</v>
          </cell>
          <cell r="C349" t="str">
            <v>UNIDAD</v>
          </cell>
          <cell r="D349" t="str">
            <v>CANT.</v>
          </cell>
        </row>
        <row r="350">
          <cell r="B350" t="str">
            <v>MATERIALES</v>
          </cell>
        </row>
        <row r="351">
          <cell r="A351" t="str">
            <v>M010</v>
          </cell>
          <cell r="B351" t="str">
            <v>CEMENTO</v>
          </cell>
          <cell r="C351" t="str">
            <v>SACO</v>
          </cell>
          <cell r="D351">
            <v>7.5</v>
          </cell>
        </row>
        <row r="352">
          <cell r="A352" t="str">
            <v>M020</v>
          </cell>
          <cell r="B352" t="str">
            <v>AGUA</v>
          </cell>
          <cell r="C352" t="str">
            <v>LT</v>
          </cell>
          <cell r="D352">
            <v>175</v>
          </cell>
        </row>
        <row r="353">
          <cell r="A353" t="str">
            <v>M080</v>
          </cell>
          <cell r="B353" t="str">
            <v>ARENA PARA CONCRETO</v>
          </cell>
          <cell r="C353" t="str">
            <v>M3</v>
          </cell>
          <cell r="D353">
            <v>1.1599999999999999</v>
          </cell>
        </row>
        <row r="354">
          <cell r="A354" t="str">
            <v>M250</v>
          </cell>
          <cell r="B354" t="str">
            <v>TRITURADO 1/2"</v>
          </cell>
          <cell r="C354" t="str">
            <v>M3</v>
          </cell>
          <cell r="D354">
            <v>1.1599999999999999</v>
          </cell>
        </row>
        <row r="356">
          <cell r="B356" t="str">
            <v>EQUIPO</v>
          </cell>
        </row>
        <row r="357">
          <cell r="B357" t="str">
            <v>HTA MENOR (5% de M. de O.)</v>
          </cell>
        </row>
        <row r="358">
          <cell r="A358" t="str">
            <v>E080</v>
          </cell>
          <cell r="B358" t="str">
            <v>CONCRETADORA 1 1/2 SACOS ELECT.</v>
          </cell>
          <cell r="C358" t="str">
            <v>DIA</v>
          </cell>
          <cell r="D358">
            <v>0.5</v>
          </cell>
        </row>
        <row r="359">
          <cell r="A359">
            <v>0</v>
          </cell>
          <cell r="B359">
            <v>0</v>
          </cell>
          <cell r="C359">
            <v>0</v>
          </cell>
        </row>
        <row r="360">
          <cell r="A360">
            <v>0</v>
          </cell>
          <cell r="B360">
            <v>0</v>
          </cell>
          <cell r="C360">
            <v>0</v>
          </cell>
        </row>
        <row r="362">
          <cell r="B362" t="str">
            <v>MANO DE OBRA</v>
          </cell>
        </row>
        <row r="363">
          <cell r="A363" t="str">
            <v>O030</v>
          </cell>
          <cell r="B363" t="str">
            <v>1 OFIC. Y 2 AYUD.</v>
          </cell>
          <cell r="C363" t="str">
            <v>DIA</v>
          </cell>
          <cell r="D363">
            <v>0.65</v>
          </cell>
        </row>
        <row r="364">
          <cell r="B364">
            <v>0</v>
          </cell>
          <cell r="C364">
            <v>0</v>
          </cell>
        </row>
        <row r="365">
          <cell r="A365">
            <v>0</v>
          </cell>
          <cell r="B365">
            <v>0</v>
          </cell>
          <cell r="C365">
            <v>0</v>
          </cell>
        </row>
        <row r="366">
          <cell r="A366">
            <v>0</v>
          </cell>
          <cell r="B366">
            <v>0</v>
          </cell>
          <cell r="C366">
            <v>0</v>
          </cell>
        </row>
        <row r="368">
          <cell r="B368" t="str">
            <v>TRANSPORTE</v>
          </cell>
        </row>
        <row r="370">
          <cell r="A370">
            <v>0</v>
          </cell>
          <cell r="B370">
            <v>0</v>
          </cell>
          <cell r="C370">
            <v>0</v>
          </cell>
        </row>
        <row r="371">
          <cell r="A371">
            <v>0</v>
          </cell>
          <cell r="B371">
            <v>0</v>
          </cell>
          <cell r="C371">
            <v>0</v>
          </cell>
        </row>
        <row r="374">
          <cell r="A374" t="str">
            <v>CODIGO</v>
          </cell>
          <cell r="B374" t="str">
            <v>ITEM</v>
          </cell>
          <cell r="C374" t="str">
            <v>UNIDAD</v>
          </cell>
        </row>
        <row r="375">
          <cell r="A375" t="str">
            <v>Z230</v>
          </cell>
          <cell r="B375" t="str">
            <v>CONCRETO f'c=250 kg/cm2</v>
          </cell>
          <cell r="C375" t="str">
            <v>M3</v>
          </cell>
          <cell r="D375">
            <v>245808</v>
          </cell>
        </row>
        <row r="376">
          <cell r="B376" t="str">
            <v>CODIGO</v>
          </cell>
          <cell r="C376" t="str">
            <v>Z230</v>
          </cell>
        </row>
        <row r="377">
          <cell r="A377" t="str">
            <v>CODIGO</v>
          </cell>
          <cell r="B377" t="str">
            <v>RECURSOS</v>
          </cell>
          <cell r="C377" t="str">
            <v>UNIDAD</v>
          </cell>
          <cell r="D377" t="str">
            <v>CANT.</v>
          </cell>
        </row>
        <row r="378">
          <cell r="B378" t="str">
            <v>MATERIALES</v>
          </cell>
        </row>
        <row r="379">
          <cell r="A379" t="str">
            <v>M010</v>
          </cell>
          <cell r="B379" t="str">
            <v>CEMENTO</v>
          </cell>
          <cell r="C379" t="str">
            <v>SACO</v>
          </cell>
          <cell r="D379">
            <v>9</v>
          </cell>
        </row>
        <row r="380">
          <cell r="A380" t="str">
            <v>M020</v>
          </cell>
          <cell r="B380" t="str">
            <v>AGUA</v>
          </cell>
          <cell r="C380" t="str">
            <v>LT</v>
          </cell>
          <cell r="D380">
            <v>200</v>
          </cell>
        </row>
        <row r="381">
          <cell r="A381" t="str">
            <v>M080</v>
          </cell>
          <cell r="B381" t="str">
            <v>ARENA PARA CONCRETO</v>
          </cell>
          <cell r="C381" t="str">
            <v>M3</v>
          </cell>
          <cell r="D381">
            <v>0.7</v>
          </cell>
        </row>
        <row r="382">
          <cell r="A382" t="str">
            <v>M240</v>
          </cell>
          <cell r="B382" t="str">
            <v>TRITURADO 1 1/2"</v>
          </cell>
          <cell r="C382" t="str">
            <v>M3</v>
          </cell>
          <cell r="D382">
            <v>0.7</v>
          </cell>
        </row>
        <row r="384">
          <cell r="B384" t="str">
            <v>EQUIPO</v>
          </cell>
        </row>
        <row r="385">
          <cell r="B385" t="str">
            <v>HTA MENOR (5% de M. de O.)</v>
          </cell>
        </row>
        <row r="386">
          <cell r="A386" t="str">
            <v>E080</v>
          </cell>
          <cell r="B386" t="str">
            <v>CONCRETADORA 1 1/2 SACOS ELECT.</v>
          </cell>
          <cell r="C386" t="str">
            <v>DIA</v>
          </cell>
          <cell r="D386">
            <v>0.5</v>
          </cell>
        </row>
        <row r="387">
          <cell r="A387">
            <v>0</v>
          </cell>
          <cell r="B387">
            <v>0</v>
          </cell>
          <cell r="C387">
            <v>0</v>
          </cell>
        </row>
        <row r="388">
          <cell r="A388">
            <v>0</v>
          </cell>
          <cell r="B388">
            <v>0</v>
          </cell>
          <cell r="C388">
            <v>0</v>
          </cell>
        </row>
        <row r="390">
          <cell r="B390" t="str">
            <v>MANO DE OBRA</v>
          </cell>
        </row>
        <row r="391">
          <cell r="A391" t="str">
            <v>O030</v>
          </cell>
          <cell r="B391" t="str">
            <v>1 OFIC. Y 2 AYUD.</v>
          </cell>
          <cell r="C391" t="str">
            <v>DIA</v>
          </cell>
          <cell r="D391">
            <v>0.65</v>
          </cell>
        </row>
        <row r="392">
          <cell r="A392">
            <v>0</v>
          </cell>
          <cell r="B392">
            <v>0</v>
          </cell>
          <cell r="C392">
            <v>0</v>
          </cell>
        </row>
        <row r="393">
          <cell r="A393">
            <v>0</v>
          </cell>
          <cell r="B393">
            <v>0</v>
          </cell>
          <cell r="C393">
            <v>0</v>
          </cell>
        </row>
        <row r="394">
          <cell r="A394">
            <v>0</v>
          </cell>
          <cell r="B394">
            <v>0</v>
          </cell>
          <cell r="C394">
            <v>0</v>
          </cell>
        </row>
        <row r="396">
          <cell r="B396" t="str">
            <v>TRANSPORTE</v>
          </cell>
        </row>
        <row r="398">
          <cell r="A398">
            <v>0</v>
          </cell>
          <cell r="B398">
            <v>0</v>
          </cell>
          <cell r="C398">
            <v>0</v>
          </cell>
        </row>
        <row r="399">
          <cell r="A399">
            <v>0</v>
          </cell>
          <cell r="B399">
            <v>0</v>
          </cell>
          <cell r="C399">
            <v>0</v>
          </cell>
        </row>
        <row r="400">
          <cell r="A400">
            <v>0</v>
          </cell>
          <cell r="B400">
            <v>0</v>
          </cell>
          <cell r="C400">
            <v>0</v>
          </cell>
        </row>
        <row r="404">
          <cell r="A404" t="str">
            <v>CODIGO</v>
          </cell>
          <cell r="B404" t="str">
            <v>ITEM</v>
          </cell>
          <cell r="C404" t="str">
            <v>UNIDAD</v>
          </cell>
        </row>
        <row r="405">
          <cell r="A405" t="str">
            <v>Z240</v>
          </cell>
          <cell r="B405" t="str">
            <v>MORTERO REV.  1:8</v>
          </cell>
          <cell r="C405" t="str">
            <v>M3</v>
          </cell>
          <cell r="D405">
            <v>113573</v>
          </cell>
        </row>
        <row r="406">
          <cell r="B406" t="str">
            <v>CODIGO</v>
          </cell>
          <cell r="C406" t="str">
            <v>Z240</v>
          </cell>
        </row>
        <row r="407">
          <cell r="A407" t="str">
            <v>CODIGO</v>
          </cell>
          <cell r="B407" t="str">
            <v>RECURSOS</v>
          </cell>
          <cell r="C407" t="str">
            <v>UNIDAD</v>
          </cell>
          <cell r="D407" t="str">
            <v>CANT.</v>
          </cell>
        </row>
        <row r="408">
          <cell r="B408" t="str">
            <v>MATERIALES</v>
          </cell>
        </row>
        <row r="409">
          <cell r="A409" t="str">
            <v>M010</v>
          </cell>
          <cell r="B409" t="str">
            <v>CEMENTO</v>
          </cell>
          <cell r="C409" t="str">
            <v>SACO</v>
          </cell>
          <cell r="D409">
            <v>4</v>
          </cell>
        </row>
        <row r="410">
          <cell r="A410" t="str">
            <v>M020</v>
          </cell>
          <cell r="B410" t="str">
            <v>AGUA</v>
          </cell>
          <cell r="C410" t="str">
            <v>LT</v>
          </cell>
          <cell r="D410">
            <v>204</v>
          </cell>
        </row>
        <row r="411">
          <cell r="A411" t="str">
            <v>M080</v>
          </cell>
          <cell r="B411" t="str">
            <v>ARENA PARA CONCRETO</v>
          </cell>
          <cell r="C411" t="str">
            <v>M3</v>
          </cell>
          <cell r="D411">
            <v>1.25</v>
          </cell>
        </row>
        <row r="412">
          <cell r="B412">
            <v>0</v>
          </cell>
          <cell r="C412">
            <v>0</v>
          </cell>
        </row>
        <row r="414">
          <cell r="B414" t="str">
            <v>EQUIPO</v>
          </cell>
        </row>
        <row r="415">
          <cell r="B415" t="str">
            <v>HTA MENOR (5% de M. de O.)</v>
          </cell>
        </row>
        <row r="416">
          <cell r="A416">
            <v>0</v>
          </cell>
          <cell r="B416">
            <v>0</v>
          </cell>
          <cell r="C416">
            <v>0</v>
          </cell>
        </row>
        <row r="417">
          <cell r="A417">
            <v>0</v>
          </cell>
          <cell r="B417">
            <v>0</v>
          </cell>
          <cell r="C417">
            <v>0</v>
          </cell>
        </row>
        <row r="418">
          <cell r="A418">
            <v>0</v>
          </cell>
          <cell r="B418">
            <v>0</v>
          </cell>
          <cell r="C418">
            <v>0</v>
          </cell>
        </row>
        <row r="420">
          <cell r="B420" t="str">
            <v>MANO DE OBRA</v>
          </cell>
        </row>
        <row r="421">
          <cell r="A421" t="str">
            <v>O110</v>
          </cell>
          <cell r="B421" t="str">
            <v>1 OFIC. Y 1 AYUD.</v>
          </cell>
          <cell r="C421" t="str">
            <v>DIA</v>
          </cell>
          <cell r="D421">
            <v>0.2</v>
          </cell>
        </row>
        <row r="422">
          <cell r="A422">
            <v>0</v>
          </cell>
          <cell r="B422">
            <v>0</v>
          </cell>
          <cell r="C422">
            <v>0</v>
          </cell>
        </row>
        <row r="423">
          <cell r="A423">
            <v>0</v>
          </cell>
          <cell r="B423">
            <v>0</v>
          </cell>
          <cell r="C423">
            <v>0</v>
          </cell>
        </row>
        <row r="424">
          <cell r="A424">
            <v>0</v>
          </cell>
          <cell r="B424">
            <v>0</v>
          </cell>
          <cell r="C424">
            <v>0</v>
          </cell>
        </row>
        <row r="426">
          <cell r="B426" t="str">
            <v>TRANSPORTE</v>
          </cell>
        </row>
        <row r="428">
          <cell r="A428">
            <v>0</v>
          </cell>
          <cell r="B428">
            <v>0</v>
          </cell>
          <cell r="C428">
            <v>0</v>
          </cell>
        </row>
        <row r="429">
          <cell r="A429">
            <v>0</v>
          </cell>
          <cell r="B429">
            <v>0</v>
          </cell>
          <cell r="C429">
            <v>0</v>
          </cell>
        </row>
        <row r="432">
          <cell r="A432" t="str">
            <v>CODIGO</v>
          </cell>
          <cell r="B432" t="str">
            <v>ITEM</v>
          </cell>
          <cell r="C432" t="str">
            <v>UNIDAD</v>
          </cell>
        </row>
        <row r="433">
          <cell r="A433" t="str">
            <v>Z250</v>
          </cell>
          <cell r="B433" t="str">
            <v>MORTERO REV.  1:10</v>
          </cell>
          <cell r="C433" t="str">
            <v>M3</v>
          </cell>
          <cell r="D433">
            <v>99973</v>
          </cell>
        </row>
        <row r="434">
          <cell r="B434" t="str">
            <v>CODIGO</v>
          </cell>
          <cell r="C434" t="str">
            <v>Z250</v>
          </cell>
        </row>
        <row r="435">
          <cell r="A435" t="str">
            <v>CODIGO</v>
          </cell>
          <cell r="B435" t="str">
            <v>RECURSOS</v>
          </cell>
          <cell r="C435" t="str">
            <v>UNIDAD</v>
          </cell>
          <cell r="D435" t="str">
            <v>CANT.</v>
          </cell>
        </row>
        <row r="436">
          <cell r="B436" t="str">
            <v>MATERIALES</v>
          </cell>
        </row>
        <row r="437">
          <cell r="A437" t="str">
            <v>M010</v>
          </cell>
          <cell r="B437" t="str">
            <v>CEMENTO</v>
          </cell>
          <cell r="C437" t="str">
            <v>SACO</v>
          </cell>
          <cell r="D437">
            <v>3.2</v>
          </cell>
        </row>
        <row r="438">
          <cell r="A438" t="str">
            <v>M020</v>
          </cell>
          <cell r="B438" t="str">
            <v>AGUA</v>
          </cell>
          <cell r="C438" t="str">
            <v>LT</v>
          </cell>
          <cell r="D438">
            <v>204</v>
          </cell>
        </row>
        <row r="439">
          <cell r="A439" t="str">
            <v>M080</v>
          </cell>
          <cell r="B439" t="str">
            <v>ARENA PARA CONCRETO</v>
          </cell>
          <cell r="C439" t="str">
            <v>M3</v>
          </cell>
          <cell r="D439">
            <v>1.25</v>
          </cell>
        </row>
        <row r="440">
          <cell r="B440">
            <v>0</v>
          </cell>
          <cell r="C440">
            <v>0</v>
          </cell>
        </row>
        <row r="442">
          <cell r="B442" t="str">
            <v>EQUIPO</v>
          </cell>
        </row>
        <row r="443">
          <cell r="B443" t="str">
            <v>HTA MENOR (5% de M. de O.)</v>
          </cell>
        </row>
        <row r="444">
          <cell r="A444">
            <v>0</v>
          </cell>
          <cell r="B444">
            <v>0</v>
          </cell>
          <cell r="C444">
            <v>0</v>
          </cell>
        </row>
        <row r="445">
          <cell r="A445">
            <v>0</v>
          </cell>
          <cell r="B445">
            <v>0</v>
          </cell>
          <cell r="C445">
            <v>0</v>
          </cell>
        </row>
        <row r="446">
          <cell r="A446">
            <v>0</v>
          </cell>
          <cell r="B446">
            <v>0</v>
          </cell>
          <cell r="C446">
            <v>0</v>
          </cell>
        </row>
        <row r="448">
          <cell r="B448" t="str">
            <v>MANO DE OBRA</v>
          </cell>
        </row>
        <row r="449">
          <cell r="A449" t="str">
            <v>O110</v>
          </cell>
          <cell r="B449" t="str">
            <v>1 OFIC. Y 1 AYUD.</v>
          </cell>
          <cell r="C449" t="str">
            <v>DIA</v>
          </cell>
          <cell r="D449">
            <v>0.2</v>
          </cell>
        </row>
        <row r="450">
          <cell r="A450">
            <v>0</v>
          </cell>
          <cell r="B450">
            <v>0</v>
          </cell>
          <cell r="C450">
            <v>0</v>
          </cell>
        </row>
        <row r="451">
          <cell r="A451">
            <v>0</v>
          </cell>
          <cell r="B451">
            <v>0</v>
          </cell>
          <cell r="C451">
            <v>0</v>
          </cell>
        </row>
        <row r="452">
          <cell r="A452">
            <v>0</v>
          </cell>
          <cell r="B452">
            <v>0</v>
          </cell>
          <cell r="C452">
            <v>0</v>
          </cell>
        </row>
        <row r="454">
          <cell r="B454" t="str">
            <v>TRANSPORTE</v>
          </cell>
        </row>
        <row r="456">
          <cell r="A456">
            <v>0</v>
          </cell>
          <cell r="B456">
            <v>0</v>
          </cell>
          <cell r="C456">
            <v>0</v>
          </cell>
        </row>
        <row r="457">
          <cell r="A457">
            <v>0</v>
          </cell>
          <cell r="B457">
            <v>0</v>
          </cell>
          <cell r="C457">
            <v>0</v>
          </cell>
        </row>
        <row r="458">
          <cell r="A458">
            <v>0</v>
          </cell>
          <cell r="B458">
            <v>0</v>
          </cell>
          <cell r="C458">
            <v>0</v>
          </cell>
        </row>
        <row r="462">
          <cell r="A462" t="str">
            <v>CODIGO</v>
          </cell>
          <cell r="B462" t="str">
            <v>ITEM</v>
          </cell>
          <cell r="C462" t="str">
            <v>UNIDAD</v>
          </cell>
        </row>
        <row r="463">
          <cell r="A463" t="str">
            <v>Z260</v>
          </cell>
          <cell r="B463" t="str">
            <v>MORTERO REV.  1:12</v>
          </cell>
          <cell r="C463" t="str">
            <v>M3</v>
          </cell>
          <cell r="D463">
            <v>92311.5</v>
          </cell>
        </row>
        <row r="464">
          <cell r="B464" t="str">
            <v>CODIGO</v>
          </cell>
          <cell r="C464" t="str">
            <v>Z260</v>
          </cell>
        </row>
        <row r="465">
          <cell r="A465" t="str">
            <v>CODIGO</v>
          </cell>
          <cell r="B465" t="str">
            <v>RECURSOS</v>
          </cell>
          <cell r="C465" t="str">
            <v>UNIDAD</v>
          </cell>
          <cell r="D465" t="str">
            <v>CANT.</v>
          </cell>
        </row>
        <row r="466">
          <cell r="B466" t="str">
            <v>MATERIALES</v>
          </cell>
        </row>
        <row r="467">
          <cell r="A467" t="str">
            <v>M010</v>
          </cell>
          <cell r="B467" t="str">
            <v>CEMENTO</v>
          </cell>
          <cell r="C467" t="str">
            <v>SACO</v>
          </cell>
          <cell r="D467">
            <v>2.7</v>
          </cell>
        </row>
        <row r="468">
          <cell r="A468" t="str">
            <v>M020</v>
          </cell>
          <cell r="B468" t="str">
            <v>AGUA</v>
          </cell>
          <cell r="C468" t="str">
            <v>LT</v>
          </cell>
          <cell r="D468">
            <v>46</v>
          </cell>
        </row>
        <row r="469">
          <cell r="A469" t="str">
            <v>M080</v>
          </cell>
          <cell r="B469" t="str">
            <v>ARENA PARA CONCRETO</v>
          </cell>
          <cell r="C469" t="str">
            <v>M3</v>
          </cell>
          <cell r="D469">
            <v>1.3</v>
          </cell>
        </row>
        <row r="470">
          <cell r="B470">
            <v>0</v>
          </cell>
          <cell r="C470">
            <v>0</v>
          </cell>
        </row>
        <row r="472">
          <cell r="B472" t="str">
            <v>EQUIPO</v>
          </cell>
        </row>
        <row r="473">
          <cell r="B473" t="str">
            <v>HTA MENOR (5% de M. de O.)</v>
          </cell>
        </row>
        <row r="474">
          <cell r="A474">
            <v>0</v>
          </cell>
          <cell r="B474">
            <v>0</v>
          </cell>
          <cell r="C474">
            <v>0</v>
          </cell>
        </row>
        <row r="475">
          <cell r="A475">
            <v>0</v>
          </cell>
          <cell r="B475">
            <v>0</v>
          </cell>
          <cell r="C475">
            <v>0</v>
          </cell>
        </row>
        <row r="476">
          <cell r="A476">
            <v>0</v>
          </cell>
          <cell r="B476">
            <v>0</v>
          </cell>
          <cell r="C476">
            <v>0</v>
          </cell>
        </row>
        <row r="478">
          <cell r="B478" t="str">
            <v>MANO DE OBRA</v>
          </cell>
        </row>
        <row r="479">
          <cell r="A479" t="str">
            <v>O110</v>
          </cell>
          <cell r="B479" t="str">
            <v>1 OFIC. Y 1 AYUD.</v>
          </cell>
          <cell r="C479" t="str">
            <v>DIA</v>
          </cell>
          <cell r="D479">
            <v>0.2</v>
          </cell>
        </row>
        <row r="480">
          <cell r="A480">
            <v>0</v>
          </cell>
          <cell r="B480">
            <v>0</v>
          </cell>
          <cell r="C480">
            <v>0</v>
          </cell>
        </row>
        <row r="481">
          <cell r="A481">
            <v>0</v>
          </cell>
          <cell r="B481">
            <v>0</v>
          </cell>
          <cell r="C481">
            <v>0</v>
          </cell>
        </row>
        <row r="482">
          <cell r="A482">
            <v>0</v>
          </cell>
          <cell r="B482">
            <v>0</v>
          </cell>
          <cell r="C482">
            <v>0</v>
          </cell>
        </row>
        <row r="484">
          <cell r="B484" t="str">
            <v>TRANSPORTE</v>
          </cell>
        </row>
        <row r="486">
          <cell r="A486">
            <v>0</v>
          </cell>
          <cell r="B486">
            <v>0</v>
          </cell>
          <cell r="C486">
            <v>0</v>
          </cell>
        </row>
        <row r="487">
          <cell r="A487">
            <v>0</v>
          </cell>
          <cell r="B487">
            <v>0</v>
          </cell>
          <cell r="C487">
            <v>0</v>
          </cell>
        </row>
        <row r="488">
          <cell r="A488">
            <v>0</v>
          </cell>
          <cell r="B488">
            <v>0</v>
          </cell>
          <cell r="C488">
            <v>0</v>
          </cell>
        </row>
        <row r="493">
          <cell r="A493" t="str">
            <v>CODIGO</v>
          </cell>
          <cell r="B493" t="str">
            <v>ITEM</v>
          </cell>
          <cell r="C493" t="str">
            <v>UNIDAD</v>
          </cell>
        </row>
        <row r="494">
          <cell r="A494" t="str">
            <v>Z300</v>
          </cell>
          <cell r="B494" t="str">
            <v>MARCO METÁLICO MURO 10  - 0.60-1.00 M</v>
          </cell>
          <cell r="C494" t="str">
            <v>UN.</v>
          </cell>
          <cell r="D494">
            <v>38325</v>
          </cell>
        </row>
        <row r="495">
          <cell r="B495" t="str">
            <v>CODIGO</v>
          </cell>
          <cell r="C495" t="str">
            <v>Z300</v>
          </cell>
        </row>
        <row r="496">
          <cell r="A496" t="str">
            <v>CODIGO</v>
          </cell>
          <cell r="B496" t="str">
            <v>RECURSOS</v>
          </cell>
          <cell r="C496" t="str">
            <v>UNIDAD</v>
          </cell>
          <cell r="D496" t="str">
            <v>CANT.</v>
          </cell>
        </row>
        <row r="497">
          <cell r="B497" t="str">
            <v>MATERIALES</v>
          </cell>
        </row>
        <row r="498">
          <cell r="A498" t="str">
            <v>M1310</v>
          </cell>
          <cell r="B498" t="str">
            <v>LAMINA DOBLADA MARCO METALICO MURO 1O</v>
          </cell>
          <cell r="C498" t="str">
            <v>UN</v>
          </cell>
          <cell r="D498">
            <v>1</v>
          </cell>
        </row>
        <row r="499">
          <cell r="A499" t="str">
            <v>M1270</v>
          </cell>
          <cell r="B499" t="str">
            <v>ANTICORROSIVO GRIS</v>
          </cell>
          <cell r="C499" t="str">
            <v>GLN</v>
          </cell>
          <cell r="D499">
            <v>2.5000000000000001E-2</v>
          </cell>
        </row>
        <row r="500">
          <cell r="B500">
            <v>0</v>
          </cell>
          <cell r="C500">
            <v>0</v>
          </cell>
        </row>
        <row r="501">
          <cell r="B501">
            <v>0</v>
          </cell>
          <cell r="C501">
            <v>0</v>
          </cell>
        </row>
        <row r="503">
          <cell r="B503" t="str">
            <v>EQUIPO</v>
          </cell>
        </row>
        <row r="504">
          <cell r="B504" t="str">
            <v>HTA MENOR (5% de M. de O.)</v>
          </cell>
        </row>
        <row r="505">
          <cell r="A505">
            <v>0</v>
          </cell>
          <cell r="B505">
            <v>0</v>
          </cell>
          <cell r="C505">
            <v>0</v>
          </cell>
        </row>
        <row r="506">
          <cell r="A506">
            <v>0</v>
          </cell>
          <cell r="B506">
            <v>0</v>
          </cell>
          <cell r="C506">
            <v>0</v>
          </cell>
        </row>
        <row r="507">
          <cell r="A507">
            <v>0</v>
          </cell>
          <cell r="B507">
            <v>0</v>
          </cell>
          <cell r="C507">
            <v>0</v>
          </cell>
        </row>
        <row r="509">
          <cell r="B509" t="str">
            <v>MANO DE OBRA</v>
          </cell>
        </row>
        <row r="510">
          <cell r="A510" t="str">
            <v>M161</v>
          </cell>
          <cell r="B510" t="str">
            <v>M. DE O. CERRAJERO</v>
          </cell>
          <cell r="C510" t="str">
            <v>HR</v>
          </cell>
          <cell r="D510">
            <v>0.5</v>
          </cell>
        </row>
        <row r="511">
          <cell r="A511">
            <v>0</v>
          </cell>
          <cell r="B511">
            <v>0</v>
          </cell>
          <cell r="C511">
            <v>0</v>
          </cell>
        </row>
        <row r="512">
          <cell r="A512">
            <v>0</v>
          </cell>
          <cell r="B512">
            <v>0</v>
          </cell>
          <cell r="C512">
            <v>0</v>
          </cell>
        </row>
        <row r="513">
          <cell r="A513">
            <v>0</v>
          </cell>
          <cell r="B513">
            <v>0</v>
          </cell>
          <cell r="C513">
            <v>0</v>
          </cell>
        </row>
        <row r="515">
          <cell r="B515" t="str">
            <v>TRANSPORTE</v>
          </cell>
        </row>
        <row r="517">
          <cell r="A517">
            <v>0</v>
          </cell>
          <cell r="B517">
            <v>0</v>
          </cell>
          <cell r="C517">
            <v>0</v>
          </cell>
        </row>
        <row r="518">
          <cell r="A518">
            <v>0</v>
          </cell>
          <cell r="B518">
            <v>0</v>
          </cell>
          <cell r="C518">
            <v>0</v>
          </cell>
        </row>
        <row r="519">
          <cell r="A519">
            <v>0</v>
          </cell>
          <cell r="B519">
            <v>0</v>
          </cell>
          <cell r="C519">
            <v>0</v>
          </cell>
        </row>
        <row r="524">
          <cell r="A524" t="str">
            <v>CODIGO</v>
          </cell>
          <cell r="B524" t="str">
            <v>ITEM</v>
          </cell>
          <cell r="C524" t="str">
            <v>UNIDAD</v>
          </cell>
        </row>
        <row r="525">
          <cell r="A525" t="str">
            <v>Z310</v>
          </cell>
          <cell r="B525" t="str">
            <v>MARCO METÁLICO MURO 15  - 0.60-1.00 M</v>
          </cell>
          <cell r="C525" t="str">
            <v>UN.</v>
          </cell>
          <cell r="D525">
            <v>41185</v>
          </cell>
        </row>
        <row r="526">
          <cell r="B526" t="str">
            <v>CODIGO</v>
          </cell>
          <cell r="C526" t="str">
            <v>Z300</v>
          </cell>
        </row>
        <row r="527">
          <cell r="A527" t="str">
            <v>CODIGO</v>
          </cell>
          <cell r="B527" t="str">
            <v>RECURSOS</v>
          </cell>
          <cell r="C527" t="str">
            <v>UNIDAD</v>
          </cell>
          <cell r="D527" t="str">
            <v>CANT.</v>
          </cell>
        </row>
        <row r="528">
          <cell r="B528" t="str">
            <v>MATERIALES</v>
          </cell>
        </row>
        <row r="529">
          <cell r="A529" t="str">
            <v>M1311</v>
          </cell>
          <cell r="B529" t="str">
            <v>LAMINA DOBLADA MARCO METALICO MURO 15</v>
          </cell>
          <cell r="C529" t="str">
            <v>UN</v>
          </cell>
          <cell r="D529">
            <v>1</v>
          </cell>
        </row>
        <row r="530">
          <cell r="A530" t="str">
            <v>M1270</v>
          </cell>
          <cell r="B530" t="str">
            <v>ANTICORROSIVO GRIS</v>
          </cell>
          <cell r="C530" t="str">
            <v>GLN</v>
          </cell>
          <cell r="D530">
            <v>0.02</v>
          </cell>
        </row>
        <row r="531">
          <cell r="B531">
            <v>0</v>
          </cell>
          <cell r="C531">
            <v>0</v>
          </cell>
        </row>
        <row r="532">
          <cell r="B532">
            <v>0</v>
          </cell>
          <cell r="C532">
            <v>0</v>
          </cell>
        </row>
        <row r="534">
          <cell r="B534" t="str">
            <v>EQUIPO</v>
          </cell>
        </row>
        <row r="535">
          <cell r="B535" t="str">
            <v>HTA MENOR (5% de M. de O.)</v>
          </cell>
        </row>
        <row r="536">
          <cell r="A536">
            <v>0</v>
          </cell>
          <cell r="B536">
            <v>0</v>
          </cell>
          <cell r="C536">
            <v>0</v>
          </cell>
        </row>
        <row r="537">
          <cell r="A537">
            <v>0</v>
          </cell>
          <cell r="B537">
            <v>0</v>
          </cell>
          <cell r="C537">
            <v>0</v>
          </cell>
        </row>
        <row r="538">
          <cell r="A538">
            <v>0</v>
          </cell>
          <cell r="B538">
            <v>0</v>
          </cell>
          <cell r="C538">
            <v>0</v>
          </cell>
        </row>
        <row r="540">
          <cell r="B540" t="str">
            <v>MANO DE OBRA</v>
          </cell>
        </row>
        <row r="541">
          <cell r="A541" t="str">
            <v>M161</v>
          </cell>
          <cell r="B541" t="str">
            <v>M. DE O. CERRAJERO</v>
          </cell>
          <cell r="C541" t="str">
            <v>HR</v>
          </cell>
          <cell r="D541">
            <v>0.5</v>
          </cell>
        </row>
        <row r="542">
          <cell r="A542">
            <v>0</v>
          </cell>
          <cell r="B542">
            <v>0</v>
          </cell>
          <cell r="C542">
            <v>0</v>
          </cell>
        </row>
        <row r="543">
          <cell r="A543">
            <v>0</v>
          </cell>
          <cell r="B543">
            <v>0</v>
          </cell>
          <cell r="C543">
            <v>0</v>
          </cell>
        </row>
        <row r="544">
          <cell r="A544">
            <v>0</v>
          </cell>
          <cell r="B544">
            <v>0</v>
          </cell>
          <cell r="C544">
            <v>0</v>
          </cell>
        </row>
        <row r="546">
          <cell r="B546" t="str">
            <v>TRANSPORTE</v>
          </cell>
        </row>
        <row r="548">
          <cell r="A548">
            <v>0</v>
          </cell>
          <cell r="B548">
            <v>0</v>
          </cell>
          <cell r="C548">
            <v>0</v>
          </cell>
        </row>
        <row r="549">
          <cell r="A549">
            <v>0</v>
          </cell>
          <cell r="B549">
            <v>0</v>
          </cell>
          <cell r="C549">
            <v>0</v>
          </cell>
        </row>
        <row r="550">
          <cell r="A550">
            <v>0</v>
          </cell>
          <cell r="B550">
            <v>0</v>
          </cell>
          <cell r="C550">
            <v>0</v>
          </cell>
        </row>
        <row r="555">
          <cell r="A555" t="str">
            <v>CODIGO</v>
          </cell>
          <cell r="B555" t="str">
            <v>ITEM</v>
          </cell>
          <cell r="C555" t="str">
            <v>UNIDAD</v>
          </cell>
        </row>
        <row r="556">
          <cell r="A556" t="str">
            <v>Z330</v>
          </cell>
          <cell r="B556" t="str">
            <v>MARCO METÁLICO MURO 20  - 0.60-1.00 M</v>
          </cell>
          <cell r="C556" t="str">
            <v>UN.</v>
          </cell>
          <cell r="D556">
            <v>45965</v>
          </cell>
        </row>
        <row r="557">
          <cell r="B557" t="str">
            <v>CODIGO</v>
          </cell>
          <cell r="C557" t="str">
            <v>Z300</v>
          </cell>
        </row>
        <row r="558">
          <cell r="A558" t="str">
            <v>CODIGO</v>
          </cell>
          <cell r="B558" t="str">
            <v>RECURSOS</v>
          </cell>
          <cell r="C558" t="str">
            <v>UNIDAD</v>
          </cell>
          <cell r="D558" t="str">
            <v>CANT.</v>
          </cell>
        </row>
        <row r="559">
          <cell r="B559" t="str">
            <v>MATERIALES</v>
          </cell>
        </row>
        <row r="560">
          <cell r="A560" t="str">
            <v>M1312</v>
          </cell>
          <cell r="B560" t="str">
            <v>LAMINA DOBLADA MARCO METALICO MURO 20</v>
          </cell>
          <cell r="C560" t="str">
            <v>UN</v>
          </cell>
          <cell r="D560">
            <v>1</v>
          </cell>
        </row>
        <row r="561">
          <cell r="A561" t="str">
            <v>M1270</v>
          </cell>
          <cell r="B561" t="str">
            <v>ANTICORROSIVO GRIS</v>
          </cell>
          <cell r="C561" t="str">
            <v>GLN</v>
          </cell>
          <cell r="D561">
            <v>0.03</v>
          </cell>
        </row>
        <row r="562">
          <cell r="B562">
            <v>0</v>
          </cell>
          <cell r="C562">
            <v>0</v>
          </cell>
        </row>
        <row r="563">
          <cell r="B563">
            <v>0</v>
          </cell>
          <cell r="C563">
            <v>0</v>
          </cell>
        </row>
        <row r="565">
          <cell r="B565" t="str">
            <v>EQUIPO</v>
          </cell>
        </row>
        <row r="566">
          <cell r="B566" t="str">
            <v>HTA MENOR (5% de M. de O.)</v>
          </cell>
        </row>
        <row r="567">
          <cell r="A567">
            <v>0</v>
          </cell>
          <cell r="B567">
            <v>0</v>
          </cell>
          <cell r="C567">
            <v>0</v>
          </cell>
        </row>
        <row r="568">
          <cell r="A568">
            <v>0</v>
          </cell>
          <cell r="B568">
            <v>0</v>
          </cell>
          <cell r="C568">
            <v>0</v>
          </cell>
        </row>
        <row r="569">
          <cell r="A569">
            <v>0</v>
          </cell>
          <cell r="B569">
            <v>0</v>
          </cell>
          <cell r="C569">
            <v>0</v>
          </cell>
        </row>
        <row r="571">
          <cell r="B571" t="str">
            <v>MANO DE OBRA</v>
          </cell>
        </row>
        <row r="572">
          <cell r="A572" t="str">
            <v>M161</v>
          </cell>
          <cell r="B572" t="str">
            <v>M. DE O. CERRAJERO</v>
          </cell>
          <cell r="C572" t="str">
            <v>HR</v>
          </cell>
          <cell r="D572">
            <v>0.5</v>
          </cell>
        </row>
        <row r="573">
          <cell r="A573">
            <v>0</v>
          </cell>
          <cell r="B573">
            <v>0</v>
          </cell>
          <cell r="C573">
            <v>0</v>
          </cell>
        </row>
        <row r="574">
          <cell r="A574">
            <v>0</v>
          </cell>
          <cell r="B574">
            <v>0</v>
          </cell>
          <cell r="C574">
            <v>0</v>
          </cell>
        </row>
        <row r="575">
          <cell r="A575">
            <v>0</v>
          </cell>
          <cell r="B575">
            <v>0</v>
          </cell>
          <cell r="C575">
            <v>0</v>
          </cell>
        </row>
        <row r="577">
          <cell r="B577" t="str">
            <v>TRANSPORTE</v>
          </cell>
        </row>
        <row r="579">
          <cell r="A579">
            <v>0</v>
          </cell>
          <cell r="B579">
            <v>0</v>
          </cell>
          <cell r="C579">
            <v>0</v>
          </cell>
        </row>
        <row r="580">
          <cell r="A580">
            <v>0</v>
          </cell>
          <cell r="B580">
            <v>0</v>
          </cell>
          <cell r="C580">
            <v>0</v>
          </cell>
        </row>
        <row r="581">
          <cell r="A581">
            <v>0</v>
          </cell>
          <cell r="B581">
            <v>0</v>
          </cell>
          <cell r="C581">
            <v>0</v>
          </cell>
        </row>
        <row r="617">
          <cell r="A617" t="str">
            <v>CODIGO</v>
          </cell>
          <cell r="B617" t="str">
            <v>ITEM</v>
          </cell>
          <cell r="C617" t="str">
            <v>UNIDAD</v>
          </cell>
        </row>
        <row r="618">
          <cell r="D618">
            <v>0</v>
          </cell>
        </row>
        <row r="619">
          <cell r="B619" t="str">
            <v>CODIGO</v>
          </cell>
        </row>
        <row r="620">
          <cell r="A620" t="str">
            <v>CODIGO</v>
          </cell>
          <cell r="B620" t="str">
            <v>RECURSOS</v>
          </cell>
          <cell r="C620" t="str">
            <v>UNIDAD</v>
          </cell>
          <cell r="D620" t="str">
            <v>CANT.</v>
          </cell>
        </row>
        <row r="621">
          <cell r="B621" t="str">
            <v>MATERIALES</v>
          </cell>
        </row>
        <row r="622">
          <cell r="B622">
            <v>0</v>
          </cell>
          <cell r="C622">
            <v>0</v>
          </cell>
        </row>
        <row r="623">
          <cell r="B623">
            <v>0</v>
          </cell>
          <cell r="C623">
            <v>0</v>
          </cell>
        </row>
        <row r="624">
          <cell r="B624">
            <v>0</v>
          </cell>
          <cell r="C624">
            <v>0</v>
          </cell>
        </row>
        <row r="625">
          <cell r="B625">
            <v>0</v>
          </cell>
          <cell r="C625">
            <v>0</v>
          </cell>
        </row>
        <row r="627">
          <cell r="B627" t="str">
            <v>EQUIPO</v>
          </cell>
        </row>
        <row r="628">
          <cell r="B628" t="str">
            <v>HTA MENOR (5% de M. de O.)</v>
          </cell>
        </row>
        <row r="629">
          <cell r="A629">
            <v>0</v>
          </cell>
          <cell r="B629">
            <v>0</v>
          </cell>
          <cell r="C629">
            <v>0</v>
          </cell>
        </row>
        <row r="630">
          <cell r="A630">
            <v>0</v>
          </cell>
          <cell r="B630">
            <v>0</v>
          </cell>
          <cell r="C630">
            <v>0</v>
          </cell>
        </row>
        <row r="631">
          <cell r="A631">
            <v>0</v>
          </cell>
          <cell r="B631">
            <v>0</v>
          </cell>
          <cell r="C631">
            <v>0</v>
          </cell>
        </row>
        <row r="633">
          <cell r="B633" t="str">
            <v>MANO DE OBRA</v>
          </cell>
        </row>
        <row r="634">
          <cell r="B634">
            <v>0</v>
          </cell>
          <cell r="C634">
            <v>0</v>
          </cell>
        </row>
        <row r="635">
          <cell r="A635">
            <v>0</v>
          </cell>
          <cell r="B635">
            <v>0</v>
          </cell>
          <cell r="C635">
            <v>0</v>
          </cell>
        </row>
        <row r="636">
          <cell r="A636">
            <v>0</v>
          </cell>
          <cell r="B636">
            <v>0</v>
          </cell>
          <cell r="C636">
            <v>0</v>
          </cell>
        </row>
        <row r="637">
          <cell r="A637">
            <v>0</v>
          </cell>
          <cell r="B637">
            <v>0</v>
          </cell>
          <cell r="C637">
            <v>0</v>
          </cell>
        </row>
        <row r="639">
          <cell r="B639" t="str">
            <v>TRANSPORTE</v>
          </cell>
        </row>
        <row r="641">
          <cell r="A641">
            <v>0</v>
          </cell>
          <cell r="B641">
            <v>0</v>
          </cell>
          <cell r="C641">
            <v>0</v>
          </cell>
        </row>
        <row r="642">
          <cell r="A642">
            <v>0</v>
          </cell>
          <cell r="B642">
            <v>0</v>
          </cell>
          <cell r="C642">
            <v>0</v>
          </cell>
        </row>
        <row r="643">
          <cell r="A643">
            <v>0</v>
          </cell>
          <cell r="B643">
            <v>0</v>
          </cell>
          <cell r="C643">
            <v>0</v>
          </cell>
        </row>
        <row r="648">
          <cell r="A648" t="str">
            <v>CODIGO</v>
          </cell>
          <cell r="B648" t="str">
            <v>ITEM</v>
          </cell>
          <cell r="C648" t="str">
            <v>UNIDAD</v>
          </cell>
        </row>
        <row r="649">
          <cell r="D649">
            <v>0</v>
          </cell>
        </row>
        <row r="650">
          <cell r="B650" t="str">
            <v>CODIGO</v>
          </cell>
        </row>
        <row r="651">
          <cell r="A651" t="str">
            <v>CODIGO</v>
          </cell>
          <cell r="B651" t="str">
            <v>RECURSOS</v>
          </cell>
          <cell r="C651" t="str">
            <v>UNIDAD</v>
          </cell>
          <cell r="D651" t="str">
            <v>CANT.</v>
          </cell>
        </row>
        <row r="652">
          <cell r="B652" t="str">
            <v>MATERIALES</v>
          </cell>
        </row>
        <row r="653">
          <cell r="B653">
            <v>0</v>
          </cell>
          <cell r="C653">
            <v>0</v>
          </cell>
        </row>
        <row r="654">
          <cell r="B654">
            <v>0</v>
          </cell>
          <cell r="C654">
            <v>0</v>
          </cell>
        </row>
        <row r="655">
          <cell r="B655">
            <v>0</v>
          </cell>
          <cell r="C655">
            <v>0</v>
          </cell>
        </row>
        <row r="656">
          <cell r="B656">
            <v>0</v>
          </cell>
          <cell r="C656">
            <v>0</v>
          </cell>
        </row>
        <row r="658">
          <cell r="B658" t="str">
            <v>EQUIPO</v>
          </cell>
        </row>
        <row r="659">
          <cell r="B659" t="str">
            <v>HTA MENOR (5% de M. de O.)</v>
          </cell>
        </row>
        <row r="660">
          <cell r="A660">
            <v>0</v>
          </cell>
          <cell r="B660">
            <v>0</v>
          </cell>
          <cell r="C660">
            <v>0</v>
          </cell>
        </row>
        <row r="661">
          <cell r="A661">
            <v>0</v>
          </cell>
          <cell r="B661">
            <v>0</v>
          </cell>
          <cell r="C661">
            <v>0</v>
          </cell>
        </row>
        <row r="662">
          <cell r="A662">
            <v>0</v>
          </cell>
          <cell r="B662">
            <v>0</v>
          </cell>
          <cell r="C662">
            <v>0</v>
          </cell>
        </row>
        <row r="664">
          <cell r="B664" t="str">
            <v>MANO DE OBRA</v>
          </cell>
        </row>
        <row r="665">
          <cell r="B665">
            <v>0</v>
          </cell>
          <cell r="C665">
            <v>0</v>
          </cell>
        </row>
        <row r="666">
          <cell r="A666">
            <v>0</v>
          </cell>
          <cell r="B666">
            <v>0</v>
          </cell>
          <cell r="C666">
            <v>0</v>
          </cell>
        </row>
        <row r="667">
          <cell r="A667">
            <v>0</v>
          </cell>
          <cell r="B667">
            <v>0</v>
          </cell>
          <cell r="C667">
            <v>0</v>
          </cell>
        </row>
        <row r="668">
          <cell r="A668">
            <v>0</v>
          </cell>
          <cell r="B668">
            <v>0</v>
          </cell>
          <cell r="C668">
            <v>0</v>
          </cell>
        </row>
        <row r="670">
          <cell r="B670" t="str">
            <v>TRANSPORTE</v>
          </cell>
        </row>
        <row r="672">
          <cell r="A672">
            <v>0</v>
          </cell>
          <cell r="B672">
            <v>0</v>
          </cell>
          <cell r="C672">
            <v>0</v>
          </cell>
        </row>
        <row r="673">
          <cell r="A673">
            <v>0</v>
          </cell>
          <cell r="B673">
            <v>0</v>
          </cell>
          <cell r="C673">
            <v>0</v>
          </cell>
        </row>
        <row r="674">
          <cell r="A674">
            <v>0</v>
          </cell>
          <cell r="B674">
            <v>0</v>
          </cell>
          <cell r="C674">
            <v>0</v>
          </cell>
        </row>
        <row r="679">
          <cell r="A679" t="str">
            <v>CODIGO</v>
          </cell>
          <cell r="B679" t="str">
            <v>ITEM</v>
          </cell>
          <cell r="C679" t="str">
            <v>UNIDAD</v>
          </cell>
        </row>
        <row r="680">
          <cell r="D680">
            <v>0</v>
          </cell>
        </row>
        <row r="681">
          <cell r="B681" t="str">
            <v>CODIGO</v>
          </cell>
        </row>
        <row r="682">
          <cell r="A682" t="str">
            <v>CODIGO</v>
          </cell>
          <cell r="B682" t="str">
            <v>RECURSOS</v>
          </cell>
          <cell r="C682" t="str">
            <v>UNIDAD</v>
          </cell>
          <cell r="D682" t="str">
            <v>CANT.</v>
          </cell>
        </row>
        <row r="683">
          <cell r="B683" t="str">
            <v>MATERIALES</v>
          </cell>
        </row>
        <row r="684">
          <cell r="B684">
            <v>0</v>
          </cell>
          <cell r="C684">
            <v>0</v>
          </cell>
        </row>
        <row r="685">
          <cell r="B685">
            <v>0</v>
          </cell>
          <cell r="C685">
            <v>0</v>
          </cell>
        </row>
        <row r="686">
          <cell r="B686">
            <v>0</v>
          </cell>
          <cell r="C686">
            <v>0</v>
          </cell>
        </row>
        <row r="687">
          <cell r="B687">
            <v>0</v>
          </cell>
          <cell r="C687">
            <v>0</v>
          </cell>
        </row>
        <row r="689">
          <cell r="B689" t="str">
            <v>EQUIPO</v>
          </cell>
        </row>
        <row r="690">
          <cell r="B690" t="str">
            <v>HTA MENOR (5% de M. de O.)</v>
          </cell>
        </row>
        <row r="691">
          <cell r="A691">
            <v>0</v>
          </cell>
          <cell r="B691">
            <v>0</v>
          </cell>
          <cell r="C691">
            <v>0</v>
          </cell>
        </row>
        <row r="692">
          <cell r="A692">
            <v>0</v>
          </cell>
          <cell r="B692">
            <v>0</v>
          </cell>
          <cell r="C692">
            <v>0</v>
          </cell>
        </row>
        <row r="693">
          <cell r="A693">
            <v>0</v>
          </cell>
          <cell r="B693">
            <v>0</v>
          </cell>
          <cell r="C693">
            <v>0</v>
          </cell>
        </row>
        <row r="695">
          <cell r="B695" t="str">
            <v>MANO DE OBRA</v>
          </cell>
        </row>
        <row r="696">
          <cell r="B696">
            <v>0</v>
          </cell>
          <cell r="C696">
            <v>0</v>
          </cell>
        </row>
        <row r="697">
          <cell r="A697">
            <v>0</v>
          </cell>
          <cell r="B697">
            <v>0</v>
          </cell>
          <cell r="C697">
            <v>0</v>
          </cell>
        </row>
        <row r="698">
          <cell r="A698">
            <v>0</v>
          </cell>
          <cell r="B698">
            <v>0</v>
          </cell>
          <cell r="C698">
            <v>0</v>
          </cell>
        </row>
        <row r="699">
          <cell r="A699">
            <v>0</v>
          </cell>
          <cell r="B699">
            <v>0</v>
          </cell>
          <cell r="C699">
            <v>0</v>
          </cell>
        </row>
        <row r="701">
          <cell r="B701" t="str">
            <v>TRANSPORTE</v>
          </cell>
        </row>
        <row r="703">
          <cell r="A703">
            <v>0</v>
          </cell>
          <cell r="B703">
            <v>0</v>
          </cell>
          <cell r="C703">
            <v>0</v>
          </cell>
        </row>
        <row r="704">
          <cell r="A704">
            <v>0</v>
          </cell>
          <cell r="B704">
            <v>0</v>
          </cell>
          <cell r="C704">
            <v>0</v>
          </cell>
        </row>
        <row r="705">
          <cell r="A705">
            <v>0</v>
          </cell>
          <cell r="B705">
            <v>0</v>
          </cell>
          <cell r="C705">
            <v>0</v>
          </cell>
        </row>
        <row r="710">
          <cell r="A710" t="str">
            <v>CODIGO</v>
          </cell>
          <cell r="B710" t="str">
            <v>ITEM</v>
          </cell>
          <cell r="C710" t="str">
            <v>UNIDAD</v>
          </cell>
        </row>
        <row r="711">
          <cell r="D711">
            <v>0</v>
          </cell>
        </row>
        <row r="712">
          <cell r="B712" t="str">
            <v>CODIGO</v>
          </cell>
        </row>
        <row r="713">
          <cell r="A713" t="str">
            <v>CODIGO</v>
          </cell>
          <cell r="B713" t="str">
            <v>RECURSOS</v>
          </cell>
          <cell r="C713" t="str">
            <v>UNIDAD</v>
          </cell>
          <cell r="D713" t="str">
            <v>CANT.</v>
          </cell>
        </row>
        <row r="714">
          <cell r="B714" t="str">
            <v>MATERIALES</v>
          </cell>
        </row>
        <row r="715">
          <cell r="B715">
            <v>0</v>
          </cell>
          <cell r="C715">
            <v>0</v>
          </cell>
        </row>
        <row r="716">
          <cell r="B716">
            <v>0</v>
          </cell>
          <cell r="C716">
            <v>0</v>
          </cell>
        </row>
        <row r="717">
          <cell r="B717">
            <v>0</v>
          </cell>
          <cell r="C717">
            <v>0</v>
          </cell>
        </row>
        <row r="718">
          <cell r="B718">
            <v>0</v>
          </cell>
          <cell r="C718">
            <v>0</v>
          </cell>
        </row>
        <row r="720">
          <cell r="B720" t="str">
            <v>EQUIPO</v>
          </cell>
        </row>
        <row r="721">
          <cell r="B721" t="str">
            <v>HTA MENOR (5% de M. de O.)</v>
          </cell>
        </row>
        <row r="722">
          <cell r="A722">
            <v>0</v>
          </cell>
          <cell r="B722">
            <v>0</v>
          </cell>
          <cell r="C722">
            <v>0</v>
          </cell>
        </row>
        <row r="723">
          <cell r="A723">
            <v>0</v>
          </cell>
          <cell r="B723">
            <v>0</v>
          </cell>
          <cell r="C723">
            <v>0</v>
          </cell>
        </row>
        <row r="724">
          <cell r="A724">
            <v>0</v>
          </cell>
          <cell r="B724">
            <v>0</v>
          </cell>
          <cell r="C724">
            <v>0</v>
          </cell>
        </row>
        <row r="726">
          <cell r="B726" t="str">
            <v>MANO DE OBRA</v>
          </cell>
        </row>
        <row r="727">
          <cell r="B727">
            <v>0</v>
          </cell>
          <cell r="C727">
            <v>0</v>
          </cell>
        </row>
        <row r="728">
          <cell r="A728">
            <v>0</v>
          </cell>
          <cell r="B728">
            <v>0</v>
          </cell>
          <cell r="C728">
            <v>0</v>
          </cell>
        </row>
        <row r="729">
          <cell r="A729">
            <v>0</v>
          </cell>
          <cell r="B729">
            <v>0</v>
          </cell>
          <cell r="C729">
            <v>0</v>
          </cell>
        </row>
        <row r="730">
          <cell r="A730">
            <v>0</v>
          </cell>
          <cell r="B730">
            <v>0</v>
          </cell>
          <cell r="C730">
            <v>0</v>
          </cell>
        </row>
        <row r="732">
          <cell r="B732" t="str">
            <v>TRANSPORTE</v>
          </cell>
        </row>
        <row r="734">
          <cell r="A734">
            <v>0</v>
          </cell>
          <cell r="B734">
            <v>0</v>
          </cell>
          <cell r="C734">
            <v>0</v>
          </cell>
        </row>
        <row r="735">
          <cell r="A735">
            <v>0</v>
          </cell>
          <cell r="B735">
            <v>0</v>
          </cell>
          <cell r="C735">
            <v>0</v>
          </cell>
        </row>
        <row r="736">
          <cell r="A736">
            <v>0</v>
          </cell>
          <cell r="B736">
            <v>0</v>
          </cell>
          <cell r="C736">
            <v>0</v>
          </cell>
        </row>
        <row r="741">
          <cell r="A741" t="str">
            <v>CODIGO</v>
          </cell>
          <cell r="B741" t="str">
            <v>ITEM</v>
          </cell>
          <cell r="C741" t="str">
            <v>UNIDAD</v>
          </cell>
        </row>
        <row r="742">
          <cell r="D742">
            <v>0</v>
          </cell>
        </row>
        <row r="743">
          <cell r="B743" t="str">
            <v>CODIGO</v>
          </cell>
        </row>
        <row r="744">
          <cell r="A744" t="str">
            <v>CODIGO</v>
          </cell>
          <cell r="B744" t="str">
            <v>RECURSOS</v>
          </cell>
          <cell r="C744" t="str">
            <v>UNIDAD</v>
          </cell>
          <cell r="D744" t="str">
            <v>CANT.</v>
          </cell>
        </row>
        <row r="745">
          <cell r="B745" t="str">
            <v>MATERIALES</v>
          </cell>
        </row>
        <row r="746">
          <cell r="B746">
            <v>0</v>
          </cell>
          <cell r="C746">
            <v>0</v>
          </cell>
        </row>
        <row r="747">
          <cell r="B747">
            <v>0</v>
          </cell>
          <cell r="C747">
            <v>0</v>
          </cell>
        </row>
        <row r="748">
          <cell r="B748">
            <v>0</v>
          </cell>
          <cell r="C748">
            <v>0</v>
          </cell>
        </row>
        <row r="749">
          <cell r="B749">
            <v>0</v>
          </cell>
          <cell r="C749">
            <v>0</v>
          </cell>
        </row>
        <row r="751">
          <cell r="B751" t="str">
            <v>EQUIPO</v>
          </cell>
        </row>
        <row r="752">
          <cell r="B752" t="str">
            <v>HTA MENOR (5% de M. de O.)</v>
          </cell>
        </row>
        <row r="753">
          <cell r="A753">
            <v>0</v>
          </cell>
          <cell r="B753">
            <v>0</v>
          </cell>
          <cell r="C753">
            <v>0</v>
          </cell>
        </row>
        <row r="754">
          <cell r="A754">
            <v>0</v>
          </cell>
          <cell r="B754">
            <v>0</v>
          </cell>
          <cell r="C754">
            <v>0</v>
          </cell>
        </row>
        <row r="755">
          <cell r="A755">
            <v>0</v>
          </cell>
          <cell r="B755">
            <v>0</v>
          </cell>
          <cell r="C755">
            <v>0</v>
          </cell>
        </row>
        <row r="757">
          <cell r="B757" t="str">
            <v>MANO DE OBRA</v>
          </cell>
        </row>
        <row r="758">
          <cell r="B758">
            <v>0</v>
          </cell>
          <cell r="C758">
            <v>0</v>
          </cell>
        </row>
        <row r="759">
          <cell r="A759">
            <v>0</v>
          </cell>
          <cell r="B759">
            <v>0</v>
          </cell>
          <cell r="C759">
            <v>0</v>
          </cell>
        </row>
        <row r="760">
          <cell r="A760">
            <v>0</v>
          </cell>
          <cell r="B760">
            <v>0</v>
          </cell>
          <cell r="C760">
            <v>0</v>
          </cell>
        </row>
        <row r="761">
          <cell r="A761">
            <v>0</v>
          </cell>
          <cell r="B761">
            <v>0</v>
          </cell>
          <cell r="C761">
            <v>0</v>
          </cell>
        </row>
        <row r="763">
          <cell r="B763" t="str">
            <v>TRANSPORTE</v>
          </cell>
        </row>
        <row r="765">
          <cell r="A765">
            <v>0</v>
          </cell>
          <cell r="B765">
            <v>0</v>
          </cell>
          <cell r="C765">
            <v>0</v>
          </cell>
        </row>
        <row r="766">
          <cell r="A766">
            <v>0</v>
          </cell>
          <cell r="B766">
            <v>0</v>
          </cell>
          <cell r="C766">
            <v>0</v>
          </cell>
        </row>
        <row r="767">
          <cell r="A767">
            <v>0</v>
          </cell>
          <cell r="B767">
            <v>0</v>
          </cell>
          <cell r="C767">
            <v>0</v>
          </cell>
        </row>
        <row r="772">
          <cell r="A772" t="str">
            <v>CODIGO</v>
          </cell>
          <cell r="B772" t="str">
            <v>ITEM</v>
          </cell>
          <cell r="C772" t="str">
            <v>UNIDAD</v>
          </cell>
        </row>
        <row r="773">
          <cell r="D773">
            <v>0</v>
          </cell>
        </row>
        <row r="774">
          <cell r="B774" t="str">
            <v>CODIGO</v>
          </cell>
        </row>
        <row r="775">
          <cell r="A775" t="str">
            <v>CODIGO</v>
          </cell>
          <cell r="B775" t="str">
            <v>RECURSOS</v>
          </cell>
          <cell r="C775" t="str">
            <v>UNIDAD</v>
          </cell>
          <cell r="D775" t="str">
            <v>CANT.</v>
          </cell>
        </row>
        <row r="776">
          <cell r="B776" t="str">
            <v>MATERIALES</v>
          </cell>
        </row>
        <row r="777">
          <cell r="B777">
            <v>0</v>
          </cell>
          <cell r="C777">
            <v>0</v>
          </cell>
        </row>
        <row r="778">
          <cell r="B778">
            <v>0</v>
          </cell>
          <cell r="C778">
            <v>0</v>
          </cell>
        </row>
        <row r="779">
          <cell r="B779">
            <v>0</v>
          </cell>
          <cell r="C779">
            <v>0</v>
          </cell>
        </row>
        <row r="780">
          <cell r="B780">
            <v>0</v>
          </cell>
          <cell r="C780">
            <v>0</v>
          </cell>
        </row>
        <row r="782">
          <cell r="B782" t="str">
            <v>EQUIPO</v>
          </cell>
        </row>
        <row r="783">
          <cell r="B783" t="str">
            <v>HTA MENOR (5% de M. de O.)</v>
          </cell>
        </row>
        <row r="784">
          <cell r="A784">
            <v>0</v>
          </cell>
          <cell r="B784">
            <v>0</v>
          </cell>
          <cell r="C784">
            <v>0</v>
          </cell>
        </row>
        <row r="785">
          <cell r="A785">
            <v>0</v>
          </cell>
          <cell r="B785">
            <v>0</v>
          </cell>
          <cell r="C785">
            <v>0</v>
          </cell>
        </row>
        <row r="786">
          <cell r="A786">
            <v>0</v>
          </cell>
          <cell r="B786">
            <v>0</v>
          </cell>
          <cell r="C786">
            <v>0</v>
          </cell>
        </row>
        <row r="788">
          <cell r="B788" t="str">
            <v>MANO DE OBRA</v>
          </cell>
        </row>
        <row r="789">
          <cell r="B789">
            <v>0</v>
          </cell>
          <cell r="C789">
            <v>0</v>
          </cell>
        </row>
        <row r="790">
          <cell r="A790">
            <v>0</v>
          </cell>
          <cell r="B790">
            <v>0</v>
          </cell>
          <cell r="C790">
            <v>0</v>
          </cell>
        </row>
        <row r="791">
          <cell r="A791">
            <v>0</v>
          </cell>
          <cell r="B791">
            <v>0</v>
          </cell>
          <cell r="C791">
            <v>0</v>
          </cell>
        </row>
        <row r="792">
          <cell r="A792">
            <v>0</v>
          </cell>
          <cell r="B792">
            <v>0</v>
          </cell>
          <cell r="C792">
            <v>0</v>
          </cell>
        </row>
        <row r="794">
          <cell r="B794" t="str">
            <v>TRANSPORTE</v>
          </cell>
        </row>
        <row r="796">
          <cell r="A796">
            <v>0</v>
          </cell>
          <cell r="B796">
            <v>0</v>
          </cell>
          <cell r="C796">
            <v>0</v>
          </cell>
        </row>
        <row r="797">
          <cell r="A797">
            <v>0</v>
          </cell>
          <cell r="B797">
            <v>0</v>
          </cell>
          <cell r="C797">
            <v>0</v>
          </cell>
        </row>
        <row r="798">
          <cell r="A798">
            <v>0</v>
          </cell>
          <cell r="B798">
            <v>0</v>
          </cell>
          <cell r="C798">
            <v>0</v>
          </cell>
        </row>
        <row r="803">
          <cell r="A803" t="str">
            <v>CODIGO</v>
          </cell>
          <cell r="B803" t="str">
            <v>ITEM</v>
          </cell>
          <cell r="C803" t="str">
            <v>UNIDAD</v>
          </cell>
        </row>
        <row r="804">
          <cell r="D804">
            <v>0</v>
          </cell>
        </row>
        <row r="805">
          <cell r="B805" t="str">
            <v>CODIGO</v>
          </cell>
        </row>
        <row r="806">
          <cell r="A806" t="str">
            <v>CODIGO</v>
          </cell>
          <cell r="B806" t="str">
            <v>RECURSOS</v>
          </cell>
          <cell r="C806" t="str">
            <v>UNIDAD</v>
          </cell>
          <cell r="D806" t="str">
            <v>CANT.</v>
          </cell>
        </row>
        <row r="807">
          <cell r="B807" t="str">
            <v>MATERIALES</v>
          </cell>
        </row>
        <row r="808">
          <cell r="B808">
            <v>0</v>
          </cell>
          <cell r="C808">
            <v>0</v>
          </cell>
        </row>
        <row r="809">
          <cell r="B809">
            <v>0</v>
          </cell>
          <cell r="C809">
            <v>0</v>
          </cell>
        </row>
        <row r="810">
          <cell r="B810">
            <v>0</v>
          </cell>
          <cell r="C810">
            <v>0</v>
          </cell>
        </row>
        <row r="811">
          <cell r="B811">
            <v>0</v>
          </cell>
          <cell r="C811">
            <v>0</v>
          </cell>
        </row>
        <row r="813">
          <cell r="B813" t="str">
            <v>EQUIPO</v>
          </cell>
        </row>
        <row r="814">
          <cell r="B814" t="str">
            <v>HTA MENOR (5% de M. de O.)</v>
          </cell>
        </row>
        <row r="815">
          <cell r="A815">
            <v>0</v>
          </cell>
          <cell r="B815">
            <v>0</v>
          </cell>
          <cell r="C815">
            <v>0</v>
          </cell>
        </row>
        <row r="816">
          <cell r="A816">
            <v>0</v>
          </cell>
          <cell r="B816">
            <v>0</v>
          </cell>
          <cell r="C816">
            <v>0</v>
          </cell>
        </row>
        <row r="817">
          <cell r="A817">
            <v>0</v>
          </cell>
          <cell r="B817">
            <v>0</v>
          </cell>
          <cell r="C817">
            <v>0</v>
          </cell>
        </row>
        <row r="819">
          <cell r="B819" t="str">
            <v>MANO DE OBRA</v>
          </cell>
        </row>
        <row r="820">
          <cell r="B820">
            <v>0</v>
          </cell>
          <cell r="C820">
            <v>0</v>
          </cell>
        </row>
        <row r="821">
          <cell r="A821">
            <v>0</v>
          </cell>
          <cell r="B821">
            <v>0</v>
          </cell>
          <cell r="C821">
            <v>0</v>
          </cell>
        </row>
        <row r="822">
          <cell r="A822">
            <v>0</v>
          </cell>
          <cell r="B822">
            <v>0</v>
          </cell>
          <cell r="C822">
            <v>0</v>
          </cell>
        </row>
        <row r="823">
          <cell r="A823">
            <v>0</v>
          </cell>
          <cell r="B823">
            <v>0</v>
          </cell>
          <cell r="C823">
            <v>0</v>
          </cell>
        </row>
        <row r="825">
          <cell r="B825" t="str">
            <v>TRANSPORTE</v>
          </cell>
        </row>
        <row r="827">
          <cell r="A827">
            <v>0</v>
          </cell>
          <cell r="B827">
            <v>0</v>
          </cell>
          <cell r="C827">
            <v>0</v>
          </cell>
        </row>
        <row r="828">
          <cell r="A828">
            <v>0</v>
          </cell>
          <cell r="B828">
            <v>0</v>
          </cell>
          <cell r="C828">
            <v>0</v>
          </cell>
        </row>
        <row r="829">
          <cell r="A829">
            <v>0</v>
          </cell>
          <cell r="B829">
            <v>0</v>
          </cell>
          <cell r="C829">
            <v>0</v>
          </cell>
        </row>
        <row r="834">
          <cell r="A834" t="str">
            <v>CODIGO</v>
          </cell>
          <cell r="B834" t="str">
            <v>ITEM</v>
          </cell>
          <cell r="C834" t="str">
            <v>UNIDAD</v>
          </cell>
        </row>
        <row r="835">
          <cell r="D835">
            <v>0</v>
          </cell>
        </row>
        <row r="836">
          <cell r="B836" t="str">
            <v>CODIGO</v>
          </cell>
        </row>
        <row r="837">
          <cell r="A837" t="str">
            <v>CODIGO</v>
          </cell>
          <cell r="B837" t="str">
            <v>RECURSOS</v>
          </cell>
          <cell r="C837" t="str">
            <v>UNIDAD</v>
          </cell>
          <cell r="D837" t="str">
            <v>CANT.</v>
          </cell>
        </row>
        <row r="838">
          <cell r="B838" t="str">
            <v>MATERIALES</v>
          </cell>
        </row>
        <row r="839">
          <cell r="B839">
            <v>0</v>
          </cell>
          <cell r="C839">
            <v>0</v>
          </cell>
        </row>
        <row r="840">
          <cell r="B840">
            <v>0</v>
          </cell>
          <cell r="C840">
            <v>0</v>
          </cell>
        </row>
        <row r="841">
          <cell r="B841">
            <v>0</v>
          </cell>
          <cell r="C841">
            <v>0</v>
          </cell>
        </row>
        <row r="842">
          <cell r="B842">
            <v>0</v>
          </cell>
          <cell r="C842">
            <v>0</v>
          </cell>
        </row>
        <row r="844">
          <cell r="B844" t="str">
            <v>EQUIPO</v>
          </cell>
        </row>
        <row r="845">
          <cell r="B845" t="str">
            <v>HTA MENOR (5% de M. de O.)</v>
          </cell>
        </row>
        <row r="846">
          <cell r="A846">
            <v>0</v>
          </cell>
          <cell r="B846">
            <v>0</v>
          </cell>
          <cell r="C846">
            <v>0</v>
          </cell>
        </row>
        <row r="847">
          <cell r="A847">
            <v>0</v>
          </cell>
          <cell r="B847">
            <v>0</v>
          </cell>
          <cell r="C847">
            <v>0</v>
          </cell>
        </row>
        <row r="848">
          <cell r="A848">
            <v>0</v>
          </cell>
          <cell r="B848">
            <v>0</v>
          </cell>
          <cell r="C848">
            <v>0</v>
          </cell>
        </row>
        <row r="850">
          <cell r="B850" t="str">
            <v>MANO DE OBRA</v>
          </cell>
        </row>
        <row r="851">
          <cell r="B851">
            <v>0</v>
          </cell>
          <cell r="C851">
            <v>0</v>
          </cell>
        </row>
        <row r="852">
          <cell r="A852">
            <v>0</v>
          </cell>
          <cell r="B852">
            <v>0</v>
          </cell>
          <cell r="C852">
            <v>0</v>
          </cell>
        </row>
        <row r="853">
          <cell r="A853">
            <v>0</v>
          </cell>
          <cell r="B853">
            <v>0</v>
          </cell>
          <cell r="C853">
            <v>0</v>
          </cell>
        </row>
        <row r="854">
          <cell r="A854">
            <v>0</v>
          </cell>
          <cell r="B854">
            <v>0</v>
          </cell>
          <cell r="C854">
            <v>0</v>
          </cell>
        </row>
        <row r="856">
          <cell r="B856" t="str">
            <v>TRANSPORTE</v>
          </cell>
        </row>
        <row r="858">
          <cell r="A858">
            <v>0</v>
          </cell>
          <cell r="B858">
            <v>0</v>
          </cell>
          <cell r="C858">
            <v>0</v>
          </cell>
        </row>
        <row r="859">
          <cell r="A859">
            <v>0</v>
          </cell>
          <cell r="B859">
            <v>0</v>
          </cell>
          <cell r="C859">
            <v>0</v>
          </cell>
        </row>
        <row r="860">
          <cell r="A860">
            <v>0</v>
          </cell>
          <cell r="B860">
            <v>0</v>
          </cell>
          <cell r="C860">
            <v>0</v>
          </cell>
        </row>
        <row r="865">
          <cell r="A865" t="str">
            <v>CODIGO</v>
          </cell>
          <cell r="B865" t="str">
            <v>ITEM</v>
          </cell>
          <cell r="C865" t="str">
            <v>UNIDAD</v>
          </cell>
        </row>
        <row r="866">
          <cell r="D866">
            <v>0</v>
          </cell>
        </row>
        <row r="867">
          <cell r="B867" t="str">
            <v>CODIGO</v>
          </cell>
        </row>
        <row r="868">
          <cell r="A868" t="str">
            <v>CODIGO</v>
          </cell>
          <cell r="B868" t="str">
            <v>RECURSOS</v>
          </cell>
          <cell r="C868" t="str">
            <v>UNIDAD</v>
          </cell>
          <cell r="D868" t="str">
            <v>CANT.</v>
          </cell>
        </row>
        <row r="869">
          <cell r="B869" t="str">
            <v>MATERIALES</v>
          </cell>
        </row>
        <row r="870">
          <cell r="B870">
            <v>0</v>
          </cell>
          <cell r="C870">
            <v>0</v>
          </cell>
        </row>
        <row r="871">
          <cell r="B871">
            <v>0</v>
          </cell>
          <cell r="C871">
            <v>0</v>
          </cell>
        </row>
        <row r="872">
          <cell r="B872">
            <v>0</v>
          </cell>
          <cell r="C872">
            <v>0</v>
          </cell>
        </row>
        <row r="873">
          <cell r="B873">
            <v>0</v>
          </cell>
          <cell r="C873">
            <v>0</v>
          </cell>
        </row>
        <row r="875">
          <cell r="B875" t="str">
            <v>EQUIPO</v>
          </cell>
        </row>
        <row r="876">
          <cell r="B876" t="str">
            <v>HTA MENOR (5% de M. de O.)</v>
          </cell>
        </row>
        <row r="877">
          <cell r="A877">
            <v>0</v>
          </cell>
          <cell r="B877">
            <v>0</v>
          </cell>
          <cell r="C877">
            <v>0</v>
          </cell>
        </row>
        <row r="878">
          <cell r="A878">
            <v>0</v>
          </cell>
          <cell r="B878">
            <v>0</v>
          </cell>
          <cell r="C878">
            <v>0</v>
          </cell>
        </row>
        <row r="879">
          <cell r="A879">
            <v>0</v>
          </cell>
          <cell r="B879">
            <v>0</v>
          </cell>
          <cell r="C879">
            <v>0</v>
          </cell>
        </row>
        <row r="881">
          <cell r="B881" t="str">
            <v>MANO DE OBRA</v>
          </cell>
        </row>
        <row r="882">
          <cell r="B882">
            <v>0</v>
          </cell>
          <cell r="C882">
            <v>0</v>
          </cell>
        </row>
        <row r="883">
          <cell r="A883">
            <v>0</v>
          </cell>
          <cell r="B883">
            <v>0</v>
          </cell>
          <cell r="C883">
            <v>0</v>
          </cell>
        </row>
        <row r="884">
          <cell r="A884">
            <v>0</v>
          </cell>
          <cell r="B884">
            <v>0</v>
          </cell>
          <cell r="C884">
            <v>0</v>
          </cell>
        </row>
        <row r="885">
          <cell r="A885">
            <v>0</v>
          </cell>
          <cell r="B885">
            <v>0</v>
          </cell>
          <cell r="C885">
            <v>0</v>
          </cell>
        </row>
        <row r="887">
          <cell r="B887" t="str">
            <v>TRANSPORTE</v>
          </cell>
        </row>
        <row r="889">
          <cell r="A889">
            <v>0</v>
          </cell>
          <cell r="B889">
            <v>0</v>
          </cell>
          <cell r="C889">
            <v>0</v>
          </cell>
        </row>
        <row r="890">
          <cell r="A890">
            <v>0</v>
          </cell>
          <cell r="B890">
            <v>0</v>
          </cell>
          <cell r="C890">
            <v>0</v>
          </cell>
        </row>
        <row r="891">
          <cell r="A891">
            <v>0</v>
          </cell>
          <cell r="B891">
            <v>0</v>
          </cell>
          <cell r="C891">
            <v>0</v>
          </cell>
        </row>
        <row r="896">
          <cell r="A896" t="str">
            <v>CODIGO</v>
          </cell>
          <cell r="B896" t="str">
            <v>ITEM</v>
          </cell>
          <cell r="C896" t="str">
            <v>UNIDAD</v>
          </cell>
        </row>
        <row r="897">
          <cell r="D897">
            <v>0</v>
          </cell>
        </row>
        <row r="898">
          <cell r="B898" t="str">
            <v>CODIGO</v>
          </cell>
        </row>
        <row r="899">
          <cell r="A899" t="str">
            <v>CODIGO</v>
          </cell>
          <cell r="B899" t="str">
            <v>RECURSOS</v>
          </cell>
          <cell r="C899" t="str">
            <v>UNIDAD</v>
          </cell>
          <cell r="D899" t="str">
            <v>CANT.</v>
          </cell>
        </row>
        <row r="900">
          <cell r="B900" t="str">
            <v>MATERIALES</v>
          </cell>
        </row>
        <row r="901">
          <cell r="B901">
            <v>0</v>
          </cell>
          <cell r="C901">
            <v>0</v>
          </cell>
        </row>
        <row r="902">
          <cell r="B902">
            <v>0</v>
          </cell>
          <cell r="C902">
            <v>0</v>
          </cell>
        </row>
        <row r="903">
          <cell r="B903">
            <v>0</v>
          </cell>
          <cell r="C903">
            <v>0</v>
          </cell>
        </row>
        <row r="904">
          <cell r="B904">
            <v>0</v>
          </cell>
          <cell r="C904">
            <v>0</v>
          </cell>
        </row>
        <row r="906">
          <cell r="B906" t="str">
            <v>EQUIPO</v>
          </cell>
        </row>
        <row r="907">
          <cell r="B907" t="str">
            <v>HTA MENOR (5% de M. de O.)</v>
          </cell>
        </row>
        <row r="908">
          <cell r="A908">
            <v>0</v>
          </cell>
          <cell r="B908">
            <v>0</v>
          </cell>
          <cell r="C908">
            <v>0</v>
          </cell>
        </row>
        <row r="909">
          <cell r="A909">
            <v>0</v>
          </cell>
          <cell r="B909">
            <v>0</v>
          </cell>
          <cell r="C909">
            <v>0</v>
          </cell>
        </row>
        <row r="910">
          <cell r="A910">
            <v>0</v>
          </cell>
          <cell r="B910">
            <v>0</v>
          </cell>
          <cell r="C910">
            <v>0</v>
          </cell>
        </row>
        <row r="912">
          <cell r="B912" t="str">
            <v>MANO DE OBRA</v>
          </cell>
        </row>
        <row r="913">
          <cell r="B913">
            <v>0</v>
          </cell>
          <cell r="C913">
            <v>0</v>
          </cell>
        </row>
        <row r="914">
          <cell r="A914">
            <v>0</v>
          </cell>
          <cell r="B914">
            <v>0</v>
          </cell>
          <cell r="C914">
            <v>0</v>
          </cell>
        </row>
        <row r="915">
          <cell r="A915">
            <v>0</v>
          </cell>
          <cell r="B915">
            <v>0</v>
          </cell>
          <cell r="C915">
            <v>0</v>
          </cell>
        </row>
        <row r="916">
          <cell r="A916">
            <v>0</v>
          </cell>
          <cell r="B916">
            <v>0</v>
          </cell>
          <cell r="C916">
            <v>0</v>
          </cell>
        </row>
        <row r="918">
          <cell r="B918" t="str">
            <v>TRANSPORTE</v>
          </cell>
        </row>
        <row r="920">
          <cell r="A920">
            <v>0</v>
          </cell>
          <cell r="B920">
            <v>0</v>
          </cell>
          <cell r="C920">
            <v>0</v>
          </cell>
        </row>
        <row r="921">
          <cell r="A921">
            <v>0</v>
          </cell>
          <cell r="B921">
            <v>0</v>
          </cell>
          <cell r="C921">
            <v>0</v>
          </cell>
        </row>
        <row r="922">
          <cell r="A922">
            <v>0</v>
          </cell>
          <cell r="B922">
            <v>0</v>
          </cell>
          <cell r="C922">
            <v>0</v>
          </cell>
        </row>
        <row r="927">
          <cell r="A927" t="str">
            <v>CODIGO</v>
          </cell>
          <cell r="B927" t="str">
            <v>ITEM</v>
          </cell>
          <cell r="C927" t="str">
            <v>UNIDAD</v>
          </cell>
        </row>
        <row r="928">
          <cell r="D928">
            <v>0</v>
          </cell>
        </row>
        <row r="929">
          <cell r="B929" t="str">
            <v>CODIGO</v>
          </cell>
        </row>
        <row r="930">
          <cell r="A930" t="str">
            <v>CODIGO</v>
          </cell>
          <cell r="B930" t="str">
            <v>RECURSOS</v>
          </cell>
          <cell r="C930" t="str">
            <v>UNIDAD</v>
          </cell>
          <cell r="D930" t="str">
            <v>CANT.</v>
          </cell>
        </row>
        <row r="931">
          <cell r="B931" t="str">
            <v>MATERIALES</v>
          </cell>
        </row>
        <row r="932">
          <cell r="B932">
            <v>0</v>
          </cell>
          <cell r="C932">
            <v>0</v>
          </cell>
        </row>
        <row r="933">
          <cell r="B933">
            <v>0</v>
          </cell>
          <cell r="C933">
            <v>0</v>
          </cell>
        </row>
        <row r="934">
          <cell r="B934">
            <v>0</v>
          </cell>
          <cell r="C934">
            <v>0</v>
          </cell>
        </row>
        <row r="935">
          <cell r="B935">
            <v>0</v>
          </cell>
          <cell r="C935">
            <v>0</v>
          </cell>
        </row>
        <row r="937">
          <cell r="B937" t="str">
            <v>EQUIPO</v>
          </cell>
        </row>
        <row r="938">
          <cell r="B938" t="str">
            <v>HTA MENOR (5% de M. de O.)</v>
          </cell>
        </row>
        <row r="939">
          <cell r="A939">
            <v>0</v>
          </cell>
          <cell r="B939">
            <v>0</v>
          </cell>
          <cell r="C939">
            <v>0</v>
          </cell>
        </row>
        <row r="940">
          <cell r="A940">
            <v>0</v>
          </cell>
          <cell r="B940">
            <v>0</v>
          </cell>
          <cell r="C940">
            <v>0</v>
          </cell>
        </row>
        <row r="941">
          <cell r="A941">
            <v>0</v>
          </cell>
          <cell r="B941">
            <v>0</v>
          </cell>
          <cell r="C941">
            <v>0</v>
          </cell>
        </row>
        <row r="943">
          <cell r="B943" t="str">
            <v>MANO DE OBRA</v>
          </cell>
        </row>
        <row r="944">
          <cell r="B944">
            <v>0</v>
          </cell>
          <cell r="C944">
            <v>0</v>
          </cell>
        </row>
        <row r="945">
          <cell r="A945">
            <v>0</v>
          </cell>
          <cell r="B945">
            <v>0</v>
          </cell>
          <cell r="C945">
            <v>0</v>
          </cell>
        </row>
        <row r="946">
          <cell r="A946">
            <v>0</v>
          </cell>
          <cell r="B946">
            <v>0</v>
          </cell>
          <cell r="C946">
            <v>0</v>
          </cell>
        </row>
        <row r="947">
          <cell r="A947">
            <v>0</v>
          </cell>
          <cell r="B947">
            <v>0</v>
          </cell>
          <cell r="C947">
            <v>0</v>
          </cell>
        </row>
        <row r="949">
          <cell r="B949" t="str">
            <v>TRANSPORTE</v>
          </cell>
        </row>
        <row r="951">
          <cell r="A951">
            <v>0</v>
          </cell>
          <cell r="B951">
            <v>0</v>
          </cell>
          <cell r="C951">
            <v>0</v>
          </cell>
        </row>
        <row r="952">
          <cell r="A952">
            <v>0</v>
          </cell>
          <cell r="B952">
            <v>0</v>
          </cell>
          <cell r="C952">
            <v>0</v>
          </cell>
        </row>
        <row r="953">
          <cell r="A953">
            <v>0</v>
          </cell>
          <cell r="B953">
            <v>0</v>
          </cell>
          <cell r="C953">
            <v>0</v>
          </cell>
        </row>
        <row r="959">
          <cell r="A959" t="str">
            <v>CODIGO</v>
          </cell>
          <cell r="B959" t="str">
            <v>ITEM</v>
          </cell>
          <cell r="C959" t="str">
            <v>UNIDAD</v>
          </cell>
        </row>
        <row r="960">
          <cell r="D960">
            <v>0</v>
          </cell>
        </row>
        <row r="961">
          <cell r="B961" t="str">
            <v>CODIGO</v>
          </cell>
        </row>
        <row r="962">
          <cell r="A962" t="str">
            <v>CODIGO</v>
          </cell>
          <cell r="B962" t="str">
            <v>RECURSOS</v>
          </cell>
          <cell r="C962" t="str">
            <v>UNIDAD</v>
          </cell>
          <cell r="D962" t="str">
            <v>CANT.</v>
          </cell>
        </row>
        <row r="963">
          <cell r="B963" t="str">
            <v>MATERIALES</v>
          </cell>
        </row>
        <row r="964">
          <cell r="B964">
            <v>0</v>
          </cell>
          <cell r="C964">
            <v>0</v>
          </cell>
        </row>
        <row r="965">
          <cell r="B965">
            <v>0</v>
          </cell>
          <cell r="C965">
            <v>0</v>
          </cell>
        </row>
        <row r="966">
          <cell r="B966">
            <v>0</v>
          </cell>
          <cell r="C966">
            <v>0</v>
          </cell>
        </row>
        <row r="967">
          <cell r="B967">
            <v>0</v>
          </cell>
          <cell r="C967">
            <v>0</v>
          </cell>
        </row>
        <row r="969">
          <cell r="B969" t="str">
            <v>EQUIPO</v>
          </cell>
        </row>
        <row r="970">
          <cell r="B970" t="str">
            <v>HTA MENOR (5% de M. de O.)</v>
          </cell>
        </row>
        <row r="971">
          <cell r="A971">
            <v>0</v>
          </cell>
          <cell r="B971">
            <v>0</v>
          </cell>
          <cell r="C971">
            <v>0</v>
          </cell>
        </row>
        <row r="972">
          <cell r="A972">
            <v>0</v>
          </cell>
          <cell r="B972">
            <v>0</v>
          </cell>
          <cell r="C972">
            <v>0</v>
          </cell>
        </row>
        <row r="973">
          <cell r="A973">
            <v>0</v>
          </cell>
          <cell r="B973">
            <v>0</v>
          </cell>
          <cell r="C973">
            <v>0</v>
          </cell>
        </row>
        <row r="975">
          <cell r="B975" t="str">
            <v>MANO DE OBRA</v>
          </cell>
        </row>
        <row r="976">
          <cell r="B976">
            <v>0</v>
          </cell>
          <cell r="C976">
            <v>0</v>
          </cell>
        </row>
        <row r="977">
          <cell r="A977">
            <v>0</v>
          </cell>
          <cell r="B977">
            <v>0</v>
          </cell>
          <cell r="C977">
            <v>0</v>
          </cell>
        </row>
        <row r="978">
          <cell r="A978">
            <v>0</v>
          </cell>
          <cell r="B978">
            <v>0</v>
          </cell>
          <cell r="C978">
            <v>0</v>
          </cell>
        </row>
        <row r="979">
          <cell r="A979">
            <v>0</v>
          </cell>
          <cell r="B979">
            <v>0</v>
          </cell>
          <cell r="C979">
            <v>0</v>
          </cell>
        </row>
        <row r="981">
          <cell r="B981" t="str">
            <v>TRANSPORTE</v>
          </cell>
        </row>
        <row r="983">
          <cell r="A983">
            <v>0</v>
          </cell>
          <cell r="B983">
            <v>0</v>
          </cell>
          <cell r="C983">
            <v>0</v>
          </cell>
        </row>
        <row r="984">
          <cell r="A984">
            <v>0</v>
          </cell>
          <cell r="B984">
            <v>0</v>
          </cell>
          <cell r="C984">
            <v>0</v>
          </cell>
        </row>
        <row r="985">
          <cell r="A985">
            <v>0</v>
          </cell>
          <cell r="B985">
            <v>0</v>
          </cell>
          <cell r="C985">
            <v>0</v>
          </cell>
        </row>
        <row r="990">
          <cell r="A990" t="str">
            <v>CODIGO</v>
          </cell>
          <cell r="B990" t="str">
            <v>ITEM</v>
          </cell>
          <cell r="C990" t="str">
            <v>UNIDAD</v>
          </cell>
        </row>
        <row r="991">
          <cell r="D991">
            <v>0</v>
          </cell>
        </row>
        <row r="992">
          <cell r="B992" t="str">
            <v>CODIGO</v>
          </cell>
        </row>
        <row r="993">
          <cell r="A993" t="str">
            <v>CODIGO</v>
          </cell>
          <cell r="B993" t="str">
            <v>RECURSOS</v>
          </cell>
          <cell r="C993" t="str">
            <v>UNIDAD</v>
          </cell>
          <cell r="D993" t="str">
            <v>CANT.</v>
          </cell>
        </row>
        <row r="994">
          <cell r="B994" t="str">
            <v>MATERIALES</v>
          </cell>
        </row>
        <row r="995">
          <cell r="B995">
            <v>0</v>
          </cell>
          <cell r="C995">
            <v>0</v>
          </cell>
        </row>
        <row r="996">
          <cell r="B996">
            <v>0</v>
          </cell>
          <cell r="C996">
            <v>0</v>
          </cell>
        </row>
        <row r="997">
          <cell r="B997">
            <v>0</v>
          </cell>
          <cell r="C997">
            <v>0</v>
          </cell>
        </row>
        <row r="998">
          <cell r="B998">
            <v>0</v>
          </cell>
          <cell r="C998">
            <v>0</v>
          </cell>
        </row>
        <row r="1000">
          <cell r="B1000" t="str">
            <v>EQUIPO</v>
          </cell>
        </row>
        <row r="1001">
          <cell r="B1001" t="str">
            <v>HTA MENOR (5% de M. de O.)</v>
          </cell>
        </row>
        <row r="1002">
          <cell r="A1002">
            <v>0</v>
          </cell>
          <cell r="B1002">
            <v>0</v>
          </cell>
          <cell r="C1002">
            <v>0</v>
          </cell>
        </row>
        <row r="1003">
          <cell r="A1003">
            <v>0</v>
          </cell>
          <cell r="B1003">
            <v>0</v>
          </cell>
          <cell r="C1003">
            <v>0</v>
          </cell>
        </row>
        <row r="1004">
          <cell r="A1004">
            <v>0</v>
          </cell>
          <cell r="B1004">
            <v>0</v>
          </cell>
          <cell r="C1004">
            <v>0</v>
          </cell>
        </row>
        <row r="1006">
          <cell r="B1006" t="str">
            <v>MANO DE OBRA</v>
          </cell>
        </row>
        <row r="1007">
          <cell r="B1007">
            <v>0</v>
          </cell>
          <cell r="C1007">
            <v>0</v>
          </cell>
        </row>
        <row r="1008">
          <cell r="A1008">
            <v>0</v>
          </cell>
          <cell r="B1008">
            <v>0</v>
          </cell>
          <cell r="C1008">
            <v>0</v>
          </cell>
        </row>
        <row r="1009">
          <cell r="A1009">
            <v>0</v>
          </cell>
          <cell r="B1009">
            <v>0</v>
          </cell>
          <cell r="C1009">
            <v>0</v>
          </cell>
        </row>
        <row r="1010">
          <cell r="A1010">
            <v>0</v>
          </cell>
          <cell r="B1010">
            <v>0</v>
          </cell>
          <cell r="C1010">
            <v>0</v>
          </cell>
        </row>
        <row r="1012">
          <cell r="B1012" t="str">
            <v>TRANSPORTE</v>
          </cell>
        </row>
        <row r="1014">
          <cell r="A1014">
            <v>0</v>
          </cell>
          <cell r="B1014">
            <v>0</v>
          </cell>
          <cell r="C1014">
            <v>0</v>
          </cell>
        </row>
        <row r="1015">
          <cell r="A1015">
            <v>0</v>
          </cell>
          <cell r="B1015">
            <v>0</v>
          </cell>
          <cell r="C1015">
            <v>0</v>
          </cell>
        </row>
        <row r="1016">
          <cell r="A1016">
            <v>0</v>
          </cell>
          <cell r="B1016">
            <v>0</v>
          </cell>
          <cell r="C1016">
            <v>0</v>
          </cell>
        </row>
        <row r="1021">
          <cell r="A1021" t="str">
            <v>CODIGO</v>
          </cell>
          <cell r="B1021" t="str">
            <v>ITEM</v>
          </cell>
          <cell r="C1021" t="str">
            <v>UNIDAD</v>
          </cell>
        </row>
        <row r="1022">
          <cell r="D1022">
            <v>0</v>
          </cell>
        </row>
        <row r="1023">
          <cell r="B1023" t="str">
            <v>CODIGO</v>
          </cell>
        </row>
        <row r="1024">
          <cell r="A1024" t="str">
            <v>CODIGO</v>
          </cell>
          <cell r="B1024" t="str">
            <v>RECURSOS</v>
          </cell>
          <cell r="C1024" t="str">
            <v>UNIDAD</v>
          </cell>
          <cell r="D1024" t="str">
            <v>CANT.</v>
          </cell>
        </row>
        <row r="1025">
          <cell r="B1025" t="str">
            <v>MATERIALES</v>
          </cell>
        </row>
        <row r="1026">
          <cell r="B1026">
            <v>0</v>
          </cell>
          <cell r="C1026">
            <v>0</v>
          </cell>
        </row>
        <row r="1027">
          <cell r="B1027">
            <v>0</v>
          </cell>
          <cell r="C1027">
            <v>0</v>
          </cell>
        </row>
        <row r="1028">
          <cell r="B1028">
            <v>0</v>
          </cell>
          <cell r="C1028">
            <v>0</v>
          </cell>
        </row>
        <row r="1029">
          <cell r="B1029">
            <v>0</v>
          </cell>
          <cell r="C1029">
            <v>0</v>
          </cell>
        </row>
        <row r="1031">
          <cell r="B1031" t="str">
            <v>EQUIPO</v>
          </cell>
        </row>
        <row r="1032">
          <cell r="B1032" t="str">
            <v>HTA MENOR (5% de M. de O.)</v>
          </cell>
        </row>
        <row r="1033">
          <cell r="A1033">
            <v>0</v>
          </cell>
          <cell r="B1033">
            <v>0</v>
          </cell>
          <cell r="C1033">
            <v>0</v>
          </cell>
        </row>
        <row r="1034">
          <cell r="A1034">
            <v>0</v>
          </cell>
          <cell r="B1034">
            <v>0</v>
          </cell>
          <cell r="C1034">
            <v>0</v>
          </cell>
        </row>
        <row r="1035">
          <cell r="A1035">
            <v>0</v>
          </cell>
          <cell r="B1035">
            <v>0</v>
          </cell>
          <cell r="C1035">
            <v>0</v>
          </cell>
        </row>
        <row r="1037">
          <cell r="B1037" t="str">
            <v>MANO DE OBRA</v>
          </cell>
        </row>
        <row r="1038">
          <cell r="B1038">
            <v>0</v>
          </cell>
          <cell r="C1038">
            <v>0</v>
          </cell>
        </row>
        <row r="1039">
          <cell r="A1039">
            <v>0</v>
          </cell>
          <cell r="B1039">
            <v>0</v>
          </cell>
          <cell r="C1039">
            <v>0</v>
          </cell>
        </row>
        <row r="1040">
          <cell r="A1040">
            <v>0</v>
          </cell>
          <cell r="B1040">
            <v>0</v>
          </cell>
          <cell r="C1040">
            <v>0</v>
          </cell>
        </row>
        <row r="1041">
          <cell r="A1041">
            <v>0</v>
          </cell>
          <cell r="B1041">
            <v>0</v>
          </cell>
          <cell r="C1041">
            <v>0</v>
          </cell>
        </row>
        <row r="1043">
          <cell r="B1043" t="str">
            <v>TRANSPORTE</v>
          </cell>
        </row>
        <row r="1045">
          <cell r="A1045">
            <v>0</v>
          </cell>
          <cell r="B1045">
            <v>0</v>
          </cell>
          <cell r="C1045">
            <v>0</v>
          </cell>
        </row>
        <row r="1046">
          <cell r="A1046">
            <v>0</v>
          </cell>
          <cell r="B1046">
            <v>0</v>
          </cell>
          <cell r="C1046">
            <v>0</v>
          </cell>
        </row>
        <row r="1047">
          <cell r="A1047">
            <v>0</v>
          </cell>
          <cell r="B1047">
            <v>0</v>
          </cell>
          <cell r="C1047">
            <v>0</v>
          </cell>
        </row>
        <row r="1052">
          <cell r="A1052" t="str">
            <v>CODIGO</v>
          </cell>
          <cell r="B1052" t="str">
            <v>ITEM</v>
          </cell>
          <cell r="C1052" t="str">
            <v>UNIDAD</v>
          </cell>
        </row>
        <row r="1053">
          <cell r="D1053">
            <v>0</v>
          </cell>
        </row>
        <row r="1054">
          <cell r="B1054" t="str">
            <v>CODIGO</v>
          </cell>
        </row>
        <row r="1055">
          <cell r="A1055" t="str">
            <v>CODIGO</v>
          </cell>
          <cell r="B1055" t="str">
            <v>RECURSOS</v>
          </cell>
          <cell r="C1055" t="str">
            <v>UNIDAD</v>
          </cell>
          <cell r="D1055" t="str">
            <v>CANT.</v>
          </cell>
        </row>
        <row r="1056">
          <cell r="B1056" t="str">
            <v>MATERIALES</v>
          </cell>
        </row>
        <row r="1057">
          <cell r="B1057">
            <v>0</v>
          </cell>
          <cell r="C1057">
            <v>0</v>
          </cell>
        </row>
        <row r="1058">
          <cell r="B1058">
            <v>0</v>
          </cell>
          <cell r="C1058">
            <v>0</v>
          </cell>
        </row>
        <row r="1059">
          <cell r="B1059">
            <v>0</v>
          </cell>
          <cell r="C1059">
            <v>0</v>
          </cell>
        </row>
        <row r="1060">
          <cell r="B1060">
            <v>0</v>
          </cell>
          <cell r="C1060">
            <v>0</v>
          </cell>
        </row>
        <row r="1062">
          <cell r="B1062" t="str">
            <v>EQUIPO</v>
          </cell>
        </row>
        <row r="1063">
          <cell r="B1063" t="str">
            <v>HTA MENOR (5% de M. de O.)</v>
          </cell>
        </row>
        <row r="1064">
          <cell r="A1064">
            <v>0</v>
          </cell>
          <cell r="B1064">
            <v>0</v>
          </cell>
          <cell r="C1064">
            <v>0</v>
          </cell>
        </row>
        <row r="1065">
          <cell r="A1065">
            <v>0</v>
          </cell>
          <cell r="B1065">
            <v>0</v>
          </cell>
          <cell r="C1065">
            <v>0</v>
          </cell>
        </row>
        <row r="1066">
          <cell r="A1066">
            <v>0</v>
          </cell>
          <cell r="B1066">
            <v>0</v>
          </cell>
          <cell r="C1066">
            <v>0</v>
          </cell>
        </row>
        <row r="1068">
          <cell r="B1068" t="str">
            <v>MANO DE OBRA</v>
          </cell>
        </row>
        <row r="1069">
          <cell r="B1069">
            <v>0</v>
          </cell>
          <cell r="C1069">
            <v>0</v>
          </cell>
        </row>
        <row r="1070">
          <cell r="A1070">
            <v>0</v>
          </cell>
          <cell r="B1070">
            <v>0</v>
          </cell>
          <cell r="C1070">
            <v>0</v>
          </cell>
        </row>
        <row r="1071">
          <cell r="A1071">
            <v>0</v>
          </cell>
          <cell r="B1071">
            <v>0</v>
          </cell>
          <cell r="C1071">
            <v>0</v>
          </cell>
        </row>
        <row r="1072">
          <cell r="A1072">
            <v>0</v>
          </cell>
          <cell r="B1072">
            <v>0</v>
          </cell>
          <cell r="C1072">
            <v>0</v>
          </cell>
        </row>
        <row r="1074">
          <cell r="B1074" t="str">
            <v>TRANSPORTE</v>
          </cell>
        </row>
        <row r="1076">
          <cell r="A1076">
            <v>0</v>
          </cell>
          <cell r="B1076">
            <v>0</v>
          </cell>
          <cell r="C1076">
            <v>0</v>
          </cell>
        </row>
        <row r="1077">
          <cell r="A1077">
            <v>0</v>
          </cell>
          <cell r="B1077">
            <v>0</v>
          </cell>
          <cell r="C1077">
            <v>0</v>
          </cell>
        </row>
        <row r="1078">
          <cell r="A1078">
            <v>0</v>
          </cell>
          <cell r="B1078">
            <v>0</v>
          </cell>
          <cell r="C1078">
            <v>0</v>
          </cell>
        </row>
        <row r="1083">
          <cell r="A1083" t="str">
            <v>CODIGO</v>
          </cell>
          <cell r="B1083" t="str">
            <v>ITEM</v>
          </cell>
          <cell r="C1083" t="str">
            <v>UNIDAD</v>
          </cell>
        </row>
        <row r="1084">
          <cell r="D1084">
            <v>0</v>
          </cell>
        </row>
        <row r="1085">
          <cell r="B1085" t="str">
            <v>CODIGO</v>
          </cell>
        </row>
        <row r="1086">
          <cell r="A1086" t="str">
            <v>CODIGO</v>
          </cell>
          <cell r="B1086" t="str">
            <v>RECURSOS</v>
          </cell>
          <cell r="C1086" t="str">
            <v>UNIDAD</v>
          </cell>
          <cell r="D1086" t="str">
            <v>CANT.</v>
          </cell>
        </row>
        <row r="1087">
          <cell r="B1087" t="str">
            <v>MATERIALES</v>
          </cell>
        </row>
        <row r="1088">
          <cell r="B1088">
            <v>0</v>
          </cell>
          <cell r="C1088">
            <v>0</v>
          </cell>
        </row>
        <row r="1089">
          <cell r="B1089">
            <v>0</v>
          </cell>
          <cell r="C1089">
            <v>0</v>
          </cell>
        </row>
        <row r="1090">
          <cell r="B1090">
            <v>0</v>
          </cell>
          <cell r="C1090">
            <v>0</v>
          </cell>
        </row>
        <row r="1091">
          <cell r="B1091">
            <v>0</v>
          </cell>
          <cell r="C1091">
            <v>0</v>
          </cell>
        </row>
        <row r="1093">
          <cell r="B1093" t="str">
            <v>EQUIPO</v>
          </cell>
        </row>
        <row r="1094">
          <cell r="B1094" t="str">
            <v>HTA MENOR (5% de M. de O.)</v>
          </cell>
        </row>
        <row r="1095">
          <cell r="A1095">
            <v>0</v>
          </cell>
          <cell r="B1095">
            <v>0</v>
          </cell>
          <cell r="C1095">
            <v>0</v>
          </cell>
        </row>
        <row r="1096">
          <cell r="A1096">
            <v>0</v>
          </cell>
          <cell r="B1096">
            <v>0</v>
          </cell>
          <cell r="C1096">
            <v>0</v>
          </cell>
        </row>
        <row r="1097">
          <cell r="A1097">
            <v>0</v>
          </cell>
          <cell r="B1097">
            <v>0</v>
          </cell>
          <cell r="C1097">
            <v>0</v>
          </cell>
        </row>
        <row r="1099">
          <cell r="B1099" t="str">
            <v>MANO DE OBRA</v>
          </cell>
        </row>
        <row r="1100">
          <cell r="B1100">
            <v>0</v>
          </cell>
          <cell r="C1100">
            <v>0</v>
          </cell>
        </row>
        <row r="1101">
          <cell r="A1101">
            <v>0</v>
          </cell>
          <cell r="B1101">
            <v>0</v>
          </cell>
          <cell r="C1101">
            <v>0</v>
          </cell>
        </row>
        <row r="1102">
          <cell r="A1102">
            <v>0</v>
          </cell>
          <cell r="B1102">
            <v>0</v>
          </cell>
          <cell r="C1102">
            <v>0</v>
          </cell>
        </row>
        <row r="1103">
          <cell r="A1103">
            <v>0</v>
          </cell>
          <cell r="B1103">
            <v>0</v>
          </cell>
          <cell r="C1103">
            <v>0</v>
          </cell>
        </row>
        <row r="1105">
          <cell r="B1105" t="str">
            <v>TRANSPORTE</v>
          </cell>
        </row>
        <row r="1107">
          <cell r="A1107">
            <v>0</v>
          </cell>
          <cell r="B1107">
            <v>0</v>
          </cell>
          <cell r="C1107">
            <v>0</v>
          </cell>
        </row>
        <row r="1108">
          <cell r="A1108">
            <v>0</v>
          </cell>
          <cell r="B1108">
            <v>0</v>
          </cell>
          <cell r="C1108">
            <v>0</v>
          </cell>
        </row>
        <row r="1109">
          <cell r="A1109">
            <v>0</v>
          </cell>
          <cell r="B1109">
            <v>0</v>
          </cell>
          <cell r="C1109">
            <v>0</v>
          </cell>
        </row>
        <row r="1114">
          <cell r="A1114" t="str">
            <v>CODIGO</v>
          </cell>
          <cell r="B1114" t="str">
            <v>ITEM</v>
          </cell>
          <cell r="C1114" t="str">
            <v>UNIDAD</v>
          </cell>
        </row>
        <row r="1115">
          <cell r="D1115">
            <v>0</v>
          </cell>
        </row>
        <row r="1116">
          <cell r="B1116" t="str">
            <v>CODIGO</v>
          </cell>
        </row>
        <row r="1117">
          <cell r="A1117" t="str">
            <v>CODIGO</v>
          </cell>
          <cell r="B1117" t="str">
            <v>RECURSOS</v>
          </cell>
          <cell r="C1117" t="str">
            <v>UNIDAD</v>
          </cell>
          <cell r="D1117" t="str">
            <v>CANT.</v>
          </cell>
        </row>
        <row r="1118">
          <cell r="B1118" t="str">
            <v>MATERIALES</v>
          </cell>
        </row>
        <row r="1119">
          <cell r="B1119">
            <v>0</v>
          </cell>
          <cell r="C1119">
            <v>0</v>
          </cell>
        </row>
        <row r="1120">
          <cell r="B1120">
            <v>0</v>
          </cell>
          <cell r="C1120">
            <v>0</v>
          </cell>
        </row>
        <row r="1121">
          <cell r="B1121">
            <v>0</v>
          </cell>
          <cell r="C1121">
            <v>0</v>
          </cell>
        </row>
        <row r="1122">
          <cell r="B1122">
            <v>0</v>
          </cell>
          <cell r="C1122">
            <v>0</v>
          </cell>
        </row>
        <row r="1124">
          <cell r="B1124" t="str">
            <v>EQUIPO</v>
          </cell>
        </row>
        <row r="1125">
          <cell r="B1125" t="str">
            <v>HTA MENOR (5% de M. de O.)</v>
          </cell>
        </row>
        <row r="1126">
          <cell r="A1126">
            <v>0</v>
          </cell>
          <cell r="B1126">
            <v>0</v>
          </cell>
          <cell r="C1126">
            <v>0</v>
          </cell>
        </row>
        <row r="1127">
          <cell r="A1127">
            <v>0</v>
          </cell>
          <cell r="B1127">
            <v>0</v>
          </cell>
          <cell r="C1127">
            <v>0</v>
          </cell>
        </row>
        <row r="1128">
          <cell r="A1128">
            <v>0</v>
          </cell>
          <cell r="B1128">
            <v>0</v>
          </cell>
          <cell r="C1128">
            <v>0</v>
          </cell>
        </row>
        <row r="1130">
          <cell r="B1130" t="str">
            <v>MANO DE OBRA</v>
          </cell>
        </row>
        <row r="1131">
          <cell r="B1131">
            <v>0</v>
          </cell>
          <cell r="C1131">
            <v>0</v>
          </cell>
        </row>
        <row r="1132">
          <cell r="A1132">
            <v>0</v>
          </cell>
          <cell r="B1132">
            <v>0</v>
          </cell>
          <cell r="C1132">
            <v>0</v>
          </cell>
        </row>
        <row r="1133">
          <cell r="A1133">
            <v>0</v>
          </cell>
          <cell r="B1133">
            <v>0</v>
          </cell>
          <cell r="C1133">
            <v>0</v>
          </cell>
        </row>
        <row r="1134">
          <cell r="A1134">
            <v>0</v>
          </cell>
          <cell r="B1134">
            <v>0</v>
          </cell>
          <cell r="C1134">
            <v>0</v>
          </cell>
        </row>
        <row r="1136">
          <cell r="B1136" t="str">
            <v>TRANSPORTE</v>
          </cell>
        </row>
        <row r="1138">
          <cell r="A1138">
            <v>0</v>
          </cell>
          <cell r="B1138">
            <v>0</v>
          </cell>
          <cell r="C1138">
            <v>0</v>
          </cell>
        </row>
        <row r="1139">
          <cell r="A1139">
            <v>0</v>
          </cell>
          <cell r="B1139">
            <v>0</v>
          </cell>
          <cell r="C1139">
            <v>0</v>
          </cell>
        </row>
        <row r="1140">
          <cell r="A1140">
            <v>0</v>
          </cell>
          <cell r="B1140">
            <v>0</v>
          </cell>
          <cell r="C1140">
            <v>0</v>
          </cell>
        </row>
        <row r="1145">
          <cell r="A1145" t="str">
            <v>CODIGO</v>
          </cell>
          <cell r="B1145" t="str">
            <v>ITEM</v>
          </cell>
          <cell r="C1145" t="str">
            <v>UNIDAD</v>
          </cell>
        </row>
        <row r="1146">
          <cell r="D1146">
            <v>0</v>
          </cell>
        </row>
        <row r="1147">
          <cell r="B1147" t="str">
            <v>CODIGO</v>
          </cell>
        </row>
        <row r="1148">
          <cell r="A1148" t="str">
            <v>CODIGO</v>
          </cell>
          <cell r="B1148" t="str">
            <v>RECURSOS</v>
          </cell>
          <cell r="C1148" t="str">
            <v>UNIDAD</v>
          </cell>
          <cell r="D1148" t="str">
            <v>CANT.</v>
          </cell>
        </row>
        <row r="1149">
          <cell r="B1149" t="str">
            <v>MATERIALES</v>
          </cell>
        </row>
        <row r="1150">
          <cell r="B1150">
            <v>0</v>
          </cell>
          <cell r="C1150">
            <v>0</v>
          </cell>
        </row>
        <row r="1151">
          <cell r="B1151">
            <v>0</v>
          </cell>
          <cell r="C1151">
            <v>0</v>
          </cell>
        </row>
        <row r="1152">
          <cell r="B1152">
            <v>0</v>
          </cell>
          <cell r="C1152">
            <v>0</v>
          </cell>
        </row>
        <row r="1153">
          <cell r="B1153">
            <v>0</v>
          </cell>
          <cell r="C1153">
            <v>0</v>
          </cell>
        </row>
        <row r="1155">
          <cell r="B1155" t="str">
            <v>EQUIPO</v>
          </cell>
        </row>
        <row r="1156">
          <cell r="B1156" t="str">
            <v>HTA MENOR (5% de M. de O.)</v>
          </cell>
        </row>
        <row r="1157">
          <cell r="A1157">
            <v>0</v>
          </cell>
          <cell r="B1157">
            <v>0</v>
          </cell>
          <cell r="C1157">
            <v>0</v>
          </cell>
        </row>
        <row r="1158">
          <cell r="A1158">
            <v>0</v>
          </cell>
          <cell r="B1158">
            <v>0</v>
          </cell>
          <cell r="C1158">
            <v>0</v>
          </cell>
        </row>
        <row r="1159">
          <cell r="A1159">
            <v>0</v>
          </cell>
          <cell r="B1159">
            <v>0</v>
          </cell>
          <cell r="C1159">
            <v>0</v>
          </cell>
        </row>
        <row r="1161">
          <cell r="B1161" t="str">
            <v>MANO DE OBRA</v>
          </cell>
        </row>
        <row r="1162">
          <cell r="B1162">
            <v>0</v>
          </cell>
          <cell r="C1162">
            <v>0</v>
          </cell>
        </row>
        <row r="1163">
          <cell r="A1163">
            <v>0</v>
          </cell>
          <cell r="B1163">
            <v>0</v>
          </cell>
          <cell r="C1163">
            <v>0</v>
          </cell>
        </row>
        <row r="1164">
          <cell r="A1164">
            <v>0</v>
          </cell>
          <cell r="B1164">
            <v>0</v>
          </cell>
          <cell r="C1164">
            <v>0</v>
          </cell>
        </row>
        <row r="1165">
          <cell r="A1165">
            <v>0</v>
          </cell>
          <cell r="B1165">
            <v>0</v>
          </cell>
          <cell r="C1165">
            <v>0</v>
          </cell>
        </row>
        <row r="1167">
          <cell r="B1167" t="str">
            <v>TRANSPORTE</v>
          </cell>
        </row>
        <row r="1169">
          <cell r="A1169">
            <v>0</v>
          </cell>
          <cell r="B1169">
            <v>0</v>
          </cell>
          <cell r="C1169">
            <v>0</v>
          </cell>
        </row>
        <row r="1170">
          <cell r="A1170">
            <v>0</v>
          </cell>
          <cell r="B1170">
            <v>0</v>
          </cell>
          <cell r="C1170">
            <v>0</v>
          </cell>
        </row>
        <row r="1171">
          <cell r="A1171">
            <v>0</v>
          </cell>
          <cell r="B1171">
            <v>0</v>
          </cell>
          <cell r="C1171">
            <v>0</v>
          </cell>
        </row>
        <row r="1176">
          <cell r="A1176" t="str">
            <v>CODIGO</v>
          </cell>
          <cell r="B1176" t="str">
            <v>ITEM</v>
          </cell>
          <cell r="C1176" t="str">
            <v>UNIDAD</v>
          </cell>
        </row>
        <row r="1177">
          <cell r="D1177">
            <v>0</v>
          </cell>
        </row>
        <row r="1178">
          <cell r="B1178" t="str">
            <v>CODIGO</v>
          </cell>
        </row>
        <row r="1179">
          <cell r="A1179" t="str">
            <v>CODIGO</v>
          </cell>
          <cell r="B1179" t="str">
            <v>RECURSOS</v>
          </cell>
          <cell r="C1179" t="str">
            <v>UNIDAD</v>
          </cell>
          <cell r="D1179" t="str">
            <v>CANT.</v>
          </cell>
        </row>
        <row r="1180">
          <cell r="B1180" t="str">
            <v>MATERIALES</v>
          </cell>
        </row>
        <row r="1181">
          <cell r="B1181">
            <v>0</v>
          </cell>
          <cell r="C1181">
            <v>0</v>
          </cell>
        </row>
        <row r="1182">
          <cell r="B1182">
            <v>0</v>
          </cell>
          <cell r="C1182">
            <v>0</v>
          </cell>
        </row>
        <row r="1183">
          <cell r="B1183">
            <v>0</v>
          </cell>
          <cell r="C1183">
            <v>0</v>
          </cell>
        </row>
        <row r="1184">
          <cell r="B1184">
            <v>0</v>
          </cell>
          <cell r="C1184">
            <v>0</v>
          </cell>
        </row>
        <row r="1186">
          <cell r="B1186" t="str">
            <v>EQUIPO</v>
          </cell>
        </row>
        <row r="1187">
          <cell r="B1187" t="str">
            <v>HTA MENOR (5% de M. de O.)</v>
          </cell>
        </row>
        <row r="1188">
          <cell r="A1188">
            <v>0</v>
          </cell>
          <cell r="B1188">
            <v>0</v>
          </cell>
          <cell r="C1188">
            <v>0</v>
          </cell>
        </row>
        <row r="1189">
          <cell r="A1189">
            <v>0</v>
          </cell>
          <cell r="B1189">
            <v>0</v>
          </cell>
          <cell r="C1189">
            <v>0</v>
          </cell>
        </row>
        <row r="1190">
          <cell r="A1190">
            <v>0</v>
          </cell>
          <cell r="B1190">
            <v>0</v>
          </cell>
          <cell r="C1190">
            <v>0</v>
          </cell>
        </row>
        <row r="1192">
          <cell r="B1192" t="str">
            <v>MANO DE OBRA</v>
          </cell>
        </row>
        <row r="1193">
          <cell r="B1193">
            <v>0</v>
          </cell>
          <cell r="C1193">
            <v>0</v>
          </cell>
        </row>
        <row r="1194">
          <cell r="A1194">
            <v>0</v>
          </cell>
          <cell r="B1194">
            <v>0</v>
          </cell>
          <cell r="C1194">
            <v>0</v>
          </cell>
        </row>
        <row r="1195">
          <cell r="A1195">
            <v>0</v>
          </cell>
          <cell r="B1195">
            <v>0</v>
          </cell>
          <cell r="C1195">
            <v>0</v>
          </cell>
        </row>
        <row r="1196">
          <cell r="A1196">
            <v>0</v>
          </cell>
          <cell r="B1196">
            <v>0</v>
          </cell>
          <cell r="C1196">
            <v>0</v>
          </cell>
        </row>
        <row r="1198">
          <cell r="B1198" t="str">
            <v>TRANSPORTE</v>
          </cell>
        </row>
        <row r="1200">
          <cell r="A1200">
            <v>0</v>
          </cell>
          <cell r="B1200">
            <v>0</v>
          </cell>
          <cell r="C1200">
            <v>0</v>
          </cell>
        </row>
        <row r="1201">
          <cell r="A1201">
            <v>0</v>
          </cell>
          <cell r="B1201">
            <v>0</v>
          </cell>
          <cell r="C1201">
            <v>0</v>
          </cell>
        </row>
        <row r="1202">
          <cell r="A1202">
            <v>0</v>
          </cell>
          <cell r="B1202">
            <v>0</v>
          </cell>
          <cell r="C1202">
            <v>0</v>
          </cell>
        </row>
        <row r="1207">
          <cell r="A1207" t="str">
            <v>CODIGO</v>
          </cell>
          <cell r="B1207" t="str">
            <v>ITEM</v>
          </cell>
          <cell r="C1207" t="str">
            <v>UNIDAD</v>
          </cell>
        </row>
        <row r="1208">
          <cell r="D1208">
            <v>0</v>
          </cell>
        </row>
        <row r="1209">
          <cell r="B1209" t="str">
            <v>CODIGO</v>
          </cell>
        </row>
        <row r="1210">
          <cell r="A1210" t="str">
            <v>CODIGO</v>
          </cell>
          <cell r="B1210" t="str">
            <v>RECURSOS</v>
          </cell>
          <cell r="C1210" t="str">
            <v>UNIDAD</v>
          </cell>
          <cell r="D1210" t="str">
            <v>CANT.</v>
          </cell>
        </row>
        <row r="1211">
          <cell r="B1211" t="str">
            <v>MATERIALES</v>
          </cell>
        </row>
        <row r="1212">
          <cell r="B1212">
            <v>0</v>
          </cell>
          <cell r="C1212">
            <v>0</v>
          </cell>
        </row>
        <row r="1213">
          <cell r="B1213">
            <v>0</v>
          </cell>
          <cell r="C1213">
            <v>0</v>
          </cell>
        </row>
        <row r="1214">
          <cell r="B1214">
            <v>0</v>
          </cell>
          <cell r="C1214">
            <v>0</v>
          </cell>
        </row>
        <row r="1215">
          <cell r="B1215">
            <v>0</v>
          </cell>
          <cell r="C1215">
            <v>0</v>
          </cell>
        </row>
        <row r="1217">
          <cell r="B1217" t="str">
            <v>EQUIPO</v>
          </cell>
        </row>
        <row r="1218">
          <cell r="B1218" t="str">
            <v>HTA MENOR (5% de M. de O.)</v>
          </cell>
        </row>
        <row r="1219">
          <cell r="A1219">
            <v>0</v>
          </cell>
          <cell r="B1219">
            <v>0</v>
          </cell>
          <cell r="C1219">
            <v>0</v>
          </cell>
        </row>
        <row r="1220">
          <cell r="A1220">
            <v>0</v>
          </cell>
          <cell r="B1220">
            <v>0</v>
          </cell>
          <cell r="C1220">
            <v>0</v>
          </cell>
        </row>
        <row r="1221">
          <cell r="A1221">
            <v>0</v>
          </cell>
          <cell r="B1221">
            <v>0</v>
          </cell>
          <cell r="C1221">
            <v>0</v>
          </cell>
        </row>
        <row r="1223">
          <cell r="B1223" t="str">
            <v>MANO DE OBRA</v>
          </cell>
        </row>
        <row r="1224">
          <cell r="B1224">
            <v>0</v>
          </cell>
          <cell r="C1224">
            <v>0</v>
          </cell>
        </row>
        <row r="1225">
          <cell r="A1225">
            <v>0</v>
          </cell>
          <cell r="B1225">
            <v>0</v>
          </cell>
          <cell r="C1225">
            <v>0</v>
          </cell>
        </row>
        <row r="1226">
          <cell r="A1226">
            <v>0</v>
          </cell>
          <cell r="B1226">
            <v>0</v>
          </cell>
          <cell r="C1226">
            <v>0</v>
          </cell>
        </row>
        <row r="1227">
          <cell r="A1227">
            <v>0</v>
          </cell>
          <cell r="B1227">
            <v>0</v>
          </cell>
          <cell r="C1227">
            <v>0</v>
          </cell>
        </row>
        <row r="1229">
          <cell r="B1229" t="str">
            <v>TRANSPORTE</v>
          </cell>
        </row>
        <row r="1231">
          <cell r="A1231">
            <v>0</v>
          </cell>
          <cell r="B1231">
            <v>0</v>
          </cell>
          <cell r="C1231">
            <v>0</v>
          </cell>
        </row>
        <row r="1232">
          <cell r="A1232">
            <v>0</v>
          </cell>
          <cell r="B1232">
            <v>0</v>
          </cell>
          <cell r="C1232">
            <v>0</v>
          </cell>
        </row>
        <row r="1233">
          <cell r="A1233">
            <v>0</v>
          </cell>
          <cell r="B1233">
            <v>0</v>
          </cell>
          <cell r="C1233">
            <v>0</v>
          </cell>
        </row>
        <row r="1238">
          <cell r="A1238" t="str">
            <v>CODIGO</v>
          </cell>
          <cell r="B1238" t="str">
            <v>ITEM</v>
          </cell>
          <cell r="C1238" t="str">
            <v>UNIDAD</v>
          </cell>
        </row>
        <row r="1239">
          <cell r="D1239">
            <v>0</v>
          </cell>
        </row>
        <row r="1240">
          <cell r="B1240" t="str">
            <v>CODIGO</v>
          </cell>
        </row>
        <row r="1241">
          <cell r="A1241" t="str">
            <v>CODIGO</v>
          </cell>
          <cell r="B1241" t="str">
            <v>RECURSOS</v>
          </cell>
          <cell r="C1241" t="str">
            <v>UNIDAD</v>
          </cell>
          <cell r="D1241" t="str">
            <v>CANT.</v>
          </cell>
        </row>
        <row r="1242">
          <cell r="B1242" t="str">
            <v>MATERIALES</v>
          </cell>
        </row>
        <row r="1243">
          <cell r="B1243">
            <v>0</v>
          </cell>
          <cell r="C1243">
            <v>0</v>
          </cell>
        </row>
        <row r="1244">
          <cell r="B1244">
            <v>0</v>
          </cell>
          <cell r="C1244">
            <v>0</v>
          </cell>
        </row>
        <row r="1245">
          <cell r="B1245">
            <v>0</v>
          </cell>
          <cell r="C1245">
            <v>0</v>
          </cell>
        </row>
        <row r="1246">
          <cell r="B1246">
            <v>0</v>
          </cell>
          <cell r="C1246">
            <v>0</v>
          </cell>
        </row>
        <row r="1248">
          <cell r="B1248" t="str">
            <v>EQUIPO</v>
          </cell>
        </row>
        <row r="1249">
          <cell r="B1249" t="str">
            <v>HTA MENOR (5% de M. de O.)</v>
          </cell>
        </row>
        <row r="1250">
          <cell r="A1250">
            <v>0</v>
          </cell>
          <cell r="B1250">
            <v>0</v>
          </cell>
          <cell r="C1250">
            <v>0</v>
          </cell>
        </row>
        <row r="1251">
          <cell r="A1251">
            <v>0</v>
          </cell>
          <cell r="B1251">
            <v>0</v>
          </cell>
          <cell r="C1251">
            <v>0</v>
          </cell>
        </row>
        <row r="1252">
          <cell r="A1252">
            <v>0</v>
          </cell>
          <cell r="B1252">
            <v>0</v>
          </cell>
          <cell r="C1252">
            <v>0</v>
          </cell>
        </row>
        <row r="1254">
          <cell r="B1254" t="str">
            <v>MANO DE OBRA</v>
          </cell>
        </row>
        <row r="1255">
          <cell r="B1255">
            <v>0</v>
          </cell>
          <cell r="C1255">
            <v>0</v>
          </cell>
        </row>
        <row r="1256">
          <cell r="A1256">
            <v>0</v>
          </cell>
          <cell r="B1256">
            <v>0</v>
          </cell>
          <cell r="C1256">
            <v>0</v>
          </cell>
        </row>
        <row r="1257">
          <cell r="A1257">
            <v>0</v>
          </cell>
          <cell r="B1257">
            <v>0</v>
          </cell>
          <cell r="C1257">
            <v>0</v>
          </cell>
        </row>
        <row r="1258">
          <cell r="A1258">
            <v>0</v>
          </cell>
          <cell r="B1258">
            <v>0</v>
          </cell>
          <cell r="C1258">
            <v>0</v>
          </cell>
        </row>
        <row r="1260">
          <cell r="B1260" t="str">
            <v>TRANSPORTE</v>
          </cell>
        </row>
        <row r="1262">
          <cell r="A1262">
            <v>0</v>
          </cell>
          <cell r="B1262">
            <v>0</v>
          </cell>
          <cell r="C1262">
            <v>0</v>
          </cell>
        </row>
        <row r="1263">
          <cell r="A1263">
            <v>0</v>
          </cell>
          <cell r="B1263">
            <v>0</v>
          </cell>
          <cell r="C1263">
            <v>0</v>
          </cell>
        </row>
        <row r="1264">
          <cell r="A1264">
            <v>0</v>
          </cell>
          <cell r="B1264">
            <v>0</v>
          </cell>
          <cell r="C1264">
            <v>0</v>
          </cell>
        </row>
        <row r="1269">
          <cell r="A1269" t="str">
            <v>CODIGO</v>
          </cell>
          <cell r="B1269" t="str">
            <v>ITEM</v>
          </cell>
          <cell r="C1269" t="str">
            <v>UNIDAD</v>
          </cell>
        </row>
        <row r="1270">
          <cell r="D1270">
            <v>0</v>
          </cell>
        </row>
        <row r="1271">
          <cell r="B1271" t="str">
            <v>CODIGO</v>
          </cell>
        </row>
        <row r="1272">
          <cell r="A1272" t="str">
            <v>CODIGO</v>
          </cell>
          <cell r="B1272" t="str">
            <v>RECURSOS</v>
          </cell>
          <cell r="C1272" t="str">
            <v>UNIDAD</v>
          </cell>
          <cell r="D1272" t="str">
            <v>CANT.</v>
          </cell>
        </row>
        <row r="1273">
          <cell r="B1273" t="str">
            <v>MATERIALES</v>
          </cell>
        </row>
        <row r="1274">
          <cell r="B1274">
            <v>0</v>
          </cell>
          <cell r="C1274">
            <v>0</v>
          </cell>
        </row>
        <row r="1275">
          <cell r="B1275">
            <v>0</v>
          </cell>
          <cell r="C1275">
            <v>0</v>
          </cell>
        </row>
        <row r="1276">
          <cell r="B1276">
            <v>0</v>
          </cell>
          <cell r="C1276">
            <v>0</v>
          </cell>
        </row>
        <row r="1277">
          <cell r="B1277">
            <v>0</v>
          </cell>
          <cell r="C1277">
            <v>0</v>
          </cell>
        </row>
        <row r="1279">
          <cell r="B1279" t="str">
            <v>EQUIPO</v>
          </cell>
        </row>
        <row r="1280">
          <cell r="B1280" t="str">
            <v>HTA MENOR (5% de M. de O.)</v>
          </cell>
        </row>
        <row r="1281">
          <cell r="A1281">
            <v>0</v>
          </cell>
          <cell r="B1281">
            <v>0</v>
          </cell>
          <cell r="C1281">
            <v>0</v>
          </cell>
        </row>
        <row r="1282">
          <cell r="A1282">
            <v>0</v>
          </cell>
          <cell r="B1282">
            <v>0</v>
          </cell>
          <cell r="C1282">
            <v>0</v>
          </cell>
        </row>
        <row r="1283">
          <cell r="A1283">
            <v>0</v>
          </cell>
          <cell r="B1283">
            <v>0</v>
          </cell>
          <cell r="C1283">
            <v>0</v>
          </cell>
        </row>
        <row r="1285">
          <cell r="B1285" t="str">
            <v>MANO DE OBRA</v>
          </cell>
        </row>
        <row r="1286">
          <cell r="B1286">
            <v>0</v>
          </cell>
          <cell r="C1286">
            <v>0</v>
          </cell>
        </row>
        <row r="1287">
          <cell r="A1287">
            <v>0</v>
          </cell>
          <cell r="B1287">
            <v>0</v>
          </cell>
          <cell r="C1287">
            <v>0</v>
          </cell>
        </row>
        <row r="1288">
          <cell r="A1288">
            <v>0</v>
          </cell>
          <cell r="B1288">
            <v>0</v>
          </cell>
          <cell r="C1288">
            <v>0</v>
          </cell>
        </row>
        <row r="1289">
          <cell r="A1289">
            <v>0</v>
          </cell>
          <cell r="B1289">
            <v>0</v>
          </cell>
          <cell r="C1289">
            <v>0</v>
          </cell>
        </row>
        <row r="1291">
          <cell r="B1291" t="str">
            <v>TRANSPORTE</v>
          </cell>
        </row>
        <row r="1293">
          <cell r="A1293">
            <v>0</v>
          </cell>
          <cell r="B1293">
            <v>0</v>
          </cell>
          <cell r="C1293">
            <v>0</v>
          </cell>
        </row>
        <row r="1294">
          <cell r="A1294">
            <v>0</v>
          </cell>
          <cell r="B1294">
            <v>0</v>
          </cell>
          <cell r="C1294">
            <v>0</v>
          </cell>
        </row>
        <row r="1295">
          <cell r="A1295">
            <v>0</v>
          </cell>
          <cell r="B1295">
            <v>0</v>
          </cell>
          <cell r="C1295">
            <v>0</v>
          </cell>
        </row>
        <row r="1300">
          <cell r="A1300" t="str">
            <v>CODIGO</v>
          </cell>
          <cell r="B1300" t="str">
            <v>ITEM</v>
          </cell>
          <cell r="C1300" t="str">
            <v>UNIDAD</v>
          </cell>
        </row>
        <row r="1301">
          <cell r="D1301">
            <v>0</v>
          </cell>
        </row>
        <row r="1302">
          <cell r="B1302" t="str">
            <v>CODIGO</v>
          </cell>
        </row>
        <row r="1303">
          <cell r="A1303" t="str">
            <v>CODIGO</v>
          </cell>
          <cell r="B1303" t="str">
            <v>RECURSOS</v>
          </cell>
          <cell r="C1303" t="str">
            <v>UNIDAD</v>
          </cell>
          <cell r="D1303" t="str">
            <v>CANT.</v>
          </cell>
        </row>
        <row r="1304">
          <cell r="B1304" t="str">
            <v>MATERIALES</v>
          </cell>
        </row>
        <row r="1305">
          <cell r="B1305">
            <v>0</v>
          </cell>
          <cell r="C1305">
            <v>0</v>
          </cell>
        </row>
        <row r="1306">
          <cell r="B1306">
            <v>0</v>
          </cell>
          <cell r="C1306">
            <v>0</v>
          </cell>
        </row>
        <row r="1307">
          <cell r="B1307">
            <v>0</v>
          </cell>
          <cell r="C1307">
            <v>0</v>
          </cell>
        </row>
        <row r="1308">
          <cell r="B1308">
            <v>0</v>
          </cell>
          <cell r="C1308">
            <v>0</v>
          </cell>
        </row>
        <row r="1310">
          <cell r="B1310" t="str">
            <v>EQUIPO</v>
          </cell>
        </row>
        <row r="1311">
          <cell r="B1311" t="str">
            <v>HTA MENOR (5% de M. de O.)</v>
          </cell>
        </row>
        <row r="1312">
          <cell r="A1312">
            <v>0</v>
          </cell>
          <cell r="B1312">
            <v>0</v>
          </cell>
          <cell r="C1312">
            <v>0</v>
          </cell>
        </row>
        <row r="1313">
          <cell r="A1313">
            <v>0</v>
          </cell>
          <cell r="B1313">
            <v>0</v>
          </cell>
          <cell r="C1313">
            <v>0</v>
          </cell>
        </row>
        <row r="1314">
          <cell r="A1314">
            <v>0</v>
          </cell>
          <cell r="B1314">
            <v>0</v>
          </cell>
          <cell r="C1314">
            <v>0</v>
          </cell>
        </row>
        <row r="1316">
          <cell r="B1316" t="str">
            <v>MANO DE OBRA</v>
          </cell>
        </row>
        <row r="1317">
          <cell r="B1317">
            <v>0</v>
          </cell>
          <cell r="C1317">
            <v>0</v>
          </cell>
        </row>
        <row r="1318">
          <cell r="A1318">
            <v>0</v>
          </cell>
          <cell r="B1318">
            <v>0</v>
          </cell>
          <cell r="C1318">
            <v>0</v>
          </cell>
        </row>
        <row r="1319">
          <cell r="A1319">
            <v>0</v>
          </cell>
          <cell r="B1319">
            <v>0</v>
          </cell>
          <cell r="C1319">
            <v>0</v>
          </cell>
        </row>
        <row r="1320">
          <cell r="A1320">
            <v>0</v>
          </cell>
          <cell r="B1320">
            <v>0</v>
          </cell>
          <cell r="C1320">
            <v>0</v>
          </cell>
        </row>
        <row r="1322">
          <cell r="B1322" t="str">
            <v>TRANSPORTE</v>
          </cell>
        </row>
        <row r="1324">
          <cell r="A1324">
            <v>0</v>
          </cell>
          <cell r="B1324">
            <v>0</v>
          </cell>
          <cell r="C1324">
            <v>0</v>
          </cell>
        </row>
        <row r="1325">
          <cell r="A1325">
            <v>0</v>
          </cell>
          <cell r="B1325">
            <v>0</v>
          </cell>
          <cell r="C1325">
            <v>0</v>
          </cell>
        </row>
        <row r="1326">
          <cell r="A1326">
            <v>0</v>
          </cell>
          <cell r="B1326">
            <v>0</v>
          </cell>
          <cell r="C1326">
            <v>0</v>
          </cell>
        </row>
        <row r="1332">
          <cell r="A1332" t="str">
            <v>CODIGO</v>
          </cell>
          <cell r="B1332" t="str">
            <v>ITEM</v>
          </cell>
          <cell r="C1332" t="str">
            <v>UNIDAD</v>
          </cell>
        </row>
        <row r="1333">
          <cell r="D1333">
            <v>0</v>
          </cell>
        </row>
        <row r="1334">
          <cell r="B1334" t="str">
            <v>CODIGO</v>
          </cell>
        </row>
        <row r="1335">
          <cell r="A1335" t="str">
            <v>CODIGO</v>
          </cell>
          <cell r="B1335" t="str">
            <v>RECURSOS</v>
          </cell>
          <cell r="C1335" t="str">
            <v>UNIDAD</v>
          </cell>
          <cell r="D1335" t="str">
            <v>CANT.</v>
          </cell>
        </row>
        <row r="1336">
          <cell r="B1336" t="str">
            <v>MATERIALES</v>
          </cell>
        </row>
        <row r="1337">
          <cell r="B1337">
            <v>0</v>
          </cell>
          <cell r="C1337">
            <v>0</v>
          </cell>
        </row>
        <row r="1338">
          <cell r="B1338">
            <v>0</v>
          </cell>
          <cell r="C1338">
            <v>0</v>
          </cell>
        </row>
        <row r="1339">
          <cell r="B1339">
            <v>0</v>
          </cell>
          <cell r="C1339">
            <v>0</v>
          </cell>
        </row>
        <row r="1340">
          <cell r="B1340">
            <v>0</v>
          </cell>
          <cell r="C1340">
            <v>0</v>
          </cell>
        </row>
        <row r="1342">
          <cell r="B1342" t="str">
            <v>EQUIPO</v>
          </cell>
        </row>
        <row r="1343">
          <cell r="B1343" t="str">
            <v>HTA MENOR (5% de M. de O.)</v>
          </cell>
        </row>
        <row r="1344">
          <cell r="A1344">
            <v>0</v>
          </cell>
          <cell r="B1344">
            <v>0</v>
          </cell>
          <cell r="C1344">
            <v>0</v>
          </cell>
        </row>
        <row r="1345">
          <cell r="A1345">
            <v>0</v>
          </cell>
          <cell r="B1345">
            <v>0</v>
          </cell>
          <cell r="C1345">
            <v>0</v>
          </cell>
        </row>
        <row r="1346">
          <cell r="A1346">
            <v>0</v>
          </cell>
          <cell r="B1346">
            <v>0</v>
          </cell>
          <cell r="C1346">
            <v>0</v>
          </cell>
        </row>
        <row r="1348">
          <cell r="B1348" t="str">
            <v>MANO DE OBRA</v>
          </cell>
        </row>
        <row r="1349">
          <cell r="B1349">
            <v>0</v>
          </cell>
          <cell r="C1349">
            <v>0</v>
          </cell>
        </row>
        <row r="1350">
          <cell r="A1350">
            <v>0</v>
          </cell>
          <cell r="B1350">
            <v>0</v>
          </cell>
          <cell r="C1350">
            <v>0</v>
          </cell>
        </row>
        <row r="1351">
          <cell r="A1351">
            <v>0</v>
          </cell>
          <cell r="B1351">
            <v>0</v>
          </cell>
          <cell r="C1351">
            <v>0</v>
          </cell>
        </row>
        <row r="1352">
          <cell r="A1352">
            <v>0</v>
          </cell>
          <cell r="B1352">
            <v>0</v>
          </cell>
          <cell r="C1352">
            <v>0</v>
          </cell>
        </row>
        <row r="1354">
          <cell r="B1354" t="str">
            <v>TRANSPORTE</v>
          </cell>
        </row>
        <row r="1356">
          <cell r="A1356">
            <v>0</v>
          </cell>
          <cell r="B1356">
            <v>0</v>
          </cell>
          <cell r="C1356">
            <v>0</v>
          </cell>
        </row>
        <row r="1357">
          <cell r="A1357">
            <v>0</v>
          </cell>
          <cell r="B1357">
            <v>0</v>
          </cell>
          <cell r="C1357">
            <v>0</v>
          </cell>
        </row>
        <row r="1358">
          <cell r="A1358">
            <v>0</v>
          </cell>
          <cell r="B1358">
            <v>0</v>
          </cell>
          <cell r="C1358">
            <v>0</v>
          </cell>
        </row>
        <row r="1363">
          <cell r="A1363" t="str">
            <v>CODIGO</v>
          </cell>
          <cell r="B1363" t="str">
            <v>ITEM</v>
          </cell>
          <cell r="C1363" t="str">
            <v>UNIDAD</v>
          </cell>
        </row>
        <row r="1364">
          <cell r="D1364">
            <v>0</v>
          </cell>
        </row>
        <row r="1365">
          <cell r="B1365" t="str">
            <v>CODIGO</v>
          </cell>
        </row>
        <row r="1366">
          <cell r="A1366" t="str">
            <v>CODIGO</v>
          </cell>
          <cell r="B1366" t="str">
            <v>RECURSOS</v>
          </cell>
          <cell r="C1366" t="str">
            <v>UNIDAD</v>
          </cell>
          <cell r="D1366" t="str">
            <v>CANT.</v>
          </cell>
        </row>
        <row r="1367">
          <cell r="B1367" t="str">
            <v>MATERIALES</v>
          </cell>
        </row>
        <row r="1368">
          <cell r="B1368">
            <v>0</v>
          </cell>
          <cell r="C1368">
            <v>0</v>
          </cell>
        </row>
        <row r="1369">
          <cell r="B1369">
            <v>0</v>
          </cell>
          <cell r="C1369">
            <v>0</v>
          </cell>
        </row>
        <row r="1370">
          <cell r="B1370">
            <v>0</v>
          </cell>
          <cell r="C1370">
            <v>0</v>
          </cell>
        </row>
        <row r="1371">
          <cell r="B1371">
            <v>0</v>
          </cell>
          <cell r="C1371">
            <v>0</v>
          </cell>
        </row>
        <row r="1373">
          <cell r="B1373" t="str">
            <v>EQUIPO</v>
          </cell>
        </row>
        <row r="1374">
          <cell r="B1374" t="str">
            <v>HTA MENOR (5% de M. de O.)</v>
          </cell>
        </row>
        <row r="1375">
          <cell r="A1375">
            <v>0</v>
          </cell>
          <cell r="B1375">
            <v>0</v>
          </cell>
          <cell r="C1375">
            <v>0</v>
          </cell>
        </row>
        <row r="1376">
          <cell r="A1376">
            <v>0</v>
          </cell>
          <cell r="B1376">
            <v>0</v>
          </cell>
          <cell r="C1376">
            <v>0</v>
          </cell>
        </row>
        <row r="1377">
          <cell r="A1377">
            <v>0</v>
          </cell>
          <cell r="B1377">
            <v>0</v>
          </cell>
          <cell r="C1377">
            <v>0</v>
          </cell>
        </row>
        <row r="1379">
          <cell r="B1379" t="str">
            <v>MANO DE OBRA</v>
          </cell>
        </row>
        <row r="1380">
          <cell r="B1380">
            <v>0</v>
          </cell>
          <cell r="C1380">
            <v>0</v>
          </cell>
        </row>
        <row r="1381">
          <cell r="A1381">
            <v>0</v>
          </cell>
          <cell r="B1381">
            <v>0</v>
          </cell>
          <cell r="C1381">
            <v>0</v>
          </cell>
        </row>
        <row r="1382">
          <cell r="A1382">
            <v>0</v>
          </cell>
          <cell r="B1382">
            <v>0</v>
          </cell>
          <cell r="C1382">
            <v>0</v>
          </cell>
        </row>
        <row r="1383">
          <cell r="A1383">
            <v>0</v>
          </cell>
          <cell r="B1383">
            <v>0</v>
          </cell>
          <cell r="C1383">
            <v>0</v>
          </cell>
        </row>
        <row r="1385">
          <cell r="B1385" t="str">
            <v>TRANSPORTE</v>
          </cell>
        </row>
        <row r="1387">
          <cell r="A1387">
            <v>0</v>
          </cell>
          <cell r="B1387">
            <v>0</v>
          </cell>
          <cell r="C1387">
            <v>0</v>
          </cell>
        </row>
        <row r="1388">
          <cell r="A1388">
            <v>0</v>
          </cell>
          <cell r="B1388">
            <v>0</v>
          </cell>
          <cell r="C1388">
            <v>0</v>
          </cell>
        </row>
        <row r="1389">
          <cell r="A1389">
            <v>0</v>
          </cell>
          <cell r="B1389">
            <v>0</v>
          </cell>
          <cell r="C1389">
            <v>0</v>
          </cell>
        </row>
        <row r="1394">
          <cell r="A1394" t="str">
            <v>CODIGO</v>
          </cell>
          <cell r="B1394" t="str">
            <v>ITEM</v>
          </cell>
          <cell r="C1394" t="str">
            <v>UNIDAD</v>
          </cell>
        </row>
        <row r="1395">
          <cell r="D1395">
            <v>0</v>
          </cell>
        </row>
        <row r="1396">
          <cell r="B1396" t="str">
            <v>CODIGO</v>
          </cell>
        </row>
        <row r="1397">
          <cell r="A1397" t="str">
            <v>CODIGO</v>
          </cell>
          <cell r="B1397" t="str">
            <v>RECURSOS</v>
          </cell>
          <cell r="C1397" t="str">
            <v>UNIDAD</v>
          </cell>
          <cell r="D1397" t="str">
            <v>CANT.</v>
          </cell>
        </row>
        <row r="1398">
          <cell r="B1398" t="str">
            <v>MATERIALES</v>
          </cell>
        </row>
        <row r="1399">
          <cell r="B1399">
            <v>0</v>
          </cell>
          <cell r="C1399">
            <v>0</v>
          </cell>
        </row>
        <row r="1400">
          <cell r="B1400">
            <v>0</v>
          </cell>
          <cell r="C1400">
            <v>0</v>
          </cell>
        </row>
        <row r="1401">
          <cell r="B1401">
            <v>0</v>
          </cell>
          <cell r="C1401">
            <v>0</v>
          </cell>
        </row>
        <row r="1402">
          <cell r="B1402">
            <v>0</v>
          </cell>
          <cell r="C1402">
            <v>0</v>
          </cell>
        </row>
        <row r="1404">
          <cell r="B1404" t="str">
            <v>EQUIPO</v>
          </cell>
        </row>
        <row r="1405">
          <cell r="B1405" t="str">
            <v>HTA MENOR (5% de M. de O.)</v>
          </cell>
        </row>
        <row r="1406">
          <cell r="A1406">
            <v>0</v>
          </cell>
          <cell r="B1406">
            <v>0</v>
          </cell>
          <cell r="C1406">
            <v>0</v>
          </cell>
        </row>
        <row r="1407">
          <cell r="A1407">
            <v>0</v>
          </cell>
          <cell r="B1407">
            <v>0</v>
          </cell>
          <cell r="C1407">
            <v>0</v>
          </cell>
        </row>
        <row r="1408">
          <cell r="A1408">
            <v>0</v>
          </cell>
          <cell r="B1408">
            <v>0</v>
          </cell>
          <cell r="C1408">
            <v>0</v>
          </cell>
        </row>
        <row r="1410">
          <cell r="B1410" t="str">
            <v>MANO DE OBRA</v>
          </cell>
        </row>
        <row r="1411">
          <cell r="B1411">
            <v>0</v>
          </cell>
          <cell r="C1411">
            <v>0</v>
          </cell>
        </row>
        <row r="1412">
          <cell r="A1412">
            <v>0</v>
          </cell>
          <cell r="B1412">
            <v>0</v>
          </cell>
          <cell r="C1412">
            <v>0</v>
          </cell>
        </row>
        <row r="1413">
          <cell r="A1413">
            <v>0</v>
          </cell>
          <cell r="B1413">
            <v>0</v>
          </cell>
          <cell r="C1413">
            <v>0</v>
          </cell>
        </row>
        <row r="1414">
          <cell r="A1414">
            <v>0</v>
          </cell>
          <cell r="B1414">
            <v>0</v>
          </cell>
          <cell r="C1414">
            <v>0</v>
          </cell>
        </row>
        <row r="1416">
          <cell r="B1416" t="str">
            <v>TRANSPORTE</v>
          </cell>
        </row>
        <row r="1418">
          <cell r="A1418">
            <v>0</v>
          </cell>
          <cell r="B1418">
            <v>0</v>
          </cell>
          <cell r="C1418">
            <v>0</v>
          </cell>
        </row>
        <row r="1419">
          <cell r="A1419">
            <v>0</v>
          </cell>
          <cell r="B1419">
            <v>0</v>
          </cell>
          <cell r="C1419">
            <v>0</v>
          </cell>
        </row>
        <row r="1420">
          <cell r="A1420">
            <v>0</v>
          </cell>
          <cell r="B1420">
            <v>0</v>
          </cell>
          <cell r="C1420">
            <v>0</v>
          </cell>
        </row>
        <row r="1425">
          <cell r="A1425" t="str">
            <v>CODIGO</v>
          </cell>
          <cell r="B1425" t="str">
            <v>ITEM</v>
          </cell>
          <cell r="C1425" t="str">
            <v>UNIDAD</v>
          </cell>
        </row>
        <row r="1426">
          <cell r="D1426">
            <v>0</v>
          </cell>
        </row>
        <row r="1427">
          <cell r="B1427" t="str">
            <v>CODIGO</v>
          </cell>
        </row>
        <row r="1428">
          <cell r="A1428" t="str">
            <v>CODIGO</v>
          </cell>
          <cell r="B1428" t="str">
            <v>RECURSOS</v>
          </cell>
          <cell r="C1428" t="str">
            <v>UNIDAD</v>
          </cell>
          <cell r="D1428" t="str">
            <v>CANT.</v>
          </cell>
        </row>
        <row r="1429">
          <cell r="B1429" t="str">
            <v>MATERIALES</v>
          </cell>
        </row>
        <row r="1430">
          <cell r="B1430">
            <v>0</v>
          </cell>
          <cell r="C1430">
            <v>0</v>
          </cell>
        </row>
        <row r="1431">
          <cell r="B1431">
            <v>0</v>
          </cell>
          <cell r="C1431">
            <v>0</v>
          </cell>
        </row>
        <row r="1432">
          <cell r="B1432">
            <v>0</v>
          </cell>
          <cell r="C1432">
            <v>0</v>
          </cell>
        </row>
        <row r="1433">
          <cell r="B1433">
            <v>0</v>
          </cell>
          <cell r="C1433">
            <v>0</v>
          </cell>
        </row>
        <row r="1435">
          <cell r="B1435" t="str">
            <v>EQUIPO</v>
          </cell>
        </row>
        <row r="1436">
          <cell r="B1436" t="str">
            <v>HTA MENOR (5% de M. de O.)</v>
          </cell>
        </row>
        <row r="1437">
          <cell r="A1437">
            <v>0</v>
          </cell>
          <cell r="B1437">
            <v>0</v>
          </cell>
          <cell r="C1437">
            <v>0</v>
          </cell>
        </row>
        <row r="1438">
          <cell r="A1438">
            <v>0</v>
          </cell>
          <cell r="B1438">
            <v>0</v>
          </cell>
          <cell r="C1438">
            <v>0</v>
          </cell>
        </row>
        <row r="1439">
          <cell r="A1439">
            <v>0</v>
          </cell>
          <cell r="B1439">
            <v>0</v>
          </cell>
          <cell r="C1439">
            <v>0</v>
          </cell>
        </row>
        <row r="1441">
          <cell r="B1441" t="str">
            <v>MANO DE OBRA</v>
          </cell>
        </row>
        <row r="1442">
          <cell r="B1442">
            <v>0</v>
          </cell>
          <cell r="C1442">
            <v>0</v>
          </cell>
        </row>
        <row r="1443">
          <cell r="A1443">
            <v>0</v>
          </cell>
          <cell r="B1443">
            <v>0</v>
          </cell>
          <cell r="C1443">
            <v>0</v>
          </cell>
        </row>
        <row r="1444">
          <cell r="A1444">
            <v>0</v>
          </cell>
          <cell r="B1444">
            <v>0</v>
          </cell>
          <cell r="C1444">
            <v>0</v>
          </cell>
        </row>
        <row r="1445">
          <cell r="A1445">
            <v>0</v>
          </cell>
          <cell r="B1445">
            <v>0</v>
          </cell>
          <cell r="C1445">
            <v>0</v>
          </cell>
        </row>
        <row r="1447">
          <cell r="B1447" t="str">
            <v>TRANSPORTE</v>
          </cell>
        </row>
        <row r="1449">
          <cell r="A1449">
            <v>0</v>
          </cell>
          <cell r="B1449">
            <v>0</v>
          </cell>
          <cell r="C1449">
            <v>0</v>
          </cell>
        </row>
        <row r="1450">
          <cell r="A1450">
            <v>0</v>
          </cell>
          <cell r="B1450">
            <v>0</v>
          </cell>
          <cell r="C1450">
            <v>0</v>
          </cell>
        </row>
        <row r="1451">
          <cell r="A1451">
            <v>0</v>
          </cell>
          <cell r="B1451">
            <v>0</v>
          </cell>
          <cell r="C1451">
            <v>0</v>
          </cell>
        </row>
        <row r="1456">
          <cell r="A1456" t="str">
            <v>CODIGO</v>
          </cell>
          <cell r="B1456" t="str">
            <v>ITEM</v>
          </cell>
          <cell r="C1456" t="str">
            <v>UNIDAD</v>
          </cell>
        </row>
        <row r="1457">
          <cell r="D1457">
            <v>0</v>
          </cell>
        </row>
        <row r="1458">
          <cell r="B1458" t="str">
            <v>CODIGO</v>
          </cell>
        </row>
        <row r="1459">
          <cell r="A1459" t="str">
            <v>CODIGO</v>
          </cell>
          <cell r="B1459" t="str">
            <v>RECURSOS</v>
          </cell>
          <cell r="C1459" t="str">
            <v>UNIDAD</v>
          </cell>
          <cell r="D1459" t="str">
            <v>CANT.</v>
          </cell>
        </row>
        <row r="1460">
          <cell r="B1460" t="str">
            <v>MATERIALES</v>
          </cell>
        </row>
        <row r="1461">
          <cell r="B1461">
            <v>0</v>
          </cell>
          <cell r="C1461">
            <v>0</v>
          </cell>
        </row>
        <row r="1462">
          <cell r="B1462">
            <v>0</v>
          </cell>
          <cell r="C1462">
            <v>0</v>
          </cell>
        </row>
        <row r="1463">
          <cell r="B1463">
            <v>0</v>
          </cell>
          <cell r="C1463">
            <v>0</v>
          </cell>
        </row>
        <row r="1464">
          <cell r="B1464">
            <v>0</v>
          </cell>
          <cell r="C1464">
            <v>0</v>
          </cell>
        </row>
        <row r="1466">
          <cell r="B1466" t="str">
            <v>EQUIPO</v>
          </cell>
        </row>
        <row r="1467">
          <cell r="B1467" t="str">
            <v>HTA MENOR (5% de M. de O.)</v>
          </cell>
        </row>
        <row r="1468">
          <cell r="A1468">
            <v>0</v>
          </cell>
          <cell r="B1468">
            <v>0</v>
          </cell>
          <cell r="C1468">
            <v>0</v>
          </cell>
        </row>
        <row r="1469">
          <cell r="A1469">
            <v>0</v>
          </cell>
          <cell r="B1469">
            <v>0</v>
          </cell>
          <cell r="C1469">
            <v>0</v>
          </cell>
        </row>
        <row r="1470">
          <cell r="A1470">
            <v>0</v>
          </cell>
          <cell r="B1470">
            <v>0</v>
          </cell>
          <cell r="C1470">
            <v>0</v>
          </cell>
        </row>
        <row r="1472">
          <cell r="B1472" t="str">
            <v>MANO DE OBRA</v>
          </cell>
        </row>
        <row r="1473">
          <cell r="B1473">
            <v>0</v>
          </cell>
          <cell r="C1473">
            <v>0</v>
          </cell>
        </row>
        <row r="1474">
          <cell r="A1474">
            <v>0</v>
          </cell>
          <cell r="B1474">
            <v>0</v>
          </cell>
          <cell r="C1474">
            <v>0</v>
          </cell>
        </row>
        <row r="1475">
          <cell r="A1475">
            <v>0</v>
          </cell>
          <cell r="B1475">
            <v>0</v>
          </cell>
          <cell r="C1475">
            <v>0</v>
          </cell>
        </row>
        <row r="1476">
          <cell r="A1476">
            <v>0</v>
          </cell>
          <cell r="B1476">
            <v>0</v>
          </cell>
          <cell r="C1476">
            <v>0</v>
          </cell>
        </row>
        <row r="1478">
          <cell r="B1478" t="str">
            <v>TRANSPORTE</v>
          </cell>
        </row>
        <row r="1480">
          <cell r="A1480">
            <v>0</v>
          </cell>
          <cell r="B1480">
            <v>0</v>
          </cell>
          <cell r="C1480">
            <v>0</v>
          </cell>
        </row>
        <row r="1481">
          <cell r="A1481">
            <v>0</v>
          </cell>
          <cell r="B1481">
            <v>0</v>
          </cell>
          <cell r="C1481">
            <v>0</v>
          </cell>
        </row>
        <row r="1482">
          <cell r="A1482">
            <v>0</v>
          </cell>
          <cell r="B1482">
            <v>0</v>
          </cell>
          <cell r="C1482">
            <v>0</v>
          </cell>
        </row>
        <row r="1487">
          <cell r="A1487" t="str">
            <v>CODIGO</v>
          </cell>
          <cell r="B1487" t="str">
            <v>ITEM</v>
          </cell>
          <cell r="C1487" t="str">
            <v>UNIDAD</v>
          </cell>
        </row>
        <row r="1488">
          <cell r="D1488">
            <v>0</v>
          </cell>
        </row>
        <row r="1489">
          <cell r="B1489" t="str">
            <v>CODIGO</v>
          </cell>
        </row>
        <row r="1490">
          <cell r="A1490" t="str">
            <v>CODIGO</v>
          </cell>
          <cell r="B1490" t="str">
            <v>RECURSOS</v>
          </cell>
          <cell r="C1490" t="str">
            <v>UNIDAD</v>
          </cell>
          <cell r="D1490" t="str">
            <v>CANT.</v>
          </cell>
        </row>
        <row r="1491">
          <cell r="B1491" t="str">
            <v>MATERIALES</v>
          </cell>
        </row>
        <row r="1492">
          <cell r="B1492">
            <v>0</v>
          </cell>
          <cell r="C1492">
            <v>0</v>
          </cell>
        </row>
        <row r="1493">
          <cell r="B1493">
            <v>0</v>
          </cell>
          <cell r="C1493">
            <v>0</v>
          </cell>
        </row>
        <row r="1494">
          <cell r="B1494">
            <v>0</v>
          </cell>
          <cell r="C1494">
            <v>0</v>
          </cell>
        </row>
        <row r="1495">
          <cell r="B1495">
            <v>0</v>
          </cell>
          <cell r="C1495">
            <v>0</v>
          </cell>
        </row>
        <row r="1497">
          <cell r="B1497" t="str">
            <v>EQUIPO</v>
          </cell>
        </row>
        <row r="1498">
          <cell r="B1498" t="str">
            <v>HTA MENOR (5% de M. de O.)</v>
          </cell>
        </row>
        <row r="1499">
          <cell r="A1499">
            <v>0</v>
          </cell>
          <cell r="B1499">
            <v>0</v>
          </cell>
          <cell r="C1499">
            <v>0</v>
          </cell>
        </row>
        <row r="1500">
          <cell r="A1500">
            <v>0</v>
          </cell>
          <cell r="B1500">
            <v>0</v>
          </cell>
          <cell r="C1500">
            <v>0</v>
          </cell>
        </row>
        <row r="1501">
          <cell r="A1501">
            <v>0</v>
          </cell>
          <cell r="B1501">
            <v>0</v>
          </cell>
          <cell r="C1501">
            <v>0</v>
          </cell>
        </row>
        <row r="1503">
          <cell r="B1503" t="str">
            <v>MANO DE OBRA</v>
          </cell>
        </row>
        <row r="1504">
          <cell r="B1504">
            <v>0</v>
          </cell>
          <cell r="C1504">
            <v>0</v>
          </cell>
        </row>
        <row r="1505">
          <cell r="A1505">
            <v>0</v>
          </cell>
          <cell r="B1505">
            <v>0</v>
          </cell>
          <cell r="C1505">
            <v>0</v>
          </cell>
        </row>
        <row r="1506">
          <cell r="A1506">
            <v>0</v>
          </cell>
          <cell r="B1506">
            <v>0</v>
          </cell>
          <cell r="C1506">
            <v>0</v>
          </cell>
        </row>
        <row r="1507">
          <cell r="A1507">
            <v>0</v>
          </cell>
          <cell r="B1507">
            <v>0</v>
          </cell>
          <cell r="C1507">
            <v>0</v>
          </cell>
        </row>
        <row r="1509">
          <cell r="B1509" t="str">
            <v>TRANSPORTE</v>
          </cell>
        </row>
        <row r="1511">
          <cell r="A1511">
            <v>0</v>
          </cell>
          <cell r="B1511">
            <v>0</v>
          </cell>
          <cell r="C1511">
            <v>0</v>
          </cell>
        </row>
        <row r="1512">
          <cell r="A1512">
            <v>0</v>
          </cell>
          <cell r="B1512">
            <v>0</v>
          </cell>
          <cell r="C1512">
            <v>0</v>
          </cell>
        </row>
        <row r="1513">
          <cell r="A1513">
            <v>0</v>
          </cell>
          <cell r="B1513">
            <v>0</v>
          </cell>
          <cell r="C1513">
            <v>0</v>
          </cell>
        </row>
        <row r="1518">
          <cell r="A1518" t="str">
            <v>CODIGO</v>
          </cell>
          <cell r="B1518" t="str">
            <v>ITEM</v>
          </cell>
          <cell r="C1518" t="str">
            <v>UNIDAD</v>
          </cell>
        </row>
        <row r="1519">
          <cell r="D1519">
            <v>0</v>
          </cell>
        </row>
        <row r="1520">
          <cell r="B1520" t="str">
            <v>CODIGO</v>
          </cell>
        </row>
        <row r="1521">
          <cell r="A1521" t="str">
            <v>CODIGO</v>
          </cell>
          <cell r="B1521" t="str">
            <v>RECURSOS</v>
          </cell>
          <cell r="C1521" t="str">
            <v>UNIDAD</v>
          </cell>
          <cell r="D1521" t="str">
            <v>CANT.</v>
          </cell>
        </row>
        <row r="1522">
          <cell r="B1522" t="str">
            <v>MATERIALES</v>
          </cell>
        </row>
        <row r="1523">
          <cell r="B1523">
            <v>0</v>
          </cell>
          <cell r="C1523">
            <v>0</v>
          </cell>
        </row>
        <row r="1524">
          <cell r="B1524">
            <v>0</v>
          </cell>
          <cell r="C1524">
            <v>0</v>
          </cell>
        </row>
        <row r="1525">
          <cell r="B1525">
            <v>0</v>
          </cell>
          <cell r="C1525">
            <v>0</v>
          </cell>
        </row>
        <row r="1526">
          <cell r="B1526">
            <v>0</v>
          </cell>
          <cell r="C1526">
            <v>0</v>
          </cell>
        </row>
        <row r="1528">
          <cell r="B1528" t="str">
            <v>EQUIPO</v>
          </cell>
        </row>
        <row r="1529">
          <cell r="B1529" t="str">
            <v>HTA MENOR (5% de M. de O.)</v>
          </cell>
        </row>
        <row r="1530">
          <cell r="A1530">
            <v>0</v>
          </cell>
          <cell r="B1530">
            <v>0</v>
          </cell>
          <cell r="C1530">
            <v>0</v>
          </cell>
        </row>
        <row r="1531">
          <cell r="A1531">
            <v>0</v>
          </cell>
          <cell r="B1531">
            <v>0</v>
          </cell>
          <cell r="C1531">
            <v>0</v>
          </cell>
        </row>
        <row r="1532">
          <cell r="A1532">
            <v>0</v>
          </cell>
          <cell r="B1532">
            <v>0</v>
          </cell>
          <cell r="C1532">
            <v>0</v>
          </cell>
        </row>
        <row r="1534">
          <cell r="B1534" t="str">
            <v>MANO DE OBRA</v>
          </cell>
        </row>
        <row r="1535">
          <cell r="B1535">
            <v>0</v>
          </cell>
          <cell r="C1535">
            <v>0</v>
          </cell>
        </row>
        <row r="1536">
          <cell r="A1536">
            <v>0</v>
          </cell>
          <cell r="B1536">
            <v>0</v>
          </cell>
          <cell r="C1536">
            <v>0</v>
          </cell>
        </row>
        <row r="1537">
          <cell r="A1537">
            <v>0</v>
          </cell>
          <cell r="B1537">
            <v>0</v>
          </cell>
          <cell r="C1537">
            <v>0</v>
          </cell>
        </row>
        <row r="1538">
          <cell r="A1538">
            <v>0</v>
          </cell>
          <cell r="B1538">
            <v>0</v>
          </cell>
          <cell r="C1538">
            <v>0</v>
          </cell>
        </row>
        <row r="1540">
          <cell r="B1540" t="str">
            <v>TRANSPORTE</v>
          </cell>
        </row>
        <row r="1542">
          <cell r="A1542">
            <v>0</v>
          </cell>
          <cell r="B1542">
            <v>0</v>
          </cell>
          <cell r="C1542">
            <v>0</v>
          </cell>
        </row>
        <row r="1543">
          <cell r="A1543">
            <v>0</v>
          </cell>
          <cell r="B1543">
            <v>0</v>
          </cell>
          <cell r="C1543">
            <v>0</v>
          </cell>
        </row>
        <row r="1544">
          <cell r="A1544">
            <v>0</v>
          </cell>
          <cell r="B1544">
            <v>0</v>
          </cell>
          <cell r="C1544">
            <v>0</v>
          </cell>
        </row>
        <row r="1549">
          <cell r="A1549" t="str">
            <v>CODIGO</v>
          </cell>
          <cell r="B1549" t="str">
            <v>ITEM</v>
          </cell>
          <cell r="C1549" t="str">
            <v>UNIDAD</v>
          </cell>
        </row>
        <row r="1550">
          <cell r="D1550">
            <v>0</v>
          </cell>
        </row>
        <row r="1551">
          <cell r="B1551" t="str">
            <v>CODIGO</v>
          </cell>
        </row>
        <row r="1552">
          <cell r="A1552" t="str">
            <v>CODIGO</v>
          </cell>
          <cell r="B1552" t="str">
            <v>RECURSOS</v>
          </cell>
          <cell r="C1552" t="str">
            <v>UNIDAD</v>
          </cell>
          <cell r="D1552" t="str">
            <v>CANT.</v>
          </cell>
        </row>
        <row r="1553">
          <cell r="B1553" t="str">
            <v>MATERIALES</v>
          </cell>
        </row>
        <row r="1554">
          <cell r="B1554">
            <v>0</v>
          </cell>
          <cell r="C1554">
            <v>0</v>
          </cell>
        </row>
        <row r="1555">
          <cell r="B1555">
            <v>0</v>
          </cell>
          <cell r="C1555">
            <v>0</v>
          </cell>
        </row>
        <row r="1556">
          <cell r="B1556">
            <v>0</v>
          </cell>
          <cell r="C1556">
            <v>0</v>
          </cell>
        </row>
        <row r="1557">
          <cell r="B1557">
            <v>0</v>
          </cell>
          <cell r="C1557">
            <v>0</v>
          </cell>
        </row>
        <row r="1559">
          <cell r="B1559" t="str">
            <v>EQUIPO</v>
          </cell>
        </row>
        <row r="1560">
          <cell r="B1560" t="str">
            <v>HTA MENOR (5% de M. de O.)</v>
          </cell>
        </row>
        <row r="1561">
          <cell r="A1561">
            <v>0</v>
          </cell>
          <cell r="B1561">
            <v>0</v>
          </cell>
          <cell r="C1561">
            <v>0</v>
          </cell>
        </row>
        <row r="1562">
          <cell r="A1562">
            <v>0</v>
          </cell>
          <cell r="B1562">
            <v>0</v>
          </cell>
          <cell r="C1562">
            <v>0</v>
          </cell>
        </row>
        <row r="1563">
          <cell r="A1563">
            <v>0</v>
          </cell>
          <cell r="B1563">
            <v>0</v>
          </cell>
          <cell r="C1563">
            <v>0</v>
          </cell>
        </row>
        <row r="1565">
          <cell r="B1565" t="str">
            <v>MANO DE OBRA</v>
          </cell>
        </row>
        <row r="1566">
          <cell r="B1566">
            <v>0</v>
          </cell>
          <cell r="C1566">
            <v>0</v>
          </cell>
        </row>
        <row r="1567">
          <cell r="A1567">
            <v>0</v>
          </cell>
          <cell r="B1567">
            <v>0</v>
          </cell>
          <cell r="C1567">
            <v>0</v>
          </cell>
        </row>
        <row r="1568">
          <cell r="A1568">
            <v>0</v>
          </cell>
          <cell r="B1568">
            <v>0</v>
          </cell>
          <cell r="C1568">
            <v>0</v>
          </cell>
        </row>
        <row r="1569">
          <cell r="A1569">
            <v>0</v>
          </cell>
          <cell r="B1569">
            <v>0</v>
          </cell>
          <cell r="C1569">
            <v>0</v>
          </cell>
        </row>
        <row r="1571">
          <cell r="B1571" t="str">
            <v>TRANSPORTE</v>
          </cell>
        </row>
        <row r="1573">
          <cell r="A1573">
            <v>0</v>
          </cell>
          <cell r="B1573">
            <v>0</v>
          </cell>
          <cell r="C1573">
            <v>0</v>
          </cell>
        </row>
        <row r="1574">
          <cell r="A1574">
            <v>0</v>
          </cell>
          <cell r="B1574">
            <v>0</v>
          </cell>
          <cell r="C1574">
            <v>0</v>
          </cell>
        </row>
        <row r="1575">
          <cell r="A1575">
            <v>0</v>
          </cell>
          <cell r="B1575">
            <v>0</v>
          </cell>
          <cell r="C1575">
            <v>0</v>
          </cell>
        </row>
        <row r="1580">
          <cell r="A1580" t="str">
            <v>CODIGO</v>
          </cell>
          <cell r="B1580" t="str">
            <v>ITEM</v>
          </cell>
          <cell r="C1580" t="str">
            <v>UNIDAD</v>
          </cell>
        </row>
        <row r="1581">
          <cell r="D1581">
            <v>0</v>
          </cell>
        </row>
        <row r="1582">
          <cell r="B1582" t="str">
            <v>CODIGO</v>
          </cell>
        </row>
        <row r="1583">
          <cell r="A1583" t="str">
            <v>CODIGO</v>
          </cell>
          <cell r="B1583" t="str">
            <v>RECURSOS</v>
          </cell>
          <cell r="C1583" t="str">
            <v>UNIDAD</v>
          </cell>
          <cell r="D1583" t="str">
            <v>CANT.</v>
          </cell>
        </row>
        <row r="1584">
          <cell r="B1584" t="str">
            <v>MATERIALES</v>
          </cell>
        </row>
        <row r="1585">
          <cell r="B1585">
            <v>0</v>
          </cell>
          <cell r="C1585">
            <v>0</v>
          </cell>
        </row>
        <row r="1586">
          <cell r="B1586">
            <v>0</v>
          </cell>
          <cell r="C1586">
            <v>0</v>
          </cell>
        </row>
        <row r="1587">
          <cell r="B1587">
            <v>0</v>
          </cell>
          <cell r="C1587">
            <v>0</v>
          </cell>
        </row>
        <row r="1588">
          <cell r="B1588">
            <v>0</v>
          </cell>
          <cell r="C1588">
            <v>0</v>
          </cell>
        </row>
        <row r="1590">
          <cell r="B1590" t="str">
            <v>EQUIPO</v>
          </cell>
        </row>
        <row r="1591">
          <cell r="B1591" t="str">
            <v>HTA MENOR (5% de M. de O.)</v>
          </cell>
        </row>
        <row r="1592">
          <cell r="A1592">
            <v>0</v>
          </cell>
          <cell r="B1592">
            <v>0</v>
          </cell>
          <cell r="C1592">
            <v>0</v>
          </cell>
        </row>
        <row r="1593">
          <cell r="A1593">
            <v>0</v>
          </cell>
          <cell r="B1593">
            <v>0</v>
          </cell>
          <cell r="C1593">
            <v>0</v>
          </cell>
        </row>
        <row r="1594">
          <cell r="A1594">
            <v>0</v>
          </cell>
          <cell r="B1594">
            <v>0</v>
          </cell>
          <cell r="C1594">
            <v>0</v>
          </cell>
        </row>
        <row r="1596">
          <cell r="B1596" t="str">
            <v>MANO DE OBRA</v>
          </cell>
        </row>
        <row r="1597">
          <cell r="B1597">
            <v>0</v>
          </cell>
          <cell r="C1597">
            <v>0</v>
          </cell>
        </row>
        <row r="1598">
          <cell r="A1598">
            <v>0</v>
          </cell>
          <cell r="B1598">
            <v>0</v>
          </cell>
          <cell r="C1598">
            <v>0</v>
          </cell>
        </row>
        <row r="1599">
          <cell r="A1599">
            <v>0</v>
          </cell>
          <cell r="B1599">
            <v>0</v>
          </cell>
          <cell r="C1599">
            <v>0</v>
          </cell>
        </row>
        <row r="1600">
          <cell r="A1600">
            <v>0</v>
          </cell>
          <cell r="B1600">
            <v>0</v>
          </cell>
          <cell r="C1600">
            <v>0</v>
          </cell>
        </row>
        <row r="1602">
          <cell r="B1602" t="str">
            <v>TRANSPORTE</v>
          </cell>
        </row>
        <row r="1604">
          <cell r="A1604">
            <v>0</v>
          </cell>
          <cell r="B1604">
            <v>0</v>
          </cell>
          <cell r="C1604">
            <v>0</v>
          </cell>
        </row>
        <row r="1605">
          <cell r="A1605">
            <v>0</v>
          </cell>
          <cell r="B1605">
            <v>0</v>
          </cell>
          <cell r="C1605">
            <v>0</v>
          </cell>
        </row>
        <row r="1606">
          <cell r="A1606">
            <v>0</v>
          </cell>
          <cell r="B1606">
            <v>0</v>
          </cell>
          <cell r="C1606">
            <v>0</v>
          </cell>
        </row>
        <row r="1611">
          <cell r="A1611" t="str">
            <v>CODIGO</v>
          </cell>
          <cell r="B1611" t="str">
            <v>ITEM</v>
          </cell>
          <cell r="C1611" t="str">
            <v>UNIDAD</v>
          </cell>
        </row>
        <row r="1612">
          <cell r="D1612">
            <v>0</v>
          </cell>
        </row>
        <row r="1613">
          <cell r="B1613" t="str">
            <v>CODIGO</v>
          </cell>
        </row>
        <row r="1614">
          <cell r="A1614" t="str">
            <v>CODIGO</v>
          </cell>
          <cell r="B1614" t="str">
            <v>RECURSOS</v>
          </cell>
          <cell r="C1614" t="str">
            <v>UNIDAD</v>
          </cell>
          <cell r="D1614" t="str">
            <v>CANT.</v>
          </cell>
        </row>
        <row r="1615">
          <cell r="B1615" t="str">
            <v>MATERIALES</v>
          </cell>
        </row>
        <row r="1616">
          <cell r="B1616">
            <v>0</v>
          </cell>
          <cell r="C1616">
            <v>0</v>
          </cell>
        </row>
        <row r="1617">
          <cell r="B1617">
            <v>0</v>
          </cell>
          <cell r="C1617">
            <v>0</v>
          </cell>
        </row>
        <row r="1618">
          <cell r="B1618">
            <v>0</v>
          </cell>
          <cell r="C1618">
            <v>0</v>
          </cell>
        </row>
        <row r="1619">
          <cell r="B1619">
            <v>0</v>
          </cell>
          <cell r="C1619">
            <v>0</v>
          </cell>
        </row>
        <row r="1621">
          <cell r="B1621" t="str">
            <v>EQUIPO</v>
          </cell>
        </row>
        <row r="1622">
          <cell r="B1622" t="str">
            <v>HTA MENOR (5% de M. de O.)</v>
          </cell>
        </row>
        <row r="1623">
          <cell r="A1623">
            <v>0</v>
          </cell>
          <cell r="B1623">
            <v>0</v>
          </cell>
          <cell r="C1623">
            <v>0</v>
          </cell>
        </row>
        <row r="1624">
          <cell r="A1624">
            <v>0</v>
          </cell>
          <cell r="B1624">
            <v>0</v>
          </cell>
          <cell r="C1624">
            <v>0</v>
          </cell>
        </row>
        <row r="1625">
          <cell r="A1625">
            <v>0</v>
          </cell>
          <cell r="B1625">
            <v>0</v>
          </cell>
          <cell r="C1625">
            <v>0</v>
          </cell>
        </row>
        <row r="1627">
          <cell r="B1627" t="str">
            <v>MANO DE OBRA</v>
          </cell>
        </row>
        <row r="1628">
          <cell r="B1628">
            <v>0</v>
          </cell>
          <cell r="C1628">
            <v>0</v>
          </cell>
        </row>
        <row r="1629">
          <cell r="A1629">
            <v>0</v>
          </cell>
          <cell r="B1629">
            <v>0</v>
          </cell>
          <cell r="C1629">
            <v>0</v>
          </cell>
        </row>
        <row r="1630">
          <cell r="A1630">
            <v>0</v>
          </cell>
          <cell r="B1630">
            <v>0</v>
          </cell>
          <cell r="C1630">
            <v>0</v>
          </cell>
        </row>
        <row r="1631">
          <cell r="A1631">
            <v>0</v>
          </cell>
          <cell r="B1631">
            <v>0</v>
          </cell>
          <cell r="C1631">
            <v>0</v>
          </cell>
        </row>
        <row r="1633">
          <cell r="B1633" t="str">
            <v>TRANSPORTE</v>
          </cell>
        </row>
        <row r="1635">
          <cell r="A1635">
            <v>0</v>
          </cell>
          <cell r="B1635">
            <v>0</v>
          </cell>
          <cell r="C1635">
            <v>0</v>
          </cell>
        </row>
        <row r="1636">
          <cell r="A1636">
            <v>0</v>
          </cell>
          <cell r="B1636">
            <v>0</v>
          </cell>
          <cell r="C1636">
            <v>0</v>
          </cell>
        </row>
        <row r="1637">
          <cell r="A1637">
            <v>0</v>
          </cell>
          <cell r="B1637">
            <v>0</v>
          </cell>
          <cell r="C1637">
            <v>0</v>
          </cell>
        </row>
        <row r="1642">
          <cell r="A1642" t="str">
            <v>CODIGO</v>
          </cell>
          <cell r="B1642" t="str">
            <v>ITEM</v>
          </cell>
          <cell r="C1642" t="str">
            <v>UNIDAD</v>
          </cell>
        </row>
        <row r="1643">
          <cell r="D1643">
            <v>0</v>
          </cell>
        </row>
        <row r="1644">
          <cell r="B1644" t="str">
            <v>CODIGO</v>
          </cell>
        </row>
        <row r="1645">
          <cell r="A1645" t="str">
            <v>CODIGO</v>
          </cell>
          <cell r="B1645" t="str">
            <v>RECURSOS</v>
          </cell>
          <cell r="C1645" t="str">
            <v>UNIDAD</v>
          </cell>
          <cell r="D1645" t="str">
            <v>CANT.</v>
          </cell>
        </row>
        <row r="1646">
          <cell r="B1646" t="str">
            <v>MATERIALES</v>
          </cell>
        </row>
        <row r="1647">
          <cell r="B1647">
            <v>0</v>
          </cell>
          <cell r="C1647">
            <v>0</v>
          </cell>
        </row>
        <row r="1648">
          <cell r="B1648">
            <v>0</v>
          </cell>
          <cell r="C1648">
            <v>0</v>
          </cell>
        </row>
        <row r="1649">
          <cell r="B1649">
            <v>0</v>
          </cell>
          <cell r="C1649">
            <v>0</v>
          </cell>
        </row>
        <row r="1650">
          <cell r="B1650">
            <v>0</v>
          </cell>
          <cell r="C1650">
            <v>0</v>
          </cell>
        </row>
        <row r="1652">
          <cell r="B1652" t="str">
            <v>EQUIPO</v>
          </cell>
        </row>
        <row r="1653">
          <cell r="B1653" t="str">
            <v>HTA MENOR (5% de M. de O.)</v>
          </cell>
        </row>
        <row r="1654">
          <cell r="A1654">
            <v>0</v>
          </cell>
          <cell r="B1654">
            <v>0</v>
          </cell>
          <cell r="C1654">
            <v>0</v>
          </cell>
        </row>
        <row r="1655">
          <cell r="A1655">
            <v>0</v>
          </cell>
          <cell r="B1655">
            <v>0</v>
          </cell>
          <cell r="C1655">
            <v>0</v>
          </cell>
        </row>
        <row r="1656">
          <cell r="A1656">
            <v>0</v>
          </cell>
          <cell r="B1656">
            <v>0</v>
          </cell>
          <cell r="C1656">
            <v>0</v>
          </cell>
        </row>
        <row r="1658">
          <cell r="B1658" t="str">
            <v>MANO DE OBRA</v>
          </cell>
        </row>
        <row r="1659">
          <cell r="B1659">
            <v>0</v>
          </cell>
          <cell r="C1659">
            <v>0</v>
          </cell>
        </row>
        <row r="1660">
          <cell r="A1660">
            <v>0</v>
          </cell>
          <cell r="B1660">
            <v>0</v>
          </cell>
          <cell r="C1660">
            <v>0</v>
          </cell>
        </row>
        <row r="1661">
          <cell r="A1661">
            <v>0</v>
          </cell>
          <cell r="B1661">
            <v>0</v>
          </cell>
          <cell r="C1661">
            <v>0</v>
          </cell>
        </row>
        <row r="1662">
          <cell r="A1662">
            <v>0</v>
          </cell>
          <cell r="B1662">
            <v>0</v>
          </cell>
          <cell r="C1662">
            <v>0</v>
          </cell>
        </row>
        <row r="1664">
          <cell r="B1664" t="str">
            <v>TRANSPORTE</v>
          </cell>
        </row>
        <row r="1666">
          <cell r="A1666">
            <v>0</v>
          </cell>
          <cell r="B1666">
            <v>0</v>
          </cell>
          <cell r="C1666">
            <v>0</v>
          </cell>
        </row>
        <row r="1667">
          <cell r="A1667">
            <v>0</v>
          </cell>
          <cell r="B1667">
            <v>0</v>
          </cell>
          <cell r="C1667">
            <v>0</v>
          </cell>
        </row>
        <row r="1668">
          <cell r="A1668">
            <v>0</v>
          </cell>
          <cell r="B1668">
            <v>0</v>
          </cell>
          <cell r="C1668">
            <v>0</v>
          </cell>
        </row>
        <row r="1673">
          <cell r="A1673" t="str">
            <v>CODIGO</v>
          </cell>
          <cell r="B1673" t="str">
            <v>ITEM</v>
          </cell>
          <cell r="C1673" t="str">
            <v>UNIDAD</v>
          </cell>
        </row>
        <row r="1674">
          <cell r="D1674">
            <v>0</v>
          </cell>
        </row>
        <row r="1675">
          <cell r="B1675" t="str">
            <v>CODIGO</v>
          </cell>
        </row>
        <row r="1676">
          <cell r="A1676" t="str">
            <v>CODIGO</v>
          </cell>
          <cell r="B1676" t="str">
            <v>RECURSOS</v>
          </cell>
          <cell r="C1676" t="str">
            <v>UNIDAD</v>
          </cell>
          <cell r="D1676" t="str">
            <v>CANT.</v>
          </cell>
        </row>
        <row r="1677">
          <cell r="B1677" t="str">
            <v>MATERIALES</v>
          </cell>
        </row>
        <row r="1678">
          <cell r="B1678">
            <v>0</v>
          </cell>
          <cell r="C1678">
            <v>0</v>
          </cell>
        </row>
        <row r="1679">
          <cell r="B1679">
            <v>0</v>
          </cell>
          <cell r="C1679">
            <v>0</v>
          </cell>
        </row>
        <row r="1680">
          <cell r="B1680">
            <v>0</v>
          </cell>
          <cell r="C1680">
            <v>0</v>
          </cell>
        </row>
        <row r="1681">
          <cell r="B1681">
            <v>0</v>
          </cell>
          <cell r="C1681">
            <v>0</v>
          </cell>
        </row>
        <row r="1683">
          <cell r="B1683" t="str">
            <v>EQUIPO</v>
          </cell>
        </row>
        <row r="1684">
          <cell r="B1684" t="str">
            <v>HTA MENOR (5% de M. de O.)</v>
          </cell>
        </row>
        <row r="1685">
          <cell r="A1685">
            <v>0</v>
          </cell>
          <cell r="B1685">
            <v>0</v>
          </cell>
          <cell r="C1685">
            <v>0</v>
          </cell>
        </row>
        <row r="1686">
          <cell r="A1686">
            <v>0</v>
          </cell>
          <cell r="B1686">
            <v>0</v>
          </cell>
          <cell r="C1686">
            <v>0</v>
          </cell>
        </row>
        <row r="1687">
          <cell r="A1687">
            <v>0</v>
          </cell>
          <cell r="B1687">
            <v>0</v>
          </cell>
          <cell r="C1687">
            <v>0</v>
          </cell>
        </row>
        <row r="1689">
          <cell r="B1689" t="str">
            <v>MANO DE OBRA</v>
          </cell>
        </row>
        <row r="1690">
          <cell r="B1690">
            <v>0</v>
          </cell>
          <cell r="C1690">
            <v>0</v>
          </cell>
        </row>
        <row r="1691">
          <cell r="A1691">
            <v>0</v>
          </cell>
          <cell r="B1691">
            <v>0</v>
          </cell>
          <cell r="C1691">
            <v>0</v>
          </cell>
        </row>
        <row r="1692">
          <cell r="A1692">
            <v>0</v>
          </cell>
          <cell r="B1692">
            <v>0</v>
          </cell>
          <cell r="C1692">
            <v>0</v>
          </cell>
        </row>
        <row r="1693">
          <cell r="A1693">
            <v>0</v>
          </cell>
          <cell r="B1693">
            <v>0</v>
          </cell>
          <cell r="C1693">
            <v>0</v>
          </cell>
        </row>
        <row r="1695">
          <cell r="B1695" t="str">
            <v>TRANSPORTE</v>
          </cell>
        </row>
        <row r="1697">
          <cell r="A1697">
            <v>0</v>
          </cell>
          <cell r="B1697">
            <v>0</v>
          </cell>
          <cell r="C1697">
            <v>0</v>
          </cell>
        </row>
        <row r="1698">
          <cell r="A1698">
            <v>0</v>
          </cell>
          <cell r="B1698">
            <v>0</v>
          </cell>
          <cell r="C1698">
            <v>0</v>
          </cell>
        </row>
        <row r="1699">
          <cell r="A1699">
            <v>0</v>
          </cell>
          <cell r="B1699">
            <v>0</v>
          </cell>
          <cell r="C1699">
            <v>0</v>
          </cell>
        </row>
        <row r="1705">
          <cell r="A1705" t="str">
            <v>CODIGO</v>
          </cell>
          <cell r="B1705" t="str">
            <v>ITEM</v>
          </cell>
          <cell r="C1705" t="str">
            <v>UNIDAD</v>
          </cell>
        </row>
        <row r="1706">
          <cell r="D1706">
            <v>0</v>
          </cell>
        </row>
        <row r="1707">
          <cell r="B1707" t="str">
            <v>CODIGO</v>
          </cell>
        </row>
        <row r="1708">
          <cell r="A1708" t="str">
            <v>CODIGO</v>
          </cell>
          <cell r="B1708" t="str">
            <v>RECURSOS</v>
          </cell>
          <cell r="C1708" t="str">
            <v>UNIDAD</v>
          </cell>
          <cell r="D1708" t="str">
            <v>CANT.</v>
          </cell>
        </row>
        <row r="1709">
          <cell r="B1709" t="str">
            <v>MATERIALES</v>
          </cell>
        </row>
        <row r="1710">
          <cell r="B1710">
            <v>0</v>
          </cell>
          <cell r="C1710">
            <v>0</v>
          </cell>
        </row>
        <row r="1711">
          <cell r="B1711">
            <v>0</v>
          </cell>
          <cell r="C1711">
            <v>0</v>
          </cell>
        </row>
        <row r="1712">
          <cell r="B1712">
            <v>0</v>
          </cell>
          <cell r="C1712">
            <v>0</v>
          </cell>
        </row>
        <row r="1713">
          <cell r="B1713">
            <v>0</v>
          </cell>
          <cell r="C1713">
            <v>0</v>
          </cell>
        </row>
        <row r="1715">
          <cell r="B1715" t="str">
            <v>EQUIPO</v>
          </cell>
        </row>
        <row r="1716">
          <cell r="B1716" t="str">
            <v>HTA MENOR (5% de M. de O.)</v>
          </cell>
        </row>
        <row r="1717">
          <cell r="A1717">
            <v>0</v>
          </cell>
          <cell r="B1717">
            <v>0</v>
          </cell>
          <cell r="C1717">
            <v>0</v>
          </cell>
        </row>
        <row r="1718">
          <cell r="A1718">
            <v>0</v>
          </cell>
          <cell r="B1718">
            <v>0</v>
          </cell>
          <cell r="C1718">
            <v>0</v>
          </cell>
        </row>
        <row r="1719">
          <cell r="A1719">
            <v>0</v>
          </cell>
          <cell r="B1719">
            <v>0</v>
          </cell>
          <cell r="C1719">
            <v>0</v>
          </cell>
        </row>
        <row r="1721">
          <cell r="B1721" t="str">
            <v>MANO DE OBRA</v>
          </cell>
        </row>
        <row r="1722">
          <cell r="B1722">
            <v>0</v>
          </cell>
          <cell r="C1722">
            <v>0</v>
          </cell>
        </row>
        <row r="1723">
          <cell r="A1723">
            <v>0</v>
          </cell>
          <cell r="B1723">
            <v>0</v>
          </cell>
          <cell r="C1723">
            <v>0</v>
          </cell>
        </row>
        <row r="1724">
          <cell r="A1724">
            <v>0</v>
          </cell>
          <cell r="B1724">
            <v>0</v>
          </cell>
          <cell r="C1724">
            <v>0</v>
          </cell>
        </row>
        <row r="1725">
          <cell r="A1725">
            <v>0</v>
          </cell>
          <cell r="B1725">
            <v>0</v>
          </cell>
          <cell r="C1725">
            <v>0</v>
          </cell>
        </row>
        <row r="1727">
          <cell r="B1727" t="str">
            <v>TRANSPORTE</v>
          </cell>
        </row>
        <row r="1729">
          <cell r="A1729">
            <v>0</v>
          </cell>
          <cell r="B1729">
            <v>0</v>
          </cell>
          <cell r="C1729">
            <v>0</v>
          </cell>
        </row>
        <row r="1730">
          <cell r="A1730">
            <v>0</v>
          </cell>
          <cell r="B1730">
            <v>0</v>
          </cell>
          <cell r="C1730">
            <v>0</v>
          </cell>
        </row>
        <row r="1731">
          <cell r="A1731">
            <v>0</v>
          </cell>
          <cell r="B1731">
            <v>0</v>
          </cell>
          <cell r="C1731">
            <v>0</v>
          </cell>
        </row>
        <row r="1736">
          <cell r="A1736" t="str">
            <v>CODIGO</v>
          </cell>
          <cell r="B1736" t="str">
            <v>ITEM</v>
          </cell>
          <cell r="C1736" t="str">
            <v>UNIDAD</v>
          </cell>
        </row>
        <row r="1737">
          <cell r="D1737">
            <v>0</v>
          </cell>
        </row>
        <row r="1738">
          <cell r="B1738" t="str">
            <v>CODIGO</v>
          </cell>
        </row>
        <row r="1739">
          <cell r="A1739" t="str">
            <v>CODIGO</v>
          </cell>
          <cell r="B1739" t="str">
            <v>RECURSOS</v>
          </cell>
          <cell r="C1739" t="str">
            <v>UNIDAD</v>
          </cell>
          <cell r="D1739" t="str">
            <v>CANT.</v>
          </cell>
        </row>
        <row r="1740">
          <cell r="B1740" t="str">
            <v>MATERIALES</v>
          </cell>
        </row>
        <row r="1741">
          <cell r="B1741">
            <v>0</v>
          </cell>
          <cell r="C1741">
            <v>0</v>
          </cell>
        </row>
        <row r="1742">
          <cell r="B1742">
            <v>0</v>
          </cell>
          <cell r="C1742">
            <v>0</v>
          </cell>
        </row>
        <row r="1743">
          <cell r="B1743">
            <v>0</v>
          </cell>
          <cell r="C1743">
            <v>0</v>
          </cell>
        </row>
        <row r="1744">
          <cell r="B1744">
            <v>0</v>
          </cell>
          <cell r="C1744">
            <v>0</v>
          </cell>
        </row>
        <row r="1746">
          <cell r="B1746" t="str">
            <v>EQUIPO</v>
          </cell>
        </row>
        <row r="1747">
          <cell r="B1747" t="str">
            <v>HTA MENOR (5% de M. de O.)</v>
          </cell>
        </row>
        <row r="1748">
          <cell r="A1748">
            <v>0</v>
          </cell>
          <cell r="B1748">
            <v>0</v>
          </cell>
          <cell r="C1748">
            <v>0</v>
          </cell>
        </row>
        <row r="1749">
          <cell r="A1749">
            <v>0</v>
          </cell>
          <cell r="B1749">
            <v>0</v>
          </cell>
          <cell r="C1749">
            <v>0</v>
          </cell>
        </row>
        <row r="1750">
          <cell r="A1750">
            <v>0</v>
          </cell>
          <cell r="B1750">
            <v>0</v>
          </cell>
          <cell r="C1750">
            <v>0</v>
          </cell>
        </row>
        <row r="1752">
          <cell r="B1752" t="str">
            <v>MANO DE OBRA</v>
          </cell>
        </row>
        <row r="1753">
          <cell r="B1753">
            <v>0</v>
          </cell>
          <cell r="C1753">
            <v>0</v>
          </cell>
        </row>
        <row r="1754">
          <cell r="A1754">
            <v>0</v>
          </cell>
          <cell r="B1754">
            <v>0</v>
          </cell>
          <cell r="C1754">
            <v>0</v>
          </cell>
        </row>
        <row r="1755">
          <cell r="A1755">
            <v>0</v>
          </cell>
          <cell r="B1755">
            <v>0</v>
          </cell>
          <cell r="C1755">
            <v>0</v>
          </cell>
        </row>
        <row r="1756">
          <cell r="A1756">
            <v>0</v>
          </cell>
          <cell r="B1756">
            <v>0</v>
          </cell>
          <cell r="C1756">
            <v>0</v>
          </cell>
        </row>
        <row r="1758">
          <cell r="B1758" t="str">
            <v>TRANSPORTE</v>
          </cell>
        </row>
        <row r="1760">
          <cell r="A1760">
            <v>0</v>
          </cell>
          <cell r="B1760">
            <v>0</v>
          </cell>
          <cell r="C1760">
            <v>0</v>
          </cell>
        </row>
        <row r="1761">
          <cell r="A1761">
            <v>0</v>
          </cell>
          <cell r="B1761">
            <v>0</v>
          </cell>
          <cell r="C1761">
            <v>0</v>
          </cell>
        </row>
        <row r="1762">
          <cell r="A1762">
            <v>0</v>
          </cell>
          <cell r="B1762">
            <v>0</v>
          </cell>
          <cell r="C1762">
            <v>0</v>
          </cell>
        </row>
        <row r="1767">
          <cell r="A1767" t="str">
            <v>CODIGO</v>
          </cell>
          <cell r="B1767" t="str">
            <v>ITEM</v>
          </cell>
          <cell r="C1767" t="str">
            <v>UNIDAD</v>
          </cell>
        </row>
        <row r="1768">
          <cell r="D1768">
            <v>0</v>
          </cell>
        </row>
        <row r="1769">
          <cell r="B1769" t="str">
            <v>CODIGO</v>
          </cell>
        </row>
        <row r="1770">
          <cell r="A1770" t="str">
            <v>CODIGO</v>
          </cell>
          <cell r="B1770" t="str">
            <v>RECURSOS</v>
          </cell>
          <cell r="C1770" t="str">
            <v>UNIDAD</v>
          </cell>
          <cell r="D1770" t="str">
            <v>CANT.</v>
          </cell>
        </row>
        <row r="1771">
          <cell r="B1771" t="str">
            <v>MATERIALES</v>
          </cell>
        </row>
        <row r="1772">
          <cell r="B1772">
            <v>0</v>
          </cell>
          <cell r="C1772">
            <v>0</v>
          </cell>
        </row>
        <row r="1773">
          <cell r="B1773">
            <v>0</v>
          </cell>
          <cell r="C1773">
            <v>0</v>
          </cell>
        </row>
        <row r="1774">
          <cell r="B1774">
            <v>0</v>
          </cell>
          <cell r="C1774">
            <v>0</v>
          </cell>
        </row>
        <row r="1775">
          <cell r="B1775">
            <v>0</v>
          </cell>
          <cell r="C1775">
            <v>0</v>
          </cell>
        </row>
        <row r="1777">
          <cell r="B1777" t="str">
            <v>EQUIPO</v>
          </cell>
        </row>
        <row r="1778">
          <cell r="B1778" t="str">
            <v>HTA MENOR (5% de M. de O.)</v>
          </cell>
        </row>
        <row r="1779">
          <cell r="A1779">
            <v>0</v>
          </cell>
          <cell r="B1779">
            <v>0</v>
          </cell>
          <cell r="C1779">
            <v>0</v>
          </cell>
        </row>
        <row r="1780">
          <cell r="A1780">
            <v>0</v>
          </cell>
          <cell r="B1780">
            <v>0</v>
          </cell>
          <cell r="C1780">
            <v>0</v>
          </cell>
        </row>
        <row r="1781">
          <cell r="A1781">
            <v>0</v>
          </cell>
          <cell r="B1781">
            <v>0</v>
          </cell>
          <cell r="C1781">
            <v>0</v>
          </cell>
        </row>
        <row r="1783">
          <cell r="B1783" t="str">
            <v>MANO DE OBRA</v>
          </cell>
        </row>
        <row r="1784">
          <cell r="B1784">
            <v>0</v>
          </cell>
          <cell r="C1784">
            <v>0</v>
          </cell>
        </row>
        <row r="1785">
          <cell r="A1785">
            <v>0</v>
          </cell>
          <cell r="B1785">
            <v>0</v>
          </cell>
          <cell r="C1785">
            <v>0</v>
          </cell>
        </row>
        <row r="1786">
          <cell r="A1786">
            <v>0</v>
          </cell>
          <cell r="B1786">
            <v>0</v>
          </cell>
          <cell r="C1786">
            <v>0</v>
          </cell>
        </row>
        <row r="1787">
          <cell r="A1787">
            <v>0</v>
          </cell>
          <cell r="B1787">
            <v>0</v>
          </cell>
          <cell r="C1787">
            <v>0</v>
          </cell>
        </row>
        <row r="1789">
          <cell r="B1789" t="str">
            <v>TRANSPORTE</v>
          </cell>
        </row>
        <row r="1791">
          <cell r="A1791">
            <v>0</v>
          </cell>
          <cell r="B1791">
            <v>0</v>
          </cell>
          <cell r="C1791">
            <v>0</v>
          </cell>
        </row>
        <row r="1792">
          <cell r="A1792">
            <v>0</v>
          </cell>
          <cell r="B1792">
            <v>0</v>
          </cell>
          <cell r="C1792">
            <v>0</v>
          </cell>
        </row>
        <row r="1793">
          <cell r="A1793">
            <v>0</v>
          </cell>
          <cell r="B1793">
            <v>0</v>
          </cell>
          <cell r="C1793">
            <v>0</v>
          </cell>
        </row>
        <row r="1798">
          <cell r="A1798" t="str">
            <v>CODIGO</v>
          </cell>
          <cell r="B1798" t="str">
            <v>ITEM</v>
          </cell>
          <cell r="C1798" t="str">
            <v>UNIDAD</v>
          </cell>
        </row>
        <row r="1799">
          <cell r="D1799">
            <v>0</v>
          </cell>
        </row>
        <row r="1800">
          <cell r="B1800" t="str">
            <v>CODIGO</v>
          </cell>
        </row>
        <row r="1801">
          <cell r="A1801" t="str">
            <v>CODIGO</v>
          </cell>
          <cell r="B1801" t="str">
            <v>RECURSOS</v>
          </cell>
          <cell r="C1801" t="str">
            <v>UNIDAD</v>
          </cell>
          <cell r="D1801" t="str">
            <v>CANT.</v>
          </cell>
        </row>
        <row r="1802">
          <cell r="B1802" t="str">
            <v>MATERIALES</v>
          </cell>
        </row>
        <row r="1803">
          <cell r="B1803">
            <v>0</v>
          </cell>
          <cell r="C1803">
            <v>0</v>
          </cell>
        </row>
        <row r="1804">
          <cell r="B1804">
            <v>0</v>
          </cell>
          <cell r="C1804">
            <v>0</v>
          </cell>
        </row>
        <row r="1805">
          <cell r="B1805">
            <v>0</v>
          </cell>
          <cell r="C1805">
            <v>0</v>
          </cell>
        </row>
        <row r="1806">
          <cell r="B1806">
            <v>0</v>
          </cell>
          <cell r="C1806">
            <v>0</v>
          </cell>
        </row>
        <row r="1808">
          <cell r="B1808" t="str">
            <v>EQUIPO</v>
          </cell>
        </row>
        <row r="1809">
          <cell r="B1809" t="str">
            <v>HTA MENOR (5% de M. de O.)</v>
          </cell>
        </row>
        <row r="1810">
          <cell r="A1810">
            <v>0</v>
          </cell>
          <cell r="B1810">
            <v>0</v>
          </cell>
          <cell r="C1810">
            <v>0</v>
          </cell>
        </row>
        <row r="1811">
          <cell r="A1811">
            <v>0</v>
          </cell>
          <cell r="B1811">
            <v>0</v>
          </cell>
          <cell r="C1811">
            <v>0</v>
          </cell>
        </row>
        <row r="1812">
          <cell r="A1812">
            <v>0</v>
          </cell>
          <cell r="B1812">
            <v>0</v>
          </cell>
          <cell r="C1812">
            <v>0</v>
          </cell>
        </row>
        <row r="1814">
          <cell r="B1814" t="str">
            <v>MANO DE OBRA</v>
          </cell>
        </row>
        <row r="1815">
          <cell r="B1815">
            <v>0</v>
          </cell>
          <cell r="C1815">
            <v>0</v>
          </cell>
        </row>
        <row r="1816">
          <cell r="A1816">
            <v>0</v>
          </cell>
          <cell r="B1816">
            <v>0</v>
          </cell>
          <cell r="C1816">
            <v>0</v>
          </cell>
        </row>
        <row r="1817">
          <cell r="A1817">
            <v>0</v>
          </cell>
          <cell r="B1817">
            <v>0</v>
          </cell>
          <cell r="C1817">
            <v>0</v>
          </cell>
        </row>
        <row r="1818">
          <cell r="A1818">
            <v>0</v>
          </cell>
          <cell r="B1818">
            <v>0</v>
          </cell>
          <cell r="C1818">
            <v>0</v>
          </cell>
        </row>
        <row r="1820">
          <cell r="B1820" t="str">
            <v>TRANSPORTE</v>
          </cell>
        </row>
        <row r="1822">
          <cell r="A1822">
            <v>0</v>
          </cell>
          <cell r="B1822">
            <v>0</v>
          </cell>
          <cell r="C1822">
            <v>0</v>
          </cell>
        </row>
        <row r="1823">
          <cell r="A1823">
            <v>0</v>
          </cell>
          <cell r="B1823">
            <v>0</v>
          </cell>
          <cell r="C1823">
            <v>0</v>
          </cell>
        </row>
        <row r="1824">
          <cell r="A1824">
            <v>0</v>
          </cell>
          <cell r="B1824">
            <v>0</v>
          </cell>
          <cell r="C1824">
            <v>0</v>
          </cell>
        </row>
        <row r="1829">
          <cell r="A1829" t="str">
            <v>CODIGO</v>
          </cell>
          <cell r="B1829" t="str">
            <v>ITEM</v>
          </cell>
          <cell r="C1829" t="str">
            <v>UNIDAD</v>
          </cell>
        </row>
        <row r="1830">
          <cell r="D1830">
            <v>0</v>
          </cell>
        </row>
        <row r="1831">
          <cell r="B1831" t="str">
            <v>CODIGO</v>
          </cell>
        </row>
        <row r="1832">
          <cell r="A1832" t="str">
            <v>CODIGO</v>
          </cell>
          <cell r="B1832" t="str">
            <v>RECURSOS</v>
          </cell>
          <cell r="C1832" t="str">
            <v>UNIDAD</v>
          </cell>
          <cell r="D1832" t="str">
            <v>CANT.</v>
          </cell>
        </row>
        <row r="1833">
          <cell r="B1833" t="str">
            <v>MATERIALES</v>
          </cell>
        </row>
        <row r="1834">
          <cell r="B1834">
            <v>0</v>
          </cell>
          <cell r="C1834">
            <v>0</v>
          </cell>
        </row>
        <row r="1835">
          <cell r="B1835">
            <v>0</v>
          </cell>
          <cell r="C1835">
            <v>0</v>
          </cell>
        </row>
        <row r="1836">
          <cell r="B1836">
            <v>0</v>
          </cell>
          <cell r="C1836">
            <v>0</v>
          </cell>
        </row>
        <row r="1837">
          <cell r="B1837">
            <v>0</v>
          </cell>
          <cell r="C1837">
            <v>0</v>
          </cell>
        </row>
        <row r="1839">
          <cell r="B1839" t="str">
            <v>EQUIPO</v>
          </cell>
        </row>
        <row r="1840">
          <cell r="B1840" t="str">
            <v>HTA MENOR (5% de M. de O.)</v>
          </cell>
        </row>
        <row r="1841">
          <cell r="A1841">
            <v>0</v>
          </cell>
          <cell r="B1841">
            <v>0</v>
          </cell>
          <cell r="C1841">
            <v>0</v>
          </cell>
        </row>
        <row r="1842">
          <cell r="A1842">
            <v>0</v>
          </cell>
          <cell r="B1842">
            <v>0</v>
          </cell>
          <cell r="C1842">
            <v>0</v>
          </cell>
        </row>
        <row r="1843">
          <cell r="A1843">
            <v>0</v>
          </cell>
          <cell r="B1843">
            <v>0</v>
          </cell>
          <cell r="C1843">
            <v>0</v>
          </cell>
        </row>
        <row r="1845">
          <cell r="B1845" t="str">
            <v>MANO DE OBRA</v>
          </cell>
        </row>
        <row r="1846">
          <cell r="B1846">
            <v>0</v>
          </cell>
          <cell r="C1846">
            <v>0</v>
          </cell>
        </row>
        <row r="1847">
          <cell r="A1847">
            <v>0</v>
          </cell>
          <cell r="B1847">
            <v>0</v>
          </cell>
          <cell r="C1847">
            <v>0</v>
          </cell>
        </row>
        <row r="1848">
          <cell r="A1848">
            <v>0</v>
          </cell>
          <cell r="B1848">
            <v>0</v>
          </cell>
          <cell r="C1848">
            <v>0</v>
          </cell>
        </row>
        <row r="1849">
          <cell r="A1849">
            <v>0</v>
          </cell>
          <cell r="B1849">
            <v>0</v>
          </cell>
          <cell r="C1849">
            <v>0</v>
          </cell>
        </row>
        <row r="1851">
          <cell r="B1851" t="str">
            <v>TRANSPORTE</v>
          </cell>
        </row>
        <row r="1853">
          <cell r="A1853">
            <v>0</v>
          </cell>
          <cell r="B1853">
            <v>0</v>
          </cell>
          <cell r="C1853">
            <v>0</v>
          </cell>
        </row>
        <row r="1854">
          <cell r="A1854">
            <v>0</v>
          </cell>
          <cell r="B1854">
            <v>0</v>
          </cell>
          <cell r="C1854">
            <v>0</v>
          </cell>
        </row>
        <row r="1855">
          <cell r="A1855">
            <v>0</v>
          </cell>
          <cell r="B1855">
            <v>0</v>
          </cell>
          <cell r="C1855">
            <v>0</v>
          </cell>
        </row>
        <row r="1860">
          <cell r="A1860" t="str">
            <v>CODIGO</v>
          </cell>
          <cell r="B1860" t="str">
            <v>ITEM</v>
          </cell>
          <cell r="C1860" t="str">
            <v>UNIDAD</v>
          </cell>
        </row>
        <row r="1861">
          <cell r="D1861">
            <v>0</v>
          </cell>
        </row>
        <row r="1862">
          <cell r="B1862" t="str">
            <v>CODIGO</v>
          </cell>
        </row>
        <row r="1863">
          <cell r="A1863" t="str">
            <v>CODIGO</v>
          </cell>
          <cell r="B1863" t="str">
            <v>RECURSOS</v>
          </cell>
          <cell r="C1863" t="str">
            <v>UNIDAD</v>
          </cell>
          <cell r="D1863" t="str">
            <v>CANT.</v>
          </cell>
        </row>
        <row r="1864">
          <cell r="B1864" t="str">
            <v>MATERIALES</v>
          </cell>
        </row>
        <row r="1865">
          <cell r="B1865">
            <v>0</v>
          </cell>
          <cell r="C1865">
            <v>0</v>
          </cell>
        </row>
        <row r="1866">
          <cell r="B1866">
            <v>0</v>
          </cell>
          <cell r="C1866">
            <v>0</v>
          </cell>
        </row>
        <row r="1867">
          <cell r="B1867">
            <v>0</v>
          </cell>
          <cell r="C1867">
            <v>0</v>
          </cell>
        </row>
        <row r="1868">
          <cell r="B1868">
            <v>0</v>
          </cell>
          <cell r="C1868">
            <v>0</v>
          </cell>
        </row>
        <row r="1870">
          <cell r="B1870" t="str">
            <v>EQUIPO</v>
          </cell>
        </row>
        <row r="1871">
          <cell r="B1871" t="str">
            <v>HTA MENOR (5% de M. de O.)</v>
          </cell>
        </row>
        <row r="1872">
          <cell r="A1872">
            <v>0</v>
          </cell>
          <cell r="B1872">
            <v>0</v>
          </cell>
          <cell r="C1872">
            <v>0</v>
          </cell>
        </row>
        <row r="1873">
          <cell r="A1873">
            <v>0</v>
          </cell>
          <cell r="B1873">
            <v>0</v>
          </cell>
          <cell r="C1873">
            <v>0</v>
          </cell>
        </row>
        <row r="1874">
          <cell r="A1874">
            <v>0</v>
          </cell>
          <cell r="B1874">
            <v>0</v>
          </cell>
          <cell r="C1874">
            <v>0</v>
          </cell>
        </row>
        <row r="1876">
          <cell r="B1876" t="str">
            <v>MANO DE OBRA</v>
          </cell>
        </row>
        <row r="1877">
          <cell r="B1877">
            <v>0</v>
          </cell>
          <cell r="C1877">
            <v>0</v>
          </cell>
        </row>
        <row r="1878">
          <cell r="A1878">
            <v>0</v>
          </cell>
          <cell r="B1878">
            <v>0</v>
          </cell>
          <cell r="C1878">
            <v>0</v>
          </cell>
        </row>
        <row r="1879">
          <cell r="A1879">
            <v>0</v>
          </cell>
          <cell r="B1879">
            <v>0</v>
          </cell>
          <cell r="C1879">
            <v>0</v>
          </cell>
        </row>
        <row r="1880">
          <cell r="A1880">
            <v>0</v>
          </cell>
          <cell r="B1880">
            <v>0</v>
          </cell>
          <cell r="C1880">
            <v>0</v>
          </cell>
        </row>
        <row r="1882">
          <cell r="B1882" t="str">
            <v>TRANSPORTE</v>
          </cell>
        </row>
        <row r="1884">
          <cell r="A1884">
            <v>0</v>
          </cell>
          <cell r="B1884">
            <v>0</v>
          </cell>
          <cell r="C1884">
            <v>0</v>
          </cell>
        </row>
        <row r="1885">
          <cell r="A1885">
            <v>0</v>
          </cell>
          <cell r="B1885">
            <v>0</v>
          </cell>
          <cell r="C1885">
            <v>0</v>
          </cell>
        </row>
        <row r="1886">
          <cell r="A1886">
            <v>0</v>
          </cell>
          <cell r="B1886">
            <v>0</v>
          </cell>
          <cell r="C1886">
            <v>0</v>
          </cell>
        </row>
        <row r="1891">
          <cell r="A1891" t="str">
            <v>CODIGO</v>
          </cell>
          <cell r="B1891" t="str">
            <v>ITEM</v>
          </cell>
          <cell r="C1891" t="str">
            <v>UNIDAD</v>
          </cell>
        </row>
        <row r="1892">
          <cell r="D1892">
            <v>0</v>
          </cell>
        </row>
        <row r="1893">
          <cell r="B1893" t="str">
            <v>CODIGO</v>
          </cell>
        </row>
        <row r="1894">
          <cell r="A1894" t="str">
            <v>CODIGO</v>
          </cell>
          <cell r="B1894" t="str">
            <v>RECURSOS</v>
          </cell>
          <cell r="C1894" t="str">
            <v>UNIDAD</v>
          </cell>
          <cell r="D1894" t="str">
            <v>CANT.</v>
          </cell>
        </row>
        <row r="1895">
          <cell r="B1895" t="str">
            <v>MATERIALES</v>
          </cell>
        </row>
        <row r="1896">
          <cell r="B1896">
            <v>0</v>
          </cell>
          <cell r="C1896">
            <v>0</v>
          </cell>
        </row>
        <row r="1897">
          <cell r="B1897">
            <v>0</v>
          </cell>
          <cell r="C1897">
            <v>0</v>
          </cell>
        </row>
        <row r="1898">
          <cell r="B1898">
            <v>0</v>
          </cell>
          <cell r="C1898">
            <v>0</v>
          </cell>
        </row>
        <row r="1899">
          <cell r="B1899">
            <v>0</v>
          </cell>
          <cell r="C1899">
            <v>0</v>
          </cell>
        </row>
        <row r="1901">
          <cell r="B1901" t="str">
            <v>EQUIPO</v>
          </cell>
        </row>
        <row r="1902">
          <cell r="B1902" t="str">
            <v>HTA MENOR (5% de M. de O.)</v>
          </cell>
        </row>
        <row r="1903">
          <cell r="A1903">
            <v>0</v>
          </cell>
          <cell r="B1903">
            <v>0</v>
          </cell>
          <cell r="C1903">
            <v>0</v>
          </cell>
        </row>
        <row r="1904">
          <cell r="A1904">
            <v>0</v>
          </cell>
          <cell r="B1904">
            <v>0</v>
          </cell>
          <cell r="C1904">
            <v>0</v>
          </cell>
        </row>
        <row r="1905">
          <cell r="A1905">
            <v>0</v>
          </cell>
          <cell r="B1905">
            <v>0</v>
          </cell>
          <cell r="C1905">
            <v>0</v>
          </cell>
        </row>
        <row r="1907">
          <cell r="B1907" t="str">
            <v>MANO DE OBRA</v>
          </cell>
        </row>
        <row r="1908">
          <cell r="B1908">
            <v>0</v>
          </cell>
          <cell r="C1908">
            <v>0</v>
          </cell>
        </row>
        <row r="1909">
          <cell r="A1909">
            <v>0</v>
          </cell>
          <cell r="B1909">
            <v>0</v>
          </cell>
          <cell r="C1909">
            <v>0</v>
          </cell>
        </row>
        <row r="1910">
          <cell r="A1910">
            <v>0</v>
          </cell>
          <cell r="B1910">
            <v>0</v>
          </cell>
          <cell r="C1910">
            <v>0</v>
          </cell>
        </row>
        <row r="1911">
          <cell r="A1911">
            <v>0</v>
          </cell>
          <cell r="B1911">
            <v>0</v>
          </cell>
          <cell r="C1911">
            <v>0</v>
          </cell>
        </row>
        <row r="1913">
          <cell r="B1913" t="str">
            <v>TRANSPORTE</v>
          </cell>
        </row>
        <row r="1915">
          <cell r="A1915">
            <v>0</v>
          </cell>
          <cell r="B1915">
            <v>0</v>
          </cell>
          <cell r="C1915">
            <v>0</v>
          </cell>
        </row>
        <row r="1916">
          <cell r="A1916">
            <v>0</v>
          </cell>
          <cell r="B1916">
            <v>0</v>
          </cell>
          <cell r="C1916">
            <v>0</v>
          </cell>
        </row>
        <row r="1917">
          <cell r="A1917">
            <v>0</v>
          </cell>
          <cell r="B1917">
            <v>0</v>
          </cell>
          <cell r="C1917">
            <v>0</v>
          </cell>
        </row>
        <row r="1922">
          <cell r="A1922" t="str">
            <v>CODIGO</v>
          </cell>
          <cell r="B1922" t="str">
            <v>ITEM</v>
          </cell>
          <cell r="C1922" t="str">
            <v>UNIDAD</v>
          </cell>
        </row>
        <row r="1923">
          <cell r="D1923">
            <v>0</v>
          </cell>
        </row>
        <row r="1924">
          <cell r="B1924" t="str">
            <v>CODIGO</v>
          </cell>
        </row>
        <row r="1925">
          <cell r="A1925" t="str">
            <v>CODIGO</v>
          </cell>
          <cell r="B1925" t="str">
            <v>RECURSOS</v>
          </cell>
          <cell r="C1925" t="str">
            <v>UNIDAD</v>
          </cell>
          <cell r="D1925" t="str">
            <v>CANT.</v>
          </cell>
        </row>
        <row r="1926">
          <cell r="B1926" t="str">
            <v>MATERIALES</v>
          </cell>
        </row>
        <row r="1927">
          <cell r="B1927">
            <v>0</v>
          </cell>
          <cell r="C1927">
            <v>0</v>
          </cell>
        </row>
        <row r="1928">
          <cell r="B1928">
            <v>0</v>
          </cell>
          <cell r="C1928">
            <v>0</v>
          </cell>
        </row>
        <row r="1929">
          <cell r="B1929">
            <v>0</v>
          </cell>
          <cell r="C1929">
            <v>0</v>
          </cell>
        </row>
        <row r="1930">
          <cell r="B1930">
            <v>0</v>
          </cell>
          <cell r="C1930">
            <v>0</v>
          </cell>
        </row>
        <row r="1932">
          <cell r="B1932" t="str">
            <v>EQUIPO</v>
          </cell>
        </row>
        <row r="1933">
          <cell r="B1933" t="str">
            <v>HTA MENOR (5% de M. de O.)</v>
          </cell>
        </row>
        <row r="1934">
          <cell r="A1934">
            <v>0</v>
          </cell>
          <cell r="B1934">
            <v>0</v>
          </cell>
          <cell r="C1934">
            <v>0</v>
          </cell>
        </row>
        <row r="1935">
          <cell r="A1935">
            <v>0</v>
          </cell>
          <cell r="B1935">
            <v>0</v>
          </cell>
          <cell r="C1935">
            <v>0</v>
          </cell>
        </row>
        <row r="1936">
          <cell r="A1936">
            <v>0</v>
          </cell>
          <cell r="B1936">
            <v>0</v>
          </cell>
          <cell r="C1936">
            <v>0</v>
          </cell>
        </row>
        <row r="1938">
          <cell r="B1938" t="str">
            <v>MANO DE OBRA</v>
          </cell>
        </row>
        <row r="1939">
          <cell r="B1939">
            <v>0</v>
          </cell>
          <cell r="C1939">
            <v>0</v>
          </cell>
        </row>
        <row r="1940">
          <cell r="A1940">
            <v>0</v>
          </cell>
          <cell r="B1940">
            <v>0</v>
          </cell>
          <cell r="C1940">
            <v>0</v>
          </cell>
        </row>
        <row r="1941">
          <cell r="A1941">
            <v>0</v>
          </cell>
          <cell r="B1941">
            <v>0</v>
          </cell>
          <cell r="C1941">
            <v>0</v>
          </cell>
        </row>
        <row r="1942">
          <cell r="A1942">
            <v>0</v>
          </cell>
          <cell r="B1942">
            <v>0</v>
          </cell>
          <cell r="C1942">
            <v>0</v>
          </cell>
        </row>
        <row r="1944">
          <cell r="B1944" t="str">
            <v>TRANSPORTE</v>
          </cell>
        </row>
        <row r="1946">
          <cell r="A1946">
            <v>0</v>
          </cell>
          <cell r="B1946">
            <v>0</v>
          </cell>
          <cell r="C1946">
            <v>0</v>
          </cell>
        </row>
        <row r="1947">
          <cell r="A1947">
            <v>0</v>
          </cell>
          <cell r="B1947">
            <v>0</v>
          </cell>
          <cell r="C1947">
            <v>0</v>
          </cell>
        </row>
        <row r="1948">
          <cell r="A1948">
            <v>0</v>
          </cell>
          <cell r="B1948">
            <v>0</v>
          </cell>
          <cell r="C1948">
            <v>0</v>
          </cell>
        </row>
        <row r="1953">
          <cell r="A1953" t="str">
            <v>CODIGO</v>
          </cell>
          <cell r="B1953" t="str">
            <v>ITEM</v>
          </cell>
          <cell r="C1953" t="str">
            <v>UNIDAD</v>
          </cell>
        </row>
        <row r="1954">
          <cell r="D1954">
            <v>0</v>
          </cell>
        </row>
        <row r="1955">
          <cell r="B1955" t="str">
            <v>CODIGO</v>
          </cell>
        </row>
        <row r="1956">
          <cell r="A1956" t="str">
            <v>CODIGO</v>
          </cell>
          <cell r="B1956" t="str">
            <v>RECURSOS</v>
          </cell>
          <cell r="C1956" t="str">
            <v>UNIDAD</v>
          </cell>
          <cell r="D1956" t="str">
            <v>CANT.</v>
          </cell>
        </row>
        <row r="1957">
          <cell r="B1957" t="str">
            <v>MATERIALES</v>
          </cell>
        </row>
        <row r="1958">
          <cell r="B1958">
            <v>0</v>
          </cell>
          <cell r="C1958">
            <v>0</v>
          </cell>
        </row>
        <row r="1959">
          <cell r="B1959">
            <v>0</v>
          </cell>
          <cell r="C1959">
            <v>0</v>
          </cell>
        </row>
        <row r="1960">
          <cell r="B1960">
            <v>0</v>
          </cell>
          <cell r="C1960">
            <v>0</v>
          </cell>
        </row>
        <row r="1961">
          <cell r="B1961">
            <v>0</v>
          </cell>
          <cell r="C1961">
            <v>0</v>
          </cell>
        </row>
        <row r="1963">
          <cell r="B1963" t="str">
            <v>EQUIPO</v>
          </cell>
        </row>
        <row r="1964">
          <cell r="B1964" t="str">
            <v>HTA MENOR (5% de M. de O.)</v>
          </cell>
        </row>
        <row r="1965">
          <cell r="A1965">
            <v>0</v>
          </cell>
          <cell r="B1965">
            <v>0</v>
          </cell>
          <cell r="C1965">
            <v>0</v>
          </cell>
        </row>
        <row r="1966">
          <cell r="A1966">
            <v>0</v>
          </cell>
          <cell r="B1966">
            <v>0</v>
          </cell>
          <cell r="C1966">
            <v>0</v>
          </cell>
        </row>
        <row r="1967">
          <cell r="A1967">
            <v>0</v>
          </cell>
          <cell r="B1967">
            <v>0</v>
          </cell>
          <cell r="C1967">
            <v>0</v>
          </cell>
        </row>
        <row r="1969">
          <cell r="B1969" t="str">
            <v>MANO DE OBRA</v>
          </cell>
        </row>
        <row r="1970">
          <cell r="B1970">
            <v>0</v>
          </cell>
          <cell r="C1970">
            <v>0</v>
          </cell>
        </row>
        <row r="1971">
          <cell r="A1971">
            <v>0</v>
          </cell>
          <cell r="B1971">
            <v>0</v>
          </cell>
          <cell r="C1971">
            <v>0</v>
          </cell>
        </row>
        <row r="1972">
          <cell r="A1972">
            <v>0</v>
          </cell>
          <cell r="B1972">
            <v>0</v>
          </cell>
          <cell r="C1972">
            <v>0</v>
          </cell>
        </row>
        <row r="1973">
          <cell r="A1973">
            <v>0</v>
          </cell>
          <cell r="B1973">
            <v>0</v>
          </cell>
          <cell r="C1973">
            <v>0</v>
          </cell>
        </row>
        <row r="1975">
          <cell r="B1975" t="str">
            <v>TRANSPORTE</v>
          </cell>
        </row>
        <row r="1977">
          <cell r="A1977">
            <v>0</v>
          </cell>
          <cell r="B1977">
            <v>0</v>
          </cell>
          <cell r="C1977">
            <v>0</v>
          </cell>
        </row>
        <row r="1978">
          <cell r="A1978">
            <v>0</v>
          </cell>
          <cell r="B1978">
            <v>0</v>
          </cell>
          <cell r="C1978">
            <v>0</v>
          </cell>
        </row>
        <row r="1979">
          <cell r="A1979">
            <v>0</v>
          </cell>
          <cell r="B1979">
            <v>0</v>
          </cell>
          <cell r="C1979">
            <v>0</v>
          </cell>
        </row>
        <row r="1984">
          <cell r="A1984" t="str">
            <v>CODIGO</v>
          </cell>
          <cell r="B1984" t="str">
            <v>ITEM</v>
          </cell>
          <cell r="C1984" t="str">
            <v>UNIDAD</v>
          </cell>
        </row>
        <row r="1985">
          <cell r="D1985">
            <v>0</v>
          </cell>
        </row>
        <row r="1986">
          <cell r="B1986" t="str">
            <v>CODIGO</v>
          </cell>
        </row>
        <row r="1987">
          <cell r="A1987" t="str">
            <v>CODIGO</v>
          </cell>
          <cell r="B1987" t="str">
            <v>RECURSOS</v>
          </cell>
          <cell r="C1987" t="str">
            <v>UNIDAD</v>
          </cell>
          <cell r="D1987" t="str">
            <v>CANT.</v>
          </cell>
        </row>
        <row r="1988">
          <cell r="B1988" t="str">
            <v>MATERIALES</v>
          </cell>
        </row>
        <row r="1989">
          <cell r="B1989">
            <v>0</v>
          </cell>
          <cell r="C1989">
            <v>0</v>
          </cell>
        </row>
        <row r="1990">
          <cell r="B1990">
            <v>0</v>
          </cell>
          <cell r="C1990">
            <v>0</v>
          </cell>
        </row>
        <row r="1991">
          <cell r="B1991">
            <v>0</v>
          </cell>
          <cell r="C1991">
            <v>0</v>
          </cell>
        </row>
        <row r="1992">
          <cell r="B1992">
            <v>0</v>
          </cell>
          <cell r="C1992">
            <v>0</v>
          </cell>
        </row>
        <row r="1994">
          <cell r="B1994" t="str">
            <v>EQUIPO</v>
          </cell>
        </row>
        <row r="1995">
          <cell r="B1995" t="str">
            <v>HTA MENOR (5% de M. de O.)</v>
          </cell>
        </row>
        <row r="1996">
          <cell r="A1996">
            <v>0</v>
          </cell>
          <cell r="B1996">
            <v>0</v>
          </cell>
          <cell r="C1996">
            <v>0</v>
          </cell>
        </row>
        <row r="1997">
          <cell r="A1997">
            <v>0</v>
          </cell>
          <cell r="B1997">
            <v>0</v>
          </cell>
          <cell r="C1997">
            <v>0</v>
          </cell>
        </row>
        <row r="1998">
          <cell r="A1998">
            <v>0</v>
          </cell>
          <cell r="B1998">
            <v>0</v>
          </cell>
          <cell r="C1998">
            <v>0</v>
          </cell>
        </row>
        <row r="2000">
          <cell r="B2000" t="str">
            <v>MANO DE OBRA</v>
          </cell>
        </row>
        <row r="2001">
          <cell r="B2001">
            <v>0</v>
          </cell>
          <cell r="C2001">
            <v>0</v>
          </cell>
        </row>
        <row r="2002">
          <cell r="A2002">
            <v>0</v>
          </cell>
          <cell r="B2002">
            <v>0</v>
          </cell>
          <cell r="C2002">
            <v>0</v>
          </cell>
        </row>
        <row r="2003">
          <cell r="A2003">
            <v>0</v>
          </cell>
          <cell r="B2003">
            <v>0</v>
          </cell>
          <cell r="C2003">
            <v>0</v>
          </cell>
        </row>
        <row r="2004">
          <cell r="A2004">
            <v>0</v>
          </cell>
          <cell r="B2004">
            <v>0</v>
          </cell>
          <cell r="C2004">
            <v>0</v>
          </cell>
        </row>
        <row r="2006">
          <cell r="B2006" t="str">
            <v>TRANSPORTE</v>
          </cell>
        </row>
        <row r="2008">
          <cell r="A2008">
            <v>0</v>
          </cell>
          <cell r="B2008">
            <v>0</v>
          </cell>
          <cell r="C2008">
            <v>0</v>
          </cell>
        </row>
        <row r="2009">
          <cell r="A2009">
            <v>0</v>
          </cell>
          <cell r="B2009">
            <v>0</v>
          </cell>
          <cell r="C2009">
            <v>0</v>
          </cell>
        </row>
        <row r="2010">
          <cell r="A2010">
            <v>0</v>
          </cell>
          <cell r="B2010">
            <v>0</v>
          </cell>
          <cell r="C2010">
            <v>0</v>
          </cell>
        </row>
        <row r="2015">
          <cell r="A2015" t="str">
            <v>CODIGO</v>
          </cell>
          <cell r="B2015" t="str">
            <v>ITEM</v>
          </cell>
          <cell r="C2015" t="str">
            <v>UNIDAD</v>
          </cell>
        </row>
        <row r="2016">
          <cell r="D2016">
            <v>0</v>
          </cell>
        </row>
        <row r="2017">
          <cell r="B2017" t="str">
            <v>CODIGO</v>
          </cell>
        </row>
        <row r="2018">
          <cell r="A2018" t="str">
            <v>CODIGO</v>
          </cell>
          <cell r="B2018" t="str">
            <v>RECURSOS</v>
          </cell>
          <cell r="C2018" t="str">
            <v>UNIDAD</v>
          </cell>
          <cell r="D2018" t="str">
            <v>CANT.</v>
          </cell>
        </row>
        <row r="2019">
          <cell r="B2019" t="str">
            <v>MATERIALES</v>
          </cell>
        </row>
        <row r="2020">
          <cell r="B2020">
            <v>0</v>
          </cell>
          <cell r="C2020">
            <v>0</v>
          </cell>
        </row>
        <row r="2021">
          <cell r="B2021">
            <v>0</v>
          </cell>
          <cell r="C2021">
            <v>0</v>
          </cell>
        </row>
        <row r="2022">
          <cell r="B2022">
            <v>0</v>
          </cell>
          <cell r="C2022">
            <v>0</v>
          </cell>
        </row>
        <row r="2023">
          <cell r="B2023">
            <v>0</v>
          </cell>
          <cell r="C2023">
            <v>0</v>
          </cell>
        </row>
        <row r="2025">
          <cell r="B2025" t="str">
            <v>EQUIPO</v>
          </cell>
        </row>
        <row r="2026">
          <cell r="B2026" t="str">
            <v>HTA MENOR (5% de M. de O.)</v>
          </cell>
        </row>
        <row r="2027">
          <cell r="A2027">
            <v>0</v>
          </cell>
          <cell r="B2027">
            <v>0</v>
          </cell>
          <cell r="C2027">
            <v>0</v>
          </cell>
        </row>
        <row r="2028">
          <cell r="A2028">
            <v>0</v>
          </cell>
          <cell r="B2028">
            <v>0</v>
          </cell>
          <cell r="C2028">
            <v>0</v>
          </cell>
        </row>
        <row r="2029">
          <cell r="A2029">
            <v>0</v>
          </cell>
          <cell r="B2029">
            <v>0</v>
          </cell>
          <cell r="C2029">
            <v>0</v>
          </cell>
        </row>
        <row r="2031">
          <cell r="B2031" t="str">
            <v>MANO DE OBRA</v>
          </cell>
        </row>
        <row r="2032">
          <cell r="B2032">
            <v>0</v>
          </cell>
          <cell r="C2032">
            <v>0</v>
          </cell>
        </row>
        <row r="2033">
          <cell r="A2033">
            <v>0</v>
          </cell>
          <cell r="B2033">
            <v>0</v>
          </cell>
          <cell r="C2033">
            <v>0</v>
          </cell>
        </row>
        <row r="2034">
          <cell r="A2034">
            <v>0</v>
          </cell>
          <cell r="B2034">
            <v>0</v>
          </cell>
          <cell r="C2034">
            <v>0</v>
          </cell>
        </row>
        <row r="2035">
          <cell r="A2035">
            <v>0</v>
          </cell>
          <cell r="B2035">
            <v>0</v>
          </cell>
          <cell r="C2035">
            <v>0</v>
          </cell>
        </row>
        <row r="2037">
          <cell r="B2037" t="str">
            <v>TRANSPORTE</v>
          </cell>
        </row>
        <row r="2039">
          <cell r="A2039">
            <v>0</v>
          </cell>
          <cell r="B2039">
            <v>0</v>
          </cell>
          <cell r="C2039">
            <v>0</v>
          </cell>
        </row>
        <row r="2040">
          <cell r="A2040">
            <v>0</v>
          </cell>
          <cell r="B2040">
            <v>0</v>
          </cell>
          <cell r="C2040">
            <v>0</v>
          </cell>
        </row>
        <row r="2041">
          <cell r="A2041">
            <v>0</v>
          </cell>
          <cell r="B2041">
            <v>0</v>
          </cell>
          <cell r="C2041">
            <v>0</v>
          </cell>
        </row>
        <row r="2046">
          <cell r="A2046" t="str">
            <v>CODIGO</v>
          </cell>
          <cell r="B2046" t="str">
            <v>ITEM</v>
          </cell>
          <cell r="C2046" t="str">
            <v>UNIDAD</v>
          </cell>
        </row>
        <row r="2047">
          <cell r="D2047">
            <v>0</v>
          </cell>
        </row>
        <row r="2048">
          <cell r="B2048" t="str">
            <v>CODIGO</v>
          </cell>
        </row>
        <row r="2049">
          <cell r="A2049" t="str">
            <v>CODIGO</v>
          </cell>
          <cell r="B2049" t="str">
            <v>RECURSOS</v>
          </cell>
          <cell r="C2049" t="str">
            <v>UNIDAD</v>
          </cell>
          <cell r="D2049" t="str">
            <v>CANT.</v>
          </cell>
        </row>
        <row r="2050">
          <cell r="B2050" t="str">
            <v>MATERIALES</v>
          </cell>
        </row>
        <row r="2051">
          <cell r="B2051">
            <v>0</v>
          </cell>
          <cell r="C2051">
            <v>0</v>
          </cell>
        </row>
        <row r="2052">
          <cell r="B2052">
            <v>0</v>
          </cell>
          <cell r="C2052">
            <v>0</v>
          </cell>
        </row>
        <row r="2053">
          <cell r="B2053">
            <v>0</v>
          </cell>
          <cell r="C2053">
            <v>0</v>
          </cell>
        </row>
        <row r="2054">
          <cell r="B2054">
            <v>0</v>
          </cell>
          <cell r="C2054">
            <v>0</v>
          </cell>
        </row>
        <row r="2056">
          <cell r="B2056" t="str">
            <v>EQUIPO</v>
          </cell>
        </row>
        <row r="2057">
          <cell r="B2057" t="str">
            <v>HTA MENOR (5% de M. de O.)</v>
          </cell>
        </row>
        <row r="2058">
          <cell r="A2058">
            <v>0</v>
          </cell>
          <cell r="B2058">
            <v>0</v>
          </cell>
          <cell r="C2058">
            <v>0</v>
          </cell>
        </row>
        <row r="2059">
          <cell r="A2059">
            <v>0</v>
          </cell>
          <cell r="B2059">
            <v>0</v>
          </cell>
          <cell r="C2059">
            <v>0</v>
          </cell>
        </row>
        <row r="2060">
          <cell r="A2060">
            <v>0</v>
          </cell>
          <cell r="B2060">
            <v>0</v>
          </cell>
          <cell r="C2060">
            <v>0</v>
          </cell>
        </row>
        <row r="2062">
          <cell r="B2062" t="str">
            <v>MANO DE OBRA</v>
          </cell>
        </row>
        <row r="2063">
          <cell r="B2063">
            <v>0</v>
          </cell>
          <cell r="C2063">
            <v>0</v>
          </cell>
        </row>
        <row r="2064">
          <cell r="A2064">
            <v>0</v>
          </cell>
          <cell r="B2064">
            <v>0</v>
          </cell>
          <cell r="C2064">
            <v>0</v>
          </cell>
        </row>
        <row r="2065">
          <cell r="A2065">
            <v>0</v>
          </cell>
          <cell r="B2065">
            <v>0</v>
          </cell>
          <cell r="C2065">
            <v>0</v>
          </cell>
        </row>
        <row r="2066">
          <cell r="A2066">
            <v>0</v>
          </cell>
          <cell r="B2066">
            <v>0</v>
          </cell>
          <cell r="C2066">
            <v>0</v>
          </cell>
        </row>
        <row r="2068">
          <cell r="B2068" t="str">
            <v>TRANSPORTE</v>
          </cell>
        </row>
        <row r="2070">
          <cell r="A2070">
            <v>0</v>
          </cell>
          <cell r="B2070">
            <v>0</v>
          </cell>
          <cell r="C2070">
            <v>0</v>
          </cell>
        </row>
        <row r="2071">
          <cell r="A2071">
            <v>0</v>
          </cell>
          <cell r="B2071">
            <v>0</v>
          </cell>
          <cell r="C2071">
            <v>0</v>
          </cell>
        </row>
        <row r="2072">
          <cell r="A2072">
            <v>0</v>
          </cell>
          <cell r="B2072">
            <v>0</v>
          </cell>
          <cell r="C2072">
            <v>0</v>
          </cell>
        </row>
        <row r="2078">
          <cell r="A2078" t="str">
            <v>CODIGO</v>
          </cell>
          <cell r="B2078" t="str">
            <v>ITEM</v>
          </cell>
          <cell r="C2078" t="str">
            <v>UNIDAD</v>
          </cell>
        </row>
        <row r="2079">
          <cell r="D2079">
            <v>0</v>
          </cell>
        </row>
        <row r="2080">
          <cell r="B2080" t="str">
            <v>CODIGO</v>
          </cell>
        </row>
        <row r="2081">
          <cell r="A2081" t="str">
            <v>CODIGO</v>
          </cell>
          <cell r="B2081" t="str">
            <v>RECURSOS</v>
          </cell>
          <cell r="C2081" t="str">
            <v>UNIDAD</v>
          </cell>
          <cell r="D2081" t="str">
            <v>CANT.</v>
          </cell>
        </row>
        <row r="2082">
          <cell r="B2082" t="str">
            <v>MATERIALES</v>
          </cell>
        </row>
        <row r="2083">
          <cell r="B2083">
            <v>0</v>
          </cell>
          <cell r="C2083">
            <v>0</v>
          </cell>
        </row>
        <row r="2084">
          <cell r="B2084">
            <v>0</v>
          </cell>
          <cell r="C2084">
            <v>0</v>
          </cell>
        </row>
        <row r="2085">
          <cell r="B2085">
            <v>0</v>
          </cell>
          <cell r="C2085">
            <v>0</v>
          </cell>
        </row>
        <row r="2086">
          <cell r="B2086">
            <v>0</v>
          </cell>
          <cell r="C2086">
            <v>0</v>
          </cell>
        </row>
        <row r="2088">
          <cell r="B2088" t="str">
            <v>EQUIPO</v>
          </cell>
        </row>
        <row r="2089">
          <cell r="B2089" t="str">
            <v>HTA MENOR (5% de M. de O.)</v>
          </cell>
        </row>
        <row r="2090">
          <cell r="A2090">
            <v>0</v>
          </cell>
          <cell r="B2090">
            <v>0</v>
          </cell>
          <cell r="C2090">
            <v>0</v>
          </cell>
        </row>
        <row r="2091">
          <cell r="A2091">
            <v>0</v>
          </cell>
          <cell r="B2091">
            <v>0</v>
          </cell>
          <cell r="C2091">
            <v>0</v>
          </cell>
        </row>
        <row r="2092">
          <cell r="A2092">
            <v>0</v>
          </cell>
          <cell r="B2092">
            <v>0</v>
          </cell>
          <cell r="C2092">
            <v>0</v>
          </cell>
        </row>
        <row r="2094">
          <cell r="B2094" t="str">
            <v>MANO DE OBRA</v>
          </cell>
        </row>
        <row r="2095">
          <cell r="B2095">
            <v>0</v>
          </cell>
          <cell r="C2095">
            <v>0</v>
          </cell>
        </row>
        <row r="2096">
          <cell r="A2096">
            <v>0</v>
          </cell>
          <cell r="B2096">
            <v>0</v>
          </cell>
          <cell r="C2096">
            <v>0</v>
          </cell>
        </row>
        <row r="2097">
          <cell r="A2097">
            <v>0</v>
          </cell>
          <cell r="B2097">
            <v>0</v>
          </cell>
          <cell r="C2097">
            <v>0</v>
          </cell>
        </row>
        <row r="2098">
          <cell r="A2098">
            <v>0</v>
          </cell>
          <cell r="B2098">
            <v>0</v>
          </cell>
          <cell r="C2098">
            <v>0</v>
          </cell>
        </row>
        <row r="2100">
          <cell r="B2100" t="str">
            <v>TRANSPORTE</v>
          </cell>
        </row>
        <row r="2102">
          <cell r="A2102">
            <v>0</v>
          </cell>
          <cell r="B2102">
            <v>0</v>
          </cell>
          <cell r="C2102">
            <v>0</v>
          </cell>
        </row>
        <row r="2103">
          <cell r="A2103">
            <v>0</v>
          </cell>
          <cell r="B2103">
            <v>0</v>
          </cell>
          <cell r="C2103">
            <v>0</v>
          </cell>
        </row>
        <row r="2104">
          <cell r="A2104">
            <v>0</v>
          </cell>
          <cell r="B2104">
            <v>0</v>
          </cell>
          <cell r="C2104">
            <v>0</v>
          </cell>
        </row>
        <row r="2109">
          <cell r="A2109" t="str">
            <v>CODIGO</v>
          </cell>
          <cell r="B2109" t="str">
            <v>ITEM</v>
          </cell>
          <cell r="C2109" t="str">
            <v>UNIDAD</v>
          </cell>
        </row>
        <row r="2110">
          <cell r="D2110">
            <v>0</v>
          </cell>
        </row>
        <row r="2111">
          <cell r="B2111" t="str">
            <v>CODIGO</v>
          </cell>
        </row>
        <row r="2112">
          <cell r="A2112" t="str">
            <v>CODIGO</v>
          </cell>
          <cell r="B2112" t="str">
            <v>RECURSOS</v>
          </cell>
          <cell r="C2112" t="str">
            <v>UNIDAD</v>
          </cell>
          <cell r="D2112" t="str">
            <v>CANT.</v>
          </cell>
        </row>
        <row r="2113">
          <cell r="B2113" t="str">
            <v>MATERIALES</v>
          </cell>
        </row>
        <row r="2114">
          <cell r="B2114">
            <v>0</v>
          </cell>
          <cell r="C2114">
            <v>0</v>
          </cell>
        </row>
        <row r="2115">
          <cell r="B2115">
            <v>0</v>
          </cell>
          <cell r="C2115">
            <v>0</v>
          </cell>
        </row>
        <row r="2116">
          <cell r="B2116">
            <v>0</v>
          </cell>
          <cell r="C2116">
            <v>0</v>
          </cell>
        </row>
        <row r="2117">
          <cell r="B2117">
            <v>0</v>
          </cell>
          <cell r="C2117">
            <v>0</v>
          </cell>
        </row>
        <row r="2119">
          <cell r="B2119" t="str">
            <v>EQUIPO</v>
          </cell>
        </row>
        <row r="2120">
          <cell r="B2120" t="str">
            <v>HTA MENOR (5% de M. de O.)</v>
          </cell>
        </row>
        <row r="2121">
          <cell r="A2121">
            <v>0</v>
          </cell>
          <cell r="B2121">
            <v>0</v>
          </cell>
          <cell r="C2121">
            <v>0</v>
          </cell>
        </row>
        <row r="2122">
          <cell r="A2122">
            <v>0</v>
          </cell>
          <cell r="B2122">
            <v>0</v>
          </cell>
          <cell r="C2122">
            <v>0</v>
          </cell>
        </row>
        <row r="2123">
          <cell r="A2123">
            <v>0</v>
          </cell>
          <cell r="B2123">
            <v>0</v>
          </cell>
          <cell r="C2123">
            <v>0</v>
          </cell>
        </row>
        <row r="2125">
          <cell r="B2125" t="str">
            <v>MANO DE OBRA</v>
          </cell>
        </row>
        <row r="2126">
          <cell r="B2126">
            <v>0</v>
          </cell>
          <cell r="C2126">
            <v>0</v>
          </cell>
        </row>
        <row r="2127">
          <cell r="A2127">
            <v>0</v>
          </cell>
          <cell r="B2127">
            <v>0</v>
          </cell>
          <cell r="C2127">
            <v>0</v>
          </cell>
        </row>
        <row r="2128">
          <cell r="A2128">
            <v>0</v>
          </cell>
          <cell r="B2128">
            <v>0</v>
          </cell>
          <cell r="C2128">
            <v>0</v>
          </cell>
        </row>
        <row r="2129">
          <cell r="A2129">
            <v>0</v>
          </cell>
          <cell r="B2129">
            <v>0</v>
          </cell>
          <cell r="C2129">
            <v>0</v>
          </cell>
        </row>
        <row r="2131">
          <cell r="B2131" t="str">
            <v>TRANSPORTE</v>
          </cell>
        </row>
        <row r="2133">
          <cell r="A2133">
            <v>0</v>
          </cell>
          <cell r="B2133">
            <v>0</v>
          </cell>
          <cell r="C2133">
            <v>0</v>
          </cell>
        </row>
        <row r="2134">
          <cell r="A2134">
            <v>0</v>
          </cell>
          <cell r="B2134">
            <v>0</v>
          </cell>
          <cell r="C2134">
            <v>0</v>
          </cell>
        </row>
        <row r="2135">
          <cell r="A2135">
            <v>0</v>
          </cell>
          <cell r="B2135">
            <v>0</v>
          </cell>
          <cell r="C2135">
            <v>0</v>
          </cell>
        </row>
        <row r="2140">
          <cell r="A2140" t="str">
            <v>CODIGO</v>
          </cell>
          <cell r="B2140" t="str">
            <v>ITEM</v>
          </cell>
          <cell r="C2140" t="str">
            <v>UNIDAD</v>
          </cell>
        </row>
        <row r="2141">
          <cell r="D2141">
            <v>0</v>
          </cell>
        </row>
        <row r="2142">
          <cell r="B2142" t="str">
            <v>CODIGO</v>
          </cell>
        </row>
        <row r="2143">
          <cell r="A2143" t="str">
            <v>CODIGO</v>
          </cell>
          <cell r="B2143" t="str">
            <v>RECURSOS</v>
          </cell>
          <cell r="C2143" t="str">
            <v>UNIDAD</v>
          </cell>
          <cell r="D2143" t="str">
            <v>CANT.</v>
          </cell>
        </row>
        <row r="2144">
          <cell r="B2144" t="str">
            <v>MATERIALES</v>
          </cell>
        </row>
        <row r="2145">
          <cell r="B2145">
            <v>0</v>
          </cell>
          <cell r="C2145">
            <v>0</v>
          </cell>
        </row>
        <row r="2146">
          <cell r="B2146">
            <v>0</v>
          </cell>
          <cell r="C2146">
            <v>0</v>
          </cell>
        </row>
        <row r="2147">
          <cell r="B2147">
            <v>0</v>
          </cell>
          <cell r="C2147">
            <v>0</v>
          </cell>
        </row>
        <row r="2148">
          <cell r="B2148">
            <v>0</v>
          </cell>
          <cell r="C2148">
            <v>0</v>
          </cell>
        </row>
        <row r="2150">
          <cell r="B2150" t="str">
            <v>EQUIPO</v>
          </cell>
        </row>
        <row r="2151">
          <cell r="B2151" t="str">
            <v>HTA MENOR (5% de M. de O.)</v>
          </cell>
        </row>
        <row r="2152">
          <cell r="A2152">
            <v>0</v>
          </cell>
          <cell r="B2152">
            <v>0</v>
          </cell>
          <cell r="C2152">
            <v>0</v>
          </cell>
        </row>
        <row r="2153">
          <cell r="A2153">
            <v>0</v>
          </cell>
          <cell r="B2153">
            <v>0</v>
          </cell>
          <cell r="C2153">
            <v>0</v>
          </cell>
        </row>
        <row r="2154">
          <cell r="A2154">
            <v>0</v>
          </cell>
          <cell r="B2154">
            <v>0</v>
          </cell>
          <cell r="C2154">
            <v>0</v>
          </cell>
        </row>
        <row r="2156">
          <cell r="B2156" t="str">
            <v>MANO DE OBRA</v>
          </cell>
        </row>
        <row r="2157">
          <cell r="B2157">
            <v>0</v>
          </cell>
          <cell r="C2157">
            <v>0</v>
          </cell>
        </row>
        <row r="2158">
          <cell r="A2158">
            <v>0</v>
          </cell>
          <cell r="B2158">
            <v>0</v>
          </cell>
          <cell r="C2158">
            <v>0</v>
          </cell>
        </row>
        <row r="2159">
          <cell r="A2159">
            <v>0</v>
          </cell>
          <cell r="B2159">
            <v>0</v>
          </cell>
          <cell r="C2159">
            <v>0</v>
          </cell>
        </row>
        <row r="2160">
          <cell r="A2160">
            <v>0</v>
          </cell>
          <cell r="B2160">
            <v>0</v>
          </cell>
          <cell r="C2160">
            <v>0</v>
          </cell>
        </row>
        <row r="2162">
          <cell r="B2162" t="str">
            <v>TRANSPORTE</v>
          </cell>
        </row>
        <row r="2164">
          <cell r="A2164">
            <v>0</v>
          </cell>
          <cell r="B2164">
            <v>0</v>
          </cell>
          <cell r="C2164">
            <v>0</v>
          </cell>
        </row>
        <row r="2165">
          <cell r="A2165">
            <v>0</v>
          </cell>
          <cell r="B2165">
            <v>0</v>
          </cell>
          <cell r="C2165">
            <v>0</v>
          </cell>
        </row>
        <row r="2166">
          <cell r="A2166">
            <v>0</v>
          </cell>
          <cell r="B2166">
            <v>0</v>
          </cell>
          <cell r="C2166">
            <v>0</v>
          </cell>
        </row>
        <row r="2171">
          <cell r="A2171" t="str">
            <v>CODIGO</v>
          </cell>
          <cell r="B2171" t="str">
            <v>ITEM</v>
          </cell>
          <cell r="C2171" t="str">
            <v>UNIDAD</v>
          </cell>
        </row>
        <row r="2172">
          <cell r="D2172">
            <v>0</v>
          </cell>
        </row>
        <row r="2173">
          <cell r="B2173" t="str">
            <v>CODIGO</v>
          </cell>
        </row>
        <row r="2174">
          <cell r="A2174" t="str">
            <v>CODIGO</v>
          </cell>
          <cell r="B2174" t="str">
            <v>RECURSOS</v>
          </cell>
          <cell r="C2174" t="str">
            <v>UNIDAD</v>
          </cell>
          <cell r="D2174" t="str">
            <v>CANT.</v>
          </cell>
        </row>
        <row r="2175">
          <cell r="B2175" t="str">
            <v>MATERIALES</v>
          </cell>
        </row>
        <row r="2176">
          <cell r="B2176">
            <v>0</v>
          </cell>
          <cell r="C2176">
            <v>0</v>
          </cell>
        </row>
        <row r="2177">
          <cell r="B2177">
            <v>0</v>
          </cell>
          <cell r="C2177">
            <v>0</v>
          </cell>
        </row>
        <row r="2178">
          <cell r="B2178">
            <v>0</v>
          </cell>
          <cell r="C2178">
            <v>0</v>
          </cell>
        </row>
        <row r="2179">
          <cell r="B2179">
            <v>0</v>
          </cell>
          <cell r="C2179">
            <v>0</v>
          </cell>
        </row>
        <row r="2181">
          <cell r="B2181" t="str">
            <v>EQUIPO</v>
          </cell>
        </row>
        <row r="2182">
          <cell r="B2182" t="str">
            <v>HTA MENOR (5% de M. de O.)</v>
          </cell>
        </row>
        <row r="2183">
          <cell r="A2183">
            <v>0</v>
          </cell>
          <cell r="B2183">
            <v>0</v>
          </cell>
          <cell r="C2183">
            <v>0</v>
          </cell>
        </row>
        <row r="2184">
          <cell r="A2184">
            <v>0</v>
          </cell>
          <cell r="B2184">
            <v>0</v>
          </cell>
          <cell r="C2184">
            <v>0</v>
          </cell>
        </row>
        <row r="2185">
          <cell r="A2185">
            <v>0</v>
          </cell>
          <cell r="B2185">
            <v>0</v>
          </cell>
          <cell r="C2185">
            <v>0</v>
          </cell>
        </row>
        <row r="2187">
          <cell r="B2187" t="str">
            <v>MANO DE OBRA</v>
          </cell>
        </row>
        <row r="2188">
          <cell r="B2188">
            <v>0</v>
          </cell>
          <cell r="C2188">
            <v>0</v>
          </cell>
        </row>
        <row r="2189">
          <cell r="A2189">
            <v>0</v>
          </cell>
          <cell r="B2189">
            <v>0</v>
          </cell>
          <cell r="C2189">
            <v>0</v>
          </cell>
        </row>
        <row r="2190">
          <cell r="A2190">
            <v>0</v>
          </cell>
          <cell r="B2190">
            <v>0</v>
          </cell>
          <cell r="C2190">
            <v>0</v>
          </cell>
        </row>
        <row r="2191">
          <cell r="A2191">
            <v>0</v>
          </cell>
          <cell r="B2191">
            <v>0</v>
          </cell>
          <cell r="C2191">
            <v>0</v>
          </cell>
        </row>
        <row r="2193">
          <cell r="B2193" t="str">
            <v>TRANSPORTE</v>
          </cell>
        </row>
        <row r="2195">
          <cell r="A2195">
            <v>0</v>
          </cell>
          <cell r="B2195">
            <v>0</v>
          </cell>
          <cell r="C2195">
            <v>0</v>
          </cell>
        </row>
        <row r="2196">
          <cell r="A2196">
            <v>0</v>
          </cell>
          <cell r="B2196">
            <v>0</v>
          </cell>
          <cell r="C2196">
            <v>0</v>
          </cell>
        </row>
        <row r="2197">
          <cell r="A2197">
            <v>0</v>
          </cell>
          <cell r="B2197">
            <v>0</v>
          </cell>
          <cell r="C2197">
            <v>0</v>
          </cell>
        </row>
        <row r="2202">
          <cell r="A2202" t="str">
            <v>CODIGO</v>
          </cell>
          <cell r="B2202" t="str">
            <v>ITEM</v>
          </cell>
          <cell r="C2202" t="str">
            <v>UNIDAD</v>
          </cell>
        </row>
        <row r="2203">
          <cell r="D2203">
            <v>0</v>
          </cell>
        </row>
        <row r="2204">
          <cell r="B2204" t="str">
            <v>CODIGO</v>
          </cell>
        </row>
        <row r="2205">
          <cell r="A2205" t="str">
            <v>CODIGO</v>
          </cell>
          <cell r="B2205" t="str">
            <v>RECURSOS</v>
          </cell>
          <cell r="C2205" t="str">
            <v>UNIDAD</v>
          </cell>
          <cell r="D2205" t="str">
            <v>CANT.</v>
          </cell>
        </row>
        <row r="2206">
          <cell r="B2206" t="str">
            <v>MATERIALES</v>
          </cell>
        </row>
        <row r="2207">
          <cell r="B2207">
            <v>0</v>
          </cell>
          <cell r="C2207">
            <v>0</v>
          </cell>
        </row>
        <row r="2208">
          <cell r="B2208">
            <v>0</v>
          </cell>
          <cell r="C2208">
            <v>0</v>
          </cell>
        </row>
        <row r="2209">
          <cell r="B2209">
            <v>0</v>
          </cell>
          <cell r="C2209">
            <v>0</v>
          </cell>
        </row>
        <row r="2210">
          <cell r="B2210">
            <v>0</v>
          </cell>
          <cell r="C2210">
            <v>0</v>
          </cell>
        </row>
        <row r="2212">
          <cell r="B2212" t="str">
            <v>EQUIPO</v>
          </cell>
        </row>
        <row r="2213">
          <cell r="B2213" t="str">
            <v>HTA MENOR (5% de M. de O.)</v>
          </cell>
        </row>
        <row r="2214">
          <cell r="A2214">
            <v>0</v>
          </cell>
          <cell r="B2214">
            <v>0</v>
          </cell>
          <cell r="C2214">
            <v>0</v>
          </cell>
        </row>
        <row r="2215">
          <cell r="A2215">
            <v>0</v>
          </cell>
          <cell r="B2215">
            <v>0</v>
          </cell>
          <cell r="C2215">
            <v>0</v>
          </cell>
        </row>
        <row r="2216">
          <cell r="A2216">
            <v>0</v>
          </cell>
          <cell r="B2216">
            <v>0</v>
          </cell>
          <cell r="C2216">
            <v>0</v>
          </cell>
        </row>
        <row r="2218">
          <cell r="B2218" t="str">
            <v>MANO DE OBRA</v>
          </cell>
        </row>
        <row r="2219">
          <cell r="B2219">
            <v>0</v>
          </cell>
          <cell r="C2219">
            <v>0</v>
          </cell>
        </row>
        <row r="2220">
          <cell r="A2220">
            <v>0</v>
          </cell>
          <cell r="B2220">
            <v>0</v>
          </cell>
          <cell r="C2220">
            <v>0</v>
          </cell>
        </row>
        <row r="2221">
          <cell r="A2221">
            <v>0</v>
          </cell>
          <cell r="B2221">
            <v>0</v>
          </cell>
          <cell r="C2221">
            <v>0</v>
          </cell>
        </row>
        <row r="2222">
          <cell r="A2222">
            <v>0</v>
          </cell>
          <cell r="B2222">
            <v>0</v>
          </cell>
          <cell r="C2222">
            <v>0</v>
          </cell>
        </row>
        <row r="2224">
          <cell r="B2224" t="str">
            <v>TRANSPORTE</v>
          </cell>
        </row>
        <row r="2226">
          <cell r="A2226">
            <v>0</v>
          </cell>
          <cell r="B2226">
            <v>0</v>
          </cell>
          <cell r="C2226">
            <v>0</v>
          </cell>
        </row>
        <row r="2227">
          <cell r="A2227">
            <v>0</v>
          </cell>
          <cell r="B2227">
            <v>0</v>
          </cell>
          <cell r="C2227">
            <v>0</v>
          </cell>
        </row>
        <row r="2228">
          <cell r="A2228">
            <v>0</v>
          </cell>
          <cell r="B2228">
            <v>0</v>
          </cell>
          <cell r="C2228">
            <v>0</v>
          </cell>
        </row>
        <row r="2233">
          <cell r="A2233" t="str">
            <v>CODIGO</v>
          </cell>
          <cell r="B2233" t="str">
            <v>ITEM</v>
          </cell>
          <cell r="C2233" t="str">
            <v>UNIDAD</v>
          </cell>
        </row>
        <row r="2234">
          <cell r="D2234">
            <v>0</v>
          </cell>
        </row>
        <row r="2235">
          <cell r="B2235" t="str">
            <v>CODIGO</v>
          </cell>
        </row>
        <row r="2236">
          <cell r="A2236" t="str">
            <v>CODIGO</v>
          </cell>
          <cell r="B2236" t="str">
            <v>RECURSOS</v>
          </cell>
          <cell r="C2236" t="str">
            <v>UNIDAD</v>
          </cell>
          <cell r="D2236" t="str">
            <v>CANT.</v>
          </cell>
        </row>
        <row r="2237">
          <cell r="B2237" t="str">
            <v>MATERIALES</v>
          </cell>
        </row>
        <row r="2238">
          <cell r="B2238">
            <v>0</v>
          </cell>
          <cell r="C2238">
            <v>0</v>
          </cell>
        </row>
        <row r="2239">
          <cell r="B2239">
            <v>0</v>
          </cell>
          <cell r="C2239">
            <v>0</v>
          </cell>
        </row>
        <row r="2240">
          <cell r="B2240">
            <v>0</v>
          </cell>
          <cell r="C2240">
            <v>0</v>
          </cell>
        </row>
        <row r="2241">
          <cell r="B2241">
            <v>0</v>
          </cell>
          <cell r="C2241">
            <v>0</v>
          </cell>
        </row>
        <row r="2243">
          <cell r="B2243" t="str">
            <v>EQUIPO</v>
          </cell>
        </row>
        <row r="2244">
          <cell r="B2244" t="str">
            <v>HTA MENOR (5% de M. de O.)</v>
          </cell>
        </row>
        <row r="2245">
          <cell r="A2245">
            <v>0</v>
          </cell>
          <cell r="B2245">
            <v>0</v>
          </cell>
          <cell r="C2245">
            <v>0</v>
          </cell>
        </row>
        <row r="2246">
          <cell r="A2246">
            <v>0</v>
          </cell>
          <cell r="B2246">
            <v>0</v>
          </cell>
          <cell r="C2246">
            <v>0</v>
          </cell>
        </row>
        <row r="2247">
          <cell r="A2247">
            <v>0</v>
          </cell>
          <cell r="B2247">
            <v>0</v>
          </cell>
          <cell r="C2247">
            <v>0</v>
          </cell>
        </row>
        <row r="2249">
          <cell r="B2249" t="str">
            <v>MANO DE OBRA</v>
          </cell>
        </row>
        <row r="2250">
          <cell r="B2250">
            <v>0</v>
          </cell>
          <cell r="C2250">
            <v>0</v>
          </cell>
        </row>
        <row r="2251">
          <cell r="A2251">
            <v>0</v>
          </cell>
          <cell r="B2251">
            <v>0</v>
          </cell>
          <cell r="C2251">
            <v>0</v>
          </cell>
        </row>
        <row r="2252">
          <cell r="A2252">
            <v>0</v>
          </cell>
          <cell r="B2252">
            <v>0</v>
          </cell>
          <cell r="C2252">
            <v>0</v>
          </cell>
        </row>
        <row r="2253">
          <cell r="A2253">
            <v>0</v>
          </cell>
          <cell r="B2253">
            <v>0</v>
          </cell>
          <cell r="C2253">
            <v>0</v>
          </cell>
        </row>
        <row r="2255">
          <cell r="B2255" t="str">
            <v>TRANSPORTE</v>
          </cell>
        </row>
        <row r="2257">
          <cell r="A2257">
            <v>0</v>
          </cell>
          <cell r="B2257">
            <v>0</v>
          </cell>
          <cell r="C2257">
            <v>0</v>
          </cell>
        </row>
        <row r="2258">
          <cell r="A2258">
            <v>0</v>
          </cell>
          <cell r="B2258">
            <v>0</v>
          </cell>
          <cell r="C2258">
            <v>0</v>
          </cell>
        </row>
        <row r="2259">
          <cell r="A2259">
            <v>0</v>
          </cell>
          <cell r="B2259">
            <v>0</v>
          </cell>
          <cell r="C2259">
            <v>0</v>
          </cell>
        </row>
        <row r="2264">
          <cell r="A2264" t="str">
            <v>CODIGO</v>
          </cell>
          <cell r="B2264" t="str">
            <v>ITEM</v>
          </cell>
          <cell r="C2264" t="str">
            <v>UNIDAD</v>
          </cell>
        </row>
        <row r="2265">
          <cell r="D2265">
            <v>0</v>
          </cell>
        </row>
        <row r="2266">
          <cell r="B2266" t="str">
            <v>CODIGO</v>
          </cell>
        </row>
        <row r="2267">
          <cell r="A2267" t="str">
            <v>CODIGO</v>
          </cell>
          <cell r="B2267" t="str">
            <v>RECURSOS</v>
          </cell>
          <cell r="C2267" t="str">
            <v>UNIDAD</v>
          </cell>
          <cell r="D2267" t="str">
            <v>CANT.</v>
          </cell>
        </row>
        <row r="2268">
          <cell r="B2268" t="str">
            <v>MATERIALES</v>
          </cell>
        </row>
        <row r="2269">
          <cell r="B2269">
            <v>0</v>
          </cell>
          <cell r="C2269">
            <v>0</v>
          </cell>
        </row>
        <row r="2270">
          <cell r="B2270">
            <v>0</v>
          </cell>
          <cell r="C2270">
            <v>0</v>
          </cell>
        </row>
        <row r="2271">
          <cell r="B2271">
            <v>0</v>
          </cell>
          <cell r="C2271">
            <v>0</v>
          </cell>
        </row>
        <row r="2272">
          <cell r="B2272">
            <v>0</v>
          </cell>
          <cell r="C2272">
            <v>0</v>
          </cell>
        </row>
        <row r="2274">
          <cell r="B2274" t="str">
            <v>EQUIPO</v>
          </cell>
        </row>
        <row r="2275">
          <cell r="B2275" t="str">
            <v>HTA MENOR (5% de M. de O.)</v>
          </cell>
        </row>
        <row r="2276">
          <cell r="A2276">
            <v>0</v>
          </cell>
          <cell r="B2276">
            <v>0</v>
          </cell>
          <cell r="C2276">
            <v>0</v>
          </cell>
        </row>
        <row r="2277">
          <cell r="A2277">
            <v>0</v>
          </cell>
          <cell r="B2277">
            <v>0</v>
          </cell>
          <cell r="C2277">
            <v>0</v>
          </cell>
        </row>
        <row r="2278">
          <cell r="A2278">
            <v>0</v>
          </cell>
          <cell r="B2278">
            <v>0</v>
          </cell>
          <cell r="C2278">
            <v>0</v>
          </cell>
        </row>
        <row r="2280">
          <cell r="B2280" t="str">
            <v>MANO DE OBRA</v>
          </cell>
        </row>
        <row r="2281">
          <cell r="B2281">
            <v>0</v>
          </cell>
          <cell r="C2281">
            <v>0</v>
          </cell>
        </row>
        <row r="2282">
          <cell r="A2282">
            <v>0</v>
          </cell>
          <cell r="B2282">
            <v>0</v>
          </cell>
          <cell r="C2282">
            <v>0</v>
          </cell>
        </row>
        <row r="2283">
          <cell r="A2283">
            <v>0</v>
          </cell>
          <cell r="B2283">
            <v>0</v>
          </cell>
          <cell r="C2283">
            <v>0</v>
          </cell>
        </row>
        <row r="2284">
          <cell r="A2284">
            <v>0</v>
          </cell>
          <cell r="B2284">
            <v>0</v>
          </cell>
          <cell r="C2284">
            <v>0</v>
          </cell>
        </row>
        <row r="2286">
          <cell r="B2286" t="str">
            <v>TRANSPORTE</v>
          </cell>
        </row>
        <row r="2288">
          <cell r="A2288">
            <v>0</v>
          </cell>
          <cell r="B2288">
            <v>0</v>
          </cell>
          <cell r="C2288">
            <v>0</v>
          </cell>
        </row>
        <row r="2289">
          <cell r="A2289">
            <v>0</v>
          </cell>
          <cell r="B2289">
            <v>0</v>
          </cell>
          <cell r="C2289">
            <v>0</v>
          </cell>
        </row>
        <row r="2290">
          <cell r="A2290">
            <v>0</v>
          </cell>
          <cell r="B2290">
            <v>0</v>
          </cell>
          <cell r="C2290">
            <v>0</v>
          </cell>
        </row>
        <row r="2295">
          <cell r="A2295" t="str">
            <v>CODIGO</v>
          </cell>
          <cell r="B2295" t="str">
            <v>ITEM</v>
          </cell>
          <cell r="C2295" t="str">
            <v>UNIDAD</v>
          </cell>
        </row>
        <row r="2296">
          <cell r="D2296">
            <v>0</v>
          </cell>
        </row>
        <row r="2297">
          <cell r="B2297" t="str">
            <v>CODIGO</v>
          </cell>
        </row>
        <row r="2298">
          <cell r="A2298" t="str">
            <v>CODIGO</v>
          </cell>
          <cell r="B2298" t="str">
            <v>RECURSOS</v>
          </cell>
          <cell r="C2298" t="str">
            <v>UNIDAD</v>
          </cell>
          <cell r="D2298" t="str">
            <v>CANT.</v>
          </cell>
        </row>
        <row r="2299">
          <cell r="B2299" t="str">
            <v>MATERIALES</v>
          </cell>
        </row>
        <row r="2300">
          <cell r="B2300">
            <v>0</v>
          </cell>
          <cell r="C2300">
            <v>0</v>
          </cell>
        </row>
        <row r="2301">
          <cell r="B2301">
            <v>0</v>
          </cell>
          <cell r="C2301">
            <v>0</v>
          </cell>
        </row>
        <row r="2302">
          <cell r="B2302">
            <v>0</v>
          </cell>
          <cell r="C2302">
            <v>0</v>
          </cell>
        </row>
        <row r="2303">
          <cell r="B2303">
            <v>0</v>
          </cell>
          <cell r="C2303">
            <v>0</v>
          </cell>
        </row>
        <row r="2305">
          <cell r="B2305" t="str">
            <v>EQUIPO</v>
          </cell>
        </row>
        <row r="2306">
          <cell r="B2306" t="str">
            <v>HTA MENOR (5% de M. de O.)</v>
          </cell>
        </row>
        <row r="2307">
          <cell r="A2307">
            <v>0</v>
          </cell>
          <cell r="B2307">
            <v>0</v>
          </cell>
          <cell r="C2307">
            <v>0</v>
          </cell>
        </row>
        <row r="2308">
          <cell r="A2308">
            <v>0</v>
          </cell>
          <cell r="B2308">
            <v>0</v>
          </cell>
          <cell r="C2308">
            <v>0</v>
          </cell>
        </row>
        <row r="2309">
          <cell r="A2309">
            <v>0</v>
          </cell>
          <cell r="B2309">
            <v>0</v>
          </cell>
          <cell r="C2309">
            <v>0</v>
          </cell>
        </row>
        <row r="2311">
          <cell r="B2311" t="str">
            <v>MANO DE OBRA</v>
          </cell>
        </row>
        <row r="2312">
          <cell r="B2312">
            <v>0</v>
          </cell>
          <cell r="C2312">
            <v>0</v>
          </cell>
        </row>
        <row r="2313">
          <cell r="A2313">
            <v>0</v>
          </cell>
          <cell r="B2313">
            <v>0</v>
          </cell>
          <cell r="C2313">
            <v>0</v>
          </cell>
        </row>
        <row r="2314">
          <cell r="A2314">
            <v>0</v>
          </cell>
          <cell r="B2314">
            <v>0</v>
          </cell>
          <cell r="C2314">
            <v>0</v>
          </cell>
        </row>
        <row r="2315">
          <cell r="A2315">
            <v>0</v>
          </cell>
          <cell r="B2315">
            <v>0</v>
          </cell>
          <cell r="C2315">
            <v>0</v>
          </cell>
        </row>
        <row r="2317">
          <cell r="B2317" t="str">
            <v>TRANSPORTE</v>
          </cell>
        </row>
        <row r="2319">
          <cell r="A2319">
            <v>0</v>
          </cell>
          <cell r="B2319">
            <v>0</v>
          </cell>
          <cell r="C2319">
            <v>0</v>
          </cell>
        </row>
        <row r="2320">
          <cell r="A2320">
            <v>0</v>
          </cell>
          <cell r="B2320">
            <v>0</v>
          </cell>
          <cell r="C2320">
            <v>0</v>
          </cell>
        </row>
        <row r="2321">
          <cell r="A2321">
            <v>0</v>
          </cell>
          <cell r="B2321">
            <v>0</v>
          </cell>
          <cell r="C2321">
            <v>0</v>
          </cell>
        </row>
        <row r="2326">
          <cell r="A2326" t="str">
            <v>CODIGO</v>
          </cell>
          <cell r="B2326" t="str">
            <v>ITEM</v>
          </cell>
          <cell r="C2326" t="str">
            <v>UNIDAD</v>
          </cell>
        </row>
        <row r="2327">
          <cell r="D2327">
            <v>0</v>
          </cell>
        </row>
        <row r="2328">
          <cell r="B2328" t="str">
            <v>CODIGO</v>
          </cell>
        </row>
        <row r="2329">
          <cell r="A2329" t="str">
            <v>CODIGO</v>
          </cell>
          <cell r="B2329" t="str">
            <v>RECURSOS</v>
          </cell>
          <cell r="C2329" t="str">
            <v>UNIDAD</v>
          </cell>
          <cell r="D2329" t="str">
            <v>CANT.</v>
          </cell>
        </row>
        <row r="2330">
          <cell r="B2330" t="str">
            <v>MATERIALES</v>
          </cell>
        </row>
        <row r="2331">
          <cell r="B2331">
            <v>0</v>
          </cell>
          <cell r="C2331">
            <v>0</v>
          </cell>
        </row>
        <row r="2332">
          <cell r="B2332">
            <v>0</v>
          </cell>
          <cell r="C2332">
            <v>0</v>
          </cell>
        </row>
        <row r="2333">
          <cell r="B2333">
            <v>0</v>
          </cell>
          <cell r="C2333">
            <v>0</v>
          </cell>
        </row>
        <row r="2334">
          <cell r="B2334">
            <v>0</v>
          </cell>
          <cell r="C2334">
            <v>0</v>
          </cell>
        </row>
        <row r="2336">
          <cell r="B2336" t="str">
            <v>EQUIPO</v>
          </cell>
        </row>
        <row r="2337">
          <cell r="B2337" t="str">
            <v>HTA MENOR (5% de M. de O.)</v>
          </cell>
        </row>
        <row r="2338">
          <cell r="A2338">
            <v>0</v>
          </cell>
          <cell r="B2338">
            <v>0</v>
          </cell>
          <cell r="C2338">
            <v>0</v>
          </cell>
        </row>
        <row r="2339">
          <cell r="A2339">
            <v>0</v>
          </cell>
          <cell r="B2339">
            <v>0</v>
          </cell>
          <cell r="C2339">
            <v>0</v>
          </cell>
        </row>
        <row r="2340">
          <cell r="A2340">
            <v>0</v>
          </cell>
          <cell r="B2340">
            <v>0</v>
          </cell>
          <cell r="C2340">
            <v>0</v>
          </cell>
        </row>
        <row r="2342">
          <cell r="B2342" t="str">
            <v>MANO DE OBRA</v>
          </cell>
        </row>
        <row r="2343">
          <cell r="B2343">
            <v>0</v>
          </cell>
          <cell r="C2343">
            <v>0</v>
          </cell>
        </row>
        <row r="2344">
          <cell r="A2344">
            <v>0</v>
          </cell>
          <cell r="B2344">
            <v>0</v>
          </cell>
          <cell r="C2344">
            <v>0</v>
          </cell>
        </row>
        <row r="2345">
          <cell r="A2345">
            <v>0</v>
          </cell>
          <cell r="B2345">
            <v>0</v>
          </cell>
          <cell r="C2345">
            <v>0</v>
          </cell>
        </row>
        <row r="2346">
          <cell r="A2346">
            <v>0</v>
          </cell>
          <cell r="B2346">
            <v>0</v>
          </cell>
          <cell r="C2346">
            <v>0</v>
          </cell>
        </row>
        <row r="2348">
          <cell r="B2348" t="str">
            <v>TRANSPORTE</v>
          </cell>
        </row>
        <row r="2350">
          <cell r="A2350">
            <v>0</v>
          </cell>
          <cell r="B2350">
            <v>0</v>
          </cell>
          <cell r="C2350">
            <v>0</v>
          </cell>
        </row>
        <row r="2351">
          <cell r="A2351">
            <v>0</v>
          </cell>
          <cell r="B2351">
            <v>0</v>
          </cell>
          <cell r="C2351">
            <v>0</v>
          </cell>
        </row>
        <row r="2352">
          <cell r="A2352">
            <v>0</v>
          </cell>
          <cell r="B2352">
            <v>0</v>
          </cell>
          <cell r="C2352">
            <v>0</v>
          </cell>
        </row>
        <row r="2357">
          <cell r="A2357" t="str">
            <v>CODIGO</v>
          </cell>
          <cell r="B2357" t="str">
            <v>ITEM</v>
          </cell>
          <cell r="C2357" t="str">
            <v>UNIDAD</v>
          </cell>
        </row>
        <row r="2358">
          <cell r="D2358">
            <v>0</v>
          </cell>
        </row>
        <row r="2359">
          <cell r="B2359" t="str">
            <v>CODIGO</v>
          </cell>
        </row>
        <row r="2360">
          <cell r="A2360" t="str">
            <v>CODIGO</v>
          </cell>
          <cell r="B2360" t="str">
            <v>RECURSOS</v>
          </cell>
          <cell r="C2360" t="str">
            <v>UNIDAD</v>
          </cell>
          <cell r="D2360" t="str">
            <v>CANT.</v>
          </cell>
        </row>
        <row r="2361">
          <cell r="B2361" t="str">
            <v>MATERIALES</v>
          </cell>
        </row>
        <row r="2362">
          <cell r="B2362">
            <v>0</v>
          </cell>
          <cell r="C2362">
            <v>0</v>
          </cell>
        </row>
        <row r="2363">
          <cell r="B2363">
            <v>0</v>
          </cell>
          <cell r="C2363">
            <v>0</v>
          </cell>
        </row>
        <row r="2364">
          <cell r="B2364">
            <v>0</v>
          </cell>
          <cell r="C2364">
            <v>0</v>
          </cell>
        </row>
        <row r="2365">
          <cell r="B2365">
            <v>0</v>
          </cell>
          <cell r="C2365">
            <v>0</v>
          </cell>
        </row>
        <row r="2367">
          <cell r="B2367" t="str">
            <v>EQUIPO</v>
          </cell>
        </row>
        <row r="2368">
          <cell r="B2368" t="str">
            <v>HTA MENOR (5% de M. de O.)</v>
          </cell>
        </row>
        <row r="2369">
          <cell r="A2369">
            <v>0</v>
          </cell>
          <cell r="B2369">
            <v>0</v>
          </cell>
          <cell r="C2369">
            <v>0</v>
          </cell>
        </row>
        <row r="2370">
          <cell r="A2370">
            <v>0</v>
          </cell>
          <cell r="B2370">
            <v>0</v>
          </cell>
          <cell r="C2370">
            <v>0</v>
          </cell>
        </row>
        <row r="2371">
          <cell r="A2371">
            <v>0</v>
          </cell>
          <cell r="B2371">
            <v>0</v>
          </cell>
          <cell r="C2371">
            <v>0</v>
          </cell>
        </row>
        <row r="2373">
          <cell r="B2373" t="str">
            <v>MANO DE OBRA</v>
          </cell>
        </row>
        <row r="2374">
          <cell r="B2374">
            <v>0</v>
          </cell>
          <cell r="C2374">
            <v>0</v>
          </cell>
        </row>
        <row r="2375">
          <cell r="A2375">
            <v>0</v>
          </cell>
          <cell r="B2375">
            <v>0</v>
          </cell>
          <cell r="C2375">
            <v>0</v>
          </cell>
        </row>
        <row r="2376">
          <cell r="A2376">
            <v>0</v>
          </cell>
          <cell r="B2376">
            <v>0</v>
          </cell>
          <cell r="C2376">
            <v>0</v>
          </cell>
        </row>
        <row r="2377">
          <cell r="A2377">
            <v>0</v>
          </cell>
          <cell r="B2377">
            <v>0</v>
          </cell>
          <cell r="C2377">
            <v>0</v>
          </cell>
        </row>
        <row r="2379">
          <cell r="B2379" t="str">
            <v>TRANSPORTE</v>
          </cell>
        </row>
        <row r="2381">
          <cell r="A2381">
            <v>0</v>
          </cell>
          <cell r="B2381">
            <v>0</v>
          </cell>
          <cell r="C2381">
            <v>0</v>
          </cell>
        </row>
        <row r="2382">
          <cell r="A2382">
            <v>0</v>
          </cell>
          <cell r="B2382">
            <v>0</v>
          </cell>
          <cell r="C2382">
            <v>0</v>
          </cell>
        </row>
        <row r="2383">
          <cell r="A2383">
            <v>0</v>
          </cell>
          <cell r="B2383">
            <v>0</v>
          </cell>
          <cell r="C2383">
            <v>0</v>
          </cell>
        </row>
        <row r="2388">
          <cell r="A2388" t="str">
            <v>CODIGO</v>
          </cell>
          <cell r="B2388" t="str">
            <v>ITEM</v>
          </cell>
          <cell r="C2388" t="str">
            <v>UNIDAD</v>
          </cell>
        </row>
        <row r="2389">
          <cell r="D2389">
            <v>0</v>
          </cell>
        </row>
        <row r="2390">
          <cell r="B2390" t="str">
            <v>CODIGO</v>
          </cell>
        </row>
        <row r="2391">
          <cell r="A2391" t="str">
            <v>CODIGO</v>
          </cell>
          <cell r="B2391" t="str">
            <v>RECURSOS</v>
          </cell>
          <cell r="C2391" t="str">
            <v>UNIDAD</v>
          </cell>
          <cell r="D2391" t="str">
            <v>CANT.</v>
          </cell>
        </row>
        <row r="2392">
          <cell r="B2392" t="str">
            <v>MATERIALES</v>
          </cell>
        </row>
        <row r="2393">
          <cell r="B2393">
            <v>0</v>
          </cell>
          <cell r="C2393">
            <v>0</v>
          </cell>
        </row>
        <row r="2394">
          <cell r="B2394">
            <v>0</v>
          </cell>
          <cell r="C2394">
            <v>0</v>
          </cell>
        </row>
        <row r="2395">
          <cell r="B2395">
            <v>0</v>
          </cell>
          <cell r="C2395">
            <v>0</v>
          </cell>
        </row>
        <row r="2396">
          <cell r="B2396">
            <v>0</v>
          </cell>
          <cell r="C2396">
            <v>0</v>
          </cell>
        </row>
        <row r="2398">
          <cell r="B2398" t="str">
            <v>EQUIPO</v>
          </cell>
        </row>
        <row r="2399">
          <cell r="B2399" t="str">
            <v>HTA MENOR (5% de M. de O.)</v>
          </cell>
        </row>
        <row r="2400">
          <cell r="A2400">
            <v>0</v>
          </cell>
          <cell r="B2400">
            <v>0</v>
          </cell>
          <cell r="C2400">
            <v>0</v>
          </cell>
        </row>
        <row r="2401">
          <cell r="A2401">
            <v>0</v>
          </cell>
          <cell r="B2401">
            <v>0</v>
          </cell>
          <cell r="C2401">
            <v>0</v>
          </cell>
        </row>
        <row r="2402">
          <cell r="A2402">
            <v>0</v>
          </cell>
          <cell r="B2402">
            <v>0</v>
          </cell>
          <cell r="C2402">
            <v>0</v>
          </cell>
        </row>
        <row r="2404">
          <cell r="B2404" t="str">
            <v>MANO DE OBRA</v>
          </cell>
        </row>
        <row r="2405">
          <cell r="B2405">
            <v>0</v>
          </cell>
          <cell r="C2405">
            <v>0</v>
          </cell>
        </row>
        <row r="2406">
          <cell r="A2406">
            <v>0</v>
          </cell>
          <cell r="B2406">
            <v>0</v>
          </cell>
          <cell r="C2406">
            <v>0</v>
          </cell>
        </row>
        <row r="2407">
          <cell r="A2407">
            <v>0</v>
          </cell>
          <cell r="B2407">
            <v>0</v>
          </cell>
          <cell r="C2407">
            <v>0</v>
          </cell>
        </row>
        <row r="2408">
          <cell r="A2408">
            <v>0</v>
          </cell>
          <cell r="B2408">
            <v>0</v>
          </cell>
          <cell r="C2408">
            <v>0</v>
          </cell>
        </row>
        <row r="2410">
          <cell r="B2410" t="str">
            <v>TRANSPORTE</v>
          </cell>
        </row>
        <row r="2412">
          <cell r="A2412">
            <v>0</v>
          </cell>
          <cell r="B2412">
            <v>0</v>
          </cell>
          <cell r="C2412">
            <v>0</v>
          </cell>
        </row>
        <row r="2413">
          <cell r="A2413">
            <v>0</v>
          </cell>
          <cell r="B2413">
            <v>0</v>
          </cell>
          <cell r="C2413">
            <v>0</v>
          </cell>
        </row>
        <row r="2414">
          <cell r="A2414">
            <v>0</v>
          </cell>
          <cell r="B2414">
            <v>0</v>
          </cell>
          <cell r="C2414">
            <v>0</v>
          </cell>
        </row>
        <row r="2419">
          <cell r="A2419" t="str">
            <v>CODIGO</v>
          </cell>
          <cell r="B2419" t="str">
            <v>ITEM</v>
          </cell>
          <cell r="C2419" t="str">
            <v>UNIDAD</v>
          </cell>
        </row>
        <row r="2420">
          <cell r="D2420">
            <v>0</v>
          </cell>
        </row>
        <row r="2421">
          <cell r="B2421" t="str">
            <v>CODIGO</v>
          </cell>
        </row>
        <row r="2422">
          <cell r="A2422" t="str">
            <v>CODIGO</v>
          </cell>
          <cell r="B2422" t="str">
            <v>RECURSOS</v>
          </cell>
          <cell r="C2422" t="str">
            <v>UNIDAD</v>
          </cell>
          <cell r="D2422" t="str">
            <v>CANT.</v>
          </cell>
        </row>
        <row r="2423">
          <cell r="B2423" t="str">
            <v>MATERIALES</v>
          </cell>
        </row>
        <row r="2424">
          <cell r="B2424">
            <v>0</v>
          </cell>
          <cell r="C2424">
            <v>0</v>
          </cell>
        </row>
        <row r="2425">
          <cell r="B2425">
            <v>0</v>
          </cell>
          <cell r="C2425">
            <v>0</v>
          </cell>
        </row>
        <row r="2426">
          <cell r="B2426">
            <v>0</v>
          </cell>
          <cell r="C2426">
            <v>0</v>
          </cell>
        </row>
        <row r="2427">
          <cell r="B2427">
            <v>0</v>
          </cell>
          <cell r="C2427">
            <v>0</v>
          </cell>
        </row>
        <row r="2429">
          <cell r="B2429" t="str">
            <v>EQUIPO</v>
          </cell>
        </row>
        <row r="2430">
          <cell r="B2430" t="str">
            <v>HTA MENOR (5% de M. de O.)</v>
          </cell>
        </row>
        <row r="2431">
          <cell r="A2431">
            <v>0</v>
          </cell>
          <cell r="B2431">
            <v>0</v>
          </cell>
          <cell r="C2431">
            <v>0</v>
          </cell>
        </row>
        <row r="2432">
          <cell r="A2432">
            <v>0</v>
          </cell>
          <cell r="B2432">
            <v>0</v>
          </cell>
          <cell r="C2432">
            <v>0</v>
          </cell>
        </row>
        <row r="2433">
          <cell r="A2433">
            <v>0</v>
          </cell>
          <cell r="B2433">
            <v>0</v>
          </cell>
          <cell r="C2433">
            <v>0</v>
          </cell>
        </row>
        <row r="2435">
          <cell r="B2435" t="str">
            <v>MANO DE OBRA</v>
          </cell>
        </row>
        <row r="2436">
          <cell r="B2436">
            <v>0</v>
          </cell>
          <cell r="C2436">
            <v>0</v>
          </cell>
        </row>
        <row r="2437">
          <cell r="A2437">
            <v>0</v>
          </cell>
          <cell r="B2437">
            <v>0</v>
          </cell>
          <cell r="C2437">
            <v>0</v>
          </cell>
        </row>
        <row r="2438">
          <cell r="A2438">
            <v>0</v>
          </cell>
          <cell r="B2438">
            <v>0</v>
          </cell>
          <cell r="C2438">
            <v>0</v>
          </cell>
        </row>
        <row r="2439">
          <cell r="A2439">
            <v>0</v>
          </cell>
          <cell r="B2439">
            <v>0</v>
          </cell>
          <cell r="C2439">
            <v>0</v>
          </cell>
        </row>
        <row r="2441">
          <cell r="B2441" t="str">
            <v>TRANSPORTE</v>
          </cell>
        </row>
        <row r="2443">
          <cell r="A2443">
            <v>0</v>
          </cell>
          <cell r="B2443">
            <v>0</v>
          </cell>
          <cell r="C2443">
            <v>0</v>
          </cell>
        </row>
        <row r="2444">
          <cell r="A2444">
            <v>0</v>
          </cell>
          <cell r="B2444">
            <v>0</v>
          </cell>
          <cell r="C2444">
            <v>0</v>
          </cell>
        </row>
        <row r="2445">
          <cell r="A2445">
            <v>0</v>
          </cell>
          <cell r="B2445">
            <v>0</v>
          </cell>
          <cell r="C2445">
            <v>0</v>
          </cell>
        </row>
        <row r="2451">
          <cell r="A2451" t="str">
            <v>CODIGO</v>
          </cell>
          <cell r="B2451" t="str">
            <v>ITEM</v>
          </cell>
          <cell r="C2451" t="str">
            <v>UNIDAD</v>
          </cell>
        </row>
        <row r="2452">
          <cell r="D2452">
            <v>0</v>
          </cell>
        </row>
        <row r="2453">
          <cell r="B2453" t="str">
            <v>CODIGO</v>
          </cell>
        </row>
        <row r="2454">
          <cell r="A2454" t="str">
            <v>CODIGO</v>
          </cell>
          <cell r="B2454" t="str">
            <v>RECURSOS</v>
          </cell>
          <cell r="C2454" t="str">
            <v>UNIDAD</v>
          </cell>
          <cell r="D2454" t="str">
            <v>CANT.</v>
          </cell>
        </row>
        <row r="2455">
          <cell r="B2455" t="str">
            <v>MATERIALES</v>
          </cell>
        </row>
        <row r="2456">
          <cell r="B2456">
            <v>0</v>
          </cell>
          <cell r="C2456">
            <v>0</v>
          </cell>
        </row>
        <row r="2457">
          <cell r="B2457">
            <v>0</v>
          </cell>
          <cell r="C2457">
            <v>0</v>
          </cell>
        </row>
        <row r="2458">
          <cell r="B2458">
            <v>0</v>
          </cell>
          <cell r="C2458">
            <v>0</v>
          </cell>
        </row>
        <row r="2459">
          <cell r="B2459">
            <v>0</v>
          </cell>
          <cell r="C2459">
            <v>0</v>
          </cell>
        </row>
        <row r="2461">
          <cell r="B2461" t="str">
            <v>EQUIPO</v>
          </cell>
        </row>
        <row r="2462">
          <cell r="B2462" t="str">
            <v>HTA MENOR (5% de M. de O.)</v>
          </cell>
        </row>
        <row r="2463">
          <cell r="A2463">
            <v>0</v>
          </cell>
          <cell r="B2463">
            <v>0</v>
          </cell>
          <cell r="C2463">
            <v>0</v>
          </cell>
        </row>
        <row r="2464">
          <cell r="A2464">
            <v>0</v>
          </cell>
          <cell r="B2464">
            <v>0</v>
          </cell>
          <cell r="C2464">
            <v>0</v>
          </cell>
        </row>
        <row r="2465">
          <cell r="A2465">
            <v>0</v>
          </cell>
          <cell r="B2465">
            <v>0</v>
          </cell>
          <cell r="C2465">
            <v>0</v>
          </cell>
        </row>
        <row r="2467">
          <cell r="B2467" t="str">
            <v>MANO DE OBRA</v>
          </cell>
        </row>
        <row r="2468">
          <cell r="B2468">
            <v>0</v>
          </cell>
          <cell r="C2468">
            <v>0</v>
          </cell>
        </row>
        <row r="2469">
          <cell r="A2469">
            <v>0</v>
          </cell>
          <cell r="B2469">
            <v>0</v>
          </cell>
          <cell r="C2469">
            <v>0</v>
          </cell>
        </row>
        <row r="2470">
          <cell r="A2470">
            <v>0</v>
          </cell>
          <cell r="B2470">
            <v>0</v>
          </cell>
          <cell r="C2470">
            <v>0</v>
          </cell>
        </row>
        <row r="2471">
          <cell r="A2471">
            <v>0</v>
          </cell>
          <cell r="B2471">
            <v>0</v>
          </cell>
          <cell r="C2471">
            <v>0</v>
          </cell>
        </row>
        <row r="2473">
          <cell r="B2473" t="str">
            <v>TRANSPORTE</v>
          </cell>
        </row>
        <row r="2475">
          <cell r="A2475">
            <v>0</v>
          </cell>
          <cell r="B2475">
            <v>0</v>
          </cell>
          <cell r="C2475">
            <v>0</v>
          </cell>
        </row>
        <row r="2476">
          <cell r="A2476">
            <v>0</v>
          </cell>
          <cell r="B2476">
            <v>0</v>
          </cell>
          <cell r="C2476">
            <v>0</v>
          </cell>
        </row>
        <row r="2477">
          <cell r="A2477">
            <v>0</v>
          </cell>
          <cell r="B2477">
            <v>0</v>
          </cell>
          <cell r="C2477">
            <v>0</v>
          </cell>
        </row>
        <row r="2482">
          <cell r="A2482" t="str">
            <v>CODIGO</v>
          </cell>
          <cell r="B2482" t="str">
            <v>ITEM</v>
          </cell>
          <cell r="C2482" t="str">
            <v>UNIDAD</v>
          </cell>
        </row>
        <row r="2483">
          <cell r="D2483">
            <v>0</v>
          </cell>
        </row>
        <row r="2484">
          <cell r="B2484" t="str">
            <v>CODIGO</v>
          </cell>
        </row>
        <row r="2485">
          <cell r="A2485" t="str">
            <v>CODIGO</v>
          </cell>
          <cell r="B2485" t="str">
            <v>RECURSOS</v>
          </cell>
          <cell r="C2485" t="str">
            <v>UNIDAD</v>
          </cell>
          <cell r="D2485" t="str">
            <v>CANT.</v>
          </cell>
        </row>
        <row r="2486">
          <cell r="B2486" t="str">
            <v>MATERIALES</v>
          </cell>
        </row>
        <row r="2487">
          <cell r="B2487">
            <v>0</v>
          </cell>
          <cell r="C2487">
            <v>0</v>
          </cell>
        </row>
        <row r="2488">
          <cell r="B2488">
            <v>0</v>
          </cell>
          <cell r="C2488">
            <v>0</v>
          </cell>
        </row>
        <row r="2489">
          <cell r="B2489">
            <v>0</v>
          </cell>
          <cell r="C2489">
            <v>0</v>
          </cell>
        </row>
        <row r="2490">
          <cell r="B2490">
            <v>0</v>
          </cell>
          <cell r="C2490">
            <v>0</v>
          </cell>
        </row>
        <row r="2492">
          <cell r="B2492" t="str">
            <v>EQUIPO</v>
          </cell>
        </row>
        <row r="2493">
          <cell r="B2493" t="str">
            <v>HTA MENOR (5% de M. de O.)</v>
          </cell>
        </row>
        <row r="2494">
          <cell r="A2494">
            <v>0</v>
          </cell>
          <cell r="B2494">
            <v>0</v>
          </cell>
          <cell r="C2494">
            <v>0</v>
          </cell>
        </row>
        <row r="2495">
          <cell r="A2495">
            <v>0</v>
          </cell>
          <cell r="B2495">
            <v>0</v>
          </cell>
          <cell r="C2495">
            <v>0</v>
          </cell>
        </row>
        <row r="2496">
          <cell r="A2496">
            <v>0</v>
          </cell>
          <cell r="B2496">
            <v>0</v>
          </cell>
          <cell r="C2496">
            <v>0</v>
          </cell>
        </row>
        <row r="2498">
          <cell r="B2498" t="str">
            <v>MANO DE OBRA</v>
          </cell>
        </row>
        <row r="2499">
          <cell r="B2499">
            <v>0</v>
          </cell>
          <cell r="C2499">
            <v>0</v>
          </cell>
        </row>
        <row r="2500">
          <cell r="A2500">
            <v>0</v>
          </cell>
          <cell r="B2500">
            <v>0</v>
          </cell>
          <cell r="C2500">
            <v>0</v>
          </cell>
        </row>
        <row r="2501">
          <cell r="A2501">
            <v>0</v>
          </cell>
          <cell r="B2501">
            <v>0</v>
          </cell>
          <cell r="C2501">
            <v>0</v>
          </cell>
        </row>
        <row r="2502">
          <cell r="A2502">
            <v>0</v>
          </cell>
          <cell r="B2502">
            <v>0</v>
          </cell>
          <cell r="C2502">
            <v>0</v>
          </cell>
        </row>
        <row r="2504">
          <cell r="B2504" t="str">
            <v>TRANSPORTE</v>
          </cell>
        </row>
        <row r="2506">
          <cell r="A2506">
            <v>0</v>
          </cell>
          <cell r="B2506">
            <v>0</v>
          </cell>
          <cell r="C2506">
            <v>0</v>
          </cell>
        </row>
        <row r="2507">
          <cell r="A2507">
            <v>0</v>
          </cell>
          <cell r="B2507">
            <v>0</v>
          </cell>
          <cell r="C2507">
            <v>0</v>
          </cell>
        </row>
        <row r="2508">
          <cell r="A2508">
            <v>0</v>
          </cell>
          <cell r="B2508">
            <v>0</v>
          </cell>
          <cell r="C2508">
            <v>0</v>
          </cell>
        </row>
        <row r="2513">
          <cell r="A2513" t="str">
            <v>CODIGO</v>
          </cell>
          <cell r="B2513" t="str">
            <v>ITEM</v>
          </cell>
          <cell r="C2513" t="str">
            <v>UNIDAD</v>
          </cell>
        </row>
        <row r="2514">
          <cell r="D2514">
            <v>0</v>
          </cell>
        </row>
        <row r="2515">
          <cell r="B2515" t="str">
            <v>CODIGO</v>
          </cell>
        </row>
        <row r="2516">
          <cell r="A2516" t="str">
            <v>CODIGO</v>
          </cell>
          <cell r="B2516" t="str">
            <v>RECURSOS</v>
          </cell>
          <cell r="C2516" t="str">
            <v>UNIDAD</v>
          </cell>
          <cell r="D2516" t="str">
            <v>CANT.</v>
          </cell>
        </row>
        <row r="2517">
          <cell r="B2517" t="str">
            <v>MATERIALES</v>
          </cell>
        </row>
        <row r="2518">
          <cell r="B2518">
            <v>0</v>
          </cell>
          <cell r="C2518">
            <v>0</v>
          </cell>
        </row>
        <row r="2519">
          <cell r="B2519">
            <v>0</v>
          </cell>
          <cell r="C2519">
            <v>0</v>
          </cell>
        </row>
        <row r="2520">
          <cell r="B2520">
            <v>0</v>
          </cell>
          <cell r="C2520">
            <v>0</v>
          </cell>
        </row>
        <row r="2521">
          <cell r="B2521">
            <v>0</v>
          </cell>
          <cell r="C2521">
            <v>0</v>
          </cell>
        </row>
        <row r="2523">
          <cell r="B2523" t="str">
            <v>EQUIPO</v>
          </cell>
        </row>
        <row r="2524">
          <cell r="B2524" t="str">
            <v>HTA MENOR (5% de M. de O.)</v>
          </cell>
        </row>
        <row r="2525">
          <cell r="A2525">
            <v>0</v>
          </cell>
          <cell r="B2525">
            <v>0</v>
          </cell>
          <cell r="C2525">
            <v>0</v>
          </cell>
        </row>
        <row r="2526">
          <cell r="A2526">
            <v>0</v>
          </cell>
          <cell r="B2526">
            <v>0</v>
          </cell>
          <cell r="C2526">
            <v>0</v>
          </cell>
        </row>
        <row r="2527">
          <cell r="A2527">
            <v>0</v>
          </cell>
          <cell r="B2527">
            <v>0</v>
          </cell>
          <cell r="C2527">
            <v>0</v>
          </cell>
        </row>
        <row r="2529">
          <cell r="B2529" t="str">
            <v>MANO DE OBRA</v>
          </cell>
        </row>
        <row r="2530">
          <cell r="B2530">
            <v>0</v>
          </cell>
          <cell r="C2530">
            <v>0</v>
          </cell>
        </row>
        <row r="2531">
          <cell r="A2531">
            <v>0</v>
          </cell>
          <cell r="B2531">
            <v>0</v>
          </cell>
          <cell r="C2531">
            <v>0</v>
          </cell>
        </row>
        <row r="2532">
          <cell r="A2532">
            <v>0</v>
          </cell>
          <cell r="B2532">
            <v>0</v>
          </cell>
          <cell r="C2532">
            <v>0</v>
          </cell>
        </row>
        <row r="2533">
          <cell r="A2533">
            <v>0</v>
          </cell>
          <cell r="B2533">
            <v>0</v>
          </cell>
          <cell r="C2533">
            <v>0</v>
          </cell>
        </row>
        <row r="2535">
          <cell r="B2535" t="str">
            <v>TRANSPORTE</v>
          </cell>
        </row>
        <row r="2537">
          <cell r="A2537">
            <v>0</v>
          </cell>
          <cell r="B2537">
            <v>0</v>
          </cell>
          <cell r="C2537">
            <v>0</v>
          </cell>
        </row>
        <row r="2538">
          <cell r="A2538">
            <v>0</v>
          </cell>
          <cell r="B2538">
            <v>0</v>
          </cell>
          <cell r="C2538">
            <v>0</v>
          </cell>
        </row>
        <row r="2539">
          <cell r="A2539">
            <v>0</v>
          </cell>
          <cell r="B2539">
            <v>0</v>
          </cell>
          <cell r="C2539">
            <v>0</v>
          </cell>
        </row>
        <row r="2544">
          <cell r="A2544" t="str">
            <v>CODIGO</v>
          </cell>
          <cell r="B2544" t="str">
            <v>ITEM</v>
          </cell>
          <cell r="C2544" t="str">
            <v>UNIDAD</v>
          </cell>
        </row>
        <row r="2545">
          <cell r="D2545">
            <v>0</v>
          </cell>
        </row>
        <row r="2546">
          <cell r="B2546" t="str">
            <v>CODIGO</v>
          </cell>
        </row>
        <row r="2547">
          <cell r="A2547" t="str">
            <v>CODIGO</v>
          </cell>
          <cell r="B2547" t="str">
            <v>RECURSOS</v>
          </cell>
          <cell r="C2547" t="str">
            <v>UNIDAD</v>
          </cell>
          <cell r="D2547" t="str">
            <v>CANT.</v>
          </cell>
        </row>
        <row r="2548">
          <cell r="B2548" t="str">
            <v>MATERIALES</v>
          </cell>
        </row>
        <row r="2549">
          <cell r="B2549">
            <v>0</v>
          </cell>
          <cell r="C2549">
            <v>0</v>
          </cell>
        </row>
        <row r="2550">
          <cell r="B2550">
            <v>0</v>
          </cell>
          <cell r="C2550">
            <v>0</v>
          </cell>
        </row>
        <row r="2551">
          <cell r="B2551">
            <v>0</v>
          </cell>
          <cell r="C2551">
            <v>0</v>
          </cell>
        </row>
        <row r="2552">
          <cell r="B2552">
            <v>0</v>
          </cell>
          <cell r="C2552">
            <v>0</v>
          </cell>
        </row>
        <row r="2554">
          <cell r="B2554" t="str">
            <v>EQUIPO</v>
          </cell>
        </row>
        <row r="2555">
          <cell r="B2555" t="str">
            <v>HTA MENOR (5% de M. de O.)</v>
          </cell>
        </row>
        <row r="2556">
          <cell r="A2556">
            <v>0</v>
          </cell>
          <cell r="B2556">
            <v>0</v>
          </cell>
          <cell r="C2556">
            <v>0</v>
          </cell>
        </row>
        <row r="2557">
          <cell r="A2557">
            <v>0</v>
          </cell>
          <cell r="B2557">
            <v>0</v>
          </cell>
          <cell r="C2557">
            <v>0</v>
          </cell>
        </row>
        <row r="2558">
          <cell r="A2558">
            <v>0</v>
          </cell>
          <cell r="B2558">
            <v>0</v>
          </cell>
          <cell r="C2558">
            <v>0</v>
          </cell>
        </row>
        <row r="2560">
          <cell r="B2560" t="str">
            <v>MANO DE OBRA</v>
          </cell>
        </row>
        <row r="2561">
          <cell r="B2561">
            <v>0</v>
          </cell>
          <cell r="C2561">
            <v>0</v>
          </cell>
        </row>
        <row r="2562">
          <cell r="A2562">
            <v>0</v>
          </cell>
          <cell r="B2562">
            <v>0</v>
          </cell>
          <cell r="C2562">
            <v>0</v>
          </cell>
        </row>
        <row r="2563">
          <cell r="A2563">
            <v>0</v>
          </cell>
          <cell r="B2563">
            <v>0</v>
          </cell>
          <cell r="C2563">
            <v>0</v>
          </cell>
        </row>
        <row r="2564">
          <cell r="A2564">
            <v>0</v>
          </cell>
          <cell r="B2564">
            <v>0</v>
          </cell>
          <cell r="C2564">
            <v>0</v>
          </cell>
        </row>
        <row r="2566">
          <cell r="B2566" t="str">
            <v>TRANSPORTE</v>
          </cell>
        </row>
        <row r="2568">
          <cell r="A2568">
            <v>0</v>
          </cell>
          <cell r="B2568">
            <v>0</v>
          </cell>
          <cell r="C2568">
            <v>0</v>
          </cell>
        </row>
        <row r="2569">
          <cell r="A2569">
            <v>0</v>
          </cell>
          <cell r="B2569">
            <v>0</v>
          </cell>
          <cell r="C2569">
            <v>0</v>
          </cell>
        </row>
        <row r="2570">
          <cell r="A2570">
            <v>0</v>
          </cell>
          <cell r="B2570">
            <v>0</v>
          </cell>
          <cell r="C2570">
            <v>0</v>
          </cell>
        </row>
        <row r="2575">
          <cell r="A2575" t="str">
            <v>CODIGO</v>
          </cell>
          <cell r="B2575" t="str">
            <v>ITEM</v>
          </cell>
          <cell r="C2575" t="str">
            <v>UNIDAD</v>
          </cell>
        </row>
        <row r="2576">
          <cell r="D2576">
            <v>0</v>
          </cell>
        </row>
        <row r="2577">
          <cell r="B2577" t="str">
            <v>CODIGO</v>
          </cell>
        </row>
        <row r="2578">
          <cell r="A2578" t="str">
            <v>CODIGO</v>
          </cell>
          <cell r="B2578" t="str">
            <v>RECURSOS</v>
          </cell>
          <cell r="C2578" t="str">
            <v>UNIDAD</v>
          </cell>
          <cell r="D2578" t="str">
            <v>CANT.</v>
          </cell>
        </row>
        <row r="2579">
          <cell r="B2579" t="str">
            <v>MATERIALES</v>
          </cell>
        </row>
        <row r="2580">
          <cell r="B2580">
            <v>0</v>
          </cell>
          <cell r="C2580">
            <v>0</v>
          </cell>
        </row>
        <row r="2581">
          <cell r="B2581">
            <v>0</v>
          </cell>
          <cell r="C2581">
            <v>0</v>
          </cell>
        </row>
        <row r="2582">
          <cell r="B2582">
            <v>0</v>
          </cell>
          <cell r="C2582">
            <v>0</v>
          </cell>
        </row>
        <row r="2583">
          <cell r="B2583">
            <v>0</v>
          </cell>
          <cell r="C2583">
            <v>0</v>
          </cell>
        </row>
        <row r="2585">
          <cell r="B2585" t="str">
            <v>EQUIPO</v>
          </cell>
        </row>
        <row r="2586">
          <cell r="B2586" t="str">
            <v>HTA MENOR (5% de M. de O.)</v>
          </cell>
        </row>
        <row r="2587">
          <cell r="A2587">
            <v>0</v>
          </cell>
          <cell r="B2587">
            <v>0</v>
          </cell>
          <cell r="C2587">
            <v>0</v>
          </cell>
        </row>
        <row r="2588">
          <cell r="A2588">
            <v>0</v>
          </cell>
          <cell r="B2588">
            <v>0</v>
          </cell>
          <cell r="C2588">
            <v>0</v>
          </cell>
        </row>
        <row r="2589">
          <cell r="A2589">
            <v>0</v>
          </cell>
          <cell r="B2589">
            <v>0</v>
          </cell>
          <cell r="C2589">
            <v>0</v>
          </cell>
        </row>
        <row r="2591">
          <cell r="B2591" t="str">
            <v>MANO DE OBRA</v>
          </cell>
        </row>
        <row r="2592">
          <cell r="B2592">
            <v>0</v>
          </cell>
          <cell r="C2592">
            <v>0</v>
          </cell>
        </row>
        <row r="2593">
          <cell r="A2593">
            <v>0</v>
          </cell>
          <cell r="B2593">
            <v>0</v>
          </cell>
          <cell r="C2593">
            <v>0</v>
          </cell>
        </row>
        <row r="2594">
          <cell r="A2594">
            <v>0</v>
          </cell>
          <cell r="B2594">
            <v>0</v>
          </cell>
          <cell r="C2594">
            <v>0</v>
          </cell>
        </row>
        <row r="2595">
          <cell r="A2595">
            <v>0</v>
          </cell>
          <cell r="B2595">
            <v>0</v>
          </cell>
          <cell r="C2595">
            <v>0</v>
          </cell>
        </row>
        <row r="2597">
          <cell r="B2597" t="str">
            <v>TRANSPORTE</v>
          </cell>
        </row>
        <row r="2599">
          <cell r="A2599">
            <v>0</v>
          </cell>
          <cell r="B2599">
            <v>0</v>
          </cell>
          <cell r="C2599">
            <v>0</v>
          </cell>
        </row>
        <row r="2600">
          <cell r="A2600">
            <v>0</v>
          </cell>
          <cell r="B2600">
            <v>0</v>
          </cell>
          <cell r="C2600">
            <v>0</v>
          </cell>
        </row>
        <row r="2601">
          <cell r="A2601">
            <v>0</v>
          </cell>
          <cell r="B2601">
            <v>0</v>
          </cell>
          <cell r="C2601">
            <v>0</v>
          </cell>
        </row>
        <row r="2606">
          <cell r="A2606" t="str">
            <v>CODIGO</v>
          </cell>
          <cell r="B2606" t="str">
            <v>ITEM</v>
          </cell>
          <cell r="C2606" t="str">
            <v>UNIDAD</v>
          </cell>
        </row>
        <row r="2607">
          <cell r="D2607">
            <v>0</v>
          </cell>
        </row>
        <row r="2608">
          <cell r="B2608" t="str">
            <v>CODIGO</v>
          </cell>
        </row>
        <row r="2609">
          <cell r="A2609" t="str">
            <v>CODIGO</v>
          </cell>
          <cell r="B2609" t="str">
            <v>RECURSOS</v>
          </cell>
          <cell r="C2609" t="str">
            <v>UNIDAD</v>
          </cell>
          <cell r="D2609" t="str">
            <v>CANT.</v>
          </cell>
        </row>
        <row r="2610">
          <cell r="B2610" t="str">
            <v>MATERIALES</v>
          </cell>
        </row>
        <row r="2611">
          <cell r="B2611">
            <v>0</v>
          </cell>
          <cell r="C2611">
            <v>0</v>
          </cell>
        </row>
        <row r="2612">
          <cell r="B2612">
            <v>0</v>
          </cell>
          <cell r="C2612">
            <v>0</v>
          </cell>
        </row>
        <row r="2613">
          <cell r="B2613">
            <v>0</v>
          </cell>
          <cell r="C2613">
            <v>0</v>
          </cell>
        </row>
        <row r="2614">
          <cell r="B2614">
            <v>0</v>
          </cell>
          <cell r="C2614">
            <v>0</v>
          </cell>
        </row>
        <row r="2616">
          <cell r="B2616" t="str">
            <v>EQUIPO</v>
          </cell>
        </row>
        <row r="2617">
          <cell r="B2617" t="str">
            <v>HTA MENOR (5% de M. de O.)</v>
          </cell>
        </row>
        <row r="2618">
          <cell r="A2618">
            <v>0</v>
          </cell>
          <cell r="B2618">
            <v>0</v>
          </cell>
          <cell r="C2618">
            <v>0</v>
          </cell>
        </row>
        <row r="2619">
          <cell r="A2619">
            <v>0</v>
          </cell>
          <cell r="B2619">
            <v>0</v>
          </cell>
          <cell r="C2619">
            <v>0</v>
          </cell>
        </row>
        <row r="2620">
          <cell r="A2620">
            <v>0</v>
          </cell>
          <cell r="B2620">
            <v>0</v>
          </cell>
          <cell r="C2620">
            <v>0</v>
          </cell>
        </row>
        <row r="2622">
          <cell r="B2622" t="str">
            <v>MANO DE OBRA</v>
          </cell>
        </row>
        <row r="2623">
          <cell r="B2623">
            <v>0</v>
          </cell>
          <cell r="C2623">
            <v>0</v>
          </cell>
        </row>
        <row r="2624">
          <cell r="A2624">
            <v>0</v>
          </cell>
          <cell r="B2624">
            <v>0</v>
          </cell>
          <cell r="C2624">
            <v>0</v>
          </cell>
        </row>
        <row r="2625">
          <cell r="A2625">
            <v>0</v>
          </cell>
          <cell r="B2625">
            <v>0</v>
          </cell>
          <cell r="C2625">
            <v>0</v>
          </cell>
        </row>
        <row r="2626">
          <cell r="A2626">
            <v>0</v>
          </cell>
          <cell r="B2626">
            <v>0</v>
          </cell>
          <cell r="C2626">
            <v>0</v>
          </cell>
        </row>
        <row r="2628">
          <cell r="B2628" t="str">
            <v>TRANSPORTE</v>
          </cell>
        </row>
        <row r="2630">
          <cell r="A2630">
            <v>0</v>
          </cell>
          <cell r="B2630">
            <v>0</v>
          </cell>
          <cell r="C2630">
            <v>0</v>
          </cell>
        </row>
        <row r="2631">
          <cell r="A2631">
            <v>0</v>
          </cell>
          <cell r="B2631">
            <v>0</v>
          </cell>
          <cell r="C2631">
            <v>0</v>
          </cell>
        </row>
        <row r="2632">
          <cell r="A2632">
            <v>0</v>
          </cell>
          <cell r="B2632">
            <v>0</v>
          </cell>
          <cell r="C2632">
            <v>0</v>
          </cell>
        </row>
        <row r="2637">
          <cell r="A2637" t="str">
            <v>CODIGO</v>
          </cell>
          <cell r="B2637" t="str">
            <v>ITEM</v>
          </cell>
          <cell r="C2637" t="str">
            <v>UNIDAD</v>
          </cell>
        </row>
        <row r="2638">
          <cell r="D2638">
            <v>0</v>
          </cell>
        </row>
        <row r="2639">
          <cell r="B2639" t="str">
            <v>CODIGO</v>
          </cell>
        </row>
        <row r="2640">
          <cell r="A2640" t="str">
            <v>CODIGO</v>
          </cell>
          <cell r="B2640" t="str">
            <v>RECURSOS</v>
          </cell>
          <cell r="C2640" t="str">
            <v>UNIDAD</v>
          </cell>
          <cell r="D2640" t="str">
            <v>CANT.</v>
          </cell>
        </row>
        <row r="2641">
          <cell r="B2641" t="str">
            <v>MATERIALES</v>
          </cell>
        </row>
        <row r="2642">
          <cell r="B2642">
            <v>0</v>
          </cell>
          <cell r="C2642">
            <v>0</v>
          </cell>
        </row>
        <row r="2643">
          <cell r="B2643">
            <v>0</v>
          </cell>
          <cell r="C2643">
            <v>0</v>
          </cell>
        </row>
        <row r="2644">
          <cell r="B2644">
            <v>0</v>
          </cell>
          <cell r="C2644">
            <v>0</v>
          </cell>
        </row>
        <row r="2645">
          <cell r="B2645">
            <v>0</v>
          </cell>
          <cell r="C2645">
            <v>0</v>
          </cell>
        </row>
        <row r="2647">
          <cell r="B2647" t="str">
            <v>EQUIPO</v>
          </cell>
        </row>
        <row r="2648">
          <cell r="B2648" t="str">
            <v>HTA MENOR (5% de M. de O.)</v>
          </cell>
        </row>
        <row r="2649">
          <cell r="A2649">
            <v>0</v>
          </cell>
          <cell r="B2649">
            <v>0</v>
          </cell>
          <cell r="C2649">
            <v>0</v>
          </cell>
        </row>
        <row r="2650">
          <cell r="A2650">
            <v>0</v>
          </cell>
          <cell r="B2650">
            <v>0</v>
          </cell>
          <cell r="C2650">
            <v>0</v>
          </cell>
        </row>
        <row r="2651">
          <cell r="A2651">
            <v>0</v>
          </cell>
          <cell r="B2651">
            <v>0</v>
          </cell>
          <cell r="C2651">
            <v>0</v>
          </cell>
        </row>
        <row r="2653">
          <cell r="B2653" t="str">
            <v>MANO DE OBRA</v>
          </cell>
        </row>
        <row r="2654">
          <cell r="B2654">
            <v>0</v>
          </cell>
          <cell r="C2654">
            <v>0</v>
          </cell>
        </row>
        <row r="2655">
          <cell r="A2655">
            <v>0</v>
          </cell>
          <cell r="B2655">
            <v>0</v>
          </cell>
          <cell r="C2655">
            <v>0</v>
          </cell>
        </row>
        <row r="2656">
          <cell r="A2656">
            <v>0</v>
          </cell>
          <cell r="B2656">
            <v>0</v>
          </cell>
          <cell r="C2656">
            <v>0</v>
          </cell>
        </row>
        <row r="2657">
          <cell r="A2657">
            <v>0</v>
          </cell>
          <cell r="B2657">
            <v>0</v>
          </cell>
          <cell r="C2657">
            <v>0</v>
          </cell>
        </row>
        <row r="2659">
          <cell r="B2659" t="str">
            <v>TRANSPORTE</v>
          </cell>
        </row>
        <row r="2661">
          <cell r="A2661">
            <v>0</v>
          </cell>
          <cell r="B2661">
            <v>0</v>
          </cell>
          <cell r="C2661">
            <v>0</v>
          </cell>
        </row>
        <row r="2662">
          <cell r="A2662">
            <v>0</v>
          </cell>
          <cell r="B2662">
            <v>0</v>
          </cell>
          <cell r="C2662">
            <v>0</v>
          </cell>
        </row>
        <row r="2663">
          <cell r="A2663">
            <v>0</v>
          </cell>
          <cell r="B2663">
            <v>0</v>
          </cell>
          <cell r="C2663">
            <v>0</v>
          </cell>
        </row>
        <row r="2668">
          <cell r="A2668" t="str">
            <v>CODIGO</v>
          </cell>
          <cell r="B2668" t="str">
            <v>ITEM</v>
          </cell>
          <cell r="C2668" t="str">
            <v>UNIDAD</v>
          </cell>
        </row>
        <row r="2669">
          <cell r="D2669">
            <v>0</v>
          </cell>
        </row>
        <row r="2670">
          <cell r="B2670" t="str">
            <v>CODIGO</v>
          </cell>
        </row>
        <row r="2671">
          <cell r="A2671" t="str">
            <v>CODIGO</v>
          </cell>
          <cell r="B2671" t="str">
            <v>RECURSOS</v>
          </cell>
          <cell r="C2671" t="str">
            <v>UNIDAD</v>
          </cell>
          <cell r="D2671" t="str">
            <v>CANT.</v>
          </cell>
        </row>
        <row r="2672">
          <cell r="B2672" t="str">
            <v>MATERIALES</v>
          </cell>
        </row>
        <row r="2673">
          <cell r="B2673">
            <v>0</v>
          </cell>
          <cell r="C2673">
            <v>0</v>
          </cell>
        </row>
        <row r="2674">
          <cell r="B2674">
            <v>0</v>
          </cell>
          <cell r="C2674">
            <v>0</v>
          </cell>
        </row>
        <row r="2675">
          <cell r="B2675">
            <v>0</v>
          </cell>
          <cell r="C2675">
            <v>0</v>
          </cell>
        </row>
        <row r="2676">
          <cell r="B2676">
            <v>0</v>
          </cell>
          <cell r="C2676">
            <v>0</v>
          </cell>
        </row>
        <row r="2678">
          <cell r="B2678" t="str">
            <v>EQUIPO</v>
          </cell>
        </row>
        <row r="2679">
          <cell r="B2679" t="str">
            <v>HTA MENOR (5% de M. de O.)</v>
          </cell>
        </row>
        <row r="2680">
          <cell r="A2680">
            <v>0</v>
          </cell>
          <cell r="B2680">
            <v>0</v>
          </cell>
          <cell r="C2680">
            <v>0</v>
          </cell>
        </row>
        <row r="2681">
          <cell r="A2681">
            <v>0</v>
          </cell>
          <cell r="B2681">
            <v>0</v>
          </cell>
          <cell r="C2681">
            <v>0</v>
          </cell>
        </row>
        <row r="2682">
          <cell r="A2682">
            <v>0</v>
          </cell>
          <cell r="B2682">
            <v>0</v>
          </cell>
          <cell r="C2682">
            <v>0</v>
          </cell>
        </row>
        <row r="2684">
          <cell r="B2684" t="str">
            <v>MANO DE OBRA</v>
          </cell>
        </row>
        <row r="2685">
          <cell r="B2685">
            <v>0</v>
          </cell>
          <cell r="C2685">
            <v>0</v>
          </cell>
        </row>
        <row r="2686">
          <cell r="A2686">
            <v>0</v>
          </cell>
          <cell r="B2686">
            <v>0</v>
          </cell>
          <cell r="C2686">
            <v>0</v>
          </cell>
        </row>
        <row r="2687">
          <cell r="A2687">
            <v>0</v>
          </cell>
          <cell r="B2687">
            <v>0</v>
          </cell>
          <cell r="C2687">
            <v>0</v>
          </cell>
        </row>
        <row r="2688">
          <cell r="A2688">
            <v>0</v>
          </cell>
          <cell r="B2688">
            <v>0</v>
          </cell>
          <cell r="C2688">
            <v>0</v>
          </cell>
        </row>
        <row r="2690">
          <cell r="B2690" t="str">
            <v>TRANSPORTE</v>
          </cell>
        </row>
        <row r="2692">
          <cell r="A2692">
            <v>0</v>
          </cell>
          <cell r="B2692">
            <v>0</v>
          </cell>
          <cell r="C2692">
            <v>0</v>
          </cell>
        </row>
        <row r="2693">
          <cell r="A2693">
            <v>0</v>
          </cell>
          <cell r="B2693">
            <v>0</v>
          </cell>
          <cell r="C2693">
            <v>0</v>
          </cell>
        </row>
        <row r="2694">
          <cell r="A2694">
            <v>0</v>
          </cell>
          <cell r="B2694">
            <v>0</v>
          </cell>
          <cell r="C2694">
            <v>0</v>
          </cell>
        </row>
        <row r="2699">
          <cell r="A2699" t="str">
            <v>CODIGO</v>
          </cell>
          <cell r="B2699" t="str">
            <v>ITEM</v>
          </cell>
          <cell r="C2699" t="str">
            <v>UNIDAD</v>
          </cell>
        </row>
        <row r="2700">
          <cell r="D2700">
            <v>0</v>
          </cell>
        </row>
        <row r="2701">
          <cell r="B2701" t="str">
            <v>CODIGO</v>
          </cell>
        </row>
        <row r="2702">
          <cell r="A2702" t="str">
            <v>CODIGO</v>
          </cell>
          <cell r="B2702" t="str">
            <v>RECURSOS</v>
          </cell>
          <cell r="C2702" t="str">
            <v>UNIDAD</v>
          </cell>
          <cell r="D2702" t="str">
            <v>CANT.</v>
          </cell>
        </row>
        <row r="2703">
          <cell r="B2703" t="str">
            <v>MATERIALES</v>
          </cell>
        </row>
        <row r="2704">
          <cell r="B2704">
            <v>0</v>
          </cell>
          <cell r="C2704">
            <v>0</v>
          </cell>
        </row>
        <row r="2705">
          <cell r="B2705">
            <v>0</v>
          </cell>
          <cell r="C2705">
            <v>0</v>
          </cell>
        </row>
        <row r="2706">
          <cell r="B2706">
            <v>0</v>
          </cell>
          <cell r="C2706">
            <v>0</v>
          </cell>
        </row>
        <row r="2707">
          <cell r="B2707">
            <v>0</v>
          </cell>
          <cell r="C2707">
            <v>0</v>
          </cell>
        </row>
        <row r="2709">
          <cell r="B2709" t="str">
            <v>EQUIPO</v>
          </cell>
        </row>
        <row r="2710">
          <cell r="B2710" t="str">
            <v>HTA MENOR (5% de M. de O.)</v>
          </cell>
        </row>
        <row r="2711">
          <cell r="A2711">
            <v>0</v>
          </cell>
          <cell r="B2711">
            <v>0</v>
          </cell>
          <cell r="C2711">
            <v>0</v>
          </cell>
        </row>
        <row r="2712">
          <cell r="A2712">
            <v>0</v>
          </cell>
          <cell r="B2712">
            <v>0</v>
          </cell>
          <cell r="C2712">
            <v>0</v>
          </cell>
        </row>
        <row r="2713">
          <cell r="A2713">
            <v>0</v>
          </cell>
          <cell r="B2713">
            <v>0</v>
          </cell>
          <cell r="C2713">
            <v>0</v>
          </cell>
        </row>
        <row r="2715">
          <cell r="B2715" t="str">
            <v>MANO DE OBRA</v>
          </cell>
        </row>
        <row r="2716">
          <cell r="B2716">
            <v>0</v>
          </cell>
          <cell r="C2716">
            <v>0</v>
          </cell>
        </row>
        <row r="2717">
          <cell r="A2717">
            <v>0</v>
          </cell>
          <cell r="B2717">
            <v>0</v>
          </cell>
          <cell r="C2717">
            <v>0</v>
          </cell>
        </row>
        <row r="2718">
          <cell r="A2718">
            <v>0</v>
          </cell>
          <cell r="B2718">
            <v>0</v>
          </cell>
          <cell r="C2718">
            <v>0</v>
          </cell>
        </row>
        <row r="2719">
          <cell r="A2719">
            <v>0</v>
          </cell>
          <cell r="B2719">
            <v>0</v>
          </cell>
          <cell r="C2719">
            <v>0</v>
          </cell>
        </row>
        <row r="2721">
          <cell r="B2721" t="str">
            <v>TRANSPORTE</v>
          </cell>
        </row>
        <row r="2723">
          <cell r="A2723">
            <v>0</v>
          </cell>
          <cell r="B2723">
            <v>0</v>
          </cell>
          <cell r="C2723">
            <v>0</v>
          </cell>
        </row>
        <row r="2724">
          <cell r="A2724">
            <v>0</v>
          </cell>
          <cell r="B2724">
            <v>0</v>
          </cell>
          <cell r="C2724">
            <v>0</v>
          </cell>
        </row>
        <row r="2725">
          <cell r="A2725">
            <v>0</v>
          </cell>
          <cell r="B2725">
            <v>0</v>
          </cell>
          <cell r="C2725">
            <v>0</v>
          </cell>
        </row>
        <row r="2730">
          <cell r="A2730" t="str">
            <v>CODIGO</v>
          </cell>
          <cell r="B2730" t="str">
            <v>ITEM</v>
          </cell>
          <cell r="C2730" t="str">
            <v>UNIDAD</v>
          </cell>
        </row>
        <row r="2731">
          <cell r="D2731">
            <v>0</v>
          </cell>
        </row>
        <row r="2732">
          <cell r="B2732" t="str">
            <v>CODIGO</v>
          </cell>
        </row>
        <row r="2733">
          <cell r="A2733" t="str">
            <v>CODIGO</v>
          </cell>
          <cell r="B2733" t="str">
            <v>RECURSOS</v>
          </cell>
          <cell r="C2733" t="str">
            <v>UNIDAD</v>
          </cell>
          <cell r="D2733" t="str">
            <v>CANT.</v>
          </cell>
        </row>
        <row r="2734">
          <cell r="B2734" t="str">
            <v>MATERIALES</v>
          </cell>
        </row>
        <row r="2735">
          <cell r="B2735">
            <v>0</v>
          </cell>
          <cell r="C2735">
            <v>0</v>
          </cell>
        </row>
        <row r="2736">
          <cell r="B2736">
            <v>0</v>
          </cell>
          <cell r="C2736">
            <v>0</v>
          </cell>
        </row>
        <row r="2737">
          <cell r="B2737">
            <v>0</v>
          </cell>
          <cell r="C2737">
            <v>0</v>
          </cell>
        </row>
        <row r="2738">
          <cell r="B2738">
            <v>0</v>
          </cell>
          <cell r="C2738">
            <v>0</v>
          </cell>
        </row>
        <row r="2740">
          <cell r="B2740" t="str">
            <v>EQUIPO</v>
          </cell>
        </row>
        <row r="2741">
          <cell r="B2741" t="str">
            <v>HTA MENOR (5% de M. de O.)</v>
          </cell>
        </row>
        <row r="2742">
          <cell r="A2742">
            <v>0</v>
          </cell>
          <cell r="B2742">
            <v>0</v>
          </cell>
          <cell r="C2742">
            <v>0</v>
          </cell>
        </row>
        <row r="2743">
          <cell r="A2743">
            <v>0</v>
          </cell>
          <cell r="B2743">
            <v>0</v>
          </cell>
          <cell r="C2743">
            <v>0</v>
          </cell>
        </row>
        <row r="2744">
          <cell r="A2744">
            <v>0</v>
          </cell>
          <cell r="B2744">
            <v>0</v>
          </cell>
          <cell r="C2744">
            <v>0</v>
          </cell>
        </row>
        <row r="2746">
          <cell r="B2746" t="str">
            <v>MANO DE OBRA</v>
          </cell>
        </row>
        <row r="2747">
          <cell r="B2747">
            <v>0</v>
          </cell>
          <cell r="C2747">
            <v>0</v>
          </cell>
        </row>
        <row r="2748">
          <cell r="A2748">
            <v>0</v>
          </cell>
          <cell r="B2748">
            <v>0</v>
          </cell>
          <cell r="C2748">
            <v>0</v>
          </cell>
        </row>
        <row r="2749">
          <cell r="A2749">
            <v>0</v>
          </cell>
          <cell r="B2749">
            <v>0</v>
          </cell>
          <cell r="C2749">
            <v>0</v>
          </cell>
        </row>
        <row r="2750">
          <cell r="A2750">
            <v>0</v>
          </cell>
          <cell r="B2750">
            <v>0</v>
          </cell>
          <cell r="C2750">
            <v>0</v>
          </cell>
        </row>
        <row r="2752">
          <cell r="B2752" t="str">
            <v>TRANSPORTE</v>
          </cell>
        </row>
        <row r="2754">
          <cell r="A2754">
            <v>0</v>
          </cell>
          <cell r="B2754">
            <v>0</v>
          </cell>
          <cell r="C2754">
            <v>0</v>
          </cell>
        </row>
        <row r="2755">
          <cell r="A2755">
            <v>0</v>
          </cell>
          <cell r="B2755">
            <v>0</v>
          </cell>
          <cell r="C2755">
            <v>0</v>
          </cell>
        </row>
        <row r="2756">
          <cell r="A2756">
            <v>0</v>
          </cell>
          <cell r="B2756">
            <v>0</v>
          </cell>
          <cell r="C2756">
            <v>0</v>
          </cell>
        </row>
        <row r="2761">
          <cell r="A2761" t="str">
            <v>CODIGO</v>
          </cell>
          <cell r="B2761" t="str">
            <v>ITEM</v>
          </cell>
          <cell r="C2761" t="str">
            <v>UNIDAD</v>
          </cell>
        </row>
        <row r="2762">
          <cell r="D2762">
            <v>0</v>
          </cell>
        </row>
        <row r="2763">
          <cell r="B2763" t="str">
            <v>CODIGO</v>
          </cell>
        </row>
        <row r="2764">
          <cell r="A2764" t="str">
            <v>CODIGO</v>
          </cell>
          <cell r="B2764" t="str">
            <v>RECURSOS</v>
          </cell>
          <cell r="C2764" t="str">
            <v>UNIDAD</v>
          </cell>
          <cell r="D2764" t="str">
            <v>CANT.</v>
          </cell>
        </row>
        <row r="2765">
          <cell r="B2765" t="str">
            <v>MATERIALES</v>
          </cell>
        </row>
        <row r="2766">
          <cell r="B2766">
            <v>0</v>
          </cell>
          <cell r="C2766">
            <v>0</v>
          </cell>
        </row>
        <row r="2767">
          <cell r="B2767">
            <v>0</v>
          </cell>
          <cell r="C2767">
            <v>0</v>
          </cell>
        </row>
        <row r="2768">
          <cell r="B2768">
            <v>0</v>
          </cell>
          <cell r="C2768">
            <v>0</v>
          </cell>
        </row>
        <row r="2769">
          <cell r="B2769">
            <v>0</v>
          </cell>
          <cell r="C2769">
            <v>0</v>
          </cell>
        </row>
        <row r="2771">
          <cell r="B2771" t="str">
            <v>EQUIPO</v>
          </cell>
        </row>
        <row r="2772">
          <cell r="B2772" t="str">
            <v>HTA MENOR (5% de M. de O.)</v>
          </cell>
        </row>
        <row r="2773">
          <cell r="A2773">
            <v>0</v>
          </cell>
          <cell r="B2773">
            <v>0</v>
          </cell>
          <cell r="C2773">
            <v>0</v>
          </cell>
        </row>
        <row r="2774">
          <cell r="A2774">
            <v>0</v>
          </cell>
          <cell r="B2774">
            <v>0</v>
          </cell>
          <cell r="C2774">
            <v>0</v>
          </cell>
        </row>
        <row r="2775">
          <cell r="A2775">
            <v>0</v>
          </cell>
          <cell r="B2775">
            <v>0</v>
          </cell>
          <cell r="C2775">
            <v>0</v>
          </cell>
        </row>
        <row r="2777">
          <cell r="B2777" t="str">
            <v>MANO DE OBRA</v>
          </cell>
        </row>
        <row r="2778">
          <cell r="B2778">
            <v>0</v>
          </cell>
          <cell r="C2778">
            <v>0</v>
          </cell>
        </row>
        <row r="2779">
          <cell r="A2779">
            <v>0</v>
          </cell>
          <cell r="B2779">
            <v>0</v>
          </cell>
          <cell r="C2779">
            <v>0</v>
          </cell>
        </row>
        <row r="2780">
          <cell r="A2780">
            <v>0</v>
          </cell>
          <cell r="B2780">
            <v>0</v>
          </cell>
          <cell r="C2780">
            <v>0</v>
          </cell>
        </row>
        <row r="2781">
          <cell r="A2781">
            <v>0</v>
          </cell>
          <cell r="B2781">
            <v>0</v>
          </cell>
          <cell r="C2781">
            <v>0</v>
          </cell>
        </row>
        <row r="2783">
          <cell r="B2783" t="str">
            <v>TRANSPORTE</v>
          </cell>
        </row>
        <row r="2785">
          <cell r="A2785">
            <v>0</v>
          </cell>
          <cell r="B2785">
            <v>0</v>
          </cell>
          <cell r="C2785">
            <v>0</v>
          </cell>
        </row>
        <row r="2786">
          <cell r="A2786">
            <v>0</v>
          </cell>
          <cell r="B2786">
            <v>0</v>
          </cell>
          <cell r="C2786">
            <v>0</v>
          </cell>
        </row>
        <row r="2787">
          <cell r="A2787">
            <v>0</v>
          </cell>
          <cell r="B2787">
            <v>0</v>
          </cell>
          <cell r="C2787">
            <v>0</v>
          </cell>
        </row>
        <row r="2792">
          <cell r="A2792" t="str">
            <v>CODIGO</v>
          </cell>
          <cell r="B2792" t="str">
            <v>ITEM</v>
          </cell>
          <cell r="C2792" t="str">
            <v>UNIDAD</v>
          </cell>
        </row>
        <row r="2793">
          <cell r="D2793">
            <v>0</v>
          </cell>
        </row>
        <row r="2794">
          <cell r="B2794" t="str">
            <v>CODIGO</v>
          </cell>
        </row>
        <row r="2795">
          <cell r="A2795" t="str">
            <v>CODIGO</v>
          </cell>
          <cell r="B2795" t="str">
            <v>RECURSOS</v>
          </cell>
          <cell r="C2795" t="str">
            <v>UNIDAD</v>
          </cell>
          <cell r="D2795" t="str">
            <v>CANT.</v>
          </cell>
        </row>
        <row r="2796">
          <cell r="B2796" t="str">
            <v>MATERIALES</v>
          </cell>
        </row>
        <row r="2797">
          <cell r="B2797">
            <v>0</v>
          </cell>
          <cell r="C2797">
            <v>0</v>
          </cell>
        </row>
        <row r="2798">
          <cell r="B2798">
            <v>0</v>
          </cell>
          <cell r="C2798">
            <v>0</v>
          </cell>
        </row>
        <row r="2799">
          <cell r="B2799">
            <v>0</v>
          </cell>
          <cell r="C2799">
            <v>0</v>
          </cell>
        </row>
        <row r="2800">
          <cell r="B2800">
            <v>0</v>
          </cell>
          <cell r="C2800">
            <v>0</v>
          </cell>
        </row>
        <row r="2802">
          <cell r="B2802" t="str">
            <v>EQUIPO</v>
          </cell>
        </row>
        <row r="2803">
          <cell r="B2803" t="str">
            <v>HTA MENOR (5% de M. de O.)</v>
          </cell>
        </row>
        <row r="2804">
          <cell r="A2804">
            <v>0</v>
          </cell>
          <cell r="B2804">
            <v>0</v>
          </cell>
          <cell r="C2804">
            <v>0</v>
          </cell>
        </row>
        <row r="2805">
          <cell r="A2805">
            <v>0</v>
          </cell>
          <cell r="B2805">
            <v>0</v>
          </cell>
          <cell r="C2805">
            <v>0</v>
          </cell>
        </row>
        <row r="2806">
          <cell r="A2806">
            <v>0</v>
          </cell>
          <cell r="B2806">
            <v>0</v>
          </cell>
          <cell r="C2806">
            <v>0</v>
          </cell>
        </row>
        <row r="2808">
          <cell r="B2808" t="str">
            <v>MANO DE OBRA</v>
          </cell>
        </row>
        <row r="2809">
          <cell r="B2809">
            <v>0</v>
          </cell>
          <cell r="C2809">
            <v>0</v>
          </cell>
        </row>
        <row r="2810">
          <cell r="A2810">
            <v>0</v>
          </cell>
          <cell r="B2810">
            <v>0</v>
          </cell>
          <cell r="C2810">
            <v>0</v>
          </cell>
        </row>
        <row r="2811">
          <cell r="A2811">
            <v>0</v>
          </cell>
          <cell r="B2811">
            <v>0</v>
          </cell>
          <cell r="C2811">
            <v>0</v>
          </cell>
        </row>
        <row r="2812">
          <cell r="A2812">
            <v>0</v>
          </cell>
          <cell r="B2812">
            <v>0</v>
          </cell>
          <cell r="C2812">
            <v>0</v>
          </cell>
        </row>
        <row r="2814">
          <cell r="B2814" t="str">
            <v>TRANSPORTE</v>
          </cell>
        </row>
        <row r="2816">
          <cell r="A2816">
            <v>0</v>
          </cell>
          <cell r="B2816">
            <v>0</v>
          </cell>
          <cell r="C2816">
            <v>0</v>
          </cell>
        </row>
        <row r="2817">
          <cell r="A2817">
            <v>0</v>
          </cell>
          <cell r="B2817">
            <v>0</v>
          </cell>
          <cell r="C2817">
            <v>0</v>
          </cell>
        </row>
        <row r="2818">
          <cell r="A2818">
            <v>0</v>
          </cell>
          <cell r="B2818">
            <v>0</v>
          </cell>
          <cell r="C2818">
            <v>0</v>
          </cell>
        </row>
        <row r="2824">
          <cell r="A2824" t="str">
            <v>CODIGO</v>
          </cell>
          <cell r="B2824" t="str">
            <v>ITEM</v>
          </cell>
          <cell r="C2824" t="str">
            <v>UNIDAD</v>
          </cell>
        </row>
        <row r="2825">
          <cell r="D2825">
            <v>0</v>
          </cell>
        </row>
        <row r="2826">
          <cell r="B2826" t="str">
            <v>CODIGO</v>
          </cell>
        </row>
        <row r="2827">
          <cell r="A2827" t="str">
            <v>CODIGO</v>
          </cell>
          <cell r="B2827" t="str">
            <v>RECURSOS</v>
          </cell>
          <cell r="C2827" t="str">
            <v>UNIDAD</v>
          </cell>
          <cell r="D2827" t="str">
            <v>CANT.</v>
          </cell>
        </row>
        <row r="2828">
          <cell r="B2828" t="str">
            <v>MATERIALES</v>
          </cell>
        </row>
        <row r="2829">
          <cell r="B2829">
            <v>0</v>
          </cell>
          <cell r="C2829">
            <v>0</v>
          </cell>
        </row>
        <row r="2830">
          <cell r="B2830">
            <v>0</v>
          </cell>
          <cell r="C2830">
            <v>0</v>
          </cell>
        </row>
        <row r="2831">
          <cell r="B2831">
            <v>0</v>
          </cell>
          <cell r="C2831">
            <v>0</v>
          </cell>
        </row>
        <row r="2832">
          <cell r="B2832">
            <v>0</v>
          </cell>
          <cell r="C2832">
            <v>0</v>
          </cell>
        </row>
        <row r="2834">
          <cell r="B2834" t="str">
            <v>EQUIPO</v>
          </cell>
        </row>
        <row r="2835">
          <cell r="B2835" t="str">
            <v>HTA MENOR (5% de M. de O.)</v>
          </cell>
        </row>
        <row r="2836">
          <cell r="A2836">
            <v>0</v>
          </cell>
          <cell r="B2836">
            <v>0</v>
          </cell>
          <cell r="C2836">
            <v>0</v>
          </cell>
        </row>
        <row r="2837">
          <cell r="A2837">
            <v>0</v>
          </cell>
          <cell r="B2837">
            <v>0</v>
          </cell>
          <cell r="C2837">
            <v>0</v>
          </cell>
        </row>
        <row r="2838">
          <cell r="A2838">
            <v>0</v>
          </cell>
          <cell r="B2838">
            <v>0</v>
          </cell>
          <cell r="C2838">
            <v>0</v>
          </cell>
        </row>
        <row r="2840">
          <cell r="B2840" t="str">
            <v>MANO DE OBRA</v>
          </cell>
        </row>
        <row r="2841">
          <cell r="B2841">
            <v>0</v>
          </cell>
          <cell r="C2841">
            <v>0</v>
          </cell>
        </row>
        <row r="2842">
          <cell r="A2842">
            <v>0</v>
          </cell>
          <cell r="B2842">
            <v>0</v>
          </cell>
          <cell r="C2842">
            <v>0</v>
          </cell>
        </row>
        <row r="2843">
          <cell r="A2843">
            <v>0</v>
          </cell>
          <cell r="B2843">
            <v>0</v>
          </cell>
          <cell r="C2843">
            <v>0</v>
          </cell>
        </row>
        <row r="2844">
          <cell r="A2844">
            <v>0</v>
          </cell>
          <cell r="B2844">
            <v>0</v>
          </cell>
          <cell r="C2844">
            <v>0</v>
          </cell>
        </row>
        <row r="2846">
          <cell r="B2846" t="str">
            <v>TRANSPORTE</v>
          </cell>
        </row>
        <row r="2848">
          <cell r="A2848">
            <v>0</v>
          </cell>
          <cell r="B2848">
            <v>0</v>
          </cell>
          <cell r="C2848">
            <v>0</v>
          </cell>
        </row>
        <row r="2849">
          <cell r="A2849">
            <v>0</v>
          </cell>
          <cell r="B2849">
            <v>0</v>
          </cell>
          <cell r="C2849">
            <v>0</v>
          </cell>
        </row>
        <row r="2850">
          <cell r="A2850">
            <v>0</v>
          </cell>
          <cell r="B2850">
            <v>0</v>
          </cell>
          <cell r="C2850">
            <v>0</v>
          </cell>
        </row>
        <row r="2855">
          <cell r="A2855" t="str">
            <v>CODIGO</v>
          </cell>
          <cell r="B2855" t="str">
            <v>ITEM</v>
          </cell>
          <cell r="C2855" t="str">
            <v>UNIDAD</v>
          </cell>
        </row>
        <row r="2856">
          <cell r="D2856">
            <v>0</v>
          </cell>
        </row>
        <row r="2857">
          <cell r="B2857" t="str">
            <v>CODIGO</v>
          </cell>
        </row>
        <row r="2858">
          <cell r="A2858" t="str">
            <v>CODIGO</v>
          </cell>
          <cell r="B2858" t="str">
            <v>RECURSOS</v>
          </cell>
          <cell r="C2858" t="str">
            <v>UNIDAD</v>
          </cell>
          <cell r="D2858" t="str">
            <v>CANT.</v>
          </cell>
        </row>
        <row r="2859">
          <cell r="B2859" t="str">
            <v>MATERIALES</v>
          </cell>
        </row>
        <row r="2860">
          <cell r="B2860">
            <v>0</v>
          </cell>
          <cell r="C2860">
            <v>0</v>
          </cell>
        </row>
        <row r="2861">
          <cell r="B2861">
            <v>0</v>
          </cell>
          <cell r="C2861">
            <v>0</v>
          </cell>
        </row>
        <row r="2862">
          <cell r="B2862">
            <v>0</v>
          </cell>
          <cell r="C2862">
            <v>0</v>
          </cell>
        </row>
        <row r="2863">
          <cell r="B2863">
            <v>0</v>
          </cell>
          <cell r="C2863">
            <v>0</v>
          </cell>
        </row>
        <row r="2865">
          <cell r="B2865" t="str">
            <v>EQUIPO</v>
          </cell>
        </row>
        <row r="2866">
          <cell r="B2866" t="str">
            <v>HTA MENOR (5% de M. de O.)</v>
          </cell>
        </row>
        <row r="2867">
          <cell r="A2867">
            <v>0</v>
          </cell>
          <cell r="B2867">
            <v>0</v>
          </cell>
          <cell r="C2867">
            <v>0</v>
          </cell>
        </row>
        <row r="2868">
          <cell r="A2868">
            <v>0</v>
          </cell>
          <cell r="B2868">
            <v>0</v>
          </cell>
          <cell r="C2868">
            <v>0</v>
          </cell>
        </row>
        <row r="2869">
          <cell r="A2869">
            <v>0</v>
          </cell>
          <cell r="B2869">
            <v>0</v>
          </cell>
          <cell r="C2869">
            <v>0</v>
          </cell>
        </row>
        <row r="2871">
          <cell r="B2871" t="str">
            <v>MANO DE OBRA</v>
          </cell>
        </row>
        <row r="2872">
          <cell r="B2872">
            <v>0</v>
          </cell>
          <cell r="C2872">
            <v>0</v>
          </cell>
        </row>
        <row r="2873">
          <cell r="A2873">
            <v>0</v>
          </cell>
          <cell r="B2873">
            <v>0</v>
          </cell>
          <cell r="C2873">
            <v>0</v>
          </cell>
        </row>
        <row r="2874">
          <cell r="A2874">
            <v>0</v>
          </cell>
          <cell r="B2874">
            <v>0</v>
          </cell>
          <cell r="C2874">
            <v>0</v>
          </cell>
        </row>
        <row r="2875">
          <cell r="A2875">
            <v>0</v>
          </cell>
          <cell r="B2875">
            <v>0</v>
          </cell>
          <cell r="C2875">
            <v>0</v>
          </cell>
        </row>
        <row r="2877">
          <cell r="B2877" t="str">
            <v>TRANSPORTE</v>
          </cell>
        </row>
        <row r="2879">
          <cell r="A2879">
            <v>0</v>
          </cell>
          <cell r="B2879">
            <v>0</v>
          </cell>
          <cell r="C2879">
            <v>0</v>
          </cell>
        </row>
        <row r="2880">
          <cell r="A2880">
            <v>0</v>
          </cell>
          <cell r="B2880">
            <v>0</v>
          </cell>
          <cell r="C2880">
            <v>0</v>
          </cell>
        </row>
        <row r="2881">
          <cell r="A2881">
            <v>0</v>
          </cell>
          <cell r="B2881">
            <v>0</v>
          </cell>
          <cell r="C2881">
            <v>0</v>
          </cell>
        </row>
        <row r="2886">
          <cell r="A2886" t="str">
            <v>CODIGO</v>
          </cell>
          <cell r="B2886" t="str">
            <v>ITEM</v>
          </cell>
          <cell r="C2886" t="str">
            <v>UNIDAD</v>
          </cell>
        </row>
        <row r="2887">
          <cell r="D2887">
            <v>0</v>
          </cell>
        </row>
        <row r="2888">
          <cell r="B2888" t="str">
            <v>CODIGO</v>
          </cell>
        </row>
        <row r="2889">
          <cell r="A2889" t="str">
            <v>CODIGO</v>
          </cell>
          <cell r="B2889" t="str">
            <v>RECURSOS</v>
          </cell>
          <cell r="C2889" t="str">
            <v>UNIDAD</v>
          </cell>
          <cell r="D2889" t="str">
            <v>CANT.</v>
          </cell>
        </row>
        <row r="2890">
          <cell r="B2890" t="str">
            <v>MATERIALES</v>
          </cell>
        </row>
        <row r="2891">
          <cell r="B2891">
            <v>0</v>
          </cell>
          <cell r="C2891">
            <v>0</v>
          </cell>
        </row>
        <row r="2892">
          <cell r="B2892">
            <v>0</v>
          </cell>
          <cell r="C2892">
            <v>0</v>
          </cell>
        </row>
        <row r="2893">
          <cell r="B2893">
            <v>0</v>
          </cell>
          <cell r="C2893">
            <v>0</v>
          </cell>
        </row>
        <row r="2894">
          <cell r="B2894">
            <v>0</v>
          </cell>
          <cell r="C2894">
            <v>0</v>
          </cell>
        </row>
        <row r="2896">
          <cell r="B2896" t="str">
            <v>EQUIPO</v>
          </cell>
        </row>
        <row r="2897">
          <cell r="B2897" t="str">
            <v>HTA MENOR (5% de M. de O.)</v>
          </cell>
        </row>
        <row r="2898">
          <cell r="A2898">
            <v>0</v>
          </cell>
          <cell r="B2898">
            <v>0</v>
          </cell>
          <cell r="C2898">
            <v>0</v>
          </cell>
        </row>
        <row r="2899">
          <cell r="A2899">
            <v>0</v>
          </cell>
          <cell r="B2899">
            <v>0</v>
          </cell>
          <cell r="C2899">
            <v>0</v>
          </cell>
        </row>
        <row r="2900">
          <cell r="A2900">
            <v>0</v>
          </cell>
          <cell r="B2900">
            <v>0</v>
          </cell>
          <cell r="C2900">
            <v>0</v>
          </cell>
        </row>
        <row r="2902">
          <cell r="B2902" t="str">
            <v>MANO DE OBRA</v>
          </cell>
        </row>
        <row r="2903">
          <cell r="B2903">
            <v>0</v>
          </cell>
          <cell r="C2903">
            <v>0</v>
          </cell>
        </row>
        <row r="2904">
          <cell r="A2904">
            <v>0</v>
          </cell>
          <cell r="B2904">
            <v>0</v>
          </cell>
          <cell r="C2904">
            <v>0</v>
          </cell>
        </row>
        <row r="2905">
          <cell r="A2905">
            <v>0</v>
          </cell>
          <cell r="B2905">
            <v>0</v>
          </cell>
          <cell r="C2905">
            <v>0</v>
          </cell>
        </row>
        <row r="2906">
          <cell r="A2906">
            <v>0</v>
          </cell>
          <cell r="B2906">
            <v>0</v>
          </cell>
          <cell r="C2906">
            <v>0</v>
          </cell>
        </row>
        <row r="2908">
          <cell r="B2908" t="str">
            <v>TRANSPORTE</v>
          </cell>
        </row>
        <row r="2910">
          <cell r="A2910">
            <v>0</v>
          </cell>
          <cell r="B2910">
            <v>0</v>
          </cell>
          <cell r="C2910">
            <v>0</v>
          </cell>
        </row>
        <row r="2911">
          <cell r="A2911">
            <v>0</v>
          </cell>
          <cell r="B2911">
            <v>0</v>
          </cell>
          <cell r="C2911">
            <v>0</v>
          </cell>
        </row>
        <row r="2912">
          <cell r="A2912">
            <v>0</v>
          </cell>
          <cell r="B2912">
            <v>0</v>
          </cell>
          <cell r="C2912">
            <v>0</v>
          </cell>
        </row>
        <row r="2917">
          <cell r="A2917" t="str">
            <v>CODIGO</v>
          </cell>
          <cell r="B2917" t="str">
            <v>ITEM</v>
          </cell>
          <cell r="C2917" t="str">
            <v>UNIDAD</v>
          </cell>
        </row>
        <row r="2918">
          <cell r="D2918">
            <v>0</v>
          </cell>
        </row>
        <row r="2919">
          <cell r="B2919" t="str">
            <v>CODIGO</v>
          </cell>
        </row>
        <row r="2920">
          <cell r="A2920" t="str">
            <v>CODIGO</v>
          </cell>
          <cell r="B2920" t="str">
            <v>RECURSOS</v>
          </cell>
          <cell r="C2920" t="str">
            <v>UNIDAD</v>
          </cell>
          <cell r="D2920" t="str">
            <v>CANT.</v>
          </cell>
        </row>
        <row r="2921">
          <cell r="B2921" t="str">
            <v>MATERIALES</v>
          </cell>
        </row>
        <row r="2922">
          <cell r="B2922">
            <v>0</v>
          </cell>
          <cell r="C2922">
            <v>0</v>
          </cell>
        </row>
        <row r="2923">
          <cell r="B2923">
            <v>0</v>
          </cell>
          <cell r="C2923">
            <v>0</v>
          </cell>
        </row>
        <row r="2924">
          <cell r="B2924">
            <v>0</v>
          </cell>
          <cell r="C2924">
            <v>0</v>
          </cell>
        </row>
        <row r="2925">
          <cell r="B2925">
            <v>0</v>
          </cell>
          <cell r="C2925">
            <v>0</v>
          </cell>
        </row>
        <row r="2927">
          <cell r="B2927" t="str">
            <v>EQUIPO</v>
          </cell>
        </row>
        <row r="2928">
          <cell r="B2928" t="str">
            <v>HTA MENOR (5% de M. de O.)</v>
          </cell>
        </row>
        <row r="2929">
          <cell r="A2929">
            <v>0</v>
          </cell>
          <cell r="B2929">
            <v>0</v>
          </cell>
          <cell r="C2929">
            <v>0</v>
          </cell>
        </row>
        <row r="2930">
          <cell r="A2930">
            <v>0</v>
          </cell>
          <cell r="B2930">
            <v>0</v>
          </cell>
          <cell r="C2930">
            <v>0</v>
          </cell>
        </row>
        <row r="2931">
          <cell r="A2931">
            <v>0</v>
          </cell>
          <cell r="B2931">
            <v>0</v>
          </cell>
          <cell r="C2931">
            <v>0</v>
          </cell>
        </row>
        <row r="2933">
          <cell r="B2933" t="str">
            <v>MANO DE OBRA</v>
          </cell>
        </row>
        <row r="2934">
          <cell r="B2934">
            <v>0</v>
          </cell>
          <cell r="C2934">
            <v>0</v>
          </cell>
        </row>
        <row r="2935">
          <cell r="A2935">
            <v>0</v>
          </cell>
          <cell r="B2935">
            <v>0</v>
          </cell>
          <cell r="C2935">
            <v>0</v>
          </cell>
        </row>
        <row r="2936">
          <cell r="A2936">
            <v>0</v>
          </cell>
          <cell r="B2936">
            <v>0</v>
          </cell>
          <cell r="C2936">
            <v>0</v>
          </cell>
        </row>
        <row r="2937">
          <cell r="A2937">
            <v>0</v>
          </cell>
          <cell r="B2937">
            <v>0</v>
          </cell>
          <cell r="C2937">
            <v>0</v>
          </cell>
        </row>
        <row r="2939">
          <cell r="B2939" t="str">
            <v>TRANSPORTE</v>
          </cell>
        </row>
        <row r="2941">
          <cell r="A2941">
            <v>0</v>
          </cell>
          <cell r="B2941">
            <v>0</v>
          </cell>
          <cell r="C2941">
            <v>0</v>
          </cell>
        </row>
        <row r="2942">
          <cell r="A2942">
            <v>0</v>
          </cell>
          <cell r="B2942">
            <v>0</v>
          </cell>
          <cell r="C2942">
            <v>0</v>
          </cell>
        </row>
        <row r="2943">
          <cell r="A2943">
            <v>0</v>
          </cell>
          <cell r="B2943">
            <v>0</v>
          </cell>
          <cell r="C2943">
            <v>0</v>
          </cell>
        </row>
        <row r="2948">
          <cell r="A2948" t="str">
            <v>CODIGO</v>
          </cell>
          <cell r="B2948" t="str">
            <v>ITEM</v>
          </cell>
          <cell r="C2948" t="str">
            <v>UNIDAD</v>
          </cell>
        </row>
        <row r="2949">
          <cell r="D2949">
            <v>0</v>
          </cell>
        </row>
        <row r="2950">
          <cell r="B2950" t="str">
            <v>CODIGO</v>
          </cell>
        </row>
        <row r="2951">
          <cell r="A2951" t="str">
            <v>CODIGO</v>
          </cell>
          <cell r="B2951" t="str">
            <v>RECURSOS</v>
          </cell>
          <cell r="C2951" t="str">
            <v>UNIDAD</v>
          </cell>
          <cell r="D2951" t="str">
            <v>CANT.</v>
          </cell>
        </row>
        <row r="2952">
          <cell r="B2952" t="str">
            <v>MATERIALES</v>
          </cell>
        </row>
        <row r="2953">
          <cell r="B2953">
            <v>0</v>
          </cell>
          <cell r="C2953">
            <v>0</v>
          </cell>
        </row>
        <row r="2954">
          <cell r="B2954">
            <v>0</v>
          </cell>
          <cell r="C2954">
            <v>0</v>
          </cell>
        </row>
        <row r="2955">
          <cell r="B2955">
            <v>0</v>
          </cell>
          <cell r="C2955">
            <v>0</v>
          </cell>
        </row>
        <row r="2956">
          <cell r="B2956">
            <v>0</v>
          </cell>
          <cell r="C2956">
            <v>0</v>
          </cell>
        </row>
        <row r="2958">
          <cell r="B2958" t="str">
            <v>EQUIPO</v>
          </cell>
        </row>
        <row r="2959">
          <cell r="B2959" t="str">
            <v>HTA MENOR (5% de M. de O.)</v>
          </cell>
        </row>
        <row r="2960">
          <cell r="A2960">
            <v>0</v>
          </cell>
          <cell r="B2960">
            <v>0</v>
          </cell>
          <cell r="C2960">
            <v>0</v>
          </cell>
        </row>
        <row r="2961">
          <cell r="A2961">
            <v>0</v>
          </cell>
          <cell r="B2961">
            <v>0</v>
          </cell>
          <cell r="C2961">
            <v>0</v>
          </cell>
        </row>
        <row r="2962">
          <cell r="A2962">
            <v>0</v>
          </cell>
          <cell r="B2962">
            <v>0</v>
          </cell>
          <cell r="C2962">
            <v>0</v>
          </cell>
        </row>
        <row r="2964">
          <cell r="B2964" t="str">
            <v>MANO DE OBRA</v>
          </cell>
        </row>
        <row r="2965">
          <cell r="B2965">
            <v>0</v>
          </cell>
          <cell r="C2965">
            <v>0</v>
          </cell>
        </row>
        <row r="2966">
          <cell r="A2966">
            <v>0</v>
          </cell>
          <cell r="B2966">
            <v>0</v>
          </cell>
          <cell r="C2966">
            <v>0</v>
          </cell>
        </row>
        <row r="2967">
          <cell r="A2967">
            <v>0</v>
          </cell>
          <cell r="B2967">
            <v>0</v>
          </cell>
          <cell r="C2967">
            <v>0</v>
          </cell>
        </row>
        <row r="2968">
          <cell r="A2968">
            <v>0</v>
          </cell>
          <cell r="B2968">
            <v>0</v>
          </cell>
          <cell r="C2968">
            <v>0</v>
          </cell>
        </row>
        <row r="2970">
          <cell r="B2970" t="str">
            <v>TRANSPORTE</v>
          </cell>
        </row>
        <row r="2972">
          <cell r="A2972">
            <v>0</v>
          </cell>
          <cell r="B2972">
            <v>0</v>
          </cell>
          <cell r="C2972">
            <v>0</v>
          </cell>
        </row>
        <row r="2973">
          <cell r="A2973">
            <v>0</v>
          </cell>
          <cell r="B2973">
            <v>0</v>
          </cell>
          <cell r="C2973">
            <v>0</v>
          </cell>
        </row>
        <row r="2974">
          <cell r="A2974">
            <v>0</v>
          </cell>
          <cell r="B2974">
            <v>0</v>
          </cell>
          <cell r="C2974">
            <v>0</v>
          </cell>
        </row>
        <row r="2979">
          <cell r="A2979" t="str">
            <v>CODIGO</v>
          </cell>
          <cell r="B2979" t="str">
            <v>ITEM</v>
          </cell>
          <cell r="C2979" t="str">
            <v>UNIDAD</v>
          </cell>
        </row>
        <row r="2980">
          <cell r="D2980">
            <v>0</v>
          </cell>
        </row>
        <row r="2981">
          <cell r="B2981" t="str">
            <v>CODIGO</v>
          </cell>
        </row>
        <row r="2982">
          <cell r="A2982" t="str">
            <v>CODIGO</v>
          </cell>
          <cell r="B2982" t="str">
            <v>RECURSOS</v>
          </cell>
          <cell r="C2982" t="str">
            <v>UNIDAD</v>
          </cell>
          <cell r="D2982" t="str">
            <v>CANT.</v>
          </cell>
        </row>
        <row r="2983">
          <cell r="B2983" t="str">
            <v>MATERIALES</v>
          </cell>
        </row>
        <row r="2984">
          <cell r="B2984">
            <v>0</v>
          </cell>
          <cell r="C2984">
            <v>0</v>
          </cell>
        </row>
        <row r="2985">
          <cell r="B2985">
            <v>0</v>
          </cell>
          <cell r="C2985">
            <v>0</v>
          </cell>
        </row>
        <row r="2986">
          <cell r="B2986">
            <v>0</v>
          </cell>
          <cell r="C2986">
            <v>0</v>
          </cell>
        </row>
        <row r="2987">
          <cell r="B2987">
            <v>0</v>
          </cell>
          <cell r="C2987">
            <v>0</v>
          </cell>
        </row>
        <row r="2989">
          <cell r="B2989" t="str">
            <v>EQUIPO</v>
          </cell>
        </row>
        <row r="2990">
          <cell r="B2990" t="str">
            <v>HTA MENOR (5% de M. de O.)</v>
          </cell>
        </row>
        <row r="2991">
          <cell r="A2991">
            <v>0</v>
          </cell>
          <cell r="B2991">
            <v>0</v>
          </cell>
          <cell r="C2991">
            <v>0</v>
          </cell>
        </row>
        <row r="2992">
          <cell r="A2992">
            <v>0</v>
          </cell>
          <cell r="B2992">
            <v>0</v>
          </cell>
          <cell r="C2992">
            <v>0</v>
          </cell>
        </row>
        <row r="2993">
          <cell r="A2993">
            <v>0</v>
          </cell>
          <cell r="B2993">
            <v>0</v>
          </cell>
          <cell r="C2993">
            <v>0</v>
          </cell>
        </row>
        <row r="2995">
          <cell r="B2995" t="str">
            <v>MANO DE OBRA</v>
          </cell>
        </row>
        <row r="2996">
          <cell r="B2996">
            <v>0</v>
          </cell>
          <cell r="C2996">
            <v>0</v>
          </cell>
        </row>
        <row r="2997">
          <cell r="A2997">
            <v>0</v>
          </cell>
          <cell r="B2997">
            <v>0</v>
          </cell>
          <cell r="C2997">
            <v>0</v>
          </cell>
        </row>
        <row r="2998">
          <cell r="A2998">
            <v>0</v>
          </cell>
          <cell r="B2998">
            <v>0</v>
          </cell>
          <cell r="C2998">
            <v>0</v>
          </cell>
        </row>
        <row r="2999">
          <cell r="A2999">
            <v>0</v>
          </cell>
          <cell r="B2999">
            <v>0</v>
          </cell>
          <cell r="C2999">
            <v>0</v>
          </cell>
        </row>
        <row r="3001">
          <cell r="B3001" t="str">
            <v>TRANSPORTE</v>
          </cell>
        </row>
        <row r="3003">
          <cell r="A3003">
            <v>0</v>
          </cell>
          <cell r="B3003">
            <v>0</v>
          </cell>
          <cell r="C3003">
            <v>0</v>
          </cell>
        </row>
        <row r="3004">
          <cell r="A3004">
            <v>0</v>
          </cell>
          <cell r="B3004">
            <v>0</v>
          </cell>
          <cell r="C3004">
            <v>0</v>
          </cell>
        </row>
        <row r="3005">
          <cell r="A3005">
            <v>0</v>
          </cell>
          <cell r="B3005">
            <v>0</v>
          </cell>
          <cell r="C3005">
            <v>0</v>
          </cell>
        </row>
        <row r="3010">
          <cell r="A3010" t="str">
            <v>CODIGO</v>
          </cell>
          <cell r="B3010" t="str">
            <v>ITEM</v>
          </cell>
          <cell r="C3010" t="str">
            <v>UNIDAD</v>
          </cell>
        </row>
        <row r="3011">
          <cell r="D3011">
            <v>0</v>
          </cell>
        </row>
        <row r="3012">
          <cell r="B3012" t="str">
            <v>CODIGO</v>
          </cell>
        </row>
        <row r="3013">
          <cell r="A3013" t="str">
            <v>CODIGO</v>
          </cell>
          <cell r="B3013" t="str">
            <v>RECURSOS</v>
          </cell>
          <cell r="C3013" t="str">
            <v>UNIDAD</v>
          </cell>
          <cell r="D3013" t="str">
            <v>CANT.</v>
          </cell>
        </row>
        <row r="3014">
          <cell r="B3014" t="str">
            <v>MATERIALES</v>
          </cell>
        </row>
        <row r="3015">
          <cell r="B3015">
            <v>0</v>
          </cell>
          <cell r="C3015">
            <v>0</v>
          </cell>
        </row>
        <row r="3016">
          <cell r="B3016">
            <v>0</v>
          </cell>
          <cell r="C3016">
            <v>0</v>
          </cell>
        </row>
        <row r="3017">
          <cell r="B3017">
            <v>0</v>
          </cell>
          <cell r="C3017">
            <v>0</v>
          </cell>
        </row>
        <row r="3018">
          <cell r="B3018">
            <v>0</v>
          </cell>
          <cell r="C3018">
            <v>0</v>
          </cell>
        </row>
        <row r="3020">
          <cell r="B3020" t="str">
            <v>EQUIPO</v>
          </cell>
        </row>
        <row r="3021">
          <cell r="B3021" t="str">
            <v>HTA MENOR (5% de M. de O.)</v>
          </cell>
        </row>
        <row r="3022">
          <cell r="A3022">
            <v>0</v>
          </cell>
          <cell r="B3022">
            <v>0</v>
          </cell>
          <cell r="C3022">
            <v>0</v>
          </cell>
        </row>
        <row r="3023">
          <cell r="A3023">
            <v>0</v>
          </cell>
          <cell r="B3023">
            <v>0</v>
          </cell>
          <cell r="C3023">
            <v>0</v>
          </cell>
        </row>
        <row r="3024">
          <cell r="A3024">
            <v>0</v>
          </cell>
          <cell r="B3024">
            <v>0</v>
          </cell>
          <cell r="C3024">
            <v>0</v>
          </cell>
        </row>
        <row r="3026">
          <cell r="B3026" t="str">
            <v>MANO DE OBRA</v>
          </cell>
        </row>
        <row r="3027">
          <cell r="B3027">
            <v>0</v>
          </cell>
          <cell r="C3027">
            <v>0</v>
          </cell>
        </row>
        <row r="3028">
          <cell r="A3028">
            <v>0</v>
          </cell>
          <cell r="B3028">
            <v>0</v>
          </cell>
          <cell r="C3028">
            <v>0</v>
          </cell>
        </row>
        <row r="3029">
          <cell r="A3029">
            <v>0</v>
          </cell>
          <cell r="B3029">
            <v>0</v>
          </cell>
          <cell r="C3029">
            <v>0</v>
          </cell>
        </row>
        <row r="3030">
          <cell r="A3030">
            <v>0</v>
          </cell>
          <cell r="B3030">
            <v>0</v>
          </cell>
          <cell r="C3030">
            <v>0</v>
          </cell>
        </row>
        <row r="3032">
          <cell r="B3032" t="str">
            <v>TRANSPORTE</v>
          </cell>
        </row>
        <row r="3034">
          <cell r="A3034">
            <v>0</v>
          </cell>
          <cell r="B3034">
            <v>0</v>
          </cell>
          <cell r="C3034">
            <v>0</v>
          </cell>
        </row>
        <row r="3035">
          <cell r="A3035">
            <v>0</v>
          </cell>
          <cell r="B3035">
            <v>0</v>
          </cell>
          <cell r="C3035">
            <v>0</v>
          </cell>
        </row>
        <row r="3036">
          <cell r="A3036">
            <v>0</v>
          </cell>
          <cell r="B3036">
            <v>0</v>
          </cell>
          <cell r="C3036">
            <v>0</v>
          </cell>
        </row>
        <row r="3041">
          <cell r="A3041" t="str">
            <v>CODIGO</v>
          </cell>
          <cell r="B3041" t="str">
            <v>ITEM</v>
          </cell>
          <cell r="C3041" t="str">
            <v>UNIDAD</v>
          </cell>
        </row>
        <row r="3042">
          <cell r="D3042">
            <v>0</v>
          </cell>
        </row>
        <row r="3043">
          <cell r="B3043" t="str">
            <v>CODIGO</v>
          </cell>
        </row>
        <row r="3044">
          <cell r="A3044" t="str">
            <v>CODIGO</v>
          </cell>
          <cell r="B3044" t="str">
            <v>RECURSOS</v>
          </cell>
          <cell r="C3044" t="str">
            <v>UNIDAD</v>
          </cell>
          <cell r="D3044" t="str">
            <v>CANT.</v>
          </cell>
        </row>
        <row r="3045">
          <cell r="B3045" t="str">
            <v>MATERIALES</v>
          </cell>
        </row>
        <row r="3046">
          <cell r="B3046">
            <v>0</v>
          </cell>
          <cell r="C3046">
            <v>0</v>
          </cell>
        </row>
        <row r="3047">
          <cell r="B3047">
            <v>0</v>
          </cell>
          <cell r="C3047">
            <v>0</v>
          </cell>
        </row>
        <row r="3048">
          <cell r="B3048">
            <v>0</v>
          </cell>
          <cell r="C3048">
            <v>0</v>
          </cell>
        </row>
        <row r="3049">
          <cell r="B3049">
            <v>0</v>
          </cell>
          <cell r="C3049">
            <v>0</v>
          </cell>
        </row>
        <row r="3051">
          <cell r="B3051" t="str">
            <v>EQUIPO</v>
          </cell>
        </row>
        <row r="3052">
          <cell r="B3052" t="str">
            <v>HTA MENOR (5% de M. de O.)</v>
          </cell>
        </row>
        <row r="3053">
          <cell r="A3053">
            <v>0</v>
          </cell>
          <cell r="B3053">
            <v>0</v>
          </cell>
          <cell r="C3053">
            <v>0</v>
          </cell>
        </row>
        <row r="3054">
          <cell r="A3054">
            <v>0</v>
          </cell>
          <cell r="B3054">
            <v>0</v>
          </cell>
          <cell r="C3054">
            <v>0</v>
          </cell>
        </row>
        <row r="3055">
          <cell r="A3055">
            <v>0</v>
          </cell>
          <cell r="B3055">
            <v>0</v>
          </cell>
          <cell r="C3055">
            <v>0</v>
          </cell>
        </row>
        <row r="3057">
          <cell r="B3057" t="str">
            <v>MANO DE OBRA</v>
          </cell>
        </row>
        <row r="3058">
          <cell r="B3058">
            <v>0</v>
          </cell>
          <cell r="C3058">
            <v>0</v>
          </cell>
        </row>
        <row r="3059">
          <cell r="A3059">
            <v>0</v>
          </cell>
          <cell r="B3059">
            <v>0</v>
          </cell>
          <cell r="C3059">
            <v>0</v>
          </cell>
        </row>
        <row r="3060">
          <cell r="A3060">
            <v>0</v>
          </cell>
          <cell r="B3060">
            <v>0</v>
          </cell>
          <cell r="C3060">
            <v>0</v>
          </cell>
        </row>
        <row r="3061">
          <cell r="A3061">
            <v>0</v>
          </cell>
          <cell r="B3061">
            <v>0</v>
          </cell>
          <cell r="C3061">
            <v>0</v>
          </cell>
        </row>
        <row r="3063">
          <cell r="B3063" t="str">
            <v>TRANSPORTE</v>
          </cell>
        </row>
        <row r="3065">
          <cell r="A3065">
            <v>0</v>
          </cell>
          <cell r="B3065">
            <v>0</v>
          </cell>
          <cell r="C3065">
            <v>0</v>
          </cell>
        </row>
        <row r="3066">
          <cell r="A3066">
            <v>0</v>
          </cell>
          <cell r="B3066">
            <v>0</v>
          </cell>
          <cell r="C3066">
            <v>0</v>
          </cell>
        </row>
        <row r="3067">
          <cell r="A3067">
            <v>0</v>
          </cell>
          <cell r="B3067">
            <v>0</v>
          </cell>
          <cell r="C3067">
            <v>0</v>
          </cell>
        </row>
        <row r="3072">
          <cell r="A3072" t="str">
            <v>CODIGO</v>
          </cell>
          <cell r="B3072" t="str">
            <v>ITEM</v>
          </cell>
          <cell r="C3072" t="str">
            <v>UNIDAD</v>
          </cell>
        </row>
        <row r="3073">
          <cell r="D3073">
            <v>0</v>
          </cell>
        </row>
        <row r="3074">
          <cell r="B3074" t="str">
            <v>CODIGO</v>
          </cell>
        </row>
        <row r="3075">
          <cell r="A3075" t="str">
            <v>CODIGO</v>
          </cell>
          <cell r="B3075" t="str">
            <v>RECURSOS</v>
          </cell>
          <cell r="C3075" t="str">
            <v>UNIDAD</v>
          </cell>
          <cell r="D3075" t="str">
            <v>CANT.</v>
          </cell>
        </row>
        <row r="3076">
          <cell r="B3076" t="str">
            <v>MATERIALES</v>
          </cell>
        </row>
        <row r="3077">
          <cell r="B3077">
            <v>0</v>
          </cell>
          <cell r="C3077">
            <v>0</v>
          </cell>
        </row>
        <row r="3078">
          <cell r="B3078">
            <v>0</v>
          </cell>
          <cell r="C3078">
            <v>0</v>
          </cell>
        </row>
        <row r="3079">
          <cell r="B3079">
            <v>0</v>
          </cell>
          <cell r="C3079">
            <v>0</v>
          </cell>
        </row>
        <row r="3080">
          <cell r="B3080">
            <v>0</v>
          </cell>
          <cell r="C3080">
            <v>0</v>
          </cell>
        </row>
        <row r="3082">
          <cell r="B3082" t="str">
            <v>EQUIPO</v>
          </cell>
        </row>
        <row r="3083">
          <cell r="B3083" t="str">
            <v>HTA MENOR (5% de M. de O.)</v>
          </cell>
        </row>
        <row r="3084">
          <cell r="A3084">
            <v>0</v>
          </cell>
          <cell r="B3084">
            <v>0</v>
          </cell>
          <cell r="C3084">
            <v>0</v>
          </cell>
        </row>
        <row r="3085">
          <cell r="A3085">
            <v>0</v>
          </cell>
          <cell r="B3085">
            <v>0</v>
          </cell>
          <cell r="C3085">
            <v>0</v>
          </cell>
        </row>
        <row r="3086">
          <cell r="A3086">
            <v>0</v>
          </cell>
          <cell r="B3086">
            <v>0</v>
          </cell>
          <cell r="C3086">
            <v>0</v>
          </cell>
        </row>
        <row r="3088">
          <cell r="B3088" t="str">
            <v>MANO DE OBRA</v>
          </cell>
        </row>
        <row r="3089">
          <cell r="B3089">
            <v>0</v>
          </cell>
          <cell r="C3089">
            <v>0</v>
          </cell>
        </row>
        <row r="3090">
          <cell r="A3090">
            <v>0</v>
          </cell>
          <cell r="B3090">
            <v>0</v>
          </cell>
          <cell r="C3090">
            <v>0</v>
          </cell>
        </row>
        <row r="3091">
          <cell r="A3091">
            <v>0</v>
          </cell>
          <cell r="B3091">
            <v>0</v>
          </cell>
          <cell r="C3091">
            <v>0</v>
          </cell>
        </row>
        <row r="3092">
          <cell r="A3092">
            <v>0</v>
          </cell>
          <cell r="B3092">
            <v>0</v>
          </cell>
          <cell r="C3092">
            <v>0</v>
          </cell>
        </row>
        <row r="3094">
          <cell r="B3094" t="str">
            <v>TRANSPORTE</v>
          </cell>
        </row>
        <row r="3096">
          <cell r="A3096">
            <v>0</v>
          </cell>
          <cell r="B3096">
            <v>0</v>
          </cell>
          <cell r="C3096">
            <v>0</v>
          </cell>
        </row>
        <row r="3097">
          <cell r="A3097">
            <v>0</v>
          </cell>
          <cell r="B3097">
            <v>0</v>
          </cell>
          <cell r="C3097">
            <v>0</v>
          </cell>
        </row>
        <row r="3098">
          <cell r="A3098">
            <v>0</v>
          </cell>
          <cell r="B3098">
            <v>0</v>
          </cell>
          <cell r="C3098">
            <v>0</v>
          </cell>
        </row>
        <row r="3103">
          <cell r="A3103" t="str">
            <v>CODIGO</v>
          </cell>
          <cell r="B3103" t="str">
            <v>ITEM</v>
          </cell>
          <cell r="C3103" t="str">
            <v>UNIDAD</v>
          </cell>
        </row>
        <row r="3104">
          <cell r="D3104">
            <v>0</v>
          </cell>
        </row>
        <row r="3105">
          <cell r="B3105" t="str">
            <v>CODIGO</v>
          </cell>
        </row>
        <row r="3106">
          <cell r="A3106" t="str">
            <v>CODIGO</v>
          </cell>
          <cell r="B3106" t="str">
            <v>RECURSOS</v>
          </cell>
          <cell r="C3106" t="str">
            <v>UNIDAD</v>
          </cell>
          <cell r="D3106" t="str">
            <v>CANT.</v>
          </cell>
        </row>
        <row r="3107">
          <cell r="B3107" t="str">
            <v>MATERIALES</v>
          </cell>
        </row>
        <row r="3108">
          <cell r="B3108">
            <v>0</v>
          </cell>
          <cell r="C3108">
            <v>0</v>
          </cell>
        </row>
        <row r="3109">
          <cell r="B3109">
            <v>0</v>
          </cell>
          <cell r="C3109">
            <v>0</v>
          </cell>
        </row>
        <row r="3110">
          <cell r="B3110">
            <v>0</v>
          </cell>
          <cell r="C3110">
            <v>0</v>
          </cell>
        </row>
        <row r="3111">
          <cell r="B3111">
            <v>0</v>
          </cell>
          <cell r="C3111">
            <v>0</v>
          </cell>
        </row>
        <row r="3113">
          <cell r="B3113" t="str">
            <v>EQUIPO</v>
          </cell>
        </row>
        <row r="3114">
          <cell r="B3114" t="str">
            <v>HTA MENOR (5% de M. de O.)</v>
          </cell>
        </row>
        <row r="3115">
          <cell r="A3115">
            <v>0</v>
          </cell>
          <cell r="B3115">
            <v>0</v>
          </cell>
          <cell r="C3115">
            <v>0</v>
          </cell>
        </row>
        <row r="3116">
          <cell r="A3116">
            <v>0</v>
          </cell>
          <cell r="B3116">
            <v>0</v>
          </cell>
          <cell r="C3116">
            <v>0</v>
          </cell>
        </row>
        <row r="3117">
          <cell r="A3117">
            <v>0</v>
          </cell>
          <cell r="B3117">
            <v>0</v>
          </cell>
          <cell r="C3117">
            <v>0</v>
          </cell>
        </row>
        <row r="3119">
          <cell r="B3119" t="str">
            <v>MANO DE OBRA</v>
          </cell>
        </row>
        <row r="3120">
          <cell r="B3120">
            <v>0</v>
          </cell>
          <cell r="C3120">
            <v>0</v>
          </cell>
        </row>
        <row r="3121">
          <cell r="A3121">
            <v>0</v>
          </cell>
          <cell r="B3121">
            <v>0</v>
          </cell>
          <cell r="C3121">
            <v>0</v>
          </cell>
        </row>
        <row r="3122">
          <cell r="A3122">
            <v>0</v>
          </cell>
          <cell r="B3122">
            <v>0</v>
          </cell>
          <cell r="C3122">
            <v>0</v>
          </cell>
        </row>
        <row r="3123">
          <cell r="A3123">
            <v>0</v>
          </cell>
          <cell r="B3123">
            <v>0</v>
          </cell>
          <cell r="C3123">
            <v>0</v>
          </cell>
        </row>
        <row r="3125">
          <cell r="B3125" t="str">
            <v>TRANSPORTE</v>
          </cell>
        </row>
        <row r="3127">
          <cell r="A3127">
            <v>0</v>
          </cell>
          <cell r="B3127">
            <v>0</v>
          </cell>
          <cell r="C3127">
            <v>0</v>
          </cell>
        </row>
        <row r="3128">
          <cell r="A3128">
            <v>0</v>
          </cell>
          <cell r="B3128">
            <v>0</v>
          </cell>
          <cell r="C3128">
            <v>0</v>
          </cell>
        </row>
        <row r="3129">
          <cell r="A3129">
            <v>0</v>
          </cell>
          <cell r="B3129">
            <v>0</v>
          </cell>
          <cell r="C3129">
            <v>0</v>
          </cell>
        </row>
        <row r="3134">
          <cell r="A3134" t="str">
            <v>CODIGO</v>
          </cell>
          <cell r="B3134" t="str">
            <v>ITEM</v>
          </cell>
          <cell r="C3134" t="str">
            <v>UNIDAD</v>
          </cell>
        </row>
        <row r="3135">
          <cell r="D3135">
            <v>0</v>
          </cell>
        </row>
        <row r="3136">
          <cell r="B3136" t="str">
            <v>CODIGO</v>
          </cell>
        </row>
        <row r="3137">
          <cell r="A3137" t="str">
            <v>CODIGO</v>
          </cell>
          <cell r="B3137" t="str">
            <v>RECURSOS</v>
          </cell>
          <cell r="C3137" t="str">
            <v>UNIDAD</v>
          </cell>
          <cell r="D3137" t="str">
            <v>CANT.</v>
          </cell>
        </row>
        <row r="3138">
          <cell r="B3138" t="str">
            <v>MATERIALES</v>
          </cell>
        </row>
        <row r="3139">
          <cell r="B3139">
            <v>0</v>
          </cell>
          <cell r="C3139">
            <v>0</v>
          </cell>
        </row>
        <row r="3140">
          <cell r="B3140">
            <v>0</v>
          </cell>
          <cell r="C3140">
            <v>0</v>
          </cell>
        </row>
        <row r="3141">
          <cell r="B3141">
            <v>0</v>
          </cell>
          <cell r="C3141">
            <v>0</v>
          </cell>
        </row>
        <row r="3142">
          <cell r="B3142">
            <v>0</v>
          </cell>
          <cell r="C3142">
            <v>0</v>
          </cell>
        </row>
        <row r="3144">
          <cell r="B3144" t="str">
            <v>EQUIPO</v>
          </cell>
        </row>
        <row r="3145">
          <cell r="B3145" t="str">
            <v>HTA MENOR (5% de M. de O.)</v>
          </cell>
        </row>
        <row r="3146">
          <cell r="A3146">
            <v>0</v>
          </cell>
          <cell r="B3146">
            <v>0</v>
          </cell>
          <cell r="C3146">
            <v>0</v>
          </cell>
        </row>
        <row r="3147">
          <cell r="A3147">
            <v>0</v>
          </cell>
          <cell r="B3147">
            <v>0</v>
          </cell>
          <cell r="C3147">
            <v>0</v>
          </cell>
        </row>
        <row r="3148">
          <cell r="A3148">
            <v>0</v>
          </cell>
          <cell r="B3148">
            <v>0</v>
          </cell>
          <cell r="C3148">
            <v>0</v>
          </cell>
        </row>
        <row r="3150">
          <cell r="B3150" t="str">
            <v>MANO DE OBRA</v>
          </cell>
        </row>
        <row r="3151">
          <cell r="B3151">
            <v>0</v>
          </cell>
          <cell r="C3151">
            <v>0</v>
          </cell>
        </row>
        <row r="3152">
          <cell r="A3152">
            <v>0</v>
          </cell>
          <cell r="B3152">
            <v>0</v>
          </cell>
          <cell r="C3152">
            <v>0</v>
          </cell>
        </row>
        <row r="3153">
          <cell r="A3153">
            <v>0</v>
          </cell>
          <cell r="B3153">
            <v>0</v>
          </cell>
          <cell r="C3153">
            <v>0</v>
          </cell>
        </row>
        <row r="3154">
          <cell r="A3154">
            <v>0</v>
          </cell>
          <cell r="B3154">
            <v>0</v>
          </cell>
          <cell r="C3154">
            <v>0</v>
          </cell>
        </row>
        <row r="3156">
          <cell r="B3156" t="str">
            <v>TRANSPORTE</v>
          </cell>
        </row>
        <row r="3158">
          <cell r="A3158">
            <v>0</v>
          </cell>
          <cell r="B3158">
            <v>0</v>
          </cell>
          <cell r="C3158">
            <v>0</v>
          </cell>
        </row>
        <row r="3159">
          <cell r="A3159">
            <v>0</v>
          </cell>
          <cell r="B3159">
            <v>0</v>
          </cell>
          <cell r="C3159">
            <v>0</v>
          </cell>
        </row>
        <row r="3160">
          <cell r="A3160">
            <v>0</v>
          </cell>
          <cell r="B3160">
            <v>0</v>
          </cell>
          <cell r="C3160">
            <v>0</v>
          </cell>
        </row>
        <row r="3165">
          <cell r="A3165" t="str">
            <v>CODIGO</v>
          </cell>
          <cell r="B3165" t="str">
            <v>ITEM</v>
          </cell>
          <cell r="C3165" t="str">
            <v>UNIDAD</v>
          </cell>
        </row>
        <row r="3166">
          <cell r="D3166">
            <v>0</v>
          </cell>
        </row>
        <row r="3167">
          <cell r="B3167" t="str">
            <v>CODIGO</v>
          </cell>
        </row>
        <row r="3168">
          <cell r="A3168" t="str">
            <v>CODIGO</v>
          </cell>
          <cell r="B3168" t="str">
            <v>RECURSOS</v>
          </cell>
          <cell r="C3168" t="str">
            <v>UNIDAD</v>
          </cell>
          <cell r="D3168" t="str">
            <v>CANT.</v>
          </cell>
        </row>
        <row r="3169">
          <cell r="B3169" t="str">
            <v>MATERIALES</v>
          </cell>
        </row>
        <row r="3170">
          <cell r="B3170">
            <v>0</v>
          </cell>
          <cell r="C3170">
            <v>0</v>
          </cell>
        </row>
        <row r="3171">
          <cell r="B3171">
            <v>0</v>
          </cell>
          <cell r="C3171">
            <v>0</v>
          </cell>
        </row>
        <row r="3172">
          <cell r="B3172">
            <v>0</v>
          </cell>
          <cell r="C3172">
            <v>0</v>
          </cell>
        </row>
        <row r="3173">
          <cell r="B3173">
            <v>0</v>
          </cell>
          <cell r="C3173">
            <v>0</v>
          </cell>
        </row>
        <row r="3175">
          <cell r="B3175" t="str">
            <v>EQUIPO</v>
          </cell>
        </row>
        <row r="3176">
          <cell r="B3176" t="str">
            <v>HTA MENOR (5% de M. de O.)</v>
          </cell>
        </row>
        <row r="3177">
          <cell r="A3177">
            <v>0</v>
          </cell>
          <cell r="B3177">
            <v>0</v>
          </cell>
          <cell r="C3177">
            <v>0</v>
          </cell>
        </row>
        <row r="3178">
          <cell r="A3178">
            <v>0</v>
          </cell>
          <cell r="B3178">
            <v>0</v>
          </cell>
          <cell r="C3178">
            <v>0</v>
          </cell>
        </row>
        <row r="3179">
          <cell r="A3179">
            <v>0</v>
          </cell>
          <cell r="B3179">
            <v>0</v>
          </cell>
          <cell r="C3179">
            <v>0</v>
          </cell>
        </row>
        <row r="3181">
          <cell r="B3181" t="str">
            <v>MANO DE OBRA</v>
          </cell>
        </row>
        <row r="3182">
          <cell r="B3182">
            <v>0</v>
          </cell>
          <cell r="C3182">
            <v>0</v>
          </cell>
        </row>
        <row r="3183">
          <cell r="A3183">
            <v>0</v>
          </cell>
          <cell r="B3183">
            <v>0</v>
          </cell>
          <cell r="C3183">
            <v>0</v>
          </cell>
        </row>
        <row r="3184">
          <cell r="A3184">
            <v>0</v>
          </cell>
          <cell r="B3184">
            <v>0</v>
          </cell>
          <cell r="C3184">
            <v>0</v>
          </cell>
        </row>
        <row r="3185">
          <cell r="A3185">
            <v>0</v>
          </cell>
          <cell r="B3185">
            <v>0</v>
          </cell>
          <cell r="C3185">
            <v>0</v>
          </cell>
        </row>
        <row r="3187">
          <cell r="B3187" t="str">
            <v>TRANSPORTE</v>
          </cell>
        </row>
        <row r="3189">
          <cell r="A3189">
            <v>0</v>
          </cell>
          <cell r="B3189">
            <v>0</v>
          </cell>
          <cell r="C3189">
            <v>0</v>
          </cell>
        </row>
        <row r="3190">
          <cell r="A3190">
            <v>0</v>
          </cell>
          <cell r="B3190">
            <v>0</v>
          </cell>
          <cell r="C3190">
            <v>0</v>
          </cell>
        </row>
        <row r="3191">
          <cell r="A3191">
            <v>0</v>
          </cell>
          <cell r="B3191">
            <v>0</v>
          </cell>
          <cell r="C3191">
            <v>0</v>
          </cell>
        </row>
        <row r="3197">
          <cell r="A3197" t="str">
            <v>CODIGO</v>
          </cell>
          <cell r="B3197" t="str">
            <v>ITEM</v>
          </cell>
          <cell r="C3197" t="str">
            <v>UNIDAD</v>
          </cell>
        </row>
        <row r="3198">
          <cell r="D3198">
            <v>0</v>
          </cell>
        </row>
        <row r="3199">
          <cell r="B3199" t="str">
            <v>CODIGO</v>
          </cell>
        </row>
        <row r="3200">
          <cell r="A3200" t="str">
            <v>CODIGO</v>
          </cell>
          <cell r="B3200" t="str">
            <v>RECURSOS</v>
          </cell>
          <cell r="C3200" t="str">
            <v>UNIDAD</v>
          </cell>
          <cell r="D3200" t="str">
            <v>CANT.</v>
          </cell>
        </row>
        <row r="3201">
          <cell r="B3201" t="str">
            <v>MATERIALES</v>
          </cell>
        </row>
        <row r="3202">
          <cell r="B3202">
            <v>0</v>
          </cell>
          <cell r="C3202">
            <v>0</v>
          </cell>
        </row>
        <row r="3203">
          <cell r="B3203">
            <v>0</v>
          </cell>
          <cell r="C3203">
            <v>0</v>
          </cell>
        </row>
        <row r="3204">
          <cell r="B3204">
            <v>0</v>
          </cell>
          <cell r="C3204">
            <v>0</v>
          </cell>
        </row>
        <row r="3205">
          <cell r="B3205">
            <v>0</v>
          </cell>
          <cell r="C3205">
            <v>0</v>
          </cell>
        </row>
        <row r="3207">
          <cell r="B3207" t="str">
            <v>EQUIPO</v>
          </cell>
        </row>
        <row r="3208">
          <cell r="B3208" t="str">
            <v>HTA MENOR (5% de M. de O.)</v>
          </cell>
        </row>
        <row r="3209">
          <cell r="A3209">
            <v>0</v>
          </cell>
          <cell r="B3209">
            <v>0</v>
          </cell>
          <cell r="C3209">
            <v>0</v>
          </cell>
        </row>
        <row r="3210">
          <cell r="A3210">
            <v>0</v>
          </cell>
          <cell r="B3210">
            <v>0</v>
          </cell>
          <cell r="C3210">
            <v>0</v>
          </cell>
        </row>
        <row r="3211">
          <cell r="A3211">
            <v>0</v>
          </cell>
          <cell r="B3211">
            <v>0</v>
          </cell>
          <cell r="C3211">
            <v>0</v>
          </cell>
        </row>
        <row r="3213">
          <cell r="B3213" t="str">
            <v>MANO DE OBRA</v>
          </cell>
        </row>
        <row r="3214">
          <cell r="B3214">
            <v>0</v>
          </cell>
          <cell r="C3214">
            <v>0</v>
          </cell>
        </row>
        <row r="3215">
          <cell r="A3215">
            <v>0</v>
          </cell>
          <cell r="B3215">
            <v>0</v>
          </cell>
          <cell r="C3215">
            <v>0</v>
          </cell>
        </row>
        <row r="3216">
          <cell r="A3216">
            <v>0</v>
          </cell>
          <cell r="B3216">
            <v>0</v>
          </cell>
          <cell r="C3216">
            <v>0</v>
          </cell>
        </row>
        <row r="3217">
          <cell r="A3217">
            <v>0</v>
          </cell>
          <cell r="B3217">
            <v>0</v>
          </cell>
          <cell r="C3217">
            <v>0</v>
          </cell>
        </row>
        <row r="3219">
          <cell r="B3219" t="str">
            <v>TRANSPORTE</v>
          </cell>
        </row>
        <row r="3221">
          <cell r="A3221">
            <v>0</v>
          </cell>
          <cell r="B3221">
            <v>0</v>
          </cell>
          <cell r="C3221">
            <v>0</v>
          </cell>
        </row>
        <row r="3222">
          <cell r="A3222">
            <v>0</v>
          </cell>
          <cell r="B3222">
            <v>0</v>
          </cell>
          <cell r="C3222">
            <v>0</v>
          </cell>
        </row>
        <row r="3223">
          <cell r="A3223">
            <v>0</v>
          </cell>
          <cell r="B3223">
            <v>0</v>
          </cell>
          <cell r="C3223">
            <v>0</v>
          </cell>
        </row>
        <row r="3229">
          <cell r="A3229" t="str">
            <v>CODIGO</v>
          </cell>
          <cell r="B3229" t="str">
            <v>ITEM</v>
          </cell>
          <cell r="C3229" t="str">
            <v>UNIDAD</v>
          </cell>
        </row>
        <row r="3230">
          <cell r="D3230">
            <v>0</v>
          </cell>
        </row>
        <row r="3231">
          <cell r="B3231" t="str">
            <v>CODIGO</v>
          </cell>
        </row>
        <row r="3232">
          <cell r="A3232" t="str">
            <v>CODIGO</v>
          </cell>
          <cell r="B3232" t="str">
            <v>RECURSOS</v>
          </cell>
          <cell r="C3232" t="str">
            <v>UNIDAD</v>
          </cell>
          <cell r="D3232" t="str">
            <v>CANT.</v>
          </cell>
        </row>
        <row r="3233">
          <cell r="B3233" t="str">
            <v>MATERIALES</v>
          </cell>
        </row>
        <row r="3234">
          <cell r="B3234">
            <v>0</v>
          </cell>
          <cell r="C3234">
            <v>0</v>
          </cell>
        </row>
        <row r="3235">
          <cell r="B3235">
            <v>0</v>
          </cell>
          <cell r="C3235">
            <v>0</v>
          </cell>
        </row>
        <row r="3236">
          <cell r="B3236">
            <v>0</v>
          </cell>
          <cell r="C3236">
            <v>0</v>
          </cell>
        </row>
        <row r="3237">
          <cell r="B3237">
            <v>0</v>
          </cell>
          <cell r="C3237">
            <v>0</v>
          </cell>
        </row>
        <row r="3239">
          <cell r="B3239" t="str">
            <v>EQUIPO</v>
          </cell>
        </row>
        <row r="3240">
          <cell r="B3240" t="str">
            <v>HTA MENOR (5% de M. de O.)</v>
          </cell>
        </row>
        <row r="3241">
          <cell r="A3241">
            <v>0</v>
          </cell>
          <cell r="B3241">
            <v>0</v>
          </cell>
          <cell r="C3241">
            <v>0</v>
          </cell>
        </row>
        <row r="3242">
          <cell r="A3242">
            <v>0</v>
          </cell>
          <cell r="B3242">
            <v>0</v>
          </cell>
          <cell r="C3242">
            <v>0</v>
          </cell>
        </row>
        <row r="3243">
          <cell r="A3243">
            <v>0</v>
          </cell>
          <cell r="B3243">
            <v>0</v>
          </cell>
          <cell r="C3243">
            <v>0</v>
          </cell>
        </row>
        <row r="3245">
          <cell r="B3245" t="str">
            <v>MANO DE OBRA</v>
          </cell>
        </row>
        <row r="3246">
          <cell r="B3246">
            <v>0</v>
          </cell>
          <cell r="C3246">
            <v>0</v>
          </cell>
        </row>
        <row r="3247">
          <cell r="A3247">
            <v>0</v>
          </cell>
          <cell r="B3247">
            <v>0</v>
          </cell>
          <cell r="C3247">
            <v>0</v>
          </cell>
        </row>
        <row r="3248">
          <cell r="A3248">
            <v>0</v>
          </cell>
          <cell r="B3248">
            <v>0</v>
          </cell>
          <cell r="C3248">
            <v>0</v>
          </cell>
        </row>
        <row r="3249">
          <cell r="A3249">
            <v>0</v>
          </cell>
          <cell r="B3249">
            <v>0</v>
          </cell>
          <cell r="C3249">
            <v>0</v>
          </cell>
        </row>
        <row r="3251">
          <cell r="B3251" t="str">
            <v>TRANSPORTE</v>
          </cell>
        </row>
        <row r="3253">
          <cell r="A3253">
            <v>0</v>
          </cell>
          <cell r="B3253">
            <v>0</v>
          </cell>
          <cell r="C3253">
            <v>0</v>
          </cell>
        </row>
        <row r="3254">
          <cell r="A3254">
            <v>0</v>
          </cell>
          <cell r="B3254">
            <v>0</v>
          </cell>
          <cell r="C3254">
            <v>0</v>
          </cell>
        </row>
        <row r="3255">
          <cell r="A3255">
            <v>0</v>
          </cell>
          <cell r="B3255">
            <v>0</v>
          </cell>
          <cell r="C3255">
            <v>0</v>
          </cell>
        </row>
        <row r="3260">
          <cell r="A3260" t="str">
            <v>CODIGO</v>
          </cell>
          <cell r="B3260" t="str">
            <v>ITEM</v>
          </cell>
          <cell r="C3260" t="str">
            <v>UNIDAD</v>
          </cell>
        </row>
        <row r="3261">
          <cell r="D3261">
            <v>0</v>
          </cell>
        </row>
        <row r="3262">
          <cell r="B3262" t="str">
            <v>CODIGO</v>
          </cell>
        </row>
        <row r="3263">
          <cell r="A3263" t="str">
            <v>CODIGO</v>
          </cell>
          <cell r="B3263" t="str">
            <v>RECURSOS</v>
          </cell>
          <cell r="C3263" t="str">
            <v>UNIDAD</v>
          </cell>
          <cell r="D3263" t="str">
            <v>CANT.</v>
          </cell>
        </row>
        <row r="3264">
          <cell r="B3264" t="str">
            <v>MATERIALES</v>
          </cell>
        </row>
        <row r="3265">
          <cell r="B3265">
            <v>0</v>
          </cell>
          <cell r="C3265">
            <v>0</v>
          </cell>
        </row>
        <row r="3266">
          <cell r="B3266">
            <v>0</v>
          </cell>
          <cell r="C3266">
            <v>0</v>
          </cell>
        </row>
        <row r="3267">
          <cell r="B3267">
            <v>0</v>
          </cell>
          <cell r="C3267">
            <v>0</v>
          </cell>
        </row>
        <row r="3268">
          <cell r="B3268">
            <v>0</v>
          </cell>
          <cell r="C3268">
            <v>0</v>
          </cell>
        </row>
        <row r="3270">
          <cell r="B3270" t="str">
            <v>EQUIPO</v>
          </cell>
        </row>
        <row r="3271">
          <cell r="B3271" t="str">
            <v>HTA MENOR (5% de M. de O.)</v>
          </cell>
        </row>
        <row r="3272">
          <cell r="A3272">
            <v>0</v>
          </cell>
          <cell r="B3272">
            <v>0</v>
          </cell>
          <cell r="C3272">
            <v>0</v>
          </cell>
        </row>
        <row r="3273">
          <cell r="A3273">
            <v>0</v>
          </cell>
          <cell r="B3273">
            <v>0</v>
          </cell>
          <cell r="C3273">
            <v>0</v>
          </cell>
        </row>
        <row r="3274">
          <cell r="A3274">
            <v>0</v>
          </cell>
          <cell r="B3274">
            <v>0</v>
          </cell>
          <cell r="C3274">
            <v>0</v>
          </cell>
        </row>
        <row r="3276">
          <cell r="B3276" t="str">
            <v>MANO DE OBRA</v>
          </cell>
        </row>
        <row r="3277">
          <cell r="B3277">
            <v>0</v>
          </cell>
          <cell r="C3277">
            <v>0</v>
          </cell>
        </row>
        <row r="3278">
          <cell r="A3278">
            <v>0</v>
          </cell>
          <cell r="B3278">
            <v>0</v>
          </cell>
          <cell r="C3278">
            <v>0</v>
          </cell>
        </row>
        <row r="3279">
          <cell r="A3279">
            <v>0</v>
          </cell>
          <cell r="B3279">
            <v>0</v>
          </cell>
          <cell r="C3279">
            <v>0</v>
          </cell>
        </row>
        <row r="3280">
          <cell r="A3280">
            <v>0</v>
          </cell>
          <cell r="B3280">
            <v>0</v>
          </cell>
          <cell r="C3280">
            <v>0</v>
          </cell>
        </row>
        <row r="3282">
          <cell r="B3282" t="str">
            <v>TRANSPORTE</v>
          </cell>
        </row>
        <row r="3284">
          <cell r="A3284">
            <v>0</v>
          </cell>
          <cell r="B3284">
            <v>0</v>
          </cell>
          <cell r="C3284">
            <v>0</v>
          </cell>
        </row>
        <row r="3285">
          <cell r="A3285">
            <v>0</v>
          </cell>
          <cell r="B3285">
            <v>0</v>
          </cell>
          <cell r="C3285">
            <v>0</v>
          </cell>
        </row>
        <row r="3286">
          <cell r="A3286">
            <v>0</v>
          </cell>
          <cell r="B3286">
            <v>0</v>
          </cell>
          <cell r="C3286">
            <v>0</v>
          </cell>
        </row>
        <row r="3291">
          <cell r="A3291" t="str">
            <v>CODIGO</v>
          </cell>
          <cell r="B3291" t="str">
            <v>ITEM</v>
          </cell>
          <cell r="C3291" t="str">
            <v>UNIDAD</v>
          </cell>
        </row>
        <row r="3292">
          <cell r="D3292">
            <v>0</v>
          </cell>
        </row>
        <row r="3293">
          <cell r="B3293" t="str">
            <v>CODIGO</v>
          </cell>
        </row>
        <row r="3294">
          <cell r="A3294" t="str">
            <v>CODIGO</v>
          </cell>
          <cell r="B3294" t="str">
            <v>RECURSOS</v>
          </cell>
          <cell r="C3294" t="str">
            <v>UNIDAD</v>
          </cell>
          <cell r="D3294" t="str">
            <v>CANT.</v>
          </cell>
        </row>
        <row r="3295">
          <cell r="B3295" t="str">
            <v>MATERIALES</v>
          </cell>
        </row>
        <row r="3296">
          <cell r="B3296">
            <v>0</v>
          </cell>
          <cell r="C3296">
            <v>0</v>
          </cell>
        </row>
        <row r="3297">
          <cell r="B3297">
            <v>0</v>
          </cell>
          <cell r="C3297">
            <v>0</v>
          </cell>
        </row>
        <row r="3298">
          <cell r="B3298">
            <v>0</v>
          </cell>
          <cell r="C3298">
            <v>0</v>
          </cell>
        </row>
        <row r="3299">
          <cell r="B3299">
            <v>0</v>
          </cell>
          <cell r="C3299">
            <v>0</v>
          </cell>
        </row>
        <row r="3301">
          <cell r="B3301" t="str">
            <v>EQUIPO</v>
          </cell>
        </row>
        <row r="3302">
          <cell r="B3302" t="str">
            <v>HTA MENOR (5% de M. de O.)</v>
          </cell>
        </row>
        <row r="3303">
          <cell r="A3303">
            <v>0</v>
          </cell>
          <cell r="B3303">
            <v>0</v>
          </cell>
          <cell r="C3303">
            <v>0</v>
          </cell>
        </row>
        <row r="3304">
          <cell r="A3304">
            <v>0</v>
          </cell>
          <cell r="B3304">
            <v>0</v>
          </cell>
          <cell r="C3304">
            <v>0</v>
          </cell>
        </row>
        <row r="3305">
          <cell r="A3305">
            <v>0</v>
          </cell>
          <cell r="B3305">
            <v>0</v>
          </cell>
          <cell r="C3305">
            <v>0</v>
          </cell>
        </row>
        <row r="3307">
          <cell r="B3307" t="str">
            <v>MANO DE OBRA</v>
          </cell>
        </row>
        <row r="3308">
          <cell r="B3308">
            <v>0</v>
          </cell>
          <cell r="C3308">
            <v>0</v>
          </cell>
        </row>
        <row r="3309">
          <cell r="A3309">
            <v>0</v>
          </cell>
          <cell r="B3309">
            <v>0</v>
          </cell>
          <cell r="C3309">
            <v>0</v>
          </cell>
        </row>
        <row r="3310">
          <cell r="A3310">
            <v>0</v>
          </cell>
          <cell r="B3310">
            <v>0</v>
          </cell>
          <cell r="C3310">
            <v>0</v>
          </cell>
        </row>
        <row r="3311">
          <cell r="A3311">
            <v>0</v>
          </cell>
          <cell r="B3311">
            <v>0</v>
          </cell>
          <cell r="C3311">
            <v>0</v>
          </cell>
        </row>
        <row r="3313">
          <cell r="B3313" t="str">
            <v>TRANSPORTE</v>
          </cell>
        </row>
        <row r="3315">
          <cell r="A3315">
            <v>0</v>
          </cell>
          <cell r="B3315">
            <v>0</v>
          </cell>
          <cell r="C3315">
            <v>0</v>
          </cell>
        </row>
        <row r="3316">
          <cell r="A3316">
            <v>0</v>
          </cell>
          <cell r="B3316">
            <v>0</v>
          </cell>
          <cell r="C3316">
            <v>0</v>
          </cell>
        </row>
        <row r="3317">
          <cell r="A3317">
            <v>0</v>
          </cell>
          <cell r="B3317">
            <v>0</v>
          </cell>
          <cell r="C3317">
            <v>0</v>
          </cell>
        </row>
        <row r="3322">
          <cell r="A3322" t="str">
            <v>CODIGO</v>
          </cell>
          <cell r="B3322" t="str">
            <v>ITEM</v>
          </cell>
          <cell r="C3322" t="str">
            <v>UNIDAD</v>
          </cell>
        </row>
        <row r="3323">
          <cell r="D3323">
            <v>0</v>
          </cell>
        </row>
        <row r="3324">
          <cell r="B3324" t="str">
            <v>CODIGO</v>
          </cell>
        </row>
        <row r="3325">
          <cell r="A3325" t="str">
            <v>CODIGO</v>
          </cell>
          <cell r="B3325" t="str">
            <v>RECURSOS</v>
          </cell>
          <cell r="C3325" t="str">
            <v>UNIDAD</v>
          </cell>
          <cell r="D3325" t="str">
            <v>CANT.</v>
          </cell>
        </row>
        <row r="3326">
          <cell r="B3326" t="str">
            <v>MATERIALES</v>
          </cell>
        </row>
        <row r="3327">
          <cell r="B3327">
            <v>0</v>
          </cell>
          <cell r="C3327">
            <v>0</v>
          </cell>
        </row>
        <row r="3328">
          <cell r="B3328">
            <v>0</v>
          </cell>
          <cell r="C3328">
            <v>0</v>
          </cell>
        </row>
        <row r="3329">
          <cell r="B3329">
            <v>0</v>
          </cell>
          <cell r="C3329">
            <v>0</v>
          </cell>
        </row>
        <row r="3330">
          <cell r="B3330">
            <v>0</v>
          </cell>
          <cell r="C3330">
            <v>0</v>
          </cell>
        </row>
        <row r="3332">
          <cell r="B3332" t="str">
            <v>EQUIPO</v>
          </cell>
        </row>
        <row r="3333">
          <cell r="B3333" t="str">
            <v>HTA MENOR (5% de M. de O.)</v>
          </cell>
        </row>
        <row r="3334">
          <cell r="A3334">
            <v>0</v>
          </cell>
          <cell r="B3334">
            <v>0</v>
          </cell>
          <cell r="C3334">
            <v>0</v>
          </cell>
        </row>
        <row r="3335">
          <cell r="A3335">
            <v>0</v>
          </cell>
          <cell r="B3335">
            <v>0</v>
          </cell>
          <cell r="C3335">
            <v>0</v>
          </cell>
        </row>
        <row r="3336">
          <cell r="A3336">
            <v>0</v>
          </cell>
          <cell r="B3336">
            <v>0</v>
          </cell>
          <cell r="C3336">
            <v>0</v>
          </cell>
        </row>
        <row r="3338">
          <cell r="B3338" t="str">
            <v>MANO DE OBRA</v>
          </cell>
        </row>
        <row r="3339">
          <cell r="B3339">
            <v>0</v>
          </cell>
          <cell r="C3339">
            <v>0</v>
          </cell>
        </row>
        <row r="3340">
          <cell r="A3340">
            <v>0</v>
          </cell>
          <cell r="B3340">
            <v>0</v>
          </cell>
          <cell r="C3340">
            <v>0</v>
          </cell>
        </row>
        <row r="3341">
          <cell r="A3341">
            <v>0</v>
          </cell>
          <cell r="B3341">
            <v>0</v>
          </cell>
          <cell r="C3341">
            <v>0</v>
          </cell>
        </row>
        <row r="3342">
          <cell r="A3342">
            <v>0</v>
          </cell>
          <cell r="B3342">
            <v>0</v>
          </cell>
          <cell r="C3342">
            <v>0</v>
          </cell>
        </row>
        <row r="3344">
          <cell r="B3344" t="str">
            <v>TRANSPORTE</v>
          </cell>
        </row>
        <row r="3346">
          <cell r="A3346">
            <v>0</v>
          </cell>
          <cell r="B3346">
            <v>0</v>
          </cell>
          <cell r="C3346">
            <v>0</v>
          </cell>
        </row>
        <row r="3347">
          <cell r="A3347">
            <v>0</v>
          </cell>
          <cell r="B3347">
            <v>0</v>
          </cell>
          <cell r="C3347">
            <v>0</v>
          </cell>
        </row>
        <row r="3348">
          <cell r="A3348">
            <v>0</v>
          </cell>
          <cell r="B3348">
            <v>0</v>
          </cell>
          <cell r="C3348">
            <v>0</v>
          </cell>
        </row>
        <row r="3353">
          <cell r="A3353" t="str">
            <v>CODIGO</v>
          </cell>
          <cell r="B3353" t="str">
            <v>ITEM</v>
          </cell>
          <cell r="C3353" t="str">
            <v>UNIDAD</v>
          </cell>
        </row>
        <row r="3354">
          <cell r="D3354">
            <v>0</v>
          </cell>
        </row>
        <row r="3355">
          <cell r="B3355" t="str">
            <v>CODIGO</v>
          </cell>
        </row>
        <row r="3356">
          <cell r="A3356" t="str">
            <v>CODIGO</v>
          </cell>
          <cell r="B3356" t="str">
            <v>RECURSOS</v>
          </cell>
          <cell r="C3356" t="str">
            <v>UNIDAD</v>
          </cell>
          <cell r="D3356" t="str">
            <v>CANT.</v>
          </cell>
        </row>
        <row r="3357">
          <cell r="B3357" t="str">
            <v>MATERIALES</v>
          </cell>
        </row>
        <row r="3358">
          <cell r="B3358">
            <v>0</v>
          </cell>
          <cell r="C3358">
            <v>0</v>
          </cell>
        </row>
        <row r="3359">
          <cell r="B3359">
            <v>0</v>
          </cell>
          <cell r="C3359">
            <v>0</v>
          </cell>
        </row>
        <row r="3360">
          <cell r="B3360">
            <v>0</v>
          </cell>
          <cell r="C3360">
            <v>0</v>
          </cell>
        </row>
        <row r="3361">
          <cell r="B3361">
            <v>0</v>
          </cell>
          <cell r="C3361">
            <v>0</v>
          </cell>
        </row>
        <row r="3363">
          <cell r="B3363" t="str">
            <v>EQUIPO</v>
          </cell>
        </row>
        <row r="3364">
          <cell r="B3364" t="str">
            <v>HTA MENOR (5% de M. de O.)</v>
          </cell>
        </row>
        <row r="3365">
          <cell r="A3365">
            <v>0</v>
          </cell>
          <cell r="B3365">
            <v>0</v>
          </cell>
          <cell r="C3365">
            <v>0</v>
          </cell>
        </row>
        <row r="3366">
          <cell r="A3366">
            <v>0</v>
          </cell>
          <cell r="B3366">
            <v>0</v>
          </cell>
          <cell r="C3366">
            <v>0</v>
          </cell>
        </row>
        <row r="3367">
          <cell r="A3367">
            <v>0</v>
          </cell>
          <cell r="B3367">
            <v>0</v>
          </cell>
          <cell r="C3367">
            <v>0</v>
          </cell>
        </row>
        <row r="3369">
          <cell r="B3369" t="str">
            <v>MANO DE OBRA</v>
          </cell>
        </row>
        <row r="3370">
          <cell r="B3370">
            <v>0</v>
          </cell>
          <cell r="C3370">
            <v>0</v>
          </cell>
        </row>
        <row r="3371">
          <cell r="A3371">
            <v>0</v>
          </cell>
          <cell r="B3371">
            <v>0</v>
          </cell>
          <cell r="C3371">
            <v>0</v>
          </cell>
        </row>
        <row r="3372">
          <cell r="A3372">
            <v>0</v>
          </cell>
          <cell r="B3372">
            <v>0</v>
          </cell>
          <cell r="C3372">
            <v>0</v>
          </cell>
        </row>
        <row r="3373">
          <cell r="A3373">
            <v>0</v>
          </cell>
          <cell r="B3373">
            <v>0</v>
          </cell>
          <cell r="C3373">
            <v>0</v>
          </cell>
        </row>
        <row r="3375">
          <cell r="B3375" t="str">
            <v>TRANSPORTE</v>
          </cell>
        </row>
        <row r="3377">
          <cell r="A3377">
            <v>0</v>
          </cell>
          <cell r="B3377">
            <v>0</v>
          </cell>
          <cell r="C3377">
            <v>0</v>
          </cell>
        </row>
        <row r="3378">
          <cell r="A3378">
            <v>0</v>
          </cell>
          <cell r="B3378">
            <v>0</v>
          </cell>
          <cell r="C3378">
            <v>0</v>
          </cell>
        </row>
        <row r="3379">
          <cell r="A3379">
            <v>0</v>
          </cell>
          <cell r="B3379">
            <v>0</v>
          </cell>
          <cell r="C3379">
            <v>0</v>
          </cell>
        </row>
        <row r="3384">
          <cell r="A3384" t="str">
            <v>CODIGO</v>
          </cell>
          <cell r="B3384" t="str">
            <v>ITEM</v>
          </cell>
          <cell r="C3384" t="str">
            <v>UNIDAD</v>
          </cell>
        </row>
        <row r="3385">
          <cell r="D3385">
            <v>0</v>
          </cell>
        </row>
        <row r="3386">
          <cell r="B3386" t="str">
            <v>CODIGO</v>
          </cell>
        </row>
        <row r="3387">
          <cell r="A3387" t="str">
            <v>CODIGO</v>
          </cell>
          <cell r="B3387" t="str">
            <v>RECURSOS</v>
          </cell>
          <cell r="C3387" t="str">
            <v>UNIDAD</v>
          </cell>
          <cell r="D3387" t="str">
            <v>CANT.</v>
          </cell>
        </row>
        <row r="3388">
          <cell r="B3388" t="str">
            <v>MATERIALES</v>
          </cell>
        </row>
        <row r="3389">
          <cell r="B3389">
            <v>0</v>
          </cell>
          <cell r="C3389">
            <v>0</v>
          </cell>
        </row>
        <row r="3390">
          <cell r="B3390">
            <v>0</v>
          </cell>
          <cell r="C3390">
            <v>0</v>
          </cell>
        </row>
        <row r="3391">
          <cell r="B3391">
            <v>0</v>
          </cell>
          <cell r="C3391">
            <v>0</v>
          </cell>
        </row>
        <row r="3392">
          <cell r="B3392">
            <v>0</v>
          </cell>
          <cell r="C3392">
            <v>0</v>
          </cell>
        </row>
        <row r="3394">
          <cell r="B3394" t="str">
            <v>EQUIPO</v>
          </cell>
        </row>
        <row r="3395">
          <cell r="B3395" t="str">
            <v>HTA MENOR (5% de M. de O.)</v>
          </cell>
        </row>
        <row r="3396">
          <cell r="A3396">
            <v>0</v>
          </cell>
          <cell r="B3396">
            <v>0</v>
          </cell>
          <cell r="C3396">
            <v>0</v>
          </cell>
        </row>
        <row r="3397">
          <cell r="A3397">
            <v>0</v>
          </cell>
          <cell r="B3397">
            <v>0</v>
          </cell>
          <cell r="C3397">
            <v>0</v>
          </cell>
        </row>
        <row r="3398">
          <cell r="A3398">
            <v>0</v>
          </cell>
          <cell r="B3398">
            <v>0</v>
          </cell>
          <cell r="C3398">
            <v>0</v>
          </cell>
        </row>
        <row r="3400">
          <cell r="B3400" t="str">
            <v>MANO DE OBRA</v>
          </cell>
        </row>
        <row r="3401">
          <cell r="B3401">
            <v>0</v>
          </cell>
          <cell r="C3401">
            <v>0</v>
          </cell>
        </row>
        <row r="3402">
          <cell r="A3402">
            <v>0</v>
          </cell>
          <cell r="B3402">
            <v>0</v>
          </cell>
          <cell r="C3402">
            <v>0</v>
          </cell>
        </row>
        <row r="3403">
          <cell r="A3403">
            <v>0</v>
          </cell>
          <cell r="B3403">
            <v>0</v>
          </cell>
          <cell r="C3403">
            <v>0</v>
          </cell>
        </row>
        <row r="3404">
          <cell r="A3404">
            <v>0</v>
          </cell>
          <cell r="B3404">
            <v>0</v>
          </cell>
          <cell r="C3404">
            <v>0</v>
          </cell>
        </row>
        <row r="3406">
          <cell r="B3406" t="str">
            <v>TRANSPORTE</v>
          </cell>
        </row>
        <row r="3408">
          <cell r="A3408">
            <v>0</v>
          </cell>
          <cell r="B3408">
            <v>0</v>
          </cell>
          <cell r="C3408">
            <v>0</v>
          </cell>
        </row>
        <row r="3409">
          <cell r="A3409">
            <v>0</v>
          </cell>
          <cell r="B3409">
            <v>0</v>
          </cell>
          <cell r="C3409">
            <v>0</v>
          </cell>
        </row>
        <row r="3410">
          <cell r="A3410">
            <v>0</v>
          </cell>
          <cell r="B3410">
            <v>0</v>
          </cell>
          <cell r="C3410">
            <v>0</v>
          </cell>
        </row>
        <row r="3415">
          <cell r="A3415" t="str">
            <v>CODIGO</v>
          </cell>
          <cell r="B3415" t="str">
            <v>ITEM</v>
          </cell>
          <cell r="C3415" t="str">
            <v>UNIDAD</v>
          </cell>
        </row>
        <row r="3416">
          <cell r="D3416">
            <v>0</v>
          </cell>
        </row>
        <row r="3417">
          <cell r="B3417" t="str">
            <v>CODIGO</v>
          </cell>
        </row>
        <row r="3418">
          <cell r="A3418" t="str">
            <v>CODIGO</v>
          </cell>
          <cell r="B3418" t="str">
            <v>RECURSOS</v>
          </cell>
          <cell r="C3418" t="str">
            <v>UNIDAD</v>
          </cell>
          <cell r="D3418" t="str">
            <v>CANT.</v>
          </cell>
        </row>
        <row r="3419">
          <cell r="B3419" t="str">
            <v>MATERIALES</v>
          </cell>
        </row>
        <row r="3420">
          <cell r="B3420">
            <v>0</v>
          </cell>
          <cell r="C3420">
            <v>0</v>
          </cell>
        </row>
        <row r="3421">
          <cell r="B3421">
            <v>0</v>
          </cell>
          <cell r="C3421">
            <v>0</v>
          </cell>
        </row>
        <row r="3422">
          <cell r="B3422">
            <v>0</v>
          </cell>
          <cell r="C3422">
            <v>0</v>
          </cell>
        </row>
        <row r="3423">
          <cell r="B3423">
            <v>0</v>
          </cell>
          <cell r="C3423">
            <v>0</v>
          </cell>
        </row>
        <row r="3425">
          <cell r="B3425" t="str">
            <v>EQUIPO</v>
          </cell>
        </row>
        <row r="3426">
          <cell r="B3426" t="str">
            <v>HTA MENOR (5% de M. de O.)</v>
          </cell>
        </row>
        <row r="3427">
          <cell r="A3427">
            <v>0</v>
          </cell>
          <cell r="B3427">
            <v>0</v>
          </cell>
          <cell r="C3427">
            <v>0</v>
          </cell>
        </row>
        <row r="3428">
          <cell r="A3428">
            <v>0</v>
          </cell>
          <cell r="B3428">
            <v>0</v>
          </cell>
          <cell r="C3428">
            <v>0</v>
          </cell>
        </row>
        <row r="3429">
          <cell r="A3429">
            <v>0</v>
          </cell>
          <cell r="B3429">
            <v>0</v>
          </cell>
          <cell r="C3429">
            <v>0</v>
          </cell>
        </row>
        <row r="3431">
          <cell r="B3431" t="str">
            <v>MANO DE OBRA</v>
          </cell>
        </row>
        <row r="3432">
          <cell r="B3432">
            <v>0</v>
          </cell>
          <cell r="C3432">
            <v>0</v>
          </cell>
        </row>
        <row r="3433">
          <cell r="A3433">
            <v>0</v>
          </cell>
          <cell r="B3433">
            <v>0</v>
          </cell>
          <cell r="C3433">
            <v>0</v>
          </cell>
        </row>
        <row r="3434">
          <cell r="A3434">
            <v>0</v>
          </cell>
          <cell r="B3434">
            <v>0</v>
          </cell>
          <cell r="C3434">
            <v>0</v>
          </cell>
        </row>
        <row r="3435">
          <cell r="A3435">
            <v>0</v>
          </cell>
          <cell r="B3435">
            <v>0</v>
          </cell>
          <cell r="C3435">
            <v>0</v>
          </cell>
        </row>
        <row r="3437">
          <cell r="B3437" t="str">
            <v>TRANSPORTE</v>
          </cell>
        </row>
        <row r="3439">
          <cell r="A3439">
            <v>0</v>
          </cell>
          <cell r="B3439">
            <v>0</v>
          </cell>
          <cell r="C3439">
            <v>0</v>
          </cell>
        </row>
        <row r="3440">
          <cell r="A3440">
            <v>0</v>
          </cell>
          <cell r="B3440">
            <v>0</v>
          </cell>
          <cell r="C3440">
            <v>0</v>
          </cell>
        </row>
        <row r="3441">
          <cell r="A3441">
            <v>0</v>
          </cell>
          <cell r="B3441">
            <v>0</v>
          </cell>
          <cell r="C3441">
            <v>0</v>
          </cell>
        </row>
        <row r="3446">
          <cell r="A3446" t="str">
            <v>CODIGO</v>
          </cell>
          <cell r="B3446" t="str">
            <v>ITEM</v>
          </cell>
          <cell r="C3446" t="str">
            <v>UNIDAD</v>
          </cell>
        </row>
        <row r="3447">
          <cell r="D3447">
            <v>0</v>
          </cell>
        </row>
        <row r="3448">
          <cell r="B3448" t="str">
            <v>CODIGO</v>
          </cell>
        </row>
        <row r="3449">
          <cell r="A3449" t="str">
            <v>CODIGO</v>
          </cell>
          <cell r="B3449" t="str">
            <v>RECURSOS</v>
          </cell>
          <cell r="C3449" t="str">
            <v>UNIDAD</v>
          </cell>
          <cell r="D3449" t="str">
            <v>CANT.</v>
          </cell>
        </row>
        <row r="3450">
          <cell r="B3450" t="str">
            <v>MATERIALES</v>
          </cell>
        </row>
        <row r="3451">
          <cell r="B3451">
            <v>0</v>
          </cell>
          <cell r="C3451">
            <v>0</v>
          </cell>
        </row>
        <row r="3452">
          <cell r="B3452">
            <v>0</v>
          </cell>
          <cell r="C3452">
            <v>0</v>
          </cell>
        </row>
        <row r="3453">
          <cell r="B3453">
            <v>0</v>
          </cell>
          <cell r="C3453">
            <v>0</v>
          </cell>
        </row>
        <row r="3454">
          <cell r="B3454">
            <v>0</v>
          </cell>
          <cell r="C3454">
            <v>0</v>
          </cell>
        </row>
        <row r="3456">
          <cell r="B3456" t="str">
            <v>EQUIPO</v>
          </cell>
        </row>
        <row r="3457">
          <cell r="B3457" t="str">
            <v>HTA MENOR (5% de M. de O.)</v>
          </cell>
        </row>
        <row r="3458">
          <cell r="A3458">
            <v>0</v>
          </cell>
          <cell r="B3458">
            <v>0</v>
          </cell>
          <cell r="C3458">
            <v>0</v>
          </cell>
        </row>
        <row r="3459">
          <cell r="A3459">
            <v>0</v>
          </cell>
          <cell r="B3459">
            <v>0</v>
          </cell>
          <cell r="C3459">
            <v>0</v>
          </cell>
        </row>
        <row r="3460">
          <cell r="A3460">
            <v>0</v>
          </cell>
          <cell r="B3460">
            <v>0</v>
          </cell>
          <cell r="C3460">
            <v>0</v>
          </cell>
        </row>
        <row r="3462">
          <cell r="B3462" t="str">
            <v>MANO DE OBRA</v>
          </cell>
        </row>
        <row r="3463">
          <cell r="B3463">
            <v>0</v>
          </cell>
          <cell r="C3463">
            <v>0</v>
          </cell>
        </row>
        <row r="3464">
          <cell r="A3464">
            <v>0</v>
          </cell>
          <cell r="B3464">
            <v>0</v>
          </cell>
          <cell r="C3464">
            <v>0</v>
          </cell>
        </row>
        <row r="3465">
          <cell r="A3465">
            <v>0</v>
          </cell>
          <cell r="B3465">
            <v>0</v>
          </cell>
          <cell r="C3465">
            <v>0</v>
          </cell>
        </row>
        <row r="3466">
          <cell r="A3466">
            <v>0</v>
          </cell>
          <cell r="B3466">
            <v>0</v>
          </cell>
          <cell r="C3466">
            <v>0</v>
          </cell>
        </row>
        <row r="3468">
          <cell r="B3468" t="str">
            <v>TRANSPORTE</v>
          </cell>
        </row>
        <row r="3470">
          <cell r="A3470">
            <v>0</v>
          </cell>
          <cell r="B3470">
            <v>0</v>
          </cell>
          <cell r="C3470">
            <v>0</v>
          </cell>
        </row>
        <row r="3471">
          <cell r="A3471">
            <v>0</v>
          </cell>
          <cell r="B3471">
            <v>0</v>
          </cell>
          <cell r="C3471">
            <v>0</v>
          </cell>
        </row>
        <row r="3472">
          <cell r="A3472">
            <v>0</v>
          </cell>
          <cell r="B3472">
            <v>0</v>
          </cell>
          <cell r="C3472">
            <v>0</v>
          </cell>
        </row>
        <row r="3477">
          <cell r="A3477" t="str">
            <v>CODIGO</v>
          </cell>
          <cell r="B3477" t="str">
            <v>ITEM</v>
          </cell>
          <cell r="C3477" t="str">
            <v>UNIDAD</v>
          </cell>
        </row>
        <row r="3478">
          <cell r="D3478">
            <v>0</v>
          </cell>
        </row>
        <row r="3479">
          <cell r="B3479" t="str">
            <v>CODIGO</v>
          </cell>
        </row>
        <row r="3480">
          <cell r="A3480" t="str">
            <v>CODIGO</v>
          </cell>
          <cell r="B3480" t="str">
            <v>RECURSOS</v>
          </cell>
          <cell r="C3480" t="str">
            <v>UNIDAD</v>
          </cell>
          <cell r="D3480" t="str">
            <v>CANT.</v>
          </cell>
        </row>
        <row r="3481">
          <cell r="B3481" t="str">
            <v>MATERIALES</v>
          </cell>
        </row>
        <row r="3482">
          <cell r="B3482">
            <v>0</v>
          </cell>
          <cell r="C3482">
            <v>0</v>
          </cell>
        </row>
        <row r="3483">
          <cell r="B3483">
            <v>0</v>
          </cell>
          <cell r="C3483">
            <v>0</v>
          </cell>
        </row>
        <row r="3484">
          <cell r="B3484">
            <v>0</v>
          </cell>
          <cell r="C3484">
            <v>0</v>
          </cell>
        </row>
        <row r="3485">
          <cell r="B3485">
            <v>0</v>
          </cell>
          <cell r="C3485">
            <v>0</v>
          </cell>
        </row>
        <row r="3487">
          <cell r="B3487" t="str">
            <v>EQUIPO</v>
          </cell>
        </row>
        <row r="3488">
          <cell r="B3488" t="str">
            <v>HTA MENOR (5% de M. de O.)</v>
          </cell>
        </row>
        <row r="3489">
          <cell r="A3489">
            <v>0</v>
          </cell>
          <cell r="B3489">
            <v>0</v>
          </cell>
          <cell r="C3489">
            <v>0</v>
          </cell>
        </row>
        <row r="3490">
          <cell r="A3490">
            <v>0</v>
          </cell>
          <cell r="B3490">
            <v>0</v>
          </cell>
          <cell r="C3490">
            <v>0</v>
          </cell>
        </row>
        <row r="3491">
          <cell r="A3491">
            <v>0</v>
          </cell>
          <cell r="B3491">
            <v>0</v>
          </cell>
          <cell r="C3491">
            <v>0</v>
          </cell>
        </row>
        <row r="3493">
          <cell r="B3493" t="str">
            <v>MANO DE OBRA</v>
          </cell>
        </row>
        <row r="3494">
          <cell r="B3494">
            <v>0</v>
          </cell>
          <cell r="C3494">
            <v>0</v>
          </cell>
        </row>
        <row r="3495">
          <cell r="A3495">
            <v>0</v>
          </cell>
          <cell r="B3495">
            <v>0</v>
          </cell>
          <cell r="C3495">
            <v>0</v>
          </cell>
        </row>
        <row r="3496">
          <cell r="A3496">
            <v>0</v>
          </cell>
          <cell r="B3496">
            <v>0</v>
          </cell>
          <cell r="C3496">
            <v>0</v>
          </cell>
        </row>
        <row r="3497">
          <cell r="A3497">
            <v>0</v>
          </cell>
          <cell r="B3497">
            <v>0</v>
          </cell>
          <cell r="C3497">
            <v>0</v>
          </cell>
        </row>
        <row r="3499">
          <cell r="B3499" t="str">
            <v>TRANSPORTE</v>
          </cell>
        </row>
        <row r="3501">
          <cell r="A3501">
            <v>0</v>
          </cell>
          <cell r="B3501">
            <v>0</v>
          </cell>
          <cell r="C3501">
            <v>0</v>
          </cell>
        </row>
        <row r="3502">
          <cell r="A3502">
            <v>0</v>
          </cell>
          <cell r="B3502">
            <v>0</v>
          </cell>
          <cell r="C3502">
            <v>0</v>
          </cell>
        </row>
        <row r="3503">
          <cell r="A3503">
            <v>0</v>
          </cell>
          <cell r="B3503">
            <v>0</v>
          </cell>
          <cell r="C3503">
            <v>0</v>
          </cell>
        </row>
        <row r="3508">
          <cell r="A3508" t="str">
            <v>CODIGO</v>
          </cell>
          <cell r="B3508" t="str">
            <v>ITEM</v>
          </cell>
          <cell r="C3508" t="str">
            <v>UNIDAD</v>
          </cell>
        </row>
        <row r="3509">
          <cell r="D3509">
            <v>0</v>
          </cell>
        </row>
        <row r="3510">
          <cell r="B3510" t="str">
            <v>CODIGO</v>
          </cell>
        </row>
        <row r="3511">
          <cell r="A3511" t="str">
            <v>CODIGO</v>
          </cell>
          <cell r="B3511" t="str">
            <v>RECURSOS</v>
          </cell>
          <cell r="C3511" t="str">
            <v>UNIDAD</v>
          </cell>
          <cell r="D3511" t="str">
            <v>CANT.</v>
          </cell>
        </row>
        <row r="3512">
          <cell r="B3512" t="str">
            <v>MATERIALES</v>
          </cell>
        </row>
        <row r="3513">
          <cell r="B3513">
            <v>0</v>
          </cell>
          <cell r="C3513">
            <v>0</v>
          </cell>
        </row>
        <row r="3514">
          <cell r="B3514">
            <v>0</v>
          </cell>
          <cell r="C3514">
            <v>0</v>
          </cell>
        </row>
        <row r="3515">
          <cell r="B3515">
            <v>0</v>
          </cell>
          <cell r="C3515">
            <v>0</v>
          </cell>
        </row>
        <row r="3516">
          <cell r="B3516">
            <v>0</v>
          </cell>
          <cell r="C3516">
            <v>0</v>
          </cell>
        </row>
        <row r="3518">
          <cell r="B3518" t="str">
            <v>EQUIPO</v>
          </cell>
        </row>
        <row r="3519">
          <cell r="B3519" t="str">
            <v>HTA MENOR (5% de M. de O.)</v>
          </cell>
        </row>
        <row r="3520">
          <cell r="A3520">
            <v>0</v>
          </cell>
          <cell r="B3520">
            <v>0</v>
          </cell>
          <cell r="C3520">
            <v>0</v>
          </cell>
        </row>
        <row r="3521">
          <cell r="A3521">
            <v>0</v>
          </cell>
          <cell r="B3521">
            <v>0</v>
          </cell>
          <cell r="C3521">
            <v>0</v>
          </cell>
        </row>
        <row r="3522">
          <cell r="A3522">
            <v>0</v>
          </cell>
          <cell r="B3522">
            <v>0</v>
          </cell>
          <cell r="C3522">
            <v>0</v>
          </cell>
        </row>
        <row r="3524">
          <cell r="B3524" t="str">
            <v>MANO DE OBRA</v>
          </cell>
        </row>
        <row r="3525">
          <cell r="B3525">
            <v>0</v>
          </cell>
          <cell r="C3525">
            <v>0</v>
          </cell>
        </row>
        <row r="3526">
          <cell r="A3526">
            <v>0</v>
          </cell>
          <cell r="B3526">
            <v>0</v>
          </cell>
          <cell r="C3526">
            <v>0</v>
          </cell>
        </row>
        <row r="3527">
          <cell r="A3527">
            <v>0</v>
          </cell>
          <cell r="B3527">
            <v>0</v>
          </cell>
          <cell r="C3527">
            <v>0</v>
          </cell>
        </row>
        <row r="3528">
          <cell r="A3528">
            <v>0</v>
          </cell>
          <cell r="B3528">
            <v>0</v>
          </cell>
          <cell r="C3528">
            <v>0</v>
          </cell>
        </row>
        <row r="3530">
          <cell r="B3530" t="str">
            <v>TRANSPORTE</v>
          </cell>
        </row>
        <row r="3532">
          <cell r="A3532">
            <v>0</v>
          </cell>
          <cell r="B3532">
            <v>0</v>
          </cell>
          <cell r="C3532">
            <v>0</v>
          </cell>
        </row>
        <row r="3533">
          <cell r="A3533">
            <v>0</v>
          </cell>
          <cell r="B3533">
            <v>0</v>
          </cell>
          <cell r="C3533">
            <v>0</v>
          </cell>
        </row>
        <row r="3534">
          <cell r="A3534">
            <v>0</v>
          </cell>
          <cell r="B3534">
            <v>0</v>
          </cell>
          <cell r="C3534">
            <v>0</v>
          </cell>
        </row>
        <row r="3539">
          <cell r="A3539" t="str">
            <v>CODIGO</v>
          </cell>
          <cell r="B3539" t="str">
            <v>ITEM</v>
          </cell>
          <cell r="C3539" t="str">
            <v>UNIDAD</v>
          </cell>
        </row>
        <row r="3540">
          <cell r="D3540">
            <v>0</v>
          </cell>
        </row>
        <row r="3541">
          <cell r="B3541" t="str">
            <v>CODIGO</v>
          </cell>
        </row>
        <row r="3542">
          <cell r="A3542" t="str">
            <v>CODIGO</v>
          </cell>
          <cell r="B3542" t="str">
            <v>RECURSOS</v>
          </cell>
          <cell r="C3542" t="str">
            <v>UNIDAD</v>
          </cell>
          <cell r="D3542" t="str">
            <v>CANT.</v>
          </cell>
        </row>
        <row r="3543">
          <cell r="B3543" t="str">
            <v>MATERIALES</v>
          </cell>
        </row>
        <row r="3544">
          <cell r="B3544">
            <v>0</v>
          </cell>
          <cell r="C3544">
            <v>0</v>
          </cell>
        </row>
        <row r="3545">
          <cell r="B3545">
            <v>0</v>
          </cell>
          <cell r="C3545">
            <v>0</v>
          </cell>
        </row>
        <row r="3546">
          <cell r="B3546">
            <v>0</v>
          </cell>
          <cell r="C3546">
            <v>0</v>
          </cell>
        </row>
        <row r="3547">
          <cell r="B3547">
            <v>0</v>
          </cell>
          <cell r="C3547">
            <v>0</v>
          </cell>
        </row>
        <row r="3549">
          <cell r="B3549" t="str">
            <v>EQUIPO</v>
          </cell>
        </row>
        <row r="3550">
          <cell r="B3550" t="str">
            <v>HTA MENOR (5% de M. de O.)</v>
          </cell>
        </row>
        <row r="3551">
          <cell r="A3551">
            <v>0</v>
          </cell>
          <cell r="B3551">
            <v>0</v>
          </cell>
          <cell r="C3551">
            <v>0</v>
          </cell>
        </row>
        <row r="3552">
          <cell r="A3552">
            <v>0</v>
          </cell>
          <cell r="B3552">
            <v>0</v>
          </cell>
          <cell r="C3552">
            <v>0</v>
          </cell>
        </row>
        <row r="3553">
          <cell r="A3553">
            <v>0</v>
          </cell>
          <cell r="B3553">
            <v>0</v>
          </cell>
          <cell r="C3553">
            <v>0</v>
          </cell>
        </row>
        <row r="3555">
          <cell r="B3555" t="str">
            <v>MANO DE OBRA</v>
          </cell>
        </row>
        <row r="3556">
          <cell r="B3556">
            <v>0</v>
          </cell>
          <cell r="C3556">
            <v>0</v>
          </cell>
        </row>
        <row r="3557">
          <cell r="A3557">
            <v>0</v>
          </cell>
          <cell r="B3557">
            <v>0</v>
          </cell>
          <cell r="C3557">
            <v>0</v>
          </cell>
        </row>
        <row r="3558">
          <cell r="A3558">
            <v>0</v>
          </cell>
          <cell r="B3558">
            <v>0</v>
          </cell>
          <cell r="C3558">
            <v>0</v>
          </cell>
        </row>
        <row r="3559">
          <cell r="A3559">
            <v>0</v>
          </cell>
          <cell r="B3559">
            <v>0</v>
          </cell>
          <cell r="C3559">
            <v>0</v>
          </cell>
        </row>
        <row r="3561">
          <cell r="B3561" t="str">
            <v>TRANSPORTE</v>
          </cell>
        </row>
        <row r="3563">
          <cell r="A3563">
            <v>0</v>
          </cell>
          <cell r="B3563">
            <v>0</v>
          </cell>
          <cell r="C3563">
            <v>0</v>
          </cell>
        </row>
        <row r="3564">
          <cell r="A3564">
            <v>0</v>
          </cell>
          <cell r="B3564">
            <v>0</v>
          </cell>
          <cell r="C3564">
            <v>0</v>
          </cell>
        </row>
        <row r="3565">
          <cell r="A3565">
            <v>0</v>
          </cell>
          <cell r="B3565">
            <v>0</v>
          </cell>
          <cell r="C3565">
            <v>0</v>
          </cell>
        </row>
        <row r="3571">
          <cell r="A3571" t="str">
            <v>CODIGO</v>
          </cell>
          <cell r="B3571" t="str">
            <v>ITEM</v>
          </cell>
          <cell r="C3571" t="str">
            <v>UNIDAD</v>
          </cell>
        </row>
        <row r="3572">
          <cell r="D3572">
            <v>0</v>
          </cell>
        </row>
        <row r="3573">
          <cell r="B3573" t="str">
            <v>CODIGO</v>
          </cell>
        </row>
        <row r="3574">
          <cell r="A3574" t="str">
            <v>CODIGO</v>
          </cell>
          <cell r="B3574" t="str">
            <v>RECURSOS</v>
          </cell>
          <cell r="C3574" t="str">
            <v>UNIDAD</v>
          </cell>
          <cell r="D3574" t="str">
            <v>CANT.</v>
          </cell>
        </row>
        <row r="3575">
          <cell r="B3575" t="str">
            <v>MATERIALES</v>
          </cell>
        </row>
        <row r="3576">
          <cell r="B3576">
            <v>0</v>
          </cell>
          <cell r="C3576">
            <v>0</v>
          </cell>
        </row>
        <row r="3577">
          <cell r="B3577">
            <v>0</v>
          </cell>
          <cell r="C3577">
            <v>0</v>
          </cell>
        </row>
        <row r="3578">
          <cell r="B3578">
            <v>0</v>
          </cell>
          <cell r="C3578">
            <v>0</v>
          </cell>
        </row>
        <row r="3579">
          <cell r="B3579">
            <v>0</v>
          </cell>
          <cell r="C3579">
            <v>0</v>
          </cell>
        </row>
        <row r="3581">
          <cell r="B3581" t="str">
            <v>EQUIPO</v>
          </cell>
        </row>
        <row r="3582">
          <cell r="B3582" t="str">
            <v>HTA MENOR (5% de M. de O.)</v>
          </cell>
        </row>
        <row r="3583">
          <cell r="A3583">
            <v>0</v>
          </cell>
          <cell r="B3583">
            <v>0</v>
          </cell>
          <cell r="C3583">
            <v>0</v>
          </cell>
        </row>
        <row r="3584">
          <cell r="A3584">
            <v>0</v>
          </cell>
          <cell r="B3584">
            <v>0</v>
          </cell>
          <cell r="C3584">
            <v>0</v>
          </cell>
        </row>
        <row r="3585">
          <cell r="A3585">
            <v>0</v>
          </cell>
          <cell r="B3585">
            <v>0</v>
          </cell>
          <cell r="C3585">
            <v>0</v>
          </cell>
        </row>
        <row r="3587">
          <cell r="B3587" t="str">
            <v>MANO DE OBRA</v>
          </cell>
        </row>
        <row r="3588">
          <cell r="B3588">
            <v>0</v>
          </cell>
          <cell r="C3588">
            <v>0</v>
          </cell>
        </row>
        <row r="3589">
          <cell r="A3589">
            <v>0</v>
          </cell>
          <cell r="B3589">
            <v>0</v>
          </cell>
          <cell r="C3589">
            <v>0</v>
          </cell>
        </row>
        <row r="3590">
          <cell r="A3590">
            <v>0</v>
          </cell>
          <cell r="B3590">
            <v>0</v>
          </cell>
          <cell r="C3590">
            <v>0</v>
          </cell>
        </row>
        <row r="3591">
          <cell r="A3591">
            <v>0</v>
          </cell>
          <cell r="B3591">
            <v>0</v>
          </cell>
          <cell r="C3591">
            <v>0</v>
          </cell>
        </row>
        <row r="3593">
          <cell r="B3593" t="str">
            <v>TRANSPORTE</v>
          </cell>
        </row>
        <row r="3595">
          <cell r="A3595">
            <v>0</v>
          </cell>
          <cell r="B3595">
            <v>0</v>
          </cell>
          <cell r="C3595">
            <v>0</v>
          </cell>
        </row>
        <row r="3596">
          <cell r="A3596">
            <v>0</v>
          </cell>
          <cell r="B3596">
            <v>0</v>
          </cell>
          <cell r="C3596">
            <v>0</v>
          </cell>
        </row>
        <row r="3597">
          <cell r="A3597">
            <v>0</v>
          </cell>
          <cell r="B3597">
            <v>0</v>
          </cell>
          <cell r="C3597">
            <v>0</v>
          </cell>
        </row>
        <row r="3602">
          <cell r="A3602" t="str">
            <v>CODIGO</v>
          </cell>
          <cell r="B3602" t="str">
            <v>ITEM</v>
          </cell>
          <cell r="C3602" t="str">
            <v>UNIDAD</v>
          </cell>
        </row>
        <row r="3603">
          <cell r="D3603">
            <v>0</v>
          </cell>
        </row>
        <row r="3604">
          <cell r="B3604" t="str">
            <v>CODIGO</v>
          </cell>
        </row>
        <row r="3605">
          <cell r="A3605" t="str">
            <v>CODIGO</v>
          </cell>
          <cell r="B3605" t="str">
            <v>RECURSOS</v>
          </cell>
          <cell r="C3605" t="str">
            <v>UNIDAD</v>
          </cell>
          <cell r="D3605" t="str">
            <v>CANT.</v>
          </cell>
        </row>
        <row r="3606">
          <cell r="B3606" t="str">
            <v>MATERIALES</v>
          </cell>
        </row>
        <row r="3607">
          <cell r="B3607">
            <v>0</v>
          </cell>
          <cell r="C3607">
            <v>0</v>
          </cell>
        </row>
        <row r="3608">
          <cell r="B3608">
            <v>0</v>
          </cell>
          <cell r="C3608">
            <v>0</v>
          </cell>
        </row>
        <row r="3609">
          <cell r="B3609">
            <v>0</v>
          </cell>
          <cell r="C3609">
            <v>0</v>
          </cell>
        </row>
        <row r="3610">
          <cell r="B3610">
            <v>0</v>
          </cell>
          <cell r="C3610">
            <v>0</v>
          </cell>
        </row>
        <row r="3612">
          <cell r="B3612" t="str">
            <v>EQUIPO</v>
          </cell>
        </row>
        <row r="3613">
          <cell r="B3613" t="str">
            <v>HTA MENOR (5% de M. de O.)</v>
          </cell>
        </row>
        <row r="3614">
          <cell r="A3614">
            <v>0</v>
          </cell>
          <cell r="B3614">
            <v>0</v>
          </cell>
          <cell r="C3614">
            <v>0</v>
          </cell>
        </row>
        <row r="3615">
          <cell r="A3615">
            <v>0</v>
          </cell>
          <cell r="B3615">
            <v>0</v>
          </cell>
          <cell r="C3615">
            <v>0</v>
          </cell>
        </row>
        <row r="3616">
          <cell r="A3616">
            <v>0</v>
          </cell>
          <cell r="B3616">
            <v>0</v>
          </cell>
          <cell r="C3616">
            <v>0</v>
          </cell>
        </row>
        <row r="3618">
          <cell r="B3618" t="str">
            <v>MANO DE OBRA</v>
          </cell>
        </row>
        <row r="3619">
          <cell r="B3619">
            <v>0</v>
          </cell>
          <cell r="C3619">
            <v>0</v>
          </cell>
        </row>
        <row r="3620">
          <cell r="A3620">
            <v>0</v>
          </cell>
          <cell r="B3620">
            <v>0</v>
          </cell>
          <cell r="C3620">
            <v>0</v>
          </cell>
        </row>
        <row r="3621">
          <cell r="A3621">
            <v>0</v>
          </cell>
          <cell r="B3621">
            <v>0</v>
          </cell>
          <cell r="C3621">
            <v>0</v>
          </cell>
        </row>
        <row r="3622">
          <cell r="A3622">
            <v>0</v>
          </cell>
          <cell r="B3622">
            <v>0</v>
          </cell>
          <cell r="C3622">
            <v>0</v>
          </cell>
        </row>
        <row r="3624">
          <cell r="B3624" t="str">
            <v>TRANSPORTE</v>
          </cell>
        </row>
        <row r="3626">
          <cell r="A3626">
            <v>0</v>
          </cell>
          <cell r="B3626">
            <v>0</v>
          </cell>
          <cell r="C3626">
            <v>0</v>
          </cell>
        </row>
        <row r="3627">
          <cell r="A3627">
            <v>0</v>
          </cell>
          <cell r="B3627">
            <v>0</v>
          </cell>
          <cell r="C3627">
            <v>0</v>
          </cell>
        </row>
        <row r="3628">
          <cell r="A3628">
            <v>0</v>
          </cell>
          <cell r="B3628">
            <v>0</v>
          </cell>
          <cell r="C3628">
            <v>0</v>
          </cell>
        </row>
        <row r="3633">
          <cell r="A3633" t="str">
            <v>CODIGO</v>
          </cell>
          <cell r="B3633" t="str">
            <v>ITEM</v>
          </cell>
          <cell r="C3633" t="str">
            <v>UNIDAD</v>
          </cell>
        </row>
        <row r="3634">
          <cell r="D3634">
            <v>0</v>
          </cell>
        </row>
        <row r="3635">
          <cell r="B3635" t="str">
            <v>CODIGO</v>
          </cell>
        </row>
        <row r="3636">
          <cell r="A3636" t="str">
            <v>CODIGO</v>
          </cell>
          <cell r="B3636" t="str">
            <v>RECURSOS</v>
          </cell>
          <cell r="C3636" t="str">
            <v>UNIDAD</v>
          </cell>
          <cell r="D3636" t="str">
            <v>CANT.</v>
          </cell>
        </row>
        <row r="3637">
          <cell r="B3637" t="str">
            <v>MATERIALES</v>
          </cell>
        </row>
        <row r="3638">
          <cell r="B3638">
            <v>0</v>
          </cell>
          <cell r="C3638">
            <v>0</v>
          </cell>
        </row>
        <row r="3639">
          <cell r="B3639">
            <v>0</v>
          </cell>
          <cell r="C3639">
            <v>0</v>
          </cell>
        </row>
        <row r="3640">
          <cell r="B3640">
            <v>0</v>
          </cell>
          <cell r="C3640">
            <v>0</v>
          </cell>
        </row>
        <row r="3641">
          <cell r="B3641">
            <v>0</v>
          </cell>
          <cell r="C3641">
            <v>0</v>
          </cell>
        </row>
        <row r="3643">
          <cell r="B3643" t="str">
            <v>EQUIPO</v>
          </cell>
        </row>
        <row r="3644">
          <cell r="B3644" t="str">
            <v>HTA MENOR (5% de M. de O.)</v>
          </cell>
        </row>
        <row r="3645">
          <cell r="A3645">
            <v>0</v>
          </cell>
          <cell r="B3645">
            <v>0</v>
          </cell>
          <cell r="C3645">
            <v>0</v>
          </cell>
        </row>
        <row r="3646">
          <cell r="A3646">
            <v>0</v>
          </cell>
          <cell r="B3646">
            <v>0</v>
          </cell>
          <cell r="C3646">
            <v>0</v>
          </cell>
        </row>
        <row r="3647">
          <cell r="A3647">
            <v>0</v>
          </cell>
          <cell r="B3647">
            <v>0</v>
          </cell>
          <cell r="C3647">
            <v>0</v>
          </cell>
        </row>
        <row r="3649">
          <cell r="B3649" t="str">
            <v>MANO DE OBRA</v>
          </cell>
        </row>
        <row r="3650">
          <cell r="B3650">
            <v>0</v>
          </cell>
          <cell r="C3650">
            <v>0</v>
          </cell>
        </row>
        <row r="3651">
          <cell r="A3651">
            <v>0</v>
          </cell>
          <cell r="B3651">
            <v>0</v>
          </cell>
          <cell r="C3651">
            <v>0</v>
          </cell>
        </row>
        <row r="3652">
          <cell r="A3652">
            <v>0</v>
          </cell>
          <cell r="B3652">
            <v>0</v>
          </cell>
          <cell r="C3652">
            <v>0</v>
          </cell>
        </row>
        <row r="3653">
          <cell r="A3653">
            <v>0</v>
          </cell>
          <cell r="B3653">
            <v>0</v>
          </cell>
          <cell r="C3653">
            <v>0</v>
          </cell>
        </row>
        <row r="3655">
          <cell r="B3655" t="str">
            <v>TRANSPORTE</v>
          </cell>
        </row>
        <row r="3657">
          <cell r="A3657">
            <v>0</v>
          </cell>
          <cell r="B3657">
            <v>0</v>
          </cell>
          <cell r="C3657">
            <v>0</v>
          </cell>
        </row>
        <row r="3658">
          <cell r="A3658">
            <v>0</v>
          </cell>
          <cell r="B3658">
            <v>0</v>
          </cell>
          <cell r="C3658">
            <v>0</v>
          </cell>
        </row>
        <row r="3659">
          <cell r="A3659">
            <v>0</v>
          </cell>
          <cell r="B3659">
            <v>0</v>
          </cell>
          <cell r="C3659">
            <v>0</v>
          </cell>
        </row>
        <row r="3664">
          <cell r="A3664" t="str">
            <v>CODIGO</v>
          </cell>
          <cell r="B3664" t="str">
            <v>ITEM</v>
          </cell>
          <cell r="C3664" t="str">
            <v>UNIDAD</v>
          </cell>
        </row>
        <row r="3665">
          <cell r="D3665">
            <v>0</v>
          </cell>
        </row>
        <row r="3666">
          <cell r="B3666" t="str">
            <v>CODIGO</v>
          </cell>
        </row>
        <row r="3667">
          <cell r="A3667" t="str">
            <v>CODIGO</v>
          </cell>
          <cell r="B3667" t="str">
            <v>RECURSOS</v>
          </cell>
          <cell r="C3667" t="str">
            <v>UNIDAD</v>
          </cell>
          <cell r="D3667" t="str">
            <v>CANT.</v>
          </cell>
        </row>
        <row r="3668">
          <cell r="B3668" t="str">
            <v>MATERIALES</v>
          </cell>
        </row>
        <row r="3669">
          <cell r="B3669">
            <v>0</v>
          </cell>
          <cell r="C3669">
            <v>0</v>
          </cell>
        </row>
        <row r="3670">
          <cell r="B3670">
            <v>0</v>
          </cell>
          <cell r="C3670">
            <v>0</v>
          </cell>
        </row>
        <row r="3671">
          <cell r="B3671">
            <v>0</v>
          </cell>
          <cell r="C3671">
            <v>0</v>
          </cell>
        </row>
        <row r="3672">
          <cell r="B3672">
            <v>0</v>
          </cell>
          <cell r="C3672">
            <v>0</v>
          </cell>
        </row>
        <row r="3674">
          <cell r="B3674" t="str">
            <v>EQUIPO</v>
          </cell>
        </row>
        <row r="3675">
          <cell r="B3675" t="str">
            <v>HTA MENOR (5% de M. de O.)</v>
          </cell>
        </row>
        <row r="3676">
          <cell r="A3676">
            <v>0</v>
          </cell>
          <cell r="B3676">
            <v>0</v>
          </cell>
          <cell r="C3676">
            <v>0</v>
          </cell>
        </row>
        <row r="3677">
          <cell r="A3677">
            <v>0</v>
          </cell>
          <cell r="B3677">
            <v>0</v>
          </cell>
          <cell r="C3677">
            <v>0</v>
          </cell>
        </row>
        <row r="3678">
          <cell r="A3678">
            <v>0</v>
          </cell>
          <cell r="B3678">
            <v>0</v>
          </cell>
          <cell r="C3678">
            <v>0</v>
          </cell>
        </row>
        <row r="3680">
          <cell r="B3680" t="str">
            <v>MANO DE OBRA</v>
          </cell>
        </row>
        <row r="3681">
          <cell r="B3681">
            <v>0</v>
          </cell>
          <cell r="C3681">
            <v>0</v>
          </cell>
        </row>
        <row r="3682">
          <cell r="A3682">
            <v>0</v>
          </cell>
          <cell r="B3682">
            <v>0</v>
          </cell>
          <cell r="C3682">
            <v>0</v>
          </cell>
        </row>
        <row r="3683">
          <cell r="A3683">
            <v>0</v>
          </cell>
          <cell r="B3683">
            <v>0</v>
          </cell>
          <cell r="C3683">
            <v>0</v>
          </cell>
        </row>
        <row r="3684">
          <cell r="A3684">
            <v>0</v>
          </cell>
          <cell r="B3684">
            <v>0</v>
          </cell>
          <cell r="C3684">
            <v>0</v>
          </cell>
        </row>
        <row r="3686">
          <cell r="B3686" t="str">
            <v>TRANSPORTE</v>
          </cell>
        </row>
        <row r="3688">
          <cell r="A3688">
            <v>0</v>
          </cell>
          <cell r="B3688">
            <v>0</v>
          </cell>
          <cell r="C3688">
            <v>0</v>
          </cell>
        </row>
        <row r="3689">
          <cell r="A3689">
            <v>0</v>
          </cell>
          <cell r="B3689">
            <v>0</v>
          </cell>
          <cell r="C3689">
            <v>0</v>
          </cell>
        </row>
        <row r="3690">
          <cell r="A3690">
            <v>0</v>
          </cell>
          <cell r="B3690">
            <v>0</v>
          </cell>
          <cell r="C3690">
            <v>0</v>
          </cell>
        </row>
        <row r="3695">
          <cell r="A3695" t="str">
            <v>CODIGO</v>
          </cell>
          <cell r="B3695" t="str">
            <v>ITEM</v>
          </cell>
          <cell r="C3695" t="str">
            <v>UNIDAD</v>
          </cell>
        </row>
        <row r="3696">
          <cell r="D3696">
            <v>0</v>
          </cell>
        </row>
        <row r="3697">
          <cell r="B3697" t="str">
            <v>CODIGO</v>
          </cell>
        </row>
        <row r="3698">
          <cell r="A3698" t="str">
            <v>CODIGO</v>
          </cell>
          <cell r="B3698" t="str">
            <v>RECURSOS</v>
          </cell>
          <cell r="C3698" t="str">
            <v>UNIDAD</v>
          </cell>
          <cell r="D3698" t="str">
            <v>CANT.</v>
          </cell>
        </row>
        <row r="3699">
          <cell r="B3699" t="str">
            <v>MATERIALES</v>
          </cell>
        </row>
        <row r="3700">
          <cell r="B3700">
            <v>0</v>
          </cell>
          <cell r="C3700">
            <v>0</v>
          </cell>
        </row>
        <row r="3701">
          <cell r="B3701">
            <v>0</v>
          </cell>
          <cell r="C3701">
            <v>0</v>
          </cell>
        </row>
        <row r="3702">
          <cell r="B3702">
            <v>0</v>
          </cell>
          <cell r="C3702">
            <v>0</v>
          </cell>
        </row>
        <row r="3703">
          <cell r="B3703">
            <v>0</v>
          </cell>
          <cell r="C3703">
            <v>0</v>
          </cell>
        </row>
        <row r="3705">
          <cell r="B3705" t="str">
            <v>EQUIPO</v>
          </cell>
        </row>
        <row r="3706">
          <cell r="B3706" t="str">
            <v>HTA MENOR (5% de M. de O.)</v>
          </cell>
        </row>
        <row r="3707">
          <cell r="A3707">
            <v>0</v>
          </cell>
          <cell r="B3707">
            <v>0</v>
          </cell>
          <cell r="C3707">
            <v>0</v>
          </cell>
        </row>
        <row r="3708">
          <cell r="A3708">
            <v>0</v>
          </cell>
          <cell r="B3708">
            <v>0</v>
          </cell>
          <cell r="C3708">
            <v>0</v>
          </cell>
        </row>
        <row r="3709">
          <cell r="A3709">
            <v>0</v>
          </cell>
          <cell r="B3709">
            <v>0</v>
          </cell>
          <cell r="C3709">
            <v>0</v>
          </cell>
        </row>
        <row r="3711">
          <cell r="B3711" t="str">
            <v>MANO DE OBRA</v>
          </cell>
        </row>
        <row r="3712">
          <cell r="B3712">
            <v>0</v>
          </cell>
          <cell r="C3712">
            <v>0</v>
          </cell>
        </row>
        <row r="3713">
          <cell r="A3713">
            <v>0</v>
          </cell>
          <cell r="B3713">
            <v>0</v>
          </cell>
          <cell r="C3713">
            <v>0</v>
          </cell>
        </row>
        <row r="3714">
          <cell r="A3714">
            <v>0</v>
          </cell>
          <cell r="B3714">
            <v>0</v>
          </cell>
          <cell r="C3714">
            <v>0</v>
          </cell>
        </row>
        <row r="3715">
          <cell r="A3715">
            <v>0</v>
          </cell>
          <cell r="B3715">
            <v>0</v>
          </cell>
          <cell r="C3715">
            <v>0</v>
          </cell>
        </row>
        <row r="3717">
          <cell r="B3717" t="str">
            <v>TRANSPORTE</v>
          </cell>
        </row>
        <row r="3719">
          <cell r="A3719">
            <v>0</v>
          </cell>
          <cell r="B3719">
            <v>0</v>
          </cell>
          <cell r="C3719">
            <v>0</v>
          </cell>
        </row>
        <row r="3720">
          <cell r="A3720">
            <v>0</v>
          </cell>
          <cell r="B3720">
            <v>0</v>
          </cell>
          <cell r="C3720">
            <v>0</v>
          </cell>
        </row>
        <row r="3721">
          <cell r="A3721">
            <v>0</v>
          </cell>
          <cell r="B3721">
            <v>0</v>
          </cell>
          <cell r="C3721">
            <v>0</v>
          </cell>
        </row>
        <row r="3726">
          <cell r="A3726" t="str">
            <v>CODIGO</v>
          </cell>
          <cell r="B3726" t="str">
            <v>ITEM</v>
          </cell>
          <cell r="C3726" t="str">
            <v>UNIDAD</v>
          </cell>
        </row>
        <row r="3727">
          <cell r="D3727">
            <v>0</v>
          </cell>
        </row>
        <row r="3728">
          <cell r="B3728" t="str">
            <v>CODIGO</v>
          </cell>
        </row>
        <row r="3729">
          <cell r="A3729" t="str">
            <v>CODIGO</v>
          </cell>
          <cell r="B3729" t="str">
            <v>RECURSOS</v>
          </cell>
          <cell r="C3729" t="str">
            <v>UNIDAD</v>
          </cell>
          <cell r="D3729" t="str">
            <v>CANT.</v>
          </cell>
        </row>
        <row r="3730">
          <cell r="B3730" t="str">
            <v>MATERIALES</v>
          </cell>
        </row>
        <row r="3731">
          <cell r="B3731">
            <v>0</v>
          </cell>
          <cell r="C3731">
            <v>0</v>
          </cell>
        </row>
        <row r="3732">
          <cell r="B3732">
            <v>0</v>
          </cell>
          <cell r="C3732">
            <v>0</v>
          </cell>
        </row>
        <row r="3733">
          <cell r="B3733">
            <v>0</v>
          </cell>
          <cell r="C3733">
            <v>0</v>
          </cell>
        </row>
        <row r="3734">
          <cell r="B3734">
            <v>0</v>
          </cell>
          <cell r="C3734">
            <v>0</v>
          </cell>
        </row>
        <row r="3736">
          <cell r="B3736" t="str">
            <v>EQUIPO</v>
          </cell>
        </row>
        <row r="3737">
          <cell r="B3737" t="str">
            <v>HTA MENOR (5% de M. de O.)</v>
          </cell>
        </row>
        <row r="3738">
          <cell r="A3738">
            <v>0</v>
          </cell>
          <cell r="B3738">
            <v>0</v>
          </cell>
          <cell r="C3738">
            <v>0</v>
          </cell>
        </row>
        <row r="3739">
          <cell r="A3739">
            <v>0</v>
          </cell>
          <cell r="B3739">
            <v>0</v>
          </cell>
          <cell r="C3739">
            <v>0</v>
          </cell>
        </row>
        <row r="3740">
          <cell r="A3740">
            <v>0</v>
          </cell>
          <cell r="B3740">
            <v>0</v>
          </cell>
          <cell r="C3740">
            <v>0</v>
          </cell>
        </row>
        <row r="3742">
          <cell r="B3742" t="str">
            <v>MANO DE OBRA</v>
          </cell>
        </row>
        <row r="3743">
          <cell r="B3743">
            <v>0</v>
          </cell>
          <cell r="C3743">
            <v>0</v>
          </cell>
        </row>
        <row r="3744">
          <cell r="A3744">
            <v>0</v>
          </cell>
          <cell r="B3744">
            <v>0</v>
          </cell>
          <cell r="C3744">
            <v>0</v>
          </cell>
        </row>
        <row r="3745">
          <cell r="A3745">
            <v>0</v>
          </cell>
          <cell r="B3745">
            <v>0</v>
          </cell>
          <cell r="C3745">
            <v>0</v>
          </cell>
        </row>
        <row r="3746">
          <cell r="A3746">
            <v>0</v>
          </cell>
          <cell r="B3746">
            <v>0</v>
          </cell>
          <cell r="C3746">
            <v>0</v>
          </cell>
        </row>
        <row r="3748">
          <cell r="B3748" t="str">
            <v>TRANSPORTE</v>
          </cell>
        </row>
        <row r="3750">
          <cell r="A3750">
            <v>0</v>
          </cell>
          <cell r="B3750">
            <v>0</v>
          </cell>
          <cell r="C3750">
            <v>0</v>
          </cell>
        </row>
        <row r="3751">
          <cell r="A3751">
            <v>0</v>
          </cell>
          <cell r="B3751">
            <v>0</v>
          </cell>
          <cell r="C3751">
            <v>0</v>
          </cell>
        </row>
        <row r="3752">
          <cell r="A3752">
            <v>0</v>
          </cell>
          <cell r="B3752">
            <v>0</v>
          </cell>
          <cell r="C3752">
            <v>0</v>
          </cell>
        </row>
        <row r="3757">
          <cell r="A3757" t="str">
            <v>CODIGO</v>
          </cell>
          <cell r="B3757" t="str">
            <v>ITEM</v>
          </cell>
          <cell r="C3757" t="str">
            <v>UNIDAD</v>
          </cell>
        </row>
        <row r="3758">
          <cell r="D3758">
            <v>0</v>
          </cell>
        </row>
        <row r="3759">
          <cell r="B3759" t="str">
            <v>CODIGO</v>
          </cell>
        </row>
        <row r="3760">
          <cell r="A3760" t="str">
            <v>CODIGO</v>
          </cell>
          <cell r="B3760" t="str">
            <v>RECURSOS</v>
          </cell>
          <cell r="C3760" t="str">
            <v>UNIDAD</v>
          </cell>
          <cell r="D3760" t="str">
            <v>CANT.</v>
          </cell>
        </row>
        <row r="3761">
          <cell r="B3761" t="str">
            <v>MATERIALES</v>
          </cell>
        </row>
        <row r="3762">
          <cell r="B3762">
            <v>0</v>
          </cell>
          <cell r="C3762">
            <v>0</v>
          </cell>
        </row>
        <row r="3763">
          <cell r="B3763">
            <v>0</v>
          </cell>
          <cell r="C3763">
            <v>0</v>
          </cell>
        </row>
        <row r="3764">
          <cell r="B3764">
            <v>0</v>
          </cell>
          <cell r="C3764">
            <v>0</v>
          </cell>
        </row>
        <row r="3765">
          <cell r="B3765">
            <v>0</v>
          </cell>
          <cell r="C3765">
            <v>0</v>
          </cell>
        </row>
        <row r="3767">
          <cell r="B3767" t="str">
            <v>EQUIPO</v>
          </cell>
        </row>
        <row r="3768">
          <cell r="B3768" t="str">
            <v>HTA MENOR (5% de M. de O.)</v>
          </cell>
        </row>
        <row r="3769">
          <cell r="A3769">
            <v>0</v>
          </cell>
          <cell r="B3769">
            <v>0</v>
          </cell>
          <cell r="C3769">
            <v>0</v>
          </cell>
        </row>
        <row r="3770">
          <cell r="A3770">
            <v>0</v>
          </cell>
          <cell r="B3770">
            <v>0</v>
          </cell>
          <cell r="C3770">
            <v>0</v>
          </cell>
        </row>
        <row r="3771">
          <cell r="A3771">
            <v>0</v>
          </cell>
          <cell r="B3771">
            <v>0</v>
          </cell>
          <cell r="C3771">
            <v>0</v>
          </cell>
        </row>
        <row r="3773">
          <cell r="B3773" t="str">
            <v>MANO DE OBRA</v>
          </cell>
        </row>
        <row r="3774">
          <cell r="B3774">
            <v>0</v>
          </cell>
          <cell r="C3774">
            <v>0</v>
          </cell>
        </row>
        <row r="3775">
          <cell r="A3775">
            <v>0</v>
          </cell>
          <cell r="B3775">
            <v>0</v>
          </cell>
          <cell r="C3775">
            <v>0</v>
          </cell>
        </row>
        <row r="3776">
          <cell r="A3776">
            <v>0</v>
          </cell>
          <cell r="B3776">
            <v>0</v>
          </cell>
          <cell r="C3776">
            <v>0</v>
          </cell>
        </row>
        <row r="3777">
          <cell r="A3777">
            <v>0</v>
          </cell>
          <cell r="B3777">
            <v>0</v>
          </cell>
          <cell r="C3777">
            <v>0</v>
          </cell>
        </row>
        <row r="3779">
          <cell r="B3779" t="str">
            <v>TRANSPORTE</v>
          </cell>
        </row>
        <row r="3781">
          <cell r="A3781">
            <v>0</v>
          </cell>
          <cell r="B3781">
            <v>0</v>
          </cell>
          <cell r="C3781">
            <v>0</v>
          </cell>
        </row>
        <row r="3782">
          <cell r="A3782">
            <v>0</v>
          </cell>
          <cell r="B3782">
            <v>0</v>
          </cell>
          <cell r="C3782">
            <v>0</v>
          </cell>
        </row>
        <row r="3783">
          <cell r="A3783">
            <v>0</v>
          </cell>
          <cell r="B3783">
            <v>0</v>
          </cell>
          <cell r="C3783">
            <v>0</v>
          </cell>
        </row>
        <row r="3788">
          <cell r="A3788" t="str">
            <v>CODIGO</v>
          </cell>
          <cell r="B3788" t="str">
            <v>ITEM</v>
          </cell>
          <cell r="C3788" t="str">
            <v>UNIDAD</v>
          </cell>
        </row>
        <row r="3789">
          <cell r="D3789">
            <v>0</v>
          </cell>
        </row>
        <row r="3790">
          <cell r="B3790" t="str">
            <v>CODIGO</v>
          </cell>
        </row>
        <row r="3791">
          <cell r="A3791" t="str">
            <v>CODIGO</v>
          </cell>
          <cell r="B3791" t="str">
            <v>RECURSOS</v>
          </cell>
          <cell r="C3791" t="str">
            <v>UNIDAD</v>
          </cell>
          <cell r="D3791" t="str">
            <v>CANT.</v>
          </cell>
        </row>
        <row r="3792">
          <cell r="B3792" t="str">
            <v>MATERIALES</v>
          </cell>
        </row>
        <row r="3793">
          <cell r="B3793">
            <v>0</v>
          </cell>
          <cell r="C3793">
            <v>0</v>
          </cell>
        </row>
        <row r="3794">
          <cell r="B3794">
            <v>0</v>
          </cell>
          <cell r="C3794">
            <v>0</v>
          </cell>
        </row>
        <row r="3795">
          <cell r="B3795">
            <v>0</v>
          </cell>
          <cell r="C3795">
            <v>0</v>
          </cell>
        </row>
        <row r="3796">
          <cell r="B3796">
            <v>0</v>
          </cell>
          <cell r="C3796">
            <v>0</v>
          </cell>
        </row>
        <row r="3798">
          <cell r="B3798" t="str">
            <v>EQUIPO</v>
          </cell>
        </row>
        <row r="3799">
          <cell r="B3799" t="str">
            <v>HTA MENOR (5% de M. de O.)</v>
          </cell>
        </row>
        <row r="3800">
          <cell r="A3800">
            <v>0</v>
          </cell>
          <cell r="B3800">
            <v>0</v>
          </cell>
          <cell r="C3800">
            <v>0</v>
          </cell>
        </row>
        <row r="3801">
          <cell r="A3801">
            <v>0</v>
          </cell>
          <cell r="B3801">
            <v>0</v>
          </cell>
          <cell r="C3801">
            <v>0</v>
          </cell>
        </row>
        <row r="3802">
          <cell r="A3802">
            <v>0</v>
          </cell>
          <cell r="B3802">
            <v>0</v>
          </cell>
          <cell r="C3802">
            <v>0</v>
          </cell>
        </row>
        <row r="3804">
          <cell r="B3804" t="str">
            <v>MANO DE OBRA</v>
          </cell>
        </row>
        <row r="3805">
          <cell r="B3805">
            <v>0</v>
          </cell>
          <cell r="C3805">
            <v>0</v>
          </cell>
        </row>
        <row r="3806">
          <cell r="A3806">
            <v>0</v>
          </cell>
          <cell r="B3806">
            <v>0</v>
          </cell>
          <cell r="C3806">
            <v>0</v>
          </cell>
        </row>
        <row r="3807">
          <cell r="A3807">
            <v>0</v>
          </cell>
          <cell r="B3807">
            <v>0</v>
          </cell>
          <cell r="C3807">
            <v>0</v>
          </cell>
        </row>
        <row r="3808">
          <cell r="A3808">
            <v>0</v>
          </cell>
          <cell r="B3808">
            <v>0</v>
          </cell>
          <cell r="C3808">
            <v>0</v>
          </cell>
        </row>
        <row r="3810">
          <cell r="B3810" t="str">
            <v>TRANSPORTE</v>
          </cell>
        </row>
        <row r="3812">
          <cell r="A3812">
            <v>0</v>
          </cell>
          <cell r="B3812">
            <v>0</v>
          </cell>
          <cell r="C3812">
            <v>0</v>
          </cell>
        </row>
        <row r="3813">
          <cell r="A3813">
            <v>0</v>
          </cell>
          <cell r="B3813">
            <v>0</v>
          </cell>
          <cell r="C3813">
            <v>0</v>
          </cell>
        </row>
        <row r="3814">
          <cell r="A3814">
            <v>0</v>
          </cell>
          <cell r="B3814">
            <v>0</v>
          </cell>
          <cell r="C3814">
            <v>0</v>
          </cell>
        </row>
        <row r="3819">
          <cell r="A3819" t="str">
            <v>CODIGO</v>
          </cell>
          <cell r="B3819" t="str">
            <v>ITEM</v>
          </cell>
          <cell r="C3819" t="str">
            <v>UNIDAD</v>
          </cell>
        </row>
        <row r="3820">
          <cell r="D3820">
            <v>0</v>
          </cell>
        </row>
        <row r="3821">
          <cell r="B3821" t="str">
            <v>CODIGO</v>
          </cell>
        </row>
        <row r="3822">
          <cell r="A3822" t="str">
            <v>CODIGO</v>
          </cell>
          <cell r="B3822" t="str">
            <v>RECURSOS</v>
          </cell>
          <cell r="C3822" t="str">
            <v>UNIDAD</v>
          </cell>
          <cell r="D3822" t="str">
            <v>CANT.</v>
          </cell>
        </row>
        <row r="3823">
          <cell r="B3823" t="str">
            <v>MATERIALES</v>
          </cell>
        </row>
        <row r="3824">
          <cell r="B3824">
            <v>0</v>
          </cell>
          <cell r="C3824">
            <v>0</v>
          </cell>
        </row>
        <row r="3825">
          <cell r="B3825">
            <v>0</v>
          </cell>
          <cell r="C3825">
            <v>0</v>
          </cell>
        </row>
        <row r="3826">
          <cell r="B3826">
            <v>0</v>
          </cell>
          <cell r="C3826">
            <v>0</v>
          </cell>
        </row>
        <row r="3827">
          <cell r="B3827">
            <v>0</v>
          </cell>
          <cell r="C3827">
            <v>0</v>
          </cell>
        </row>
        <row r="3829">
          <cell r="B3829" t="str">
            <v>EQUIPO</v>
          </cell>
        </row>
        <row r="3830">
          <cell r="B3830" t="str">
            <v>HTA MENOR (5% de M. de O.)</v>
          </cell>
        </row>
        <row r="3831">
          <cell r="A3831">
            <v>0</v>
          </cell>
          <cell r="B3831">
            <v>0</v>
          </cell>
          <cell r="C3831">
            <v>0</v>
          </cell>
        </row>
        <row r="3832">
          <cell r="A3832">
            <v>0</v>
          </cell>
          <cell r="B3832">
            <v>0</v>
          </cell>
          <cell r="C3832">
            <v>0</v>
          </cell>
        </row>
        <row r="3833">
          <cell r="A3833">
            <v>0</v>
          </cell>
          <cell r="B3833">
            <v>0</v>
          </cell>
          <cell r="C3833">
            <v>0</v>
          </cell>
        </row>
        <row r="3835">
          <cell r="B3835" t="str">
            <v>MANO DE OBRA</v>
          </cell>
        </row>
        <row r="3836">
          <cell r="B3836">
            <v>0</v>
          </cell>
          <cell r="C3836">
            <v>0</v>
          </cell>
        </row>
        <row r="3837">
          <cell r="A3837">
            <v>0</v>
          </cell>
          <cell r="B3837">
            <v>0</v>
          </cell>
          <cell r="C3837">
            <v>0</v>
          </cell>
        </row>
        <row r="3838">
          <cell r="A3838">
            <v>0</v>
          </cell>
          <cell r="B3838">
            <v>0</v>
          </cell>
          <cell r="C3838">
            <v>0</v>
          </cell>
        </row>
        <row r="3839">
          <cell r="A3839">
            <v>0</v>
          </cell>
          <cell r="B3839">
            <v>0</v>
          </cell>
          <cell r="C3839">
            <v>0</v>
          </cell>
        </row>
        <row r="3841">
          <cell r="B3841" t="str">
            <v>TRANSPORTE</v>
          </cell>
        </row>
        <row r="3843">
          <cell r="A3843">
            <v>0</v>
          </cell>
          <cell r="B3843">
            <v>0</v>
          </cell>
          <cell r="C3843">
            <v>0</v>
          </cell>
        </row>
        <row r="3844">
          <cell r="A3844">
            <v>0</v>
          </cell>
          <cell r="B3844">
            <v>0</v>
          </cell>
          <cell r="C3844">
            <v>0</v>
          </cell>
        </row>
        <row r="3845">
          <cell r="A3845">
            <v>0</v>
          </cell>
          <cell r="B3845">
            <v>0</v>
          </cell>
          <cell r="C3845">
            <v>0</v>
          </cell>
        </row>
        <row r="3850">
          <cell r="A3850" t="str">
            <v>CODIGO</v>
          </cell>
          <cell r="B3850" t="str">
            <v>ITEM</v>
          </cell>
          <cell r="C3850" t="str">
            <v>UNIDAD</v>
          </cell>
        </row>
        <row r="3851">
          <cell r="D3851">
            <v>0</v>
          </cell>
        </row>
        <row r="3852">
          <cell r="B3852" t="str">
            <v>CODIGO</v>
          </cell>
        </row>
        <row r="3853">
          <cell r="A3853" t="str">
            <v>CODIGO</v>
          </cell>
          <cell r="B3853" t="str">
            <v>RECURSOS</v>
          </cell>
          <cell r="C3853" t="str">
            <v>UNIDAD</v>
          </cell>
          <cell r="D3853" t="str">
            <v>CANT.</v>
          </cell>
        </row>
        <row r="3854">
          <cell r="B3854" t="str">
            <v>MATERIALES</v>
          </cell>
        </row>
        <row r="3855">
          <cell r="B3855">
            <v>0</v>
          </cell>
          <cell r="C3855">
            <v>0</v>
          </cell>
        </row>
        <row r="3856">
          <cell r="B3856">
            <v>0</v>
          </cell>
          <cell r="C3856">
            <v>0</v>
          </cell>
        </row>
        <row r="3857">
          <cell r="B3857">
            <v>0</v>
          </cell>
          <cell r="C3857">
            <v>0</v>
          </cell>
        </row>
        <row r="3858">
          <cell r="B3858">
            <v>0</v>
          </cell>
          <cell r="C3858">
            <v>0</v>
          </cell>
        </row>
        <row r="3860">
          <cell r="B3860" t="str">
            <v>EQUIPO</v>
          </cell>
        </row>
        <row r="3861">
          <cell r="B3861" t="str">
            <v>HTA MENOR (5% de M. de O.)</v>
          </cell>
        </row>
        <row r="3862">
          <cell r="A3862">
            <v>0</v>
          </cell>
          <cell r="B3862">
            <v>0</v>
          </cell>
          <cell r="C3862">
            <v>0</v>
          </cell>
        </row>
        <row r="3863">
          <cell r="A3863">
            <v>0</v>
          </cell>
          <cell r="B3863">
            <v>0</v>
          </cell>
          <cell r="C3863">
            <v>0</v>
          </cell>
        </row>
        <row r="3864">
          <cell r="A3864">
            <v>0</v>
          </cell>
          <cell r="B3864">
            <v>0</v>
          </cell>
          <cell r="C3864">
            <v>0</v>
          </cell>
        </row>
        <row r="3866">
          <cell r="B3866" t="str">
            <v>MANO DE OBRA</v>
          </cell>
        </row>
        <row r="3867">
          <cell r="B3867">
            <v>0</v>
          </cell>
          <cell r="C3867">
            <v>0</v>
          </cell>
        </row>
        <row r="3868">
          <cell r="A3868">
            <v>0</v>
          </cell>
          <cell r="B3868">
            <v>0</v>
          </cell>
          <cell r="C3868">
            <v>0</v>
          </cell>
        </row>
        <row r="3869">
          <cell r="A3869">
            <v>0</v>
          </cell>
          <cell r="B3869">
            <v>0</v>
          </cell>
          <cell r="C3869">
            <v>0</v>
          </cell>
        </row>
        <row r="3870">
          <cell r="A3870">
            <v>0</v>
          </cell>
          <cell r="B3870">
            <v>0</v>
          </cell>
          <cell r="C3870">
            <v>0</v>
          </cell>
        </row>
        <row r="3872">
          <cell r="B3872" t="str">
            <v>TRANSPORTE</v>
          </cell>
        </row>
        <row r="3874">
          <cell r="A3874">
            <v>0</v>
          </cell>
          <cell r="B3874">
            <v>0</v>
          </cell>
          <cell r="C3874">
            <v>0</v>
          </cell>
        </row>
        <row r="3875">
          <cell r="A3875">
            <v>0</v>
          </cell>
          <cell r="B3875">
            <v>0</v>
          </cell>
          <cell r="C3875">
            <v>0</v>
          </cell>
        </row>
        <row r="3876">
          <cell r="A3876">
            <v>0</v>
          </cell>
          <cell r="B3876">
            <v>0</v>
          </cell>
          <cell r="C3876">
            <v>0</v>
          </cell>
        </row>
        <row r="3881">
          <cell r="A3881" t="str">
            <v>CODIGO</v>
          </cell>
          <cell r="B3881" t="str">
            <v>ITEM</v>
          </cell>
          <cell r="C3881" t="str">
            <v>UNIDAD</v>
          </cell>
        </row>
        <row r="3882">
          <cell r="D3882">
            <v>0</v>
          </cell>
        </row>
        <row r="3883">
          <cell r="B3883" t="str">
            <v>CODIGO</v>
          </cell>
        </row>
        <row r="3884">
          <cell r="A3884" t="str">
            <v>CODIGO</v>
          </cell>
          <cell r="B3884" t="str">
            <v>RECURSOS</v>
          </cell>
          <cell r="C3884" t="str">
            <v>UNIDAD</v>
          </cell>
          <cell r="D3884" t="str">
            <v>CANT.</v>
          </cell>
        </row>
        <row r="3885">
          <cell r="B3885" t="str">
            <v>MATERIALES</v>
          </cell>
        </row>
        <row r="3886">
          <cell r="B3886">
            <v>0</v>
          </cell>
          <cell r="C3886">
            <v>0</v>
          </cell>
        </row>
        <row r="3887">
          <cell r="B3887">
            <v>0</v>
          </cell>
          <cell r="C3887">
            <v>0</v>
          </cell>
        </row>
        <row r="3888">
          <cell r="B3888">
            <v>0</v>
          </cell>
          <cell r="C3888">
            <v>0</v>
          </cell>
        </row>
        <row r="3889">
          <cell r="B3889">
            <v>0</v>
          </cell>
          <cell r="C3889">
            <v>0</v>
          </cell>
        </row>
        <row r="3891">
          <cell r="B3891" t="str">
            <v>EQUIPO</v>
          </cell>
        </row>
        <row r="3892">
          <cell r="B3892" t="str">
            <v>HTA MENOR (5% de M. de O.)</v>
          </cell>
        </row>
        <row r="3893">
          <cell r="A3893">
            <v>0</v>
          </cell>
          <cell r="B3893">
            <v>0</v>
          </cell>
          <cell r="C3893">
            <v>0</v>
          </cell>
        </row>
        <row r="3894">
          <cell r="A3894">
            <v>0</v>
          </cell>
          <cell r="B3894">
            <v>0</v>
          </cell>
          <cell r="C3894">
            <v>0</v>
          </cell>
        </row>
        <row r="3895">
          <cell r="A3895">
            <v>0</v>
          </cell>
          <cell r="B3895">
            <v>0</v>
          </cell>
          <cell r="C3895">
            <v>0</v>
          </cell>
        </row>
        <row r="3897">
          <cell r="B3897" t="str">
            <v>MANO DE OBRA</v>
          </cell>
        </row>
        <row r="3898">
          <cell r="B3898">
            <v>0</v>
          </cell>
          <cell r="C3898">
            <v>0</v>
          </cell>
        </row>
        <row r="3899">
          <cell r="A3899">
            <v>0</v>
          </cell>
          <cell r="B3899">
            <v>0</v>
          </cell>
          <cell r="C3899">
            <v>0</v>
          </cell>
        </row>
        <row r="3900">
          <cell r="A3900">
            <v>0</v>
          </cell>
          <cell r="B3900">
            <v>0</v>
          </cell>
          <cell r="C3900">
            <v>0</v>
          </cell>
        </row>
        <row r="3901">
          <cell r="A3901">
            <v>0</v>
          </cell>
          <cell r="B3901">
            <v>0</v>
          </cell>
          <cell r="C3901">
            <v>0</v>
          </cell>
        </row>
        <row r="3903">
          <cell r="B3903" t="str">
            <v>TRANSPORTE</v>
          </cell>
        </row>
        <row r="3905">
          <cell r="A3905">
            <v>0</v>
          </cell>
          <cell r="B3905">
            <v>0</v>
          </cell>
          <cell r="C3905">
            <v>0</v>
          </cell>
        </row>
        <row r="3906">
          <cell r="A3906">
            <v>0</v>
          </cell>
          <cell r="B3906">
            <v>0</v>
          </cell>
          <cell r="C3906">
            <v>0</v>
          </cell>
        </row>
        <row r="3907">
          <cell r="A3907">
            <v>0</v>
          </cell>
          <cell r="B3907">
            <v>0</v>
          </cell>
          <cell r="C3907">
            <v>0</v>
          </cell>
        </row>
        <row r="3912">
          <cell r="A3912" t="str">
            <v>CODIGO</v>
          </cell>
          <cell r="B3912" t="str">
            <v>ITEM</v>
          </cell>
          <cell r="C3912" t="str">
            <v>UNIDAD</v>
          </cell>
        </row>
        <row r="3913">
          <cell r="D3913">
            <v>0</v>
          </cell>
        </row>
        <row r="3914">
          <cell r="B3914" t="str">
            <v>CODIGO</v>
          </cell>
        </row>
        <row r="3915">
          <cell r="A3915" t="str">
            <v>CODIGO</v>
          </cell>
          <cell r="B3915" t="str">
            <v>RECURSOS</v>
          </cell>
          <cell r="C3915" t="str">
            <v>UNIDAD</v>
          </cell>
          <cell r="D3915" t="str">
            <v>CANT.</v>
          </cell>
        </row>
        <row r="3916">
          <cell r="B3916" t="str">
            <v>MATERIALES</v>
          </cell>
        </row>
        <row r="3917">
          <cell r="B3917">
            <v>0</v>
          </cell>
          <cell r="C3917">
            <v>0</v>
          </cell>
        </row>
        <row r="3918">
          <cell r="B3918">
            <v>0</v>
          </cell>
          <cell r="C3918">
            <v>0</v>
          </cell>
        </row>
        <row r="3919">
          <cell r="B3919">
            <v>0</v>
          </cell>
          <cell r="C3919">
            <v>0</v>
          </cell>
        </row>
        <row r="3920">
          <cell r="B3920">
            <v>0</v>
          </cell>
          <cell r="C3920">
            <v>0</v>
          </cell>
        </row>
        <row r="3922">
          <cell r="B3922" t="str">
            <v>EQUIPO</v>
          </cell>
        </row>
        <row r="3923">
          <cell r="B3923" t="str">
            <v>HTA MENOR (5% de M. de O.)</v>
          </cell>
        </row>
        <row r="3924">
          <cell r="A3924">
            <v>0</v>
          </cell>
          <cell r="B3924">
            <v>0</v>
          </cell>
          <cell r="C3924">
            <v>0</v>
          </cell>
        </row>
        <row r="3925">
          <cell r="A3925">
            <v>0</v>
          </cell>
          <cell r="B3925">
            <v>0</v>
          </cell>
          <cell r="C3925">
            <v>0</v>
          </cell>
        </row>
        <row r="3926">
          <cell r="A3926">
            <v>0</v>
          </cell>
          <cell r="B3926">
            <v>0</v>
          </cell>
          <cell r="C3926">
            <v>0</v>
          </cell>
        </row>
        <row r="3928">
          <cell r="B3928" t="str">
            <v>MANO DE OBRA</v>
          </cell>
        </row>
        <row r="3929">
          <cell r="B3929">
            <v>0</v>
          </cell>
          <cell r="C3929">
            <v>0</v>
          </cell>
        </row>
        <row r="3930">
          <cell r="A3930">
            <v>0</v>
          </cell>
          <cell r="B3930">
            <v>0</v>
          </cell>
          <cell r="C3930">
            <v>0</v>
          </cell>
        </row>
        <row r="3931">
          <cell r="A3931">
            <v>0</v>
          </cell>
          <cell r="B3931">
            <v>0</v>
          </cell>
          <cell r="C3931">
            <v>0</v>
          </cell>
        </row>
        <row r="3932">
          <cell r="A3932">
            <v>0</v>
          </cell>
          <cell r="B3932">
            <v>0</v>
          </cell>
          <cell r="C3932">
            <v>0</v>
          </cell>
        </row>
        <row r="3934">
          <cell r="B3934" t="str">
            <v>TRANSPORTE</v>
          </cell>
        </row>
        <row r="3936">
          <cell r="A3936">
            <v>0</v>
          </cell>
          <cell r="B3936">
            <v>0</v>
          </cell>
          <cell r="C3936">
            <v>0</v>
          </cell>
        </row>
        <row r="3937">
          <cell r="A3937">
            <v>0</v>
          </cell>
          <cell r="B3937">
            <v>0</v>
          </cell>
          <cell r="C3937">
            <v>0</v>
          </cell>
        </row>
        <row r="3938">
          <cell r="A3938">
            <v>0</v>
          </cell>
          <cell r="B3938">
            <v>0</v>
          </cell>
          <cell r="C3938">
            <v>0</v>
          </cell>
        </row>
        <row r="3944">
          <cell r="A3944" t="str">
            <v>CODIGO</v>
          </cell>
          <cell r="B3944" t="str">
            <v>ITEM</v>
          </cell>
          <cell r="C3944" t="str">
            <v>UNIDAD</v>
          </cell>
        </row>
        <row r="3945">
          <cell r="D3945">
            <v>0</v>
          </cell>
        </row>
        <row r="3946">
          <cell r="B3946" t="str">
            <v>CODIGO</v>
          </cell>
        </row>
        <row r="3947">
          <cell r="A3947" t="str">
            <v>CODIGO</v>
          </cell>
          <cell r="B3947" t="str">
            <v>RECURSOS</v>
          </cell>
          <cell r="C3947" t="str">
            <v>UNIDAD</v>
          </cell>
          <cell r="D3947" t="str">
            <v>CANT.</v>
          </cell>
        </row>
        <row r="3948">
          <cell r="B3948" t="str">
            <v>MATERIALES</v>
          </cell>
        </row>
        <row r="3949">
          <cell r="B3949">
            <v>0</v>
          </cell>
          <cell r="C3949">
            <v>0</v>
          </cell>
        </row>
        <row r="3950">
          <cell r="B3950">
            <v>0</v>
          </cell>
          <cell r="C3950">
            <v>0</v>
          </cell>
        </row>
        <row r="3951">
          <cell r="B3951">
            <v>0</v>
          </cell>
          <cell r="C3951">
            <v>0</v>
          </cell>
        </row>
        <row r="3952">
          <cell r="B3952">
            <v>0</v>
          </cell>
          <cell r="C3952">
            <v>0</v>
          </cell>
        </row>
        <row r="3954">
          <cell r="B3954" t="str">
            <v>EQUIPO</v>
          </cell>
        </row>
        <row r="3955">
          <cell r="B3955" t="str">
            <v>HTA MENOR (5% de M. de O.)</v>
          </cell>
        </row>
        <row r="3956">
          <cell r="A3956">
            <v>0</v>
          </cell>
          <cell r="B3956">
            <v>0</v>
          </cell>
          <cell r="C3956">
            <v>0</v>
          </cell>
        </row>
        <row r="3957">
          <cell r="A3957">
            <v>0</v>
          </cell>
          <cell r="B3957">
            <v>0</v>
          </cell>
          <cell r="C3957">
            <v>0</v>
          </cell>
        </row>
        <row r="3958">
          <cell r="A3958">
            <v>0</v>
          </cell>
          <cell r="B3958">
            <v>0</v>
          </cell>
          <cell r="C3958">
            <v>0</v>
          </cell>
        </row>
        <row r="3960">
          <cell r="B3960" t="str">
            <v>MANO DE OBRA</v>
          </cell>
        </row>
        <row r="3961">
          <cell r="B3961">
            <v>0</v>
          </cell>
          <cell r="C3961">
            <v>0</v>
          </cell>
        </row>
        <row r="3962">
          <cell r="A3962">
            <v>0</v>
          </cell>
          <cell r="B3962">
            <v>0</v>
          </cell>
          <cell r="C3962">
            <v>0</v>
          </cell>
        </row>
        <row r="3963">
          <cell r="A3963">
            <v>0</v>
          </cell>
          <cell r="B3963">
            <v>0</v>
          </cell>
          <cell r="C3963">
            <v>0</v>
          </cell>
        </row>
        <row r="3964">
          <cell r="A3964">
            <v>0</v>
          </cell>
          <cell r="B3964">
            <v>0</v>
          </cell>
          <cell r="C3964">
            <v>0</v>
          </cell>
        </row>
        <row r="3966">
          <cell r="B3966" t="str">
            <v>TRANSPORTE</v>
          </cell>
        </row>
        <row r="3968">
          <cell r="A3968">
            <v>0</v>
          </cell>
          <cell r="B3968">
            <v>0</v>
          </cell>
          <cell r="C3968">
            <v>0</v>
          </cell>
        </row>
        <row r="3969">
          <cell r="A3969">
            <v>0</v>
          </cell>
          <cell r="B3969">
            <v>0</v>
          </cell>
          <cell r="C3969">
            <v>0</v>
          </cell>
        </row>
        <row r="3970">
          <cell r="A3970">
            <v>0</v>
          </cell>
          <cell r="B3970">
            <v>0</v>
          </cell>
          <cell r="C3970">
            <v>0</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ow r="1">
          <cell r="A1" t="str">
            <v>CODIGO</v>
          </cell>
        </row>
      </sheetData>
      <sheetData sheetId="17"/>
      <sheetData sheetId="18" refreshError="1"/>
      <sheetData sheetId="19"/>
      <sheetData sheetId="20">
        <row r="1">
          <cell r="A1" t="str">
            <v>CODIGO</v>
          </cell>
        </row>
      </sheetData>
      <sheetData sheetId="21"/>
      <sheetData sheetId="22">
        <row r="1">
          <cell r="A1" t="str">
            <v>CODIGO</v>
          </cell>
        </row>
      </sheetData>
      <sheetData sheetId="23"/>
      <sheetData sheetId="24">
        <row r="1">
          <cell r="A1" t="str">
            <v>CODIGO</v>
          </cell>
        </row>
      </sheetData>
      <sheetData sheetId="25"/>
      <sheetData sheetId="26">
        <row r="1">
          <cell r="A1" t="str">
            <v>CODIGO</v>
          </cell>
        </row>
      </sheetData>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ow r="1">
          <cell r="A1">
            <v>0</v>
          </cell>
        </row>
      </sheetData>
      <sheetData sheetId="36"/>
      <sheetData sheetId="37"/>
      <sheetData sheetId="38"/>
      <sheetData sheetId="39"/>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SAL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 val="PROGRAMACION "/>
      <sheetName val="Análisis de precios"/>
      <sheetName val="Itemes_Renovación"/>
      <sheetName val="PROGRAMACION_"/>
      <sheetName val="BASE"/>
    </sheetNames>
    <sheetDataSet>
      <sheetData sheetId="0"/>
      <sheetData sheetId="1" refreshError="1"/>
      <sheetData sheetId="2" refreshError="1"/>
      <sheetData sheetId="3" refreshError="1"/>
      <sheetData sheetId="4" refreshError="1"/>
      <sheetData sheetId="5"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5053EAF-06F5-4DDB-AFA8-F76769680E53}">
  <sheetPr>
    <pageSetUpPr fitToPage="1"/>
  </sheetPr>
  <dimension ref="A1:M101"/>
  <sheetViews>
    <sheetView showGridLines="0" showZeros="0" tabSelected="1" view="pageBreakPreview" zoomScaleNormal="100" zoomScaleSheetLayoutView="100" workbookViewId="0">
      <selection activeCell="M80" sqref="M80"/>
    </sheetView>
  </sheetViews>
  <sheetFormatPr baseColWidth="10" defaultColWidth="11.44140625" defaultRowHeight="15" x14ac:dyDescent="0.25"/>
  <cols>
    <col min="1" max="1" width="11.109375" style="1" customWidth="1"/>
    <col min="2" max="2" width="44.5546875" style="67" customWidth="1"/>
    <col min="3" max="3" width="22.33203125" style="67" customWidth="1"/>
    <col min="4" max="4" width="15.88671875" style="1" bestFit="1" customWidth="1"/>
    <col min="5" max="5" width="19.33203125" style="1" bestFit="1" customWidth="1"/>
    <col min="6" max="6" width="18.109375" style="1" bestFit="1" customWidth="1"/>
    <col min="7" max="7" width="20.88671875" style="1" customWidth="1"/>
    <col min="8" max="8" width="22.44140625" style="1" customWidth="1"/>
    <col min="9" max="9" width="11.44140625" style="1"/>
    <col min="10" max="10" width="15.88671875" style="1" bestFit="1" customWidth="1"/>
    <col min="11" max="11" width="11.44140625" style="1"/>
    <col min="12" max="12" width="17.44140625" style="1" bestFit="1" customWidth="1"/>
    <col min="13" max="13" width="20.88671875" style="1" customWidth="1"/>
    <col min="14" max="16384" width="11.44140625" style="1"/>
  </cols>
  <sheetData>
    <row r="1" spans="1:8" ht="20.25" customHeight="1" x14ac:dyDescent="0.25">
      <c r="A1" s="96" t="s">
        <v>0</v>
      </c>
      <c r="B1" s="96"/>
      <c r="C1" s="96"/>
      <c r="D1" s="96"/>
      <c r="E1" s="96"/>
      <c r="F1" s="96"/>
      <c r="G1" s="96"/>
    </row>
    <row r="2" spans="1:8" x14ac:dyDescent="0.25">
      <c r="A2" s="96"/>
      <c r="B2" s="96"/>
      <c r="C2" s="96"/>
      <c r="D2" s="96"/>
      <c r="E2" s="96"/>
      <c r="F2" s="96"/>
      <c r="G2" s="96"/>
    </row>
    <row r="3" spans="1:8" ht="42.75" customHeight="1" x14ac:dyDescent="0.25">
      <c r="A3" s="97" t="s">
        <v>1</v>
      </c>
      <c r="B3" s="97"/>
      <c r="C3" s="98" t="s">
        <v>131</v>
      </c>
      <c r="D3" s="99"/>
      <c r="E3" s="99"/>
      <c r="F3" s="99"/>
      <c r="G3" s="100"/>
    </row>
    <row r="4" spans="1:8" ht="15.6" x14ac:dyDescent="0.25">
      <c r="A4" s="97" t="s">
        <v>2</v>
      </c>
      <c r="B4" s="97"/>
      <c r="C4" s="101">
        <v>4</v>
      </c>
      <c r="D4" s="102"/>
      <c r="E4" s="102"/>
      <c r="F4" s="102"/>
      <c r="G4" s="103"/>
    </row>
    <row r="6" spans="1:8" ht="15.75" customHeight="1" x14ac:dyDescent="0.25">
      <c r="A6" s="104" t="s">
        <v>3</v>
      </c>
      <c r="B6" s="104"/>
      <c r="C6" s="104"/>
      <c r="D6" s="104"/>
      <c r="E6" s="104"/>
      <c r="F6" s="104"/>
      <c r="G6" s="104"/>
      <c r="H6" s="104"/>
    </row>
    <row r="7" spans="1:8" x14ac:dyDescent="0.25">
      <c r="A7" s="104"/>
      <c r="B7" s="104"/>
      <c r="C7" s="104"/>
      <c r="D7" s="104"/>
      <c r="E7" s="104"/>
      <c r="F7" s="104"/>
      <c r="G7" s="104"/>
      <c r="H7" s="104"/>
    </row>
    <row r="8" spans="1:8" s="3" customFormat="1" ht="31.2" x14ac:dyDescent="0.3">
      <c r="A8" s="2" t="s">
        <v>4</v>
      </c>
      <c r="B8" s="2" t="s">
        <v>5</v>
      </c>
      <c r="C8" s="2" t="s">
        <v>6</v>
      </c>
      <c r="D8" s="2" t="s">
        <v>7</v>
      </c>
      <c r="E8" s="2" t="s">
        <v>8</v>
      </c>
      <c r="F8" s="2" t="s">
        <v>9</v>
      </c>
      <c r="G8" s="2" t="s">
        <v>10</v>
      </c>
      <c r="H8" s="2" t="s">
        <v>11</v>
      </c>
    </row>
    <row r="9" spans="1:8" ht="25.5" customHeight="1" x14ac:dyDescent="0.25">
      <c r="A9" s="4">
        <v>1</v>
      </c>
      <c r="B9" s="5" t="s">
        <v>13</v>
      </c>
      <c r="C9" s="6" t="s">
        <v>12</v>
      </c>
      <c r="D9" s="6">
        <v>1</v>
      </c>
      <c r="E9" s="55">
        <v>1</v>
      </c>
      <c r="F9" s="7">
        <f>+'TABLA SALARIAL'!F16</f>
        <v>4397142.8679732587</v>
      </c>
      <c r="G9" s="8">
        <f t="shared" ref="G9" si="0">+C$4</f>
        <v>4</v>
      </c>
      <c r="H9" s="7">
        <f t="shared" ref="H9:H11" si="1">E9*F9*G9*D9</f>
        <v>17588571.471893035</v>
      </c>
    </row>
    <row r="10" spans="1:8" ht="30.75" customHeight="1" x14ac:dyDescent="0.25">
      <c r="A10" s="4">
        <v>2</v>
      </c>
      <c r="B10" s="5" t="s">
        <v>140</v>
      </c>
      <c r="C10" s="6" t="s">
        <v>140</v>
      </c>
      <c r="D10" s="6">
        <v>1</v>
      </c>
      <c r="E10" s="55">
        <v>0.5</v>
      </c>
      <c r="F10" s="7">
        <f>+'TABLA SALARIAL'!F19</f>
        <v>2931428.5786488387</v>
      </c>
      <c r="G10" s="8">
        <v>4</v>
      </c>
      <c r="H10" s="7">
        <f t="shared" ref="H10" si="2">E10*F10*G10*D10</f>
        <v>5862857.1572976774</v>
      </c>
    </row>
    <row r="11" spans="1:8" ht="33" customHeight="1" x14ac:dyDescent="0.25">
      <c r="A11" s="4">
        <v>3</v>
      </c>
      <c r="B11" s="5" t="s">
        <v>138</v>
      </c>
      <c r="C11" s="6" t="s">
        <v>139</v>
      </c>
      <c r="D11" s="6">
        <v>1</v>
      </c>
      <c r="E11" s="55">
        <v>0.5</v>
      </c>
      <c r="F11" s="7">
        <f>+'TABLA SALARIAL'!F20</f>
        <v>2565000.0063177343</v>
      </c>
      <c r="G11" s="8">
        <v>4</v>
      </c>
      <c r="H11" s="7">
        <f t="shared" si="1"/>
        <v>5130000.0126354685</v>
      </c>
    </row>
    <row r="12" spans="1:8" ht="15.6" x14ac:dyDescent="0.3">
      <c r="A12" s="105" t="s">
        <v>14</v>
      </c>
      <c r="B12" s="105"/>
      <c r="C12" s="105"/>
      <c r="D12" s="105"/>
      <c r="E12" s="105"/>
      <c r="F12" s="105"/>
      <c r="G12" s="105"/>
      <c r="H12" s="9">
        <f>SUM(H9:H11)</f>
        <v>28581428.641826183</v>
      </c>
    </row>
    <row r="14" spans="1:8" ht="15.75" customHeight="1" x14ac:dyDescent="0.25">
      <c r="A14" s="104" t="s">
        <v>15</v>
      </c>
      <c r="B14" s="104"/>
      <c r="C14" s="104"/>
      <c r="D14" s="104"/>
      <c r="E14" s="104"/>
    </row>
    <row r="15" spans="1:8" x14ac:dyDescent="0.25">
      <c r="A15" s="104"/>
      <c r="B15" s="104"/>
      <c r="C15" s="104"/>
      <c r="D15" s="104"/>
      <c r="E15" s="104"/>
    </row>
    <row r="16" spans="1:8" ht="15.6" x14ac:dyDescent="0.25">
      <c r="A16" s="10" t="s">
        <v>4</v>
      </c>
      <c r="B16" s="11" t="s">
        <v>16</v>
      </c>
      <c r="C16" s="97" t="s">
        <v>17</v>
      </c>
      <c r="D16" s="97"/>
      <c r="E16" s="97"/>
    </row>
    <row r="17" spans="1:7" ht="15.6" x14ac:dyDescent="0.3">
      <c r="A17" s="12">
        <v>1</v>
      </c>
      <c r="B17" s="13" t="s">
        <v>18</v>
      </c>
      <c r="C17" s="106">
        <v>1</v>
      </c>
      <c r="D17" s="106"/>
      <c r="E17" s="106"/>
      <c r="G17" s="14"/>
    </row>
    <row r="18" spans="1:7" ht="15.6" x14ac:dyDescent="0.25">
      <c r="A18" s="12">
        <v>2</v>
      </c>
      <c r="B18" s="15" t="s">
        <v>19</v>
      </c>
      <c r="C18" s="107"/>
      <c r="D18" s="107"/>
      <c r="E18" s="107"/>
    </row>
    <row r="19" spans="1:7" ht="15.6" x14ac:dyDescent="0.25">
      <c r="A19" s="16" t="s">
        <v>20</v>
      </c>
      <c r="B19" s="17" t="s">
        <v>21</v>
      </c>
      <c r="C19" s="95">
        <f>SUM(C20:E23)</f>
        <v>0.21829999999999999</v>
      </c>
      <c r="D19" s="95"/>
      <c r="E19" s="95"/>
    </row>
    <row r="20" spans="1:7" x14ac:dyDescent="0.25">
      <c r="A20" s="18"/>
      <c r="B20" s="19" t="s">
        <v>22</v>
      </c>
      <c r="C20" s="109">
        <v>8.3299999999999999E-2</v>
      </c>
      <c r="D20" s="109"/>
      <c r="E20" s="109"/>
      <c r="F20" s="20"/>
    </row>
    <row r="21" spans="1:7" x14ac:dyDescent="0.25">
      <c r="A21" s="18"/>
      <c r="B21" s="19" t="s">
        <v>23</v>
      </c>
      <c r="C21" s="109">
        <v>0.01</v>
      </c>
      <c r="D21" s="109"/>
      <c r="E21" s="109"/>
      <c r="F21" s="20"/>
    </row>
    <row r="22" spans="1:7" x14ac:dyDescent="0.25">
      <c r="A22" s="18"/>
      <c r="B22" s="19" t="s">
        <v>24</v>
      </c>
      <c r="C22" s="109">
        <v>4.1700000000000001E-2</v>
      </c>
      <c r="D22" s="109"/>
      <c r="E22" s="109"/>
      <c r="F22" s="20"/>
    </row>
    <row r="23" spans="1:7" x14ac:dyDescent="0.25">
      <c r="A23" s="18"/>
      <c r="B23" s="19" t="s">
        <v>25</v>
      </c>
      <c r="C23" s="109">
        <v>8.3299999999999999E-2</v>
      </c>
      <c r="D23" s="109"/>
      <c r="E23" s="109"/>
      <c r="F23" s="20"/>
    </row>
    <row r="24" spans="1:7" ht="15.6" x14ac:dyDescent="0.25">
      <c r="A24" s="16" t="s">
        <v>26</v>
      </c>
      <c r="B24" s="17" t="s">
        <v>27</v>
      </c>
      <c r="C24" s="95">
        <f>C25</f>
        <v>0.04</v>
      </c>
      <c r="D24" s="95"/>
      <c r="E24" s="95"/>
    </row>
    <row r="25" spans="1:7" x14ac:dyDescent="0.25">
      <c r="A25" s="18"/>
      <c r="B25" s="19" t="s">
        <v>28</v>
      </c>
      <c r="C25" s="108">
        <v>0.04</v>
      </c>
      <c r="D25" s="108"/>
      <c r="E25" s="108"/>
    </row>
    <row r="26" spans="1:7" ht="15.6" x14ac:dyDescent="0.25">
      <c r="A26" s="16" t="s">
        <v>29</v>
      </c>
      <c r="B26" s="17" t="s">
        <v>30</v>
      </c>
      <c r="C26" s="95">
        <f>SUM(C27:E29)</f>
        <v>0.27460000000000001</v>
      </c>
      <c r="D26" s="95"/>
      <c r="E26" s="95"/>
    </row>
    <row r="27" spans="1:7" ht="30" x14ac:dyDescent="0.25">
      <c r="A27" s="18"/>
      <c r="B27" s="19" t="s">
        <v>31</v>
      </c>
      <c r="C27" s="108">
        <v>8.5000000000000006E-2</v>
      </c>
      <c r="D27" s="108"/>
      <c r="E27" s="108"/>
    </row>
    <row r="28" spans="1:7" ht="30" x14ac:dyDescent="0.25">
      <c r="A28" s="18"/>
      <c r="B28" s="19" t="s">
        <v>32</v>
      </c>
      <c r="C28" s="108">
        <v>0.12</v>
      </c>
      <c r="D28" s="108"/>
      <c r="E28" s="108"/>
    </row>
    <row r="29" spans="1:7" x14ac:dyDescent="0.25">
      <c r="A29" s="18"/>
      <c r="B29" s="19" t="s">
        <v>33</v>
      </c>
      <c r="C29" s="108">
        <v>6.9599999999999995E-2</v>
      </c>
      <c r="D29" s="108"/>
      <c r="E29" s="108"/>
    </row>
    <row r="30" spans="1:7" ht="15.6" x14ac:dyDescent="0.25">
      <c r="A30" s="16" t="s">
        <v>34</v>
      </c>
      <c r="B30" s="17" t="s">
        <v>35</v>
      </c>
      <c r="C30" s="95">
        <f>C31+C32</f>
        <v>6.0000000000000005E-2</v>
      </c>
      <c r="D30" s="95"/>
      <c r="E30" s="95"/>
    </row>
    <row r="31" spans="1:7" ht="30" x14ac:dyDescent="0.25">
      <c r="A31" s="18"/>
      <c r="B31" s="19" t="s">
        <v>36</v>
      </c>
      <c r="C31" s="108">
        <v>0.05</v>
      </c>
      <c r="D31" s="108"/>
      <c r="E31" s="108"/>
    </row>
    <row r="32" spans="1:7" x14ac:dyDescent="0.25">
      <c r="A32" s="18"/>
      <c r="B32" s="19" t="s">
        <v>37</v>
      </c>
      <c r="C32" s="108">
        <v>0.01</v>
      </c>
      <c r="D32" s="108"/>
      <c r="E32" s="108"/>
    </row>
    <row r="33" spans="1:8" hidden="1" x14ac:dyDescent="0.25">
      <c r="A33" s="18"/>
      <c r="B33" s="19" t="s">
        <v>38</v>
      </c>
      <c r="C33" s="108">
        <v>0</v>
      </c>
      <c r="D33" s="108"/>
      <c r="E33" s="108"/>
    </row>
    <row r="34" spans="1:8" hidden="1" x14ac:dyDescent="0.25">
      <c r="A34" s="4"/>
      <c r="B34" s="21" t="s">
        <v>38</v>
      </c>
      <c r="C34" s="110">
        <v>0</v>
      </c>
      <c r="D34" s="110"/>
      <c r="E34" s="110"/>
    </row>
    <row r="35" spans="1:8" ht="15.6" x14ac:dyDescent="0.3">
      <c r="A35" s="22">
        <v>3</v>
      </c>
      <c r="B35" s="23" t="s">
        <v>39</v>
      </c>
      <c r="C35" s="111">
        <v>0.3</v>
      </c>
      <c r="D35" s="111"/>
      <c r="E35" s="111"/>
    </row>
    <row r="36" spans="1:8" ht="15.6" x14ac:dyDescent="0.25">
      <c r="A36" s="104" t="s">
        <v>40</v>
      </c>
      <c r="B36" s="104"/>
      <c r="C36" s="104"/>
      <c r="D36" s="112">
        <f>C17+C19+C24+C26+C30+C35</f>
        <v>1.8929</v>
      </c>
      <c r="E36" s="112"/>
    </row>
    <row r="37" spans="1:8" ht="15.6" x14ac:dyDescent="0.25">
      <c r="A37" s="104"/>
      <c r="B37" s="104"/>
      <c r="C37" s="104"/>
      <c r="D37" s="113">
        <f>ROUNDUP(D36,2)</f>
        <v>1.9</v>
      </c>
      <c r="E37" s="113"/>
    </row>
    <row r="38" spans="1:8" ht="15.6" x14ac:dyDescent="0.3">
      <c r="A38" s="105" t="s">
        <v>41</v>
      </c>
      <c r="B38" s="105"/>
      <c r="C38" s="105"/>
      <c r="D38" s="114">
        <f>+$D$37*$H$12</f>
        <v>54304714.419469744</v>
      </c>
      <c r="E38" s="114"/>
    </row>
    <row r="39" spans="1:8" x14ac:dyDescent="0.25">
      <c r="A39" s="24"/>
      <c r="B39" s="25"/>
      <c r="C39" s="26"/>
      <c r="D39" s="26"/>
      <c r="E39" s="26"/>
    </row>
    <row r="40" spans="1:8" ht="15.75" customHeight="1" x14ac:dyDescent="0.25">
      <c r="A40" s="104" t="s">
        <v>42</v>
      </c>
      <c r="B40" s="104"/>
      <c r="C40" s="104"/>
      <c r="D40" s="104"/>
      <c r="E40" s="104"/>
      <c r="F40" s="104"/>
      <c r="G40" s="104"/>
    </row>
    <row r="41" spans="1:8" x14ac:dyDescent="0.25">
      <c r="A41" s="104"/>
      <c r="B41" s="104"/>
      <c r="C41" s="104"/>
      <c r="D41" s="104"/>
      <c r="E41" s="104"/>
      <c r="F41" s="104"/>
      <c r="G41" s="104"/>
    </row>
    <row r="42" spans="1:8" ht="31.2" x14ac:dyDescent="0.25">
      <c r="A42" s="11" t="s">
        <v>4</v>
      </c>
      <c r="B42" s="11" t="s">
        <v>16</v>
      </c>
      <c r="C42" s="11" t="s">
        <v>43</v>
      </c>
      <c r="D42" s="11" t="s">
        <v>44</v>
      </c>
      <c r="E42" s="11" t="s">
        <v>45</v>
      </c>
      <c r="F42" s="11" t="s">
        <v>10</v>
      </c>
      <c r="G42" s="11" t="s">
        <v>11</v>
      </c>
    </row>
    <row r="43" spans="1:8" ht="15.6" x14ac:dyDescent="0.25">
      <c r="A43" s="27">
        <v>1</v>
      </c>
      <c r="B43" s="28" t="s">
        <v>46</v>
      </c>
      <c r="C43" s="29"/>
      <c r="D43" s="29"/>
      <c r="E43" s="30"/>
      <c r="F43" s="31"/>
      <c r="G43" s="31"/>
    </row>
    <row r="44" spans="1:8" ht="45" x14ac:dyDescent="0.25">
      <c r="A44" s="4" t="s">
        <v>47</v>
      </c>
      <c r="B44" s="32" t="s">
        <v>48</v>
      </c>
      <c r="C44" s="6">
        <v>1</v>
      </c>
      <c r="D44" s="6" t="s">
        <v>49</v>
      </c>
      <c r="E44" s="7">
        <v>150000</v>
      </c>
      <c r="F44" s="33">
        <v>4</v>
      </c>
      <c r="G44" s="7">
        <f>E44*F44*C44</f>
        <v>600000</v>
      </c>
    </row>
    <row r="45" spans="1:8" x14ac:dyDescent="0.25">
      <c r="A45" s="4" t="s">
        <v>50</v>
      </c>
      <c r="B45" s="32" t="s">
        <v>51</v>
      </c>
      <c r="C45" s="6">
        <v>1</v>
      </c>
      <c r="D45" s="6" t="s">
        <v>49</v>
      </c>
      <c r="E45" s="7">
        <v>50000</v>
      </c>
      <c r="F45" s="33">
        <v>4</v>
      </c>
      <c r="G45" s="7">
        <f>E45*F45*C45</f>
        <v>200000</v>
      </c>
    </row>
    <row r="46" spans="1:8" ht="15.6" x14ac:dyDescent="0.25">
      <c r="A46" s="27">
        <v>2</v>
      </c>
      <c r="B46" s="28" t="s">
        <v>52</v>
      </c>
      <c r="C46" s="34"/>
      <c r="D46" s="34"/>
      <c r="E46" s="35"/>
      <c r="F46" s="36"/>
      <c r="G46" s="35"/>
    </row>
    <row r="47" spans="1:8" ht="30" x14ac:dyDescent="0.25">
      <c r="A47" s="4" t="s">
        <v>20</v>
      </c>
      <c r="B47" s="93" t="s">
        <v>128</v>
      </c>
      <c r="C47" s="6">
        <v>2</v>
      </c>
      <c r="D47" s="6" t="s">
        <v>49</v>
      </c>
      <c r="E47" s="7">
        <v>200000</v>
      </c>
      <c r="F47" s="33">
        <v>4</v>
      </c>
      <c r="G47" s="7">
        <f>E47*F47*C47</f>
        <v>1600000</v>
      </c>
      <c r="H47" s="37"/>
    </row>
    <row r="48" spans="1:8" ht="31.2" x14ac:dyDescent="0.25">
      <c r="A48" s="27">
        <v>3</v>
      </c>
      <c r="B48" s="28" t="s">
        <v>132</v>
      </c>
      <c r="C48" s="34"/>
      <c r="D48" s="34"/>
      <c r="E48" s="35"/>
      <c r="F48" s="36"/>
      <c r="G48" s="35"/>
    </row>
    <row r="49" spans="1:8" ht="45" x14ac:dyDescent="0.25">
      <c r="A49" s="4" t="s">
        <v>133</v>
      </c>
      <c r="B49" s="93" t="s">
        <v>135</v>
      </c>
      <c r="C49" s="6">
        <v>4</v>
      </c>
      <c r="D49" s="6" t="s">
        <v>137</v>
      </c>
      <c r="E49" s="7">
        <v>250000</v>
      </c>
      <c r="F49" s="33">
        <v>4</v>
      </c>
      <c r="G49" s="7">
        <f>E49*F49*C49</f>
        <v>4000000</v>
      </c>
      <c r="H49" s="37"/>
    </row>
    <row r="50" spans="1:8" x14ac:dyDescent="0.25">
      <c r="A50" s="4" t="s">
        <v>134</v>
      </c>
      <c r="B50" s="93" t="s">
        <v>136</v>
      </c>
      <c r="C50" s="6">
        <v>1</v>
      </c>
      <c r="D50" s="6" t="s">
        <v>49</v>
      </c>
      <c r="E50" s="7">
        <v>1000000</v>
      </c>
      <c r="F50" s="33">
        <v>4</v>
      </c>
      <c r="G50" s="7">
        <f>E50*F50*C50</f>
        <v>4000000</v>
      </c>
      <c r="H50" s="37"/>
    </row>
    <row r="51" spans="1:8" ht="15.6" x14ac:dyDescent="0.3">
      <c r="A51" s="115" t="s">
        <v>53</v>
      </c>
      <c r="B51" s="115"/>
      <c r="C51" s="115"/>
      <c r="D51" s="115"/>
      <c r="E51" s="115"/>
      <c r="F51" s="115"/>
      <c r="G51" s="39">
        <f>SUM(G44:G50)</f>
        <v>10400000</v>
      </c>
    </row>
    <row r="52" spans="1:8" ht="15.6" x14ac:dyDescent="0.3">
      <c r="A52" s="115" t="s">
        <v>54</v>
      </c>
      <c r="B52" s="115"/>
      <c r="C52" s="115"/>
      <c r="D52" s="115"/>
      <c r="E52" s="115"/>
      <c r="F52" s="115"/>
      <c r="G52" s="40">
        <v>0.05</v>
      </c>
    </row>
    <row r="53" spans="1:8" ht="15.6" x14ac:dyDescent="0.3">
      <c r="A53" s="115" t="s">
        <v>55</v>
      </c>
      <c r="B53" s="115"/>
      <c r="C53" s="115"/>
      <c r="D53" s="115"/>
      <c r="E53" s="115"/>
      <c r="F53" s="115"/>
      <c r="G53" s="39">
        <f>G51*G52</f>
        <v>520000</v>
      </c>
    </row>
    <row r="54" spans="1:8" ht="15.6" x14ac:dyDescent="0.3">
      <c r="A54" s="115" t="s">
        <v>56</v>
      </c>
      <c r="B54" s="115"/>
      <c r="C54" s="115"/>
      <c r="D54" s="115"/>
      <c r="E54" s="115"/>
      <c r="F54" s="115"/>
      <c r="G54" s="39">
        <f>+G51+G53</f>
        <v>10920000</v>
      </c>
    </row>
    <row r="55" spans="1:8" ht="6" customHeight="1" x14ac:dyDescent="0.25">
      <c r="A55" s="24"/>
      <c r="B55" s="25"/>
      <c r="C55" s="41"/>
      <c r="D55" s="41"/>
      <c r="E55" s="41"/>
    </row>
    <row r="56" spans="1:8" ht="15.6" x14ac:dyDescent="0.3">
      <c r="A56" s="105" t="s">
        <v>57</v>
      </c>
      <c r="B56" s="105"/>
      <c r="C56" s="105"/>
      <c r="D56" s="105"/>
      <c r="E56" s="105"/>
      <c r="F56" s="105"/>
      <c r="G56" s="9">
        <f>G54+D38</f>
        <v>65224714.419469744</v>
      </c>
    </row>
    <row r="57" spans="1:8" x14ac:dyDescent="0.25">
      <c r="A57" s="24"/>
      <c r="B57" s="25"/>
      <c r="C57" s="26"/>
      <c r="D57" s="26"/>
      <c r="E57" s="26"/>
    </row>
    <row r="58" spans="1:8" ht="15.6" x14ac:dyDescent="0.3">
      <c r="A58" s="104" t="s">
        <v>58</v>
      </c>
      <c r="B58" s="104"/>
      <c r="C58" s="104"/>
      <c r="D58" s="104"/>
      <c r="E58" s="104"/>
      <c r="F58" s="42"/>
      <c r="G58" s="42"/>
    </row>
    <row r="59" spans="1:8" x14ac:dyDescent="0.25">
      <c r="A59" s="104"/>
      <c r="B59" s="104"/>
      <c r="C59" s="104"/>
      <c r="D59" s="104"/>
      <c r="E59" s="104"/>
    </row>
    <row r="60" spans="1:8" ht="31.2" x14ac:dyDescent="0.3">
      <c r="A60" s="43">
        <v>4</v>
      </c>
      <c r="B60" s="44" t="s">
        <v>59</v>
      </c>
      <c r="C60" s="116">
        <f>C61+C74</f>
        <v>0.16822238624617358</v>
      </c>
      <c r="D60" s="116"/>
      <c r="E60" s="116"/>
    </row>
    <row r="61" spans="1:8" ht="15.6" x14ac:dyDescent="0.3">
      <c r="A61" s="22" t="s">
        <v>60</v>
      </c>
      <c r="B61" s="45" t="s">
        <v>61</v>
      </c>
      <c r="C61" s="117">
        <f>$E$73/$G$56</f>
        <v>0.12302238624617359</v>
      </c>
      <c r="D61" s="117"/>
      <c r="E61" s="117"/>
    </row>
    <row r="62" spans="1:8" ht="15.6" x14ac:dyDescent="0.3">
      <c r="A62" s="4"/>
      <c r="B62" s="46" t="s">
        <v>62</v>
      </c>
      <c r="C62" s="46" t="s">
        <v>63</v>
      </c>
      <c r="D62" s="47" t="s">
        <v>64</v>
      </c>
      <c r="E62" s="48" t="s">
        <v>65</v>
      </c>
    </row>
    <row r="63" spans="1:8" x14ac:dyDescent="0.25">
      <c r="A63" s="4"/>
      <c r="B63" s="21" t="s">
        <v>66</v>
      </c>
      <c r="C63" s="49">
        <f>+'TABLA SALARIAL'!F12</f>
        <v>8794285.7359465174</v>
      </c>
      <c r="D63" s="50">
        <v>0.1</v>
      </c>
      <c r="E63" s="51">
        <f>C63*$D$63*$C$4</f>
        <v>3517714.2943786071</v>
      </c>
    </row>
    <row r="64" spans="1:8" x14ac:dyDescent="0.25">
      <c r="A64" s="52"/>
      <c r="B64" s="21" t="s">
        <v>67</v>
      </c>
      <c r="C64" s="49">
        <f>+'TABLA SALARIAL'!F23</f>
        <v>1465714.2893244193</v>
      </c>
      <c r="D64" s="108">
        <v>0.1</v>
      </c>
      <c r="E64" s="51">
        <f>C64*$D$64*C$4</f>
        <v>586285.71572976781</v>
      </c>
    </row>
    <row r="65" spans="1:7" x14ac:dyDescent="0.25">
      <c r="A65" s="52"/>
      <c r="B65" s="21" t="s">
        <v>68</v>
      </c>
      <c r="C65" s="49">
        <f>1.0161*2500000</f>
        <v>2540250</v>
      </c>
      <c r="D65" s="108"/>
      <c r="E65" s="51">
        <f>C65*$D$64*C$4</f>
        <v>1016100</v>
      </c>
    </row>
    <row r="66" spans="1:7" x14ac:dyDescent="0.25">
      <c r="A66" s="52"/>
      <c r="B66" s="21" t="s">
        <v>69</v>
      </c>
      <c r="C66" s="49">
        <f>+'TABLA SALARIAL'!B6</f>
        <v>1160000</v>
      </c>
      <c r="D66" s="108"/>
      <c r="E66" s="51">
        <f>C66*$D$64*C$4</f>
        <v>464000</v>
      </c>
    </row>
    <row r="67" spans="1:7" x14ac:dyDescent="0.25">
      <c r="A67" s="52"/>
      <c r="B67" s="21" t="s">
        <v>70</v>
      </c>
      <c r="C67" s="49">
        <v>1200000</v>
      </c>
      <c r="D67" s="108"/>
      <c r="E67" s="51">
        <f>C67*$D$64*C$4</f>
        <v>480000</v>
      </c>
    </row>
    <row r="68" spans="1:7" x14ac:dyDescent="0.25">
      <c r="A68" s="52"/>
      <c r="B68" s="21" t="s">
        <v>71</v>
      </c>
      <c r="C68" s="49">
        <v>400000</v>
      </c>
      <c r="D68" s="108"/>
      <c r="E68" s="51">
        <f>C68*$D$64*C$4</f>
        <v>160000</v>
      </c>
    </row>
    <row r="69" spans="1:7" ht="15.6" x14ac:dyDescent="0.3">
      <c r="A69" s="52"/>
      <c r="B69" s="46" t="s">
        <v>62</v>
      </c>
      <c r="C69" s="46" t="s">
        <v>72</v>
      </c>
      <c r="D69" s="47" t="s">
        <v>73</v>
      </c>
      <c r="E69" s="48" t="s">
        <v>65</v>
      </c>
    </row>
    <row r="70" spans="1:7" x14ac:dyDescent="0.25">
      <c r="A70" s="52"/>
      <c r="B70" s="21" t="s">
        <v>74</v>
      </c>
      <c r="C70" s="49">
        <v>150000</v>
      </c>
      <c r="D70" s="53">
        <v>4</v>
      </c>
      <c r="E70" s="51">
        <f>C70*D70</f>
        <v>600000</v>
      </c>
    </row>
    <row r="71" spans="1:7" x14ac:dyDescent="0.25">
      <c r="A71" s="52"/>
      <c r="B71" s="21" t="s">
        <v>75</v>
      </c>
      <c r="C71" s="49">
        <v>150000</v>
      </c>
      <c r="D71" s="53">
        <v>4</v>
      </c>
      <c r="E71" s="51">
        <f t="shared" ref="E71:E72" si="3">C71*D71</f>
        <v>600000</v>
      </c>
    </row>
    <row r="72" spans="1:7" x14ac:dyDescent="0.25">
      <c r="A72" s="52"/>
      <c r="B72" s="21" t="s">
        <v>76</v>
      </c>
      <c r="C72" s="49">
        <v>150000</v>
      </c>
      <c r="D72" s="53">
        <v>4</v>
      </c>
      <c r="E72" s="51">
        <f t="shared" si="3"/>
        <v>600000</v>
      </c>
    </row>
    <row r="73" spans="1:7" ht="15.6" x14ac:dyDescent="0.3">
      <c r="A73" s="4"/>
      <c r="B73" s="46" t="s">
        <v>77</v>
      </c>
      <c r="C73" s="46"/>
      <c r="D73" s="47"/>
      <c r="E73" s="54">
        <f>SUM(E63:E68,E70:E72)</f>
        <v>8024100.010108375</v>
      </c>
    </row>
    <row r="74" spans="1:7" ht="15.6" x14ac:dyDescent="0.3">
      <c r="A74" s="22" t="s">
        <v>78</v>
      </c>
      <c r="B74" s="45" t="s">
        <v>79</v>
      </c>
      <c r="C74" s="119">
        <f>SUM(C75:C75)</f>
        <v>4.5199999999999997E-2</v>
      </c>
      <c r="D74" s="119"/>
      <c r="E74" s="119"/>
    </row>
    <row r="75" spans="1:7" x14ac:dyDescent="0.25">
      <c r="A75" s="4"/>
      <c r="B75" s="21" t="s">
        <v>80</v>
      </c>
      <c r="C75" s="120">
        <v>4.5199999999999997E-2</v>
      </c>
      <c r="D75" s="120"/>
      <c r="E75" s="120"/>
    </row>
    <row r="76" spans="1:7" ht="15.6" x14ac:dyDescent="0.25">
      <c r="A76" s="104" t="s">
        <v>81</v>
      </c>
      <c r="B76" s="104"/>
      <c r="C76" s="104"/>
      <c r="D76" s="112">
        <f>+C61+C74</f>
        <v>0.16822238624617358</v>
      </c>
      <c r="E76" s="112"/>
    </row>
    <row r="77" spans="1:7" ht="15.6" x14ac:dyDescent="0.25">
      <c r="A77" s="104"/>
      <c r="B77" s="104"/>
      <c r="C77" s="104"/>
      <c r="D77" s="113">
        <f>ROUNDUP(D76,2)</f>
        <v>0.17</v>
      </c>
      <c r="E77" s="113"/>
    </row>
    <row r="78" spans="1:7" ht="15.6" x14ac:dyDescent="0.3">
      <c r="A78" s="105" t="s">
        <v>82</v>
      </c>
      <c r="B78" s="105"/>
      <c r="C78" s="105"/>
      <c r="D78" s="114">
        <f>$D$77*$G$56</f>
        <v>11088201.451309858</v>
      </c>
      <c r="E78" s="114"/>
    </row>
    <row r="79" spans="1:7" ht="15.75" customHeight="1" x14ac:dyDescent="0.25">
      <c r="A79" s="56"/>
      <c r="B79" s="56"/>
      <c r="C79" s="56"/>
      <c r="D79" s="57"/>
    </row>
    <row r="80" spans="1:7" ht="15.6" x14ac:dyDescent="0.3">
      <c r="A80" s="104" t="s">
        <v>83</v>
      </c>
      <c r="B80" s="104"/>
      <c r="C80" s="104"/>
      <c r="D80" s="42"/>
      <c r="E80" s="42"/>
      <c r="F80" s="42"/>
      <c r="G80" s="42"/>
    </row>
    <row r="81" spans="1:13" x14ac:dyDescent="0.25">
      <c r="A81" s="104"/>
      <c r="B81" s="104"/>
      <c r="C81" s="104"/>
      <c r="D81" s="57"/>
    </row>
    <row r="82" spans="1:13" ht="15.6" x14ac:dyDescent="0.25">
      <c r="A82" s="58" t="s">
        <v>4</v>
      </c>
      <c r="B82" s="59" t="s">
        <v>16</v>
      </c>
      <c r="C82" s="59" t="s">
        <v>84</v>
      </c>
    </row>
    <row r="83" spans="1:13" x14ac:dyDescent="0.25">
      <c r="A83" s="4">
        <v>1</v>
      </c>
      <c r="B83" s="38" t="s">
        <v>85</v>
      </c>
      <c r="C83" s="60">
        <f>ROUND(D38,0)</f>
        <v>54304714</v>
      </c>
    </row>
    <row r="84" spans="1:13" x14ac:dyDescent="0.25">
      <c r="A84" s="4">
        <v>2</v>
      </c>
      <c r="B84" s="38" t="s">
        <v>53</v>
      </c>
      <c r="C84" s="60">
        <f>ROUND(G54,0)</f>
        <v>10920000</v>
      </c>
      <c r="L84" s="61"/>
    </row>
    <row r="85" spans="1:13" x14ac:dyDescent="0.25">
      <c r="A85" s="4">
        <v>3</v>
      </c>
      <c r="B85" s="38" t="s">
        <v>86</v>
      </c>
      <c r="C85" s="60">
        <f>+C83+C84</f>
        <v>65224714</v>
      </c>
    </row>
    <row r="86" spans="1:13" x14ac:dyDescent="0.25">
      <c r="A86" s="4">
        <v>4</v>
      </c>
      <c r="B86" s="38" t="s">
        <v>87</v>
      </c>
      <c r="C86" s="62">
        <f>+D77</f>
        <v>0.17</v>
      </c>
    </row>
    <row r="87" spans="1:13" x14ac:dyDescent="0.25">
      <c r="A87" s="4">
        <v>5</v>
      </c>
      <c r="B87" s="38" t="s">
        <v>88</v>
      </c>
      <c r="C87" s="60">
        <f>ROUND(D78,0)</f>
        <v>11088201</v>
      </c>
    </row>
    <row r="88" spans="1:13" x14ac:dyDescent="0.25">
      <c r="A88" s="4">
        <v>6</v>
      </c>
      <c r="B88" s="38" t="s">
        <v>89</v>
      </c>
      <c r="C88" s="60">
        <f>+C87+C85</f>
        <v>76312915</v>
      </c>
    </row>
    <row r="89" spans="1:13" x14ac:dyDescent="0.25">
      <c r="A89" s="4">
        <v>8</v>
      </c>
      <c r="B89" s="38" t="s">
        <v>90</v>
      </c>
      <c r="C89" s="60">
        <f>0.19*C88</f>
        <v>14499453.85</v>
      </c>
      <c r="K89" s="61"/>
      <c r="L89" s="61"/>
      <c r="M89" s="61"/>
    </row>
    <row r="90" spans="1:13" ht="15.6" x14ac:dyDescent="0.3">
      <c r="A90" s="118" t="s">
        <v>91</v>
      </c>
      <c r="B90" s="118"/>
      <c r="C90" s="63">
        <f>+C88+C89</f>
        <v>90812368.849999994</v>
      </c>
      <c r="D90" s="94"/>
      <c r="E90" s="64"/>
      <c r="F90" s="65"/>
      <c r="G90" s="65"/>
      <c r="J90" s="66"/>
      <c r="K90" s="61"/>
      <c r="L90" s="61"/>
      <c r="M90" s="61"/>
    </row>
    <row r="91" spans="1:13" x14ac:dyDescent="0.25">
      <c r="K91" s="61"/>
      <c r="L91" s="61"/>
      <c r="M91" s="61"/>
    </row>
    <row r="92" spans="1:13" x14ac:dyDescent="0.25">
      <c r="K92" s="61"/>
      <c r="L92" s="61"/>
      <c r="M92" s="61"/>
    </row>
    <row r="93" spans="1:13" ht="15.6" x14ac:dyDescent="0.3">
      <c r="E93" s="68"/>
      <c r="K93" s="61"/>
      <c r="L93" s="61"/>
      <c r="M93" s="61"/>
    </row>
    <row r="94" spans="1:13" x14ac:dyDescent="0.25">
      <c r="K94" s="61"/>
      <c r="L94" s="61"/>
      <c r="M94" s="61"/>
    </row>
    <row r="95" spans="1:13" x14ac:dyDescent="0.25">
      <c r="K95" s="61"/>
      <c r="L95" s="61"/>
      <c r="M95" s="61"/>
    </row>
    <row r="96" spans="1:13" x14ac:dyDescent="0.25">
      <c r="K96" s="61"/>
      <c r="L96" s="61"/>
      <c r="M96" s="61"/>
    </row>
    <row r="97" spans="3:13" x14ac:dyDescent="0.25">
      <c r="K97" s="61"/>
      <c r="L97" s="61"/>
      <c r="M97" s="61"/>
    </row>
    <row r="98" spans="3:13" x14ac:dyDescent="0.25">
      <c r="C98" s="69"/>
      <c r="K98" s="61"/>
      <c r="L98" s="61"/>
      <c r="M98" s="61"/>
    </row>
    <row r="99" spans="3:13" x14ac:dyDescent="0.25">
      <c r="C99" s="69"/>
      <c r="K99" s="61"/>
      <c r="L99" s="61"/>
      <c r="M99" s="61"/>
    </row>
    <row r="100" spans="3:13" x14ac:dyDescent="0.25">
      <c r="C100" s="69"/>
      <c r="K100" s="61"/>
      <c r="L100" s="61"/>
      <c r="M100" s="61"/>
    </row>
    <row r="101" spans="3:13" x14ac:dyDescent="0.25">
      <c r="M101" s="14"/>
    </row>
  </sheetData>
  <mergeCells count="52">
    <mergeCell ref="A80:C81"/>
    <mergeCell ref="A90:B90"/>
    <mergeCell ref="C74:E74"/>
    <mergeCell ref="C75:E75"/>
    <mergeCell ref="A76:C77"/>
    <mergeCell ref="D76:E76"/>
    <mergeCell ref="D77:E77"/>
    <mergeCell ref="A78:C78"/>
    <mergeCell ref="D78:E78"/>
    <mergeCell ref="D64:D68"/>
    <mergeCell ref="A38:C38"/>
    <mergeCell ref="D38:E38"/>
    <mergeCell ref="A40:G41"/>
    <mergeCell ref="A51:F51"/>
    <mergeCell ref="A52:F52"/>
    <mergeCell ref="A53:F53"/>
    <mergeCell ref="A54:F54"/>
    <mergeCell ref="A56:F56"/>
    <mergeCell ref="A58:E59"/>
    <mergeCell ref="C60:E60"/>
    <mergeCell ref="C61:E61"/>
    <mergeCell ref="C32:E32"/>
    <mergeCell ref="C33:E33"/>
    <mergeCell ref="C34:E34"/>
    <mergeCell ref="C35:E35"/>
    <mergeCell ref="A36:C37"/>
    <mergeCell ref="D36:E36"/>
    <mergeCell ref="D37:E37"/>
    <mergeCell ref="C31:E31"/>
    <mergeCell ref="C20:E20"/>
    <mergeCell ref="C21:E21"/>
    <mergeCell ref="C22:E22"/>
    <mergeCell ref="C23:E23"/>
    <mergeCell ref="C24:E24"/>
    <mergeCell ref="C25:E25"/>
    <mergeCell ref="C26:E26"/>
    <mergeCell ref="C27:E27"/>
    <mergeCell ref="C28:E28"/>
    <mergeCell ref="C29:E29"/>
    <mergeCell ref="C30:E30"/>
    <mergeCell ref="C19:E19"/>
    <mergeCell ref="A1:G2"/>
    <mergeCell ref="A3:B3"/>
    <mergeCell ref="C3:G3"/>
    <mergeCell ref="A4:B4"/>
    <mergeCell ref="C4:G4"/>
    <mergeCell ref="A6:H7"/>
    <mergeCell ref="A12:G12"/>
    <mergeCell ref="A14:E15"/>
    <mergeCell ref="C16:E16"/>
    <mergeCell ref="C17:E17"/>
    <mergeCell ref="C18:E18"/>
  </mergeCells>
  <printOptions horizontalCentered="1" verticalCentered="1"/>
  <pageMargins left="0.70866141732283505" right="0.70866141732283505" top="0.74803149606299202" bottom="0.74803149606299202" header="0.31496062992126" footer="0.31496062992126"/>
  <pageSetup scale="51" fitToHeight="0" orientation="portrait" r:id="rId1"/>
  <rowBreaks count="1" manualBreakCount="1">
    <brk id="56" max="7"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8A60536-390A-499B-8772-E55A304B12C7}">
  <sheetPr>
    <pageSetUpPr fitToPage="1"/>
  </sheetPr>
  <dimension ref="A1:G46"/>
  <sheetViews>
    <sheetView zoomScale="118" zoomScaleNormal="118" workbookViewId="0">
      <selection activeCell="H5" sqref="H5"/>
    </sheetView>
  </sheetViews>
  <sheetFormatPr baseColWidth="10" defaultColWidth="11.44140625" defaultRowHeight="13.8" x14ac:dyDescent="0.3"/>
  <cols>
    <col min="1" max="1" width="18.33203125" style="86" customWidth="1"/>
    <col min="2" max="4" width="17.33203125" style="86" customWidth="1"/>
    <col min="5" max="6" width="17.33203125" style="84" customWidth="1"/>
    <col min="7" max="7" width="12.88671875" style="84" bestFit="1" customWidth="1"/>
    <col min="8" max="8" width="18.5546875" style="86" customWidth="1"/>
    <col min="9" max="9" width="12" style="86" bestFit="1" customWidth="1"/>
    <col min="10" max="10" width="11.44140625" style="86"/>
    <col min="11" max="11" width="13.109375" style="86" customWidth="1"/>
    <col min="12" max="12" width="12" style="86" customWidth="1"/>
    <col min="13" max="16384" width="11.44140625" style="86"/>
  </cols>
  <sheetData>
    <row r="1" spans="1:6" x14ac:dyDescent="0.3">
      <c r="A1" s="135"/>
      <c r="B1" s="137" t="s">
        <v>92</v>
      </c>
      <c r="C1" s="137"/>
      <c r="D1" s="137"/>
      <c r="E1" s="137"/>
      <c r="F1" s="139"/>
    </row>
    <row r="2" spans="1:6" x14ac:dyDescent="0.3">
      <c r="A2" s="136"/>
      <c r="B2" s="138"/>
      <c r="C2" s="138"/>
      <c r="D2" s="138"/>
      <c r="E2" s="138"/>
      <c r="F2" s="140"/>
    </row>
    <row r="3" spans="1:6" x14ac:dyDescent="0.3">
      <c r="A3" s="136"/>
      <c r="B3" s="138"/>
      <c r="C3" s="138"/>
      <c r="D3" s="138"/>
      <c r="E3" s="138"/>
      <c r="F3" s="140"/>
    </row>
    <row r="4" spans="1:6" x14ac:dyDescent="0.3">
      <c r="A4" s="136"/>
      <c r="B4" s="138"/>
      <c r="C4" s="138"/>
      <c r="D4" s="138"/>
      <c r="E4" s="138"/>
      <c r="F4" s="140"/>
    </row>
    <row r="5" spans="1:6" ht="12.75" customHeight="1" x14ac:dyDescent="0.3">
      <c r="A5" s="136"/>
      <c r="B5" s="138"/>
      <c r="C5" s="138"/>
      <c r="D5" s="138"/>
      <c r="E5" s="138"/>
      <c r="F5" s="140"/>
    </row>
    <row r="6" spans="1:6" ht="12.75" customHeight="1" x14ac:dyDescent="0.3">
      <c r="A6" s="85" t="s">
        <v>129</v>
      </c>
      <c r="B6" s="84">
        <v>1160000</v>
      </c>
      <c r="F6" s="87"/>
    </row>
    <row r="7" spans="1:6" ht="12.75" customHeight="1" x14ac:dyDescent="0.3">
      <c r="A7" s="85" t="s">
        <v>93</v>
      </c>
      <c r="B7" s="88">
        <f>D46+1</f>
        <v>1.582846</v>
      </c>
      <c r="F7" s="87"/>
    </row>
    <row r="8" spans="1:6" ht="13.5" customHeight="1" x14ac:dyDescent="0.3">
      <c r="A8" s="89"/>
      <c r="F8" s="87"/>
    </row>
    <row r="9" spans="1:6" ht="12.75" customHeight="1" x14ac:dyDescent="0.3">
      <c r="A9" s="141" t="s">
        <v>94</v>
      </c>
      <c r="B9" s="142" t="s">
        <v>95</v>
      </c>
      <c r="C9" s="142" t="s">
        <v>96</v>
      </c>
      <c r="D9" s="144" t="s">
        <v>97</v>
      </c>
      <c r="E9" s="145" t="s">
        <v>98</v>
      </c>
      <c r="F9" s="146" t="s">
        <v>99</v>
      </c>
    </row>
    <row r="10" spans="1:6" ht="12.75" customHeight="1" x14ac:dyDescent="0.3">
      <c r="A10" s="141"/>
      <c r="B10" s="143"/>
      <c r="C10" s="143"/>
      <c r="D10" s="144"/>
      <c r="E10" s="145"/>
      <c r="F10" s="146"/>
    </row>
    <row r="11" spans="1:6" ht="27.6" x14ac:dyDescent="0.3">
      <c r="A11" s="70" t="s">
        <v>100</v>
      </c>
      <c r="B11" s="71">
        <v>12</v>
      </c>
      <c r="C11" s="71">
        <v>10</v>
      </c>
      <c r="D11" s="72">
        <v>16</v>
      </c>
      <c r="E11" s="90">
        <f>$B$6*D11</f>
        <v>18560000</v>
      </c>
      <c r="F11" s="91">
        <f>E11/$B$7</f>
        <v>11725714.314595355</v>
      </c>
    </row>
    <row r="12" spans="1:6" ht="27.6" x14ac:dyDescent="0.3">
      <c r="A12" s="70" t="s">
        <v>101</v>
      </c>
      <c r="B12" s="71">
        <v>10</v>
      </c>
      <c r="C12" s="71">
        <v>7</v>
      </c>
      <c r="D12" s="72">
        <v>12</v>
      </c>
      <c r="E12" s="90">
        <f t="shared" ref="E12:E23" si="0">$B$6*D12</f>
        <v>13920000</v>
      </c>
      <c r="F12" s="91">
        <f t="shared" ref="F12:F23" si="1">E12/$B$7</f>
        <v>8794285.7359465174</v>
      </c>
    </row>
    <row r="13" spans="1:6" ht="27.6" x14ac:dyDescent="0.3">
      <c r="A13" s="70" t="s">
        <v>102</v>
      </c>
      <c r="B13" s="71">
        <v>8</v>
      </c>
      <c r="C13" s="71">
        <v>5</v>
      </c>
      <c r="D13" s="72">
        <v>9.5</v>
      </c>
      <c r="E13" s="90">
        <f t="shared" si="0"/>
        <v>11020000</v>
      </c>
      <c r="F13" s="91">
        <f t="shared" si="1"/>
        <v>6962142.8742909925</v>
      </c>
    </row>
    <row r="14" spans="1:6" ht="27.6" x14ac:dyDescent="0.3">
      <c r="A14" s="70" t="s">
        <v>103</v>
      </c>
      <c r="B14" s="71">
        <v>6</v>
      </c>
      <c r="C14" s="71">
        <v>4</v>
      </c>
      <c r="D14" s="72">
        <v>8</v>
      </c>
      <c r="E14" s="90">
        <f t="shared" si="0"/>
        <v>9280000</v>
      </c>
      <c r="F14" s="91">
        <f t="shared" si="1"/>
        <v>5862857.1572976774</v>
      </c>
    </row>
    <row r="15" spans="1:6" ht="27.6" x14ac:dyDescent="0.3">
      <c r="A15" s="70" t="s">
        <v>104</v>
      </c>
      <c r="B15" s="71">
        <v>4</v>
      </c>
      <c r="C15" s="71">
        <v>3</v>
      </c>
      <c r="D15" s="72">
        <v>6.5</v>
      </c>
      <c r="E15" s="90">
        <f t="shared" si="0"/>
        <v>7540000</v>
      </c>
      <c r="F15" s="91">
        <f t="shared" si="1"/>
        <v>4763571.4403043631</v>
      </c>
    </row>
    <row r="16" spans="1:6" ht="27.6" x14ac:dyDescent="0.3">
      <c r="A16" s="70" t="s">
        <v>105</v>
      </c>
      <c r="B16" s="71">
        <v>3</v>
      </c>
      <c r="C16" s="71">
        <v>1</v>
      </c>
      <c r="D16" s="72">
        <v>6</v>
      </c>
      <c r="E16" s="90">
        <f t="shared" si="0"/>
        <v>6960000</v>
      </c>
      <c r="F16" s="91">
        <f t="shared" si="1"/>
        <v>4397142.8679732587</v>
      </c>
    </row>
    <row r="17" spans="1:6" ht="27.6" x14ac:dyDescent="0.3">
      <c r="A17" s="70" t="s">
        <v>106</v>
      </c>
      <c r="B17" s="71">
        <v>2</v>
      </c>
      <c r="C17" s="71" t="s">
        <v>107</v>
      </c>
      <c r="D17" s="72">
        <v>5</v>
      </c>
      <c r="E17" s="90">
        <f t="shared" si="0"/>
        <v>5800000</v>
      </c>
      <c r="F17" s="91">
        <f t="shared" si="1"/>
        <v>3664285.7233110485</v>
      </c>
    </row>
    <row r="18" spans="1:6" ht="27.6" x14ac:dyDescent="0.3">
      <c r="A18" s="70" t="s">
        <v>108</v>
      </c>
      <c r="B18" s="71" t="s">
        <v>109</v>
      </c>
      <c r="C18" s="71" t="s">
        <v>107</v>
      </c>
      <c r="D18" s="72">
        <v>4.5</v>
      </c>
      <c r="E18" s="90">
        <f t="shared" si="0"/>
        <v>5220000</v>
      </c>
      <c r="F18" s="91">
        <f t="shared" si="1"/>
        <v>3297857.1509799436</v>
      </c>
    </row>
    <row r="19" spans="1:6" ht="27.6" x14ac:dyDescent="0.3">
      <c r="A19" s="70" t="s">
        <v>110</v>
      </c>
      <c r="B19" s="71" t="s">
        <v>107</v>
      </c>
      <c r="C19" s="71" t="s">
        <v>107</v>
      </c>
      <c r="D19" s="72">
        <v>4</v>
      </c>
      <c r="E19" s="90">
        <f t="shared" si="0"/>
        <v>4640000</v>
      </c>
      <c r="F19" s="91">
        <f t="shared" si="1"/>
        <v>2931428.5786488387</v>
      </c>
    </row>
    <row r="20" spans="1:6" ht="27.6" x14ac:dyDescent="0.3">
      <c r="A20" s="70" t="s">
        <v>111</v>
      </c>
      <c r="B20" s="71" t="s">
        <v>107</v>
      </c>
      <c r="C20" s="71" t="s">
        <v>107</v>
      </c>
      <c r="D20" s="72">
        <v>3.5</v>
      </c>
      <c r="E20" s="90">
        <f t="shared" si="0"/>
        <v>4060000</v>
      </c>
      <c r="F20" s="91">
        <f t="shared" si="1"/>
        <v>2565000.0063177343</v>
      </c>
    </row>
    <row r="21" spans="1:6" ht="27.6" x14ac:dyDescent="0.3">
      <c r="A21" s="70" t="s">
        <v>112</v>
      </c>
      <c r="B21" s="71" t="s">
        <v>107</v>
      </c>
      <c r="C21" s="71" t="s">
        <v>107</v>
      </c>
      <c r="D21" s="72">
        <v>3.5</v>
      </c>
      <c r="E21" s="90">
        <f t="shared" si="0"/>
        <v>4060000</v>
      </c>
      <c r="F21" s="91">
        <f t="shared" si="1"/>
        <v>2565000.0063177343</v>
      </c>
    </row>
    <row r="22" spans="1:6" x14ac:dyDescent="0.3">
      <c r="A22" s="70" t="s">
        <v>113</v>
      </c>
      <c r="B22" s="71" t="s">
        <v>107</v>
      </c>
      <c r="C22" s="71" t="s">
        <v>107</v>
      </c>
      <c r="D22" s="72">
        <v>2.5</v>
      </c>
      <c r="E22" s="90">
        <f t="shared" si="0"/>
        <v>2900000</v>
      </c>
      <c r="F22" s="91">
        <f t="shared" si="1"/>
        <v>1832142.8616555242</v>
      </c>
    </row>
    <row r="23" spans="1:6" x14ac:dyDescent="0.3">
      <c r="A23" s="70" t="s">
        <v>67</v>
      </c>
      <c r="B23" s="71" t="s">
        <v>107</v>
      </c>
      <c r="C23" s="71" t="s">
        <v>107</v>
      </c>
      <c r="D23" s="72">
        <v>2</v>
      </c>
      <c r="E23" s="90">
        <f t="shared" si="0"/>
        <v>2320000</v>
      </c>
      <c r="F23" s="91">
        <f t="shared" si="1"/>
        <v>1465714.2893244193</v>
      </c>
    </row>
    <row r="24" spans="1:6" x14ac:dyDescent="0.3">
      <c r="A24" s="89"/>
      <c r="F24" s="87"/>
    </row>
    <row r="25" spans="1:6" x14ac:dyDescent="0.3">
      <c r="A25" s="147" t="s">
        <v>130</v>
      </c>
      <c r="B25" s="148"/>
      <c r="C25" s="148"/>
      <c r="D25" s="148"/>
      <c r="E25" s="149"/>
      <c r="F25" s="87"/>
    </row>
    <row r="26" spans="1:6" x14ac:dyDescent="0.3">
      <c r="A26" s="73"/>
      <c r="B26" s="74"/>
      <c r="C26" s="74"/>
      <c r="D26" s="74"/>
      <c r="E26" s="74"/>
      <c r="F26" s="87"/>
    </row>
    <row r="27" spans="1:6" x14ac:dyDescent="0.3">
      <c r="A27" s="150" t="s">
        <v>30</v>
      </c>
      <c r="B27" s="151"/>
      <c r="C27" s="75" t="s">
        <v>114</v>
      </c>
      <c r="D27" s="75" t="s">
        <v>115</v>
      </c>
      <c r="E27" s="75" t="s">
        <v>116</v>
      </c>
      <c r="F27" s="87"/>
    </row>
    <row r="28" spans="1:6" x14ac:dyDescent="0.3">
      <c r="A28" s="152" t="s">
        <v>117</v>
      </c>
      <c r="B28" s="153"/>
      <c r="C28" s="76">
        <f>+D28+E28</f>
        <v>0.125</v>
      </c>
      <c r="D28" s="76">
        <v>8.5000000000000006E-2</v>
      </c>
      <c r="E28" s="77">
        <v>0.04</v>
      </c>
      <c r="F28" s="87"/>
    </row>
    <row r="29" spans="1:6" x14ac:dyDescent="0.3">
      <c r="A29" s="152" t="s">
        <v>118</v>
      </c>
      <c r="B29" s="153"/>
      <c r="C29" s="76">
        <f>+D29+E29</f>
        <v>0.16</v>
      </c>
      <c r="D29" s="76">
        <v>0.12</v>
      </c>
      <c r="E29" s="76">
        <v>0.04</v>
      </c>
      <c r="F29" s="87"/>
    </row>
    <row r="30" spans="1:6" x14ac:dyDescent="0.3">
      <c r="A30" s="152" t="s">
        <v>119</v>
      </c>
      <c r="B30" s="153"/>
      <c r="C30" s="76">
        <f>+D30+E30</f>
        <v>6.9599999999999995E-2</v>
      </c>
      <c r="D30" s="76">
        <v>6.9599999999999995E-2</v>
      </c>
      <c r="E30" s="76">
        <v>0</v>
      </c>
      <c r="F30" s="87"/>
    </row>
    <row r="31" spans="1:6" x14ac:dyDescent="0.3">
      <c r="A31" s="133" t="s">
        <v>65</v>
      </c>
      <c r="B31" s="134"/>
      <c r="C31" s="78">
        <f>SUM(C28:C30)</f>
        <v>0.35460000000000003</v>
      </c>
      <c r="D31" s="78">
        <f>SUM(D28:D30)</f>
        <v>0.27460000000000001</v>
      </c>
      <c r="E31" s="78">
        <f>SUM(E28:E30)</f>
        <v>0.08</v>
      </c>
      <c r="F31" s="87"/>
    </row>
    <row r="32" spans="1:6" x14ac:dyDescent="0.3">
      <c r="A32" s="79"/>
      <c r="B32" s="80"/>
      <c r="C32" s="81"/>
      <c r="D32" s="81"/>
      <c r="E32" s="81"/>
      <c r="F32" s="87"/>
    </row>
    <row r="33" spans="1:6" x14ac:dyDescent="0.3">
      <c r="A33" s="123" t="s">
        <v>120</v>
      </c>
      <c r="B33" s="124"/>
      <c r="C33" s="82" t="s">
        <v>114</v>
      </c>
      <c r="D33" s="82" t="s">
        <v>115</v>
      </c>
      <c r="E33" s="82" t="s">
        <v>116</v>
      </c>
      <c r="F33" s="87"/>
    </row>
    <row r="34" spans="1:6" x14ac:dyDescent="0.3">
      <c r="A34" s="125" t="s">
        <v>121</v>
      </c>
      <c r="B34" s="126"/>
      <c r="C34" s="77">
        <f>+D34+E34</f>
        <v>0.02</v>
      </c>
      <c r="D34" s="77">
        <v>0.02</v>
      </c>
      <c r="E34" s="76">
        <v>0</v>
      </c>
      <c r="F34" s="87"/>
    </row>
    <row r="35" spans="1:6" x14ac:dyDescent="0.3">
      <c r="A35" s="125" t="s">
        <v>122</v>
      </c>
      <c r="B35" s="126"/>
      <c r="C35" s="77">
        <f>+D35+E35</f>
        <v>0.03</v>
      </c>
      <c r="D35" s="77">
        <v>0.03</v>
      </c>
      <c r="E35" s="76">
        <v>0</v>
      </c>
      <c r="F35" s="87"/>
    </row>
    <row r="36" spans="1:6" x14ac:dyDescent="0.3">
      <c r="A36" s="127" t="s">
        <v>28</v>
      </c>
      <c r="B36" s="128"/>
      <c r="C36" s="77">
        <f>+D36+E36</f>
        <v>0.04</v>
      </c>
      <c r="D36" s="77">
        <v>0.04</v>
      </c>
      <c r="E36" s="76">
        <v>0</v>
      </c>
      <c r="F36" s="87"/>
    </row>
    <row r="37" spans="1:6" x14ac:dyDescent="0.3">
      <c r="A37" s="129" t="s">
        <v>65</v>
      </c>
      <c r="B37" s="130"/>
      <c r="C37" s="78">
        <f>SUM(C34:C36)</f>
        <v>0.09</v>
      </c>
      <c r="D37" s="78">
        <f>SUM(D34:D36)</f>
        <v>0.09</v>
      </c>
      <c r="E37" s="78">
        <v>0</v>
      </c>
      <c r="F37" s="87"/>
    </row>
    <row r="38" spans="1:6" x14ac:dyDescent="0.3">
      <c r="A38" s="79"/>
      <c r="B38" s="80"/>
      <c r="C38" s="81"/>
      <c r="D38" s="81"/>
      <c r="E38" s="81"/>
      <c r="F38" s="87"/>
    </row>
    <row r="39" spans="1:6" x14ac:dyDescent="0.3">
      <c r="A39" s="123" t="s">
        <v>19</v>
      </c>
      <c r="B39" s="124"/>
      <c r="C39" s="82" t="s">
        <v>114</v>
      </c>
      <c r="D39" s="82" t="s">
        <v>115</v>
      </c>
      <c r="E39" s="82" t="s">
        <v>116</v>
      </c>
      <c r="F39" s="87"/>
    </row>
    <row r="40" spans="1:6" x14ac:dyDescent="0.3">
      <c r="A40" s="125" t="s">
        <v>123</v>
      </c>
      <c r="B40" s="126"/>
      <c r="C40" s="76">
        <v>8.3299999999999999E-2</v>
      </c>
      <c r="D40" s="76">
        <v>8.3299999999999999E-2</v>
      </c>
      <c r="E40" s="76">
        <v>0</v>
      </c>
      <c r="F40" s="87"/>
    </row>
    <row r="41" spans="1:6" x14ac:dyDescent="0.3">
      <c r="A41" s="131" t="s">
        <v>124</v>
      </c>
      <c r="B41" s="132"/>
      <c r="C41" s="76">
        <f>+C40*0.12</f>
        <v>9.9959999999999997E-3</v>
      </c>
      <c r="D41" s="76">
        <f>+D40*0.12</f>
        <v>9.9959999999999997E-3</v>
      </c>
      <c r="E41" s="76">
        <v>0</v>
      </c>
      <c r="F41" s="87"/>
    </row>
    <row r="42" spans="1:6" x14ac:dyDescent="0.3">
      <c r="A42" s="125" t="s">
        <v>125</v>
      </c>
      <c r="B42" s="126"/>
      <c r="C42" s="76">
        <v>4.165E-2</v>
      </c>
      <c r="D42" s="76">
        <v>4.165E-2</v>
      </c>
      <c r="E42" s="76">
        <v>0</v>
      </c>
      <c r="F42" s="87"/>
    </row>
    <row r="43" spans="1:6" x14ac:dyDescent="0.3">
      <c r="A43" s="125" t="s">
        <v>126</v>
      </c>
      <c r="B43" s="126"/>
      <c r="C43" s="76">
        <v>8.3299999999999999E-2</v>
      </c>
      <c r="D43" s="76">
        <v>8.3299999999999999E-2</v>
      </c>
      <c r="E43" s="76">
        <v>0</v>
      </c>
      <c r="F43" s="87"/>
    </row>
    <row r="44" spans="1:6" x14ac:dyDescent="0.3">
      <c r="A44" s="129" t="s">
        <v>65</v>
      </c>
      <c r="B44" s="130"/>
      <c r="C44" s="78">
        <f>SUM(C40:C43)</f>
        <v>0.218246</v>
      </c>
      <c r="D44" s="78">
        <f>SUM(D40:D43)</f>
        <v>0.218246</v>
      </c>
      <c r="E44" s="78">
        <v>0</v>
      </c>
      <c r="F44" s="87"/>
    </row>
    <row r="45" spans="1:6" x14ac:dyDescent="0.3">
      <c r="A45" s="79"/>
      <c r="B45" s="80"/>
      <c r="C45" s="81"/>
      <c r="D45" s="81"/>
      <c r="E45" s="81"/>
      <c r="F45" s="87"/>
    </row>
    <row r="46" spans="1:6" ht="30.75" customHeight="1" thickBot="1" x14ac:dyDescent="0.35">
      <c r="A46" s="121" t="s">
        <v>127</v>
      </c>
      <c r="B46" s="122"/>
      <c r="C46" s="83">
        <f>+C31+C37+C44</f>
        <v>0.66284600000000005</v>
      </c>
      <c r="D46" s="83">
        <f>+D31+D37+D44</f>
        <v>0.58284599999999998</v>
      </c>
      <c r="E46" s="83">
        <f>+E31+E37+E44</f>
        <v>0.08</v>
      </c>
      <c r="F46" s="92"/>
    </row>
  </sheetData>
  <mergeCells count="27">
    <mergeCell ref="A31:B31"/>
    <mergeCell ref="A1:A5"/>
    <mergeCell ref="B1:E5"/>
    <mergeCell ref="F1:F5"/>
    <mergeCell ref="A9:A10"/>
    <mergeCell ref="B9:B10"/>
    <mergeCell ref="C9:C10"/>
    <mergeCell ref="D9:D10"/>
    <mergeCell ref="E9:E10"/>
    <mergeCell ref="F9:F10"/>
    <mergeCell ref="A25:E25"/>
    <mergeCell ref="A27:B27"/>
    <mergeCell ref="A28:B28"/>
    <mergeCell ref="A29:B29"/>
    <mergeCell ref="A30:B30"/>
    <mergeCell ref="A46:B46"/>
    <mergeCell ref="A33:B33"/>
    <mergeCell ref="A34:B34"/>
    <mergeCell ref="A35:B35"/>
    <mergeCell ref="A36:B36"/>
    <mergeCell ref="A37:B37"/>
    <mergeCell ref="A39:B39"/>
    <mergeCell ref="A40:B40"/>
    <mergeCell ref="A41:B41"/>
    <mergeCell ref="A42:B42"/>
    <mergeCell ref="A43:B43"/>
    <mergeCell ref="A44:B44"/>
  </mergeCells>
  <pageMargins left="0.7" right="0.7" top="0.75" bottom="0.75" header="0.3" footer="0.3"/>
  <pageSetup scale="86" fitToHeight="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PRESUPUESTO</vt:lpstr>
      <vt:lpstr>TABLA SALARIAL</vt:lpstr>
      <vt:lpstr>PRESUPUESTO!Área_de_impresión</vt:lpstr>
      <vt:lpstr>PRESUPUESTO!Títulos_a_imprimir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Laura Quintero</dc:creator>
  <cp:keywords/>
  <dc:description/>
  <cp:lastModifiedBy>MANUELA BEDOYA ECHEVERRI</cp:lastModifiedBy>
  <cp:revision/>
  <cp:lastPrinted>2023-06-27T15:23:10Z</cp:lastPrinted>
  <dcterms:created xsi:type="dcterms:W3CDTF">2021-05-19T22:40:32Z</dcterms:created>
  <dcterms:modified xsi:type="dcterms:W3CDTF">2023-07-13T18:26:27Z</dcterms:modified>
  <cp:category/>
  <cp:contentStatus/>
</cp:coreProperties>
</file>